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2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3.xml" ContentType="application/vnd.openxmlformats-officedocument.spreadsheetml.comments+xml"/>
  <Override PartName="/xl/tables/table12.xml" ContentType="application/vnd.openxmlformats-officedocument.spreadsheetml.table+xml"/>
  <Override PartName="/xl/comments4.xml" ContentType="application/vnd.openxmlformats-officedocument.spreadsheetml.comments+xml"/>
  <Override PartName="/xl/tables/table1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hidePivotFieldList="1"/>
  <mc:AlternateContent xmlns:mc="http://schemas.openxmlformats.org/markup-compatibility/2006">
    <mc:Choice Requires="x15">
      <x15ac:absPath xmlns:x15ac="http://schemas.microsoft.com/office/spreadsheetml/2010/11/ac" url="https://ascactivedirectory-my.sharepoint.com/personal/cody_kana_aramcoamericas_com/Documents/NextGen Team 2 - Hire Standard/HRD Data/"/>
    </mc:Choice>
  </mc:AlternateContent>
  <xr:revisionPtr revIDLastSave="0" documentId="8_{1738EC57-E2AB-413E-AC96-5425BB1B55D8}" xr6:coauthVersionLast="47" xr6:coauthVersionMax="47" xr10:uidLastSave="{00000000-0000-0000-0000-000000000000}"/>
  <bookViews>
    <workbookView minimized="1" xWindow="3855" yWindow="3855" windowWidth="21600" windowHeight="11175" tabRatio="735" firstSheet="5" activeTab="5" xr2:uid="{CC45173F-E621-4B75-BB20-CDB7CD05BDCF}"/>
  </bookViews>
  <sheets>
    <sheet name="Example" sheetId="52" r:id="rId1"/>
    <sheet name="Cost Analysis Sheet" sheetId="42" r:id="rId2"/>
    <sheet name="Support Numbers" sheetId="8" r:id="rId3"/>
    <sheet name="BUDGET-22-25 SSD" sheetId="25" r:id="rId4"/>
    <sheet name="BUDGET-22-25 HRS &amp; CIG" sheetId="26" r:id="rId5"/>
    <sheet name="BUDGET-22-25 ATPD" sheetId="24" r:id="rId6"/>
    <sheet name="BUDGET-2023-25 HR Department" sheetId="23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\B" localSheetId="6">'[1]EXH4A '!#REF!</definedName>
    <definedName name="\B">'[1]EXH4A '!#REF!</definedName>
    <definedName name="\C" localSheetId="6">'[1]EXH4A '!#REF!</definedName>
    <definedName name="\C">'[1]EXH4A '!#REF!</definedName>
    <definedName name="\D" localSheetId="6">#REF!</definedName>
    <definedName name="\D">#REF!</definedName>
    <definedName name="\E">#REF!</definedName>
    <definedName name="\F">#REF!</definedName>
    <definedName name="\G">'[2]EXH-B'!#REF!</definedName>
    <definedName name="\I">#REF!</definedName>
    <definedName name="\M">'[1]EXH4A '!#REF!</definedName>
    <definedName name="\N">'[1]EXH4A '!#REF!</definedName>
    <definedName name="\p">#REF!</definedName>
    <definedName name="\R">#REF!</definedName>
    <definedName name="\S">'[2]EXH-B'!#REF!</definedName>
    <definedName name="\T">'[1]EXH4A '!#REF!</definedName>
    <definedName name="\W">'[1]EXH4A '!#REF!</definedName>
    <definedName name="_1">'[1]EXH4A '!#REF!</definedName>
    <definedName name="_2">'[1]EXH4A '!#REF!</definedName>
    <definedName name="_3">'[1]EXH4A '!#REF!</definedName>
    <definedName name="_4">'[1]EXH4A '!#REF!</definedName>
    <definedName name="_5">'[1]EXH4A '!#REF!</definedName>
    <definedName name="_6">'[1]EXH4A '!#REF!</definedName>
    <definedName name="_7">'[1]EXH4A '!#REF!</definedName>
    <definedName name="_8">'[1]EXH4A '!#REF!</definedName>
    <definedName name="_xlnm._FilterDatabase" localSheetId="1" hidden="1">'Cost Analysis Sheet'!$A$1:$X$148</definedName>
    <definedName name="_RTR1">#N/A</definedName>
    <definedName name="A">#REF!</definedName>
    <definedName name="AG">#REF!</definedName>
    <definedName name="ARL_RBR">#REF!</definedName>
    <definedName name="asasd">#REF!</definedName>
    <definedName name="Average_Annual_Capacities___Metric_Units">#REF!</definedName>
    <definedName name="bgp">'[2]EXH-B'!#REF!</definedName>
    <definedName name="BORDER1">'[3]ASC OP Rev 2 Regular Staff'!#REF!</definedName>
    <definedName name="C_00_RR">#REF!</definedName>
    <definedName name="C_02_RR">#REF!</definedName>
    <definedName name="C_98_RR">#REF!</definedName>
    <definedName name="CARH_RHS_RTR">#REF!</definedName>
    <definedName name="CARH_RTR">#REF!</definedName>
    <definedName name="case_title">'[4]Macro Inputs'!$I$4</definedName>
    <definedName name="cases">#REF!</definedName>
    <definedName name="CAT1_RHS_RBR">#REF!</definedName>
    <definedName name="CAT1_RHS_RTR">#REF!</definedName>
    <definedName name="CAT1_RHS_YR">#REF!</definedName>
    <definedName name="CAT2_RHS_JR">#REF!</definedName>
    <definedName name="CAT2_RHS_RR">#REF!</definedName>
    <definedName name="CAT2_RHS_RTR">#REF!</definedName>
    <definedName name="CatList">[5]Products!$I$5:$I$234</definedName>
    <definedName name="CAXL_RBR">#REF!</definedName>
    <definedName name="CAXL_RHS_RBR">#REF!</definedName>
    <definedName name="CCCR_RHS_RR">#REF!</definedName>
    <definedName name="CCCR_RHS_RTR">#REF!</definedName>
    <definedName name="CCCR_RHS_YR">#REF!</definedName>
    <definedName name="CCCU_RHS_JR">#REF!</definedName>
    <definedName name="CCCU_RHS_RTR">#REF!</definedName>
    <definedName name="CCR100_RTR">#REF!</definedName>
    <definedName name="CCR101_RTR">#REF!</definedName>
    <definedName name="CCR102_RTR">#REF!</definedName>
    <definedName name="CCR104_RTR">#REF!</definedName>
    <definedName name="CCR98_RTR">#REF!</definedName>
    <definedName name="CCRC00_YR">#REF!</definedName>
    <definedName name="CCRC02_YR">#REF!</definedName>
    <definedName name="CCRC98_YR">#REF!</definedName>
    <definedName name="CDHI_RBR">#REF!</definedName>
    <definedName name="CDHT_RHS_RBR">#REF!</definedName>
    <definedName name="CDHT_RHS_YR">#REF!</definedName>
    <definedName name="CDLO_RBR">#REF!</definedName>
    <definedName name="CDMD_RTR">#REF!</definedName>
    <definedName name="CDMX_RHS_RR">#REF!</definedName>
    <definedName name="cds">#N/A</definedName>
    <definedName name="CHCU_RHS_RTR">#REF!</definedName>
    <definedName name="CIS2_RHS_RR">#REF!</definedName>
    <definedName name="CISM_RHS_YR">#REF!</definedName>
    <definedName name="CLPR_RHS_JR">#REF!</definedName>
    <definedName name="CLPR_RHS_YR">#REF!</definedName>
    <definedName name="CNMD_RTR">#REF!</definedName>
    <definedName name="costElement">'[6]DO NOT DELETE'!$A$1:$C$87</definedName>
    <definedName name="CostElement2Win">#REF!</definedName>
    <definedName name="CostElementDescr2Win">#REF!</definedName>
    <definedName name="COXD_RHS_RR">#REF!</definedName>
    <definedName name="CPT2_RHS_RR">#REF!</definedName>
    <definedName name="createdb">#REF!</definedName>
    <definedName name="_xlnm.Criteria">#REF!</definedName>
    <definedName name="csdcsd">#N/A</definedName>
    <definedName name="csdcsdcvdfvdfv">#N/A</definedName>
    <definedName name="CVBU_RHS_RTR">#REF!</definedName>
    <definedName name="Demand_name">#REF!</definedName>
    <definedName name="DetailsMP">#N/A</definedName>
    <definedName name="DSL_DEM">#REF!</definedName>
    <definedName name="DSL_SS">#REF!</definedName>
    <definedName name="E_PM">#REF!</definedName>
    <definedName name="end_case">#REF!</definedName>
    <definedName name="EPD">'[1]EXH4A '!#REF!</definedName>
    <definedName name="Equity_Share_Refining_Capacity_MBD">#REF!</definedName>
    <definedName name="ER2_RR">#REF!</definedName>
    <definedName name="Err_msgs">#REF!</definedName>
    <definedName name="erterte">#N/A</definedName>
    <definedName name="excomKPI">#REF!</definedName>
    <definedName name="first_year">'[4]Macro Inputs'!$E$13</definedName>
    <definedName name="FO_DEM">#REF!</definedName>
    <definedName name="fregergrthrfhbfgnb">#N/A</definedName>
    <definedName name="fvdfsghsrhtbnsrb">#N/A</definedName>
    <definedName name="GAS_DEM">#REF!</definedName>
    <definedName name="GAS_SS">#REF!</definedName>
    <definedName name="global_path">#REF!</definedName>
    <definedName name="h">#N/A</definedName>
    <definedName name="hffg">#N/A</definedName>
    <definedName name="hhhh">'[7]EXH4A '!#REF!</definedName>
    <definedName name="hide_op_plan">#REF!</definedName>
    <definedName name="hide_unused">#REF!</definedName>
    <definedName name="hjgjgj">'[3]ASC OP Rev 2 Regular Staff'!#REF!</definedName>
    <definedName name="hukfykfyukf">#N/A</definedName>
    <definedName name="INDICES">'[8]Audit NDE'!#REF!</definedName>
    <definedName name="INDICES1">'[8]Audit NDE'!#REF!</definedName>
    <definedName name="indices2">'[8]Audit NDE'!#REF!</definedName>
    <definedName name="Invoice_Inflation">[9]Admin!$O$20</definedName>
    <definedName name="IR">#REF!</definedName>
    <definedName name="jgp">'[2]EXH-B'!#REF!</definedName>
    <definedName name="jjjj">#N/A</definedName>
    <definedName name="july">#REF!</definedName>
    <definedName name="june">'[8]Audit NDE'!#REF!</definedName>
    <definedName name="KER_DEM">#REF!</definedName>
    <definedName name="KER_SS">#REF!</definedName>
    <definedName name="KUF_RBR">#REF!</definedName>
    <definedName name="labor_inflation">[9]Admin!$O$7</definedName>
    <definedName name="lc">'[3]ASC OP Rev 2 Regular Staff'!#REF!</definedName>
    <definedName name="lookup_table">#REF!</definedName>
    <definedName name="LOOs">#REF!</definedName>
    <definedName name="LPG_DEM">#REF!</definedName>
    <definedName name="luberef_returns">#REF!</definedName>
    <definedName name="main_title">#REF!</definedName>
    <definedName name="MAJ">#REF!</definedName>
    <definedName name="MATL_INFLATION">[9]Admin!$O$17</definedName>
    <definedName name="mo">#REF!</definedName>
    <definedName name="MPBL">#REF!</definedName>
    <definedName name="MPbreak">#N/A</definedName>
    <definedName name="MPbreakdown">#N/A</definedName>
    <definedName name="msp">#N/A</definedName>
    <definedName name="mst">'[2]EXH-B'!#REF!</definedName>
    <definedName name="nam">'[2]EXH-B'!#REF!</definedName>
    <definedName name="NDE">#N/A</definedName>
    <definedName name="NOTE">'[3]ASC OP Rev 2 Regular Staff'!#REF!</definedName>
    <definedName name="Oct">#REF!</definedName>
    <definedName name="omar">#N/A</definedName>
    <definedName name="OS">#REF!</definedName>
    <definedName name="p">#REF!</definedName>
    <definedName name="P00_RR">#REF!</definedName>
    <definedName name="P81_RTR">#REF!</definedName>
    <definedName name="P82_RTR">#REF!</definedName>
    <definedName name="P83_RTR">#REF!</definedName>
    <definedName name="P84_RTR">#REF!</definedName>
    <definedName name="P85_RTR">#REF!</definedName>
    <definedName name="P86_RTR">#REF!</definedName>
    <definedName name="P95_RR">#REF!</definedName>
    <definedName name="P96_RR">#REF!</definedName>
    <definedName name="P97_RR">#REF!</definedName>
    <definedName name="P98_RR">#REF!</definedName>
    <definedName name="pagea1">#REF!</definedName>
    <definedName name="pagea2">#REF!</definedName>
    <definedName name="PAWS_Basis">1</definedName>
    <definedName name="PAWS_EndDate">36647</definedName>
    <definedName name="PAWS_GraphMode">TRUE</definedName>
    <definedName name="PAWS_LastNDays">10</definedName>
    <definedName name="PAWS_PasteRows">FALSE</definedName>
    <definedName name="PAWS_Periodicity">1</definedName>
    <definedName name="PAWS_PeriodSpec">2</definedName>
    <definedName name="PAWS_StartDate">35796</definedName>
    <definedName name="PAWS_UseDates">FALSE</definedName>
    <definedName name="PAWS_UseLastSelection">FALSE</definedName>
    <definedName name="PAWS_UseUnits">TRUE</definedName>
    <definedName name="pivotCapital">[10]Pivot!$A$5:$D$6</definedName>
    <definedName name="PLATR100_JR">#REF!</definedName>
    <definedName name="PLATR92_YR">#REF!</definedName>
    <definedName name="PLATR93_JR">#REF!</definedName>
    <definedName name="PLATR94_JR">#REF!</definedName>
    <definedName name="PLATR94_YR">#REF!</definedName>
    <definedName name="PLATR95_JR">#REF!</definedName>
    <definedName name="PLATR96_JR">#REF!</definedName>
    <definedName name="PLATR96_YR">#REF!</definedName>
    <definedName name="PLATR97_JR">#REF!</definedName>
    <definedName name="PLATR98_JR">#REF!</definedName>
    <definedName name="PLATR98_YR">#REF!</definedName>
    <definedName name="PLATR99_JR">#REF!</definedName>
    <definedName name="PreviewApndxIIIA">#N/A</definedName>
    <definedName name="PreviewAppC">#N/A</definedName>
    <definedName name="PreviewAPPENDIXV">#N/A</definedName>
    <definedName name="PreviewAppndxG">#N/A</definedName>
    <definedName name="PreviewAppndxI">#N/A</definedName>
    <definedName name="PreviewExh">#N/A</definedName>
    <definedName name="PreviewExhibitIVA">#N/A</definedName>
    <definedName name="PreviewExhV">#N/A</definedName>
    <definedName name="PreviewExhXII">#N/A</definedName>
    <definedName name="print">#N/A</definedName>
    <definedName name="_xlnm.Print_Area" localSheetId="1">'Cost Analysis Sheet'!$A$1:$R$130</definedName>
    <definedName name="Print_Area_MI">'[8]Audit NDE'!#REF!</definedName>
    <definedName name="PrintApndxIIIA">#N/A</definedName>
    <definedName name="PrintAppC">#N/A</definedName>
    <definedName name="PrintAPPENDIXV">#N/A</definedName>
    <definedName name="PrintAppndxG">#N/A</definedName>
    <definedName name="PrintAppndxI">#N/A</definedName>
    <definedName name="PRINTAREAMI">'[8]Audit NDE'!#REF!</definedName>
    <definedName name="PrintExhibitIVA">#N/A</definedName>
    <definedName name="PrintExhVII">#N/A</definedName>
    <definedName name="PrintExhXII">#N/A</definedName>
    <definedName name="Priority">[11]Sheet1!$A$1:$A$3</definedName>
    <definedName name="pts">'[2]EXH-B'!#REF!</definedName>
    <definedName name="PURCZFTL">#REF!</definedName>
    <definedName name="RBR_LR8_JR">'[12]Fuel Oil Production'!#REF!</definedName>
    <definedName name="RDC">'[13]do not delete'!$A$155:$B$159</definedName>
    <definedName name="Refining_Capacity__including_partner_s_share__MBD">#REF!</definedName>
    <definedName name="REGULAR_WORKFORCE">#REF!</definedName>
    <definedName name="RGVADFBVS">#N/A</definedName>
    <definedName name="RM_I">#REF!</definedName>
    <definedName name="row_offset_D2">#REF!</definedName>
    <definedName name="row_offset_D3">#REF!</definedName>
    <definedName name="row_offset_D4">#REF!</definedName>
    <definedName name="row_offset_D5">#REF!</definedName>
    <definedName name="row_offset_D6">#REF!</definedName>
    <definedName name="row_offset_D7">#REF!</definedName>
    <definedName name="row_offset_D8">#REF!</definedName>
    <definedName name="row_offset_D9">#REF!</definedName>
    <definedName name="RTR">#N/A</definedName>
    <definedName name="Rylands">'[13]do not delete'!$A$144:$B$152</definedName>
    <definedName name="s">'[3]ASC OP Rev 2 Regular Staff'!#REF!</definedName>
    <definedName name="SAPBEXrevision" hidden="1">20</definedName>
    <definedName name="SAPBEXsysID" hidden="1">"PRW"</definedName>
    <definedName name="SAPBEXwbID" hidden="1">"3VTR5TL5Z9ZGDQBI88DE1IOG9"</definedName>
    <definedName name="saud">#N/A</definedName>
    <definedName name="SAUDI_REGULARS_IN_PROFESSIONAL">#REF!</definedName>
    <definedName name="Scale_1s">[14]Report!$A$16</definedName>
    <definedName name="Scale_Choice">[14]Report!$K$25</definedName>
    <definedName name="Scale_MMs">[14]Report!$A$18</definedName>
    <definedName name="Scale_Ms">[14]Report!$A$17</definedName>
    <definedName name="sdcsd">#N/A</definedName>
    <definedName name="SELARTWJ">#REF!</definedName>
    <definedName name="SELLBENS">#REF!</definedName>
    <definedName name="SELLDSLI">#REF!</definedName>
    <definedName name="SELLDSLJ">#REF!</definedName>
    <definedName name="SELLDSLM">#REF!</definedName>
    <definedName name="SELLDSLP">#REF!</definedName>
    <definedName name="SELLDSLR">#REF!</definedName>
    <definedName name="SELLDSLS">#REF!</definedName>
    <definedName name="SELLDSLY">#REF!</definedName>
    <definedName name="SELLFOI">#REF!</definedName>
    <definedName name="SELLFOJ">#REF!</definedName>
    <definedName name="SELLFOM">#REF!</definedName>
    <definedName name="SELLFOP">#REF!</definedName>
    <definedName name="SELLFOR">#REF!</definedName>
    <definedName name="SELLFOS">#REF!</definedName>
    <definedName name="SELLFOY">#REF!</definedName>
    <definedName name="SELLJETI">#REF!</definedName>
    <definedName name="SELLJETJ">#REF!</definedName>
    <definedName name="SELLJETM">#REF!</definedName>
    <definedName name="SELLJETP">#REF!</definedName>
    <definedName name="SELLJETR">#REF!</definedName>
    <definedName name="SELLJETS">#REF!</definedName>
    <definedName name="SELLJETY">#REF!</definedName>
    <definedName name="SELLLPGI">#REF!</definedName>
    <definedName name="SELLLPGJ">#REF!</definedName>
    <definedName name="SELLLPGM">#REF!</definedName>
    <definedName name="SELLLPGP">#REF!</definedName>
    <definedName name="SELLLPGR">#REF!</definedName>
    <definedName name="SELLLPGS">#REF!</definedName>
    <definedName name="SELLLPGY">#REF!</definedName>
    <definedName name="SELLLPMI">#REF!</definedName>
    <definedName name="SELLLPMJ">#REF!</definedName>
    <definedName name="SELLLPMM">#REF!</definedName>
    <definedName name="SELLLPMP">#REF!</definedName>
    <definedName name="SELLLPMR">#REF!</definedName>
    <definedName name="SELLLPMY">#REF!</definedName>
    <definedName name="SELLNAPI">#REF!</definedName>
    <definedName name="SELLNAPJ">#REF!</definedName>
    <definedName name="SELLNAPP">#REF!</definedName>
    <definedName name="SELLNAPR">#REF!</definedName>
    <definedName name="SELLNAPY">#REF!</definedName>
    <definedName name="SELLOTPM">#REF!</definedName>
    <definedName name="SELLSRFR">#REF!</definedName>
    <definedName name="SELLZFTI">#REF!</definedName>
    <definedName name="SELLZFTJ">#REF!</definedName>
    <definedName name="SELLZFTR">#REF!</definedName>
    <definedName name="SELNAPS">#REF!</definedName>
    <definedName name="SELU92WM">#REF!</definedName>
    <definedName name="SHAFI_DETAIL">#REF!</definedName>
    <definedName name="SR2_RR">#REF!</definedName>
    <definedName name="start_case">#REF!</definedName>
    <definedName name="strt_balance">#REF!</definedName>
    <definedName name="strt_outputs">#REF!</definedName>
    <definedName name="SUMM">'[3]ASC OP Rev 2 Regular Staff'!#REF!</definedName>
    <definedName name="SUMM1">'[3]ASC OP Rev 2 Regular Staff'!#REF!</definedName>
    <definedName name="SUPPLEMENTAL_MANPOWER">#REF!</definedName>
    <definedName name="SupplyWorksheet">[15]PIMS_Setup!$E$32</definedName>
    <definedName name="supps">'[16]REGULAR STAFFING'!#REF!</definedName>
    <definedName name="ter">#N/A</definedName>
    <definedName name="Termianl">#N/A</definedName>
    <definedName name="Terminal">#N/A</definedName>
    <definedName name="TRAN_BNZ">#REF!</definedName>
    <definedName name="TRAN_DSL">#REF!</definedName>
    <definedName name="TRAN_FO">#REF!</definedName>
    <definedName name="TRAN_JET">#REF!</definedName>
    <definedName name="TRAN_LPM">#REF!</definedName>
    <definedName name="TRAN_NAP">#REF!</definedName>
    <definedName name="update_demands">#REF!</definedName>
    <definedName name="vaidyear">'[17]Don''t delete'!$A$2:$A$4</definedName>
    <definedName name="validYears">'[17]Don''t delete'!#REF!</definedName>
    <definedName name="xx">#N/A</definedName>
    <definedName name="years">#REF!</definedName>
    <definedName name="yh">#N/A</definedName>
    <definedName name="ZFT_DEM">#REF!</definedName>
    <definedName name="ZM1_JR">'[12]Jeddah Refinery'!#REF!</definedName>
    <definedName name="ZR2_JR">'[12]Jeddah Refinery'!#REF!</definedName>
  </definedNames>
  <calcPr calcId="191028"/>
  <pivotCaches>
    <pivotCache cacheId="88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26" l="1"/>
  <c r="B22" i="26"/>
  <c r="B12" i="26"/>
  <c r="B8" i="26"/>
  <c r="G18" i="42"/>
  <c r="H97" i="42"/>
  <c r="I98" i="42"/>
  <c r="F89" i="42"/>
  <c r="J90" i="42"/>
  <c r="J89" i="42"/>
  <c r="J88" i="42"/>
  <c r="G123" i="42"/>
  <c r="F104" i="42"/>
  <c r="F64" i="42"/>
  <c r="F27" i="42"/>
  <c r="C67" i="8"/>
  <c r="D67" i="8"/>
  <c r="E67" i="8"/>
  <c r="B67" i="8"/>
  <c r="B61" i="8"/>
  <c r="C52" i="8"/>
  <c r="D52" i="8"/>
  <c r="E52" i="8"/>
  <c r="B36" i="8"/>
  <c r="C24" i="8"/>
  <c r="D24" i="8"/>
  <c r="E24" i="8"/>
  <c r="B24" i="8"/>
  <c r="C18" i="8"/>
  <c r="D18" i="8"/>
  <c r="E18" i="8"/>
  <c r="B18" i="8"/>
  <c r="B12" i="8"/>
  <c r="E8" i="24"/>
  <c r="F8" i="24"/>
  <c r="Q8" i="24"/>
  <c r="R8" i="24"/>
  <c r="AB8" i="24"/>
  <c r="T8" i="24"/>
  <c r="U8" i="24"/>
  <c r="AC8" i="24"/>
  <c r="I8" i="24"/>
  <c r="P8" i="24"/>
  <c r="K22" i="24"/>
  <c r="Z22" i="24"/>
  <c r="C22" i="24"/>
  <c r="D22" i="24"/>
  <c r="E22" i="24"/>
  <c r="F22" i="24"/>
  <c r="I22" i="24"/>
  <c r="J12" i="24"/>
  <c r="K12" i="24"/>
  <c r="L12" i="24"/>
  <c r="N12" i="24"/>
  <c r="O12" i="24"/>
  <c r="T12" i="24"/>
  <c r="U12" i="24"/>
  <c r="AD12" i="24"/>
  <c r="D8" i="24"/>
  <c r="N22" i="24"/>
  <c r="C12" i="24"/>
  <c r="D12" i="24"/>
  <c r="E12" i="24"/>
  <c r="F12" i="24"/>
  <c r="H12" i="24"/>
  <c r="I12" i="24"/>
  <c r="Z12" i="24"/>
  <c r="AA12" i="24"/>
  <c r="AB12" i="24"/>
  <c r="AC12" i="24"/>
  <c r="C8" i="24"/>
  <c r="H8" i="24"/>
  <c r="C39" i="24"/>
  <c r="D39" i="24"/>
  <c r="F39" i="24"/>
  <c r="H39" i="24"/>
  <c r="I39" i="24"/>
  <c r="J39" i="24"/>
  <c r="L39" i="24"/>
  <c r="N39" i="24"/>
  <c r="O39" i="24"/>
  <c r="P39" i="24"/>
  <c r="R39" i="24"/>
  <c r="T39" i="24"/>
  <c r="U39" i="24"/>
  <c r="V39" i="24"/>
  <c r="X39" i="24"/>
  <c r="Z39" i="24"/>
  <c r="AA39" i="24"/>
  <c r="AB39" i="24"/>
  <c r="AD39" i="24"/>
  <c r="B39" i="24"/>
  <c r="C24" i="24"/>
  <c r="D24" i="24"/>
  <c r="F24" i="24"/>
  <c r="H24" i="24"/>
  <c r="I24" i="24"/>
  <c r="J24" i="24"/>
  <c r="L24" i="24"/>
  <c r="N24" i="24"/>
  <c r="O24" i="24"/>
  <c r="P24" i="24"/>
  <c r="R24" i="24"/>
  <c r="T24" i="24"/>
  <c r="U24" i="24"/>
  <c r="V24" i="24"/>
  <c r="X24" i="24"/>
  <c r="Z24" i="24"/>
  <c r="AA24" i="24"/>
  <c r="AB24" i="24"/>
  <c r="AD24" i="24"/>
  <c r="B24" i="24"/>
  <c r="C37" i="26"/>
  <c r="D37" i="26"/>
  <c r="E37" i="26"/>
  <c r="E22" i="26" s="1"/>
  <c r="F37" i="26"/>
  <c r="H37" i="26"/>
  <c r="I37" i="26"/>
  <c r="J37" i="26"/>
  <c r="K37" i="26"/>
  <c r="L37" i="26"/>
  <c r="N37" i="26"/>
  <c r="O37" i="26"/>
  <c r="P37" i="26"/>
  <c r="Q37" i="26"/>
  <c r="R37" i="26"/>
  <c r="T37" i="26"/>
  <c r="U37" i="26"/>
  <c r="V37" i="26"/>
  <c r="W37" i="26"/>
  <c r="X37" i="26"/>
  <c r="AB37" i="26"/>
  <c r="AC37" i="26"/>
  <c r="AC12" i="26" s="1"/>
  <c r="AD37" i="26"/>
  <c r="AF37" i="26"/>
  <c r="AG37" i="26"/>
  <c r="AH37" i="26"/>
  <c r="AI37" i="26"/>
  <c r="AJ37" i="26"/>
  <c r="B37" i="26"/>
  <c r="E12" i="26"/>
  <c r="H12" i="26"/>
  <c r="I12" i="26"/>
  <c r="J12" i="26"/>
  <c r="L12" i="26"/>
  <c r="C24" i="26"/>
  <c r="D24" i="26"/>
  <c r="F24" i="26"/>
  <c r="H24" i="26"/>
  <c r="I24" i="26"/>
  <c r="J24" i="26"/>
  <c r="L24" i="26"/>
  <c r="N24" i="26"/>
  <c r="O24" i="26"/>
  <c r="P24" i="26"/>
  <c r="R24" i="26"/>
  <c r="T24" i="26"/>
  <c r="U24" i="26"/>
  <c r="V24" i="26"/>
  <c r="X24" i="26"/>
  <c r="AB24" i="26"/>
  <c r="AD24" i="26"/>
  <c r="AF24" i="26"/>
  <c r="AG24" i="26"/>
  <c r="AH24" i="26"/>
  <c r="AJ24" i="26"/>
  <c r="B24" i="26"/>
  <c r="J12" i="25"/>
  <c r="L12" i="25"/>
  <c r="N12" i="25"/>
  <c r="O12" i="25"/>
  <c r="Z12" i="25"/>
  <c r="AA12" i="25"/>
  <c r="AB12" i="25"/>
  <c r="AD12" i="25"/>
  <c r="AF12" i="25"/>
  <c r="AG12" i="25"/>
  <c r="AH12" i="25"/>
  <c r="AJ12" i="25"/>
  <c r="B12" i="25"/>
  <c r="C39" i="25"/>
  <c r="D39" i="25"/>
  <c r="F39" i="25"/>
  <c r="H39" i="25"/>
  <c r="I39" i="25"/>
  <c r="J39" i="25"/>
  <c r="L39" i="25"/>
  <c r="N39" i="25"/>
  <c r="O39" i="25"/>
  <c r="P39" i="25"/>
  <c r="R39" i="25"/>
  <c r="S39" i="25"/>
  <c r="T39" i="25"/>
  <c r="U39" i="25"/>
  <c r="V39" i="25"/>
  <c r="X39" i="25"/>
  <c r="Z39" i="25"/>
  <c r="AA39" i="25"/>
  <c r="AB39" i="25"/>
  <c r="AD39" i="25"/>
  <c r="AF39" i="25"/>
  <c r="AG39" i="25"/>
  <c r="AH39" i="25"/>
  <c r="AJ39" i="25"/>
  <c r="B39" i="25"/>
  <c r="B8" i="25"/>
  <c r="C24" i="25"/>
  <c r="D24" i="25"/>
  <c r="F24" i="25"/>
  <c r="H24" i="25"/>
  <c r="I24" i="25"/>
  <c r="J24" i="25"/>
  <c r="L24" i="25"/>
  <c r="N24" i="25"/>
  <c r="O24" i="25"/>
  <c r="P24" i="25"/>
  <c r="R24" i="25"/>
  <c r="S24" i="25"/>
  <c r="T24" i="25"/>
  <c r="U24" i="25"/>
  <c r="V24" i="25"/>
  <c r="X24" i="25"/>
  <c r="Z24" i="25"/>
  <c r="AA24" i="25"/>
  <c r="AB24" i="25"/>
  <c r="AD24" i="25"/>
  <c r="AF24" i="25"/>
  <c r="AG24" i="25"/>
  <c r="AH24" i="25"/>
  <c r="AJ24" i="25"/>
  <c r="B24" i="25"/>
  <c r="C12" i="25"/>
  <c r="D12" i="25"/>
  <c r="F12" i="25"/>
  <c r="H12" i="25"/>
  <c r="I12" i="25"/>
  <c r="S12" i="25"/>
  <c r="T12" i="25"/>
  <c r="U12" i="25"/>
  <c r="F25" i="42"/>
  <c r="F62" i="42"/>
  <c r="F59" i="42"/>
  <c r="F22" i="42"/>
  <c r="F100" i="42"/>
  <c r="J132" i="42"/>
  <c r="J131" i="42"/>
  <c r="J130" i="42"/>
  <c r="J129" i="42"/>
  <c r="J96" i="42"/>
  <c r="J95" i="42"/>
  <c r="J94" i="42"/>
  <c r="J93" i="42"/>
  <c r="J76" i="42"/>
  <c r="J75" i="42"/>
  <c r="J74" i="42"/>
  <c r="J73" i="42"/>
  <c r="J39" i="42"/>
  <c r="J38" i="42"/>
  <c r="J37" i="42"/>
  <c r="J36" i="42"/>
  <c r="N8" i="24" l="1"/>
  <c r="N23" i="24" s="1"/>
  <c r="N37" i="24" s="1"/>
  <c r="AA8" i="24"/>
  <c r="AD8" i="24"/>
  <c r="W8" i="24"/>
  <c r="V8" i="24"/>
  <c r="B8" i="24"/>
  <c r="O8" i="24"/>
  <c r="X8" i="24"/>
  <c r="K8" i="24"/>
  <c r="K23" i="24" s="1"/>
  <c r="J8" i="24"/>
  <c r="L8" i="24"/>
  <c r="Z8" i="24"/>
  <c r="Z23" i="24" s="1"/>
  <c r="Z37" i="24" s="1"/>
  <c r="F23" i="24"/>
  <c r="F37" i="24" s="1"/>
  <c r="E23" i="24"/>
  <c r="O22" i="24"/>
  <c r="L22" i="24"/>
  <c r="J22" i="24"/>
  <c r="AA22" i="24"/>
  <c r="AC22" i="24"/>
  <c r="AC23" i="24" s="1"/>
  <c r="AB22" i="24"/>
  <c r="AB23" i="24" s="1"/>
  <c r="AB37" i="24" s="1"/>
  <c r="AD22" i="24"/>
  <c r="H22" i="24"/>
  <c r="H23" i="24" s="1"/>
  <c r="H37" i="24" s="1"/>
  <c r="B22" i="24"/>
  <c r="X22" i="24"/>
  <c r="W22" i="24"/>
  <c r="V22" i="24"/>
  <c r="V23" i="24" s="1"/>
  <c r="V37" i="24" s="1"/>
  <c r="Q22" i="24"/>
  <c r="Q23" i="24" s="1"/>
  <c r="R22" i="24"/>
  <c r="R23" i="24" s="1"/>
  <c r="R37" i="24" s="1"/>
  <c r="P22" i="24"/>
  <c r="P23" i="24" s="1"/>
  <c r="P37" i="24" s="1"/>
  <c r="C23" i="24"/>
  <c r="C37" i="24" s="1"/>
  <c r="I23" i="24"/>
  <c r="I37" i="24" s="1"/>
  <c r="T22" i="24"/>
  <c r="X12" i="24"/>
  <c r="W12" i="24"/>
  <c r="V12" i="24"/>
  <c r="R12" i="24"/>
  <c r="Q12" i="24"/>
  <c r="P12" i="24"/>
  <c r="U22" i="24"/>
  <c r="U23" i="24" s="1"/>
  <c r="U37" i="24" s="1"/>
  <c r="D23" i="24"/>
  <c r="D37" i="24" s="1"/>
  <c r="B12" i="24"/>
  <c r="U8" i="25"/>
  <c r="S22" i="25"/>
  <c r="U22" i="25"/>
  <c r="U23" i="25" s="1"/>
  <c r="U37" i="25" s="1"/>
  <c r="R22" i="25"/>
  <c r="S8" i="25"/>
  <c r="T22" i="25"/>
  <c r="R8" i="25"/>
  <c r="P22" i="25"/>
  <c r="P8" i="25"/>
  <c r="T8" i="25"/>
  <c r="AI8" i="26"/>
  <c r="W12" i="26"/>
  <c r="E8" i="26"/>
  <c r="E23" i="26" s="1"/>
  <c r="E35" i="26" s="1"/>
  <c r="R22" i="26"/>
  <c r="AJ8" i="26"/>
  <c r="Q12" i="26"/>
  <c r="AJ22" i="26"/>
  <c r="L22" i="26"/>
  <c r="H22" i="26"/>
  <c r="AI22" i="26"/>
  <c r="K22" i="26"/>
  <c r="Q8" i="26"/>
  <c r="AH22" i="26"/>
  <c r="F22" i="26"/>
  <c r="AG22" i="26"/>
  <c r="K12" i="26"/>
  <c r="C22" i="26"/>
  <c r="AJ12" i="26"/>
  <c r="AI12" i="26"/>
  <c r="AH12" i="26"/>
  <c r="AG12" i="26"/>
  <c r="AF22" i="26"/>
  <c r="Q22" i="26"/>
  <c r="Q23" i="26" s="1"/>
  <c r="Q35" i="26" s="1"/>
  <c r="O22" i="26"/>
  <c r="D22" i="26"/>
  <c r="AC8" i="26"/>
  <c r="L8" i="26"/>
  <c r="J8" i="26"/>
  <c r="I8" i="26"/>
  <c r="H8" i="26"/>
  <c r="AH8" i="26"/>
  <c r="AG8" i="26"/>
  <c r="F8" i="26"/>
  <c r="AF8" i="26"/>
  <c r="D8" i="26"/>
  <c r="K8" i="26"/>
  <c r="C8" i="26"/>
  <c r="AD8" i="26"/>
  <c r="W8" i="26"/>
  <c r="AB8" i="26"/>
  <c r="U8" i="26"/>
  <c r="T8" i="26"/>
  <c r="R8" i="26"/>
  <c r="P8" i="26"/>
  <c r="O8" i="26"/>
  <c r="X8" i="26"/>
  <c r="V8" i="26"/>
  <c r="N8" i="26"/>
  <c r="V12" i="26"/>
  <c r="AC22" i="26"/>
  <c r="R12" i="26"/>
  <c r="AB22" i="26"/>
  <c r="X22" i="26"/>
  <c r="U12" i="26"/>
  <c r="T12" i="26"/>
  <c r="P12" i="26"/>
  <c r="O12" i="26"/>
  <c r="N12" i="26"/>
  <c r="AF12" i="26"/>
  <c r="AD12" i="26"/>
  <c r="AB12" i="26"/>
  <c r="F12" i="26"/>
  <c r="C12" i="26"/>
  <c r="X12" i="26"/>
  <c r="D12" i="26"/>
  <c r="X22" i="25"/>
  <c r="V22" i="25"/>
  <c r="F22" i="25"/>
  <c r="C22" i="25"/>
  <c r="C23" i="25" s="1"/>
  <c r="C37" i="25" s="1"/>
  <c r="I22" i="25"/>
  <c r="AD22" i="25"/>
  <c r="H22" i="25"/>
  <c r="AB22" i="25"/>
  <c r="AA22" i="25"/>
  <c r="Z22" i="25"/>
  <c r="D22" i="25"/>
  <c r="B22" i="25"/>
  <c r="B23" i="25" s="1"/>
  <c r="B37" i="25" s="1"/>
  <c r="P12" i="25"/>
  <c r="R12" i="25"/>
  <c r="V12" i="25"/>
  <c r="O22" i="25"/>
  <c r="AJ22" i="25"/>
  <c r="H148" i="42" s="1"/>
  <c r="N22" i="25"/>
  <c r="AH22" i="25"/>
  <c r="L22" i="25"/>
  <c r="AG22" i="25"/>
  <c r="X12" i="25"/>
  <c r="AF22" i="25"/>
  <c r="J22" i="25"/>
  <c r="X8" i="25"/>
  <c r="V8" i="25"/>
  <c r="AH8" i="25"/>
  <c r="O8" i="25"/>
  <c r="AJ8" i="25"/>
  <c r="N8" i="25"/>
  <c r="L8" i="25"/>
  <c r="AG8" i="25"/>
  <c r="AF8" i="25"/>
  <c r="G28" i="42" s="1"/>
  <c r="J8" i="25"/>
  <c r="I8" i="25"/>
  <c r="AD8" i="25"/>
  <c r="H8" i="25"/>
  <c r="AB8" i="25"/>
  <c r="F8" i="25"/>
  <c r="AA8" i="25"/>
  <c r="Z8" i="25"/>
  <c r="D8" i="25"/>
  <c r="C8" i="25"/>
  <c r="H11" i="42"/>
  <c r="J140" i="42"/>
  <c r="J104" i="42"/>
  <c r="J64" i="42"/>
  <c r="J27" i="42"/>
  <c r="S22" i="42"/>
  <c r="H12" i="42"/>
  <c r="G121" i="42"/>
  <c r="G120" i="42"/>
  <c r="G119" i="42"/>
  <c r="G118" i="42"/>
  <c r="G117" i="42"/>
  <c r="G116" i="42"/>
  <c r="G115" i="42"/>
  <c r="G114" i="42"/>
  <c r="G113" i="42"/>
  <c r="G87" i="42"/>
  <c r="G50" i="42"/>
  <c r="G12" i="42"/>
  <c r="J134" i="42"/>
  <c r="J126" i="42"/>
  <c r="J124" i="42"/>
  <c r="J125" i="42"/>
  <c r="Q117" i="42"/>
  <c r="N117" i="42" s="1"/>
  <c r="Q116" i="42"/>
  <c r="N116" i="42" s="1"/>
  <c r="Q11" i="42"/>
  <c r="N11" i="42" s="1"/>
  <c r="F61" i="8"/>
  <c r="F23" i="26" l="1"/>
  <c r="F35" i="26" s="1"/>
  <c r="AI23" i="26"/>
  <c r="AI35" i="26" s="1"/>
  <c r="L23" i="24"/>
  <c r="L37" i="24" s="1"/>
  <c r="D23" i="25"/>
  <c r="D37" i="25" s="1"/>
  <c r="T23" i="25"/>
  <c r="T37" i="25" s="1"/>
  <c r="B23" i="24"/>
  <c r="B37" i="24" s="1"/>
  <c r="AA23" i="24"/>
  <c r="AA37" i="24" s="1"/>
  <c r="AD23" i="24"/>
  <c r="AD37" i="24" s="1"/>
  <c r="W23" i="24"/>
  <c r="J23" i="24"/>
  <c r="J37" i="24" s="1"/>
  <c r="G128" i="42"/>
  <c r="X23" i="24"/>
  <c r="X37" i="24" s="1"/>
  <c r="O23" i="24"/>
  <c r="O37" i="24" s="1"/>
  <c r="H49" i="42"/>
  <c r="H50" i="42"/>
  <c r="H86" i="42"/>
  <c r="H87" i="42"/>
  <c r="H123" i="42"/>
  <c r="H122" i="42"/>
  <c r="T23" i="24"/>
  <c r="T37" i="24" s="1"/>
  <c r="P23" i="25"/>
  <c r="P37" i="25" s="1"/>
  <c r="R23" i="25"/>
  <c r="R37" i="25" s="1"/>
  <c r="S23" i="25"/>
  <c r="S37" i="25" s="1"/>
  <c r="V23" i="25"/>
  <c r="V37" i="25" s="1"/>
  <c r="X23" i="25"/>
  <c r="X37" i="25" s="1"/>
  <c r="N22" i="26"/>
  <c r="N23" i="26" s="1"/>
  <c r="N35" i="26" s="1"/>
  <c r="AD22" i="26"/>
  <c r="AD23" i="26" s="1"/>
  <c r="AD35" i="26" s="1"/>
  <c r="I22" i="26"/>
  <c r="W22" i="26"/>
  <c r="W23" i="26" s="1"/>
  <c r="W35" i="26" s="1"/>
  <c r="J22" i="26"/>
  <c r="U22" i="26"/>
  <c r="H23" i="26"/>
  <c r="H35" i="26" s="1"/>
  <c r="P22" i="26"/>
  <c r="P23" i="26" s="1"/>
  <c r="P35" i="26" s="1"/>
  <c r="T22" i="26"/>
  <c r="H132" i="42"/>
  <c r="AJ23" i="26"/>
  <c r="AJ35" i="26" s="1"/>
  <c r="AH23" i="26"/>
  <c r="AH35" i="26" s="1"/>
  <c r="AG23" i="26"/>
  <c r="AG35" i="26" s="1"/>
  <c r="I23" i="26"/>
  <c r="I35" i="26" s="1"/>
  <c r="V22" i="26"/>
  <c r="H100" i="42" s="1"/>
  <c r="C23" i="26"/>
  <c r="C35" i="26" s="1"/>
  <c r="H36" i="42"/>
  <c r="T23" i="26"/>
  <c r="T35" i="26" s="1"/>
  <c r="AF23" i="26"/>
  <c r="AF35" i="26" s="1"/>
  <c r="D23" i="26"/>
  <c r="D35" i="26" s="1"/>
  <c r="O23" i="26"/>
  <c r="O35" i="26" s="1"/>
  <c r="R23" i="26"/>
  <c r="R35" i="26" s="1"/>
  <c r="L23" i="26"/>
  <c r="L35" i="26" s="1"/>
  <c r="K23" i="26"/>
  <c r="K35" i="26" s="1"/>
  <c r="B35" i="26"/>
  <c r="H134" i="42"/>
  <c r="AC23" i="26"/>
  <c r="AC35" i="26" s="1"/>
  <c r="G61" i="42"/>
  <c r="U23" i="26"/>
  <c r="U35" i="26" s="1"/>
  <c r="X23" i="26"/>
  <c r="X35" i="26" s="1"/>
  <c r="AB23" i="26"/>
  <c r="AB35" i="26" s="1"/>
  <c r="G56" i="42"/>
  <c r="G36" i="42"/>
  <c r="H137" i="42"/>
  <c r="H136" i="42"/>
  <c r="G23" i="42"/>
  <c r="G134" i="42"/>
  <c r="G62" i="42"/>
  <c r="H133" i="42"/>
  <c r="G57" i="42"/>
  <c r="G97" i="42"/>
  <c r="G26" i="42"/>
  <c r="G136" i="42"/>
  <c r="G59" i="42"/>
  <c r="H138" i="42"/>
  <c r="G133" i="42"/>
  <c r="G25" i="42"/>
  <c r="G102" i="42"/>
  <c r="G137" i="42"/>
  <c r="G60" i="42"/>
  <c r="G19" i="42"/>
  <c r="G63" i="42"/>
  <c r="G58" i="42"/>
  <c r="G139" i="42"/>
  <c r="G24" i="42"/>
  <c r="G21" i="42"/>
  <c r="G103" i="42"/>
  <c r="H139" i="42"/>
  <c r="G22" i="42"/>
  <c r="G20" i="42"/>
  <c r="G101" i="42"/>
  <c r="G99" i="42"/>
  <c r="G138" i="42"/>
  <c r="G135" i="42"/>
  <c r="G100" i="42"/>
  <c r="H135" i="42"/>
  <c r="G98" i="42"/>
  <c r="AA23" i="25"/>
  <c r="AA37" i="25" s="1"/>
  <c r="AB23" i="25"/>
  <c r="AB37" i="25" s="1"/>
  <c r="Z23" i="25"/>
  <c r="Z37" i="25" s="1"/>
  <c r="F23" i="25"/>
  <c r="F37" i="25" s="1"/>
  <c r="H27" i="42"/>
  <c r="H23" i="25"/>
  <c r="H37" i="25" s="1"/>
  <c r="AD23" i="25"/>
  <c r="AD37" i="25" s="1"/>
  <c r="H64" i="42"/>
  <c r="I23" i="25"/>
  <c r="I37" i="25" s="1"/>
  <c r="H104" i="42"/>
  <c r="AF23" i="25"/>
  <c r="AF37" i="25" s="1"/>
  <c r="J23" i="25"/>
  <c r="J37" i="25" s="1"/>
  <c r="H140" i="42"/>
  <c r="AG23" i="25"/>
  <c r="AG37" i="25" s="1"/>
  <c r="AJ23" i="25"/>
  <c r="AJ37" i="25" s="1"/>
  <c r="O23" i="25"/>
  <c r="O37" i="25" s="1"/>
  <c r="AH23" i="25"/>
  <c r="AH37" i="25" s="1"/>
  <c r="L23" i="25"/>
  <c r="L37" i="25" s="1"/>
  <c r="N23" i="25"/>
  <c r="N37" i="25" s="1"/>
  <c r="G27" i="42"/>
  <c r="G104" i="42"/>
  <c r="F140" i="42"/>
  <c r="F2" i="42"/>
  <c r="F3" i="42"/>
  <c r="F4" i="42"/>
  <c r="F5" i="42"/>
  <c r="F6" i="42"/>
  <c r="F7" i="42"/>
  <c r="F8" i="42"/>
  <c r="F9" i="42"/>
  <c r="F11" i="42"/>
  <c r="F12" i="42"/>
  <c r="S12" i="42" s="1"/>
  <c r="F14" i="42"/>
  <c r="F13" i="42"/>
  <c r="F15" i="42"/>
  <c r="F16" i="42"/>
  <c r="F17" i="42"/>
  <c r="F18" i="42"/>
  <c r="F19" i="42"/>
  <c r="F20" i="42"/>
  <c r="F21" i="42"/>
  <c r="F23" i="42"/>
  <c r="F24" i="42"/>
  <c r="F26" i="42"/>
  <c r="F28" i="42"/>
  <c r="F29" i="42"/>
  <c r="F30" i="42"/>
  <c r="S30" i="42" s="1"/>
  <c r="F31" i="42"/>
  <c r="F32" i="42"/>
  <c r="S32" i="42" s="1"/>
  <c r="F33" i="42"/>
  <c r="S33" i="42" s="1"/>
  <c r="F34" i="42"/>
  <c r="F35" i="42"/>
  <c r="S35" i="42" s="1"/>
  <c r="F36" i="42"/>
  <c r="F37" i="42"/>
  <c r="F38" i="42"/>
  <c r="F39" i="42"/>
  <c r="F40" i="42"/>
  <c r="F41" i="42"/>
  <c r="F42" i="42"/>
  <c r="F43" i="42"/>
  <c r="S43" i="42" s="1"/>
  <c r="F44" i="42"/>
  <c r="F45" i="42"/>
  <c r="F47" i="42"/>
  <c r="F48" i="42"/>
  <c r="F49" i="42"/>
  <c r="F50" i="42"/>
  <c r="F52" i="42"/>
  <c r="F51" i="42"/>
  <c r="F53" i="42"/>
  <c r="F54" i="42"/>
  <c r="F55" i="42"/>
  <c r="F56" i="42"/>
  <c r="F57" i="42"/>
  <c r="F58" i="42"/>
  <c r="S59" i="42"/>
  <c r="F60" i="42"/>
  <c r="F61" i="42"/>
  <c r="F63" i="42"/>
  <c r="F65" i="42"/>
  <c r="F66" i="42"/>
  <c r="F67" i="42"/>
  <c r="F68" i="42"/>
  <c r="F69" i="42"/>
  <c r="F70" i="42"/>
  <c r="F71" i="42"/>
  <c r="S71" i="42" s="1"/>
  <c r="F72" i="42"/>
  <c r="S72" i="42" s="1"/>
  <c r="F73" i="42"/>
  <c r="F74" i="42"/>
  <c r="F75" i="42"/>
  <c r="F76" i="42"/>
  <c r="F77" i="42"/>
  <c r="F78" i="42"/>
  <c r="F79" i="42"/>
  <c r="F80" i="42"/>
  <c r="F81" i="42"/>
  <c r="F82" i="42"/>
  <c r="S82" i="42" s="1"/>
  <c r="F83" i="42"/>
  <c r="F84" i="42"/>
  <c r="F86" i="42"/>
  <c r="F87" i="42"/>
  <c r="F88" i="42"/>
  <c r="F90" i="42"/>
  <c r="F91" i="42"/>
  <c r="F92" i="42"/>
  <c r="F113" i="42"/>
  <c r="F114" i="42"/>
  <c r="F115" i="42"/>
  <c r="F116" i="42"/>
  <c r="F117" i="42"/>
  <c r="S117" i="42" s="1"/>
  <c r="F118" i="42"/>
  <c r="F119" i="42"/>
  <c r="F120" i="42"/>
  <c r="F121" i="42"/>
  <c r="F122" i="42"/>
  <c r="F123" i="42"/>
  <c r="F125" i="42"/>
  <c r="F124" i="42"/>
  <c r="F126" i="42"/>
  <c r="F127" i="42"/>
  <c r="F128" i="42"/>
  <c r="F93" i="42"/>
  <c r="F94" i="42"/>
  <c r="F95" i="42"/>
  <c r="F96" i="42"/>
  <c r="F129" i="42"/>
  <c r="F130" i="42"/>
  <c r="F131" i="42"/>
  <c r="F132" i="42"/>
  <c r="F97" i="42"/>
  <c r="F98" i="42"/>
  <c r="F99" i="42"/>
  <c r="F101" i="42"/>
  <c r="F102" i="42"/>
  <c r="F103" i="42"/>
  <c r="F133" i="42"/>
  <c r="F134" i="42"/>
  <c r="F135" i="42"/>
  <c r="F136" i="42"/>
  <c r="F137" i="42"/>
  <c r="F138" i="42"/>
  <c r="F139" i="42"/>
  <c r="F105" i="42"/>
  <c r="F106" i="42"/>
  <c r="F107" i="42"/>
  <c r="F108" i="42"/>
  <c r="F109" i="42"/>
  <c r="S109" i="42" s="1"/>
  <c r="F110" i="42"/>
  <c r="S110" i="42" s="1"/>
  <c r="F111" i="42"/>
  <c r="F112" i="42"/>
  <c r="F141" i="42"/>
  <c r="F142" i="42"/>
  <c r="F143" i="42"/>
  <c r="F144" i="42"/>
  <c r="F145" i="42"/>
  <c r="S145" i="42" s="1"/>
  <c r="F146" i="42"/>
  <c r="S146" i="42" s="1"/>
  <c r="F147" i="42"/>
  <c r="S147" i="42" s="1"/>
  <c r="F148" i="42"/>
  <c r="H99" i="42" l="1"/>
  <c r="H101" i="42"/>
  <c r="S50" i="42"/>
  <c r="S87" i="42"/>
  <c r="H24" i="42"/>
  <c r="H21" i="42"/>
  <c r="H25" i="42"/>
  <c r="H20" i="42"/>
  <c r="H26" i="42"/>
  <c r="H23" i="42"/>
  <c r="H22" i="42"/>
  <c r="H19" i="42"/>
  <c r="H18" i="42"/>
  <c r="H103" i="42"/>
  <c r="J23" i="26"/>
  <c r="J35" i="26" s="1"/>
  <c r="H102" i="42"/>
  <c r="H98" i="42"/>
  <c r="V23" i="26"/>
  <c r="V35" i="26" s="1"/>
  <c r="J148" i="42"/>
  <c r="J147" i="42"/>
  <c r="J146" i="42"/>
  <c r="J145" i="42"/>
  <c r="J144" i="42"/>
  <c r="J143" i="42"/>
  <c r="J142" i="42"/>
  <c r="J141" i="42"/>
  <c r="J105" i="42"/>
  <c r="J133" i="42"/>
  <c r="E61" i="8"/>
  <c r="G127" i="42"/>
  <c r="J128" i="42"/>
  <c r="J127" i="42"/>
  <c r="J91" i="42"/>
  <c r="Q129" i="42"/>
  <c r="Q130" i="42"/>
  <c r="E80" i="8"/>
  <c r="E79" i="8"/>
  <c r="E78" i="8"/>
  <c r="H131" i="42"/>
  <c r="H130" i="42"/>
  <c r="H129" i="42"/>
  <c r="H95" i="42"/>
  <c r="H96" i="42"/>
  <c r="G132" i="42"/>
  <c r="G131" i="42"/>
  <c r="G130" i="42"/>
  <c r="G129" i="42"/>
  <c r="G126" i="42"/>
  <c r="G124" i="42"/>
  <c r="G125" i="42"/>
  <c r="H147" i="42"/>
  <c r="H146" i="42"/>
  <c r="H145" i="42"/>
  <c r="H144" i="42"/>
  <c r="H143" i="42"/>
  <c r="H142" i="42"/>
  <c r="H141" i="42"/>
  <c r="G140" i="42"/>
  <c r="S140" i="42" s="1"/>
  <c r="G148" i="42"/>
  <c r="G147" i="42"/>
  <c r="G146" i="42"/>
  <c r="G145" i="42"/>
  <c r="G144" i="42"/>
  <c r="G143" i="42"/>
  <c r="G142" i="42"/>
  <c r="G141" i="42"/>
  <c r="G110" i="42"/>
  <c r="S131" i="42" l="1"/>
  <c r="N130" i="42"/>
  <c r="N129" i="42"/>
  <c r="L129" i="42"/>
  <c r="K129" i="42" s="1"/>
  <c r="S129" i="42"/>
  <c r="L130" i="42"/>
  <c r="S130" i="42"/>
  <c r="H121" i="42"/>
  <c r="S121" i="42" s="1"/>
  <c r="H117" i="42"/>
  <c r="L117" i="42" s="1"/>
  <c r="H116" i="42"/>
  <c r="H113" i="42"/>
  <c r="S113" i="42" s="1"/>
  <c r="H120" i="42"/>
  <c r="S120" i="42" s="1"/>
  <c r="H119" i="42"/>
  <c r="S119" i="42" s="1"/>
  <c r="H118" i="42"/>
  <c r="S118" i="42" s="1"/>
  <c r="H115" i="42"/>
  <c r="S115" i="42" s="1"/>
  <c r="H114" i="42"/>
  <c r="S114" i="42" s="1"/>
  <c r="Q142" i="42"/>
  <c r="N142" i="42" s="1"/>
  <c r="Q141" i="42"/>
  <c r="N141" i="42" s="1"/>
  <c r="S132" i="42"/>
  <c r="S141" i="42"/>
  <c r="S143" i="42"/>
  <c r="I145" i="42"/>
  <c r="I146" i="42"/>
  <c r="I148" i="42"/>
  <c r="S148" i="42"/>
  <c r="I147" i="42"/>
  <c r="S142" i="42"/>
  <c r="I144" i="42"/>
  <c r="S144" i="42"/>
  <c r="I142" i="42"/>
  <c r="I143" i="42"/>
  <c r="I132" i="42"/>
  <c r="I131" i="42"/>
  <c r="I140" i="42"/>
  <c r="I129" i="42"/>
  <c r="I141" i="42"/>
  <c r="I130" i="42"/>
  <c r="Q148" i="42"/>
  <c r="N148" i="42" s="1"/>
  <c r="Q147" i="42"/>
  <c r="N147" i="42" s="1"/>
  <c r="Q146" i="42"/>
  <c r="N146" i="42" s="1"/>
  <c r="Q145" i="42"/>
  <c r="N145" i="42" s="1"/>
  <c r="Q144" i="42"/>
  <c r="L144" i="42" s="1"/>
  <c r="Q143" i="42"/>
  <c r="N143" i="42" s="1"/>
  <c r="H105" i="42"/>
  <c r="G105" i="42"/>
  <c r="S104" i="42"/>
  <c r="J139" i="42"/>
  <c r="J138" i="42"/>
  <c r="J137" i="42"/>
  <c r="J136" i="42"/>
  <c r="J135" i="42"/>
  <c r="J97" i="42"/>
  <c r="Q132" i="42"/>
  <c r="Q131" i="42"/>
  <c r="N131" i="42" s="1"/>
  <c r="G96" i="42"/>
  <c r="Q128" i="42"/>
  <c r="N128" i="42" s="1"/>
  <c r="Q127" i="42"/>
  <c r="N127" i="42" s="1"/>
  <c r="Q126" i="42"/>
  <c r="N126" i="42" s="1"/>
  <c r="Q124" i="42"/>
  <c r="N124" i="42" s="1"/>
  <c r="Q125" i="42"/>
  <c r="N125" i="42" s="1"/>
  <c r="Q122" i="42"/>
  <c r="N122" i="42" s="1"/>
  <c r="Q121" i="42"/>
  <c r="Q120" i="42"/>
  <c r="Q119" i="42"/>
  <c r="Q118" i="42"/>
  <c r="Q115" i="42"/>
  <c r="Q114" i="42"/>
  <c r="Q113" i="42"/>
  <c r="H128" i="42"/>
  <c r="H127" i="42"/>
  <c r="H125" i="42"/>
  <c r="H124" i="42"/>
  <c r="S124" i="42" s="1"/>
  <c r="H126" i="42"/>
  <c r="S126" i="42" s="1"/>
  <c r="I87" i="42"/>
  <c r="G122" i="42"/>
  <c r="G86" i="42"/>
  <c r="P113" i="42"/>
  <c r="G77" i="42"/>
  <c r="P131" i="42"/>
  <c r="Q140" i="42"/>
  <c r="H39" i="42"/>
  <c r="G39" i="42"/>
  <c r="H38" i="42"/>
  <c r="G38" i="42"/>
  <c r="H37" i="42"/>
  <c r="G37" i="42"/>
  <c r="S36" i="42"/>
  <c r="H76" i="42"/>
  <c r="G76" i="42"/>
  <c r="H75" i="42"/>
  <c r="G75" i="42"/>
  <c r="H74" i="42"/>
  <c r="G74" i="42"/>
  <c r="H73" i="42"/>
  <c r="G73" i="42"/>
  <c r="G95" i="42"/>
  <c r="H94" i="42"/>
  <c r="G94" i="42"/>
  <c r="H93" i="42"/>
  <c r="G93" i="42"/>
  <c r="J35" i="42"/>
  <c r="H35" i="42"/>
  <c r="G35" i="42"/>
  <c r="J34" i="42"/>
  <c r="H34" i="42"/>
  <c r="G34" i="42"/>
  <c r="J33" i="42"/>
  <c r="H33" i="42"/>
  <c r="G33" i="42"/>
  <c r="J32" i="42"/>
  <c r="H32" i="42"/>
  <c r="G32" i="42"/>
  <c r="J31" i="42"/>
  <c r="H31" i="42"/>
  <c r="G31" i="42"/>
  <c r="J30" i="42"/>
  <c r="H30" i="42"/>
  <c r="G30" i="42"/>
  <c r="J29" i="42"/>
  <c r="H29" i="42"/>
  <c r="G29" i="42"/>
  <c r="J28" i="42"/>
  <c r="H28" i="42"/>
  <c r="S27" i="42"/>
  <c r="J72" i="42"/>
  <c r="H72" i="42"/>
  <c r="G72" i="42"/>
  <c r="J71" i="42"/>
  <c r="H71" i="42"/>
  <c r="G71" i="42"/>
  <c r="J70" i="42"/>
  <c r="H70" i="42"/>
  <c r="G70" i="42"/>
  <c r="J69" i="42"/>
  <c r="H69" i="42"/>
  <c r="G69" i="42"/>
  <c r="J68" i="42"/>
  <c r="H68" i="42"/>
  <c r="G68" i="42"/>
  <c r="J67" i="42"/>
  <c r="H67" i="42"/>
  <c r="G67" i="42"/>
  <c r="J66" i="42"/>
  <c r="H66" i="42"/>
  <c r="G66" i="42"/>
  <c r="J65" i="42"/>
  <c r="H65" i="42"/>
  <c r="G65" i="42"/>
  <c r="G64" i="42"/>
  <c r="J112" i="42"/>
  <c r="H112" i="42"/>
  <c r="G112" i="42"/>
  <c r="J111" i="42"/>
  <c r="H111" i="42"/>
  <c r="G111" i="42"/>
  <c r="J110" i="42"/>
  <c r="H110" i="42"/>
  <c r="I110" i="42" s="1"/>
  <c r="J109" i="42"/>
  <c r="H109" i="42"/>
  <c r="G109" i="42"/>
  <c r="J108" i="42"/>
  <c r="H108" i="42"/>
  <c r="G108" i="42"/>
  <c r="J107" i="42"/>
  <c r="H107" i="42"/>
  <c r="G107" i="42"/>
  <c r="J106" i="42"/>
  <c r="H106" i="42"/>
  <c r="G106" i="42"/>
  <c r="Q104" i="42"/>
  <c r="J26" i="42"/>
  <c r="J25" i="42"/>
  <c r="S25" i="42"/>
  <c r="J24" i="42"/>
  <c r="J23" i="42"/>
  <c r="J22" i="42"/>
  <c r="I22" i="42"/>
  <c r="J21" i="42"/>
  <c r="J20" i="42"/>
  <c r="J19" i="42"/>
  <c r="J18" i="42"/>
  <c r="J63" i="42"/>
  <c r="H63" i="42"/>
  <c r="J62" i="42"/>
  <c r="H62" i="42"/>
  <c r="J61" i="42"/>
  <c r="H61" i="42"/>
  <c r="J60" i="42"/>
  <c r="H60" i="42"/>
  <c r="S60" i="42" s="1"/>
  <c r="J59" i="42"/>
  <c r="H59" i="42"/>
  <c r="J58" i="42"/>
  <c r="H58" i="42"/>
  <c r="J57" i="42"/>
  <c r="H57" i="42"/>
  <c r="S57" i="42" s="1"/>
  <c r="J56" i="42"/>
  <c r="H56" i="42"/>
  <c r="J103" i="42"/>
  <c r="J102" i="42"/>
  <c r="J101" i="42"/>
  <c r="J100" i="42"/>
  <c r="J99" i="42"/>
  <c r="J98" i="42"/>
  <c r="J92" i="42"/>
  <c r="G92" i="42"/>
  <c r="G91" i="42"/>
  <c r="Q90" i="42"/>
  <c r="G90" i="42"/>
  <c r="Q88" i="42"/>
  <c r="G88" i="42"/>
  <c r="Q89" i="42"/>
  <c r="N89" i="42" s="1"/>
  <c r="G89" i="42"/>
  <c r="J55" i="42"/>
  <c r="G55" i="42"/>
  <c r="J54" i="42"/>
  <c r="G54" i="42"/>
  <c r="Q53" i="42"/>
  <c r="J53" i="42"/>
  <c r="G53" i="42"/>
  <c r="Q51" i="42"/>
  <c r="J51" i="42"/>
  <c r="G51" i="42"/>
  <c r="Q52" i="42"/>
  <c r="J52" i="42"/>
  <c r="G52" i="42"/>
  <c r="J17" i="42"/>
  <c r="G17" i="42"/>
  <c r="J16" i="42"/>
  <c r="G16" i="42"/>
  <c r="Q15" i="42"/>
  <c r="J15" i="42"/>
  <c r="G15" i="42"/>
  <c r="Q13" i="42"/>
  <c r="J13" i="42"/>
  <c r="G13" i="42"/>
  <c r="Q14" i="42"/>
  <c r="J14" i="42"/>
  <c r="G14" i="42"/>
  <c r="I50" i="42"/>
  <c r="Q50" i="42"/>
  <c r="N50" i="42" s="1"/>
  <c r="I12" i="42"/>
  <c r="G11" i="42"/>
  <c r="Q49" i="42"/>
  <c r="N49" i="42" s="1"/>
  <c r="G49" i="42"/>
  <c r="Q86" i="42"/>
  <c r="N86" i="42" s="1"/>
  <c r="G10" i="42"/>
  <c r="G9" i="42"/>
  <c r="G8" i="42"/>
  <c r="G7" i="42"/>
  <c r="G6" i="42"/>
  <c r="G5" i="42"/>
  <c r="G4" i="42"/>
  <c r="G3" i="42"/>
  <c r="G2" i="42"/>
  <c r="G48" i="42"/>
  <c r="G47" i="42"/>
  <c r="G46" i="42"/>
  <c r="G45" i="42"/>
  <c r="G44" i="42"/>
  <c r="G43" i="42"/>
  <c r="G42" i="42"/>
  <c r="G41" i="42"/>
  <c r="G40" i="42"/>
  <c r="G85" i="42"/>
  <c r="G84" i="42"/>
  <c r="G83" i="42"/>
  <c r="G82" i="42"/>
  <c r="G81" i="42"/>
  <c r="G80" i="42"/>
  <c r="G79" i="42"/>
  <c r="G78" i="42"/>
  <c r="C36" i="8"/>
  <c r="Q58" i="42" s="1"/>
  <c r="D36" i="8"/>
  <c r="Q102" i="42" s="1"/>
  <c r="Q139" i="42"/>
  <c r="Q20" i="42"/>
  <c r="S94" i="42" l="1"/>
  <c r="N139" i="42"/>
  <c r="L141" i="42"/>
  <c r="L147" i="42"/>
  <c r="L125" i="42"/>
  <c r="L142" i="42"/>
  <c r="L127" i="42"/>
  <c r="K127" i="42" s="1"/>
  <c r="L148" i="42"/>
  <c r="S102" i="42"/>
  <c r="I35" i="42"/>
  <c r="S66" i="42"/>
  <c r="I128" i="42"/>
  <c r="O128" i="42" s="1"/>
  <c r="S128" i="42"/>
  <c r="L128" i="42"/>
  <c r="S63" i="42"/>
  <c r="I32" i="42"/>
  <c r="L11" i="42"/>
  <c r="K11" i="42" s="1"/>
  <c r="S11" i="42"/>
  <c r="L116" i="42"/>
  <c r="S116" i="42"/>
  <c r="S135" i="42"/>
  <c r="L136" i="42"/>
  <c r="S136" i="42"/>
  <c r="L146" i="42"/>
  <c r="L145" i="42"/>
  <c r="I139" i="42"/>
  <c r="L139" i="42"/>
  <c r="S139" i="42"/>
  <c r="L143" i="42"/>
  <c r="O142" i="42"/>
  <c r="I133" i="42"/>
  <c r="S133" i="42"/>
  <c r="S134" i="42"/>
  <c r="N144" i="42"/>
  <c r="O144" i="42" s="1"/>
  <c r="W132" i="42"/>
  <c r="N132" i="42"/>
  <c r="O132" i="42" s="1"/>
  <c r="I127" i="42"/>
  <c r="O127" i="42" s="1"/>
  <c r="S127" i="42"/>
  <c r="I137" i="42"/>
  <c r="S137" i="42"/>
  <c r="L132" i="42"/>
  <c r="K132" i="42" s="1"/>
  <c r="I138" i="42"/>
  <c r="L138" i="42"/>
  <c r="S138" i="42"/>
  <c r="L131" i="42"/>
  <c r="O141" i="42"/>
  <c r="S38" i="42"/>
  <c r="S39" i="42"/>
  <c r="N58" i="42"/>
  <c r="I20" i="42"/>
  <c r="S20" i="42"/>
  <c r="N52" i="42"/>
  <c r="N118" i="42"/>
  <c r="L118" i="42"/>
  <c r="N20" i="42"/>
  <c r="N102" i="42"/>
  <c r="N121" i="42"/>
  <c r="L121" i="42"/>
  <c r="N13" i="42"/>
  <c r="I100" i="42"/>
  <c r="S100" i="42"/>
  <c r="I126" i="42"/>
  <c r="O126" i="42" s="1"/>
  <c r="I58" i="42"/>
  <c r="S58" i="42"/>
  <c r="I75" i="42"/>
  <c r="S75" i="42"/>
  <c r="L124" i="42"/>
  <c r="L49" i="42"/>
  <c r="K49" i="42" s="1"/>
  <c r="S49" i="42"/>
  <c r="I96" i="42"/>
  <c r="S96" i="42"/>
  <c r="S98" i="42"/>
  <c r="I56" i="42"/>
  <c r="S56" i="42"/>
  <c r="N53" i="42"/>
  <c r="I62" i="42"/>
  <c r="S62" i="42"/>
  <c r="N119" i="42"/>
  <c r="L119" i="42"/>
  <c r="I99" i="42"/>
  <c r="S99" i="42"/>
  <c r="N120" i="42"/>
  <c r="L120" i="42"/>
  <c r="I24" i="42"/>
  <c r="S24" i="42"/>
  <c r="I74" i="42"/>
  <c r="S74" i="42"/>
  <c r="I124" i="42"/>
  <c r="O124" i="42" s="1"/>
  <c r="I101" i="42"/>
  <c r="S101" i="42"/>
  <c r="I26" i="42"/>
  <c r="S26" i="42"/>
  <c r="L86" i="42"/>
  <c r="K86" i="42" s="1"/>
  <c r="S86" i="42"/>
  <c r="L126" i="42"/>
  <c r="I123" i="42"/>
  <c r="S123" i="42"/>
  <c r="N90" i="42"/>
  <c r="I93" i="42"/>
  <c r="S93" i="42"/>
  <c r="I103" i="42"/>
  <c r="S103" i="42"/>
  <c r="I37" i="42"/>
  <c r="S37" i="42"/>
  <c r="I61" i="42"/>
  <c r="S61" i="42"/>
  <c r="N114" i="42"/>
  <c r="L114" i="42"/>
  <c r="I95" i="42"/>
  <c r="S95" i="42"/>
  <c r="L122" i="42"/>
  <c r="S122" i="42"/>
  <c r="I125" i="42"/>
  <c r="O125" i="42" s="1"/>
  <c r="S125" i="42"/>
  <c r="I97" i="42"/>
  <c r="S97" i="42"/>
  <c r="I21" i="42"/>
  <c r="S21" i="42"/>
  <c r="N113" i="42"/>
  <c r="L113" i="42"/>
  <c r="N51" i="42"/>
  <c r="N115" i="42"/>
  <c r="L115" i="42"/>
  <c r="I23" i="42"/>
  <c r="S23" i="42"/>
  <c r="N14" i="42"/>
  <c r="I73" i="42"/>
  <c r="S73" i="42"/>
  <c r="N15" i="42"/>
  <c r="I18" i="42"/>
  <c r="S18" i="42"/>
  <c r="N88" i="42"/>
  <c r="S19" i="42"/>
  <c r="I76" i="42"/>
  <c r="S76" i="42"/>
  <c r="S69" i="42"/>
  <c r="O145" i="42"/>
  <c r="S28" i="42"/>
  <c r="S31" i="42"/>
  <c r="O148" i="42"/>
  <c r="I71" i="42"/>
  <c r="O146" i="42"/>
  <c r="S108" i="42"/>
  <c r="I105" i="42"/>
  <c r="S105" i="42"/>
  <c r="S111" i="42"/>
  <c r="S107" i="42"/>
  <c r="I109" i="42"/>
  <c r="I64" i="42"/>
  <c r="S64" i="42"/>
  <c r="I67" i="42"/>
  <c r="S67" i="42"/>
  <c r="O147" i="42"/>
  <c r="I33" i="42"/>
  <c r="I112" i="42"/>
  <c r="S112" i="42"/>
  <c r="I29" i="42"/>
  <c r="S29" i="42"/>
  <c r="I68" i="42"/>
  <c r="S68" i="42"/>
  <c r="I70" i="42"/>
  <c r="S70" i="42"/>
  <c r="I106" i="42"/>
  <c r="S106" i="42"/>
  <c r="I72" i="42"/>
  <c r="I65" i="42"/>
  <c r="S65" i="42"/>
  <c r="I34" i="42"/>
  <c r="S34" i="42"/>
  <c r="L104" i="42"/>
  <c r="K104" i="42" s="1"/>
  <c r="N104" i="42"/>
  <c r="L140" i="42"/>
  <c r="K140" i="42" s="1"/>
  <c r="N140" i="42"/>
  <c r="O140" i="42" s="1"/>
  <c r="O50" i="42"/>
  <c r="O143" i="42"/>
  <c r="I57" i="42"/>
  <c r="I107" i="42"/>
  <c r="I27" i="42"/>
  <c r="I63" i="42"/>
  <c r="I66" i="42"/>
  <c r="I86" i="42"/>
  <c r="O86" i="42" s="1"/>
  <c r="I122" i="42"/>
  <c r="O122" i="42" s="1"/>
  <c r="I134" i="42"/>
  <c r="I135" i="42"/>
  <c r="I136" i="42"/>
  <c r="I69" i="42"/>
  <c r="I31" i="42"/>
  <c r="I39" i="42"/>
  <c r="I121" i="42"/>
  <c r="I49" i="42"/>
  <c r="O49" i="42" s="1"/>
  <c r="I59" i="42"/>
  <c r="I19" i="42"/>
  <c r="I30" i="42"/>
  <c r="I38" i="42"/>
  <c r="I108" i="42"/>
  <c r="I28" i="42"/>
  <c r="I36" i="42"/>
  <c r="I11" i="42"/>
  <c r="O11" i="42" s="1"/>
  <c r="I94" i="42"/>
  <c r="I117" i="42"/>
  <c r="O117" i="42" s="1"/>
  <c r="P104" i="42"/>
  <c r="I104" i="42"/>
  <c r="I113" i="42"/>
  <c r="I114" i="42"/>
  <c r="I115" i="42"/>
  <c r="I102" i="42"/>
  <c r="I25" i="42"/>
  <c r="I119" i="42"/>
  <c r="I116" i="42"/>
  <c r="O116" i="42" s="1"/>
  <c r="I118" i="42"/>
  <c r="I60" i="42"/>
  <c r="I111" i="42"/>
  <c r="I120" i="42"/>
  <c r="P97" i="42"/>
  <c r="P81" i="42"/>
  <c r="P78" i="42"/>
  <c r="P10" i="42"/>
  <c r="P82" i="42"/>
  <c r="P84" i="42"/>
  <c r="P44" i="42"/>
  <c r="P87" i="42"/>
  <c r="P48" i="42"/>
  <c r="P85" i="42"/>
  <c r="P12" i="42"/>
  <c r="P43" i="42"/>
  <c r="P138" i="42"/>
  <c r="Q23" i="42"/>
  <c r="Q61" i="42"/>
  <c r="Q63" i="42"/>
  <c r="Q19" i="42"/>
  <c r="N19" i="42" s="1"/>
  <c r="Q21" i="42"/>
  <c r="Q57" i="42"/>
  <c r="Q59" i="42"/>
  <c r="Q103" i="42"/>
  <c r="Q133" i="42"/>
  <c r="N133" i="42" s="1"/>
  <c r="Q134" i="42"/>
  <c r="N134" i="42" s="1"/>
  <c r="Q135" i="42"/>
  <c r="L135" i="42" s="1"/>
  <c r="Q136" i="42"/>
  <c r="Q25" i="42"/>
  <c r="Q137" i="42"/>
  <c r="L137" i="42" s="1"/>
  <c r="Q97" i="42"/>
  <c r="Q99" i="42"/>
  <c r="Q101" i="42"/>
  <c r="Q26" i="42"/>
  <c r="Q24" i="42"/>
  <c r="Q22" i="42"/>
  <c r="Q60" i="42"/>
  <c r="N60" i="42" s="1"/>
  <c r="Q62" i="42"/>
  <c r="Q18" i="42"/>
  <c r="N18" i="42" s="1"/>
  <c r="O18" i="42" s="1"/>
  <c r="Q56" i="42"/>
  <c r="Q138" i="42"/>
  <c r="Q98" i="42"/>
  <c r="Q100" i="42"/>
  <c r="P17" i="42"/>
  <c r="P88" i="42"/>
  <c r="P124" i="42"/>
  <c r="W11" i="42"/>
  <c r="W128" i="42"/>
  <c r="K144" i="42"/>
  <c r="W139" i="42"/>
  <c r="W117" i="42"/>
  <c r="W130" i="42"/>
  <c r="W129" i="42"/>
  <c r="P143" i="42"/>
  <c r="P148" i="42"/>
  <c r="W146" i="42"/>
  <c r="P146" i="42"/>
  <c r="P144" i="42"/>
  <c r="W141" i="42"/>
  <c r="P68" i="42"/>
  <c r="W143" i="42"/>
  <c r="W142" i="42"/>
  <c r="P147" i="42"/>
  <c r="W147" i="42"/>
  <c r="W145" i="42"/>
  <c r="P145" i="42"/>
  <c r="O129" i="42"/>
  <c r="P75" i="42"/>
  <c r="P57" i="42"/>
  <c r="P136" i="42"/>
  <c r="P100" i="42"/>
  <c r="P133" i="42"/>
  <c r="P35" i="42"/>
  <c r="P37" i="42"/>
  <c r="M129" i="42"/>
  <c r="P90" i="42"/>
  <c r="P74" i="42"/>
  <c r="O131" i="42"/>
  <c r="O130" i="42"/>
  <c r="P137" i="42"/>
  <c r="P139" i="42"/>
  <c r="P65" i="42"/>
  <c r="W131" i="42"/>
  <c r="P130" i="42"/>
  <c r="Q123" i="42"/>
  <c r="W119" i="42"/>
  <c r="W121" i="42"/>
  <c r="W120" i="42"/>
  <c r="W125" i="42"/>
  <c r="W116" i="42"/>
  <c r="P126" i="42"/>
  <c r="P93" i="42"/>
  <c r="W118" i="42"/>
  <c r="P32" i="42"/>
  <c r="P125" i="42"/>
  <c r="P15" i="42"/>
  <c r="W115" i="42"/>
  <c r="W126" i="42"/>
  <c r="P13" i="42"/>
  <c r="W20" i="42"/>
  <c r="W127" i="42"/>
  <c r="P128" i="42"/>
  <c r="W49" i="42"/>
  <c r="P89" i="42"/>
  <c r="P102" i="42"/>
  <c r="P25" i="42"/>
  <c r="P36" i="42"/>
  <c r="P127" i="42"/>
  <c r="W114" i="42"/>
  <c r="W122" i="42"/>
  <c r="W113" i="42"/>
  <c r="W140" i="42"/>
  <c r="W124" i="42"/>
  <c r="W144" i="42"/>
  <c r="P129" i="42"/>
  <c r="P134" i="42"/>
  <c r="P140" i="42"/>
  <c r="P132" i="42"/>
  <c r="P141" i="42"/>
  <c r="W148" i="42"/>
  <c r="P114" i="42"/>
  <c r="P115" i="42"/>
  <c r="P116" i="42"/>
  <c r="P117" i="42"/>
  <c r="P118" i="42"/>
  <c r="P119" i="42"/>
  <c r="P120" i="42"/>
  <c r="P121" i="42"/>
  <c r="P122" i="42"/>
  <c r="P123" i="42"/>
  <c r="P135" i="42"/>
  <c r="P142" i="42"/>
  <c r="P79" i="42"/>
  <c r="P105" i="42"/>
  <c r="P76" i="42"/>
  <c r="P45" i="42"/>
  <c r="P4" i="42"/>
  <c r="P60" i="42"/>
  <c r="P58" i="42"/>
  <c r="L58" i="42"/>
  <c r="P26" i="42"/>
  <c r="P31" i="42"/>
  <c r="P70" i="42"/>
  <c r="P77" i="42"/>
  <c r="P101" i="42"/>
  <c r="P59" i="42"/>
  <c r="P52" i="42"/>
  <c r="P107" i="42"/>
  <c r="P47" i="42"/>
  <c r="P14" i="42"/>
  <c r="P16" i="42"/>
  <c r="P61" i="42"/>
  <c r="P20" i="42"/>
  <c r="P66" i="42"/>
  <c r="P50" i="42"/>
  <c r="P19" i="42"/>
  <c r="P33" i="42"/>
  <c r="P67" i="42"/>
  <c r="P2" i="42"/>
  <c r="P6" i="42"/>
  <c r="Q87" i="42"/>
  <c r="P72" i="42"/>
  <c r="P38" i="42"/>
  <c r="P80" i="42"/>
  <c r="P42" i="42"/>
  <c r="P53" i="42"/>
  <c r="P91" i="42"/>
  <c r="P98" i="42"/>
  <c r="P18" i="42"/>
  <c r="P56" i="42"/>
  <c r="P9" i="42"/>
  <c r="P23" i="42"/>
  <c r="Q64" i="42"/>
  <c r="N64" i="42" s="1"/>
  <c r="P92" i="42"/>
  <c r="P73" i="42"/>
  <c r="L20" i="42"/>
  <c r="P110" i="42"/>
  <c r="P99" i="42"/>
  <c r="P24" i="42"/>
  <c r="P64" i="42"/>
  <c r="P69" i="42"/>
  <c r="P34" i="42"/>
  <c r="P83" i="42"/>
  <c r="P46" i="42"/>
  <c r="P3" i="42"/>
  <c r="P7" i="42"/>
  <c r="P11" i="42"/>
  <c r="P106" i="42"/>
  <c r="P71" i="42"/>
  <c r="P49" i="42"/>
  <c r="P103" i="42"/>
  <c r="P63" i="42"/>
  <c r="W104" i="42"/>
  <c r="P108" i="42"/>
  <c r="P5" i="42"/>
  <c r="P22" i="42"/>
  <c r="Q27" i="42"/>
  <c r="P41" i="42"/>
  <c r="P8" i="42"/>
  <c r="P62" i="42"/>
  <c r="P27" i="42"/>
  <c r="P30" i="42"/>
  <c r="P39" i="42"/>
  <c r="P40" i="42"/>
  <c r="P51" i="42"/>
  <c r="W102" i="42"/>
  <c r="L102" i="42"/>
  <c r="K102" i="42" s="1"/>
  <c r="P111" i="42"/>
  <c r="P112" i="42"/>
  <c r="P86" i="42"/>
  <c r="W86" i="42"/>
  <c r="P55" i="42"/>
  <c r="P95" i="42"/>
  <c r="L50" i="42"/>
  <c r="K50" i="42" s="1"/>
  <c r="W50" i="42"/>
  <c r="P29" i="42"/>
  <c r="P54" i="42"/>
  <c r="P96" i="42"/>
  <c r="P94" i="42"/>
  <c r="Q12" i="42"/>
  <c r="W58" i="42"/>
  <c r="P21" i="42"/>
  <c r="P109" i="42"/>
  <c r="P28" i="42"/>
  <c r="D74" i="8"/>
  <c r="D80" i="8"/>
  <c r="D79" i="8"/>
  <c r="B79" i="8"/>
  <c r="H16" i="42" s="1"/>
  <c r="D78" i="8"/>
  <c r="C78" i="8"/>
  <c r="B78" i="8"/>
  <c r="C80" i="8"/>
  <c r="C79" i="8"/>
  <c r="B80" i="8"/>
  <c r="C74" i="8"/>
  <c r="B74" i="8"/>
  <c r="L133" i="42" l="1"/>
  <c r="M133" i="42" s="1"/>
  <c r="O139" i="42"/>
  <c r="L134" i="42"/>
  <c r="W136" i="42"/>
  <c r="N136" i="42"/>
  <c r="O136" i="42" s="1"/>
  <c r="H45" i="42"/>
  <c r="S45" i="42" s="1"/>
  <c r="H42" i="42"/>
  <c r="H41" i="42"/>
  <c r="S41" i="42" s="1"/>
  <c r="H48" i="42"/>
  <c r="S48" i="42" s="1"/>
  <c r="H46" i="42"/>
  <c r="I46" i="42" s="1"/>
  <c r="H44" i="42"/>
  <c r="S44" i="42" s="1"/>
  <c r="H43" i="42"/>
  <c r="I43" i="42" s="1"/>
  <c r="H40" i="42"/>
  <c r="H47" i="42"/>
  <c r="S47" i="42" s="1"/>
  <c r="H85" i="42"/>
  <c r="I85" i="42" s="1"/>
  <c r="H80" i="42"/>
  <c r="S80" i="42" s="1"/>
  <c r="H79" i="42"/>
  <c r="H78" i="42"/>
  <c r="S78" i="42" s="1"/>
  <c r="H77" i="42"/>
  <c r="S77" i="42" s="1"/>
  <c r="H84" i="42"/>
  <c r="H83" i="42"/>
  <c r="S83" i="42" s="1"/>
  <c r="H82" i="42"/>
  <c r="I82" i="42" s="1"/>
  <c r="H81" i="42"/>
  <c r="S81" i="42" s="1"/>
  <c r="N138" i="42"/>
  <c r="O138" i="42" s="1"/>
  <c r="K137" i="42"/>
  <c r="N137" i="42"/>
  <c r="O137" i="42" s="1"/>
  <c r="W135" i="42"/>
  <c r="N135" i="42"/>
  <c r="O135" i="42" s="1"/>
  <c r="H10" i="42"/>
  <c r="I10" i="42" s="1"/>
  <c r="H9" i="42"/>
  <c r="S9" i="42" s="1"/>
  <c r="H3" i="42"/>
  <c r="S3" i="42" s="1"/>
  <c r="H2" i="42"/>
  <c r="I2" i="42" s="1"/>
  <c r="H6" i="42"/>
  <c r="S6" i="42" s="1"/>
  <c r="H8" i="42"/>
  <c r="H7" i="42"/>
  <c r="S7" i="42" s="1"/>
  <c r="H5" i="42"/>
  <c r="S5" i="42" s="1"/>
  <c r="H4" i="42"/>
  <c r="S4" i="42" s="1"/>
  <c r="O20" i="42"/>
  <c r="O119" i="42"/>
  <c r="O120" i="42"/>
  <c r="O58" i="42"/>
  <c r="W103" i="42"/>
  <c r="N103" i="42"/>
  <c r="O103" i="42" s="1"/>
  <c r="L59" i="42"/>
  <c r="N59" i="42"/>
  <c r="O59" i="42" s="1"/>
  <c r="L57" i="42"/>
  <c r="K57" i="42" s="1"/>
  <c r="N57" i="42"/>
  <c r="O57" i="42" s="1"/>
  <c r="L62" i="42"/>
  <c r="K62" i="42" s="1"/>
  <c r="N62" i="42"/>
  <c r="O62" i="42" s="1"/>
  <c r="N23" i="42"/>
  <c r="O23" i="42" s="1"/>
  <c r="O115" i="42"/>
  <c r="L18" i="42"/>
  <c r="K18" i="42" s="1"/>
  <c r="O114" i="42"/>
  <c r="N22" i="42"/>
  <c r="O22" i="42" s="1"/>
  <c r="O113" i="42"/>
  <c r="N21" i="42"/>
  <c r="O21" i="42" s="1"/>
  <c r="O121" i="42"/>
  <c r="W98" i="42"/>
  <c r="N98" i="42"/>
  <c r="O98" i="42" s="1"/>
  <c r="L19" i="42"/>
  <c r="M19" i="42" s="1"/>
  <c r="N61" i="42"/>
  <c r="O61" i="42" s="1"/>
  <c r="N26" i="42"/>
  <c r="O26" i="42" s="1"/>
  <c r="W97" i="42"/>
  <c r="N97" i="42"/>
  <c r="O97" i="42" s="1"/>
  <c r="L100" i="42"/>
  <c r="K100" i="42" s="1"/>
  <c r="N100" i="42"/>
  <c r="O100" i="42" s="1"/>
  <c r="L63" i="42"/>
  <c r="K63" i="42" s="1"/>
  <c r="N63" i="42"/>
  <c r="O63" i="42" s="1"/>
  <c r="L56" i="42"/>
  <c r="N56" i="42"/>
  <c r="O56" i="42" s="1"/>
  <c r="N24" i="42"/>
  <c r="O24" i="42" s="1"/>
  <c r="L101" i="42"/>
  <c r="K101" i="42" s="1"/>
  <c r="N101" i="42"/>
  <c r="O101" i="42" s="1"/>
  <c r="W99" i="42"/>
  <c r="N99" i="42"/>
  <c r="O99" i="42" s="1"/>
  <c r="W25" i="42"/>
  <c r="N25" i="42"/>
  <c r="O25" i="42" s="1"/>
  <c r="N27" i="42"/>
  <c r="O27" i="42" s="1"/>
  <c r="L27" i="42"/>
  <c r="K27" i="42" s="1"/>
  <c r="O104" i="42"/>
  <c r="L12" i="42"/>
  <c r="K12" i="42" s="1"/>
  <c r="N12" i="42"/>
  <c r="O12" i="42" s="1"/>
  <c r="N87" i="42"/>
  <c r="O87" i="42" s="1"/>
  <c r="L123" i="42"/>
  <c r="N123" i="42"/>
  <c r="O123" i="42" s="1"/>
  <c r="W27" i="42"/>
  <c r="L64" i="42"/>
  <c r="K64" i="42" s="1"/>
  <c r="O64" i="42"/>
  <c r="M121" i="42"/>
  <c r="K121" i="42"/>
  <c r="K126" i="42"/>
  <c r="M117" i="42"/>
  <c r="K117" i="42"/>
  <c r="K130" i="42"/>
  <c r="M114" i="42"/>
  <c r="K114" i="42"/>
  <c r="M120" i="42"/>
  <c r="K120" i="42"/>
  <c r="M143" i="42"/>
  <c r="K143" i="42"/>
  <c r="M113" i="42"/>
  <c r="K113" i="42"/>
  <c r="M142" i="42"/>
  <c r="K142" i="42"/>
  <c r="M116" i="42"/>
  <c r="K116" i="42"/>
  <c r="M115" i="42"/>
  <c r="K115" i="42"/>
  <c r="M145" i="42"/>
  <c r="K145" i="42"/>
  <c r="K122" i="42"/>
  <c r="M141" i="42"/>
  <c r="K141" i="42"/>
  <c r="M131" i="42"/>
  <c r="K131" i="42"/>
  <c r="M128" i="42"/>
  <c r="K128" i="42"/>
  <c r="M139" i="42"/>
  <c r="K139" i="42"/>
  <c r="M148" i="42"/>
  <c r="K148" i="42"/>
  <c r="M125" i="42"/>
  <c r="K125" i="42"/>
  <c r="M147" i="42"/>
  <c r="K147" i="42"/>
  <c r="M119" i="42"/>
  <c r="K119" i="42"/>
  <c r="M146" i="42"/>
  <c r="K146" i="42"/>
  <c r="M58" i="42"/>
  <c r="K58" i="42"/>
  <c r="M118" i="42"/>
  <c r="K118" i="42"/>
  <c r="M124" i="42"/>
  <c r="K124" i="42"/>
  <c r="M20" i="42"/>
  <c r="K20" i="42"/>
  <c r="O134" i="42"/>
  <c r="O118" i="42"/>
  <c r="O102" i="42"/>
  <c r="O60" i="42"/>
  <c r="W100" i="42"/>
  <c r="W56" i="42"/>
  <c r="L23" i="42"/>
  <c r="L98" i="42"/>
  <c r="W23" i="42"/>
  <c r="L61" i="42"/>
  <c r="W61" i="42"/>
  <c r="L25" i="42"/>
  <c r="W63" i="42"/>
  <c r="W21" i="42"/>
  <c r="L21" i="42"/>
  <c r="L97" i="42"/>
  <c r="L60" i="42"/>
  <c r="W18" i="42"/>
  <c r="W60" i="42"/>
  <c r="W138" i="42"/>
  <c r="L22" i="42"/>
  <c r="W133" i="42"/>
  <c r="L26" i="42"/>
  <c r="L99" i="42"/>
  <c r="W22" i="42"/>
  <c r="W62" i="42"/>
  <c r="O133" i="42"/>
  <c r="W137" i="42"/>
  <c r="W134" i="42"/>
  <c r="L103" i="42"/>
  <c r="H17" i="42"/>
  <c r="H91" i="42"/>
  <c r="H92" i="42"/>
  <c r="W24" i="42"/>
  <c r="O19" i="42"/>
  <c r="W101" i="42"/>
  <c r="Q37" i="42"/>
  <c r="N37" i="42" s="1"/>
  <c r="Q39" i="42"/>
  <c r="N39" i="42" s="1"/>
  <c r="Q36" i="42"/>
  <c r="N36" i="42" s="1"/>
  <c r="Q38" i="42"/>
  <c r="N38" i="42" s="1"/>
  <c r="W57" i="42"/>
  <c r="W19" i="42"/>
  <c r="Q73" i="42"/>
  <c r="N73" i="42" s="1"/>
  <c r="Q75" i="42"/>
  <c r="N75" i="42" s="1"/>
  <c r="Q74" i="42"/>
  <c r="N74" i="42" s="1"/>
  <c r="Q76" i="42"/>
  <c r="N76" i="42" s="1"/>
  <c r="H54" i="42"/>
  <c r="H55" i="42"/>
  <c r="L24" i="42"/>
  <c r="W26" i="42"/>
  <c r="H13" i="42"/>
  <c r="H15" i="42"/>
  <c r="H14" i="42"/>
  <c r="H51" i="42"/>
  <c r="H52" i="42"/>
  <c r="H53" i="42"/>
  <c r="Q94" i="42"/>
  <c r="N94" i="42" s="1"/>
  <c r="Q96" i="42"/>
  <c r="N96" i="42" s="1"/>
  <c r="Q93" i="42"/>
  <c r="N93" i="42" s="1"/>
  <c r="Q95" i="42"/>
  <c r="N95" i="42" s="1"/>
  <c r="H89" i="42"/>
  <c r="H90" i="42"/>
  <c r="H88" i="42"/>
  <c r="W59" i="42"/>
  <c r="M126" i="42"/>
  <c r="M130" i="42"/>
  <c r="W123" i="42"/>
  <c r="M122" i="42"/>
  <c r="M137" i="42"/>
  <c r="M140" i="42"/>
  <c r="M144" i="42"/>
  <c r="M127" i="42"/>
  <c r="M132" i="42"/>
  <c r="W87" i="42"/>
  <c r="M104" i="42"/>
  <c r="W64" i="42"/>
  <c r="M49" i="42"/>
  <c r="M11" i="42"/>
  <c r="M50" i="42"/>
  <c r="W12" i="42"/>
  <c r="M102" i="42"/>
  <c r="M86" i="42"/>
  <c r="L87" i="42"/>
  <c r="K87" i="42" s="1"/>
  <c r="D12" i="8"/>
  <c r="C12" i="8"/>
  <c r="D61" i="8"/>
  <c r="C61" i="8"/>
  <c r="B52" i="8"/>
  <c r="K133" i="42" l="1"/>
  <c r="I44" i="42"/>
  <c r="I79" i="42"/>
  <c r="S79" i="42"/>
  <c r="I8" i="42"/>
  <c r="S8" i="42"/>
  <c r="I42" i="42"/>
  <c r="S42" i="42"/>
  <c r="I84" i="42"/>
  <c r="S84" i="42"/>
  <c r="M56" i="42"/>
  <c r="K56" i="42"/>
  <c r="Q85" i="42"/>
  <c r="N85" i="42" s="1"/>
  <c r="O85" i="42" s="1"/>
  <c r="Q83" i="42"/>
  <c r="N83" i="42" s="1"/>
  <c r="Q82" i="42"/>
  <c r="N82" i="42" s="1"/>
  <c r="O82" i="42" s="1"/>
  <c r="Q80" i="42"/>
  <c r="N80" i="42" s="1"/>
  <c r="Q79" i="42"/>
  <c r="N79" i="42" s="1"/>
  <c r="Q78" i="42"/>
  <c r="N78" i="42" s="1"/>
  <c r="Q77" i="42"/>
  <c r="N77" i="42" s="1"/>
  <c r="Q84" i="42"/>
  <c r="N84" i="42" s="1"/>
  <c r="Q81" i="42"/>
  <c r="N81" i="42" s="1"/>
  <c r="Q2" i="42"/>
  <c r="N2" i="42" s="1"/>
  <c r="O2" i="42" s="1"/>
  <c r="I80" i="42"/>
  <c r="S40" i="42"/>
  <c r="I3" i="42"/>
  <c r="I6" i="42"/>
  <c r="I9" i="42"/>
  <c r="I7" i="42"/>
  <c r="I78" i="42"/>
  <c r="I4" i="42"/>
  <c r="I45" i="42"/>
  <c r="I48" i="42"/>
  <c r="I81" i="42"/>
  <c r="I77" i="42"/>
  <c r="I83" i="42"/>
  <c r="I41" i="42"/>
  <c r="I47" i="42"/>
  <c r="S2" i="42"/>
  <c r="I40" i="42"/>
  <c r="F46" i="42"/>
  <c r="S46" i="42" s="1"/>
  <c r="F10" i="42"/>
  <c r="S10" i="42" s="1"/>
  <c r="F85" i="42"/>
  <c r="S85" i="42" s="1"/>
  <c r="M100" i="42"/>
  <c r="M57" i="42"/>
  <c r="M59" i="42"/>
  <c r="M63" i="42"/>
  <c r="K59" i="42"/>
  <c r="M18" i="42"/>
  <c r="I91" i="42"/>
  <c r="S91" i="42"/>
  <c r="I16" i="42"/>
  <c r="S16" i="42"/>
  <c r="I55" i="42"/>
  <c r="S55" i="42"/>
  <c r="I17" i="42"/>
  <c r="S17" i="42"/>
  <c r="I88" i="42"/>
  <c r="O88" i="42" s="1"/>
  <c r="S88" i="42"/>
  <c r="I90" i="42"/>
  <c r="O90" i="42" s="1"/>
  <c r="S90" i="42"/>
  <c r="I92" i="42"/>
  <c r="S92" i="42"/>
  <c r="I54" i="42"/>
  <c r="S54" i="42"/>
  <c r="I52" i="42"/>
  <c r="O52" i="42" s="1"/>
  <c r="S52" i="42"/>
  <c r="M101" i="42"/>
  <c r="I14" i="42"/>
  <c r="O14" i="42" s="1"/>
  <c r="S14" i="42"/>
  <c r="I15" i="42"/>
  <c r="O15" i="42" s="1"/>
  <c r="S15" i="42"/>
  <c r="I89" i="42"/>
  <c r="O89" i="42" s="1"/>
  <c r="S89" i="42"/>
  <c r="I53" i="42"/>
  <c r="O53" i="42" s="1"/>
  <c r="S53" i="42"/>
  <c r="I51" i="42"/>
  <c r="O51" i="42" s="1"/>
  <c r="S51" i="42"/>
  <c r="M62" i="42"/>
  <c r="I13" i="42"/>
  <c r="O13" i="42" s="1"/>
  <c r="S13" i="42"/>
  <c r="K19" i="42"/>
  <c r="M12" i="42"/>
  <c r="M64" i="42"/>
  <c r="M61" i="42"/>
  <c r="K61" i="42"/>
  <c r="M99" i="42"/>
  <c r="K99" i="42"/>
  <c r="M135" i="42"/>
  <c r="K135" i="42"/>
  <c r="M103" i="42"/>
  <c r="K103" i="42"/>
  <c r="M138" i="42"/>
  <c r="K138" i="42"/>
  <c r="K123" i="42"/>
  <c r="M136" i="42"/>
  <c r="K136" i="42"/>
  <c r="M134" i="42"/>
  <c r="K134" i="42"/>
  <c r="M97" i="42"/>
  <c r="K97" i="42"/>
  <c r="M98" i="42"/>
  <c r="K98" i="42"/>
  <c r="M27" i="42"/>
  <c r="M60" i="42"/>
  <c r="K60" i="42"/>
  <c r="K24" i="42"/>
  <c r="M21" i="42"/>
  <c r="K21" i="42"/>
  <c r="K22" i="42"/>
  <c r="M25" i="42"/>
  <c r="K25" i="42"/>
  <c r="K26" i="42"/>
  <c r="M23" i="42"/>
  <c r="K23" i="42"/>
  <c r="I5" i="42"/>
  <c r="M26" i="42"/>
  <c r="M22" i="42"/>
  <c r="M24" i="42"/>
  <c r="W15" i="42"/>
  <c r="L15" i="42"/>
  <c r="K15" i="42" s="1"/>
  <c r="W53" i="42"/>
  <c r="L53" i="42"/>
  <c r="K53" i="42" s="1"/>
  <c r="O93" i="42"/>
  <c r="W93" i="42"/>
  <c r="L93" i="42"/>
  <c r="K93" i="42" s="1"/>
  <c r="W38" i="42"/>
  <c r="O38" i="42"/>
  <c r="L38" i="42"/>
  <c r="K38" i="42" s="1"/>
  <c r="W52" i="42"/>
  <c r="L52" i="42"/>
  <c r="K52" i="42" s="1"/>
  <c r="L76" i="42"/>
  <c r="K76" i="42" s="1"/>
  <c r="W76" i="42"/>
  <c r="O76" i="42"/>
  <c r="Q46" i="42"/>
  <c r="Q43" i="42"/>
  <c r="Q40" i="42"/>
  <c r="L40" i="42" s="1"/>
  <c r="K40" i="42" s="1"/>
  <c r="Q48" i="42"/>
  <c r="Q45" i="42"/>
  <c r="Q42" i="42"/>
  <c r="Q47" i="42"/>
  <c r="Q44" i="42"/>
  <c r="Q41" i="42"/>
  <c r="Q32" i="42"/>
  <c r="N32" i="42" s="1"/>
  <c r="Q34" i="42"/>
  <c r="N34" i="42" s="1"/>
  <c r="Q29" i="42"/>
  <c r="N29" i="42" s="1"/>
  <c r="Q31" i="42"/>
  <c r="N31" i="42" s="1"/>
  <c r="Q33" i="42"/>
  <c r="N33" i="42" s="1"/>
  <c r="Q28" i="42"/>
  <c r="N28" i="42" s="1"/>
  <c r="Q35" i="42"/>
  <c r="N35" i="42" s="1"/>
  <c r="Q30" i="42"/>
  <c r="N30" i="42" s="1"/>
  <c r="W13" i="42"/>
  <c r="L13" i="42"/>
  <c r="K13" i="42" s="1"/>
  <c r="Q8" i="42"/>
  <c r="Q5" i="42"/>
  <c r="N5" i="42" s="1"/>
  <c r="Q10" i="42"/>
  <c r="Q7" i="42"/>
  <c r="Q4" i="42"/>
  <c r="Q9" i="42"/>
  <c r="Q6" i="42"/>
  <c r="Q3" i="42"/>
  <c r="L88" i="42"/>
  <c r="K88" i="42" s="1"/>
  <c r="W88" i="42"/>
  <c r="W51" i="42"/>
  <c r="L51" i="42"/>
  <c r="K51" i="42" s="1"/>
  <c r="O74" i="42"/>
  <c r="L74" i="42"/>
  <c r="K74" i="42" s="1"/>
  <c r="W74" i="42"/>
  <c r="O95" i="42"/>
  <c r="L95" i="42"/>
  <c r="K95" i="42" s="1"/>
  <c r="W95" i="42"/>
  <c r="Q68" i="42"/>
  <c r="Q70" i="42"/>
  <c r="N70" i="42" s="1"/>
  <c r="Q65" i="42"/>
  <c r="N65" i="42" s="1"/>
  <c r="Q72" i="42"/>
  <c r="Q67" i="42"/>
  <c r="N67" i="42" s="1"/>
  <c r="Q66" i="42"/>
  <c r="N66" i="42" s="1"/>
  <c r="Q69" i="42"/>
  <c r="N69" i="42" s="1"/>
  <c r="Q71" i="42"/>
  <c r="N71" i="42" s="1"/>
  <c r="L37" i="42"/>
  <c r="K37" i="42" s="1"/>
  <c r="O37" i="42"/>
  <c r="W37" i="42"/>
  <c r="W90" i="42"/>
  <c r="L90" i="42"/>
  <c r="K90" i="42" s="1"/>
  <c r="L75" i="42"/>
  <c r="K75" i="42" s="1"/>
  <c r="W75" i="42"/>
  <c r="O75" i="42"/>
  <c r="W14" i="42"/>
  <c r="L14" i="42"/>
  <c r="K14" i="42" s="1"/>
  <c r="Q16" i="42"/>
  <c r="Q17" i="42"/>
  <c r="Q112" i="42"/>
  <c r="Q107" i="42"/>
  <c r="Q109" i="42"/>
  <c r="Q111" i="42"/>
  <c r="Q106" i="42"/>
  <c r="Q110" i="42"/>
  <c r="Q105" i="42"/>
  <c r="Q108" i="42"/>
  <c r="W89" i="42"/>
  <c r="L89" i="42"/>
  <c r="K89" i="42" s="1"/>
  <c r="W73" i="42"/>
  <c r="L73" i="42"/>
  <c r="K73" i="42" s="1"/>
  <c r="O73" i="42"/>
  <c r="Q91" i="42"/>
  <c r="Q92" i="42"/>
  <c r="O96" i="42"/>
  <c r="W96" i="42"/>
  <c r="L96" i="42"/>
  <c r="K96" i="42" s="1"/>
  <c r="W36" i="42"/>
  <c r="O36" i="42"/>
  <c r="L36" i="42"/>
  <c r="K36" i="42" s="1"/>
  <c r="Q54" i="42"/>
  <c r="Q55" i="42"/>
  <c r="W94" i="42"/>
  <c r="O94" i="42"/>
  <c r="L94" i="42"/>
  <c r="K94" i="42" s="1"/>
  <c r="L39" i="42"/>
  <c r="K39" i="42" s="1"/>
  <c r="W39" i="42"/>
  <c r="O39" i="42"/>
  <c r="M123" i="42"/>
  <c r="M87" i="42"/>
  <c r="L2" i="42" l="1"/>
  <c r="M2" i="42" s="1"/>
  <c r="O84" i="42"/>
  <c r="O79" i="42"/>
  <c r="O83" i="42"/>
  <c r="O80" i="42"/>
  <c r="O78" i="42"/>
  <c r="O77" i="42"/>
  <c r="O81" i="42"/>
  <c r="N3" i="42"/>
  <c r="O3" i="42" s="1"/>
  <c r="N9" i="42"/>
  <c r="O9" i="42" s="1"/>
  <c r="N7" i="42"/>
  <c r="O7" i="42" s="1"/>
  <c r="N10" i="42"/>
  <c r="O10" i="42" s="1"/>
  <c r="N4" i="42"/>
  <c r="O4" i="42" s="1"/>
  <c r="N8" i="42"/>
  <c r="O8" i="42" s="1"/>
  <c r="N6" i="42"/>
  <c r="O6" i="42" s="1"/>
  <c r="N92" i="42"/>
  <c r="O92" i="42" s="1"/>
  <c r="W108" i="42"/>
  <c r="L108" i="42"/>
  <c r="K108" i="42" s="1"/>
  <c r="N108" i="42"/>
  <c r="O108" i="42" s="1"/>
  <c r="N45" i="42"/>
  <c r="O45" i="42" s="1"/>
  <c r="N91" i="42"/>
  <c r="O91" i="42" s="1"/>
  <c r="W105" i="42"/>
  <c r="N105" i="42"/>
  <c r="O105" i="42" s="1"/>
  <c r="L105" i="42"/>
  <c r="K105" i="42" s="1"/>
  <c r="N48" i="42"/>
  <c r="O48" i="42" s="1"/>
  <c r="W110" i="42"/>
  <c r="N110" i="42"/>
  <c r="O110" i="42" s="1"/>
  <c r="L110" i="42"/>
  <c r="K110" i="42" s="1"/>
  <c r="N54" i="42"/>
  <c r="O54" i="42" s="1"/>
  <c r="N41" i="42"/>
  <c r="O41" i="42" s="1"/>
  <c r="N44" i="42"/>
  <c r="O44" i="42" s="1"/>
  <c r="W106" i="42"/>
  <c r="N106" i="42"/>
  <c r="O106" i="42" s="1"/>
  <c r="L106" i="42"/>
  <c r="K106" i="42" s="1"/>
  <c r="W109" i="42"/>
  <c r="L109" i="42"/>
  <c r="K109" i="42" s="1"/>
  <c r="N109" i="42"/>
  <c r="O109" i="42" s="1"/>
  <c r="W112" i="42"/>
  <c r="N112" i="42"/>
  <c r="O112" i="42" s="1"/>
  <c r="L112" i="42"/>
  <c r="K112" i="42" s="1"/>
  <c r="N68" i="42"/>
  <c r="O68" i="42" s="1"/>
  <c r="N40" i="42"/>
  <c r="O40" i="42" s="1"/>
  <c r="N16" i="42"/>
  <c r="O16" i="42" s="1"/>
  <c r="N43" i="42"/>
  <c r="O43" i="42" s="1"/>
  <c r="N55" i="42"/>
  <c r="O55" i="42" s="1"/>
  <c r="N47" i="42"/>
  <c r="O47" i="42" s="1"/>
  <c r="N42" i="42"/>
  <c r="O42" i="42" s="1"/>
  <c r="W111" i="42"/>
  <c r="N111" i="42"/>
  <c r="O111" i="42" s="1"/>
  <c r="L111" i="42"/>
  <c r="K111" i="42" s="1"/>
  <c r="N72" i="42"/>
  <c r="O72" i="42" s="1"/>
  <c r="W107" i="42"/>
  <c r="N107" i="42"/>
  <c r="O107" i="42" s="1"/>
  <c r="L107" i="42"/>
  <c r="K107" i="42" s="1"/>
  <c r="N17" i="42"/>
  <c r="O17" i="42" s="1"/>
  <c r="N46" i="42"/>
  <c r="O46" i="42" s="1"/>
  <c r="O5" i="42"/>
  <c r="L5" i="42"/>
  <c r="K5" i="42" s="1"/>
  <c r="L10" i="42"/>
  <c r="W2" i="42"/>
  <c r="W46" i="42"/>
  <c r="L84" i="42"/>
  <c r="L46" i="42"/>
  <c r="L42" i="42"/>
  <c r="L44" i="42"/>
  <c r="W55" i="42"/>
  <c r="M40" i="42"/>
  <c r="L16" i="42"/>
  <c r="L79" i="42"/>
  <c r="L3" i="42"/>
  <c r="W17" i="42"/>
  <c r="W80" i="42"/>
  <c r="W3" i="42"/>
  <c r="W78" i="42"/>
  <c r="L17" i="42"/>
  <c r="L77" i="42"/>
  <c r="L85" i="42"/>
  <c r="L43" i="42"/>
  <c r="W40" i="42"/>
  <c r="W84" i="42"/>
  <c r="W43" i="42"/>
  <c r="W79" i="42"/>
  <c r="W85" i="42"/>
  <c r="W77" i="42"/>
  <c r="L82" i="42"/>
  <c r="W48" i="42"/>
  <c r="W10" i="42"/>
  <c r="W4" i="42"/>
  <c r="L7" i="42"/>
  <c r="M89" i="42"/>
  <c r="M14" i="42"/>
  <c r="L78" i="42"/>
  <c r="K78" i="42" s="1"/>
  <c r="L66" i="42"/>
  <c r="K66" i="42" s="1"/>
  <c r="O66" i="42"/>
  <c r="W66" i="42"/>
  <c r="L83" i="42"/>
  <c r="K83" i="42" s="1"/>
  <c r="W42" i="42"/>
  <c r="M96" i="42"/>
  <c r="W92" i="42"/>
  <c r="L47" i="42"/>
  <c r="K47" i="42" s="1"/>
  <c r="O67" i="42"/>
  <c r="L67" i="42"/>
  <c r="K67" i="42" s="1"/>
  <c r="W67" i="42"/>
  <c r="W81" i="42"/>
  <c r="W44" i="42"/>
  <c r="M13" i="42"/>
  <c r="W7" i="42"/>
  <c r="M15" i="42"/>
  <c r="M36" i="42"/>
  <c r="O71" i="42"/>
  <c r="L71" i="42"/>
  <c r="K71" i="42" s="1"/>
  <c r="W71" i="42"/>
  <c r="M74" i="42"/>
  <c r="L80" i="42"/>
  <c r="K80" i="42" s="1"/>
  <c r="W69" i="42"/>
  <c r="L69" i="42"/>
  <c r="K69" i="42" s="1"/>
  <c r="O69" i="42"/>
  <c r="W83" i="42"/>
  <c r="M75" i="42"/>
  <c r="L92" i="42"/>
  <c r="K92" i="42" s="1"/>
  <c r="W72" i="42"/>
  <c r="L72" i="42"/>
  <c r="K72" i="42" s="1"/>
  <c r="L48" i="42"/>
  <c r="K48" i="42" s="1"/>
  <c r="O32" i="42"/>
  <c r="W32" i="42"/>
  <c r="L32" i="42"/>
  <c r="K32" i="42" s="1"/>
  <c r="L81" i="42"/>
  <c r="K81" i="42" s="1"/>
  <c r="M94" i="42"/>
  <c r="W47" i="42"/>
  <c r="O65" i="42"/>
  <c r="L65" i="42"/>
  <c r="K65" i="42" s="1"/>
  <c r="W65" i="42"/>
  <c r="M51" i="42"/>
  <c r="W30" i="42"/>
  <c r="L30" i="42"/>
  <c r="K30" i="42" s="1"/>
  <c r="O30" i="42"/>
  <c r="W5" i="42"/>
  <c r="M38" i="42"/>
  <c r="M53" i="42"/>
  <c r="M73" i="42"/>
  <c r="M95" i="42"/>
  <c r="M39" i="42"/>
  <c r="M90" i="42"/>
  <c r="L4" i="42"/>
  <c r="K4" i="42" s="1"/>
  <c r="M93" i="42"/>
  <c r="L54" i="42"/>
  <c r="K54" i="42" s="1"/>
  <c r="L91" i="42"/>
  <c r="K91" i="42" s="1"/>
  <c r="W8" i="42"/>
  <c r="W6" i="42"/>
  <c r="M88" i="42"/>
  <c r="L45" i="42"/>
  <c r="K45" i="42" s="1"/>
  <c r="L29" i="42"/>
  <c r="K29" i="42" s="1"/>
  <c r="O29" i="42"/>
  <c r="W29" i="42"/>
  <c r="O70" i="42"/>
  <c r="L70" i="42"/>
  <c r="K70" i="42" s="1"/>
  <c r="W70" i="42"/>
  <c r="O35" i="42"/>
  <c r="W35" i="42"/>
  <c r="L35" i="42"/>
  <c r="K35" i="42" s="1"/>
  <c r="M76" i="42"/>
  <c r="W68" i="42"/>
  <c r="L68" i="42"/>
  <c r="K68" i="42" s="1"/>
  <c r="W28" i="42"/>
  <c r="O28" i="42"/>
  <c r="L28" i="42"/>
  <c r="K28" i="42" s="1"/>
  <c r="L41" i="42"/>
  <c r="K41" i="42" s="1"/>
  <c r="W91" i="42"/>
  <c r="L8" i="42"/>
  <c r="K8" i="42" s="1"/>
  <c r="W45" i="42"/>
  <c r="O33" i="42"/>
  <c r="W33" i="42"/>
  <c r="L33" i="42"/>
  <c r="K33" i="42" s="1"/>
  <c r="W41" i="42"/>
  <c r="W9" i="42"/>
  <c r="L6" i="42"/>
  <c r="K6" i="42" s="1"/>
  <c r="W31" i="42"/>
  <c r="O31" i="42"/>
  <c r="L31" i="42"/>
  <c r="K31" i="42" s="1"/>
  <c r="L55" i="42"/>
  <c r="K55" i="42" s="1"/>
  <c r="W82" i="42"/>
  <c r="L9" i="42"/>
  <c r="K9" i="42" s="1"/>
  <c r="M37" i="42"/>
  <c r="W34" i="42"/>
  <c r="L34" i="42"/>
  <c r="K34" i="42" s="1"/>
  <c r="O34" i="42"/>
  <c r="M52" i="42"/>
  <c r="W54" i="42"/>
  <c r="W16" i="42"/>
  <c r="M112" i="42" l="1"/>
  <c r="M107" i="42"/>
  <c r="M111" i="42"/>
  <c r="M105" i="42"/>
  <c r="M109" i="42"/>
  <c r="M108" i="42"/>
  <c r="M106" i="42"/>
  <c r="M110" i="42"/>
  <c r="K17" i="42"/>
  <c r="M79" i="42"/>
  <c r="K79" i="42"/>
  <c r="K82" i="42"/>
  <c r="M46" i="42"/>
  <c r="K46" i="42"/>
  <c r="K3" i="42"/>
  <c r="K7" i="42"/>
  <c r="K44" i="42"/>
  <c r="M42" i="42"/>
  <c r="K42" i="42"/>
  <c r="K84" i="42"/>
  <c r="M10" i="42"/>
  <c r="K10" i="42"/>
  <c r="K77" i="42"/>
  <c r="M16" i="42"/>
  <c r="K16" i="42"/>
  <c r="M43" i="42"/>
  <c r="K43" i="42"/>
  <c r="K2" i="42"/>
  <c r="K85" i="42"/>
  <c r="M84" i="42"/>
  <c r="M44" i="42"/>
  <c r="M3" i="42"/>
  <c r="M77" i="42"/>
  <c r="M17" i="42"/>
  <c r="M7" i="42"/>
  <c r="M85" i="42"/>
  <c r="M82" i="42"/>
  <c r="M81" i="42"/>
  <c r="M72" i="42"/>
  <c r="M47" i="42"/>
  <c r="M30" i="42"/>
  <c r="M34" i="42"/>
  <c r="M65" i="42"/>
  <c r="M5" i="42"/>
  <c r="M6" i="42"/>
  <c r="M29" i="42"/>
  <c r="M4" i="42"/>
  <c r="M66" i="42"/>
  <c r="M8" i="42"/>
  <c r="M45" i="42"/>
  <c r="M69" i="42"/>
  <c r="M9" i="42"/>
  <c r="M35" i="42"/>
  <c r="M92" i="42"/>
  <c r="M41" i="42"/>
  <c r="M80" i="42"/>
  <c r="M78" i="42"/>
  <c r="M28" i="42"/>
  <c r="M55" i="42"/>
  <c r="M70" i="42"/>
  <c r="M91" i="42"/>
  <c r="M32" i="42"/>
  <c r="M54" i="42"/>
  <c r="M71" i="42"/>
  <c r="M83" i="42"/>
  <c r="M31" i="42"/>
  <c r="M33" i="42"/>
  <c r="M68" i="42"/>
  <c r="M48" i="42"/>
  <c r="M67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Nguyen, Jolie</author>
    <author>tc={019F3E36-6FAE-4FEE-8086-BDE1D35837F7}</author>
  </authors>
  <commentList>
    <comment ref="F1" authorId="0" shapeId="0" xr:uid="{870E75B0-3878-4227-8668-F6DFB70238D9}">
      <text>
        <r>
          <rPr>
            <sz val="9"/>
            <color indexed="81"/>
            <rFont val="Tahoma"/>
            <family val="2"/>
          </rPr>
          <t>Users = people (i.e., Ch8, Ch14, employees)
Units = requisitions for SSD</t>
        </r>
      </text>
    </comment>
    <comment ref="J1" authorId="0" shapeId="0" xr:uid="{49FB50B2-CDE0-4E8F-9B7D-9DB7A839BCEA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Check Yellow w/ PAPM</t>
        </r>
      </text>
    </comment>
    <comment ref="T1" authorId="0" shapeId="0" xr:uid="{E491EED8-A331-4DC0-8CBD-A48B99EEC99E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Input figures from PAPM</t>
        </r>
      </text>
    </comment>
    <comment ref="U1" authorId="0" shapeId="0" xr:uid="{D243B8DC-75D7-4553-B1E2-103AFE632BCB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Projected Amount we're supposed to chargeback annually for each program.  Number of users supported times cost per unit</t>
        </r>
      </text>
    </comment>
    <comment ref="V1" authorId="0" shapeId="0" xr:uid="{DCD930B5-0600-46A6-8436-4997BD524E08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Remaining amount to be allocated in theorry
</t>
        </r>
      </text>
    </comment>
    <comment ref="G12" authorId="0" shapeId="0" xr:uid="{0BA732F0-EAB7-4BB9-8D79-701A214ECF4F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Maritza + Carla + 1/2 Sana</t>
        </r>
      </text>
    </comment>
    <comment ref="D64" authorId="0" shapeId="0" xr:uid="{25CA383E-69CF-4E0D-851F-B0D68926B5D5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Bundling Int'l Recruitment, Sourcing, and Relocation</t>
        </r>
      </text>
    </comment>
    <comment ref="N64" authorId="0" shapeId="0" xr:uid="{A21CEABD-31D8-42E0-BB2B-78E8DEDF58EB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Misleading as headount includes all involved in Expat Recruitment - recruiters, sourcing, relocation</t>
        </r>
      </text>
    </comment>
    <comment ref="G77" authorId="0" shapeId="0" xr:uid="{D1F26374-A034-44E5-B08F-408500EC20A2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Salaries + OT for Honni, Jennifer, Widad (if applicable) + 1/2 Sana
Kamel - need to include Zahra and Sana salary</t>
        </r>
      </text>
    </comment>
    <comment ref="H77" authorId="0" shapeId="0" xr:uid="{D25438B6-86AC-435C-9B80-71B9F53FA72E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All expenses in unit, except corp obligations multiplied by 2/3.  Other 1/3 to go to Med ref support</t>
        </r>
      </text>
    </comment>
    <comment ref="H86" authorId="0" shapeId="0" xr:uid="{4E30213B-4837-40CB-BA6B-5485A53E7271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All expenses in unit, except corp obligations multiplied by 1/3.  Other 2/3 to go to CH8 support</t>
        </r>
      </text>
    </comment>
    <comment ref="T86" authorId="0" shapeId="0" xr:uid="{6E684465-2948-4DF0-8454-4864DA1119D6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33% of JHAH reallocations accounted for here. Remaining are assummed medical chargebacks</t>
        </r>
      </text>
    </comment>
    <comment ref="G87" authorId="1" shapeId="0" xr:uid="{019F3E36-6FAE-4FEE-8086-BDE1D35837F7}">
      <text>
        <t>[Threaded comment]
Your version of Excel allows you to read this threaded comment; however, any edits to it will get removed if the file is opened in a newer version of Excel. Learn more: https://go.microsoft.com/fwlink/?linkid=870924
Comment:
    B65 is 2022 Call Center?</t>
      </text>
    </comment>
    <comment ref="G89" authorId="0" shapeId="0" xr:uid="{A7DF8911-F306-4539-A0DB-6F14360CB03B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Total Labor + Invoiced Labor</t>
        </r>
      </text>
    </comment>
    <comment ref="H89" authorId="0" shapeId="0" xr:uid="{CF6FA470-92D4-4160-8E92-7B6227D2BFD0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Total Materials + Total Invoices (not including Corp Obligations and temp labor, as it was added in labor)
</t>
        </r>
      </text>
    </comment>
    <comment ref="J89" authorId="0" shapeId="0" xr:uid="{A40E72AA-5529-42FD-9A47-18573B43B7FD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Reg + Smp (Does not include CH8)</t>
        </r>
      </text>
    </comment>
    <comment ref="T91" authorId="0" shapeId="0" xr:uid="{B072DCD4-96B4-41CF-983C-2E7A958AA37D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From reallocations recorded in ATPD Misc Reallocations, 50% to CH14 / 50% to CH8</t>
        </r>
      </text>
    </comment>
    <comment ref="G97" authorId="0" shapeId="0" xr:uid="{BB5B5F0D-CF2D-4BBC-B841-59E486363EF1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Total Labor + Invoiced labor.  Excluded incentive plan</t>
        </r>
      </text>
    </comment>
    <comment ref="H97" authorId="0" shapeId="0" xr:uid="{A5BFCD65-D915-4090-983F-2DC93326E9F3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Total Invoices - Invoiced labor - corporate obligations</t>
        </r>
      </text>
    </comment>
    <comment ref="T97" authorId="0" shapeId="0" xr:uid="{601981AF-1F81-4B15-B1CC-B6A5BB24EF04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Reflects R&amp;D Reallocations only</t>
        </r>
      </text>
    </comment>
    <comment ref="G104" authorId="0" shapeId="0" xr:uid="{F4E11782-E8EA-4FFD-919B-D10ED60C6F12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Total Labor + Invoice Labor 
for Int'l Recruitment, Sourcing, Relocation &amp; Admin.  Chargeback to SAO on temp labor not included in this figure.
Bowlin, Kristen: removed Consultant (KPMG project). Will forward email to Rola.</t>
        </r>
      </text>
    </comment>
    <comment ref="H104" authorId="0" shapeId="0" xr:uid="{C4B67D3F-0D61-4262-A7F7-AFAEA06A656D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Total matierials + All Invoices - corporate obligations - invoiced labor for Int'l Recruitment, Sourcing, Relocation &amp; Admin.
</t>
        </r>
      </text>
    </comment>
    <comment ref="N104" authorId="0" shapeId="0" xr:uid="{114DB3D5-1923-4AC5-91F1-128D9510D305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Misleading as headount includes all involved in Expat Recruitment - recruiters, sourcing, relocation</t>
        </r>
      </text>
    </comment>
    <comment ref="R104" authorId="0" shapeId="0" xr:uid="{2CC0DFDC-6DCC-42AD-B55D-F54A584DF283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SMP Labor + Recruitment Agency invoices charged back to SSD.
Chargebacks not reflected in SSD own cost center (budget) as re-allocation.   It's managed in 21820101.</t>
        </r>
      </text>
    </comment>
    <comment ref="G105" authorId="0" shapeId="0" xr:uid="{F5EDD953-0822-43AD-BDDC-496768E51D89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US Reg + OT + Spec Emp + Temp Labor for Domestic Only</t>
        </r>
      </text>
    </comment>
    <comment ref="H105" authorId="0" shapeId="0" xr:uid="{C6F5CA90-6489-42B4-AF18-9303D80CC370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Total invoices - invoiced labor-corp obligations for domestic recruitment only</t>
        </r>
      </text>
    </comment>
    <comment ref="G113" authorId="0" shapeId="0" xr:uid="{D673936D-8210-476A-A8BF-3CEDEA722653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Salaries + OT for Honni, Jennifer, Widad (if applicable) + 1/2 Sana
Kamel - need to include Zahra and Sana salary</t>
        </r>
      </text>
    </comment>
    <comment ref="H113" authorId="0" shapeId="0" xr:uid="{CA5AA7BE-BDEF-4AD8-876C-97464DA753B0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All expenses in unit, except corp obligations multiplied by 2/3.  Other 1/3 to go to Med ref support</t>
        </r>
      </text>
    </comment>
    <comment ref="H122" authorId="0" shapeId="0" xr:uid="{7CB13096-974E-4C86-A68F-6945BC757B7A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All expenses in unit, except corp obligations multiplied by 1/3.  Other 2/3 to go to CH8 support</t>
        </r>
      </text>
    </comment>
    <comment ref="T122" authorId="0" shapeId="0" xr:uid="{6230E681-9A78-4AFF-A8F6-57FF07939E8F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33% of JHAH reallocations accounted for here. Remaining are assummed medical chargebacks</t>
        </r>
      </text>
    </comment>
    <comment ref="J124" authorId="0" shapeId="0" xr:uid="{01D99C45-B025-4E61-A4A4-F0B20420B3E3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Reg + Smp (Does not include CH8)</t>
        </r>
      </text>
    </comment>
    <comment ref="G125" authorId="0" shapeId="0" xr:uid="{573A9A18-07D3-42F1-987D-F40A4275345E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Total Labor + Invoiced Labor</t>
        </r>
      </text>
    </comment>
    <comment ref="H125" authorId="0" shapeId="0" xr:uid="{1BFD4E1B-133F-4A5B-ABDF-CD18984E11FC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Total Materials + Total Invoices (not including Corp Obligations and temp labor, as it was added in labor)
</t>
        </r>
      </text>
    </comment>
    <comment ref="J125" authorId="0" shapeId="0" xr:uid="{DD9ED572-EE82-4F3E-B5C0-8E2D490D69EB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Reg + Smp (Does not include CH8)</t>
        </r>
      </text>
    </comment>
    <comment ref="T127" authorId="0" shapeId="0" xr:uid="{144C7BB4-9EF3-4F20-B3CE-E6BC33E0B791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From reallocations recorded in ATPD Misc Reallocations, 50% to CH14 / 50% to CH8</t>
        </r>
      </text>
    </comment>
    <comment ref="G133" authorId="0" shapeId="0" xr:uid="{F3929674-5E07-43B0-8104-0BD269312209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Total Labor + Invoiced labor.  Excluded incentive plan</t>
        </r>
      </text>
    </comment>
    <comment ref="H133" authorId="0" shapeId="0" xr:uid="{37BF45E1-2292-48B6-A8A7-6CD8933C6349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Total Invoices - Invoiced labor - corporate obligations</t>
        </r>
      </text>
    </comment>
    <comment ref="T133" authorId="0" shapeId="0" xr:uid="{CED2D35D-9258-4B92-844E-1B487002906C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Reflects R&amp;D Reallocations only</t>
        </r>
      </text>
    </comment>
    <comment ref="G140" authorId="0" shapeId="0" xr:uid="{73789EA4-3CCB-4516-8519-EBD8E07D9FC7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Total Labor + Invoice Labor 
for Int'l Recruitment, Sourcing, Relocation &amp; Admin.  Chargeback to SAO on temp labor not included in this figure</t>
        </r>
      </text>
    </comment>
    <comment ref="H140" authorId="0" shapeId="0" xr:uid="{28CAD672-2751-4779-8DE8-09F9DDC748A4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Total matierials + All Invoices - corporate obligations - invoiced labor for Int'l Recruitment, Sourcing, Relocation &amp; Admin</t>
        </r>
      </text>
    </comment>
    <comment ref="N140" authorId="0" shapeId="0" xr:uid="{AFAA0D45-F9C5-4DEB-BD17-84AA15324BB6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Misleading as headount includes all involved in Expat Recruitment - recruiters, sourcing, relocation</t>
        </r>
      </text>
    </comment>
    <comment ref="R140" authorId="0" shapeId="0" xr:uid="{0A4AFC5F-4748-408B-815B-E8D77D8CB184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SMP Labor + Recruitment Agency invoices charged back to SSD.
Chargebacks not reflected in SSD own cost center (budget) as re-allocation.   It's managed in 21820101.</t>
        </r>
      </text>
    </comment>
    <comment ref="G141" authorId="0" shapeId="0" xr:uid="{77E72897-7462-4F3C-AFBB-0ED3D793E05B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US Reg + OT + Spec Emp + Temp Labor for Domestic Only</t>
        </r>
      </text>
    </comment>
    <comment ref="H141" authorId="0" shapeId="0" xr:uid="{8C6A983B-0D42-4121-80F4-857CD272650C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Total invoices - invoiced labor-corp obligations for domestic recruitment only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Nguyen, Jolie</author>
  </authors>
  <commentList>
    <comment ref="A50" authorId="0" shapeId="0" xr:uid="{12D93751-E395-474C-A7BB-A268FA95FD59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SSD wants to use hiring targets rather than requisitions open and assigned to work 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Nguyen, Jolie</author>
  </authors>
  <commentList>
    <comment ref="A28" authorId="0" shapeId="0" xr:uid="{F4FBAF65-4C6E-4B9B-85A7-7326AAA6CC21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New GL's for Allocations created in 2024.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Nguyen, Jolie</author>
  </authors>
  <commentList>
    <comment ref="A30" authorId="0" shapeId="0" xr:uid="{F490B7D3-52CA-44EB-95D5-41D3FB2984AD}">
      <text>
        <r>
          <rPr>
            <b/>
            <sz val="9"/>
            <color indexed="81"/>
            <rFont val="Tahoma"/>
            <family val="2"/>
          </rPr>
          <t>Nguyen, Jolie:</t>
        </r>
        <r>
          <rPr>
            <sz val="9"/>
            <color indexed="81"/>
            <rFont val="Tahoma"/>
            <family val="2"/>
          </rPr>
          <t xml:space="preserve">
All labor for ATSC / JHAH in Misc for 2022-2023. New / separate GL's createdi n 2024.</t>
        </r>
      </text>
    </comment>
  </commentList>
</comments>
</file>

<file path=xl/sharedStrings.xml><?xml version="1.0" encoding="utf-8"?>
<sst xmlns="http://schemas.openxmlformats.org/spreadsheetml/2006/main" count="1192" uniqueCount="357">
  <si>
    <t>Division</t>
  </si>
  <si>
    <t>SSD</t>
  </si>
  <si>
    <t>Function</t>
  </si>
  <si>
    <t>(All)</t>
  </si>
  <si>
    <t>Division and Function</t>
  </si>
  <si>
    <t>YE Headcount</t>
  </si>
  <si>
    <t>Workload Per Employee</t>
  </si>
  <si>
    <t>Cost Per Workload/Employee</t>
  </si>
  <si>
    <t>Domestic Recruitment</t>
  </si>
  <si>
    <t>Expat Recruitment</t>
  </si>
  <si>
    <t>Year</t>
  </si>
  <si>
    <t>Unit</t>
  </si>
  <si>
    <t>Support Group</t>
  </si>
  <si>
    <r>
      <t># WLD</t>
    </r>
    <r>
      <rPr>
        <sz val="11"/>
        <color theme="1"/>
        <rFont val="Aptos Narrow"/>
        <family val="2"/>
        <scheme val="minor"/>
      </rPr>
      <t xml:space="preserve"> </t>
    </r>
    <r>
      <rPr>
        <sz val="9"/>
        <color theme="1"/>
        <rFont val="Aptos Narrow"/>
        <family val="2"/>
        <scheme val="minor"/>
      </rPr>
      <t>(Units or Users)</t>
    </r>
  </si>
  <si>
    <r>
      <t>Total Annual Labor Budget</t>
    </r>
    <r>
      <rPr>
        <b/>
        <sz val="9"/>
        <color theme="1"/>
        <rFont val="Aptos Narrow"/>
        <family val="2"/>
        <scheme val="minor"/>
      </rPr>
      <t xml:space="preserve"> 
</t>
    </r>
    <r>
      <rPr>
        <sz val="9"/>
        <color theme="1"/>
        <rFont val="Aptos Narrow"/>
        <family val="2"/>
        <scheme val="minor"/>
      </rPr>
      <t>(by business unit)</t>
    </r>
  </si>
  <si>
    <r>
      <t xml:space="preserve">Total Annual  Controllable Expenses 
</t>
    </r>
    <r>
      <rPr>
        <sz val="9"/>
        <color theme="1"/>
        <rFont val="Aptos Narrow"/>
        <family val="2"/>
        <scheme val="minor"/>
      </rPr>
      <t>(by business unit)</t>
    </r>
  </si>
  <si>
    <t>Total Combined Expenses</t>
  </si>
  <si>
    <r>
      <t>YE Unit Labor Headcount</t>
    </r>
    <r>
      <rPr>
        <sz val="11"/>
        <color theme="1"/>
        <rFont val="Aptos Narrow"/>
        <family val="2"/>
        <scheme val="minor"/>
      </rPr>
      <t xml:space="preserve"> 
</t>
    </r>
    <r>
      <rPr>
        <sz val="9"/>
        <color theme="1"/>
        <rFont val="Aptos Narrow"/>
        <family val="2"/>
        <scheme val="minor"/>
      </rPr>
      <t>(FTE &amp; SMP)</t>
    </r>
  </si>
  <si>
    <t>Cost Per Support</t>
  </si>
  <si>
    <t>Cost per  WLD/yr</t>
  </si>
  <si>
    <t>Cost per  WLD/mo</t>
  </si>
  <si>
    <t>WL per Employee</t>
  </si>
  <si>
    <t>Cost Per WLD per Emmployee</t>
  </si>
  <si>
    <t>Cost per Employee</t>
  </si>
  <si>
    <t>Total Function WLD</t>
  </si>
  <si>
    <t xml:space="preserve">Existing Direct Chargebacks - 3rd party invoices </t>
  </si>
  <si>
    <t>WL/T (Support Group)</t>
  </si>
  <si>
    <t>Est. Allocations Recorded by PAPM*</t>
  </si>
  <si>
    <t>Annual Projected Allocation per Model</t>
  </si>
  <si>
    <t>Remaining to be Allocated per Model</t>
  </si>
  <si>
    <t>WL/T (Total Function)</t>
  </si>
  <si>
    <t>Description</t>
  </si>
  <si>
    <t>ATPD</t>
  </si>
  <si>
    <t>HR Support Services</t>
  </si>
  <si>
    <t>CH8 Support</t>
  </si>
  <si>
    <t>ASC + RD</t>
  </si>
  <si>
    <t>Onboarding, ongoing, and offboarding support of seconded CH8 employees</t>
  </si>
  <si>
    <t>SAEV</t>
  </si>
  <si>
    <t>VGO</t>
  </si>
  <si>
    <t>Motiva</t>
  </si>
  <si>
    <t>PMT</t>
  </si>
  <si>
    <t>SRI</t>
  </si>
  <si>
    <t>SPII</t>
  </si>
  <si>
    <t>NEX</t>
  </si>
  <si>
    <t>Internships</t>
  </si>
  <si>
    <t>Medical Referral</t>
  </si>
  <si>
    <t>Medical Referrals</t>
  </si>
  <si>
    <t>Coordination of medical referral patience and programs</t>
  </si>
  <si>
    <t>CH14 Fin Support</t>
  </si>
  <si>
    <t>All Students</t>
  </si>
  <si>
    <t>Help desk for all students inqueries</t>
  </si>
  <si>
    <t>Academic Prog</t>
  </si>
  <si>
    <t>CH14 Advisory</t>
  </si>
  <si>
    <t>Undergrad</t>
  </si>
  <si>
    <t>Academic advisory for SAO sponsored students in an Undergrad program</t>
  </si>
  <si>
    <t>Associates</t>
  </si>
  <si>
    <t>Academic advisory for SAO sponsored students in an Associates program</t>
  </si>
  <si>
    <t>Advanced</t>
  </si>
  <si>
    <t>Academic advisory for SAO sponsored students in an Advanced degree program</t>
  </si>
  <si>
    <t>Tech Professional Unit</t>
  </si>
  <si>
    <t>Trainees Support</t>
  </si>
  <si>
    <t>CH14</t>
  </si>
  <si>
    <t>Coordination and support for sponsored CH14 trainee programs</t>
  </si>
  <si>
    <t>CH8</t>
  </si>
  <si>
    <t>Coordination and support for sponsored CH8 trainee programs</t>
  </si>
  <si>
    <t>HRS</t>
  </si>
  <si>
    <t>All HRS</t>
  </si>
  <si>
    <t>Full life cycle HR support - hire to retire (onboarding, HRIS, personnel, training, offboarding) for ASC/RD employees, temps, independent contractors</t>
  </si>
  <si>
    <t>AAC</t>
  </si>
  <si>
    <t>Full life cycle HR support - hire to retire (onboarding, HRIS, personnel, training, offboarding) for AAC employees, temps, independent contractors</t>
  </si>
  <si>
    <t>ASBCO</t>
  </si>
  <si>
    <t>Full life cycle HR support - hire to retire (onboarding, HRIS, personnel, training, offboarding) for ASBCO employees, temps, independent contractors</t>
  </si>
  <si>
    <t>APM</t>
  </si>
  <si>
    <t>Full life cycle HR support - hire to retire (onboarding, HRIS, personnel, training, offboarding) for APM employees, temps, independent contractors</t>
  </si>
  <si>
    <t>ATA</t>
  </si>
  <si>
    <t>Full life cycle HR support - hire to retire (onboarding, HRIS, personnel, training, offboarding) for ATA employees, temps, independent contractors</t>
  </si>
  <si>
    <t>AVMCC</t>
  </si>
  <si>
    <t>Full life cycle HR support - hire to retire (onboarding, HRIS, personnel, training, offboarding) for AVMCC employees, temps, independent contractors</t>
  </si>
  <si>
    <t>Full life cycle HR support - hire to retire (onboarding, HRIS, personnel, training, offboarding) for SAEV employees, temps, independent contractors</t>
  </si>
  <si>
    <t>Full life cycle HR support - hire to retire (onboarding, HRIS, personnel, training, offboarding) for SRI employees, temps, independent contractors</t>
  </si>
  <si>
    <t>Full life cycle HR support - hire to retire (onboarding, HRIS, personnel, training, offboarding)</t>
  </si>
  <si>
    <t>Bundled Recruitment</t>
  </si>
  <si>
    <t>SAO</t>
  </si>
  <si>
    <t>International recruitment services (sourcing, attracting, full life cycle candidate management, workshop coordination)</t>
  </si>
  <si>
    <t>FTE SMP Recruitment</t>
  </si>
  <si>
    <t>SMP Recruitment</t>
  </si>
  <si>
    <t>Full life cycle recruitment - sourcing, attraction, proponent and candidate management</t>
  </si>
  <si>
    <t>Managing recruitment for temporary PMT needs - sourcing, management of agency, candidates, and proponents</t>
  </si>
  <si>
    <t>CIG</t>
  </si>
  <si>
    <t>Background Investigations</t>
  </si>
  <si>
    <t>Expat Hiring</t>
  </si>
  <si>
    <t>SAO HR SSD</t>
  </si>
  <si>
    <t>Background checks initated for candidates consenting to checking at time of technically qualified and all candidates at offer accepted.</t>
  </si>
  <si>
    <t>Domestic</t>
  </si>
  <si>
    <t>ASC+ATA</t>
  </si>
  <si>
    <t>Background checks for all domestic hiring efforts</t>
  </si>
  <si>
    <t>SAO Corp Security</t>
  </si>
  <si>
    <t>Background checks initiated and completed for Saudi students who studied in the US/Canada and applied for jobs at Saudi Aramco upon returning home.</t>
  </si>
  <si>
    <t>Special Inv. Requests</t>
  </si>
  <si>
    <t>Misc.</t>
  </si>
  <si>
    <t>Includes criminal history reports for consulates, help with relocating employees' families, and investigative consultation for stakeholders like SAEV and Audit.</t>
  </si>
  <si>
    <t>Full life cycle HR support - hire to retire (onboarding, HRIS, training, offboarding) for ATA employees, temps, independent contractors</t>
  </si>
  <si>
    <t>Full life cycle HR support - hire to retire (onboarding, HRIS, personnel, training, offboarding) for AVMCC  employees, temps, independent contractors</t>
  </si>
  <si>
    <t>ATPD - Chapter 8 Employees</t>
  </si>
  <si>
    <t>YE Active 2022</t>
  </si>
  <si>
    <t>YE Active 2023</t>
  </si>
  <si>
    <t>YE Active 2024</t>
  </si>
  <si>
    <t>YE Active 2025</t>
  </si>
  <si>
    <t>2026</t>
  </si>
  <si>
    <t>ASC &amp; RD</t>
  </si>
  <si>
    <t>NEx</t>
  </si>
  <si>
    <t>SPI</t>
  </si>
  <si>
    <t>Other Company Internship</t>
  </si>
  <si>
    <t>Total Chapter 8</t>
  </si>
  <si>
    <t>ATPD - CH14 Support</t>
  </si>
  <si>
    <t>Year End 2022</t>
  </si>
  <si>
    <t>Year End 2023</t>
  </si>
  <si>
    <t>Year End 2024</t>
  </si>
  <si>
    <t>Year End 2025</t>
  </si>
  <si>
    <t># of CH14 Students (CDPNE)</t>
  </si>
  <si>
    <t># of CH14 Students (ASDP)</t>
  </si>
  <si>
    <t># of CH14 Students (ADVDEG)</t>
  </si>
  <si>
    <t>Total # of CH14</t>
  </si>
  <si>
    <t># of Medical Referrals</t>
  </si>
  <si>
    <t>ATPD - Trainees</t>
  </si>
  <si>
    <t>2022</t>
  </si>
  <si>
    <t>2023</t>
  </si>
  <si>
    <t>2024</t>
  </si>
  <si>
    <t>2025</t>
  </si>
  <si>
    <t>Ch8</t>
  </si>
  <si>
    <t>Total</t>
  </si>
  <si>
    <t>HRS Support (US$ Emp &amp; Temp)</t>
  </si>
  <si>
    <t>Year-End 2022</t>
  </si>
  <si>
    <t>Year-End 2023</t>
  </si>
  <si>
    <t>Year-End 2024</t>
  </si>
  <si>
    <t>Year-End 2025</t>
  </si>
  <si>
    <t>AAC-Aramco Associated Company</t>
  </si>
  <si>
    <t>APM - Aramco Performance Materials</t>
  </si>
  <si>
    <t>ASBC-Aramco Shared Benefit Company</t>
  </si>
  <si>
    <t>ASC-Aramco Services Company</t>
  </si>
  <si>
    <t>ATA-Aramco Trading Americas</t>
  </si>
  <si>
    <t>AVMC-Aramco Vent. Mgt Consultant Co</t>
  </si>
  <si>
    <t>SAEV-Saudi Aramco Energy Ventures</t>
  </si>
  <si>
    <t>SRI-Saudi Refining Inc.</t>
  </si>
  <si>
    <t>Grand Total</t>
  </si>
  <si>
    <t>HRS Support (2025)</t>
  </si>
  <si>
    <t>US$ Employee</t>
  </si>
  <si>
    <t>Saudi Ch8 Employee</t>
  </si>
  <si>
    <t>Temp Personnel</t>
  </si>
  <si>
    <t>Contractor</t>
  </si>
  <si>
    <t>SSD Requisitions Opened</t>
  </si>
  <si>
    <t># of Expat Requisitions Open for Sourcing</t>
  </si>
  <si>
    <t># of Expat Hiring Targets</t>
  </si>
  <si>
    <t>Total # of Expat Requisitions</t>
  </si>
  <si>
    <t># of Domestic Requisitions - ASC Core + R&amp;D</t>
  </si>
  <si>
    <t># of Domestic Requisitions – SMP PMT</t>
  </si>
  <si>
    <r>
      <t xml:space="preserve"># of Domestic Requisitions </t>
    </r>
    <r>
      <rPr>
        <sz val="10"/>
        <color theme="1"/>
        <rFont val="Aptos Narrow"/>
        <family val="2"/>
      </rPr>
      <t>–</t>
    </r>
    <r>
      <rPr>
        <sz val="10"/>
        <color rgb="FF000000"/>
        <rFont val="Aptos Narrow"/>
        <family val="2"/>
      </rPr>
      <t xml:space="preserve"> </t>
    </r>
    <r>
      <rPr>
        <sz val="10"/>
        <color theme="1"/>
        <rFont val="Aptos Narrow"/>
        <family val="2"/>
      </rPr>
      <t>AMVCC</t>
    </r>
  </si>
  <si>
    <r>
      <t xml:space="preserve"># of Domestic Requisitions </t>
    </r>
    <r>
      <rPr>
        <sz val="10"/>
        <color theme="1"/>
        <rFont val="Aptos Narrow"/>
        <family val="2"/>
      </rPr>
      <t>–</t>
    </r>
    <r>
      <rPr>
        <sz val="10"/>
        <color rgb="FF000000"/>
        <rFont val="Aptos Narrow"/>
        <family val="2"/>
      </rPr>
      <t xml:space="preserve"> </t>
    </r>
    <r>
      <rPr>
        <sz val="10"/>
        <color theme="1"/>
        <rFont val="Aptos Narrow"/>
        <family val="2"/>
      </rPr>
      <t>SAEV</t>
    </r>
  </si>
  <si>
    <r>
      <t xml:space="preserve"># of Domestic Requisitions </t>
    </r>
    <r>
      <rPr>
        <sz val="10"/>
        <color theme="1"/>
        <rFont val="Aptos Narrow"/>
        <family val="2"/>
      </rPr>
      <t>–</t>
    </r>
    <r>
      <rPr>
        <sz val="10"/>
        <color rgb="FF000000"/>
        <rFont val="Aptos Narrow"/>
        <family val="2"/>
      </rPr>
      <t xml:space="preserve"> </t>
    </r>
    <r>
      <rPr>
        <sz val="10"/>
        <color theme="1"/>
        <rFont val="Aptos Narrow"/>
        <family val="2"/>
      </rPr>
      <t>SPII</t>
    </r>
  </si>
  <si>
    <r>
      <t xml:space="preserve"># of Domestic Requisitions </t>
    </r>
    <r>
      <rPr>
        <sz val="10"/>
        <color theme="1"/>
        <rFont val="Aptos Narrow"/>
        <family val="2"/>
      </rPr>
      <t>–</t>
    </r>
    <r>
      <rPr>
        <sz val="10"/>
        <color rgb="FF000000"/>
        <rFont val="Aptos Narrow"/>
        <family val="2"/>
      </rPr>
      <t xml:space="preserve"> </t>
    </r>
    <r>
      <rPr>
        <sz val="10"/>
        <color theme="1"/>
        <rFont val="Aptos Narrow"/>
        <family val="2"/>
      </rPr>
      <t>SRI</t>
    </r>
  </si>
  <si>
    <r>
      <t xml:space="preserve"># of Domestic Requisitions </t>
    </r>
    <r>
      <rPr>
        <sz val="10"/>
        <color theme="1"/>
        <rFont val="Aptos Narrow"/>
        <family val="2"/>
      </rPr>
      <t>–</t>
    </r>
    <r>
      <rPr>
        <sz val="10"/>
        <color rgb="FF000000"/>
        <rFont val="Aptos Narrow"/>
        <family val="2"/>
      </rPr>
      <t xml:space="preserve"> </t>
    </r>
    <r>
      <rPr>
        <sz val="10"/>
        <color theme="1"/>
        <rFont val="Aptos Narrow"/>
        <family val="2"/>
      </rPr>
      <t>ASBCO</t>
    </r>
  </si>
  <si>
    <r>
      <t xml:space="preserve"># of Domestic Requisitions </t>
    </r>
    <r>
      <rPr>
        <sz val="10"/>
        <color theme="1"/>
        <rFont val="Aptos Narrow"/>
        <family val="2"/>
      </rPr>
      <t>–</t>
    </r>
    <r>
      <rPr>
        <sz val="10"/>
        <color rgb="FF000000"/>
        <rFont val="Aptos Narrow"/>
        <family val="2"/>
      </rPr>
      <t xml:space="preserve"> </t>
    </r>
    <r>
      <rPr>
        <sz val="10"/>
        <color theme="1"/>
        <rFont val="Aptos Narrow"/>
        <family val="2"/>
      </rPr>
      <t>ATA</t>
    </r>
  </si>
  <si>
    <t>Total # of Requisitions</t>
  </si>
  <si>
    <t>Ch8 Support Salaries + OT + Temp</t>
  </si>
  <si>
    <t>21804440 (Ch8 Support)</t>
  </si>
  <si>
    <t>21804440 (Medical Referral)</t>
  </si>
  <si>
    <t>21804440 (Call Center Support)</t>
  </si>
  <si>
    <t>CIG Group/Category</t>
  </si>
  <si>
    <t># of 2022</t>
  </si>
  <si>
    <t># of 2023</t>
  </si>
  <si>
    <t># of 2024</t>
  </si>
  <si>
    <t># of 2025</t>
  </si>
  <si>
    <t># of 2026</t>
  </si>
  <si>
    <t>Domestic Hiring</t>
  </si>
  <si>
    <t>SAO – Corporate Security</t>
  </si>
  <si>
    <t>Special Investigative Requests</t>
  </si>
  <si>
    <t>ATPD Software Usage</t>
  </si>
  <si>
    <t>Academic Programs - The Key 50%</t>
  </si>
  <si>
    <t>TPU - The Key 25%</t>
  </si>
  <si>
    <t>Support Group - CH8 Thamaniya 25%</t>
  </si>
  <si>
    <t>GL Description</t>
  </si>
  <si>
    <t>2022 Recruiting Actual</t>
  </si>
  <si>
    <t>2023 Recruiting Actual</t>
  </si>
  <si>
    <t>2024 Recruiting Actual</t>
  </si>
  <si>
    <t>2025 Recruiting Plan</t>
  </si>
  <si>
    <t>2025 Recruiting Actual</t>
  </si>
  <si>
    <t>Column1</t>
  </si>
  <si>
    <t>2022 Sourcing Actual</t>
  </si>
  <si>
    <t>2023 Sourcing Actual</t>
  </si>
  <si>
    <t>2024 Sourcing Actual</t>
  </si>
  <si>
    <t>2025 Sourcing Plan</t>
  </si>
  <si>
    <t>2025 Sourcing Actual</t>
  </si>
  <si>
    <t>Column2</t>
  </si>
  <si>
    <t>2022 Recruiting-Corporate Services Actual</t>
  </si>
  <si>
    <t>2023 Recruiting-Corporate Services Actual</t>
  </si>
  <si>
    <t>2024 Recruiting-Corporate Services Actual</t>
  </si>
  <si>
    <t>2025 Recruiting-Corporate Services Plan</t>
  </si>
  <si>
    <t>2025 Recruiting-Corporate Services Actual</t>
  </si>
  <si>
    <t xml:space="preserve">  3</t>
  </si>
  <si>
    <t>2022 Relocation Actual</t>
  </si>
  <si>
    <t>2023 Relocation Actual</t>
  </si>
  <si>
    <t>2024 Relocation Actual</t>
  </si>
  <si>
    <t>2025 Relocation Plan</t>
  </si>
  <si>
    <t>2025 Relocation Actual</t>
  </si>
  <si>
    <t>Column4</t>
  </si>
  <si>
    <t>2022 Admin Actual</t>
  </si>
  <si>
    <t>2023 Admin Actual</t>
  </si>
  <si>
    <t>2024 Admin Actual</t>
  </si>
  <si>
    <t>2025 Admin Plan</t>
  </si>
  <si>
    <t>2025 Admin Actual</t>
  </si>
  <si>
    <t>Column3</t>
  </si>
  <si>
    <t>2022 Domestic Recruiting Actual</t>
  </si>
  <si>
    <t>2023 Domestic Recruiting Actual</t>
  </si>
  <si>
    <t>2024 Domestic Recruiting Actual</t>
  </si>
  <si>
    <t>2025 Domestic Recruiting Plan</t>
  </si>
  <si>
    <t>2025 Domestic Recruiting Actual</t>
  </si>
  <si>
    <t>Labor - US Company Regular</t>
  </si>
  <si>
    <t>Labor - Regular Accrual</t>
  </si>
  <si>
    <t>Labor - Incentive Plan</t>
  </si>
  <si>
    <t>Labor - Special Employees</t>
  </si>
  <si>
    <t>Loaned Employees Cost</t>
  </si>
  <si>
    <t>Salary overtime expenses</t>
  </si>
  <si>
    <t>Total Labor</t>
  </si>
  <si>
    <t>Total Materials</t>
  </si>
  <si>
    <t>Consultants Compensation</t>
  </si>
  <si>
    <t>Temporary Labor</t>
  </si>
  <si>
    <t>Invoiced Labor</t>
  </si>
  <si>
    <t>Corporate Obligations</t>
  </si>
  <si>
    <t>Recruiting</t>
  </si>
  <si>
    <t>Public Affairs Activities</t>
  </si>
  <si>
    <t>Environmental Services</t>
  </si>
  <si>
    <t>Computer &amp; Communications</t>
  </si>
  <si>
    <t>Facility Operations &amp; Maintenance</t>
  </si>
  <si>
    <t>Leases</t>
  </si>
  <si>
    <t>Business Support</t>
  </si>
  <si>
    <t>Employee Support</t>
  </si>
  <si>
    <t>Total Invoices</t>
  </si>
  <si>
    <t>Total Net Direct Expenses</t>
  </si>
  <si>
    <t>Total Allocations</t>
  </si>
  <si>
    <t>ASC/ATA Reallocation</t>
  </si>
  <si>
    <t>ATA Monthly Billing</t>
  </si>
  <si>
    <t>Accrued Vacation</t>
  </si>
  <si>
    <t>Depreciation - Ordinary</t>
  </si>
  <si>
    <t>LD Telephone Distr</t>
  </si>
  <si>
    <t>Miscellaneous Allocations</t>
  </si>
  <si>
    <t>ASC/SRI Reallocations</t>
  </si>
  <si>
    <t>ASC/R&amp;D Allocations</t>
  </si>
  <si>
    <t>ASC/AAC Reallocations</t>
  </si>
  <si>
    <t>ASC/SAEV Reallocations</t>
  </si>
  <si>
    <t>ASC/ASBCO Reallocation</t>
  </si>
  <si>
    <t>ASC/AVMCC Reallocation</t>
  </si>
  <si>
    <t>Total Controllable Expenses</t>
  </si>
  <si>
    <t/>
  </si>
  <si>
    <t>Total Headcount</t>
  </si>
  <si>
    <t>Regular+Excl. Regular</t>
  </si>
  <si>
    <t>Saudi Riyal Chapter 8</t>
  </si>
  <si>
    <t>Supplemental</t>
  </si>
  <si>
    <t>Special Employee</t>
  </si>
  <si>
    <t>2022 Human Resources Services Actual</t>
  </si>
  <si>
    <t>2023 Human Resources Services Actual</t>
  </si>
  <si>
    <t>2024 Human Resources Services Actual</t>
  </si>
  <si>
    <t>2025 Human Resources Services Plan</t>
  </si>
  <si>
    <t>2025 Human Resources Services Actual</t>
  </si>
  <si>
    <t>2022 Training and Development Actual</t>
  </si>
  <si>
    <t>2023 Training and Development Actual</t>
  </si>
  <si>
    <t>2024 Training and Development Actual</t>
  </si>
  <si>
    <t>2025 Training and Development Plan</t>
  </si>
  <si>
    <t>2025 Training and Development Actual</t>
  </si>
  <si>
    <t>2022 Compensation &amp; Organization Actual</t>
  </si>
  <si>
    <t>2023 Compensation &amp; Organization Actual</t>
  </si>
  <si>
    <t>2024 Compensation &amp; Organization Actual</t>
  </si>
  <si>
    <t>2025 Compensation &amp; Organization Plan</t>
  </si>
  <si>
    <t>2025 Compensation &amp; Organization Actual</t>
  </si>
  <si>
    <t>2022 Personnel Administration Actual</t>
  </si>
  <si>
    <t>2023 Personnel Administration Actual</t>
  </si>
  <si>
    <t>2024 Personnel Administration Actual</t>
  </si>
  <si>
    <t>2025 Personnel Administration Plan</t>
  </si>
  <si>
    <t>2025 Personnel Administration Actual</t>
  </si>
  <si>
    <t>2022 Human Resources Adm/Planning Actual</t>
  </si>
  <si>
    <t>2023 Human Resources Adm/Planning Actual</t>
  </si>
  <si>
    <t>2024 Human Resources Adm/Planning Actual</t>
  </si>
  <si>
    <t>2025 Human Resources Adm/Planning Plan</t>
  </si>
  <si>
    <t>2025 Human Resources Adm/Planning Actual</t>
  </si>
  <si>
    <t>Column5</t>
  </si>
  <si>
    <t>2022 Central Investigations Actual</t>
  </si>
  <si>
    <t>2023 Central Investigations Actual</t>
  </si>
  <si>
    <t>2024 Central Investigations Actual</t>
  </si>
  <si>
    <t>2025 Central Investigations Plan</t>
  </si>
  <si>
    <t>2025 Central Investigations Actual</t>
  </si>
  <si>
    <t>Allocation Affiliate = HRS section (Total</t>
  </si>
  <si>
    <t>Academic &amp; Technical Programs 2022 Actual</t>
  </si>
  <si>
    <t>Academic &amp; Technical Programs 2023 Actual</t>
  </si>
  <si>
    <t>Academic &amp; Technical Programs 2024 Actual</t>
  </si>
  <si>
    <t>Academic &amp; Technical Programs 2025 Plan</t>
  </si>
  <si>
    <t>Academic &amp; Technical Programs 2025 Plan2</t>
  </si>
  <si>
    <t>Student Placement, Events &amp; Systems 2022 Actual</t>
  </si>
  <si>
    <t>Student Placement, Events &amp; Systems 2023 Actual</t>
  </si>
  <si>
    <t>Student Placement, Events &amp; Systems 2024 Actual</t>
  </si>
  <si>
    <t>Student Placement, Events &amp; Systems 2025 Plan</t>
  </si>
  <si>
    <t>Student Placement, Events &amp; Systems 2025 Actual</t>
  </si>
  <si>
    <t>Academic Programs 2022 Actual</t>
  </si>
  <si>
    <t>Academic Programs 2023 Actual</t>
  </si>
  <si>
    <t>Academic Programs 2024 Actual</t>
  </si>
  <si>
    <t>Academic Programs 2025 Plan</t>
  </si>
  <si>
    <t>Academic Programs 2025 Actual</t>
  </si>
  <si>
    <t>Technical/Professional 2022 Actual</t>
  </si>
  <si>
    <t>Technical/Professional 2023 Actual</t>
  </si>
  <si>
    <t>Technical/Professional 2024 Actual</t>
  </si>
  <si>
    <t>Technical/Professional 2025 Plan</t>
  </si>
  <si>
    <t>Technical/Professional 2025 Actual</t>
  </si>
  <si>
    <t>Employee &amp; Student Support 2022 Actual</t>
  </si>
  <si>
    <t>Employee &amp; Student Support 2023 Actual</t>
  </si>
  <si>
    <t>Employee &amp; Student Support 2024 Actual</t>
  </si>
  <si>
    <t>Employee &amp; Student Support 2025 Plan</t>
  </si>
  <si>
    <t>Employee &amp; Student Support 2025 Actual</t>
  </si>
  <si>
    <t>Human Resources Department 2023 Actual</t>
  </si>
  <si>
    <t>Human Resources Department 2024 Actual</t>
  </si>
  <si>
    <t>Human Resources Department 2025 Plan</t>
  </si>
  <si>
    <t>Human Resources Department 2025 Actual</t>
  </si>
  <si>
    <t xml:space="preserve">  </t>
  </si>
  <si>
    <t>Human Resources Services Dept 2023 Actual</t>
  </si>
  <si>
    <t>Human Resources Services Dept 2024 Actual</t>
  </si>
  <si>
    <t>Human Resources Services Dept 2025 Plan</t>
  </si>
  <si>
    <t>Human Resources Services Dept 2025 Actual</t>
  </si>
  <si>
    <t xml:space="preserve">  2</t>
  </si>
  <si>
    <t>Staffing Services 2023 Actual</t>
  </si>
  <si>
    <t>Staffing Services 2024 Actual</t>
  </si>
  <si>
    <t>Staffing Services 2025 Plan</t>
  </si>
  <si>
    <t>Staffing Services 2025 Actual</t>
  </si>
  <si>
    <t>Academic &amp; Technical Programs 2025 Actual</t>
  </si>
  <si>
    <t xml:space="preserve">  4</t>
  </si>
  <si>
    <t>Human Resources Adm/Planning Group 2023 Actual</t>
  </si>
  <si>
    <t>Human Resources Adm/Planning Group 2024 Actual</t>
  </si>
  <si>
    <t>Human Resources Adm/Planning Group 2025 Plan</t>
  </si>
  <si>
    <t>Human Resources Adm/Planning Group 2025 Actual</t>
  </si>
  <si>
    <t xml:space="preserve">  5</t>
  </si>
  <si>
    <t>Human Resources Adm/Planning Group 2023 Actual6</t>
  </si>
  <si>
    <t>Human Resources Adm/Planning Group 2024 Actual7</t>
  </si>
  <si>
    <t>Human Resources Adm/Planning Group 2025 Plan8</t>
  </si>
  <si>
    <t>Human Resources Adm/Planning Group 2025 Actual9</t>
  </si>
  <si>
    <t>Employee Benefits</t>
  </si>
  <si>
    <t>U.S. Social Security</t>
  </si>
  <si>
    <t>Savings/Thrift Plan</t>
  </si>
  <si>
    <t>HSA Employer Contribution</t>
  </si>
  <si>
    <t>Group Insurance Plan</t>
  </si>
  <si>
    <t>Medical Payment Plan</t>
  </si>
  <si>
    <t>Unemployment Compensation Tax</t>
  </si>
  <si>
    <t>Long Term Permanent &amp; Total Disability P</t>
  </si>
  <si>
    <t>Severance Pay - Regular</t>
  </si>
  <si>
    <t>Retirement/Supplemental Income Plan</t>
  </si>
  <si>
    <t>Accidental Death</t>
  </si>
  <si>
    <t>Non-Dollar Chapter 8 Medical Expense</t>
  </si>
  <si>
    <t>Employee Educational Reimbursement Plan</t>
  </si>
  <si>
    <t>Government Mandated Benefits</t>
  </si>
  <si>
    <t>Employee Relations</t>
  </si>
  <si>
    <t>Insurance</t>
  </si>
  <si>
    <t>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</si>
</sst>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&quot;$&quot;#,##0"/>
    <numFmt numFmtId="167" formatCode="&quot;$&quot;#,##0.00"/>
    <numFmt numFmtId="168" formatCode="0.0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name val="Arial"/>
      <family val="2"/>
    </font>
    <font>
      <b/>
      <sz val="9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</font>
    <font>
      <sz val="10"/>
      <color rgb="FF000000"/>
      <name val="Aptos Narrow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000000"/>
      <name val="Aptos"/>
      <family val="2"/>
    </font>
    <font>
      <sz val="10"/>
      <color theme="1"/>
      <name val="Aptos Narrow"/>
      <family val="2"/>
    </font>
    <font>
      <sz val="10"/>
      <color rgb="FFFFFFFF"/>
      <name val="Calibri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</fonts>
  <fills count="27">
    <fill>
      <patternFill patternType="none"/>
    </fill>
    <fill>
      <patternFill patternType="gray125"/>
    </fill>
    <fill>
      <patternFill patternType="solid">
        <fgColor rgb="FFBEDAFF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A7D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BFBFBF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2F75B5"/>
      </right>
      <top/>
      <bottom/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0" fontId="3" fillId="0" borderId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7">
    <xf numFmtId="0" fontId="0" fillId="0" borderId="0" xfId="0"/>
    <xf numFmtId="0" fontId="0" fillId="0" borderId="0" xfId="0" applyAlignment="1">
      <alignment horizontal="left" indent="1"/>
    </xf>
    <xf numFmtId="0" fontId="0" fillId="5" borderId="0" xfId="0" applyFill="1" applyAlignment="1">
      <alignment wrapText="1"/>
    </xf>
    <xf numFmtId="0" fontId="0" fillId="5" borderId="0" xfId="0" applyFill="1"/>
    <xf numFmtId="164" fontId="0" fillId="0" borderId="0" xfId="1" applyNumberFormat="1" applyFont="1"/>
    <xf numFmtId="164" fontId="0" fillId="0" borderId="0" xfId="0" applyNumberFormat="1"/>
    <xf numFmtId="165" fontId="2" fillId="4" borderId="1" xfId="2" applyNumberFormat="1" applyFont="1" applyFill="1" applyBorder="1" applyProtection="1">
      <protection locked="0"/>
    </xf>
    <xf numFmtId="0" fontId="4" fillId="5" borderId="0" xfId="0" applyFont="1" applyFill="1"/>
    <xf numFmtId="0" fontId="2" fillId="5" borderId="0" xfId="0" applyFont="1" applyFill="1"/>
    <xf numFmtId="0" fontId="0" fillId="2" borderId="3" xfId="0" applyFill="1" applyBorder="1" applyProtection="1">
      <protection locked="0"/>
    </xf>
    <xf numFmtId="0" fontId="0" fillId="2" borderId="3" xfId="0" quotePrefix="1" applyFill="1" applyBorder="1" applyProtection="1">
      <protection locked="0"/>
    </xf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14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16" borderId="10" xfId="0" applyFont="1" applyFill="1" applyBorder="1" applyAlignment="1">
      <alignment horizontal="center" vertical="center" wrapText="1"/>
    </xf>
    <xf numFmtId="1" fontId="0" fillId="4" borderId="10" xfId="0" applyNumberForma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165" fontId="0" fillId="3" borderId="2" xfId="2" applyNumberFormat="1" applyFont="1" applyFill="1" applyBorder="1" applyAlignment="1" applyProtection="1">
      <alignment wrapText="1"/>
      <protection locked="0"/>
    </xf>
    <xf numFmtId="165" fontId="4" fillId="5" borderId="0" xfId="0" applyNumberFormat="1" applyFont="1" applyFill="1"/>
    <xf numFmtId="165" fontId="2" fillId="5" borderId="0" xfId="0" applyNumberFormat="1" applyFont="1" applyFill="1"/>
    <xf numFmtId="165" fontId="0" fillId="5" borderId="0" xfId="0" applyNumberFormat="1" applyFill="1"/>
    <xf numFmtId="165" fontId="2" fillId="4" borderId="2" xfId="2" applyNumberFormat="1" applyFont="1" applyFill="1" applyBorder="1" applyAlignment="1" applyProtection="1">
      <alignment wrapText="1"/>
      <protection locked="0"/>
    </xf>
    <xf numFmtId="165" fontId="0" fillId="5" borderId="0" xfId="0" applyNumberFormat="1" applyFill="1" applyAlignment="1">
      <alignment wrapText="1"/>
    </xf>
    <xf numFmtId="165" fontId="2" fillId="4" borderId="2" xfId="2" applyNumberFormat="1" applyFont="1" applyFill="1" applyBorder="1" applyProtection="1">
      <protection locked="0"/>
    </xf>
    <xf numFmtId="165" fontId="0" fillId="3" borderId="2" xfId="2" applyNumberFormat="1" applyFont="1" applyFill="1" applyBorder="1" applyProtection="1">
      <protection locked="0"/>
    </xf>
    <xf numFmtId="165" fontId="2" fillId="4" borderId="2" xfId="2" applyNumberFormat="1" applyFont="1" applyFill="1" applyBorder="1" applyAlignment="1" applyProtection="1">
      <alignment horizontal="left" indent="2"/>
      <protection locked="0"/>
    </xf>
    <xf numFmtId="165" fontId="0" fillId="0" borderId="0" xfId="0" applyNumberFormat="1" applyAlignment="1">
      <alignment horizontal="left" indent="2"/>
    </xf>
    <xf numFmtId="165" fontId="0" fillId="0" borderId="2" xfId="2" applyNumberFormat="1" applyFont="1" applyFill="1" applyBorder="1" applyAlignment="1" applyProtection="1">
      <alignment horizontal="left" indent="2"/>
      <protection locked="0"/>
    </xf>
    <xf numFmtId="165" fontId="0" fillId="0" borderId="2" xfId="2" applyNumberFormat="1" applyFont="1" applyFill="1" applyBorder="1" applyAlignment="1" applyProtection="1">
      <alignment horizontal="left" wrapText="1" indent="2"/>
      <protection locked="0"/>
    </xf>
    <xf numFmtId="166" fontId="0" fillId="0" borderId="0" xfId="0" applyNumberFormat="1"/>
    <xf numFmtId="0" fontId="2" fillId="8" borderId="10" xfId="0" applyFont="1" applyFill="1" applyBorder="1" applyAlignment="1">
      <alignment horizontal="center" vertical="center" wrapText="1"/>
    </xf>
    <xf numFmtId="3" fontId="9" fillId="0" borderId="11" xfId="0" applyNumberFormat="1" applyFont="1" applyBorder="1" applyAlignment="1">
      <alignment horizontal="right" vertical="center"/>
    </xf>
    <xf numFmtId="3" fontId="0" fillId="4" borderId="10" xfId="0" applyNumberFormat="1" applyFill="1" applyBorder="1" applyAlignment="1">
      <alignment horizontal="center"/>
    </xf>
    <xf numFmtId="164" fontId="2" fillId="6" borderId="10" xfId="0" applyNumberFormat="1" applyFont="1" applyFill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/>
    </xf>
    <xf numFmtId="164" fontId="0" fillId="0" borderId="10" xfId="0" applyNumberFormat="1" applyBorder="1"/>
    <xf numFmtId="164" fontId="0" fillId="8" borderId="1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4" fontId="0" fillId="7" borderId="10" xfId="1" applyNumberFormat="1" applyFont="1" applyFill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4" fontId="0" fillId="4" borderId="10" xfId="1" applyNumberFormat="1" applyFont="1" applyFill="1" applyBorder="1" applyAlignment="1">
      <alignment horizontal="center"/>
    </xf>
    <xf numFmtId="166" fontId="0" fillId="4" borderId="0" xfId="0" applyNumberFormat="1" applyFill="1"/>
    <xf numFmtId="0" fontId="0" fillId="4" borderId="0" xfId="0" applyFill="1"/>
    <xf numFmtId="0" fontId="0" fillId="0" borderId="0" xfId="0" pivotButton="1"/>
    <xf numFmtId="1" fontId="0" fillId="0" borderId="0" xfId="0" applyNumberFormat="1"/>
    <xf numFmtId="167" fontId="0" fillId="0" borderId="0" xfId="0" applyNumberFormat="1"/>
    <xf numFmtId="168" fontId="0" fillId="4" borderId="10" xfId="0" applyNumberFormat="1" applyFill="1" applyBorder="1" applyAlignment="1">
      <alignment horizontal="center"/>
    </xf>
    <xf numFmtId="0" fontId="0" fillId="0" borderId="0" xfId="0" pivotButton="1" applyAlignment="1">
      <alignment wrapText="1"/>
    </xf>
    <xf numFmtId="0" fontId="2" fillId="0" borderId="0" xfId="0" applyFont="1" applyAlignment="1">
      <alignment horizontal="left"/>
    </xf>
    <xf numFmtId="165" fontId="0" fillId="0" borderId="0" xfId="0" applyNumberFormat="1" applyAlignment="1">
      <alignment horizontal="center"/>
    </xf>
    <xf numFmtId="0" fontId="2" fillId="9" borderId="10" xfId="0" applyFont="1" applyFill="1" applyBorder="1" applyAlignment="1">
      <alignment horizontal="center" vertical="center" wrapText="1"/>
    </xf>
    <xf numFmtId="0" fontId="16" fillId="0" borderId="0" xfId="0" applyFont="1"/>
    <xf numFmtId="0" fontId="17" fillId="0" borderId="12" xfId="0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center" vertical="center"/>
    </xf>
    <xf numFmtId="1" fontId="17" fillId="13" borderId="0" xfId="0" applyNumberFormat="1" applyFont="1" applyFill="1" applyAlignment="1">
      <alignment horizontal="center" vertical="center"/>
    </xf>
    <xf numFmtId="0" fontId="17" fillId="22" borderId="22" xfId="0" applyFont="1" applyFill="1" applyBorder="1" applyAlignment="1">
      <alignment vertical="center"/>
    </xf>
    <xf numFmtId="0" fontId="17" fillId="22" borderId="23" xfId="0" applyFont="1" applyFill="1" applyBorder="1" applyAlignment="1">
      <alignment horizontal="center" vertical="center" wrapText="1"/>
    </xf>
    <xf numFmtId="0" fontId="17" fillId="22" borderId="23" xfId="0" applyFont="1" applyFill="1" applyBorder="1" applyAlignment="1">
      <alignment vertical="center"/>
    </xf>
    <xf numFmtId="0" fontId="17" fillId="22" borderId="24" xfId="0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vertical="center"/>
    </xf>
    <xf numFmtId="0" fontId="18" fillId="0" borderId="14" xfId="0" applyFont="1" applyBorder="1" applyAlignment="1">
      <alignment horizontal="center" vertical="center"/>
    </xf>
    <xf numFmtId="0" fontId="18" fillId="0" borderId="21" xfId="0" applyFont="1" applyBorder="1" applyAlignment="1">
      <alignment horizontal="right" vertical="center"/>
    </xf>
    <xf numFmtId="0" fontId="18" fillId="0" borderId="20" xfId="0" applyFont="1" applyBorder="1" applyAlignment="1">
      <alignment vertical="center"/>
    </xf>
    <xf numFmtId="0" fontId="18" fillId="0" borderId="11" xfId="0" applyFont="1" applyBorder="1" applyAlignment="1">
      <alignment horizontal="center" vertical="center"/>
    </xf>
    <xf numFmtId="0" fontId="17" fillId="13" borderId="25" xfId="0" applyFont="1" applyFill="1" applyBorder="1" applyAlignment="1">
      <alignment vertical="center"/>
    </xf>
    <xf numFmtId="0" fontId="17" fillId="13" borderId="26" xfId="0" applyFont="1" applyFill="1" applyBorder="1" applyAlignment="1">
      <alignment horizontal="center" vertical="center"/>
    </xf>
    <xf numFmtId="0" fontId="17" fillId="13" borderId="27" xfId="0" applyFont="1" applyFill="1" applyBorder="1" applyAlignment="1">
      <alignment horizontal="right" vertical="center"/>
    </xf>
    <xf numFmtId="0" fontId="25" fillId="0" borderId="11" xfId="0" applyFont="1" applyBorder="1" applyAlignment="1">
      <alignment vertical="center" wrapText="1"/>
    </xf>
    <xf numFmtId="166" fontId="16" fillId="0" borderId="11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20" borderId="15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7" fillId="21" borderId="15" xfId="0" applyFont="1" applyFill="1" applyBorder="1" applyAlignment="1">
      <alignment horizontal="center" vertical="center" wrapText="1"/>
    </xf>
    <xf numFmtId="0" fontId="9" fillId="19" borderId="15" xfId="0" applyFont="1" applyFill="1" applyBorder="1" applyAlignment="1">
      <alignment horizontal="center" vertical="center" wrapText="1"/>
    </xf>
    <xf numFmtId="0" fontId="15" fillId="18" borderId="15" xfId="0" applyFont="1" applyFill="1" applyBorder="1" applyAlignment="1">
      <alignment horizontal="center" vertical="center" wrapText="1"/>
    </xf>
    <xf numFmtId="0" fontId="10" fillId="19" borderId="0" xfId="0" applyFont="1" applyFill="1" applyAlignment="1">
      <alignment horizontal="center" vertical="center" wrapText="1"/>
    </xf>
    <xf numFmtId="0" fontId="17" fillId="17" borderId="0" xfId="0" applyFont="1" applyFill="1" applyAlignment="1">
      <alignment horizontal="center" vertical="center"/>
    </xf>
    <xf numFmtId="0" fontId="18" fillId="11" borderId="15" xfId="0" applyFont="1" applyFill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20" fillId="26" borderId="28" xfId="0" applyFont="1" applyFill="1" applyBorder="1" applyAlignment="1">
      <alignment horizontal="center" vertical="center"/>
    </xf>
    <xf numFmtId="0" fontId="23" fillId="15" borderId="29" xfId="0" applyFont="1" applyFill="1" applyBorder="1" applyAlignment="1">
      <alignment horizontal="center" vertical="center"/>
    </xf>
    <xf numFmtId="164" fontId="0" fillId="9" borderId="10" xfId="1" applyNumberFormat="1" applyFont="1" applyFill="1" applyBorder="1" applyAlignment="1">
      <alignment horizontal="center"/>
    </xf>
    <xf numFmtId="164" fontId="0" fillId="9" borderId="10" xfId="1" applyNumberFormat="1" applyFont="1" applyFill="1" applyBorder="1"/>
    <xf numFmtId="0" fontId="0" fillId="9" borderId="18" xfId="0" applyFill="1" applyBorder="1"/>
    <xf numFmtId="0" fontId="0" fillId="9" borderId="18" xfId="0" applyFill="1" applyBorder="1" applyAlignment="1">
      <alignment horizontal="left"/>
    </xf>
    <xf numFmtId="0" fontId="2" fillId="9" borderId="18" xfId="0" applyFont="1" applyFill="1" applyBorder="1" applyAlignment="1">
      <alignment horizontal="center" vertical="center" wrapText="1"/>
    </xf>
    <xf numFmtId="0" fontId="2" fillId="25" borderId="17" xfId="0" applyFont="1" applyFill="1" applyBorder="1" applyAlignment="1">
      <alignment horizontal="center" vertical="center" wrapText="1"/>
    </xf>
    <xf numFmtId="0" fontId="2" fillId="25" borderId="10" xfId="0" applyFont="1" applyFill="1" applyBorder="1" applyAlignment="1">
      <alignment horizontal="center" vertical="center" wrapText="1"/>
    </xf>
    <xf numFmtId="164" fontId="0" fillId="0" borderId="10" xfId="1" applyNumberFormat="1" applyFont="1" applyFill="1" applyBorder="1" applyAlignment="1">
      <alignment horizontal="center"/>
    </xf>
    <xf numFmtId="0" fontId="2" fillId="4" borderId="3" xfId="0" applyFont="1" applyFill="1" applyBorder="1" applyProtection="1">
      <protection locked="0"/>
    </xf>
    <xf numFmtId="0" fontId="2" fillId="2" borderId="6" xfId="0" applyFont="1" applyFill="1" applyBorder="1" applyAlignment="1" applyProtection="1">
      <alignment wrapText="1"/>
      <protection locked="0"/>
    </xf>
    <xf numFmtId="0" fontId="0" fillId="2" borderId="8" xfId="0" applyFill="1" applyBorder="1" applyProtection="1"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5" borderId="0" xfId="0" applyFont="1" applyFill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left"/>
    </xf>
    <xf numFmtId="168" fontId="0" fillId="0" borderId="10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2" fillId="0" borderId="3" xfId="0" applyFont="1" applyBorder="1" applyProtection="1">
      <protection locked="0"/>
    </xf>
    <xf numFmtId="0" fontId="2" fillId="0" borderId="0" xfId="0" applyFont="1"/>
    <xf numFmtId="165" fontId="0" fillId="14" borderId="2" xfId="2" applyNumberFormat="1" applyFont="1" applyFill="1" applyBorder="1" applyAlignment="1" applyProtection="1">
      <alignment horizontal="left" indent="2"/>
      <protection locked="0"/>
    </xf>
    <xf numFmtId="165" fontId="0" fillId="14" borderId="2" xfId="2" applyNumberFormat="1" applyFont="1" applyFill="1" applyBorder="1" applyAlignment="1" applyProtection="1">
      <alignment horizontal="left" wrapText="1" indent="2"/>
      <protection locked="0"/>
    </xf>
    <xf numFmtId="165" fontId="0" fillId="14" borderId="9" xfId="2" applyNumberFormat="1" applyFont="1" applyFill="1" applyBorder="1" applyAlignment="1" applyProtection="1">
      <alignment horizontal="left" indent="2"/>
      <protection locked="0"/>
    </xf>
    <xf numFmtId="165" fontId="0" fillId="14" borderId="9" xfId="2" applyNumberFormat="1" applyFont="1" applyFill="1" applyBorder="1" applyAlignment="1" applyProtection="1">
      <alignment horizontal="left" wrapText="1" indent="2"/>
      <protection locked="0"/>
    </xf>
    <xf numFmtId="165" fontId="0" fillId="0" borderId="2" xfId="2" applyNumberFormat="1" applyFont="1" applyFill="1" applyBorder="1" applyProtection="1">
      <protection locked="0"/>
    </xf>
    <xf numFmtId="165" fontId="0" fillId="0" borderId="2" xfId="2" applyNumberFormat="1" applyFont="1" applyFill="1" applyBorder="1" applyAlignment="1" applyProtection="1">
      <alignment wrapText="1"/>
      <protection locked="0"/>
    </xf>
    <xf numFmtId="165" fontId="0" fillId="0" borderId="0" xfId="0" applyNumberFormat="1"/>
    <xf numFmtId="165" fontId="0" fillId="3" borderId="1" xfId="2" applyNumberFormat="1" applyFont="1" applyFill="1" applyBorder="1" applyAlignment="1" applyProtection="1">
      <alignment wrapText="1"/>
      <protection locked="0"/>
    </xf>
    <xf numFmtId="165" fontId="0" fillId="3" borderId="3" xfId="2" applyNumberFormat="1" applyFont="1" applyFill="1" applyBorder="1" applyAlignment="1" applyProtection="1">
      <alignment wrapText="1"/>
      <protection locked="0"/>
    </xf>
    <xf numFmtId="165" fontId="4" fillId="0" borderId="0" xfId="0" applyNumberFormat="1" applyFont="1"/>
    <xf numFmtId="165" fontId="2" fillId="0" borderId="0" xfId="0" applyNumberFormat="1" applyFont="1"/>
    <xf numFmtId="165" fontId="0" fillId="0" borderId="0" xfId="2" applyNumberFormat="1" applyFont="1" applyFill="1" applyBorder="1" applyAlignment="1" applyProtection="1">
      <alignment wrapText="1"/>
      <protection locked="0"/>
    </xf>
    <xf numFmtId="165" fontId="2" fillId="0" borderId="0" xfId="2" applyNumberFormat="1" applyFont="1" applyFill="1" applyBorder="1" applyAlignment="1" applyProtection="1">
      <alignment wrapText="1"/>
      <protection locked="0"/>
    </xf>
    <xf numFmtId="165" fontId="0" fillId="0" borderId="0" xfId="0" applyNumberForma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165" fontId="0" fillId="0" borderId="0" xfId="0" applyNumberFormat="1" applyAlignment="1">
      <alignment wrapText="1"/>
    </xf>
    <xf numFmtId="0" fontId="2" fillId="2" borderId="31" xfId="0" applyFont="1" applyFill="1" applyBorder="1" applyProtection="1">
      <protection locked="0"/>
    </xf>
    <xf numFmtId="0" fontId="2" fillId="2" borderId="32" xfId="0" applyFont="1" applyFill="1" applyBorder="1" applyAlignment="1" applyProtection="1">
      <alignment wrapText="1"/>
      <protection locked="0"/>
    </xf>
    <xf numFmtId="0" fontId="2" fillId="2" borderId="33" xfId="0" applyFont="1" applyFill="1" applyBorder="1" applyAlignment="1" applyProtection="1">
      <alignment wrapText="1"/>
      <protection locked="0"/>
    </xf>
    <xf numFmtId="0" fontId="0" fillId="2" borderId="34" xfId="0" applyFill="1" applyBorder="1" applyProtection="1">
      <protection locked="0"/>
    </xf>
    <xf numFmtId="165" fontId="0" fillId="3" borderId="30" xfId="2" applyNumberFormat="1" applyFont="1" applyFill="1" applyBorder="1" applyAlignment="1" applyProtection="1">
      <alignment wrapText="1"/>
      <protection locked="0"/>
    </xf>
    <xf numFmtId="165" fontId="0" fillId="3" borderId="35" xfId="2" applyNumberFormat="1" applyFont="1" applyFill="1" applyBorder="1" applyAlignment="1" applyProtection="1">
      <alignment wrapText="1"/>
      <protection locked="0"/>
    </xf>
    <xf numFmtId="0" fontId="2" fillId="4" borderId="34" xfId="0" applyFont="1" applyFill="1" applyBorder="1" applyProtection="1">
      <protection locked="0"/>
    </xf>
    <xf numFmtId="165" fontId="2" fillId="4" borderId="30" xfId="2" applyNumberFormat="1" applyFont="1" applyFill="1" applyBorder="1" applyAlignment="1" applyProtection="1">
      <alignment wrapText="1"/>
      <protection locked="0"/>
    </xf>
    <xf numFmtId="165" fontId="2" fillId="4" borderId="35" xfId="2" applyNumberFormat="1" applyFont="1" applyFill="1" applyBorder="1" applyAlignment="1" applyProtection="1">
      <alignment wrapText="1"/>
      <protection locked="0"/>
    </xf>
    <xf numFmtId="0" fontId="0" fillId="2" borderId="34" xfId="0" quotePrefix="1" applyFill="1" applyBorder="1" applyProtection="1">
      <protection locked="0"/>
    </xf>
    <xf numFmtId="165" fontId="0" fillId="0" borderId="30" xfId="0" applyNumberFormat="1" applyBorder="1" applyAlignment="1" applyProtection="1">
      <alignment wrapText="1"/>
      <protection locked="0"/>
    </xf>
    <xf numFmtId="165" fontId="0" fillId="0" borderId="35" xfId="0" applyNumberFormat="1" applyBorder="1" applyAlignment="1" applyProtection="1">
      <alignment wrapText="1"/>
      <protection locked="0"/>
    </xf>
    <xf numFmtId="165" fontId="0" fillId="3" borderId="30" xfId="0" applyNumberFormat="1" applyFill="1" applyBorder="1" applyAlignment="1" applyProtection="1">
      <alignment wrapText="1"/>
      <protection locked="0"/>
    </xf>
    <xf numFmtId="165" fontId="0" fillId="3" borderId="35" xfId="0" applyNumberFormat="1" applyFill="1" applyBorder="1" applyAlignment="1" applyProtection="1">
      <alignment wrapText="1"/>
      <protection locked="0"/>
    </xf>
    <xf numFmtId="0" fontId="0" fillId="2" borderId="36" xfId="0" applyFill="1" applyBorder="1" applyProtection="1">
      <protection locked="0"/>
    </xf>
    <xf numFmtId="165" fontId="0" fillId="3" borderId="37" xfId="0" applyNumberFormat="1" applyFill="1" applyBorder="1" applyAlignment="1" applyProtection="1">
      <alignment wrapText="1"/>
      <protection locked="0"/>
    </xf>
    <xf numFmtId="165" fontId="0" fillId="3" borderId="38" xfId="0" applyNumberFormat="1" applyFill="1" applyBorder="1" applyAlignment="1" applyProtection="1">
      <alignment wrapText="1"/>
      <protection locked="0"/>
    </xf>
    <xf numFmtId="0" fontId="2" fillId="2" borderId="31" xfId="0" applyFont="1" applyFill="1" applyBorder="1" applyAlignment="1" applyProtection="1">
      <alignment wrapText="1"/>
      <protection locked="0"/>
    </xf>
    <xf numFmtId="165" fontId="0" fillId="3" borderId="34" xfId="2" applyNumberFormat="1" applyFont="1" applyFill="1" applyBorder="1" applyAlignment="1" applyProtection="1">
      <alignment wrapText="1"/>
      <protection locked="0"/>
    </xf>
    <xf numFmtId="165" fontId="2" fillId="4" borderId="34" xfId="2" applyNumberFormat="1" applyFont="1" applyFill="1" applyBorder="1" applyAlignment="1" applyProtection="1">
      <alignment wrapText="1"/>
      <protection locked="0"/>
    </xf>
    <xf numFmtId="165" fontId="0" fillId="0" borderId="34" xfId="0" applyNumberFormat="1" applyBorder="1" applyAlignment="1" applyProtection="1">
      <alignment wrapText="1"/>
      <protection locked="0"/>
    </xf>
    <xf numFmtId="165" fontId="0" fillId="3" borderId="34" xfId="0" applyNumberFormat="1" applyFill="1" applyBorder="1" applyAlignment="1" applyProtection="1">
      <alignment wrapText="1"/>
      <protection locked="0"/>
    </xf>
    <xf numFmtId="165" fontId="0" fillId="3" borderId="36" xfId="0" applyNumberFormat="1" applyFill="1" applyBorder="1" applyAlignment="1" applyProtection="1">
      <alignment wrapText="1"/>
      <protection locked="0"/>
    </xf>
    <xf numFmtId="0" fontId="14" fillId="0" borderId="0" xfId="0" applyFont="1" applyAlignment="1" applyProtection="1">
      <alignment wrapText="1"/>
      <protection locked="0"/>
    </xf>
    <xf numFmtId="165" fontId="0" fillId="3" borderId="9" xfId="2" applyNumberFormat="1" applyFont="1" applyFill="1" applyBorder="1" applyProtection="1">
      <protection locked="0"/>
    </xf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0" fillId="0" borderId="0" xfId="0" quotePrefix="1" applyProtection="1">
      <protection locked="0"/>
    </xf>
    <xf numFmtId="165" fontId="0" fillId="3" borderId="1" xfId="2" applyNumberFormat="1" applyFont="1" applyFill="1" applyBorder="1" applyProtection="1">
      <protection locked="0"/>
    </xf>
    <xf numFmtId="165" fontId="0" fillId="3" borderId="7" xfId="2" applyNumberFormat="1" applyFont="1" applyFill="1" applyBorder="1" applyProtection="1">
      <protection locked="0"/>
    </xf>
    <xf numFmtId="165" fontId="0" fillId="3" borderId="3" xfId="2" applyNumberFormat="1" applyFont="1" applyFill="1" applyBorder="1" applyProtection="1">
      <protection locked="0"/>
    </xf>
    <xf numFmtId="165" fontId="2" fillId="4" borderId="3" xfId="2" applyNumberFormat="1" applyFont="1" applyFill="1" applyBorder="1" applyProtection="1">
      <protection locked="0"/>
    </xf>
    <xf numFmtId="165" fontId="0" fillId="3" borderId="8" xfId="2" applyNumberFormat="1" applyFont="1" applyFill="1" applyBorder="1" applyProtection="1">
      <protection locked="0"/>
    </xf>
    <xf numFmtId="165" fontId="13" fillId="0" borderId="0" xfId="2" applyNumberFormat="1" applyFont="1" applyFill="1" applyBorder="1" applyProtection="1">
      <protection locked="0"/>
    </xf>
    <xf numFmtId="165" fontId="14" fillId="0" borderId="0" xfId="2" applyNumberFormat="1" applyFont="1" applyFill="1" applyBorder="1" applyProtection="1">
      <protection locked="0"/>
    </xf>
    <xf numFmtId="165" fontId="13" fillId="0" borderId="0" xfId="2" applyNumberFormat="1" applyFont="1" applyFill="1" applyBorder="1" applyAlignment="1" applyProtection="1">
      <alignment wrapText="1"/>
      <protection locked="0"/>
    </xf>
    <xf numFmtId="43" fontId="13" fillId="0" borderId="0" xfId="2" applyFont="1" applyFill="1" applyBorder="1" applyProtection="1">
      <protection locked="0"/>
    </xf>
    <xf numFmtId="165" fontId="13" fillId="0" borderId="0" xfId="0" applyNumberFormat="1" applyFont="1" applyAlignment="1">
      <alignment wrapText="1"/>
    </xf>
    <xf numFmtId="0" fontId="13" fillId="0" borderId="0" xfId="0" applyFont="1" applyAlignment="1">
      <alignment wrapText="1"/>
    </xf>
    <xf numFmtId="0" fontId="13" fillId="0" borderId="0" xfId="0" applyFont="1" applyProtection="1">
      <protection locked="0"/>
    </xf>
    <xf numFmtId="165" fontId="13" fillId="0" borderId="0" xfId="0" applyNumberFormat="1" applyFont="1" applyProtection="1"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2" fillId="5" borderId="0" xfId="0" applyFont="1" applyFill="1" applyAlignment="1">
      <alignment horizontal="center" vertical="center"/>
    </xf>
    <xf numFmtId="0" fontId="2" fillId="4" borderId="8" xfId="0" applyFont="1" applyFill="1" applyBorder="1" applyProtection="1">
      <protection locked="0"/>
    </xf>
    <xf numFmtId="165" fontId="2" fillId="4" borderId="9" xfId="2" applyNumberFormat="1" applyFont="1" applyFill="1" applyBorder="1" applyProtection="1">
      <protection locked="0"/>
    </xf>
    <xf numFmtId="165" fontId="2" fillId="4" borderId="7" xfId="2" applyNumberFormat="1" applyFont="1" applyFill="1" applyBorder="1" applyProtection="1">
      <protection locked="0"/>
    </xf>
    <xf numFmtId="165" fontId="2" fillId="4" borderId="8" xfId="2" applyNumberFormat="1" applyFont="1" applyFill="1" applyBorder="1" applyProtection="1">
      <protection locked="0"/>
    </xf>
    <xf numFmtId="0" fontId="2" fillId="4" borderId="5" xfId="0" applyFont="1" applyFill="1" applyBorder="1" applyProtection="1">
      <protection locked="0"/>
    </xf>
    <xf numFmtId="165" fontId="2" fillId="4" borderId="6" xfId="2" applyNumberFormat="1" applyFont="1" applyFill="1" applyBorder="1" applyProtection="1">
      <protection locked="0"/>
    </xf>
    <xf numFmtId="165" fontId="2" fillId="4" borderId="4" xfId="2" applyNumberFormat="1" applyFont="1" applyFill="1" applyBorder="1" applyProtection="1">
      <protection locked="0"/>
    </xf>
    <xf numFmtId="165" fontId="2" fillId="4" borderId="5" xfId="2" applyNumberFormat="1" applyFont="1" applyFill="1" applyBorder="1" applyProtection="1">
      <protection locked="0"/>
    </xf>
    <xf numFmtId="0" fontId="13" fillId="0" borderId="0" xfId="0" applyFont="1"/>
    <xf numFmtId="0" fontId="25" fillId="24" borderId="11" xfId="0" applyFont="1" applyFill="1" applyBorder="1" applyAlignment="1">
      <alignment vertical="center" wrapText="1"/>
    </xf>
    <xf numFmtId="0" fontId="24" fillId="10" borderId="0" xfId="0" applyFont="1" applyFill="1" applyAlignment="1">
      <alignment vertical="center" wrapText="1"/>
    </xf>
    <xf numFmtId="0" fontId="16" fillId="0" borderId="39" xfId="0" applyFont="1" applyBorder="1"/>
    <xf numFmtId="0" fontId="16" fillId="0" borderId="16" xfId="0" applyFont="1" applyBorder="1"/>
    <xf numFmtId="0" fontId="16" fillId="23" borderId="40" xfId="0" applyFont="1" applyFill="1" applyBorder="1"/>
    <xf numFmtId="0" fontId="24" fillId="10" borderId="11" xfId="0" applyFont="1" applyFill="1" applyBorder="1" applyAlignment="1">
      <alignment vertical="center" wrapText="1"/>
    </xf>
    <xf numFmtId="0" fontId="25" fillId="23" borderId="11" xfId="0" applyFont="1" applyFill="1" applyBorder="1" applyAlignment="1">
      <alignment vertical="center" wrapText="1"/>
    </xf>
    <xf numFmtId="0" fontId="16" fillId="23" borderId="11" xfId="0" applyFont="1" applyFill="1" applyBorder="1"/>
    <xf numFmtId="44" fontId="9" fillId="0" borderId="41" xfId="1" applyFont="1" applyBorder="1" applyAlignment="1">
      <alignment horizontal="right" vertical="center"/>
    </xf>
    <xf numFmtId="0" fontId="23" fillId="15" borderId="1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right" vertical="center"/>
    </xf>
    <xf numFmtId="44" fontId="9" fillId="0" borderId="11" xfId="1" applyFont="1" applyBorder="1" applyAlignment="1">
      <alignment horizontal="right" vertical="center"/>
    </xf>
    <xf numFmtId="0" fontId="17" fillId="17" borderId="11" xfId="0" applyFont="1" applyFill="1" applyBorder="1" applyAlignment="1">
      <alignment vertical="center"/>
    </xf>
    <xf numFmtId="0" fontId="17" fillId="17" borderId="11" xfId="0" applyFont="1" applyFill="1" applyBorder="1" applyAlignment="1">
      <alignment horizontal="center" vertical="center"/>
    </xf>
    <xf numFmtId="0" fontId="18" fillId="0" borderId="11" xfId="0" applyFont="1" applyBorder="1" applyAlignment="1">
      <alignment vertical="center"/>
    </xf>
    <xf numFmtId="0" fontId="17" fillId="11" borderId="11" xfId="0" applyFont="1" applyFill="1" applyBorder="1" applyAlignment="1">
      <alignment vertical="center"/>
    </xf>
    <xf numFmtId="0" fontId="18" fillId="11" borderId="11" xfId="0" applyFont="1" applyFill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7" fillId="22" borderId="0" xfId="0" applyFont="1" applyFill="1" applyAlignment="1">
      <alignment horizontal="center" vertical="center" wrapText="1"/>
    </xf>
    <xf numFmtId="0" fontId="17" fillId="22" borderId="11" xfId="0" applyFont="1" applyFill="1" applyBorder="1" applyAlignment="1">
      <alignment vertical="center"/>
    </xf>
    <xf numFmtId="0" fontId="17" fillId="22" borderId="11" xfId="0" applyFont="1" applyFill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center" vertical="center"/>
    </xf>
    <xf numFmtId="0" fontId="17" fillId="13" borderId="11" xfId="0" applyFont="1" applyFill="1" applyBorder="1" applyAlignment="1">
      <alignment vertical="center"/>
    </xf>
    <xf numFmtId="1" fontId="17" fillId="13" borderId="11" xfId="0" applyNumberFormat="1" applyFont="1" applyFill="1" applyBorder="1" applyAlignment="1">
      <alignment horizontal="center" vertical="center"/>
    </xf>
    <xf numFmtId="0" fontId="19" fillId="26" borderId="11" xfId="0" applyFont="1" applyFill="1" applyBorder="1" applyAlignment="1">
      <alignment horizontal="center" vertical="center"/>
    </xf>
    <xf numFmtId="0" fontId="20" fillId="26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right" vertical="center"/>
    </xf>
    <xf numFmtId="0" fontId="16" fillId="26" borderId="11" xfId="0" applyFont="1" applyFill="1" applyBorder="1"/>
    <xf numFmtId="3" fontId="16" fillId="26" borderId="11" xfId="0" applyNumberFormat="1" applyFont="1" applyFill="1" applyBorder="1"/>
    <xf numFmtId="0" fontId="17" fillId="21" borderId="11" xfId="0" applyFont="1" applyFill="1" applyBorder="1" applyAlignment="1">
      <alignment vertical="center"/>
    </xf>
    <xf numFmtId="0" fontId="17" fillId="21" borderId="11" xfId="0" applyFont="1" applyFill="1" applyBorder="1" applyAlignment="1">
      <alignment horizontal="center" vertical="center" wrapText="1"/>
    </xf>
    <xf numFmtId="0" fontId="17" fillId="5" borderId="11" xfId="0" applyFont="1" applyFill="1" applyBorder="1" applyAlignment="1">
      <alignment vertical="center"/>
    </xf>
    <xf numFmtId="0" fontId="18" fillId="5" borderId="11" xfId="0" applyFont="1" applyFill="1" applyBorder="1" applyAlignment="1">
      <alignment horizontal="center" vertical="center"/>
    </xf>
    <xf numFmtId="0" fontId="17" fillId="20" borderId="11" xfId="0" applyFont="1" applyFill="1" applyBorder="1" applyAlignment="1">
      <alignment vertical="center"/>
    </xf>
    <xf numFmtId="0" fontId="18" fillId="20" borderId="11" xfId="0" applyFont="1" applyFill="1" applyBorder="1" applyAlignment="1">
      <alignment horizontal="center" vertical="center"/>
    </xf>
    <xf numFmtId="0" fontId="17" fillId="0" borderId="11" xfId="0" applyFont="1" applyBorder="1" applyAlignment="1">
      <alignment vertical="center"/>
    </xf>
    <xf numFmtId="0" fontId="15" fillId="18" borderId="11" xfId="0" applyFont="1" applyFill="1" applyBorder="1" applyAlignment="1">
      <alignment vertical="center"/>
    </xf>
    <xf numFmtId="0" fontId="15" fillId="18" borderId="11" xfId="0" applyFont="1" applyFill="1" applyBorder="1" applyAlignment="1">
      <alignment horizontal="center" vertical="center" wrapText="1"/>
    </xf>
    <xf numFmtId="0" fontId="10" fillId="13" borderId="11" xfId="0" applyFont="1" applyFill="1" applyBorder="1" applyAlignment="1">
      <alignment vertical="center"/>
    </xf>
    <xf numFmtId="0" fontId="9" fillId="19" borderId="11" xfId="0" applyFont="1" applyFill="1" applyBorder="1" applyAlignment="1">
      <alignment horizontal="center" vertical="center" wrapText="1"/>
    </xf>
    <xf numFmtId="0" fontId="10" fillId="19" borderId="11" xfId="0" applyFont="1" applyFill="1" applyBorder="1" applyAlignment="1">
      <alignment horizontal="center" vertical="center" wrapText="1"/>
    </xf>
    <xf numFmtId="165" fontId="2" fillId="4" borderId="1" xfId="2" applyNumberFormat="1" applyFont="1" applyFill="1" applyBorder="1" applyAlignment="1" applyProtection="1">
      <alignment wrapText="1"/>
      <protection locked="0"/>
    </xf>
    <xf numFmtId="165" fontId="0" fillId="0" borderId="1" xfId="2" applyNumberFormat="1" applyFont="1" applyFill="1" applyBorder="1" applyAlignment="1" applyProtection="1">
      <alignment wrapText="1"/>
      <protection locked="0"/>
    </xf>
    <xf numFmtId="165" fontId="0" fillId="0" borderId="1" xfId="2" applyNumberFormat="1" applyFont="1" applyFill="1" applyBorder="1" applyProtection="1">
      <protection locked="0"/>
    </xf>
    <xf numFmtId="165" fontId="2" fillId="4" borderId="3" xfId="2" applyNumberFormat="1" applyFont="1" applyFill="1" applyBorder="1" applyAlignment="1" applyProtection="1">
      <alignment wrapText="1"/>
      <protection locked="0"/>
    </xf>
    <xf numFmtId="165" fontId="0" fillId="0" borderId="3" xfId="2" applyNumberFormat="1" applyFont="1" applyFill="1" applyBorder="1" applyAlignment="1" applyProtection="1">
      <alignment wrapText="1"/>
      <protection locked="0"/>
    </xf>
    <xf numFmtId="0" fontId="2" fillId="2" borderId="4" xfId="0" applyFont="1" applyFill="1" applyBorder="1" applyAlignment="1" applyProtection="1">
      <alignment wrapText="1"/>
      <protection locked="0"/>
    </xf>
    <xf numFmtId="165" fontId="2" fillId="4" borderId="1" xfId="2" applyNumberFormat="1" applyFont="1" applyFill="1" applyBorder="1" applyAlignment="1" applyProtection="1">
      <alignment horizontal="left" indent="2"/>
      <protection locked="0"/>
    </xf>
    <xf numFmtId="165" fontId="2" fillId="0" borderId="1" xfId="2" applyNumberFormat="1" applyFont="1" applyFill="1" applyBorder="1" applyAlignment="1" applyProtection="1">
      <alignment horizontal="left" indent="2"/>
      <protection locked="0"/>
    </xf>
    <xf numFmtId="165" fontId="0" fillId="14" borderId="1" xfId="2" applyNumberFormat="1" applyFont="1" applyFill="1" applyBorder="1" applyAlignment="1" applyProtection="1">
      <alignment horizontal="left" indent="2"/>
      <protection locked="0"/>
    </xf>
    <xf numFmtId="165" fontId="0" fillId="14" borderId="7" xfId="2" applyNumberFormat="1" applyFont="1" applyFill="1" applyBorder="1" applyAlignment="1" applyProtection="1">
      <alignment horizontal="left" indent="2"/>
      <protection locked="0"/>
    </xf>
    <xf numFmtId="0" fontId="2" fillId="2" borderId="5" xfId="0" applyFont="1" applyFill="1" applyBorder="1" applyAlignment="1" applyProtection="1">
      <alignment wrapText="1"/>
      <protection locked="0"/>
    </xf>
    <xf numFmtId="165" fontId="2" fillId="4" borderId="3" xfId="2" applyNumberFormat="1" applyFont="1" applyFill="1" applyBorder="1" applyAlignment="1" applyProtection="1">
      <alignment horizontal="left" indent="2"/>
      <protection locked="0"/>
    </xf>
    <xf numFmtId="165" fontId="0" fillId="0" borderId="3" xfId="2" applyNumberFormat="1" applyFont="1" applyFill="1" applyBorder="1" applyAlignment="1" applyProtection="1">
      <alignment horizontal="left" wrapText="1" indent="2"/>
      <protection locked="0"/>
    </xf>
    <xf numFmtId="165" fontId="0" fillId="14" borderId="3" xfId="2" applyNumberFormat="1" applyFont="1" applyFill="1" applyBorder="1" applyAlignment="1" applyProtection="1">
      <alignment horizontal="left" wrapText="1" indent="2"/>
      <protection locked="0"/>
    </xf>
    <xf numFmtId="165" fontId="0" fillId="14" borderId="8" xfId="2" applyNumberFormat="1" applyFont="1" applyFill="1" applyBorder="1" applyAlignment="1" applyProtection="1">
      <alignment horizontal="left" wrapText="1" indent="2"/>
      <protection locked="0"/>
    </xf>
    <xf numFmtId="165" fontId="14" fillId="0" borderId="0" xfId="2" applyNumberFormat="1" applyFont="1" applyFill="1" applyBorder="1" applyAlignment="1" applyProtection="1">
      <alignment wrapText="1"/>
      <protection locked="0"/>
    </xf>
    <xf numFmtId="165" fontId="14" fillId="0" borderId="0" xfId="2" applyNumberFormat="1" applyFont="1" applyFill="1" applyBorder="1" applyAlignment="1" applyProtection="1">
      <alignment horizontal="left" indent="2"/>
      <protection locked="0"/>
    </xf>
    <xf numFmtId="165" fontId="13" fillId="0" borderId="0" xfId="2" applyNumberFormat="1" applyFont="1" applyFill="1" applyBorder="1" applyAlignment="1" applyProtection="1">
      <alignment horizontal="left" indent="2"/>
      <protection locked="0"/>
    </xf>
    <xf numFmtId="165" fontId="13" fillId="0" borderId="0" xfId="0" applyNumberFormat="1" applyFont="1" applyAlignment="1">
      <alignment horizontal="left" indent="2"/>
    </xf>
    <xf numFmtId="165" fontId="2" fillId="0" borderId="1" xfId="2" applyNumberFormat="1" applyFont="1" applyFill="1" applyBorder="1" applyAlignment="1" applyProtection="1">
      <alignment horizontal="left" wrapText="1" indent="2"/>
      <protection locked="0"/>
    </xf>
    <xf numFmtId="165" fontId="0" fillId="14" borderId="1" xfId="2" applyNumberFormat="1" applyFont="1" applyFill="1" applyBorder="1" applyAlignment="1" applyProtection="1">
      <alignment horizontal="left" wrapText="1" indent="2"/>
      <protection locked="0"/>
    </xf>
    <xf numFmtId="165" fontId="0" fillId="14" borderId="7" xfId="2" applyNumberFormat="1" applyFont="1" applyFill="1" applyBorder="1" applyAlignment="1" applyProtection="1">
      <alignment horizontal="left" wrapText="1" indent="2"/>
      <protection locked="0"/>
    </xf>
    <xf numFmtId="165" fontId="13" fillId="0" borderId="0" xfId="0" applyNumberFormat="1" applyFont="1" applyAlignment="1" applyProtection="1">
      <alignment horizontal="left" indent="2"/>
      <protection locked="0"/>
    </xf>
    <xf numFmtId="165" fontId="13" fillId="0" borderId="0" xfId="2" applyNumberFormat="1" applyFont="1" applyFill="1" applyBorder="1" applyAlignment="1">
      <alignment wrapText="1"/>
    </xf>
    <xf numFmtId="166" fontId="24" fillId="12" borderId="11" xfId="0" applyNumberFormat="1" applyFont="1" applyFill="1" applyBorder="1" applyAlignment="1">
      <alignment horizontal="center" vertical="center" wrapText="1"/>
    </xf>
  </cellXfs>
  <cellStyles count="11">
    <cellStyle name="Comma" xfId="2" builtinId="3"/>
    <cellStyle name="Comma 2" xfId="7" xr:uid="{8458681E-6B39-4DB8-BA21-EB117FAF6073}"/>
    <cellStyle name="Comma 3" xfId="10" xr:uid="{C531CD81-71AC-4965-AC05-5A69EAE59387}"/>
    <cellStyle name="Currency" xfId="1" builtinId="4"/>
    <cellStyle name="Currency 2" xfId="6" xr:uid="{5AFD8CE2-46A7-405A-B3B1-A32BB0F9117B}"/>
    <cellStyle name="Currency 3" xfId="9" xr:uid="{E15A8BBD-E4AB-4748-BC75-E06C2EE71C43}"/>
    <cellStyle name="Normal" xfId="0" builtinId="0"/>
    <cellStyle name="Normal 2" xfId="3" xr:uid="{273D5178-5844-42D8-8F73-970BB13EAFEE}"/>
    <cellStyle name="Normal 3" xfId="4" xr:uid="{70A87905-7D5B-45F5-81A1-88D6A4E317A6}"/>
    <cellStyle name="Normal 4" xfId="5" xr:uid="{3DB52F37-B6D4-4897-B3E0-3AA2E0D007D2}"/>
    <cellStyle name="Normal 5" xfId="8" xr:uid="{7AAAFF75-9620-45A7-BF55-DEA7E1F69913}"/>
  </cellStyles>
  <dxfs count="253"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numFmt numFmtId="165" formatCode="_(* #,##0_);_(* \(#,##0\);_(* &quot;-&quot;??_);_(@_)"/>
      <fill>
        <patternFill patternType="none">
          <fgColor indexed="64"/>
          <bgColor auto="1"/>
        </patternFill>
      </fill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fill>
        <patternFill patternType="solid">
          <fgColor indexed="64"/>
          <bgColor rgb="FFBEDAFF"/>
        </patternFill>
      </fill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border>
        <top style="thin">
          <color theme="0" tint="-0.24994659260841701"/>
        </top>
      </border>
    </dxf>
    <dxf>
      <border>
        <bottom style="thin">
          <color theme="0" tint="-0.24994659260841701"/>
        </bottom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BEDA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/>
        <bottom/>
        <vertical style="thin">
          <color theme="0" tint="-0.24994659260841701"/>
        </vertical>
        <horizontal style="thin">
          <color theme="0" tint="-0.24994659260841701"/>
        </horizontal>
      </border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rgb="FFC0C0C0"/>
        </right>
        <top style="thin">
          <color rgb="FFC0C0C0"/>
        </top>
        <bottom style="thin">
          <color rgb="FFC0C0C0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border diagonalUp="0" diagonalDown="0" outline="0">
        <left style="thin">
          <color rgb="FFC0C0C0"/>
        </left>
        <right/>
        <top style="thin">
          <color rgb="FFC0C0C0"/>
        </top>
        <bottom style="thin">
          <color rgb="FFC0C0C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rgb="FFC0C0C0"/>
        </right>
        <top style="thin">
          <color rgb="FFC0C0C0"/>
        </top>
        <bottom style="thin">
          <color rgb="FFC0C0C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border diagonalUp="0" diagonalDown="0" outline="0">
        <left style="thin">
          <color rgb="FFC0C0C0"/>
        </left>
        <right/>
        <top style="thin">
          <color rgb="FFC0C0C0"/>
        </top>
        <bottom style="thin">
          <color rgb="FFC0C0C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rgb="FFC0C0C0"/>
        </right>
        <top style="thin">
          <color rgb="FFC0C0C0"/>
        </top>
        <bottom style="thin">
          <color rgb="FFC0C0C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border diagonalUp="0" diagonalDown="0" outline="0">
        <left style="thin">
          <color rgb="FFC0C0C0"/>
        </left>
        <right/>
        <top style="thin">
          <color rgb="FFC0C0C0"/>
        </top>
        <bottom style="thin">
          <color rgb="FFC0C0C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rgb="FFC0C0C0"/>
        </right>
        <top style="thin">
          <color rgb="FFC0C0C0"/>
        </top>
        <bottom style="thin">
          <color rgb="FFC0C0C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border diagonalUp="0" diagonalDown="0" outline="0">
        <left style="thin">
          <color rgb="FFC0C0C0"/>
        </left>
        <right/>
        <top style="thin">
          <color rgb="FFC0C0C0"/>
        </top>
        <bottom style="thin">
          <color rgb="FFC0C0C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ill>
        <patternFill patternType="solid">
          <fgColor indexed="64"/>
          <bgColor rgb="FFBEDAFF"/>
        </patternFill>
      </fill>
      <border diagonalUp="0" diagonalDown="0">
        <left/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border outline="0">
        <bottom style="thin">
          <color rgb="FFC0C0C0"/>
        </bottom>
      </border>
    </dxf>
    <dxf>
      <border outline="0">
        <left style="thin">
          <color rgb="FFC0C0C0"/>
        </left>
        <right style="thin">
          <color rgb="FFC0C0C0"/>
        </right>
        <top style="thin">
          <color rgb="FFC0C0C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BEDA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0C0C0"/>
        </left>
        <right style="thin">
          <color rgb="FFC0C0C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border diagonalUp="0" diagonalDown="0" outline="0">
        <left/>
        <right style="thin">
          <color rgb="FFC0C0C0"/>
        </right>
        <top style="thin">
          <color rgb="FFC0C0C0"/>
        </top>
        <bottom style="thin">
          <color rgb="FFC0C0C0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left" vertical="bottom" textRotation="0" wrapText="0" indent="2" justifyLastLine="0" shrinkToFit="0" readingOrder="0"/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border diagonalUp="0" diagonalDown="0" outline="0">
        <left style="thin">
          <color rgb="FFC0C0C0"/>
        </left>
        <right/>
        <top style="thin">
          <color rgb="FFC0C0C0"/>
        </top>
        <bottom style="thin">
          <color rgb="FFC0C0C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left" vertical="bottom" textRotation="0" wrapText="0" indent="2" justifyLastLine="0" shrinkToFit="0" readingOrder="0"/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border diagonalUp="0" diagonalDown="0" outline="0">
        <left/>
        <right style="thin">
          <color rgb="FFC0C0C0"/>
        </right>
        <top style="thin">
          <color rgb="FFC0C0C0"/>
        </top>
        <bottom style="thin">
          <color rgb="FFC0C0C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left" vertical="bottom" textRotation="0" wrapText="0" indent="2" justifyLastLine="0" shrinkToFit="0" readingOrder="0"/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border diagonalUp="0" diagonalDown="0" outline="0">
        <left style="thin">
          <color rgb="FFC0C0C0"/>
        </left>
        <right/>
        <top style="thin">
          <color rgb="FFC0C0C0"/>
        </top>
        <bottom style="thin">
          <color rgb="FFC0C0C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left" vertical="bottom" textRotation="0" wrapText="0" indent="2" justifyLastLine="0" shrinkToFit="0" readingOrder="0"/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left" vertical="bottom" textRotation="0" wrapText="0" indent="2" justifyLastLine="0" shrinkToFit="0" readingOrder="0"/>
      <protection locked="0" hidden="0"/>
    </dxf>
    <dxf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rgb="FFD6D6D6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ill>
        <patternFill patternType="solid">
          <fgColor indexed="64"/>
          <bgColor rgb="FFBEDAFF"/>
        </patternFill>
      </fill>
      <border diagonalUp="0" diagonalDown="0">
        <left/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border outline="0">
        <top style="thin">
          <color rgb="FFC0C0C0"/>
        </top>
      </border>
    </dxf>
    <dxf>
      <border outline="0">
        <bottom style="thin">
          <color rgb="FFC0C0C0"/>
        </bottom>
      </border>
    </dxf>
    <dxf>
      <border outline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6D6D6"/>
        </patternFill>
      </fill>
      <alignment horizontal="left" vertical="bottom" textRotation="0" wrapText="1" indent="2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BEDAFF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rgb="FFC0C0C0"/>
        </left>
        <right style="thin">
          <color rgb="FFC0C0C0"/>
        </right>
        <top/>
        <bottom/>
      </border>
      <protection locked="0" hidden="0"/>
    </dxf>
    <dxf>
      <numFmt numFmtId="3" formatCode="#,##0"/>
      <fill>
        <patternFill patternType="solid">
          <fgColor indexed="64"/>
          <bgColor rgb="FFD6D6D6"/>
        </patternFill>
      </fill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protection locked="0" hidden="0"/>
    </dxf>
    <dxf>
      <numFmt numFmtId="3" formatCode="#,##0"/>
      <fill>
        <patternFill patternType="solid">
          <fgColor indexed="64"/>
          <bgColor rgb="FFD6D6D6"/>
        </patternFill>
      </fill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protection locked="0" hidden="0"/>
    </dxf>
    <dxf>
      <numFmt numFmtId="3" formatCode="#,##0"/>
      <fill>
        <patternFill patternType="solid">
          <fgColor indexed="64"/>
          <bgColor rgb="FFD6D6D6"/>
        </patternFill>
      </fill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protection locked="0" hidden="0"/>
    </dxf>
    <dxf>
      <numFmt numFmtId="3" formatCode="#,##0"/>
      <fill>
        <patternFill patternType="solid">
          <fgColor indexed="64"/>
          <bgColor rgb="FFD6D6D6"/>
        </patternFill>
      </fill>
      <border diagonalUp="0" diagonalDown="0" outline="0">
        <left style="thin">
          <color rgb="FFC0C0C0"/>
        </left>
        <right/>
        <top style="thin">
          <color rgb="FFC0C0C0"/>
        </top>
        <bottom style="thin">
          <color rgb="FFC0C0C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rgb="FFC0C0C0"/>
        </right>
        <top style="thin">
          <color rgb="FFC0C0C0"/>
        </top>
        <bottom style="thin">
          <color rgb="FFC0C0C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protection locked="0" hidden="0"/>
    </dxf>
    <dxf>
      <numFmt numFmtId="3" formatCode="#,##0"/>
      <fill>
        <patternFill patternType="solid">
          <fgColor indexed="64"/>
          <bgColor rgb="FFD6D6D6"/>
        </patternFill>
      </fill>
      <border diagonalUp="0" diagonalDown="0" outline="0">
        <left style="thin">
          <color rgb="FFC0C0C0"/>
        </left>
        <right/>
        <top style="thin">
          <color rgb="FFC0C0C0"/>
        </top>
        <bottom style="thin">
          <color rgb="FFC0C0C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protection locked="0" hidden="0"/>
    </dxf>
    <dxf>
      <numFmt numFmtId="2" formatCode="0.00"/>
      <fill>
        <patternFill patternType="solid">
          <fgColor indexed="64"/>
          <bgColor rgb="FFD6D6D6"/>
        </patternFill>
      </fill>
      <border diagonalUp="0" diagonalDown="0" outline="0">
        <left style="thin">
          <color rgb="FFC0C0C0"/>
        </left>
        <right/>
        <top style="thin">
          <color rgb="FFC0C0C0"/>
        </top>
        <bottom style="thin">
          <color rgb="FFC0C0C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6D6D6"/>
        </patternFill>
      </fill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fill>
        <patternFill patternType="solid">
          <fgColor indexed="64"/>
          <bgColor rgb="FFBEDAFF"/>
        </patternFill>
      </fill>
      <border diagonalUp="0" diagonalDown="0">
        <left/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  <protection locked="0" hidden="0"/>
    </dxf>
    <dxf>
      <border outline="0">
        <bottom style="thin">
          <color rgb="FFC0C0C0"/>
        </bottom>
      </border>
    </dxf>
    <dxf>
      <border outline="0">
        <left style="thin">
          <color rgb="FFC0C0C0"/>
        </left>
        <top style="thin">
          <color rgb="FFC0C0C0"/>
        </top>
        <bottom style="thin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6D6D6"/>
        </patternFill>
      </fill>
      <alignment horizontal="general" vertical="bottom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BEDA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0C0C0"/>
        </left>
        <right style="thin">
          <color rgb="FFC0C0C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medium">
          <color rgb="FF2F75B5"/>
        </left>
        <right style="medium">
          <color rgb="FF2F75B5"/>
        </right>
        <top/>
        <bottom style="medium">
          <color rgb="FFDDEBF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medium">
          <color rgb="FFBFBFBF"/>
        </bottom>
      </border>
    </dxf>
    <dxf>
      <border outline="0">
        <top style="medium">
          <color rgb="FFBFBFBF"/>
        </top>
        <bottom style="medium">
          <color rgb="FFDDEBF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indexed="64"/>
          <bgColor rgb="FF8ED97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00000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fgColor indexed="64"/>
          <bgColor theme="0" tint="-0.249977111117893"/>
        </patternFill>
      </fill>
      <border diagonalUp="0" diagonalDown="0" outline="0">
        <left style="dotted">
          <color indexed="64"/>
        </left>
        <right/>
        <top style="dotted">
          <color indexed="64"/>
        </top>
        <bottom style="dotted">
          <color indexed="64"/>
        </bottom>
      </border>
    </dxf>
    <dxf>
      <numFmt numFmtId="166" formatCode="&quot;$&quot;#,##0"/>
      <border outline="0">
        <left style="dotted">
          <color indexed="64"/>
        </left>
        <right style="dotted">
          <color indexed="64"/>
        </right>
      </border>
    </dxf>
    <dxf>
      <numFmt numFmtId="164" formatCode="_(&quot;$&quot;* #,##0_);_(&quot;$&quot;* \(#,##0\);_(&quot;$&quot;* &quot;-&quot;??_);_(@_)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numFmt numFmtId="164" formatCode="_(&quot;$&quot;* #,##0_);_(&quot;$&quot;* \(#,##0\);_(&quot;$&quot;* &quot;-&quot;??_);_(@_)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numFmt numFmtId="164" formatCode="_(&quot;$&quot;* #,##0_);_(&quot;$&quot;* \(#,##0\);_(&quot;$&quot;* &quot;-&quot;??_);_(@_)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numFmt numFmtId="168" formatCode="0.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numFmt numFmtId="164" formatCode="_(&quot;$&quot;* #,##0_);_(&quot;$&quot;* \(#,##0\);_(&quot;$&quot;* &quot;-&quot;??_);_(@_)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numFmt numFmtId="164" formatCode="_(&quot;$&quot;* #,##0_);_(&quot;$&quot;* \(#,##0\);_(&quot;$&quot;* &quot;-&quot;??_);_(@_)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numFmt numFmtId="164" formatCode="_(&quot;$&quot;* #,##0_);_(&quot;$&quot;* \(#,##0\);_(&quot;$&quot;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numFmt numFmtId="168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numFmt numFmtId="164" formatCode="_(&quot;$&quot;* #,##0_);_(&quot;$&quot;* \(#,##0\);_(&quot;$&quot;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numFmt numFmtId="164" formatCode="_(&quot;$&quot;* #,##0_);_(&quot;$&quot;* \(#,##0\);_(&quot;$&quot;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numFmt numFmtId="164" formatCode="_(&quot;$&quot;* #,##0_);_(&quot;$&quot;* \(#,##0\);_(&quot;$&quot;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border outline="0">
        <left style="dotted">
          <color indexed="64"/>
        </left>
        <right style="dotted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/>
        <bottom/>
      </border>
    </dxf>
    <dxf>
      <fill>
        <patternFill patternType="solid">
          <bgColor rgb="FFFFFF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alignment horizontal="right"/>
    </dxf>
    <dxf>
      <fill>
        <patternFill>
          <bgColor theme="6"/>
        </patternFill>
      </fill>
    </dxf>
    <dxf>
      <numFmt numFmtId="1" formatCode="0"/>
    </dxf>
    <dxf>
      <numFmt numFmtId="1" formatCode="0"/>
    </dxf>
    <dxf>
      <alignment wrapText="1"/>
    </dxf>
    <dxf>
      <alignment wrapText="1"/>
    </dxf>
    <dxf>
      <font>
        <b/>
      </font>
    </dxf>
    <dxf>
      <font>
        <b/>
      </font>
    </dxf>
  </dxfs>
  <tableStyles count="0" defaultTableStyle="TableStyleMedium2" defaultPivotStyle="PivotStyleLight16"/>
  <colors>
    <mruColors>
      <color rgb="FFFFCA7D"/>
      <color rgb="FFE70B0B"/>
      <color rgb="FFFFFFCC"/>
      <color rgb="FFCC00CC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pivotCacheDefinition" Target="pivotCache/pivotCacheDefinition1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styles" Target="styles.xml"/><Relationship Id="rId30" Type="http://schemas.openxmlformats.org/officeDocument/2006/relationships/calcChain" Target="calcChain.xml"/><Relationship Id="rId8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[HRD - Cost Breakdown (Dummy Data).xlsx]Example!PivotTable1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SSD Domestic &amp; Expat Recruitment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noFill/>
            </a:ln>
            <a:effectLst/>
          </c:spPr>
        </c:marker>
      </c:pivotFmt>
      <c:pivotFmt>
        <c:idx val="22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noFill/>
            </a:ln>
            <a:effectLst/>
          </c:spPr>
        </c:marker>
      </c:pivotFmt>
      <c:pivotFmt>
        <c:idx val="2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Example!$D$5</c:f>
              <c:strCache>
                <c:ptCount val="1"/>
                <c:pt idx="0">
                  <c:v>Cost Per Workload/Employee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Example!$A$6:$A$15</c:f>
              <c:multiLvlStrCache>
                <c:ptCount val="8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</c:lvl>
                <c:lvl>
                  <c:pt idx="0">
                    <c:v>Domestic Recruitment</c:v>
                  </c:pt>
                  <c:pt idx="4">
                    <c:v>Expat Recruitment</c:v>
                  </c:pt>
                </c:lvl>
              </c:multiLvlStrCache>
            </c:multiLvlStrRef>
          </c:cat>
          <c:val>
            <c:numRef>
              <c:f>Example!$D$6:$D$15</c:f>
              <c:numCache>
                <c:formatCode>"$"#,##0.00</c:formatCode>
                <c:ptCount val="8"/>
                <c:pt idx="0">
                  <c:v>4396.8269230769229</c:v>
                </c:pt>
                <c:pt idx="1">
                  <c:v>4468.1987577639748</c:v>
                </c:pt>
                <c:pt idx="2">
                  <c:v>3086.7768595041316</c:v>
                </c:pt>
                <c:pt idx="3">
                  <c:v>4783.8650306748468</c:v>
                </c:pt>
                <c:pt idx="4">
                  <c:v>9965.7199999999993</c:v>
                </c:pt>
                <c:pt idx="5">
                  <c:v>11452.125</c:v>
                </c:pt>
                <c:pt idx="6">
                  <c:v>8478.3333333333339</c:v>
                </c:pt>
                <c:pt idx="7">
                  <c:v>11779.949999999999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E-498E-9467-52911787F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58982480"/>
        <c:axId val="1358994960"/>
      </c:barChart>
      <c:lineChart>
        <c:grouping val="standard"/>
        <c:varyColors val="0"/>
        <c:ser>
          <c:idx val="0"/>
          <c:order val="0"/>
          <c:tx>
            <c:strRef>
              <c:f>Example!$B$5</c:f>
              <c:strCache>
                <c:ptCount val="1"/>
                <c:pt idx="0">
                  <c:v>YE Headcount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919E-498E-9467-52911787FB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Example!$A$6:$A$15</c:f>
              <c:multiLvlStrCache>
                <c:ptCount val="8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</c:lvl>
                <c:lvl>
                  <c:pt idx="0">
                    <c:v>Domestic Recruitment</c:v>
                  </c:pt>
                  <c:pt idx="4">
                    <c:v>Expat Recruitment</c:v>
                  </c:pt>
                </c:lvl>
              </c:multiLvlStrCache>
            </c:multiLvlStrRef>
          </c:cat>
          <c:val>
            <c:numRef>
              <c:f>Example!$B$6:$B$15</c:f>
              <c:numCache>
                <c:formatCode>0</c:formatCode>
                <c:ptCount val="8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21</c:v>
                </c:pt>
                <c:pt idx="5">
                  <c:v>26</c:v>
                </c:pt>
                <c:pt idx="6">
                  <c:v>25</c:v>
                </c:pt>
                <c:pt idx="7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9E-498E-9467-52911787FB08}"/>
            </c:ext>
          </c:extLst>
        </c:ser>
        <c:ser>
          <c:idx val="1"/>
          <c:order val="1"/>
          <c:tx>
            <c:strRef>
              <c:f>Example!$C$5</c:f>
              <c:strCache>
                <c:ptCount val="1"/>
                <c:pt idx="0">
                  <c:v>Workload Per Employee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19E-498E-9467-52911787FB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Example!$A$6:$A$15</c:f>
              <c:multiLvlStrCache>
                <c:ptCount val="8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</c:lvl>
                <c:lvl>
                  <c:pt idx="0">
                    <c:v>Domestic Recruitment</c:v>
                  </c:pt>
                  <c:pt idx="4">
                    <c:v>Expat Recruitment</c:v>
                  </c:pt>
                </c:lvl>
              </c:multiLvlStrCache>
            </c:multiLvlStrRef>
          </c:cat>
          <c:val>
            <c:numRef>
              <c:f>Example!$C$6:$C$15</c:f>
              <c:numCache>
                <c:formatCode>0</c:formatCode>
                <c:ptCount val="8"/>
                <c:pt idx="0">
                  <c:v>34.666666666666664</c:v>
                </c:pt>
                <c:pt idx="1">
                  <c:v>32.199999999999996</c:v>
                </c:pt>
                <c:pt idx="2">
                  <c:v>40.333333333333336</c:v>
                </c:pt>
                <c:pt idx="3">
                  <c:v>23.285714285714281</c:v>
                </c:pt>
                <c:pt idx="4">
                  <c:v>23.80952380952381</c:v>
                </c:pt>
                <c:pt idx="5">
                  <c:v>18.46153846153846</c:v>
                </c:pt>
                <c:pt idx="6">
                  <c:v>24</c:v>
                </c:pt>
                <c:pt idx="7">
                  <c:v>18.181818181818183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9E-498E-9467-52911787F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183120"/>
        <c:axId val="1374185520"/>
      </c:lineChart>
      <c:catAx>
        <c:axId val="135898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994960"/>
        <c:crosses val="autoZero"/>
        <c:auto val="1"/>
        <c:lblAlgn val="ctr"/>
        <c:lblOffset val="100"/>
        <c:noMultiLvlLbl val="0"/>
      </c:catAx>
      <c:valAx>
        <c:axId val="135899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982480"/>
        <c:crosses val="autoZero"/>
        <c:crossBetween val="between"/>
      </c:valAx>
      <c:valAx>
        <c:axId val="137418552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183120"/>
        <c:crosses val="max"/>
        <c:crossBetween val="between"/>
      </c:valAx>
      <c:catAx>
        <c:axId val="1374183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74185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281939</xdr:colOff>
      <xdr:row>0</xdr:row>
      <xdr:rowOff>129540</xdr:rowOff>
    </xdr:from>
    <xdr:to>
      <xdr:col>14</xdr:col>
      <xdr:colOff>576469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5F50CF-91F3-4D6B-964B-136D626FF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ha-00730-nv03\ospas\2001%20Operating%20Plan\NewAdminArea\DeptInput\TerminalOps\Trm01wb_Fi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ld_apps\VP%20Staff\WINNT\Profiles\osailsm\LOCALS~1\Temp\DeptInput\PowerDist\PDD_WB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fo/Users/lordmk/Documentum/Viewed/ASC%20Operating%20Plan%20Revision%202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ha-00730-nf03\general1\Business%20Plans\BP2003-07\Refinery%20Crude%20Charge%20Production\Business%20Plan%202003-2007%20Level%20of%20Refinery%20Operations%20Rev%2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amco.com\data\LIBRARY\MIS\2005%20MIS\2005%20Monthly%20Corporate%20MIS%20Report%20Submission\May%202005\DOCUME~1\anazam0d\LOCALS~1\Temp\Temporary%20Directory%201%20for%202005_07_July.zip\2005_07_July\XGlobal\X_XRE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scactivedirectory.sharepoint.com/finance/papm/PAPM%20Documents/DC/2016/2016%20MYA/RnD%20Templat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ccountability\S&amp;M%20Year-end%20Accountability\2006%20M&amp;SP's%20YE%20Accountability%20Report\2001%20Operating%20Plan\NewAdminArea\DeptInput\TerminalOps\Trm01wb_Fi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fo/Users/cardonam/Documents/2008%20Operating%20Plan/Compare%2008%20Op%20Plan%20to%2010010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fo/Fin/Controllers/Staff/Budgets%20Plans%20and%20Accountability/Documents/Documents%20(2)/Documents/Operating%20Plan/2012%20Operating%20Plan%202013-2017%20BP_Final_08121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scactivedirectory.sharepoint.com/finance/papm/PAPM%20Documents/Upstream/2016/2016%20MYA/2014%20ASC%20MYA%20Capital%20Template%20v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scactivedirectory.sharepoint.com/finance/papm/PAPM%20Documents/FIN/Treasury/2015-17%20ASC%20IBP%20Fin-%20Treasury%20Template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ccountability\S&amp;M%20Year-end%20Accountability\2006%20M&amp;SP's%20YE%20Accountability%20Report\Documents%20and%20Settings\THOMASJM\My%20Documents\Business%20Plan%20Reports\Business%20Plan%202004-2008\Business%20Plan%20Summary%20for%20Max%20MTB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c-ctx-fs01\users$\olouam0a\My%20Documents\SAP\Fourth%20Meeting%20with%20Nabeel\FINAL%20-%20SBP%20Capital%202014-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ghamsg0l\AppData\Local\Microsoft\Windows\Temporary%20Internet%20Files\Content.Outlook\3B8YGYPM\Workforce%20(Headcount)%20&amp;%20Controllabel%20Costs%20-%20Summar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amco.com\data\LIBRARY\MIS\2005%20MIS\2005%20Monthly%20Corporate%20MIS%20Report%20Submission\May%202005\DOCUME~1\anazam0d\LOCALS~1\Temp\Temporary%20Directory%201%20for%202005_07_July.zip\2005_07_July\XGlobal\RPT_SROP_Report_Jul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fo/Users/lordmk/Documentum/Viewed/Copy%20of%202011%20Staffing%20Summary%20082710_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scactivedirectory.sharepoint.com/finance/papm/PAPM%20Documents/IR/2015/2014-2016%20Single%20Business%20Plan%20Template%20Mast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_TAB"/>
      <sheetName val="INDEX"/>
      <sheetName val="EXH1"/>
      <sheetName val="EXH2"/>
      <sheetName val="EXH2A"/>
      <sheetName val="EXH3"/>
      <sheetName val="EXH4"/>
      <sheetName val="EXH4-1"/>
      <sheetName val="EXH4-2"/>
      <sheetName val="EXH4A "/>
      <sheetName val="EXH5"/>
      <sheetName val="EXH6"/>
      <sheetName val="APX1"/>
      <sheetName val="APX2"/>
      <sheetName val="EXH4A_"/>
      <sheetName val="Drop Down List "/>
      <sheetName val="-8-DS-Q4-Power generation "/>
      <sheetName val="Sheet2"/>
      <sheetName val="Ex19-00-19"/>
      <sheetName val="Ex30-00-19"/>
      <sheetName val="As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INDEX"/>
      <sheetName val="EXH-B"/>
      <sheetName val="EXHB1"/>
      <sheetName val="EXHB2"/>
      <sheetName val="EXH-D"/>
      <sheetName val="EXH-E"/>
      <sheetName val="APP-1"/>
      <sheetName val="APP-2"/>
      <sheetName val="APP-2A"/>
      <sheetName val="APP-3"/>
      <sheetName val="APP-4"/>
      <sheetName val="APP-5"/>
      <sheetName val="APP-6"/>
      <sheetName val="APP-M"/>
      <sheetName val="Reference Info"/>
      <sheetName val="X- Ref"/>
      <sheetName val="Module1"/>
      <sheetName val="PDD_WB-1"/>
      <sheetName val="Reference_Info"/>
      <sheetName val="X-_Ref"/>
      <sheetName val="Macro_Input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 VARIANCE"/>
      <sheetName val="APR VARIANCE)"/>
      <sheetName val="JUL VARIANCE"/>
      <sheetName val="AUG VARIANCE"/>
      <sheetName val="SEP VARIANCE "/>
      <sheetName val="OCT VARIANCE "/>
      <sheetName val="NOV VARIANCE"/>
      <sheetName val="DEC VARIANCE"/>
      <sheetName val="FEB VARIANCE"/>
      <sheetName val="ASC-AAC VARIANCE"/>
      <sheetName val="ASC9 VARIANCE"/>
      <sheetName val="ASCCORE VARIANCE"/>
      <sheetName val="ASC-AAC FEB  VARIANCE"/>
      <sheetName val="ASC-AAC MARCH  VARIANCE "/>
      <sheetName val="ASC9 JULY VARIANCE (2)"/>
      <sheetName val="ASC-AAC JULY VARIANCE"/>
      <sheetName val="ASC-AAC JUNE VARIANCE"/>
      <sheetName val="ASC-AAC MAY VARIANCE"/>
      <sheetName val="ASC-AAC APRIL VARIANCE"/>
      <sheetName val="ASCCORE APRIL VARIANCE"/>
      <sheetName val="ASCCORE MARCH VARIANCE"/>
      <sheetName val="ASCCORE FEB VARIANCE"/>
      <sheetName val="ASC9 APRIL VARIANCE"/>
      <sheetName val="ASC9  MARCH VARIANCE"/>
      <sheetName val="ASC9  FEB VARIANCE"/>
      <sheetName val="EXEC APRIL VARIANCE"/>
      <sheetName val="EXEC  MARCH VARIANCE"/>
      <sheetName val="EXEC  FEB VARIANCE"/>
      <sheetName val="LAW APRIL VARIANCE"/>
      <sheetName val="LAW MARCH VARIANCE"/>
      <sheetName val="LAW FEB VARIANCE"/>
      <sheetName val="ERG APRIL VARIANCE"/>
      <sheetName val="ERG MARCH VARIANCE"/>
      <sheetName val="ERG FEB VARIANCE"/>
      <sheetName val="ASCCORE JUNE VARIANCE"/>
      <sheetName val="ASCCORE MAY VARIANCE"/>
      <sheetName val="ASC-AAC 2011 VARIANCE "/>
      <sheetName val="ASC-AAC AUGUST VARIANCE"/>
      <sheetName val="ASCCORE AUGUST VARIANCE "/>
      <sheetName val="ASCCORE JULY VARIANCE"/>
      <sheetName val="ASC9 AUGUST VARIANCE"/>
      <sheetName val="ASC9 JULY VARIANCE"/>
      <sheetName val="ASC9 JUNE VARIANCE"/>
      <sheetName val="ASC9 MAY VARIANCE"/>
      <sheetName val="EXEC AUGUST VARIANCE"/>
      <sheetName val="EXEC JULY VARIANCE"/>
      <sheetName val="EXEC JUNE VARIANCE"/>
      <sheetName val="EXEC MAY VARIANCE"/>
      <sheetName val="LAW AUGUST VARIANCE"/>
      <sheetName val="LAW JULY VARIANCE"/>
      <sheetName val="LAW JUNE VARIANCE"/>
      <sheetName val="LAW MAY VARIANCE"/>
      <sheetName val="ERG JULY VARIANCE"/>
      <sheetName val="ERG JUNE VARIANCE"/>
      <sheetName val="ERG MAY VARIANCE"/>
      <sheetName val="ERG 2011 OP VARIANCE"/>
      <sheetName val="ASC AAC RMI 112710 "/>
      <sheetName val="ASC OP Rev 2 NDE Allocations  "/>
      <sheetName val="NDE Five Year Trend"/>
      <sheetName val="ASC OP Rev 2 Staffing "/>
      <sheetName val="ASC OP Rev 2 Regular Staff"/>
      <sheetName val="ASC OP Rev 2 Supplemental Staff"/>
      <sheetName val="Staffing Five Year Trend"/>
      <sheetName val="ASC OP Rev 2 Capital"/>
      <sheetName val="ASC OP Rev 2 Capital Regrouped"/>
      <sheetName val="ASC OP Rev 2 LOOs"/>
      <sheetName val="LOO Five Year Trend"/>
      <sheetName val="LOO Five Year Trend  Graph "/>
      <sheetName val="ASC OP Rev 2 BOD LOOs KPIs"/>
      <sheetName val="ASC OP Rev 2 BOD LOO Five Year "/>
      <sheetName val="ASC OP Rev 2 BOD NDE RIP"/>
      <sheetName val="ASC OP Rev 2 BOD NDE Vari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Outputs"/>
      <sheetName val="Balance"/>
      <sheetName val="Transfers"/>
      <sheetName val="Sulfur"/>
      <sheetName val="Gasoline Production"/>
      <sheetName val="Diesel Production"/>
      <sheetName val="Diesel Exports"/>
      <sheetName val="FO Production"/>
      <sheetName val="FO Exports"/>
      <sheetName val="Marine Movements - Crudes"/>
      <sheetName val="Marine Movements - Products"/>
      <sheetName val="Inland Movements"/>
      <sheetName val="Macro Inputs"/>
      <sheetName val="Error Messages"/>
      <sheetName val="Avails"/>
      <sheetName val="EXH-B"/>
      <sheetName val="Gasoline_Production"/>
      <sheetName val="Diesel_Production"/>
      <sheetName val="Diesel_Exports"/>
      <sheetName val="FO_Production"/>
      <sheetName val="FO_Exports"/>
      <sheetName val="Marine_Movements_-_Crudes"/>
      <sheetName val="Marine_Movements_-_Products"/>
      <sheetName val="Inland_Movements"/>
      <sheetName val="Macro_Inputs"/>
      <sheetName val="Error_Messages"/>
      <sheetName val="Ras Tanura Refinery"/>
      <sheetName val="Inter-Refinery Transfer Detail"/>
      <sheetName val="Business Plan 2003-2007 Level o"/>
      <sheetName val="Volumes C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s"/>
      <sheetName val="Plants"/>
      <sheetName val="Plants_SAP"/>
      <sheetName val="Plants_Name"/>
      <sheetName val="X_XREF"/>
      <sheetName val="Macro_Update"/>
      <sheetName val="Macro_Print"/>
      <sheetName val="PIMS_Setup"/>
      <sheetName val="Page_Setup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4 MO NDE VARIANCE APR"/>
      <sheetName val="2014 MO NDE VARIANCE MAR"/>
      <sheetName val="2014 MO NDE VARIANCE FEB"/>
      <sheetName val="2014 MO NDE VARIANCE JAN"/>
      <sheetName val="2013 MO NDE VARIANCE DEC"/>
      <sheetName val="2013 MO NDE VARIANCE NOV"/>
      <sheetName val="2013 MO NDE VARIANCE Oct"/>
      <sheetName val="2013 MO NDE VARIANCE JUNE"/>
      <sheetName val="2013 MO NDE VARIANCE MAY"/>
      <sheetName val="11+1"/>
      <sheetName val="2014 MO NDE VARIANCE MAY"/>
      <sheetName val="2014 MO MYA YEA CAPITAL "/>
      <sheetName val="&gt;&gt;IBP"/>
      <sheetName val="NDE-Headcount IBP"/>
      <sheetName val="Capital IBP"/>
      <sheetName val="INITIATIVES IBP"/>
      <sheetName val="LOO-KPI IBP"/>
      <sheetName val="2014 Forecast template"/>
      <sheetName val="MYA Tabs&gt;&gt;"/>
      <sheetName val="14-16 LOO"/>
      <sheetName val="14-16 BP NDE  "/>
      <sheetName val="Winshuttle Upload-NDE by Div "/>
      <sheetName val="14-16 STAFFING "/>
      <sheetName val="Winshuttle Upload-Staff by Div"/>
      <sheetName val="14-16 BP CAPITAL"/>
      <sheetName val="14-16 Capital"/>
      <sheetName val="14-16 SBP INITIATIVES"/>
      <sheetName val="R&amp;D admin"/>
      <sheetName val="US BOS"/>
      <sheetName val="US HOU"/>
      <sheetName val="DS DETROIT"/>
      <sheetName val="DS BOS"/>
      <sheetName val="&gt;&gt;Labor Projections"/>
      <sheetName val="R&amp;D"/>
      <sheetName val="R&amp;D Supp"/>
      <sheetName val="DO NOT DELETE"/>
      <sheetName val="2013"/>
      <sheetName val="2014"/>
      <sheetName val="Lump Sum Payments"/>
      <sheetName val="Supplemental 2013 and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_TAB"/>
      <sheetName val="INDEX"/>
      <sheetName val="EXH1"/>
      <sheetName val="EXH2"/>
      <sheetName val="EXH2A"/>
      <sheetName val="EXH3"/>
      <sheetName val="EXH4"/>
      <sheetName val="EXH4-1"/>
      <sheetName val="EXH4-2"/>
      <sheetName val="EXH4A "/>
      <sheetName val="EXH5"/>
      <sheetName val="EXH6"/>
      <sheetName val="APX1"/>
      <sheetName val="APX2"/>
      <sheetName val="EXH IV"/>
      <sheetName val="Produc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 v Plan"/>
      <sheetName val="Labor Break (2)"/>
      <sheetName val="break cont (3)"/>
      <sheetName val="break cont (4)"/>
      <sheetName val="07 v 08 (2)"/>
      <sheetName val="Labor Break"/>
      <sheetName val="break cont"/>
      <sheetName val="break cont (2)"/>
      <sheetName val="empty"/>
      <sheetName val="Labor Costs"/>
      <sheetName val="Admin Labor"/>
      <sheetName val="Finance"/>
      <sheetName val="100- Admin"/>
      <sheetName val="200 - Controllers"/>
      <sheetName val="300- Treasurers"/>
      <sheetName val="400 - Audit"/>
      <sheetName val="500 - Contracting"/>
      <sheetName val="Optimal"/>
      <sheetName val="mnpower"/>
      <sheetName val="Houstonian"/>
      <sheetName val="Serv Award"/>
      <sheetName val="Memberships"/>
      <sheetName val="Communications"/>
      <sheetName val="Staff travel 08 oper"/>
      <sheetName val="Monthly Tax Breakdown (2)"/>
      <sheetName val="Tax Summary"/>
      <sheetName val="Audit NDE"/>
      <sheetName val="Labor Breakdown"/>
      <sheetName val="Sheet1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Finance"/>
      <sheetName val="Admin"/>
      <sheetName val="Controllers"/>
      <sheetName val="Staff"/>
      <sheetName val="Tax"/>
      <sheetName val="Tax Ch 8"/>
      <sheetName val="OAD"/>
      <sheetName val="Treasurers"/>
      <sheetName val="Audit"/>
      <sheetName val="21 805 410"/>
      <sheetName val="21 805 420"/>
      <sheetName val="21 805 430"/>
      <sheetName val="21 805 440 441"/>
      <sheetName val="Manpower"/>
      <sheetName val="MYA STAFFING"/>
      <sheetName val="CONTROLLERS KPI &amp; LOOs "/>
      <sheetName val="TREASURER'S KPI &amp; LOOs "/>
      <sheetName val="AUDIT KPI &amp; LOOs"/>
      <sheetName val="MYA LOO KPI"/>
      <sheetName val="2011 GOALS"/>
      <sheetName val="2012 Goals"/>
      <sheetName val="2012-2016 BP Initiatives"/>
      <sheetName val="2013-2017 BP Initiatives "/>
      <sheetName val="MYA NARRATIVE"/>
      <sheetName val="Capital Exhibit"/>
      <sheetName val="MYA NDE LMI"/>
      <sheetName val="MYA NDE DIV"/>
      <sheetName val="Summer Student"/>
      <sheetName val="Tax brkdwn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C Total"/>
      <sheetName val="Audit"/>
      <sheetName val="DC"/>
      <sheetName val="Finance"/>
      <sheetName val="Exec"/>
      <sheetName val="HR"/>
      <sheetName val="IR"/>
      <sheetName val="PA"/>
      <sheetName val="P&amp;L"/>
      <sheetName val="R&amp;D"/>
      <sheetName val="TSD"/>
      <sheetName val="Upstream"/>
      <sheetName val="Summary"/>
      <sheetName val="Piv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4 IBP Forecasting&gt;&gt;"/>
      <sheetName val="Summary"/>
      <sheetName val="2014"/>
      <sheetName val="Years - 2015"/>
      <sheetName val="Years - 2016"/>
      <sheetName val="Years - 2017"/>
      <sheetName val="2014 IBP Labor Projections&gt;&gt;"/>
      <sheetName val="Fin-Treas-14"/>
      <sheetName val="Fin-Treas-15"/>
      <sheetName val="2014 IBP Other&gt;&gt;"/>
      <sheetName val="IBP Capital"/>
      <sheetName val="IBP Initiative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 Reports"/>
      <sheetName val="Inputs"/>
      <sheetName val="Outputs"/>
      <sheetName val="Balance"/>
      <sheetName val="Transfers"/>
      <sheetName val="Sulfur"/>
      <sheetName val="Gasoline Production"/>
      <sheetName val="Diesel Production"/>
      <sheetName val="Diesel Exports"/>
      <sheetName val="Fuel Oil Production"/>
      <sheetName val="Fuel Oil Exports"/>
      <sheetName val="Crude Movements"/>
      <sheetName val="Marine Movements"/>
      <sheetName val="Inland Movements"/>
      <sheetName val="Ras Tanura Refinery"/>
      <sheetName val="Riyadh Refinery"/>
      <sheetName val="Yanbu Refinery"/>
      <sheetName val="Rabigh Refinery"/>
      <sheetName val="Jeddah Refinery"/>
      <sheetName val="Avails Chart"/>
      <sheetName val="Gasoline Chart"/>
      <sheetName val="Jet Chart"/>
      <sheetName val="Diesel Chart"/>
      <sheetName val="Fuel Oil Chart"/>
      <sheetName val="Asphalt Chart"/>
      <sheetName val="Macro Inputs"/>
      <sheetName val="Matrix Codes"/>
      <sheetName val="Error Messages"/>
      <sheetName val="Calculations"/>
      <sheetName val="Submodels"/>
      <sheetName val="EXH I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Essbase Upload"/>
      <sheetName val="Sheet8"/>
      <sheetName val="14-16 BP CAPITAL"/>
      <sheetName val="Summary ASC vs R&amp;D"/>
      <sheetName val="Rylands Category + Div 2014 onl"/>
      <sheetName val="Rylands 2014 + Div + Desc"/>
      <sheetName val="Sheet3"/>
      <sheetName val="do not delet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EPMFormattingSheet"/>
    </sheetNames>
    <sheetDataSet>
      <sheetData sheetId="0"/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MODES"/>
      <sheetName val="Instructions"/>
      <sheetName val="Check"/>
      <sheetName val="Macro_Update"/>
      <sheetName val="Macro_Other"/>
      <sheetName val="Macro_Print"/>
      <sheetName val="Page_Setup"/>
      <sheetName val="PIMS_Setup"/>
      <sheetName val="SROP_Changes"/>
      <sheetName val="CoverPage"/>
      <sheetName val="SROP_Crude"/>
      <sheetName val="SROP_Shutdowns"/>
      <sheetName val="Crude_rate_sum"/>
      <sheetName val="SROP_LPG"/>
      <sheetName val="SROP_Naphtha"/>
      <sheetName val="SROP_UPM1"/>
      <sheetName val="SROP_UPM2"/>
      <sheetName val="SROP_UPM3"/>
      <sheetName val="SROP_UPM4"/>
      <sheetName val="SROP_UPM5"/>
      <sheetName val="SROP_UPM6"/>
      <sheetName val="SROP_UPM7"/>
      <sheetName val="SROP_MTBE"/>
      <sheetName val="SROP_JET1"/>
      <sheetName val="SROP_JET2"/>
      <sheetName val="SROP_JET3"/>
      <sheetName val="SROP_JET4"/>
      <sheetName val="SROP_JET5"/>
      <sheetName val="SROP_JET6"/>
      <sheetName val="SROP_DSL1"/>
      <sheetName val="SROP_DSL2"/>
      <sheetName val="SROP_DSL3"/>
      <sheetName val="SROP_DSL4"/>
      <sheetName val="SROP_DSL5"/>
      <sheetName val="SROP_DSL6"/>
      <sheetName val="SROP_DSL7"/>
      <sheetName val="SROP_DSL8"/>
      <sheetName val="SROP_HSF1"/>
      <sheetName val="SROP_HSF2"/>
      <sheetName val="SROP_HSF3"/>
      <sheetName val="SROP_Bunkers"/>
      <sheetName val="SROP_Asphalt"/>
      <sheetName val="SROP_PL"/>
      <sheetName val="SROP_Trucking"/>
      <sheetName val="SROP_Domestic"/>
      <sheetName val="SROP_Inv"/>
      <sheetName val="SROP_JBP"/>
      <sheetName val="SROP_Coastal"/>
      <sheetName val="SROP_Export_EW1"/>
      <sheetName val="SROP_Export_EW2"/>
      <sheetName val="SROP_Committ_EW1"/>
      <sheetName val="SROP_Committ_EW2"/>
      <sheetName val="SROP_Avails_EW1"/>
      <sheetName val="SROP_Avails_EW2"/>
      <sheetName val="SROP_NGL"/>
      <sheetName val="Refinery_Exports"/>
      <sheetName val="Refinery_Exports2"/>
      <sheetName val="SROP_SSSP1"/>
      <sheetName val="SROP_SSSP5"/>
      <sheetName val="SROP_SSSP6"/>
      <sheetName val="SSSP_Summary"/>
      <sheetName val="SROP_Shipping"/>
      <sheetName val="SROP_Central"/>
      <sheetName val="SROP_West"/>
      <sheetName val="SROP_TransferCost"/>
      <sheetName val="SROP_OP1"/>
      <sheetName val="SROP_OP2"/>
      <sheetName val="OP_Demand"/>
      <sheetName val="Refinery_JR"/>
      <sheetName val="Refinery_RBR"/>
      <sheetName val="Refinery_RBRPct"/>
      <sheetName val="RBR_Specs"/>
      <sheetName val="Refinery_RTR"/>
      <sheetName val="Refinery_RR"/>
      <sheetName val="Refinery_SAM"/>
      <sheetName val="Refinery_SAS"/>
      <sheetName val="Refinery_YR"/>
      <sheetName val="SAP_JR"/>
      <sheetName val="SAP_RBR"/>
      <sheetName val="SAP_RR"/>
      <sheetName val="SAP_RTR"/>
      <sheetName val="SAP_YR"/>
      <sheetName val="SROP_Mrgn"/>
      <sheetName val="SROP_Quota"/>
      <sheetName val="SROP_Quota_Source"/>
      <sheetName val="UPM"/>
      <sheetName val="Limits"/>
      <sheetName val="SAP2_JR"/>
      <sheetName val="SAP2_RBR"/>
      <sheetName val="SAP2_RTR"/>
      <sheetName val="SAP2_RR"/>
      <sheetName val="SAP2_YR"/>
      <sheetName val="Unit_Capacity"/>
      <sheetName val="Refinery_ChgYld1"/>
      <sheetName val="Refinery_ChgYld2"/>
      <sheetName val="Refinery_ChgYld3"/>
      <sheetName val="Refinery_ChgYld4"/>
      <sheetName val="Refinery_ChgYld"/>
      <sheetName val="SROP_Inland"/>
      <sheetName val="SROP_Marine1"/>
      <sheetName val="SROP_Marine2"/>
      <sheetName val="SROP_Marine3"/>
      <sheetName val="SROP_Marine4"/>
      <sheetName val="SROP_MarineAvg"/>
      <sheetName val="Trace_W_Jet"/>
      <sheetName val="SJBP_Diagram"/>
      <sheetName val="Imports"/>
      <sheetName val="Detail_Naph_BPe1"/>
      <sheetName val="Detail_Naph_BPw1"/>
      <sheetName val="Detail_Naph_BPw2"/>
      <sheetName val="Detail_JP8_BPe1"/>
      <sheetName val="Detail_JP8_BPw1"/>
      <sheetName val="Detail_JP8_BPw2"/>
      <sheetName val="Detail_JET_BPc1"/>
      <sheetName val="Detail_JET_BPc2"/>
      <sheetName val="Detail_JET_BPe1"/>
      <sheetName val="Detail_JET_BPe3"/>
      <sheetName val="Detail_JET_BPe4"/>
      <sheetName val="Detail_JET_BPw1"/>
      <sheetName val="Detail_JET_BPw2"/>
      <sheetName val="Detail_JET_BPw3"/>
      <sheetName val="Detail_JET_BPw4"/>
      <sheetName val="Detail_DSL_BPc1"/>
      <sheetName val="Detail_DSL_BPw1"/>
      <sheetName val="Detail_DSL_BPw2"/>
      <sheetName val="Detail_DSL_BPw3"/>
      <sheetName val="Detail_DSL_BPw4"/>
      <sheetName val="Detail_DSL_BPw5"/>
      <sheetName val="Detail_OtherDSL_BPe1"/>
      <sheetName val="Detail_OtherDSL_BPw1"/>
      <sheetName val="Detail_OtherDSL_BPw2"/>
      <sheetName val="Detail_OtherDSL_BPw3"/>
      <sheetName val="Detail_HSF_BPec1"/>
      <sheetName val="Detail_HSF_BPw1"/>
      <sheetName val="Detail_HSF_BPw2"/>
      <sheetName val="Detail_OtherHSF_BPe1"/>
      <sheetName val="Detail_OtherHSF_BPw1"/>
      <sheetName val="Detail_OtherHSF_BPw2"/>
      <sheetName val="Detail_Asphalt_BPe1"/>
      <sheetName val="Detail_Asphalt_BPw1"/>
      <sheetName val="Prices_JR"/>
      <sheetName val="Prices_RBR"/>
      <sheetName val="Prices_RTR"/>
      <sheetName val="Prices_RR"/>
      <sheetName val="Prices_YR"/>
      <sheetName val="Inv_Adj"/>
      <sheetName val="Data_MPrice"/>
      <sheetName val="Data_Inv"/>
      <sheetName val="Data_GPrice"/>
      <sheetName val="Data_Tran"/>
      <sheetName val="Data_Local"/>
      <sheetName val="Data_BP"/>
      <sheetName val="Data_Avails"/>
      <sheetName val="Data_Com"/>
      <sheetName val="Data_JR"/>
      <sheetName val="Data_RBR"/>
      <sheetName val="Data_RR"/>
      <sheetName val="Data_RTR"/>
      <sheetName val="Refinery_RTR2"/>
      <sheetName val="Data_Refinery"/>
      <sheetName val="Data_Unit_Balance"/>
      <sheetName val="Data_SAM"/>
      <sheetName val="Data_SAS"/>
      <sheetName val="Data_YR"/>
      <sheetName val="BLNSPEC"/>
      <sheetName val="Ex_Crude_rate_sum"/>
      <sheetName val="Ex_EXPORTS"/>
      <sheetName val="Ex_Logistics"/>
      <sheetName val="Ex_Naph_Summary"/>
      <sheetName val="Ex_LPM_Summary"/>
      <sheetName val="Ex_JP8_Summary"/>
      <sheetName val="Ex_JET_Summary"/>
      <sheetName val="Ex_DSL_Summary"/>
      <sheetName val="Ex_HSF_Summary"/>
      <sheetName val="Ex_Asphalt_Summary"/>
      <sheetName val="Submodels"/>
      <sheetName val="AllNames"/>
      <sheetName val="Temp"/>
      <sheetName val="Documentation1"/>
      <sheetName val="Documentation2"/>
      <sheetName val="Profile"/>
      <sheetName val="SROP_FuelOilBlending"/>
      <sheetName val="Sheet182"/>
      <sheetName val="Fuel Oil Production"/>
      <sheetName val="Jeddah Refinery"/>
      <sheetName val="Crude Movements"/>
      <sheetName val="Marine Movements"/>
      <sheetName val="Sulf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ULAR STAFFING"/>
      <sheetName val="SUPPLEMENTALS"/>
      <sheetName val="GL Comparison"/>
      <sheetName val="Copy of 2011 Staffing Summary 0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3 LOO PLAN MO MYA YEA"/>
      <sheetName val="2013 MO NDE VARIANCE MASTER"/>
      <sheetName val="2013 MO MYA YEA CAPITAL"/>
      <sheetName val="2013 MO MYA YEA INITIATIVES"/>
      <sheetName val="2013 DEPT MO NOTES TO PLANNING"/>
      <sheetName val="SBP&gt;&gt;"/>
      <sheetName val="14-16 LOO"/>
      <sheetName val="14-16 BP NDE   (2)"/>
      <sheetName val="Winshuttle Upload-NDE by Div "/>
      <sheetName val="14-16 STAFFING "/>
      <sheetName val="Winshuttle Upload-Staff by Div"/>
      <sheetName val="14-16 BP CAPITAL"/>
      <sheetName val="Sheet4"/>
      <sheetName val="14-16 BP NDE"/>
      <sheetName val="14-16 BP STAFFING"/>
      <sheetName val="Don't delete"/>
      <sheetName val="14-16 BP NDE  "/>
      <sheetName val="14-16 STAFFING-AM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ang, Eva M" id="{65EDCD12-BDA3-401B-817E-30A62A68F214}" userId="S::Eva.Chang@aramcoamericas.com::668b0a13-495d-4ee0-a39e-a58a0392c567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en A Bowlin" refreshedDate="46177.669467245367" createdVersion="8" refreshedVersion="8" minRefreshableVersion="3" recordCount="147" xr:uid="{8D47AE22-6D0C-4BDF-9105-08CCEB252079}">
  <cacheSource type="worksheet">
    <worksheetSource ref="A1:X148" sheet="Cost Analysis Sheet"/>
  </cacheSource>
  <cacheFields count="24">
    <cacheField name="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Division" numFmtId="0">
      <sharedItems count="4">
        <s v="ATPD"/>
        <s v="HRS"/>
        <s v="SSD"/>
        <s v="CIG"/>
      </sharedItems>
    </cacheField>
    <cacheField name="Unit" numFmtId="0">
      <sharedItems count="7">
        <s v="HR Support Services"/>
        <s v="Academic Prog"/>
        <s v="Tech Professional Unit"/>
        <s v="All HRS"/>
        <s v="Expat Recruitment"/>
        <s v="Domestic Recruitment"/>
        <s v="Background Investigations"/>
      </sharedItems>
    </cacheField>
    <cacheField name="Function" numFmtId="0">
      <sharedItems count="13">
        <s v="CH8 Support"/>
        <s v="Medical Referral"/>
        <s v="CH14 Fin Support"/>
        <s v="CH14 Advisory"/>
        <s v="Trainees Support"/>
        <s v="HR Support Services"/>
        <s v="Bundled Recruitment"/>
        <s v="FTE SMP Recruitment"/>
        <s v="SMP Recruitment"/>
        <s v="Expat Hiring"/>
        <s v="Domestic"/>
        <s v="SAO Corp Security"/>
        <s v="Special Inv. Requests"/>
      </sharedItems>
    </cacheField>
    <cacheField name="Support Group" numFmtId="0">
      <sharedItems/>
    </cacheField>
    <cacheField name="# WLD (Units or Users)" numFmtId="0">
      <sharedItems containsSemiMixedTypes="0" containsString="0" containsNumber="1" containsInteger="1" minValue="0" maxValue="1350"/>
    </cacheField>
    <cacheField name="Total Annual Labor Budget _x000a_(by business unit)" numFmtId="164">
      <sharedItems containsSemiMixedTypes="0" containsString="0" containsNumber="1" containsInteger="1" minValue="90000" maxValue="2797500"/>
    </cacheField>
    <cacheField name="Total Annual  Controllable Expenses _x000a_(by business unit)" numFmtId="164">
      <sharedItems containsSemiMixedTypes="0" containsString="0" containsNumber="1" minValue="24850" maxValue="2699520"/>
    </cacheField>
    <cacheField name="Total Combined" numFmtId="164">
      <sharedItems containsSemiMixedTypes="0" containsString="0" containsNumber="1" minValue="123400" maxValue="5497020"/>
    </cacheField>
    <cacheField name="YE Unit Labor Headcount _x000a_(FTE &amp; SMP)" numFmtId="0">
      <sharedItems containsSemiMixedTypes="0" containsString="0" containsNumber="1" minValue="1" maxValue="26"/>
    </cacheField>
    <cacheField name="Cost Per Support" numFmtId="164">
      <sharedItems containsSemiMixedTypes="0" containsString="0" containsNumber="1" minValue="0" maxValue="5497020"/>
    </cacheField>
    <cacheField name="Cost per  WLD/yr" numFmtId="164">
      <sharedItems containsSemiMixedTypes="0" containsString="0" containsNumber="1" minValue="126.75373134328358" maxValue="28501.666666666668"/>
    </cacheField>
    <cacheField name="Cost per  WLD/mo" numFmtId="164">
      <sharedItems containsSemiMixedTypes="0" containsString="0" containsNumber="1" minValue="10.562810945273631" maxValue="2375.1388888888891"/>
    </cacheField>
    <cacheField name="WL per Employee" numFmtId="168">
      <sharedItems containsSemiMixedTypes="0" containsString="0" containsNumber="1" minValue="6" maxValue="675"/>
    </cacheField>
    <cacheField name="Cost Per WLD per Emmployee" numFmtId="164">
      <sharedItems containsSemiMixedTypes="0" containsString="0" containsNumber="1" minValue="126.75373134328358" maxValue="28501.666666666668"/>
    </cacheField>
    <cacheField name="Cost per Employee" numFmtId="164">
      <sharedItems containsSemiMixedTypes="0" containsString="0" containsNumber="1" minValue="44000" maxValue="150037.5"/>
    </cacheField>
    <cacheField name="Total Function WLD" numFmtId="0">
      <sharedItems containsSemiMixedTypes="0" containsString="0" containsNumber="1" containsInteger="1" minValue="25" maxValue="1600"/>
    </cacheField>
    <cacheField name="Existing Direct Chargebacks - 3rd party invoices " numFmtId="164">
      <sharedItems containsNonDate="0" containsString="0" containsBlank="1"/>
    </cacheField>
    <cacheField name="WL/T (Support Group)" numFmtId="164">
      <sharedItems containsSemiMixedTypes="0" containsString="0" containsNumber="1" minValue="0" maxValue="900810.47333333327"/>
    </cacheField>
    <cacheField name="Est. Allocations Recorded by PAPM*" numFmtId="164">
      <sharedItems containsNonDate="0" containsString="0" containsBlank="1"/>
    </cacheField>
    <cacheField name="Annual Projected Allocation per Model" numFmtId="164">
      <sharedItems containsNonDate="0" containsString="0" containsBlank="1"/>
    </cacheField>
    <cacheField name="Remaining to be Allocated per Model" numFmtId="164">
      <sharedItems containsNonDate="0" containsString="0" containsBlank="1"/>
    </cacheField>
    <cacheField name="WL/T (Total Function)" numFmtId="166">
      <sharedItems containsSemiMixedTypes="0" containsString="0" containsNumber="1" minValue="126.75373134328358" maxValue="28501.666666666668"/>
    </cacheField>
    <cacheField name="Descrip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x v="0"/>
    <x v="0"/>
    <x v="0"/>
    <x v="0"/>
    <s v="ASC + RD"/>
    <n v="40"/>
    <n v="150000"/>
    <n v="127150"/>
    <n v="277150"/>
    <n v="2"/>
    <n v="70164.556962025323"/>
    <n v="1754.1139240506329"/>
    <n v="146.17616033755274"/>
    <n v="79"/>
    <n v="1754.1139240506329"/>
    <n v="75000"/>
    <n v="158"/>
    <m/>
    <n v="6928.75"/>
    <m/>
    <m/>
    <m/>
    <n v="1754.1139240506329"/>
    <s v="Onboarding, ongoing, and offboarding support of seconded CH8 employees"/>
  </r>
  <r>
    <x v="0"/>
    <x v="0"/>
    <x v="0"/>
    <x v="0"/>
    <s v="SAEV"/>
    <n v="0"/>
    <n v="150000"/>
    <n v="127150"/>
    <n v="277150"/>
    <n v="2"/>
    <n v="0"/>
    <n v="1754.1139240506329"/>
    <n v="146.17616033755274"/>
    <n v="79"/>
    <n v="1754.1139240506329"/>
    <n v="75000"/>
    <n v="158"/>
    <m/>
    <n v="0"/>
    <m/>
    <m/>
    <m/>
    <n v="1754.1139240506329"/>
    <s v="Onboarding, ongoing, and offboarding support of seconded CH8 employees"/>
  </r>
  <r>
    <x v="0"/>
    <x v="0"/>
    <x v="0"/>
    <x v="0"/>
    <s v="VGO"/>
    <n v="0"/>
    <n v="150000"/>
    <n v="127150"/>
    <n v="277150"/>
    <n v="2"/>
    <n v="0"/>
    <n v="1754.1139240506329"/>
    <n v="146.17616033755274"/>
    <n v="79"/>
    <n v="1754.1139240506329"/>
    <n v="75000"/>
    <n v="158"/>
    <m/>
    <n v="0"/>
    <m/>
    <m/>
    <m/>
    <n v="1754.1139240506329"/>
    <s v="Onboarding, ongoing, and offboarding support of seconded CH8 employees"/>
  </r>
  <r>
    <x v="0"/>
    <x v="0"/>
    <x v="0"/>
    <x v="0"/>
    <s v="Motiva"/>
    <n v="2"/>
    <n v="150000"/>
    <n v="127150"/>
    <n v="277150"/>
    <n v="2"/>
    <n v="3508.2278481012659"/>
    <n v="1754.1139240506329"/>
    <n v="146.17616033755274"/>
    <n v="79"/>
    <n v="1754.1139240506329"/>
    <n v="75000"/>
    <n v="158"/>
    <m/>
    <n v="138575"/>
    <m/>
    <m/>
    <m/>
    <n v="1754.1139240506329"/>
    <s v="Onboarding, ongoing, and offboarding support of seconded CH8 employees"/>
  </r>
  <r>
    <x v="0"/>
    <x v="0"/>
    <x v="0"/>
    <x v="0"/>
    <s v="PMT"/>
    <n v="30"/>
    <n v="150000"/>
    <n v="127150"/>
    <n v="277150"/>
    <n v="2"/>
    <n v="52623.417721518985"/>
    <n v="1754.1139240506329"/>
    <n v="146.17616033755274"/>
    <n v="79"/>
    <n v="1754.1139240506329"/>
    <n v="75000"/>
    <n v="158"/>
    <m/>
    <n v="9238.3333333333339"/>
    <m/>
    <m/>
    <m/>
    <n v="1754.1139240506329"/>
    <s v="Onboarding, ongoing, and offboarding support of seconded CH8 employees"/>
  </r>
  <r>
    <x v="0"/>
    <x v="0"/>
    <x v="0"/>
    <x v="0"/>
    <s v="SRI"/>
    <n v="2"/>
    <n v="150000"/>
    <n v="127150"/>
    <n v="277150"/>
    <n v="2"/>
    <n v="3508.2278481012659"/>
    <n v="1754.1139240506329"/>
    <n v="146.17616033755274"/>
    <n v="79"/>
    <n v="1754.1139240506329"/>
    <n v="75000"/>
    <n v="158"/>
    <m/>
    <n v="138575"/>
    <m/>
    <m/>
    <m/>
    <n v="1754.1139240506329"/>
    <s v="Onboarding, ongoing, and offboarding support of seconded CH8 employees"/>
  </r>
  <r>
    <x v="0"/>
    <x v="0"/>
    <x v="0"/>
    <x v="0"/>
    <s v="SPII"/>
    <n v="3"/>
    <n v="150000"/>
    <n v="127150"/>
    <n v="277150"/>
    <n v="2"/>
    <n v="5262.341772151899"/>
    <n v="1754.1139240506329"/>
    <n v="146.17616033755274"/>
    <n v="79"/>
    <n v="1754.1139240506329"/>
    <n v="75000"/>
    <n v="158"/>
    <m/>
    <n v="92383.333333333328"/>
    <m/>
    <m/>
    <m/>
    <n v="1754.1139240506329"/>
    <s v="Onboarding, ongoing, and offboarding support of seconded CH8 employees"/>
  </r>
  <r>
    <x v="0"/>
    <x v="0"/>
    <x v="0"/>
    <x v="0"/>
    <s v="NEX"/>
    <n v="1"/>
    <n v="150000"/>
    <n v="127150"/>
    <n v="277150"/>
    <n v="2"/>
    <n v="1754.1139240506329"/>
    <n v="1754.1139240506329"/>
    <n v="146.17616033755274"/>
    <n v="79"/>
    <n v="1754.1139240506329"/>
    <n v="75000"/>
    <n v="158"/>
    <m/>
    <n v="277150"/>
    <m/>
    <m/>
    <m/>
    <n v="1754.1139240506329"/>
    <s v="Onboarding, ongoing, and offboarding support of seconded CH8 employees"/>
  </r>
  <r>
    <x v="0"/>
    <x v="0"/>
    <x v="0"/>
    <x v="0"/>
    <s v="Internships"/>
    <n v="80"/>
    <n v="150000"/>
    <n v="127150"/>
    <n v="277150"/>
    <n v="2"/>
    <n v="140329.11392405065"/>
    <n v="1754.1139240506329"/>
    <n v="146.17616033755274"/>
    <n v="79"/>
    <n v="1754.1139240506329"/>
    <n v="75000"/>
    <n v="158"/>
    <m/>
    <n v="3464.375"/>
    <m/>
    <m/>
    <m/>
    <n v="1754.1139240506329"/>
    <s v="Onboarding, ongoing, and offboarding support of seconded CH8 employees"/>
  </r>
  <r>
    <x v="0"/>
    <x v="0"/>
    <x v="0"/>
    <x v="1"/>
    <s v="Medical Referrals"/>
    <n v="50"/>
    <n v="90000"/>
    <n v="33400"/>
    <n v="123400"/>
    <n v="1"/>
    <n v="123400"/>
    <n v="2468"/>
    <n v="205.66666666666666"/>
    <n v="50"/>
    <n v="2468"/>
    <n v="90000"/>
    <n v="50"/>
    <m/>
    <n v="2468"/>
    <m/>
    <m/>
    <m/>
    <n v="2468"/>
    <s v="Coordination of medical referral patience and programs"/>
  </r>
  <r>
    <x v="0"/>
    <x v="0"/>
    <x v="0"/>
    <x v="2"/>
    <s v="All Students"/>
    <n v="1080"/>
    <n v="110000"/>
    <n v="33400"/>
    <n v="143400"/>
    <n v="2.5"/>
    <n v="143400"/>
    <n v="132.77777777777777"/>
    <n v="11.064814814814815"/>
    <n v="432"/>
    <n v="132.77777777777777"/>
    <n v="44000"/>
    <n v="1080"/>
    <m/>
    <n v="132.77777777777777"/>
    <m/>
    <m/>
    <m/>
    <n v="132.77777777777777"/>
    <s v="Help desk for all students inqueries"/>
  </r>
  <r>
    <x v="0"/>
    <x v="0"/>
    <x v="1"/>
    <x v="3"/>
    <s v="Undergrad"/>
    <n v="800"/>
    <n v="1012000"/>
    <n v="528300"/>
    <n v="1540300"/>
    <n v="9"/>
    <n v="1140962.9629629629"/>
    <n v="1426.2037037037037"/>
    <n v="118.8503086419753"/>
    <n v="120"/>
    <n v="1426.2037037037037"/>
    <n v="112444.44444444444"/>
    <n v="1080"/>
    <m/>
    <n v="1925.375"/>
    <m/>
    <m/>
    <m/>
    <n v="1426.2037037037037"/>
    <s v="Academic advisory for SAO sponsored students in an Undergrad program"/>
  </r>
  <r>
    <x v="0"/>
    <x v="0"/>
    <x v="1"/>
    <x v="3"/>
    <s v="Associates"/>
    <n v="30"/>
    <n v="1012000"/>
    <n v="528300"/>
    <n v="1540300"/>
    <n v="9"/>
    <n v="42786.111111111109"/>
    <n v="1426.2037037037037"/>
    <n v="118.8503086419753"/>
    <n v="120"/>
    <n v="1426.2037037037037"/>
    <n v="112444.44444444444"/>
    <n v="1080"/>
    <m/>
    <n v="51343.333333333336"/>
    <m/>
    <m/>
    <m/>
    <n v="1426.2037037037037"/>
    <s v="Academic advisory for SAO sponsored students in an Associates program"/>
  </r>
  <r>
    <x v="0"/>
    <x v="0"/>
    <x v="1"/>
    <x v="3"/>
    <s v="Advanced"/>
    <n v="250"/>
    <n v="1012000"/>
    <n v="528300"/>
    <n v="1540300"/>
    <n v="9"/>
    <n v="356550.9259259259"/>
    <n v="1426.2037037037037"/>
    <n v="118.8503086419753"/>
    <n v="120"/>
    <n v="1426.2037037037037"/>
    <n v="112444.44444444444"/>
    <n v="1080"/>
    <m/>
    <n v="6161.2"/>
    <m/>
    <m/>
    <m/>
    <n v="1426.2037037037037"/>
    <s v="Academic advisory for SAO sponsored students in an Advanced degree program"/>
  </r>
  <r>
    <x v="0"/>
    <x v="0"/>
    <x v="2"/>
    <x v="4"/>
    <s v="CH14"/>
    <n v="25"/>
    <n v="439000"/>
    <n v="175550"/>
    <n v="614550"/>
    <n v="3"/>
    <n v="307275"/>
    <n v="12291"/>
    <n v="1024.25"/>
    <n v="16.666666666666668"/>
    <n v="12291"/>
    <n v="146333.33333333334"/>
    <n v="50"/>
    <m/>
    <n v="24582"/>
    <m/>
    <m/>
    <m/>
    <n v="12291"/>
    <s v="Coordination and support for sponsored CH14 trainee programs"/>
  </r>
  <r>
    <x v="0"/>
    <x v="0"/>
    <x v="2"/>
    <x v="4"/>
    <s v="CH8"/>
    <n v="25"/>
    <n v="439000"/>
    <n v="175550"/>
    <n v="614550"/>
    <n v="3"/>
    <n v="307275"/>
    <n v="12291"/>
    <n v="1024.25"/>
    <n v="16.666666666666668"/>
    <n v="12291"/>
    <n v="146333.33333333334"/>
    <n v="50"/>
    <m/>
    <n v="24582"/>
    <m/>
    <m/>
    <m/>
    <n v="12291"/>
    <s v="Coordination and support for sponsored CH8 trainee programs"/>
  </r>
  <r>
    <x v="0"/>
    <x v="1"/>
    <x v="3"/>
    <x v="5"/>
    <s v="ASC + RD"/>
    <n v="500"/>
    <n v="2400600"/>
    <n v="533500"/>
    <n v="2934100"/>
    <n v="16"/>
    <n v="2629121.8637992833"/>
    <n v="5258.2437275985667"/>
    <n v="438.18697729988054"/>
    <n v="34.875"/>
    <n v="5258.2437275985667"/>
    <n v="150037.5"/>
    <n v="558"/>
    <m/>
    <n v="5868.2"/>
    <m/>
    <m/>
    <m/>
    <n v="5258.2437275985667"/>
    <s v="Full life cycle HR support - hire to retire (onboarding, HRIS, personnel, training, offboarding) for ASC/RD employees, temps, independent contractors"/>
  </r>
  <r>
    <x v="0"/>
    <x v="1"/>
    <x v="3"/>
    <x v="5"/>
    <s v="AAC"/>
    <n v="10"/>
    <n v="2400600"/>
    <n v="533500"/>
    <n v="2934100"/>
    <n v="16"/>
    <n v="52582.437275985663"/>
    <n v="5258.2437275985667"/>
    <n v="438.18697729988054"/>
    <n v="34.875"/>
    <n v="5258.2437275985667"/>
    <n v="150037.5"/>
    <n v="558"/>
    <m/>
    <n v="293410"/>
    <m/>
    <m/>
    <m/>
    <n v="5258.2437275985667"/>
    <s v="Full life cycle HR support - hire to retire (onboarding, HRIS, personnel, training, offboarding) for AAC employees, temps, independent contractors"/>
  </r>
  <r>
    <x v="0"/>
    <x v="1"/>
    <x v="3"/>
    <x v="5"/>
    <s v="ASBCO"/>
    <n v="6"/>
    <n v="2400600"/>
    <n v="533500"/>
    <n v="2934100"/>
    <n v="16"/>
    <n v="31549.4623655914"/>
    <n v="5258.2437275985667"/>
    <n v="438.18697729988054"/>
    <n v="34.875"/>
    <n v="5258.2437275985667"/>
    <n v="150037.5"/>
    <n v="558"/>
    <m/>
    <n v="489016.66666666669"/>
    <m/>
    <m/>
    <m/>
    <n v="5258.2437275985667"/>
    <s v="Full life cycle HR support - hire to retire (onboarding, HRIS, personnel, training, offboarding) for ASBCO employees, temps, independent contractors"/>
  </r>
  <r>
    <x v="0"/>
    <x v="1"/>
    <x v="3"/>
    <x v="5"/>
    <s v="APM"/>
    <n v="11"/>
    <n v="2400600"/>
    <n v="533500"/>
    <n v="2934100"/>
    <n v="16"/>
    <n v="57840.681003584235"/>
    <n v="5258.2437275985667"/>
    <n v="438.18697729988054"/>
    <n v="34.875"/>
    <n v="5258.2437275985667"/>
    <n v="150037.5"/>
    <n v="558"/>
    <m/>
    <n v="266736.36363636365"/>
    <m/>
    <m/>
    <m/>
    <n v="5258.2437275985667"/>
    <s v="Full life cycle HR support - hire to retire (onboarding, HRIS, personnel, training, offboarding) for APM employees, temps, independent contractors"/>
  </r>
  <r>
    <x v="0"/>
    <x v="1"/>
    <x v="3"/>
    <x v="5"/>
    <s v="ATA"/>
    <n v="0"/>
    <n v="2400600"/>
    <n v="533500"/>
    <n v="2934100"/>
    <n v="16"/>
    <n v="0"/>
    <n v="5258.2437275985667"/>
    <n v="438.18697729988054"/>
    <n v="34.875"/>
    <n v="5258.2437275985667"/>
    <n v="150037.5"/>
    <n v="558"/>
    <m/>
    <n v="0"/>
    <m/>
    <m/>
    <m/>
    <n v="5258.2437275985667"/>
    <s v="Full life cycle HR support - hire to retire (onboarding, HRIS, personnel, training, offboarding) for ATA employees, temps, independent contractors"/>
  </r>
  <r>
    <x v="0"/>
    <x v="1"/>
    <x v="3"/>
    <x v="5"/>
    <s v="AVMCC"/>
    <n v="5"/>
    <n v="2400600"/>
    <n v="533500"/>
    <n v="2934100"/>
    <n v="16"/>
    <n v="26291.218637992832"/>
    <n v="5258.2437275985667"/>
    <n v="438.18697729988054"/>
    <n v="34.875"/>
    <n v="5258.2437275985667"/>
    <n v="150037.5"/>
    <n v="558"/>
    <m/>
    <n v="586820"/>
    <m/>
    <m/>
    <m/>
    <n v="5258.2437275985667"/>
    <s v="Full life cycle HR support - hire to retire (onboarding, HRIS, personnel, training, offboarding) for AVMCC employees, temps, independent contractors"/>
  </r>
  <r>
    <x v="0"/>
    <x v="1"/>
    <x v="3"/>
    <x v="5"/>
    <s v="SAEV"/>
    <n v="10"/>
    <n v="2400600"/>
    <n v="533500"/>
    <n v="2934100"/>
    <n v="16"/>
    <n v="52582.437275985663"/>
    <n v="5258.2437275985667"/>
    <n v="438.18697729988054"/>
    <n v="34.875"/>
    <n v="5258.2437275985667"/>
    <n v="150037.5"/>
    <n v="558"/>
    <m/>
    <n v="293410"/>
    <m/>
    <m/>
    <m/>
    <n v="5258.2437275985667"/>
    <s v="Full life cycle HR support - hire to retire (onboarding, HRIS, personnel, training, offboarding) for SAEV employees, temps, independent contractors"/>
  </r>
  <r>
    <x v="0"/>
    <x v="1"/>
    <x v="3"/>
    <x v="5"/>
    <s v="SRI"/>
    <n v="4"/>
    <n v="2400600"/>
    <n v="533500"/>
    <n v="2934100"/>
    <n v="16"/>
    <n v="21032.974910394267"/>
    <n v="5258.2437275985667"/>
    <n v="438.18697729988054"/>
    <n v="34.875"/>
    <n v="5258.2437275985667"/>
    <n v="150037.5"/>
    <n v="558"/>
    <m/>
    <n v="733525"/>
    <m/>
    <m/>
    <m/>
    <n v="5258.2437275985667"/>
    <s v="Full life cycle HR support - hire to retire (onboarding, HRIS, personnel, training, offboarding) for SRI employees, temps, independent contractors"/>
  </r>
  <r>
    <x v="0"/>
    <x v="1"/>
    <x v="3"/>
    <x v="5"/>
    <s v="SPII"/>
    <n v="12"/>
    <n v="2400600"/>
    <n v="533500"/>
    <n v="2934100"/>
    <n v="16"/>
    <n v="63098.9247311828"/>
    <n v="5258.2437275985667"/>
    <n v="438.18697729988054"/>
    <n v="34.875"/>
    <n v="5258.2437275985667"/>
    <n v="150037.5"/>
    <n v="558"/>
    <m/>
    <n v="244508.33333333334"/>
    <m/>
    <m/>
    <m/>
    <n v="5258.2437275985667"/>
    <s v="Full life cycle HR support - hire to retire (onboarding, HRIS, personnel, training, offboarding)"/>
  </r>
  <r>
    <x v="0"/>
    <x v="2"/>
    <x v="4"/>
    <x v="6"/>
    <s v="SAO"/>
    <n v="500"/>
    <n v="2337500"/>
    <n v="2645360"/>
    <n v="4982860"/>
    <n v="21"/>
    <n v="4982860"/>
    <n v="9965.7199999999993"/>
    <n v="830.47666666666657"/>
    <n v="23.80952380952381"/>
    <n v="9965.7199999999993"/>
    <n v="111309.52380952382"/>
    <n v="500"/>
    <m/>
    <n v="9965.7199999999993"/>
    <m/>
    <m/>
    <m/>
    <n v="9965.7199999999993"/>
    <s v="International recruitment services (sourcing, attracting, full life cycle candidate management, workshop coordination)"/>
  </r>
  <r>
    <x v="0"/>
    <x v="2"/>
    <x v="5"/>
    <x v="7"/>
    <s v="ASC + RD"/>
    <n v="60"/>
    <n v="395000"/>
    <n v="62270"/>
    <n v="457270"/>
    <n v="3"/>
    <n v="263809.61538461538"/>
    <n v="4396.8269230769229"/>
    <n v="366.40224358974359"/>
    <n v="34.666666666666664"/>
    <n v="4396.8269230769229"/>
    <n v="131666.66666666666"/>
    <n v="104"/>
    <m/>
    <n v="7621.166666666667"/>
    <m/>
    <m/>
    <m/>
    <n v="4396.8269230769229"/>
    <s v="International recruitment services (sourcing, attracting, full life cycle candidate management, workshop coordination)"/>
  </r>
  <r>
    <x v="0"/>
    <x v="2"/>
    <x v="5"/>
    <x v="8"/>
    <s v="PMT"/>
    <n v="40"/>
    <n v="395000"/>
    <n v="62270"/>
    <n v="457270"/>
    <n v="3"/>
    <n v="175873.07692307691"/>
    <n v="4396.8269230769229"/>
    <n v="366.40224358974359"/>
    <n v="34.666666666666664"/>
    <n v="4396.8269230769229"/>
    <n v="131666.66666666666"/>
    <n v="104"/>
    <m/>
    <n v="11431.75"/>
    <m/>
    <m/>
    <m/>
    <n v="4396.8269230769229"/>
    <s v="Full life cycle recruitment - sourcing, attraction, proponent and candidate management"/>
  </r>
  <r>
    <x v="0"/>
    <x v="2"/>
    <x v="5"/>
    <x v="7"/>
    <s v="AVMCC"/>
    <n v="0"/>
    <n v="395000"/>
    <n v="62270"/>
    <n v="457270"/>
    <n v="3"/>
    <n v="0"/>
    <n v="4396.8269230769229"/>
    <n v="366.40224358974359"/>
    <n v="34.666666666666664"/>
    <n v="4396.8269230769229"/>
    <n v="131666.66666666666"/>
    <n v="104"/>
    <m/>
    <n v="0"/>
    <m/>
    <m/>
    <m/>
    <n v="4396.8269230769229"/>
    <s v="Managing recruitment for temporary PMT needs - sourcing, management of agency, candidates, and proponents"/>
  </r>
  <r>
    <x v="0"/>
    <x v="2"/>
    <x v="5"/>
    <x v="7"/>
    <s v="SAEV"/>
    <n v="3"/>
    <n v="395000"/>
    <n v="62270"/>
    <n v="457270"/>
    <n v="3"/>
    <n v="13190.48076923077"/>
    <n v="4396.8269230769229"/>
    <n v="366.40224358974359"/>
    <n v="34.666666666666664"/>
    <n v="4396.8269230769229"/>
    <n v="131666.66666666666"/>
    <n v="104"/>
    <m/>
    <n v="152423.33333333334"/>
    <m/>
    <m/>
    <m/>
    <n v="4396.8269230769229"/>
    <s v="Full life cycle recruitment - sourcing, attraction, proponent and candidate management"/>
  </r>
  <r>
    <x v="0"/>
    <x v="2"/>
    <x v="5"/>
    <x v="7"/>
    <s v="SPII"/>
    <n v="0"/>
    <n v="395000"/>
    <n v="62270"/>
    <n v="457270"/>
    <n v="3"/>
    <n v="0"/>
    <n v="4396.8269230769229"/>
    <n v="366.40224358974359"/>
    <n v="34.666666666666664"/>
    <n v="4396.8269230769229"/>
    <n v="131666.66666666666"/>
    <n v="104"/>
    <m/>
    <n v="0"/>
    <m/>
    <m/>
    <m/>
    <n v="4396.8269230769229"/>
    <s v="Full life cycle recruitment - sourcing, attraction, proponent and candidate management"/>
  </r>
  <r>
    <x v="0"/>
    <x v="2"/>
    <x v="5"/>
    <x v="7"/>
    <s v="SRI"/>
    <n v="0"/>
    <n v="395000"/>
    <n v="62270"/>
    <n v="457270"/>
    <n v="3"/>
    <n v="0"/>
    <n v="4396.8269230769229"/>
    <n v="366.40224358974359"/>
    <n v="34.666666666666664"/>
    <n v="4396.8269230769229"/>
    <n v="131666.66666666666"/>
    <n v="104"/>
    <m/>
    <n v="0"/>
    <m/>
    <m/>
    <m/>
    <n v="4396.8269230769229"/>
    <s v="Full life cycle recruitment - sourcing, attraction, proponent and candidate management"/>
  </r>
  <r>
    <x v="0"/>
    <x v="2"/>
    <x v="5"/>
    <x v="7"/>
    <s v="ASBCO"/>
    <n v="1"/>
    <n v="395000"/>
    <n v="62270"/>
    <n v="457270"/>
    <n v="3"/>
    <n v="4396.8269230769229"/>
    <n v="4396.8269230769229"/>
    <n v="366.40224358974359"/>
    <n v="34.666666666666664"/>
    <n v="4396.8269230769229"/>
    <n v="131666.66666666666"/>
    <n v="104"/>
    <m/>
    <n v="457270"/>
    <m/>
    <m/>
    <m/>
    <n v="4396.8269230769229"/>
    <s v="Full life cycle recruitment - sourcing, attraction, proponent and candidate management"/>
  </r>
  <r>
    <x v="0"/>
    <x v="2"/>
    <x v="5"/>
    <x v="7"/>
    <s v="ATA"/>
    <n v="0"/>
    <n v="395000"/>
    <n v="62270"/>
    <n v="457270"/>
    <n v="3"/>
    <n v="0"/>
    <n v="4396.8269230769229"/>
    <n v="366.40224358974359"/>
    <n v="34.666666666666664"/>
    <n v="4396.8269230769229"/>
    <n v="131666.66666666666"/>
    <n v="104"/>
    <m/>
    <n v="0"/>
    <m/>
    <m/>
    <m/>
    <n v="4396.8269230769229"/>
    <s v="Full life cycle recruitment - sourcing, attraction, proponent and candidate management"/>
  </r>
  <r>
    <x v="0"/>
    <x v="3"/>
    <x v="6"/>
    <x v="9"/>
    <s v="SAO HR SSD"/>
    <n v="300"/>
    <n v="410004"/>
    <n v="2004641"/>
    <n v="2414645"/>
    <n v="4"/>
    <n v="452745.9375"/>
    <n v="1509.153125"/>
    <n v="125.76276041666667"/>
    <n v="400"/>
    <n v="1509.153125"/>
    <n v="102501"/>
    <n v="1600"/>
    <m/>
    <n v="8048.8166666666666"/>
    <m/>
    <m/>
    <m/>
    <n v="1509.153125"/>
    <s v="Background checks initated for candidates consenting to checking at time of technically qualified and all candidates at offer accepted."/>
  </r>
  <r>
    <x v="0"/>
    <x v="3"/>
    <x v="6"/>
    <x v="10"/>
    <s v="ASC+ATA"/>
    <n v="150"/>
    <n v="410004"/>
    <n v="2004641"/>
    <n v="2414645"/>
    <n v="4"/>
    <n v="226372.96875"/>
    <n v="1509.153125"/>
    <n v="125.76276041666667"/>
    <n v="400"/>
    <n v="1509.153125"/>
    <n v="102501"/>
    <n v="1600"/>
    <m/>
    <n v="16097.633333333333"/>
    <m/>
    <m/>
    <m/>
    <n v="1509.153125"/>
    <s v="Background checks for all domestic hiring efforts"/>
  </r>
  <r>
    <x v="0"/>
    <x v="3"/>
    <x v="6"/>
    <x v="11"/>
    <s v="SAO Corp Security"/>
    <n v="1000"/>
    <n v="410004"/>
    <n v="2004641"/>
    <n v="2414645"/>
    <n v="4"/>
    <n v="1509153.125"/>
    <n v="1509.153125"/>
    <n v="125.76276041666667"/>
    <n v="400"/>
    <n v="1509.153125"/>
    <n v="102501"/>
    <n v="1600"/>
    <m/>
    <n v="2414.645"/>
    <m/>
    <m/>
    <m/>
    <n v="1509.153125"/>
    <s v="Background checks initiated and completed for Saudi students who studied in the US/Canada and applied for jobs at Saudi Aramco upon returning home."/>
  </r>
  <r>
    <x v="0"/>
    <x v="3"/>
    <x v="6"/>
    <x v="12"/>
    <s v="Misc."/>
    <n v="150"/>
    <n v="410004"/>
    <n v="2004641"/>
    <n v="2414645"/>
    <n v="4"/>
    <n v="226372.96875"/>
    <n v="1509.153125"/>
    <n v="125.76276041666667"/>
    <n v="400"/>
    <n v="1509.153125"/>
    <n v="102501"/>
    <n v="1600"/>
    <m/>
    <n v="16097.633333333333"/>
    <m/>
    <m/>
    <m/>
    <n v="1509.153125"/>
    <s v="Includes criminal history reports for consulates, help with relocating employees' families, and investigative consultation for stakeholders like SAEV and Audit."/>
  </r>
  <r>
    <x v="1"/>
    <x v="0"/>
    <x v="0"/>
    <x v="0"/>
    <s v="ASC + RD"/>
    <n v="50"/>
    <n v="245000"/>
    <n v="128250"/>
    <n v="373250"/>
    <n v="2.5"/>
    <n v="99799.465240641715"/>
    <n v="1995.9893048128342"/>
    <n v="166.3324420677362"/>
    <n v="74.8"/>
    <n v="1995.9893048128342"/>
    <n v="98000"/>
    <n v="187"/>
    <m/>
    <n v="7465"/>
    <m/>
    <m/>
    <m/>
    <n v="1995.9893048128342"/>
    <s v="Onboarding, ongoing, and offboarding support of seconded CH8 employees"/>
  </r>
  <r>
    <x v="1"/>
    <x v="0"/>
    <x v="0"/>
    <x v="0"/>
    <s v="SAEV"/>
    <n v="0"/>
    <n v="245000"/>
    <n v="128250"/>
    <n v="373250"/>
    <n v="2.5"/>
    <n v="0"/>
    <n v="1995.9893048128342"/>
    <n v="166.3324420677362"/>
    <n v="74.8"/>
    <n v="1995.9893048128342"/>
    <n v="98000"/>
    <n v="187"/>
    <m/>
    <n v="0"/>
    <m/>
    <m/>
    <m/>
    <n v="1995.9893048128342"/>
    <s v="Onboarding, ongoing, and offboarding support of seconded CH8 employees"/>
  </r>
  <r>
    <x v="1"/>
    <x v="0"/>
    <x v="0"/>
    <x v="0"/>
    <s v="SPII"/>
    <n v="3"/>
    <n v="245000"/>
    <n v="128250"/>
    <n v="373250"/>
    <n v="2.5"/>
    <n v="5987.9679144385027"/>
    <n v="1995.9893048128342"/>
    <n v="166.3324420677362"/>
    <n v="74.8"/>
    <n v="1995.9893048128342"/>
    <n v="98000"/>
    <n v="187"/>
    <m/>
    <n v="124416.66666666667"/>
    <m/>
    <m/>
    <m/>
    <n v="1995.9893048128342"/>
    <s v="Onboarding, ongoing, and offboarding support of seconded CH8 employees"/>
  </r>
  <r>
    <x v="1"/>
    <x v="0"/>
    <x v="0"/>
    <x v="0"/>
    <s v="VGO"/>
    <n v="0"/>
    <n v="245000"/>
    <n v="128250"/>
    <n v="373250"/>
    <n v="2.5"/>
    <n v="0"/>
    <n v="1995.9893048128342"/>
    <n v="166.3324420677362"/>
    <n v="74.8"/>
    <n v="1995.9893048128342"/>
    <n v="98000"/>
    <n v="187"/>
    <m/>
    <n v="0"/>
    <m/>
    <m/>
    <m/>
    <n v="1995.9893048128342"/>
    <s v="Onboarding, ongoing, and offboarding support of seconded CH8 employees"/>
  </r>
  <r>
    <x v="1"/>
    <x v="0"/>
    <x v="0"/>
    <x v="0"/>
    <s v="Motiva"/>
    <n v="3"/>
    <n v="245000"/>
    <n v="128250"/>
    <n v="373250"/>
    <n v="2.5"/>
    <n v="5987.9679144385027"/>
    <n v="1995.9893048128342"/>
    <n v="166.3324420677362"/>
    <n v="74.8"/>
    <n v="1995.9893048128342"/>
    <n v="98000"/>
    <n v="187"/>
    <m/>
    <n v="124416.66666666667"/>
    <m/>
    <m/>
    <m/>
    <n v="1995.9893048128342"/>
    <s v="Onboarding, ongoing, and offboarding support of seconded CH8 employees"/>
  </r>
  <r>
    <x v="1"/>
    <x v="0"/>
    <x v="0"/>
    <x v="0"/>
    <s v="PMT"/>
    <n v="80"/>
    <n v="245000"/>
    <n v="128250"/>
    <n v="373250"/>
    <n v="2.5"/>
    <n v="159679.14438502674"/>
    <n v="1995.9893048128342"/>
    <n v="166.3324420677362"/>
    <n v="74.8"/>
    <n v="1995.9893048128342"/>
    <n v="98000"/>
    <n v="187"/>
    <m/>
    <n v="4665.625"/>
    <m/>
    <m/>
    <m/>
    <n v="1995.9893048128342"/>
    <s v="Onboarding, ongoing, and offboarding support of seconded CH8 employees"/>
  </r>
  <r>
    <x v="1"/>
    <x v="0"/>
    <x v="0"/>
    <x v="0"/>
    <s v="Internships"/>
    <n v="50"/>
    <n v="245000"/>
    <n v="128250"/>
    <n v="373250"/>
    <n v="2.5"/>
    <n v="99799.465240641715"/>
    <n v="1995.9893048128342"/>
    <n v="166.3324420677362"/>
    <n v="74.8"/>
    <n v="1995.9893048128342"/>
    <n v="98000"/>
    <n v="187"/>
    <m/>
    <n v="7465"/>
    <m/>
    <m/>
    <m/>
    <n v="1995.9893048128342"/>
    <s v="Onboarding, ongoing, and offboarding support of seconded CH8 employees"/>
  </r>
  <r>
    <x v="1"/>
    <x v="0"/>
    <x v="0"/>
    <x v="0"/>
    <s v="SRI"/>
    <n v="0"/>
    <n v="245000"/>
    <n v="128250"/>
    <n v="373250"/>
    <n v="2.5"/>
    <n v="0"/>
    <n v="1995.9893048128342"/>
    <n v="166.3324420677362"/>
    <n v="74.8"/>
    <n v="1995.9893048128342"/>
    <n v="98000"/>
    <n v="187"/>
    <m/>
    <n v="0"/>
    <m/>
    <m/>
    <m/>
    <n v="1995.9893048128342"/>
    <s v="Onboarding, ongoing, and offboarding support of seconded CH8 employees"/>
  </r>
  <r>
    <x v="1"/>
    <x v="0"/>
    <x v="0"/>
    <x v="0"/>
    <s v="NEX"/>
    <n v="1"/>
    <n v="245000"/>
    <n v="128250"/>
    <n v="373250"/>
    <n v="2.5"/>
    <n v="1995.9893048128342"/>
    <n v="1995.9893048128342"/>
    <n v="166.3324420677362"/>
    <n v="74.8"/>
    <n v="1995.9893048128342"/>
    <n v="98000"/>
    <n v="187"/>
    <m/>
    <n v="373250"/>
    <m/>
    <m/>
    <m/>
    <n v="1995.9893048128342"/>
    <s v="Onboarding, ongoing, and offboarding support of seconded CH8 employees"/>
  </r>
  <r>
    <x v="1"/>
    <x v="0"/>
    <x v="0"/>
    <x v="1"/>
    <s v="Medical Referrals"/>
    <n v="25"/>
    <n v="90000"/>
    <n v="34500"/>
    <n v="124500"/>
    <n v="1"/>
    <n v="124500"/>
    <n v="4980"/>
    <n v="415"/>
    <n v="25"/>
    <n v="4980"/>
    <n v="90000"/>
    <n v="25"/>
    <m/>
    <n v="4980"/>
    <m/>
    <m/>
    <m/>
    <n v="4980"/>
    <s v="Coordination of medical referral patience and programs"/>
  </r>
  <r>
    <x v="1"/>
    <x v="0"/>
    <x v="0"/>
    <x v="2"/>
    <s v="All Students"/>
    <n v="1270"/>
    <n v="165000"/>
    <n v="34500"/>
    <n v="199500"/>
    <n v="2"/>
    <n v="199500"/>
    <n v="157.08661417322836"/>
    <n v="13.090551181102363"/>
    <n v="635"/>
    <n v="157.08661417322836"/>
    <n v="82500"/>
    <n v="1270"/>
    <m/>
    <n v="157.08661417322836"/>
    <m/>
    <m/>
    <m/>
    <n v="157.08661417322836"/>
    <s v="Help desk for all students inqueries"/>
  </r>
  <r>
    <x v="1"/>
    <x v="0"/>
    <x v="1"/>
    <x v="3"/>
    <s v="Undergrad"/>
    <n v="900"/>
    <n v="1212000"/>
    <n v="564100"/>
    <n v="1776100"/>
    <n v="10"/>
    <n v="1258653.5433070867"/>
    <n v="1398.5039370078741"/>
    <n v="116.54199475065617"/>
    <n v="127"/>
    <n v="1398.5039370078741"/>
    <n v="121200"/>
    <n v="1270"/>
    <m/>
    <n v="1973.4444444444443"/>
    <m/>
    <m/>
    <m/>
    <n v="1398.5039370078741"/>
    <s v="Academic advisory for SAO sponsored students in an Undergrad program"/>
  </r>
  <r>
    <x v="1"/>
    <x v="0"/>
    <x v="1"/>
    <x v="3"/>
    <s v="Associates"/>
    <n v="40"/>
    <n v="1212000"/>
    <n v="564100"/>
    <n v="1776100"/>
    <n v="10"/>
    <n v="55940.157480314963"/>
    <n v="1398.5039370078741"/>
    <n v="116.54199475065617"/>
    <n v="127"/>
    <n v="1398.5039370078741"/>
    <n v="121200"/>
    <n v="1270"/>
    <m/>
    <n v="44402.5"/>
    <m/>
    <m/>
    <m/>
    <n v="1398.5039370078741"/>
    <s v="Academic advisory for SAO sponsored students in an Associates program"/>
  </r>
  <r>
    <x v="1"/>
    <x v="0"/>
    <x v="1"/>
    <x v="3"/>
    <s v="Advanced"/>
    <n v="330"/>
    <n v="1212000"/>
    <n v="564100"/>
    <n v="1776100"/>
    <n v="10"/>
    <n v="461506.29921259847"/>
    <n v="1398.5039370078741"/>
    <n v="116.54199475065617"/>
    <n v="127"/>
    <n v="1398.5039370078741"/>
    <n v="121200"/>
    <n v="1270"/>
    <m/>
    <n v="5382.121212121212"/>
    <m/>
    <m/>
    <m/>
    <n v="1398.5039370078741"/>
    <s v="Academic advisory for SAO sponsored students in an Advanced degree program"/>
  </r>
  <r>
    <x v="1"/>
    <x v="0"/>
    <x v="2"/>
    <x v="4"/>
    <s v="CH14"/>
    <n v="10"/>
    <n v="672000"/>
    <n v="183050"/>
    <n v="855050"/>
    <n v="5"/>
    <n v="285016.66666666669"/>
    <n v="28501.666666666668"/>
    <n v="2375.1388888888891"/>
    <n v="6"/>
    <n v="28501.666666666668"/>
    <n v="134400"/>
    <n v="30"/>
    <m/>
    <n v="85505"/>
    <m/>
    <m/>
    <m/>
    <n v="28501.666666666668"/>
    <s v="Coordination and support for sponsored CH14 trainee programs"/>
  </r>
  <r>
    <x v="1"/>
    <x v="0"/>
    <x v="2"/>
    <x v="4"/>
    <s v="CH8"/>
    <n v="20"/>
    <n v="672000"/>
    <n v="183050"/>
    <n v="855050"/>
    <n v="5"/>
    <n v="570033.33333333337"/>
    <n v="28501.666666666668"/>
    <n v="2375.1388888888891"/>
    <n v="6"/>
    <n v="28501.666666666668"/>
    <n v="134400"/>
    <n v="30"/>
    <m/>
    <n v="42752.5"/>
    <m/>
    <m/>
    <m/>
    <n v="28501.666666666668"/>
    <s v="Coordination and support for sponsored CH8 trainee programs"/>
  </r>
  <r>
    <x v="1"/>
    <x v="1"/>
    <x v="3"/>
    <x v="5"/>
    <s v="ASC + RD"/>
    <n v="501"/>
    <n v="2385800"/>
    <n v="506500"/>
    <n v="2892300"/>
    <n v="17"/>
    <n v="2601512.2082585278"/>
    <n v="5192.6391382405745"/>
    <n v="432.71992818671453"/>
    <n v="32.764705882352942"/>
    <n v="5192.6391382405745"/>
    <n v="140341.17647058822"/>
    <n v="557"/>
    <m/>
    <n v="5773.0538922155692"/>
    <m/>
    <m/>
    <m/>
    <n v="5192.6391382405745"/>
    <s v="Full life cycle HR support - hire to retire (onboarding, HRIS, personnel, training, offboarding) for ASC/RD employees, temps, independent contractors"/>
  </r>
  <r>
    <x v="1"/>
    <x v="1"/>
    <x v="3"/>
    <x v="5"/>
    <s v="AAC"/>
    <n v="10"/>
    <n v="2385800"/>
    <n v="506500"/>
    <n v="2892300"/>
    <n v="17"/>
    <n v="51926.391382405745"/>
    <n v="5192.6391382405745"/>
    <n v="432.71992818671453"/>
    <n v="32.764705882352942"/>
    <n v="5192.6391382405745"/>
    <n v="140341.17647058822"/>
    <n v="557"/>
    <m/>
    <n v="289230"/>
    <m/>
    <m/>
    <m/>
    <n v="5192.6391382405745"/>
    <s v="Full life cycle HR support - hire to retire (onboarding, HRIS, personnel, training, offboarding) for AAC employees, temps, independent contractors"/>
  </r>
  <r>
    <x v="1"/>
    <x v="1"/>
    <x v="3"/>
    <x v="5"/>
    <s v="ASBCO"/>
    <n v="8"/>
    <n v="2385800"/>
    <n v="506500"/>
    <n v="2892300"/>
    <n v="17"/>
    <n v="41541.113105924596"/>
    <n v="5192.6391382405745"/>
    <n v="432.71992818671453"/>
    <n v="32.764705882352942"/>
    <n v="5192.6391382405745"/>
    <n v="140341.17647058822"/>
    <n v="557"/>
    <m/>
    <n v="361537.5"/>
    <m/>
    <m/>
    <m/>
    <n v="5192.6391382405745"/>
    <s v="Full life cycle HR support - hire to retire (onboarding, HRIS, personnel, training, offboarding) for ASBCO employees, temps, independent contractors"/>
  </r>
  <r>
    <x v="1"/>
    <x v="1"/>
    <x v="3"/>
    <x v="5"/>
    <s v="ATA"/>
    <n v="0"/>
    <n v="2385800"/>
    <n v="506500"/>
    <n v="2892300"/>
    <n v="17"/>
    <n v="0"/>
    <n v="5192.6391382405745"/>
    <n v="432.71992818671453"/>
    <n v="32.764705882352942"/>
    <n v="5192.6391382405745"/>
    <n v="140341.17647058822"/>
    <n v="557"/>
    <m/>
    <n v="0"/>
    <m/>
    <m/>
    <m/>
    <n v="5192.6391382405745"/>
    <s v="Full life cycle HR support - hire to retire (onboarding, HRIS, training, offboarding) for ATA employees, temps, independent contractors"/>
  </r>
  <r>
    <x v="1"/>
    <x v="1"/>
    <x v="3"/>
    <x v="5"/>
    <s v="AVMCC"/>
    <n v="8"/>
    <n v="2385800"/>
    <n v="506500"/>
    <n v="2892300"/>
    <n v="17"/>
    <n v="41541.113105924596"/>
    <n v="5192.6391382405745"/>
    <n v="432.71992818671453"/>
    <n v="32.764705882352942"/>
    <n v="5192.6391382405745"/>
    <n v="140341.17647058822"/>
    <n v="557"/>
    <m/>
    <n v="361537.5"/>
    <m/>
    <m/>
    <m/>
    <n v="5192.6391382405745"/>
    <s v="Full life cycle HR support - hire to retire (onboarding, HRIS, personnel, training, offboarding) for AVMCC  employees, temps, independent contractors"/>
  </r>
  <r>
    <x v="1"/>
    <x v="1"/>
    <x v="3"/>
    <x v="5"/>
    <s v="SAEV"/>
    <n v="11"/>
    <n v="2385800"/>
    <n v="506500"/>
    <n v="2892300"/>
    <n v="17"/>
    <n v="57119.030520646324"/>
    <n v="5192.6391382405745"/>
    <n v="432.71992818671453"/>
    <n v="32.764705882352942"/>
    <n v="5192.6391382405745"/>
    <n v="140341.17647058822"/>
    <n v="557"/>
    <m/>
    <n v="262936.36363636365"/>
    <m/>
    <m/>
    <m/>
    <n v="5192.6391382405745"/>
    <s v="Full life cycle HR support - hire to retire (onboarding, HRIS, personnel, training, offboarding) for SAEV employees, temps, independent contractors"/>
  </r>
  <r>
    <x v="1"/>
    <x v="1"/>
    <x v="3"/>
    <x v="5"/>
    <s v="SRI"/>
    <n v="4"/>
    <n v="2385800"/>
    <n v="506500"/>
    <n v="2892300"/>
    <n v="17"/>
    <n v="20770.556552962298"/>
    <n v="5192.6391382405745"/>
    <n v="432.71992818671453"/>
    <n v="32.764705882352942"/>
    <n v="5192.6391382405745"/>
    <n v="140341.17647058822"/>
    <n v="557"/>
    <m/>
    <n v="723075"/>
    <m/>
    <m/>
    <m/>
    <n v="5192.6391382405745"/>
    <s v="Full life cycle HR support - hire to retire (onboarding, HRIS, personnel, training, offboarding) for SRI employees, temps, independent contractors"/>
  </r>
  <r>
    <x v="1"/>
    <x v="1"/>
    <x v="3"/>
    <x v="5"/>
    <s v="SPII"/>
    <n v="15"/>
    <n v="2385800"/>
    <n v="506500"/>
    <n v="2892300"/>
    <n v="17"/>
    <n v="77889.587073608622"/>
    <n v="5192.6391382405745"/>
    <n v="432.71992818671453"/>
    <n v="32.764705882352942"/>
    <n v="5192.6391382405745"/>
    <n v="140341.17647058822"/>
    <n v="557"/>
    <m/>
    <n v="192820"/>
    <m/>
    <m/>
    <m/>
    <n v="5192.6391382405745"/>
    <s v="Full life cycle HR support - hire to retire (onboarding, HRIS, personnel, training, offboarding)"/>
  </r>
  <r>
    <x v="1"/>
    <x v="2"/>
    <x v="4"/>
    <x v="6"/>
    <s v="SAO"/>
    <n v="480"/>
    <n v="2797500"/>
    <n v="2699520"/>
    <n v="5497020"/>
    <n v="26"/>
    <n v="5497020"/>
    <n v="11452.125"/>
    <n v="954.34375"/>
    <n v="18.46153846153846"/>
    <n v="11452.125"/>
    <n v="107596.15384615384"/>
    <n v="480"/>
    <m/>
    <n v="11452.125"/>
    <m/>
    <m/>
    <m/>
    <n v="11452.125"/>
    <s v="International recruitment services (sourcing, attracting, full life cycle candidate management, workshop coordination)"/>
  </r>
  <r>
    <x v="1"/>
    <x v="2"/>
    <x v="5"/>
    <x v="7"/>
    <s v="ASC + RD"/>
    <n v="70"/>
    <n v="632500"/>
    <n v="86880"/>
    <n v="719380"/>
    <n v="5"/>
    <n v="312773.91304347821"/>
    <n v="4468.1987577639748"/>
    <n v="372.34989648033121"/>
    <n v="32.200000000000003"/>
    <n v="4468.1987577639748"/>
    <n v="126500"/>
    <n v="161"/>
    <m/>
    <n v="10276.857142857143"/>
    <m/>
    <m/>
    <m/>
    <n v="4468.1987577639748"/>
    <s v="Full life cycle recruitment - sourcing, attraction, proponent and candidate management"/>
  </r>
  <r>
    <x v="1"/>
    <x v="2"/>
    <x v="5"/>
    <x v="8"/>
    <s v="PMT"/>
    <n v="75"/>
    <n v="632500"/>
    <n v="86880"/>
    <n v="719380"/>
    <n v="5"/>
    <n v="335114.90683229809"/>
    <n v="4468.1987577639748"/>
    <n v="372.34989648033121"/>
    <n v="32.200000000000003"/>
    <n v="4468.1987577639748"/>
    <n v="126500"/>
    <n v="161"/>
    <m/>
    <n v="9591.7333333333336"/>
    <m/>
    <m/>
    <m/>
    <n v="4468.1987577639748"/>
    <s v="Managing recruitment for temporary PMT needs - sourcing, management of agency, candidates, and proponents"/>
  </r>
  <r>
    <x v="1"/>
    <x v="2"/>
    <x v="5"/>
    <x v="7"/>
    <s v="AVMCC"/>
    <n v="3"/>
    <n v="632500"/>
    <n v="86880"/>
    <n v="719380"/>
    <n v="5"/>
    <n v="13404.596273291925"/>
    <n v="4468.1987577639748"/>
    <n v="372.34989648033121"/>
    <n v="32.200000000000003"/>
    <n v="4468.1987577639748"/>
    <n v="126500"/>
    <n v="161"/>
    <m/>
    <n v="239793.33333333334"/>
    <m/>
    <m/>
    <m/>
    <n v="4468.1987577639748"/>
    <s v="Full life cycle recruitment - sourcing, attraction, proponent and candidate management"/>
  </r>
  <r>
    <x v="1"/>
    <x v="2"/>
    <x v="5"/>
    <x v="7"/>
    <s v="SAEV"/>
    <n v="3"/>
    <n v="632500"/>
    <n v="86880"/>
    <n v="719380"/>
    <n v="5"/>
    <n v="13404.596273291925"/>
    <n v="4468.1987577639748"/>
    <n v="372.34989648033121"/>
    <n v="32.200000000000003"/>
    <n v="4468.1987577639748"/>
    <n v="126500"/>
    <n v="161"/>
    <m/>
    <n v="239793.33333333334"/>
    <m/>
    <m/>
    <m/>
    <n v="4468.1987577639748"/>
    <s v="Full life cycle recruitment - sourcing, attraction, proponent and candidate management"/>
  </r>
  <r>
    <x v="1"/>
    <x v="2"/>
    <x v="5"/>
    <x v="7"/>
    <s v="SPII"/>
    <n v="9"/>
    <n v="632500"/>
    <n v="86880"/>
    <n v="719380"/>
    <n v="5"/>
    <n v="40213.788819875772"/>
    <n v="4468.1987577639748"/>
    <n v="372.34989648033121"/>
    <n v="32.200000000000003"/>
    <n v="4468.1987577639748"/>
    <n v="126500"/>
    <n v="161"/>
    <m/>
    <n v="79931.111111111109"/>
    <m/>
    <m/>
    <m/>
    <n v="4468.1987577639748"/>
    <s v="Full life cycle recruitment - sourcing, attraction, proponent and candidate management"/>
  </r>
  <r>
    <x v="1"/>
    <x v="2"/>
    <x v="5"/>
    <x v="7"/>
    <s v="SRI"/>
    <n v="1"/>
    <n v="632500"/>
    <n v="86880"/>
    <n v="719380"/>
    <n v="5"/>
    <n v="4468.1987577639748"/>
    <n v="4468.1987577639748"/>
    <n v="372.34989648033121"/>
    <n v="32.200000000000003"/>
    <n v="4468.1987577639748"/>
    <n v="126500"/>
    <n v="161"/>
    <m/>
    <n v="719380"/>
    <m/>
    <m/>
    <m/>
    <n v="4468.1987577639748"/>
    <s v="Full life cycle recruitment - sourcing, attraction, proponent and candidate management"/>
  </r>
  <r>
    <x v="1"/>
    <x v="2"/>
    <x v="5"/>
    <x v="7"/>
    <s v="ASBCO"/>
    <n v="0"/>
    <n v="632500"/>
    <n v="86880"/>
    <n v="719380"/>
    <n v="5"/>
    <n v="0"/>
    <n v="4468.1987577639748"/>
    <n v="372.34989648033121"/>
    <n v="32.200000000000003"/>
    <n v="4468.1987577639748"/>
    <n v="126500"/>
    <n v="161"/>
    <m/>
    <n v="0"/>
    <m/>
    <m/>
    <m/>
    <n v="4468.1987577639748"/>
    <s v="Full life cycle recruitment - sourcing, attraction, proponent and candidate management"/>
  </r>
  <r>
    <x v="1"/>
    <x v="2"/>
    <x v="5"/>
    <x v="7"/>
    <s v="ATA"/>
    <n v="0"/>
    <n v="632500"/>
    <n v="86880"/>
    <n v="719380"/>
    <n v="5"/>
    <n v="0"/>
    <n v="4468.1987577639748"/>
    <n v="372.34989648033121"/>
    <n v="32.200000000000003"/>
    <n v="4468.1987577639748"/>
    <n v="126500"/>
    <n v="161"/>
    <m/>
    <n v="0"/>
    <m/>
    <m/>
    <m/>
    <n v="4468.1987577639748"/>
    <s v="Full life cycle recruitment - sourcing, attraction, proponent and candidate management"/>
  </r>
  <r>
    <x v="1"/>
    <x v="3"/>
    <x v="6"/>
    <x v="9"/>
    <s v="SAO HR SSD"/>
    <n v="400"/>
    <n v="392504"/>
    <n v="1909263.88"/>
    <n v="2301767.88"/>
    <n v="4"/>
    <n v="613804.76799999992"/>
    <n v="1534.5119199999999"/>
    <n v="127.87599333333333"/>
    <n v="375"/>
    <n v="1534.5119199999999"/>
    <n v="98126"/>
    <n v="1500"/>
    <m/>
    <n v="5754.4196999999995"/>
    <m/>
    <m/>
    <m/>
    <n v="1534.5119199999999"/>
    <s v="Background checks initated for candidates consenting to checking at time of technically qualified and all candidates at offer accepted."/>
  </r>
  <r>
    <x v="1"/>
    <x v="3"/>
    <x v="6"/>
    <x v="10"/>
    <s v="ASC+ATA"/>
    <n v="150"/>
    <n v="392504"/>
    <n v="1909263.88"/>
    <n v="2301767.88"/>
    <n v="4"/>
    <n v="230176.788"/>
    <n v="1534.5119199999999"/>
    <n v="127.87599333333333"/>
    <n v="375"/>
    <n v="1534.5119199999999"/>
    <n v="98126"/>
    <n v="1500"/>
    <m/>
    <n v="15345.119199999999"/>
    <m/>
    <m/>
    <m/>
    <n v="1534.5119199999999"/>
    <s v="Background checks for all domestic hiring efforts"/>
  </r>
  <r>
    <x v="1"/>
    <x v="3"/>
    <x v="6"/>
    <x v="11"/>
    <s v="SAO Corp Security"/>
    <n v="900"/>
    <n v="392504"/>
    <n v="1909263.88"/>
    <n v="2301767.88"/>
    <n v="4"/>
    <n v="1381060.7279999999"/>
    <n v="1534.5119199999999"/>
    <n v="127.87599333333333"/>
    <n v="375"/>
    <n v="1534.5119199999999"/>
    <n v="98126"/>
    <n v="1500"/>
    <m/>
    <n v="2557.5198666666665"/>
    <m/>
    <m/>
    <m/>
    <n v="1534.5119199999999"/>
    <s v="Background checks initiated and completed for Saudi students who studied in the US/Canada and applied for jobs at Saudi Aramco upon returning home."/>
  </r>
  <r>
    <x v="1"/>
    <x v="3"/>
    <x v="6"/>
    <x v="12"/>
    <s v="Misc."/>
    <n v="50"/>
    <n v="392504"/>
    <n v="1909263.88"/>
    <n v="2301767.88"/>
    <n v="4"/>
    <n v="76725.59599999999"/>
    <n v="1534.5119199999999"/>
    <n v="127.87599333333333"/>
    <n v="375"/>
    <n v="1534.5119199999999"/>
    <n v="98126"/>
    <n v="1500"/>
    <m/>
    <n v="46035.357599999996"/>
    <m/>
    <m/>
    <m/>
    <n v="1534.5119199999999"/>
    <s v="Includes criminal history reports for consulates, help with relocating employees' families, and investigative consultation for stakeholders like SAEV and Audit."/>
  </r>
  <r>
    <x v="2"/>
    <x v="0"/>
    <x v="0"/>
    <x v="0"/>
    <s v="ASC + RD"/>
    <n v="60"/>
    <n v="300000"/>
    <n v="129600"/>
    <n v="429600"/>
    <n v="3"/>
    <n v="154347.30538922155"/>
    <n v="2572.4550898203593"/>
    <n v="214.37125748502993"/>
    <n v="55.666666666666664"/>
    <n v="2572.4550898203593"/>
    <n v="100000"/>
    <n v="167"/>
    <m/>
    <n v="7160"/>
    <m/>
    <m/>
    <m/>
    <n v="2572.4550898203593"/>
    <s v="Onboarding, ongoing, and offboarding support of seconded CH8 employees"/>
  </r>
  <r>
    <x v="2"/>
    <x v="0"/>
    <x v="0"/>
    <x v="0"/>
    <s v="SAEV"/>
    <n v="1"/>
    <n v="300000"/>
    <n v="129600"/>
    <n v="429600"/>
    <n v="3"/>
    <n v="2572.4550898203593"/>
    <n v="2572.4550898203593"/>
    <n v="214.37125748502993"/>
    <n v="55.666666666666664"/>
    <n v="2572.4550898203593"/>
    <n v="100000"/>
    <n v="167"/>
    <m/>
    <n v="429600"/>
    <m/>
    <m/>
    <m/>
    <n v="2572.4550898203593"/>
    <s v="Onboarding, ongoing, and offboarding support of seconded CH8 employees"/>
  </r>
  <r>
    <x v="2"/>
    <x v="0"/>
    <x v="0"/>
    <x v="0"/>
    <s v="VGO"/>
    <n v="2"/>
    <n v="300000"/>
    <n v="129600"/>
    <n v="429600"/>
    <n v="3"/>
    <n v="5144.9101796407185"/>
    <n v="2572.4550898203593"/>
    <n v="214.37125748502993"/>
    <n v="55.666666666666664"/>
    <n v="2572.4550898203593"/>
    <n v="100000"/>
    <n v="167"/>
    <m/>
    <n v="214800"/>
    <m/>
    <m/>
    <m/>
    <n v="2572.4550898203593"/>
    <s v="Onboarding, ongoing, and offboarding support of seconded CH8 employees"/>
  </r>
  <r>
    <x v="2"/>
    <x v="0"/>
    <x v="0"/>
    <x v="0"/>
    <s v="SRI"/>
    <n v="0"/>
    <n v="300000"/>
    <n v="129600"/>
    <n v="429600"/>
    <n v="3"/>
    <n v="0"/>
    <n v="2572.4550898203593"/>
    <n v="214.37125748502993"/>
    <n v="55.666666666666664"/>
    <n v="2572.4550898203593"/>
    <n v="100000"/>
    <n v="167"/>
    <m/>
    <n v="0"/>
    <m/>
    <m/>
    <m/>
    <n v="2572.4550898203593"/>
    <s v="Onboarding, ongoing, and offboarding support of seconded CH8 employees"/>
  </r>
  <r>
    <x v="2"/>
    <x v="0"/>
    <x v="0"/>
    <x v="0"/>
    <s v="SPII"/>
    <n v="0"/>
    <n v="300000"/>
    <n v="129600"/>
    <n v="429600"/>
    <n v="3"/>
    <n v="0"/>
    <n v="2572.4550898203593"/>
    <n v="214.37125748502993"/>
    <n v="55.666666666666664"/>
    <n v="2572.4550898203593"/>
    <n v="100000"/>
    <n v="167"/>
    <m/>
    <n v="0"/>
    <m/>
    <m/>
    <m/>
    <n v="2572.4550898203593"/>
    <s v="Onboarding, ongoing, and offboarding support of seconded CH8 employees"/>
  </r>
  <r>
    <x v="2"/>
    <x v="0"/>
    <x v="0"/>
    <x v="0"/>
    <s v="NEX"/>
    <n v="0"/>
    <n v="300000"/>
    <n v="129600"/>
    <n v="429600"/>
    <n v="3"/>
    <n v="0"/>
    <n v="2572.4550898203593"/>
    <n v="214.37125748502993"/>
    <n v="55.666666666666664"/>
    <n v="2572.4550898203593"/>
    <n v="100000"/>
    <n v="167"/>
    <m/>
    <n v="0"/>
    <m/>
    <m/>
    <m/>
    <n v="2572.4550898203593"/>
    <s v="Onboarding, ongoing, and offboarding support of seconded CH8 employees"/>
  </r>
  <r>
    <x v="2"/>
    <x v="0"/>
    <x v="0"/>
    <x v="0"/>
    <s v="Motiva"/>
    <n v="4"/>
    <n v="300000"/>
    <n v="129600"/>
    <n v="429600"/>
    <n v="3"/>
    <n v="10289.820359281437"/>
    <n v="2572.4550898203593"/>
    <n v="214.37125748502993"/>
    <n v="55.666666666666664"/>
    <n v="2572.4550898203593"/>
    <n v="100000"/>
    <n v="167"/>
    <m/>
    <n v="107400"/>
    <m/>
    <m/>
    <m/>
    <n v="2572.4550898203593"/>
    <s v="Onboarding, ongoing, and offboarding support of seconded CH8 employees"/>
  </r>
  <r>
    <x v="2"/>
    <x v="0"/>
    <x v="0"/>
    <x v="0"/>
    <s v="PMT"/>
    <n v="60"/>
    <n v="300000"/>
    <n v="129600"/>
    <n v="429600"/>
    <n v="3"/>
    <n v="154347.30538922155"/>
    <n v="2572.4550898203593"/>
    <n v="214.37125748502993"/>
    <n v="55.666666666666664"/>
    <n v="2572.4550898203593"/>
    <n v="100000"/>
    <n v="167"/>
    <m/>
    <n v="7160"/>
    <m/>
    <m/>
    <m/>
    <n v="2572.4550898203593"/>
    <s v="Onboarding, ongoing, and offboarding support of seconded CH8 employees"/>
  </r>
  <r>
    <x v="2"/>
    <x v="0"/>
    <x v="0"/>
    <x v="0"/>
    <s v="Internships"/>
    <n v="40"/>
    <n v="300000"/>
    <n v="129600"/>
    <n v="429600"/>
    <n v="3"/>
    <n v="102898.20359281437"/>
    <n v="2572.4550898203593"/>
    <n v="214.37125748502993"/>
    <n v="55.666666666666664"/>
    <n v="2572.4550898203593"/>
    <n v="100000"/>
    <n v="167"/>
    <m/>
    <n v="10740"/>
    <m/>
    <m/>
    <m/>
    <n v="2572.4550898203593"/>
    <s v="Onboarding, ongoing, and offboarding support of seconded CH8 employees"/>
  </r>
  <r>
    <x v="2"/>
    <x v="0"/>
    <x v="0"/>
    <x v="1"/>
    <s v="Medical Referrals"/>
    <n v="50"/>
    <n v="100000"/>
    <n v="35850"/>
    <n v="135850"/>
    <n v="1"/>
    <n v="135850"/>
    <n v="2717"/>
    <n v="226.41666666666666"/>
    <n v="50"/>
    <n v="2717"/>
    <n v="100000"/>
    <n v="50"/>
    <m/>
    <n v="2717"/>
    <m/>
    <m/>
    <m/>
    <n v="2717"/>
    <s v="Coordination of medical referral patience and programs"/>
  </r>
  <r>
    <x v="2"/>
    <x v="0"/>
    <x v="0"/>
    <x v="2"/>
    <s v="All Students"/>
    <n v="1350"/>
    <n v="215000"/>
    <n v="35850"/>
    <n v="250850"/>
    <n v="2"/>
    <n v="250850"/>
    <n v="185.81481481481481"/>
    <n v="15.484567901234568"/>
    <n v="675"/>
    <n v="185.81481481481481"/>
    <n v="107500"/>
    <n v="1350"/>
    <m/>
    <n v="185.81481481481481"/>
    <m/>
    <m/>
    <m/>
    <n v="185.81481481481481"/>
    <s v="Help desk for all students inqueries"/>
  </r>
  <r>
    <x v="2"/>
    <x v="0"/>
    <x v="1"/>
    <x v="3"/>
    <s v="Undergrad"/>
    <n v="950"/>
    <n v="1290000"/>
    <n v="603500"/>
    <n v="1893500"/>
    <n v="11"/>
    <n v="1332462.9629629629"/>
    <n v="1402.5925925925926"/>
    <n v="116.88271604938272"/>
    <n v="122.72727272727273"/>
    <n v="1402.5925925925926"/>
    <n v="117272.72727272728"/>
    <n v="1350"/>
    <m/>
    <n v="1993.1578947368421"/>
    <m/>
    <m/>
    <m/>
    <n v="1402.5925925925926"/>
    <s v="Academic advisory for SAO sponsored students in an Undergrad program"/>
  </r>
  <r>
    <x v="2"/>
    <x v="0"/>
    <x v="1"/>
    <x v="3"/>
    <s v="Associates"/>
    <n v="50"/>
    <n v="1290000"/>
    <n v="603500"/>
    <n v="1893500"/>
    <n v="11"/>
    <n v="70129.629629629635"/>
    <n v="1402.5925925925926"/>
    <n v="116.88271604938272"/>
    <n v="122.72727272727273"/>
    <n v="1402.5925925925926"/>
    <n v="117272.72727272728"/>
    <n v="1350"/>
    <m/>
    <n v="37870"/>
    <m/>
    <m/>
    <m/>
    <n v="1402.5925925925926"/>
    <s v="Academic advisory for SAO sponsored students in an Associates program"/>
  </r>
  <r>
    <x v="2"/>
    <x v="0"/>
    <x v="1"/>
    <x v="3"/>
    <s v="Advanced"/>
    <n v="350"/>
    <n v="1290000"/>
    <n v="603500"/>
    <n v="1893500"/>
    <n v="11"/>
    <n v="490907.40740740742"/>
    <n v="1402.5925925925926"/>
    <n v="116.88271604938272"/>
    <n v="122.72727272727273"/>
    <n v="1402.5925925925926"/>
    <n v="117272.72727272728"/>
    <n v="1350"/>
    <m/>
    <n v="5410"/>
    <m/>
    <m/>
    <m/>
    <n v="1402.5925925925926"/>
    <s v="Academic advisory for SAO sponsored students in an Advanced degree program"/>
  </r>
  <r>
    <x v="2"/>
    <x v="0"/>
    <x v="2"/>
    <x v="4"/>
    <s v="CH14"/>
    <n v="20"/>
    <n v="668000"/>
    <n v="206650"/>
    <n v="874650"/>
    <n v="5"/>
    <n v="437325"/>
    <n v="21866.25"/>
    <n v="1822.1875"/>
    <n v="8"/>
    <n v="21866.25"/>
    <n v="133600"/>
    <n v="40"/>
    <m/>
    <n v="43732.5"/>
    <m/>
    <m/>
    <m/>
    <n v="21866.25"/>
    <s v="Coordination and support for sponsored CH14 trainee programs"/>
  </r>
  <r>
    <x v="2"/>
    <x v="0"/>
    <x v="2"/>
    <x v="4"/>
    <s v="CH8"/>
    <n v="20"/>
    <n v="668000"/>
    <n v="206650"/>
    <n v="874650"/>
    <n v="5"/>
    <n v="437325"/>
    <n v="21866.25"/>
    <n v="1822.1875"/>
    <n v="8"/>
    <n v="21866.25"/>
    <n v="133600"/>
    <n v="40"/>
    <m/>
    <n v="43732.5"/>
    <m/>
    <m/>
    <m/>
    <n v="21866.25"/>
    <s v="Coordination and support for sponsored CH8 trainee programs"/>
  </r>
  <r>
    <x v="2"/>
    <x v="3"/>
    <x v="6"/>
    <x v="9"/>
    <s v="SAO HR SSD"/>
    <n v="250"/>
    <n v="410005"/>
    <n v="1806899.92"/>
    <n v="2216904.92"/>
    <n v="4"/>
    <n v="595942.18279569899"/>
    <n v="2383.7687311827958"/>
    <n v="198.64739426523298"/>
    <n v="232.5"/>
    <n v="2383.7687311827958"/>
    <n v="102501.25"/>
    <n v="930"/>
    <m/>
    <n v="8867.6196799999998"/>
    <m/>
    <m/>
    <m/>
    <n v="2383.7687311827958"/>
    <s v="Background checks initated for candidates consenting to checking at time of technically qualified and all candidates at offer accepted."/>
  </r>
  <r>
    <x v="2"/>
    <x v="3"/>
    <x v="6"/>
    <x v="10"/>
    <s v="ASC+ATA"/>
    <n v="170"/>
    <n v="410005"/>
    <n v="1806899.92"/>
    <n v="2216904.92"/>
    <n v="4"/>
    <n v="405240.68430107529"/>
    <n v="2383.7687311827958"/>
    <n v="198.64739426523298"/>
    <n v="232.5"/>
    <n v="2383.7687311827958"/>
    <n v="102501.25"/>
    <n v="930"/>
    <m/>
    <n v="13040.617176470589"/>
    <m/>
    <m/>
    <m/>
    <n v="2383.7687311827958"/>
    <s v="Background checks for all domestic hiring efforts"/>
  </r>
  <r>
    <x v="2"/>
    <x v="3"/>
    <x v="6"/>
    <x v="11"/>
    <s v="SAO Corp Security"/>
    <n v="500"/>
    <n v="410005"/>
    <n v="1806899.92"/>
    <n v="2216904.92"/>
    <n v="4"/>
    <n v="1191884.365591398"/>
    <n v="2383.7687311827958"/>
    <n v="198.64739426523298"/>
    <n v="232.5"/>
    <n v="2383.7687311827958"/>
    <n v="102501.25"/>
    <n v="930"/>
    <m/>
    <n v="4433.8098399999999"/>
    <m/>
    <m/>
    <m/>
    <n v="2383.7687311827958"/>
    <s v="Background checks initiated and completed for Saudi students who studied in the US/Canada and applied for jobs at Saudi Aramco upon returning home."/>
  </r>
  <r>
    <x v="2"/>
    <x v="3"/>
    <x v="6"/>
    <x v="12"/>
    <s v="Misc."/>
    <n v="10"/>
    <n v="410005"/>
    <n v="1806899.92"/>
    <n v="2216904.92"/>
    <n v="4"/>
    <n v="23837.687311827958"/>
    <n v="2383.7687311827958"/>
    <n v="198.64739426523298"/>
    <n v="232.5"/>
    <n v="2383.7687311827958"/>
    <n v="102501.25"/>
    <n v="930"/>
    <m/>
    <n v="221690.492"/>
    <m/>
    <m/>
    <m/>
    <n v="2383.7687311827958"/>
    <s v="Includes criminal history reports for consulates, help with relocating employees' families, and investigative consultation for stakeholders like SAEV and Audit."/>
  </r>
  <r>
    <x v="2"/>
    <x v="1"/>
    <x v="3"/>
    <x v="5"/>
    <s v="ASC + RD"/>
    <n v="507"/>
    <n v="2473500"/>
    <n v="707300.26"/>
    <n v="3180800.26"/>
    <n v="19"/>
    <n v="2303808.1883142856"/>
    <n v="4544.0003714285713"/>
    <n v="378.66669761904762"/>
    <n v="36.842105263157897"/>
    <n v="4544.0003714285713"/>
    <n v="130184.21052631579"/>
    <n v="700"/>
    <m/>
    <n v="6273.7677712031555"/>
    <m/>
    <m/>
    <m/>
    <n v="4544.0003714285713"/>
    <s v="Full life cycle HR support - hire to retire (onboarding, HRIS, personnel, training, offboarding) for ASC/RD employees, temps, independent contractors"/>
  </r>
  <r>
    <x v="2"/>
    <x v="1"/>
    <x v="3"/>
    <x v="5"/>
    <s v="AAC"/>
    <n v="6"/>
    <n v="2473500"/>
    <n v="707300.26"/>
    <n v="3180800.26"/>
    <n v="19"/>
    <n v="27264.002228571429"/>
    <n v="4544.0003714285713"/>
    <n v="378.66669761904762"/>
    <n v="36.842105263157897"/>
    <n v="4544.0003714285713"/>
    <n v="130184.21052631579"/>
    <n v="700"/>
    <m/>
    <n v="530133.37666666659"/>
    <m/>
    <m/>
    <m/>
    <n v="4544.0003714285713"/>
    <s v="Full life cycle HR support - hire to retire (onboarding, HRIS, personnel, training, offboarding) for AAC employees, temps, independent contractors"/>
  </r>
  <r>
    <x v="2"/>
    <x v="1"/>
    <x v="3"/>
    <x v="5"/>
    <s v="ASBCO"/>
    <n v="8"/>
    <n v="2473500"/>
    <n v="707300.26"/>
    <n v="3180800.26"/>
    <n v="19"/>
    <n v="36352.00297142857"/>
    <n v="4544.0003714285713"/>
    <n v="378.66669761904762"/>
    <n v="36.842105263157897"/>
    <n v="4544.0003714285713"/>
    <n v="130184.21052631579"/>
    <n v="700"/>
    <m/>
    <n v="397600.03249999997"/>
    <m/>
    <m/>
    <m/>
    <n v="4544.0003714285713"/>
    <s v="Full life cycle HR support - hire to retire (onboarding, HRIS, personnel, training, offboarding) for ASBCO employees, temps, independent contractors"/>
  </r>
  <r>
    <x v="2"/>
    <x v="1"/>
    <x v="3"/>
    <x v="5"/>
    <s v="ATA"/>
    <n v="150"/>
    <n v="2473500"/>
    <n v="707300.26"/>
    <n v="3180800.26"/>
    <n v="19"/>
    <n v="681600.0557142857"/>
    <n v="4544.0003714285713"/>
    <n v="378.66669761904762"/>
    <n v="36.842105263157897"/>
    <n v="4544.0003714285713"/>
    <n v="130184.21052631579"/>
    <n v="700"/>
    <m/>
    <n v="21205.335066666667"/>
    <m/>
    <m/>
    <m/>
    <n v="4544.0003714285713"/>
    <s v="Full life cycle HR support - hire to retire (onboarding, HRIS, training, offboarding) for ATA employees, temps, independent contractors"/>
  </r>
  <r>
    <x v="2"/>
    <x v="1"/>
    <x v="3"/>
    <x v="5"/>
    <s v="AVMCC"/>
    <n v="12"/>
    <n v="2473500"/>
    <n v="707300.26"/>
    <n v="3180800.26"/>
    <n v="19"/>
    <n v="54528.004457142859"/>
    <n v="4544.0003714285713"/>
    <n v="378.66669761904762"/>
    <n v="36.842105263157897"/>
    <n v="4544.0003714285713"/>
    <n v="130184.21052631579"/>
    <n v="700"/>
    <m/>
    <n v="265066.6883333333"/>
    <m/>
    <m/>
    <m/>
    <n v="4544.0003714285713"/>
    <s v="Full life cycle HR support - hire to retire (onboarding, HRIS, personnel, training, offboarding) for AVMCC  employees, temps, independent contractors"/>
  </r>
  <r>
    <x v="2"/>
    <x v="1"/>
    <x v="3"/>
    <x v="5"/>
    <s v="SAEV"/>
    <n v="13"/>
    <n v="2473500"/>
    <n v="707300.26"/>
    <n v="3180800.26"/>
    <n v="19"/>
    <n v="59072.004828571429"/>
    <n v="4544.0003714285713"/>
    <n v="378.66669761904762"/>
    <n v="36.842105263157897"/>
    <n v="4544.0003714285713"/>
    <n v="130184.21052631579"/>
    <n v="700"/>
    <m/>
    <n v="244676.94307692305"/>
    <m/>
    <m/>
    <m/>
    <n v="4544.0003714285713"/>
    <s v="Full life cycle HR support - hire to retire (onboarding, HRIS, personnel, training, offboarding) for SAEV employees, temps, independent contractors"/>
  </r>
  <r>
    <x v="2"/>
    <x v="1"/>
    <x v="3"/>
    <x v="5"/>
    <s v="SRI"/>
    <n v="4"/>
    <n v="2473500"/>
    <n v="707300.26"/>
    <n v="3180800.26"/>
    <n v="19"/>
    <n v="18176.001485714285"/>
    <n v="4544.0003714285713"/>
    <n v="378.66669761904762"/>
    <n v="36.842105263157897"/>
    <n v="4544.0003714285713"/>
    <n v="130184.21052631579"/>
    <n v="700"/>
    <m/>
    <n v="795200.06499999994"/>
    <m/>
    <m/>
    <m/>
    <n v="4544.0003714285713"/>
    <s v="Full life cycle HR support - hire to retire (onboarding, HRIS, personnel, training, offboarding) for SRI employees, temps, independent contractors"/>
  </r>
  <r>
    <x v="2"/>
    <x v="2"/>
    <x v="4"/>
    <x v="6"/>
    <s v="SAO"/>
    <n v="600"/>
    <n v="2767500"/>
    <n v="2319500"/>
    <n v="5087000"/>
    <n v="25"/>
    <n v="5087000"/>
    <n v="8478.3333333333339"/>
    <n v="706.52777777777783"/>
    <n v="24"/>
    <n v="8478.3333333333339"/>
    <n v="110700"/>
    <n v="600"/>
    <m/>
    <n v="8478.3333333333339"/>
    <m/>
    <m/>
    <m/>
    <n v="8478.3333333333339"/>
    <s v="International recruitment services (sourcing, attracting, full life cycle candidate management, workshop coordination)"/>
  </r>
  <r>
    <x v="2"/>
    <x v="2"/>
    <x v="5"/>
    <x v="7"/>
    <s v="ASC + RD"/>
    <n v="80"/>
    <n v="687500"/>
    <n v="59500"/>
    <n v="747000"/>
    <n v="6"/>
    <n v="246942.14876033057"/>
    <n v="3086.7768595041321"/>
    <n v="257.23140495867767"/>
    <n v="40.333333333333336"/>
    <n v="3086.7768595041321"/>
    <n v="114583.33333333333"/>
    <n v="242"/>
    <m/>
    <n v="9337.5"/>
    <m/>
    <m/>
    <m/>
    <n v="3086.7768595041321"/>
    <s v="Full life cycle recruitment - sourcing, attraction, proponent and candidate management"/>
  </r>
  <r>
    <x v="2"/>
    <x v="2"/>
    <x v="5"/>
    <x v="8"/>
    <s v="PMT"/>
    <n v="100"/>
    <n v="687500"/>
    <n v="59500"/>
    <n v="747000"/>
    <n v="6"/>
    <n v="308677.68595041323"/>
    <n v="3086.7768595041321"/>
    <n v="257.23140495867767"/>
    <n v="40.333333333333336"/>
    <n v="3086.7768595041321"/>
    <n v="114583.33333333333"/>
    <n v="242"/>
    <m/>
    <n v="7470"/>
    <m/>
    <m/>
    <m/>
    <n v="3086.7768595041321"/>
    <s v="Managing recruitment for temporary PMT needs - sourcing, management of agency, candidates, and proponents"/>
  </r>
  <r>
    <x v="2"/>
    <x v="2"/>
    <x v="5"/>
    <x v="7"/>
    <s v="AVMCC"/>
    <n v="5"/>
    <n v="687500"/>
    <n v="59500"/>
    <n v="747000"/>
    <n v="6"/>
    <n v="15433.884297520661"/>
    <n v="3086.7768595041321"/>
    <n v="257.23140495867767"/>
    <n v="40.333333333333336"/>
    <n v="3086.7768595041321"/>
    <n v="114583.33333333333"/>
    <n v="242"/>
    <m/>
    <n v="149400"/>
    <m/>
    <m/>
    <m/>
    <n v="3086.7768595041321"/>
    <s v="Full life cycle recruitment - sourcing, attraction, proponent and candidate management"/>
  </r>
  <r>
    <x v="2"/>
    <x v="2"/>
    <x v="5"/>
    <x v="7"/>
    <s v="SAEV"/>
    <n v="6"/>
    <n v="687500"/>
    <n v="59500"/>
    <n v="747000"/>
    <n v="6"/>
    <n v="18520.661157024791"/>
    <n v="3086.7768595041321"/>
    <n v="257.23140495867767"/>
    <n v="40.333333333333336"/>
    <n v="3086.7768595041321"/>
    <n v="114583.33333333333"/>
    <n v="242"/>
    <m/>
    <n v="124500"/>
    <m/>
    <m/>
    <m/>
    <n v="3086.7768595041321"/>
    <s v="Full life cycle recruitment - sourcing, attraction, proponent and candidate management"/>
  </r>
  <r>
    <x v="2"/>
    <x v="2"/>
    <x v="5"/>
    <x v="7"/>
    <s v="SPII"/>
    <n v="0"/>
    <n v="687500"/>
    <n v="59500"/>
    <n v="747000"/>
    <n v="6"/>
    <n v="0"/>
    <n v="3086.7768595041321"/>
    <n v="257.23140495867767"/>
    <n v="40.333333333333336"/>
    <n v="3086.7768595041321"/>
    <n v="114583.33333333333"/>
    <n v="242"/>
    <m/>
    <n v="0"/>
    <m/>
    <m/>
    <m/>
    <n v="3086.7768595041321"/>
    <s v="Full life cycle recruitment - sourcing, attraction, proponent and candidate management"/>
  </r>
  <r>
    <x v="2"/>
    <x v="2"/>
    <x v="5"/>
    <x v="7"/>
    <s v="SRI"/>
    <n v="0"/>
    <n v="687500"/>
    <n v="59500"/>
    <n v="747000"/>
    <n v="6"/>
    <n v="0"/>
    <n v="3086.7768595041321"/>
    <n v="257.23140495867767"/>
    <n v="40.333333333333336"/>
    <n v="3086.7768595041321"/>
    <n v="114583.33333333333"/>
    <n v="242"/>
    <m/>
    <n v="0"/>
    <m/>
    <m/>
    <m/>
    <n v="3086.7768595041321"/>
    <s v="Full life cycle recruitment - sourcing, attraction, proponent and candidate management"/>
  </r>
  <r>
    <x v="2"/>
    <x v="2"/>
    <x v="5"/>
    <x v="7"/>
    <s v="ASBCO"/>
    <n v="1"/>
    <n v="687500"/>
    <n v="59500"/>
    <n v="747000"/>
    <n v="6"/>
    <n v="3086.7768595041321"/>
    <n v="3086.7768595041321"/>
    <n v="257.23140495867767"/>
    <n v="40.333333333333336"/>
    <n v="3086.7768595041321"/>
    <n v="114583.33333333333"/>
    <n v="242"/>
    <m/>
    <n v="747000"/>
    <m/>
    <m/>
    <m/>
    <n v="3086.7768595041321"/>
    <s v="Full life cycle recruitment - sourcing, attraction, proponent and candidate management"/>
  </r>
  <r>
    <x v="2"/>
    <x v="2"/>
    <x v="5"/>
    <x v="7"/>
    <s v="ATA"/>
    <n v="50"/>
    <n v="687500"/>
    <n v="59500"/>
    <n v="747000"/>
    <n v="6"/>
    <n v="154338.84297520661"/>
    <n v="3086.7768595041321"/>
    <n v="257.23140495867767"/>
    <n v="40.333333333333336"/>
    <n v="3086.7768595041321"/>
    <n v="114583.33333333333"/>
    <n v="242"/>
    <m/>
    <n v="14940"/>
    <m/>
    <m/>
    <m/>
    <n v="3086.7768595041321"/>
    <s v="Full life cycle recruitment - sourcing, attraction, proponent and candidate management"/>
  </r>
  <r>
    <x v="3"/>
    <x v="0"/>
    <x v="0"/>
    <x v="0"/>
    <s v="ASC + RD"/>
    <n v="70"/>
    <n v="315000"/>
    <n v="118600"/>
    <n v="433600"/>
    <n v="3"/>
    <n v="169564.24581005587"/>
    <n v="2422.3463687150838"/>
    <n v="201.86219739292366"/>
    <n v="59.666666666666664"/>
    <n v="2422.3463687150838"/>
    <n v="105000"/>
    <n v="179"/>
    <m/>
    <n v="6194.2857142857147"/>
    <m/>
    <m/>
    <m/>
    <n v="2422.3463687150838"/>
    <s v="Onboarding, ongoing, and offboarding support of seconded CH8 employees"/>
  </r>
  <r>
    <x v="3"/>
    <x v="0"/>
    <x v="0"/>
    <x v="0"/>
    <s v="SAEV"/>
    <n v="0"/>
    <n v="315000"/>
    <n v="118600"/>
    <n v="433600"/>
    <n v="3"/>
    <n v="0"/>
    <n v="2422.3463687150838"/>
    <n v="201.86219739292366"/>
    <n v="59.666666666666664"/>
    <n v="2422.3463687150838"/>
    <n v="105000"/>
    <n v="179"/>
    <m/>
    <n v="0"/>
    <m/>
    <m/>
    <m/>
    <n v="2422.3463687150838"/>
    <s v="Onboarding, ongoing, and offboarding support of seconded CH8 employees"/>
  </r>
  <r>
    <x v="3"/>
    <x v="0"/>
    <x v="0"/>
    <x v="0"/>
    <s v="VGO"/>
    <n v="2"/>
    <n v="315000"/>
    <n v="118600"/>
    <n v="433600"/>
    <n v="3"/>
    <n v="4844.6927374301677"/>
    <n v="2422.3463687150838"/>
    <n v="201.86219739292366"/>
    <n v="59.666666666666664"/>
    <n v="2422.3463687150838"/>
    <n v="105000"/>
    <n v="179"/>
    <m/>
    <n v="216800"/>
    <m/>
    <m/>
    <m/>
    <n v="2422.3463687150838"/>
    <s v="Onboarding, ongoing, and offboarding support of seconded CH8 employees"/>
  </r>
  <r>
    <x v="3"/>
    <x v="0"/>
    <x v="0"/>
    <x v="0"/>
    <s v="SRI"/>
    <n v="0"/>
    <n v="315000"/>
    <n v="118600"/>
    <n v="433600"/>
    <n v="3"/>
    <n v="0"/>
    <n v="2422.3463687150838"/>
    <n v="201.86219739292366"/>
    <n v="59.666666666666664"/>
    <n v="2422.3463687150838"/>
    <n v="105000"/>
    <n v="179"/>
    <m/>
    <n v="0"/>
    <m/>
    <m/>
    <m/>
    <n v="2422.3463687150838"/>
    <s v="Onboarding, ongoing, and offboarding support of seconded CH8 employees"/>
  </r>
  <r>
    <x v="3"/>
    <x v="0"/>
    <x v="0"/>
    <x v="0"/>
    <s v="SPII"/>
    <n v="0"/>
    <n v="315000"/>
    <n v="118600"/>
    <n v="433600"/>
    <n v="3"/>
    <n v="0"/>
    <n v="2422.3463687150838"/>
    <n v="201.86219739292366"/>
    <n v="59.666666666666664"/>
    <n v="2422.3463687150838"/>
    <n v="105000"/>
    <n v="179"/>
    <m/>
    <n v="0"/>
    <m/>
    <m/>
    <m/>
    <n v="2422.3463687150838"/>
    <s v="Onboarding, ongoing, and offboarding support of seconded CH8 employees"/>
  </r>
  <r>
    <x v="3"/>
    <x v="0"/>
    <x v="0"/>
    <x v="0"/>
    <s v="ATA"/>
    <n v="1"/>
    <n v="315000"/>
    <n v="118600"/>
    <n v="433600"/>
    <n v="3"/>
    <n v="2422.3463687150838"/>
    <n v="2422.3463687150838"/>
    <n v="201.86219739292366"/>
    <n v="59.666666666666664"/>
    <n v="2422.3463687150838"/>
    <n v="105000"/>
    <n v="179"/>
    <m/>
    <n v="433600"/>
    <m/>
    <m/>
    <m/>
    <n v="2422.3463687150838"/>
    <s v="Onboarding, ongoing, and offboarding support of seconded CH8 employees"/>
  </r>
  <r>
    <x v="3"/>
    <x v="0"/>
    <x v="0"/>
    <x v="0"/>
    <s v="Motiva"/>
    <n v="5"/>
    <n v="315000"/>
    <n v="118600"/>
    <n v="433600"/>
    <n v="3"/>
    <n v="12111.731843575419"/>
    <n v="2422.3463687150838"/>
    <n v="201.86219739292366"/>
    <n v="59.666666666666664"/>
    <n v="2422.3463687150838"/>
    <n v="105000"/>
    <n v="179"/>
    <m/>
    <n v="86720"/>
    <m/>
    <m/>
    <m/>
    <n v="2422.3463687150838"/>
    <s v="Onboarding, ongoing, and offboarding support of seconded CH8 employees"/>
  </r>
  <r>
    <x v="3"/>
    <x v="0"/>
    <x v="0"/>
    <x v="0"/>
    <s v="PMT"/>
    <n v="90"/>
    <n v="315000"/>
    <n v="118600"/>
    <n v="433600"/>
    <n v="3"/>
    <n v="218011.17318435755"/>
    <n v="2422.3463687150838"/>
    <n v="201.86219739292366"/>
    <n v="59.666666666666664"/>
    <n v="2422.3463687150838"/>
    <n v="105000"/>
    <n v="179"/>
    <m/>
    <n v="4817.7777777777774"/>
    <m/>
    <m/>
    <m/>
    <n v="2422.3463687150838"/>
    <s v="Onboarding, ongoing, and offboarding support of seconded CH8 employees"/>
  </r>
  <r>
    <x v="3"/>
    <x v="0"/>
    <x v="0"/>
    <x v="0"/>
    <s v="Internships"/>
    <n v="70"/>
    <n v="315000"/>
    <n v="118600"/>
    <n v="433600"/>
    <n v="3"/>
    <n v="169564.24581005587"/>
    <n v="2422.3463687150838"/>
    <n v="201.86219739292366"/>
    <n v="59.666666666666664"/>
    <n v="2422.3463687150838"/>
    <n v="105000"/>
    <n v="179"/>
    <m/>
    <n v="6194.2857142857147"/>
    <m/>
    <m/>
    <m/>
    <n v="2422.3463687150838"/>
    <s v="Onboarding, ongoing, and offboarding support of seconded CH8 employees"/>
  </r>
  <r>
    <x v="3"/>
    <x v="0"/>
    <x v="0"/>
    <x v="1"/>
    <s v="Medical Referrals"/>
    <n v="50"/>
    <n v="100000"/>
    <n v="24850"/>
    <n v="124850"/>
    <n v="1"/>
    <n v="124850"/>
    <n v="2497"/>
    <n v="208.08333333333334"/>
    <n v="50"/>
    <n v="2497"/>
    <n v="100000"/>
    <n v="50"/>
    <m/>
    <n v="2497"/>
    <m/>
    <m/>
    <m/>
    <n v="2497"/>
    <s v="Coordination of medical referral patience and programs"/>
  </r>
  <r>
    <x v="3"/>
    <x v="0"/>
    <x v="0"/>
    <x v="2"/>
    <s v="All Students"/>
    <n v="1340"/>
    <n v="145000"/>
    <n v="24850"/>
    <n v="169850"/>
    <n v="3"/>
    <n v="169850"/>
    <n v="126.75373134328358"/>
    <n v="10.562810945273631"/>
    <n v="446.66666666666669"/>
    <n v="126.75373134328358"/>
    <n v="48333.333333333336"/>
    <n v="1340"/>
    <m/>
    <n v="126.75373134328358"/>
    <m/>
    <m/>
    <m/>
    <n v="126.75373134328358"/>
    <s v="Help desk for all students inqueries"/>
  </r>
  <r>
    <x v="3"/>
    <x v="0"/>
    <x v="1"/>
    <x v="3"/>
    <s v="Undergrad"/>
    <n v="1000"/>
    <n v="1415000"/>
    <n v="277500"/>
    <n v="1692500"/>
    <n v="11"/>
    <n v="1263059.7014925373"/>
    <n v="1263.0597014925372"/>
    <n v="105.25497512437811"/>
    <n v="121.81818181818181"/>
    <n v="1263.0597014925372"/>
    <n v="128636.36363636363"/>
    <n v="1340"/>
    <m/>
    <n v="1692.5"/>
    <m/>
    <m/>
    <m/>
    <n v="1263.0597014925372"/>
    <s v="Academic advisory for SAO sponsored students in an Undergrad program"/>
  </r>
  <r>
    <x v="3"/>
    <x v="0"/>
    <x v="1"/>
    <x v="3"/>
    <s v="Associates"/>
    <n v="60"/>
    <n v="1415000"/>
    <n v="277500"/>
    <n v="1692500"/>
    <n v="11"/>
    <n v="75783.582089552234"/>
    <n v="1263.0597014925372"/>
    <n v="105.25497512437811"/>
    <n v="121.81818181818181"/>
    <n v="1263.0597014925372"/>
    <n v="128636.36363636363"/>
    <n v="1340"/>
    <m/>
    <n v="28208.333333333332"/>
    <m/>
    <m/>
    <m/>
    <n v="1263.0597014925372"/>
    <s v="Academic advisory for SAO sponsored students in an Associates program"/>
  </r>
  <r>
    <x v="3"/>
    <x v="0"/>
    <x v="1"/>
    <x v="3"/>
    <s v="Advanced"/>
    <n v="280"/>
    <n v="1415000"/>
    <n v="277500"/>
    <n v="1692500"/>
    <n v="11"/>
    <n v="353656.71641791041"/>
    <n v="1263.0597014925372"/>
    <n v="105.25497512437811"/>
    <n v="121.81818181818181"/>
    <n v="1263.0597014925372"/>
    <n v="128636.36363636363"/>
    <n v="1340"/>
    <m/>
    <n v="6044.6428571428569"/>
    <m/>
    <m/>
    <m/>
    <n v="1263.0597014925372"/>
    <s v="Academic advisory for SAO sponsored students in an Advanced degree program"/>
  </r>
  <r>
    <x v="3"/>
    <x v="0"/>
    <x v="2"/>
    <x v="4"/>
    <s v="CH14"/>
    <n v="40"/>
    <n v="517000"/>
    <n v="183750"/>
    <n v="700750"/>
    <n v="4"/>
    <n v="509636.36363636359"/>
    <n v="12740.90909090909"/>
    <n v="1061.7424242424242"/>
    <n v="13.75"/>
    <n v="12740.90909090909"/>
    <n v="129250"/>
    <n v="55"/>
    <m/>
    <n v="17518.75"/>
    <m/>
    <m/>
    <m/>
    <n v="12740.90909090909"/>
    <s v="Coordination and support for sponsored CH14 trainee programs"/>
  </r>
  <r>
    <x v="3"/>
    <x v="0"/>
    <x v="2"/>
    <x v="4"/>
    <s v="CH8"/>
    <n v="15"/>
    <n v="517000"/>
    <n v="183750"/>
    <n v="700750"/>
    <n v="4"/>
    <n v="191113.63636363635"/>
    <n v="12740.90909090909"/>
    <n v="1061.7424242424242"/>
    <n v="13.75"/>
    <n v="12740.90909090909"/>
    <n v="129250"/>
    <n v="55"/>
    <m/>
    <n v="46716.666666666664"/>
    <m/>
    <m/>
    <m/>
    <n v="12740.90909090909"/>
    <s v="Coordination and support for sponsored CH8 trainee programs"/>
  </r>
  <r>
    <x v="3"/>
    <x v="3"/>
    <x v="6"/>
    <x v="9"/>
    <s v="SAO HR SSD"/>
    <n v="100"/>
    <n v="307504"/>
    <n v="1706641.37"/>
    <n v="2014145.37"/>
    <n v="3"/>
    <n v="493663.08088235301"/>
    <n v="4936.6308088235301"/>
    <n v="411.38590073529417"/>
    <n v="136"/>
    <n v="4936.6308088235301"/>
    <n v="102501.33333333333"/>
    <n v="408"/>
    <m/>
    <n v="20141.453700000002"/>
    <m/>
    <m/>
    <m/>
    <n v="4936.6308088235301"/>
    <s v="Background checks initated for candidates consenting to checking at time of technically qualified and all candidates at offer accepted."/>
  </r>
  <r>
    <x v="3"/>
    <x v="3"/>
    <x v="6"/>
    <x v="10"/>
    <s v="ASC+ATA"/>
    <n v="100"/>
    <n v="307504"/>
    <n v="1706641.37"/>
    <n v="2014145.37"/>
    <n v="3"/>
    <n v="493663.08088235301"/>
    <n v="4936.6308088235301"/>
    <n v="411.38590073529417"/>
    <n v="136"/>
    <n v="4936.6308088235301"/>
    <n v="102501.33333333333"/>
    <n v="408"/>
    <m/>
    <n v="20141.453700000002"/>
    <m/>
    <m/>
    <m/>
    <n v="4936.6308088235301"/>
    <s v="Background checks for all domestic hiring efforts"/>
  </r>
  <r>
    <x v="3"/>
    <x v="3"/>
    <x v="6"/>
    <x v="11"/>
    <s v="SAO Corp Security"/>
    <n v="300"/>
    <n v="307504"/>
    <n v="1706641.37"/>
    <n v="2014145.37"/>
    <n v="3"/>
    <n v="1480989.242647059"/>
    <n v="4936.6308088235301"/>
    <n v="411.38590073529417"/>
    <n v="136"/>
    <n v="4936.6308088235301"/>
    <n v="102501.33333333333"/>
    <n v="408"/>
    <m/>
    <n v="6713.8179"/>
    <m/>
    <m/>
    <m/>
    <n v="4936.6308088235301"/>
    <s v="Background checks initiated and completed for Saudi students who studied in the US/Canada and applied for jobs at Saudi Aramco upon returning home."/>
  </r>
  <r>
    <x v="3"/>
    <x v="3"/>
    <x v="6"/>
    <x v="12"/>
    <s v="Misc."/>
    <n v="20"/>
    <n v="307504"/>
    <n v="1706641.37"/>
    <n v="2014145.37"/>
    <n v="3"/>
    <n v="98732.616176470605"/>
    <n v="4936.6308088235301"/>
    <n v="411.38590073529417"/>
    <n v="136"/>
    <n v="4936.6308088235301"/>
    <n v="102501.33333333333"/>
    <n v="408"/>
    <m/>
    <n v="100707.26850000001"/>
    <m/>
    <m/>
    <m/>
    <n v="4936.6308088235301"/>
    <s v="Includes criminal history reports for consulates, help with relocating employees' families, and investigative consultation for stakeholders like SAEV and Audit."/>
  </r>
  <r>
    <x v="3"/>
    <x v="1"/>
    <x v="3"/>
    <x v="5"/>
    <s v="ASC + RD"/>
    <n v="515"/>
    <n v="2395400"/>
    <n v="307031.42"/>
    <n v="2702431.42"/>
    <n v="18"/>
    <n v="2108715.4262121213"/>
    <n v="4094.5930606060606"/>
    <n v="341.21608838383838"/>
    <n v="36.666666666666664"/>
    <n v="4094.5930606060606"/>
    <n v="133077.77777777778"/>
    <n v="660"/>
    <m/>
    <n v="5247.4396504854367"/>
    <m/>
    <m/>
    <m/>
    <n v="4094.5930606060606"/>
    <s v="Full life cycle HR support - hire to retire (onboarding, HRIS, personnel, training, offboarding) for ASC/RD employees, temps, independent contractors"/>
  </r>
  <r>
    <x v="3"/>
    <x v="1"/>
    <x v="3"/>
    <x v="5"/>
    <s v="AAC"/>
    <n v="5"/>
    <n v="2395400"/>
    <n v="307031.42"/>
    <n v="2702431.42"/>
    <n v="18"/>
    <n v="20472.965303030302"/>
    <n v="4094.5930606060606"/>
    <n v="341.21608838383838"/>
    <n v="36.666666666666664"/>
    <n v="4094.5930606060606"/>
    <n v="133077.77777777778"/>
    <n v="660"/>
    <m/>
    <n v="540486.28399999999"/>
    <m/>
    <m/>
    <m/>
    <n v="4094.5930606060606"/>
    <s v="Full life cycle HR support - hire to retire (onboarding, HRIS, personnel, training, offboarding) for AAC employees, temps, independent contractors"/>
  </r>
  <r>
    <x v="3"/>
    <x v="1"/>
    <x v="3"/>
    <x v="5"/>
    <s v="ASBCO"/>
    <n v="8"/>
    <n v="2395400"/>
    <n v="307031.42"/>
    <n v="2702431.42"/>
    <n v="18"/>
    <n v="32756.744484848485"/>
    <n v="4094.5930606060606"/>
    <n v="341.21608838383838"/>
    <n v="36.666666666666664"/>
    <n v="4094.5930606060606"/>
    <n v="133077.77777777778"/>
    <n v="660"/>
    <m/>
    <n v="337803.92749999999"/>
    <m/>
    <m/>
    <m/>
    <n v="4094.5930606060606"/>
    <s v="Full life cycle HR support - hire to retire (onboarding, HRIS, personnel, training, offboarding) for ASBCO employees, temps, independent contractors"/>
  </r>
  <r>
    <x v="3"/>
    <x v="1"/>
    <x v="3"/>
    <x v="5"/>
    <s v="ATA"/>
    <n v="150"/>
    <n v="2395400"/>
    <n v="307031.42"/>
    <n v="2702431.42"/>
    <n v="18"/>
    <n v="614188.95909090911"/>
    <n v="4094.5930606060606"/>
    <n v="341.21608838383838"/>
    <n v="36.666666666666664"/>
    <n v="4094.5930606060606"/>
    <n v="133077.77777777778"/>
    <n v="660"/>
    <m/>
    <n v="18016.209466666667"/>
    <m/>
    <m/>
    <m/>
    <n v="4094.5930606060606"/>
    <s v="Full life cycle HR support - hire to retire (onboarding, HRIS, training, offboarding) for ATA employees, temps, independent contractors"/>
  </r>
  <r>
    <x v="3"/>
    <x v="1"/>
    <x v="3"/>
    <x v="5"/>
    <s v="AVMCC"/>
    <n v="12"/>
    <n v="2395400"/>
    <n v="307031.42"/>
    <n v="2702431.42"/>
    <n v="18"/>
    <n v="49135.116727272725"/>
    <n v="4094.5930606060606"/>
    <n v="341.21608838383838"/>
    <n v="36.666666666666664"/>
    <n v="4094.5930606060606"/>
    <n v="133077.77777777778"/>
    <n v="660"/>
    <m/>
    <n v="225202.61833333332"/>
    <m/>
    <m/>
    <m/>
    <n v="4094.5930606060606"/>
    <s v="Full life cycle HR support - hire to retire (onboarding, HRIS, personnel, training, offboarding) for AVMCC  employees, temps, independent contractors"/>
  </r>
  <r>
    <x v="3"/>
    <x v="1"/>
    <x v="3"/>
    <x v="5"/>
    <s v="SAEV"/>
    <n v="9"/>
    <n v="2395400"/>
    <n v="307031.42"/>
    <n v="2702431.42"/>
    <n v="18"/>
    <n v="36851.337545454546"/>
    <n v="4094.5930606060606"/>
    <n v="341.21608838383838"/>
    <n v="36.666666666666664"/>
    <n v="4094.5930606060606"/>
    <n v="133077.77777777778"/>
    <n v="660"/>
    <m/>
    <n v="300270.15777777776"/>
    <m/>
    <m/>
    <m/>
    <n v="4094.5930606060606"/>
    <s v="Full life cycle HR support - hire to retire (onboarding, HRIS, personnel, training, offboarding) for SAEV employees, temps, independent contractors"/>
  </r>
  <r>
    <x v="3"/>
    <x v="1"/>
    <x v="3"/>
    <x v="5"/>
    <s v="SRI"/>
    <n v="3"/>
    <n v="2395400"/>
    <n v="307031.42"/>
    <n v="2702431.42"/>
    <n v="18"/>
    <n v="12283.779181818181"/>
    <n v="4094.5930606060606"/>
    <n v="341.21608838383838"/>
    <n v="36.666666666666664"/>
    <n v="4094.5930606060606"/>
    <n v="133077.77777777778"/>
    <n v="660"/>
    <m/>
    <n v="900810.47333333327"/>
    <m/>
    <m/>
    <m/>
    <n v="4094.5930606060606"/>
    <s v="Full life cycle HR support - hire to retire (onboarding, HRIS, personnel, training, offboarding) for SRI employees, temps, independent contractors"/>
  </r>
  <r>
    <x v="3"/>
    <x v="2"/>
    <x v="4"/>
    <x v="6"/>
    <s v="SAO"/>
    <n v="400"/>
    <n v="2450000"/>
    <n v="2261980"/>
    <n v="4711980"/>
    <n v="22"/>
    <n v="4711980"/>
    <n v="11779.95"/>
    <n v="981.66250000000002"/>
    <n v="18.181818181818183"/>
    <n v="11779.949999999999"/>
    <n v="111363.63636363637"/>
    <n v="400"/>
    <m/>
    <n v="11779.95"/>
    <m/>
    <m/>
    <m/>
    <n v="11779.95"/>
    <s v="International recruitment services (sourcing, attracting, full life cycle candidate management, workshop coordination)"/>
  </r>
  <r>
    <x v="3"/>
    <x v="2"/>
    <x v="5"/>
    <x v="7"/>
    <s v="ASC + RD"/>
    <n v="90"/>
    <n v="707500"/>
    <n v="72270"/>
    <n v="779770"/>
    <n v="7"/>
    <n v="430547.85276073619"/>
    <n v="4783.8650306748468"/>
    <n v="398.6554192229039"/>
    <n v="23.285714285714285"/>
    <n v="4783.8650306748468"/>
    <n v="101071.42857142857"/>
    <n v="163"/>
    <m/>
    <n v="8664.1111111111113"/>
    <m/>
    <m/>
    <m/>
    <n v="4783.8650306748468"/>
    <s v="Full life cycle recruitment - sourcing, attraction, proponent and candidate management"/>
  </r>
  <r>
    <x v="3"/>
    <x v="2"/>
    <x v="5"/>
    <x v="8"/>
    <s v="PMT"/>
    <n v="30"/>
    <n v="707500"/>
    <n v="72270"/>
    <n v="779770"/>
    <n v="7"/>
    <n v="143515.95092024541"/>
    <n v="4783.8650306748468"/>
    <n v="398.6554192229039"/>
    <n v="23.285714285714285"/>
    <n v="4783.8650306748468"/>
    <n v="101071.42857142857"/>
    <n v="163"/>
    <m/>
    <n v="25992.333333333332"/>
    <m/>
    <m/>
    <m/>
    <n v="4783.8650306748468"/>
    <s v="Managing recruitment for temporary PMT needs - sourcing, management of agency, candidates, and proponents"/>
  </r>
  <r>
    <x v="3"/>
    <x v="2"/>
    <x v="5"/>
    <x v="7"/>
    <s v="AVMCC"/>
    <n v="1"/>
    <n v="707500"/>
    <n v="72270"/>
    <n v="779770"/>
    <n v="7"/>
    <n v="4783.8650306748468"/>
    <n v="4783.8650306748468"/>
    <n v="398.6554192229039"/>
    <n v="23.285714285714285"/>
    <n v="4783.8650306748468"/>
    <n v="101071.42857142857"/>
    <n v="163"/>
    <m/>
    <n v="779770"/>
    <m/>
    <m/>
    <m/>
    <n v="4783.8650306748468"/>
    <s v="Full life cycle recruitment - sourcing, attraction, proponent and candidate management"/>
  </r>
  <r>
    <x v="3"/>
    <x v="2"/>
    <x v="5"/>
    <x v="7"/>
    <s v="SAEV"/>
    <n v="6"/>
    <n v="707500"/>
    <n v="72270"/>
    <n v="779770"/>
    <n v="7"/>
    <n v="28703.190184049083"/>
    <n v="4783.8650306748468"/>
    <n v="398.6554192229039"/>
    <n v="23.285714285714285"/>
    <n v="4783.8650306748468"/>
    <n v="101071.42857142857"/>
    <n v="163"/>
    <m/>
    <n v="129961.66666666667"/>
    <m/>
    <m/>
    <m/>
    <n v="4783.8650306748468"/>
    <s v="Full life cycle recruitment - sourcing, attraction, proponent and candidate management"/>
  </r>
  <r>
    <x v="3"/>
    <x v="2"/>
    <x v="5"/>
    <x v="7"/>
    <s v="SPII"/>
    <n v="0"/>
    <n v="707500"/>
    <n v="72270"/>
    <n v="779770"/>
    <n v="7"/>
    <n v="0"/>
    <n v="4783.8650306748468"/>
    <n v="398.6554192229039"/>
    <n v="23.285714285714285"/>
    <n v="4783.8650306748468"/>
    <n v="101071.42857142857"/>
    <n v="163"/>
    <m/>
    <n v="0"/>
    <m/>
    <m/>
    <m/>
    <n v="4783.8650306748468"/>
    <s v="Full life cycle recruitment - sourcing, attraction, proponent and candidate management"/>
  </r>
  <r>
    <x v="3"/>
    <x v="2"/>
    <x v="5"/>
    <x v="7"/>
    <s v="SRI"/>
    <n v="0"/>
    <n v="707500"/>
    <n v="72270"/>
    <n v="779770"/>
    <n v="7"/>
    <n v="0"/>
    <n v="4783.8650306748468"/>
    <n v="398.6554192229039"/>
    <n v="23.285714285714285"/>
    <n v="4783.8650306748468"/>
    <n v="101071.42857142857"/>
    <n v="163"/>
    <m/>
    <n v="0"/>
    <m/>
    <m/>
    <m/>
    <n v="4783.8650306748468"/>
    <s v="Full life cycle recruitment - sourcing, attraction, proponent and candidate management"/>
  </r>
  <r>
    <x v="3"/>
    <x v="2"/>
    <x v="5"/>
    <x v="7"/>
    <s v="ASBCO"/>
    <n v="0"/>
    <n v="707500"/>
    <n v="72270"/>
    <n v="779770"/>
    <n v="7"/>
    <n v="0"/>
    <n v="4783.8650306748468"/>
    <n v="398.6554192229039"/>
    <n v="23.285714285714285"/>
    <n v="4783.8650306748468"/>
    <n v="101071.42857142857"/>
    <n v="163"/>
    <m/>
    <n v="0"/>
    <m/>
    <m/>
    <m/>
    <n v="4783.8650306748468"/>
    <s v="Full life cycle recruitment - sourcing, attraction, proponent and candidate management"/>
  </r>
  <r>
    <x v="3"/>
    <x v="2"/>
    <x v="5"/>
    <x v="7"/>
    <s v="ATA"/>
    <n v="40"/>
    <n v="707500"/>
    <n v="72270"/>
    <n v="779770"/>
    <n v="7"/>
    <n v="191354.60122699387"/>
    <n v="4783.8650306748468"/>
    <n v="398.6554192229039"/>
    <n v="23.285714285714285"/>
    <n v="4783.8650306748468"/>
    <n v="101071.42857142857"/>
    <n v="163"/>
    <m/>
    <n v="19494.25"/>
    <m/>
    <m/>
    <m/>
    <n v="4783.8650306748468"/>
    <s v="Full life cycle recruitment - sourcing, attraction, proponent and candidate managem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05F905-8AA9-4E9E-ADC5-4B708E268026}" name="PivotTable1" cacheId="88" dataPosition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9" rowHeaderCaption="Division and Function" colHeaderCaption="Year">
  <location ref="A5:D15" firstHeaderRow="0" firstDataRow="1" firstDataCol="1" rowPageCount="2" colPageCount="1"/>
  <pivotFields count="24">
    <pivotField axis="axisRow" showAll="0" defaultSubtotal="0">
      <items count="4">
        <item x="0"/>
        <item x="1"/>
        <item x="2"/>
        <item x="3"/>
      </items>
    </pivotField>
    <pivotField axis="axisPage" multipleItemSelectionAllowed="1" showAll="0" defaultSubtotal="0">
      <items count="4">
        <item h="1" x="0"/>
        <item h="1" x="3"/>
        <item h="1" x="1"/>
        <item x="2"/>
      </items>
    </pivotField>
    <pivotField axis="axisRow" showAll="0" defaultSubtotal="0">
      <items count="7">
        <item x="1"/>
        <item x="3"/>
        <item x="6"/>
        <item x="5"/>
        <item x="4"/>
        <item x="0"/>
        <item x="2"/>
      </items>
    </pivotField>
    <pivotField axis="axisPage" multipleItemSelectionAllowed="1" showAll="0" defaultSubtotal="0">
      <items count="13">
        <item x="6"/>
        <item x="3"/>
        <item x="2"/>
        <item x="0"/>
        <item x="10"/>
        <item x="9"/>
        <item x="7"/>
        <item x="5"/>
        <item x="1"/>
        <item x="11"/>
        <item x="8"/>
        <item x="12"/>
        <item x="4"/>
      </items>
    </pivotField>
    <pivotField showAll="0" defaultSubtotal="0"/>
    <pivotField showAll="0" defaultSubtotal="0"/>
    <pivotField numFmtId="166" showAll="0" defaultSubtotal="0"/>
    <pivotField numFmtId="166" showAll="0" defaultSubtotal="0"/>
    <pivotField numFmtId="166" showAll="0" defaultSubtotal="0"/>
    <pivotField dataField="1" showAll="0" defaultSubtotal="0"/>
    <pivotField subtotalTop="0" showAll="0" defaultSubtotal="0"/>
    <pivotField showAll="0" defaultSubtotal="0"/>
    <pivotField numFmtId="166" showAll="0" defaultSubtotal="0"/>
    <pivotField dataField="1" numFmtId="1" showAll="0" defaultSubtotal="0"/>
    <pivotField dataField="1" showAll="0" defaultSubtotal="0"/>
    <pivotField numFmtId="166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66" showAll="0" defaultSubtotal="0"/>
    <pivotField numFmtId="166" showAll="0" defaultSubtotal="0"/>
    <pivotField showAll="0" defaultSubtotal="0"/>
  </pivotFields>
  <rowFields count="2">
    <field x="2"/>
    <field x="0"/>
  </rowFields>
  <rowItems count="10"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-1"/>
    <pageField fld="3" hier="-1"/>
  </pageFields>
  <dataFields count="3">
    <dataField name="YE Headcount" fld="9" subtotal="average" baseField="2" baseItem="0" numFmtId="1"/>
    <dataField name="Workload Per Employee" fld="13" subtotal="average" baseField="2" baseItem="0" numFmtId="1"/>
    <dataField name="Cost Per Workload/Employee" fld="14" subtotal="average" baseField="2" baseItem="0" numFmtId="167"/>
  </dataFields>
  <formats count="14">
    <format dxfId="239">
      <pivotArea collapsedLevelsAreSubtotals="1" fieldPosition="0">
        <references count="5">
          <reference field="4294967294" count="1">
            <x v="0"/>
          </reference>
          <reference field="0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format>
    <format dxfId="240">
      <pivotArea dataOnly="0" fieldPosition="0">
        <references count="1">
          <reference field="3" count="1">
            <x v="2"/>
          </reference>
        </references>
      </pivotArea>
    </format>
    <format dxfId="241">
      <pivotArea dataOnly="0" fieldPosition="0">
        <references count="1">
          <reference field="3" count="1">
            <x v="3"/>
          </reference>
        </references>
      </pivotArea>
    </format>
    <format dxfId="242">
      <pivotArea dataOnly="0" fieldPosition="0">
        <references count="1">
          <reference field="3" count="1">
            <x v="8"/>
          </reference>
        </references>
      </pivotArea>
    </format>
    <format dxfId="243">
      <pivotArea dataOnly="0" fieldPosition="0">
        <references count="1">
          <reference field="3" count="1">
            <x v="1"/>
          </reference>
        </references>
      </pivotArea>
    </format>
    <format dxfId="244">
      <pivotArea field="3" grandRow="1" collapsedLevelsAreSubtotals="1" axis="axisPage" fieldPosition="1">
        <references count="4">
          <reference field="4294967294" count="1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format>
    <format dxfId="245">
      <pivotArea dataOnly="0" labelOnly="1" grandCol="1" outline="0" fieldPosition="0"/>
    </format>
    <format dxfId="246">
      <pivotArea dataOnly="0" labelOnly="1" fieldPosition="0">
        <references count="3">
          <reference field="1" count="0" selected="0"/>
          <reference field="2" count="1" selected="0">
            <x v="5"/>
          </reference>
          <reference field="3" count="0"/>
        </references>
      </pivotArea>
    </format>
    <format dxfId="247">
      <pivotArea outline="0" fieldPosition="0">
        <references count="1">
          <reference field="4294967294" count="1">
            <x v="0"/>
          </reference>
        </references>
      </pivotArea>
    </format>
    <format dxfId="248">
      <pivotArea outline="0" fieldPosition="0">
        <references count="1">
          <reference field="4294967294" count="1">
            <x v="1"/>
          </reference>
        </references>
      </pivotArea>
    </format>
    <format dxfId="249">
      <pivotArea field="2" type="button" dataOnly="0" labelOnly="1" outline="0" axis="axisRow" fieldPosition="0"/>
    </format>
    <format dxfId="25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1">
      <pivotArea dataOnly="0" labelOnly="1" fieldPosition="0">
        <references count="1">
          <reference field="2" count="1">
            <x v="4"/>
          </reference>
        </references>
      </pivotArea>
    </format>
    <format dxfId="252">
      <pivotArea dataOnly="0" labelOnly="1" fieldPosition="0">
        <references count="1">
          <reference field="2" count="1">
            <x v="3"/>
          </reference>
        </references>
      </pivotArea>
    </format>
  </format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3"/>
          </reference>
        </references>
      </pivotArea>
    </chartFormat>
    <chartFormat chart="0" format="5" series="1">
      <pivotArea type="data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3"/>
          </reference>
        </references>
      </pivotArea>
    </chartFormat>
    <chartFormat chart="0" format="6" series="1">
      <pivotArea type="data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3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3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1"/>
          </reference>
          <reference field="2" count="1" selected="0">
            <x v="5"/>
          </reference>
          <reference field="3" count="1" selected="0">
            <x v="3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2"/>
          </reference>
          <reference field="2" count="1" selected="0">
            <x v="5"/>
          </reference>
          <reference field="3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2"/>
          </reference>
          <reference field="3" count="1" selected="0">
            <x v="3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1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 selected="0">
            <x v="4"/>
          </reference>
        </references>
      </pivotArea>
    </chartFormat>
    <chartFormat chart="6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"/>
          </reference>
        </references>
      </pivotArea>
    </chartFormat>
    <chartFormat chart="6" format="23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F4405C-6C86-4E14-ADBA-EF68998C73B2}" name="Table1" displayName="Table1" ref="A1:X148" totalsRowShown="0" headerRowDxfId="238" tableBorderDxfId="237">
  <autoFilter ref="A1:X148" xr:uid="{66F4405C-6C86-4E14-ADBA-EF68998C73B2}">
    <filterColumn colId="1">
      <filters>
        <filter val="HRS"/>
      </filters>
    </filterColumn>
  </autoFilter>
  <tableColumns count="24">
    <tableColumn id="1" xr3:uid="{DDC3905C-E59D-4097-8F86-59B314074284}" name="Year" dataDxfId="236"/>
    <tableColumn id="2" xr3:uid="{1ECA359D-CBAE-4657-BE3E-41971800490B}" name="Division" dataDxfId="235"/>
    <tableColumn id="3" xr3:uid="{0259BDC6-A22F-424F-BD9C-2A846C3AB93F}" name="Unit" dataDxfId="234"/>
    <tableColumn id="4" xr3:uid="{7D9EAF97-8CD5-4115-A85E-2D5E31CDCE2F}" name="Function" dataDxfId="233"/>
    <tableColumn id="5" xr3:uid="{18A8EA10-C14E-43F8-B38D-AD2C436CA1DF}" name="Support Group" dataDxfId="232"/>
    <tableColumn id="6" xr3:uid="{C09B5FEE-74E8-49D3-824A-57ED8C2A3B68}" name="# WLD (Units or Users)" dataDxfId="231"/>
    <tableColumn id="7" xr3:uid="{C484EDE8-88D4-4980-9E3C-9204B0114D00}" name="Total Annual Labor Budget _x000a_(by business unit)" dataDxfId="230" dataCellStyle="Currency"/>
    <tableColumn id="8" xr3:uid="{31974987-2232-4849-ABD1-BB862C69922B}" name="Total Annual  Controllable Expenses _x000a_(by business unit)" dataDxfId="229" dataCellStyle="Currency"/>
    <tableColumn id="22" xr3:uid="{F49D0FCC-F34C-4617-B6A5-9F8C8D3069E7}" name="Total Combined Expenses" dataDxfId="228" dataCellStyle="Currency">
      <calculatedColumnFormula>Table1[[#This Row],[Total Annual Labor Budget 
(by business unit)]]+Table1[[#This Row],[Total Annual  Controllable Expenses 
(by business unit)]]</calculatedColumnFormula>
    </tableColumn>
    <tableColumn id="9" xr3:uid="{8222F274-2B50-4574-B577-E0C148604E37}" name="YE Unit Labor Headcount _x000a_(FTE &amp; SMP)" dataDxfId="227"/>
    <tableColumn id="23" xr3:uid="{18FA5AE0-BCCC-4E04-8B84-CDA1DDDAD45F}" name="Cost Per Support" dataDxfId="226" dataCellStyle="Currency">
      <calculatedColumnFormula>Table1[[#This Row],['# WLD (Units or Users)]]*Table1[[#This Row],[Cost per  WLD/yr]]</calculatedColumnFormula>
    </tableColumn>
    <tableColumn id="10" xr3:uid="{FEE02561-8E94-4115-9014-893083DBD068}" name="Cost per  WLD/yr" dataDxfId="225" dataCellStyle="Currency"/>
    <tableColumn id="11" xr3:uid="{C8606E88-6674-40ED-9D90-A4525ADD8785}" name="Cost per  WLD/mo" dataDxfId="224" dataCellStyle="Currency">
      <calculatedColumnFormula>L2/12</calculatedColumnFormula>
    </tableColumn>
    <tableColumn id="12" xr3:uid="{388D984C-7E2B-45CE-9942-1064B8E3A957}" name="WL per Employee" dataDxfId="223">
      <calculatedColumnFormula>Q2/J2</calculatedColumnFormula>
    </tableColumn>
    <tableColumn id="24" xr3:uid="{2AABCC9C-5BA1-446C-886A-FE7853D0C97C}" name="Cost Per WLD per Emmployee" dataDxfId="222" dataCellStyle="Currency">
      <calculatedColumnFormula>IF(Table1[[#This Row],[WL per Employee]]&lt;=0,0,Table1[[#This Row],[Total Combined Expenses]]/Table1[[#This Row],[WL per Employee]]/Table1[[#This Row],[YE Unit Labor Headcount 
(FTE &amp; SMP)]])</calculatedColumnFormula>
    </tableColumn>
    <tableColumn id="13" xr3:uid="{8564A484-2CBF-4E68-AB71-95A19FCEEE7F}" name="Cost per Employee" dataDxfId="221" dataCellStyle="Currency">
      <calculatedColumnFormula>G2/J2</calculatedColumnFormula>
    </tableColumn>
    <tableColumn id="14" xr3:uid="{D6DABC0F-CBDF-489C-9DAE-3B3A1F044C4D}" name="Total Function WLD" dataDxfId="220"/>
    <tableColumn id="15" xr3:uid="{33521EEB-DB6E-492E-8389-4EA270DF9623}" name="Existing Direct Chargebacks - 3rd party invoices " dataDxfId="219"/>
    <tableColumn id="16" xr3:uid="{DF931D4D-61AC-47A6-B90F-D1BE17078787}" name="WL/T (Support Group)" dataDxfId="218" dataCellStyle="Currency">
      <calculatedColumnFormula>IF(Table1[[#This Row],['# WLD (Units or Users)]]=0,0,(G2+H2)/F2)</calculatedColumnFormula>
    </tableColumn>
    <tableColumn id="17" xr3:uid="{ABF76C54-156B-40AA-8387-D829E495FB2C}" name="Est. Allocations Recorded by PAPM*" dataDxfId="217" dataCellStyle="Currency"/>
    <tableColumn id="18" xr3:uid="{1E81FCA7-1094-427D-9EF7-CEEEA2D93D16}" name="Annual Projected Allocation per Model" dataDxfId="216" dataCellStyle="Currency"/>
    <tableColumn id="19" xr3:uid="{57914A9F-AC8D-4487-AED1-5EE5D5E2AE13}" name="Remaining to be Allocated per Model" dataDxfId="215" dataCellStyle="Currency"/>
    <tableColumn id="20" xr3:uid="{C7405CAF-BC16-4F9D-A8FC-1AB9DF6E1C1A}" name="WL/T (Total Function)" dataDxfId="214">
      <calculatedColumnFormula>(G2+H2)/Q2</calculatedColumnFormula>
    </tableColumn>
    <tableColumn id="21" xr3:uid="{DBC84639-643F-45C0-BC81-A6BC247FD3D4}" name="Description" dataDxfId="21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53823E-FAAA-44ED-BB16-3BD94656D6AE}" name="HRSSupport_Workload" displayName="HRSSupport_Workload" ref="A26:F36" totalsRowShown="0" headerRowDxfId="212" dataDxfId="211" tableBorderDxfId="210">
  <autoFilter ref="A26:F36" xr:uid="{1C53823E-FAAA-44ED-BB16-3BD94656D6AE}"/>
  <tableColumns count="6">
    <tableColumn id="1" xr3:uid="{18B46710-52BB-48D2-9632-4568036E27CC}" name="HRS Support (US$ Emp &amp; Temp)" dataDxfId="209"/>
    <tableColumn id="2" xr3:uid="{602825B3-D7F5-4113-9EA1-C87D9B53B767}" name="Year-End 2022" dataDxfId="208"/>
    <tableColumn id="3" xr3:uid="{27423C46-C692-40C6-94A1-B85C7872E9C2}" name="Year-End 2023" dataDxfId="207"/>
    <tableColumn id="4" xr3:uid="{8B0F2ECD-17EB-4DCA-A712-CEDB1DAB5CB9}" name="Year-End 2024" dataDxfId="206"/>
    <tableColumn id="5" xr3:uid="{E3F38998-2F93-474D-8BE2-7E74D76D4504}" name="Year-End 2025" dataDxfId="205"/>
    <tableColumn id="6" xr3:uid="{EEA9BC77-08D5-42D8-9095-226318C6AB52}" name="2026" dataDxfId="20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5B0900-C72D-4566-8B92-A56A13873F51}" name="HRSSupport_2025" displayName="HRSSupport_2025" ref="A38:F46" totalsRowShown="0" headerRowDxfId="203" dataDxfId="202" headerRowBorderDxfId="200" tableBorderDxfId="201">
  <autoFilter ref="A38:F46" xr:uid="{A75B0900-C72D-4566-8B92-A56A13873F51}"/>
  <tableColumns count="6">
    <tableColumn id="1" xr3:uid="{F7EF63D0-B455-4799-A9CC-10042ADA763D}" name="HRS Support (2025)" dataDxfId="199"/>
    <tableColumn id="2" xr3:uid="{501D5C52-0AEB-4610-9A8B-6271B17554B4}" name="US$ Employee" dataDxfId="198"/>
    <tableColumn id="3" xr3:uid="{269A4C7E-A01F-41AF-A0B2-B7FA395598D9}" name="Saudi Ch8 Employee" dataDxfId="197"/>
    <tableColumn id="4" xr3:uid="{BA6FB031-F256-4699-BAC3-BFE361C73C75}" name="Temp Personnel" dataDxfId="196"/>
    <tableColumn id="5" xr3:uid="{A942E38C-9E88-461A-94AD-E1C05FEDCEE4}" name="Contractor" dataDxfId="195"/>
    <tableColumn id="6" xr3:uid="{7E1315B2-CA23-4F89-B982-598FECA2EC66}" name="Grand Total" dataDxfId="194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472314-AEA9-4AB0-A90C-864F1D28F2F8}" name="Table4" displayName="Table4" ref="A21:F24" totalsRowShown="0" headerRowDxfId="193" dataDxfId="192" headerRowBorderDxfId="190" tableBorderDxfId="191">
  <autoFilter ref="A21:F24" xr:uid="{FE472314-AEA9-4AB0-A90C-864F1D28F2F8}"/>
  <tableColumns count="6">
    <tableColumn id="1" xr3:uid="{D2FF7FC3-A9E8-436A-9011-EB2897A5BEF6}" name="ATPD - Trainees" dataDxfId="189"/>
    <tableColumn id="2" xr3:uid="{92C9B730-491D-42D7-A18B-B5C38A080A0D}" name="2022" dataDxfId="188"/>
    <tableColumn id="3" xr3:uid="{89B841FA-A1EA-476B-BE03-F9565591E276}" name="2023" dataDxfId="187"/>
    <tableColumn id="4" xr3:uid="{DF4BB4B6-406E-4FA5-AB3F-07BE8E505CD8}" name="2024" dataDxfId="186"/>
    <tableColumn id="5" xr3:uid="{24712846-C467-44FB-8081-BEA4DE3349B1}" name="2025" dataDxfId="185"/>
    <tableColumn id="6" xr3:uid="{D9BF76F9-F666-4EF1-8AB4-2B0FFDFF139B}" name="2026" dataDxfId="184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491B17-2FF0-4C69-85E5-2860E2486D53}" name="CH14_Workload" displayName="CH14_Workload" ref="A14:F19" totalsRowShown="0" headerRowDxfId="183" dataDxfId="182" headerRowBorderDxfId="180" tableBorderDxfId="181">
  <autoFilter ref="A14:F19" xr:uid="{8A491B17-2FF0-4C69-85E5-2860E2486D53}"/>
  <tableColumns count="6">
    <tableColumn id="1" xr3:uid="{1C63BE9D-2866-4A6C-99D7-F6B794E254C4}" name="ATPD - CH14 Support" dataDxfId="179"/>
    <tableColumn id="2" xr3:uid="{0D28646F-BB6A-41CC-8E21-E465193BB1B4}" name="Year End 2022" dataDxfId="178"/>
    <tableColumn id="3" xr3:uid="{CFAA6AE8-7E0C-4735-B1B0-8B4715975EC2}" name="Year End 2023" dataDxfId="177"/>
    <tableColumn id="4" xr3:uid="{A1709D0C-9456-4043-8512-AE0AD32871D8}" name="Year End 2024" dataDxfId="176"/>
    <tableColumn id="5" xr3:uid="{284DAFC1-30C4-4C18-8EA9-90D789C20C4A}" name="Year End 2025" dataDxfId="175"/>
    <tableColumn id="6" xr3:uid="{070BA0E7-6833-43F2-80E9-0AD25D4E667C}" name="2026" dataDxfId="174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AB6A0B-9747-4C65-9917-75D32F61BAAB}" name="CH8_Workload" displayName="CH8_Workload" ref="A1:F12" totalsRowShown="0" headerRowDxfId="173" dataDxfId="172" headerRowBorderDxfId="170" tableBorderDxfId="171">
  <autoFilter ref="A1:F12" xr:uid="{7FAB6A0B-9747-4C65-9917-75D32F61BAAB}"/>
  <tableColumns count="6">
    <tableColumn id="1" xr3:uid="{D0890F1E-5E4A-459B-BE7B-4E111AD5CA9F}" name="ATPD - Chapter 8 Employees" dataDxfId="169"/>
    <tableColumn id="2" xr3:uid="{327941DB-C7D3-463D-949A-71DBB78F9303}" name="YE Active 2022" dataDxfId="168"/>
    <tableColumn id="3" xr3:uid="{E3D76D0A-CFBE-48AC-BD7A-3A14FFADFA59}" name="YE Active 2023" dataDxfId="167"/>
    <tableColumn id="4" xr3:uid="{69E249CC-7883-4E59-A242-89935D75F3CE}" name="YE Active 2024" dataDxfId="166"/>
    <tableColumn id="5" xr3:uid="{3B12C8DB-834E-4204-A3F1-AEAD10B91ED9}" name="YE Active 2025" dataDxfId="165"/>
    <tableColumn id="6" xr3:uid="{3BA6AF4C-5015-4954-A991-295932C09860}" name="2026" dataDxfId="164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EF5B7FE-3C29-447A-A95B-6C7F37F971B9}" name="SSD_Workload" displayName="SSD_Workload" ref="A49:F61" totalsRowShown="0" headerRowDxfId="163" dataDxfId="162" tableBorderDxfId="161">
  <autoFilter ref="A49:F61" xr:uid="{9EF5B7FE-3C29-447A-A95B-6C7F37F971B9}"/>
  <tableColumns count="6">
    <tableColumn id="1" xr3:uid="{972BB066-E9DE-44AD-84B6-438BC5224473}" name="SSD Requisitions Opened" dataDxfId="160"/>
    <tableColumn id="2" xr3:uid="{D263243E-1BC4-44F3-93A1-4B1DC256207A}" name="2022" dataDxfId="159"/>
    <tableColumn id="3" xr3:uid="{0D5FC435-72FD-4656-BF28-607BA07AE4A1}" name="2023" dataDxfId="158"/>
    <tableColumn id="4" xr3:uid="{B48F978C-32CF-4BD7-9C2B-4C19A107A548}" name="2024" dataDxfId="157"/>
    <tableColumn id="5" xr3:uid="{5E16115E-C479-4BA4-9245-54AA71D0DECA}" name="2025" dataDxfId="156"/>
    <tableColumn id="6" xr3:uid="{65867F4E-AB64-4861-AE18-9AD647845C84}" name="2026" dataDxfId="155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4AC971-66A4-4DD8-B468-6A3B66E67F06}" name="CH8_Salary_Temp" displayName="CH8_Salary_Temp" ref="A63:F67" totalsRowShown="0" headerRowDxfId="154" dataDxfId="153" headerRowBorderDxfId="151" tableBorderDxfId="152">
  <autoFilter ref="A63:F67" xr:uid="{D84AC971-66A4-4DD8-B468-6A3B66E67F06}"/>
  <tableColumns count="6">
    <tableColumn id="1" xr3:uid="{7FF921DE-543A-4021-8A91-CBE35094608C}" name="Ch8 Support Salaries + OT + Temp" dataDxfId="150"/>
    <tableColumn id="2" xr3:uid="{60085816-68E8-47D2-B486-174F3D47D2D8}" name="2022" dataDxfId="149" dataCellStyle="Currency"/>
    <tableColumn id="3" xr3:uid="{518CA185-192B-4AD8-A55F-9C350A8C4006}" name="2023" dataDxfId="148" dataCellStyle="Currency"/>
    <tableColumn id="4" xr3:uid="{9B22C8A6-CD3F-472F-AE58-FD96A7B56C39}" name="2024" dataDxfId="147" dataCellStyle="Currency"/>
    <tableColumn id="5" xr3:uid="{2CED0CFE-A2FA-4501-BDC6-F316C8EE5B86}" name="2025" dataDxfId="146" dataCellStyle="Currency"/>
    <tableColumn id="6" xr3:uid="{428930B8-4575-4347-B681-E0AB26A8C6DA}" name="2026" dataDxfId="145" dataCellStyle="Currency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6C3F77-B9B2-4DB3-9C0A-EAEE75A92231}" name="CIG_Workload" displayName="CIG_Workload" ref="A69:F74" totalsRowShown="0" headerRowDxfId="144" tableBorderDxfId="143">
  <autoFilter ref="A69:F74" xr:uid="{B06C3F77-B9B2-4DB3-9C0A-EAEE75A92231}"/>
  <tableColumns count="6">
    <tableColumn id="1" xr3:uid="{E91B11C1-B381-4205-8968-A8D6EE6A66F2}" name="CIG Group/Category" dataDxfId="142"/>
    <tableColumn id="2" xr3:uid="{1FAF7126-1EFF-41D6-91B7-19BCE44647D0}" name="# of 2022" dataDxfId="141"/>
    <tableColumn id="3" xr3:uid="{2EC7EFF2-2B98-4368-8858-1C4D45400C59}" name="# of 2023" dataDxfId="140"/>
    <tableColumn id="4" xr3:uid="{88464DF8-5C99-4A9A-9B97-F346AE1ED66E}" name="# of 2024" dataDxfId="139"/>
    <tableColumn id="5" xr3:uid="{B9D49562-33EF-4B4B-8236-E7414C53B7F2}" name="# of 2025" dataDxfId="138"/>
    <tableColumn id="6" xr3:uid="{F996A0E1-816C-4D58-8E84-B67710960B88}" name="# of 2026" dataDxfId="137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EA93861-8B64-485C-BBAF-ECC15BDAA17B}" name="Table11" displayName="Table11" ref="A1:AJ43" totalsRowShown="0" headerRowDxfId="136" dataDxfId="135" headerRowBorderDxfId="133" tableBorderDxfId="134" dataCellStyle="Comma">
  <autoFilter ref="A1:AJ43" xr:uid="{8EA93861-8B64-485C-BBAF-ECC15BDAA17B}"/>
  <tableColumns count="36">
    <tableColumn id="1" xr3:uid="{0548DC86-5C21-469A-A9BD-7F6777118AAC}" name="GL Description" dataDxfId="132"/>
    <tableColumn id="2" xr3:uid="{2F60DE2E-2DBF-4CFB-962C-0BD18392105F}" name="2022 Recruiting Actual"/>
    <tableColumn id="3" xr3:uid="{F86C558A-0E55-4835-B760-16BD41BC3350}" name="2023 Recruiting Actual"/>
    <tableColumn id="4" xr3:uid="{F8462F3C-E687-46A7-A2D0-0A6ECC6916E7}" name="2024 Recruiting Actual"/>
    <tableColumn id="5" xr3:uid="{A1CEE2B3-1949-4E85-8302-BFFBF9A3C74C}" name="2025 Recruiting Plan" dataDxfId="131" dataCellStyle="Comma"/>
    <tableColumn id="6" xr3:uid="{C397A5EB-BEDB-4A08-8368-46DF79AD3B66}" name="2025 Recruiting Actual" dataDxfId="130"/>
    <tableColumn id="7" xr3:uid="{750A12D7-C1F4-4A11-81D6-84661BECDFEB}" name="Column1" dataDxfId="129" dataCellStyle="Comma"/>
    <tableColumn id="8" xr3:uid="{55EE8CC1-60E3-4926-B9C3-03ED9B41D9F8}" name="2022 Sourcing Actual"/>
    <tableColumn id="9" xr3:uid="{B495F59A-384B-4589-BB01-7921BAA54791}" name="2023 Sourcing Actual"/>
    <tableColumn id="10" xr3:uid="{C88E7E35-1747-436F-A589-2BFE2D91645D}" name="2024 Sourcing Actual"/>
    <tableColumn id="11" xr3:uid="{AC846A09-8C11-42E0-B5EC-8AE916894A5B}" name="2025 Sourcing Plan" dataDxfId="128" dataCellStyle="Comma"/>
    <tableColumn id="12" xr3:uid="{5FDC5AA5-7D5A-43CD-81B6-C05B5B944282}" name="2025 Sourcing Actual" dataDxfId="127"/>
    <tableColumn id="13" xr3:uid="{790F58C6-6A31-4717-AD6F-5DF227BB8B22}" name="Column2" dataDxfId="126" dataCellStyle="Comma"/>
    <tableColumn id="14" xr3:uid="{E4771EFC-3B10-491D-AFE6-F04B0271B36E}" name="2022 Recruiting-Corporate Services Actual" dataDxfId="125" dataCellStyle="Comma"/>
    <tableColumn id="15" xr3:uid="{6EBC49BA-559B-4FCF-AE69-4EAEBB0E37D9}" name="2023 Recruiting-Corporate Services Actual"/>
    <tableColumn id="16" xr3:uid="{296B2297-AE91-4D01-A7EE-C79696F87FE6}" name="2024 Recruiting-Corporate Services Actual"/>
    <tableColumn id="17" xr3:uid="{6BC18E19-7FE0-4288-9140-ADB240F7726A}" name="2025 Recruiting-Corporate Services Plan" dataDxfId="124" dataCellStyle="Comma"/>
    <tableColumn id="18" xr3:uid="{DA8BA178-77ED-43FD-9044-5830ED1C5B89}" name="2025 Recruiting-Corporate Services Actual" dataDxfId="123"/>
    <tableColumn id="19" xr3:uid="{BCB7F401-2B11-4EE5-88F5-A7F13798C82F}" name="  3" dataDxfId="122" dataCellStyle="Comma"/>
    <tableColumn id="20" xr3:uid="{6F0392CF-C238-4237-86ED-E4B83F625E37}" name="2022 Relocation Actual"/>
    <tableColumn id="21" xr3:uid="{1A8CD169-D63C-4093-8BE4-537A8F29A119}" name="2023 Relocation Actual"/>
    <tableColumn id="22" xr3:uid="{137F1B68-7A4C-4140-90DE-E8F4B9734CEF}" name="2024 Relocation Actual"/>
    <tableColumn id="23" xr3:uid="{CDC43800-8024-4DDB-A182-4BF49102FB28}" name="2025 Relocation Plan" dataDxfId="121" dataCellStyle="Comma"/>
    <tableColumn id="24" xr3:uid="{7056DD6E-611A-4497-9C71-A43C67589B5E}" name="2025 Relocation Actual" dataDxfId="120"/>
    <tableColumn id="25" xr3:uid="{6091F8D3-EC0B-425C-BDE8-18D37BA08EAB}" name="Column4" dataDxfId="119"/>
    <tableColumn id="26" xr3:uid="{E4D5A7AF-BFA2-43E1-8EF2-F0A5D248DC7F}" name="2022 Admin Actual"/>
    <tableColumn id="27" xr3:uid="{1E3E796D-A09F-4528-B969-6BB32C2FF3D1}" name="2023 Admin Actual" dataDxfId="118" dataCellStyle="Comma"/>
    <tableColumn id="28" xr3:uid="{F5806E63-DED6-48F5-AB02-884AB9BB6604}" name="2024 Admin Actual"/>
    <tableColumn id="29" xr3:uid="{EE4C18D7-9770-41E1-AB5C-9CF0BE20217A}" name="2025 Admin Plan" dataDxfId="117" dataCellStyle="Comma"/>
    <tableColumn id="30" xr3:uid="{FFBC9B0A-4850-43DE-80E3-573072F478D0}" name="2025 Admin Actual" dataDxfId="116"/>
    <tableColumn id="31" xr3:uid="{8E128278-CF18-4180-8608-CDB66B98E0A5}" name="Column3" dataDxfId="115"/>
    <tableColumn id="32" xr3:uid="{EF70537A-15BF-4E2E-A44D-AE2BFBF65682}" name="2022 Domestic Recruiting Actual" dataDxfId="114" dataCellStyle="Comma"/>
    <tableColumn id="33" xr3:uid="{1FE02175-031E-458F-B1A4-60142BC552A2}" name="2023 Domestic Recruiting Actual" dataDxfId="113" dataCellStyle="Comma"/>
    <tableColumn id="34" xr3:uid="{7619A9AA-FD6B-4061-B918-C2CE6318F711}" name="2024 Domestic Recruiting Actual" dataDxfId="112" dataCellStyle="Comma"/>
    <tableColumn id="35" xr3:uid="{6BA52B20-2D40-475F-A4BF-061DDB87AF25}" name="2025 Domestic Recruiting Plan" dataDxfId="111" dataCellStyle="Comma"/>
    <tableColumn id="36" xr3:uid="{DAF4F4C2-3F03-4B1B-9913-D148BFC24584}" name="2025 Domestic Recruiting Actual" dataDxfId="110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26CBCDD-D0D5-47A4-95B7-1CFD883DF4EA}" name="Table12" displayName="Table12" ref="A1:AJ41" totalsRowShown="0" headerRowDxfId="109" dataDxfId="108" headerRowBorderDxfId="106" tableBorderDxfId="107" totalsRowBorderDxfId="105" dataCellStyle="Comma">
  <autoFilter ref="A1:AJ41" xr:uid="{326CBCDD-D0D5-47A4-95B7-1CFD883DF4EA}"/>
  <tableColumns count="36">
    <tableColumn id="1" xr3:uid="{13DD3BF7-5836-431D-BCF5-2341498D6026}" name="GL Description" dataDxfId="104"/>
    <tableColumn id="2" xr3:uid="{52183896-BA3C-4E18-BFE8-4FDD934D0383}" name="2022 Human Resources Services Actual" dataDxfId="103" dataCellStyle="Comma"/>
    <tableColumn id="3" xr3:uid="{65B5B498-029A-4123-83CE-B34D5CB427A6}" name="2023 Human Resources Services Actual" dataDxfId="102" dataCellStyle="Comma"/>
    <tableColumn id="4" xr3:uid="{42C7C71E-8587-4C03-A6A4-1D035EA45BF8}" name="2024 Human Resources Services Actual" dataDxfId="101" dataCellStyle="Comma"/>
    <tableColumn id="5" xr3:uid="{469F2308-465E-49D1-AEF4-09E5A1670047}" name="2025 Human Resources Services Plan" dataDxfId="100" dataCellStyle="Comma"/>
    <tableColumn id="6" xr3:uid="{D7DA1D43-0693-4376-B986-79DD3EF59E40}" name="2025 Human Resources Services Actual" dataDxfId="99" dataCellStyle="Comma"/>
    <tableColumn id="7" xr3:uid="{43624BAB-21CD-4B10-8533-D7C20DC7FB0C}" name="Column1" dataDxfId="98" dataCellStyle="Comma"/>
    <tableColumn id="8" xr3:uid="{C914471E-9D65-4543-BE82-9FAA5F806060}" name="2022 Training and Development Actual" dataDxfId="97" dataCellStyle="Comma"/>
    <tableColumn id="9" xr3:uid="{B758524E-8F68-4E7C-8601-1DC3A34979E1}" name="2023 Training and Development Actual" dataDxfId="96" dataCellStyle="Comma"/>
    <tableColumn id="10" xr3:uid="{A4C37CD2-1AC3-4633-923F-6C51F5F53922}" name="2024 Training and Development Actual" dataDxfId="95" dataCellStyle="Comma"/>
    <tableColumn id="11" xr3:uid="{41FA58F6-3A3F-43EE-8ED4-40E5609DBA47}" name="2025 Training and Development Plan" dataDxfId="94" dataCellStyle="Comma"/>
    <tableColumn id="12" xr3:uid="{05D9F514-B67E-4D12-957D-8ACB725B5BF9}" name="2025 Training and Development Actual" dataDxfId="93" dataCellStyle="Comma"/>
    <tableColumn id="13" xr3:uid="{D874EA54-0856-43E1-B7B3-76BEC58B1AE3}" name="Column2" dataDxfId="92" dataCellStyle="Comma"/>
    <tableColumn id="14" xr3:uid="{E2CC7163-FCFA-452A-B906-B3AA2B3262F1}" name="2022 Compensation &amp; Organization Actual" dataDxfId="91" dataCellStyle="Comma"/>
    <tableColumn id="15" xr3:uid="{D95AA617-8ED0-4CFD-A081-0A2E1523E221}" name="2023 Compensation &amp; Organization Actual" dataDxfId="90" dataCellStyle="Comma"/>
    <tableColumn id="16" xr3:uid="{BF5176DE-932D-4B00-BE14-9BEB5FB3E091}" name="2024 Compensation &amp; Organization Actual" dataDxfId="89" dataCellStyle="Comma"/>
    <tableColumn id="17" xr3:uid="{EFC24261-B40E-468F-A224-6CE804E30DEB}" name="2025 Compensation &amp; Organization Plan" dataDxfId="88" dataCellStyle="Comma"/>
    <tableColumn id="18" xr3:uid="{C4748DC1-B1CC-40E9-8762-C8ABDAB363FB}" name="2025 Compensation &amp; Organization Actual" dataDxfId="87" dataCellStyle="Comma"/>
    <tableColumn id="19" xr3:uid="{DEDF57E8-36D7-417E-804E-42AD8AD71DF9}" name="Column3" dataDxfId="86" dataCellStyle="Comma"/>
    <tableColumn id="20" xr3:uid="{FEB0983C-3724-4B11-9874-B9D8DB1BA2F6}" name="2022 Personnel Administration Actual" dataDxfId="85" dataCellStyle="Comma"/>
    <tableColumn id="21" xr3:uid="{93D8DEDD-0A63-4B8F-8E4E-D4C7E917CFDA}" name="2023 Personnel Administration Actual" dataDxfId="84" dataCellStyle="Comma"/>
    <tableColumn id="22" xr3:uid="{CC842C63-2D72-43ED-AAE8-0116A4212718}" name="2024 Personnel Administration Actual" dataDxfId="83" dataCellStyle="Comma"/>
    <tableColumn id="23" xr3:uid="{518EEECA-D686-45F6-A66D-4E6E25A392ED}" name="2025 Personnel Administration Plan" dataDxfId="82" dataCellStyle="Comma"/>
    <tableColumn id="24" xr3:uid="{157EC0D3-A091-43AC-B3B2-B75C43B80B92}" name="2025 Personnel Administration Actual" dataDxfId="81" dataCellStyle="Comma"/>
    <tableColumn id="25" xr3:uid="{99186C40-544D-4BF9-B39D-DA7BD4BAEF52}" name="Column4" dataDxfId="80"/>
    <tableColumn id="26" xr3:uid="{547BEA8A-5015-47D0-8745-88AE99C1EF08}" name="2022 Human Resources Adm/Planning Actual" dataDxfId="79" dataCellStyle="Comma"/>
    <tableColumn id="27" xr3:uid="{B3D765B1-15B6-495C-98AC-624FC6DC2833}" name="2023 Human Resources Adm/Planning Actual" dataDxfId="78" dataCellStyle="Comma"/>
    <tableColumn id="28" xr3:uid="{9E7FD9A7-B53C-4045-BA3E-BC974AF92E25}" name="2024 Human Resources Adm/Planning Actual" dataDxfId="77" dataCellStyle="Comma"/>
    <tableColumn id="29" xr3:uid="{A9A3FA48-3830-417A-8D1E-50E4ECBB843E}" name="2025 Human Resources Adm/Planning Plan" dataDxfId="76" dataCellStyle="Comma"/>
    <tableColumn id="30" xr3:uid="{85E50D1E-3A0E-4A55-8752-FC8255141066}" name="2025 Human Resources Adm/Planning Actual" dataDxfId="75" dataCellStyle="Comma"/>
    <tableColumn id="31" xr3:uid="{C8D43ED2-34C2-468C-ACFD-17C8788EFBAC}" name="Column5" dataDxfId="74"/>
    <tableColumn id="32" xr3:uid="{B4996385-C908-459C-A2F6-14FCE09EA774}" name="2022 Central Investigations Actual" dataDxfId="73" dataCellStyle="Comma"/>
    <tableColumn id="33" xr3:uid="{779D37AC-54E9-4574-8629-45D60010A846}" name="2023 Central Investigations Actual" dataDxfId="72" dataCellStyle="Comma"/>
    <tableColumn id="34" xr3:uid="{1A0B6537-AF88-4730-81B1-1A1A285B9890}" name="2024 Central Investigations Actual" dataDxfId="71" dataCellStyle="Comma"/>
    <tableColumn id="35" xr3:uid="{F29BDE13-11D2-4138-8447-EE4E8B0223FA}" name="2025 Central Investigations Plan" dataDxfId="70" dataCellStyle="Comma"/>
    <tableColumn id="36" xr3:uid="{FF9B1707-C9E1-4282-A7AD-84EC6DD8606D}" name="2025 Central Investigations Actual" dataDxfId="69" dataCellStyle="Comma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8969475-2C5F-482E-BE96-E3B5728202FD}" name="Table13" displayName="Table13" ref="A1:AD43" totalsRowShown="0" headerRowDxfId="68" dataDxfId="67" headerRowBorderDxfId="65" tableBorderDxfId="66" dataCellStyle="Comma">
  <autoFilter ref="A1:AD43" xr:uid="{48969475-2C5F-482E-BE96-E3B5728202FD}"/>
  <tableColumns count="30">
    <tableColumn id="1" xr3:uid="{AC9FD445-E458-4F3B-9A22-43F82AD4301A}" name="GL Description" dataDxfId="64"/>
    <tableColumn id="2" xr3:uid="{C5D5504A-DC8E-4D97-ABCC-E99B5AEB9156}" name="Academic &amp; Technical Programs 2022 Actual" dataDxfId="63" dataCellStyle="Comma"/>
    <tableColumn id="3" xr3:uid="{A3C4B9EE-F1B9-4174-B941-41C0891418F2}" name="Academic &amp; Technical Programs 2023 Actual" dataDxfId="62" dataCellStyle="Comma"/>
    <tableColumn id="4" xr3:uid="{067DC1D3-F3F0-4E42-AFBF-83BD2B199C65}" name="Academic &amp; Technical Programs 2024 Actual" dataDxfId="61" dataCellStyle="Comma"/>
    <tableColumn id="5" xr3:uid="{76BCCB52-ABA5-4DF6-8B35-0FD9DA7E4D38}" name="Academic &amp; Technical Programs 2025 Plan" dataDxfId="60" dataCellStyle="Comma"/>
    <tableColumn id="6" xr3:uid="{36F79868-C3A9-4A3F-A0D9-4947C37AD5C0}" name="Academic &amp; Technical Programs 2025 Plan2" dataDxfId="59" dataCellStyle="Comma"/>
    <tableColumn id="7" xr3:uid="{BBB72C06-6454-45A6-A80B-E547110E112F}" name="Column1" dataDxfId="58" dataCellStyle="Comma"/>
    <tableColumn id="8" xr3:uid="{2605DB14-3DFC-42F2-8BB6-551B05A766C9}" name="Student Placement, Events &amp; Systems 2022 Actual" dataDxfId="57" dataCellStyle="Comma"/>
    <tableColumn id="9" xr3:uid="{4B2133C4-D1EB-4798-9F47-FF968F43B5E6}" name="Student Placement, Events &amp; Systems 2023 Actual" dataDxfId="56" dataCellStyle="Comma"/>
    <tableColumn id="10" xr3:uid="{B6704603-629E-4010-A31A-69EB4BA370CB}" name="Student Placement, Events &amp; Systems 2024 Actual" dataDxfId="55" dataCellStyle="Comma"/>
    <tableColumn id="11" xr3:uid="{0C3B4BFF-D9E6-4646-BCF7-9A96725E9BB1}" name="Student Placement, Events &amp; Systems 2025 Plan" dataDxfId="54" dataCellStyle="Comma"/>
    <tableColumn id="12" xr3:uid="{7E31115C-2E5D-4A4E-8FD8-3373611BD1AF}" name="Student Placement, Events &amp; Systems 2025 Actual" dataDxfId="53" dataCellStyle="Comma"/>
    <tableColumn id="13" xr3:uid="{0413FAA5-74E5-49D8-A1C0-90F29F3707B7}" name="Column2" dataDxfId="52" dataCellStyle="Comma"/>
    <tableColumn id="14" xr3:uid="{6C3E82CF-834B-4853-A39A-CB3E0338D1AC}" name="Academic Programs 2022 Actual" dataDxfId="51" dataCellStyle="Comma"/>
    <tableColumn id="15" xr3:uid="{7ABFB616-A7E8-4C3E-BC20-44843AD855AC}" name="Academic Programs 2023 Actual" dataDxfId="50" dataCellStyle="Comma"/>
    <tableColumn id="16" xr3:uid="{4E8153C6-9361-4298-902D-20360AC77037}" name="Academic Programs 2024 Actual" dataDxfId="49" dataCellStyle="Comma"/>
    <tableColumn id="17" xr3:uid="{BDD5DBDD-AB6D-4329-A23D-5F0BC4856092}" name="Academic Programs 2025 Plan" dataDxfId="48" dataCellStyle="Comma"/>
    <tableColumn id="18" xr3:uid="{E897E47B-B089-4C96-8A1E-06A19B907053}" name="Academic Programs 2025 Actual" dataDxfId="47" dataCellStyle="Comma"/>
    <tableColumn id="19" xr3:uid="{FF1D3FDF-ED68-495C-B629-E6E1B4AAC5A2}" name="Column3" dataDxfId="46" dataCellStyle="Comma"/>
    <tableColumn id="20" xr3:uid="{A5F3EFAD-CE71-4FD0-8C67-77ED80D181F6}" name="Technical/Professional 2022 Actual" dataDxfId="45" dataCellStyle="Comma"/>
    <tableColumn id="21" xr3:uid="{08208FA3-D241-4144-B414-88FB970AAA01}" name="Technical/Professional 2023 Actual" dataDxfId="44" dataCellStyle="Comma"/>
    <tableColumn id="22" xr3:uid="{D30A30E9-F5E8-438F-9838-5ECE0E36C208}" name="Technical/Professional 2024 Actual" dataDxfId="43" dataCellStyle="Comma"/>
    <tableColumn id="23" xr3:uid="{D74FF779-EF44-4A11-883B-B7E5530D01AB}" name="Technical/Professional 2025 Plan" dataDxfId="42" dataCellStyle="Comma"/>
    <tableColumn id="24" xr3:uid="{2A540491-34C0-4790-AA2D-8ED45A258A3C}" name="Technical/Professional 2025 Actual" dataDxfId="41" dataCellStyle="Comma"/>
    <tableColumn id="25" xr3:uid="{97FF041F-B3D2-4E99-B6B5-BB745DD41343}" name="Column4" dataDxfId="40"/>
    <tableColumn id="26" xr3:uid="{B082D6BA-BB6B-42C5-B270-00904ECEC098}" name="Employee &amp; Student Support 2022 Actual" dataDxfId="39" dataCellStyle="Comma"/>
    <tableColumn id="27" xr3:uid="{BF9D170A-1BDC-4847-AC51-292832DE16AA}" name="Employee &amp; Student Support 2023 Actual" dataDxfId="38" dataCellStyle="Comma"/>
    <tableColumn id="28" xr3:uid="{3DE76D11-CD34-4764-A01C-86FEA39ADD52}" name="Employee &amp; Student Support 2024 Actual" dataDxfId="37" dataCellStyle="Comma"/>
    <tableColumn id="29" xr3:uid="{4B05296C-4F53-4EEC-8C77-5782E8B08702}" name="Employee &amp; Student Support 2025 Plan" dataDxfId="36" dataCellStyle="Comma"/>
    <tableColumn id="30" xr3:uid="{19A8845E-4952-42BF-9C44-72F4E5CF3C8F}" name="Employee &amp; Student Support 2025 Actual" dataDxfId="35" dataCellStyle="Comma"/>
  </tableColumns>
  <tableStyleInfo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69FCF7B-A715-4782-B1D1-1AD1477BBACB}" name="Table10" displayName="Table10" ref="A1:AD60" totalsRowShown="0" headerRowDxfId="34" dataDxfId="33" headerRowBorderDxfId="31" tableBorderDxfId="32" totalsRowBorderDxfId="30">
  <autoFilter ref="A1:AD60" xr:uid="{E69FCF7B-A715-4782-B1D1-1AD1477BBACB}"/>
  <tableColumns count="30">
    <tableColumn id="1" xr3:uid="{1D50C0F4-16FB-497B-9D6E-72AFA84D3B41}" name="GL Description" dataDxfId="29"/>
    <tableColumn id="2" xr3:uid="{BA64B53C-E1D5-4233-9F75-6F9C389EB7AC}" name="Human Resources Department 2023 Actual" dataDxfId="28"/>
    <tableColumn id="3" xr3:uid="{95E405FA-AB3A-4B59-9B4E-22A58D88F232}" name="Human Resources Department 2024 Actual" dataDxfId="27"/>
    <tableColumn id="4" xr3:uid="{2F77363F-6B7E-4290-86E2-08E0EBCEBCDA}" name="Human Resources Department 2025 Plan" dataDxfId="26"/>
    <tableColumn id="5" xr3:uid="{806A4777-6D86-4460-9D8D-8A135C84C04E}" name="Human Resources Department 2025 Actual" dataDxfId="25"/>
    <tableColumn id="6" xr3:uid="{FE80139E-FB4A-44C0-9DE1-5F27A16684A1}" name="  " dataDxfId="24"/>
    <tableColumn id="7" xr3:uid="{B1C143E3-D476-4610-A491-850CC8403F71}" name="Human Resources Services Dept 2023 Actual" dataDxfId="23"/>
    <tableColumn id="8" xr3:uid="{551417D5-90B4-4F1D-A3AC-7CEFBDCC8D9D}" name="Human Resources Services Dept 2024 Actual" dataDxfId="22"/>
    <tableColumn id="9" xr3:uid="{A049BC98-74C2-40DB-9317-A1CD4E81E32F}" name="Human Resources Services Dept 2025 Plan" dataDxfId="21"/>
    <tableColumn id="10" xr3:uid="{92496879-5675-4B0F-848A-8977F556351E}" name="Human Resources Services Dept 2025 Actual" dataDxfId="20"/>
    <tableColumn id="11" xr3:uid="{99C19967-D508-47AC-8E52-221D43CBFCC2}" name="  2" dataDxfId="19"/>
    <tableColumn id="12" xr3:uid="{F3A92FF2-D71E-4BB6-AD81-ADC4FBD9608A}" name="Staffing Services 2023 Actual" dataDxfId="18"/>
    <tableColumn id="13" xr3:uid="{B4BD9D52-1AAD-48E8-8FB8-5D4BB53E927F}" name="Staffing Services 2024 Actual" dataDxfId="17"/>
    <tableColumn id="14" xr3:uid="{257E8E6C-5E2F-44BD-B6A1-1A3395FD0E6C}" name="Staffing Services 2025 Plan" dataDxfId="16"/>
    <tableColumn id="15" xr3:uid="{6812D1BF-08A8-4520-B645-1FFE64FA089E}" name="Staffing Services 2025 Actual" dataDxfId="15"/>
    <tableColumn id="16" xr3:uid="{AC84C4AE-FBB8-41F7-8706-FCFE1806E09D}" name="  3" dataDxfId="14"/>
    <tableColumn id="17" xr3:uid="{7C897350-BDEC-4356-8984-E8B155911608}" name="Academic &amp; Technical Programs 2023 Actual" dataDxfId="13"/>
    <tableColumn id="18" xr3:uid="{886004F7-E7ED-443D-9FDD-3214D4209F83}" name="Academic &amp; Technical Programs 2024 Actual" dataDxfId="12"/>
    <tableColumn id="19" xr3:uid="{178F03D6-5424-48F9-A967-DE3070885688}" name="Academic &amp; Technical Programs 2025 Plan" dataDxfId="11"/>
    <tableColumn id="20" xr3:uid="{48CA35B8-2B11-42F4-92CF-9C963AC9DCF0}" name="Academic &amp; Technical Programs 2025 Actual" dataDxfId="10"/>
    <tableColumn id="21" xr3:uid="{AAA4DFA9-5F6C-483A-8173-34DD69C66145}" name="  4" dataDxfId="9"/>
    <tableColumn id="22" xr3:uid="{AB381742-93DD-41A5-9653-4896E6CB5C27}" name="Human Resources Adm/Planning Group 2023 Actual" dataDxfId="8"/>
    <tableColumn id="23" xr3:uid="{50F1AF87-9922-42B2-AF60-0A106EA136B9}" name="Human Resources Adm/Planning Group 2024 Actual" dataDxfId="7"/>
    <tableColumn id="24" xr3:uid="{11723336-2FFD-4648-991B-E1093C82CBDC}" name="Human Resources Adm/Planning Group 2025 Plan" dataDxfId="6"/>
    <tableColumn id="25" xr3:uid="{B52F7AD8-AB5A-4811-8096-A05277B4CDBE}" name="Human Resources Adm/Planning Group 2025 Actual" dataDxfId="5"/>
    <tableColumn id="26" xr3:uid="{1D03012E-5F45-4297-A9E1-9CB356F536BD}" name="  5" dataDxfId="4"/>
    <tableColumn id="27" xr3:uid="{691343AA-100C-4A76-A52A-918C9D0E5265}" name="Human Resources Adm/Planning Group 2023 Actual6" dataDxfId="3"/>
    <tableColumn id="28" xr3:uid="{87C5950E-0757-4FC4-83F1-4251C43A5831}" name="Human Resources Adm/Planning Group 2024 Actual7" dataDxfId="2"/>
    <tableColumn id="29" xr3:uid="{953E43C4-7CC8-4F6E-B9B7-BAC7EF11D716}" name="Human Resources Adm/Planning Group 2025 Plan8" dataDxfId="1"/>
    <tableColumn id="30" xr3:uid="{52830D84-DB59-488C-AB39-8BC2ED0E2B28}" name="Human Resources Adm/Planning Group 2025 Actual9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Aramco Colors">
      <a:dk1>
        <a:srgbClr val="474747"/>
      </a:dk1>
      <a:lt1>
        <a:sysClr val="window" lastClr="FFFFFF"/>
      </a:lt1>
      <a:dk2>
        <a:srgbClr val="FFC846"/>
      </a:dk2>
      <a:lt2>
        <a:srgbClr val="F05F41"/>
      </a:lt2>
      <a:accent1>
        <a:srgbClr val="00A3E0"/>
      </a:accent1>
      <a:accent2>
        <a:srgbClr val="84BD00"/>
      </a:accent2>
      <a:accent3>
        <a:srgbClr val="0033A0"/>
      </a:accent3>
      <a:accent4>
        <a:srgbClr val="00843D"/>
      </a:accent4>
      <a:accent5>
        <a:srgbClr val="643278"/>
      </a:accent5>
      <a:accent6>
        <a:srgbClr val="26A8AB"/>
      </a:accent6>
      <a:hlink>
        <a:srgbClr val="474747"/>
      </a:hlink>
      <a:folHlink>
        <a:srgbClr val="474747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87" dT="2025-11-06T15:07:16.28" personId="{65EDCD12-BDA3-401B-817E-30A62A68F214}" id="{019F3E36-6FAE-4FEE-8086-BDE1D35837F7}">
    <text>B65 is 2022 Call Center?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comments" Target="../comments2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A098-AD45-4884-8756-D984E45AD528}">
  <dimension ref="A2:D15"/>
  <sheetViews>
    <sheetView showGridLines="0" zoomScale="115" zoomScaleNormal="115" workbookViewId="0">
      <selection activeCell="C24" sqref="C24"/>
    </sheetView>
  </sheetViews>
  <sheetFormatPr defaultRowHeight="15"/>
  <cols>
    <col min="1" max="1" width="30.7109375" bestFit="1" customWidth="1"/>
    <col min="2" max="6" width="13.7109375" customWidth="1"/>
    <col min="7" max="7" width="10.28515625" bestFit="1" customWidth="1"/>
    <col min="8" max="8" width="28.28515625" bestFit="1" customWidth="1"/>
    <col min="9" max="9" width="26.140625" bestFit="1" customWidth="1"/>
  </cols>
  <sheetData>
    <row r="2" spans="1:4">
      <c r="A2" s="47" t="s">
        <v>0</v>
      </c>
      <c r="B2" t="s">
        <v>1</v>
      </c>
    </row>
    <row r="3" spans="1:4">
      <c r="A3" s="47" t="s">
        <v>2</v>
      </c>
      <c r="B3" t="s">
        <v>3</v>
      </c>
    </row>
    <row r="5" spans="1:4" s="12" customFormat="1" ht="45">
      <c r="A5" s="51" t="s">
        <v>4</v>
      </c>
      <c r="B5" s="12" t="s">
        <v>5</v>
      </c>
      <c r="C5" s="12" t="s">
        <v>6</v>
      </c>
      <c r="D5" s="12" t="s">
        <v>7</v>
      </c>
    </row>
    <row r="6" spans="1:4">
      <c r="A6" s="52" t="s">
        <v>8</v>
      </c>
      <c r="B6" s="48"/>
      <c r="C6" s="48"/>
      <c r="D6" s="49"/>
    </row>
    <row r="7" spans="1:4">
      <c r="A7" s="1">
        <v>2022</v>
      </c>
      <c r="B7" s="48">
        <v>3</v>
      </c>
      <c r="C7" s="48">
        <v>34.666666666666664</v>
      </c>
      <c r="D7" s="49">
        <v>4396.8269230769229</v>
      </c>
    </row>
    <row r="8" spans="1:4">
      <c r="A8" s="1">
        <v>2023</v>
      </c>
      <c r="B8" s="48">
        <v>5</v>
      </c>
      <c r="C8" s="48">
        <v>32.199999999999996</v>
      </c>
      <c r="D8" s="49">
        <v>4468.1987577639748</v>
      </c>
    </row>
    <row r="9" spans="1:4">
      <c r="A9" s="1">
        <v>2024</v>
      </c>
      <c r="B9" s="48">
        <v>6</v>
      </c>
      <c r="C9" s="48">
        <v>40.333333333333336</v>
      </c>
      <c r="D9" s="49">
        <v>3086.7768595041316</v>
      </c>
    </row>
    <row r="10" spans="1:4">
      <c r="A10" s="1">
        <v>2025</v>
      </c>
      <c r="B10" s="48">
        <v>7</v>
      </c>
      <c r="C10" s="48">
        <v>23.285714285714281</v>
      </c>
      <c r="D10" s="49">
        <v>4783.8650306748468</v>
      </c>
    </row>
    <row r="11" spans="1:4">
      <c r="A11" s="52" t="s">
        <v>9</v>
      </c>
      <c r="B11" s="48"/>
      <c r="C11" s="48"/>
      <c r="D11" s="49"/>
    </row>
    <row r="12" spans="1:4">
      <c r="A12" s="1">
        <v>2022</v>
      </c>
      <c r="B12" s="48">
        <v>21</v>
      </c>
      <c r="C12" s="48">
        <v>23.80952380952381</v>
      </c>
      <c r="D12" s="49">
        <v>9965.7199999999993</v>
      </c>
    </row>
    <row r="13" spans="1:4">
      <c r="A13" s="1">
        <v>2023</v>
      </c>
      <c r="B13" s="48">
        <v>26</v>
      </c>
      <c r="C13" s="48">
        <v>18.46153846153846</v>
      </c>
      <c r="D13" s="49">
        <v>11452.125</v>
      </c>
    </row>
    <row r="14" spans="1:4">
      <c r="A14" s="1">
        <v>2024</v>
      </c>
      <c r="B14" s="48">
        <v>25</v>
      </c>
      <c r="C14" s="48">
        <v>24</v>
      </c>
      <c r="D14" s="49">
        <v>8478.3333333333339</v>
      </c>
    </row>
    <row r="15" spans="1:4">
      <c r="A15" s="1">
        <v>2025</v>
      </c>
      <c r="B15" s="48">
        <v>22</v>
      </c>
      <c r="C15" s="48">
        <v>18.181818181818183</v>
      </c>
      <c r="D15" s="49">
        <v>11779.949999999999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1E08D-FE0E-4332-8B5B-5B37D8A56E15}">
  <sheetPr>
    <tabColor theme="6" tint="0.39997558519241921"/>
  </sheetPr>
  <dimension ref="A1:BA149"/>
  <sheetViews>
    <sheetView zoomScale="115" zoomScaleNormal="115" zoomScaleSheetLayoutView="100" workbookViewId="0">
      <pane xSplit="5" ySplit="26" topLeftCell="F56" activePane="bottomRight" state="frozen"/>
      <selection pane="bottomRight" activeCell="D1" sqref="D1"/>
      <selection pane="bottomLeft" activeCell="A2" sqref="A2"/>
      <selection pane="topRight" activeCell="E1" sqref="E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customHeight="1"/>
  <cols>
    <col min="1" max="1" width="7.85546875" style="15" customWidth="1"/>
    <col min="2" max="2" width="6.7109375" customWidth="1"/>
    <col min="3" max="3" width="9.28515625" customWidth="1"/>
    <col min="4" max="4" width="14.7109375" customWidth="1"/>
    <col min="5" max="5" width="10.5703125" customWidth="1"/>
    <col min="6" max="6" width="13.140625" style="13" customWidth="1"/>
    <col min="7" max="9" width="14.5703125" customWidth="1"/>
    <col min="10" max="10" width="13.140625" customWidth="1"/>
    <col min="11" max="11" width="14.28515625" customWidth="1"/>
    <col min="12" max="17" width="13.140625" customWidth="1"/>
    <col min="18" max="18" width="13.140625" style="5" hidden="1" customWidth="1"/>
    <col min="19" max="19" width="13.140625" customWidth="1"/>
    <col min="20" max="20" width="13.140625" style="13" hidden="1" customWidth="1"/>
    <col min="21" max="22" width="13.140625" hidden="1" customWidth="1"/>
    <col min="23" max="23" width="14" style="11" customWidth="1"/>
    <col min="24" max="24" width="43.140625" customWidth="1"/>
  </cols>
  <sheetData>
    <row r="1" spans="1:24" s="16" customFormat="1" ht="71.099999999999994" customHeight="1">
      <c r="A1" s="93" t="s">
        <v>10</v>
      </c>
      <c r="B1" s="94" t="s">
        <v>0</v>
      </c>
      <c r="C1" s="94" t="s">
        <v>11</v>
      </c>
      <c r="D1" s="94" t="s">
        <v>2</v>
      </c>
      <c r="E1" s="94" t="s">
        <v>12</v>
      </c>
      <c r="F1" s="17" t="s">
        <v>13</v>
      </c>
      <c r="G1" s="17" t="s">
        <v>14</v>
      </c>
      <c r="H1" s="17" t="s">
        <v>15</v>
      </c>
      <c r="I1" s="17" t="s">
        <v>16</v>
      </c>
      <c r="J1" s="17" t="s">
        <v>17</v>
      </c>
      <c r="K1" s="17" t="s">
        <v>18</v>
      </c>
      <c r="L1" s="18" t="s">
        <v>19</v>
      </c>
      <c r="M1" s="18" t="s">
        <v>20</v>
      </c>
      <c r="N1" s="18" t="s">
        <v>21</v>
      </c>
      <c r="O1" s="18" t="s">
        <v>22</v>
      </c>
      <c r="P1" s="18" t="s">
        <v>23</v>
      </c>
      <c r="Q1" s="18" t="s">
        <v>24</v>
      </c>
      <c r="R1" s="37" t="s">
        <v>25</v>
      </c>
      <c r="S1" s="16" t="s">
        <v>26</v>
      </c>
      <c r="T1" s="34" t="s">
        <v>27</v>
      </c>
      <c r="U1" s="54" t="s">
        <v>28</v>
      </c>
      <c r="V1" s="54" t="s">
        <v>29</v>
      </c>
      <c r="W1" s="41" t="s">
        <v>30</v>
      </c>
      <c r="X1" s="92" t="s">
        <v>31</v>
      </c>
    </row>
    <row r="2" spans="1:24" hidden="1">
      <c r="A2" s="102">
        <v>2022</v>
      </c>
      <c r="B2" s="103" t="s">
        <v>32</v>
      </c>
      <c r="C2" s="103" t="s">
        <v>33</v>
      </c>
      <c r="D2" s="103" t="s">
        <v>34</v>
      </c>
      <c r="E2" s="103" t="s">
        <v>35</v>
      </c>
      <c r="F2" s="104">
        <f>'Support Numbers'!B2</f>
        <v>40</v>
      </c>
      <c r="G2" s="95">
        <f>'Support Numbers'!B64+('BUDGET-22-25 ATPD'!Z11*0.5)</f>
        <v>150000</v>
      </c>
      <c r="H2" s="95">
        <f>('BUDGET-22-25 ATPD'!Z22-'BUDGET-22-25 ATPD'!Z13-'BUDGET-22-25 ATPD'!Z12)*0.5+'Support Numbers'!B80</f>
        <v>108400</v>
      </c>
      <c r="I2" s="95">
        <f>Table1[[#This Row],[Total Annual Labor Budget 
(by business unit)]]+Table1[[#This Row],[Total Annual  Controllable Expenses 
(by business unit)]]</f>
        <v>258400</v>
      </c>
      <c r="J2" s="105">
        <v>2</v>
      </c>
      <c r="K2" s="95">
        <f>Table1[[#This Row],['# WLD (Units or Users)]]*Table1[[#This Row],[Cost per  WLD/yr]]</f>
        <v>65417.721518987346</v>
      </c>
      <c r="L2" s="44">
        <f t="shared" ref="L2:L33" si="0">(G2+H2)/Q2</f>
        <v>1635.4430379746836</v>
      </c>
      <c r="M2" s="44">
        <f t="shared" ref="M2:M33" si="1">L2/12</f>
        <v>136.28691983122363</v>
      </c>
      <c r="N2" s="50">
        <f t="shared" ref="N2:N33" si="2">Q2/J2</f>
        <v>79</v>
      </c>
      <c r="O2" s="44">
        <f>IF(Table1[[#This Row],[WL per Employee]]&lt;=0,0,Table1[[#This Row],[Total Combined Expenses]]/Table1[[#This Row],[WL per Employee]]/Table1[[#This Row],[YE Unit Labor Headcount 
(FTE &amp; SMP)]])</f>
        <v>1635.4430379746836</v>
      </c>
      <c r="P2" s="44">
        <f t="shared" ref="P2:P33" si="3">G2/J2</f>
        <v>75000</v>
      </c>
      <c r="Q2" s="20">
        <f>'Support Numbers'!B12</f>
        <v>158</v>
      </c>
      <c r="R2" s="38"/>
      <c r="S2" s="4">
        <f>IF(Table1[[#This Row],['# WLD (Units or Users)]]=0,0,(G2+H2)/F2)</f>
        <v>6460</v>
      </c>
      <c r="T2" s="40"/>
      <c r="U2" s="88"/>
      <c r="V2" s="88"/>
      <c r="W2" s="33">
        <f t="shared" ref="W2:W33" si="4">(G2+H2)/Q2</f>
        <v>1635.4430379746836</v>
      </c>
      <c r="X2" s="90" t="s">
        <v>36</v>
      </c>
    </row>
    <row r="3" spans="1:24" hidden="1">
      <c r="A3" s="102">
        <v>2022</v>
      </c>
      <c r="B3" s="103" t="s">
        <v>32</v>
      </c>
      <c r="C3" s="103" t="s">
        <v>33</v>
      </c>
      <c r="D3" s="103" t="s">
        <v>34</v>
      </c>
      <c r="E3" s="103" t="s">
        <v>37</v>
      </c>
      <c r="F3" s="104">
        <f>'Support Numbers'!B4</f>
        <v>0</v>
      </c>
      <c r="G3" s="95">
        <f>'Support Numbers'!B64+('BUDGET-22-25 ATPD'!Z11*0.5)</f>
        <v>150000</v>
      </c>
      <c r="H3" s="95">
        <f>('BUDGET-22-25 ATPD'!Z22-'BUDGET-22-25 ATPD'!Z13-'BUDGET-22-25 ATPD'!Z12)*0.5+'Support Numbers'!B80</f>
        <v>108400</v>
      </c>
      <c r="I3" s="95">
        <f>Table1[[#This Row],[Total Annual Labor Budget 
(by business unit)]]+Table1[[#This Row],[Total Annual  Controllable Expenses 
(by business unit)]]</f>
        <v>258400</v>
      </c>
      <c r="J3" s="105">
        <v>2</v>
      </c>
      <c r="K3" s="95">
        <f>Table1[[#This Row],['# WLD (Units or Users)]]*Table1[[#This Row],[Cost per  WLD/yr]]</f>
        <v>0</v>
      </c>
      <c r="L3" s="44">
        <f t="shared" si="0"/>
        <v>1635.4430379746836</v>
      </c>
      <c r="M3" s="44">
        <f t="shared" si="1"/>
        <v>136.28691983122363</v>
      </c>
      <c r="N3" s="50">
        <f t="shared" si="2"/>
        <v>79</v>
      </c>
      <c r="O3" s="44">
        <f>IF(Table1[[#This Row],[WL per Employee]]&lt;=0,0,Table1[[#This Row],[Total Combined Expenses]]/Table1[[#This Row],[WL per Employee]]/Table1[[#This Row],[YE Unit Labor Headcount 
(FTE &amp; SMP)]])</f>
        <v>1635.4430379746836</v>
      </c>
      <c r="P3" s="44">
        <f t="shared" si="3"/>
        <v>75000</v>
      </c>
      <c r="Q3" s="20">
        <f>'Support Numbers'!B12</f>
        <v>158</v>
      </c>
      <c r="R3" s="38"/>
      <c r="S3" s="4">
        <f>IF(Table1[[#This Row],['# WLD (Units or Users)]]=0,0,(G3+H3)/F3)</f>
        <v>0</v>
      </c>
      <c r="T3" s="40"/>
      <c r="U3" s="88"/>
      <c r="V3" s="88"/>
      <c r="W3" s="33">
        <f t="shared" si="4"/>
        <v>1635.4430379746836</v>
      </c>
      <c r="X3" s="90" t="s">
        <v>36</v>
      </c>
    </row>
    <row r="4" spans="1:24" hidden="1">
      <c r="A4" s="102">
        <v>2022</v>
      </c>
      <c r="B4" s="103" t="s">
        <v>32</v>
      </c>
      <c r="C4" s="103" t="s">
        <v>33</v>
      </c>
      <c r="D4" s="103" t="s">
        <v>34</v>
      </c>
      <c r="E4" s="103" t="s">
        <v>38</v>
      </c>
      <c r="F4" s="104">
        <f>'Support Numbers'!B10</f>
        <v>0</v>
      </c>
      <c r="G4" s="95">
        <f>'Support Numbers'!B64+('BUDGET-22-25 ATPD'!Z11*0.5)</f>
        <v>150000</v>
      </c>
      <c r="H4" s="95">
        <f>('BUDGET-22-25 ATPD'!Z22-'BUDGET-22-25 ATPD'!Z13-'BUDGET-22-25 ATPD'!Z12)*0.5+'Support Numbers'!B80</f>
        <v>108400</v>
      </c>
      <c r="I4" s="95">
        <f>Table1[[#This Row],[Total Annual Labor Budget 
(by business unit)]]+Table1[[#This Row],[Total Annual  Controllable Expenses 
(by business unit)]]</f>
        <v>258400</v>
      </c>
      <c r="J4" s="105">
        <v>2</v>
      </c>
      <c r="K4" s="95">
        <f>Table1[[#This Row],['# WLD (Units or Users)]]*Table1[[#This Row],[Cost per  WLD/yr]]</f>
        <v>0</v>
      </c>
      <c r="L4" s="44">
        <f t="shared" si="0"/>
        <v>1635.4430379746836</v>
      </c>
      <c r="M4" s="44">
        <f t="shared" si="1"/>
        <v>136.28691983122363</v>
      </c>
      <c r="N4" s="50">
        <f t="shared" si="2"/>
        <v>79</v>
      </c>
      <c r="O4" s="44">
        <f>IF(Table1[[#This Row],[WL per Employee]]&lt;=0,0,Table1[[#This Row],[Total Combined Expenses]]/Table1[[#This Row],[WL per Employee]]/Table1[[#This Row],[YE Unit Labor Headcount 
(FTE &amp; SMP)]])</f>
        <v>1635.4430379746836</v>
      </c>
      <c r="P4" s="44">
        <f t="shared" si="3"/>
        <v>75000</v>
      </c>
      <c r="Q4" s="20">
        <f>'Support Numbers'!B12</f>
        <v>158</v>
      </c>
      <c r="R4" s="38"/>
      <c r="S4" s="4">
        <f>IF(Table1[[#This Row],['# WLD (Units or Users)]]=0,0,(G4+H4)/F4)</f>
        <v>0</v>
      </c>
      <c r="T4" s="40"/>
      <c r="U4" s="88"/>
      <c r="V4" s="88"/>
      <c r="W4" s="33">
        <f t="shared" si="4"/>
        <v>1635.4430379746836</v>
      </c>
      <c r="X4" s="90" t="s">
        <v>36</v>
      </c>
    </row>
    <row r="5" spans="1:24" hidden="1">
      <c r="A5" s="102">
        <v>2022</v>
      </c>
      <c r="B5" s="103" t="s">
        <v>32</v>
      </c>
      <c r="C5" s="103" t="s">
        <v>33</v>
      </c>
      <c r="D5" s="103" t="s">
        <v>34</v>
      </c>
      <c r="E5" s="103" t="s">
        <v>39</v>
      </c>
      <c r="F5" s="104">
        <f>'Support Numbers'!B7</f>
        <v>2</v>
      </c>
      <c r="G5" s="95">
        <f>'Support Numbers'!B64+('BUDGET-22-25 ATPD'!Z11*0.5)</f>
        <v>150000</v>
      </c>
      <c r="H5" s="95">
        <f>('BUDGET-22-25 ATPD'!Z22-'BUDGET-22-25 ATPD'!Z13-'BUDGET-22-25 ATPD'!Z12)*0.5+'Support Numbers'!B80</f>
        <v>108400</v>
      </c>
      <c r="I5" s="95">
        <f>Table1[[#This Row],[Total Annual Labor Budget 
(by business unit)]]+Table1[[#This Row],[Total Annual  Controllable Expenses 
(by business unit)]]</f>
        <v>258400</v>
      </c>
      <c r="J5" s="105">
        <v>2</v>
      </c>
      <c r="K5" s="95">
        <f>Table1[[#This Row],['# WLD (Units or Users)]]*Table1[[#This Row],[Cost per  WLD/yr]]</f>
        <v>3270.8860759493673</v>
      </c>
      <c r="L5" s="44">
        <f t="shared" si="0"/>
        <v>1635.4430379746836</v>
      </c>
      <c r="M5" s="44">
        <f t="shared" si="1"/>
        <v>136.28691983122363</v>
      </c>
      <c r="N5" s="50">
        <f t="shared" si="2"/>
        <v>79</v>
      </c>
      <c r="O5" s="44">
        <f>IF(Table1[[#This Row],[WL per Employee]]&lt;=0,0,Table1[[#This Row],[Total Combined Expenses]]/Table1[[#This Row],[WL per Employee]]/Table1[[#This Row],[YE Unit Labor Headcount 
(FTE &amp; SMP)]])</f>
        <v>1635.4430379746836</v>
      </c>
      <c r="P5" s="44">
        <f t="shared" si="3"/>
        <v>75000</v>
      </c>
      <c r="Q5" s="20">
        <f>'Support Numbers'!B12</f>
        <v>158</v>
      </c>
      <c r="R5" s="38"/>
      <c r="S5" s="4">
        <f>IF(Table1[[#This Row],['# WLD (Units or Users)]]=0,0,(G5+H5)/F5)</f>
        <v>129200</v>
      </c>
      <c r="T5" s="40"/>
      <c r="U5" s="88"/>
      <c r="V5" s="88"/>
      <c r="W5" s="33">
        <f t="shared" si="4"/>
        <v>1635.4430379746836</v>
      </c>
      <c r="X5" s="90" t="s">
        <v>36</v>
      </c>
    </row>
    <row r="6" spans="1:24" hidden="1">
      <c r="A6" s="102">
        <v>2022</v>
      </c>
      <c r="B6" s="103" t="s">
        <v>32</v>
      </c>
      <c r="C6" s="103" t="s">
        <v>33</v>
      </c>
      <c r="D6" s="103" t="s">
        <v>34</v>
      </c>
      <c r="E6" s="103" t="s">
        <v>40</v>
      </c>
      <c r="F6" s="104">
        <f>'Support Numbers'!B9</f>
        <v>30</v>
      </c>
      <c r="G6" s="95">
        <f>'Support Numbers'!B64+('BUDGET-22-25 ATPD'!Z11*0.5)</f>
        <v>150000</v>
      </c>
      <c r="H6" s="95">
        <f>('BUDGET-22-25 ATPD'!Z22-'BUDGET-22-25 ATPD'!Z13-'BUDGET-22-25 ATPD'!Z12)*0.5+'Support Numbers'!B80</f>
        <v>108400</v>
      </c>
      <c r="I6" s="95">
        <f>Table1[[#This Row],[Total Annual Labor Budget 
(by business unit)]]+Table1[[#This Row],[Total Annual  Controllable Expenses 
(by business unit)]]</f>
        <v>258400</v>
      </c>
      <c r="J6" s="105">
        <v>2</v>
      </c>
      <c r="K6" s="95">
        <f>Table1[[#This Row],['# WLD (Units or Users)]]*Table1[[#This Row],[Cost per  WLD/yr]]</f>
        <v>49063.291139240508</v>
      </c>
      <c r="L6" s="44">
        <f t="shared" si="0"/>
        <v>1635.4430379746836</v>
      </c>
      <c r="M6" s="44">
        <f t="shared" si="1"/>
        <v>136.28691983122363</v>
      </c>
      <c r="N6" s="50">
        <f t="shared" si="2"/>
        <v>79</v>
      </c>
      <c r="O6" s="44">
        <f>IF(Table1[[#This Row],[WL per Employee]]&lt;=0,0,Table1[[#This Row],[Total Combined Expenses]]/Table1[[#This Row],[WL per Employee]]/Table1[[#This Row],[YE Unit Labor Headcount 
(FTE &amp; SMP)]])</f>
        <v>1635.4430379746836</v>
      </c>
      <c r="P6" s="44">
        <f t="shared" si="3"/>
        <v>75000</v>
      </c>
      <c r="Q6" s="20">
        <f>'Support Numbers'!B12</f>
        <v>158</v>
      </c>
      <c r="R6" s="38"/>
      <c r="S6" s="4">
        <f>IF(Table1[[#This Row],['# WLD (Units or Users)]]=0,0,(G6+H6)/F6)</f>
        <v>8613.3333333333339</v>
      </c>
      <c r="T6" s="40"/>
      <c r="U6" s="88"/>
      <c r="V6" s="88"/>
      <c r="W6" s="33">
        <f t="shared" si="4"/>
        <v>1635.4430379746836</v>
      </c>
      <c r="X6" s="90" t="s">
        <v>36</v>
      </c>
    </row>
    <row r="7" spans="1:24" hidden="1">
      <c r="A7" s="102">
        <v>2022</v>
      </c>
      <c r="B7" s="103" t="s">
        <v>32</v>
      </c>
      <c r="C7" s="103" t="s">
        <v>33</v>
      </c>
      <c r="D7" s="103" t="s">
        <v>34</v>
      </c>
      <c r="E7" s="103" t="s">
        <v>41</v>
      </c>
      <c r="F7" s="104">
        <f>'Support Numbers'!B6</f>
        <v>2</v>
      </c>
      <c r="G7" s="95">
        <f>'Support Numbers'!B64+('BUDGET-22-25 ATPD'!Z11*0.5)</f>
        <v>150000</v>
      </c>
      <c r="H7" s="95">
        <f>('BUDGET-22-25 ATPD'!Z22-'BUDGET-22-25 ATPD'!Z13-'BUDGET-22-25 ATPD'!Z12)*0.5+'Support Numbers'!B80</f>
        <v>108400</v>
      </c>
      <c r="I7" s="95">
        <f>Table1[[#This Row],[Total Annual Labor Budget 
(by business unit)]]+Table1[[#This Row],[Total Annual  Controllable Expenses 
(by business unit)]]</f>
        <v>258400</v>
      </c>
      <c r="J7" s="105">
        <v>2</v>
      </c>
      <c r="K7" s="95">
        <f>Table1[[#This Row],['# WLD (Units or Users)]]*Table1[[#This Row],[Cost per  WLD/yr]]</f>
        <v>3270.8860759493673</v>
      </c>
      <c r="L7" s="44">
        <f t="shared" si="0"/>
        <v>1635.4430379746836</v>
      </c>
      <c r="M7" s="44">
        <f t="shared" si="1"/>
        <v>136.28691983122363</v>
      </c>
      <c r="N7" s="50">
        <f t="shared" si="2"/>
        <v>79</v>
      </c>
      <c r="O7" s="44">
        <f>IF(Table1[[#This Row],[WL per Employee]]&lt;=0,0,Table1[[#This Row],[Total Combined Expenses]]/Table1[[#This Row],[WL per Employee]]/Table1[[#This Row],[YE Unit Labor Headcount 
(FTE &amp; SMP)]])</f>
        <v>1635.4430379746836</v>
      </c>
      <c r="P7" s="44">
        <f t="shared" si="3"/>
        <v>75000</v>
      </c>
      <c r="Q7" s="20">
        <f>'Support Numbers'!B12</f>
        <v>158</v>
      </c>
      <c r="R7" s="38"/>
      <c r="S7" s="4">
        <f>IF(Table1[[#This Row],['# WLD (Units or Users)]]=0,0,(G7+H7)/F7)</f>
        <v>129200</v>
      </c>
      <c r="T7" s="40"/>
      <c r="U7" s="88"/>
      <c r="V7" s="88"/>
      <c r="W7" s="33">
        <f t="shared" si="4"/>
        <v>1635.4430379746836</v>
      </c>
      <c r="X7" s="90" t="s">
        <v>36</v>
      </c>
    </row>
    <row r="8" spans="1:24" hidden="1">
      <c r="A8" s="102">
        <v>2022</v>
      </c>
      <c r="B8" s="103" t="s">
        <v>32</v>
      </c>
      <c r="C8" s="103" t="s">
        <v>33</v>
      </c>
      <c r="D8" s="103" t="s">
        <v>34</v>
      </c>
      <c r="E8" s="103" t="s">
        <v>42</v>
      </c>
      <c r="F8" s="104">
        <f>'Support Numbers'!B8</f>
        <v>3</v>
      </c>
      <c r="G8" s="95">
        <f>'Support Numbers'!B64+('BUDGET-22-25 ATPD'!Z11*0.5)</f>
        <v>150000</v>
      </c>
      <c r="H8" s="95">
        <f>('BUDGET-22-25 ATPD'!Z22-'BUDGET-22-25 ATPD'!Z13-'BUDGET-22-25 ATPD'!Z12)*0.5+'Support Numbers'!B80</f>
        <v>108400</v>
      </c>
      <c r="I8" s="95">
        <f>Table1[[#This Row],[Total Annual Labor Budget 
(by business unit)]]+Table1[[#This Row],[Total Annual  Controllable Expenses 
(by business unit)]]</f>
        <v>258400</v>
      </c>
      <c r="J8" s="105">
        <v>2</v>
      </c>
      <c r="K8" s="95">
        <f>Table1[[#This Row],['# WLD (Units or Users)]]*Table1[[#This Row],[Cost per  WLD/yr]]</f>
        <v>4906.3291139240509</v>
      </c>
      <c r="L8" s="44">
        <f t="shared" si="0"/>
        <v>1635.4430379746836</v>
      </c>
      <c r="M8" s="44">
        <f t="shared" si="1"/>
        <v>136.28691983122363</v>
      </c>
      <c r="N8" s="50">
        <f t="shared" si="2"/>
        <v>79</v>
      </c>
      <c r="O8" s="44">
        <f>IF(Table1[[#This Row],[WL per Employee]]&lt;=0,0,Table1[[#This Row],[Total Combined Expenses]]/Table1[[#This Row],[WL per Employee]]/Table1[[#This Row],[YE Unit Labor Headcount 
(FTE &amp; SMP)]])</f>
        <v>1635.4430379746836</v>
      </c>
      <c r="P8" s="44">
        <f t="shared" si="3"/>
        <v>75000</v>
      </c>
      <c r="Q8" s="20">
        <f>'Support Numbers'!B12</f>
        <v>158</v>
      </c>
      <c r="R8" s="38"/>
      <c r="S8" s="4">
        <f>IF(Table1[[#This Row],['# WLD (Units or Users)]]=0,0,(G8+H8)/F8)</f>
        <v>86133.333333333328</v>
      </c>
      <c r="T8" s="40"/>
      <c r="U8" s="88"/>
      <c r="V8" s="88"/>
      <c r="W8" s="33">
        <f t="shared" si="4"/>
        <v>1635.4430379746836</v>
      </c>
      <c r="X8" s="90" t="s">
        <v>36</v>
      </c>
    </row>
    <row r="9" spans="1:24" hidden="1">
      <c r="A9" s="102">
        <v>2022</v>
      </c>
      <c r="B9" s="103" t="s">
        <v>32</v>
      </c>
      <c r="C9" s="103" t="s">
        <v>33</v>
      </c>
      <c r="D9" s="103" t="s">
        <v>34</v>
      </c>
      <c r="E9" s="103" t="s">
        <v>43</v>
      </c>
      <c r="F9" s="104">
        <f>'Support Numbers'!B5</f>
        <v>1</v>
      </c>
      <c r="G9" s="95">
        <f>'Support Numbers'!B64+('BUDGET-22-25 ATPD'!Z11*0.5)</f>
        <v>150000</v>
      </c>
      <c r="H9" s="95">
        <f>('BUDGET-22-25 ATPD'!Z22-'BUDGET-22-25 ATPD'!Z13-'BUDGET-22-25 ATPD'!Z12)*0.5+'Support Numbers'!B80</f>
        <v>108400</v>
      </c>
      <c r="I9" s="95">
        <f>Table1[[#This Row],[Total Annual Labor Budget 
(by business unit)]]+Table1[[#This Row],[Total Annual  Controllable Expenses 
(by business unit)]]</f>
        <v>258400</v>
      </c>
      <c r="J9" s="105">
        <v>2</v>
      </c>
      <c r="K9" s="95">
        <f>Table1[[#This Row],['# WLD (Units or Users)]]*Table1[[#This Row],[Cost per  WLD/yr]]</f>
        <v>1635.4430379746836</v>
      </c>
      <c r="L9" s="44">
        <f t="shared" si="0"/>
        <v>1635.4430379746836</v>
      </c>
      <c r="M9" s="44">
        <f t="shared" si="1"/>
        <v>136.28691983122363</v>
      </c>
      <c r="N9" s="50">
        <f t="shared" si="2"/>
        <v>79</v>
      </c>
      <c r="O9" s="44">
        <f>IF(Table1[[#This Row],[WL per Employee]]&lt;=0,0,Table1[[#This Row],[Total Combined Expenses]]/Table1[[#This Row],[WL per Employee]]/Table1[[#This Row],[YE Unit Labor Headcount 
(FTE &amp; SMP)]])</f>
        <v>1635.4430379746836</v>
      </c>
      <c r="P9" s="44">
        <f t="shared" si="3"/>
        <v>75000</v>
      </c>
      <c r="Q9" s="20">
        <f>'Support Numbers'!B12</f>
        <v>158</v>
      </c>
      <c r="R9" s="38"/>
      <c r="S9" s="4">
        <f>IF(Table1[[#This Row],['# WLD (Units or Users)]]=0,0,(G9+H9)/F9)</f>
        <v>258400</v>
      </c>
      <c r="T9" s="40"/>
      <c r="U9" s="88"/>
      <c r="V9" s="88"/>
      <c r="W9" s="33">
        <f t="shared" si="4"/>
        <v>1635.4430379746836</v>
      </c>
      <c r="X9" s="90" t="s">
        <v>36</v>
      </c>
    </row>
    <row r="10" spans="1:24" hidden="1">
      <c r="A10" s="102">
        <v>2022</v>
      </c>
      <c r="B10" s="103" t="s">
        <v>32</v>
      </c>
      <c r="C10" s="103" t="s">
        <v>33</v>
      </c>
      <c r="D10" s="103" t="s">
        <v>34</v>
      </c>
      <c r="E10" s="103" t="s">
        <v>44</v>
      </c>
      <c r="F10" s="104">
        <f>'Support Numbers'!B11</f>
        <v>80</v>
      </c>
      <c r="G10" s="95">
        <f>'Support Numbers'!B64+('BUDGET-22-25 ATPD'!Z11*0.5)</f>
        <v>150000</v>
      </c>
      <c r="H10" s="95">
        <f>('BUDGET-22-25 ATPD'!Z22-'BUDGET-22-25 ATPD'!Z13-'BUDGET-22-25 ATPD'!Z12)*0.5+'Support Numbers'!B80</f>
        <v>108400</v>
      </c>
      <c r="I10" s="95">
        <f>Table1[[#This Row],[Total Annual Labor Budget 
(by business unit)]]+Table1[[#This Row],[Total Annual  Controllable Expenses 
(by business unit)]]</f>
        <v>258400</v>
      </c>
      <c r="J10" s="105">
        <v>2</v>
      </c>
      <c r="K10" s="95">
        <f>Table1[[#This Row],['# WLD (Units or Users)]]*Table1[[#This Row],[Cost per  WLD/yr]]</f>
        <v>130835.44303797469</v>
      </c>
      <c r="L10" s="44">
        <f t="shared" si="0"/>
        <v>1635.4430379746836</v>
      </c>
      <c r="M10" s="44">
        <f t="shared" si="1"/>
        <v>136.28691983122363</v>
      </c>
      <c r="N10" s="50">
        <f t="shared" si="2"/>
        <v>79</v>
      </c>
      <c r="O10" s="44">
        <f>IF(Table1[[#This Row],[WL per Employee]]&lt;=0,0,Table1[[#This Row],[Total Combined Expenses]]/Table1[[#This Row],[WL per Employee]]/Table1[[#This Row],[YE Unit Labor Headcount 
(FTE &amp; SMP)]])</f>
        <v>1635.4430379746836</v>
      </c>
      <c r="P10" s="44">
        <f t="shared" si="3"/>
        <v>75000</v>
      </c>
      <c r="Q10" s="20">
        <f>'Support Numbers'!B12</f>
        <v>158</v>
      </c>
      <c r="R10" s="38"/>
      <c r="S10" s="4">
        <f>IF(Table1[[#This Row],['# WLD (Units or Users)]]=0,0,(G10+H10)/F10)</f>
        <v>3230</v>
      </c>
      <c r="T10" s="40"/>
      <c r="U10" s="88"/>
      <c r="V10" s="88"/>
      <c r="W10" s="33">
        <f t="shared" si="4"/>
        <v>1635.4430379746836</v>
      </c>
      <c r="X10" s="90" t="s">
        <v>36</v>
      </c>
    </row>
    <row r="11" spans="1:24" hidden="1">
      <c r="A11" s="102">
        <v>2022</v>
      </c>
      <c r="B11" s="103" t="s">
        <v>32</v>
      </c>
      <c r="C11" s="103" t="s">
        <v>33</v>
      </c>
      <c r="D11" s="103" t="s">
        <v>45</v>
      </c>
      <c r="E11" s="106" t="s">
        <v>46</v>
      </c>
      <c r="F11" s="104">
        <f>'Support Numbers'!B19</f>
        <v>50</v>
      </c>
      <c r="G11" s="95">
        <f>'Support Numbers'!B65</f>
        <v>110000</v>
      </c>
      <c r="H11" s="95">
        <f>('BUDGET-22-25 ATPD'!Z22-'BUDGET-22-25 ATPD'!Z13-'BUDGET-22-25 ATPD'!Z12)*0.5</f>
        <v>33400</v>
      </c>
      <c r="I11" s="95">
        <f>Table1[[#This Row],[Total Annual Labor Budget 
(by business unit)]]+Table1[[#This Row],[Total Annual  Controllable Expenses 
(by business unit)]]</f>
        <v>143400</v>
      </c>
      <c r="J11" s="105">
        <v>1</v>
      </c>
      <c r="K11" s="95">
        <f>Table1[[#This Row],['# WLD (Units or Users)]]*Table1[[#This Row],[Cost per  WLD/yr]]</f>
        <v>143400</v>
      </c>
      <c r="L11" s="44">
        <f t="shared" si="0"/>
        <v>2868</v>
      </c>
      <c r="M11" s="44">
        <f t="shared" si="1"/>
        <v>239</v>
      </c>
      <c r="N11" s="50">
        <f t="shared" si="2"/>
        <v>50</v>
      </c>
      <c r="O11" s="44">
        <f>IF(Table1[[#This Row],[WL per Employee]]&lt;=0,0,Table1[[#This Row],[Total Combined Expenses]]/Table1[[#This Row],[WL per Employee]]/Table1[[#This Row],[YE Unit Labor Headcount 
(FTE &amp; SMP)]])</f>
        <v>2868</v>
      </c>
      <c r="P11" s="44">
        <f t="shared" si="3"/>
        <v>110000</v>
      </c>
      <c r="Q11" s="20">
        <f>'Support Numbers'!B19</f>
        <v>50</v>
      </c>
      <c r="R11" s="38"/>
      <c r="S11" s="4">
        <f>IF(Table1[[#This Row],['# WLD (Units or Users)]]=0,0,(G11+H11)/F11)</f>
        <v>2868</v>
      </c>
      <c r="T11" s="40"/>
      <c r="U11" s="89"/>
      <c r="V11" s="88"/>
      <c r="W11" s="33">
        <f t="shared" si="4"/>
        <v>2868</v>
      </c>
      <c r="X11" s="91" t="s">
        <v>47</v>
      </c>
    </row>
    <row r="12" spans="1:24" hidden="1">
      <c r="A12" s="102">
        <v>2022</v>
      </c>
      <c r="B12" s="103" t="s">
        <v>32</v>
      </c>
      <c r="C12" s="103" t="s">
        <v>33</v>
      </c>
      <c r="D12" s="103" t="s">
        <v>48</v>
      </c>
      <c r="E12" s="103" t="s">
        <v>49</v>
      </c>
      <c r="F12" s="104">
        <f>'Support Numbers'!B18</f>
        <v>1080</v>
      </c>
      <c r="G12" s="95">
        <f>'Support Numbers'!B66+('BUDGET-22-25 ATPD'!Z11*0.5)</f>
        <v>110000</v>
      </c>
      <c r="H12" s="95">
        <f>('BUDGET-22-25 ATPD'!Z22-'BUDGET-22-25 ATPD'!Z13-'BUDGET-22-25 ATPD'!Z12)*0.5</f>
        <v>33400</v>
      </c>
      <c r="I12" s="95">
        <f>Table1[[#This Row],[Total Annual Labor Budget 
(by business unit)]]+Table1[[#This Row],[Total Annual  Controllable Expenses 
(by business unit)]]</f>
        <v>143400</v>
      </c>
      <c r="J12" s="107">
        <v>2.5</v>
      </c>
      <c r="K12" s="95">
        <f>Table1[[#This Row],['# WLD (Units or Users)]]*Table1[[#This Row],[Cost per  WLD/yr]]</f>
        <v>143400</v>
      </c>
      <c r="L12" s="44">
        <f t="shared" si="0"/>
        <v>132.77777777777777</v>
      </c>
      <c r="M12" s="44">
        <f t="shared" si="1"/>
        <v>11.064814814814815</v>
      </c>
      <c r="N12" s="50">
        <f t="shared" si="2"/>
        <v>432</v>
      </c>
      <c r="O12" s="44">
        <f>IF(Table1[[#This Row],[WL per Employee]]&lt;=0,0,Table1[[#This Row],[Total Combined Expenses]]/Table1[[#This Row],[WL per Employee]]/Table1[[#This Row],[YE Unit Labor Headcount 
(FTE &amp; SMP)]])</f>
        <v>132.77777777777777</v>
      </c>
      <c r="P12" s="44">
        <f t="shared" si="3"/>
        <v>44000</v>
      </c>
      <c r="Q12" s="20">
        <f>F12</f>
        <v>1080</v>
      </c>
      <c r="R12" s="38"/>
      <c r="S12" s="4">
        <f>IF(Table1[[#This Row],['# WLD (Units or Users)]]=0,0,(G12+H12)/F12)</f>
        <v>132.77777777777777</v>
      </c>
      <c r="T12" s="40"/>
      <c r="U12" s="88"/>
      <c r="V12" s="88"/>
      <c r="W12" s="33">
        <f t="shared" si="4"/>
        <v>132.77777777777777</v>
      </c>
      <c r="X12" s="90" t="s">
        <v>50</v>
      </c>
    </row>
    <row r="13" spans="1:24" hidden="1">
      <c r="A13" s="102">
        <v>2022</v>
      </c>
      <c r="B13" s="103" t="s">
        <v>32</v>
      </c>
      <c r="C13" s="103" t="s">
        <v>51</v>
      </c>
      <c r="D13" s="103" t="s">
        <v>52</v>
      </c>
      <c r="E13" s="103" t="s">
        <v>53</v>
      </c>
      <c r="F13" s="104">
        <f>'Support Numbers'!B15</f>
        <v>800</v>
      </c>
      <c r="G13" s="95">
        <f>'BUDGET-22-25 ATPD'!N8+'BUDGET-22-25 ATPD'!N12</f>
        <v>1012000</v>
      </c>
      <c r="H13" s="95">
        <f>('BUDGET-22-25 ATPD'!N9+'BUDGET-22-25 ATPD'!N22)-'BUDGET-22-25 ATPD'!N12-'BUDGET-22-25 ATPD'!N13+'Support Numbers'!B78</f>
        <v>490800</v>
      </c>
      <c r="I13" s="95">
        <f>Table1[[#This Row],[Total Annual Labor Budget 
(by business unit)]]+Table1[[#This Row],[Total Annual  Controllable Expenses 
(by business unit)]]</f>
        <v>1502800</v>
      </c>
      <c r="J13" s="105">
        <f>'BUDGET-22-25 ATPD'!N40+'BUDGET-22-25 ATPD'!N42</f>
        <v>9</v>
      </c>
      <c r="K13" s="95">
        <f>Table1[[#This Row],['# WLD (Units or Users)]]*Table1[[#This Row],[Cost per  WLD/yr]]</f>
        <v>1113185.1851851852</v>
      </c>
      <c r="L13" s="44">
        <f t="shared" si="0"/>
        <v>1391.4814814814815</v>
      </c>
      <c r="M13" s="44">
        <f t="shared" si="1"/>
        <v>115.9567901234568</v>
      </c>
      <c r="N13" s="50">
        <f t="shared" si="2"/>
        <v>120</v>
      </c>
      <c r="O13" s="44">
        <f>IF(Table1[[#This Row],[WL per Employee]]&lt;=0,0,Table1[[#This Row],[Total Combined Expenses]]/Table1[[#This Row],[WL per Employee]]/Table1[[#This Row],[YE Unit Labor Headcount 
(FTE &amp; SMP)]])</f>
        <v>1391.4814814814815</v>
      </c>
      <c r="P13" s="44">
        <f t="shared" si="3"/>
        <v>112444.44444444444</v>
      </c>
      <c r="Q13" s="20">
        <f>'Support Numbers'!B18</f>
        <v>1080</v>
      </c>
      <c r="R13" s="38"/>
      <c r="S13" s="4">
        <f>IF(Table1[[#This Row],['# WLD (Units or Users)]]=0,0,(G13+H13)/F13)</f>
        <v>1878.5</v>
      </c>
      <c r="T13" s="40"/>
      <c r="U13" s="88"/>
      <c r="V13" s="88"/>
      <c r="W13" s="33">
        <f t="shared" si="4"/>
        <v>1391.4814814814815</v>
      </c>
      <c r="X13" s="90" t="s">
        <v>54</v>
      </c>
    </row>
    <row r="14" spans="1:24" hidden="1">
      <c r="A14" s="102">
        <v>2022</v>
      </c>
      <c r="B14" s="103" t="s">
        <v>32</v>
      </c>
      <c r="C14" s="103" t="s">
        <v>51</v>
      </c>
      <c r="D14" s="103" t="s">
        <v>52</v>
      </c>
      <c r="E14" s="103" t="s">
        <v>55</v>
      </c>
      <c r="F14" s="104">
        <f>'Support Numbers'!B16</f>
        <v>30</v>
      </c>
      <c r="G14" s="95">
        <f>'BUDGET-22-25 ATPD'!N8+'BUDGET-22-25 ATPD'!N12</f>
        <v>1012000</v>
      </c>
      <c r="H14" s="95">
        <f>('BUDGET-22-25 ATPD'!N9+'BUDGET-22-25 ATPD'!N22)-'BUDGET-22-25 ATPD'!N12-'BUDGET-22-25 ATPD'!N13+'Support Numbers'!B78</f>
        <v>490800</v>
      </c>
      <c r="I14" s="95">
        <f>Table1[[#This Row],[Total Annual Labor Budget 
(by business unit)]]+Table1[[#This Row],[Total Annual  Controllable Expenses 
(by business unit)]]</f>
        <v>1502800</v>
      </c>
      <c r="J14" s="105">
        <f>'BUDGET-22-25 ATPD'!N40+'BUDGET-22-25 ATPD'!N42</f>
        <v>9</v>
      </c>
      <c r="K14" s="95">
        <f>Table1[[#This Row],['# WLD (Units or Users)]]*Table1[[#This Row],[Cost per  WLD/yr]]</f>
        <v>41744.444444444445</v>
      </c>
      <c r="L14" s="44">
        <f t="shared" si="0"/>
        <v>1391.4814814814815</v>
      </c>
      <c r="M14" s="44">
        <f t="shared" si="1"/>
        <v>115.9567901234568</v>
      </c>
      <c r="N14" s="50">
        <f t="shared" si="2"/>
        <v>120</v>
      </c>
      <c r="O14" s="44">
        <f>IF(Table1[[#This Row],[WL per Employee]]&lt;=0,0,Table1[[#This Row],[Total Combined Expenses]]/Table1[[#This Row],[WL per Employee]]/Table1[[#This Row],[YE Unit Labor Headcount 
(FTE &amp; SMP)]])</f>
        <v>1391.4814814814815</v>
      </c>
      <c r="P14" s="44">
        <f t="shared" si="3"/>
        <v>112444.44444444444</v>
      </c>
      <c r="Q14" s="20">
        <f>'Support Numbers'!B18</f>
        <v>1080</v>
      </c>
      <c r="R14" s="38"/>
      <c r="S14" s="4">
        <f>IF(Table1[[#This Row],['# WLD (Units or Users)]]=0,0,(G14+H14)/F14)</f>
        <v>50093.333333333336</v>
      </c>
      <c r="T14" s="40"/>
      <c r="U14" s="88"/>
      <c r="V14" s="88"/>
      <c r="W14" s="33">
        <f t="shared" si="4"/>
        <v>1391.4814814814815</v>
      </c>
      <c r="X14" s="90" t="s">
        <v>56</v>
      </c>
    </row>
    <row r="15" spans="1:24" hidden="1">
      <c r="A15" s="102">
        <v>2022</v>
      </c>
      <c r="B15" s="103" t="s">
        <v>32</v>
      </c>
      <c r="C15" s="103" t="s">
        <v>51</v>
      </c>
      <c r="D15" s="103" t="s">
        <v>52</v>
      </c>
      <c r="E15" s="103" t="s">
        <v>57</v>
      </c>
      <c r="F15" s="104">
        <f>'Support Numbers'!B17</f>
        <v>250</v>
      </c>
      <c r="G15" s="95">
        <f>'BUDGET-22-25 ATPD'!N8+'BUDGET-22-25 ATPD'!N12</f>
        <v>1012000</v>
      </c>
      <c r="H15" s="95">
        <f>('BUDGET-22-25 ATPD'!N9+'BUDGET-22-25 ATPD'!N22)-'BUDGET-22-25 ATPD'!N12-'BUDGET-22-25 ATPD'!N13+'Support Numbers'!B78</f>
        <v>490800</v>
      </c>
      <c r="I15" s="95">
        <f>Table1[[#This Row],[Total Annual Labor Budget 
(by business unit)]]+Table1[[#This Row],[Total Annual  Controllable Expenses 
(by business unit)]]</f>
        <v>1502800</v>
      </c>
      <c r="J15" s="105">
        <f>'BUDGET-22-25 ATPD'!N40+'BUDGET-22-25 ATPD'!N42</f>
        <v>9</v>
      </c>
      <c r="K15" s="95">
        <f>Table1[[#This Row],['# WLD (Units or Users)]]*Table1[[#This Row],[Cost per  WLD/yr]]</f>
        <v>347870.37037037039</v>
      </c>
      <c r="L15" s="44">
        <f t="shared" si="0"/>
        <v>1391.4814814814815</v>
      </c>
      <c r="M15" s="44">
        <f t="shared" si="1"/>
        <v>115.9567901234568</v>
      </c>
      <c r="N15" s="50">
        <f t="shared" si="2"/>
        <v>120</v>
      </c>
      <c r="O15" s="44">
        <f>IF(Table1[[#This Row],[WL per Employee]]&lt;=0,0,Table1[[#This Row],[Total Combined Expenses]]/Table1[[#This Row],[WL per Employee]]/Table1[[#This Row],[YE Unit Labor Headcount 
(FTE &amp; SMP)]])</f>
        <v>1391.4814814814815</v>
      </c>
      <c r="P15" s="44">
        <f t="shared" si="3"/>
        <v>112444.44444444444</v>
      </c>
      <c r="Q15" s="20">
        <f>'Support Numbers'!B18</f>
        <v>1080</v>
      </c>
      <c r="R15" s="38"/>
      <c r="S15" s="4">
        <f>IF(Table1[[#This Row],['# WLD (Units or Users)]]=0,0,(G15+H15)/F15)</f>
        <v>6011.2</v>
      </c>
      <c r="T15" s="40"/>
      <c r="U15" s="88"/>
      <c r="V15" s="88"/>
      <c r="W15" s="33">
        <f t="shared" si="4"/>
        <v>1391.4814814814815</v>
      </c>
      <c r="X15" s="90" t="s">
        <v>58</v>
      </c>
    </row>
    <row r="16" spans="1:24" hidden="1">
      <c r="A16" s="102">
        <v>2022</v>
      </c>
      <c r="B16" s="103" t="s">
        <v>32</v>
      </c>
      <c r="C16" s="103" t="s">
        <v>59</v>
      </c>
      <c r="D16" s="103" t="s">
        <v>60</v>
      </c>
      <c r="E16" s="103" t="s">
        <v>61</v>
      </c>
      <c r="F16" s="108">
        <f>'Support Numbers'!B22</f>
        <v>25</v>
      </c>
      <c r="G16" s="95">
        <f>'BUDGET-22-25 ATPD'!T8+'BUDGET-22-25 ATPD'!T12</f>
        <v>439000</v>
      </c>
      <c r="H16" s="95">
        <f>'BUDGET-22-25 ATPD'!T9+'BUDGET-22-25 ATPD'!T22-'BUDGET-22-25 ATPD'!T12-'BUDGET-22-25 ATPD'!T13+'Support Numbers'!B79</f>
        <v>156800</v>
      </c>
      <c r="I16" s="95">
        <f>Table1[[#This Row],[Total Annual Labor Budget 
(by business unit)]]+Table1[[#This Row],[Total Annual  Controllable Expenses 
(by business unit)]]</f>
        <v>595800</v>
      </c>
      <c r="J16" s="105">
        <f>'BUDGET-22-25 ATPD'!T39</f>
        <v>3</v>
      </c>
      <c r="K16" s="95">
        <f>Table1[[#This Row],['# WLD (Units or Users)]]*Table1[[#This Row],[Cost per  WLD/yr]]</f>
        <v>297900</v>
      </c>
      <c r="L16" s="44">
        <f t="shared" si="0"/>
        <v>11916</v>
      </c>
      <c r="M16" s="44">
        <f t="shared" si="1"/>
        <v>993</v>
      </c>
      <c r="N16" s="50">
        <f t="shared" si="2"/>
        <v>16.666666666666668</v>
      </c>
      <c r="O16" s="44">
        <f>IF(Table1[[#This Row],[WL per Employee]]&lt;=0,0,Table1[[#This Row],[Total Combined Expenses]]/Table1[[#This Row],[WL per Employee]]/Table1[[#This Row],[YE Unit Labor Headcount 
(FTE &amp; SMP)]])</f>
        <v>11916</v>
      </c>
      <c r="P16" s="44">
        <f t="shared" si="3"/>
        <v>146333.33333333334</v>
      </c>
      <c r="Q16" s="36">
        <f>'Support Numbers'!B24</f>
        <v>50</v>
      </c>
      <c r="R16" s="38"/>
      <c r="S16" s="4">
        <f>IF(Table1[[#This Row],['# WLD (Units or Users)]]=0,0,(G16+H16)/F16)</f>
        <v>23832</v>
      </c>
      <c r="T16" s="40"/>
      <c r="U16" s="88"/>
      <c r="V16" s="88"/>
      <c r="W16" s="33">
        <f t="shared" si="4"/>
        <v>11916</v>
      </c>
      <c r="X16" s="90" t="s">
        <v>62</v>
      </c>
    </row>
    <row r="17" spans="1:53" hidden="1">
      <c r="A17" s="102">
        <v>2022</v>
      </c>
      <c r="B17" s="103" t="s">
        <v>32</v>
      </c>
      <c r="C17" s="103" t="s">
        <v>59</v>
      </c>
      <c r="D17" s="103" t="s">
        <v>60</v>
      </c>
      <c r="E17" s="103" t="s">
        <v>63</v>
      </c>
      <c r="F17" s="108">
        <f>'Support Numbers'!B23</f>
        <v>25</v>
      </c>
      <c r="G17" s="95">
        <f>'BUDGET-22-25 ATPD'!T8+'BUDGET-22-25 ATPD'!T12</f>
        <v>439000</v>
      </c>
      <c r="H17" s="95">
        <f>'BUDGET-22-25 ATPD'!T9+'BUDGET-22-25 ATPD'!T22-'BUDGET-22-25 ATPD'!T12-'BUDGET-22-25 ATPD'!T13+'Support Numbers'!B79</f>
        <v>156800</v>
      </c>
      <c r="I17" s="95">
        <f>Table1[[#This Row],[Total Annual Labor Budget 
(by business unit)]]+Table1[[#This Row],[Total Annual  Controllable Expenses 
(by business unit)]]</f>
        <v>595800</v>
      </c>
      <c r="J17" s="105">
        <f>'BUDGET-22-25 ATPD'!T39</f>
        <v>3</v>
      </c>
      <c r="K17" s="95">
        <f>Table1[[#This Row],['# WLD (Units or Users)]]*Table1[[#This Row],[Cost per  WLD/yr]]</f>
        <v>297900</v>
      </c>
      <c r="L17" s="44">
        <f t="shared" si="0"/>
        <v>11916</v>
      </c>
      <c r="M17" s="44">
        <f t="shared" si="1"/>
        <v>993</v>
      </c>
      <c r="N17" s="50">
        <f t="shared" si="2"/>
        <v>16.666666666666668</v>
      </c>
      <c r="O17" s="44">
        <f>IF(Table1[[#This Row],[WL per Employee]]&lt;=0,0,Table1[[#This Row],[Total Combined Expenses]]/Table1[[#This Row],[WL per Employee]]/Table1[[#This Row],[YE Unit Labor Headcount 
(FTE &amp; SMP)]])</f>
        <v>11916</v>
      </c>
      <c r="P17" s="44">
        <f t="shared" si="3"/>
        <v>146333.33333333334</v>
      </c>
      <c r="Q17" s="20">
        <f>'Support Numbers'!B24</f>
        <v>50</v>
      </c>
      <c r="R17" s="38"/>
      <c r="S17" s="4">
        <f>IF(Table1[[#This Row],['# WLD (Units or Users)]]=0,0,(G17+H17)/F17)</f>
        <v>23832</v>
      </c>
      <c r="T17" s="40"/>
      <c r="U17" s="88"/>
      <c r="V17" s="88"/>
      <c r="W17" s="33">
        <f t="shared" si="4"/>
        <v>11916</v>
      </c>
      <c r="X17" s="90" t="s">
        <v>64</v>
      </c>
    </row>
    <row r="18" spans="1:53">
      <c r="A18" s="102">
        <v>2022</v>
      </c>
      <c r="B18" s="103" t="s">
        <v>65</v>
      </c>
      <c r="C18" s="103" t="s">
        <v>66</v>
      </c>
      <c r="D18" s="103" t="s">
        <v>33</v>
      </c>
      <c r="E18" s="103" t="s">
        <v>35</v>
      </c>
      <c r="F18" s="104">
        <f>'Support Numbers'!B30</f>
        <v>500</v>
      </c>
      <c r="G18" s="95">
        <f>('BUDGET-22-25 HRS &amp; CIG'!B8-'BUDGET-22-25 HRS &amp; CIG'!B4)
+'BUDGET-22-25 HRS &amp; CIG'!H8+'BUDGET-22-25 HRS &amp; CIG'!N8+'BUDGET-22-25 HRS &amp; CIG'!T8
+'BUDGET-22-25 HRS &amp; CIG'!B12
+'BUDGET-22-25 HRS &amp; CIG'!H12+'BUDGET-22-25 HRS &amp; CIG'!N12+'BUDGET-22-25 HRS &amp; CIG'!T12</f>
        <v>2400600</v>
      </c>
      <c r="H18" s="95">
        <f>('BUDGET-22-25 HRS &amp; CIG'!$B$22-'BUDGET-22-25 HRS &amp; CIG'!$B$12-'BUDGET-22-25 HRS &amp; CIG'!$B$13)+('BUDGET-22-25 HRS &amp; CIG'!$H$22-'BUDGET-22-25 HRS &amp; CIG'!$H$12-'BUDGET-22-25 HRS &amp; CIG'!$H$13)+('BUDGET-22-25 HRS &amp; CIG'!$N$22-'BUDGET-22-25 HRS &amp; CIG'!$N$12-'BUDGET-22-25 HRS &amp; CIG'!$N$13)+('BUDGET-22-25 HRS &amp; CIG'!$T$22-'BUDGET-22-25 HRS &amp; CIG'!$T$12-'BUDGET-22-25 HRS &amp; CIG'!$T$13)</f>
        <v>533500</v>
      </c>
      <c r="I18" s="95">
        <f>Table1[[#This Row],[Total Annual Labor Budget 
(by business unit)]]+Table1[[#This Row],[Total Annual  Controllable Expenses 
(by business unit)]]</f>
        <v>2934100</v>
      </c>
      <c r="J18" s="105">
        <f>'BUDGET-22-25 HRS &amp; CIG'!B37+'BUDGET-22-25 HRS &amp; CIG'!H37+'BUDGET-22-25 HRS &amp; CIG'!N37+'BUDGET-22-25 HRS &amp; CIG'!T37</f>
        <v>16</v>
      </c>
      <c r="K18" s="95">
        <f>Table1[[#This Row],['# WLD (Units or Users)]]*Table1[[#This Row],[Cost per  WLD/yr]]</f>
        <v>2629121.8637992833</v>
      </c>
      <c r="L18" s="44">
        <f t="shared" si="0"/>
        <v>5258.2437275985667</v>
      </c>
      <c r="M18" s="44">
        <f t="shared" si="1"/>
        <v>438.18697729988054</v>
      </c>
      <c r="N18" s="50">
        <f t="shared" si="2"/>
        <v>34.875</v>
      </c>
      <c r="O18" s="44">
        <f>IF(Table1[[#This Row],[WL per Employee]]&lt;=0,0,Table1[[#This Row],[Total Combined Expenses]]/Table1[[#This Row],[WL per Employee]]/Table1[[#This Row],[YE Unit Labor Headcount 
(FTE &amp; SMP)]])</f>
        <v>5258.2437275985667</v>
      </c>
      <c r="P18" s="44">
        <f t="shared" si="3"/>
        <v>150037.5</v>
      </c>
      <c r="Q18" s="20">
        <f>'Support Numbers'!B36</f>
        <v>558</v>
      </c>
      <c r="R18" s="39"/>
      <c r="S18" s="4">
        <f>IF(Table1[[#This Row],['# WLD (Units or Users)]]=0,0,(G18+H18)/F18)</f>
        <v>5868.2</v>
      </c>
      <c r="T18" s="40"/>
      <c r="U18" s="88"/>
      <c r="V18" s="88"/>
      <c r="W18" s="33">
        <f t="shared" si="4"/>
        <v>5258.2437275985667</v>
      </c>
      <c r="X18" s="90" t="s">
        <v>67</v>
      </c>
    </row>
    <row r="19" spans="1:53">
      <c r="A19" s="102">
        <v>2022</v>
      </c>
      <c r="B19" s="103" t="s">
        <v>65</v>
      </c>
      <c r="C19" s="103" t="s">
        <v>66</v>
      </c>
      <c r="D19" s="103" t="s">
        <v>33</v>
      </c>
      <c r="E19" s="103" t="s">
        <v>68</v>
      </c>
      <c r="F19" s="104">
        <f>'Support Numbers'!B27</f>
        <v>10</v>
      </c>
      <c r="G19" s="95">
        <f>('BUDGET-22-25 HRS &amp; CIG'!B8-'BUDGET-22-25 HRS &amp; CIG'!B4)
+'BUDGET-22-25 HRS &amp; CIG'!H8+'BUDGET-22-25 HRS &amp; CIG'!N8+'BUDGET-22-25 HRS &amp; CIG'!T8
+'BUDGET-22-25 HRS &amp; CIG'!B12
+'BUDGET-22-25 HRS &amp; CIG'!H12+'BUDGET-22-25 HRS &amp; CIG'!N12+'BUDGET-22-25 HRS &amp; CIG'!T12</f>
        <v>2400600</v>
      </c>
      <c r="H19" s="95">
        <f>('BUDGET-22-25 HRS &amp; CIG'!$B$22-'BUDGET-22-25 HRS &amp; CIG'!$B$12-'BUDGET-22-25 HRS &amp; CIG'!$B$13)+('BUDGET-22-25 HRS &amp; CIG'!$H$22-'BUDGET-22-25 HRS &amp; CIG'!$H$12-'BUDGET-22-25 HRS &amp; CIG'!$H$13)+('BUDGET-22-25 HRS &amp; CIG'!$N$22-'BUDGET-22-25 HRS &amp; CIG'!$N$12-'BUDGET-22-25 HRS &amp; CIG'!$N$13)+('BUDGET-22-25 HRS &amp; CIG'!$T$22-'BUDGET-22-25 HRS &amp; CIG'!$T$12-'BUDGET-22-25 HRS &amp; CIG'!$T$13)</f>
        <v>533500</v>
      </c>
      <c r="I19" s="95">
        <f>Table1[[#This Row],[Total Annual Labor Budget 
(by business unit)]]+Table1[[#This Row],[Total Annual  Controllable Expenses 
(by business unit)]]</f>
        <v>2934100</v>
      </c>
      <c r="J19" s="105">
        <f>'BUDGET-22-25 HRS &amp; CIG'!B37+'BUDGET-22-25 HRS &amp; CIG'!H37+'BUDGET-22-25 HRS &amp; CIG'!N37+'BUDGET-22-25 HRS &amp; CIG'!T37</f>
        <v>16</v>
      </c>
      <c r="K19" s="95">
        <f>Table1[[#This Row],['# WLD (Units or Users)]]*Table1[[#This Row],[Cost per  WLD/yr]]</f>
        <v>52582.437275985663</v>
      </c>
      <c r="L19" s="44">
        <f t="shared" si="0"/>
        <v>5258.2437275985667</v>
      </c>
      <c r="M19" s="44">
        <f t="shared" si="1"/>
        <v>438.18697729988054</v>
      </c>
      <c r="N19" s="50">
        <f t="shared" si="2"/>
        <v>34.875</v>
      </c>
      <c r="O19" s="44">
        <f>IF(Table1[[#This Row],[WL per Employee]]&lt;=0,0,Table1[[#This Row],[Total Combined Expenses]]/Table1[[#This Row],[WL per Employee]]/Table1[[#This Row],[YE Unit Labor Headcount 
(FTE &amp; SMP)]])</f>
        <v>5258.2437275985667</v>
      </c>
      <c r="P19" s="44">
        <f t="shared" si="3"/>
        <v>150037.5</v>
      </c>
      <c r="Q19" s="20">
        <f>'Support Numbers'!B36</f>
        <v>558</v>
      </c>
      <c r="R19" s="39"/>
      <c r="S19" s="4">
        <f>IF(Table1[[#This Row],['# WLD (Units or Users)]]=0,0,(G19+H19)/F19)</f>
        <v>293410</v>
      </c>
      <c r="T19" s="40"/>
      <c r="U19" s="88"/>
      <c r="V19" s="88"/>
      <c r="W19" s="33">
        <f t="shared" si="4"/>
        <v>5258.2437275985667</v>
      </c>
      <c r="X19" s="90" t="s">
        <v>69</v>
      </c>
    </row>
    <row r="20" spans="1:53">
      <c r="A20" s="102">
        <v>2022</v>
      </c>
      <c r="B20" s="103" t="s">
        <v>65</v>
      </c>
      <c r="C20" s="103" t="s">
        <v>66</v>
      </c>
      <c r="D20" s="103" t="s">
        <v>33</v>
      </c>
      <c r="E20" s="103" t="s">
        <v>70</v>
      </c>
      <c r="F20" s="104">
        <f>'Support Numbers'!B29</f>
        <v>6</v>
      </c>
      <c r="G20" s="95">
        <f>('BUDGET-22-25 HRS &amp; CIG'!B8-'BUDGET-22-25 HRS &amp; CIG'!B4)
+'BUDGET-22-25 HRS &amp; CIG'!H8+'BUDGET-22-25 HRS &amp; CIG'!N8+'BUDGET-22-25 HRS &amp; CIG'!T8
+'BUDGET-22-25 HRS &amp; CIG'!B12
+'BUDGET-22-25 HRS &amp; CIG'!H12+'BUDGET-22-25 HRS &amp; CIG'!N12+'BUDGET-22-25 HRS &amp; CIG'!T12</f>
        <v>2400600</v>
      </c>
      <c r="H20" s="95">
        <f>('BUDGET-22-25 HRS &amp; CIG'!$B$22-'BUDGET-22-25 HRS &amp; CIG'!$B$12-'BUDGET-22-25 HRS &amp; CIG'!$B$13)+('BUDGET-22-25 HRS &amp; CIG'!$H$22-'BUDGET-22-25 HRS &amp; CIG'!$H$12-'BUDGET-22-25 HRS &amp; CIG'!$H$13)+('BUDGET-22-25 HRS &amp; CIG'!$N$22-'BUDGET-22-25 HRS &amp; CIG'!$N$12-'BUDGET-22-25 HRS &amp; CIG'!$N$13)+('BUDGET-22-25 HRS &amp; CIG'!$T$22-'BUDGET-22-25 HRS &amp; CIG'!$T$12-'BUDGET-22-25 HRS &amp; CIG'!$T$13)</f>
        <v>533500</v>
      </c>
      <c r="I20" s="95">
        <f>Table1[[#This Row],[Total Annual Labor Budget 
(by business unit)]]+Table1[[#This Row],[Total Annual  Controllable Expenses 
(by business unit)]]</f>
        <v>2934100</v>
      </c>
      <c r="J20" s="105">
        <f>'BUDGET-22-25 HRS &amp; CIG'!B37+'BUDGET-22-25 HRS &amp; CIG'!H37+'BUDGET-22-25 HRS &amp; CIG'!N37+'BUDGET-22-25 HRS &amp; CIG'!T37</f>
        <v>16</v>
      </c>
      <c r="K20" s="95">
        <f>Table1[[#This Row],['# WLD (Units or Users)]]*Table1[[#This Row],[Cost per  WLD/yr]]</f>
        <v>31549.4623655914</v>
      </c>
      <c r="L20" s="44">
        <f t="shared" si="0"/>
        <v>5258.2437275985667</v>
      </c>
      <c r="M20" s="44">
        <f t="shared" si="1"/>
        <v>438.18697729988054</v>
      </c>
      <c r="N20" s="50">
        <f t="shared" si="2"/>
        <v>34.875</v>
      </c>
      <c r="O20" s="44">
        <f>IF(Table1[[#This Row],[WL per Employee]]&lt;=0,0,Table1[[#This Row],[Total Combined Expenses]]/Table1[[#This Row],[WL per Employee]]/Table1[[#This Row],[YE Unit Labor Headcount 
(FTE &amp; SMP)]])</f>
        <v>5258.2437275985667</v>
      </c>
      <c r="P20" s="44">
        <f t="shared" si="3"/>
        <v>150037.5</v>
      </c>
      <c r="Q20" s="20">
        <f>'Support Numbers'!B36</f>
        <v>558</v>
      </c>
      <c r="R20" s="39"/>
      <c r="S20" s="4">
        <f>IF(Table1[[#This Row],['# WLD (Units or Users)]]=0,0,(G20+H20)/F20)</f>
        <v>489016.66666666669</v>
      </c>
      <c r="T20" s="40"/>
      <c r="U20" s="88"/>
      <c r="V20" s="88"/>
      <c r="W20" s="33">
        <f t="shared" si="4"/>
        <v>5258.2437275985667</v>
      </c>
      <c r="X20" s="90" t="s">
        <v>71</v>
      </c>
    </row>
    <row r="21" spans="1:53">
      <c r="A21" s="102">
        <v>2022</v>
      </c>
      <c r="B21" s="103" t="s">
        <v>65</v>
      </c>
      <c r="C21" s="103" t="s">
        <v>66</v>
      </c>
      <c r="D21" s="103" t="s">
        <v>33</v>
      </c>
      <c r="E21" s="103" t="s">
        <v>72</v>
      </c>
      <c r="F21" s="104">
        <f>'Support Numbers'!B28</f>
        <v>11</v>
      </c>
      <c r="G21" s="95">
        <f>('BUDGET-22-25 HRS &amp; CIG'!B8-'BUDGET-22-25 HRS &amp; CIG'!B4)
+'BUDGET-22-25 HRS &amp; CIG'!H8+'BUDGET-22-25 HRS &amp; CIG'!N8+'BUDGET-22-25 HRS &amp; CIG'!T8
+'BUDGET-22-25 HRS &amp; CIG'!B12
+'BUDGET-22-25 HRS &amp; CIG'!H12+'BUDGET-22-25 HRS &amp; CIG'!N12+'BUDGET-22-25 HRS &amp; CIG'!T12</f>
        <v>2400600</v>
      </c>
      <c r="H21" s="95">
        <f>('BUDGET-22-25 HRS &amp; CIG'!$B$22-'BUDGET-22-25 HRS &amp; CIG'!$B$12-'BUDGET-22-25 HRS &amp; CIG'!$B$13)+('BUDGET-22-25 HRS &amp; CIG'!$H$22-'BUDGET-22-25 HRS &amp; CIG'!$H$12-'BUDGET-22-25 HRS &amp; CIG'!$H$13)+('BUDGET-22-25 HRS &amp; CIG'!$N$22-'BUDGET-22-25 HRS &amp; CIG'!$N$12-'BUDGET-22-25 HRS &amp; CIG'!$N$13)+('BUDGET-22-25 HRS &amp; CIG'!$T$22-'BUDGET-22-25 HRS &amp; CIG'!$T$12-'BUDGET-22-25 HRS &amp; CIG'!$T$13)</f>
        <v>533500</v>
      </c>
      <c r="I21" s="95">
        <f>Table1[[#This Row],[Total Annual Labor Budget 
(by business unit)]]+Table1[[#This Row],[Total Annual  Controllable Expenses 
(by business unit)]]</f>
        <v>2934100</v>
      </c>
      <c r="J21" s="105">
        <f>'BUDGET-22-25 HRS &amp; CIG'!B37+'BUDGET-22-25 HRS &amp; CIG'!H37+'BUDGET-22-25 HRS &amp; CIG'!N37+'BUDGET-22-25 HRS &amp; CIG'!T37</f>
        <v>16</v>
      </c>
      <c r="K21" s="95">
        <f>Table1[[#This Row],['# WLD (Units or Users)]]*Table1[[#This Row],[Cost per  WLD/yr]]</f>
        <v>57840.681003584235</v>
      </c>
      <c r="L21" s="44">
        <f t="shared" si="0"/>
        <v>5258.2437275985667</v>
      </c>
      <c r="M21" s="44">
        <f t="shared" si="1"/>
        <v>438.18697729988054</v>
      </c>
      <c r="N21" s="50">
        <f t="shared" si="2"/>
        <v>34.875</v>
      </c>
      <c r="O21" s="44">
        <f>IF(Table1[[#This Row],[WL per Employee]]&lt;=0,0,Table1[[#This Row],[Total Combined Expenses]]/Table1[[#This Row],[WL per Employee]]/Table1[[#This Row],[YE Unit Labor Headcount 
(FTE &amp; SMP)]])</f>
        <v>5258.2437275985667</v>
      </c>
      <c r="P21" s="44">
        <f t="shared" si="3"/>
        <v>150037.5</v>
      </c>
      <c r="Q21" s="20">
        <f>'Support Numbers'!B36</f>
        <v>558</v>
      </c>
      <c r="R21" s="39"/>
      <c r="S21" s="4">
        <f>IF(Table1[[#This Row],['# WLD (Units or Users)]]=0,0,(G21+H21)/F21)</f>
        <v>266736.36363636365</v>
      </c>
      <c r="T21" s="40"/>
      <c r="U21" s="88"/>
      <c r="V21" s="88"/>
      <c r="W21" s="33">
        <f t="shared" si="4"/>
        <v>5258.2437275985667</v>
      </c>
      <c r="X21" s="90" t="s">
        <v>73</v>
      </c>
    </row>
    <row r="22" spans="1:53">
      <c r="A22" s="102">
        <v>2022</v>
      </c>
      <c r="B22" s="103" t="s">
        <v>65</v>
      </c>
      <c r="C22" s="103" t="s">
        <v>66</v>
      </c>
      <c r="D22" s="103" t="s">
        <v>33</v>
      </c>
      <c r="E22" s="103" t="s">
        <v>74</v>
      </c>
      <c r="F22" s="105">
        <f>'Support Numbers'!B31</f>
        <v>0</v>
      </c>
      <c r="G22" s="95">
        <f>('BUDGET-22-25 HRS &amp; CIG'!B8-'BUDGET-22-25 HRS &amp; CIG'!B4)
+'BUDGET-22-25 HRS &amp; CIG'!H8+'BUDGET-22-25 HRS &amp; CIG'!N8+'BUDGET-22-25 HRS &amp; CIG'!T8
+'BUDGET-22-25 HRS &amp; CIG'!B12
+'BUDGET-22-25 HRS &amp; CIG'!H12+'BUDGET-22-25 HRS &amp; CIG'!N12+'BUDGET-22-25 HRS &amp; CIG'!T12</f>
        <v>2400600</v>
      </c>
      <c r="H22" s="95">
        <f>('BUDGET-22-25 HRS &amp; CIG'!$B$22-'BUDGET-22-25 HRS &amp; CIG'!$B$12-'BUDGET-22-25 HRS &amp; CIG'!$B$13)+('BUDGET-22-25 HRS &amp; CIG'!$H$22-'BUDGET-22-25 HRS &amp; CIG'!$H$12-'BUDGET-22-25 HRS &amp; CIG'!$H$13)+('BUDGET-22-25 HRS &amp; CIG'!$N$22-'BUDGET-22-25 HRS &amp; CIG'!$N$12-'BUDGET-22-25 HRS &amp; CIG'!$N$13)+('BUDGET-22-25 HRS &amp; CIG'!$T$22-'BUDGET-22-25 HRS &amp; CIG'!$T$12-'BUDGET-22-25 HRS &amp; CIG'!$T$13)</f>
        <v>533500</v>
      </c>
      <c r="I22" s="95">
        <f>Table1[[#This Row],[Total Annual Labor Budget 
(by business unit)]]+Table1[[#This Row],[Total Annual  Controllable Expenses 
(by business unit)]]</f>
        <v>2934100</v>
      </c>
      <c r="J22" s="105">
        <f>'BUDGET-22-25 HRS &amp; CIG'!B37+'BUDGET-22-25 HRS &amp; CIG'!H37+'BUDGET-22-25 HRS &amp; CIG'!N37+'BUDGET-22-25 HRS &amp; CIG'!T37</f>
        <v>16</v>
      </c>
      <c r="K22" s="95">
        <f>Table1[[#This Row],['# WLD (Units or Users)]]*Table1[[#This Row],[Cost per  WLD/yr]]</f>
        <v>0</v>
      </c>
      <c r="L22" s="44">
        <f t="shared" si="0"/>
        <v>5258.2437275985667</v>
      </c>
      <c r="M22" s="44">
        <f t="shared" si="1"/>
        <v>438.18697729988054</v>
      </c>
      <c r="N22" s="50">
        <f t="shared" si="2"/>
        <v>34.875</v>
      </c>
      <c r="O22" s="44">
        <f>IF(Table1[[#This Row],[WL per Employee]]&lt;=0,0,Table1[[#This Row],[Total Combined Expenses]]/Table1[[#This Row],[WL per Employee]]/Table1[[#This Row],[YE Unit Labor Headcount 
(FTE &amp; SMP)]])</f>
        <v>5258.2437275985667</v>
      </c>
      <c r="P22" s="44">
        <f t="shared" si="3"/>
        <v>150037.5</v>
      </c>
      <c r="Q22" s="20">
        <f>'Support Numbers'!B36</f>
        <v>558</v>
      </c>
      <c r="R22" s="39"/>
      <c r="S22" s="4">
        <f>IF(Table1[[#This Row],['# WLD (Units or Users)]]=0,0,(G22+H22)/F22)</f>
        <v>0</v>
      </c>
      <c r="T22" s="40"/>
      <c r="U22" s="88"/>
      <c r="V22" s="88"/>
      <c r="W22" s="33">
        <f t="shared" si="4"/>
        <v>5258.2437275985667</v>
      </c>
      <c r="X22" s="90" t="s">
        <v>75</v>
      </c>
    </row>
    <row r="23" spans="1:53">
      <c r="A23" s="102">
        <v>2022</v>
      </c>
      <c r="B23" s="103" t="s">
        <v>65</v>
      </c>
      <c r="C23" s="103" t="s">
        <v>66</v>
      </c>
      <c r="D23" s="103" t="s">
        <v>33</v>
      </c>
      <c r="E23" s="103" t="s">
        <v>76</v>
      </c>
      <c r="F23" s="104">
        <f>'Support Numbers'!B32</f>
        <v>5</v>
      </c>
      <c r="G23" s="95">
        <f>('BUDGET-22-25 HRS &amp; CIG'!B8-'BUDGET-22-25 HRS &amp; CIG'!B4)
+'BUDGET-22-25 HRS &amp; CIG'!H8+'BUDGET-22-25 HRS &amp; CIG'!N8+'BUDGET-22-25 HRS &amp; CIG'!T8
+'BUDGET-22-25 HRS &amp; CIG'!B12
+'BUDGET-22-25 HRS &amp; CIG'!H12+'BUDGET-22-25 HRS &amp; CIG'!N12+'BUDGET-22-25 HRS &amp; CIG'!T12</f>
        <v>2400600</v>
      </c>
      <c r="H23" s="95">
        <f>('BUDGET-22-25 HRS &amp; CIG'!$B$22-'BUDGET-22-25 HRS &amp; CIG'!$B$12-'BUDGET-22-25 HRS &amp; CIG'!$B$13)+('BUDGET-22-25 HRS &amp; CIG'!$H$22-'BUDGET-22-25 HRS &amp; CIG'!$H$12-'BUDGET-22-25 HRS &amp; CIG'!$H$13)+('BUDGET-22-25 HRS &amp; CIG'!$N$22-'BUDGET-22-25 HRS &amp; CIG'!$N$12-'BUDGET-22-25 HRS &amp; CIG'!$N$13)+('BUDGET-22-25 HRS &amp; CIG'!$T$22-'BUDGET-22-25 HRS &amp; CIG'!$T$12-'BUDGET-22-25 HRS &amp; CIG'!$T$13)</f>
        <v>533500</v>
      </c>
      <c r="I23" s="95">
        <f>Table1[[#This Row],[Total Annual Labor Budget 
(by business unit)]]+Table1[[#This Row],[Total Annual  Controllable Expenses 
(by business unit)]]</f>
        <v>2934100</v>
      </c>
      <c r="J23" s="105">
        <f>'BUDGET-22-25 HRS &amp; CIG'!B37+'BUDGET-22-25 HRS &amp; CIG'!H37+'BUDGET-22-25 HRS &amp; CIG'!N37+'BUDGET-22-25 HRS &amp; CIG'!T37</f>
        <v>16</v>
      </c>
      <c r="K23" s="95">
        <f>Table1[[#This Row],['# WLD (Units or Users)]]*Table1[[#This Row],[Cost per  WLD/yr]]</f>
        <v>26291.218637992832</v>
      </c>
      <c r="L23" s="44">
        <f t="shared" si="0"/>
        <v>5258.2437275985667</v>
      </c>
      <c r="M23" s="44">
        <f t="shared" si="1"/>
        <v>438.18697729988054</v>
      </c>
      <c r="N23" s="50">
        <f t="shared" si="2"/>
        <v>34.875</v>
      </c>
      <c r="O23" s="44">
        <f>IF(Table1[[#This Row],[WL per Employee]]&lt;=0,0,Table1[[#This Row],[Total Combined Expenses]]/Table1[[#This Row],[WL per Employee]]/Table1[[#This Row],[YE Unit Labor Headcount 
(FTE &amp; SMP)]])</f>
        <v>5258.2437275985667</v>
      </c>
      <c r="P23" s="44">
        <f t="shared" si="3"/>
        <v>150037.5</v>
      </c>
      <c r="Q23" s="20">
        <f>'Support Numbers'!B36</f>
        <v>558</v>
      </c>
      <c r="R23" s="39"/>
      <c r="S23" s="4">
        <f>IF(Table1[[#This Row],['# WLD (Units or Users)]]=0,0,(G23+H23)/F23)</f>
        <v>586820</v>
      </c>
      <c r="T23" s="40"/>
      <c r="U23" s="88"/>
      <c r="V23" s="88"/>
      <c r="W23" s="33">
        <f t="shared" si="4"/>
        <v>5258.2437275985667</v>
      </c>
      <c r="X23" s="90" t="s">
        <v>77</v>
      </c>
    </row>
    <row r="24" spans="1:53">
      <c r="A24" s="102">
        <v>2022</v>
      </c>
      <c r="B24" s="103" t="s">
        <v>65</v>
      </c>
      <c r="C24" s="103" t="s">
        <v>66</v>
      </c>
      <c r="D24" s="103" t="s">
        <v>33</v>
      </c>
      <c r="E24" s="103" t="s">
        <v>37</v>
      </c>
      <c r="F24" s="104">
        <f>'Support Numbers'!B33</f>
        <v>10</v>
      </c>
      <c r="G24" s="95">
        <f>('BUDGET-22-25 HRS &amp; CIG'!B8-'BUDGET-22-25 HRS &amp; CIG'!B4)
+'BUDGET-22-25 HRS &amp; CIG'!H8+'BUDGET-22-25 HRS &amp; CIG'!N8+'BUDGET-22-25 HRS &amp; CIG'!T8
+'BUDGET-22-25 HRS &amp; CIG'!B12
+'BUDGET-22-25 HRS &amp; CIG'!H12+'BUDGET-22-25 HRS &amp; CIG'!N12+'BUDGET-22-25 HRS &amp; CIG'!T12</f>
        <v>2400600</v>
      </c>
      <c r="H24" s="95">
        <f>('BUDGET-22-25 HRS &amp; CIG'!$B$22-'BUDGET-22-25 HRS &amp; CIG'!$B$12-'BUDGET-22-25 HRS &amp; CIG'!$B$13)+('BUDGET-22-25 HRS &amp; CIG'!$H$22-'BUDGET-22-25 HRS &amp; CIG'!$H$12-'BUDGET-22-25 HRS &amp; CIG'!$H$13)+('BUDGET-22-25 HRS &amp; CIG'!$N$22-'BUDGET-22-25 HRS &amp; CIG'!$N$12-'BUDGET-22-25 HRS &amp; CIG'!$N$13)+('BUDGET-22-25 HRS &amp; CIG'!$T$22-'BUDGET-22-25 HRS &amp; CIG'!$T$12-'BUDGET-22-25 HRS &amp; CIG'!$T$13)</f>
        <v>533500</v>
      </c>
      <c r="I24" s="95">
        <f>Table1[[#This Row],[Total Annual Labor Budget 
(by business unit)]]+Table1[[#This Row],[Total Annual  Controllable Expenses 
(by business unit)]]</f>
        <v>2934100</v>
      </c>
      <c r="J24" s="105">
        <f>'BUDGET-22-25 HRS &amp; CIG'!B37+'BUDGET-22-25 HRS &amp; CIG'!H37+'BUDGET-22-25 HRS &amp; CIG'!N37+'BUDGET-22-25 HRS &amp; CIG'!T37</f>
        <v>16</v>
      </c>
      <c r="K24" s="95">
        <f>Table1[[#This Row],['# WLD (Units or Users)]]*Table1[[#This Row],[Cost per  WLD/yr]]</f>
        <v>52582.437275985663</v>
      </c>
      <c r="L24" s="44">
        <f t="shared" si="0"/>
        <v>5258.2437275985667</v>
      </c>
      <c r="M24" s="44">
        <f t="shared" si="1"/>
        <v>438.18697729988054</v>
      </c>
      <c r="N24" s="50">
        <f t="shared" si="2"/>
        <v>34.875</v>
      </c>
      <c r="O24" s="44">
        <f>IF(Table1[[#This Row],[WL per Employee]]&lt;=0,0,Table1[[#This Row],[Total Combined Expenses]]/Table1[[#This Row],[WL per Employee]]/Table1[[#This Row],[YE Unit Labor Headcount 
(FTE &amp; SMP)]])</f>
        <v>5258.2437275985667</v>
      </c>
      <c r="P24" s="44">
        <f t="shared" si="3"/>
        <v>150037.5</v>
      </c>
      <c r="Q24" s="20">
        <f>'Support Numbers'!B36</f>
        <v>558</v>
      </c>
      <c r="R24" s="39"/>
      <c r="S24" s="4">
        <f>IF(Table1[[#This Row],['# WLD (Units or Users)]]=0,0,(G24+H24)/F24)</f>
        <v>293410</v>
      </c>
      <c r="T24" s="40"/>
      <c r="U24" s="88"/>
      <c r="V24" s="88"/>
      <c r="W24" s="33">
        <f t="shared" si="4"/>
        <v>5258.2437275985667</v>
      </c>
      <c r="X24" s="90" t="s">
        <v>78</v>
      </c>
    </row>
    <row r="25" spans="1:53">
      <c r="A25" s="102">
        <v>2022</v>
      </c>
      <c r="B25" s="103" t="s">
        <v>65</v>
      </c>
      <c r="C25" s="103" t="s">
        <v>66</v>
      </c>
      <c r="D25" s="103" t="s">
        <v>33</v>
      </c>
      <c r="E25" s="103" t="s">
        <v>41</v>
      </c>
      <c r="F25" s="105">
        <f>'Support Numbers'!B34</f>
        <v>4</v>
      </c>
      <c r="G25" s="95">
        <f>('BUDGET-22-25 HRS &amp; CIG'!B8-'BUDGET-22-25 HRS &amp; CIG'!B4)
+'BUDGET-22-25 HRS &amp; CIG'!H8+'BUDGET-22-25 HRS &amp; CIG'!N8+'BUDGET-22-25 HRS &amp; CIG'!T8
+'BUDGET-22-25 HRS &amp; CIG'!B12
+'BUDGET-22-25 HRS &amp; CIG'!H12+'BUDGET-22-25 HRS &amp; CIG'!N12+'BUDGET-22-25 HRS &amp; CIG'!T12</f>
        <v>2400600</v>
      </c>
      <c r="H25" s="95">
        <f>('BUDGET-22-25 HRS &amp; CIG'!$B$22-'BUDGET-22-25 HRS &amp; CIG'!$B$12-'BUDGET-22-25 HRS &amp; CIG'!$B$13)+('BUDGET-22-25 HRS &amp; CIG'!$H$22-'BUDGET-22-25 HRS &amp; CIG'!$H$12-'BUDGET-22-25 HRS &amp; CIG'!$H$13)+('BUDGET-22-25 HRS &amp; CIG'!$N$22-'BUDGET-22-25 HRS &amp; CIG'!$N$12-'BUDGET-22-25 HRS &amp; CIG'!$N$13)+('BUDGET-22-25 HRS &amp; CIG'!$T$22-'BUDGET-22-25 HRS &amp; CIG'!$T$12-'BUDGET-22-25 HRS &amp; CIG'!$T$13)</f>
        <v>533500</v>
      </c>
      <c r="I25" s="95">
        <f>Table1[[#This Row],[Total Annual Labor Budget 
(by business unit)]]+Table1[[#This Row],[Total Annual  Controllable Expenses 
(by business unit)]]</f>
        <v>2934100</v>
      </c>
      <c r="J25" s="105">
        <f>'BUDGET-22-25 HRS &amp; CIG'!B37+'BUDGET-22-25 HRS &amp; CIG'!H37+'BUDGET-22-25 HRS &amp; CIG'!N37+'BUDGET-22-25 HRS &amp; CIG'!T37</f>
        <v>16</v>
      </c>
      <c r="K25" s="95">
        <f>Table1[[#This Row],['# WLD (Units or Users)]]*Table1[[#This Row],[Cost per  WLD/yr]]</f>
        <v>21032.974910394267</v>
      </c>
      <c r="L25" s="44">
        <f t="shared" si="0"/>
        <v>5258.2437275985667</v>
      </c>
      <c r="M25" s="44">
        <f t="shared" si="1"/>
        <v>438.18697729988054</v>
      </c>
      <c r="N25" s="50">
        <f t="shared" si="2"/>
        <v>34.875</v>
      </c>
      <c r="O25" s="44">
        <f>IF(Table1[[#This Row],[WL per Employee]]&lt;=0,0,Table1[[#This Row],[Total Combined Expenses]]/Table1[[#This Row],[WL per Employee]]/Table1[[#This Row],[YE Unit Labor Headcount 
(FTE &amp; SMP)]])</f>
        <v>5258.2437275985667</v>
      </c>
      <c r="P25" s="44">
        <f t="shared" si="3"/>
        <v>150037.5</v>
      </c>
      <c r="Q25" s="20">
        <f>'Support Numbers'!B36</f>
        <v>558</v>
      </c>
      <c r="R25" s="39"/>
      <c r="S25" s="4">
        <f>IF(Table1[[#This Row],['# WLD (Units or Users)]]=0,0,(G25+H25)/F25)</f>
        <v>733525</v>
      </c>
      <c r="T25" s="40"/>
      <c r="U25" s="88"/>
      <c r="V25" s="88"/>
      <c r="W25" s="33">
        <f t="shared" si="4"/>
        <v>5258.2437275985667</v>
      </c>
      <c r="X25" s="90" t="s">
        <v>79</v>
      </c>
    </row>
    <row r="26" spans="1:53">
      <c r="A26" s="102">
        <v>2022</v>
      </c>
      <c r="B26" s="103" t="s">
        <v>65</v>
      </c>
      <c r="C26" s="103" t="s">
        <v>66</v>
      </c>
      <c r="D26" s="103" t="s">
        <v>33</v>
      </c>
      <c r="E26" s="103" t="s">
        <v>42</v>
      </c>
      <c r="F26" s="104">
        <f>'Support Numbers'!B35</f>
        <v>12</v>
      </c>
      <c r="G26" s="95">
        <f>('BUDGET-22-25 HRS &amp; CIG'!B8-'BUDGET-22-25 HRS &amp; CIG'!B4)
+'BUDGET-22-25 HRS &amp; CIG'!H8+'BUDGET-22-25 HRS &amp; CIG'!N8+'BUDGET-22-25 HRS &amp; CIG'!T8
+'BUDGET-22-25 HRS &amp; CIG'!B12
+'BUDGET-22-25 HRS &amp; CIG'!H12+'BUDGET-22-25 HRS &amp; CIG'!N12+'BUDGET-22-25 HRS &amp; CIG'!T12</f>
        <v>2400600</v>
      </c>
      <c r="H26" s="95">
        <f>('BUDGET-22-25 HRS &amp; CIG'!$B$22-'BUDGET-22-25 HRS &amp; CIG'!$B$12-'BUDGET-22-25 HRS &amp; CIG'!$B$13)+('BUDGET-22-25 HRS &amp; CIG'!$H$22-'BUDGET-22-25 HRS &amp; CIG'!$H$12-'BUDGET-22-25 HRS &amp; CIG'!$H$13)+('BUDGET-22-25 HRS &amp; CIG'!$N$22-'BUDGET-22-25 HRS &amp; CIG'!$N$12-'BUDGET-22-25 HRS &amp; CIG'!$N$13)+('BUDGET-22-25 HRS &amp; CIG'!$T$22-'BUDGET-22-25 HRS &amp; CIG'!$T$12-'BUDGET-22-25 HRS &amp; CIG'!$T$13)</f>
        <v>533500</v>
      </c>
      <c r="I26" s="95">
        <f>Table1[[#This Row],[Total Annual Labor Budget 
(by business unit)]]+Table1[[#This Row],[Total Annual  Controllable Expenses 
(by business unit)]]</f>
        <v>2934100</v>
      </c>
      <c r="J26" s="105">
        <f>'BUDGET-22-25 HRS &amp; CIG'!B37+'BUDGET-22-25 HRS &amp; CIG'!H37+'BUDGET-22-25 HRS &amp; CIG'!N37+'BUDGET-22-25 HRS &amp; CIG'!T37</f>
        <v>16</v>
      </c>
      <c r="K26" s="95">
        <f>Table1[[#This Row],['# WLD (Units or Users)]]*Table1[[#This Row],[Cost per  WLD/yr]]</f>
        <v>63098.9247311828</v>
      </c>
      <c r="L26" s="44">
        <f t="shared" si="0"/>
        <v>5258.2437275985667</v>
      </c>
      <c r="M26" s="44">
        <f t="shared" si="1"/>
        <v>438.18697729988054</v>
      </c>
      <c r="N26" s="50">
        <f t="shared" si="2"/>
        <v>34.875</v>
      </c>
      <c r="O26" s="44">
        <f>IF(Table1[[#This Row],[WL per Employee]]&lt;=0,0,Table1[[#This Row],[Total Combined Expenses]]/Table1[[#This Row],[WL per Employee]]/Table1[[#This Row],[YE Unit Labor Headcount 
(FTE &amp; SMP)]])</f>
        <v>5258.2437275985667</v>
      </c>
      <c r="P26" s="44">
        <f t="shared" si="3"/>
        <v>150037.5</v>
      </c>
      <c r="Q26" s="20">
        <f>'Support Numbers'!B36</f>
        <v>558</v>
      </c>
      <c r="R26" s="39"/>
      <c r="S26" s="4">
        <f>IF(Table1[[#This Row],['# WLD (Units or Users)]]=0,0,(G26+H26)/F26)</f>
        <v>244508.33333333334</v>
      </c>
      <c r="T26" s="40"/>
      <c r="U26" s="88"/>
      <c r="V26" s="88"/>
      <c r="W26" s="33">
        <f t="shared" si="4"/>
        <v>5258.2437275985667</v>
      </c>
      <c r="X26" s="90" t="s">
        <v>80</v>
      </c>
    </row>
    <row r="27" spans="1:53" hidden="1">
      <c r="A27" s="102">
        <v>2022</v>
      </c>
      <c r="B27" s="103" t="s">
        <v>1</v>
      </c>
      <c r="C27" s="103" t="s">
        <v>9</v>
      </c>
      <c r="D27" s="103" t="s">
        <v>81</v>
      </c>
      <c r="E27" s="103" t="s">
        <v>82</v>
      </c>
      <c r="F27" s="104">
        <f>'Support Numbers'!B50</f>
        <v>500</v>
      </c>
      <c r="G27" s="95">
        <f>'BUDGET-22-25 SSD'!B8+'BUDGET-22-25 SSD'!B12+'BUDGET-22-25 SSD'!H8+'BUDGET-22-25 SSD'!H12+'BUDGET-22-25 SSD'!N8+'BUDGET-22-25 SSD'!N12+'BUDGET-22-25 SSD'!T8+'BUDGET-22-25 SSD'!T12+'BUDGET-22-25 SSD'!Z8+'BUDGET-22-25 SSD'!Z12</f>
        <v>2337500</v>
      </c>
      <c r="H27" s="95">
        <f>('BUDGET-22-25 SSD'!B9+'BUDGET-22-25 SSD'!B22+'BUDGET-22-25 SSD'!H9+'BUDGET-22-25 SSD'!H22+'BUDGET-22-25 SSD'!N9+'BUDGET-22-25 SSD'!N22+'BUDGET-22-25 SSD'!T9+'BUDGET-22-25 SSD'!T22+'BUDGET-22-25 SSD'!Z9+'BUDGET-22-25 SSD'!Z22)
 -'BUDGET-22-25 SSD'!B12-'BUDGET-22-25 SSD'!B13-'BUDGET-22-25 SSD'!H12-'BUDGET-22-25 SSD'!H13-'BUDGET-22-25 SSD'!N12-'BUDGET-22-25 SSD'!N13-'BUDGET-22-25 SSD'!T12-'BUDGET-22-25 SSD'!T13-'BUDGET-22-25 SSD'!Z12-'BUDGET-22-25 SSD'!Z13</f>
        <v>2645360</v>
      </c>
      <c r="I27" s="95">
        <f>Table1[[#This Row],[Total Annual Labor Budget 
(by business unit)]]+Table1[[#This Row],[Total Annual  Controllable Expenses 
(by business unit)]]</f>
        <v>4982860</v>
      </c>
      <c r="J27" s="105">
        <f>'BUDGET-22-25 SSD'!B40+'BUDGET-22-25 SSD'!B42
+'BUDGET-22-25 SSD'!H40+'BUDGET-22-25 SSD'!H42
+'BUDGET-22-25 SSD'!N40+'BUDGET-22-25 SSD'!N42
+'BUDGET-22-25 SSD'!T40+'BUDGET-22-25 SSD'!T42
+'BUDGET-22-25 SSD'!Z40+'BUDGET-22-25 SSD'!Z42</f>
        <v>21</v>
      </c>
      <c r="K27" s="95">
        <f>Table1[[#This Row],['# WLD (Units or Users)]]*Table1[[#This Row],[Cost per  WLD/yr]]</f>
        <v>4982860</v>
      </c>
      <c r="L27" s="44">
        <f t="shared" si="0"/>
        <v>9965.7199999999993</v>
      </c>
      <c r="M27" s="44">
        <f t="shared" si="1"/>
        <v>830.47666666666657</v>
      </c>
      <c r="N27" s="50">
        <f t="shared" si="2"/>
        <v>23.80952380952381</v>
      </c>
      <c r="O27" s="44">
        <f>IF(Table1[[#This Row],[WL per Employee]]&lt;=0,0,Table1[[#This Row],[Total Combined Expenses]]/Table1[[#This Row],[WL per Employee]]/Table1[[#This Row],[YE Unit Labor Headcount 
(FTE &amp; SMP)]])</f>
        <v>9965.7199999999993</v>
      </c>
      <c r="P27" s="44">
        <f t="shared" si="3"/>
        <v>111309.52380952382</v>
      </c>
      <c r="Q27" s="20">
        <f>F27</f>
        <v>500</v>
      </c>
      <c r="R27" s="39"/>
      <c r="S27" s="4">
        <f>IF(Table1[[#This Row],['# WLD (Units or Users)]]=0,0,(G27+H27)/F27)</f>
        <v>9965.7199999999993</v>
      </c>
      <c r="T27" s="40"/>
      <c r="U27" s="88"/>
      <c r="V27" s="88"/>
      <c r="W27" s="33">
        <f t="shared" si="4"/>
        <v>9965.7199999999993</v>
      </c>
      <c r="X27" s="90" t="s">
        <v>83</v>
      </c>
    </row>
    <row r="28" spans="1:53" hidden="1">
      <c r="A28" s="102">
        <v>2022</v>
      </c>
      <c r="B28" s="103" t="s">
        <v>1</v>
      </c>
      <c r="C28" s="103" t="s">
        <v>8</v>
      </c>
      <c r="D28" s="103" t="s">
        <v>84</v>
      </c>
      <c r="E28" s="103" t="s">
        <v>35</v>
      </c>
      <c r="F28" s="104">
        <f>'Support Numbers'!B53</f>
        <v>60</v>
      </c>
      <c r="G28" s="95">
        <f>'BUDGET-22-25 SSD'!AF8+'BUDGET-22-25 SSD'!AF12</f>
        <v>395000</v>
      </c>
      <c r="H28" s="95">
        <f>('BUDGET-22-25 SSD'!AF9+'BUDGET-22-25 SSD'!AF22)-'BUDGET-22-25 SSD'!AF12-'BUDGET-22-25 SSD'!AF13</f>
        <v>62270</v>
      </c>
      <c r="I28" s="95">
        <f>Table1[[#This Row],[Total Annual Labor Budget 
(by business unit)]]+Table1[[#This Row],[Total Annual  Controllable Expenses 
(by business unit)]]</f>
        <v>457270</v>
      </c>
      <c r="J28" s="105">
        <f>'BUDGET-22-25 SSD'!AF40+'BUDGET-22-25 SSD'!AF42</f>
        <v>3</v>
      </c>
      <c r="K28" s="95">
        <f>Table1[[#This Row],['# WLD (Units or Users)]]*Table1[[#This Row],[Cost per  WLD/yr]]</f>
        <v>263809.61538461538</v>
      </c>
      <c r="L28" s="44">
        <f t="shared" si="0"/>
        <v>4396.8269230769229</v>
      </c>
      <c r="M28" s="44">
        <f t="shared" si="1"/>
        <v>366.40224358974359</v>
      </c>
      <c r="N28" s="50">
        <f t="shared" si="2"/>
        <v>34.666666666666664</v>
      </c>
      <c r="O28" s="44">
        <f>IF(Table1[[#This Row],[WL per Employee]]&lt;=0,0,Table1[[#This Row],[Total Combined Expenses]]/Table1[[#This Row],[WL per Employee]]/Table1[[#This Row],[YE Unit Labor Headcount 
(FTE &amp; SMP)]])</f>
        <v>4396.8269230769229</v>
      </c>
      <c r="P28" s="44">
        <f t="shared" si="3"/>
        <v>131666.66666666666</v>
      </c>
      <c r="Q28" s="20">
        <f>'Support Numbers'!B61</f>
        <v>104</v>
      </c>
      <c r="R28" s="39"/>
      <c r="S28" s="4">
        <f>IF(Table1[[#This Row],['# WLD (Units or Users)]]=0,0,(G28+H28)/F28)</f>
        <v>7621.166666666667</v>
      </c>
      <c r="T28" s="40"/>
      <c r="U28" s="88"/>
      <c r="V28" s="88"/>
      <c r="W28" s="33">
        <f t="shared" si="4"/>
        <v>4396.8269230769229</v>
      </c>
      <c r="X28" s="90" t="s">
        <v>83</v>
      </c>
    </row>
    <row r="29" spans="1:53" s="14" customFormat="1" hidden="1">
      <c r="A29" s="102">
        <v>2022</v>
      </c>
      <c r="B29" s="103" t="s">
        <v>1</v>
      </c>
      <c r="C29" s="103" t="s">
        <v>8</v>
      </c>
      <c r="D29" s="103" t="s">
        <v>85</v>
      </c>
      <c r="E29" s="103" t="s">
        <v>40</v>
      </c>
      <c r="F29" s="104">
        <f>'Support Numbers'!B54</f>
        <v>40</v>
      </c>
      <c r="G29" s="95">
        <f>'BUDGET-22-25 SSD'!AF8+'BUDGET-22-25 SSD'!AF12</f>
        <v>395000</v>
      </c>
      <c r="H29" s="95">
        <f>('BUDGET-22-25 SSD'!AF9+'BUDGET-22-25 SSD'!AF22)-'BUDGET-22-25 SSD'!AF12-'BUDGET-22-25 SSD'!AF13</f>
        <v>62270</v>
      </c>
      <c r="I29" s="95">
        <f>Table1[[#This Row],[Total Annual Labor Budget 
(by business unit)]]+Table1[[#This Row],[Total Annual  Controllable Expenses 
(by business unit)]]</f>
        <v>457270</v>
      </c>
      <c r="J29" s="105">
        <f>'BUDGET-22-25 SSD'!AF40+'BUDGET-22-25 SSD'!AF42</f>
        <v>3</v>
      </c>
      <c r="K29" s="95">
        <f>Table1[[#This Row],['# WLD (Units or Users)]]*Table1[[#This Row],[Cost per  WLD/yr]]</f>
        <v>175873.07692307691</v>
      </c>
      <c r="L29" s="44">
        <f t="shared" si="0"/>
        <v>4396.8269230769229</v>
      </c>
      <c r="M29" s="44">
        <f t="shared" si="1"/>
        <v>366.40224358974359</v>
      </c>
      <c r="N29" s="50">
        <f t="shared" si="2"/>
        <v>34.666666666666664</v>
      </c>
      <c r="O29" s="44">
        <f>IF(Table1[[#This Row],[WL per Employee]]&lt;=0,0,Table1[[#This Row],[Total Combined Expenses]]/Table1[[#This Row],[WL per Employee]]/Table1[[#This Row],[YE Unit Labor Headcount 
(FTE &amp; SMP)]])</f>
        <v>4396.8269230769229</v>
      </c>
      <c r="P29" s="44">
        <f t="shared" si="3"/>
        <v>131666.66666666666</v>
      </c>
      <c r="Q29" s="20">
        <f>'Support Numbers'!B61</f>
        <v>104</v>
      </c>
      <c r="R29" s="39"/>
      <c r="S29" s="4">
        <f>IF(Table1[[#This Row],['# WLD (Units or Users)]]=0,0,(G29+H29)/F29)</f>
        <v>11431.75</v>
      </c>
      <c r="T29" s="40"/>
      <c r="U29" s="88"/>
      <c r="V29" s="88"/>
      <c r="W29" s="33">
        <f t="shared" si="4"/>
        <v>4396.8269230769229</v>
      </c>
      <c r="X29" s="90" t="s">
        <v>86</v>
      </c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</row>
    <row r="30" spans="1:53" s="14" customFormat="1" hidden="1">
      <c r="A30" s="102">
        <v>2022</v>
      </c>
      <c r="B30" s="103" t="s">
        <v>1</v>
      </c>
      <c r="C30" s="103" t="s">
        <v>8</v>
      </c>
      <c r="D30" s="103" t="s">
        <v>84</v>
      </c>
      <c r="E30" s="103" t="s">
        <v>76</v>
      </c>
      <c r="F30" s="104">
        <f>'Support Numbers'!B55</f>
        <v>0</v>
      </c>
      <c r="G30" s="95">
        <f>'BUDGET-22-25 SSD'!AF8+'BUDGET-22-25 SSD'!AF12</f>
        <v>395000</v>
      </c>
      <c r="H30" s="95">
        <f>('BUDGET-22-25 SSD'!AF9+'BUDGET-22-25 SSD'!AF22)-'BUDGET-22-25 SSD'!AF12-'BUDGET-22-25 SSD'!AF13</f>
        <v>62270</v>
      </c>
      <c r="I30" s="95">
        <f>Table1[[#This Row],[Total Annual Labor Budget 
(by business unit)]]+Table1[[#This Row],[Total Annual  Controllable Expenses 
(by business unit)]]</f>
        <v>457270</v>
      </c>
      <c r="J30" s="105">
        <f>'BUDGET-22-25 SSD'!AF40+'BUDGET-22-25 SSD'!AF42</f>
        <v>3</v>
      </c>
      <c r="K30" s="95">
        <f>Table1[[#This Row],['# WLD (Units or Users)]]*Table1[[#This Row],[Cost per  WLD/yr]]</f>
        <v>0</v>
      </c>
      <c r="L30" s="44">
        <f t="shared" si="0"/>
        <v>4396.8269230769229</v>
      </c>
      <c r="M30" s="44">
        <f t="shared" si="1"/>
        <v>366.40224358974359</v>
      </c>
      <c r="N30" s="50">
        <f t="shared" si="2"/>
        <v>34.666666666666664</v>
      </c>
      <c r="O30" s="44">
        <f>IF(Table1[[#This Row],[WL per Employee]]&lt;=0,0,Table1[[#This Row],[Total Combined Expenses]]/Table1[[#This Row],[WL per Employee]]/Table1[[#This Row],[YE Unit Labor Headcount 
(FTE &amp; SMP)]])</f>
        <v>4396.8269230769229</v>
      </c>
      <c r="P30" s="44">
        <f t="shared" si="3"/>
        <v>131666.66666666666</v>
      </c>
      <c r="Q30" s="20">
        <f>'Support Numbers'!B61</f>
        <v>104</v>
      </c>
      <c r="R30" s="39"/>
      <c r="S30" s="4">
        <f>IF(Table1[[#This Row],['# WLD (Units or Users)]]=0,0,(G30+H30)/F30)</f>
        <v>0</v>
      </c>
      <c r="T30" s="40"/>
      <c r="U30" s="88"/>
      <c r="V30" s="88"/>
      <c r="W30" s="33">
        <f t="shared" si="4"/>
        <v>4396.8269230769229</v>
      </c>
      <c r="X30" s="90" t="s">
        <v>87</v>
      </c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</row>
    <row r="31" spans="1:53" s="14" customFormat="1" hidden="1">
      <c r="A31" s="102">
        <v>2022</v>
      </c>
      <c r="B31" s="103" t="s">
        <v>1</v>
      </c>
      <c r="C31" s="103" t="s">
        <v>8</v>
      </c>
      <c r="D31" s="103" t="s">
        <v>84</v>
      </c>
      <c r="E31" s="103" t="s">
        <v>37</v>
      </c>
      <c r="F31" s="104">
        <f>'Support Numbers'!B56</f>
        <v>3</v>
      </c>
      <c r="G31" s="95">
        <f>'BUDGET-22-25 SSD'!AF8+'BUDGET-22-25 SSD'!AF12</f>
        <v>395000</v>
      </c>
      <c r="H31" s="95">
        <f>('BUDGET-22-25 SSD'!AF9+'BUDGET-22-25 SSD'!AF22)-'BUDGET-22-25 SSD'!AF12-'BUDGET-22-25 SSD'!AF13</f>
        <v>62270</v>
      </c>
      <c r="I31" s="95">
        <f>Table1[[#This Row],[Total Annual Labor Budget 
(by business unit)]]+Table1[[#This Row],[Total Annual  Controllable Expenses 
(by business unit)]]</f>
        <v>457270</v>
      </c>
      <c r="J31" s="105">
        <f>'BUDGET-22-25 SSD'!AF40+'BUDGET-22-25 SSD'!AF42</f>
        <v>3</v>
      </c>
      <c r="K31" s="95">
        <f>Table1[[#This Row],['# WLD (Units or Users)]]*Table1[[#This Row],[Cost per  WLD/yr]]</f>
        <v>13190.48076923077</v>
      </c>
      <c r="L31" s="44">
        <f t="shared" si="0"/>
        <v>4396.8269230769229</v>
      </c>
      <c r="M31" s="44">
        <f t="shared" si="1"/>
        <v>366.40224358974359</v>
      </c>
      <c r="N31" s="50">
        <f t="shared" si="2"/>
        <v>34.666666666666664</v>
      </c>
      <c r="O31" s="44">
        <f>IF(Table1[[#This Row],[WL per Employee]]&lt;=0,0,Table1[[#This Row],[Total Combined Expenses]]/Table1[[#This Row],[WL per Employee]]/Table1[[#This Row],[YE Unit Labor Headcount 
(FTE &amp; SMP)]])</f>
        <v>4396.8269230769229</v>
      </c>
      <c r="P31" s="44">
        <f t="shared" si="3"/>
        <v>131666.66666666666</v>
      </c>
      <c r="Q31" s="20">
        <f>'Support Numbers'!B61</f>
        <v>104</v>
      </c>
      <c r="R31" s="39"/>
      <c r="S31" s="4">
        <f>IF(Table1[[#This Row],['# WLD (Units or Users)]]=0,0,(G31+H31)/F31)</f>
        <v>152423.33333333334</v>
      </c>
      <c r="T31" s="40"/>
      <c r="U31" s="88"/>
      <c r="V31" s="88"/>
      <c r="W31" s="33">
        <f t="shared" si="4"/>
        <v>4396.8269230769229</v>
      </c>
      <c r="X31" s="90" t="s">
        <v>86</v>
      </c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</row>
    <row r="32" spans="1:53" hidden="1">
      <c r="A32" s="102">
        <v>2022</v>
      </c>
      <c r="B32" s="103" t="s">
        <v>1</v>
      </c>
      <c r="C32" s="103" t="s">
        <v>8</v>
      </c>
      <c r="D32" s="103" t="s">
        <v>84</v>
      </c>
      <c r="E32" s="103" t="s">
        <v>42</v>
      </c>
      <c r="F32" s="104">
        <f>'Support Numbers'!B57</f>
        <v>0</v>
      </c>
      <c r="G32" s="95">
        <f>'BUDGET-22-25 SSD'!AF8+'BUDGET-22-25 SSD'!AF12</f>
        <v>395000</v>
      </c>
      <c r="H32" s="95">
        <f>('BUDGET-22-25 SSD'!AF9+'BUDGET-22-25 SSD'!AF22)-'BUDGET-22-25 SSD'!AF12-'BUDGET-22-25 SSD'!AF13</f>
        <v>62270</v>
      </c>
      <c r="I32" s="95">
        <f>Table1[[#This Row],[Total Annual Labor Budget 
(by business unit)]]+Table1[[#This Row],[Total Annual  Controllable Expenses 
(by business unit)]]</f>
        <v>457270</v>
      </c>
      <c r="J32" s="105">
        <f>'BUDGET-22-25 SSD'!AF40+'BUDGET-22-25 SSD'!AF42</f>
        <v>3</v>
      </c>
      <c r="K32" s="95">
        <f>Table1[[#This Row],['# WLD (Units or Users)]]*Table1[[#This Row],[Cost per  WLD/yr]]</f>
        <v>0</v>
      </c>
      <c r="L32" s="44">
        <f t="shared" si="0"/>
        <v>4396.8269230769229</v>
      </c>
      <c r="M32" s="44">
        <f t="shared" si="1"/>
        <v>366.40224358974359</v>
      </c>
      <c r="N32" s="50">
        <f t="shared" si="2"/>
        <v>34.666666666666664</v>
      </c>
      <c r="O32" s="44">
        <f>IF(Table1[[#This Row],[WL per Employee]]&lt;=0,0,Table1[[#This Row],[Total Combined Expenses]]/Table1[[#This Row],[WL per Employee]]/Table1[[#This Row],[YE Unit Labor Headcount 
(FTE &amp; SMP)]])</f>
        <v>4396.8269230769229</v>
      </c>
      <c r="P32" s="44">
        <f t="shared" si="3"/>
        <v>131666.66666666666</v>
      </c>
      <c r="Q32" s="20">
        <f>'Support Numbers'!B61</f>
        <v>104</v>
      </c>
      <c r="R32" s="39"/>
      <c r="S32" s="4">
        <f>IF(Table1[[#This Row],['# WLD (Units or Users)]]=0,0,(G32+H32)/F32)</f>
        <v>0</v>
      </c>
      <c r="T32" s="40"/>
      <c r="U32" s="88"/>
      <c r="V32" s="88"/>
      <c r="W32" s="33">
        <f t="shared" si="4"/>
        <v>4396.8269230769229</v>
      </c>
      <c r="X32" s="90" t="s">
        <v>86</v>
      </c>
    </row>
    <row r="33" spans="1:24" hidden="1">
      <c r="A33" s="102">
        <v>2022</v>
      </c>
      <c r="B33" s="103" t="s">
        <v>1</v>
      </c>
      <c r="C33" s="103" t="s">
        <v>8</v>
      </c>
      <c r="D33" s="103" t="s">
        <v>84</v>
      </c>
      <c r="E33" s="103" t="s">
        <v>41</v>
      </c>
      <c r="F33" s="104">
        <f>'Support Numbers'!B58</f>
        <v>0</v>
      </c>
      <c r="G33" s="95">
        <f>'BUDGET-22-25 SSD'!AF8+'BUDGET-22-25 SSD'!AF12</f>
        <v>395000</v>
      </c>
      <c r="H33" s="95">
        <f>('BUDGET-22-25 SSD'!AF9+'BUDGET-22-25 SSD'!AF22)-'BUDGET-22-25 SSD'!AF12-'BUDGET-22-25 SSD'!AF13</f>
        <v>62270</v>
      </c>
      <c r="I33" s="95">
        <f>Table1[[#This Row],[Total Annual Labor Budget 
(by business unit)]]+Table1[[#This Row],[Total Annual  Controllable Expenses 
(by business unit)]]</f>
        <v>457270</v>
      </c>
      <c r="J33" s="105">
        <f>'BUDGET-22-25 SSD'!AF40+'BUDGET-22-25 SSD'!AF42</f>
        <v>3</v>
      </c>
      <c r="K33" s="95">
        <f>Table1[[#This Row],['# WLD (Units or Users)]]*Table1[[#This Row],[Cost per  WLD/yr]]</f>
        <v>0</v>
      </c>
      <c r="L33" s="44">
        <f t="shared" si="0"/>
        <v>4396.8269230769229</v>
      </c>
      <c r="M33" s="44">
        <f t="shared" si="1"/>
        <v>366.40224358974359</v>
      </c>
      <c r="N33" s="50">
        <f t="shared" si="2"/>
        <v>34.666666666666664</v>
      </c>
      <c r="O33" s="44">
        <f>IF(Table1[[#This Row],[WL per Employee]]&lt;=0,0,Table1[[#This Row],[Total Combined Expenses]]/Table1[[#This Row],[WL per Employee]]/Table1[[#This Row],[YE Unit Labor Headcount 
(FTE &amp; SMP)]])</f>
        <v>4396.8269230769229</v>
      </c>
      <c r="P33" s="44">
        <f t="shared" si="3"/>
        <v>131666.66666666666</v>
      </c>
      <c r="Q33" s="20">
        <f>'Support Numbers'!B61</f>
        <v>104</v>
      </c>
      <c r="R33" s="39"/>
      <c r="S33" s="4">
        <f>IF(Table1[[#This Row],['# WLD (Units or Users)]]=0,0,(G33+H33)/F33)</f>
        <v>0</v>
      </c>
      <c r="T33" s="40"/>
      <c r="U33" s="88"/>
      <c r="V33" s="88"/>
      <c r="W33" s="33">
        <f t="shared" si="4"/>
        <v>4396.8269230769229</v>
      </c>
      <c r="X33" s="90" t="s">
        <v>86</v>
      </c>
    </row>
    <row r="34" spans="1:24" hidden="1">
      <c r="A34" s="102">
        <v>2022</v>
      </c>
      <c r="B34" s="103" t="s">
        <v>1</v>
      </c>
      <c r="C34" s="103" t="s">
        <v>8</v>
      </c>
      <c r="D34" s="103" t="s">
        <v>84</v>
      </c>
      <c r="E34" s="103" t="s">
        <v>70</v>
      </c>
      <c r="F34" s="104">
        <f>'Support Numbers'!B59</f>
        <v>1</v>
      </c>
      <c r="G34" s="95">
        <f>'BUDGET-22-25 SSD'!AF8+'BUDGET-22-25 SSD'!AF12</f>
        <v>395000</v>
      </c>
      <c r="H34" s="95">
        <f>('BUDGET-22-25 SSD'!AF9+'BUDGET-22-25 SSD'!AF22)-'BUDGET-22-25 SSD'!AF12-'BUDGET-22-25 SSD'!AF13</f>
        <v>62270</v>
      </c>
      <c r="I34" s="95">
        <f>Table1[[#This Row],[Total Annual Labor Budget 
(by business unit)]]+Table1[[#This Row],[Total Annual  Controllable Expenses 
(by business unit)]]</f>
        <v>457270</v>
      </c>
      <c r="J34" s="105">
        <f>'BUDGET-22-25 SSD'!AF40+'BUDGET-22-25 SSD'!AF42</f>
        <v>3</v>
      </c>
      <c r="K34" s="95">
        <f>Table1[[#This Row],['# WLD (Units or Users)]]*Table1[[#This Row],[Cost per  WLD/yr]]</f>
        <v>4396.8269230769229</v>
      </c>
      <c r="L34" s="44">
        <f t="shared" ref="L34:L65" si="5">(G34+H34)/Q34</f>
        <v>4396.8269230769229</v>
      </c>
      <c r="M34" s="44">
        <f t="shared" ref="M34:M65" si="6">L34/12</f>
        <v>366.40224358974359</v>
      </c>
      <c r="N34" s="50">
        <f t="shared" ref="N34:N65" si="7">Q34/J34</f>
        <v>34.666666666666664</v>
      </c>
      <c r="O34" s="44">
        <f>IF(Table1[[#This Row],[WL per Employee]]&lt;=0,0,Table1[[#This Row],[Total Combined Expenses]]/Table1[[#This Row],[WL per Employee]]/Table1[[#This Row],[YE Unit Labor Headcount 
(FTE &amp; SMP)]])</f>
        <v>4396.8269230769229</v>
      </c>
      <c r="P34" s="44">
        <f t="shared" ref="P34:P65" si="8">G34/J34</f>
        <v>131666.66666666666</v>
      </c>
      <c r="Q34" s="20">
        <f>'Support Numbers'!B61</f>
        <v>104</v>
      </c>
      <c r="R34" s="39"/>
      <c r="S34" s="4">
        <f>IF(Table1[[#This Row],['# WLD (Units or Users)]]=0,0,(G34+H34)/F34)</f>
        <v>457270</v>
      </c>
      <c r="T34" s="40"/>
      <c r="U34" s="88"/>
      <c r="V34" s="88"/>
      <c r="W34" s="33">
        <f t="shared" ref="W34:W65" si="9">(G34+H34)/Q34</f>
        <v>4396.8269230769229</v>
      </c>
      <c r="X34" s="90" t="s">
        <v>86</v>
      </c>
    </row>
    <row r="35" spans="1:24" hidden="1">
      <c r="A35" s="102">
        <v>2022</v>
      </c>
      <c r="B35" s="103" t="s">
        <v>1</v>
      </c>
      <c r="C35" s="103" t="s">
        <v>8</v>
      </c>
      <c r="D35" s="103" t="s">
        <v>84</v>
      </c>
      <c r="E35" s="103" t="s">
        <v>74</v>
      </c>
      <c r="F35" s="104">
        <f>'Support Numbers'!B60</f>
        <v>0</v>
      </c>
      <c r="G35" s="95">
        <f>'BUDGET-22-25 SSD'!AF8+'BUDGET-22-25 SSD'!AF12</f>
        <v>395000</v>
      </c>
      <c r="H35" s="95">
        <f>('BUDGET-22-25 SSD'!AF9+'BUDGET-22-25 SSD'!AF22)-'BUDGET-22-25 SSD'!AF12-'BUDGET-22-25 SSD'!AF13</f>
        <v>62270</v>
      </c>
      <c r="I35" s="95">
        <f>Table1[[#This Row],[Total Annual Labor Budget 
(by business unit)]]+Table1[[#This Row],[Total Annual  Controllable Expenses 
(by business unit)]]</f>
        <v>457270</v>
      </c>
      <c r="J35" s="105">
        <f>'BUDGET-22-25 SSD'!AF40+'BUDGET-22-25 SSD'!AF42</f>
        <v>3</v>
      </c>
      <c r="K35" s="95">
        <f>Table1[[#This Row],['# WLD (Units or Users)]]*Table1[[#This Row],[Cost per  WLD/yr]]</f>
        <v>0</v>
      </c>
      <c r="L35" s="44">
        <f t="shared" si="5"/>
        <v>4396.8269230769229</v>
      </c>
      <c r="M35" s="44">
        <f t="shared" si="6"/>
        <v>366.40224358974359</v>
      </c>
      <c r="N35" s="50">
        <f t="shared" si="7"/>
        <v>34.666666666666664</v>
      </c>
      <c r="O35" s="44">
        <f>IF(Table1[[#This Row],[WL per Employee]]&lt;=0,0,Table1[[#This Row],[Total Combined Expenses]]/Table1[[#This Row],[WL per Employee]]/Table1[[#This Row],[YE Unit Labor Headcount 
(FTE &amp; SMP)]])</f>
        <v>4396.8269230769229</v>
      </c>
      <c r="P35" s="44">
        <f t="shared" si="8"/>
        <v>131666.66666666666</v>
      </c>
      <c r="Q35" s="20">
        <f>'Support Numbers'!B61</f>
        <v>104</v>
      </c>
      <c r="R35" s="39"/>
      <c r="S35" s="4">
        <f>IF(Table1[[#This Row],['# WLD (Units or Users)]]=0,0,(G35+H35)/F35)</f>
        <v>0</v>
      </c>
      <c r="T35" s="40"/>
      <c r="U35" s="88"/>
      <c r="V35" s="88"/>
      <c r="W35" s="33">
        <f t="shared" si="9"/>
        <v>4396.8269230769229</v>
      </c>
      <c r="X35" s="90" t="s">
        <v>86</v>
      </c>
    </row>
    <row r="36" spans="1:24" hidden="1">
      <c r="A36" s="102">
        <v>2022</v>
      </c>
      <c r="B36" s="103" t="s">
        <v>88</v>
      </c>
      <c r="C36" s="103" t="s">
        <v>89</v>
      </c>
      <c r="D36" s="103" t="s">
        <v>90</v>
      </c>
      <c r="E36" s="103" t="s">
        <v>91</v>
      </c>
      <c r="F36" s="104">
        <f>'Support Numbers'!B70</f>
        <v>300</v>
      </c>
      <c r="G36" s="95">
        <f>'BUDGET-22-25 HRS &amp; CIG'!AF8+'BUDGET-22-25 HRS &amp; CIG'!AF12</f>
        <v>410000</v>
      </c>
      <c r="H36" s="95">
        <f>'BUDGET-22-25 HRS &amp; CIG'!AF9+'BUDGET-22-25 HRS &amp; CIG'!AF22-'BUDGET-22-25 HRS &amp; CIG'!AF12</f>
        <v>2004900</v>
      </c>
      <c r="I36" s="95">
        <f>Table1[[#This Row],[Total Annual Labor Budget 
(by business unit)]]+Table1[[#This Row],[Total Annual  Controllable Expenses 
(by business unit)]]</f>
        <v>2414900</v>
      </c>
      <c r="J36" s="105">
        <f>'BUDGET-22-25 HRS &amp; CIG'!AF38-'BUDGET-22-25 HRS &amp; CIG'!AF40</f>
        <v>4</v>
      </c>
      <c r="K36" s="95">
        <f>Table1[[#This Row],['# WLD (Units or Users)]]*Table1[[#This Row],[Cost per  WLD/yr]]</f>
        <v>452793.75</v>
      </c>
      <c r="L36" s="44">
        <f t="shared" si="5"/>
        <v>1509.3125</v>
      </c>
      <c r="M36" s="44">
        <f t="shared" si="6"/>
        <v>125.77604166666667</v>
      </c>
      <c r="N36" s="50">
        <f t="shared" si="7"/>
        <v>400</v>
      </c>
      <c r="O36" s="44">
        <f>IF(Table1[[#This Row],[WL per Employee]]&lt;=0,0,Table1[[#This Row],[Total Combined Expenses]]/Table1[[#This Row],[WL per Employee]]/Table1[[#This Row],[YE Unit Labor Headcount 
(FTE &amp; SMP)]])</f>
        <v>1509.3125</v>
      </c>
      <c r="P36" s="44">
        <f t="shared" si="8"/>
        <v>102500</v>
      </c>
      <c r="Q36" s="20">
        <f>'Support Numbers'!B74</f>
        <v>1600</v>
      </c>
      <c r="R36" s="39"/>
      <c r="S36" s="4">
        <f>IF(Table1[[#This Row],['# WLD (Units or Users)]]=0,0,(G36+H36)/F36)</f>
        <v>8049.666666666667</v>
      </c>
      <c r="T36" s="40"/>
      <c r="U36" s="88"/>
      <c r="V36" s="88"/>
      <c r="W36" s="33">
        <f t="shared" si="9"/>
        <v>1509.3125</v>
      </c>
      <c r="X36" s="90" t="s">
        <v>92</v>
      </c>
    </row>
    <row r="37" spans="1:24" hidden="1">
      <c r="A37" s="102">
        <v>2022</v>
      </c>
      <c r="B37" s="103" t="s">
        <v>88</v>
      </c>
      <c r="C37" s="103" t="s">
        <v>89</v>
      </c>
      <c r="D37" s="103" t="s">
        <v>93</v>
      </c>
      <c r="E37" s="103" t="s">
        <v>94</v>
      </c>
      <c r="F37" s="104">
        <f>'Support Numbers'!B71</f>
        <v>150</v>
      </c>
      <c r="G37" s="95">
        <f>'BUDGET-22-25 HRS &amp; CIG'!AF8+'BUDGET-22-25 HRS &amp; CIG'!AF12</f>
        <v>410000</v>
      </c>
      <c r="H37" s="95">
        <f>'BUDGET-22-25 HRS &amp; CIG'!AF9+'BUDGET-22-25 HRS &amp; CIG'!AF22-'BUDGET-22-25 HRS &amp; CIG'!AF12</f>
        <v>2004900</v>
      </c>
      <c r="I37" s="95">
        <f>Table1[[#This Row],[Total Annual Labor Budget 
(by business unit)]]+Table1[[#This Row],[Total Annual  Controllable Expenses 
(by business unit)]]</f>
        <v>2414900</v>
      </c>
      <c r="J37" s="105">
        <f>'BUDGET-22-25 HRS &amp; CIG'!AF38-'BUDGET-22-25 HRS &amp; CIG'!AF40</f>
        <v>4</v>
      </c>
      <c r="K37" s="95">
        <f>Table1[[#This Row],['# WLD (Units or Users)]]*Table1[[#This Row],[Cost per  WLD/yr]]</f>
        <v>226396.875</v>
      </c>
      <c r="L37" s="44">
        <f t="shared" si="5"/>
        <v>1509.3125</v>
      </c>
      <c r="M37" s="44">
        <f t="shared" si="6"/>
        <v>125.77604166666667</v>
      </c>
      <c r="N37" s="50">
        <f t="shared" si="7"/>
        <v>400</v>
      </c>
      <c r="O37" s="44">
        <f>IF(Table1[[#This Row],[WL per Employee]]&lt;=0,0,Table1[[#This Row],[Total Combined Expenses]]/Table1[[#This Row],[WL per Employee]]/Table1[[#This Row],[YE Unit Labor Headcount 
(FTE &amp; SMP)]])</f>
        <v>1509.3125</v>
      </c>
      <c r="P37" s="44">
        <f t="shared" si="8"/>
        <v>102500</v>
      </c>
      <c r="Q37" s="20">
        <f>'Support Numbers'!B74</f>
        <v>1600</v>
      </c>
      <c r="R37" s="39"/>
      <c r="S37" s="4">
        <f>IF(Table1[[#This Row],['# WLD (Units or Users)]]=0,0,(G37+H37)/F37)</f>
        <v>16099.333333333334</v>
      </c>
      <c r="T37" s="40"/>
      <c r="U37" s="88"/>
      <c r="V37" s="88"/>
      <c r="W37" s="33">
        <f t="shared" si="9"/>
        <v>1509.3125</v>
      </c>
      <c r="X37" s="90" t="s">
        <v>95</v>
      </c>
    </row>
    <row r="38" spans="1:24" hidden="1">
      <c r="A38" s="102">
        <v>2022</v>
      </c>
      <c r="B38" s="103" t="s">
        <v>88</v>
      </c>
      <c r="C38" s="103" t="s">
        <v>89</v>
      </c>
      <c r="D38" s="103" t="s">
        <v>96</v>
      </c>
      <c r="E38" s="103" t="s">
        <v>96</v>
      </c>
      <c r="F38" s="104">
        <f>'Support Numbers'!B72</f>
        <v>1000</v>
      </c>
      <c r="G38" s="95">
        <f>'BUDGET-22-25 HRS &amp; CIG'!AF8+'BUDGET-22-25 HRS &amp; CIG'!AF12</f>
        <v>410000</v>
      </c>
      <c r="H38" s="95">
        <f>'BUDGET-22-25 HRS &amp; CIG'!AF9+'BUDGET-22-25 HRS &amp; CIG'!AF22-'BUDGET-22-25 HRS &amp; CIG'!AF12</f>
        <v>2004900</v>
      </c>
      <c r="I38" s="95">
        <f>Table1[[#This Row],[Total Annual Labor Budget 
(by business unit)]]+Table1[[#This Row],[Total Annual  Controllable Expenses 
(by business unit)]]</f>
        <v>2414900</v>
      </c>
      <c r="J38" s="105">
        <f>'BUDGET-22-25 HRS &amp; CIG'!AF38-'BUDGET-22-25 HRS &amp; CIG'!AF40</f>
        <v>4</v>
      </c>
      <c r="K38" s="95">
        <f>Table1[[#This Row],['# WLD (Units or Users)]]*Table1[[#This Row],[Cost per  WLD/yr]]</f>
        <v>1509312.5</v>
      </c>
      <c r="L38" s="44">
        <f t="shared" si="5"/>
        <v>1509.3125</v>
      </c>
      <c r="M38" s="44">
        <f t="shared" si="6"/>
        <v>125.77604166666667</v>
      </c>
      <c r="N38" s="50">
        <f t="shared" si="7"/>
        <v>400</v>
      </c>
      <c r="O38" s="44">
        <f>IF(Table1[[#This Row],[WL per Employee]]&lt;=0,0,Table1[[#This Row],[Total Combined Expenses]]/Table1[[#This Row],[WL per Employee]]/Table1[[#This Row],[YE Unit Labor Headcount 
(FTE &amp; SMP)]])</f>
        <v>1509.3125</v>
      </c>
      <c r="P38" s="44">
        <f t="shared" si="8"/>
        <v>102500</v>
      </c>
      <c r="Q38" s="20">
        <f>'Support Numbers'!B74</f>
        <v>1600</v>
      </c>
      <c r="R38" s="39"/>
      <c r="S38" s="4">
        <f>IF(Table1[[#This Row],['# WLD (Units or Users)]]=0,0,(G38+H38)/F38)</f>
        <v>2414.9</v>
      </c>
      <c r="T38" s="40"/>
      <c r="U38" s="88"/>
      <c r="V38" s="88"/>
      <c r="W38" s="33">
        <f t="shared" si="9"/>
        <v>1509.3125</v>
      </c>
      <c r="X38" s="90" t="s">
        <v>97</v>
      </c>
    </row>
    <row r="39" spans="1:24" hidden="1">
      <c r="A39" s="102">
        <v>2022</v>
      </c>
      <c r="B39" s="103" t="s">
        <v>88</v>
      </c>
      <c r="C39" s="103" t="s">
        <v>89</v>
      </c>
      <c r="D39" s="103" t="s">
        <v>98</v>
      </c>
      <c r="E39" s="103" t="s">
        <v>99</v>
      </c>
      <c r="F39" s="104">
        <f>'Support Numbers'!B73</f>
        <v>150</v>
      </c>
      <c r="G39" s="95">
        <f>'BUDGET-22-25 HRS &amp; CIG'!AF8+'BUDGET-22-25 HRS &amp; CIG'!AF12</f>
        <v>410000</v>
      </c>
      <c r="H39" s="95">
        <f>'BUDGET-22-25 HRS &amp; CIG'!AF9+'BUDGET-22-25 HRS &amp; CIG'!AF22-'BUDGET-22-25 HRS &amp; CIG'!AF12</f>
        <v>2004900</v>
      </c>
      <c r="I39" s="95">
        <f>Table1[[#This Row],[Total Annual Labor Budget 
(by business unit)]]+Table1[[#This Row],[Total Annual  Controllable Expenses 
(by business unit)]]</f>
        <v>2414900</v>
      </c>
      <c r="J39" s="105">
        <f>'BUDGET-22-25 HRS &amp; CIG'!AF38-'BUDGET-22-25 HRS &amp; CIG'!AF40</f>
        <v>4</v>
      </c>
      <c r="K39" s="95">
        <f>Table1[[#This Row],['# WLD (Units or Users)]]*Table1[[#This Row],[Cost per  WLD/yr]]</f>
        <v>226396.875</v>
      </c>
      <c r="L39" s="44">
        <f t="shared" si="5"/>
        <v>1509.3125</v>
      </c>
      <c r="M39" s="44">
        <f t="shared" si="6"/>
        <v>125.77604166666667</v>
      </c>
      <c r="N39" s="50">
        <f t="shared" si="7"/>
        <v>400</v>
      </c>
      <c r="O39" s="44">
        <f>IF(Table1[[#This Row],[WL per Employee]]&lt;=0,0,Table1[[#This Row],[Total Combined Expenses]]/Table1[[#This Row],[WL per Employee]]/Table1[[#This Row],[YE Unit Labor Headcount 
(FTE &amp; SMP)]])</f>
        <v>1509.3125</v>
      </c>
      <c r="P39" s="44">
        <f t="shared" si="8"/>
        <v>102500</v>
      </c>
      <c r="Q39" s="20">
        <f>'Support Numbers'!B74</f>
        <v>1600</v>
      </c>
      <c r="R39" s="39"/>
      <c r="S39" s="4">
        <f>IF(Table1[[#This Row],['# WLD (Units or Users)]]=0,0,(G39+H39)/F39)</f>
        <v>16099.333333333334</v>
      </c>
      <c r="T39" s="40"/>
      <c r="U39" s="88"/>
      <c r="V39" s="88"/>
      <c r="W39" s="33">
        <f t="shared" si="9"/>
        <v>1509.3125</v>
      </c>
      <c r="X39" s="90" t="s">
        <v>100</v>
      </c>
    </row>
    <row r="40" spans="1:24" hidden="1">
      <c r="A40" s="102">
        <v>2023</v>
      </c>
      <c r="B40" s="103" t="s">
        <v>32</v>
      </c>
      <c r="C40" s="103" t="s">
        <v>33</v>
      </c>
      <c r="D40" s="103" t="s">
        <v>34</v>
      </c>
      <c r="E40" s="103" t="s">
        <v>35</v>
      </c>
      <c r="F40" s="104">
        <f>'Support Numbers'!C2</f>
        <v>50</v>
      </c>
      <c r="G40" s="95">
        <f>'Support Numbers'!C64+('BUDGET-22-25 ATPD'!AA11*0.5)</f>
        <v>245000</v>
      </c>
      <c r="H40" s="95">
        <f>(('BUDGET-22-25 ATPD'!AA22-'BUDGET-22-25 ATPD'!AA13-'BUDGET-22-25 ATPD'!AA12)*0.5)+'Support Numbers'!C80</f>
        <v>109500</v>
      </c>
      <c r="I40" s="95">
        <f>Table1[[#This Row],[Total Annual Labor Budget 
(by business unit)]]+Table1[[#This Row],[Total Annual  Controllable Expenses 
(by business unit)]]</f>
        <v>354500</v>
      </c>
      <c r="J40" s="107">
        <v>2.5</v>
      </c>
      <c r="K40" s="95">
        <f>Table1[[#This Row],['# WLD (Units or Users)]]*Table1[[#This Row],[Cost per  WLD/yr]]</f>
        <v>94786.096256684497</v>
      </c>
      <c r="L40" s="44">
        <f t="shared" si="5"/>
        <v>1895.7219251336899</v>
      </c>
      <c r="M40" s="44">
        <f t="shared" si="6"/>
        <v>157.97682709447415</v>
      </c>
      <c r="N40" s="50">
        <f t="shared" si="7"/>
        <v>74.8</v>
      </c>
      <c r="O40" s="44">
        <f>IF(Table1[[#This Row],[WL per Employee]]&lt;=0,0,Table1[[#This Row],[Total Combined Expenses]]/Table1[[#This Row],[WL per Employee]]/Table1[[#This Row],[YE Unit Labor Headcount 
(FTE &amp; SMP)]])</f>
        <v>1895.7219251336901</v>
      </c>
      <c r="P40" s="44">
        <f t="shared" si="8"/>
        <v>98000</v>
      </c>
      <c r="Q40" s="20">
        <f>'Support Numbers'!C12</f>
        <v>187</v>
      </c>
      <c r="R40" s="38"/>
      <c r="S40" s="4">
        <f>IF(Table1[[#This Row],['# WLD (Units or Users)]]=0,0,(G40+H40)/F40)</f>
        <v>7090</v>
      </c>
      <c r="T40" s="40"/>
      <c r="U40" s="88"/>
      <c r="V40" s="88"/>
      <c r="W40" s="33">
        <f t="shared" si="9"/>
        <v>1895.7219251336899</v>
      </c>
      <c r="X40" s="90" t="s">
        <v>36</v>
      </c>
    </row>
    <row r="41" spans="1:24" hidden="1">
      <c r="A41" s="102">
        <v>2023</v>
      </c>
      <c r="B41" s="103" t="s">
        <v>32</v>
      </c>
      <c r="C41" s="103" t="s">
        <v>33</v>
      </c>
      <c r="D41" s="103" t="s">
        <v>34</v>
      </c>
      <c r="E41" s="103" t="s">
        <v>37</v>
      </c>
      <c r="F41" s="104">
        <f>'Support Numbers'!C4</f>
        <v>0</v>
      </c>
      <c r="G41" s="95">
        <f>'Support Numbers'!C64+('BUDGET-22-25 ATPD'!AA11*0.5)</f>
        <v>245000</v>
      </c>
      <c r="H41" s="95">
        <f>('BUDGET-22-25 ATPD'!AA22-'BUDGET-22-25 ATPD'!AA13-'BUDGET-22-25 ATPD'!AA12)*0.5+'Support Numbers'!C80</f>
        <v>109500</v>
      </c>
      <c r="I41" s="95">
        <f>Table1[[#This Row],[Total Annual Labor Budget 
(by business unit)]]+Table1[[#This Row],[Total Annual  Controllable Expenses 
(by business unit)]]</f>
        <v>354500</v>
      </c>
      <c r="J41" s="107">
        <v>2.5</v>
      </c>
      <c r="K41" s="95">
        <f>Table1[[#This Row],['# WLD (Units or Users)]]*Table1[[#This Row],[Cost per  WLD/yr]]</f>
        <v>0</v>
      </c>
      <c r="L41" s="44">
        <f t="shared" si="5"/>
        <v>1895.7219251336899</v>
      </c>
      <c r="M41" s="44">
        <f t="shared" si="6"/>
        <v>157.97682709447415</v>
      </c>
      <c r="N41" s="50">
        <f t="shared" si="7"/>
        <v>74.8</v>
      </c>
      <c r="O41" s="44">
        <f>IF(Table1[[#This Row],[WL per Employee]]&lt;=0,0,Table1[[#This Row],[Total Combined Expenses]]/Table1[[#This Row],[WL per Employee]]/Table1[[#This Row],[YE Unit Labor Headcount 
(FTE &amp; SMP)]])</f>
        <v>1895.7219251336901</v>
      </c>
      <c r="P41" s="44">
        <f t="shared" si="8"/>
        <v>98000</v>
      </c>
      <c r="Q41" s="20">
        <f>'Support Numbers'!C12</f>
        <v>187</v>
      </c>
      <c r="R41" s="38"/>
      <c r="S41" s="4">
        <f>IF(Table1[[#This Row],['# WLD (Units or Users)]]=0,0,(G41+H41)/F41)</f>
        <v>0</v>
      </c>
      <c r="T41" s="40"/>
      <c r="U41" s="88"/>
      <c r="V41" s="88"/>
      <c r="W41" s="33">
        <f t="shared" si="9"/>
        <v>1895.7219251336899</v>
      </c>
      <c r="X41" s="90" t="s">
        <v>36</v>
      </c>
    </row>
    <row r="42" spans="1:24" hidden="1">
      <c r="A42" s="102">
        <v>2023</v>
      </c>
      <c r="B42" s="103" t="s">
        <v>32</v>
      </c>
      <c r="C42" s="103" t="s">
        <v>33</v>
      </c>
      <c r="D42" s="103" t="s">
        <v>34</v>
      </c>
      <c r="E42" s="103" t="s">
        <v>42</v>
      </c>
      <c r="F42" s="104">
        <f>'Support Numbers'!C8</f>
        <v>3</v>
      </c>
      <c r="G42" s="95">
        <f>'Support Numbers'!C64+('BUDGET-22-25 ATPD'!AA11*0.5)</f>
        <v>245000</v>
      </c>
      <c r="H42" s="95">
        <f>('BUDGET-22-25 ATPD'!AA22-'BUDGET-22-25 ATPD'!AA13-'BUDGET-22-25 ATPD'!AA12)*0.5+'Support Numbers'!C80</f>
        <v>109500</v>
      </c>
      <c r="I42" s="95">
        <f>Table1[[#This Row],[Total Annual Labor Budget 
(by business unit)]]+Table1[[#This Row],[Total Annual  Controllable Expenses 
(by business unit)]]</f>
        <v>354500</v>
      </c>
      <c r="J42" s="107">
        <v>2.5</v>
      </c>
      <c r="K42" s="95">
        <f>Table1[[#This Row],['# WLD (Units or Users)]]*Table1[[#This Row],[Cost per  WLD/yr]]</f>
        <v>5687.1657754010694</v>
      </c>
      <c r="L42" s="44">
        <f t="shared" si="5"/>
        <v>1895.7219251336899</v>
      </c>
      <c r="M42" s="44">
        <f t="shared" si="6"/>
        <v>157.97682709447415</v>
      </c>
      <c r="N42" s="50">
        <f t="shared" si="7"/>
        <v>74.8</v>
      </c>
      <c r="O42" s="44">
        <f>IF(Table1[[#This Row],[WL per Employee]]&lt;=0,0,Table1[[#This Row],[Total Combined Expenses]]/Table1[[#This Row],[WL per Employee]]/Table1[[#This Row],[YE Unit Labor Headcount 
(FTE &amp; SMP)]])</f>
        <v>1895.7219251336901</v>
      </c>
      <c r="P42" s="44">
        <f t="shared" si="8"/>
        <v>98000</v>
      </c>
      <c r="Q42" s="20">
        <f>'Support Numbers'!C12</f>
        <v>187</v>
      </c>
      <c r="R42" s="38"/>
      <c r="S42" s="4">
        <f>IF(Table1[[#This Row],['# WLD (Units or Users)]]=0,0,(G42+H42)/F42)</f>
        <v>118166.66666666667</v>
      </c>
      <c r="T42" s="40"/>
      <c r="U42" s="88"/>
      <c r="V42" s="88"/>
      <c r="W42" s="33">
        <f t="shared" si="9"/>
        <v>1895.7219251336899</v>
      </c>
      <c r="X42" s="90" t="s">
        <v>36</v>
      </c>
    </row>
    <row r="43" spans="1:24" hidden="1">
      <c r="A43" s="102">
        <v>2023</v>
      </c>
      <c r="B43" s="103" t="s">
        <v>32</v>
      </c>
      <c r="C43" s="103" t="s">
        <v>33</v>
      </c>
      <c r="D43" s="103" t="s">
        <v>34</v>
      </c>
      <c r="E43" s="103" t="s">
        <v>38</v>
      </c>
      <c r="F43" s="104">
        <f>'Support Numbers'!C10</f>
        <v>0</v>
      </c>
      <c r="G43" s="95">
        <f>'Support Numbers'!C64+('BUDGET-22-25 ATPD'!AA11*0.5)</f>
        <v>245000</v>
      </c>
      <c r="H43" s="95">
        <f>('BUDGET-22-25 ATPD'!AA22-'BUDGET-22-25 ATPD'!AA13-'BUDGET-22-25 ATPD'!AA12)*0.5+'Support Numbers'!C80</f>
        <v>109500</v>
      </c>
      <c r="I43" s="95">
        <f>Table1[[#This Row],[Total Annual Labor Budget 
(by business unit)]]+Table1[[#This Row],[Total Annual  Controllable Expenses 
(by business unit)]]</f>
        <v>354500</v>
      </c>
      <c r="J43" s="107">
        <v>2.5</v>
      </c>
      <c r="K43" s="95">
        <f>Table1[[#This Row],['# WLD (Units or Users)]]*Table1[[#This Row],[Cost per  WLD/yr]]</f>
        <v>0</v>
      </c>
      <c r="L43" s="44">
        <f t="shared" si="5"/>
        <v>1895.7219251336899</v>
      </c>
      <c r="M43" s="44">
        <f t="shared" si="6"/>
        <v>157.97682709447415</v>
      </c>
      <c r="N43" s="50">
        <f t="shared" si="7"/>
        <v>74.8</v>
      </c>
      <c r="O43" s="44">
        <f>IF(Table1[[#This Row],[WL per Employee]]&lt;=0,0,Table1[[#This Row],[Total Combined Expenses]]/Table1[[#This Row],[WL per Employee]]/Table1[[#This Row],[YE Unit Labor Headcount 
(FTE &amp; SMP)]])</f>
        <v>1895.7219251336901</v>
      </c>
      <c r="P43" s="44">
        <f t="shared" si="8"/>
        <v>98000</v>
      </c>
      <c r="Q43" s="20">
        <f>'Support Numbers'!C12</f>
        <v>187</v>
      </c>
      <c r="R43" s="38"/>
      <c r="S43" s="4">
        <f>IF(Table1[[#This Row],['# WLD (Units or Users)]]=0,0,(G43+H43)/F43)</f>
        <v>0</v>
      </c>
      <c r="T43" s="40"/>
      <c r="U43" s="88"/>
      <c r="V43" s="88"/>
      <c r="W43" s="33">
        <f t="shared" si="9"/>
        <v>1895.7219251336899</v>
      </c>
      <c r="X43" s="90" t="s">
        <v>36</v>
      </c>
    </row>
    <row r="44" spans="1:24" hidden="1">
      <c r="A44" s="102">
        <v>2023</v>
      </c>
      <c r="B44" s="103" t="s">
        <v>32</v>
      </c>
      <c r="C44" t="s">
        <v>33</v>
      </c>
      <c r="D44" s="103" t="s">
        <v>34</v>
      </c>
      <c r="E44" s="103" t="s">
        <v>39</v>
      </c>
      <c r="F44" s="104">
        <f>'Support Numbers'!C7</f>
        <v>3</v>
      </c>
      <c r="G44" s="95">
        <f>'Support Numbers'!C64+('BUDGET-22-25 ATPD'!AA11*0.5)</f>
        <v>245000</v>
      </c>
      <c r="H44" s="95">
        <f>('BUDGET-22-25 ATPD'!AA22-'BUDGET-22-25 ATPD'!AA13-'BUDGET-22-25 ATPD'!AA12)*0.5+'Support Numbers'!C80</f>
        <v>109500</v>
      </c>
      <c r="I44" s="95">
        <f>Table1[[#This Row],[Total Annual Labor Budget 
(by business unit)]]+Table1[[#This Row],[Total Annual  Controllable Expenses 
(by business unit)]]</f>
        <v>354500</v>
      </c>
      <c r="J44" s="107">
        <v>2.5</v>
      </c>
      <c r="K44" s="95">
        <f>Table1[[#This Row],['# WLD (Units or Users)]]*Table1[[#This Row],[Cost per  WLD/yr]]</f>
        <v>5687.1657754010694</v>
      </c>
      <c r="L44" s="44">
        <f t="shared" si="5"/>
        <v>1895.7219251336899</v>
      </c>
      <c r="M44" s="44">
        <f t="shared" si="6"/>
        <v>157.97682709447415</v>
      </c>
      <c r="N44" s="50">
        <f t="shared" si="7"/>
        <v>74.8</v>
      </c>
      <c r="O44" s="44">
        <f>IF(Table1[[#This Row],[WL per Employee]]&lt;=0,0,Table1[[#This Row],[Total Combined Expenses]]/Table1[[#This Row],[WL per Employee]]/Table1[[#This Row],[YE Unit Labor Headcount 
(FTE &amp; SMP)]])</f>
        <v>1895.7219251336901</v>
      </c>
      <c r="P44" s="44">
        <f t="shared" si="8"/>
        <v>98000</v>
      </c>
      <c r="Q44" s="20">
        <f>'Support Numbers'!C12</f>
        <v>187</v>
      </c>
      <c r="R44" s="38"/>
      <c r="S44" s="4">
        <f>IF(Table1[[#This Row],['# WLD (Units or Users)]]=0,0,(G44+H44)/F44)</f>
        <v>118166.66666666667</v>
      </c>
      <c r="T44" s="40"/>
      <c r="U44" s="88"/>
      <c r="V44" s="88"/>
      <c r="W44" s="33">
        <f t="shared" si="9"/>
        <v>1895.7219251336899</v>
      </c>
      <c r="X44" s="90" t="s">
        <v>36</v>
      </c>
    </row>
    <row r="45" spans="1:24" hidden="1">
      <c r="A45" s="102">
        <v>2023</v>
      </c>
      <c r="B45" s="103" t="s">
        <v>32</v>
      </c>
      <c r="C45" t="s">
        <v>33</v>
      </c>
      <c r="D45" s="103" t="s">
        <v>34</v>
      </c>
      <c r="E45" s="103" t="s">
        <v>40</v>
      </c>
      <c r="F45" s="13">
        <f>'Support Numbers'!C9</f>
        <v>80</v>
      </c>
      <c r="G45" s="95">
        <f>'Support Numbers'!C64+('BUDGET-22-25 ATPD'!AA11*0.5)</f>
        <v>245000</v>
      </c>
      <c r="H45" s="95">
        <f>('BUDGET-22-25 ATPD'!AA22-'BUDGET-22-25 ATPD'!AA13-'BUDGET-22-25 ATPD'!AA12)*0.5+'Support Numbers'!C80</f>
        <v>109500</v>
      </c>
      <c r="I45" s="95">
        <f>Table1[[#This Row],[Total Annual Labor Budget 
(by business unit)]]+Table1[[#This Row],[Total Annual  Controllable Expenses 
(by business unit)]]</f>
        <v>354500</v>
      </c>
      <c r="J45" s="107">
        <v>2.5</v>
      </c>
      <c r="K45" s="95">
        <f>Table1[[#This Row],['# WLD (Units or Users)]]*Table1[[#This Row],[Cost per  WLD/yr]]</f>
        <v>151657.75401069518</v>
      </c>
      <c r="L45" s="44">
        <f t="shared" si="5"/>
        <v>1895.7219251336899</v>
      </c>
      <c r="M45" s="44">
        <f t="shared" si="6"/>
        <v>157.97682709447415</v>
      </c>
      <c r="N45" s="50">
        <f t="shared" si="7"/>
        <v>74.8</v>
      </c>
      <c r="O45" s="44">
        <f>IF(Table1[[#This Row],[WL per Employee]]&lt;=0,0,Table1[[#This Row],[Total Combined Expenses]]/Table1[[#This Row],[WL per Employee]]/Table1[[#This Row],[YE Unit Labor Headcount 
(FTE &amp; SMP)]])</f>
        <v>1895.7219251336901</v>
      </c>
      <c r="P45" s="44">
        <f t="shared" si="8"/>
        <v>98000</v>
      </c>
      <c r="Q45" s="20">
        <f>'Support Numbers'!C12</f>
        <v>187</v>
      </c>
      <c r="R45" s="38"/>
      <c r="S45" s="4">
        <f>IF(Table1[[#This Row],['# WLD (Units or Users)]]=0,0,(G45+H45)/F45)</f>
        <v>4431.25</v>
      </c>
      <c r="T45" s="40"/>
      <c r="U45" s="88"/>
      <c r="V45" s="88"/>
      <c r="W45" s="33">
        <f t="shared" si="9"/>
        <v>1895.7219251336899</v>
      </c>
      <c r="X45" s="90" t="s">
        <v>36</v>
      </c>
    </row>
    <row r="46" spans="1:24" hidden="1">
      <c r="A46" s="102">
        <v>2023</v>
      </c>
      <c r="B46" s="103" t="s">
        <v>32</v>
      </c>
      <c r="C46" t="s">
        <v>33</v>
      </c>
      <c r="D46" s="103" t="s">
        <v>34</v>
      </c>
      <c r="E46" s="103" t="s">
        <v>44</v>
      </c>
      <c r="F46" s="104">
        <f>'Support Numbers'!C11</f>
        <v>50</v>
      </c>
      <c r="G46" s="95">
        <f>'Support Numbers'!C64+('BUDGET-22-25 ATPD'!AA11*0.5)</f>
        <v>245000</v>
      </c>
      <c r="H46" s="95">
        <f>('BUDGET-22-25 ATPD'!AA22-'BUDGET-22-25 ATPD'!AA13-'BUDGET-22-25 ATPD'!AA12)*0.5+'Support Numbers'!C80</f>
        <v>109500</v>
      </c>
      <c r="I46" s="95">
        <f>Table1[[#This Row],[Total Annual Labor Budget 
(by business unit)]]+Table1[[#This Row],[Total Annual  Controllable Expenses 
(by business unit)]]</f>
        <v>354500</v>
      </c>
      <c r="J46" s="107">
        <v>2.5</v>
      </c>
      <c r="K46" s="95">
        <f>Table1[[#This Row],['# WLD (Units or Users)]]*Table1[[#This Row],[Cost per  WLD/yr]]</f>
        <v>94786.096256684497</v>
      </c>
      <c r="L46" s="44">
        <f t="shared" si="5"/>
        <v>1895.7219251336899</v>
      </c>
      <c r="M46" s="44">
        <f t="shared" si="6"/>
        <v>157.97682709447415</v>
      </c>
      <c r="N46" s="50">
        <f t="shared" si="7"/>
        <v>74.8</v>
      </c>
      <c r="O46" s="44">
        <f>IF(Table1[[#This Row],[WL per Employee]]&lt;=0,0,Table1[[#This Row],[Total Combined Expenses]]/Table1[[#This Row],[WL per Employee]]/Table1[[#This Row],[YE Unit Labor Headcount 
(FTE &amp; SMP)]])</f>
        <v>1895.7219251336901</v>
      </c>
      <c r="P46" s="44">
        <f t="shared" si="8"/>
        <v>98000</v>
      </c>
      <c r="Q46" s="20">
        <f>'Support Numbers'!C12</f>
        <v>187</v>
      </c>
      <c r="R46" s="38"/>
      <c r="S46" s="4">
        <f>IF(Table1[[#This Row],['# WLD (Units or Users)]]=0,0,(G46+H46)/F46)</f>
        <v>7090</v>
      </c>
      <c r="T46" s="40"/>
      <c r="U46" s="88"/>
      <c r="V46" s="88"/>
      <c r="W46" s="33">
        <f t="shared" si="9"/>
        <v>1895.7219251336899</v>
      </c>
      <c r="X46" s="90" t="s">
        <v>36</v>
      </c>
    </row>
    <row r="47" spans="1:24" hidden="1">
      <c r="A47" s="102">
        <v>2023</v>
      </c>
      <c r="B47" s="103" t="s">
        <v>32</v>
      </c>
      <c r="C47" t="s">
        <v>33</v>
      </c>
      <c r="D47" s="103" t="s">
        <v>34</v>
      </c>
      <c r="E47" s="103" t="s">
        <v>41</v>
      </c>
      <c r="F47" s="104">
        <f>'Support Numbers'!C6</f>
        <v>0</v>
      </c>
      <c r="G47" s="95">
        <f>'Support Numbers'!C64+('BUDGET-22-25 ATPD'!AA11*0.5)</f>
        <v>245000</v>
      </c>
      <c r="H47" s="95">
        <f>('BUDGET-22-25 ATPD'!AA22-'BUDGET-22-25 ATPD'!AA13-'BUDGET-22-25 ATPD'!AA12)*0.5+'Support Numbers'!C80</f>
        <v>109500</v>
      </c>
      <c r="I47" s="95">
        <f>Table1[[#This Row],[Total Annual Labor Budget 
(by business unit)]]+Table1[[#This Row],[Total Annual  Controllable Expenses 
(by business unit)]]</f>
        <v>354500</v>
      </c>
      <c r="J47" s="107">
        <v>2.5</v>
      </c>
      <c r="K47" s="95">
        <f>Table1[[#This Row],['# WLD (Units or Users)]]*Table1[[#This Row],[Cost per  WLD/yr]]</f>
        <v>0</v>
      </c>
      <c r="L47" s="44">
        <f t="shared" si="5"/>
        <v>1895.7219251336899</v>
      </c>
      <c r="M47" s="44">
        <f t="shared" si="6"/>
        <v>157.97682709447415</v>
      </c>
      <c r="N47" s="50">
        <f t="shared" si="7"/>
        <v>74.8</v>
      </c>
      <c r="O47" s="44">
        <f>IF(Table1[[#This Row],[WL per Employee]]&lt;=0,0,Table1[[#This Row],[Total Combined Expenses]]/Table1[[#This Row],[WL per Employee]]/Table1[[#This Row],[YE Unit Labor Headcount 
(FTE &amp; SMP)]])</f>
        <v>1895.7219251336901</v>
      </c>
      <c r="P47" s="44">
        <f t="shared" si="8"/>
        <v>98000</v>
      </c>
      <c r="Q47" s="20">
        <f>'Support Numbers'!C12</f>
        <v>187</v>
      </c>
      <c r="R47" s="38"/>
      <c r="S47" s="4">
        <f>IF(Table1[[#This Row],['# WLD (Units or Users)]]=0,0,(G47+H47)/F47)</f>
        <v>0</v>
      </c>
      <c r="T47" s="40"/>
      <c r="U47" s="88"/>
      <c r="V47" s="88"/>
      <c r="W47" s="33">
        <f t="shared" si="9"/>
        <v>1895.7219251336899</v>
      </c>
      <c r="X47" s="90" t="s">
        <v>36</v>
      </c>
    </row>
    <row r="48" spans="1:24" hidden="1">
      <c r="A48" s="102">
        <v>2023</v>
      </c>
      <c r="B48" s="103" t="s">
        <v>32</v>
      </c>
      <c r="C48" t="s">
        <v>33</v>
      </c>
      <c r="D48" s="103" t="s">
        <v>34</v>
      </c>
      <c r="E48" s="103" t="s">
        <v>43</v>
      </c>
      <c r="F48" s="104">
        <f>'Support Numbers'!C5</f>
        <v>1</v>
      </c>
      <c r="G48" s="95">
        <f>'Support Numbers'!C64+('BUDGET-22-25 ATPD'!AA11*0.5)</f>
        <v>245000</v>
      </c>
      <c r="H48" s="95">
        <f>('BUDGET-22-25 ATPD'!AA22-'BUDGET-22-25 ATPD'!AA13-'BUDGET-22-25 ATPD'!AA12)*0.5+'Support Numbers'!C80</f>
        <v>109500</v>
      </c>
      <c r="I48" s="95">
        <f>Table1[[#This Row],[Total Annual Labor Budget 
(by business unit)]]+Table1[[#This Row],[Total Annual  Controllable Expenses 
(by business unit)]]</f>
        <v>354500</v>
      </c>
      <c r="J48" s="107">
        <v>2.5</v>
      </c>
      <c r="K48" s="95">
        <f>Table1[[#This Row],['# WLD (Units or Users)]]*Table1[[#This Row],[Cost per  WLD/yr]]</f>
        <v>1895.7219251336899</v>
      </c>
      <c r="L48" s="44">
        <f t="shared" si="5"/>
        <v>1895.7219251336899</v>
      </c>
      <c r="M48" s="44">
        <f t="shared" si="6"/>
        <v>157.97682709447415</v>
      </c>
      <c r="N48" s="50">
        <f t="shared" si="7"/>
        <v>74.8</v>
      </c>
      <c r="O48" s="44">
        <f>IF(Table1[[#This Row],[WL per Employee]]&lt;=0,0,Table1[[#This Row],[Total Combined Expenses]]/Table1[[#This Row],[WL per Employee]]/Table1[[#This Row],[YE Unit Labor Headcount 
(FTE &amp; SMP)]])</f>
        <v>1895.7219251336901</v>
      </c>
      <c r="P48" s="44">
        <f t="shared" si="8"/>
        <v>98000</v>
      </c>
      <c r="Q48" s="20">
        <f>'Support Numbers'!C12</f>
        <v>187</v>
      </c>
      <c r="R48" s="38"/>
      <c r="S48" s="4">
        <f>IF(Table1[[#This Row],['# WLD (Units or Users)]]=0,0,(G48+H48)/F48)</f>
        <v>354500</v>
      </c>
      <c r="T48" s="40"/>
      <c r="U48" s="88"/>
      <c r="V48" s="88"/>
      <c r="W48" s="33">
        <f t="shared" si="9"/>
        <v>1895.7219251336899</v>
      </c>
      <c r="X48" s="90" t="s">
        <v>36</v>
      </c>
    </row>
    <row r="49" spans="1:24" hidden="1">
      <c r="A49" s="102">
        <v>2023</v>
      </c>
      <c r="B49" s="103" t="s">
        <v>32</v>
      </c>
      <c r="C49" t="s">
        <v>33</v>
      </c>
      <c r="D49" s="103" t="s">
        <v>45</v>
      </c>
      <c r="E49" s="106" t="s">
        <v>46</v>
      </c>
      <c r="F49" s="104">
        <f>'Support Numbers'!C19</f>
        <v>25</v>
      </c>
      <c r="G49" s="95">
        <f>'Support Numbers'!C65</f>
        <v>115000</v>
      </c>
      <c r="H49" s="95">
        <f>('BUDGET-22-25 ATPD'!AA22-'BUDGET-22-25 ATPD'!AA13-'BUDGET-22-25 ATPD'!AA12)*0.5</f>
        <v>34500</v>
      </c>
      <c r="I49" s="95">
        <f>Table1[[#This Row],[Total Annual Labor Budget 
(by business unit)]]+Table1[[#This Row],[Total Annual  Controllable Expenses 
(by business unit)]]</f>
        <v>149500</v>
      </c>
      <c r="J49" s="105">
        <v>1</v>
      </c>
      <c r="K49" s="95">
        <f>Table1[[#This Row],['# WLD (Units or Users)]]*Table1[[#This Row],[Cost per  WLD/yr]]</f>
        <v>149500</v>
      </c>
      <c r="L49" s="44">
        <f t="shared" si="5"/>
        <v>5980</v>
      </c>
      <c r="M49" s="44">
        <f t="shared" si="6"/>
        <v>498.33333333333331</v>
      </c>
      <c r="N49" s="50">
        <f t="shared" si="7"/>
        <v>25</v>
      </c>
      <c r="O49" s="44">
        <f>IF(Table1[[#This Row],[WL per Employee]]&lt;=0,0,Table1[[#This Row],[Total Combined Expenses]]/Table1[[#This Row],[WL per Employee]]/Table1[[#This Row],[YE Unit Labor Headcount 
(FTE &amp; SMP)]])</f>
        <v>5980</v>
      </c>
      <c r="P49" s="44">
        <f t="shared" si="8"/>
        <v>115000</v>
      </c>
      <c r="Q49" s="20">
        <f>'Support Numbers'!C19</f>
        <v>25</v>
      </c>
      <c r="R49" s="38"/>
      <c r="S49" s="4">
        <f>IF(Table1[[#This Row],['# WLD (Units or Users)]]=0,0,(G49+H49)/F49)</f>
        <v>5980</v>
      </c>
      <c r="T49" s="40"/>
      <c r="U49" s="89"/>
      <c r="V49" s="88"/>
      <c r="W49" s="33">
        <f t="shared" si="9"/>
        <v>5980</v>
      </c>
      <c r="X49" s="91" t="s">
        <v>47</v>
      </c>
    </row>
    <row r="50" spans="1:24" hidden="1">
      <c r="A50" s="102">
        <v>2023</v>
      </c>
      <c r="B50" s="103" t="s">
        <v>32</v>
      </c>
      <c r="C50" s="103" t="s">
        <v>33</v>
      </c>
      <c r="D50" s="103" t="s">
        <v>48</v>
      </c>
      <c r="E50" s="103" t="s">
        <v>49</v>
      </c>
      <c r="F50" s="104">
        <f>'Support Numbers'!C18</f>
        <v>1270</v>
      </c>
      <c r="G50" s="95">
        <f>'Support Numbers'!C66+('BUDGET-22-25 ATPD'!AA11*0.5)</f>
        <v>165000</v>
      </c>
      <c r="H50" s="95">
        <f>('BUDGET-22-25 ATPD'!AA22-'BUDGET-22-25 ATPD'!AA13-'BUDGET-22-25 ATPD'!AA12)*0.5</f>
        <v>34500</v>
      </c>
      <c r="I50" s="95">
        <f>Table1[[#This Row],[Total Annual Labor Budget 
(by business unit)]]+Table1[[#This Row],[Total Annual  Controllable Expenses 
(by business unit)]]</f>
        <v>199500</v>
      </c>
      <c r="J50" s="105">
        <v>2</v>
      </c>
      <c r="K50" s="95">
        <f>Table1[[#This Row],['# WLD (Units or Users)]]*Table1[[#This Row],[Cost per  WLD/yr]]</f>
        <v>199500</v>
      </c>
      <c r="L50" s="44">
        <f t="shared" si="5"/>
        <v>157.08661417322836</v>
      </c>
      <c r="M50" s="44">
        <f t="shared" si="6"/>
        <v>13.090551181102363</v>
      </c>
      <c r="N50" s="50">
        <f t="shared" si="7"/>
        <v>635</v>
      </c>
      <c r="O50" s="44">
        <f>IF(Table1[[#This Row],[WL per Employee]]&lt;=0,0,Table1[[#This Row],[Total Combined Expenses]]/Table1[[#This Row],[WL per Employee]]/Table1[[#This Row],[YE Unit Labor Headcount 
(FTE &amp; SMP)]])</f>
        <v>157.08661417322836</v>
      </c>
      <c r="P50" s="44">
        <f t="shared" si="8"/>
        <v>82500</v>
      </c>
      <c r="Q50" s="20">
        <f>F50</f>
        <v>1270</v>
      </c>
      <c r="R50" s="38"/>
      <c r="S50" s="4">
        <f>IF(Table1[[#This Row],['# WLD (Units or Users)]]=0,0,(G50+H50)/F50)</f>
        <v>157.08661417322836</v>
      </c>
      <c r="T50" s="40"/>
      <c r="U50" s="88"/>
      <c r="V50" s="88"/>
      <c r="W50" s="33">
        <f t="shared" si="9"/>
        <v>157.08661417322836</v>
      </c>
      <c r="X50" s="90" t="s">
        <v>50</v>
      </c>
    </row>
    <row r="51" spans="1:24" hidden="1">
      <c r="A51" s="102">
        <v>2023</v>
      </c>
      <c r="B51" s="103" t="s">
        <v>32</v>
      </c>
      <c r="C51" s="103" t="s">
        <v>51</v>
      </c>
      <c r="D51" s="103" t="s">
        <v>52</v>
      </c>
      <c r="E51" s="103" t="s">
        <v>53</v>
      </c>
      <c r="F51" s="104">
        <f>'Support Numbers'!C15</f>
        <v>900</v>
      </c>
      <c r="G51" s="95">
        <f>'BUDGET-22-25 ATPD'!O8+'BUDGET-22-25 ATPD'!O12</f>
        <v>1212000</v>
      </c>
      <c r="H51" s="95">
        <f>('BUDGET-22-25 ATPD'!O9+'BUDGET-22-25 ATPD'!O22)-'BUDGET-22-25 ATPD'!O12-'BUDGET-22-25 ATPD'!O13+'Support Numbers'!C78</f>
        <v>526600</v>
      </c>
      <c r="I51" s="95">
        <f>Table1[[#This Row],[Total Annual Labor Budget 
(by business unit)]]+Table1[[#This Row],[Total Annual  Controllable Expenses 
(by business unit)]]</f>
        <v>1738600</v>
      </c>
      <c r="J51" s="105">
        <f>'BUDGET-22-25 ATPD'!O40+'BUDGET-22-25 ATPD'!O42</f>
        <v>10</v>
      </c>
      <c r="K51" s="95">
        <f>Table1[[#This Row],['# WLD (Units or Users)]]*Table1[[#This Row],[Cost per  WLD/yr]]</f>
        <v>1232078.7401574804</v>
      </c>
      <c r="L51" s="44">
        <f t="shared" si="5"/>
        <v>1368.9763779527559</v>
      </c>
      <c r="M51" s="44">
        <f t="shared" si="6"/>
        <v>114.08136482939632</v>
      </c>
      <c r="N51" s="50">
        <f t="shared" si="7"/>
        <v>127</v>
      </c>
      <c r="O51" s="44">
        <f>IF(Table1[[#This Row],[WL per Employee]]&lt;=0,0,Table1[[#This Row],[Total Combined Expenses]]/Table1[[#This Row],[WL per Employee]]/Table1[[#This Row],[YE Unit Labor Headcount 
(FTE &amp; SMP)]])</f>
        <v>1368.9763779527559</v>
      </c>
      <c r="P51" s="44">
        <f t="shared" si="8"/>
        <v>121200</v>
      </c>
      <c r="Q51" s="20">
        <f>'Support Numbers'!C18</f>
        <v>1270</v>
      </c>
      <c r="R51" s="38"/>
      <c r="S51" s="4">
        <f>IF(Table1[[#This Row],['# WLD (Units or Users)]]=0,0,(G51+H51)/F51)</f>
        <v>1931.7777777777778</v>
      </c>
      <c r="T51" s="40"/>
      <c r="U51" s="88"/>
      <c r="V51" s="88"/>
      <c r="W51" s="33">
        <f t="shared" si="9"/>
        <v>1368.9763779527559</v>
      </c>
      <c r="X51" s="90" t="s">
        <v>54</v>
      </c>
    </row>
    <row r="52" spans="1:24" hidden="1">
      <c r="A52" s="102">
        <v>2023</v>
      </c>
      <c r="B52" s="103" t="s">
        <v>32</v>
      </c>
      <c r="C52" s="103" t="s">
        <v>51</v>
      </c>
      <c r="D52" s="103" t="s">
        <v>52</v>
      </c>
      <c r="E52" s="103" t="s">
        <v>55</v>
      </c>
      <c r="F52" s="104">
        <f>'Support Numbers'!C16</f>
        <v>40</v>
      </c>
      <c r="G52" s="95">
        <f>'BUDGET-22-25 ATPD'!O8+'BUDGET-22-25 ATPD'!O12</f>
        <v>1212000</v>
      </c>
      <c r="H52" s="95">
        <f>(('BUDGET-22-25 ATPD'!O9+'BUDGET-22-25 ATPD'!O22)-'BUDGET-22-25 ATPD'!O12-'BUDGET-22-25 ATPD'!O13)+'Support Numbers'!C78</f>
        <v>526600</v>
      </c>
      <c r="I52" s="95">
        <f>Table1[[#This Row],[Total Annual Labor Budget 
(by business unit)]]+Table1[[#This Row],[Total Annual  Controllable Expenses 
(by business unit)]]</f>
        <v>1738600</v>
      </c>
      <c r="J52" s="105">
        <f>'BUDGET-22-25 ATPD'!O40+'BUDGET-22-25 ATPD'!O42</f>
        <v>10</v>
      </c>
      <c r="K52" s="95">
        <f>Table1[[#This Row],['# WLD (Units or Users)]]*Table1[[#This Row],[Cost per  WLD/yr]]</f>
        <v>54759.055118110235</v>
      </c>
      <c r="L52" s="44">
        <f t="shared" si="5"/>
        <v>1368.9763779527559</v>
      </c>
      <c r="M52" s="44">
        <f t="shared" si="6"/>
        <v>114.08136482939632</v>
      </c>
      <c r="N52" s="50">
        <f t="shared" si="7"/>
        <v>127</v>
      </c>
      <c r="O52" s="44">
        <f>IF(Table1[[#This Row],[WL per Employee]]&lt;=0,0,Table1[[#This Row],[Total Combined Expenses]]/Table1[[#This Row],[WL per Employee]]/Table1[[#This Row],[YE Unit Labor Headcount 
(FTE &amp; SMP)]])</f>
        <v>1368.9763779527559</v>
      </c>
      <c r="P52" s="44">
        <f t="shared" si="8"/>
        <v>121200</v>
      </c>
      <c r="Q52" s="20">
        <f>'Support Numbers'!C18</f>
        <v>1270</v>
      </c>
      <c r="R52" s="38"/>
      <c r="S52" s="4">
        <f>IF(Table1[[#This Row],['# WLD (Units or Users)]]=0,0,(G52+H52)/F52)</f>
        <v>43465</v>
      </c>
      <c r="T52" s="40"/>
      <c r="U52" s="88"/>
      <c r="V52" s="88"/>
      <c r="W52" s="33">
        <f t="shared" si="9"/>
        <v>1368.9763779527559</v>
      </c>
      <c r="X52" s="90" t="s">
        <v>56</v>
      </c>
    </row>
    <row r="53" spans="1:24" hidden="1">
      <c r="A53" s="102">
        <v>2023</v>
      </c>
      <c r="B53" s="103" t="s">
        <v>32</v>
      </c>
      <c r="C53" s="103" t="s">
        <v>51</v>
      </c>
      <c r="D53" s="103" t="s">
        <v>52</v>
      </c>
      <c r="E53" s="103" t="s">
        <v>57</v>
      </c>
      <c r="F53" s="104">
        <f>'Support Numbers'!C17</f>
        <v>330</v>
      </c>
      <c r="G53" s="95">
        <f>'BUDGET-22-25 ATPD'!O8+'BUDGET-22-25 ATPD'!O12</f>
        <v>1212000</v>
      </c>
      <c r="H53" s="95">
        <f>('BUDGET-22-25 ATPD'!O9+'BUDGET-22-25 ATPD'!O22)-'BUDGET-22-25 ATPD'!O12-'BUDGET-22-25 ATPD'!O13+'Support Numbers'!C78</f>
        <v>526600</v>
      </c>
      <c r="I53" s="95">
        <f>Table1[[#This Row],[Total Annual Labor Budget 
(by business unit)]]+Table1[[#This Row],[Total Annual  Controllable Expenses 
(by business unit)]]</f>
        <v>1738600</v>
      </c>
      <c r="J53" s="105">
        <f>'BUDGET-22-25 ATPD'!O40+'BUDGET-22-25 ATPD'!O42</f>
        <v>10</v>
      </c>
      <c r="K53" s="95">
        <f>Table1[[#This Row],['# WLD (Units or Users)]]*Table1[[#This Row],[Cost per  WLD/yr]]</f>
        <v>451762.20472440944</v>
      </c>
      <c r="L53" s="44">
        <f t="shared" si="5"/>
        <v>1368.9763779527559</v>
      </c>
      <c r="M53" s="44">
        <f t="shared" si="6"/>
        <v>114.08136482939632</v>
      </c>
      <c r="N53" s="50">
        <f t="shared" si="7"/>
        <v>127</v>
      </c>
      <c r="O53" s="44">
        <f>IF(Table1[[#This Row],[WL per Employee]]&lt;=0,0,Table1[[#This Row],[Total Combined Expenses]]/Table1[[#This Row],[WL per Employee]]/Table1[[#This Row],[YE Unit Labor Headcount 
(FTE &amp; SMP)]])</f>
        <v>1368.9763779527559</v>
      </c>
      <c r="P53" s="44">
        <f t="shared" si="8"/>
        <v>121200</v>
      </c>
      <c r="Q53" s="20">
        <f>'Support Numbers'!C18</f>
        <v>1270</v>
      </c>
      <c r="R53" s="38"/>
      <c r="S53" s="4">
        <f>IF(Table1[[#This Row],['# WLD (Units or Users)]]=0,0,(G53+H53)/F53)</f>
        <v>5268.484848484848</v>
      </c>
      <c r="T53" s="40"/>
      <c r="U53" s="88"/>
      <c r="V53" s="88"/>
      <c r="W53" s="33">
        <f t="shared" si="9"/>
        <v>1368.9763779527559</v>
      </c>
      <c r="X53" s="90" t="s">
        <v>58</v>
      </c>
    </row>
    <row r="54" spans="1:24" hidden="1">
      <c r="A54" s="102">
        <v>2023</v>
      </c>
      <c r="B54" s="103" t="s">
        <v>32</v>
      </c>
      <c r="C54" s="103" t="s">
        <v>59</v>
      </c>
      <c r="D54" s="103" t="s">
        <v>60</v>
      </c>
      <c r="E54" s="103" t="s">
        <v>61</v>
      </c>
      <c r="F54" s="108">
        <f>'Support Numbers'!C22</f>
        <v>10</v>
      </c>
      <c r="G54" s="95">
        <f>'BUDGET-22-25 ATPD'!U8+'BUDGET-22-25 ATPD'!U12</f>
        <v>672000</v>
      </c>
      <c r="H54" s="95">
        <f>'BUDGET-22-25 ATPD'!U9+'BUDGET-22-25 ATPD'!U22-'BUDGET-22-25 ATPD'!U12-'BUDGET-22-25 ATPD'!U13+'Support Numbers'!C79</f>
        <v>164300</v>
      </c>
      <c r="I54" s="95">
        <f>Table1[[#This Row],[Total Annual Labor Budget 
(by business unit)]]+Table1[[#This Row],[Total Annual  Controllable Expenses 
(by business unit)]]</f>
        <v>836300</v>
      </c>
      <c r="J54" s="105">
        <f>'BUDGET-22-25 ATPD'!U39</f>
        <v>5</v>
      </c>
      <c r="K54" s="95">
        <f>Table1[[#This Row],['# WLD (Units or Users)]]*Table1[[#This Row],[Cost per  WLD/yr]]</f>
        <v>278766.66666666669</v>
      </c>
      <c r="L54" s="44">
        <f t="shared" si="5"/>
        <v>27876.666666666668</v>
      </c>
      <c r="M54" s="44">
        <f t="shared" si="6"/>
        <v>2323.0555555555557</v>
      </c>
      <c r="N54" s="50">
        <f t="shared" si="7"/>
        <v>6</v>
      </c>
      <c r="O54" s="44">
        <f>IF(Table1[[#This Row],[WL per Employee]]&lt;=0,0,Table1[[#This Row],[Total Combined Expenses]]/Table1[[#This Row],[WL per Employee]]/Table1[[#This Row],[YE Unit Labor Headcount 
(FTE &amp; SMP)]])</f>
        <v>27876.666666666668</v>
      </c>
      <c r="P54" s="44">
        <f t="shared" si="8"/>
        <v>134400</v>
      </c>
      <c r="Q54" s="36">
        <f>'Support Numbers'!C24</f>
        <v>30</v>
      </c>
      <c r="R54" s="38"/>
      <c r="S54" s="4">
        <f>IF(Table1[[#This Row],['# WLD (Units or Users)]]=0,0,(G54+H54)/F54)</f>
        <v>83630</v>
      </c>
      <c r="T54" s="40"/>
      <c r="U54" s="88"/>
      <c r="V54" s="88"/>
      <c r="W54" s="33">
        <f t="shared" si="9"/>
        <v>27876.666666666668</v>
      </c>
      <c r="X54" s="90" t="s">
        <v>62</v>
      </c>
    </row>
    <row r="55" spans="1:24" hidden="1">
      <c r="A55" s="102">
        <v>2023</v>
      </c>
      <c r="B55" s="103" t="s">
        <v>32</v>
      </c>
      <c r="C55" s="103" t="s">
        <v>59</v>
      </c>
      <c r="D55" s="103" t="s">
        <v>60</v>
      </c>
      <c r="E55" s="103" t="s">
        <v>63</v>
      </c>
      <c r="F55" s="108">
        <f>'Support Numbers'!C23</f>
        <v>20</v>
      </c>
      <c r="G55" s="95">
        <f>'BUDGET-22-25 ATPD'!U8+'BUDGET-22-25 ATPD'!U12</f>
        <v>672000</v>
      </c>
      <c r="H55" s="95">
        <f>'BUDGET-22-25 ATPD'!U9+'BUDGET-22-25 ATPD'!U22-'BUDGET-22-25 ATPD'!U12-'BUDGET-22-25 ATPD'!U13+'Support Numbers'!C79</f>
        <v>164300</v>
      </c>
      <c r="I55" s="95">
        <f>Table1[[#This Row],[Total Annual Labor Budget 
(by business unit)]]+Table1[[#This Row],[Total Annual  Controllable Expenses 
(by business unit)]]</f>
        <v>836300</v>
      </c>
      <c r="J55" s="105">
        <f>'BUDGET-22-25 ATPD'!U39</f>
        <v>5</v>
      </c>
      <c r="K55" s="95">
        <f>Table1[[#This Row],['# WLD (Units or Users)]]*Table1[[#This Row],[Cost per  WLD/yr]]</f>
        <v>557533.33333333337</v>
      </c>
      <c r="L55" s="44">
        <f t="shared" si="5"/>
        <v>27876.666666666668</v>
      </c>
      <c r="M55" s="44">
        <f t="shared" si="6"/>
        <v>2323.0555555555557</v>
      </c>
      <c r="N55" s="50">
        <f t="shared" si="7"/>
        <v>6</v>
      </c>
      <c r="O55" s="44">
        <f>IF(Table1[[#This Row],[WL per Employee]]&lt;=0,0,Table1[[#This Row],[Total Combined Expenses]]/Table1[[#This Row],[WL per Employee]]/Table1[[#This Row],[YE Unit Labor Headcount 
(FTE &amp; SMP)]])</f>
        <v>27876.666666666668</v>
      </c>
      <c r="P55" s="44">
        <f t="shared" si="8"/>
        <v>134400</v>
      </c>
      <c r="Q55" s="36">
        <f>'Support Numbers'!C24</f>
        <v>30</v>
      </c>
      <c r="R55" s="38"/>
      <c r="S55" s="4">
        <f>IF(Table1[[#This Row],['# WLD (Units or Users)]]=0,0,(G55+H55)/F55)</f>
        <v>41815</v>
      </c>
      <c r="T55" s="40"/>
      <c r="U55" s="88"/>
      <c r="V55" s="88"/>
      <c r="W55" s="33">
        <f t="shared" si="9"/>
        <v>27876.666666666668</v>
      </c>
      <c r="X55" s="90" t="s">
        <v>64</v>
      </c>
    </row>
    <row r="56" spans="1:24">
      <c r="A56" s="102">
        <v>2023</v>
      </c>
      <c r="B56" s="103" t="s">
        <v>65</v>
      </c>
      <c r="C56" s="103" t="s">
        <v>66</v>
      </c>
      <c r="D56" s="103" t="s">
        <v>33</v>
      </c>
      <c r="E56" s="103" t="s">
        <v>35</v>
      </c>
      <c r="F56" s="104">
        <f>'Support Numbers'!C30</f>
        <v>501</v>
      </c>
      <c r="G56" s="95">
        <f>('BUDGET-22-25 HRS &amp; CIG'!C8-'BUDGET-22-25 HRS &amp; CIG'!C4)
+'BUDGET-22-25 HRS &amp; CIG'!I8+'BUDGET-22-25 HRS &amp; CIG'!O8+'BUDGET-22-25 HRS &amp; CIG'!U8
+'BUDGET-22-25 HRS &amp; CIG'!C12
+'BUDGET-22-25 HRS &amp; CIG'!I12+'BUDGET-22-25 HRS &amp; CIG'!O12+'BUDGET-22-25 HRS &amp; CIG'!U12</f>
        <v>2385800</v>
      </c>
      <c r="H56" s="95">
        <f>('BUDGET-22-25 HRS &amp; CIG'!C22+'BUDGET-22-25 HRS &amp; CIG'!I22+'BUDGET-22-25 HRS &amp; CIG'!O22+'BUDGET-22-25 HRS &amp; CIG'!U22)-'BUDGET-22-25 HRS &amp; CIG'!C13-'BUDGET-22-25 HRS &amp; CIG'!I13-'BUDGET-22-25 HRS &amp; CIG'!O13-'BUDGET-22-25 HRS &amp; CIG'!U13-'BUDGET-22-25 HRS &amp; CIG'!C12-'BUDGET-22-25 HRS &amp; CIG'!I12-'BUDGET-22-25 HRS &amp; CIG'!O12-'BUDGET-22-25 HRS &amp; CIG'!U12</f>
        <v>506500</v>
      </c>
      <c r="I56" s="95">
        <f>Table1[[#This Row],[Total Annual Labor Budget 
(by business unit)]]+Table1[[#This Row],[Total Annual  Controllable Expenses 
(by business unit)]]</f>
        <v>2892300</v>
      </c>
      <c r="J56" s="105">
        <f>'BUDGET-22-25 HRS &amp; CIG'!C37+'BUDGET-22-25 HRS &amp; CIG'!I37+'BUDGET-22-25 HRS &amp; CIG'!O37+'BUDGET-22-25 HRS &amp; CIG'!U37</f>
        <v>17</v>
      </c>
      <c r="K56" s="95">
        <f>Table1[[#This Row],['# WLD (Units or Users)]]*Table1[[#This Row],[Cost per  WLD/yr]]</f>
        <v>2601512.2082585278</v>
      </c>
      <c r="L56" s="44">
        <f t="shared" si="5"/>
        <v>5192.6391382405745</v>
      </c>
      <c r="M56" s="44">
        <f t="shared" si="6"/>
        <v>432.71992818671453</v>
      </c>
      <c r="N56" s="50">
        <f t="shared" si="7"/>
        <v>32.764705882352942</v>
      </c>
      <c r="O56" s="44">
        <f>IF(Table1[[#This Row],[WL per Employee]]&lt;=0,0,Table1[[#This Row],[Total Combined Expenses]]/Table1[[#This Row],[WL per Employee]]/Table1[[#This Row],[YE Unit Labor Headcount 
(FTE &amp; SMP)]])</f>
        <v>5192.6391382405745</v>
      </c>
      <c r="P56" s="44">
        <f t="shared" si="8"/>
        <v>140341.17647058822</v>
      </c>
      <c r="Q56" s="20">
        <f>'Support Numbers'!C36</f>
        <v>557</v>
      </c>
      <c r="R56" s="39"/>
      <c r="S56" s="4">
        <f>IF(Table1[[#This Row],['# WLD (Units or Users)]]=0,0,(G56+H56)/F56)</f>
        <v>5773.0538922155692</v>
      </c>
      <c r="T56" s="40"/>
      <c r="U56" s="88"/>
      <c r="V56" s="88"/>
      <c r="W56" s="33">
        <f t="shared" si="9"/>
        <v>5192.6391382405745</v>
      </c>
      <c r="X56" s="90" t="s">
        <v>67</v>
      </c>
    </row>
    <row r="57" spans="1:24">
      <c r="A57" s="102">
        <v>2023</v>
      </c>
      <c r="B57" s="103" t="s">
        <v>65</v>
      </c>
      <c r="C57" s="103" t="s">
        <v>66</v>
      </c>
      <c r="D57" s="103" t="s">
        <v>33</v>
      </c>
      <c r="E57" s="103" t="s">
        <v>68</v>
      </c>
      <c r="F57" s="104">
        <f>'Support Numbers'!C27</f>
        <v>10</v>
      </c>
      <c r="G57" s="95">
        <f>('BUDGET-22-25 HRS &amp; CIG'!C8-'BUDGET-22-25 HRS &amp; CIG'!C4)
+'BUDGET-22-25 HRS &amp; CIG'!I8+'BUDGET-22-25 HRS &amp; CIG'!O8+'BUDGET-22-25 HRS &amp; CIG'!U8
+'BUDGET-22-25 HRS &amp; CIG'!C12
+'BUDGET-22-25 HRS &amp; CIG'!I12+'BUDGET-22-25 HRS &amp; CIG'!O12+'BUDGET-22-25 HRS &amp; CIG'!U12</f>
        <v>2385800</v>
      </c>
      <c r="H57" s="95">
        <f>('BUDGET-22-25 HRS &amp; CIG'!C22+'BUDGET-22-25 HRS &amp; CIG'!I22+'BUDGET-22-25 HRS &amp; CIG'!O22+'BUDGET-22-25 HRS &amp; CIG'!U22)-'BUDGET-22-25 HRS &amp; CIG'!C13-'BUDGET-22-25 HRS &amp; CIG'!I13-'BUDGET-22-25 HRS &amp; CIG'!O13-'BUDGET-22-25 HRS &amp; CIG'!U13-'BUDGET-22-25 HRS &amp; CIG'!C12-'BUDGET-22-25 HRS &amp; CIG'!I12-'BUDGET-22-25 HRS &amp; CIG'!O12-'BUDGET-22-25 HRS &amp; CIG'!U12</f>
        <v>506500</v>
      </c>
      <c r="I57" s="95">
        <f>Table1[[#This Row],[Total Annual Labor Budget 
(by business unit)]]+Table1[[#This Row],[Total Annual  Controllable Expenses 
(by business unit)]]</f>
        <v>2892300</v>
      </c>
      <c r="J57" s="105">
        <f>'BUDGET-22-25 HRS &amp; CIG'!C37+'BUDGET-22-25 HRS &amp; CIG'!I37+'BUDGET-22-25 HRS &amp; CIG'!O37+'BUDGET-22-25 HRS &amp; CIG'!U37</f>
        <v>17</v>
      </c>
      <c r="K57" s="95">
        <f>Table1[[#This Row],['# WLD (Units or Users)]]*Table1[[#This Row],[Cost per  WLD/yr]]</f>
        <v>51926.391382405745</v>
      </c>
      <c r="L57" s="44">
        <f t="shared" si="5"/>
        <v>5192.6391382405745</v>
      </c>
      <c r="M57" s="44">
        <f t="shared" si="6"/>
        <v>432.71992818671453</v>
      </c>
      <c r="N57" s="50">
        <f t="shared" si="7"/>
        <v>32.764705882352942</v>
      </c>
      <c r="O57" s="44">
        <f>IF(Table1[[#This Row],[WL per Employee]]&lt;=0,0,Table1[[#This Row],[Total Combined Expenses]]/Table1[[#This Row],[WL per Employee]]/Table1[[#This Row],[YE Unit Labor Headcount 
(FTE &amp; SMP)]])</f>
        <v>5192.6391382405745</v>
      </c>
      <c r="P57" s="44">
        <f t="shared" si="8"/>
        <v>140341.17647058822</v>
      </c>
      <c r="Q57" s="20">
        <f>'Support Numbers'!C36</f>
        <v>557</v>
      </c>
      <c r="R57" s="39"/>
      <c r="S57" s="4">
        <f>IF(Table1[[#This Row],['# WLD (Units or Users)]]=0,0,(G57+H57)/F57)</f>
        <v>289230</v>
      </c>
      <c r="T57" s="40"/>
      <c r="U57" s="88"/>
      <c r="V57" s="88"/>
      <c r="W57" s="33">
        <f t="shared" si="9"/>
        <v>5192.6391382405745</v>
      </c>
      <c r="X57" s="90" t="s">
        <v>69</v>
      </c>
    </row>
    <row r="58" spans="1:24">
      <c r="A58" s="102">
        <v>2023</v>
      </c>
      <c r="B58" s="103" t="s">
        <v>65</v>
      </c>
      <c r="C58" s="103" t="s">
        <v>66</v>
      </c>
      <c r="D58" s="103" t="s">
        <v>33</v>
      </c>
      <c r="E58" s="103" t="s">
        <v>70</v>
      </c>
      <c r="F58" s="104">
        <f>'Support Numbers'!C29</f>
        <v>8</v>
      </c>
      <c r="G58" s="95">
        <f>('BUDGET-22-25 HRS &amp; CIG'!C8-'BUDGET-22-25 HRS &amp; CIG'!C4)
+'BUDGET-22-25 HRS &amp; CIG'!I8+'BUDGET-22-25 HRS &amp; CIG'!O8+'BUDGET-22-25 HRS &amp; CIG'!U8
+'BUDGET-22-25 HRS &amp; CIG'!C12
+'BUDGET-22-25 HRS &amp; CIG'!I12+'BUDGET-22-25 HRS &amp; CIG'!O12+'BUDGET-22-25 HRS &amp; CIG'!U12</f>
        <v>2385800</v>
      </c>
      <c r="H58" s="95">
        <f>('BUDGET-22-25 HRS &amp; CIG'!C22+'BUDGET-22-25 HRS &amp; CIG'!I22+'BUDGET-22-25 HRS &amp; CIG'!O22+'BUDGET-22-25 HRS &amp; CIG'!U22)-'BUDGET-22-25 HRS &amp; CIG'!C13-'BUDGET-22-25 HRS &amp; CIG'!I13-'BUDGET-22-25 HRS &amp; CIG'!O13-'BUDGET-22-25 HRS &amp; CIG'!U13-'BUDGET-22-25 HRS &amp; CIG'!C12-'BUDGET-22-25 HRS &amp; CIG'!I12-'BUDGET-22-25 HRS &amp; CIG'!O12-'BUDGET-22-25 HRS &amp; CIG'!U12</f>
        <v>506500</v>
      </c>
      <c r="I58" s="95">
        <f>Table1[[#This Row],[Total Annual Labor Budget 
(by business unit)]]+Table1[[#This Row],[Total Annual  Controllable Expenses 
(by business unit)]]</f>
        <v>2892300</v>
      </c>
      <c r="J58" s="105">
        <f>'BUDGET-22-25 HRS &amp; CIG'!C37+'BUDGET-22-25 HRS &amp; CIG'!I37+'BUDGET-22-25 HRS &amp; CIG'!O37+'BUDGET-22-25 HRS &amp; CIG'!U37</f>
        <v>17</v>
      </c>
      <c r="K58" s="95">
        <f>Table1[[#This Row],['# WLD (Units or Users)]]*Table1[[#This Row],[Cost per  WLD/yr]]</f>
        <v>41541.113105924596</v>
      </c>
      <c r="L58" s="44">
        <f t="shared" si="5"/>
        <v>5192.6391382405745</v>
      </c>
      <c r="M58" s="44">
        <f t="shared" si="6"/>
        <v>432.71992818671453</v>
      </c>
      <c r="N58" s="50">
        <f t="shared" si="7"/>
        <v>32.764705882352942</v>
      </c>
      <c r="O58" s="44">
        <f>IF(Table1[[#This Row],[WL per Employee]]&lt;=0,0,Table1[[#This Row],[Total Combined Expenses]]/Table1[[#This Row],[WL per Employee]]/Table1[[#This Row],[YE Unit Labor Headcount 
(FTE &amp; SMP)]])</f>
        <v>5192.6391382405745</v>
      </c>
      <c r="P58" s="44">
        <f t="shared" si="8"/>
        <v>140341.17647058822</v>
      </c>
      <c r="Q58" s="20">
        <f>'Support Numbers'!C36</f>
        <v>557</v>
      </c>
      <c r="R58" s="39"/>
      <c r="S58" s="4">
        <f>IF(Table1[[#This Row],['# WLD (Units or Users)]]=0,0,(G58+H58)/F58)</f>
        <v>361537.5</v>
      </c>
      <c r="T58" s="40"/>
      <c r="U58" s="88"/>
      <c r="V58" s="88"/>
      <c r="W58" s="33">
        <f t="shared" si="9"/>
        <v>5192.6391382405745</v>
      </c>
      <c r="X58" s="90" t="s">
        <v>71</v>
      </c>
    </row>
    <row r="59" spans="1:24">
      <c r="A59" s="102">
        <v>2023</v>
      </c>
      <c r="B59" s="103" t="s">
        <v>65</v>
      </c>
      <c r="C59" s="103" t="s">
        <v>66</v>
      </c>
      <c r="D59" s="103" t="s">
        <v>33</v>
      </c>
      <c r="E59" s="103" t="s">
        <v>74</v>
      </c>
      <c r="F59" s="105">
        <f>'Support Numbers'!C31</f>
        <v>0</v>
      </c>
      <c r="G59" s="95">
        <f>('BUDGET-22-25 HRS &amp; CIG'!C8-'BUDGET-22-25 HRS &amp; CIG'!C4)
+'BUDGET-22-25 HRS &amp; CIG'!I8+'BUDGET-22-25 HRS &amp; CIG'!O8+'BUDGET-22-25 HRS &amp; CIG'!U8
+'BUDGET-22-25 HRS &amp; CIG'!C12
+'BUDGET-22-25 HRS &amp; CIG'!I12+'BUDGET-22-25 HRS &amp; CIG'!O12+'BUDGET-22-25 HRS &amp; CIG'!U12</f>
        <v>2385800</v>
      </c>
      <c r="H59" s="95">
        <f>('BUDGET-22-25 HRS &amp; CIG'!C22+'BUDGET-22-25 HRS &amp; CIG'!I22+'BUDGET-22-25 HRS &amp; CIG'!O22+'BUDGET-22-25 HRS &amp; CIG'!U22)-'BUDGET-22-25 HRS &amp; CIG'!C13-'BUDGET-22-25 HRS &amp; CIG'!I13-'BUDGET-22-25 HRS &amp; CIG'!O13-'BUDGET-22-25 HRS &amp; CIG'!U13-'BUDGET-22-25 HRS &amp; CIG'!C12-'BUDGET-22-25 HRS &amp; CIG'!I12-'BUDGET-22-25 HRS &amp; CIG'!O12-'BUDGET-22-25 HRS &amp; CIG'!U12</f>
        <v>506500</v>
      </c>
      <c r="I59" s="95">
        <f>Table1[[#This Row],[Total Annual Labor Budget 
(by business unit)]]+Table1[[#This Row],[Total Annual  Controllable Expenses 
(by business unit)]]</f>
        <v>2892300</v>
      </c>
      <c r="J59" s="105">
        <f>'BUDGET-22-25 HRS &amp; CIG'!C37+'BUDGET-22-25 HRS &amp; CIG'!I37+'BUDGET-22-25 HRS &amp; CIG'!O37+'BUDGET-22-25 HRS &amp; CIG'!U37</f>
        <v>17</v>
      </c>
      <c r="K59" s="95">
        <f>Table1[[#This Row],['# WLD (Units or Users)]]*Table1[[#This Row],[Cost per  WLD/yr]]</f>
        <v>0</v>
      </c>
      <c r="L59" s="44">
        <f t="shared" si="5"/>
        <v>5192.6391382405745</v>
      </c>
      <c r="M59" s="44">
        <f t="shared" si="6"/>
        <v>432.71992818671453</v>
      </c>
      <c r="N59" s="50">
        <f t="shared" si="7"/>
        <v>32.764705882352942</v>
      </c>
      <c r="O59" s="44">
        <f>IF(Table1[[#This Row],[WL per Employee]]&lt;=0,0,Table1[[#This Row],[Total Combined Expenses]]/Table1[[#This Row],[WL per Employee]]/Table1[[#This Row],[YE Unit Labor Headcount 
(FTE &amp; SMP)]])</f>
        <v>5192.6391382405745</v>
      </c>
      <c r="P59" s="44">
        <f t="shared" si="8"/>
        <v>140341.17647058822</v>
      </c>
      <c r="Q59" s="20">
        <f>'Support Numbers'!C36</f>
        <v>557</v>
      </c>
      <c r="R59" s="39"/>
      <c r="S59" s="4">
        <f>IF(Table1[[#This Row],['# WLD (Units or Users)]]=0,0,(G59+H59)/F59)</f>
        <v>0</v>
      </c>
      <c r="T59" s="40"/>
      <c r="U59" s="88"/>
      <c r="V59" s="88"/>
      <c r="W59" s="33">
        <f t="shared" si="9"/>
        <v>5192.6391382405745</v>
      </c>
      <c r="X59" s="90" t="s">
        <v>101</v>
      </c>
    </row>
    <row r="60" spans="1:24">
      <c r="A60" s="102">
        <v>2023</v>
      </c>
      <c r="B60" s="103" t="s">
        <v>65</v>
      </c>
      <c r="C60" s="103" t="s">
        <v>66</v>
      </c>
      <c r="D60" s="103" t="s">
        <v>33</v>
      </c>
      <c r="E60" s="103" t="s">
        <v>76</v>
      </c>
      <c r="F60" s="104">
        <f>'Support Numbers'!C32</f>
        <v>8</v>
      </c>
      <c r="G60" s="95">
        <f>('BUDGET-22-25 HRS &amp; CIG'!C8-'BUDGET-22-25 HRS &amp; CIG'!C4)
+'BUDGET-22-25 HRS &amp; CIG'!I8+'BUDGET-22-25 HRS &amp; CIG'!O8+'BUDGET-22-25 HRS &amp; CIG'!U8
+'BUDGET-22-25 HRS &amp; CIG'!C12
+'BUDGET-22-25 HRS &amp; CIG'!I12+'BUDGET-22-25 HRS &amp; CIG'!O12+'BUDGET-22-25 HRS &amp; CIG'!U12</f>
        <v>2385800</v>
      </c>
      <c r="H60" s="95">
        <f>('BUDGET-22-25 HRS &amp; CIG'!C22+'BUDGET-22-25 HRS &amp; CIG'!I22+'BUDGET-22-25 HRS &amp; CIG'!O22+'BUDGET-22-25 HRS &amp; CIG'!U22)-'BUDGET-22-25 HRS &amp; CIG'!C13-'BUDGET-22-25 HRS &amp; CIG'!I13-'BUDGET-22-25 HRS &amp; CIG'!O13-'BUDGET-22-25 HRS &amp; CIG'!U13-'BUDGET-22-25 HRS &amp; CIG'!C12-'BUDGET-22-25 HRS &amp; CIG'!I12-'BUDGET-22-25 HRS &amp; CIG'!O12-'BUDGET-22-25 HRS &amp; CIG'!U12</f>
        <v>506500</v>
      </c>
      <c r="I60" s="95">
        <f>Table1[[#This Row],[Total Annual Labor Budget 
(by business unit)]]+Table1[[#This Row],[Total Annual  Controllable Expenses 
(by business unit)]]</f>
        <v>2892300</v>
      </c>
      <c r="J60" s="105">
        <f>'BUDGET-22-25 HRS &amp; CIG'!C37+'BUDGET-22-25 HRS &amp; CIG'!I37+'BUDGET-22-25 HRS &amp; CIG'!O37+'BUDGET-22-25 HRS &amp; CIG'!U37</f>
        <v>17</v>
      </c>
      <c r="K60" s="95">
        <f>Table1[[#This Row],['# WLD (Units or Users)]]*Table1[[#This Row],[Cost per  WLD/yr]]</f>
        <v>41541.113105924596</v>
      </c>
      <c r="L60" s="44">
        <f t="shared" si="5"/>
        <v>5192.6391382405745</v>
      </c>
      <c r="M60" s="44">
        <f t="shared" si="6"/>
        <v>432.71992818671453</v>
      </c>
      <c r="N60" s="50">
        <f t="shared" si="7"/>
        <v>32.764705882352942</v>
      </c>
      <c r="O60" s="44">
        <f>IF(Table1[[#This Row],[WL per Employee]]&lt;=0,0,Table1[[#This Row],[Total Combined Expenses]]/Table1[[#This Row],[WL per Employee]]/Table1[[#This Row],[YE Unit Labor Headcount 
(FTE &amp; SMP)]])</f>
        <v>5192.6391382405745</v>
      </c>
      <c r="P60" s="44">
        <f t="shared" si="8"/>
        <v>140341.17647058822</v>
      </c>
      <c r="Q60" s="20">
        <f>'Support Numbers'!C36</f>
        <v>557</v>
      </c>
      <c r="R60" s="39"/>
      <c r="S60" s="4">
        <f>IF(Table1[[#This Row],['# WLD (Units or Users)]]=0,0,(G60+H60)/F60)</f>
        <v>361537.5</v>
      </c>
      <c r="T60" s="40"/>
      <c r="U60" s="88"/>
      <c r="V60" s="88"/>
      <c r="W60" s="33">
        <f t="shared" si="9"/>
        <v>5192.6391382405745</v>
      </c>
      <c r="X60" s="90" t="s">
        <v>102</v>
      </c>
    </row>
    <row r="61" spans="1:24">
      <c r="A61" s="102">
        <v>2023</v>
      </c>
      <c r="B61" s="103" t="s">
        <v>65</v>
      </c>
      <c r="C61" s="103" t="s">
        <v>66</v>
      </c>
      <c r="D61" s="103" t="s">
        <v>33</v>
      </c>
      <c r="E61" s="103" t="s">
        <v>37</v>
      </c>
      <c r="F61" s="104">
        <f>'Support Numbers'!C33</f>
        <v>11</v>
      </c>
      <c r="G61" s="95">
        <f>('BUDGET-22-25 HRS &amp; CIG'!C8-'BUDGET-22-25 HRS &amp; CIG'!C4)
+'BUDGET-22-25 HRS &amp; CIG'!I8+'BUDGET-22-25 HRS &amp; CIG'!O8+'BUDGET-22-25 HRS &amp; CIG'!U8
+'BUDGET-22-25 HRS &amp; CIG'!C12
+'BUDGET-22-25 HRS &amp; CIG'!I12+'BUDGET-22-25 HRS &amp; CIG'!O12+'BUDGET-22-25 HRS &amp; CIG'!U12</f>
        <v>2385800</v>
      </c>
      <c r="H61" s="95">
        <f>('BUDGET-22-25 HRS &amp; CIG'!C22+'BUDGET-22-25 HRS &amp; CIG'!I22+'BUDGET-22-25 HRS &amp; CIG'!O22+'BUDGET-22-25 HRS &amp; CIG'!U22)-'BUDGET-22-25 HRS &amp; CIG'!C13-'BUDGET-22-25 HRS &amp; CIG'!I13-'BUDGET-22-25 HRS &amp; CIG'!O13-'BUDGET-22-25 HRS &amp; CIG'!U13-'BUDGET-22-25 HRS &amp; CIG'!C12-'BUDGET-22-25 HRS &amp; CIG'!I12-'BUDGET-22-25 HRS &amp; CIG'!O12-'BUDGET-22-25 HRS &amp; CIG'!U12</f>
        <v>506500</v>
      </c>
      <c r="I61" s="95">
        <f>Table1[[#This Row],[Total Annual Labor Budget 
(by business unit)]]+Table1[[#This Row],[Total Annual  Controllable Expenses 
(by business unit)]]</f>
        <v>2892300</v>
      </c>
      <c r="J61" s="105">
        <f>'BUDGET-22-25 HRS &amp; CIG'!C37+'BUDGET-22-25 HRS &amp; CIG'!I37+'BUDGET-22-25 HRS &amp; CIG'!O37+'BUDGET-22-25 HRS &amp; CIG'!U37</f>
        <v>17</v>
      </c>
      <c r="K61" s="95">
        <f>Table1[[#This Row],['# WLD (Units or Users)]]*Table1[[#This Row],[Cost per  WLD/yr]]</f>
        <v>57119.030520646324</v>
      </c>
      <c r="L61" s="44">
        <f t="shared" si="5"/>
        <v>5192.6391382405745</v>
      </c>
      <c r="M61" s="44">
        <f t="shared" si="6"/>
        <v>432.71992818671453</v>
      </c>
      <c r="N61" s="50">
        <f t="shared" si="7"/>
        <v>32.764705882352942</v>
      </c>
      <c r="O61" s="44">
        <f>IF(Table1[[#This Row],[WL per Employee]]&lt;=0,0,Table1[[#This Row],[Total Combined Expenses]]/Table1[[#This Row],[WL per Employee]]/Table1[[#This Row],[YE Unit Labor Headcount 
(FTE &amp; SMP)]])</f>
        <v>5192.6391382405745</v>
      </c>
      <c r="P61" s="44">
        <f t="shared" si="8"/>
        <v>140341.17647058822</v>
      </c>
      <c r="Q61" s="20">
        <f>'Support Numbers'!C36</f>
        <v>557</v>
      </c>
      <c r="R61" s="39"/>
      <c r="S61" s="4">
        <f>IF(Table1[[#This Row],['# WLD (Units or Users)]]=0,0,(G61+H61)/F61)</f>
        <v>262936.36363636365</v>
      </c>
      <c r="T61" s="40"/>
      <c r="U61" s="88"/>
      <c r="V61" s="88"/>
      <c r="W61" s="33">
        <f t="shared" si="9"/>
        <v>5192.6391382405745</v>
      </c>
      <c r="X61" s="90" t="s">
        <v>78</v>
      </c>
    </row>
    <row r="62" spans="1:24">
      <c r="A62" s="102">
        <v>2023</v>
      </c>
      <c r="B62" s="103" t="s">
        <v>65</v>
      </c>
      <c r="C62" s="103" t="s">
        <v>66</v>
      </c>
      <c r="D62" s="103" t="s">
        <v>33</v>
      </c>
      <c r="E62" s="103" t="s">
        <v>41</v>
      </c>
      <c r="F62" s="105">
        <f>'Support Numbers'!C34</f>
        <v>4</v>
      </c>
      <c r="G62" s="95">
        <f>('BUDGET-22-25 HRS &amp; CIG'!C8-'BUDGET-22-25 HRS &amp; CIG'!C4)
+'BUDGET-22-25 HRS &amp; CIG'!I8+'BUDGET-22-25 HRS &amp; CIG'!O8+'BUDGET-22-25 HRS &amp; CIG'!U8
+'BUDGET-22-25 HRS &amp; CIG'!C12
+'BUDGET-22-25 HRS &amp; CIG'!I12+'BUDGET-22-25 HRS &amp; CIG'!O12+'BUDGET-22-25 HRS &amp; CIG'!U12</f>
        <v>2385800</v>
      </c>
      <c r="H62" s="95">
        <f>('BUDGET-22-25 HRS &amp; CIG'!C22+'BUDGET-22-25 HRS &amp; CIG'!I22+'BUDGET-22-25 HRS &amp; CIG'!O22+'BUDGET-22-25 HRS &amp; CIG'!U22)-'BUDGET-22-25 HRS &amp; CIG'!C13-'BUDGET-22-25 HRS &amp; CIG'!I13-'BUDGET-22-25 HRS &amp; CIG'!O13-'BUDGET-22-25 HRS &amp; CIG'!U13-'BUDGET-22-25 HRS &amp; CIG'!C12-'BUDGET-22-25 HRS &amp; CIG'!I12-'BUDGET-22-25 HRS &amp; CIG'!O12-'BUDGET-22-25 HRS &amp; CIG'!U12</f>
        <v>506500</v>
      </c>
      <c r="I62" s="95">
        <f>Table1[[#This Row],[Total Annual Labor Budget 
(by business unit)]]+Table1[[#This Row],[Total Annual  Controllable Expenses 
(by business unit)]]</f>
        <v>2892300</v>
      </c>
      <c r="J62" s="105">
        <f>'BUDGET-22-25 HRS &amp; CIG'!C37+'BUDGET-22-25 HRS &amp; CIG'!I37+'BUDGET-22-25 HRS &amp; CIG'!O37+'BUDGET-22-25 HRS &amp; CIG'!U37</f>
        <v>17</v>
      </c>
      <c r="K62" s="95">
        <f>Table1[[#This Row],['# WLD (Units or Users)]]*Table1[[#This Row],[Cost per  WLD/yr]]</f>
        <v>20770.556552962298</v>
      </c>
      <c r="L62" s="44">
        <f t="shared" si="5"/>
        <v>5192.6391382405745</v>
      </c>
      <c r="M62" s="44">
        <f t="shared" si="6"/>
        <v>432.71992818671453</v>
      </c>
      <c r="N62" s="50">
        <f t="shared" si="7"/>
        <v>32.764705882352942</v>
      </c>
      <c r="O62" s="44">
        <f>IF(Table1[[#This Row],[WL per Employee]]&lt;=0,0,Table1[[#This Row],[Total Combined Expenses]]/Table1[[#This Row],[WL per Employee]]/Table1[[#This Row],[YE Unit Labor Headcount 
(FTE &amp; SMP)]])</f>
        <v>5192.6391382405745</v>
      </c>
      <c r="P62" s="44">
        <f t="shared" si="8"/>
        <v>140341.17647058822</v>
      </c>
      <c r="Q62" s="20">
        <f>'Support Numbers'!C36</f>
        <v>557</v>
      </c>
      <c r="R62" s="39"/>
      <c r="S62" s="4">
        <f>IF(Table1[[#This Row],['# WLD (Units or Users)]]=0,0,(G62+H62)/F62)</f>
        <v>723075</v>
      </c>
      <c r="T62" s="40"/>
      <c r="U62" s="88"/>
      <c r="V62" s="88"/>
      <c r="W62" s="33">
        <f t="shared" si="9"/>
        <v>5192.6391382405745</v>
      </c>
      <c r="X62" s="90" t="s">
        <v>79</v>
      </c>
    </row>
    <row r="63" spans="1:24">
      <c r="A63" s="102">
        <v>2023</v>
      </c>
      <c r="B63" s="103" t="s">
        <v>65</v>
      </c>
      <c r="C63" s="103" t="s">
        <v>66</v>
      </c>
      <c r="D63" s="103" t="s">
        <v>33</v>
      </c>
      <c r="E63" s="103" t="s">
        <v>42</v>
      </c>
      <c r="F63" s="104">
        <f>'Support Numbers'!C35</f>
        <v>15</v>
      </c>
      <c r="G63" s="95">
        <f>('BUDGET-22-25 HRS &amp; CIG'!C8-'BUDGET-22-25 HRS &amp; CIG'!C4)
+'BUDGET-22-25 HRS &amp; CIG'!I8+'BUDGET-22-25 HRS &amp; CIG'!O8+'BUDGET-22-25 HRS &amp; CIG'!U8
+'BUDGET-22-25 HRS &amp; CIG'!C12
+'BUDGET-22-25 HRS &amp; CIG'!I12+'BUDGET-22-25 HRS &amp; CIG'!O12+'BUDGET-22-25 HRS &amp; CIG'!U12</f>
        <v>2385800</v>
      </c>
      <c r="H63" s="95">
        <f>('BUDGET-22-25 HRS &amp; CIG'!C22+'BUDGET-22-25 HRS &amp; CIG'!I22+'BUDGET-22-25 HRS &amp; CIG'!O22+'BUDGET-22-25 HRS &amp; CIG'!U22)-'BUDGET-22-25 HRS &amp; CIG'!C13-'BUDGET-22-25 HRS &amp; CIG'!I13-'BUDGET-22-25 HRS &amp; CIG'!O13-'BUDGET-22-25 HRS &amp; CIG'!U13-'BUDGET-22-25 HRS &amp; CIG'!C12-'BUDGET-22-25 HRS &amp; CIG'!I12-'BUDGET-22-25 HRS &amp; CIG'!O12-'BUDGET-22-25 HRS &amp; CIG'!U12</f>
        <v>506500</v>
      </c>
      <c r="I63" s="95">
        <f>Table1[[#This Row],[Total Annual Labor Budget 
(by business unit)]]+Table1[[#This Row],[Total Annual  Controllable Expenses 
(by business unit)]]</f>
        <v>2892300</v>
      </c>
      <c r="J63" s="105">
        <f>'BUDGET-22-25 HRS &amp; CIG'!C37+'BUDGET-22-25 HRS &amp; CIG'!I37+'BUDGET-22-25 HRS &amp; CIG'!O37+'BUDGET-22-25 HRS &amp; CIG'!U37</f>
        <v>17</v>
      </c>
      <c r="K63" s="95">
        <f>Table1[[#This Row],['# WLD (Units or Users)]]*Table1[[#This Row],[Cost per  WLD/yr]]</f>
        <v>77889.587073608622</v>
      </c>
      <c r="L63" s="44">
        <f t="shared" si="5"/>
        <v>5192.6391382405745</v>
      </c>
      <c r="M63" s="44">
        <f t="shared" si="6"/>
        <v>432.71992818671453</v>
      </c>
      <c r="N63" s="50">
        <f t="shared" si="7"/>
        <v>32.764705882352942</v>
      </c>
      <c r="O63" s="44">
        <f>IF(Table1[[#This Row],[WL per Employee]]&lt;=0,0,Table1[[#This Row],[Total Combined Expenses]]/Table1[[#This Row],[WL per Employee]]/Table1[[#This Row],[YE Unit Labor Headcount 
(FTE &amp; SMP)]])</f>
        <v>5192.6391382405745</v>
      </c>
      <c r="P63" s="44">
        <f t="shared" si="8"/>
        <v>140341.17647058822</v>
      </c>
      <c r="Q63" s="20">
        <f>'Support Numbers'!C36</f>
        <v>557</v>
      </c>
      <c r="R63" s="39"/>
      <c r="S63" s="4">
        <f>IF(Table1[[#This Row],['# WLD (Units or Users)]]=0,0,(G63+H63)/F63)</f>
        <v>192820</v>
      </c>
      <c r="T63" s="40"/>
      <c r="U63" s="88"/>
      <c r="V63" s="88"/>
      <c r="W63" s="33">
        <f t="shared" si="9"/>
        <v>5192.6391382405745</v>
      </c>
      <c r="X63" s="90" t="s">
        <v>80</v>
      </c>
    </row>
    <row r="64" spans="1:24" hidden="1">
      <c r="A64" s="102">
        <v>2023</v>
      </c>
      <c r="B64" s="103" t="s">
        <v>1</v>
      </c>
      <c r="C64" s="103" t="s">
        <v>9</v>
      </c>
      <c r="D64" s="103" t="s">
        <v>81</v>
      </c>
      <c r="E64" s="103" t="s">
        <v>82</v>
      </c>
      <c r="F64" s="104">
        <f>'Support Numbers'!C50</f>
        <v>480</v>
      </c>
      <c r="G64" s="95">
        <f>'BUDGET-22-25 SSD'!C8+'BUDGET-22-25 SSD'!C12+'BUDGET-22-25 SSD'!I8+'BUDGET-22-25 SSD'!I12+'BUDGET-22-25 SSD'!O8+'BUDGET-22-25 SSD'!O12+'BUDGET-22-25 SSD'!U8+'BUDGET-22-25 SSD'!U12+'BUDGET-22-25 SSD'!AA8+'BUDGET-22-25 SSD'!AA12</f>
        <v>2797500</v>
      </c>
      <c r="H64" s="95">
        <f>('BUDGET-22-25 SSD'!C9+'BUDGET-22-25 SSD'!C22+'BUDGET-22-25 SSD'!I9+'BUDGET-22-25 SSD'!I22+'BUDGET-22-25 SSD'!O9+'BUDGET-22-25 SSD'!O22+'BUDGET-22-25 SSD'!U9+'BUDGET-22-25 SSD'!U22+'BUDGET-22-25 SSD'!AA9+'BUDGET-22-25 SSD'!AA22)
 -'BUDGET-22-25 SSD'!C12-'BUDGET-22-25 SSD'!C13-'BUDGET-22-25 SSD'!I12-'BUDGET-22-25 SSD'!I13-'BUDGET-22-25 SSD'!O12-'BUDGET-22-25 SSD'!O13-'BUDGET-22-25 SSD'!U12-'BUDGET-22-25 SSD'!U13-'BUDGET-22-25 SSD'!AA12-'BUDGET-22-25 SSD'!AA13</f>
        <v>2699520</v>
      </c>
      <c r="I64" s="95">
        <f>Table1[[#This Row],[Total Annual Labor Budget 
(by business unit)]]+Table1[[#This Row],[Total Annual  Controllable Expenses 
(by business unit)]]</f>
        <v>5497020</v>
      </c>
      <c r="J64" s="105">
        <f>'BUDGET-22-25 SSD'!C40+'BUDGET-22-25 SSD'!C42
+'BUDGET-22-25 SSD'!I40+'BUDGET-22-25 SSD'!I42
+'BUDGET-22-25 SSD'!O40+'BUDGET-22-25 SSD'!O42
+'BUDGET-22-25 SSD'!U40+'BUDGET-22-25 SSD'!U42
+'BUDGET-22-25 SSD'!AA40+'BUDGET-22-25 SSD'!AA42</f>
        <v>26</v>
      </c>
      <c r="K64" s="95">
        <f>Table1[[#This Row],['# WLD (Units or Users)]]*Table1[[#This Row],[Cost per  WLD/yr]]</f>
        <v>5497020</v>
      </c>
      <c r="L64" s="44">
        <f t="shared" si="5"/>
        <v>11452.125</v>
      </c>
      <c r="M64" s="44">
        <f t="shared" si="6"/>
        <v>954.34375</v>
      </c>
      <c r="N64" s="50">
        <f t="shared" si="7"/>
        <v>18.46153846153846</v>
      </c>
      <c r="O64" s="44">
        <f>IF(Table1[[#This Row],[WL per Employee]]&lt;=0,0,Table1[[#This Row],[Total Combined Expenses]]/Table1[[#This Row],[WL per Employee]]/Table1[[#This Row],[YE Unit Labor Headcount 
(FTE &amp; SMP)]])</f>
        <v>11452.125</v>
      </c>
      <c r="P64" s="44">
        <f t="shared" si="8"/>
        <v>107596.15384615384</v>
      </c>
      <c r="Q64" s="20">
        <f>F64</f>
        <v>480</v>
      </c>
      <c r="R64" s="39"/>
      <c r="S64" s="4">
        <f>IF(Table1[[#This Row],['# WLD (Units or Users)]]=0,0,(G64+H64)/F64)</f>
        <v>11452.125</v>
      </c>
      <c r="T64" s="40"/>
      <c r="U64" s="88"/>
      <c r="V64" s="88"/>
      <c r="W64" s="33">
        <f t="shared" si="9"/>
        <v>11452.125</v>
      </c>
      <c r="X64" s="90" t="s">
        <v>83</v>
      </c>
    </row>
    <row r="65" spans="1:24" hidden="1">
      <c r="A65" s="102">
        <v>2023</v>
      </c>
      <c r="B65" s="103" t="s">
        <v>1</v>
      </c>
      <c r="C65" s="103" t="s">
        <v>8</v>
      </c>
      <c r="D65" s="103" t="s">
        <v>84</v>
      </c>
      <c r="E65" s="103" t="s">
        <v>35</v>
      </c>
      <c r="F65" s="104">
        <f>'Support Numbers'!C53</f>
        <v>70</v>
      </c>
      <c r="G65" s="95">
        <f>'BUDGET-22-25 SSD'!AG8+'BUDGET-22-25 SSD'!AG12</f>
        <v>632500</v>
      </c>
      <c r="H65" s="95">
        <f>('BUDGET-22-25 SSD'!AG9+'BUDGET-22-25 SSD'!AG22)-'BUDGET-22-25 SSD'!AG12-'BUDGET-22-25 SSD'!AG13</f>
        <v>86880</v>
      </c>
      <c r="I65" s="95">
        <f>Table1[[#This Row],[Total Annual Labor Budget 
(by business unit)]]+Table1[[#This Row],[Total Annual  Controllable Expenses 
(by business unit)]]</f>
        <v>719380</v>
      </c>
      <c r="J65" s="105">
        <f>'BUDGET-22-25 SSD'!AG40+'BUDGET-22-25 SSD'!AG42</f>
        <v>5</v>
      </c>
      <c r="K65" s="95">
        <f>Table1[[#This Row],['# WLD (Units or Users)]]*Table1[[#This Row],[Cost per  WLD/yr]]</f>
        <v>312773.91304347821</v>
      </c>
      <c r="L65" s="44">
        <f t="shared" si="5"/>
        <v>4468.1987577639748</v>
      </c>
      <c r="M65" s="44">
        <f t="shared" si="6"/>
        <v>372.34989648033121</v>
      </c>
      <c r="N65" s="50">
        <f t="shared" si="7"/>
        <v>32.200000000000003</v>
      </c>
      <c r="O65" s="44">
        <f>IF(Table1[[#This Row],[WL per Employee]]&lt;=0,0,Table1[[#This Row],[Total Combined Expenses]]/Table1[[#This Row],[WL per Employee]]/Table1[[#This Row],[YE Unit Labor Headcount 
(FTE &amp; SMP)]])</f>
        <v>4468.1987577639748</v>
      </c>
      <c r="P65" s="44">
        <f t="shared" si="8"/>
        <v>126500</v>
      </c>
      <c r="Q65" s="20">
        <f>'Support Numbers'!C61</f>
        <v>161</v>
      </c>
      <c r="R65" s="39"/>
      <c r="S65" s="4">
        <f>IF(Table1[[#This Row],['# WLD (Units or Users)]]=0,0,(G65+H65)/F65)</f>
        <v>10276.857142857143</v>
      </c>
      <c r="T65" s="40"/>
      <c r="U65" s="88"/>
      <c r="V65" s="88"/>
      <c r="W65" s="33">
        <f t="shared" si="9"/>
        <v>4468.1987577639748</v>
      </c>
      <c r="X65" s="90" t="s">
        <v>86</v>
      </c>
    </row>
    <row r="66" spans="1:24" hidden="1">
      <c r="A66" s="102">
        <v>2023</v>
      </c>
      <c r="B66" s="103" t="s">
        <v>1</v>
      </c>
      <c r="C66" s="103" t="s">
        <v>8</v>
      </c>
      <c r="D66" s="103" t="s">
        <v>85</v>
      </c>
      <c r="E66" s="103" t="s">
        <v>40</v>
      </c>
      <c r="F66" s="104">
        <f>'Support Numbers'!C54</f>
        <v>75</v>
      </c>
      <c r="G66" s="95">
        <f>'BUDGET-22-25 SSD'!AG8+'BUDGET-22-25 SSD'!AG12</f>
        <v>632500</v>
      </c>
      <c r="H66" s="95">
        <f>('BUDGET-22-25 SSD'!AG9+'BUDGET-22-25 SSD'!AG22)-'BUDGET-22-25 SSD'!AG12-'BUDGET-22-25 SSD'!AG13</f>
        <v>86880</v>
      </c>
      <c r="I66" s="95">
        <f>Table1[[#This Row],[Total Annual Labor Budget 
(by business unit)]]+Table1[[#This Row],[Total Annual  Controllable Expenses 
(by business unit)]]</f>
        <v>719380</v>
      </c>
      <c r="J66" s="105">
        <f>'BUDGET-22-25 SSD'!AG40+'BUDGET-22-25 SSD'!AG42</f>
        <v>5</v>
      </c>
      <c r="K66" s="95">
        <f>Table1[[#This Row],['# WLD (Units or Users)]]*Table1[[#This Row],[Cost per  WLD/yr]]</f>
        <v>335114.90683229809</v>
      </c>
      <c r="L66" s="44">
        <f t="shared" ref="L66:L97" si="10">(G66+H66)/Q66</f>
        <v>4468.1987577639748</v>
      </c>
      <c r="M66" s="44">
        <f t="shared" ref="M66:M97" si="11">L66/12</f>
        <v>372.34989648033121</v>
      </c>
      <c r="N66" s="50">
        <f t="shared" ref="N66:N97" si="12">Q66/J66</f>
        <v>32.200000000000003</v>
      </c>
      <c r="O66" s="44">
        <f>IF(Table1[[#This Row],[WL per Employee]]&lt;=0,0,Table1[[#This Row],[Total Combined Expenses]]/Table1[[#This Row],[WL per Employee]]/Table1[[#This Row],[YE Unit Labor Headcount 
(FTE &amp; SMP)]])</f>
        <v>4468.1987577639748</v>
      </c>
      <c r="P66" s="44">
        <f t="shared" ref="P66:P97" si="13">G66/J66</f>
        <v>126500</v>
      </c>
      <c r="Q66" s="20">
        <f>'Support Numbers'!C61</f>
        <v>161</v>
      </c>
      <c r="R66" s="39"/>
      <c r="S66" s="4">
        <f>IF(Table1[[#This Row],['# WLD (Units or Users)]]=0,0,(G66+H66)/F66)</f>
        <v>9591.7333333333336</v>
      </c>
      <c r="T66" s="40"/>
      <c r="U66" s="88"/>
      <c r="V66" s="88"/>
      <c r="W66" s="33">
        <f t="shared" ref="W66:W97" si="14">(G66+H66)/Q66</f>
        <v>4468.1987577639748</v>
      </c>
      <c r="X66" s="90" t="s">
        <v>87</v>
      </c>
    </row>
    <row r="67" spans="1:24" hidden="1">
      <c r="A67" s="102">
        <v>2023</v>
      </c>
      <c r="B67" s="103" t="s">
        <v>1</v>
      </c>
      <c r="C67" s="103" t="s">
        <v>8</v>
      </c>
      <c r="D67" s="103" t="s">
        <v>84</v>
      </c>
      <c r="E67" s="103" t="s">
        <v>76</v>
      </c>
      <c r="F67" s="104">
        <f>'Support Numbers'!C55</f>
        <v>3</v>
      </c>
      <c r="G67" s="95">
        <f>'BUDGET-22-25 SSD'!AG8+'BUDGET-22-25 SSD'!AG12</f>
        <v>632500</v>
      </c>
      <c r="H67" s="95">
        <f>('BUDGET-22-25 SSD'!AG9+'BUDGET-22-25 SSD'!AG22)-'BUDGET-22-25 SSD'!AG12-'BUDGET-22-25 SSD'!AG13</f>
        <v>86880</v>
      </c>
      <c r="I67" s="95">
        <f>Table1[[#This Row],[Total Annual Labor Budget 
(by business unit)]]+Table1[[#This Row],[Total Annual  Controllable Expenses 
(by business unit)]]</f>
        <v>719380</v>
      </c>
      <c r="J67" s="105">
        <f>'BUDGET-22-25 SSD'!AG40+'BUDGET-22-25 SSD'!AG42</f>
        <v>5</v>
      </c>
      <c r="K67" s="95">
        <f>Table1[[#This Row],['# WLD (Units or Users)]]*Table1[[#This Row],[Cost per  WLD/yr]]</f>
        <v>13404.596273291925</v>
      </c>
      <c r="L67" s="44">
        <f t="shared" si="10"/>
        <v>4468.1987577639748</v>
      </c>
      <c r="M67" s="44">
        <f t="shared" si="11"/>
        <v>372.34989648033121</v>
      </c>
      <c r="N67" s="50">
        <f t="shared" si="12"/>
        <v>32.200000000000003</v>
      </c>
      <c r="O67" s="44">
        <f>IF(Table1[[#This Row],[WL per Employee]]&lt;=0,0,Table1[[#This Row],[Total Combined Expenses]]/Table1[[#This Row],[WL per Employee]]/Table1[[#This Row],[YE Unit Labor Headcount 
(FTE &amp; SMP)]])</f>
        <v>4468.1987577639748</v>
      </c>
      <c r="P67" s="44">
        <f t="shared" si="13"/>
        <v>126500</v>
      </c>
      <c r="Q67" s="20">
        <f>'Support Numbers'!C61</f>
        <v>161</v>
      </c>
      <c r="R67" s="39"/>
      <c r="S67" s="4">
        <f>IF(Table1[[#This Row],['# WLD (Units or Users)]]=0,0,(G67+H67)/F67)</f>
        <v>239793.33333333334</v>
      </c>
      <c r="T67" s="40"/>
      <c r="U67" s="88"/>
      <c r="V67" s="88"/>
      <c r="W67" s="33">
        <f t="shared" si="14"/>
        <v>4468.1987577639748</v>
      </c>
      <c r="X67" s="90" t="s">
        <v>86</v>
      </c>
    </row>
    <row r="68" spans="1:24" hidden="1">
      <c r="A68" s="102">
        <v>2023</v>
      </c>
      <c r="B68" s="103" t="s">
        <v>1</v>
      </c>
      <c r="C68" s="103" t="s">
        <v>8</v>
      </c>
      <c r="D68" s="103" t="s">
        <v>84</v>
      </c>
      <c r="E68" s="103" t="s">
        <v>37</v>
      </c>
      <c r="F68" s="104">
        <f>'Support Numbers'!C56</f>
        <v>3</v>
      </c>
      <c r="G68" s="95">
        <f>'BUDGET-22-25 SSD'!AG8+'BUDGET-22-25 SSD'!AG12</f>
        <v>632500</v>
      </c>
      <c r="H68" s="95">
        <f>('BUDGET-22-25 SSD'!AG9+'BUDGET-22-25 SSD'!AG22)-'BUDGET-22-25 SSD'!AG12-'BUDGET-22-25 SSD'!AG13</f>
        <v>86880</v>
      </c>
      <c r="I68" s="95">
        <f>Table1[[#This Row],[Total Annual Labor Budget 
(by business unit)]]+Table1[[#This Row],[Total Annual  Controllable Expenses 
(by business unit)]]</f>
        <v>719380</v>
      </c>
      <c r="J68" s="105">
        <f>'BUDGET-22-25 SSD'!AG40+'BUDGET-22-25 SSD'!AG42</f>
        <v>5</v>
      </c>
      <c r="K68" s="95">
        <f>Table1[[#This Row],['# WLD (Units or Users)]]*Table1[[#This Row],[Cost per  WLD/yr]]</f>
        <v>13404.596273291925</v>
      </c>
      <c r="L68" s="44">
        <f t="shared" si="10"/>
        <v>4468.1987577639748</v>
      </c>
      <c r="M68" s="44">
        <f t="shared" si="11"/>
        <v>372.34989648033121</v>
      </c>
      <c r="N68" s="50">
        <f t="shared" si="12"/>
        <v>32.200000000000003</v>
      </c>
      <c r="O68" s="44">
        <f>IF(Table1[[#This Row],[WL per Employee]]&lt;=0,0,Table1[[#This Row],[Total Combined Expenses]]/Table1[[#This Row],[WL per Employee]]/Table1[[#This Row],[YE Unit Labor Headcount 
(FTE &amp; SMP)]])</f>
        <v>4468.1987577639748</v>
      </c>
      <c r="P68" s="44">
        <f t="shared" si="13"/>
        <v>126500</v>
      </c>
      <c r="Q68" s="20">
        <f>'Support Numbers'!C61</f>
        <v>161</v>
      </c>
      <c r="R68" s="39"/>
      <c r="S68" s="4">
        <f>IF(Table1[[#This Row],['# WLD (Units or Users)]]=0,0,(G68+H68)/F68)</f>
        <v>239793.33333333334</v>
      </c>
      <c r="T68" s="40"/>
      <c r="U68" s="88"/>
      <c r="V68" s="88"/>
      <c r="W68" s="33">
        <f t="shared" si="14"/>
        <v>4468.1987577639748</v>
      </c>
      <c r="X68" s="90" t="s">
        <v>86</v>
      </c>
    </row>
    <row r="69" spans="1:24" hidden="1">
      <c r="A69" s="102">
        <v>2023</v>
      </c>
      <c r="B69" s="103" t="s">
        <v>1</v>
      </c>
      <c r="C69" s="103" t="s">
        <v>8</v>
      </c>
      <c r="D69" s="103" t="s">
        <v>84</v>
      </c>
      <c r="E69" s="103" t="s">
        <v>42</v>
      </c>
      <c r="F69" s="104">
        <f>'Support Numbers'!C57</f>
        <v>9</v>
      </c>
      <c r="G69" s="95">
        <f>'BUDGET-22-25 SSD'!AG8+'BUDGET-22-25 SSD'!AG12</f>
        <v>632500</v>
      </c>
      <c r="H69" s="95">
        <f>('BUDGET-22-25 SSD'!AG9+'BUDGET-22-25 SSD'!AG22)-'BUDGET-22-25 SSD'!AG12-'BUDGET-22-25 SSD'!AG13</f>
        <v>86880</v>
      </c>
      <c r="I69" s="95">
        <f>Table1[[#This Row],[Total Annual Labor Budget 
(by business unit)]]+Table1[[#This Row],[Total Annual  Controllable Expenses 
(by business unit)]]</f>
        <v>719380</v>
      </c>
      <c r="J69" s="105">
        <f>'BUDGET-22-25 SSD'!AG40+'BUDGET-22-25 SSD'!AG42</f>
        <v>5</v>
      </c>
      <c r="K69" s="95">
        <f>Table1[[#This Row],['# WLD (Units or Users)]]*Table1[[#This Row],[Cost per  WLD/yr]]</f>
        <v>40213.788819875772</v>
      </c>
      <c r="L69" s="44">
        <f t="shared" si="10"/>
        <v>4468.1987577639748</v>
      </c>
      <c r="M69" s="44">
        <f t="shared" si="11"/>
        <v>372.34989648033121</v>
      </c>
      <c r="N69" s="50">
        <f t="shared" si="12"/>
        <v>32.200000000000003</v>
      </c>
      <c r="O69" s="44">
        <f>IF(Table1[[#This Row],[WL per Employee]]&lt;=0,0,Table1[[#This Row],[Total Combined Expenses]]/Table1[[#This Row],[WL per Employee]]/Table1[[#This Row],[YE Unit Labor Headcount 
(FTE &amp; SMP)]])</f>
        <v>4468.1987577639748</v>
      </c>
      <c r="P69" s="44">
        <f t="shared" si="13"/>
        <v>126500</v>
      </c>
      <c r="Q69" s="20">
        <f>'Support Numbers'!C61</f>
        <v>161</v>
      </c>
      <c r="R69" s="39"/>
      <c r="S69" s="4">
        <f>IF(Table1[[#This Row],['# WLD (Units or Users)]]=0,0,(G69+H69)/F69)</f>
        <v>79931.111111111109</v>
      </c>
      <c r="T69" s="40"/>
      <c r="U69" s="88"/>
      <c r="V69" s="88"/>
      <c r="W69" s="33">
        <f t="shared" si="14"/>
        <v>4468.1987577639748</v>
      </c>
      <c r="X69" s="90" t="s">
        <v>86</v>
      </c>
    </row>
    <row r="70" spans="1:24" hidden="1">
      <c r="A70" s="102">
        <v>2023</v>
      </c>
      <c r="B70" s="103" t="s">
        <v>1</v>
      </c>
      <c r="C70" s="103" t="s">
        <v>8</v>
      </c>
      <c r="D70" s="103" t="s">
        <v>84</v>
      </c>
      <c r="E70" s="103" t="s">
        <v>41</v>
      </c>
      <c r="F70" s="104">
        <f>'Support Numbers'!C58</f>
        <v>1</v>
      </c>
      <c r="G70" s="95">
        <f>'BUDGET-22-25 SSD'!AG8+'BUDGET-22-25 SSD'!AG12</f>
        <v>632500</v>
      </c>
      <c r="H70" s="95">
        <f>('BUDGET-22-25 SSD'!AG9+'BUDGET-22-25 SSD'!AG22)-'BUDGET-22-25 SSD'!AG12-'BUDGET-22-25 SSD'!AG13</f>
        <v>86880</v>
      </c>
      <c r="I70" s="95">
        <f>Table1[[#This Row],[Total Annual Labor Budget 
(by business unit)]]+Table1[[#This Row],[Total Annual  Controllable Expenses 
(by business unit)]]</f>
        <v>719380</v>
      </c>
      <c r="J70" s="105">
        <f>'BUDGET-22-25 SSD'!AG40+'BUDGET-22-25 SSD'!AG42</f>
        <v>5</v>
      </c>
      <c r="K70" s="95">
        <f>Table1[[#This Row],['# WLD (Units or Users)]]*Table1[[#This Row],[Cost per  WLD/yr]]</f>
        <v>4468.1987577639748</v>
      </c>
      <c r="L70" s="44">
        <f t="shared" si="10"/>
        <v>4468.1987577639748</v>
      </c>
      <c r="M70" s="44">
        <f t="shared" si="11"/>
        <v>372.34989648033121</v>
      </c>
      <c r="N70" s="50">
        <f t="shared" si="12"/>
        <v>32.200000000000003</v>
      </c>
      <c r="O70" s="44">
        <f>IF(Table1[[#This Row],[WL per Employee]]&lt;=0,0,Table1[[#This Row],[Total Combined Expenses]]/Table1[[#This Row],[WL per Employee]]/Table1[[#This Row],[YE Unit Labor Headcount 
(FTE &amp; SMP)]])</f>
        <v>4468.1987577639748</v>
      </c>
      <c r="P70" s="44">
        <f t="shared" si="13"/>
        <v>126500</v>
      </c>
      <c r="Q70" s="20">
        <f>'Support Numbers'!C61</f>
        <v>161</v>
      </c>
      <c r="R70" s="39"/>
      <c r="S70" s="4">
        <f>IF(Table1[[#This Row],['# WLD (Units or Users)]]=0,0,(G70+H70)/F70)</f>
        <v>719380</v>
      </c>
      <c r="T70" s="40"/>
      <c r="U70" s="88"/>
      <c r="V70" s="88"/>
      <c r="W70" s="33">
        <f t="shared" si="14"/>
        <v>4468.1987577639748</v>
      </c>
      <c r="X70" s="90" t="s">
        <v>86</v>
      </c>
    </row>
    <row r="71" spans="1:24" hidden="1">
      <c r="A71" s="102">
        <v>2023</v>
      </c>
      <c r="B71" s="103" t="s">
        <v>1</v>
      </c>
      <c r="C71" s="103" t="s">
        <v>8</v>
      </c>
      <c r="D71" s="103" t="s">
        <v>84</v>
      </c>
      <c r="E71" s="103" t="s">
        <v>70</v>
      </c>
      <c r="F71" s="104">
        <f>'Support Numbers'!C59</f>
        <v>0</v>
      </c>
      <c r="G71" s="95">
        <f>'BUDGET-22-25 SSD'!AG8+'BUDGET-22-25 SSD'!AG12</f>
        <v>632500</v>
      </c>
      <c r="H71" s="95">
        <f>('BUDGET-22-25 SSD'!AG9+'BUDGET-22-25 SSD'!AG22)-'BUDGET-22-25 SSD'!AG12-'BUDGET-22-25 SSD'!AG13</f>
        <v>86880</v>
      </c>
      <c r="I71" s="95">
        <f>Table1[[#This Row],[Total Annual Labor Budget 
(by business unit)]]+Table1[[#This Row],[Total Annual  Controllable Expenses 
(by business unit)]]</f>
        <v>719380</v>
      </c>
      <c r="J71" s="105">
        <f>'BUDGET-22-25 SSD'!AG40+'BUDGET-22-25 SSD'!AG42</f>
        <v>5</v>
      </c>
      <c r="K71" s="95">
        <f>Table1[[#This Row],['# WLD (Units or Users)]]*Table1[[#This Row],[Cost per  WLD/yr]]</f>
        <v>0</v>
      </c>
      <c r="L71" s="44">
        <f t="shared" si="10"/>
        <v>4468.1987577639748</v>
      </c>
      <c r="M71" s="44">
        <f t="shared" si="11"/>
        <v>372.34989648033121</v>
      </c>
      <c r="N71" s="50">
        <f t="shared" si="12"/>
        <v>32.200000000000003</v>
      </c>
      <c r="O71" s="44">
        <f>IF(Table1[[#This Row],[WL per Employee]]&lt;=0,0,Table1[[#This Row],[Total Combined Expenses]]/Table1[[#This Row],[WL per Employee]]/Table1[[#This Row],[YE Unit Labor Headcount 
(FTE &amp; SMP)]])</f>
        <v>4468.1987577639748</v>
      </c>
      <c r="P71" s="44">
        <f t="shared" si="13"/>
        <v>126500</v>
      </c>
      <c r="Q71" s="20">
        <f>'Support Numbers'!C61</f>
        <v>161</v>
      </c>
      <c r="R71" s="39"/>
      <c r="S71" s="4">
        <f>IF(Table1[[#This Row],['# WLD (Units or Users)]]=0,0,(G71+H71)/F71)</f>
        <v>0</v>
      </c>
      <c r="T71" s="40"/>
      <c r="U71" s="88"/>
      <c r="V71" s="88"/>
      <c r="W71" s="33">
        <f t="shared" si="14"/>
        <v>4468.1987577639748</v>
      </c>
      <c r="X71" s="90" t="s">
        <v>86</v>
      </c>
    </row>
    <row r="72" spans="1:24" hidden="1">
      <c r="A72" s="102">
        <v>2023</v>
      </c>
      <c r="B72" s="103" t="s">
        <v>1</v>
      </c>
      <c r="C72" s="103" t="s">
        <v>8</v>
      </c>
      <c r="D72" s="103" t="s">
        <v>84</v>
      </c>
      <c r="E72" s="103" t="s">
        <v>74</v>
      </c>
      <c r="F72" s="104">
        <f>'Support Numbers'!C60</f>
        <v>0</v>
      </c>
      <c r="G72" s="95">
        <f>'BUDGET-22-25 SSD'!AG8+'BUDGET-22-25 SSD'!AG12</f>
        <v>632500</v>
      </c>
      <c r="H72" s="95">
        <f>('BUDGET-22-25 SSD'!AG9+'BUDGET-22-25 SSD'!AG22)-'BUDGET-22-25 SSD'!AG12-'BUDGET-22-25 SSD'!AG13</f>
        <v>86880</v>
      </c>
      <c r="I72" s="95">
        <f>Table1[[#This Row],[Total Annual Labor Budget 
(by business unit)]]+Table1[[#This Row],[Total Annual  Controllable Expenses 
(by business unit)]]</f>
        <v>719380</v>
      </c>
      <c r="J72" s="105">
        <f>'BUDGET-22-25 SSD'!AG40+'BUDGET-22-25 SSD'!AG42</f>
        <v>5</v>
      </c>
      <c r="K72" s="95">
        <f>Table1[[#This Row],['# WLD (Units or Users)]]*Table1[[#This Row],[Cost per  WLD/yr]]</f>
        <v>0</v>
      </c>
      <c r="L72" s="44">
        <f t="shared" si="10"/>
        <v>4468.1987577639748</v>
      </c>
      <c r="M72" s="44">
        <f t="shared" si="11"/>
        <v>372.34989648033121</v>
      </c>
      <c r="N72" s="50">
        <f t="shared" si="12"/>
        <v>32.200000000000003</v>
      </c>
      <c r="O72" s="44">
        <f>IF(Table1[[#This Row],[WL per Employee]]&lt;=0,0,Table1[[#This Row],[Total Combined Expenses]]/Table1[[#This Row],[WL per Employee]]/Table1[[#This Row],[YE Unit Labor Headcount 
(FTE &amp; SMP)]])</f>
        <v>4468.1987577639748</v>
      </c>
      <c r="P72" s="44">
        <f t="shared" si="13"/>
        <v>126500</v>
      </c>
      <c r="Q72" s="20">
        <f>'Support Numbers'!C61</f>
        <v>161</v>
      </c>
      <c r="R72" s="39"/>
      <c r="S72" s="4">
        <f>IF(Table1[[#This Row],['# WLD (Units or Users)]]=0,0,(G72+H72)/F72)</f>
        <v>0</v>
      </c>
      <c r="T72" s="40"/>
      <c r="U72" s="88"/>
      <c r="V72" s="88"/>
      <c r="W72" s="33">
        <f t="shared" si="14"/>
        <v>4468.1987577639748</v>
      </c>
      <c r="X72" s="90" t="s">
        <v>86</v>
      </c>
    </row>
    <row r="73" spans="1:24" hidden="1">
      <c r="A73" s="102">
        <v>2023</v>
      </c>
      <c r="B73" s="103" t="s">
        <v>88</v>
      </c>
      <c r="C73" s="103" t="s">
        <v>89</v>
      </c>
      <c r="D73" s="103" t="s">
        <v>90</v>
      </c>
      <c r="E73" s="103" t="s">
        <v>91</v>
      </c>
      <c r="F73" s="104">
        <f>'Support Numbers'!C70</f>
        <v>400</v>
      </c>
      <c r="G73" s="95">
        <f>'BUDGET-22-25 HRS &amp; CIG'!AG8+'BUDGET-22-25 HRS &amp; CIG'!AG12</f>
        <v>392500</v>
      </c>
      <c r="H73" s="95">
        <f>'BUDGET-22-25 HRS &amp; CIG'!AG9+'BUDGET-22-25 HRS &amp; CIG'!AG22-'BUDGET-22-25 HRS &amp; CIG'!AG12</f>
        <v>1909400</v>
      </c>
      <c r="I73" s="95">
        <f>Table1[[#This Row],[Total Annual Labor Budget 
(by business unit)]]+Table1[[#This Row],[Total Annual  Controllable Expenses 
(by business unit)]]</f>
        <v>2301900</v>
      </c>
      <c r="J73" s="105">
        <f>'BUDGET-22-25 HRS &amp; CIG'!AG38+'BUDGET-22-25 HRS &amp; CIG'!AG40</f>
        <v>4</v>
      </c>
      <c r="K73" s="95">
        <f>Table1[[#This Row],['# WLD (Units or Users)]]*Table1[[#This Row],[Cost per  WLD/yr]]</f>
        <v>613840</v>
      </c>
      <c r="L73" s="44">
        <f t="shared" si="10"/>
        <v>1534.6</v>
      </c>
      <c r="M73" s="44">
        <f t="shared" si="11"/>
        <v>127.88333333333333</v>
      </c>
      <c r="N73" s="50">
        <f t="shared" si="12"/>
        <v>375</v>
      </c>
      <c r="O73" s="44">
        <f>IF(Table1[[#This Row],[WL per Employee]]&lt;=0,0,Table1[[#This Row],[Total Combined Expenses]]/Table1[[#This Row],[WL per Employee]]/Table1[[#This Row],[YE Unit Labor Headcount 
(FTE &amp; SMP)]])</f>
        <v>1534.6</v>
      </c>
      <c r="P73" s="44">
        <f t="shared" si="13"/>
        <v>98125</v>
      </c>
      <c r="Q73" s="20">
        <f>'Support Numbers'!C74</f>
        <v>1500</v>
      </c>
      <c r="R73" s="39"/>
      <c r="S73" s="4">
        <f>IF(Table1[[#This Row],['# WLD (Units or Users)]]=0,0,(G73+H73)/F73)</f>
        <v>5754.75</v>
      </c>
      <c r="T73" s="40"/>
      <c r="U73" s="88"/>
      <c r="V73" s="88"/>
      <c r="W73" s="33">
        <f t="shared" si="14"/>
        <v>1534.6</v>
      </c>
      <c r="X73" s="90" t="s">
        <v>92</v>
      </c>
    </row>
    <row r="74" spans="1:24" hidden="1">
      <c r="A74" s="102">
        <v>2023</v>
      </c>
      <c r="B74" s="103" t="s">
        <v>88</v>
      </c>
      <c r="C74" s="103" t="s">
        <v>89</v>
      </c>
      <c r="D74" s="103" t="s">
        <v>93</v>
      </c>
      <c r="E74" s="103" t="s">
        <v>94</v>
      </c>
      <c r="F74" s="104">
        <f>'Support Numbers'!C71</f>
        <v>150</v>
      </c>
      <c r="G74" s="95">
        <f>'BUDGET-22-25 HRS &amp; CIG'!AG8+'BUDGET-22-25 HRS &amp; CIG'!AG12</f>
        <v>392500</v>
      </c>
      <c r="H74" s="95">
        <f>'BUDGET-22-25 HRS &amp; CIG'!AG9+'BUDGET-22-25 HRS &amp; CIG'!AG22-'BUDGET-22-25 HRS &amp; CIG'!AG12</f>
        <v>1909400</v>
      </c>
      <c r="I74" s="95">
        <f>Table1[[#This Row],[Total Annual Labor Budget 
(by business unit)]]+Table1[[#This Row],[Total Annual  Controllable Expenses 
(by business unit)]]</f>
        <v>2301900</v>
      </c>
      <c r="J74" s="105">
        <f>'BUDGET-22-25 HRS &amp; CIG'!AG38+'BUDGET-22-25 HRS &amp; CIG'!AG40</f>
        <v>4</v>
      </c>
      <c r="K74" s="95">
        <f>Table1[[#This Row],['# WLD (Units or Users)]]*Table1[[#This Row],[Cost per  WLD/yr]]</f>
        <v>230190</v>
      </c>
      <c r="L74" s="44">
        <f t="shared" si="10"/>
        <v>1534.6</v>
      </c>
      <c r="M74" s="44">
        <f t="shared" si="11"/>
        <v>127.88333333333333</v>
      </c>
      <c r="N74" s="50">
        <f t="shared" si="12"/>
        <v>375</v>
      </c>
      <c r="O74" s="44">
        <f>IF(Table1[[#This Row],[WL per Employee]]&lt;=0,0,Table1[[#This Row],[Total Combined Expenses]]/Table1[[#This Row],[WL per Employee]]/Table1[[#This Row],[YE Unit Labor Headcount 
(FTE &amp; SMP)]])</f>
        <v>1534.6</v>
      </c>
      <c r="P74" s="44">
        <f t="shared" si="13"/>
        <v>98125</v>
      </c>
      <c r="Q74" s="20">
        <f>'Support Numbers'!C74</f>
        <v>1500</v>
      </c>
      <c r="R74" s="39"/>
      <c r="S74" s="4">
        <f>IF(Table1[[#This Row],['# WLD (Units or Users)]]=0,0,(G74+H74)/F74)</f>
        <v>15346</v>
      </c>
      <c r="T74" s="40"/>
      <c r="U74" s="88"/>
      <c r="V74" s="88"/>
      <c r="W74" s="33">
        <f t="shared" si="14"/>
        <v>1534.6</v>
      </c>
      <c r="X74" s="90" t="s">
        <v>95</v>
      </c>
    </row>
    <row r="75" spans="1:24" hidden="1">
      <c r="A75" s="102">
        <v>2023</v>
      </c>
      <c r="B75" s="103" t="s">
        <v>88</v>
      </c>
      <c r="C75" s="103" t="s">
        <v>89</v>
      </c>
      <c r="D75" s="103" t="s">
        <v>96</v>
      </c>
      <c r="E75" s="103" t="s">
        <v>96</v>
      </c>
      <c r="F75" s="104">
        <f>'Support Numbers'!C72</f>
        <v>900</v>
      </c>
      <c r="G75" s="95">
        <f>'BUDGET-22-25 HRS &amp; CIG'!AG8+'BUDGET-22-25 HRS &amp; CIG'!AG12</f>
        <v>392500</v>
      </c>
      <c r="H75" s="95">
        <f>'BUDGET-22-25 HRS &amp; CIG'!AG9+'BUDGET-22-25 HRS &amp; CIG'!AG22-'BUDGET-22-25 HRS &amp; CIG'!AG12</f>
        <v>1909400</v>
      </c>
      <c r="I75" s="95">
        <f>Table1[[#This Row],[Total Annual Labor Budget 
(by business unit)]]+Table1[[#This Row],[Total Annual  Controllable Expenses 
(by business unit)]]</f>
        <v>2301900</v>
      </c>
      <c r="J75" s="105">
        <f>'BUDGET-22-25 HRS &amp; CIG'!AG38+'BUDGET-22-25 HRS &amp; CIG'!AG40</f>
        <v>4</v>
      </c>
      <c r="K75" s="95">
        <f>Table1[[#This Row],['# WLD (Units or Users)]]*Table1[[#This Row],[Cost per  WLD/yr]]</f>
        <v>1381140</v>
      </c>
      <c r="L75" s="44">
        <f t="shared" si="10"/>
        <v>1534.6</v>
      </c>
      <c r="M75" s="44">
        <f t="shared" si="11"/>
        <v>127.88333333333333</v>
      </c>
      <c r="N75" s="50">
        <f t="shared" si="12"/>
        <v>375</v>
      </c>
      <c r="O75" s="44">
        <f>IF(Table1[[#This Row],[WL per Employee]]&lt;=0,0,Table1[[#This Row],[Total Combined Expenses]]/Table1[[#This Row],[WL per Employee]]/Table1[[#This Row],[YE Unit Labor Headcount 
(FTE &amp; SMP)]])</f>
        <v>1534.6</v>
      </c>
      <c r="P75" s="44">
        <f t="shared" si="13"/>
        <v>98125</v>
      </c>
      <c r="Q75" s="20">
        <f>'Support Numbers'!C74</f>
        <v>1500</v>
      </c>
      <c r="R75" s="39"/>
      <c r="S75" s="4">
        <f>IF(Table1[[#This Row],['# WLD (Units or Users)]]=0,0,(G75+H75)/F75)</f>
        <v>2557.6666666666665</v>
      </c>
      <c r="T75" s="40"/>
      <c r="U75" s="88"/>
      <c r="V75" s="88"/>
      <c r="W75" s="33">
        <f t="shared" si="14"/>
        <v>1534.6</v>
      </c>
      <c r="X75" s="90" t="s">
        <v>97</v>
      </c>
    </row>
    <row r="76" spans="1:24" hidden="1">
      <c r="A76" s="102">
        <v>2023</v>
      </c>
      <c r="B76" s="103" t="s">
        <v>88</v>
      </c>
      <c r="C76" s="103" t="s">
        <v>89</v>
      </c>
      <c r="D76" s="103" t="s">
        <v>98</v>
      </c>
      <c r="E76" s="103" t="s">
        <v>99</v>
      </c>
      <c r="F76" s="104">
        <f>'Support Numbers'!C73</f>
        <v>50</v>
      </c>
      <c r="G76" s="95">
        <f>'BUDGET-22-25 HRS &amp; CIG'!AG8+'BUDGET-22-25 HRS &amp; CIG'!AG12</f>
        <v>392500</v>
      </c>
      <c r="H76" s="95">
        <f>'BUDGET-22-25 HRS &amp; CIG'!AG9+'BUDGET-22-25 HRS &amp; CIG'!AG22-'BUDGET-22-25 HRS &amp; CIG'!AG12</f>
        <v>1909400</v>
      </c>
      <c r="I76" s="95">
        <f>Table1[[#This Row],[Total Annual Labor Budget 
(by business unit)]]+Table1[[#This Row],[Total Annual  Controllable Expenses 
(by business unit)]]</f>
        <v>2301900</v>
      </c>
      <c r="J76" s="105">
        <f>'BUDGET-22-25 HRS &amp; CIG'!AG38+'BUDGET-22-25 HRS &amp; CIG'!AG40</f>
        <v>4</v>
      </c>
      <c r="K76" s="95">
        <f>Table1[[#This Row],['# WLD (Units or Users)]]*Table1[[#This Row],[Cost per  WLD/yr]]</f>
        <v>76730</v>
      </c>
      <c r="L76" s="44">
        <f t="shared" si="10"/>
        <v>1534.6</v>
      </c>
      <c r="M76" s="44">
        <f t="shared" si="11"/>
        <v>127.88333333333333</v>
      </c>
      <c r="N76" s="50">
        <f t="shared" si="12"/>
        <v>375</v>
      </c>
      <c r="O76" s="44">
        <f>IF(Table1[[#This Row],[WL per Employee]]&lt;=0,0,Table1[[#This Row],[Total Combined Expenses]]/Table1[[#This Row],[WL per Employee]]/Table1[[#This Row],[YE Unit Labor Headcount 
(FTE &amp; SMP)]])</f>
        <v>1534.6</v>
      </c>
      <c r="P76" s="44">
        <f t="shared" si="13"/>
        <v>98125</v>
      </c>
      <c r="Q76" s="20">
        <f>'Support Numbers'!C74</f>
        <v>1500</v>
      </c>
      <c r="R76" s="39"/>
      <c r="S76" s="4">
        <f>IF(Table1[[#This Row],['# WLD (Units or Users)]]=0,0,(G76+H76)/F76)</f>
        <v>46038</v>
      </c>
      <c r="T76" s="40"/>
      <c r="U76" s="88"/>
      <c r="V76" s="88"/>
      <c r="W76" s="33">
        <f t="shared" si="14"/>
        <v>1534.6</v>
      </c>
      <c r="X76" s="90" t="s">
        <v>100</v>
      </c>
    </row>
    <row r="77" spans="1:24" hidden="1">
      <c r="A77" s="102">
        <v>2024</v>
      </c>
      <c r="B77" s="103" t="s">
        <v>32</v>
      </c>
      <c r="C77" s="103" t="s">
        <v>33</v>
      </c>
      <c r="D77" s="103" t="s">
        <v>34</v>
      </c>
      <c r="E77" s="103" t="s">
        <v>35</v>
      </c>
      <c r="F77" s="104">
        <f>'Support Numbers'!D2</f>
        <v>60</v>
      </c>
      <c r="G77" s="95">
        <f>'Support Numbers'!D64+('BUDGET-22-25 ATPD'!AB11*0.5)</f>
        <v>300000</v>
      </c>
      <c r="H77" s="95">
        <f>(0.5*('BUDGET-22-25 ATPD'!AB22-'BUDGET-22-25 ATPD'!AB13-'BUDGET-22-25 ATPD'!AB12))+'Support Numbers'!D80</f>
        <v>110850</v>
      </c>
      <c r="I77" s="95">
        <f>Table1[[#This Row],[Total Annual Labor Budget 
(by business unit)]]+Table1[[#This Row],[Total Annual  Controllable Expenses 
(by business unit)]]</f>
        <v>410850</v>
      </c>
      <c r="J77" s="105">
        <v>3</v>
      </c>
      <c r="K77" s="95">
        <f>Table1[[#This Row],['# WLD (Units or Users)]]*Table1[[#This Row],[Cost per  WLD/yr]]</f>
        <v>147610.77844311378</v>
      </c>
      <c r="L77" s="44">
        <f t="shared" si="10"/>
        <v>2460.179640718563</v>
      </c>
      <c r="M77" s="44">
        <f t="shared" si="11"/>
        <v>205.01497005988026</v>
      </c>
      <c r="N77" s="50">
        <f t="shared" si="12"/>
        <v>55.666666666666664</v>
      </c>
      <c r="O77" s="44">
        <f>IF(Table1[[#This Row],[WL per Employee]]&lt;=0,0,Table1[[#This Row],[Total Combined Expenses]]/Table1[[#This Row],[WL per Employee]]/Table1[[#This Row],[YE Unit Labor Headcount 
(FTE &amp; SMP)]])</f>
        <v>2460.179640718563</v>
      </c>
      <c r="P77" s="44">
        <f t="shared" si="13"/>
        <v>100000</v>
      </c>
      <c r="Q77" s="20">
        <f>'Support Numbers'!D12</f>
        <v>167</v>
      </c>
      <c r="R77" s="38"/>
      <c r="S77" s="4">
        <f>IF(Table1[[#This Row],['# WLD (Units or Users)]]=0,0,(G77+H77)/F77)</f>
        <v>6847.5</v>
      </c>
      <c r="T77" s="40"/>
      <c r="U77" s="88"/>
      <c r="V77" s="88"/>
      <c r="W77" s="33">
        <f t="shared" si="14"/>
        <v>2460.179640718563</v>
      </c>
      <c r="X77" s="90" t="s">
        <v>36</v>
      </c>
    </row>
    <row r="78" spans="1:24" hidden="1">
      <c r="A78" s="102">
        <v>2024</v>
      </c>
      <c r="B78" s="103" t="s">
        <v>32</v>
      </c>
      <c r="C78" s="103" t="s">
        <v>33</v>
      </c>
      <c r="D78" s="103" t="s">
        <v>34</v>
      </c>
      <c r="E78" s="103" t="s">
        <v>37</v>
      </c>
      <c r="F78" s="104">
        <f>'Support Numbers'!D4</f>
        <v>1</v>
      </c>
      <c r="G78" s="95">
        <f>'Support Numbers'!D64+('BUDGET-22-25 ATPD'!AB11*0.5)</f>
        <v>300000</v>
      </c>
      <c r="H78" s="95">
        <f>0.5*('BUDGET-22-25 ATPD'!AB22-'BUDGET-22-25 ATPD'!AB13-'BUDGET-22-25 ATPD'!AB12)+'Support Numbers'!D80</f>
        <v>110850</v>
      </c>
      <c r="I78" s="95">
        <f>Table1[[#This Row],[Total Annual Labor Budget 
(by business unit)]]+Table1[[#This Row],[Total Annual  Controllable Expenses 
(by business unit)]]</f>
        <v>410850</v>
      </c>
      <c r="J78" s="105">
        <v>3</v>
      </c>
      <c r="K78" s="95">
        <f>Table1[[#This Row],['# WLD (Units or Users)]]*Table1[[#This Row],[Cost per  WLD/yr]]</f>
        <v>2460.179640718563</v>
      </c>
      <c r="L78" s="44">
        <f t="shared" si="10"/>
        <v>2460.179640718563</v>
      </c>
      <c r="M78" s="44">
        <f t="shared" si="11"/>
        <v>205.01497005988026</v>
      </c>
      <c r="N78" s="50">
        <f t="shared" si="12"/>
        <v>55.666666666666664</v>
      </c>
      <c r="O78" s="44">
        <f>IF(Table1[[#This Row],[WL per Employee]]&lt;=0,0,Table1[[#This Row],[Total Combined Expenses]]/Table1[[#This Row],[WL per Employee]]/Table1[[#This Row],[YE Unit Labor Headcount 
(FTE &amp; SMP)]])</f>
        <v>2460.179640718563</v>
      </c>
      <c r="P78" s="44">
        <f t="shared" si="13"/>
        <v>100000</v>
      </c>
      <c r="Q78" s="20">
        <f>'Support Numbers'!D12</f>
        <v>167</v>
      </c>
      <c r="R78" s="38"/>
      <c r="S78" s="4">
        <f>IF(Table1[[#This Row],['# WLD (Units or Users)]]=0,0,(G78+H78)/F78)</f>
        <v>410850</v>
      </c>
      <c r="T78" s="40"/>
      <c r="U78" s="88"/>
      <c r="V78" s="88"/>
      <c r="W78" s="33">
        <f t="shared" si="14"/>
        <v>2460.179640718563</v>
      </c>
      <c r="X78" s="90" t="s">
        <v>36</v>
      </c>
    </row>
    <row r="79" spans="1:24" hidden="1">
      <c r="A79" s="102">
        <v>2024</v>
      </c>
      <c r="B79" s="103" t="s">
        <v>32</v>
      </c>
      <c r="C79" s="103" t="s">
        <v>33</v>
      </c>
      <c r="D79" s="103" t="s">
        <v>34</v>
      </c>
      <c r="E79" s="103" t="s">
        <v>38</v>
      </c>
      <c r="F79" s="104">
        <f>'Support Numbers'!D10</f>
        <v>2</v>
      </c>
      <c r="G79" s="95">
        <f>'Support Numbers'!D64+('BUDGET-22-25 ATPD'!AB11*0.5)</f>
        <v>300000</v>
      </c>
      <c r="H79" s="95">
        <f>0.5*('BUDGET-22-25 ATPD'!AB22-'BUDGET-22-25 ATPD'!AB13-'BUDGET-22-25 ATPD'!AB12)+'Support Numbers'!D80</f>
        <v>110850</v>
      </c>
      <c r="I79" s="95">
        <f>Table1[[#This Row],[Total Annual Labor Budget 
(by business unit)]]+Table1[[#This Row],[Total Annual  Controllable Expenses 
(by business unit)]]</f>
        <v>410850</v>
      </c>
      <c r="J79" s="105">
        <v>3</v>
      </c>
      <c r="K79" s="95">
        <f>Table1[[#This Row],['# WLD (Units or Users)]]*Table1[[#This Row],[Cost per  WLD/yr]]</f>
        <v>4920.3592814371259</v>
      </c>
      <c r="L79" s="44">
        <f t="shared" si="10"/>
        <v>2460.179640718563</v>
      </c>
      <c r="M79" s="44">
        <f t="shared" si="11"/>
        <v>205.01497005988026</v>
      </c>
      <c r="N79" s="50">
        <f t="shared" si="12"/>
        <v>55.666666666666664</v>
      </c>
      <c r="O79" s="44">
        <f>IF(Table1[[#This Row],[WL per Employee]]&lt;=0,0,Table1[[#This Row],[Total Combined Expenses]]/Table1[[#This Row],[WL per Employee]]/Table1[[#This Row],[YE Unit Labor Headcount 
(FTE &amp; SMP)]])</f>
        <v>2460.179640718563</v>
      </c>
      <c r="P79" s="44">
        <f t="shared" si="13"/>
        <v>100000</v>
      </c>
      <c r="Q79" s="20">
        <f>'Support Numbers'!D12</f>
        <v>167</v>
      </c>
      <c r="R79" s="38"/>
      <c r="S79" s="4">
        <f>IF(Table1[[#This Row],['# WLD (Units or Users)]]=0,0,(G79+H79)/F79)</f>
        <v>205425</v>
      </c>
      <c r="T79" s="40"/>
      <c r="U79" s="88"/>
      <c r="V79" s="88"/>
      <c r="W79" s="33">
        <f t="shared" si="14"/>
        <v>2460.179640718563</v>
      </c>
      <c r="X79" s="90" t="s">
        <v>36</v>
      </c>
    </row>
    <row r="80" spans="1:24" hidden="1">
      <c r="A80" s="102">
        <v>2024</v>
      </c>
      <c r="B80" s="103" t="s">
        <v>32</v>
      </c>
      <c r="C80" s="103" t="s">
        <v>33</v>
      </c>
      <c r="D80" s="103" t="s">
        <v>34</v>
      </c>
      <c r="E80" s="103" t="s">
        <v>41</v>
      </c>
      <c r="F80" s="104">
        <f>'Support Numbers'!D6</f>
        <v>0</v>
      </c>
      <c r="G80" s="95">
        <f>'Support Numbers'!D64+('BUDGET-22-25 ATPD'!AB11*0.5)</f>
        <v>300000</v>
      </c>
      <c r="H80" s="95">
        <f>0.5*('BUDGET-22-25 ATPD'!AB22-'BUDGET-22-25 ATPD'!AB13-'BUDGET-22-25 ATPD'!AB12)+'Support Numbers'!D80</f>
        <v>110850</v>
      </c>
      <c r="I80" s="95">
        <f>Table1[[#This Row],[Total Annual Labor Budget 
(by business unit)]]+Table1[[#This Row],[Total Annual  Controllable Expenses 
(by business unit)]]</f>
        <v>410850</v>
      </c>
      <c r="J80" s="105">
        <v>3</v>
      </c>
      <c r="K80" s="95">
        <f>Table1[[#This Row],['# WLD (Units or Users)]]*Table1[[#This Row],[Cost per  WLD/yr]]</f>
        <v>0</v>
      </c>
      <c r="L80" s="44">
        <f t="shared" si="10"/>
        <v>2460.179640718563</v>
      </c>
      <c r="M80" s="44">
        <f t="shared" si="11"/>
        <v>205.01497005988026</v>
      </c>
      <c r="N80" s="50">
        <f t="shared" si="12"/>
        <v>55.666666666666664</v>
      </c>
      <c r="O80" s="44">
        <f>IF(Table1[[#This Row],[WL per Employee]]&lt;=0,0,Table1[[#This Row],[Total Combined Expenses]]/Table1[[#This Row],[WL per Employee]]/Table1[[#This Row],[YE Unit Labor Headcount 
(FTE &amp; SMP)]])</f>
        <v>2460.179640718563</v>
      </c>
      <c r="P80" s="44">
        <f t="shared" si="13"/>
        <v>100000</v>
      </c>
      <c r="Q80" s="20">
        <f>'Support Numbers'!D12</f>
        <v>167</v>
      </c>
      <c r="R80" s="38"/>
      <c r="S80" s="4">
        <f>IF(Table1[[#This Row],['# WLD (Units or Users)]]=0,0,(G80+H80)/F80)</f>
        <v>0</v>
      </c>
      <c r="T80" s="40"/>
      <c r="U80" s="88"/>
      <c r="V80" s="88"/>
      <c r="W80" s="33">
        <f t="shared" si="14"/>
        <v>2460.179640718563</v>
      </c>
      <c r="X80" s="90" t="s">
        <v>36</v>
      </c>
    </row>
    <row r="81" spans="1:24" hidden="1">
      <c r="A81" s="102">
        <v>2024</v>
      </c>
      <c r="B81" s="103" t="s">
        <v>32</v>
      </c>
      <c r="C81" s="103" t="s">
        <v>33</v>
      </c>
      <c r="D81" s="103" t="s">
        <v>34</v>
      </c>
      <c r="E81" s="103" t="s">
        <v>42</v>
      </c>
      <c r="F81" s="104">
        <f>'Support Numbers'!D8</f>
        <v>0</v>
      </c>
      <c r="G81" s="95">
        <f>'Support Numbers'!D64+('BUDGET-22-25 ATPD'!AB11*0.5)</f>
        <v>300000</v>
      </c>
      <c r="H81" s="95">
        <f>0.5*('BUDGET-22-25 ATPD'!AB22-'BUDGET-22-25 ATPD'!AB13-'BUDGET-22-25 ATPD'!AB12)+'Support Numbers'!D80</f>
        <v>110850</v>
      </c>
      <c r="I81" s="95">
        <f>Table1[[#This Row],[Total Annual Labor Budget 
(by business unit)]]+Table1[[#This Row],[Total Annual  Controllable Expenses 
(by business unit)]]</f>
        <v>410850</v>
      </c>
      <c r="J81" s="105">
        <v>3</v>
      </c>
      <c r="K81" s="95">
        <f>Table1[[#This Row],['# WLD (Units or Users)]]*Table1[[#This Row],[Cost per  WLD/yr]]</f>
        <v>0</v>
      </c>
      <c r="L81" s="44">
        <f t="shared" si="10"/>
        <v>2460.179640718563</v>
      </c>
      <c r="M81" s="44">
        <f t="shared" si="11"/>
        <v>205.01497005988026</v>
      </c>
      <c r="N81" s="50">
        <f t="shared" si="12"/>
        <v>55.666666666666664</v>
      </c>
      <c r="O81" s="44">
        <f>IF(Table1[[#This Row],[WL per Employee]]&lt;=0,0,Table1[[#This Row],[Total Combined Expenses]]/Table1[[#This Row],[WL per Employee]]/Table1[[#This Row],[YE Unit Labor Headcount 
(FTE &amp; SMP)]])</f>
        <v>2460.179640718563</v>
      </c>
      <c r="P81" s="44">
        <f t="shared" si="13"/>
        <v>100000</v>
      </c>
      <c r="Q81" s="20">
        <f>'Support Numbers'!D12</f>
        <v>167</v>
      </c>
      <c r="R81" s="38"/>
      <c r="S81" s="4">
        <f>IF(Table1[[#This Row],['# WLD (Units or Users)]]=0,0,(G81+H81)/F81)</f>
        <v>0</v>
      </c>
      <c r="T81" s="40"/>
      <c r="U81" s="88"/>
      <c r="V81" s="88"/>
      <c r="W81" s="33">
        <f t="shared" si="14"/>
        <v>2460.179640718563</v>
      </c>
      <c r="X81" s="90" t="s">
        <v>36</v>
      </c>
    </row>
    <row r="82" spans="1:24" hidden="1">
      <c r="A82" s="102">
        <v>2024</v>
      </c>
      <c r="B82" s="103" t="s">
        <v>32</v>
      </c>
      <c r="C82" s="103" t="s">
        <v>33</v>
      </c>
      <c r="D82" s="103" t="s">
        <v>34</v>
      </c>
      <c r="E82" s="103" t="s">
        <v>43</v>
      </c>
      <c r="F82" s="104">
        <f>'Support Numbers'!D5</f>
        <v>0</v>
      </c>
      <c r="G82" s="95">
        <f>'Support Numbers'!D64+('BUDGET-22-25 ATPD'!AB11*0.5)</f>
        <v>300000</v>
      </c>
      <c r="H82" s="95">
        <f>0.5*('BUDGET-22-25 ATPD'!AB22-'BUDGET-22-25 ATPD'!AB13-'BUDGET-22-25 ATPD'!AB12)+'Support Numbers'!D80</f>
        <v>110850</v>
      </c>
      <c r="I82" s="95">
        <f>Table1[[#This Row],[Total Annual Labor Budget 
(by business unit)]]+Table1[[#This Row],[Total Annual  Controllable Expenses 
(by business unit)]]</f>
        <v>410850</v>
      </c>
      <c r="J82" s="105">
        <v>3</v>
      </c>
      <c r="K82" s="95">
        <f>Table1[[#This Row],['# WLD (Units or Users)]]*Table1[[#This Row],[Cost per  WLD/yr]]</f>
        <v>0</v>
      </c>
      <c r="L82" s="44">
        <f t="shared" si="10"/>
        <v>2460.179640718563</v>
      </c>
      <c r="M82" s="44">
        <f t="shared" si="11"/>
        <v>205.01497005988026</v>
      </c>
      <c r="N82" s="50">
        <f t="shared" si="12"/>
        <v>55.666666666666664</v>
      </c>
      <c r="O82" s="44">
        <f>IF(Table1[[#This Row],[WL per Employee]]&lt;=0,0,Table1[[#This Row],[Total Combined Expenses]]/Table1[[#This Row],[WL per Employee]]/Table1[[#This Row],[YE Unit Labor Headcount 
(FTE &amp; SMP)]])</f>
        <v>2460.179640718563</v>
      </c>
      <c r="P82" s="44">
        <f t="shared" si="13"/>
        <v>100000</v>
      </c>
      <c r="Q82" s="20">
        <f>'Support Numbers'!D12</f>
        <v>167</v>
      </c>
      <c r="R82" s="38"/>
      <c r="S82" s="4">
        <f>IF(Table1[[#This Row],['# WLD (Units or Users)]]=0,0,(G82+H82)/F82)</f>
        <v>0</v>
      </c>
      <c r="T82" s="40"/>
      <c r="U82" s="88"/>
      <c r="V82" s="88"/>
      <c r="W82" s="33">
        <f t="shared" si="14"/>
        <v>2460.179640718563</v>
      </c>
      <c r="X82" s="90" t="s">
        <v>36</v>
      </c>
    </row>
    <row r="83" spans="1:24" hidden="1">
      <c r="A83" s="102">
        <v>2024</v>
      </c>
      <c r="B83" s="103" t="s">
        <v>32</v>
      </c>
      <c r="C83" s="103" t="s">
        <v>33</v>
      </c>
      <c r="D83" s="103" t="s">
        <v>34</v>
      </c>
      <c r="E83" s="103" t="s">
        <v>39</v>
      </c>
      <c r="F83" s="104">
        <f>'Support Numbers'!D7</f>
        <v>4</v>
      </c>
      <c r="G83" s="95">
        <f>'Support Numbers'!D64+('BUDGET-22-25 ATPD'!AB11*0.5)</f>
        <v>300000</v>
      </c>
      <c r="H83" s="95">
        <f>0.5*('BUDGET-22-25 ATPD'!AB22-'BUDGET-22-25 ATPD'!AB13-'BUDGET-22-25 ATPD'!AB12)+'Support Numbers'!D80</f>
        <v>110850</v>
      </c>
      <c r="I83" s="95">
        <f>Table1[[#This Row],[Total Annual Labor Budget 
(by business unit)]]+Table1[[#This Row],[Total Annual  Controllable Expenses 
(by business unit)]]</f>
        <v>410850</v>
      </c>
      <c r="J83" s="105">
        <v>3</v>
      </c>
      <c r="K83" s="95">
        <f>Table1[[#This Row],['# WLD (Units or Users)]]*Table1[[#This Row],[Cost per  WLD/yr]]</f>
        <v>9840.7185628742518</v>
      </c>
      <c r="L83" s="44">
        <f t="shared" si="10"/>
        <v>2460.179640718563</v>
      </c>
      <c r="M83" s="44">
        <f t="shared" si="11"/>
        <v>205.01497005988026</v>
      </c>
      <c r="N83" s="50">
        <f t="shared" si="12"/>
        <v>55.666666666666664</v>
      </c>
      <c r="O83" s="44">
        <f>IF(Table1[[#This Row],[WL per Employee]]&lt;=0,0,Table1[[#This Row],[Total Combined Expenses]]/Table1[[#This Row],[WL per Employee]]/Table1[[#This Row],[YE Unit Labor Headcount 
(FTE &amp; SMP)]])</f>
        <v>2460.179640718563</v>
      </c>
      <c r="P83" s="44">
        <f t="shared" si="13"/>
        <v>100000</v>
      </c>
      <c r="Q83" s="20">
        <f>'Support Numbers'!D12</f>
        <v>167</v>
      </c>
      <c r="R83" s="38"/>
      <c r="S83" s="4">
        <f>IF(Table1[[#This Row],['# WLD (Units or Users)]]=0,0,(G83+H83)/F83)</f>
        <v>102712.5</v>
      </c>
      <c r="T83" s="40"/>
      <c r="U83" s="88"/>
      <c r="V83" s="88"/>
      <c r="W83" s="33">
        <f t="shared" si="14"/>
        <v>2460.179640718563</v>
      </c>
      <c r="X83" s="90" t="s">
        <v>36</v>
      </c>
    </row>
    <row r="84" spans="1:24" hidden="1">
      <c r="A84" s="102">
        <v>2024</v>
      </c>
      <c r="B84" s="103" t="s">
        <v>32</v>
      </c>
      <c r="C84" s="103" t="s">
        <v>33</v>
      </c>
      <c r="D84" s="103" t="s">
        <v>34</v>
      </c>
      <c r="E84" s="103" t="s">
        <v>40</v>
      </c>
      <c r="F84" s="104">
        <f>'Support Numbers'!D9</f>
        <v>60</v>
      </c>
      <c r="G84" s="95">
        <f>'Support Numbers'!D64+('BUDGET-22-25 ATPD'!AB11*0.5)</f>
        <v>300000</v>
      </c>
      <c r="H84" s="95">
        <f>0.5*('BUDGET-22-25 ATPD'!AB22-'BUDGET-22-25 ATPD'!AB13-'BUDGET-22-25 ATPD'!AB12)+'Support Numbers'!D80</f>
        <v>110850</v>
      </c>
      <c r="I84" s="95">
        <f>Table1[[#This Row],[Total Annual Labor Budget 
(by business unit)]]+Table1[[#This Row],[Total Annual  Controllable Expenses 
(by business unit)]]</f>
        <v>410850</v>
      </c>
      <c r="J84" s="105">
        <v>3</v>
      </c>
      <c r="K84" s="95">
        <f>Table1[[#This Row],['# WLD (Units or Users)]]*Table1[[#This Row],[Cost per  WLD/yr]]</f>
        <v>147610.77844311378</v>
      </c>
      <c r="L84" s="44">
        <f t="shared" si="10"/>
        <v>2460.179640718563</v>
      </c>
      <c r="M84" s="44">
        <f t="shared" si="11"/>
        <v>205.01497005988026</v>
      </c>
      <c r="N84" s="50">
        <f t="shared" si="12"/>
        <v>55.666666666666664</v>
      </c>
      <c r="O84" s="44">
        <f>IF(Table1[[#This Row],[WL per Employee]]&lt;=0,0,Table1[[#This Row],[Total Combined Expenses]]/Table1[[#This Row],[WL per Employee]]/Table1[[#This Row],[YE Unit Labor Headcount 
(FTE &amp; SMP)]])</f>
        <v>2460.179640718563</v>
      </c>
      <c r="P84" s="44">
        <f t="shared" si="13"/>
        <v>100000</v>
      </c>
      <c r="Q84" s="20">
        <f>'Support Numbers'!D12</f>
        <v>167</v>
      </c>
      <c r="R84" s="38"/>
      <c r="S84" s="4">
        <f>IF(Table1[[#This Row],['# WLD (Units or Users)]]=0,0,(G84+H84)/F84)</f>
        <v>6847.5</v>
      </c>
      <c r="T84" s="40"/>
      <c r="U84" s="88"/>
      <c r="V84" s="88"/>
      <c r="W84" s="33">
        <f t="shared" si="14"/>
        <v>2460.179640718563</v>
      </c>
      <c r="X84" s="90" t="s">
        <v>36</v>
      </c>
    </row>
    <row r="85" spans="1:24" hidden="1">
      <c r="A85" s="102">
        <v>2024</v>
      </c>
      <c r="B85" s="103" t="s">
        <v>32</v>
      </c>
      <c r="C85" s="103" t="s">
        <v>33</v>
      </c>
      <c r="D85" s="103" t="s">
        <v>34</v>
      </c>
      <c r="E85" s="103" t="s">
        <v>44</v>
      </c>
      <c r="F85" s="104">
        <f>'Support Numbers'!D11</f>
        <v>40</v>
      </c>
      <c r="G85" s="95">
        <f>'Support Numbers'!D64+('BUDGET-22-25 ATPD'!AB11*0.5)</f>
        <v>300000</v>
      </c>
      <c r="H85" s="95">
        <f>0.5*('BUDGET-22-25 ATPD'!AB22-'BUDGET-22-25 ATPD'!AB13-'BUDGET-22-25 ATPD'!AB12)+'Support Numbers'!D80</f>
        <v>110850</v>
      </c>
      <c r="I85" s="95">
        <f>Table1[[#This Row],[Total Annual Labor Budget 
(by business unit)]]+Table1[[#This Row],[Total Annual  Controllable Expenses 
(by business unit)]]</f>
        <v>410850</v>
      </c>
      <c r="J85" s="105">
        <v>3</v>
      </c>
      <c r="K85" s="95">
        <f>Table1[[#This Row],['# WLD (Units or Users)]]*Table1[[#This Row],[Cost per  WLD/yr]]</f>
        <v>98407.185628742518</v>
      </c>
      <c r="L85" s="44">
        <f t="shared" si="10"/>
        <v>2460.179640718563</v>
      </c>
      <c r="M85" s="44">
        <f t="shared" si="11"/>
        <v>205.01497005988026</v>
      </c>
      <c r="N85" s="50">
        <f t="shared" si="12"/>
        <v>55.666666666666664</v>
      </c>
      <c r="O85" s="44">
        <f>IF(Table1[[#This Row],[WL per Employee]]&lt;=0,0,Table1[[#This Row],[Total Combined Expenses]]/Table1[[#This Row],[WL per Employee]]/Table1[[#This Row],[YE Unit Labor Headcount 
(FTE &amp; SMP)]])</f>
        <v>2460.179640718563</v>
      </c>
      <c r="P85" s="44">
        <f t="shared" si="13"/>
        <v>100000</v>
      </c>
      <c r="Q85" s="20">
        <f>'Support Numbers'!D12</f>
        <v>167</v>
      </c>
      <c r="R85" s="38"/>
      <c r="S85" s="4">
        <f>IF(Table1[[#This Row],['# WLD (Units or Users)]]=0,0,(G85+H85)/F85)</f>
        <v>10271.25</v>
      </c>
      <c r="T85" s="40"/>
      <c r="U85" s="88"/>
      <c r="V85" s="88"/>
      <c r="W85" s="33">
        <f t="shared" si="14"/>
        <v>2460.179640718563</v>
      </c>
      <c r="X85" s="90" t="s">
        <v>36</v>
      </c>
    </row>
    <row r="86" spans="1:24" hidden="1">
      <c r="A86" s="102">
        <v>2024</v>
      </c>
      <c r="B86" s="103" t="s">
        <v>32</v>
      </c>
      <c r="C86" s="103" t="s">
        <v>33</v>
      </c>
      <c r="D86" s="103" t="s">
        <v>45</v>
      </c>
      <c r="E86" s="106" t="s">
        <v>46</v>
      </c>
      <c r="F86" s="104">
        <f>'Support Numbers'!D19</f>
        <v>50</v>
      </c>
      <c r="G86" s="95">
        <f>'Support Numbers'!D65</f>
        <v>117000</v>
      </c>
      <c r="H86" s="95">
        <f>0.5*('BUDGET-22-25 ATPD'!AB22-'BUDGET-22-25 ATPD'!AB13-'BUDGET-22-25 ATPD'!AB12)</f>
        <v>35850</v>
      </c>
      <c r="I86" s="95">
        <f>Table1[[#This Row],[Total Annual Labor Budget 
(by business unit)]]+Table1[[#This Row],[Total Annual  Controllable Expenses 
(by business unit)]]</f>
        <v>152850</v>
      </c>
      <c r="J86" s="105">
        <v>1</v>
      </c>
      <c r="K86" s="95">
        <f>Table1[[#This Row],['# WLD (Units or Users)]]*Table1[[#This Row],[Cost per  WLD/yr]]</f>
        <v>152850</v>
      </c>
      <c r="L86" s="44">
        <f t="shared" si="10"/>
        <v>3057</v>
      </c>
      <c r="M86" s="44">
        <f t="shared" si="11"/>
        <v>254.75</v>
      </c>
      <c r="N86" s="50">
        <f t="shared" si="12"/>
        <v>50</v>
      </c>
      <c r="O86" s="44">
        <f>IF(Table1[[#This Row],[WL per Employee]]&lt;=0,0,Table1[[#This Row],[Total Combined Expenses]]/Table1[[#This Row],[WL per Employee]]/Table1[[#This Row],[YE Unit Labor Headcount 
(FTE &amp; SMP)]])</f>
        <v>3057</v>
      </c>
      <c r="P86" s="44">
        <f t="shared" si="13"/>
        <v>117000</v>
      </c>
      <c r="Q86" s="20">
        <f>'Support Numbers'!D19</f>
        <v>50</v>
      </c>
      <c r="R86" s="38"/>
      <c r="S86" s="4">
        <f>IF(Table1[[#This Row],['# WLD (Units or Users)]]=0,0,(G86+H86)/F86)</f>
        <v>3057</v>
      </c>
      <c r="T86" s="42"/>
      <c r="U86" s="89"/>
      <c r="V86" s="88"/>
      <c r="W86" s="33">
        <f t="shared" si="14"/>
        <v>3057</v>
      </c>
      <c r="X86" s="91" t="s">
        <v>47</v>
      </c>
    </row>
    <row r="87" spans="1:24" hidden="1">
      <c r="A87" s="102">
        <v>2024</v>
      </c>
      <c r="B87" s="103" t="s">
        <v>32</v>
      </c>
      <c r="C87" s="103" t="s">
        <v>33</v>
      </c>
      <c r="D87" s="103" t="s">
        <v>48</v>
      </c>
      <c r="E87" s="103" t="s">
        <v>49</v>
      </c>
      <c r="F87" s="104">
        <f>'Support Numbers'!D18</f>
        <v>1350</v>
      </c>
      <c r="G87" s="95">
        <f>'Support Numbers'!D66+('BUDGET-22-25 ATPD'!AB11*0.5)</f>
        <v>215000</v>
      </c>
      <c r="H87" s="95">
        <f>0.5*('BUDGET-22-25 ATPD'!AB22-'BUDGET-22-25 ATPD'!AB13-'BUDGET-22-25 ATPD'!AB12)</f>
        <v>35850</v>
      </c>
      <c r="I87" s="95">
        <f>Table1[[#This Row],[Total Annual Labor Budget 
(by business unit)]]+Table1[[#This Row],[Total Annual  Controllable Expenses 
(by business unit)]]</f>
        <v>250850</v>
      </c>
      <c r="J87" s="105">
        <v>2</v>
      </c>
      <c r="K87" s="95">
        <f>Table1[[#This Row],['# WLD (Units or Users)]]*Table1[[#This Row],[Cost per  WLD/yr]]</f>
        <v>250850</v>
      </c>
      <c r="L87" s="44">
        <f t="shared" si="10"/>
        <v>185.81481481481481</v>
      </c>
      <c r="M87" s="44">
        <f t="shared" si="11"/>
        <v>15.484567901234568</v>
      </c>
      <c r="N87" s="50">
        <f t="shared" si="12"/>
        <v>675</v>
      </c>
      <c r="O87" s="44">
        <f>IF(Table1[[#This Row],[WL per Employee]]&lt;=0,0,Table1[[#This Row],[Total Combined Expenses]]/Table1[[#This Row],[WL per Employee]]/Table1[[#This Row],[YE Unit Labor Headcount 
(FTE &amp; SMP)]])</f>
        <v>185.81481481481481</v>
      </c>
      <c r="P87" s="44">
        <f t="shared" si="13"/>
        <v>107500</v>
      </c>
      <c r="Q87" s="20">
        <f>F87</f>
        <v>1350</v>
      </c>
      <c r="R87" s="38"/>
      <c r="S87" s="4">
        <f>IF(Table1[[#This Row],['# WLD (Units or Users)]]=0,0,(G87+H87)/F87)</f>
        <v>185.81481481481481</v>
      </c>
      <c r="T87" s="40"/>
      <c r="U87" s="88"/>
      <c r="V87" s="88"/>
      <c r="W87" s="33">
        <f t="shared" si="14"/>
        <v>185.81481481481481</v>
      </c>
      <c r="X87" s="90" t="s">
        <v>50</v>
      </c>
    </row>
    <row r="88" spans="1:24" hidden="1">
      <c r="A88" s="102">
        <v>2024</v>
      </c>
      <c r="B88" s="103" t="s">
        <v>32</v>
      </c>
      <c r="C88" s="103" t="s">
        <v>51</v>
      </c>
      <c r="D88" s="103" t="s">
        <v>52</v>
      </c>
      <c r="E88" s="103" t="s">
        <v>53</v>
      </c>
      <c r="F88" s="104">
        <f>'Support Numbers'!D15</f>
        <v>950</v>
      </c>
      <c r="G88" s="95">
        <f>'BUDGET-22-25 ATPD'!P8+'BUDGET-22-25 ATPD'!P12</f>
        <v>1290000</v>
      </c>
      <c r="H88" s="95">
        <f>('BUDGET-22-25 ATPD'!P9+'BUDGET-22-25 ATPD'!P22)-'BUDGET-22-25 ATPD'!P13-'BUDGET-22-25 ATPD'!P12+'Support Numbers'!D78</f>
        <v>566000</v>
      </c>
      <c r="I88" s="95">
        <f>Table1[[#This Row],[Total Annual Labor Budget 
(by business unit)]]+Table1[[#This Row],[Total Annual  Controllable Expenses 
(by business unit)]]</f>
        <v>1856000</v>
      </c>
      <c r="J88" s="105">
        <f>'BUDGET-22-25 ATPD'!P40+'BUDGET-22-25 ATPD'!P42</f>
        <v>11</v>
      </c>
      <c r="K88" s="95">
        <f>Table1[[#This Row],['# WLD (Units or Users)]]*Table1[[#This Row],[Cost per  WLD/yr]]</f>
        <v>1306074.0740740739</v>
      </c>
      <c r="L88" s="44">
        <f t="shared" si="10"/>
        <v>1374.8148148148148</v>
      </c>
      <c r="M88" s="44">
        <f t="shared" si="11"/>
        <v>114.5679012345679</v>
      </c>
      <c r="N88" s="50">
        <f t="shared" si="12"/>
        <v>122.72727272727273</v>
      </c>
      <c r="O88" s="44">
        <f>IF(Table1[[#This Row],[WL per Employee]]&lt;=0,0,Table1[[#This Row],[Total Combined Expenses]]/Table1[[#This Row],[WL per Employee]]/Table1[[#This Row],[YE Unit Labor Headcount 
(FTE &amp; SMP)]])</f>
        <v>1374.8148148148148</v>
      </c>
      <c r="P88" s="44">
        <f t="shared" si="13"/>
        <v>117272.72727272728</v>
      </c>
      <c r="Q88" s="20">
        <f>'Support Numbers'!D18</f>
        <v>1350</v>
      </c>
      <c r="R88" s="38"/>
      <c r="S88" s="4">
        <f>IF(Table1[[#This Row],['# WLD (Units or Users)]]=0,0,(G88+H88)/F88)</f>
        <v>1953.6842105263158</v>
      </c>
      <c r="T88" s="40"/>
      <c r="U88" s="88"/>
      <c r="V88" s="88"/>
      <c r="W88" s="33">
        <f t="shared" si="14"/>
        <v>1374.8148148148148</v>
      </c>
      <c r="X88" s="90" t="s">
        <v>54</v>
      </c>
    </row>
    <row r="89" spans="1:24" hidden="1">
      <c r="A89" s="102">
        <v>2024</v>
      </c>
      <c r="B89" s="103" t="s">
        <v>32</v>
      </c>
      <c r="C89" s="103" t="s">
        <v>51</v>
      </c>
      <c r="D89" s="103" t="s">
        <v>52</v>
      </c>
      <c r="E89" s="103" t="s">
        <v>55</v>
      </c>
      <c r="F89" s="104">
        <f>'Support Numbers'!D16</f>
        <v>50</v>
      </c>
      <c r="G89" s="95">
        <f>'BUDGET-22-25 ATPD'!P8+'BUDGET-22-25 ATPD'!P12</f>
        <v>1290000</v>
      </c>
      <c r="H89" s="95">
        <f>('BUDGET-22-25 ATPD'!P9+'BUDGET-22-25 ATPD'!P22)-'BUDGET-22-25 ATPD'!P13-'BUDGET-22-25 ATPD'!P12+'Support Numbers'!D78</f>
        <v>566000</v>
      </c>
      <c r="I89" s="95">
        <f>Table1[[#This Row],[Total Annual Labor Budget 
(by business unit)]]+Table1[[#This Row],[Total Annual  Controllable Expenses 
(by business unit)]]</f>
        <v>1856000</v>
      </c>
      <c r="J89" s="105">
        <f>'BUDGET-22-25 ATPD'!P40+'BUDGET-22-25 ATPD'!P42</f>
        <v>11</v>
      </c>
      <c r="K89" s="95">
        <f>Table1[[#This Row],['# WLD (Units or Users)]]*Table1[[#This Row],[Cost per  WLD/yr]]</f>
        <v>68740.740740740745</v>
      </c>
      <c r="L89" s="44">
        <f t="shared" si="10"/>
        <v>1374.8148148148148</v>
      </c>
      <c r="M89" s="44">
        <f t="shared" si="11"/>
        <v>114.5679012345679</v>
      </c>
      <c r="N89" s="50">
        <f t="shared" si="12"/>
        <v>122.72727272727273</v>
      </c>
      <c r="O89" s="44">
        <f>IF(Table1[[#This Row],[WL per Employee]]&lt;=0,0,Table1[[#This Row],[Total Combined Expenses]]/Table1[[#This Row],[WL per Employee]]/Table1[[#This Row],[YE Unit Labor Headcount 
(FTE &amp; SMP)]])</f>
        <v>1374.8148148148148</v>
      </c>
      <c r="P89" s="44">
        <f t="shared" si="13"/>
        <v>117272.72727272728</v>
      </c>
      <c r="Q89" s="20">
        <f>'Support Numbers'!D18</f>
        <v>1350</v>
      </c>
      <c r="R89" s="38"/>
      <c r="S89" s="4">
        <f>IF(Table1[[#This Row],['# WLD (Units or Users)]]=0,0,(G89+H89)/F89)</f>
        <v>37120</v>
      </c>
      <c r="T89" s="40"/>
      <c r="U89" s="88"/>
      <c r="V89" s="88"/>
      <c r="W89" s="33">
        <f t="shared" si="14"/>
        <v>1374.8148148148148</v>
      </c>
      <c r="X89" s="90" t="s">
        <v>56</v>
      </c>
    </row>
    <row r="90" spans="1:24" hidden="1">
      <c r="A90" s="102">
        <v>2024</v>
      </c>
      <c r="B90" s="103" t="s">
        <v>32</v>
      </c>
      <c r="C90" s="103" t="s">
        <v>51</v>
      </c>
      <c r="D90" s="103" t="s">
        <v>52</v>
      </c>
      <c r="E90" s="103" t="s">
        <v>57</v>
      </c>
      <c r="F90" s="104">
        <f>'Support Numbers'!D17</f>
        <v>350</v>
      </c>
      <c r="G90" s="95">
        <f>'BUDGET-22-25 ATPD'!P8+'BUDGET-22-25 ATPD'!P12</f>
        <v>1290000</v>
      </c>
      <c r="H90" s="95">
        <f>('BUDGET-22-25 ATPD'!P9+'BUDGET-22-25 ATPD'!P22)-'BUDGET-22-25 ATPD'!P13-'BUDGET-22-25 ATPD'!P12+'Support Numbers'!D78</f>
        <v>566000</v>
      </c>
      <c r="I90" s="95">
        <f>Table1[[#This Row],[Total Annual Labor Budget 
(by business unit)]]+Table1[[#This Row],[Total Annual  Controllable Expenses 
(by business unit)]]</f>
        <v>1856000</v>
      </c>
      <c r="J90" s="105">
        <f>'BUDGET-22-25 ATPD'!P40+'BUDGET-22-25 ATPD'!P42</f>
        <v>11</v>
      </c>
      <c r="K90" s="95">
        <f>Table1[[#This Row],['# WLD (Units or Users)]]*Table1[[#This Row],[Cost per  WLD/yr]]</f>
        <v>481185.18518518517</v>
      </c>
      <c r="L90" s="44">
        <f t="shared" si="10"/>
        <v>1374.8148148148148</v>
      </c>
      <c r="M90" s="44">
        <f t="shared" si="11"/>
        <v>114.5679012345679</v>
      </c>
      <c r="N90" s="50">
        <f t="shared" si="12"/>
        <v>122.72727272727273</v>
      </c>
      <c r="O90" s="44">
        <f>IF(Table1[[#This Row],[WL per Employee]]&lt;=0,0,Table1[[#This Row],[Total Combined Expenses]]/Table1[[#This Row],[WL per Employee]]/Table1[[#This Row],[YE Unit Labor Headcount 
(FTE &amp; SMP)]])</f>
        <v>1374.8148148148148</v>
      </c>
      <c r="P90" s="44">
        <f t="shared" si="13"/>
        <v>117272.72727272728</v>
      </c>
      <c r="Q90" s="20">
        <f>'Support Numbers'!D18</f>
        <v>1350</v>
      </c>
      <c r="R90" s="38"/>
      <c r="S90" s="4">
        <f>IF(Table1[[#This Row],['# WLD (Units or Users)]]=0,0,(G90+H90)/F90)</f>
        <v>5302.8571428571431</v>
      </c>
      <c r="T90" s="40"/>
      <c r="U90" s="88"/>
      <c r="V90" s="88"/>
      <c r="W90" s="33">
        <f t="shared" si="14"/>
        <v>1374.8148148148148</v>
      </c>
      <c r="X90" s="90" t="s">
        <v>58</v>
      </c>
    </row>
    <row r="91" spans="1:24" hidden="1">
      <c r="A91" s="102">
        <v>2024</v>
      </c>
      <c r="B91" s="103" t="s">
        <v>32</v>
      </c>
      <c r="C91" s="103" t="s">
        <v>59</v>
      </c>
      <c r="D91" s="103" t="s">
        <v>60</v>
      </c>
      <c r="E91" s="103" t="s">
        <v>61</v>
      </c>
      <c r="F91" s="108">
        <f>'Support Numbers'!D22</f>
        <v>20</v>
      </c>
      <c r="G91" s="95">
        <f>'BUDGET-22-25 ATPD'!V8+'BUDGET-22-25 ATPD'!V12</f>
        <v>668000</v>
      </c>
      <c r="H91" s="95">
        <f>'BUDGET-22-25 ATPD'!V9+'BUDGET-22-25 ATPD'!V22-'BUDGET-22-25 ATPD'!V12-'BUDGET-22-25 ATPD'!V13+'Support Numbers'!D79</f>
        <v>187900</v>
      </c>
      <c r="I91" s="95">
        <f>Table1[[#This Row],[Total Annual Labor Budget 
(by business unit)]]+Table1[[#This Row],[Total Annual  Controllable Expenses 
(by business unit)]]</f>
        <v>855900</v>
      </c>
      <c r="J91" s="105">
        <f>'BUDGET-22-25 ATPD'!V39</f>
        <v>5</v>
      </c>
      <c r="K91" s="95">
        <f>Table1[[#This Row],['# WLD (Units or Users)]]*Table1[[#This Row],[Cost per  WLD/yr]]</f>
        <v>427950</v>
      </c>
      <c r="L91" s="44">
        <f t="shared" si="10"/>
        <v>21397.5</v>
      </c>
      <c r="M91" s="44">
        <f t="shared" si="11"/>
        <v>1783.125</v>
      </c>
      <c r="N91" s="50">
        <f t="shared" si="12"/>
        <v>8</v>
      </c>
      <c r="O91" s="44">
        <f>IF(Table1[[#This Row],[WL per Employee]]&lt;=0,0,Table1[[#This Row],[Total Combined Expenses]]/Table1[[#This Row],[WL per Employee]]/Table1[[#This Row],[YE Unit Labor Headcount 
(FTE &amp; SMP)]])</f>
        <v>21397.5</v>
      </c>
      <c r="P91" s="44">
        <f t="shared" si="13"/>
        <v>133600</v>
      </c>
      <c r="Q91" s="36">
        <f>'Support Numbers'!D24</f>
        <v>40</v>
      </c>
      <c r="R91" s="38"/>
      <c r="S91" s="4">
        <f>IF(Table1[[#This Row],['# WLD (Units or Users)]]=0,0,(G91+H91)/F91)</f>
        <v>42795</v>
      </c>
      <c r="T91" s="40"/>
      <c r="U91" s="88"/>
      <c r="V91" s="88"/>
      <c r="W91" s="33">
        <f t="shared" si="14"/>
        <v>21397.5</v>
      </c>
      <c r="X91" s="90" t="s">
        <v>62</v>
      </c>
    </row>
    <row r="92" spans="1:24" hidden="1">
      <c r="A92" s="102">
        <v>2024</v>
      </c>
      <c r="B92" s="103" t="s">
        <v>32</v>
      </c>
      <c r="C92" s="103" t="s">
        <v>59</v>
      </c>
      <c r="D92" s="103" t="s">
        <v>60</v>
      </c>
      <c r="E92" s="103" t="s">
        <v>63</v>
      </c>
      <c r="F92" s="108">
        <f>'Support Numbers'!D23</f>
        <v>20</v>
      </c>
      <c r="G92" s="95">
        <f>'BUDGET-22-25 ATPD'!V8+'BUDGET-22-25 ATPD'!V12</f>
        <v>668000</v>
      </c>
      <c r="H92" s="95">
        <f>'BUDGET-22-25 ATPD'!V9+'BUDGET-22-25 ATPD'!V22-'BUDGET-22-25 ATPD'!V12-'BUDGET-22-25 ATPD'!V13+'Support Numbers'!D79</f>
        <v>187900</v>
      </c>
      <c r="I92" s="95">
        <f>Table1[[#This Row],[Total Annual Labor Budget 
(by business unit)]]+Table1[[#This Row],[Total Annual  Controllable Expenses 
(by business unit)]]</f>
        <v>855900</v>
      </c>
      <c r="J92" s="105">
        <f>'BUDGET-22-25 ATPD'!V39</f>
        <v>5</v>
      </c>
      <c r="K92" s="95">
        <f>Table1[[#This Row],['# WLD (Units or Users)]]*Table1[[#This Row],[Cost per  WLD/yr]]</f>
        <v>427950</v>
      </c>
      <c r="L92" s="44">
        <f t="shared" si="10"/>
        <v>21397.5</v>
      </c>
      <c r="M92" s="44">
        <f t="shared" si="11"/>
        <v>1783.125</v>
      </c>
      <c r="N92" s="50">
        <f t="shared" si="12"/>
        <v>8</v>
      </c>
      <c r="O92" s="44">
        <f>IF(Table1[[#This Row],[WL per Employee]]&lt;=0,0,Table1[[#This Row],[Total Combined Expenses]]/Table1[[#This Row],[WL per Employee]]/Table1[[#This Row],[YE Unit Labor Headcount 
(FTE &amp; SMP)]])</f>
        <v>21397.5</v>
      </c>
      <c r="P92" s="44">
        <f t="shared" si="13"/>
        <v>133600</v>
      </c>
      <c r="Q92" s="36">
        <f>'Support Numbers'!D24</f>
        <v>40</v>
      </c>
      <c r="R92" s="38"/>
      <c r="S92" s="4">
        <f>IF(Table1[[#This Row],['# WLD (Units or Users)]]=0,0,(G92+H92)/F92)</f>
        <v>42795</v>
      </c>
      <c r="T92" s="40"/>
      <c r="U92" s="88"/>
      <c r="V92" s="88"/>
      <c r="W92" s="33">
        <f t="shared" si="14"/>
        <v>21397.5</v>
      </c>
      <c r="X92" s="90" t="s">
        <v>64</v>
      </c>
    </row>
    <row r="93" spans="1:24" hidden="1">
      <c r="A93" s="102">
        <v>2024</v>
      </c>
      <c r="B93" s="103" t="s">
        <v>88</v>
      </c>
      <c r="C93" s="103" t="s">
        <v>89</v>
      </c>
      <c r="D93" s="103" t="s">
        <v>90</v>
      </c>
      <c r="E93" s="103" t="s">
        <v>91</v>
      </c>
      <c r="F93" s="104">
        <f>'Support Numbers'!D70</f>
        <v>250</v>
      </c>
      <c r="G93" s="95">
        <f>'BUDGET-22-25 HRS &amp; CIG'!AH8+'BUDGET-22-25 HRS &amp; CIG'!AH12</f>
        <v>410000</v>
      </c>
      <c r="H93" s="95">
        <f>'BUDGET-22-25 HRS &amp; CIG'!AH9+'BUDGET-22-25 HRS &amp; CIG'!AH22-'BUDGET-22-25 HRS &amp; CIG'!AH12</f>
        <v>1807000</v>
      </c>
      <c r="I93" s="95">
        <f>Table1[[#This Row],[Total Annual Labor Budget 
(by business unit)]]+Table1[[#This Row],[Total Annual  Controllable Expenses 
(by business unit)]]</f>
        <v>2217000</v>
      </c>
      <c r="J93" s="105">
        <f>'BUDGET-22-25 HRS &amp; CIG'!AH38+'BUDGET-22-25 HRS &amp; CIG'!AH40</f>
        <v>4</v>
      </c>
      <c r="K93" s="95">
        <f>Table1[[#This Row],['# WLD (Units or Users)]]*Table1[[#This Row],[Cost per  WLD/yr]]</f>
        <v>595967.74193548388</v>
      </c>
      <c r="L93" s="44">
        <f t="shared" si="10"/>
        <v>2383.8709677419356</v>
      </c>
      <c r="M93" s="44">
        <f t="shared" si="11"/>
        <v>198.65591397849462</v>
      </c>
      <c r="N93" s="50">
        <f t="shared" si="12"/>
        <v>232.5</v>
      </c>
      <c r="O93" s="44">
        <f>IF(Table1[[#This Row],[WL per Employee]]&lt;=0,0,Table1[[#This Row],[Total Combined Expenses]]/Table1[[#This Row],[WL per Employee]]/Table1[[#This Row],[YE Unit Labor Headcount 
(FTE &amp; SMP)]])</f>
        <v>2383.8709677419356</v>
      </c>
      <c r="P93" s="44">
        <f t="shared" si="13"/>
        <v>102500</v>
      </c>
      <c r="Q93" s="20">
        <f>'Support Numbers'!D74</f>
        <v>930</v>
      </c>
      <c r="R93" s="39"/>
      <c r="S93" s="4">
        <f>IF(Table1[[#This Row],['# WLD (Units or Users)]]=0,0,(G93+H93)/F93)</f>
        <v>8868</v>
      </c>
      <c r="T93" s="40"/>
      <c r="U93" s="88"/>
      <c r="V93" s="88"/>
      <c r="W93" s="33">
        <f t="shared" si="14"/>
        <v>2383.8709677419356</v>
      </c>
      <c r="X93" s="90" t="s">
        <v>92</v>
      </c>
    </row>
    <row r="94" spans="1:24" hidden="1">
      <c r="A94" s="102">
        <v>2024</v>
      </c>
      <c r="B94" s="103" t="s">
        <v>88</v>
      </c>
      <c r="C94" s="103" t="s">
        <v>89</v>
      </c>
      <c r="D94" s="103" t="s">
        <v>93</v>
      </c>
      <c r="E94" s="103" t="s">
        <v>94</v>
      </c>
      <c r="F94" s="104">
        <f>'Support Numbers'!D71</f>
        <v>170</v>
      </c>
      <c r="G94" s="95">
        <f>'BUDGET-22-25 HRS &amp; CIG'!AH8+'BUDGET-22-25 HRS &amp; CIG'!AH12</f>
        <v>410000</v>
      </c>
      <c r="H94" s="95">
        <f>'BUDGET-22-25 HRS &amp; CIG'!AH9+'BUDGET-22-25 HRS &amp; CIG'!AH22-'BUDGET-22-25 HRS &amp; CIG'!AH12</f>
        <v>1807000</v>
      </c>
      <c r="I94" s="95">
        <f>Table1[[#This Row],[Total Annual Labor Budget 
(by business unit)]]+Table1[[#This Row],[Total Annual  Controllable Expenses 
(by business unit)]]</f>
        <v>2217000</v>
      </c>
      <c r="J94" s="105">
        <f>'BUDGET-22-25 HRS &amp; CIG'!AH38+'BUDGET-22-25 HRS &amp; CIG'!AH40</f>
        <v>4</v>
      </c>
      <c r="K94" s="95">
        <f>Table1[[#This Row],['# WLD (Units or Users)]]*Table1[[#This Row],[Cost per  WLD/yr]]</f>
        <v>405258.06451612903</v>
      </c>
      <c r="L94" s="44">
        <f t="shared" si="10"/>
        <v>2383.8709677419356</v>
      </c>
      <c r="M94" s="44">
        <f t="shared" si="11"/>
        <v>198.65591397849462</v>
      </c>
      <c r="N94" s="50">
        <f t="shared" si="12"/>
        <v>232.5</v>
      </c>
      <c r="O94" s="44">
        <f>IF(Table1[[#This Row],[WL per Employee]]&lt;=0,0,Table1[[#This Row],[Total Combined Expenses]]/Table1[[#This Row],[WL per Employee]]/Table1[[#This Row],[YE Unit Labor Headcount 
(FTE &amp; SMP)]])</f>
        <v>2383.8709677419356</v>
      </c>
      <c r="P94" s="44">
        <f t="shared" si="13"/>
        <v>102500</v>
      </c>
      <c r="Q94" s="20">
        <f>'Support Numbers'!D74</f>
        <v>930</v>
      </c>
      <c r="R94" s="39"/>
      <c r="S94" s="4">
        <f>IF(Table1[[#This Row],['# WLD (Units or Users)]]=0,0,(G94+H94)/F94)</f>
        <v>13041.176470588236</v>
      </c>
      <c r="T94" s="40"/>
      <c r="U94" s="88"/>
      <c r="V94" s="88"/>
      <c r="W94" s="33">
        <f t="shared" si="14"/>
        <v>2383.8709677419356</v>
      </c>
      <c r="X94" s="90" t="s">
        <v>95</v>
      </c>
    </row>
    <row r="95" spans="1:24" hidden="1">
      <c r="A95" s="102">
        <v>2024</v>
      </c>
      <c r="B95" s="103" t="s">
        <v>88</v>
      </c>
      <c r="C95" s="103" t="s">
        <v>89</v>
      </c>
      <c r="D95" s="103" t="s">
        <v>96</v>
      </c>
      <c r="E95" s="103" t="s">
        <v>96</v>
      </c>
      <c r="F95" s="104">
        <f>'Support Numbers'!D72</f>
        <v>500</v>
      </c>
      <c r="G95" s="95">
        <f>'BUDGET-22-25 HRS &amp; CIG'!AH8+'BUDGET-22-25 HRS &amp; CIG'!AH12</f>
        <v>410000</v>
      </c>
      <c r="H95" s="95">
        <f>'BUDGET-22-25 HRS &amp; CIG'!AH9+'BUDGET-22-25 HRS &amp; CIG'!AH22-'BUDGET-22-25 HRS &amp; CIG'!AH12</f>
        <v>1807000</v>
      </c>
      <c r="I95" s="95">
        <f>Table1[[#This Row],[Total Annual Labor Budget 
(by business unit)]]+Table1[[#This Row],[Total Annual  Controllable Expenses 
(by business unit)]]</f>
        <v>2217000</v>
      </c>
      <c r="J95" s="105">
        <f>'BUDGET-22-25 HRS &amp; CIG'!AH38+'BUDGET-22-25 HRS &amp; CIG'!AH40</f>
        <v>4</v>
      </c>
      <c r="K95" s="95">
        <f>Table1[[#This Row],['# WLD (Units or Users)]]*Table1[[#This Row],[Cost per  WLD/yr]]</f>
        <v>1191935.4838709678</v>
      </c>
      <c r="L95" s="44">
        <f t="shared" si="10"/>
        <v>2383.8709677419356</v>
      </c>
      <c r="M95" s="44">
        <f t="shared" si="11"/>
        <v>198.65591397849462</v>
      </c>
      <c r="N95" s="50">
        <f t="shared" si="12"/>
        <v>232.5</v>
      </c>
      <c r="O95" s="44">
        <f>IF(Table1[[#This Row],[WL per Employee]]&lt;=0,0,Table1[[#This Row],[Total Combined Expenses]]/Table1[[#This Row],[WL per Employee]]/Table1[[#This Row],[YE Unit Labor Headcount 
(FTE &amp; SMP)]])</f>
        <v>2383.8709677419356</v>
      </c>
      <c r="P95" s="44">
        <f t="shared" si="13"/>
        <v>102500</v>
      </c>
      <c r="Q95" s="20">
        <f>'Support Numbers'!D74</f>
        <v>930</v>
      </c>
      <c r="R95" s="39"/>
      <c r="S95" s="4">
        <f>IF(Table1[[#This Row],['# WLD (Units or Users)]]=0,0,(G95+H95)/F95)</f>
        <v>4434</v>
      </c>
      <c r="T95" s="40"/>
      <c r="U95" s="88"/>
      <c r="V95" s="88"/>
      <c r="W95" s="33">
        <f t="shared" si="14"/>
        <v>2383.8709677419356</v>
      </c>
      <c r="X95" s="90" t="s">
        <v>97</v>
      </c>
    </row>
    <row r="96" spans="1:24" hidden="1">
      <c r="A96" s="102">
        <v>2024</v>
      </c>
      <c r="B96" s="103" t="s">
        <v>88</v>
      </c>
      <c r="C96" s="103" t="s">
        <v>89</v>
      </c>
      <c r="D96" s="103" t="s">
        <v>98</v>
      </c>
      <c r="E96" s="103" t="s">
        <v>99</v>
      </c>
      <c r="F96" s="104">
        <f>'Support Numbers'!D73</f>
        <v>10</v>
      </c>
      <c r="G96" s="95">
        <f>'BUDGET-22-25 HRS &amp; CIG'!AH8+'BUDGET-22-25 HRS &amp; CIG'!AH12</f>
        <v>410000</v>
      </c>
      <c r="H96" s="95">
        <f>'BUDGET-22-25 HRS &amp; CIG'!AH9+'BUDGET-22-25 HRS &amp; CIG'!AH22-'BUDGET-22-25 HRS &amp; CIG'!AH12</f>
        <v>1807000</v>
      </c>
      <c r="I96" s="95">
        <f>Table1[[#This Row],[Total Annual Labor Budget 
(by business unit)]]+Table1[[#This Row],[Total Annual  Controllable Expenses 
(by business unit)]]</f>
        <v>2217000</v>
      </c>
      <c r="J96" s="105">
        <f>'BUDGET-22-25 HRS &amp; CIG'!AH38+'BUDGET-22-25 HRS &amp; CIG'!AH40</f>
        <v>4</v>
      </c>
      <c r="K96" s="95">
        <f>Table1[[#This Row],['# WLD (Units or Users)]]*Table1[[#This Row],[Cost per  WLD/yr]]</f>
        <v>23838.709677419356</v>
      </c>
      <c r="L96" s="44">
        <f t="shared" si="10"/>
        <v>2383.8709677419356</v>
      </c>
      <c r="M96" s="44">
        <f t="shared" si="11"/>
        <v>198.65591397849462</v>
      </c>
      <c r="N96" s="50">
        <f t="shared" si="12"/>
        <v>232.5</v>
      </c>
      <c r="O96" s="44">
        <f>IF(Table1[[#This Row],[WL per Employee]]&lt;=0,0,Table1[[#This Row],[Total Combined Expenses]]/Table1[[#This Row],[WL per Employee]]/Table1[[#This Row],[YE Unit Labor Headcount 
(FTE &amp; SMP)]])</f>
        <v>2383.8709677419356</v>
      </c>
      <c r="P96" s="44">
        <f t="shared" si="13"/>
        <v>102500</v>
      </c>
      <c r="Q96" s="20">
        <f>'Support Numbers'!D74</f>
        <v>930</v>
      </c>
      <c r="R96" s="39"/>
      <c r="S96" s="4">
        <f>IF(Table1[[#This Row],['# WLD (Units or Users)]]=0,0,(G96+H96)/F96)</f>
        <v>221700</v>
      </c>
      <c r="T96" s="40"/>
      <c r="U96" s="88"/>
      <c r="V96" s="88"/>
      <c r="W96" s="33">
        <f t="shared" si="14"/>
        <v>2383.8709677419356</v>
      </c>
      <c r="X96" s="90" t="s">
        <v>100</v>
      </c>
    </row>
    <row r="97" spans="1:24">
      <c r="A97" s="102">
        <v>2024</v>
      </c>
      <c r="B97" s="103" t="s">
        <v>65</v>
      </c>
      <c r="C97" s="103" t="s">
        <v>66</v>
      </c>
      <c r="D97" s="103" t="s">
        <v>33</v>
      </c>
      <c r="E97" s="103" t="s">
        <v>35</v>
      </c>
      <c r="F97" s="105">
        <f>'Support Numbers'!D30</f>
        <v>507</v>
      </c>
      <c r="G97" s="95">
        <f>('BUDGET-22-25 HRS &amp; CIG'!D8-'BUDGET-22-25 HRS &amp; CIG'!D4)
+'BUDGET-22-25 HRS &amp; CIG'!J8+'BUDGET-22-25 HRS &amp; CIG'!P8+'BUDGET-22-25 HRS &amp; CIG'!V8
+'BUDGET-22-25 HRS &amp; CIG'!D12
+'BUDGET-22-25 HRS &amp; CIG'!J12+'BUDGET-22-25 HRS &amp; CIG'!P12+'BUDGET-22-25 HRS &amp; CIG'!V12</f>
        <v>2473500</v>
      </c>
      <c r="H97" s="95">
        <f>'BUDGET-22-25 HRS &amp; CIG'!D9+'BUDGET-22-25 HRS &amp; CIG'!J9+'BUDGET-22-25 HRS &amp; CIG'!V9+'BUDGET-22-25 HRS &amp; CIG'!P9
+('BUDGET-22-25 HRS &amp; CIG'!D22-'BUDGET-22-25 HRS &amp; CIG'!D12-'BUDGET-22-25 HRS &amp; CIG'!D13)
+('BUDGET-22-25 HRS &amp; CIG'!J22-'BUDGET-22-25 HRS &amp; CIG'!J13-'BUDGET-22-25 HRS &amp; CIG'!J12)
+('BUDGET-22-25 HRS &amp; CIG'!P22-'BUDGET-22-25 HRS &amp; CIG'!P13-'BUDGET-22-25 HRS &amp; CIG'!P12)
+('BUDGET-22-25 HRS &amp; CIG'!V22-'BUDGET-22-25 HRS &amp; CIG'!V13-'BUDGET-22-25 HRS &amp; CIG'!V12)</f>
        <v>710775</v>
      </c>
      <c r="I97" s="95">
        <f>Table1[[#This Row],[Total Annual Labor Budget 
(by business unit)]]+Table1[[#This Row],[Total Annual  Controllable Expenses 
(by business unit)]]</f>
        <v>3184275</v>
      </c>
      <c r="J97" s="105">
        <f>'BUDGET-22-25 HRS &amp; CIG'!D37+'BUDGET-22-25 HRS &amp; CIG'!J37+'BUDGET-22-25 HRS &amp; CIG'!P37+'BUDGET-22-25 HRS &amp; CIG'!V37</f>
        <v>19</v>
      </c>
      <c r="K97" s="95">
        <f>Table1[[#This Row],['# WLD (Units or Users)]]*Table1[[#This Row],[Cost per  WLD/yr]]</f>
        <v>2306324.8928571427</v>
      </c>
      <c r="L97" s="44">
        <f t="shared" si="10"/>
        <v>4548.9642857142853</v>
      </c>
      <c r="M97" s="44">
        <f t="shared" si="11"/>
        <v>379.08035714285711</v>
      </c>
      <c r="N97" s="50">
        <f t="shared" si="12"/>
        <v>36.842105263157897</v>
      </c>
      <c r="O97" s="44">
        <f>IF(Table1[[#This Row],[WL per Employee]]&lt;=0,0,Table1[[#This Row],[Total Combined Expenses]]/Table1[[#This Row],[WL per Employee]]/Table1[[#This Row],[YE Unit Labor Headcount 
(FTE &amp; SMP)]])</f>
        <v>4548.9642857142853</v>
      </c>
      <c r="P97" s="44">
        <f t="shared" si="13"/>
        <v>130184.21052631579</v>
      </c>
      <c r="Q97" s="20">
        <f>'Support Numbers'!D36</f>
        <v>700</v>
      </c>
      <c r="R97" s="39"/>
      <c r="S97" s="4">
        <f>IF(Table1[[#This Row],['# WLD (Units or Users)]]=0,0,(G97+H97)/F97)</f>
        <v>6280.6213017751479</v>
      </c>
      <c r="T97" s="40"/>
      <c r="U97" s="88"/>
      <c r="V97" s="88"/>
      <c r="W97" s="33">
        <f t="shared" si="14"/>
        <v>4548.9642857142853</v>
      </c>
      <c r="X97" s="90" t="s">
        <v>67</v>
      </c>
    </row>
    <row r="98" spans="1:24">
      <c r="A98" s="102">
        <v>2024</v>
      </c>
      <c r="B98" s="103" t="s">
        <v>65</v>
      </c>
      <c r="C98" s="103" t="s">
        <v>66</v>
      </c>
      <c r="D98" s="103" t="s">
        <v>33</v>
      </c>
      <c r="E98" s="103" t="s">
        <v>68</v>
      </c>
      <c r="F98" s="104">
        <f>'Support Numbers'!D27</f>
        <v>6</v>
      </c>
      <c r="G98" s="95">
        <f>('BUDGET-22-25 HRS &amp; CIG'!D8-'BUDGET-22-25 HRS &amp; CIG'!D4)
+'BUDGET-22-25 HRS &amp; CIG'!J8+'BUDGET-22-25 HRS &amp; CIG'!P8+'BUDGET-22-25 HRS &amp; CIG'!V8
+'BUDGET-22-25 HRS &amp; CIG'!D12
+'BUDGET-22-25 HRS &amp; CIG'!J12+'BUDGET-22-25 HRS &amp; CIG'!P12+'BUDGET-22-25 HRS &amp; CIG'!V12</f>
        <v>2473500</v>
      </c>
      <c r="H98" s="95">
        <f>'BUDGET-22-25 HRS &amp; CIG'!D9+'BUDGET-22-25 HRS &amp; CIG'!J9+'BUDGET-22-25 HRS &amp; CIG'!V9+'BUDGET-22-25 HRS &amp; CIG'!P9
+('BUDGET-22-25 HRS &amp; CIG'!D22-'BUDGET-22-25 HRS &amp; CIG'!D12-'BUDGET-22-25 HRS &amp; CIG'!D13)
+('BUDGET-22-25 HRS &amp; CIG'!J22-'BUDGET-22-25 HRS &amp; CIG'!J13-'BUDGET-22-25 HRS &amp; CIG'!J12)
+('BUDGET-22-25 HRS &amp; CIG'!P22-'BUDGET-22-25 HRS &amp; CIG'!P13-'BUDGET-22-25 HRS &amp; CIG'!P12)
+('BUDGET-22-25 HRS &amp; CIG'!V22-'BUDGET-22-25 HRS &amp; CIG'!V13-'BUDGET-22-25 HRS &amp; CIG'!V12)</f>
        <v>710775</v>
      </c>
      <c r="I98" s="95">
        <f>Table1[[#This Row],[Total Annual Labor Budget 
(by business unit)]]+Table1[[#This Row],[Total Annual  Controllable Expenses 
(by business unit)]]</f>
        <v>3184275</v>
      </c>
      <c r="J98" s="105">
        <f>'BUDGET-22-25 HRS &amp; CIG'!D37+'BUDGET-22-25 HRS &amp; CIG'!J37+'BUDGET-22-25 HRS &amp; CIG'!P37+'BUDGET-22-25 HRS &amp; CIG'!V37</f>
        <v>19</v>
      </c>
      <c r="K98" s="95">
        <f>Table1[[#This Row],['# WLD (Units or Users)]]*Table1[[#This Row],[Cost per  WLD/yr]]</f>
        <v>27293.78571428571</v>
      </c>
      <c r="L98" s="44">
        <f t="shared" ref="L98:L129" si="15">(G98+H98)/Q98</f>
        <v>4548.9642857142853</v>
      </c>
      <c r="M98" s="44">
        <f t="shared" ref="M98:M129" si="16">L98/12</f>
        <v>379.08035714285711</v>
      </c>
      <c r="N98" s="50">
        <f t="shared" ref="N98:N129" si="17">Q98/J98</f>
        <v>36.842105263157897</v>
      </c>
      <c r="O98" s="44">
        <f>IF(Table1[[#This Row],[WL per Employee]]&lt;=0,0,Table1[[#This Row],[Total Combined Expenses]]/Table1[[#This Row],[WL per Employee]]/Table1[[#This Row],[YE Unit Labor Headcount 
(FTE &amp; SMP)]])</f>
        <v>4548.9642857142853</v>
      </c>
      <c r="P98" s="44">
        <f t="shared" ref="P98:P129" si="18">G98/J98</f>
        <v>130184.21052631579</v>
      </c>
      <c r="Q98" s="20">
        <f>'Support Numbers'!D36</f>
        <v>700</v>
      </c>
      <c r="R98" s="39"/>
      <c r="S98" s="4">
        <f>IF(Table1[[#This Row],['# WLD (Units or Users)]]=0,0,(G98+H98)/F98)</f>
        <v>530712.5</v>
      </c>
      <c r="T98" s="40"/>
      <c r="U98" s="88"/>
      <c r="V98" s="88"/>
      <c r="W98" s="33">
        <f t="shared" ref="W98:W129" si="19">(G98+H98)/Q98</f>
        <v>4548.9642857142853</v>
      </c>
      <c r="X98" s="90" t="s">
        <v>69</v>
      </c>
    </row>
    <row r="99" spans="1:24">
      <c r="A99" s="102">
        <v>2024</v>
      </c>
      <c r="B99" s="103" t="s">
        <v>65</v>
      </c>
      <c r="C99" s="103" t="s">
        <v>66</v>
      </c>
      <c r="D99" s="103" t="s">
        <v>33</v>
      </c>
      <c r="E99" s="103" t="s">
        <v>70</v>
      </c>
      <c r="F99" s="104">
        <f>'Support Numbers'!D29</f>
        <v>8</v>
      </c>
      <c r="G99" s="95">
        <f>('BUDGET-22-25 HRS &amp; CIG'!D8-'BUDGET-22-25 HRS &amp; CIG'!D4)
+'BUDGET-22-25 HRS &amp; CIG'!J8+'BUDGET-22-25 HRS &amp; CIG'!P8+'BUDGET-22-25 HRS &amp; CIG'!V8
+'BUDGET-22-25 HRS &amp; CIG'!D12
+'BUDGET-22-25 HRS &amp; CIG'!J12+'BUDGET-22-25 HRS &amp; CIG'!P12+'BUDGET-22-25 HRS &amp; CIG'!V12</f>
        <v>2473500</v>
      </c>
      <c r="H99" s="95">
        <f>'BUDGET-22-25 HRS &amp; CIG'!D9+'BUDGET-22-25 HRS &amp; CIG'!J9+'BUDGET-22-25 HRS &amp; CIG'!V9+'BUDGET-22-25 HRS &amp; CIG'!P9
+('BUDGET-22-25 HRS &amp; CIG'!D22-'BUDGET-22-25 HRS &amp; CIG'!D12-'BUDGET-22-25 HRS &amp; CIG'!D13)
+('BUDGET-22-25 HRS &amp; CIG'!J22-'BUDGET-22-25 HRS &amp; CIG'!J13-'BUDGET-22-25 HRS &amp; CIG'!J12)
+('BUDGET-22-25 HRS &amp; CIG'!P22-'BUDGET-22-25 HRS &amp; CIG'!P13-'BUDGET-22-25 HRS &amp; CIG'!P12)
+('BUDGET-22-25 HRS &amp; CIG'!V22-'BUDGET-22-25 HRS &amp; CIG'!V13-'BUDGET-22-25 HRS &amp; CIG'!V12)</f>
        <v>710775</v>
      </c>
      <c r="I99" s="95">
        <f>Table1[[#This Row],[Total Annual Labor Budget 
(by business unit)]]+Table1[[#This Row],[Total Annual  Controllable Expenses 
(by business unit)]]</f>
        <v>3184275</v>
      </c>
      <c r="J99" s="105">
        <f>'BUDGET-22-25 HRS &amp; CIG'!D37+'BUDGET-22-25 HRS &amp; CIG'!J37+'BUDGET-22-25 HRS &amp; CIG'!P37+'BUDGET-22-25 HRS &amp; CIG'!V37</f>
        <v>19</v>
      </c>
      <c r="K99" s="95">
        <f>Table1[[#This Row],['# WLD (Units or Users)]]*Table1[[#This Row],[Cost per  WLD/yr]]</f>
        <v>36391.714285714283</v>
      </c>
      <c r="L99" s="44">
        <f t="shared" si="15"/>
        <v>4548.9642857142853</v>
      </c>
      <c r="M99" s="44">
        <f t="shared" si="16"/>
        <v>379.08035714285711</v>
      </c>
      <c r="N99" s="50">
        <f t="shared" si="17"/>
        <v>36.842105263157897</v>
      </c>
      <c r="O99" s="44">
        <f>IF(Table1[[#This Row],[WL per Employee]]&lt;=0,0,Table1[[#This Row],[Total Combined Expenses]]/Table1[[#This Row],[WL per Employee]]/Table1[[#This Row],[YE Unit Labor Headcount 
(FTE &amp; SMP)]])</f>
        <v>4548.9642857142853</v>
      </c>
      <c r="P99" s="44">
        <f t="shared" si="18"/>
        <v>130184.21052631579</v>
      </c>
      <c r="Q99" s="20">
        <f>'Support Numbers'!D36</f>
        <v>700</v>
      </c>
      <c r="S99" s="4">
        <f>IF(Table1[[#This Row],['# WLD (Units or Users)]]=0,0,(G99+H99)/F99)</f>
        <v>398034.375</v>
      </c>
      <c r="T99" s="40"/>
      <c r="U99" s="88"/>
      <c r="V99" s="88"/>
      <c r="W99" s="33">
        <f t="shared" si="19"/>
        <v>4548.9642857142853</v>
      </c>
      <c r="X99" s="90" t="s">
        <v>71</v>
      </c>
    </row>
    <row r="100" spans="1:24">
      <c r="A100" s="102">
        <v>2024</v>
      </c>
      <c r="B100" s="103" t="s">
        <v>65</v>
      </c>
      <c r="C100" s="103" t="s">
        <v>66</v>
      </c>
      <c r="D100" s="103" t="s">
        <v>33</v>
      </c>
      <c r="E100" s="103" t="s">
        <v>74</v>
      </c>
      <c r="F100" s="105">
        <f>'Support Numbers'!D31</f>
        <v>150</v>
      </c>
      <c r="G100" s="95">
        <f>('BUDGET-22-25 HRS &amp; CIG'!D8-'BUDGET-22-25 HRS &amp; CIG'!D4)
+'BUDGET-22-25 HRS &amp; CIG'!J8+'BUDGET-22-25 HRS &amp; CIG'!P8+'BUDGET-22-25 HRS &amp; CIG'!V8
+'BUDGET-22-25 HRS &amp; CIG'!D12
+'BUDGET-22-25 HRS &amp; CIG'!J12+'BUDGET-22-25 HRS &amp; CIG'!P12+'BUDGET-22-25 HRS &amp; CIG'!V12</f>
        <v>2473500</v>
      </c>
      <c r="H100" s="95">
        <f>'BUDGET-22-25 HRS &amp; CIG'!D9+'BUDGET-22-25 HRS &amp; CIG'!J9+'BUDGET-22-25 HRS &amp; CIG'!V9+'BUDGET-22-25 HRS &amp; CIG'!P9
+('BUDGET-22-25 HRS &amp; CIG'!D22-'BUDGET-22-25 HRS &amp; CIG'!D12-'BUDGET-22-25 HRS &amp; CIG'!D13)
+('BUDGET-22-25 HRS &amp; CIG'!J22-'BUDGET-22-25 HRS &amp; CIG'!J13-'BUDGET-22-25 HRS &amp; CIG'!J12)
+('BUDGET-22-25 HRS &amp; CIG'!P22-'BUDGET-22-25 HRS &amp; CIG'!P13-'BUDGET-22-25 HRS &amp; CIG'!P12)
+('BUDGET-22-25 HRS &amp; CIG'!V22-'BUDGET-22-25 HRS &amp; CIG'!V13-'BUDGET-22-25 HRS &amp; CIG'!V12)</f>
        <v>710775</v>
      </c>
      <c r="I100" s="95">
        <f>Table1[[#This Row],[Total Annual Labor Budget 
(by business unit)]]+Table1[[#This Row],[Total Annual  Controllable Expenses 
(by business unit)]]</f>
        <v>3184275</v>
      </c>
      <c r="J100" s="105">
        <f>'BUDGET-22-25 HRS &amp; CIG'!D37+'BUDGET-22-25 HRS &amp; CIG'!J37+'BUDGET-22-25 HRS &amp; CIG'!P37+'BUDGET-22-25 HRS &amp; CIG'!V37</f>
        <v>19</v>
      </c>
      <c r="K100" s="95">
        <f>Table1[[#This Row],['# WLD (Units or Users)]]*Table1[[#This Row],[Cost per  WLD/yr]]</f>
        <v>682344.64285714284</v>
      </c>
      <c r="L100" s="44">
        <f t="shared" si="15"/>
        <v>4548.9642857142853</v>
      </c>
      <c r="M100" s="44">
        <f t="shared" si="16"/>
        <v>379.08035714285711</v>
      </c>
      <c r="N100" s="50">
        <f t="shared" si="17"/>
        <v>36.842105263157897</v>
      </c>
      <c r="O100" s="44">
        <f>IF(Table1[[#This Row],[WL per Employee]]&lt;=0,0,Table1[[#This Row],[Total Combined Expenses]]/Table1[[#This Row],[WL per Employee]]/Table1[[#This Row],[YE Unit Labor Headcount 
(FTE &amp; SMP)]])</f>
        <v>4548.9642857142853</v>
      </c>
      <c r="P100" s="44">
        <f t="shared" si="18"/>
        <v>130184.21052631579</v>
      </c>
      <c r="Q100" s="20">
        <f>'Support Numbers'!D36</f>
        <v>700</v>
      </c>
      <c r="S100" s="4">
        <f>IF(Table1[[#This Row],['# WLD (Units or Users)]]=0,0,(G100+H100)/F100)</f>
        <v>21228.5</v>
      </c>
      <c r="T100" s="40"/>
      <c r="U100" s="88"/>
      <c r="V100" s="88"/>
      <c r="W100" s="33">
        <f t="shared" si="19"/>
        <v>4548.9642857142853</v>
      </c>
      <c r="X100" s="90" t="s">
        <v>101</v>
      </c>
    </row>
    <row r="101" spans="1:24">
      <c r="A101" s="102">
        <v>2024</v>
      </c>
      <c r="B101" s="103" t="s">
        <v>65</v>
      </c>
      <c r="C101" s="103" t="s">
        <v>66</v>
      </c>
      <c r="D101" s="103" t="s">
        <v>33</v>
      </c>
      <c r="E101" s="103" t="s">
        <v>76</v>
      </c>
      <c r="F101" s="104">
        <f>'Support Numbers'!D32</f>
        <v>12</v>
      </c>
      <c r="G101" s="95">
        <f>('BUDGET-22-25 HRS &amp; CIG'!D8-'BUDGET-22-25 HRS &amp; CIG'!D4)
+'BUDGET-22-25 HRS &amp; CIG'!J8+'BUDGET-22-25 HRS &amp; CIG'!P8+'BUDGET-22-25 HRS &amp; CIG'!V8
+'BUDGET-22-25 HRS &amp; CIG'!D12
+'BUDGET-22-25 HRS &amp; CIG'!J12+'BUDGET-22-25 HRS &amp; CIG'!P12+'BUDGET-22-25 HRS &amp; CIG'!V12</f>
        <v>2473500</v>
      </c>
      <c r="H101" s="95">
        <f>'BUDGET-22-25 HRS &amp; CIG'!D9+'BUDGET-22-25 HRS &amp; CIG'!J9+'BUDGET-22-25 HRS &amp; CIG'!V9+'BUDGET-22-25 HRS &amp; CIG'!P9
+('BUDGET-22-25 HRS &amp; CIG'!D22-'BUDGET-22-25 HRS &amp; CIG'!D12-'BUDGET-22-25 HRS &amp; CIG'!D13)
+('BUDGET-22-25 HRS &amp; CIG'!J22-'BUDGET-22-25 HRS &amp; CIG'!J13-'BUDGET-22-25 HRS &amp; CIG'!J12)
+('BUDGET-22-25 HRS &amp; CIG'!P22-'BUDGET-22-25 HRS &amp; CIG'!P13-'BUDGET-22-25 HRS &amp; CIG'!P12)
+('BUDGET-22-25 HRS &amp; CIG'!V22-'BUDGET-22-25 HRS &amp; CIG'!V13-'BUDGET-22-25 HRS &amp; CIG'!V12)</f>
        <v>710775</v>
      </c>
      <c r="I101" s="95">
        <f>Table1[[#This Row],[Total Annual Labor Budget 
(by business unit)]]+Table1[[#This Row],[Total Annual  Controllable Expenses 
(by business unit)]]</f>
        <v>3184275</v>
      </c>
      <c r="J101" s="105">
        <f>'BUDGET-22-25 HRS &amp; CIG'!D37+'BUDGET-22-25 HRS &amp; CIG'!J37+'BUDGET-22-25 HRS &amp; CIG'!P37+'BUDGET-22-25 HRS &amp; CIG'!V37</f>
        <v>19</v>
      </c>
      <c r="K101" s="95">
        <f>Table1[[#This Row],['# WLD (Units or Users)]]*Table1[[#This Row],[Cost per  WLD/yr]]</f>
        <v>54587.57142857142</v>
      </c>
      <c r="L101" s="44">
        <f t="shared" si="15"/>
        <v>4548.9642857142853</v>
      </c>
      <c r="M101" s="44">
        <f t="shared" si="16"/>
        <v>379.08035714285711</v>
      </c>
      <c r="N101" s="50">
        <f t="shared" si="17"/>
        <v>36.842105263157897</v>
      </c>
      <c r="O101" s="44">
        <f>IF(Table1[[#This Row],[WL per Employee]]&lt;=0,0,Table1[[#This Row],[Total Combined Expenses]]/Table1[[#This Row],[WL per Employee]]/Table1[[#This Row],[YE Unit Labor Headcount 
(FTE &amp; SMP)]])</f>
        <v>4548.9642857142853</v>
      </c>
      <c r="P101" s="44">
        <f t="shared" si="18"/>
        <v>130184.21052631579</v>
      </c>
      <c r="Q101" s="20">
        <f>'Support Numbers'!D36</f>
        <v>700</v>
      </c>
      <c r="S101" s="4">
        <f>IF(Table1[[#This Row],['# WLD (Units or Users)]]=0,0,(G101+H101)/F101)</f>
        <v>265356.25</v>
      </c>
      <c r="T101" s="40"/>
      <c r="U101" s="88"/>
      <c r="V101" s="88"/>
      <c r="W101" s="33">
        <f t="shared" si="19"/>
        <v>4548.9642857142853</v>
      </c>
      <c r="X101" s="90" t="s">
        <v>102</v>
      </c>
    </row>
    <row r="102" spans="1:24">
      <c r="A102" s="102">
        <v>2024</v>
      </c>
      <c r="B102" s="103" t="s">
        <v>65</v>
      </c>
      <c r="C102" s="103" t="s">
        <v>66</v>
      </c>
      <c r="D102" s="103" t="s">
        <v>33</v>
      </c>
      <c r="E102" s="103" t="s">
        <v>37</v>
      </c>
      <c r="F102" s="104">
        <f>'Support Numbers'!D33</f>
        <v>13</v>
      </c>
      <c r="G102" s="95">
        <f>('BUDGET-22-25 HRS &amp; CIG'!D8-'BUDGET-22-25 HRS &amp; CIG'!D4)
+'BUDGET-22-25 HRS &amp; CIG'!J8+'BUDGET-22-25 HRS &amp; CIG'!P8+'BUDGET-22-25 HRS &amp; CIG'!V8
+'BUDGET-22-25 HRS &amp; CIG'!D12
+'BUDGET-22-25 HRS &amp; CIG'!J12+'BUDGET-22-25 HRS &amp; CIG'!P12+'BUDGET-22-25 HRS &amp; CIG'!V12</f>
        <v>2473500</v>
      </c>
      <c r="H102" s="95">
        <f>'BUDGET-22-25 HRS &amp; CIG'!D9+'BUDGET-22-25 HRS &amp; CIG'!J9+'BUDGET-22-25 HRS &amp; CIG'!V9+'BUDGET-22-25 HRS &amp; CIG'!P9
+('BUDGET-22-25 HRS &amp; CIG'!D22-'BUDGET-22-25 HRS &amp; CIG'!D12-'BUDGET-22-25 HRS &amp; CIG'!D13)
+('BUDGET-22-25 HRS &amp; CIG'!J22-'BUDGET-22-25 HRS &amp; CIG'!J13-'BUDGET-22-25 HRS &amp; CIG'!J12)
+('BUDGET-22-25 HRS &amp; CIG'!P22-'BUDGET-22-25 HRS &amp; CIG'!P13-'BUDGET-22-25 HRS &amp; CIG'!P12)
+('BUDGET-22-25 HRS &amp; CIG'!V22-'BUDGET-22-25 HRS &amp; CIG'!V13-'BUDGET-22-25 HRS &amp; CIG'!V12)</f>
        <v>710775</v>
      </c>
      <c r="I102" s="95">
        <f>Table1[[#This Row],[Total Annual Labor Budget 
(by business unit)]]+Table1[[#This Row],[Total Annual  Controllable Expenses 
(by business unit)]]</f>
        <v>3184275</v>
      </c>
      <c r="J102" s="105">
        <f>'BUDGET-22-25 HRS &amp; CIG'!D37+'BUDGET-22-25 HRS &amp; CIG'!J37+'BUDGET-22-25 HRS &amp; CIG'!P37+'BUDGET-22-25 HRS &amp; CIG'!V37</f>
        <v>19</v>
      </c>
      <c r="K102" s="95">
        <f>Table1[[#This Row],['# WLD (Units or Users)]]*Table1[[#This Row],[Cost per  WLD/yr]]</f>
        <v>59136.53571428571</v>
      </c>
      <c r="L102" s="44">
        <f t="shared" si="15"/>
        <v>4548.9642857142853</v>
      </c>
      <c r="M102" s="44">
        <f t="shared" si="16"/>
        <v>379.08035714285711</v>
      </c>
      <c r="N102" s="50">
        <f t="shared" si="17"/>
        <v>36.842105263157897</v>
      </c>
      <c r="O102" s="44">
        <f>IF(Table1[[#This Row],[WL per Employee]]&lt;=0,0,Table1[[#This Row],[Total Combined Expenses]]/Table1[[#This Row],[WL per Employee]]/Table1[[#This Row],[YE Unit Labor Headcount 
(FTE &amp; SMP)]])</f>
        <v>4548.9642857142853</v>
      </c>
      <c r="P102" s="44">
        <f t="shared" si="18"/>
        <v>130184.21052631579</v>
      </c>
      <c r="Q102" s="20">
        <f>'Support Numbers'!D36</f>
        <v>700</v>
      </c>
      <c r="S102" s="4">
        <f>IF(Table1[[#This Row],['# WLD (Units or Users)]]=0,0,(G102+H102)/F102)</f>
        <v>244944.23076923078</v>
      </c>
      <c r="T102" s="40"/>
      <c r="U102" s="88"/>
      <c r="V102" s="88"/>
      <c r="W102" s="33">
        <f t="shared" si="19"/>
        <v>4548.9642857142853</v>
      </c>
      <c r="X102" s="90" t="s">
        <v>78</v>
      </c>
    </row>
    <row r="103" spans="1:24">
      <c r="A103" s="102">
        <v>2024</v>
      </c>
      <c r="B103" s="103" t="s">
        <v>65</v>
      </c>
      <c r="C103" s="103" t="s">
        <v>66</v>
      </c>
      <c r="D103" s="103" t="s">
        <v>33</v>
      </c>
      <c r="E103" s="103" t="s">
        <v>41</v>
      </c>
      <c r="F103" s="104">
        <f>'Support Numbers'!D34</f>
        <v>4</v>
      </c>
      <c r="G103" s="95">
        <f>('BUDGET-22-25 HRS &amp; CIG'!D8-'BUDGET-22-25 HRS &amp; CIG'!D4)
+'BUDGET-22-25 HRS &amp; CIG'!J8+'BUDGET-22-25 HRS &amp; CIG'!P8+'BUDGET-22-25 HRS &amp; CIG'!V8
+'BUDGET-22-25 HRS &amp; CIG'!D12
+'BUDGET-22-25 HRS &amp; CIG'!J12+'BUDGET-22-25 HRS &amp; CIG'!P12+'BUDGET-22-25 HRS &amp; CIG'!V12</f>
        <v>2473500</v>
      </c>
      <c r="H103" s="95">
        <f>'BUDGET-22-25 HRS &amp; CIG'!D9+'BUDGET-22-25 HRS &amp; CIG'!J9+'BUDGET-22-25 HRS &amp; CIG'!V9+'BUDGET-22-25 HRS &amp; CIG'!P9
+('BUDGET-22-25 HRS &amp; CIG'!D22-'BUDGET-22-25 HRS &amp; CIG'!D12-'BUDGET-22-25 HRS &amp; CIG'!D13)
+('BUDGET-22-25 HRS &amp; CIG'!J22-'BUDGET-22-25 HRS &amp; CIG'!J13-'BUDGET-22-25 HRS &amp; CIG'!J12)
+('BUDGET-22-25 HRS &amp; CIG'!P22-'BUDGET-22-25 HRS &amp; CIG'!P13-'BUDGET-22-25 HRS &amp; CIG'!P12)
+('BUDGET-22-25 HRS &amp; CIG'!V22-'BUDGET-22-25 HRS &amp; CIG'!V13-'BUDGET-22-25 HRS &amp; CIG'!V12)</f>
        <v>710775</v>
      </c>
      <c r="I103" s="95">
        <f>Table1[[#This Row],[Total Annual Labor Budget 
(by business unit)]]+Table1[[#This Row],[Total Annual  Controllable Expenses 
(by business unit)]]</f>
        <v>3184275</v>
      </c>
      <c r="J103" s="105">
        <f>'BUDGET-22-25 HRS &amp; CIG'!D37+'BUDGET-22-25 HRS &amp; CIG'!J37+'BUDGET-22-25 HRS &amp; CIG'!P37+'BUDGET-22-25 HRS &amp; CIG'!V37</f>
        <v>19</v>
      </c>
      <c r="K103" s="95">
        <f>Table1[[#This Row],['# WLD (Units or Users)]]*Table1[[#This Row],[Cost per  WLD/yr]]</f>
        <v>18195.857142857141</v>
      </c>
      <c r="L103" s="44">
        <f t="shared" si="15"/>
        <v>4548.9642857142853</v>
      </c>
      <c r="M103" s="44">
        <f t="shared" si="16"/>
        <v>379.08035714285711</v>
      </c>
      <c r="N103" s="50">
        <f t="shared" si="17"/>
        <v>36.842105263157897</v>
      </c>
      <c r="O103" s="44">
        <f>IF(Table1[[#This Row],[WL per Employee]]&lt;=0,0,Table1[[#This Row],[Total Combined Expenses]]/Table1[[#This Row],[WL per Employee]]/Table1[[#This Row],[YE Unit Labor Headcount 
(FTE &amp; SMP)]])</f>
        <v>4548.9642857142853</v>
      </c>
      <c r="P103" s="44">
        <f t="shared" si="18"/>
        <v>130184.21052631579</v>
      </c>
      <c r="Q103" s="19">
        <f>'Support Numbers'!D36</f>
        <v>700</v>
      </c>
      <c r="S103" s="4">
        <f>IF(Table1[[#This Row],['# WLD (Units or Users)]]=0,0,(G103+H103)/F103)</f>
        <v>796068.75</v>
      </c>
      <c r="T103" s="40"/>
      <c r="U103" s="88"/>
      <c r="V103" s="88"/>
      <c r="W103" s="33">
        <f t="shared" si="19"/>
        <v>4548.9642857142853</v>
      </c>
      <c r="X103" s="90" t="s">
        <v>79</v>
      </c>
    </row>
    <row r="104" spans="1:24" hidden="1">
      <c r="A104" s="102">
        <v>2024</v>
      </c>
      <c r="B104" s="103" t="s">
        <v>1</v>
      </c>
      <c r="C104" s="103" t="s">
        <v>9</v>
      </c>
      <c r="D104" s="103" t="s">
        <v>81</v>
      </c>
      <c r="E104" s="103" t="s">
        <v>82</v>
      </c>
      <c r="F104" s="104">
        <f>'Support Numbers'!D50</f>
        <v>600</v>
      </c>
      <c r="G104" s="95">
        <f>'BUDGET-22-25 SSD'!AB8+'BUDGET-22-25 SSD'!V8+'BUDGET-22-25 SSD'!P8+'BUDGET-22-25 SSD'!J8+'BUDGET-22-25 SSD'!D8+'BUDGET-22-25 SSD'!AB12+'BUDGET-22-25 SSD'!V12+'BUDGET-22-25 SSD'!P12+'BUDGET-22-25 SSD'!J11+'BUDGET-22-25 SSD'!D12</f>
        <v>2767500</v>
      </c>
      <c r="H104" s="95">
        <f>('BUDGET-22-25 SSD'!D9+'BUDGET-22-25 SSD'!J9+'BUDGET-22-25 SSD'!P9+'BUDGET-22-25 SSD'!V9+'BUDGET-22-25 SSD'!AB9)
+('BUDGET-22-25 SSD'!D22+'BUDGET-22-25 SSD'!J22+'BUDGET-22-25 SSD'!P22+'BUDGET-22-25 SSD'!V22+'BUDGET-22-25 SSD'!AB22)
 -'BUDGET-22-25 SSD'!D12-'BUDGET-22-25 SSD'!J11-'BUDGET-22-25 SSD'!P12-'BUDGET-22-25 SSD'!V12-'BUDGET-22-25 SSD'!AB12
 -'BUDGET-22-25 SSD'!D13-'BUDGET-22-25 SSD'!J13-'BUDGET-22-25 SSD'!P13-'BUDGET-22-25 SSD'!V13-'BUDGET-22-25 SSD'!AB13</f>
        <v>2319500</v>
      </c>
      <c r="I104" s="95">
        <f>Table1[[#This Row],[Total Annual Labor Budget 
(by business unit)]]+Table1[[#This Row],[Total Annual  Controllable Expenses 
(by business unit)]]</f>
        <v>5087000</v>
      </c>
      <c r="J104" s="105">
        <f>'BUDGET-22-25 SSD'!D40+'BUDGET-22-25 SSD'!D42
+'BUDGET-22-25 SSD'!J40+'BUDGET-22-25 SSD'!J42
+'BUDGET-22-25 SSD'!P40+'BUDGET-22-25 SSD'!P42
+'BUDGET-22-25 SSD'!V40+'BUDGET-22-25 SSD'!V42
+'BUDGET-22-25 SSD'!AB40+'BUDGET-22-25 SSD'!AB42</f>
        <v>25</v>
      </c>
      <c r="K104" s="95">
        <f>Table1[[#This Row],['# WLD (Units or Users)]]*Table1[[#This Row],[Cost per  WLD/yr]]</f>
        <v>5087000</v>
      </c>
      <c r="L104" s="44">
        <f t="shared" si="15"/>
        <v>8478.3333333333339</v>
      </c>
      <c r="M104" s="44">
        <f t="shared" si="16"/>
        <v>706.52777777777783</v>
      </c>
      <c r="N104" s="50">
        <f t="shared" si="17"/>
        <v>24</v>
      </c>
      <c r="O104" s="44">
        <f>IF(Table1[[#This Row],[WL per Employee]]&lt;=0,0,Table1[[#This Row],[Total Combined Expenses]]/Table1[[#This Row],[WL per Employee]]/Table1[[#This Row],[YE Unit Labor Headcount 
(FTE &amp; SMP)]])</f>
        <v>8478.3333333333339</v>
      </c>
      <c r="P104" s="44">
        <f t="shared" si="18"/>
        <v>110700</v>
      </c>
      <c r="Q104" s="20">
        <f>F104</f>
        <v>600</v>
      </c>
      <c r="S104" s="4">
        <f>IF(Table1[[#This Row],['# WLD (Units or Users)]]=0,0,(G104+H104)/F104)</f>
        <v>8478.3333333333339</v>
      </c>
      <c r="T104" s="40"/>
      <c r="U104" s="88"/>
      <c r="V104" s="88"/>
      <c r="W104" s="33">
        <f t="shared" si="19"/>
        <v>8478.3333333333339</v>
      </c>
      <c r="X104" s="90" t="s">
        <v>83</v>
      </c>
    </row>
    <row r="105" spans="1:24" hidden="1">
      <c r="A105" s="102">
        <v>2024</v>
      </c>
      <c r="B105" s="103" t="s">
        <v>1</v>
      </c>
      <c r="C105" s="103" t="s">
        <v>8</v>
      </c>
      <c r="D105" s="103" t="s">
        <v>84</v>
      </c>
      <c r="E105" s="103" t="s">
        <v>35</v>
      </c>
      <c r="F105" s="104">
        <f>'Support Numbers'!D53</f>
        <v>80</v>
      </c>
      <c r="G105" s="95">
        <f>'BUDGET-22-25 SSD'!AH8+'BUDGET-22-25 SSD'!AH12</f>
        <v>687500</v>
      </c>
      <c r="H105" s="95">
        <f>'BUDGET-22-25 SSD'!AH22-'BUDGET-22-25 SSD'!AH12-'BUDGET-22-25 SSD'!AH13</f>
        <v>59500</v>
      </c>
      <c r="I105" s="95">
        <f>Table1[[#This Row],[Total Annual Labor Budget 
(by business unit)]]+Table1[[#This Row],[Total Annual  Controllable Expenses 
(by business unit)]]</f>
        <v>747000</v>
      </c>
      <c r="J105" s="105">
        <f>'BUDGET-22-25 SSD'!AH39</f>
        <v>6</v>
      </c>
      <c r="K105" s="95">
        <f>Table1[[#This Row],['# WLD (Units or Users)]]*Table1[[#This Row],[Cost per  WLD/yr]]</f>
        <v>246942.14876033057</v>
      </c>
      <c r="L105" s="44">
        <f t="shared" si="15"/>
        <v>3086.7768595041321</v>
      </c>
      <c r="M105" s="44">
        <f t="shared" si="16"/>
        <v>257.23140495867767</v>
      </c>
      <c r="N105" s="50">
        <f t="shared" si="17"/>
        <v>40.333333333333336</v>
      </c>
      <c r="O105" s="44">
        <f>IF(Table1[[#This Row],[WL per Employee]]&lt;=0,0,Table1[[#This Row],[Total Combined Expenses]]/Table1[[#This Row],[WL per Employee]]/Table1[[#This Row],[YE Unit Labor Headcount 
(FTE &amp; SMP)]])</f>
        <v>3086.7768595041321</v>
      </c>
      <c r="P105" s="44">
        <f t="shared" si="18"/>
        <v>114583.33333333333</v>
      </c>
      <c r="Q105" s="19">
        <f>'Support Numbers'!D61</f>
        <v>242</v>
      </c>
      <c r="S105" s="4">
        <f>IF(Table1[[#This Row],['# WLD (Units or Users)]]=0,0,(G105+H105)/F105)</f>
        <v>9337.5</v>
      </c>
      <c r="T105" s="40"/>
      <c r="U105" s="88"/>
      <c r="V105" s="88"/>
      <c r="W105" s="33">
        <f t="shared" si="19"/>
        <v>3086.7768595041321</v>
      </c>
      <c r="X105" s="90" t="s">
        <v>86</v>
      </c>
    </row>
    <row r="106" spans="1:24" hidden="1">
      <c r="A106" s="102">
        <v>2024</v>
      </c>
      <c r="B106" s="103" t="s">
        <v>1</v>
      </c>
      <c r="C106" s="103" t="s">
        <v>8</v>
      </c>
      <c r="D106" s="103" t="s">
        <v>85</v>
      </c>
      <c r="E106" s="103" t="s">
        <v>40</v>
      </c>
      <c r="F106" s="104">
        <f>'Support Numbers'!D54</f>
        <v>100</v>
      </c>
      <c r="G106" s="95">
        <f>'BUDGET-22-25 SSD'!AH8+'BUDGET-22-25 SSD'!AH12</f>
        <v>687500</v>
      </c>
      <c r="H106" s="95">
        <f>'BUDGET-22-25 SSD'!AH22-'BUDGET-22-25 SSD'!AH12-'BUDGET-22-25 SSD'!AH13</f>
        <v>59500</v>
      </c>
      <c r="I106" s="95">
        <f>Table1[[#This Row],[Total Annual Labor Budget 
(by business unit)]]+Table1[[#This Row],[Total Annual  Controllable Expenses 
(by business unit)]]</f>
        <v>747000</v>
      </c>
      <c r="J106" s="105">
        <f>'BUDGET-22-25 SSD'!AH39</f>
        <v>6</v>
      </c>
      <c r="K106" s="95">
        <f>Table1[[#This Row],['# WLD (Units or Users)]]*Table1[[#This Row],[Cost per  WLD/yr]]</f>
        <v>308677.68595041323</v>
      </c>
      <c r="L106" s="44">
        <f t="shared" si="15"/>
        <v>3086.7768595041321</v>
      </c>
      <c r="M106" s="44">
        <f t="shared" si="16"/>
        <v>257.23140495867767</v>
      </c>
      <c r="N106" s="50">
        <f t="shared" si="17"/>
        <v>40.333333333333336</v>
      </c>
      <c r="O106" s="44">
        <f>IF(Table1[[#This Row],[WL per Employee]]&lt;=0,0,Table1[[#This Row],[Total Combined Expenses]]/Table1[[#This Row],[WL per Employee]]/Table1[[#This Row],[YE Unit Labor Headcount 
(FTE &amp; SMP)]])</f>
        <v>3086.7768595041321</v>
      </c>
      <c r="P106" s="44">
        <f t="shared" si="18"/>
        <v>114583.33333333333</v>
      </c>
      <c r="Q106" s="19">
        <f>'Support Numbers'!D61</f>
        <v>242</v>
      </c>
      <c r="S106" s="4">
        <f>IF(Table1[[#This Row],['# WLD (Units or Users)]]=0,0,(G106+H106)/F106)</f>
        <v>7470</v>
      </c>
      <c r="T106" s="40"/>
      <c r="U106" s="88"/>
      <c r="V106" s="88"/>
      <c r="W106" s="33">
        <f t="shared" si="19"/>
        <v>3086.7768595041321</v>
      </c>
      <c r="X106" s="90" t="s">
        <v>87</v>
      </c>
    </row>
    <row r="107" spans="1:24" hidden="1">
      <c r="A107" s="102">
        <v>2024</v>
      </c>
      <c r="B107" s="103" t="s">
        <v>1</v>
      </c>
      <c r="C107" s="103" t="s">
        <v>8</v>
      </c>
      <c r="D107" s="103" t="s">
        <v>84</v>
      </c>
      <c r="E107" s="103" t="s">
        <v>76</v>
      </c>
      <c r="F107" s="104">
        <f>'Support Numbers'!D55</f>
        <v>5</v>
      </c>
      <c r="G107" s="95">
        <f>'BUDGET-22-25 SSD'!AH8+'BUDGET-22-25 SSD'!AH12</f>
        <v>687500</v>
      </c>
      <c r="H107" s="95">
        <f>'BUDGET-22-25 SSD'!AH22-'BUDGET-22-25 SSD'!AH12-'BUDGET-22-25 SSD'!AH13</f>
        <v>59500</v>
      </c>
      <c r="I107" s="95">
        <f>Table1[[#This Row],[Total Annual Labor Budget 
(by business unit)]]+Table1[[#This Row],[Total Annual  Controllable Expenses 
(by business unit)]]</f>
        <v>747000</v>
      </c>
      <c r="J107" s="105">
        <f>'BUDGET-22-25 SSD'!AH39</f>
        <v>6</v>
      </c>
      <c r="K107" s="95">
        <f>Table1[[#This Row],['# WLD (Units or Users)]]*Table1[[#This Row],[Cost per  WLD/yr]]</f>
        <v>15433.884297520661</v>
      </c>
      <c r="L107" s="44">
        <f t="shared" si="15"/>
        <v>3086.7768595041321</v>
      </c>
      <c r="M107" s="44">
        <f t="shared" si="16"/>
        <v>257.23140495867767</v>
      </c>
      <c r="N107" s="50">
        <f t="shared" si="17"/>
        <v>40.333333333333336</v>
      </c>
      <c r="O107" s="44">
        <f>IF(Table1[[#This Row],[WL per Employee]]&lt;=0,0,Table1[[#This Row],[Total Combined Expenses]]/Table1[[#This Row],[WL per Employee]]/Table1[[#This Row],[YE Unit Labor Headcount 
(FTE &amp; SMP)]])</f>
        <v>3086.7768595041321</v>
      </c>
      <c r="P107" s="44">
        <f t="shared" si="18"/>
        <v>114583.33333333333</v>
      </c>
      <c r="Q107" s="19">
        <f>'Support Numbers'!D61</f>
        <v>242</v>
      </c>
      <c r="S107" s="4">
        <f>IF(Table1[[#This Row],['# WLD (Units or Users)]]=0,0,(G107+H107)/F107)</f>
        <v>149400</v>
      </c>
      <c r="T107" s="40"/>
      <c r="U107" s="88"/>
      <c r="V107" s="88"/>
      <c r="W107" s="33">
        <f t="shared" si="19"/>
        <v>3086.7768595041321</v>
      </c>
      <c r="X107" s="90" t="s">
        <v>86</v>
      </c>
    </row>
    <row r="108" spans="1:24" hidden="1">
      <c r="A108" s="102">
        <v>2024</v>
      </c>
      <c r="B108" s="103" t="s">
        <v>1</v>
      </c>
      <c r="C108" s="103" t="s">
        <v>8</v>
      </c>
      <c r="D108" s="103" t="s">
        <v>84</v>
      </c>
      <c r="E108" s="103" t="s">
        <v>37</v>
      </c>
      <c r="F108" s="104">
        <f>'Support Numbers'!D56</f>
        <v>6</v>
      </c>
      <c r="G108" s="95">
        <f>'BUDGET-22-25 SSD'!AH8+'BUDGET-22-25 SSD'!AH12</f>
        <v>687500</v>
      </c>
      <c r="H108" s="95">
        <f>'BUDGET-22-25 SSD'!AH22-'BUDGET-22-25 SSD'!AH12-'BUDGET-22-25 SSD'!AH13</f>
        <v>59500</v>
      </c>
      <c r="I108" s="95">
        <f>Table1[[#This Row],[Total Annual Labor Budget 
(by business unit)]]+Table1[[#This Row],[Total Annual  Controllable Expenses 
(by business unit)]]</f>
        <v>747000</v>
      </c>
      <c r="J108" s="105">
        <f>'BUDGET-22-25 SSD'!AH39</f>
        <v>6</v>
      </c>
      <c r="K108" s="95">
        <f>Table1[[#This Row],['# WLD (Units or Users)]]*Table1[[#This Row],[Cost per  WLD/yr]]</f>
        <v>18520.661157024791</v>
      </c>
      <c r="L108" s="44">
        <f t="shared" si="15"/>
        <v>3086.7768595041321</v>
      </c>
      <c r="M108" s="44">
        <f t="shared" si="16"/>
        <v>257.23140495867767</v>
      </c>
      <c r="N108" s="50">
        <f t="shared" si="17"/>
        <v>40.333333333333336</v>
      </c>
      <c r="O108" s="44">
        <f>IF(Table1[[#This Row],[WL per Employee]]&lt;=0,0,Table1[[#This Row],[Total Combined Expenses]]/Table1[[#This Row],[WL per Employee]]/Table1[[#This Row],[YE Unit Labor Headcount 
(FTE &amp; SMP)]])</f>
        <v>3086.7768595041321</v>
      </c>
      <c r="P108" s="44">
        <f t="shared" si="18"/>
        <v>114583.33333333333</v>
      </c>
      <c r="Q108" s="19">
        <f>'Support Numbers'!D61</f>
        <v>242</v>
      </c>
      <c r="S108" s="4">
        <f>IF(Table1[[#This Row],['# WLD (Units or Users)]]=0,0,(G108+H108)/F108)</f>
        <v>124500</v>
      </c>
      <c r="T108" s="40"/>
      <c r="U108" s="88"/>
      <c r="V108" s="88"/>
      <c r="W108" s="33">
        <f t="shared" si="19"/>
        <v>3086.7768595041321</v>
      </c>
      <c r="X108" s="90" t="s">
        <v>86</v>
      </c>
    </row>
    <row r="109" spans="1:24" hidden="1">
      <c r="A109" s="102">
        <v>2024</v>
      </c>
      <c r="B109" s="103" t="s">
        <v>1</v>
      </c>
      <c r="C109" s="103" t="s">
        <v>8</v>
      </c>
      <c r="D109" s="103" t="s">
        <v>84</v>
      </c>
      <c r="E109" s="103" t="s">
        <v>42</v>
      </c>
      <c r="F109" s="104">
        <f>'Support Numbers'!D57</f>
        <v>0</v>
      </c>
      <c r="G109" s="95">
        <f>'BUDGET-22-25 SSD'!AH8+'BUDGET-22-25 SSD'!AH12</f>
        <v>687500</v>
      </c>
      <c r="H109" s="95">
        <f>'BUDGET-22-25 SSD'!AH22-'BUDGET-22-25 SSD'!AH12-'BUDGET-22-25 SSD'!AH13</f>
        <v>59500</v>
      </c>
      <c r="I109" s="95">
        <f>Table1[[#This Row],[Total Annual Labor Budget 
(by business unit)]]+Table1[[#This Row],[Total Annual  Controllable Expenses 
(by business unit)]]</f>
        <v>747000</v>
      </c>
      <c r="J109" s="105">
        <f>'BUDGET-22-25 SSD'!AH39</f>
        <v>6</v>
      </c>
      <c r="K109" s="95">
        <f>Table1[[#This Row],['# WLD (Units or Users)]]*Table1[[#This Row],[Cost per  WLD/yr]]</f>
        <v>0</v>
      </c>
      <c r="L109" s="44">
        <f t="shared" si="15"/>
        <v>3086.7768595041321</v>
      </c>
      <c r="M109" s="44">
        <f t="shared" si="16"/>
        <v>257.23140495867767</v>
      </c>
      <c r="N109" s="50">
        <f t="shared" si="17"/>
        <v>40.333333333333336</v>
      </c>
      <c r="O109" s="44">
        <f>IF(Table1[[#This Row],[WL per Employee]]&lt;=0,0,Table1[[#This Row],[Total Combined Expenses]]/Table1[[#This Row],[WL per Employee]]/Table1[[#This Row],[YE Unit Labor Headcount 
(FTE &amp; SMP)]])</f>
        <v>3086.7768595041321</v>
      </c>
      <c r="P109" s="44">
        <f t="shared" si="18"/>
        <v>114583.33333333333</v>
      </c>
      <c r="Q109" s="19">
        <f>'Support Numbers'!D61</f>
        <v>242</v>
      </c>
      <c r="S109" s="4">
        <f>IF(Table1[[#This Row],['# WLD (Units or Users)]]=0,0,(G109+H109)/F109)</f>
        <v>0</v>
      </c>
      <c r="T109" s="40"/>
      <c r="U109" s="88"/>
      <c r="V109" s="88"/>
      <c r="W109" s="33">
        <f t="shared" si="19"/>
        <v>3086.7768595041321</v>
      </c>
      <c r="X109" s="90" t="s">
        <v>86</v>
      </c>
    </row>
    <row r="110" spans="1:24" hidden="1">
      <c r="A110" s="102">
        <v>2024</v>
      </c>
      <c r="B110" s="103" t="s">
        <v>1</v>
      </c>
      <c r="C110" s="103" t="s">
        <v>8</v>
      </c>
      <c r="D110" s="103" t="s">
        <v>84</v>
      </c>
      <c r="E110" s="103" t="s">
        <v>41</v>
      </c>
      <c r="F110" s="104">
        <f>'Support Numbers'!D58</f>
        <v>0</v>
      </c>
      <c r="G110" s="95">
        <f>'BUDGET-22-25 SSD'!AH8+'BUDGET-22-25 SSD'!AH12</f>
        <v>687500</v>
      </c>
      <c r="H110" s="95">
        <f>'BUDGET-22-25 SSD'!AH22-'BUDGET-22-25 SSD'!AH12-'BUDGET-22-25 SSD'!AH13</f>
        <v>59500</v>
      </c>
      <c r="I110" s="95">
        <f>Table1[[#This Row],[Total Annual Labor Budget 
(by business unit)]]+Table1[[#This Row],[Total Annual  Controllable Expenses 
(by business unit)]]</f>
        <v>747000</v>
      </c>
      <c r="J110" s="105">
        <f>'BUDGET-22-25 SSD'!AH39</f>
        <v>6</v>
      </c>
      <c r="K110" s="95">
        <f>Table1[[#This Row],['# WLD (Units or Users)]]*Table1[[#This Row],[Cost per  WLD/yr]]</f>
        <v>0</v>
      </c>
      <c r="L110" s="44">
        <f t="shared" si="15"/>
        <v>3086.7768595041321</v>
      </c>
      <c r="M110" s="44">
        <f t="shared" si="16"/>
        <v>257.23140495867767</v>
      </c>
      <c r="N110" s="50">
        <f t="shared" si="17"/>
        <v>40.333333333333336</v>
      </c>
      <c r="O110" s="44">
        <f>IF(Table1[[#This Row],[WL per Employee]]&lt;=0,0,Table1[[#This Row],[Total Combined Expenses]]/Table1[[#This Row],[WL per Employee]]/Table1[[#This Row],[YE Unit Labor Headcount 
(FTE &amp; SMP)]])</f>
        <v>3086.7768595041321</v>
      </c>
      <c r="P110" s="44">
        <f t="shared" si="18"/>
        <v>114583.33333333333</v>
      </c>
      <c r="Q110" s="19">
        <f>'Support Numbers'!D61</f>
        <v>242</v>
      </c>
      <c r="S110" s="4">
        <f>IF(Table1[[#This Row],['# WLD (Units or Users)]]=0,0,(G110+H110)/F110)</f>
        <v>0</v>
      </c>
      <c r="T110" s="40"/>
      <c r="U110" s="88"/>
      <c r="V110" s="88"/>
      <c r="W110" s="33">
        <f t="shared" si="19"/>
        <v>3086.7768595041321</v>
      </c>
      <c r="X110" s="90" t="s">
        <v>86</v>
      </c>
    </row>
    <row r="111" spans="1:24" hidden="1">
      <c r="A111" s="102">
        <v>2024</v>
      </c>
      <c r="B111" s="103" t="s">
        <v>1</v>
      </c>
      <c r="C111" s="103" t="s">
        <v>8</v>
      </c>
      <c r="D111" s="103" t="s">
        <v>84</v>
      </c>
      <c r="E111" s="103" t="s">
        <v>70</v>
      </c>
      <c r="F111" s="104">
        <f>'Support Numbers'!D59</f>
        <v>1</v>
      </c>
      <c r="G111" s="95">
        <f>'BUDGET-22-25 SSD'!AH8+'BUDGET-22-25 SSD'!AH12</f>
        <v>687500</v>
      </c>
      <c r="H111" s="95">
        <f>'BUDGET-22-25 SSD'!AH22-'BUDGET-22-25 SSD'!AH12-'BUDGET-22-25 SSD'!AH13</f>
        <v>59500</v>
      </c>
      <c r="I111" s="95">
        <f>Table1[[#This Row],[Total Annual Labor Budget 
(by business unit)]]+Table1[[#This Row],[Total Annual  Controllable Expenses 
(by business unit)]]</f>
        <v>747000</v>
      </c>
      <c r="J111" s="105">
        <f>'BUDGET-22-25 SSD'!AH39</f>
        <v>6</v>
      </c>
      <c r="K111" s="95">
        <f>Table1[[#This Row],['# WLD (Units or Users)]]*Table1[[#This Row],[Cost per  WLD/yr]]</f>
        <v>3086.7768595041321</v>
      </c>
      <c r="L111" s="44">
        <f t="shared" si="15"/>
        <v>3086.7768595041321</v>
      </c>
      <c r="M111" s="44">
        <f t="shared" si="16"/>
        <v>257.23140495867767</v>
      </c>
      <c r="N111" s="50">
        <f t="shared" si="17"/>
        <v>40.333333333333336</v>
      </c>
      <c r="O111" s="44">
        <f>IF(Table1[[#This Row],[WL per Employee]]&lt;=0,0,Table1[[#This Row],[Total Combined Expenses]]/Table1[[#This Row],[WL per Employee]]/Table1[[#This Row],[YE Unit Labor Headcount 
(FTE &amp; SMP)]])</f>
        <v>3086.7768595041321</v>
      </c>
      <c r="P111" s="44">
        <f t="shared" si="18"/>
        <v>114583.33333333333</v>
      </c>
      <c r="Q111" s="19">
        <f>'Support Numbers'!D61</f>
        <v>242</v>
      </c>
      <c r="S111" s="4">
        <f>IF(Table1[[#This Row],['# WLD (Units or Users)]]=0,0,(G111+H111)/F111)</f>
        <v>747000</v>
      </c>
      <c r="T111" s="40"/>
      <c r="U111" s="88"/>
      <c r="V111" s="88"/>
      <c r="W111" s="33">
        <f t="shared" si="19"/>
        <v>3086.7768595041321</v>
      </c>
      <c r="X111" s="90" t="s">
        <v>86</v>
      </c>
    </row>
    <row r="112" spans="1:24" ht="15" hidden="1" customHeight="1">
      <c r="A112" s="102">
        <v>2024</v>
      </c>
      <c r="B112" s="103" t="s">
        <v>1</v>
      </c>
      <c r="C112" s="103" t="s">
        <v>8</v>
      </c>
      <c r="D112" s="103" t="s">
        <v>84</v>
      </c>
      <c r="E112" s="103" t="s">
        <v>74</v>
      </c>
      <c r="F112" s="104">
        <f>'Support Numbers'!D60</f>
        <v>50</v>
      </c>
      <c r="G112" s="95">
        <f>'BUDGET-22-25 SSD'!AH8+'BUDGET-22-25 SSD'!AH12</f>
        <v>687500</v>
      </c>
      <c r="H112" s="95">
        <f>'BUDGET-22-25 SSD'!AH22-'BUDGET-22-25 SSD'!AH12-'BUDGET-22-25 SSD'!AH13</f>
        <v>59500</v>
      </c>
      <c r="I112" s="95">
        <f>Table1[[#This Row],[Total Annual Labor Budget 
(by business unit)]]+Table1[[#This Row],[Total Annual  Controllable Expenses 
(by business unit)]]</f>
        <v>747000</v>
      </c>
      <c r="J112" s="105">
        <f>'BUDGET-22-25 SSD'!AH39</f>
        <v>6</v>
      </c>
      <c r="K112" s="95">
        <f>Table1[[#This Row],['# WLD (Units or Users)]]*Table1[[#This Row],[Cost per  WLD/yr]]</f>
        <v>154338.84297520661</v>
      </c>
      <c r="L112" s="44">
        <f t="shared" si="15"/>
        <v>3086.7768595041321</v>
      </c>
      <c r="M112" s="44">
        <f t="shared" si="16"/>
        <v>257.23140495867767</v>
      </c>
      <c r="N112" s="50">
        <f t="shared" si="17"/>
        <v>40.333333333333336</v>
      </c>
      <c r="O112" s="44">
        <f>IF(Table1[[#This Row],[WL per Employee]]&lt;=0,0,Table1[[#This Row],[Total Combined Expenses]]/Table1[[#This Row],[WL per Employee]]/Table1[[#This Row],[YE Unit Labor Headcount 
(FTE &amp; SMP)]])</f>
        <v>3086.7768595041321</v>
      </c>
      <c r="P112" s="44">
        <f t="shared" si="18"/>
        <v>114583.33333333333</v>
      </c>
      <c r="Q112" s="19">
        <f>'Support Numbers'!D61</f>
        <v>242</v>
      </c>
      <c r="S112" s="4">
        <f>IF(Table1[[#This Row],['# WLD (Units or Users)]]=0,0,(G112+H112)/F112)</f>
        <v>14940</v>
      </c>
      <c r="T112" s="40"/>
      <c r="U112" s="88"/>
      <c r="V112" s="88"/>
      <c r="W112" s="33">
        <f t="shared" si="19"/>
        <v>3086.7768595041321</v>
      </c>
      <c r="X112" s="90" t="s">
        <v>86</v>
      </c>
    </row>
    <row r="113" spans="1:24" hidden="1">
      <c r="A113" s="102">
        <v>2025</v>
      </c>
      <c r="B113" s="103" t="s">
        <v>32</v>
      </c>
      <c r="C113" s="103" t="s">
        <v>33</v>
      </c>
      <c r="D113" s="103" t="s">
        <v>34</v>
      </c>
      <c r="E113" s="103" t="s">
        <v>35</v>
      </c>
      <c r="F113" s="104">
        <f>'Support Numbers'!E2</f>
        <v>70</v>
      </c>
      <c r="G113" s="95">
        <f>'Support Numbers'!E64+('BUDGET-22-25 ATPD'!AD11*0.5)</f>
        <v>315000</v>
      </c>
      <c r="H113" s="95">
        <f>(0.5*('BUDGET-22-25 ATPD'!AD22-'BUDGET-22-25 ATPD'!AD13-'BUDGET-22-25 ATPD'!AD12))+'Support Numbers'!E80</f>
        <v>99850</v>
      </c>
      <c r="I113" s="95">
        <f>Table1[[#This Row],[Total Annual Labor Budget 
(by business unit)]]+Table1[[#This Row],[Total Annual  Controllable Expenses 
(by business unit)]]</f>
        <v>414850</v>
      </c>
      <c r="J113" s="105">
        <v>3</v>
      </c>
      <c r="K113" s="95">
        <f>Table1[[#This Row],['# WLD (Units or Users)]]*Table1[[#This Row],[Cost per  WLD/yr]]</f>
        <v>162231.84357541898</v>
      </c>
      <c r="L113" s="44">
        <f t="shared" si="15"/>
        <v>2317.5977653631285</v>
      </c>
      <c r="M113" s="44">
        <f t="shared" si="16"/>
        <v>193.13314711359405</v>
      </c>
      <c r="N113" s="50">
        <f t="shared" si="17"/>
        <v>59.666666666666664</v>
      </c>
      <c r="O113" s="44">
        <f>IF(Table1[[#This Row],[WL per Employee]]&lt;=0,0,Table1[[#This Row],[Total Combined Expenses]]/Table1[[#This Row],[WL per Employee]]/Table1[[#This Row],[YE Unit Labor Headcount 
(FTE &amp; SMP)]])</f>
        <v>2317.5977653631285</v>
      </c>
      <c r="P113" s="44">
        <f t="shared" si="18"/>
        <v>105000</v>
      </c>
      <c r="Q113" s="20">
        <f>'Support Numbers'!E12</f>
        <v>179</v>
      </c>
      <c r="R113" s="38"/>
      <c r="S113" s="4">
        <f>IF(Table1[[#This Row],['# WLD (Units or Users)]]=0,0,(G113+H113)/F113)</f>
        <v>5926.4285714285716</v>
      </c>
      <c r="T113" s="40"/>
      <c r="U113" s="88"/>
      <c r="V113" s="88"/>
      <c r="W113" s="33">
        <f t="shared" si="19"/>
        <v>2317.5977653631285</v>
      </c>
      <c r="X113" s="90" t="s">
        <v>36</v>
      </c>
    </row>
    <row r="114" spans="1:24" hidden="1">
      <c r="A114" s="102">
        <v>2025</v>
      </c>
      <c r="B114" s="103" t="s">
        <v>32</v>
      </c>
      <c r="C114" s="103" t="s">
        <v>33</v>
      </c>
      <c r="D114" s="103" t="s">
        <v>34</v>
      </c>
      <c r="E114" s="103" t="s">
        <v>37</v>
      </c>
      <c r="F114" s="104">
        <f>'Support Numbers'!E4</f>
        <v>0</v>
      </c>
      <c r="G114" s="95">
        <f>'Support Numbers'!E64+('BUDGET-22-25 ATPD'!AD11*0.5)</f>
        <v>315000</v>
      </c>
      <c r="H114" s="95">
        <f>(0.5*('BUDGET-22-25 ATPD'!AD22-'BUDGET-22-25 ATPD'!AD13-'BUDGET-22-25 ATPD'!AD12))+'Support Numbers'!E80</f>
        <v>99850</v>
      </c>
      <c r="I114" s="95">
        <f>Table1[[#This Row],[Total Annual Labor Budget 
(by business unit)]]+Table1[[#This Row],[Total Annual  Controllable Expenses 
(by business unit)]]</f>
        <v>414850</v>
      </c>
      <c r="J114" s="105">
        <v>3</v>
      </c>
      <c r="K114" s="95">
        <f>Table1[[#This Row],['# WLD (Units or Users)]]*Table1[[#This Row],[Cost per  WLD/yr]]</f>
        <v>0</v>
      </c>
      <c r="L114" s="44">
        <f t="shared" si="15"/>
        <v>2317.5977653631285</v>
      </c>
      <c r="M114" s="44">
        <f t="shared" si="16"/>
        <v>193.13314711359405</v>
      </c>
      <c r="N114" s="50">
        <f t="shared" si="17"/>
        <v>59.666666666666664</v>
      </c>
      <c r="O114" s="44">
        <f>IF(Table1[[#This Row],[WL per Employee]]&lt;=0,0,Table1[[#This Row],[Total Combined Expenses]]/Table1[[#This Row],[WL per Employee]]/Table1[[#This Row],[YE Unit Labor Headcount 
(FTE &amp; SMP)]])</f>
        <v>2317.5977653631285</v>
      </c>
      <c r="P114" s="44">
        <f t="shared" si="18"/>
        <v>105000</v>
      </c>
      <c r="Q114" s="20">
        <f>'Support Numbers'!E12</f>
        <v>179</v>
      </c>
      <c r="R114" s="38"/>
      <c r="S114" s="4">
        <f>IF(Table1[[#This Row],['# WLD (Units or Users)]]=0,0,(G114+H114)/F114)</f>
        <v>0</v>
      </c>
      <c r="T114" s="40"/>
      <c r="U114" s="88"/>
      <c r="V114" s="88"/>
      <c r="W114" s="33">
        <f t="shared" si="19"/>
        <v>2317.5977653631285</v>
      </c>
      <c r="X114" s="90" t="s">
        <v>36</v>
      </c>
    </row>
    <row r="115" spans="1:24" hidden="1">
      <c r="A115" s="102">
        <v>2025</v>
      </c>
      <c r="B115" s="103" t="s">
        <v>32</v>
      </c>
      <c r="C115" s="103" t="s">
        <v>33</v>
      </c>
      <c r="D115" s="103" t="s">
        <v>34</v>
      </c>
      <c r="E115" s="103" t="s">
        <v>38</v>
      </c>
      <c r="F115" s="104">
        <f>'Support Numbers'!E10</f>
        <v>2</v>
      </c>
      <c r="G115" s="95">
        <f>'Support Numbers'!E64+('BUDGET-22-25 ATPD'!AD11*0.5)</f>
        <v>315000</v>
      </c>
      <c r="H115" s="95">
        <f>(0.5*('BUDGET-22-25 ATPD'!AD22-'BUDGET-22-25 ATPD'!AD13-'BUDGET-22-25 ATPD'!AD12))+'Support Numbers'!E80</f>
        <v>99850</v>
      </c>
      <c r="I115" s="95">
        <f>Table1[[#This Row],[Total Annual Labor Budget 
(by business unit)]]+Table1[[#This Row],[Total Annual  Controllable Expenses 
(by business unit)]]</f>
        <v>414850</v>
      </c>
      <c r="J115" s="105">
        <v>3</v>
      </c>
      <c r="K115" s="95">
        <f>Table1[[#This Row],['# WLD (Units or Users)]]*Table1[[#This Row],[Cost per  WLD/yr]]</f>
        <v>4635.1955307262569</v>
      </c>
      <c r="L115" s="44">
        <f t="shared" si="15"/>
        <v>2317.5977653631285</v>
      </c>
      <c r="M115" s="44">
        <f t="shared" si="16"/>
        <v>193.13314711359405</v>
      </c>
      <c r="N115" s="50">
        <f t="shared" si="17"/>
        <v>59.666666666666664</v>
      </c>
      <c r="O115" s="44">
        <f>IF(Table1[[#This Row],[WL per Employee]]&lt;=0,0,Table1[[#This Row],[Total Combined Expenses]]/Table1[[#This Row],[WL per Employee]]/Table1[[#This Row],[YE Unit Labor Headcount 
(FTE &amp; SMP)]])</f>
        <v>2317.5977653631285</v>
      </c>
      <c r="P115" s="44">
        <f t="shared" si="18"/>
        <v>105000</v>
      </c>
      <c r="Q115" s="20">
        <f>'Support Numbers'!E12</f>
        <v>179</v>
      </c>
      <c r="R115" s="38"/>
      <c r="S115" s="4">
        <f>IF(Table1[[#This Row],['# WLD (Units or Users)]]=0,0,(G115+H115)/F115)</f>
        <v>207425</v>
      </c>
      <c r="T115" s="40"/>
      <c r="U115" s="88"/>
      <c r="V115" s="88"/>
      <c r="W115" s="33">
        <f t="shared" si="19"/>
        <v>2317.5977653631285</v>
      </c>
      <c r="X115" s="90" t="s">
        <v>36</v>
      </c>
    </row>
    <row r="116" spans="1:24" hidden="1">
      <c r="A116" s="102">
        <v>2025</v>
      </c>
      <c r="B116" s="103" t="s">
        <v>32</v>
      </c>
      <c r="C116" s="103" t="s">
        <v>33</v>
      </c>
      <c r="D116" s="103" t="s">
        <v>34</v>
      </c>
      <c r="E116" s="103" t="s">
        <v>41</v>
      </c>
      <c r="F116" s="104">
        <f>'Support Numbers'!E6</f>
        <v>0</v>
      </c>
      <c r="G116" s="95">
        <f>'Support Numbers'!E64+('BUDGET-22-25 ATPD'!AD11*0.5)</f>
        <v>315000</v>
      </c>
      <c r="H116" s="95">
        <f>(0.5*('BUDGET-22-25 ATPD'!AD22-'BUDGET-22-25 ATPD'!AD13-'BUDGET-22-25 ATPD'!AD12))+'Support Numbers'!E80</f>
        <v>99850</v>
      </c>
      <c r="I116" s="95">
        <f>Table1[[#This Row],[Total Annual Labor Budget 
(by business unit)]]+Table1[[#This Row],[Total Annual  Controllable Expenses 
(by business unit)]]</f>
        <v>414850</v>
      </c>
      <c r="J116" s="105">
        <v>3</v>
      </c>
      <c r="K116" s="95">
        <f>Table1[[#This Row],['# WLD (Units or Users)]]*Table1[[#This Row],[Cost per  WLD/yr]]</f>
        <v>0</v>
      </c>
      <c r="L116" s="44">
        <f t="shared" si="15"/>
        <v>2317.5977653631285</v>
      </c>
      <c r="M116" s="44">
        <f t="shared" si="16"/>
        <v>193.13314711359405</v>
      </c>
      <c r="N116" s="50">
        <f t="shared" si="17"/>
        <v>59.666666666666664</v>
      </c>
      <c r="O116" s="44">
        <f>IF(Table1[[#This Row],[WL per Employee]]&lt;=0,0,Table1[[#This Row],[Total Combined Expenses]]/Table1[[#This Row],[WL per Employee]]/Table1[[#This Row],[YE Unit Labor Headcount 
(FTE &amp; SMP)]])</f>
        <v>2317.5977653631285</v>
      </c>
      <c r="P116" s="44">
        <f t="shared" si="18"/>
        <v>105000</v>
      </c>
      <c r="Q116" s="20">
        <f>'Support Numbers'!E12</f>
        <v>179</v>
      </c>
      <c r="R116" s="38"/>
      <c r="S116" s="4">
        <f>IF(Table1[[#This Row],['# WLD (Units or Users)]]=0,0,(G116+H116)/F116)</f>
        <v>0</v>
      </c>
      <c r="T116" s="40"/>
      <c r="U116" s="88"/>
      <c r="V116" s="88"/>
      <c r="W116" s="33">
        <f t="shared" si="19"/>
        <v>2317.5977653631285</v>
      </c>
      <c r="X116" s="90" t="s">
        <v>36</v>
      </c>
    </row>
    <row r="117" spans="1:24" hidden="1">
      <c r="A117" s="102">
        <v>2025</v>
      </c>
      <c r="B117" s="103" t="s">
        <v>32</v>
      </c>
      <c r="C117" s="103" t="s">
        <v>33</v>
      </c>
      <c r="D117" s="103" t="s">
        <v>34</v>
      </c>
      <c r="E117" s="103" t="s">
        <v>42</v>
      </c>
      <c r="F117" s="104">
        <f>'Support Numbers'!E8</f>
        <v>0</v>
      </c>
      <c r="G117" s="95">
        <f>'Support Numbers'!E64+('BUDGET-22-25 ATPD'!AD11*0.5)</f>
        <v>315000</v>
      </c>
      <c r="H117" s="95">
        <f>(0.5*('BUDGET-22-25 ATPD'!AD22-'BUDGET-22-25 ATPD'!AD13-'BUDGET-22-25 ATPD'!AD12))+'Support Numbers'!E80</f>
        <v>99850</v>
      </c>
      <c r="I117" s="95">
        <f>Table1[[#This Row],[Total Annual Labor Budget 
(by business unit)]]+Table1[[#This Row],[Total Annual  Controllable Expenses 
(by business unit)]]</f>
        <v>414850</v>
      </c>
      <c r="J117" s="105">
        <v>3</v>
      </c>
      <c r="K117" s="95">
        <f>Table1[[#This Row],['# WLD (Units or Users)]]*Table1[[#This Row],[Cost per  WLD/yr]]</f>
        <v>0</v>
      </c>
      <c r="L117" s="44">
        <f t="shared" si="15"/>
        <v>2317.5977653631285</v>
      </c>
      <c r="M117" s="44">
        <f t="shared" si="16"/>
        <v>193.13314711359405</v>
      </c>
      <c r="N117" s="50">
        <f t="shared" si="17"/>
        <v>59.666666666666664</v>
      </c>
      <c r="O117" s="44">
        <f>IF(Table1[[#This Row],[WL per Employee]]&lt;=0,0,Table1[[#This Row],[Total Combined Expenses]]/Table1[[#This Row],[WL per Employee]]/Table1[[#This Row],[YE Unit Labor Headcount 
(FTE &amp; SMP)]])</f>
        <v>2317.5977653631285</v>
      </c>
      <c r="P117" s="44">
        <f t="shared" si="18"/>
        <v>105000</v>
      </c>
      <c r="Q117" s="20">
        <f>'Support Numbers'!E12</f>
        <v>179</v>
      </c>
      <c r="R117" s="38"/>
      <c r="S117" s="4">
        <f>IF(Table1[[#This Row],['# WLD (Units or Users)]]=0,0,(G117+H117)/F117)</f>
        <v>0</v>
      </c>
      <c r="T117" s="40"/>
      <c r="U117" s="88"/>
      <c r="V117" s="88"/>
      <c r="W117" s="33">
        <f t="shared" si="19"/>
        <v>2317.5977653631285</v>
      </c>
      <c r="X117" s="90" t="s">
        <v>36</v>
      </c>
    </row>
    <row r="118" spans="1:24" hidden="1">
      <c r="A118" s="102">
        <v>2025</v>
      </c>
      <c r="B118" s="103" t="s">
        <v>32</v>
      </c>
      <c r="C118" s="103" t="s">
        <v>33</v>
      </c>
      <c r="D118" s="103" t="s">
        <v>34</v>
      </c>
      <c r="E118" s="103" t="s">
        <v>74</v>
      </c>
      <c r="F118" s="104">
        <f>'Support Numbers'!E3</f>
        <v>1</v>
      </c>
      <c r="G118" s="95">
        <f>'Support Numbers'!E64+('BUDGET-22-25 ATPD'!AD11*0.5)</f>
        <v>315000</v>
      </c>
      <c r="H118" s="95">
        <f>(0.5*('BUDGET-22-25 ATPD'!AD22-'BUDGET-22-25 ATPD'!AD13-'BUDGET-22-25 ATPD'!AD12))+'Support Numbers'!E80</f>
        <v>99850</v>
      </c>
      <c r="I118" s="95">
        <f>Table1[[#This Row],[Total Annual Labor Budget 
(by business unit)]]+Table1[[#This Row],[Total Annual  Controllable Expenses 
(by business unit)]]</f>
        <v>414850</v>
      </c>
      <c r="J118" s="105">
        <v>3</v>
      </c>
      <c r="K118" s="95">
        <f>Table1[[#This Row],['# WLD (Units or Users)]]*Table1[[#This Row],[Cost per  WLD/yr]]</f>
        <v>2317.5977653631285</v>
      </c>
      <c r="L118" s="44">
        <f t="shared" si="15"/>
        <v>2317.5977653631285</v>
      </c>
      <c r="M118" s="44">
        <f t="shared" si="16"/>
        <v>193.13314711359405</v>
      </c>
      <c r="N118" s="50">
        <f t="shared" si="17"/>
        <v>59.666666666666664</v>
      </c>
      <c r="O118" s="44">
        <f>IF(Table1[[#This Row],[WL per Employee]]&lt;=0,0,Table1[[#This Row],[Total Combined Expenses]]/Table1[[#This Row],[WL per Employee]]/Table1[[#This Row],[YE Unit Labor Headcount 
(FTE &amp; SMP)]])</f>
        <v>2317.5977653631285</v>
      </c>
      <c r="P118" s="44">
        <f t="shared" si="18"/>
        <v>105000</v>
      </c>
      <c r="Q118" s="20">
        <f>'Support Numbers'!E12</f>
        <v>179</v>
      </c>
      <c r="R118" s="38"/>
      <c r="S118" s="4">
        <f>IF(Table1[[#This Row],['# WLD (Units or Users)]]=0,0,(G118+H118)/F118)</f>
        <v>414850</v>
      </c>
      <c r="T118" s="40"/>
      <c r="U118" s="88"/>
      <c r="V118" s="88"/>
      <c r="W118" s="33">
        <f t="shared" si="19"/>
        <v>2317.5977653631285</v>
      </c>
      <c r="X118" s="90" t="s">
        <v>36</v>
      </c>
    </row>
    <row r="119" spans="1:24" hidden="1">
      <c r="A119" s="102">
        <v>2025</v>
      </c>
      <c r="B119" s="103" t="s">
        <v>32</v>
      </c>
      <c r="C119" s="103" t="s">
        <v>33</v>
      </c>
      <c r="D119" s="103" t="s">
        <v>34</v>
      </c>
      <c r="E119" s="103" t="s">
        <v>39</v>
      </c>
      <c r="F119" s="104">
        <f>'Support Numbers'!E7</f>
        <v>5</v>
      </c>
      <c r="G119" s="95">
        <f>'Support Numbers'!E64+('BUDGET-22-25 ATPD'!AD11*0.5)</f>
        <v>315000</v>
      </c>
      <c r="H119" s="95">
        <f>(0.5*('BUDGET-22-25 ATPD'!AD22-'BUDGET-22-25 ATPD'!AD13-'BUDGET-22-25 ATPD'!AD12))+'Support Numbers'!E80</f>
        <v>99850</v>
      </c>
      <c r="I119" s="95">
        <f>Table1[[#This Row],[Total Annual Labor Budget 
(by business unit)]]+Table1[[#This Row],[Total Annual  Controllable Expenses 
(by business unit)]]</f>
        <v>414850</v>
      </c>
      <c r="J119" s="105">
        <v>3</v>
      </c>
      <c r="K119" s="95">
        <f>Table1[[#This Row],['# WLD (Units or Users)]]*Table1[[#This Row],[Cost per  WLD/yr]]</f>
        <v>11587.988826815643</v>
      </c>
      <c r="L119" s="44">
        <f t="shared" si="15"/>
        <v>2317.5977653631285</v>
      </c>
      <c r="M119" s="44">
        <f t="shared" si="16"/>
        <v>193.13314711359405</v>
      </c>
      <c r="N119" s="50">
        <f t="shared" si="17"/>
        <v>59.666666666666664</v>
      </c>
      <c r="O119" s="44">
        <f>IF(Table1[[#This Row],[WL per Employee]]&lt;=0,0,Table1[[#This Row],[Total Combined Expenses]]/Table1[[#This Row],[WL per Employee]]/Table1[[#This Row],[YE Unit Labor Headcount 
(FTE &amp; SMP)]])</f>
        <v>2317.5977653631285</v>
      </c>
      <c r="P119" s="44">
        <f t="shared" si="18"/>
        <v>105000</v>
      </c>
      <c r="Q119" s="20">
        <f>'Support Numbers'!E12</f>
        <v>179</v>
      </c>
      <c r="R119" s="38"/>
      <c r="S119" s="4">
        <f>IF(Table1[[#This Row],['# WLD (Units or Users)]]=0,0,(G119+H119)/F119)</f>
        <v>82970</v>
      </c>
      <c r="T119" s="40"/>
      <c r="U119" s="88"/>
      <c r="V119" s="88"/>
      <c r="W119" s="33">
        <f t="shared" si="19"/>
        <v>2317.5977653631285</v>
      </c>
      <c r="X119" s="90" t="s">
        <v>36</v>
      </c>
    </row>
    <row r="120" spans="1:24" hidden="1">
      <c r="A120" s="102">
        <v>2025</v>
      </c>
      <c r="B120" s="103" t="s">
        <v>32</v>
      </c>
      <c r="C120" s="103" t="s">
        <v>33</v>
      </c>
      <c r="D120" s="103" t="s">
        <v>34</v>
      </c>
      <c r="E120" s="103" t="s">
        <v>40</v>
      </c>
      <c r="F120" s="104">
        <f>'Support Numbers'!E9</f>
        <v>90</v>
      </c>
      <c r="G120" s="95">
        <f>'Support Numbers'!E64+('BUDGET-22-25 ATPD'!AD11*0.5)</f>
        <v>315000</v>
      </c>
      <c r="H120" s="95">
        <f>(0.5*('BUDGET-22-25 ATPD'!AD22-'BUDGET-22-25 ATPD'!AD13-'BUDGET-22-25 ATPD'!AD12))+'Support Numbers'!E80</f>
        <v>99850</v>
      </c>
      <c r="I120" s="95">
        <f>Table1[[#This Row],[Total Annual Labor Budget 
(by business unit)]]+Table1[[#This Row],[Total Annual  Controllable Expenses 
(by business unit)]]</f>
        <v>414850</v>
      </c>
      <c r="J120" s="105">
        <v>3</v>
      </c>
      <c r="K120" s="95">
        <f>Table1[[#This Row],['# WLD (Units or Users)]]*Table1[[#This Row],[Cost per  WLD/yr]]</f>
        <v>208583.79888268156</v>
      </c>
      <c r="L120" s="44">
        <f t="shared" si="15"/>
        <v>2317.5977653631285</v>
      </c>
      <c r="M120" s="44">
        <f t="shared" si="16"/>
        <v>193.13314711359405</v>
      </c>
      <c r="N120" s="50">
        <f t="shared" si="17"/>
        <v>59.666666666666664</v>
      </c>
      <c r="O120" s="44">
        <f>IF(Table1[[#This Row],[WL per Employee]]&lt;=0,0,Table1[[#This Row],[Total Combined Expenses]]/Table1[[#This Row],[WL per Employee]]/Table1[[#This Row],[YE Unit Labor Headcount 
(FTE &amp; SMP)]])</f>
        <v>2317.5977653631285</v>
      </c>
      <c r="P120" s="44">
        <f t="shared" si="18"/>
        <v>105000</v>
      </c>
      <c r="Q120" s="20">
        <f>'Support Numbers'!E12</f>
        <v>179</v>
      </c>
      <c r="R120" s="38"/>
      <c r="S120" s="4">
        <f>IF(Table1[[#This Row],['# WLD (Units or Users)]]=0,0,(G120+H120)/F120)</f>
        <v>4609.4444444444443</v>
      </c>
      <c r="T120" s="40"/>
      <c r="U120" s="88"/>
      <c r="V120" s="88"/>
      <c r="W120" s="33">
        <f t="shared" si="19"/>
        <v>2317.5977653631285</v>
      </c>
      <c r="X120" s="90" t="s">
        <v>36</v>
      </c>
    </row>
    <row r="121" spans="1:24" hidden="1">
      <c r="A121" s="102">
        <v>2025</v>
      </c>
      <c r="B121" s="103" t="s">
        <v>32</v>
      </c>
      <c r="C121" s="103" t="s">
        <v>33</v>
      </c>
      <c r="D121" s="103" t="s">
        <v>34</v>
      </c>
      <c r="E121" s="103" t="s">
        <v>44</v>
      </c>
      <c r="F121" s="104">
        <f>'Support Numbers'!E11</f>
        <v>70</v>
      </c>
      <c r="G121" s="95">
        <f>'Support Numbers'!E64+('BUDGET-22-25 ATPD'!AD11*0.5)</f>
        <v>315000</v>
      </c>
      <c r="H121" s="95">
        <f>(0.5*('BUDGET-22-25 ATPD'!AD22-'BUDGET-22-25 ATPD'!AD13-'BUDGET-22-25 ATPD'!AD12))+'Support Numbers'!E80</f>
        <v>99850</v>
      </c>
      <c r="I121" s="95">
        <f>Table1[[#This Row],[Total Annual Labor Budget 
(by business unit)]]+Table1[[#This Row],[Total Annual  Controllable Expenses 
(by business unit)]]</f>
        <v>414850</v>
      </c>
      <c r="J121" s="105">
        <v>3</v>
      </c>
      <c r="K121" s="95">
        <f>Table1[[#This Row],['# WLD (Units or Users)]]*Table1[[#This Row],[Cost per  WLD/yr]]</f>
        <v>162231.84357541898</v>
      </c>
      <c r="L121" s="44">
        <f t="shared" si="15"/>
        <v>2317.5977653631285</v>
      </c>
      <c r="M121" s="44">
        <f t="shared" si="16"/>
        <v>193.13314711359405</v>
      </c>
      <c r="N121" s="50">
        <f t="shared" si="17"/>
        <v>59.666666666666664</v>
      </c>
      <c r="O121" s="44">
        <f>IF(Table1[[#This Row],[WL per Employee]]&lt;=0,0,Table1[[#This Row],[Total Combined Expenses]]/Table1[[#This Row],[WL per Employee]]/Table1[[#This Row],[YE Unit Labor Headcount 
(FTE &amp; SMP)]])</f>
        <v>2317.5977653631285</v>
      </c>
      <c r="P121" s="44">
        <f t="shared" si="18"/>
        <v>105000</v>
      </c>
      <c r="Q121" s="20">
        <f>'Support Numbers'!E12</f>
        <v>179</v>
      </c>
      <c r="R121" s="38"/>
      <c r="S121" s="4">
        <f>IF(Table1[[#This Row],['# WLD (Units or Users)]]=0,0,(G121+H121)/F121)</f>
        <v>5926.4285714285716</v>
      </c>
      <c r="T121" s="40"/>
      <c r="U121" s="88"/>
      <c r="V121" s="88"/>
      <c r="W121" s="33">
        <f t="shared" si="19"/>
        <v>2317.5977653631285</v>
      </c>
      <c r="X121" s="90" t="s">
        <v>36</v>
      </c>
    </row>
    <row r="122" spans="1:24" hidden="1">
      <c r="A122" s="102">
        <v>2025</v>
      </c>
      <c r="B122" s="103" t="s">
        <v>32</v>
      </c>
      <c r="C122" s="103" t="s">
        <v>33</v>
      </c>
      <c r="D122" s="103" t="s">
        <v>45</v>
      </c>
      <c r="E122" s="106" t="s">
        <v>46</v>
      </c>
      <c r="F122" s="104">
        <f>'Support Numbers'!E19</f>
        <v>50</v>
      </c>
      <c r="G122" s="95">
        <f>'Support Numbers'!E65</f>
        <v>118000</v>
      </c>
      <c r="H122" s="95">
        <f>0.5*('BUDGET-22-25 ATPD'!AD22-'BUDGET-22-25 ATPD'!AD13-'BUDGET-22-25 ATPD'!AD12)</f>
        <v>24850</v>
      </c>
      <c r="I122" s="95">
        <f>Table1[[#This Row],[Total Annual Labor Budget 
(by business unit)]]+Table1[[#This Row],[Total Annual  Controllable Expenses 
(by business unit)]]</f>
        <v>142850</v>
      </c>
      <c r="J122" s="105">
        <v>1</v>
      </c>
      <c r="K122" s="95">
        <f>Table1[[#This Row],['# WLD (Units or Users)]]*Table1[[#This Row],[Cost per  WLD/yr]]</f>
        <v>142850</v>
      </c>
      <c r="L122" s="44">
        <f t="shared" si="15"/>
        <v>2857</v>
      </c>
      <c r="M122" s="44">
        <f t="shared" si="16"/>
        <v>238.08333333333334</v>
      </c>
      <c r="N122" s="50">
        <f t="shared" si="17"/>
        <v>50</v>
      </c>
      <c r="O122" s="44">
        <f>IF(Table1[[#This Row],[WL per Employee]]&lt;=0,0,Table1[[#This Row],[Total Combined Expenses]]/Table1[[#This Row],[WL per Employee]]/Table1[[#This Row],[YE Unit Labor Headcount 
(FTE &amp; SMP)]])</f>
        <v>2857</v>
      </c>
      <c r="P122" s="44">
        <f t="shared" si="18"/>
        <v>118000</v>
      </c>
      <c r="Q122" s="20">
        <f>'Support Numbers'!E19</f>
        <v>50</v>
      </c>
      <c r="R122" s="38"/>
      <c r="S122" s="4">
        <f>IF(Table1[[#This Row],['# WLD (Units or Users)]]=0,0,(G122+H122)/F122)</f>
        <v>2857</v>
      </c>
      <c r="T122" s="42"/>
      <c r="U122" s="89"/>
      <c r="V122" s="88"/>
      <c r="W122" s="33">
        <f t="shared" si="19"/>
        <v>2857</v>
      </c>
      <c r="X122" s="91" t="s">
        <v>47</v>
      </c>
    </row>
    <row r="123" spans="1:24" hidden="1">
      <c r="A123" s="102">
        <v>2025</v>
      </c>
      <c r="B123" s="103" t="s">
        <v>32</v>
      </c>
      <c r="C123" s="103" t="s">
        <v>33</v>
      </c>
      <c r="D123" s="103" t="s">
        <v>48</v>
      </c>
      <c r="E123" s="103" t="s">
        <v>49</v>
      </c>
      <c r="F123" s="104">
        <f>'Support Numbers'!E18</f>
        <v>1340</v>
      </c>
      <c r="G123" s="95">
        <f>'Support Numbers'!E66+('BUDGET-22-25 ATPD'!AD11*0.5)</f>
        <v>145000</v>
      </c>
      <c r="H123" s="95">
        <f>0.5*('BUDGET-22-25 ATPD'!AD22-'BUDGET-22-25 ATPD'!AD13-'BUDGET-22-25 ATPD'!AD12)</f>
        <v>24850</v>
      </c>
      <c r="I123" s="95">
        <f>Table1[[#This Row],[Total Annual Labor Budget 
(by business unit)]]+Table1[[#This Row],[Total Annual  Controllable Expenses 
(by business unit)]]</f>
        <v>169850</v>
      </c>
      <c r="J123" s="105">
        <v>3</v>
      </c>
      <c r="K123" s="95">
        <f>Table1[[#This Row],['# WLD (Units or Users)]]*Table1[[#This Row],[Cost per  WLD/yr]]</f>
        <v>169850</v>
      </c>
      <c r="L123" s="44">
        <f t="shared" si="15"/>
        <v>126.75373134328358</v>
      </c>
      <c r="M123" s="44">
        <f t="shared" si="16"/>
        <v>10.562810945273631</v>
      </c>
      <c r="N123" s="50">
        <f t="shared" si="17"/>
        <v>446.66666666666669</v>
      </c>
      <c r="O123" s="44">
        <f>IF(Table1[[#This Row],[WL per Employee]]&lt;=0,0,Table1[[#This Row],[Total Combined Expenses]]/Table1[[#This Row],[WL per Employee]]/Table1[[#This Row],[YE Unit Labor Headcount 
(FTE &amp; SMP)]])</f>
        <v>126.75373134328358</v>
      </c>
      <c r="P123" s="44">
        <f t="shared" si="18"/>
        <v>48333.333333333336</v>
      </c>
      <c r="Q123" s="20">
        <f>F123</f>
        <v>1340</v>
      </c>
      <c r="R123" s="38"/>
      <c r="S123" s="4">
        <f>IF(Table1[[#This Row],['# WLD (Units or Users)]]=0,0,(G123+H123)/F123)</f>
        <v>126.75373134328358</v>
      </c>
      <c r="T123" s="40"/>
      <c r="U123" s="88"/>
      <c r="V123" s="88"/>
      <c r="W123" s="33">
        <f t="shared" si="19"/>
        <v>126.75373134328358</v>
      </c>
      <c r="X123" s="90" t="s">
        <v>50</v>
      </c>
    </row>
    <row r="124" spans="1:24" hidden="1">
      <c r="A124" s="102">
        <v>2025</v>
      </c>
      <c r="B124" s="103" t="s">
        <v>32</v>
      </c>
      <c r="C124" s="103" t="s">
        <v>51</v>
      </c>
      <c r="D124" s="103" t="s">
        <v>52</v>
      </c>
      <c r="E124" s="103" t="s">
        <v>53</v>
      </c>
      <c r="F124" s="104">
        <f>'Support Numbers'!E15</f>
        <v>1000</v>
      </c>
      <c r="G124" s="95">
        <f>'BUDGET-22-25 ATPD'!R8+'BUDGET-22-25 ATPD'!R12</f>
        <v>1415000</v>
      </c>
      <c r="H124" s="95">
        <f>('BUDGET-22-25 ATPD'!R11+'BUDGET-22-25 ATPD'!R25)-'BUDGET-22-25 ATPD'!R15-'BUDGET-22-25 ATPD'!R14+'Support Numbers'!E78</f>
        <v>240000</v>
      </c>
      <c r="I124" s="95">
        <f>Table1[[#This Row],[Total Annual Labor Budget 
(by business unit)]]+Table1[[#This Row],[Total Annual  Controllable Expenses 
(by business unit)]]</f>
        <v>1655000</v>
      </c>
      <c r="J124" s="105">
        <f>'BUDGET-22-25 ATPD'!R40+'BUDGET-22-25 ATPD'!R42</f>
        <v>11</v>
      </c>
      <c r="K124" s="95">
        <f>Table1[[#This Row],['# WLD (Units or Users)]]*Table1[[#This Row],[Cost per  WLD/yr]]</f>
        <v>1235074.6268656717</v>
      </c>
      <c r="L124" s="44">
        <f t="shared" si="15"/>
        <v>1235.0746268656717</v>
      </c>
      <c r="M124" s="44">
        <f t="shared" si="16"/>
        <v>102.92288557213931</v>
      </c>
      <c r="N124" s="50">
        <f t="shared" si="17"/>
        <v>121.81818181818181</v>
      </c>
      <c r="O124" s="44">
        <f>IF(Table1[[#This Row],[WL per Employee]]&lt;=0,0,Table1[[#This Row],[Total Combined Expenses]]/Table1[[#This Row],[WL per Employee]]/Table1[[#This Row],[YE Unit Labor Headcount 
(FTE &amp; SMP)]])</f>
        <v>1235.0746268656717</v>
      </c>
      <c r="P124" s="44">
        <f t="shared" si="18"/>
        <v>128636.36363636363</v>
      </c>
      <c r="Q124" s="20">
        <f>'Support Numbers'!E18</f>
        <v>1340</v>
      </c>
      <c r="R124" s="38"/>
      <c r="S124" s="4">
        <f>IF(Table1[[#This Row],['# WLD (Units or Users)]]=0,0,(G124+H124)/F124)</f>
        <v>1655</v>
      </c>
      <c r="T124" s="40"/>
      <c r="U124" s="88"/>
      <c r="V124" s="88"/>
      <c r="W124" s="33">
        <f t="shared" si="19"/>
        <v>1235.0746268656717</v>
      </c>
      <c r="X124" s="90" t="s">
        <v>54</v>
      </c>
    </row>
    <row r="125" spans="1:24" hidden="1">
      <c r="A125" s="102">
        <v>2025</v>
      </c>
      <c r="B125" s="103" t="s">
        <v>32</v>
      </c>
      <c r="C125" s="103" t="s">
        <v>51</v>
      </c>
      <c r="D125" s="103" t="s">
        <v>52</v>
      </c>
      <c r="E125" s="103" t="s">
        <v>55</v>
      </c>
      <c r="F125" s="104">
        <f>'Support Numbers'!E16</f>
        <v>60</v>
      </c>
      <c r="G125" s="95">
        <f>'BUDGET-22-25 ATPD'!R8+'BUDGET-22-25 ATPD'!R12</f>
        <v>1415000</v>
      </c>
      <c r="H125" s="95">
        <f>('BUDGET-22-25 ATPD'!R11+'BUDGET-22-25 ATPD'!R25)-'BUDGET-22-25 ATPD'!R15-'BUDGET-22-25 ATPD'!R14+'Support Numbers'!E78</f>
        <v>240000</v>
      </c>
      <c r="I125" s="95">
        <f>Table1[[#This Row],[Total Annual Labor Budget 
(by business unit)]]+Table1[[#This Row],[Total Annual  Controllable Expenses 
(by business unit)]]</f>
        <v>1655000</v>
      </c>
      <c r="J125" s="105">
        <f>'BUDGET-22-25 ATPD'!R40+'BUDGET-22-25 ATPD'!R42</f>
        <v>11</v>
      </c>
      <c r="K125" s="95">
        <f>Table1[[#This Row],['# WLD (Units or Users)]]*Table1[[#This Row],[Cost per  WLD/yr]]</f>
        <v>74104.477611940296</v>
      </c>
      <c r="L125" s="44">
        <f t="shared" si="15"/>
        <v>1235.0746268656717</v>
      </c>
      <c r="M125" s="44">
        <f t="shared" si="16"/>
        <v>102.92288557213931</v>
      </c>
      <c r="N125" s="50">
        <f t="shared" si="17"/>
        <v>121.81818181818181</v>
      </c>
      <c r="O125" s="44">
        <f>IF(Table1[[#This Row],[WL per Employee]]&lt;=0,0,Table1[[#This Row],[Total Combined Expenses]]/Table1[[#This Row],[WL per Employee]]/Table1[[#This Row],[YE Unit Labor Headcount 
(FTE &amp; SMP)]])</f>
        <v>1235.0746268656717</v>
      </c>
      <c r="P125" s="44">
        <f t="shared" si="18"/>
        <v>128636.36363636363</v>
      </c>
      <c r="Q125" s="20">
        <f>'Support Numbers'!E18</f>
        <v>1340</v>
      </c>
      <c r="R125" s="38"/>
      <c r="S125" s="4">
        <f>IF(Table1[[#This Row],['# WLD (Units or Users)]]=0,0,(G125+H125)/F125)</f>
        <v>27583.333333333332</v>
      </c>
      <c r="T125" s="40"/>
      <c r="U125" s="88"/>
      <c r="V125" s="88"/>
      <c r="W125" s="33">
        <f t="shared" si="19"/>
        <v>1235.0746268656717</v>
      </c>
      <c r="X125" s="90" t="s">
        <v>56</v>
      </c>
    </row>
    <row r="126" spans="1:24" hidden="1">
      <c r="A126" s="102">
        <v>2025</v>
      </c>
      <c r="B126" s="103" t="s">
        <v>32</v>
      </c>
      <c r="C126" s="103" t="s">
        <v>51</v>
      </c>
      <c r="D126" s="103" t="s">
        <v>52</v>
      </c>
      <c r="E126" s="103" t="s">
        <v>57</v>
      </c>
      <c r="F126" s="104">
        <f>'Support Numbers'!E17</f>
        <v>280</v>
      </c>
      <c r="G126" s="95">
        <f>'BUDGET-22-25 ATPD'!R8+'BUDGET-22-25 ATPD'!R12</f>
        <v>1415000</v>
      </c>
      <c r="H126" s="95">
        <f>('BUDGET-22-25 ATPD'!R11+'BUDGET-22-25 ATPD'!R25)-'BUDGET-22-25 ATPD'!R15-'BUDGET-22-25 ATPD'!R14+'Support Numbers'!E78</f>
        <v>240000</v>
      </c>
      <c r="I126" s="95">
        <f>Table1[[#This Row],[Total Annual Labor Budget 
(by business unit)]]+Table1[[#This Row],[Total Annual  Controllable Expenses 
(by business unit)]]</f>
        <v>1655000</v>
      </c>
      <c r="J126" s="105">
        <f>'BUDGET-22-25 ATPD'!R40+'BUDGET-22-25 ATPD'!R42</f>
        <v>11</v>
      </c>
      <c r="K126" s="95">
        <f>Table1[[#This Row],['# WLD (Units or Users)]]*Table1[[#This Row],[Cost per  WLD/yr]]</f>
        <v>345820.89552238805</v>
      </c>
      <c r="L126" s="44">
        <f t="shared" si="15"/>
        <v>1235.0746268656717</v>
      </c>
      <c r="M126" s="44">
        <f t="shared" si="16"/>
        <v>102.92288557213931</v>
      </c>
      <c r="N126" s="50">
        <f t="shared" si="17"/>
        <v>121.81818181818181</v>
      </c>
      <c r="O126" s="44">
        <f>IF(Table1[[#This Row],[WL per Employee]]&lt;=0,0,Table1[[#This Row],[Total Combined Expenses]]/Table1[[#This Row],[WL per Employee]]/Table1[[#This Row],[YE Unit Labor Headcount 
(FTE &amp; SMP)]])</f>
        <v>1235.0746268656717</v>
      </c>
      <c r="P126" s="44">
        <f t="shared" si="18"/>
        <v>128636.36363636363</v>
      </c>
      <c r="Q126" s="20">
        <f>'Support Numbers'!E18</f>
        <v>1340</v>
      </c>
      <c r="R126" s="38"/>
      <c r="S126" s="4">
        <f>IF(Table1[[#This Row],['# WLD (Units or Users)]]=0,0,(G126+H126)/F126)</f>
        <v>5910.7142857142853</v>
      </c>
      <c r="T126" s="40"/>
      <c r="U126" s="88"/>
      <c r="V126" s="88"/>
      <c r="W126" s="33">
        <f t="shared" si="19"/>
        <v>1235.0746268656717</v>
      </c>
      <c r="X126" s="90" t="s">
        <v>58</v>
      </c>
    </row>
    <row r="127" spans="1:24" hidden="1">
      <c r="A127" s="102">
        <v>2025</v>
      </c>
      <c r="B127" s="103" t="s">
        <v>32</v>
      </c>
      <c r="C127" s="103" t="s">
        <v>59</v>
      </c>
      <c r="D127" s="103" t="s">
        <v>60</v>
      </c>
      <c r="E127" s="103" t="s">
        <v>61</v>
      </c>
      <c r="F127" s="108">
        <f>'Support Numbers'!E22</f>
        <v>40</v>
      </c>
      <c r="G127" s="95">
        <f>'BUDGET-22-25 ATPD'!X8+'BUDGET-22-25 ATPD'!X12</f>
        <v>517000</v>
      </c>
      <c r="H127" s="95">
        <f>'BUDGET-22-25 ATPD'!X11+'BUDGET-22-25 ATPD'!X25-'BUDGET-22-25 ATPD'!X14-'BUDGET-22-25 ATPD'!X15+'Support Numbers'!E79</f>
        <v>165000</v>
      </c>
      <c r="I127" s="95">
        <f>Table1[[#This Row],[Total Annual Labor Budget 
(by business unit)]]+Table1[[#This Row],[Total Annual  Controllable Expenses 
(by business unit)]]</f>
        <v>682000</v>
      </c>
      <c r="J127" s="105">
        <f>'BUDGET-22-25 ATPD'!X39</f>
        <v>4</v>
      </c>
      <c r="K127" s="95">
        <f>Table1[[#This Row],['# WLD (Units or Users)]]*Table1[[#This Row],[Cost per  WLD/yr]]</f>
        <v>496000</v>
      </c>
      <c r="L127" s="44">
        <f t="shared" si="15"/>
        <v>12400</v>
      </c>
      <c r="M127" s="44">
        <f t="shared" si="16"/>
        <v>1033.3333333333333</v>
      </c>
      <c r="N127" s="50">
        <f t="shared" si="17"/>
        <v>13.75</v>
      </c>
      <c r="O127" s="44">
        <f>IF(Table1[[#This Row],[WL per Employee]]&lt;=0,0,Table1[[#This Row],[Total Combined Expenses]]/Table1[[#This Row],[WL per Employee]]/Table1[[#This Row],[YE Unit Labor Headcount 
(FTE &amp; SMP)]])</f>
        <v>12400</v>
      </c>
      <c r="P127" s="44">
        <f t="shared" si="18"/>
        <v>129250</v>
      </c>
      <c r="Q127" s="36">
        <f>'Support Numbers'!E24</f>
        <v>55</v>
      </c>
      <c r="R127" s="38"/>
      <c r="S127" s="4">
        <f>IF(Table1[[#This Row],['# WLD (Units or Users)]]=0,0,(G127+H127)/F127)</f>
        <v>17050</v>
      </c>
      <c r="T127" s="40"/>
      <c r="U127" s="88"/>
      <c r="V127" s="88"/>
      <c r="W127" s="33">
        <f t="shared" si="19"/>
        <v>12400</v>
      </c>
      <c r="X127" s="90" t="s">
        <v>62</v>
      </c>
    </row>
    <row r="128" spans="1:24" hidden="1">
      <c r="A128" s="102">
        <v>2025</v>
      </c>
      <c r="B128" s="103" t="s">
        <v>32</v>
      </c>
      <c r="C128" s="103" t="s">
        <v>59</v>
      </c>
      <c r="D128" s="103" t="s">
        <v>60</v>
      </c>
      <c r="E128" s="103" t="s">
        <v>63</v>
      </c>
      <c r="F128" s="108">
        <f>'Support Numbers'!E23</f>
        <v>15</v>
      </c>
      <c r="G128" s="95">
        <f>'BUDGET-22-25 ATPD'!X8+'BUDGET-22-25 ATPD'!X12</f>
        <v>517000</v>
      </c>
      <c r="H128" s="95">
        <f>'BUDGET-22-25 ATPD'!X11+'BUDGET-22-25 ATPD'!X25-'BUDGET-22-25 ATPD'!X14-'BUDGET-22-25 ATPD'!X15+'Support Numbers'!E79</f>
        <v>165000</v>
      </c>
      <c r="I128" s="95">
        <f>Table1[[#This Row],[Total Annual Labor Budget 
(by business unit)]]+Table1[[#This Row],[Total Annual  Controllable Expenses 
(by business unit)]]</f>
        <v>682000</v>
      </c>
      <c r="J128" s="105">
        <f>'BUDGET-22-25 ATPD'!X39</f>
        <v>4</v>
      </c>
      <c r="K128" s="95">
        <f>Table1[[#This Row],['# WLD (Units or Users)]]*Table1[[#This Row],[Cost per  WLD/yr]]</f>
        <v>186000</v>
      </c>
      <c r="L128" s="44">
        <f t="shared" si="15"/>
        <v>12400</v>
      </c>
      <c r="M128" s="44">
        <f t="shared" si="16"/>
        <v>1033.3333333333333</v>
      </c>
      <c r="N128" s="50">
        <f t="shared" si="17"/>
        <v>13.75</v>
      </c>
      <c r="O128" s="44">
        <f>IF(Table1[[#This Row],[WL per Employee]]&lt;=0,0,Table1[[#This Row],[Total Combined Expenses]]/Table1[[#This Row],[WL per Employee]]/Table1[[#This Row],[YE Unit Labor Headcount 
(FTE &amp; SMP)]])</f>
        <v>12400</v>
      </c>
      <c r="P128" s="44">
        <f t="shared" si="18"/>
        <v>129250</v>
      </c>
      <c r="Q128" s="36">
        <f>'Support Numbers'!E24</f>
        <v>55</v>
      </c>
      <c r="R128" s="38"/>
      <c r="S128" s="4">
        <f>IF(Table1[[#This Row],['# WLD (Units or Users)]]=0,0,(G128+H128)/F128)</f>
        <v>45466.666666666664</v>
      </c>
      <c r="T128" s="40"/>
      <c r="U128" s="88"/>
      <c r="V128" s="88"/>
      <c r="W128" s="33">
        <f t="shared" si="19"/>
        <v>12400</v>
      </c>
      <c r="X128" s="90" t="s">
        <v>64</v>
      </c>
    </row>
    <row r="129" spans="1:24" hidden="1">
      <c r="A129" s="102">
        <v>2025</v>
      </c>
      <c r="B129" s="103" t="s">
        <v>88</v>
      </c>
      <c r="C129" s="103" t="s">
        <v>89</v>
      </c>
      <c r="D129" s="103" t="s">
        <v>90</v>
      </c>
      <c r="E129" s="103" t="s">
        <v>91</v>
      </c>
      <c r="F129" s="104">
        <f>'Support Numbers'!E70</f>
        <v>100</v>
      </c>
      <c r="G129" s="95">
        <f>'BUDGET-22-25 HRS &amp; CIG'!AJ8+'BUDGET-22-25 HRS &amp; CIG'!AJ12</f>
        <v>307500</v>
      </c>
      <c r="H129" s="95">
        <f>'BUDGET-22-25 HRS &amp; CIG'!AJ9+'BUDGET-22-25 HRS &amp; CIG'!AJ22-'BUDGET-22-25 HRS &amp; CIG'!AJ12</f>
        <v>1706900</v>
      </c>
      <c r="I129" s="95">
        <f>Table1[[#This Row],[Total Annual Labor Budget 
(by business unit)]]+Table1[[#This Row],[Total Annual  Controllable Expenses 
(by business unit)]]</f>
        <v>2014400</v>
      </c>
      <c r="J129" s="105">
        <f>'BUDGET-22-25 HRS &amp; CIG'!AJ38+'BUDGET-22-25 HRS &amp; CIG'!AJ40</f>
        <v>3</v>
      </c>
      <c r="K129" s="95">
        <f>Table1[[#This Row],['# WLD (Units or Users)]]*Table1[[#This Row],[Cost per  WLD/yr]]</f>
        <v>493725.49019607843</v>
      </c>
      <c r="L129" s="44">
        <f t="shared" si="15"/>
        <v>4937.2549019607841</v>
      </c>
      <c r="M129" s="44">
        <f t="shared" si="16"/>
        <v>411.43790849673201</v>
      </c>
      <c r="N129" s="50">
        <f t="shared" si="17"/>
        <v>136</v>
      </c>
      <c r="O129" s="44">
        <f>IF(Table1[[#This Row],[WL per Employee]]&lt;=0,0,Table1[[#This Row],[Total Combined Expenses]]/Table1[[#This Row],[WL per Employee]]/Table1[[#This Row],[YE Unit Labor Headcount 
(FTE &amp; SMP)]])</f>
        <v>4937.2549019607841</v>
      </c>
      <c r="P129" s="44">
        <f t="shared" si="18"/>
        <v>102500</v>
      </c>
      <c r="Q129" s="20">
        <f>'Support Numbers'!E74</f>
        <v>408</v>
      </c>
      <c r="R129" s="39"/>
      <c r="S129" s="4">
        <f>IF(Table1[[#This Row],['# WLD (Units or Users)]]=0,0,(G129+H129)/F129)</f>
        <v>20144</v>
      </c>
      <c r="T129" s="40"/>
      <c r="U129" s="88"/>
      <c r="V129" s="88"/>
      <c r="W129" s="33">
        <f t="shared" si="19"/>
        <v>4937.2549019607841</v>
      </c>
      <c r="X129" s="90" t="s">
        <v>92</v>
      </c>
    </row>
    <row r="130" spans="1:24" hidden="1">
      <c r="A130" s="102">
        <v>2025</v>
      </c>
      <c r="B130" s="103" t="s">
        <v>88</v>
      </c>
      <c r="C130" s="103" t="s">
        <v>89</v>
      </c>
      <c r="D130" s="103" t="s">
        <v>93</v>
      </c>
      <c r="E130" s="103" t="s">
        <v>94</v>
      </c>
      <c r="F130" s="104">
        <f>'Support Numbers'!E71</f>
        <v>100</v>
      </c>
      <c r="G130" s="95">
        <f>'BUDGET-22-25 HRS &amp; CIG'!AJ8+'BUDGET-22-25 HRS &amp; CIG'!AJ12</f>
        <v>307500</v>
      </c>
      <c r="H130" s="95">
        <f>'BUDGET-22-25 HRS &amp; CIG'!AJ9+'BUDGET-22-25 HRS &amp; CIG'!AJ22-'BUDGET-22-25 HRS &amp; CIG'!AJ12</f>
        <v>1706900</v>
      </c>
      <c r="I130" s="95">
        <f>Table1[[#This Row],[Total Annual Labor Budget 
(by business unit)]]+Table1[[#This Row],[Total Annual  Controllable Expenses 
(by business unit)]]</f>
        <v>2014400</v>
      </c>
      <c r="J130" s="105">
        <f>'BUDGET-22-25 HRS &amp; CIG'!AJ38+'BUDGET-22-25 HRS &amp; CIG'!AJ40</f>
        <v>3</v>
      </c>
      <c r="K130" s="95">
        <f>Table1[[#This Row],['# WLD (Units or Users)]]*Table1[[#This Row],[Cost per  WLD/yr]]</f>
        <v>493725.49019607843</v>
      </c>
      <c r="L130" s="44">
        <f t="shared" ref="L130:L148" si="20">(G130+H130)/Q130</f>
        <v>4937.2549019607841</v>
      </c>
      <c r="M130" s="44">
        <f t="shared" ref="M130:M148" si="21">L130/12</f>
        <v>411.43790849673201</v>
      </c>
      <c r="N130" s="50">
        <f t="shared" ref="N130:N148" si="22">Q130/J130</f>
        <v>136</v>
      </c>
      <c r="O130" s="44">
        <f>IF(Table1[[#This Row],[WL per Employee]]&lt;=0,0,Table1[[#This Row],[Total Combined Expenses]]/Table1[[#This Row],[WL per Employee]]/Table1[[#This Row],[YE Unit Labor Headcount 
(FTE &amp; SMP)]])</f>
        <v>4937.2549019607841</v>
      </c>
      <c r="P130" s="44">
        <f t="shared" ref="P130:P148" si="23">G130/J130</f>
        <v>102500</v>
      </c>
      <c r="Q130" s="20">
        <f>'Support Numbers'!E74</f>
        <v>408</v>
      </c>
      <c r="R130" s="39"/>
      <c r="S130" s="4">
        <f>IF(Table1[[#This Row],['# WLD (Units or Users)]]=0,0,(G130+H130)/F130)</f>
        <v>20144</v>
      </c>
      <c r="T130" s="40"/>
      <c r="U130" s="88"/>
      <c r="V130" s="88"/>
      <c r="W130" s="33">
        <f t="shared" ref="W130:W148" si="24">(G130+H130)/Q130</f>
        <v>4937.2549019607841</v>
      </c>
      <c r="X130" s="90" t="s">
        <v>95</v>
      </c>
    </row>
    <row r="131" spans="1:24" hidden="1">
      <c r="A131" s="102">
        <v>2025</v>
      </c>
      <c r="B131" s="103" t="s">
        <v>88</v>
      </c>
      <c r="C131" s="103" t="s">
        <v>89</v>
      </c>
      <c r="D131" s="103" t="s">
        <v>96</v>
      </c>
      <c r="E131" s="103" t="s">
        <v>96</v>
      </c>
      <c r="F131" s="104">
        <f>'Support Numbers'!E72</f>
        <v>300</v>
      </c>
      <c r="G131" s="95">
        <f>'BUDGET-22-25 HRS &amp; CIG'!AJ8+'BUDGET-22-25 HRS &amp; CIG'!AJ12</f>
        <v>307500</v>
      </c>
      <c r="H131" s="95">
        <f>'BUDGET-22-25 HRS &amp; CIG'!AJ9+'BUDGET-22-25 HRS &amp; CIG'!AJ22-'BUDGET-22-25 HRS &amp; CIG'!AJ12</f>
        <v>1706900</v>
      </c>
      <c r="I131" s="95">
        <f>Table1[[#This Row],[Total Annual Labor Budget 
(by business unit)]]+Table1[[#This Row],[Total Annual  Controllable Expenses 
(by business unit)]]</f>
        <v>2014400</v>
      </c>
      <c r="J131" s="105">
        <f>'BUDGET-22-25 HRS &amp; CIG'!AJ38+'BUDGET-22-25 HRS &amp; CIG'!AJ40</f>
        <v>3</v>
      </c>
      <c r="K131" s="95">
        <f>Table1[[#This Row],['# WLD (Units or Users)]]*Table1[[#This Row],[Cost per  WLD/yr]]</f>
        <v>1481176.4705882352</v>
      </c>
      <c r="L131" s="44">
        <f t="shared" si="20"/>
        <v>4937.2549019607841</v>
      </c>
      <c r="M131" s="44">
        <f t="shared" si="21"/>
        <v>411.43790849673201</v>
      </c>
      <c r="N131" s="50">
        <f t="shared" si="22"/>
        <v>136</v>
      </c>
      <c r="O131" s="44">
        <f>IF(Table1[[#This Row],[WL per Employee]]&lt;=0,0,Table1[[#This Row],[Total Combined Expenses]]/Table1[[#This Row],[WL per Employee]]/Table1[[#This Row],[YE Unit Labor Headcount 
(FTE &amp; SMP)]])</f>
        <v>4937.2549019607841</v>
      </c>
      <c r="P131" s="44">
        <f t="shared" si="23"/>
        <v>102500</v>
      </c>
      <c r="Q131" s="20">
        <f>'Support Numbers'!E74</f>
        <v>408</v>
      </c>
      <c r="R131" s="39"/>
      <c r="S131" s="4">
        <f>IF(Table1[[#This Row],['# WLD (Units or Users)]]=0,0,(G131+H131)/F131)</f>
        <v>6714.666666666667</v>
      </c>
      <c r="T131" s="40"/>
      <c r="U131" s="88"/>
      <c r="V131" s="88"/>
      <c r="W131" s="33">
        <f t="shared" si="24"/>
        <v>4937.2549019607841</v>
      </c>
      <c r="X131" s="90" t="s">
        <v>97</v>
      </c>
    </row>
    <row r="132" spans="1:24" hidden="1">
      <c r="A132" s="102">
        <v>2025</v>
      </c>
      <c r="B132" s="103" t="s">
        <v>88</v>
      </c>
      <c r="C132" s="103" t="s">
        <v>89</v>
      </c>
      <c r="D132" s="103" t="s">
        <v>98</v>
      </c>
      <c r="E132" s="103" t="s">
        <v>99</v>
      </c>
      <c r="F132" s="104">
        <f>'Support Numbers'!E73</f>
        <v>20</v>
      </c>
      <c r="G132" s="95">
        <f>'BUDGET-22-25 HRS &amp; CIG'!AJ8+'BUDGET-22-25 HRS &amp; CIG'!AJ12</f>
        <v>307500</v>
      </c>
      <c r="H132" s="95">
        <f>'BUDGET-22-25 HRS &amp; CIG'!AJ9+'BUDGET-22-25 HRS &amp; CIG'!AJ22-'BUDGET-22-25 HRS &amp; CIG'!AJ12</f>
        <v>1706900</v>
      </c>
      <c r="I132" s="95">
        <f>Table1[[#This Row],[Total Annual Labor Budget 
(by business unit)]]+Table1[[#This Row],[Total Annual  Controllable Expenses 
(by business unit)]]</f>
        <v>2014400</v>
      </c>
      <c r="J132" s="105">
        <f>'BUDGET-22-25 HRS &amp; CIG'!AJ38+'BUDGET-22-25 HRS &amp; CIG'!AJ40</f>
        <v>3</v>
      </c>
      <c r="K132" s="95">
        <f>Table1[[#This Row],['# WLD (Units or Users)]]*Table1[[#This Row],[Cost per  WLD/yr]]</f>
        <v>98745.098039215678</v>
      </c>
      <c r="L132" s="44">
        <f t="shared" si="20"/>
        <v>4937.2549019607841</v>
      </c>
      <c r="M132" s="44">
        <f t="shared" si="21"/>
        <v>411.43790849673201</v>
      </c>
      <c r="N132" s="50">
        <f t="shared" si="22"/>
        <v>136</v>
      </c>
      <c r="O132" s="44">
        <f>IF(Table1[[#This Row],[WL per Employee]]&lt;=0,0,Table1[[#This Row],[Total Combined Expenses]]/Table1[[#This Row],[WL per Employee]]/Table1[[#This Row],[YE Unit Labor Headcount 
(FTE &amp; SMP)]])</f>
        <v>4937.2549019607841</v>
      </c>
      <c r="P132" s="44">
        <f t="shared" si="23"/>
        <v>102500</v>
      </c>
      <c r="Q132" s="20">
        <f>'Support Numbers'!E74</f>
        <v>408</v>
      </c>
      <c r="R132" s="39"/>
      <c r="S132" s="4">
        <f>IF(Table1[[#This Row],['# WLD (Units or Users)]]=0,0,(G132+H132)/F132)</f>
        <v>100720</v>
      </c>
      <c r="T132" s="40"/>
      <c r="U132" s="88"/>
      <c r="V132" s="88"/>
      <c r="W132" s="33">
        <f t="shared" si="24"/>
        <v>4937.2549019607841</v>
      </c>
      <c r="X132" s="90" t="s">
        <v>100</v>
      </c>
    </row>
    <row r="133" spans="1:24">
      <c r="A133" s="102">
        <v>2025</v>
      </c>
      <c r="B133" s="103" t="s">
        <v>65</v>
      </c>
      <c r="C133" s="103" t="s">
        <v>66</v>
      </c>
      <c r="D133" s="103" t="s">
        <v>33</v>
      </c>
      <c r="E133" s="103" t="s">
        <v>35</v>
      </c>
      <c r="F133" s="105">
        <f>'Support Numbers'!E30</f>
        <v>515</v>
      </c>
      <c r="G133" s="95">
        <f>('BUDGET-22-25 HRS &amp; CIG'!F8-'BUDGET-22-25 HRS &amp; CIG'!F4)
+'BUDGET-22-25 HRS &amp; CIG'!L8+'BUDGET-22-25 HRS &amp; CIG'!R8+'BUDGET-22-25 HRS &amp; CIG'!X8
+'BUDGET-22-25 HRS &amp; CIG'!F12
+'BUDGET-22-25 HRS &amp; CIG'!L12+'BUDGET-22-25 HRS &amp; CIG'!R12+'BUDGET-22-25 HRS &amp; CIG'!X12</f>
        <v>2395400</v>
      </c>
      <c r="H133" s="95">
        <f>'BUDGET-22-25 HRS &amp; CIG'!F9+'BUDGET-22-25 HRS &amp; CIG'!L9+'BUDGET-22-25 HRS &amp; CIG'!R9+'BUDGET-22-25 HRS &amp; CIG'!X9
+('BUDGET-22-25 HRS &amp; CIG'!F22-'BUDGET-22-25 HRS &amp; CIG'!F12-'BUDGET-22-25 HRS &amp; CIG'!F13)
+('BUDGET-22-25 HRS &amp; CIG'!L22-'BUDGET-22-25 HRS &amp; CIG'!L13-'BUDGET-22-25 HRS &amp; CIG'!L12)
+('BUDGET-22-25 HRS &amp; CIG'!R22-'BUDGET-22-25 HRS &amp; CIG'!R13-'BUDGET-22-25 HRS &amp; CIG'!R12)
+('BUDGET-22-25 HRS &amp; CIG'!X22-'BUDGET-22-25 HRS &amp; CIG'!X13-'BUDGET-22-25 HRS &amp; CIG'!X12)</f>
        <v>307600</v>
      </c>
      <c r="I133" s="95">
        <f>Table1[[#This Row],[Total Annual Labor Budget 
(by business unit)]]+Table1[[#This Row],[Total Annual  Controllable Expenses 
(by business unit)]]</f>
        <v>2703000</v>
      </c>
      <c r="J133" s="105">
        <f>'BUDGET-22-25 HRS &amp; CIG'!F37+'BUDGET-22-25 HRS &amp; CIG'!L37+'BUDGET-22-25 HRS &amp; CIG'!R37+'BUDGET-22-25 HRS &amp; CIG'!X37</f>
        <v>18</v>
      </c>
      <c r="K133" s="95">
        <f>Table1[[#This Row],['# WLD (Units or Users)]]*Table1[[#This Row],[Cost per  WLD/yr]]</f>
        <v>2109159.0909090908</v>
      </c>
      <c r="L133" s="44">
        <f t="shared" si="20"/>
        <v>4095.4545454545455</v>
      </c>
      <c r="M133" s="44">
        <f t="shared" si="21"/>
        <v>341.28787878787881</v>
      </c>
      <c r="N133" s="50">
        <f t="shared" si="22"/>
        <v>36.666666666666664</v>
      </c>
      <c r="O133" s="44">
        <f>IF(Table1[[#This Row],[WL per Employee]]&lt;=0,0,Table1[[#This Row],[Total Combined Expenses]]/Table1[[#This Row],[WL per Employee]]/Table1[[#This Row],[YE Unit Labor Headcount 
(FTE &amp; SMP)]])</f>
        <v>4095.454545454546</v>
      </c>
      <c r="P133" s="44">
        <f t="shared" si="23"/>
        <v>133077.77777777778</v>
      </c>
      <c r="Q133" s="19">
        <f>'Support Numbers'!E36</f>
        <v>660</v>
      </c>
      <c r="R133" s="39"/>
      <c r="S133" s="4">
        <f>IF(Table1[[#This Row],['# WLD (Units or Users)]]=0,0,(G133+H133)/F133)</f>
        <v>5248.5436893203887</v>
      </c>
      <c r="T133" s="40"/>
      <c r="U133" s="88"/>
      <c r="V133" s="88"/>
      <c r="W133" s="33">
        <f t="shared" si="24"/>
        <v>4095.4545454545455</v>
      </c>
      <c r="X133" s="90" t="s">
        <v>67</v>
      </c>
    </row>
    <row r="134" spans="1:24">
      <c r="A134" s="102">
        <v>2025</v>
      </c>
      <c r="B134" s="103" t="s">
        <v>65</v>
      </c>
      <c r="C134" s="103" t="s">
        <v>66</v>
      </c>
      <c r="D134" s="103" t="s">
        <v>33</v>
      </c>
      <c r="E134" s="103" t="s">
        <v>68</v>
      </c>
      <c r="F134" s="105">
        <f>'Support Numbers'!E27</f>
        <v>5</v>
      </c>
      <c r="G134" s="95">
        <f>('BUDGET-22-25 HRS &amp; CIG'!F8-'BUDGET-22-25 HRS &amp; CIG'!F4)
+'BUDGET-22-25 HRS &amp; CIG'!L8+'BUDGET-22-25 HRS &amp; CIG'!R8+'BUDGET-22-25 HRS &amp; CIG'!X8
+'BUDGET-22-25 HRS &amp; CIG'!F12
+'BUDGET-22-25 HRS &amp; CIG'!L12+'BUDGET-22-25 HRS &amp; CIG'!R12+'BUDGET-22-25 HRS &amp; CIG'!X12</f>
        <v>2395400</v>
      </c>
      <c r="H134" s="95">
        <f>'BUDGET-22-25 HRS &amp; CIG'!F9+'BUDGET-22-25 HRS &amp; CIG'!L9+'BUDGET-22-25 HRS &amp; CIG'!R9+'BUDGET-22-25 HRS &amp; CIG'!X9
+('BUDGET-22-25 HRS &amp; CIG'!F22-'BUDGET-22-25 HRS &amp; CIG'!F12-'BUDGET-22-25 HRS &amp; CIG'!F13)
+('BUDGET-22-25 HRS &amp; CIG'!L22-'BUDGET-22-25 HRS &amp; CIG'!L13-'BUDGET-22-25 HRS &amp; CIG'!L12)
+('BUDGET-22-25 HRS &amp; CIG'!R22-'BUDGET-22-25 HRS &amp; CIG'!R13-'BUDGET-22-25 HRS &amp; CIG'!R12)
+('BUDGET-22-25 HRS &amp; CIG'!X22-'BUDGET-22-25 HRS &amp; CIG'!X13-'BUDGET-22-25 HRS &amp; CIG'!X12)</f>
        <v>307600</v>
      </c>
      <c r="I134" s="95">
        <f>Table1[[#This Row],[Total Annual Labor Budget 
(by business unit)]]+Table1[[#This Row],[Total Annual  Controllable Expenses 
(by business unit)]]</f>
        <v>2703000</v>
      </c>
      <c r="J134" s="105">
        <f>'BUDGET-22-25 HRS &amp; CIG'!F37+'BUDGET-22-25 HRS &amp; CIG'!L37+'BUDGET-22-25 HRS &amp; CIG'!R37+'BUDGET-22-25 HRS &amp; CIG'!X37</f>
        <v>18</v>
      </c>
      <c r="K134" s="95">
        <f>Table1[[#This Row],['# WLD (Units or Users)]]*Table1[[#This Row],[Cost per  WLD/yr]]</f>
        <v>20477.272727272728</v>
      </c>
      <c r="L134" s="44">
        <f t="shared" si="20"/>
        <v>4095.4545454545455</v>
      </c>
      <c r="M134" s="44">
        <f t="shared" si="21"/>
        <v>341.28787878787881</v>
      </c>
      <c r="N134" s="50">
        <f t="shared" si="22"/>
        <v>36.666666666666664</v>
      </c>
      <c r="O134" s="44">
        <f>IF(Table1[[#This Row],[WL per Employee]]&lt;=0,0,Table1[[#This Row],[Total Combined Expenses]]/Table1[[#This Row],[WL per Employee]]/Table1[[#This Row],[YE Unit Labor Headcount 
(FTE &amp; SMP)]])</f>
        <v>4095.454545454546</v>
      </c>
      <c r="P134" s="44">
        <f t="shared" si="23"/>
        <v>133077.77777777778</v>
      </c>
      <c r="Q134" s="19">
        <f>'Support Numbers'!E36</f>
        <v>660</v>
      </c>
      <c r="R134" s="39"/>
      <c r="S134" s="4">
        <f>IF(Table1[[#This Row],['# WLD (Units or Users)]]=0,0,(G134+H134)/F134)</f>
        <v>540600</v>
      </c>
      <c r="T134" s="40"/>
      <c r="U134" s="88"/>
      <c r="V134" s="88"/>
      <c r="W134" s="33">
        <f t="shared" si="24"/>
        <v>4095.4545454545455</v>
      </c>
      <c r="X134" s="90" t="s">
        <v>69</v>
      </c>
    </row>
    <row r="135" spans="1:24">
      <c r="A135" s="102">
        <v>2025</v>
      </c>
      <c r="B135" s="103" t="s">
        <v>65</v>
      </c>
      <c r="C135" s="103" t="s">
        <v>66</v>
      </c>
      <c r="D135" s="103" t="s">
        <v>33</v>
      </c>
      <c r="E135" s="103" t="s">
        <v>70</v>
      </c>
      <c r="F135" s="105">
        <f>'Support Numbers'!E29</f>
        <v>8</v>
      </c>
      <c r="G135" s="95">
        <f>('BUDGET-22-25 HRS &amp; CIG'!F8-'BUDGET-22-25 HRS &amp; CIG'!F4)
+'BUDGET-22-25 HRS &amp; CIG'!L8+'BUDGET-22-25 HRS &amp; CIG'!R8+'BUDGET-22-25 HRS &amp; CIG'!X8
+'BUDGET-22-25 HRS &amp; CIG'!F12
+'BUDGET-22-25 HRS &amp; CIG'!L12+'BUDGET-22-25 HRS &amp; CIG'!R12+'BUDGET-22-25 HRS &amp; CIG'!X12</f>
        <v>2395400</v>
      </c>
      <c r="H135" s="95">
        <f>'BUDGET-22-25 HRS &amp; CIG'!F9+'BUDGET-22-25 HRS &amp; CIG'!L9+'BUDGET-22-25 HRS &amp; CIG'!R9+'BUDGET-22-25 HRS &amp; CIG'!X9
+('BUDGET-22-25 HRS &amp; CIG'!F22-'BUDGET-22-25 HRS &amp; CIG'!F12-'BUDGET-22-25 HRS &amp; CIG'!F13)
+('BUDGET-22-25 HRS &amp; CIG'!L22-'BUDGET-22-25 HRS &amp; CIG'!L13-'BUDGET-22-25 HRS &amp; CIG'!L12)
+('BUDGET-22-25 HRS &amp; CIG'!R22-'BUDGET-22-25 HRS &amp; CIG'!R13-'BUDGET-22-25 HRS &amp; CIG'!R12)
+('BUDGET-22-25 HRS &amp; CIG'!X22-'BUDGET-22-25 HRS &amp; CIG'!X13-'BUDGET-22-25 HRS &amp; CIG'!X12)</f>
        <v>307600</v>
      </c>
      <c r="I135" s="95">
        <f>Table1[[#This Row],[Total Annual Labor Budget 
(by business unit)]]+Table1[[#This Row],[Total Annual  Controllable Expenses 
(by business unit)]]</f>
        <v>2703000</v>
      </c>
      <c r="J135" s="105">
        <f>'BUDGET-22-25 HRS &amp; CIG'!F37+'BUDGET-22-25 HRS &amp; CIG'!L37+'BUDGET-22-25 HRS &amp; CIG'!R37+'BUDGET-22-25 HRS &amp; CIG'!X37</f>
        <v>18</v>
      </c>
      <c r="K135" s="95">
        <f>Table1[[#This Row],['# WLD (Units or Users)]]*Table1[[#This Row],[Cost per  WLD/yr]]</f>
        <v>32763.636363636364</v>
      </c>
      <c r="L135" s="44">
        <f t="shared" si="20"/>
        <v>4095.4545454545455</v>
      </c>
      <c r="M135" s="44">
        <f t="shared" si="21"/>
        <v>341.28787878787881</v>
      </c>
      <c r="N135" s="50">
        <f t="shared" si="22"/>
        <v>36.666666666666664</v>
      </c>
      <c r="O135" s="44">
        <f>IF(Table1[[#This Row],[WL per Employee]]&lt;=0,0,Table1[[#This Row],[Total Combined Expenses]]/Table1[[#This Row],[WL per Employee]]/Table1[[#This Row],[YE Unit Labor Headcount 
(FTE &amp; SMP)]])</f>
        <v>4095.454545454546</v>
      </c>
      <c r="P135" s="44">
        <f t="shared" si="23"/>
        <v>133077.77777777778</v>
      </c>
      <c r="Q135" s="19">
        <f>'Support Numbers'!E36</f>
        <v>660</v>
      </c>
      <c r="S135" s="4">
        <f>IF(Table1[[#This Row],['# WLD (Units or Users)]]=0,0,(G135+H135)/F135)</f>
        <v>337875</v>
      </c>
      <c r="T135" s="40"/>
      <c r="U135" s="88"/>
      <c r="V135" s="88"/>
      <c r="W135" s="33">
        <f t="shared" si="24"/>
        <v>4095.4545454545455</v>
      </c>
      <c r="X135" s="90" t="s">
        <v>71</v>
      </c>
    </row>
    <row r="136" spans="1:24">
      <c r="A136" s="102">
        <v>2025</v>
      </c>
      <c r="B136" s="103" t="s">
        <v>65</v>
      </c>
      <c r="C136" s="103" t="s">
        <v>66</v>
      </c>
      <c r="D136" s="103" t="s">
        <v>33</v>
      </c>
      <c r="E136" s="103" t="s">
        <v>74</v>
      </c>
      <c r="F136" s="105">
        <f>'Support Numbers'!E31</f>
        <v>150</v>
      </c>
      <c r="G136" s="95">
        <f>('BUDGET-22-25 HRS &amp; CIG'!F8-'BUDGET-22-25 HRS &amp; CIG'!F4)
+'BUDGET-22-25 HRS &amp; CIG'!L8+'BUDGET-22-25 HRS &amp; CIG'!R8+'BUDGET-22-25 HRS &amp; CIG'!X8
+'BUDGET-22-25 HRS &amp; CIG'!F12
+'BUDGET-22-25 HRS &amp; CIG'!L12+'BUDGET-22-25 HRS &amp; CIG'!R12+'BUDGET-22-25 HRS &amp; CIG'!X12</f>
        <v>2395400</v>
      </c>
      <c r="H136" s="95">
        <f>'BUDGET-22-25 HRS &amp; CIG'!F9+'BUDGET-22-25 HRS &amp; CIG'!L9+'BUDGET-22-25 HRS &amp; CIG'!R9+'BUDGET-22-25 HRS &amp; CIG'!X9
+('BUDGET-22-25 HRS &amp; CIG'!F22-'BUDGET-22-25 HRS &amp; CIG'!F12-'BUDGET-22-25 HRS &amp; CIG'!F13)
+('BUDGET-22-25 HRS &amp; CIG'!L22-'BUDGET-22-25 HRS &amp; CIG'!L13-'BUDGET-22-25 HRS &amp; CIG'!L12)
+('BUDGET-22-25 HRS &amp; CIG'!R22-'BUDGET-22-25 HRS &amp; CIG'!R13-'BUDGET-22-25 HRS &amp; CIG'!R12)
+('BUDGET-22-25 HRS &amp; CIG'!X22-'BUDGET-22-25 HRS &amp; CIG'!X13-'BUDGET-22-25 HRS &amp; CIG'!X12)</f>
        <v>307600</v>
      </c>
      <c r="I136" s="95">
        <f>Table1[[#This Row],[Total Annual Labor Budget 
(by business unit)]]+Table1[[#This Row],[Total Annual  Controllable Expenses 
(by business unit)]]</f>
        <v>2703000</v>
      </c>
      <c r="J136" s="105">
        <f>'BUDGET-22-25 HRS &amp; CIG'!F37+'BUDGET-22-25 HRS &amp; CIG'!L37+'BUDGET-22-25 HRS &amp; CIG'!R37+'BUDGET-22-25 HRS &amp; CIG'!X37</f>
        <v>18</v>
      </c>
      <c r="K136" s="95">
        <f>Table1[[#This Row],['# WLD (Units or Users)]]*Table1[[#This Row],[Cost per  WLD/yr]]</f>
        <v>614318.18181818188</v>
      </c>
      <c r="L136" s="44">
        <f t="shared" si="20"/>
        <v>4095.4545454545455</v>
      </c>
      <c r="M136" s="44">
        <f t="shared" si="21"/>
        <v>341.28787878787881</v>
      </c>
      <c r="N136" s="50">
        <f t="shared" si="22"/>
        <v>36.666666666666664</v>
      </c>
      <c r="O136" s="44">
        <f>IF(Table1[[#This Row],[WL per Employee]]&lt;=0,0,Table1[[#This Row],[Total Combined Expenses]]/Table1[[#This Row],[WL per Employee]]/Table1[[#This Row],[YE Unit Labor Headcount 
(FTE &amp; SMP)]])</f>
        <v>4095.454545454546</v>
      </c>
      <c r="P136" s="44">
        <f t="shared" si="23"/>
        <v>133077.77777777778</v>
      </c>
      <c r="Q136" s="19">
        <f>'Support Numbers'!E36</f>
        <v>660</v>
      </c>
      <c r="S136" s="4">
        <f>IF(Table1[[#This Row],['# WLD (Units or Users)]]=0,0,(G136+H136)/F136)</f>
        <v>18020</v>
      </c>
      <c r="T136" s="40"/>
      <c r="U136" s="88"/>
      <c r="V136" s="88"/>
      <c r="W136" s="33">
        <f t="shared" si="24"/>
        <v>4095.4545454545455</v>
      </c>
      <c r="X136" s="90" t="s">
        <v>101</v>
      </c>
    </row>
    <row r="137" spans="1:24">
      <c r="A137" s="102">
        <v>2025</v>
      </c>
      <c r="B137" s="103" t="s">
        <v>65</v>
      </c>
      <c r="C137" s="103" t="s">
        <v>66</v>
      </c>
      <c r="D137" s="103" t="s">
        <v>33</v>
      </c>
      <c r="E137" s="103" t="s">
        <v>76</v>
      </c>
      <c r="F137" s="105">
        <f>'Support Numbers'!E32</f>
        <v>12</v>
      </c>
      <c r="G137" s="95">
        <f>('BUDGET-22-25 HRS &amp; CIG'!F8-'BUDGET-22-25 HRS &amp; CIG'!F4)
+'BUDGET-22-25 HRS &amp; CIG'!L8+'BUDGET-22-25 HRS &amp; CIG'!R8+'BUDGET-22-25 HRS &amp; CIG'!X8
+'BUDGET-22-25 HRS &amp; CIG'!F12
+'BUDGET-22-25 HRS &amp; CIG'!L12+'BUDGET-22-25 HRS &amp; CIG'!R12+'BUDGET-22-25 HRS &amp; CIG'!X12</f>
        <v>2395400</v>
      </c>
      <c r="H137" s="95">
        <f>'BUDGET-22-25 HRS &amp; CIG'!F9+'BUDGET-22-25 HRS &amp; CIG'!L9+'BUDGET-22-25 HRS &amp; CIG'!R9+'BUDGET-22-25 HRS &amp; CIG'!X9
+('BUDGET-22-25 HRS &amp; CIG'!F22-'BUDGET-22-25 HRS &amp; CIG'!F12-'BUDGET-22-25 HRS &amp; CIG'!F13)
+('BUDGET-22-25 HRS &amp; CIG'!L22-'BUDGET-22-25 HRS &amp; CIG'!L13-'BUDGET-22-25 HRS &amp; CIG'!L12)
+('BUDGET-22-25 HRS &amp; CIG'!R22-'BUDGET-22-25 HRS &amp; CIG'!R13-'BUDGET-22-25 HRS &amp; CIG'!R12)
+('BUDGET-22-25 HRS &amp; CIG'!X22-'BUDGET-22-25 HRS &amp; CIG'!X13-'BUDGET-22-25 HRS &amp; CIG'!X12)</f>
        <v>307600</v>
      </c>
      <c r="I137" s="95">
        <f>Table1[[#This Row],[Total Annual Labor Budget 
(by business unit)]]+Table1[[#This Row],[Total Annual  Controllable Expenses 
(by business unit)]]</f>
        <v>2703000</v>
      </c>
      <c r="J137" s="105">
        <f>'BUDGET-22-25 HRS &amp; CIG'!F37+'BUDGET-22-25 HRS &amp; CIG'!L37+'BUDGET-22-25 HRS &amp; CIG'!R37+'BUDGET-22-25 HRS &amp; CIG'!X37</f>
        <v>18</v>
      </c>
      <c r="K137" s="95">
        <f>Table1[[#This Row],['# WLD (Units or Users)]]*Table1[[#This Row],[Cost per  WLD/yr]]</f>
        <v>49145.454545454544</v>
      </c>
      <c r="L137" s="44">
        <f t="shared" si="20"/>
        <v>4095.4545454545455</v>
      </c>
      <c r="M137" s="44">
        <f t="shared" si="21"/>
        <v>341.28787878787881</v>
      </c>
      <c r="N137" s="50">
        <f t="shared" si="22"/>
        <v>36.666666666666664</v>
      </c>
      <c r="O137" s="44">
        <f>IF(Table1[[#This Row],[WL per Employee]]&lt;=0,0,Table1[[#This Row],[Total Combined Expenses]]/Table1[[#This Row],[WL per Employee]]/Table1[[#This Row],[YE Unit Labor Headcount 
(FTE &amp; SMP)]])</f>
        <v>4095.454545454546</v>
      </c>
      <c r="P137" s="44">
        <f t="shared" si="23"/>
        <v>133077.77777777778</v>
      </c>
      <c r="Q137" s="19">
        <f>'Support Numbers'!E36</f>
        <v>660</v>
      </c>
      <c r="S137" s="4">
        <f>IF(Table1[[#This Row],['# WLD (Units or Users)]]=0,0,(G137+H137)/F137)</f>
        <v>225250</v>
      </c>
      <c r="T137" s="40"/>
      <c r="U137" s="88"/>
      <c r="V137" s="88"/>
      <c r="W137" s="33">
        <f t="shared" si="24"/>
        <v>4095.4545454545455</v>
      </c>
      <c r="X137" s="90" t="s">
        <v>102</v>
      </c>
    </row>
    <row r="138" spans="1:24">
      <c r="A138" s="102">
        <v>2025</v>
      </c>
      <c r="B138" s="103" t="s">
        <v>65</v>
      </c>
      <c r="C138" s="103" t="s">
        <v>66</v>
      </c>
      <c r="D138" s="103" t="s">
        <v>33</v>
      </c>
      <c r="E138" s="103" t="s">
        <v>37</v>
      </c>
      <c r="F138" s="105">
        <f>'Support Numbers'!E33</f>
        <v>9</v>
      </c>
      <c r="G138" s="95">
        <f>('BUDGET-22-25 HRS &amp; CIG'!F8-'BUDGET-22-25 HRS &amp; CIG'!F4)
+'BUDGET-22-25 HRS &amp; CIG'!L8+'BUDGET-22-25 HRS &amp; CIG'!R8+'BUDGET-22-25 HRS &amp; CIG'!X8
+'BUDGET-22-25 HRS &amp; CIG'!F12
+'BUDGET-22-25 HRS &amp; CIG'!L12+'BUDGET-22-25 HRS &amp; CIG'!R12+'BUDGET-22-25 HRS &amp; CIG'!X12</f>
        <v>2395400</v>
      </c>
      <c r="H138" s="95">
        <f>'BUDGET-22-25 HRS &amp; CIG'!F9+'BUDGET-22-25 HRS &amp; CIG'!L9+'BUDGET-22-25 HRS &amp; CIG'!R9+'BUDGET-22-25 HRS &amp; CIG'!X9
+('BUDGET-22-25 HRS &amp; CIG'!F22-'BUDGET-22-25 HRS &amp; CIG'!F12-'BUDGET-22-25 HRS &amp; CIG'!F13)
+('BUDGET-22-25 HRS &amp; CIG'!L22-'BUDGET-22-25 HRS &amp; CIG'!L13-'BUDGET-22-25 HRS &amp; CIG'!L12)
+('BUDGET-22-25 HRS &amp; CIG'!R22-'BUDGET-22-25 HRS &amp; CIG'!R13-'BUDGET-22-25 HRS &amp; CIG'!R12)
+('BUDGET-22-25 HRS &amp; CIG'!X22-'BUDGET-22-25 HRS &amp; CIG'!X13-'BUDGET-22-25 HRS &amp; CIG'!X12)</f>
        <v>307600</v>
      </c>
      <c r="I138" s="95">
        <f>Table1[[#This Row],[Total Annual Labor Budget 
(by business unit)]]+Table1[[#This Row],[Total Annual  Controllable Expenses 
(by business unit)]]</f>
        <v>2703000</v>
      </c>
      <c r="J138" s="105">
        <f>'BUDGET-22-25 HRS &amp; CIG'!F37+'BUDGET-22-25 HRS &amp; CIG'!L37+'BUDGET-22-25 HRS &amp; CIG'!R37+'BUDGET-22-25 HRS &amp; CIG'!X37</f>
        <v>18</v>
      </c>
      <c r="K138" s="95">
        <f>Table1[[#This Row],['# WLD (Units or Users)]]*Table1[[#This Row],[Cost per  WLD/yr]]</f>
        <v>36859.090909090912</v>
      </c>
      <c r="L138" s="44">
        <f t="shared" si="20"/>
        <v>4095.4545454545455</v>
      </c>
      <c r="M138" s="44">
        <f t="shared" si="21"/>
        <v>341.28787878787881</v>
      </c>
      <c r="N138" s="50">
        <f t="shared" si="22"/>
        <v>36.666666666666664</v>
      </c>
      <c r="O138" s="44">
        <f>IF(Table1[[#This Row],[WL per Employee]]&lt;=0,0,Table1[[#This Row],[Total Combined Expenses]]/Table1[[#This Row],[WL per Employee]]/Table1[[#This Row],[YE Unit Labor Headcount 
(FTE &amp; SMP)]])</f>
        <v>4095.454545454546</v>
      </c>
      <c r="P138" s="44">
        <f t="shared" si="23"/>
        <v>133077.77777777778</v>
      </c>
      <c r="Q138" s="19">
        <f>'Support Numbers'!E36</f>
        <v>660</v>
      </c>
      <c r="S138" s="4">
        <f>IF(Table1[[#This Row],['# WLD (Units or Users)]]=0,0,(G138+H138)/F138)</f>
        <v>300333.33333333331</v>
      </c>
      <c r="T138" s="40"/>
      <c r="U138" s="88"/>
      <c r="V138" s="88"/>
      <c r="W138" s="33">
        <f t="shared" si="24"/>
        <v>4095.4545454545455</v>
      </c>
      <c r="X138" s="90" t="s">
        <v>78</v>
      </c>
    </row>
    <row r="139" spans="1:24">
      <c r="A139" s="102">
        <v>2025</v>
      </c>
      <c r="B139" s="103" t="s">
        <v>65</v>
      </c>
      <c r="C139" s="103" t="s">
        <v>66</v>
      </c>
      <c r="D139" s="103" t="s">
        <v>33</v>
      </c>
      <c r="E139" s="103" t="s">
        <v>41</v>
      </c>
      <c r="F139" s="105">
        <f>'Support Numbers'!E34</f>
        <v>3</v>
      </c>
      <c r="G139" s="95">
        <f>('BUDGET-22-25 HRS &amp; CIG'!F8-'BUDGET-22-25 HRS &amp; CIG'!F4)
+'BUDGET-22-25 HRS &amp; CIG'!L8+'BUDGET-22-25 HRS &amp; CIG'!R8+'BUDGET-22-25 HRS &amp; CIG'!X8
+'BUDGET-22-25 HRS &amp; CIG'!F12
+'BUDGET-22-25 HRS &amp; CIG'!L12+'BUDGET-22-25 HRS &amp; CIG'!R12+'BUDGET-22-25 HRS &amp; CIG'!X12</f>
        <v>2395400</v>
      </c>
      <c r="H139" s="95">
        <f>'BUDGET-22-25 HRS &amp; CIG'!F9+'BUDGET-22-25 HRS &amp; CIG'!L9+'BUDGET-22-25 HRS &amp; CIG'!R9+'BUDGET-22-25 HRS &amp; CIG'!X9
+('BUDGET-22-25 HRS &amp; CIG'!F22-'BUDGET-22-25 HRS &amp; CIG'!F12-'BUDGET-22-25 HRS &amp; CIG'!F13)
+('BUDGET-22-25 HRS &amp; CIG'!L22-'BUDGET-22-25 HRS &amp; CIG'!L13-'BUDGET-22-25 HRS &amp; CIG'!L12)
+('BUDGET-22-25 HRS &amp; CIG'!R22-'BUDGET-22-25 HRS &amp; CIG'!R13-'BUDGET-22-25 HRS &amp; CIG'!R12)
+('BUDGET-22-25 HRS &amp; CIG'!X22-'BUDGET-22-25 HRS &amp; CIG'!X13-'BUDGET-22-25 HRS &amp; CIG'!X12)</f>
        <v>307600</v>
      </c>
      <c r="I139" s="95">
        <f>Table1[[#This Row],[Total Annual Labor Budget 
(by business unit)]]+Table1[[#This Row],[Total Annual  Controllable Expenses 
(by business unit)]]</f>
        <v>2703000</v>
      </c>
      <c r="J139" s="105">
        <f>'BUDGET-22-25 HRS &amp; CIG'!F37+'BUDGET-22-25 HRS &amp; CIG'!L37+'BUDGET-22-25 HRS &amp; CIG'!R37+'BUDGET-22-25 HRS &amp; CIG'!X37</f>
        <v>18</v>
      </c>
      <c r="K139" s="95">
        <f>Table1[[#This Row],['# WLD (Units or Users)]]*Table1[[#This Row],[Cost per  WLD/yr]]</f>
        <v>12286.363636363636</v>
      </c>
      <c r="L139" s="44">
        <f t="shared" si="20"/>
        <v>4095.4545454545455</v>
      </c>
      <c r="M139" s="44">
        <f t="shared" si="21"/>
        <v>341.28787878787881</v>
      </c>
      <c r="N139" s="50">
        <f t="shared" si="22"/>
        <v>36.666666666666664</v>
      </c>
      <c r="O139" s="44">
        <f>IF(Table1[[#This Row],[WL per Employee]]&lt;=0,0,Table1[[#This Row],[Total Combined Expenses]]/Table1[[#This Row],[WL per Employee]]/Table1[[#This Row],[YE Unit Labor Headcount 
(FTE &amp; SMP)]])</f>
        <v>4095.454545454546</v>
      </c>
      <c r="P139" s="44">
        <f t="shared" si="23"/>
        <v>133077.77777777778</v>
      </c>
      <c r="Q139" s="19">
        <f>'Support Numbers'!E36</f>
        <v>660</v>
      </c>
      <c r="S139" s="4">
        <f>IF(Table1[[#This Row],['# WLD (Units or Users)]]=0,0,(G139+H139)/F139)</f>
        <v>901000</v>
      </c>
      <c r="T139" s="40"/>
      <c r="U139" s="88"/>
      <c r="V139" s="88"/>
      <c r="W139" s="33">
        <f t="shared" si="24"/>
        <v>4095.4545454545455</v>
      </c>
      <c r="X139" s="90" t="s">
        <v>79</v>
      </c>
    </row>
    <row r="140" spans="1:24" s="46" customFormat="1" hidden="1">
      <c r="A140" s="102">
        <v>2025</v>
      </c>
      <c r="B140" s="103" t="s">
        <v>1</v>
      </c>
      <c r="C140" s="103" t="s">
        <v>9</v>
      </c>
      <c r="D140" s="103" t="s">
        <v>81</v>
      </c>
      <c r="E140" s="103" t="s">
        <v>82</v>
      </c>
      <c r="F140" s="104">
        <f>'Support Numbers'!E50</f>
        <v>400</v>
      </c>
      <c r="G140" s="95">
        <f>'BUDGET-22-25 SSD'!AD8+'BUDGET-22-25 SSD'!X8+'BUDGET-22-25 SSD'!R8+'BUDGET-22-25 SSD'!L8+'BUDGET-22-25 SSD'!F8+'BUDGET-22-25 SSD'!AD12+'BUDGET-22-25 SSD'!X12+'BUDGET-22-25 SSD'!R12+'BUDGET-22-25 SSD'!L12+'BUDGET-22-25 SSD'!F12</f>
        <v>2450000</v>
      </c>
      <c r="H140" s="95">
        <f>('BUDGET-22-25 SSD'!F9+'BUDGET-22-25 SSD'!L9+'BUDGET-22-25 SSD'!R9+'BUDGET-22-25 SSD'!X9+'BUDGET-22-25 SSD'!AD9)
+('BUDGET-22-25 SSD'!F22+'BUDGET-22-25 SSD'!L22+'BUDGET-22-25 SSD'!R22+'BUDGET-22-25 SSD'!X22+'BUDGET-22-25 SSD'!AD22)
-'BUDGET-22-25 SSD'!F12-'BUDGET-22-25 SSD'!L12-'BUDGET-22-25 SSD'!R12-'BUDGET-22-25 SSD'!X12-'BUDGET-22-25 SSD'!AD12
-'BUDGET-22-25 SSD'!F13-'BUDGET-22-25 SSD'!L13-'BUDGET-22-25 SSD'!R13-'BUDGET-22-25 SSD'!X13-'BUDGET-22-25 SSD'!AD13</f>
        <v>2261980</v>
      </c>
      <c r="I140" s="95">
        <f>Table1[[#This Row],[Total Annual Labor Budget 
(by business unit)]]+Table1[[#This Row],[Total Annual  Controllable Expenses 
(by business unit)]]</f>
        <v>4711980</v>
      </c>
      <c r="J140" s="105">
        <f>'BUDGET-22-25 SSD'!F40+'BUDGET-22-25 SSD'!F42
+'BUDGET-22-25 SSD'!L40+'BUDGET-22-25 SSD'!L42
+'BUDGET-22-25 SSD'!R40+'BUDGET-22-25 SSD'!R42
+'BUDGET-22-25 SSD'!X40+'BUDGET-22-25 SSD'!X42
+'BUDGET-22-25 SSD'!AD40+'BUDGET-22-25 SSD'!AD42</f>
        <v>22</v>
      </c>
      <c r="K140" s="95">
        <f>Table1[[#This Row],['# WLD (Units or Users)]]*Table1[[#This Row],[Cost per  WLD/yr]]</f>
        <v>4711980</v>
      </c>
      <c r="L140" s="44">
        <f t="shared" si="20"/>
        <v>11779.95</v>
      </c>
      <c r="M140" s="44">
        <f t="shared" si="21"/>
        <v>981.66250000000002</v>
      </c>
      <c r="N140" s="50">
        <f t="shared" si="22"/>
        <v>18.181818181818183</v>
      </c>
      <c r="O140" s="44">
        <f>IF(Table1[[#This Row],[WL per Employee]]&lt;=0,0,Table1[[#This Row],[Total Combined Expenses]]/Table1[[#This Row],[WL per Employee]]/Table1[[#This Row],[YE Unit Labor Headcount 
(FTE &amp; SMP)]])</f>
        <v>11779.949999999999</v>
      </c>
      <c r="P140" s="44">
        <f t="shared" si="23"/>
        <v>111363.63636363637</v>
      </c>
      <c r="Q140" s="20">
        <f>F140</f>
        <v>400</v>
      </c>
      <c r="R140" s="5"/>
      <c r="S140" s="4">
        <f>IF(Table1[[#This Row],['# WLD (Units or Users)]]=0,0,(G140+H140)/F140)</f>
        <v>11779.95</v>
      </c>
      <c r="T140" s="44"/>
      <c r="U140" s="88"/>
      <c r="V140" s="88"/>
      <c r="W140" s="45">
        <f t="shared" si="24"/>
        <v>11779.95</v>
      </c>
      <c r="X140" s="90" t="s">
        <v>83</v>
      </c>
    </row>
    <row r="141" spans="1:24" hidden="1">
      <c r="A141" s="102">
        <v>2025</v>
      </c>
      <c r="B141" s="103" t="s">
        <v>1</v>
      </c>
      <c r="C141" s="103" t="s">
        <v>8</v>
      </c>
      <c r="D141" s="103" t="s">
        <v>84</v>
      </c>
      <c r="E141" s="103" t="s">
        <v>35</v>
      </c>
      <c r="F141" s="104">
        <f>'Support Numbers'!E53</f>
        <v>90</v>
      </c>
      <c r="G141" s="95">
        <f>'BUDGET-22-25 SSD'!AJ8+'BUDGET-22-25 SSD'!AJ12</f>
        <v>707500</v>
      </c>
      <c r="H141" s="95">
        <f>'BUDGET-22-25 SSD'!AJ22-'BUDGET-22-25 SSD'!AJ12-'BUDGET-22-25 SSD'!AJ13</f>
        <v>72270</v>
      </c>
      <c r="I141" s="95">
        <f>Table1[[#This Row],[Total Annual Labor Budget 
(by business unit)]]+Table1[[#This Row],[Total Annual  Controllable Expenses 
(by business unit)]]</f>
        <v>779770</v>
      </c>
      <c r="J141" s="105">
        <f>'BUDGET-22-25 SSD'!AJ39</f>
        <v>7</v>
      </c>
      <c r="K141" s="95">
        <f>Table1[[#This Row],['# WLD (Units or Users)]]*Table1[[#This Row],[Cost per  WLD/yr]]</f>
        <v>430547.85276073619</v>
      </c>
      <c r="L141" s="44">
        <f t="shared" si="20"/>
        <v>4783.8650306748468</v>
      </c>
      <c r="M141" s="44">
        <f t="shared" si="21"/>
        <v>398.6554192229039</v>
      </c>
      <c r="N141" s="50">
        <f t="shared" si="22"/>
        <v>23.285714285714285</v>
      </c>
      <c r="O141" s="44">
        <f>IF(Table1[[#This Row],[WL per Employee]]&lt;=0,0,Table1[[#This Row],[Total Combined Expenses]]/Table1[[#This Row],[WL per Employee]]/Table1[[#This Row],[YE Unit Labor Headcount 
(FTE &amp; SMP)]])</f>
        <v>4783.8650306748468</v>
      </c>
      <c r="P141" s="44">
        <f t="shared" si="23"/>
        <v>101071.42857142857</v>
      </c>
      <c r="Q141" s="19">
        <f>'Support Numbers'!E61</f>
        <v>163</v>
      </c>
      <c r="S141" s="4">
        <f>IF(Table1[[#This Row],['# WLD (Units or Users)]]=0,0,(G141+H141)/F141)</f>
        <v>8664.1111111111113</v>
      </c>
      <c r="T141" s="40"/>
      <c r="U141" s="88"/>
      <c r="V141" s="88"/>
      <c r="W141" s="33">
        <f t="shared" si="24"/>
        <v>4783.8650306748468</v>
      </c>
      <c r="X141" s="90" t="s">
        <v>86</v>
      </c>
    </row>
    <row r="142" spans="1:24" hidden="1">
      <c r="A142" s="102">
        <v>2025</v>
      </c>
      <c r="B142" s="103" t="s">
        <v>1</v>
      </c>
      <c r="C142" s="103" t="s">
        <v>8</v>
      </c>
      <c r="D142" s="103" t="s">
        <v>85</v>
      </c>
      <c r="E142" s="103" t="s">
        <v>40</v>
      </c>
      <c r="F142" s="104">
        <f>'Support Numbers'!E54</f>
        <v>30</v>
      </c>
      <c r="G142" s="95">
        <f>'BUDGET-22-25 SSD'!AJ8+'BUDGET-22-25 SSD'!AJ12</f>
        <v>707500</v>
      </c>
      <c r="H142" s="95">
        <f>'BUDGET-22-25 SSD'!AJ22-'BUDGET-22-25 SSD'!AJ12-'BUDGET-22-25 SSD'!AJ13</f>
        <v>72270</v>
      </c>
      <c r="I142" s="95">
        <f>Table1[[#This Row],[Total Annual Labor Budget 
(by business unit)]]+Table1[[#This Row],[Total Annual  Controllable Expenses 
(by business unit)]]</f>
        <v>779770</v>
      </c>
      <c r="J142" s="105">
        <f>'BUDGET-22-25 SSD'!AJ39</f>
        <v>7</v>
      </c>
      <c r="K142" s="95">
        <f>Table1[[#This Row],['# WLD (Units or Users)]]*Table1[[#This Row],[Cost per  WLD/yr]]</f>
        <v>143515.95092024541</v>
      </c>
      <c r="L142" s="44">
        <f t="shared" si="20"/>
        <v>4783.8650306748468</v>
      </c>
      <c r="M142" s="44">
        <f t="shared" si="21"/>
        <v>398.6554192229039</v>
      </c>
      <c r="N142" s="50">
        <f t="shared" si="22"/>
        <v>23.285714285714285</v>
      </c>
      <c r="O142" s="44">
        <f>IF(Table1[[#This Row],[WL per Employee]]&lt;=0,0,Table1[[#This Row],[Total Combined Expenses]]/Table1[[#This Row],[WL per Employee]]/Table1[[#This Row],[YE Unit Labor Headcount 
(FTE &amp; SMP)]])</f>
        <v>4783.8650306748468</v>
      </c>
      <c r="P142" s="44">
        <f t="shared" si="23"/>
        <v>101071.42857142857</v>
      </c>
      <c r="Q142" s="19">
        <f>'Support Numbers'!E61</f>
        <v>163</v>
      </c>
      <c r="S142" s="4">
        <f>IF(Table1[[#This Row],['# WLD (Units or Users)]]=0,0,(G142+H142)/F142)</f>
        <v>25992.333333333332</v>
      </c>
      <c r="T142" s="40"/>
      <c r="U142" s="88"/>
      <c r="V142" s="88"/>
      <c r="W142" s="33">
        <f t="shared" si="24"/>
        <v>4783.8650306748468</v>
      </c>
      <c r="X142" s="90" t="s">
        <v>87</v>
      </c>
    </row>
    <row r="143" spans="1:24" hidden="1">
      <c r="A143" s="102">
        <v>2025</v>
      </c>
      <c r="B143" s="103" t="s">
        <v>1</v>
      </c>
      <c r="C143" s="103" t="s">
        <v>8</v>
      </c>
      <c r="D143" s="103" t="s">
        <v>84</v>
      </c>
      <c r="E143" s="103" t="s">
        <v>76</v>
      </c>
      <c r="F143" s="104">
        <f>'Support Numbers'!E55</f>
        <v>1</v>
      </c>
      <c r="G143" s="95">
        <f>'BUDGET-22-25 SSD'!AJ8+'BUDGET-22-25 SSD'!AJ12</f>
        <v>707500</v>
      </c>
      <c r="H143" s="95">
        <f>'BUDGET-22-25 SSD'!AJ22-'BUDGET-22-25 SSD'!AJ12-'BUDGET-22-25 SSD'!AJ13</f>
        <v>72270</v>
      </c>
      <c r="I143" s="95">
        <f>Table1[[#This Row],[Total Annual Labor Budget 
(by business unit)]]+Table1[[#This Row],[Total Annual  Controllable Expenses 
(by business unit)]]</f>
        <v>779770</v>
      </c>
      <c r="J143" s="105">
        <f>'BUDGET-22-25 SSD'!AJ39</f>
        <v>7</v>
      </c>
      <c r="K143" s="95">
        <f>Table1[[#This Row],['# WLD (Units or Users)]]*Table1[[#This Row],[Cost per  WLD/yr]]</f>
        <v>4783.8650306748468</v>
      </c>
      <c r="L143" s="44">
        <f t="shared" si="20"/>
        <v>4783.8650306748468</v>
      </c>
      <c r="M143" s="44">
        <f t="shared" si="21"/>
        <v>398.6554192229039</v>
      </c>
      <c r="N143" s="50">
        <f t="shared" si="22"/>
        <v>23.285714285714285</v>
      </c>
      <c r="O143" s="44">
        <f>IF(Table1[[#This Row],[WL per Employee]]&lt;=0,0,Table1[[#This Row],[Total Combined Expenses]]/Table1[[#This Row],[WL per Employee]]/Table1[[#This Row],[YE Unit Labor Headcount 
(FTE &amp; SMP)]])</f>
        <v>4783.8650306748468</v>
      </c>
      <c r="P143" s="44">
        <f t="shared" si="23"/>
        <v>101071.42857142857</v>
      </c>
      <c r="Q143" s="19">
        <f>'Support Numbers'!E61</f>
        <v>163</v>
      </c>
      <c r="S143" s="4">
        <f>IF(Table1[[#This Row],['# WLD (Units or Users)]]=0,0,(G143+H143)/F143)</f>
        <v>779770</v>
      </c>
      <c r="T143" s="40"/>
      <c r="U143" s="88"/>
      <c r="V143" s="88"/>
      <c r="W143" s="33">
        <f t="shared" si="24"/>
        <v>4783.8650306748468</v>
      </c>
      <c r="X143" s="90" t="s">
        <v>86</v>
      </c>
    </row>
    <row r="144" spans="1:24" hidden="1">
      <c r="A144" s="102">
        <v>2025</v>
      </c>
      <c r="B144" s="103" t="s">
        <v>1</v>
      </c>
      <c r="C144" s="103" t="s">
        <v>8</v>
      </c>
      <c r="D144" s="103" t="s">
        <v>84</v>
      </c>
      <c r="E144" s="103" t="s">
        <v>37</v>
      </c>
      <c r="F144" s="104">
        <f>'Support Numbers'!D56</f>
        <v>6</v>
      </c>
      <c r="G144" s="95">
        <f>'BUDGET-22-25 SSD'!AJ8+'BUDGET-22-25 SSD'!AJ12</f>
        <v>707500</v>
      </c>
      <c r="H144" s="95">
        <f>'BUDGET-22-25 SSD'!AJ22-'BUDGET-22-25 SSD'!AJ12-'BUDGET-22-25 SSD'!AJ13</f>
        <v>72270</v>
      </c>
      <c r="I144" s="95">
        <f>Table1[[#This Row],[Total Annual Labor Budget 
(by business unit)]]+Table1[[#This Row],[Total Annual  Controllable Expenses 
(by business unit)]]</f>
        <v>779770</v>
      </c>
      <c r="J144" s="105">
        <f>'BUDGET-22-25 SSD'!AJ39</f>
        <v>7</v>
      </c>
      <c r="K144" s="95">
        <f>Table1[[#This Row],['# WLD (Units or Users)]]*Table1[[#This Row],[Cost per  WLD/yr]]</f>
        <v>28703.190184049083</v>
      </c>
      <c r="L144" s="44">
        <f t="shared" si="20"/>
        <v>4783.8650306748468</v>
      </c>
      <c r="M144" s="44">
        <f t="shared" si="21"/>
        <v>398.6554192229039</v>
      </c>
      <c r="N144" s="50">
        <f t="shared" si="22"/>
        <v>23.285714285714285</v>
      </c>
      <c r="O144" s="44">
        <f>IF(Table1[[#This Row],[WL per Employee]]&lt;=0,0,Table1[[#This Row],[Total Combined Expenses]]/Table1[[#This Row],[WL per Employee]]/Table1[[#This Row],[YE Unit Labor Headcount 
(FTE &amp; SMP)]])</f>
        <v>4783.8650306748468</v>
      </c>
      <c r="P144" s="44">
        <f t="shared" si="23"/>
        <v>101071.42857142857</v>
      </c>
      <c r="Q144" s="19">
        <f>'Support Numbers'!E61</f>
        <v>163</v>
      </c>
      <c r="S144" s="4">
        <f>IF(Table1[[#This Row],['# WLD (Units or Users)]]=0,0,(G144+H144)/F144)</f>
        <v>129961.66666666667</v>
      </c>
      <c r="T144" s="40"/>
      <c r="U144" s="88"/>
      <c r="V144" s="88"/>
      <c r="W144" s="33">
        <f t="shared" si="24"/>
        <v>4783.8650306748468</v>
      </c>
      <c r="X144" s="90" t="s">
        <v>86</v>
      </c>
    </row>
    <row r="145" spans="1:24" hidden="1">
      <c r="A145" s="102">
        <v>2025</v>
      </c>
      <c r="B145" s="103" t="s">
        <v>1</v>
      </c>
      <c r="C145" s="103" t="s">
        <v>8</v>
      </c>
      <c r="D145" s="103" t="s">
        <v>84</v>
      </c>
      <c r="E145" s="103" t="s">
        <v>42</v>
      </c>
      <c r="F145" s="104">
        <f>'Support Numbers'!E57</f>
        <v>0</v>
      </c>
      <c r="G145" s="95">
        <f>'BUDGET-22-25 SSD'!AJ8+'BUDGET-22-25 SSD'!AJ12</f>
        <v>707500</v>
      </c>
      <c r="H145" s="95">
        <f>'BUDGET-22-25 SSD'!AJ22-'BUDGET-22-25 SSD'!AJ12-'BUDGET-22-25 SSD'!AJ13</f>
        <v>72270</v>
      </c>
      <c r="I145" s="95">
        <f>Table1[[#This Row],[Total Annual Labor Budget 
(by business unit)]]+Table1[[#This Row],[Total Annual  Controllable Expenses 
(by business unit)]]</f>
        <v>779770</v>
      </c>
      <c r="J145" s="105">
        <f>'BUDGET-22-25 SSD'!AJ39</f>
        <v>7</v>
      </c>
      <c r="K145" s="95">
        <f>Table1[[#This Row],['# WLD (Units or Users)]]*Table1[[#This Row],[Cost per  WLD/yr]]</f>
        <v>0</v>
      </c>
      <c r="L145" s="44">
        <f t="shared" si="20"/>
        <v>4783.8650306748468</v>
      </c>
      <c r="M145" s="44">
        <f t="shared" si="21"/>
        <v>398.6554192229039</v>
      </c>
      <c r="N145" s="50">
        <f t="shared" si="22"/>
        <v>23.285714285714285</v>
      </c>
      <c r="O145" s="44">
        <f>IF(Table1[[#This Row],[WL per Employee]]&lt;=0,0,Table1[[#This Row],[Total Combined Expenses]]/Table1[[#This Row],[WL per Employee]]/Table1[[#This Row],[YE Unit Labor Headcount 
(FTE &amp; SMP)]])</f>
        <v>4783.8650306748468</v>
      </c>
      <c r="P145" s="44">
        <f t="shared" si="23"/>
        <v>101071.42857142857</v>
      </c>
      <c r="Q145" s="19">
        <f>'Support Numbers'!E61</f>
        <v>163</v>
      </c>
      <c r="S145" s="4">
        <f>IF(Table1[[#This Row],['# WLD (Units or Users)]]=0,0,(G145+H145)/F145)</f>
        <v>0</v>
      </c>
      <c r="T145" s="40"/>
      <c r="U145" s="88"/>
      <c r="V145" s="88"/>
      <c r="W145" s="33">
        <f t="shared" si="24"/>
        <v>4783.8650306748468</v>
      </c>
      <c r="X145" s="90" t="s">
        <v>86</v>
      </c>
    </row>
    <row r="146" spans="1:24" hidden="1">
      <c r="A146" s="102">
        <v>2025</v>
      </c>
      <c r="B146" s="103" t="s">
        <v>1</v>
      </c>
      <c r="C146" s="103" t="s">
        <v>8</v>
      </c>
      <c r="D146" s="103" t="s">
        <v>84</v>
      </c>
      <c r="E146" s="103" t="s">
        <v>41</v>
      </c>
      <c r="F146" s="104">
        <f>'Support Numbers'!E58</f>
        <v>0</v>
      </c>
      <c r="G146" s="95">
        <f>'BUDGET-22-25 SSD'!AJ8+'BUDGET-22-25 SSD'!AJ12</f>
        <v>707500</v>
      </c>
      <c r="H146" s="95">
        <f>'BUDGET-22-25 SSD'!AJ22-'BUDGET-22-25 SSD'!AJ12-'BUDGET-22-25 SSD'!AJ13</f>
        <v>72270</v>
      </c>
      <c r="I146" s="95">
        <f>Table1[[#This Row],[Total Annual Labor Budget 
(by business unit)]]+Table1[[#This Row],[Total Annual  Controllable Expenses 
(by business unit)]]</f>
        <v>779770</v>
      </c>
      <c r="J146" s="105">
        <f>'BUDGET-22-25 SSD'!AJ39</f>
        <v>7</v>
      </c>
      <c r="K146" s="95">
        <f>Table1[[#This Row],['# WLD (Units or Users)]]*Table1[[#This Row],[Cost per  WLD/yr]]</f>
        <v>0</v>
      </c>
      <c r="L146" s="44">
        <f t="shared" si="20"/>
        <v>4783.8650306748468</v>
      </c>
      <c r="M146" s="44">
        <f t="shared" si="21"/>
        <v>398.6554192229039</v>
      </c>
      <c r="N146" s="50">
        <f t="shared" si="22"/>
        <v>23.285714285714285</v>
      </c>
      <c r="O146" s="44">
        <f>IF(Table1[[#This Row],[WL per Employee]]&lt;=0,0,Table1[[#This Row],[Total Combined Expenses]]/Table1[[#This Row],[WL per Employee]]/Table1[[#This Row],[YE Unit Labor Headcount 
(FTE &amp; SMP)]])</f>
        <v>4783.8650306748468</v>
      </c>
      <c r="P146" s="44">
        <f t="shared" si="23"/>
        <v>101071.42857142857</v>
      </c>
      <c r="Q146" s="19">
        <f>'Support Numbers'!E61</f>
        <v>163</v>
      </c>
      <c r="S146" s="4">
        <f>IF(Table1[[#This Row],['# WLD (Units or Users)]]=0,0,(G146+H146)/F146)</f>
        <v>0</v>
      </c>
      <c r="T146" s="40"/>
      <c r="U146" s="88"/>
      <c r="V146" s="88"/>
      <c r="W146" s="33">
        <f t="shared" si="24"/>
        <v>4783.8650306748468</v>
      </c>
      <c r="X146" s="90" t="s">
        <v>86</v>
      </c>
    </row>
    <row r="147" spans="1:24" hidden="1">
      <c r="A147" s="102">
        <v>2025</v>
      </c>
      <c r="B147" s="103" t="s">
        <v>1</v>
      </c>
      <c r="C147" s="103" t="s">
        <v>8</v>
      </c>
      <c r="D147" s="103" t="s">
        <v>84</v>
      </c>
      <c r="E147" s="103" t="s">
        <v>70</v>
      </c>
      <c r="F147" s="104">
        <f>'Support Numbers'!E59</f>
        <v>0</v>
      </c>
      <c r="G147" s="95">
        <f>'BUDGET-22-25 SSD'!AJ8+'BUDGET-22-25 SSD'!AJ12</f>
        <v>707500</v>
      </c>
      <c r="H147" s="95">
        <f>'BUDGET-22-25 SSD'!AJ22-'BUDGET-22-25 SSD'!AJ12-'BUDGET-22-25 SSD'!AJ13</f>
        <v>72270</v>
      </c>
      <c r="I147" s="95">
        <f>Table1[[#This Row],[Total Annual Labor Budget 
(by business unit)]]+Table1[[#This Row],[Total Annual  Controllable Expenses 
(by business unit)]]</f>
        <v>779770</v>
      </c>
      <c r="J147" s="105">
        <f>'BUDGET-22-25 SSD'!AJ39</f>
        <v>7</v>
      </c>
      <c r="K147" s="95">
        <f>Table1[[#This Row],['# WLD (Units or Users)]]*Table1[[#This Row],[Cost per  WLD/yr]]</f>
        <v>0</v>
      </c>
      <c r="L147" s="44">
        <f t="shared" si="20"/>
        <v>4783.8650306748468</v>
      </c>
      <c r="M147" s="44">
        <f t="shared" si="21"/>
        <v>398.6554192229039</v>
      </c>
      <c r="N147" s="50">
        <f t="shared" si="22"/>
        <v>23.285714285714285</v>
      </c>
      <c r="O147" s="44">
        <f>IF(Table1[[#This Row],[WL per Employee]]&lt;=0,0,Table1[[#This Row],[Total Combined Expenses]]/Table1[[#This Row],[WL per Employee]]/Table1[[#This Row],[YE Unit Labor Headcount 
(FTE &amp; SMP)]])</f>
        <v>4783.8650306748468</v>
      </c>
      <c r="P147" s="44">
        <f t="shared" si="23"/>
        <v>101071.42857142857</v>
      </c>
      <c r="Q147" s="19">
        <f>'Support Numbers'!E61</f>
        <v>163</v>
      </c>
      <c r="S147" s="4">
        <f>IF(Table1[[#This Row],['# WLD (Units or Users)]]=0,0,(G147+H147)/F147)</f>
        <v>0</v>
      </c>
      <c r="T147" s="40"/>
      <c r="U147" s="88"/>
      <c r="V147" s="88"/>
      <c r="W147" s="33">
        <f t="shared" si="24"/>
        <v>4783.8650306748468</v>
      </c>
      <c r="X147" s="90" t="s">
        <v>86</v>
      </c>
    </row>
    <row r="148" spans="1:24" ht="15" hidden="1" customHeight="1">
      <c r="A148" s="102">
        <v>2025</v>
      </c>
      <c r="B148" s="103" t="s">
        <v>1</v>
      </c>
      <c r="C148" s="103" t="s">
        <v>8</v>
      </c>
      <c r="D148" s="103" t="s">
        <v>84</v>
      </c>
      <c r="E148" s="103" t="s">
        <v>74</v>
      </c>
      <c r="F148" s="104">
        <f>'Support Numbers'!E60</f>
        <v>40</v>
      </c>
      <c r="G148" s="95">
        <f>'BUDGET-22-25 SSD'!AJ8+'BUDGET-22-25 SSD'!AJ12</f>
        <v>707500</v>
      </c>
      <c r="H148" s="95">
        <f>'BUDGET-22-25 SSD'!AJ22-'BUDGET-22-25 SSD'!AJ12-'BUDGET-22-25 SSD'!AJ13</f>
        <v>72270</v>
      </c>
      <c r="I148" s="95">
        <f>Table1[[#This Row],[Total Annual Labor Budget 
(by business unit)]]+Table1[[#This Row],[Total Annual  Controllable Expenses 
(by business unit)]]</f>
        <v>779770</v>
      </c>
      <c r="J148" s="105">
        <f>'BUDGET-22-25 SSD'!AJ39</f>
        <v>7</v>
      </c>
      <c r="K148" s="95">
        <f>Table1[[#This Row],['# WLD (Units or Users)]]*Table1[[#This Row],[Cost per  WLD/yr]]</f>
        <v>191354.60122699387</v>
      </c>
      <c r="L148" s="44">
        <f t="shared" si="20"/>
        <v>4783.8650306748468</v>
      </c>
      <c r="M148" s="44">
        <f t="shared" si="21"/>
        <v>398.6554192229039</v>
      </c>
      <c r="N148" s="50">
        <f t="shared" si="22"/>
        <v>23.285714285714285</v>
      </c>
      <c r="O148" s="44">
        <f>IF(Table1[[#This Row],[WL per Employee]]&lt;=0,0,Table1[[#This Row],[Total Combined Expenses]]/Table1[[#This Row],[WL per Employee]]/Table1[[#This Row],[YE Unit Labor Headcount 
(FTE &amp; SMP)]])</f>
        <v>4783.8650306748468</v>
      </c>
      <c r="P148" s="44">
        <f t="shared" si="23"/>
        <v>101071.42857142857</v>
      </c>
      <c r="Q148" s="19">
        <f>'Support Numbers'!E61</f>
        <v>163</v>
      </c>
      <c r="S148" s="4">
        <f>IF(Table1[[#This Row],['# WLD (Units or Users)]]=0,0,(G148+H148)/F148)</f>
        <v>19494.25</v>
      </c>
      <c r="T148" s="40"/>
      <c r="U148" s="88"/>
      <c r="V148" s="88"/>
      <c r="W148" s="33">
        <f t="shared" si="24"/>
        <v>4783.8650306748468</v>
      </c>
      <c r="X148" s="90" t="s">
        <v>86</v>
      </c>
    </row>
    <row r="149" spans="1:24" ht="15" customHeight="1">
      <c r="J149" s="43"/>
      <c r="K149" s="53"/>
    </row>
  </sheetData>
  <pageMargins left="0.7" right="0.7" top="0.75" bottom="0.75" header="0.3" footer="0.3"/>
  <pageSetup scale="61" orientation="portrait" r:id="rId1"/>
  <headerFooter>
    <oddFooter>&amp;C_x000D_&amp;1#&amp;"Calibri"&amp;14&amp;KFF0000 Classification: Confidential</oddFooter>
  </headerFooter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A6A7-F9B7-4302-AEEA-0A74CB101EC0}">
  <sheetPr>
    <tabColor rgb="FFFFFF00"/>
  </sheetPr>
  <dimension ref="A1:F80"/>
  <sheetViews>
    <sheetView showGridLines="0" topLeftCell="A70" zoomScale="110" zoomScaleNormal="110" workbookViewId="0">
      <selection activeCell="E66" sqref="E66"/>
    </sheetView>
  </sheetViews>
  <sheetFormatPr defaultColWidth="9.140625" defaultRowHeight="13.5"/>
  <cols>
    <col min="1" max="1" width="38" style="55" customWidth="1"/>
    <col min="2" max="5" width="16.28515625" style="55" customWidth="1"/>
    <col min="6" max="6" width="13.42578125" style="55" hidden="1" customWidth="1"/>
    <col min="7" max="16384" width="9.140625" style="55"/>
  </cols>
  <sheetData>
    <row r="1" spans="1:6" ht="14.25" thickBot="1">
      <c r="A1" s="217" t="s">
        <v>103</v>
      </c>
      <c r="B1" s="218" t="s">
        <v>104</v>
      </c>
      <c r="C1" s="218" t="s">
        <v>105</v>
      </c>
      <c r="D1" s="218" t="s">
        <v>106</v>
      </c>
      <c r="E1" s="218" t="s">
        <v>107</v>
      </c>
      <c r="F1" s="80" t="s">
        <v>108</v>
      </c>
    </row>
    <row r="2" spans="1:6" ht="14.25" thickBot="1">
      <c r="A2" s="219" t="s">
        <v>109</v>
      </c>
      <c r="B2" s="220">
        <v>40</v>
      </c>
      <c r="C2" s="220">
        <v>50</v>
      </c>
      <c r="D2" s="220">
        <v>60</v>
      </c>
      <c r="E2" s="220">
        <v>70</v>
      </c>
      <c r="F2" s="79"/>
    </row>
    <row r="3" spans="1:6" ht="14.25" thickBot="1">
      <c r="A3" s="219" t="s">
        <v>74</v>
      </c>
      <c r="B3" s="220">
        <v>0</v>
      </c>
      <c r="C3" s="220">
        <v>0</v>
      </c>
      <c r="D3" s="220">
        <v>0</v>
      </c>
      <c r="E3" s="220">
        <v>1</v>
      </c>
      <c r="F3" s="79"/>
    </row>
    <row r="4" spans="1:6" ht="14.25" thickBot="1">
      <c r="A4" s="219" t="s">
        <v>37</v>
      </c>
      <c r="B4" s="220">
        <v>0</v>
      </c>
      <c r="C4" s="220">
        <v>0</v>
      </c>
      <c r="D4" s="220">
        <v>1</v>
      </c>
      <c r="E4" s="220">
        <v>0</v>
      </c>
      <c r="F4" s="79"/>
    </row>
    <row r="5" spans="1:6" ht="14.25" thickBot="1">
      <c r="A5" s="219" t="s">
        <v>110</v>
      </c>
      <c r="B5" s="220">
        <v>1</v>
      </c>
      <c r="C5" s="220">
        <v>1</v>
      </c>
      <c r="D5" s="220">
        <v>0</v>
      </c>
      <c r="E5" s="220">
        <v>0</v>
      </c>
      <c r="F5" s="79"/>
    </row>
    <row r="6" spans="1:6" ht="14.25" thickBot="1">
      <c r="A6" s="219" t="s">
        <v>41</v>
      </c>
      <c r="B6" s="220">
        <v>2</v>
      </c>
      <c r="C6" s="220">
        <v>0</v>
      </c>
      <c r="D6" s="220">
        <v>0</v>
      </c>
      <c r="E6" s="220">
        <v>0</v>
      </c>
      <c r="F6" s="79"/>
    </row>
    <row r="7" spans="1:6" ht="14.25" thickBot="1">
      <c r="A7" s="219" t="s">
        <v>39</v>
      </c>
      <c r="B7" s="220">
        <v>2</v>
      </c>
      <c r="C7" s="220">
        <v>3</v>
      </c>
      <c r="D7" s="220">
        <v>4</v>
      </c>
      <c r="E7" s="220">
        <v>5</v>
      </c>
      <c r="F7" s="79"/>
    </row>
    <row r="8" spans="1:6" ht="14.25" thickBot="1">
      <c r="A8" s="219" t="s">
        <v>111</v>
      </c>
      <c r="B8" s="220">
        <v>3</v>
      </c>
      <c r="C8" s="220">
        <v>3</v>
      </c>
      <c r="D8" s="220">
        <v>0</v>
      </c>
      <c r="E8" s="220">
        <v>0</v>
      </c>
      <c r="F8" s="79"/>
    </row>
    <row r="9" spans="1:6" ht="14.25" thickBot="1">
      <c r="A9" s="219" t="s">
        <v>40</v>
      </c>
      <c r="B9" s="220">
        <v>30</v>
      </c>
      <c r="C9" s="220">
        <v>80</v>
      </c>
      <c r="D9" s="220">
        <v>60</v>
      </c>
      <c r="E9" s="220">
        <v>90</v>
      </c>
      <c r="F9" s="79"/>
    </row>
    <row r="10" spans="1:6" ht="14.25" thickBot="1">
      <c r="A10" s="219" t="s">
        <v>38</v>
      </c>
      <c r="B10" s="220">
        <v>0</v>
      </c>
      <c r="C10" s="220">
        <v>0</v>
      </c>
      <c r="D10" s="220">
        <v>2</v>
      </c>
      <c r="E10" s="220">
        <v>2</v>
      </c>
      <c r="F10" s="79"/>
    </row>
    <row r="11" spans="1:6" ht="14.25" thickBot="1">
      <c r="A11" s="219" t="s">
        <v>112</v>
      </c>
      <c r="B11" s="220">
        <v>80</v>
      </c>
      <c r="C11" s="220">
        <v>50</v>
      </c>
      <c r="D11" s="220">
        <v>40</v>
      </c>
      <c r="E11" s="220">
        <v>70</v>
      </c>
      <c r="F11" s="79"/>
    </row>
    <row r="12" spans="1:6">
      <c r="A12" s="219" t="s">
        <v>113</v>
      </c>
      <c r="B12" s="221">
        <f>SUM(B2:B11)</f>
        <v>158</v>
      </c>
      <c r="C12" s="221">
        <f>SUM(C2:C11)</f>
        <v>187</v>
      </c>
      <c r="D12" s="221">
        <f>SUM(D2:D11)</f>
        <v>167</v>
      </c>
      <c r="E12" s="221">
        <v>179</v>
      </c>
      <c r="F12" s="81"/>
    </row>
    <row r="14" spans="1:6" ht="14.25" thickBot="1">
      <c r="A14" s="210" t="s">
        <v>114</v>
      </c>
      <c r="B14" s="211" t="s">
        <v>115</v>
      </c>
      <c r="C14" s="211" t="s">
        <v>116</v>
      </c>
      <c r="D14" s="211" t="s">
        <v>117</v>
      </c>
      <c r="E14" s="211" t="s">
        <v>118</v>
      </c>
      <c r="F14" s="78" t="s">
        <v>108</v>
      </c>
    </row>
    <row r="15" spans="1:6" ht="14.25" thickBot="1">
      <c r="A15" s="212" t="s">
        <v>119</v>
      </c>
      <c r="B15" s="213">
        <v>800</v>
      </c>
      <c r="C15" s="213">
        <v>900</v>
      </c>
      <c r="D15" s="213">
        <v>950</v>
      </c>
      <c r="E15" s="213">
        <v>1000</v>
      </c>
      <c r="F15" s="75"/>
    </row>
    <row r="16" spans="1:6" ht="14.25" thickBot="1">
      <c r="A16" s="212" t="s">
        <v>120</v>
      </c>
      <c r="B16" s="213">
        <v>30</v>
      </c>
      <c r="C16" s="213">
        <v>40</v>
      </c>
      <c r="D16" s="213">
        <v>50</v>
      </c>
      <c r="E16" s="213">
        <v>60</v>
      </c>
      <c r="F16" s="75"/>
    </row>
    <row r="17" spans="1:6" ht="14.25" thickBot="1">
      <c r="A17" s="212" t="s">
        <v>121</v>
      </c>
      <c r="B17" s="213">
        <v>250</v>
      </c>
      <c r="C17" s="213">
        <v>330</v>
      </c>
      <c r="D17" s="213">
        <v>350</v>
      </c>
      <c r="E17" s="213">
        <v>280</v>
      </c>
      <c r="F17" s="75"/>
    </row>
    <row r="18" spans="1:6" ht="14.25" thickBot="1">
      <c r="A18" s="214" t="s">
        <v>122</v>
      </c>
      <c r="B18" s="215">
        <f>SUM(B15:B17)</f>
        <v>1080</v>
      </c>
      <c r="C18" s="215">
        <f t="shared" ref="C18:E18" si="0">SUM(C15:C17)</f>
        <v>1270</v>
      </c>
      <c r="D18" s="215">
        <f t="shared" si="0"/>
        <v>1350</v>
      </c>
      <c r="E18" s="215">
        <f t="shared" si="0"/>
        <v>1340</v>
      </c>
      <c r="F18" s="76"/>
    </row>
    <row r="19" spans="1:6">
      <c r="A19" s="216" t="s">
        <v>123</v>
      </c>
      <c r="B19" s="69">
        <v>50</v>
      </c>
      <c r="C19" s="69">
        <v>25</v>
      </c>
      <c r="D19" s="69">
        <v>50</v>
      </c>
      <c r="E19" s="69">
        <v>50</v>
      </c>
      <c r="F19" s="57"/>
    </row>
    <row r="20" spans="1:6">
      <c r="A20" s="56"/>
      <c r="B20" s="57"/>
      <c r="C20" s="57"/>
      <c r="D20" s="58"/>
    </row>
    <row r="21" spans="1:6">
      <c r="A21" s="205" t="s">
        <v>124</v>
      </c>
      <c r="B21" s="206" t="s">
        <v>125</v>
      </c>
      <c r="C21" s="206" t="s">
        <v>126</v>
      </c>
      <c r="D21" s="206" t="s">
        <v>127</v>
      </c>
      <c r="E21" s="206" t="s">
        <v>128</v>
      </c>
      <c r="F21" s="86" t="s">
        <v>108</v>
      </c>
    </row>
    <row r="22" spans="1:6">
      <c r="A22" s="207" t="s">
        <v>61</v>
      </c>
      <c r="B22" s="35">
        <v>25</v>
      </c>
      <c r="C22" s="35">
        <v>10</v>
      </c>
      <c r="D22" s="35">
        <v>20</v>
      </c>
      <c r="E22" s="35">
        <v>40</v>
      </c>
    </row>
    <row r="23" spans="1:6">
      <c r="A23" s="207" t="s">
        <v>129</v>
      </c>
      <c r="B23" s="35">
        <v>25</v>
      </c>
      <c r="C23" s="35">
        <v>20</v>
      </c>
      <c r="D23" s="35">
        <v>20</v>
      </c>
      <c r="E23" s="35">
        <v>15</v>
      </c>
    </row>
    <row r="24" spans="1:6">
      <c r="A24" s="208" t="s">
        <v>130</v>
      </c>
      <c r="B24" s="209">
        <f>SUM(B22:B23)</f>
        <v>50</v>
      </c>
      <c r="C24" s="209">
        <f t="shared" ref="C24:E24" si="1">SUM(C22:C23)</f>
        <v>30</v>
      </c>
      <c r="D24" s="209">
        <f t="shared" si="1"/>
        <v>40</v>
      </c>
      <c r="E24" s="209">
        <f t="shared" si="1"/>
        <v>55</v>
      </c>
    </row>
    <row r="26" spans="1:6">
      <c r="A26" s="200" t="s">
        <v>131</v>
      </c>
      <c r="B26" s="201" t="s">
        <v>132</v>
      </c>
      <c r="C26" s="201" t="s">
        <v>133</v>
      </c>
      <c r="D26" s="201" t="s">
        <v>134</v>
      </c>
      <c r="E26" s="201" t="s">
        <v>135</v>
      </c>
      <c r="F26" s="199" t="s">
        <v>108</v>
      </c>
    </row>
    <row r="27" spans="1:6" ht="14.25" thickBot="1">
      <c r="A27" s="195" t="s">
        <v>136</v>
      </c>
      <c r="B27" s="202">
        <v>10</v>
      </c>
      <c r="C27" s="202">
        <v>10</v>
      </c>
      <c r="D27" s="202">
        <v>6</v>
      </c>
      <c r="E27" s="202">
        <v>5</v>
      </c>
      <c r="F27" s="59"/>
    </row>
    <row r="28" spans="1:6" ht="14.25" thickBot="1">
      <c r="A28" s="195" t="s">
        <v>137</v>
      </c>
      <c r="B28" s="202">
        <v>11</v>
      </c>
      <c r="C28" s="202">
        <v>0</v>
      </c>
      <c r="D28" s="202">
        <v>0</v>
      </c>
      <c r="E28" s="202">
        <v>0</v>
      </c>
      <c r="F28" s="59"/>
    </row>
    <row r="29" spans="1:6" ht="14.25" thickBot="1">
      <c r="A29" s="195" t="s">
        <v>138</v>
      </c>
      <c r="B29" s="202">
        <v>6</v>
      </c>
      <c r="C29" s="202">
        <v>8</v>
      </c>
      <c r="D29" s="202">
        <v>8</v>
      </c>
      <c r="E29" s="202">
        <v>8</v>
      </c>
      <c r="F29" s="59"/>
    </row>
    <row r="30" spans="1:6" ht="14.25" thickBot="1">
      <c r="A30" s="195" t="s">
        <v>139</v>
      </c>
      <c r="B30" s="202">
        <v>500</v>
      </c>
      <c r="C30" s="202">
        <v>501</v>
      </c>
      <c r="D30" s="202">
        <v>507</v>
      </c>
      <c r="E30" s="202">
        <v>515</v>
      </c>
      <c r="F30" s="59"/>
    </row>
    <row r="31" spans="1:6" ht="14.25" thickBot="1">
      <c r="A31" s="195" t="s">
        <v>140</v>
      </c>
      <c r="B31" s="202">
        <v>0</v>
      </c>
      <c r="C31" s="202">
        <v>0</v>
      </c>
      <c r="D31" s="202">
        <v>150</v>
      </c>
      <c r="E31" s="202">
        <v>150</v>
      </c>
      <c r="F31" s="59"/>
    </row>
    <row r="32" spans="1:6" ht="14.25" thickBot="1">
      <c r="A32" s="195" t="s">
        <v>141</v>
      </c>
      <c r="B32" s="202">
        <v>5</v>
      </c>
      <c r="C32" s="202">
        <v>8</v>
      </c>
      <c r="D32" s="202">
        <v>12</v>
      </c>
      <c r="E32" s="202">
        <v>12</v>
      </c>
      <c r="F32" s="59"/>
    </row>
    <row r="33" spans="1:6" ht="14.25" thickBot="1">
      <c r="A33" s="195" t="s">
        <v>142</v>
      </c>
      <c r="B33" s="202">
        <v>10</v>
      </c>
      <c r="C33" s="202">
        <v>11</v>
      </c>
      <c r="D33" s="202">
        <v>13</v>
      </c>
      <c r="E33" s="202">
        <v>9</v>
      </c>
      <c r="F33" s="59"/>
    </row>
    <row r="34" spans="1:6" ht="14.25" thickBot="1">
      <c r="A34" s="195" t="s">
        <v>143</v>
      </c>
      <c r="B34" s="202">
        <v>4</v>
      </c>
      <c r="C34" s="202">
        <v>4</v>
      </c>
      <c r="D34" s="202">
        <v>4</v>
      </c>
      <c r="E34" s="202">
        <v>3</v>
      </c>
      <c r="F34" s="59"/>
    </row>
    <row r="35" spans="1:6" ht="17.45" customHeight="1" thickBot="1">
      <c r="A35" s="195" t="s">
        <v>42</v>
      </c>
      <c r="B35" s="202">
        <v>12</v>
      </c>
      <c r="C35" s="202">
        <v>15</v>
      </c>
      <c r="D35" s="202">
        <v>0</v>
      </c>
      <c r="E35" s="202">
        <v>0</v>
      </c>
      <c r="F35" s="59"/>
    </row>
    <row r="36" spans="1:6">
      <c r="A36" s="203" t="s">
        <v>144</v>
      </c>
      <c r="B36" s="204">
        <f>SUM(B27:B35)</f>
        <v>558</v>
      </c>
      <c r="C36" s="204">
        <f t="shared" ref="C36:D36" si="2">SUM(C27:C35)</f>
        <v>557</v>
      </c>
      <c r="D36" s="204">
        <f t="shared" si="2"/>
        <v>700</v>
      </c>
      <c r="E36" s="204">
        <v>660</v>
      </c>
      <c r="F36" s="60">
        <v>660</v>
      </c>
    </row>
    <row r="37" spans="1:6" hidden="1"/>
    <row r="38" spans="1:6" ht="27.75" hidden="1" thickBot="1">
      <c r="A38" s="61" t="s">
        <v>145</v>
      </c>
      <c r="B38" s="62" t="s">
        <v>146</v>
      </c>
      <c r="C38" s="62" t="s">
        <v>147</v>
      </c>
      <c r="D38" s="63" t="s">
        <v>148</v>
      </c>
      <c r="E38" s="62" t="s">
        <v>149</v>
      </c>
      <c r="F38" s="64" t="s">
        <v>144</v>
      </c>
    </row>
    <row r="39" spans="1:6" hidden="1">
      <c r="A39" s="65" t="s">
        <v>136</v>
      </c>
      <c r="B39" s="66"/>
      <c r="C39" s="66"/>
      <c r="D39" s="66"/>
      <c r="E39" s="66"/>
      <c r="F39" s="67">
        <v>5</v>
      </c>
    </row>
    <row r="40" spans="1:6" hidden="1">
      <c r="A40" s="68" t="s">
        <v>138</v>
      </c>
      <c r="B40" s="69"/>
      <c r="C40" s="69"/>
      <c r="D40" s="69"/>
      <c r="E40" s="69"/>
      <c r="F40" s="67">
        <v>12</v>
      </c>
    </row>
    <row r="41" spans="1:6" hidden="1">
      <c r="A41" s="68" t="s">
        <v>139</v>
      </c>
      <c r="B41" s="69"/>
      <c r="C41" s="69"/>
      <c r="D41" s="69"/>
      <c r="E41" s="69"/>
      <c r="F41" s="67">
        <v>664</v>
      </c>
    </row>
    <row r="42" spans="1:6" hidden="1">
      <c r="A42" s="68" t="s">
        <v>140</v>
      </c>
      <c r="B42" s="69"/>
      <c r="C42" s="69"/>
      <c r="D42" s="69"/>
      <c r="E42" s="69"/>
      <c r="F42" s="67">
        <v>269</v>
      </c>
    </row>
    <row r="43" spans="1:6" hidden="1">
      <c r="A43" s="68" t="s">
        <v>141</v>
      </c>
      <c r="B43" s="69"/>
      <c r="C43" s="69"/>
      <c r="D43" s="69"/>
      <c r="E43" s="69"/>
      <c r="F43" s="67">
        <v>12</v>
      </c>
    </row>
    <row r="44" spans="1:6" hidden="1">
      <c r="A44" s="68" t="s">
        <v>142</v>
      </c>
      <c r="B44" s="69"/>
      <c r="C44" s="69"/>
      <c r="D44" s="69"/>
      <c r="E44" s="69"/>
      <c r="F44" s="67">
        <v>9</v>
      </c>
    </row>
    <row r="45" spans="1:6" ht="14.25" hidden="1" thickBot="1">
      <c r="A45" s="68" t="s">
        <v>143</v>
      </c>
      <c r="B45" s="69"/>
      <c r="C45" s="69"/>
      <c r="D45" s="69"/>
      <c r="E45" s="69"/>
      <c r="F45" s="67">
        <v>8</v>
      </c>
    </row>
    <row r="46" spans="1:6" hidden="1">
      <c r="A46" s="70" t="s">
        <v>144</v>
      </c>
      <c r="B46" s="71"/>
      <c r="C46" s="71"/>
      <c r="D46" s="71"/>
      <c r="E46" s="71"/>
      <c r="F46" s="72">
        <v>979</v>
      </c>
    </row>
    <row r="49" spans="1:6">
      <c r="A49" s="193" t="s">
        <v>150</v>
      </c>
      <c r="B49" s="194" t="s">
        <v>125</v>
      </c>
      <c r="C49" s="194" t="s">
        <v>126</v>
      </c>
      <c r="D49" s="194" t="s">
        <v>127</v>
      </c>
      <c r="E49" s="194" t="s">
        <v>128</v>
      </c>
      <c r="F49" s="82" t="s">
        <v>108</v>
      </c>
    </row>
    <row r="50" spans="1:6" ht="14.25" thickBot="1">
      <c r="A50" s="195" t="s">
        <v>151</v>
      </c>
      <c r="B50" s="69">
        <v>500</v>
      </c>
      <c r="C50" s="69">
        <v>480</v>
      </c>
      <c r="D50" s="69">
        <v>600</v>
      </c>
      <c r="E50" s="69">
        <v>400</v>
      </c>
      <c r="F50" s="77"/>
    </row>
    <row r="51" spans="1:6" ht="14.25" thickBot="1">
      <c r="A51" s="195" t="s">
        <v>152</v>
      </c>
      <c r="B51" s="69"/>
      <c r="C51" s="69"/>
      <c r="D51" s="69"/>
      <c r="E51" s="69"/>
      <c r="F51" s="77"/>
    </row>
    <row r="52" spans="1:6" ht="14.25" thickBot="1">
      <c r="A52" s="196" t="s">
        <v>153</v>
      </c>
      <c r="B52" s="197">
        <f>B50</f>
        <v>500</v>
      </c>
      <c r="C52" s="197">
        <f t="shared" ref="C52:E52" si="3">C50</f>
        <v>480</v>
      </c>
      <c r="D52" s="197">
        <f t="shared" si="3"/>
        <v>600</v>
      </c>
      <c r="E52" s="197">
        <f t="shared" si="3"/>
        <v>400</v>
      </c>
      <c r="F52" s="83"/>
    </row>
    <row r="53" spans="1:6" ht="14.25" thickBot="1">
      <c r="A53" s="195" t="s">
        <v>154</v>
      </c>
      <c r="B53" s="198">
        <v>60</v>
      </c>
      <c r="C53" s="198">
        <v>70</v>
      </c>
      <c r="D53" s="69">
        <v>80</v>
      </c>
      <c r="E53" s="69">
        <v>90</v>
      </c>
      <c r="F53" s="77"/>
    </row>
    <row r="54" spans="1:6" ht="14.25" thickBot="1">
      <c r="A54" s="195" t="s">
        <v>155</v>
      </c>
      <c r="B54" s="198">
        <v>40</v>
      </c>
      <c r="C54" s="198">
        <v>75</v>
      </c>
      <c r="D54" s="198">
        <v>100</v>
      </c>
      <c r="E54" s="198">
        <v>30</v>
      </c>
      <c r="F54" s="84"/>
    </row>
    <row r="55" spans="1:6" ht="14.25" thickBot="1">
      <c r="A55" s="195" t="s">
        <v>156</v>
      </c>
      <c r="B55" s="69">
        <v>0</v>
      </c>
      <c r="C55" s="198">
        <v>3</v>
      </c>
      <c r="D55" s="69">
        <v>5</v>
      </c>
      <c r="E55" s="69">
        <v>1</v>
      </c>
      <c r="F55" s="77"/>
    </row>
    <row r="56" spans="1:6" ht="14.25" thickBot="1">
      <c r="A56" s="195" t="s">
        <v>157</v>
      </c>
      <c r="B56" s="69">
        <v>3</v>
      </c>
      <c r="C56" s="198">
        <v>3</v>
      </c>
      <c r="D56" s="198">
        <v>6</v>
      </c>
      <c r="E56" s="198">
        <v>2</v>
      </c>
      <c r="F56" s="84"/>
    </row>
    <row r="57" spans="1:6" ht="14.25" thickBot="1">
      <c r="A57" s="195" t="s">
        <v>158</v>
      </c>
      <c r="B57" s="69">
        <v>0</v>
      </c>
      <c r="C57" s="198">
        <v>9</v>
      </c>
      <c r="D57" s="69">
        <v>0</v>
      </c>
      <c r="E57" s="69">
        <v>0</v>
      </c>
      <c r="F57" s="77"/>
    </row>
    <row r="58" spans="1:6" ht="14.25" thickBot="1">
      <c r="A58" s="195" t="s">
        <v>159</v>
      </c>
      <c r="B58" s="69">
        <v>0</v>
      </c>
      <c r="C58" s="198">
        <v>1</v>
      </c>
      <c r="D58" s="69">
        <v>0</v>
      </c>
      <c r="E58" s="69">
        <v>0</v>
      </c>
      <c r="F58" s="77"/>
    </row>
    <row r="59" spans="1:6" ht="14.25" thickBot="1">
      <c r="A59" s="195" t="s">
        <v>160</v>
      </c>
      <c r="B59" s="69">
        <v>1</v>
      </c>
      <c r="C59" s="69">
        <v>0</v>
      </c>
      <c r="D59" s="198">
        <v>1</v>
      </c>
      <c r="E59" s="198">
        <v>0</v>
      </c>
      <c r="F59" s="84"/>
    </row>
    <row r="60" spans="1:6" ht="14.25" thickBot="1">
      <c r="A60" s="195" t="s">
        <v>161</v>
      </c>
      <c r="B60" s="69">
        <v>0</v>
      </c>
      <c r="C60" s="69">
        <v>0</v>
      </c>
      <c r="D60" s="69">
        <v>50</v>
      </c>
      <c r="E60" s="69">
        <v>40</v>
      </c>
      <c r="F60" s="77"/>
    </row>
    <row r="61" spans="1:6">
      <c r="A61" s="196" t="s">
        <v>162</v>
      </c>
      <c r="B61" s="197">
        <f>SUM(B53:B60)</f>
        <v>104</v>
      </c>
      <c r="C61" s="197">
        <f>SUM(C53:C60)</f>
        <v>161</v>
      </c>
      <c r="D61" s="197">
        <f>SUM(D53:D60)</f>
        <v>242</v>
      </c>
      <c r="E61" s="197">
        <f>SUM(E53:E60)</f>
        <v>163</v>
      </c>
      <c r="F61" s="85">
        <f>SUM(F53:F60)</f>
        <v>0</v>
      </c>
    </row>
    <row r="63" spans="1:6" ht="14.25" thickBot="1">
      <c r="A63" s="190" t="s">
        <v>163</v>
      </c>
      <c r="B63" s="190" t="s">
        <v>125</v>
      </c>
      <c r="C63" s="190" t="s">
        <v>126</v>
      </c>
      <c r="D63" s="190" t="s">
        <v>127</v>
      </c>
      <c r="E63" s="190" t="s">
        <v>128</v>
      </c>
      <c r="F63" s="87" t="s">
        <v>108</v>
      </c>
    </row>
    <row r="64" spans="1:6">
      <c r="A64" s="191" t="s">
        <v>164</v>
      </c>
      <c r="B64" s="192">
        <v>150000</v>
      </c>
      <c r="C64" s="192">
        <v>200000</v>
      </c>
      <c r="D64" s="192">
        <v>210000</v>
      </c>
      <c r="E64" s="192">
        <v>270000</v>
      </c>
      <c r="F64" s="189"/>
    </row>
    <row r="65" spans="1:6">
      <c r="A65" s="191" t="s">
        <v>165</v>
      </c>
      <c r="B65" s="192">
        <v>110000</v>
      </c>
      <c r="C65" s="192">
        <v>115000</v>
      </c>
      <c r="D65" s="192">
        <v>117000</v>
      </c>
      <c r="E65" s="192">
        <v>118000</v>
      </c>
      <c r="F65" s="189"/>
    </row>
    <row r="66" spans="1:6">
      <c r="A66" s="191" t="s">
        <v>166</v>
      </c>
      <c r="B66" s="192">
        <v>110000</v>
      </c>
      <c r="C66" s="192">
        <v>120000</v>
      </c>
      <c r="D66" s="192">
        <v>125000</v>
      </c>
      <c r="E66" s="192">
        <v>100000</v>
      </c>
      <c r="F66" s="189"/>
    </row>
    <row r="67" spans="1:6">
      <c r="A67" s="191" t="s">
        <v>130</v>
      </c>
      <c r="B67" s="192">
        <f>SUM(B64:B66)</f>
        <v>370000</v>
      </c>
      <c r="C67" s="192">
        <f t="shared" ref="C67:E67" si="4">SUM(C64:C66)</f>
        <v>435000</v>
      </c>
      <c r="D67" s="192">
        <f t="shared" si="4"/>
        <v>452000</v>
      </c>
      <c r="E67" s="192">
        <f t="shared" si="4"/>
        <v>488000</v>
      </c>
      <c r="F67" s="189"/>
    </row>
    <row r="69" spans="1:6" ht="14.25" thickBot="1">
      <c r="A69" s="186" t="s">
        <v>167</v>
      </c>
      <c r="B69" s="186" t="s">
        <v>168</v>
      </c>
      <c r="C69" s="186" t="s">
        <v>169</v>
      </c>
      <c r="D69" s="186" t="s">
        <v>170</v>
      </c>
      <c r="E69" s="186" t="s">
        <v>171</v>
      </c>
      <c r="F69" s="182" t="s">
        <v>172</v>
      </c>
    </row>
    <row r="70" spans="1:6">
      <c r="A70" s="73" t="s">
        <v>90</v>
      </c>
      <c r="B70" s="73">
        <v>300</v>
      </c>
      <c r="C70" s="73">
        <v>400</v>
      </c>
      <c r="D70" s="73">
        <v>250</v>
      </c>
      <c r="E70" s="73">
        <v>100</v>
      </c>
      <c r="F70" s="183"/>
    </row>
    <row r="71" spans="1:6">
      <c r="A71" s="73" t="s">
        <v>173</v>
      </c>
      <c r="B71" s="73">
        <v>150</v>
      </c>
      <c r="C71" s="73">
        <v>150</v>
      </c>
      <c r="D71" s="73">
        <v>170</v>
      </c>
      <c r="E71" s="73">
        <v>100</v>
      </c>
      <c r="F71" s="184"/>
    </row>
    <row r="72" spans="1:6">
      <c r="A72" s="73" t="s">
        <v>174</v>
      </c>
      <c r="B72" s="73">
        <v>1000</v>
      </c>
      <c r="C72" s="73">
        <v>900</v>
      </c>
      <c r="D72" s="73">
        <v>500</v>
      </c>
      <c r="E72" s="73">
        <v>300</v>
      </c>
      <c r="F72" s="184"/>
    </row>
    <row r="73" spans="1:6">
      <c r="A73" s="73" t="s">
        <v>175</v>
      </c>
      <c r="B73" s="73">
        <v>150</v>
      </c>
      <c r="C73" s="73">
        <v>50</v>
      </c>
      <c r="D73" s="73">
        <v>10</v>
      </c>
      <c r="E73" s="73">
        <v>20</v>
      </c>
      <c r="F73" s="184"/>
    </row>
    <row r="74" spans="1:6">
      <c r="A74" s="187" t="s">
        <v>130</v>
      </c>
      <c r="B74" s="188">
        <f>SUM(B70:B73)</f>
        <v>1600</v>
      </c>
      <c r="C74" s="188">
        <f t="shared" ref="C74" si="5">SUM(C70:C73)</f>
        <v>1500</v>
      </c>
      <c r="D74" s="188">
        <f>SUM(D70:D73)</f>
        <v>930</v>
      </c>
      <c r="E74" s="188">
        <v>408</v>
      </c>
      <c r="F74" s="185"/>
    </row>
    <row r="76" spans="1:6">
      <c r="A76" s="181" t="s">
        <v>176</v>
      </c>
      <c r="B76" s="181">
        <v>2022</v>
      </c>
      <c r="C76" s="181">
        <v>2023</v>
      </c>
      <c r="D76" s="181">
        <v>2024</v>
      </c>
      <c r="E76" s="181">
        <v>2025</v>
      </c>
      <c r="F76" s="55">
        <v>2026</v>
      </c>
    </row>
    <row r="77" spans="1:6">
      <c r="A77" s="246">
        <v>300000</v>
      </c>
      <c r="B77" s="246"/>
      <c r="C77" s="246"/>
      <c r="D77" s="246"/>
      <c r="E77" s="246"/>
    </row>
    <row r="78" spans="1:6">
      <c r="A78" s="73" t="s">
        <v>177</v>
      </c>
      <c r="B78" s="74">
        <f>A77*0.5</f>
        <v>150000</v>
      </c>
      <c r="C78" s="74">
        <f>A77*0.5</f>
        <v>150000</v>
      </c>
      <c r="D78" s="74">
        <f>A77*0.5</f>
        <v>150000</v>
      </c>
      <c r="E78" s="74">
        <f>A77*0.5</f>
        <v>150000</v>
      </c>
    </row>
    <row r="79" spans="1:6">
      <c r="A79" s="73" t="s">
        <v>178</v>
      </c>
      <c r="B79" s="74">
        <f>A77*0.25</f>
        <v>75000</v>
      </c>
      <c r="C79" s="74">
        <f>A77*0.25</f>
        <v>75000</v>
      </c>
      <c r="D79" s="74">
        <f>A77*0.25</f>
        <v>75000</v>
      </c>
      <c r="E79" s="74">
        <f>A77*0.25</f>
        <v>75000</v>
      </c>
    </row>
    <row r="80" spans="1:6">
      <c r="A80" s="73" t="s">
        <v>179</v>
      </c>
      <c r="B80" s="74">
        <f>A77*0.25</f>
        <v>75000</v>
      </c>
      <c r="C80" s="74">
        <f>A77*0.25</f>
        <v>75000</v>
      </c>
      <c r="D80" s="74">
        <f>A77*0.25</f>
        <v>75000</v>
      </c>
      <c r="E80" s="74">
        <f>A77*0.25</f>
        <v>75000</v>
      </c>
    </row>
  </sheetData>
  <mergeCells count="1">
    <mergeCell ref="A77:E77"/>
  </mergeCells>
  <phoneticPr fontId="8" type="noConversion"/>
  <pageMargins left="0.7" right="0.7" top="0.75" bottom="0.75" header="0.3" footer="0.3"/>
  <legacy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9528-B17C-4B1A-8274-E7558444E2D3}">
  <sheetPr>
    <tabColor theme="8" tint="0.39997558519241921"/>
    <pageSetUpPr fitToPage="1"/>
  </sheetPr>
  <dimension ref="A1:AJ43"/>
  <sheetViews>
    <sheetView showGridLines="0" zoomScaleNormal="100" workbookViewId="0">
      <pane xSplit="1" ySplit="1" topLeftCell="B2" activePane="bottomRight" state="frozen"/>
      <selection pane="bottomRight" sqref="A1:AJ43"/>
      <selection pane="bottomLeft" activeCell="B6" sqref="B6"/>
      <selection pane="topRight" activeCell="C5" sqref="C5"/>
    </sheetView>
  </sheetViews>
  <sheetFormatPr defaultColWidth="9.140625" defaultRowHeight="15"/>
  <cols>
    <col min="1" max="1" width="39.5703125" bestFit="1" customWidth="1"/>
    <col min="2" max="4" width="14.42578125" customWidth="1"/>
    <col min="5" max="5" width="14.42578125" hidden="1" customWidth="1"/>
    <col min="6" max="6" width="14.42578125" customWidth="1"/>
    <col min="7" max="7" width="7.28515625" style="180" bestFit="1" customWidth="1"/>
    <col min="8" max="10" width="14.42578125" customWidth="1"/>
    <col min="11" max="11" width="14.42578125" hidden="1" customWidth="1"/>
    <col min="12" max="12" width="14.42578125" customWidth="1"/>
    <col min="13" max="13" width="7.85546875" style="180" bestFit="1" customWidth="1"/>
    <col min="14" max="16" width="14.42578125" customWidth="1"/>
    <col min="17" max="17" width="14.42578125" hidden="1" customWidth="1"/>
    <col min="18" max="18" width="14.42578125" customWidth="1"/>
    <col min="19" max="19" width="7.85546875" style="180" bestFit="1" customWidth="1"/>
    <col min="20" max="22" width="14.42578125" customWidth="1"/>
    <col min="23" max="23" width="14.42578125" hidden="1" customWidth="1"/>
    <col min="24" max="24" width="14.42578125" customWidth="1"/>
    <col min="25" max="25" width="7.85546875" style="180" bestFit="1" customWidth="1"/>
    <col min="26" max="28" width="14.42578125" customWidth="1"/>
    <col min="29" max="29" width="14.42578125" hidden="1" customWidth="1"/>
    <col min="30" max="30" width="14.42578125" customWidth="1"/>
    <col min="31" max="31" width="7.85546875" style="180" bestFit="1" customWidth="1"/>
    <col min="32" max="34" width="14.42578125" customWidth="1"/>
    <col min="35" max="35" width="14.42578125" hidden="1" customWidth="1"/>
    <col min="36" max="36" width="14.42578125" customWidth="1"/>
    <col min="37" max="16384" width="9.140625" style="3"/>
  </cols>
  <sheetData>
    <row r="1" spans="1:36" s="101" customFormat="1" ht="75">
      <c r="A1" s="99" t="s">
        <v>180</v>
      </c>
      <c r="B1" s="100" t="s">
        <v>181</v>
      </c>
      <c r="C1" s="100" t="s">
        <v>182</v>
      </c>
      <c r="D1" s="100" t="s">
        <v>183</v>
      </c>
      <c r="E1" s="100" t="s">
        <v>184</v>
      </c>
      <c r="F1" s="169" t="s">
        <v>185</v>
      </c>
      <c r="G1" s="170" t="s">
        <v>186</v>
      </c>
      <c r="H1" s="99" t="s">
        <v>187</v>
      </c>
      <c r="I1" s="100" t="s">
        <v>188</v>
      </c>
      <c r="J1" s="100" t="s">
        <v>189</v>
      </c>
      <c r="K1" s="100" t="s">
        <v>190</v>
      </c>
      <c r="L1" s="169" t="s">
        <v>191</v>
      </c>
      <c r="M1" s="170" t="s">
        <v>192</v>
      </c>
      <c r="N1" s="99" t="s">
        <v>193</v>
      </c>
      <c r="O1" s="100" t="s">
        <v>194</v>
      </c>
      <c r="P1" s="100" t="s">
        <v>195</v>
      </c>
      <c r="Q1" s="100" t="s">
        <v>196</v>
      </c>
      <c r="R1" s="169" t="s">
        <v>197</v>
      </c>
      <c r="S1" s="170" t="s">
        <v>198</v>
      </c>
      <c r="T1" s="99" t="s">
        <v>199</v>
      </c>
      <c r="U1" s="100" t="s">
        <v>200</v>
      </c>
      <c r="V1" s="100" t="s">
        <v>201</v>
      </c>
      <c r="W1" s="100" t="s">
        <v>202</v>
      </c>
      <c r="X1" s="169" t="s">
        <v>203</v>
      </c>
      <c r="Y1" s="170" t="s">
        <v>204</v>
      </c>
      <c r="Z1" s="99" t="s">
        <v>205</v>
      </c>
      <c r="AA1" s="100" t="s">
        <v>206</v>
      </c>
      <c r="AB1" s="100" t="s">
        <v>207</v>
      </c>
      <c r="AC1" s="100" t="s">
        <v>208</v>
      </c>
      <c r="AD1" s="169" t="s">
        <v>209</v>
      </c>
      <c r="AE1" s="170" t="s">
        <v>210</v>
      </c>
      <c r="AF1" s="99" t="s">
        <v>211</v>
      </c>
      <c r="AG1" s="100" t="s">
        <v>212</v>
      </c>
      <c r="AH1" s="100" t="s">
        <v>213</v>
      </c>
      <c r="AI1" s="100" t="s">
        <v>214</v>
      </c>
      <c r="AJ1" s="100" t="s">
        <v>215</v>
      </c>
    </row>
    <row r="2" spans="1:36" s="7" customFormat="1">
      <c r="A2" s="9" t="s">
        <v>216</v>
      </c>
      <c r="B2" s="28">
        <v>760000</v>
      </c>
      <c r="C2" s="28">
        <v>570000</v>
      </c>
      <c r="D2" s="28">
        <v>285000</v>
      </c>
      <c r="E2" s="28"/>
      <c r="F2" s="155">
        <v>285000</v>
      </c>
      <c r="G2" s="160"/>
      <c r="H2" s="157">
        <v>380000</v>
      </c>
      <c r="I2" s="28">
        <v>380000</v>
      </c>
      <c r="J2" s="28">
        <v>190000</v>
      </c>
      <c r="K2" s="28"/>
      <c r="L2" s="155">
        <v>285000</v>
      </c>
      <c r="M2" s="160"/>
      <c r="N2" s="157">
        <v>0</v>
      </c>
      <c r="O2" s="28">
        <v>190000</v>
      </c>
      <c r="P2" s="28">
        <v>285000</v>
      </c>
      <c r="Q2" s="28"/>
      <c r="R2" s="155">
        <v>190000</v>
      </c>
      <c r="S2" s="160">
        <v>0</v>
      </c>
      <c r="T2" s="157">
        <v>475000</v>
      </c>
      <c r="U2" s="28">
        <v>475000</v>
      </c>
      <c r="V2" s="28">
        <v>380000</v>
      </c>
      <c r="W2" s="28"/>
      <c r="X2" s="155">
        <v>380000</v>
      </c>
      <c r="Y2" s="160"/>
      <c r="Z2" s="157">
        <v>0</v>
      </c>
      <c r="AA2" s="28">
        <v>0</v>
      </c>
      <c r="AB2" s="28">
        <v>95000</v>
      </c>
      <c r="AC2" s="28"/>
      <c r="AD2" s="155">
        <v>0</v>
      </c>
      <c r="AE2" s="160"/>
      <c r="AF2" s="157">
        <v>190000</v>
      </c>
      <c r="AG2" s="28">
        <v>285000</v>
      </c>
      <c r="AH2" s="28">
        <v>475000</v>
      </c>
      <c r="AI2" s="28"/>
      <c r="AJ2" s="28">
        <v>475000</v>
      </c>
    </row>
    <row r="3" spans="1:36" s="7" customFormat="1">
      <c r="A3" s="9" t="s">
        <v>217</v>
      </c>
      <c r="B3" s="28">
        <v>15200</v>
      </c>
      <c r="C3" s="28">
        <v>11400</v>
      </c>
      <c r="D3" s="28">
        <v>5700</v>
      </c>
      <c r="E3" s="28"/>
      <c r="F3" s="155">
        <v>5700</v>
      </c>
      <c r="G3" s="160"/>
      <c r="H3" s="157">
        <v>7600</v>
      </c>
      <c r="I3" s="28">
        <v>7600</v>
      </c>
      <c r="J3" s="28">
        <v>3800</v>
      </c>
      <c r="K3" s="28"/>
      <c r="L3" s="155">
        <v>5700</v>
      </c>
      <c r="M3" s="160"/>
      <c r="N3" s="157">
        <v>0</v>
      </c>
      <c r="O3" s="28">
        <v>3800</v>
      </c>
      <c r="P3" s="28">
        <v>5700</v>
      </c>
      <c r="Q3" s="28"/>
      <c r="R3" s="155">
        <v>3800</v>
      </c>
      <c r="S3" s="160">
        <v>0</v>
      </c>
      <c r="T3" s="157">
        <v>9500</v>
      </c>
      <c r="U3" s="28">
        <v>9500</v>
      </c>
      <c r="V3" s="28">
        <v>7600</v>
      </c>
      <c r="W3" s="28"/>
      <c r="X3" s="155">
        <v>7600</v>
      </c>
      <c r="Y3" s="160"/>
      <c r="Z3" s="157">
        <v>0</v>
      </c>
      <c r="AA3" s="28">
        <v>0</v>
      </c>
      <c r="AB3" s="28">
        <v>1900</v>
      </c>
      <c r="AC3" s="28"/>
      <c r="AD3" s="155">
        <v>0</v>
      </c>
      <c r="AE3" s="160"/>
      <c r="AF3" s="157">
        <v>3800</v>
      </c>
      <c r="AG3" s="28">
        <v>5700</v>
      </c>
      <c r="AH3" s="28">
        <v>9500</v>
      </c>
      <c r="AI3" s="28"/>
      <c r="AJ3" s="28">
        <v>9500</v>
      </c>
    </row>
    <row r="4" spans="1:36" s="8" customFormat="1">
      <c r="A4" s="9" t="s">
        <v>218</v>
      </c>
      <c r="B4" s="28">
        <v>0</v>
      </c>
      <c r="C4" s="28">
        <v>0</v>
      </c>
      <c r="D4" s="28">
        <v>0</v>
      </c>
      <c r="E4" s="28"/>
      <c r="F4" s="155">
        <v>0</v>
      </c>
      <c r="G4" s="160"/>
      <c r="H4" s="119">
        <v>0</v>
      </c>
      <c r="I4" s="21">
        <v>0</v>
      </c>
      <c r="J4" s="21">
        <v>0</v>
      </c>
      <c r="K4" s="21"/>
      <c r="L4" s="118">
        <v>0</v>
      </c>
      <c r="M4" s="160"/>
      <c r="N4" s="119">
        <v>0</v>
      </c>
      <c r="O4" s="21">
        <v>0</v>
      </c>
      <c r="P4" s="21">
        <v>0</v>
      </c>
      <c r="Q4" s="21"/>
      <c r="R4" s="118">
        <v>0</v>
      </c>
      <c r="S4" s="160"/>
      <c r="T4" s="119">
        <v>0</v>
      </c>
      <c r="U4" s="21">
        <v>0</v>
      </c>
      <c r="V4" s="21">
        <v>0</v>
      </c>
      <c r="W4" s="21"/>
      <c r="X4" s="118">
        <v>0</v>
      </c>
      <c r="Y4" s="160"/>
      <c r="Z4" s="119">
        <v>0</v>
      </c>
      <c r="AA4" s="21">
        <v>0</v>
      </c>
      <c r="AB4" s="21">
        <v>0</v>
      </c>
      <c r="AC4" s="21"/>
      <c r="AD4" s="118">
        <v>0</v>
      </c>
      <c r="AE4" s="160"/>
      <c r="AF4" s="119">
        <v>0</v>
      </c>
      <c r="AG4" s="21">
        <v>0</v>
      </c>
      <c r="AH4" s="21">
        <v>0</v>
      </c>
      <c r="AI4" s="21"/>
      <c r="AJ4" s="21">
        <v>0</v>
      </c>
    </row>
    <row r="5" spans="1:36">
      <c r="A5" s="9" t="s">
        <v>219</v>
      </c>
      <c r="B5" s="28">
        <v>120000</v>
      </c>
      <c r="C5" s="28">
        <v>180000</v>
      </c>
      <c r="D5" s="28">
        <v>240000</v>
      </c>
      <c r="E5" s="28">
        <v>0</v>
      </c>
      <c r="F5" s="155">
        <v>120000</v>
      </c>
      <c r="G5" s="160"/>
      <c r="H5" s="157">
        <v>60000</v>
      </c>
      <c r="I5" s="28">
        <v>60000</v>
      </c>
      <c r="J5" s="28">
        <v>60000</v>
      </c>
      <c r="K5" s="28">
        <v>0</v>
      </c>
      <c r="L5" s="155">
        <v>60000</v>
      </c>
      <c r="M5" s="160"/>
      <c r="N5" s="157">
        <v>0</v>
      </c>
      <c r="O5" s="28">
        <v>0</v>
      </c>
      <c r="P5" s="28">
        <v>120000</v>
      </c>
      <c r="Q5" s="28">
        <v>0</v>
      </c>
      <c r="R5" s="155">
        <v>60000</v>
      </c>
      <c r="S5" s="160">
        <v>0</v>
      </c>
      <c r="T5" s="157">
        <v>120000</v>
      </c>
      <c r="U5" s="28">
        <v>120000</v>
      </c>
      <c r="V5" s="28">
        <v>60000</v>
      </c>
      <c r="W5" s="28">
        <v>0</v>
      </c>
      <c r="X5" s="155">
        <v>180000</v>
      </c>
      <c r="Y5" s="160"/>
      <c r="Z5" s="157">
        <v>60000</v>
      </c>
      <c r="AA5" s="28">
        <v>60000</v>
      </c>
      <c r="AB5" s="28">
        <v>60000</v>
      </c>
      <c r="AC5" s="28">
        <v>0</v>
      </c>
      <c r="AD5" s="155">
        <v>60000</v>
      </c>
      <c r="AE5" s="160"/>
      <c r="AF5" s="157">
        <v>120000</v>
      </c>
      <c r="AG5" s="28">
        <v>180000</v>
      </c>
      <c r="AH5" s="28">
        <v>120000</v>
      </c>
      <c r="AI5" s="28">
        <v>0</v>
      </c>
      <c r="AJ5" s="28">
        <v>60000</v>
      </c>
    </row>
    <row r="6" spans="1:36">
      <c r="A6" s="9" t="s">
        <v>220</v>
      </c>
      <c r="B6" s="28">
        <v>0</v>
      </c>
      <c r="C6" s="28">
        <v>0</v>
      </c>
      <c r="D6" s="28">
        <v>0</v>
      </c>
      <c r="E6" s="28"/>
      <c r="F6" s="155">
        <v>0</v>
      </c>
      <c r="G6" s="160"/>
      <c r="H6" s="157">
        <v>0</v>
      </c>
      <c r="I6" s="28">
        <v>0</v>
      </c>
      <c r="J6" s="28">
        <v>0</v>
      </c>
      <c r="K6" s="28"/>
      <c r="L6" s="155">
        <v>0</v>
      </c>
      <c r="M6" s="160"/>
      <c r="N6" s="157">
        <v>0</v>
      </c>
      <c r="O6" s="28">
        <v>0</v>
      </c>
      <c r="P6" s="28">
        <v>0</v>
      </c>
      <c r="Q6" s="28"/>
      <c r="R6" s="155">
        <v>0</v>
      </c>
      <c r="S6" s="160">
        <v>0</v>
      </c>
      <c r="T6" s="157">
        <v>0</v>
      </c>
      <c r="U6" s="28">
        <v>0</v>
      </c>
      <c r="V6" s="28">
        <v>0</v>
      </c>
      <c r="W6" s="28"/>
      <c r="X6" s="155">
        <v>0</v>
      </c>
      <c r="Y6" s="160"/>
      <c r="Z6" s="157">
        <v>0</v>
      </c>
      <c r="AA6" s="28">
        <v>0</v>
      </c>
      <c r="AB6" s="28">
        <v>0</v>
      </c>
      <c r="AC6" s="28"/>
      <c r="AD6" s="155">
        <v>0</v>
      </c>
      <c r="AE6" s="160"/>
      <c r="AF6" s="157">
        <v>0</v>
      </c>
      <c r="AG6" s="28">
        <v>0</v>
      </c>
      <c r="AH6" s="28">
        <v>0</v>
      </c>
      <c r="AI6" s="28"/>
      <c r="AJ6" s="28">
        <v>0</v>
      </c>
    </row>
    <row r="7" spans="1:36">
      <c r="A7" s="9" t="s">
        <v>221</v>
      </c>
      <c r="B7" s="28">
        <v>4800</v>
      </c>
      <c r="C7" s="28">
        <v>3600</v>
      </c>
      <c r="D7" s="28">
        <v>1800</v>
      </c>
      <c r="E7" s="28">
        <v>0</v>
      </c>
      <c r="F7" s="155">
        <v>1800</v>
      </c>
      <c r="G7" s="160"/>
      <c r="H7" s="157">
        <v>2400</v>
      </c>
      <c r="I7" s="28">
        <v>2400</v>
      </c>
      <c r="J7" s="28">
        <v>1200</v>
      </c>
      <c r="K7" s="28">
        <v>0</v>
      </c>
      <c r="L7" s="155">
        <v>1800</v>
      </c>
      <c r="M7" s="160"/>
      <c r="N7" s="157">
        <v>0</v>
      </c>
      <c r="O7" s="28">
        <v>1200</v>
      </c>
      <c r="P7" s="28">
        <v>1800</v>
      </c>
      <c r="Q7" s="28">
        <v>0</v>
      </c>
      <c r="R7" s="155">
        <v>1200</v>
      </c>
      <c r="S7" s="160">
        <v>0</v>
      </c>
      <c r="T7" s="157">
        <v>3000</v>
      </c>
      <c r="U7" s="28">
        <v>3000</v>
      </c>
      <c r="V7" s="28">
        <v>2400</v>
      </c>
      <c r="W7" s="28">
        <v>0</v>
      </c>
      <c r="X7" s="155">
        <v>2400</v>
      </c>
      <c r="Y7" s="160"/>
      <c r="Z7" s="157">
        <v>0</v>
      </c>
      <c r="AA7" s="28">
        <v>0</v>
      </c>
      <c r="AB7" s="28">
        <v>600</v>
      </c>
      <c r="AC7" s="28">
        <v>0</v>
      </c>
      <c r="AD7" s="155">
        <v>0</v>
      </c>
      <c r="AE7" s="160"/>
      <c r="AF7" s="157">
        <v>1200</v>
      </c>
      <c r="AG7" s="28">
        <v>1800</v>
      </c>
      <c r="AH7" s="28">
        <v>3000</v>
      </c>
      <c r="AI7" s="28">
        <v>0</v>
      </c>
      <c r="AJ7" s="28">
        <v>3000</v>
      </c>
    </row>
    <row r="8" spans="1:36" s="8" customFormat="1">
      <c r="A8" s="96" t="s">
        <v>222</v>
      </c>
      <c r="B8" s="27">
        <f>SUM(B2:B7)</f>
        <v>900000</v>
      </c>
      <c r="C8" s="27">
        <f t="shared" ref="C8:AJ8" si="0">SUM(C2:C7)</f>
        <v>765000</v>
      </c>
      <c r="D8" s="27">
        <f t="shared" si="0"/>
        <v>532500</v>
      </c>
      <c r="E8" s="27"/>
      <c r="F8" s="6">
        <f t="shared" si="0"/>
        <v>412500</v>
      </c>
      <c r="G8" s="161"/>
      <c r="H8" s="158">
        <f t="shared" si="0"/>
        <v>450000</v>
      </c>
      <c r="I8" s="27">
        <f t="shared" si="0"/>
        <v>450000</v>
      </c>
      <c r="J8" s="27">
        <f t="shared" si="0"/>
        <v>255000</v>
      </c>
      <c r="K8" s="27"/>
      <c r="L8" s="6">
        <f t="shared" si="0"/>
        <v>352500</v>
      </c>
      <c r="M8" s="161"/>
      <c r="N8" s="158">
        <f t="shared" si="0"/>
        <v>0</v>
      </c>
      <c r="O8" s="27">
        <f t="shared" si="0"/>
        <v>195000</v>
      </c>
      <c r="P8" s="27">
        <f t="shared" si="0"/>
        <v>412500</v>
      </c>
      <c r="Q8" s="27"/>
      <c r="R8" s="6">
        <f t="shared" si="0"/>
        <v>255000</v>
      </c>
      <c r="S8" s="161">
        <f t="shared" si="0"/>
        <v>0</v>
      </c>
      <c r="T8" s="158">
        <f t="shared" si="0"/>
        <v>607500</v>
      </c>
      <c r="U8" s="27">
        <f t="shared" si="0"/>
        <v>607500</v>
      </c>
      <c r="V8" s="27">
        <f t="shared" si="0"/>
        <v>450000</v>
      </c>
      <c r="W8" s="27"/>
      <c r="X8" s="6">
        <f t="shared" si="0"/>
        <v>570000</v>
      </c>
      <c r="Y8" s="161"/>
      <c r="Z8" s="158">
        <f t="shared" si="0"/>
        <v>60000</v>
      </c>
      <c r="AA8" s="27">
        <f t="shared" si="0"/>
        <v>60000</v>
      </c>
      <c r="AB8" s="27">
        <f t="shared" si="0"/>
        <v>157500</v>
      </c>
      <c r="AC8" s="27"/>
      <c r="AD8" s="6">
        <f t="shared" si="0"/>
        <v>60000</v>
      </c>
      <c r="AE8" s="161"/>
      <c r="AF8" s="158">
        <f t="shared" si="0"/>
        <v>315000</v>
      </c>
      <c r="AG8" s="27">
        <f t="shared" si="0"/>
        <v>472500</v>
      </c>
      <c r="AH8" s="27">
        <f t="shared" si="0"/>
        <v>607500</v>
      </c>
      <c r="AI8" s="27"/>
      <c r="AJ8" s="27">
        <f t="shared" si="0"/>
        <v>547500</v>
      </c>
    </row>
    <row r="9" spans="1:36" s="8" customFormat="1">
      <c r="A9" s="96" t="s">
        <v>223</v>
      </c>
      <c r="B9" s="27">
        <v>1000</v>
      </c>
      <c r="C9" s="27">
        <v>700</v>
      </c>
      <c r="D9" s="27">
        <v>800</v>
      </c>
      <c r="E9" s="27"/>
      <c r="F9" s="6">
        <v>1200</v>
      </c>
      <c r="G9" s="161"/>
      <c r="H9" s="225">
        <v>900</v>
      </c>
      <c r="I9" s="25">
        <v>900</v>
      </c>
      <c r="J9" s="25">
        <v>600</v>
      </c>
      <c r="K9" s="25"/>
      <c r="L9" s="222">
        <v>500</v>
      </c>
      <c r="M9" s="161"/>
      <c r="N9" s="225">
        <v>0</v>
      </c>
      <c r="O9" s="25">
        <v>250</v>
      </c>
      <c r="P9" s="25">
        <v>500</v>
      </c>
      <c r="Q9" s="25"/>
      <c r="R9" s="222">
        <v>600</v>
      </c>
      <c r="S9" s="161"/>
      <c r="T9" s="225">
        <v>300</v>
      </c>
      <c r="U9" s="25">
        <v>200</v>
      </c>
      <c r="V9" s="25">
        <v>300</v>
      </c>
      <c r="W9" s="25"/>
      <c r="X9" s="222">
        <v>500</v>
      </c>
      <c r="Y9" s="160"/>
      <c r="Z9" s="225">
        <v>5000</v>
      </c>
      <c r="AA9" s="25">
        <v>4000</v>
      </c>
      <c r="AB9" s="25">
        <v>3000</v>
      </c>
      <c r="AC9" s="25"/>
      <c r="AD9" s="222">
        <v>2500</v>
      </c>
      <c r="AE9" s="160"/>
      <c r="AF9" s="225">
        <v>200</v>
      </c>
      <c r="AG9" s="25">
        <v>150</v>
      </c>
      <c r="AH9" s="25">
        <v>250</v>
      </c>
      <c r="AI9" s="25"/>
      <c r="AJ9" s="25">
        <v>300</v>
      </c>
    </row>
    <row r="10" spans="1:36">
      <c r="A10" s="9" t="s">
        <v>224</v>
      </c>
      <c r="B10" s="28">
        <v>0</v>
      </c>
      <c r="C10" s="28">
        <v>0</v>
      </c>
      <c r="D10" s="28">
        <v>0</v>
      </c>
      <c r="E10" s="28"/>
      <c r="F10" s="155">
        <v>0</v>
      </c>
      <c r="G10" s="160"/>
      <c r="H10" s="157">
        <v>0</v>
      </c>
      <c r="I10" s="28">
        <v>0</v>
      </c>
      <c r="J10" s="28">
        <v>0</v>
      </c>
      <c r="K10" s="28"/>
      <c r="L10" s="155">
        <v>0</v>
      </c>
      <c r="M10" s="160"/>
      <c r="N10" s="157">
        <v>0</v>
      </c>
      <c r="O10" s="28">
        <v>0</v>
      </c>
      <c r="P10" s="28">
        <v>0</v>
      </c>
      <c r="Q10" s="28"/>
      <c r="R10" s="155">
        <v>0</v>
      </c>
      <c r="S10" s="160">
        <v>0</v>
      </c>
      <c r="T10" s="157">
        <v>0</v>
      </c>
      <c r="U10" s="28">
        <v>0</v>
      </c>
      <c r="V10" s="28">
        <v>0</v>
      </c>
      <c r="W10" s="28"/>
      <c r="X10" s="155">
        <v>0</v>
      </c>
      <c r="Y10" s="160"/>
      <c r="Z10" s="157">
        <v>0</v>
      </c>
      <c r="AA10" s="28">
        <v>0</v>
      </c>
      <c r="AB10" s="28">
        <v>0</v>
      </c>
      <c r="AC10" s="28"/>
      <c r="AD10" s="155">
        <v>0</v>
      </c>
      <c r="AE10" s="160"/>
      <c r="AF10" s="157">
        <v>0</v>
      </c>
      <c r="AG10" s="28">
        <v>0</v>
      </c>
      <c r="AH10" s="28">
        <v>0</v>
      </c>
      <c r="AI10" s="28"/>
      <c r="AJ10" s="28">
        <v>0</v>
      </c>
    </row>
    <row r="11" spans="1:36">
      <c r="A11" s="9" t="s">
        <v>225</v>
      </c>
      <c r="B11" s="28">
        <v>80000</v>
      </c>
      <c r="C11" s="28">
        <v>80000</v>
      </c>
      <c r="D11" s="28">
        <v>320000</v>
      </c>
      <c r="E11" s="28"/>
      <c r="F11" s="155">
        <v>240000</v>
      </c>
      <c r="G11" s="160"/>
      <c r="H11" s="157">
        <v>80000</v>
      </c>
      <c r="I11" s="28">
        <v>160000</v>
      </c>
      <c r="J11" s="28">
        <v>240000</v>
      </c>
      <c r="K11" s="28"/>
      <c r="L11" s="155">
        <v>160000</v>
      </c>
      <c r="M11" s="160"/>
      <c r="N11" s="157"/>
      <c r="O11" s="28">
        <v>240000</v>
      </c>
      <c r="P11" s="28">
        <v>240000</v>
      </c>
      <c r="Q11" s="28"/>
      <c r="R11" s="155">
        <v>160000</v>
      </c>
      <c r="S11" s="160">
        <v>0</v>
      </c>
      <c r="T11" s="157">
        <v>80000</v>
      </c>
      <c r="U11" s="28">
        <v>240000</v>
      </c>
      <c r="V11" s="28">
        <v>160000</v>
      </c>
      <c r="W11" s="28"/>
      <c r="X11" s="155">
        <v>240000</v>
      </c>
      <c r="Y11" s="160"/>
      <c r="Z11" s="157">
        <v>80000</v>
      </c>
      <c r="AA11" s="28">
        <v>0</v>
      </c>
      <c r="AB11" s="28">
        <v>0</v>
      </c>
      <c r="AC11" s="28"/>
      <c r="AD11" s="155">
        <v>0</v>
      </c>
      <c r="AE11" s="160"/>
      <c r="AF11" s="157">
        <v>80000</v>
      </c>
      <c r="AG11" s="28">
        <v>160000</v>
      </c>
      <c r="AH11" s="28">
        <v>80000</v>
      </c>
      <c r="AI11" s="28"/>
      <c r="AJ11" s="28">
        <v>160000</v>
      </c>
    </row>
    <row r="12" spans="1:36" s="8" customFormat="1">
      <c r="A12" s="96" t="s">
        <v>226</v>
      </c>
      <c r="B12" s="27">
        <f>SUM(B10:B11)</f>
        <v>80000</v>
      </c>
      <c r="C12" s="27">
        <f t="shared" ref="C12:AJ12" si="1">SUM(C10:C11)</f>
        <v>80000</v>
      </c>
      <c r="D12" s="27">
        <f t="shared" si="1"/>
        <v>320000</v>
      </c>
      <c r="E12" s="27"/>
      <c r="F12" s="6">
        <f t="shared" si="1"/>
        <v>240000</v>
      </c>
      <c r="G12" s="161"/>
      <c r="H12" s="158">
        <f t="shared" si="1"/>
        <v>80000</v>
      </c>
      <c r="I12" s="27">
        <f t="shared" si="1"/>
        <v>160000</v>
      </c>
      <c r="J12" s="27">
        <f t="shared" si="1"/>
        <v>240000</v>
      </c>
      <c r="K12" s="27"/>
      <c r="L12" s="6">
        <f t="shared" si="1"/>
        <v>160000</v>
      </c>
      <c r="M12" s="161"/>
      <c r="N12" s="158">
        <f t="shared" si="1"/>
        <v>0</v>
      </c>
      <c r="O12" s="27">
        <f t="shared" si="1"/>
        <v>240000</v>
      </c>
      <c r="P12" s="27">
        <f t="shared" si="1"/>
        <v>240000</v>
      </c>
      <c r="Q12" s="27"/>
      <c r="R12" s="6">
        <f t="shared" si="1"/>
        <v>160000</v>
      </c>
      <c r="S12" s="161">
        <f t="shared" si="1"/>
        <v>0</v>
      </c>
      <c r="T12" s="158">
        <f t="shared" si="1"/>
        <v>80000</v>
      </c>
      <c r="U12" s="27">
        <f t="shared" si="1"/>
        <v>240000</v>
      </c>
      <c r="V12" s="27">
        <f t="shared" si="1"/>
        <v>160000</v>
      </c>
      <c r="W12" s="27"/>
      <c r="X12" s="6">
        <f t="shared" si="1"/>
        <v>240000</v>
      </c>
      <c r="Y12" s="161"/>
      <c r="Z12" s="158">
        <f t="shared" si="1"/>
        <v>80000</v>
      </c>
      <c r="AA12" s="27">
        <f t="shared" si="1"/>
        <v>0</v>
      </c>
      <c r="AB12" s="27">
        <f t="shared" si="1"/>
        <v>0</v>
      </c>
      <c r="AC12" s="27"/>
      <c r="AD12" s="6">
        <f t="shared" si="1"/>
        <v>0</v>
      </c>
      <c r="AE12" s="161"/>
      <c r="AF12" s="158">
        <f t="shared" si="1"/>
        <v>80000</v>
      </c>
      <c r="AG12" s="27">
        <f t="shared" si="1"/>
        <v>160000</v>
      </c>
      <c r="AH12" s="27">
        <f t="shared" si="1"/>
        <v>80000</v>
      </c>
      <c r="AI12" s="27"/>
      <c r="AJ12" s="27">
        <f t="shared" si="1"/>
        <v>160000</v>
      </c>
    </row>
    <row r="13" spans="1:36">
      <c r="A13" s="9" t="s">
        <v>227</v>
      </c>
      <c r="B13" s="28">
        <v>2000</v>
      </c>
      <c r="C13" s="28">
        <v>1500</v>
      </c>
      <c r="D13" s="28">
        <v>750</v>
      </c>
      <c r="E13" s="28"/>
      <c r="F13" s="155">
        <v>750</v>
      </c>
      <c r="G13" s="160"/>
      <c r="H13" s="157">
        <v>1000</v>
      </c>
      <c r="I13" s="28">
        <v>1000</v>
      </c>
      <c r="J13" s="28">
        <v>500</v>
      </c>
      <c r="K13" s="28"/>
      <c r="L13" s="155">
        <v>750</v>
      </c>
      <c r="M13" s="160"/>
      <c r="N13" s="157">
        <v>0</v>
      </c>
      <c r="O13" s="28">
        <v>500</v>
      </c>
      <c r="P13" s="28">
        <v>750</v>
      </c>
      <c r="Q13" s="28"/>
      <c r="R13" s="155">
        <v>500</v>
      </c>
      <c r="S13" s="160">
        <v>0</v>
      </c>
      <c r="T13" s="157">
        <v>1250</v>
      </c>
      <c r="U13" s="28">
        <v>1250</v>
      </c>
      <c r="V13" s="28">
        <v>1000</v>
      </c>
      <c r="W13" s="28"/>
      <c r="X13" s="155">
        <v>1000</v>
      </c>
      <c r="Y13" s="160"/>
      <c r="Z13" s="157">
        <v>0</v>
      </c>
      <c r="AA13" s="28">
        <v>0</v>
      </c>
      <c r="AB13" s="28">
        <v>250</v>
      </c>
      <c r="AC13" s="28"/>
      <c r="AD13" s="155">
        <v>0</v>
      </c>
      <c r="AE13" s="160"/>
      <c r="AF13" s="157">
        <v>500</v>
      </c>
      <c r="AG13" s="28">
        <v>750</v>
      </c>
      <c r="AH13" s="28">
        <v>1250</v>
      </c>
      <c r="AI13" s="28"/>
      <c r="AJ13" s="28">
        <v>1250</v>
      </c>
    </row>
    <row r="14" spans="1:36">
      <c r="A14" s="9" t="s">
        <v>228</v>
      </c>
      <c r="B14" s="28">
        <v>800000</v>
      </c>
      <c r="C14" s="28">
        <v>1200000</v>
      </c>
      <c r="D14" s="28">
        <v>900000</v>
      </c>
      <c r="E14" s="28"/>
      <c r="F14" s="155">
        <v>600000</v>
      </c>
      <c r="G14" s="160"/>
      <c r="H14" s="157">
        <v>1500000</v>
      </c>
      <c r="I14" s="28">
        <v>1100000</v>
      </c>
      <c r="J14" s="28">
        <v>1000000</v>
      </c>
      <c r="K14" s="28"/>
      <c r="L14" s="155">
        <v>1300000</v>
      </c>
      <c r="M14" s="160"/>
      <c r="N14" s="157">
        <v>0</v>
      </c>
      <c r="O14" s="28">
        <v>30000</v>
      </c>
      <c r="P14" s="28">
        <v>30000</v>
      </c>
      <c r="Q14" s="28"/>
      <c r="R14" s="155">
        <v>30000</v>
      </c>
      <c r="S14" s="160"/>
      <c r="T14" s="157">
        <v>50000</v>
      </c>
      <c r="U14" s="28">
        <v>60000</v>
      </c>
      <c r="V14" s="28">
        <v>70000</v>
      </c>
      <c r="W14" s="28"/>
      <c r="X14" s="155">
        <v>10000</v>
      </c>
      <c r="Y14" s="160"/>
      <c r="Z14" s="157">
        <v>1500</v>
      </c>
      <c r="AA14" s="28">
        <v>3000</v>
      </c>
      <c r="AB14" s="28">
        <v>1000</v>
      </c>
      <c r="AC14" s="28"/>
      <c r="AD14" s="155">
        <v>500</v>
      </c>
      <c r="AE14" s="160"/>
      <c r="AF14" s="157">
        <v>50000</v>
      </c>
      <c r="AG14" s="28">
        <v>70000</v>
      </c>
      <c r="AH14" s="28">
        <v>40000</v>
      </c>
      <c r="AI14" s="28"/>
      <c r="AJ14" s="28">
        <v>50000</v>
      </c>
    </row>
    <row r="15" spans="1:36">
      <c r="A15" s="9" t="s">
        <v>229</v>
      </c>
      <c r="B15" s="28">
        <v>10000</v>
      </c>
      <c r="C15" s="28">
        <v>0</v>
      </c>
      <c r="D15" s="28">
        <v>0</v>
      </c>
      <c r="E15" s="28"/>
      <c r="F15" s="155">
        <v>0</v>
      </c>
      <c r="G15" s="160"/>
      <c r="H15" s="157">
        <v>10000</v>
      </c>
      <c r="I15" s="28">
        <v>0</v>
      </c>
      <c r="J15" s="28">
        <v>0</v>
      </c>
      <c r="K15" s="28"/>
      <c r="L15" s="155">
        <v>0</v>
      </c>
      <c r="M15" s="160"/>
      <c r="N15" s="157">
        <v>0</v>
      </c>
      <c r="O15" s="28">
        <v>0</v>
      </c>
      <c r="P15" s="28">
        <v>0</v>
      </c>
      <c r="Q15" s="28"/>
      <c r="R15" s="155">
        <v>0</v>
      </c>
      <c r="S15" s="160"/>
      <c r="T15" s="157">
        <v>0</v>
      </c>
      <c r="U15" s="28">
        <v>0</v>
      </c>
      <c r="V15" s="28">
        <v>0</v>
      </c>
      <c r="W15" s="28"/>
      <c r="X15" s="155">
        <v>0</v>
      </c>
      <c r="Y15" s="160"/>
      <c r="Z15" s="157">
        <v>0</v>
      </c>
      <c r="AA15" s="28">
        <v>0</v>
      </c>
      <c r="AB15" s="28">
        <v>0</v>
      </c>
      <c r="AC15" s="28"/>
      <c r="AD15" s="155">
        <v>0</v>
      </c>
      <c r="AE15" s="160"/>
      <c r="AF15" s="157">
        <v>0</v>
      </c>
      <c r="AG15" s="28">
        <v>0</v>
      </c>
      <c r="AH15" s="28">
        <v>0</v>
      </c>
      <c r="AI15" s="28"/>
      <c r="AJ15" s="28">
        <v>0</v>
      </c>
    </row>
    <row r="16" spans="1:36" hidden="1">
      <c r="A16" s="9" t="s">
        <v>230</v>
      </c>
      <c r="B16" s="28">
        <v>0</v>
      </c>
      <c r="C16" s="28">
        <v>0</v>
      </c>
      <c r="D16" s="28">
        <v>0</v>
      </c>
      <c r="E16" s="28"/>
      <c r="F16" s="155">
        <v>0</v>
      </c>
      <c r="G16" s="160"/>
      <c r="H16" s="157">
        <v>0</v>
      </c>
      <c r="I16" s="28">
        <v>0</v>
      </c>
      <c r="J16" s="28">
        <v>0</v>
      </c>
      <c r="K16" s="28"/>
      <c r="L16" s="155">
        <v>0</v>
      </c>
      <c r="M16" s="160"/>
      <c r="N16" s="157">
        <v>0</v>
      </c>
      <c r="O16" s="28">
        <v>0</v>
      </c>
      <c r="P16" s="28">
        <v>0</v>
      </c>
      <c r="Q16" s="28"/>
      <c r="R16" s="155">
        <v>0</v>
      </c>
      <c r="S16" s="160"/>
      <c r="T16" s="157">
        <v>0</v>
      </c>
      <c r="U16" s="28">
        <v>0</v>
      </c>
      <c r="V16" s="28">
        <v>0</v>
      </c>
      <c r="W16" s="28"/>
      <c r="X16" s="155">
        <v>0</v>
      </c>
      <c r="Y16" s="160"/>
      <c r="Z16" s="157">
        <v>0</v>
      </c>
      <c r="AA16" s="28">
        <v>0</v>
      </c>
      <c r="AB16" s="28">
        <v>0</v>
      </c>
      <c r="AC16" s="28"/>
      <c r="AD16" s="155">
        <v>0</v>
      </c>
      <c r="AE16" s="160"/>
      <c r="AF16" s="157">
        <v>0</v>
      </c>
      <c r="AG16" s="28">
        <v>0</v>
      </c>
      <c r="AH16" s="28">
        <v>0</v>
      </c>
      <c r="AI16" s="28"/>
      <c r="AJ16" s="28">
        <v>0</v>
      </c>
    </row>
    <row r="17" spans="1:36">
      <c r="A17" s="9" t="s">
        <v>231</v>
      </c>
      <c r="B17" s="28">
        <v>10000</v>
      </c>
      <c r="C17" s="28">
        <v>8000</v>
      </c>
      <c r="D17" s="28">
        <v>7000</v>
      </c>
      <c r="E17" s="28"/>
      <c r="F17" s="155">
        <v>6000</v>
      </c>
      <c r="G17" s="160"/>
      <c r="H17" s="157">
        <v>5000</v>
      </c>
      <c r="I17" s="28">
        <v>6000</v>
      </c>
      <c r="J17" s="28">
        <v>5000</v>
      </c>
      <c r="K17" s="28"/>
      <c r="L17" s="155">
        <v>5000</v>
      </c>
      <c r="M17" s="160"/>
      <c r="N17" s="157">
        <v>0</v>
      </c>
      <c r="O17" s="28">
        <v>5000</v>
      </c>
      <c r="P17" s="28">
        <v>6000</v>
      </c>
      <c r="Q17" s="28"/>
      <c r="R17" s="155">
        <v>4000</v>
      </c>
      <c r="S17" s="160">
        <v>0</v>
      </c>
      <c r="T17" s="157">
        <v>6000</v>
      </c>
      <c r="U17" s="28">
        <v>8000</v>
      </c>
      <c r="V17" s="28">
        <v>6000</v>
      </c>
      <c r="W17" s="28"/>
      <c r="X17" s="155">
        <v>7000</v>
      </c>
      <c r="Y17" s="160"/>
      <c r="Z17" s="157">
        <v>1000</v>
      </c>
      <c r="AA17" s="28">
        <v>0</v>
      </c>
      <c r="AB17" s="28">
        <v>2000</v>
      </c>
      <c r="AC17" s="28"/>
      <c r="AD17" s="155">
        <v>0</v>
      </c>
      <c r="AE17" s="160"/>
      <c r="AF17" s="157">
        <v>3000</v>
      </c>
      <c r="AG17" s="28">
        <v>5000</v>
      </c>
      <c r="AH17" s="28">
        <v>6000</v>
      </c>
      <c r="AI17" s="28"/>
      <c r="AJ17" s="28">
        <v>7000</v>
      </c>
    </row>
    <row r="18" spans="1:36">
      <c r="A18" s="9" t="s">
        <v>232</v>
      </c>
      <c r="B18" s="28">
        <v>120</v>
      </c>
      <c r="C18" s="28">
        <v>480</v>
      </c>
      <c r="D18" s="28">
        <v>600</v>
      </c>
      <c r="E18" s="28"/>
      <c r="F18" s="155">
        <v>720</v>
      </c>
      <c r="G18" s="160"/>
      <c r="H18" s="157">
        <v>120</v>
      </c>
      <c r="I18" s="28">
        <v>480</v>
      </c>
      <c r="J18" s="28">
        <v>600</v>
      </c>
      <c r="K18" s="28"/>
      <c r="L18" s="155">
        <v>720</v>
      </c>
      <c r="M18" s="160"/>
      <c r="N18" s="157">
        <v>0</v>
      </c>
      <c r="O18" s="28">
        <v>480</v>
      </c>
      <c r="P18" s="28">
        <v>600</v>
      </c>
      <c r="Q18" s="28"/>
      <c r="R18" s="155">
        <v>720</v>
      </c>
      <c r="S18" s="160"/>
      <c r="T18" s="157">
        <v>120</v>
      </c>
      <c r="U18" s="28">
        <v>480</v>
      </c>
      <c r="V18" s="28">
        <v>600</v>
      </c>
      <c r="W18" s="28"/>
      <c r="X18" s="155">
        <v>720</v>
      </c>
      <c r="Y18" s="160"/>
      <c r="Z18" s="157">
        <v>0</v>
      </c>
      <c r="AA18" s="28">
        <v>0</v>
      </c>
      <c r="AB18" s="28">
        <v>0</v>
      </c>
      <c r="AC18" s="28"/>
      <c r="AD18" s="155">
        <v>0</v>
      </c>
      <c r="AE18" s="160"/>
      <c r="AF18" s="157">
        <v>120</v>
      </c>
      <c r="AG18" s="28">
        <v>480</v>
      </c>
      <c r="AH18" s="28">
        <v>600</v>
      </c>
      <c r="AI18" s="28"/>
      <c r="AJ18" s="28">
        <v>720</v>
      </c>
    </row>
    <row r="19" spans="1:36" s="8" customFormat="1" hidden="1">
      <c r="A19" s="9" t="s">
        <v>233</v>
      </c>
      <c r="B19" s="28">
        <v>0</v>
      </c>
      <c r="C19" s="28">
        <v>0</v>
      </c>
      <c r="D19" s="28">
        <v>0</v>
      </c>
      <c r="E19" s="28"/>
      <c r="F19" s="155">
        <v>0</v>
      </c>
      <c r="G19" s="160"/>
      <c r="H19" s="157">
        <v>0</v>
      </c>
      <c r="I19" s="28">
        <v>0</v>
      </c>
      <c r="J19" s="28">
        <v>0</v>
      </c>
      <c r="K19" s="28"/>
      <c r="L19" s="155">
        <v>0</v>
      </c>
      <c r="M19" s="160"/>
      <c r="N19" s="157">
        <v>0</v>
      </c>
      <c r="O19" s="28">
        <v>0</v>
      </c>
      <c r="P19" s="28">
        <v>0</v>
      </c>
      <c r="Q19" s="28"/>
      <c r="R19" s="155">
        <v>0</v>
      </c>
      <c r="S19" s="160"/>
      <c r="T19" s="157">
        <v>0</v>
      </c>
      <c r="U19" s="28">
        <v>0</v>
      </c>
      <c r="V19" s="28">
        <v>0</v>
      </c>
      <c r="W19" s="28"/>
      <c r="X19" s="155">
        <v>0</v>
      </c>
      <c r="Y19" s="160"/>
      <c r="Z19" s="157">
        <v>0</v>
      </c>
      <c r="AA19" s="28">
        <v>0</v>
      </c>
      <c r="AB19" s="28">
        <v>0</v>
      </c>
      <c r="AC19" s="28"/>
      <c r="AD19" s="155">
        <v>0</v>
      </c>
      <c r="AE19" s="160"/>
      <c r="AF19" s="157">
        <v>0</v>
      </c>
      <c r="AG19" s="28">
        <v>0</v>
      </c>
      <c r="AH19" s="28">
        <v>0</v>
      </c>
      <c r="AI19" s="28"/>
      <c r="AJ19" s="28">
        <v>0</v>
      </c>
    </row>
    <row r="20" spans="1:36" s="8" customFormat="1">
      <c r="A20" s="9" t="s">
        <v>234</v>
      </c>
      <c r="B20" s="28">
        <v>150000</v>
      </c>
      <c r="C20" s="28">
        <v>140000</v>
      </c>
      <c r="D20" s="28">
        <v>130000</v>
      </c>
      <c r="E20" s="28"/>
      <c r="F20" s="155">
        <v>120000</v>
      </c>
      <c r="G20" s="160"/>
      <c r="H20" s="157">
        <v>20000</v>
      </c>
      <c r="I20" s="28">
        <v>30000</v>
      </c>
      <c r="J20" s="28">
        <v>40000</v>
      </c>
      <c r="K20" s="28"/>
      <c r="L20" s="155">
        <v>50000</v>
      </c>
      <c r="M20" s="160"/>
      <c r="N20" s="157">
        <v>0</v>
      </c>
      <c r="O20" s="28">
        <v>25000</v>
      </c>
      <c r="P20" s="28">
        <v>40000</v>
      </c>
      <c r="Q20" s="28"/>
      <c r="R20" s="155">
        <v>50000</v>
      </c>
      <c r="S20" s="160"/>
      <c r="T20" s="157">
        <v>10000</v>
      </c>
      <c r="U20" s="28">
        <v>9000</v>
      </c>
      <c r="V20" s="28">
        <v>8000</v>
      </c>
      <c r="W20" s="28"/>
      <c r="X20" s="155">
        <v>7000</v>
      </c>
      <c r="Y20" s="160"/>
      <c r="Z20" s="157">
        <v>50000</v>
      </c>
      <c r="AA20" s="28">
        <v>50000</v>
      </c>
      <c r="AB20" s="28">
        <v>50000</v>
      </c>
      <c r="AC20" s="28">
        <v>50000</v>
      </c>
      <c r="AD20" s="155">
        <v>50000</v>
      </c>
      <c r="AE20" s="160"/>
      <c r="AF20" s="157">
        <v>7000</v>
      </c>
      <c r="AG20" s="28">
        <v>8000</v>
      </c>
      <c r="AH20" s="28">
        <v>9000</v>
      </c>
      <c r="AI20" s="28"/>
      <c r="AJ20" s="28">
        <v>10000</v>
      </c>
    </row>
    <row r="21" spans="1:36" s="8" customFormat="1">
      <c r="A21" s="9" t="s">
        <v>235</v>
      </c>
      <c r="B21" s="28">
        <v>6500</v>
      </c>
      <c r="C21" s="28">
        <v>5200</v>
      </c>
      <c r="D21" s="28">
        <v>4550</v>
      </c>
      <c r="E21" s="28">
        <v>0</v>
      </c>
      <c r="F21" s="155">
        <v>3900</v>
      </c>
      <c r="G21" s="160"/>
      <c r="H21" s="157">
        <v>3250</v>
      </c>
      <c r="I21" s="28">
        <v>3900</v>
      </c>
      <c r="J21" s="28">
        <v>3250</v>
      </c>
      <c r="K21" s="28">
        <v>0</v>
      </c>
      <c r="L21" s="155">
        <v>3250</v>
      </c>
      <c r="M21" s="160"/>
      <c r="N21" s="157">
        <v>0</v>
      </c>
      <c r="O21" s="28">
        <v>3250</v>
      </c>
      <c r="P21" s="28">
        <v>3900</v>
      </c>
      <c r="Q21" s="28">
        <v>0</v>
      </c>
      <c r="R21" s="155">
        <v>2600</v>
      </c>
      <c r="S21" s="160">
        <v>0</v>
      </c>
      <c r="T21" s="157">
        <v>3900</v>
      </c>
      <c r="U21" s="28">
        <v>5200</v>
      </c>
      <c r="V21" s="28">
        <v>3900</v>
      </c>
      <c r="W21" s="28">
        <v>0</v>
      </c>
      <c r="X21" s="155">
        <v>4550</v>
      </c>
      <c r="Y21" s="160"/>
      <c r="Z21" s="157">
        <v>650</v>
      </c>
      <c r="AA21" s="28">
        <v>0</v>
      </c>
      <c r="AB21" s="28">
        <v>1300</v>
      </c>
      <c r="AC21" s="28">
        <v>0</v>
      </c>
      <c r="AD21" s="155">
        <v>0</v>
      </c>
      <c r="AE21" s="160"/>
      <c r="AF21" s="157">
        <v>1950</v>
      </c>
      <c r="AG21" s="28">
        <v>3250</v>
      </c>
      <c r="AH21" s="28">
        <v>3900</v>
      </c>
      <c r="AI21" s="28">
        <v>0</v>
      </c>
      <c r="AJ21" s="28">
        <v>4550</v>
      </c>
    </row>
    <row r="22" spans="1:36" s="8" customFormat="1">
      <c r="A22" s="96" t="s">
        <v>236</v>
      </c>
      <c r="B22" s="27">
        <f>SUM(B10:B11,B13:B21)</f>
        <v>1058620</v>
      </c>
      <c r="C22" s="27">
        <f t="shared" ref="C22:AJ22" si="2">SUM(C10:C11,C13:C21)</f>
        <v>1435180</v>
      </c>
      <c r="D22" s="27">
        <f t="shared" si="2"/>
        <v>1362900</v>
      </c>
      <c r="E22" s="27"/>
      <c r="F22" s="6">
        <f t="shared" si="2"/>
        <v>971370</v>
      </c>
      <c r="G22" s="161"/>
      <c r="H22" s="158">
        <f t="shared" si="2"/>
        <v>1619370</v>
      </c>
      <c r="I22" s="27">
        <f t="shared" si="2"/>
        <v>1301380</v>
      </c>
      <c r="J22" s="27">
        <f t="shared" si="2"/>
        <v>1289350</v>
      </c>
      <c r="K22" s="27"/>
      <c r="L22" s="6">
        <f t="shared" si="2"/>
        <v>1519720</v>
      </c>
      <c r="M22" s="161"/>
      <c r="N22" s="158">
        <f t="shared" si="2"/>
        <v>0</v>
      </c>
      <c r="O22" s="27">
        <f t="shared" si="2"/>
        <v>304230</v>
      </c>
      <c r="P22" s="27">
        <f t="shared" si="2"/>
        <v>321250</v>
      </c>
      <c r="Q22" s="27"/>
      <c r="R22" s="6">
        <f t="shared" si="2"/>
        <v>247820</v>
      </c>
      <c r="S22" s="161">
        <f t="shared" si="2"/>
        <v>0</v>
      </c>
      <c r="T22" s="158">
        <f t="shared" si="2"/>
        <v>151270</v>
      </c>
      <c r="U22" s="27">
        <f t="shared" si="2"/>
        <v>323930</v>
      </c>
      <c r="V22" s="27">
        <f t="shared" si="2"/>
        <v>249500</v>
      </c>
      <c r="W22" s="27"/>
      <c r="X22" s="6">
        <f t="shared" si="2"/>
        <v>270270</v>
      </c>
      <c r="Y22" s="161"/>
      <c r="Z22" s="158">
        <f t="shared" si="2"/>
        <v>133150</v>
      </c>
      <c r="AA22" s="27">
        <f t="shared" si="2"/>
        <v>53000</v>
      </c>
      <c r="AB22" s="27">
        <f t="shared" si="2"/>
        <v>54550</v>
      </c>
      <c r="AC22" s="27"/>
      <c r="AD22" s="6">
        <f t="shared" si="2"/>
        <v>50500</v>
      </c>
      <c r="AE22" s="161"/>
      <c r="AF22" s="158">
        <f t="shared" si="2"/>
        <v>142570</v>
      </c>
      <c r="AG22" s="27">
        <f t="shared" si="2"/>
        <v>247480</v>
      </c>
      <c r="AH22" s="27">
        <f t="shared" si="2"/>
        <v>140750</v>
      </c>
      <c r="AI22" s="27"/>
      <c r="AJ22" s="27">
        <f t="shared" si="2"/>
        <v>233520</v>
      </c>
    </row>
    <row r="23" spans="1:36" s="8" customFormat="1">
      <c r="A23" s="96" t="s">
        <v>237</v>
      </c>
      <c r="B23" s="27">
        <f>SUM(B22,B8:B9)</f>
        <v>1959620</v>
      </c>
      <c r="C23" s="27">
        <f t="shared" ref="C23:AJ23" si="3">SUM(C22,C8:C9)</f>
        <v>2200880</v>
      </c>
      <c r="D23" s="27">
        <f t="shared" si="3"/>
        <v>1896200</v>
      </c>
      <c r="E23" s="27"/>
      <c r="F23" s="6">
        <f t="shared" si="3"/>
        <v>1385070</v>
      </c>
      <c r="G23" s="161"/>
      <c r="H23" s="158">
        <f t="shared" si="3"/>
        <v>2070270</v>
      </c>
      <c r="I23" s="27">
        <f t="shared" si="3"/>
        <v>1752280</v>
      </c>
      <c r="J23" s="27">
        <f t="shared" si="3"/>
        <v>1544950</v>
      </c>
      <c r="K23" s="27"/>
      <c r="L23" s="6">
        <f t="shared" si="3"/>
        <v>1872720</v>
      </c>
      <c r="M23" s="161"/>
      <c r="N23" s="158">
        <f t="shared" si="3"/>
        <v>0</v>
      </c>
      <c r="O23" s="27">
        <f t="shared" si="3"/>
        <v>499480</v>
      </c>
      <c r="P23" s="27">
        <f t="shared" si="3"/>
        <v>734250</v>
      </c>
      <c r="Q23" s="27"/>
      <c r="R23" s="6">
        <f t="shared" si="3"/>
        <v>503420</v>
      </c>
      <c r="S23" s="161">
        <f t="shared" si="3"/>
        <v>0</v>
      </c>
      <c r="T23" s="158">
        <f t="shared" si="3"/>
        <v>759070</v>
      </c>
      <c r="U23" s="27">
        <f t="shared" si="3"/>
        <v>931630</v>
      </c>
      <c r="V23" s="27">
        <f t="shared" si="3"/>
        <v>699800</v>
      </c>
      <c r="W23" s="27"/>
      <c r="X23" s="6">
        <f t="shared" si="3"/>
        <v>840770</v>
      </c>
      <c r="Y23" s="161"/>
      <c r="Z23" s="158">
        <f t="shared" si="3"/>
        <v>198150</v>
      </c>
      <c r="AA23" s="27">
        <f t="shared" si="3"/>
        <v>117000</v>
      </c>
      <c r="AB23" s="27">
        <f t="shared" si="3"/>
        <v>215050</v>
      </c>
      <c r="AC23" s="27"/>
      <c r="AD23" s="6">
        <f t="shared" si="3"/>
        <v>113000</v>
      </c>
      <c r="AE23" s="161"/>
      <c r="AF23" s="158">
        <f t="shared" si="3"/>
        <v>457770</v>
      </c>
      <c r="AG23" s="27">
        <f t="shared" si="3"/>
        <v>720130</v>
      </c>
      <c r="AH23" s="27">
        <f t="shared" si="3"/>
        <v>748500</v>
      </c>
      <c r="AI23" s="27"/>
      <c r="AJ23" s="27">
        <f t="shared" si="3"/>
        <v>781320</v>
      </c>
    </row>
    <row r="24" spans="1:36" s="8" customFormat="1" hidden="1">
      <c r="A24" s="96" t="s">
        <v>238</v>
      </c>
      <c r="B24" s="27">
        <f>SUM(B25:B36)</f>
        <v>0</v>
      </c>
      <c r="C24" s="27">
        <f t="shared" ref="C24:AJ24" si="4">SUM(C25:C36)</f>
        <v>0</v>
      </c>
      <c r="D24" s="27">
        <f t="shared" si="4"/>
        <v>0</v>
      </c>
      <c r="E24" s="27"/>
      <c r="F24" s="6">
        <f t="shared" si="4"/>
        <v>0</v>
      </c>
      <c r="G24" s="161"/>
      <c r="H24" s="158">
        <f t="shared" si="4"/>
        <v>0</v>
      </c>
      <c r="I24" s="27">
        <f t="shared" si="4"/>
        <v>0</v>
      </c>
      <c r="J24" s="27">
        <f t="shared" si="4"/>
        <v>0</v>
      </c>
      <c r="K24" s="27"/>
      <c r="L24" s="6">
        <f t="shared" si="4"/>
        <v>0</v>
      </c>
      <c r="M24" s="161"/>
      <c r="N24" s="158">
        <f t="shared" si="4"/>
        <v>0</v>
      </c>
      <c r="O24" s="27">
        <f t="shared" si="4"/>
        <v>0</v>
      </c>
      <c r="P24" s="27">
        <f t="shared" si="4"/>
        <v>0</v>
      </c>
      <c r="Q24" s="27"/>
      <c r="R24" s="6">
        <f t="shared" si="4"/>
        <v>0</v>
      </c>
      <c r="S24" s="161">
        <f t="shared" si="4"/>
        <v>0</v>
      </c>
      <c r="T24" s="158">
        <f t="shared" si="4"/>
        <v>0</v>
      </c>
      <c r="U24" s="27">
        <f t="shared" si="4"/>
        <v>0</v>
      </c>
      <c r="V24" s="27">
        <f t="shared" si="4"/>
        <v>0</v>
      </c>
      <c r="W24" s="27"/>
      <c r="X24" s="6">
        <f t="shared" si="4"/>
        <v>0</v>
      </c>
      <c r="Y24" s="161"/>
      <c r="Z24" s="158">
        <f t="shared" si="4"/>
        <v>0</v>
      </c>
      <c r="AA24" s="27">
        <f t="shared" si="4"/>
        <v>0</v>
      </c>
      <c r="AB24" s="27">
        <f t="shared" si="4"/>
        <v>0</v>
      </c>
      <c r="AC24" s="27"/>
      <c r="AD24" s="6">
        <f t="shared" si="4"/>
        <v>0</v>
      </c>
      <c r="AE24" s="161"/>
      <c r="AF24" s="158">
        <f t="shared" si="4"/>
        <v>0</v>
      </c>
      <c r="AG24" s="27">
        <f t="shared" si="4"/>
        <v>0</v>
      </c>
      <c r="AH24" s="27">
        <f t="shared" si="4"/>
        <v>0</v>
      </c>
      <c r="AI24" s="27"/>
      <c r="AJ24" s="27">
        <f t="shared" si="4"/>
        <v>0</v>
      </c>
    </row>
    <row r="25" spans="1:36" hidden="1">
      <c r="A25" s="9" t="s">
        <v>239</v>
      </c>
      <c r="B25" s="21">
        <v>0</v>
      </c>
      <c r="C25" s="21">
        <v>0</v>
      </c>
      <c r="D25" s="21">
        <v>0</v>
      </c>
      <c r="E25" s="21">
        <v>0</v>
      </c>
      <c r="F25" s="118">
        <v>0</v>
      </c>
      <c r="G25" s="162"/>
      <c r="H25" s="119">
        <v>0</v>
      </c>
      <c r="I25" s="21">
        <v>0</v>
      </c>
      <c r="J25" s="21">
        <v>0</v>
      </c>
      <c r="K25" s="21">
        <v>0</v>
      </c>
      <c r="L25" s="118">
        <v>0</v>
      </c>
      <c r="M25" s="162"/>
      <c r="N25" s="119">
        <v>0</v>
      </c>
      <c r="O25" s="21">
        <v>0</v>
      </c>
      <c r="P25" s="21">
        <v>0</v>
      </c>
      <c r="Q25" s="21">
        <v>0</v>
      </c>
      <c r="R25" s="118">
        <v>0</v>
      </c>
      <c r="S25" s="162">
        <v>0</v>
      </c>
      <c r="T25" s="119">
        <v>0</v>
      </c>
      <c r="U25" s="21">
        <v>0</v>
      </c>
      <c r="V25" s="21">
        <v>0</v>
      </c>
      <c r="W25" s="21">
        <v>0</v>
      </c>
      <c r="X25" s="118">
        <v>0</v>
      </c>
      <c r="Y25" s="162"/>
      <c r="Z25" s="119">
        <v>0</v>
      </c>
      <c r="AA25" s="21">
        <v>0</v>
      </c>
      <c r="AB25" s="21">
        <v>0</v>
      </c>
      <c r="AC25" s="21">
        <v>0</v>
      </c>
      <c r="AD25" s="118">
        <v>0</v>
      </c>
      <c r="AE25" s="162"/>
      <c r="AF25" s="119">
        <v>0</v>
      </c>
      <c r="AG25" s="21">
        <v>0</v>
      </c>
      <c r="AH25" s="21">
        <v>0</v>
      </c>
      <c r="AI25" s="21">
        <v>0</v>
      </c>
      <c r="AJ25" s="21">
        <v>0</v>
      </c>
    </row>
    <row r="26" spans="1:36" hidden="1">
      <c r="A26" s="9" t="s">
        <v>240</v>
      </c>
      <c r="B26" s="21">
        <v>0</v>
      </c>
      <c r="C26" s="21">
        <v>0</v>
      </c>
      <c r="D26" s="21">
        <v>0</v>
      </c>
      <c r="E26" s="21">
        <v>0</v>
      </c>
      <c r="F26" s="118">
        <v>0</v>
      </c>
      <c r="G26" s="162"/>
      <c r="H26" s="119">
        <v>0</v>
      </c>
      <c r="I26" s="21">
        <v>0</v>
      </c>
      <c r="J26" s="21">
        <v>0</v>
      </c>
      <c r="K26" s="21">
        <v>0</v>
      </c>
      <c r="L26" s="118">
        <v>0</v>
      </c>
      <c r="M26" s="162"/>
      <c r="N26" s="119">
        <v>0</v>
      </c>
      <c r="O26" s="21">
        <v>0</v>
      </c>
      <c r="P26" s="21">
        <v>0</v>
      </c>
      <c r="Q26" s="21">
        <v>0</v>
      </c>
      <c r="R26" s="118">
        <v>0</v>
      </c>
      <c r="S26" s="162">
        <v>0</v>
      </c>
      <c r="T26" s="119">
        <v>0</v>
      </c>
      <c r="U26" s="21">
        <v>0</v>
      </c>
      <c r="V26" s="21">
        <v>0</v>
      </c>
      <c r="W26" s="21">
        <v>0</v>
      </c>
      <c r="X26" s="118">
        <v>0</v>
      </c>
      <c r="Y26" s="162"/>
      <c r="Z26" s="119">
        <v>0</v>
      </c>
      <c r="AA26" s="21">
        <v>0</v>
      </c>
      <c r="AB26" s="21">
        <v>0</v>
      </c>
      <c r="AC26" s="21">
        <v>0</v>
      </c>
      <c r="AD26" s="118">
        <v>0</v>
      </c>
      <c r="AE26" s="162"/>
      <c r="AF26" s="119">
        <v>0</v>
      </c>
      <c r="AG26" s="21">
        <v>0</v>
      </c>
      <c r="AH26" s="21">
        <v>0</v>
      </c>
      <c r="AI26" s="21">
        <v>0</v>
      </c>
      <c r="AJ26" s="21">
        <v>0</v>
      </c>
    </row>
    <row r="27" spans="1:36" hidden="1">
      <c r="A27" s="9" t="s">
        <v>241</v>
      </c>
      <c r="B27" s="21">
        <v>0</v>
      </c>
      <c r="C27" s="21">
        <v>0</v>
      </c>
      <c r="D27" s="21">
        <v>0</v>
      </c>
      <c r="E27" s="21">
        <v>0</v>
      </c>
      <c r="F27" s="118">
        <v>0</v>
      </c>
      <c r="G27" s="162"/>
      <c r="H27" s="119">
        <v>0</v>
      </c>
      <c r="I27" s="21">
        <v>0</v>
      </c>
      <c r="J27" s="21">
        <v>0</v>
      </c>
      <c r="K27" s="21">
        <v>0</v>
      </c>
      <c r="L27" s="118">
        <v>0</v>
      </c>
      <c r="M27" s="162"/>
      <c r="N27" s="119">
        <v>0</v>
      </c>
      <c r="O27" s="21">
        <v>0</v>
      </c>
      <c r="P27" s="21">
        <v>0</v>
      </c>
      <c r="Q27" s="21">
        <v>0</v>
      </c>
      <c r="R27" s="118">
        <v>0</v>
      </c>
      <c r="S27" s="162">
        <v>0</v>
      </c>
      <c r="T27" s="119">
        <v>0</v>
      </c>
      <c r="U27" s="21">
        <v>0</v>
      </c>
      <c r="V27" s="21">
        <v>0</v>
      </c>
      <c r="W27" s="21">
        <v>0</v>
      </c>
      <c r="X27" s="118">
        <v>0</v>
      </c>
      <c r="Y27" s="162"/>
      <c r="Z27" s="119">
        <v>0</v>
      </c>
      <c r="AA27" s="21">
        <v>0</v>
      </c>
      <c r="AB27" s="21">
        <v>0</v>
      </c>
      <c r="AC27" s="21">
        <v>0</v>
      </c>
      <c r="AD27" s="118">
        <v>0</v>
      </c>
      <c r="AE27" s="162"/>
      <c r="AF27" s="119">
        <v>0</v>
      </c>
      <c r="AG27" s="21">
        <v>0</v>
      </c>
      <c r="AH27" s="21">
        <v>0</v>
      </c>
      <c r="AI27" s="21">
        <v>0</v>
      </c>
      <c r="AJ27" s="21">
        <v>0</v>
      </c>
    </row>
    <row r="28" spans="1:36" hidden="1">
      <c r="A28" s="9" t="s">
        <v>242</v>
      </c>
      <c r="B28" s="21">
        <v>0</v>
      </c>
      <c r="C28" s="21">
        <v>0</v>
      </c>
      <c r="D28" s="21">
        <v>0</v>
      </c>
      <c r="E28" s="21">
        <v>0</v>
      </c>
      <c r="F28" s="118">
        <v>0</v>
      </c>
      <c r="G28" s="162"/>
      <c r="H28" s="119">
        <v>0</v>
      </c>
      <c r="I28" s="21">
        <v>0</v>
      </c>
      <c r="J28" s="21">
        <v>0</v>
      </c>
      <c r="K28" s="21">
        <v>0</v>
      </c>
      <c r="L28" s="118">
        <v>0</v>
      </c>
      <c r="M28" s="162"/>
      <c r="N28" s="119">
        <v>0</v>
      </c>
      <c r="O28" s="21">
        <v>0</v>
      </c>
      <c r="P28" s="21">
        <v>0</v>
      </c>
      <c r="Q28" s="21">
        <v>0</v>
      </c>
      <c r="R28" s="118">
        <v>0</v>
      </c>
      <c r="S28" s="162">
        <v>0</v>
      </c>
      <c r="T28" s="119">
        <v>0</v>
      </c>
      <c r="U28" s="21">
        <v>0</v>
      </c>
      <c r="V28" s="21">
        <v>0</v>
      </c>
      <c r="W28" s="21">
        <v>0</v>
      </c>
      <c r="X28" s="118">
        <v>0</v>
      </c>
      <c r="Y28" s="162"/>
      <c r="Z28" s="119">
        <v>0</v>
      </c>
      <c r="AA28" s="21">
        <v>0</v>
      </c>
      <c r="AB28" s="21">
        <v>0</v>
      </c>
      <c r="AC28" s="21">
        <v>0</v>
      </c>
      <c r="AD28" s="118">
        <v>0</v>
      </c>
      <c r="AE28" s="162"/>
      <c r="AF28" s="119">
        <v>0</v>
      </c>
      <c r="AG28" s="21">
        <v>0</v>
      </c>
      <c r="AH28" s="21">
        <v>0</v>
      </c>
      <c r="AI28" s="21">
        <v>0</v>
      </c>
      <c r="AJ28" s="21">
        <v>0</v>
      </c>
    </row>
    <row r="29" spans="1:36" hidden="1">
      <c r="A29" s="9" t="s">
        <v>243</v>
      </c>
      <c r="B29" s="21">
        <v>0</v>
      </c>
      <c r="C29" s="21">
        <v>0</v>
      </c>
      <c r="D29" s="21">
        <v>0</v>
      </c>
      <c r="E29" s="21">
        <v>0</v>
      </c>
      <c r="F29" s="118">
        <v>0</v>
      </c>
      <c r="G29" s="162"/>
      <c r="H29" s="119">
        <v>0</v>
      </c>
      <c r="I29" s="21">
        <v>0</v>
      </c>
      <c r="J29" s="21">
        <v>0</v>
      </c>
      <c r="K29" s="21">
        <v>0</v>
      </c>
      <c r="L29" s="118">
        <v>0</v>
      </c>
      <c r="M29" s="162"/>
      <c r="N29" s="119">
        <v>0</v>
      </c>
      <c r="O29" s="21">
        <v>0</v>
      </c>
      <c r="P29" s="21">
        <v>0</v>
      </c>
      <c r="Q29" s="21">
        <v>0</v>
      </c>
      <c r="R29" s="118">
        <v>0</v>
      </c>
      <c r="S29" s="162">
        <v>0</v>
      </c>
      <c r="T29" s="119">
        <v>0</v>
      </c>
      <c r="U29" s="21">
        <v>0</v>
      </c>
      <c r="V29" s="21">
        <v>0</v>
      </c>
      <c r="W29" s="21">
        <v>0</v>
      </c>
      <c r="X29" s="118">
        <v>0</v>
      </c>
      <c r="Y29" s="162"/>
      <c r="Z29" s="119">
        <v>0</v>
      </c>
      <c r="AA29" s="21">
        <v>0</v>
      </c>
      <c r="AB29" s="21">
        <v>0</v>
      </c>
      <c r="AC29" s="21">
        <v>0</v>
      </c>
      <c r="AD29" s="118">
        <v>0</v>
      </c>
      <c r="AE29" s="162"/>
      <c r="AF29" s="119">
        <v>0</v>
      </c>
      <c r="AG29" s="21">
        <v>0</v>
      </c>
      <c r="AH29" s="21">
        <v>0</v>
      </c>
      <c r="AI29" s="21">
        <v>0</v>
      </c>
      <c r="AJ29" s="21">
        <v>0</v>
      </c>
    </row>
    <row r="30" spans="1:36" hidden="1">
      <c r="A30" s="9" t="s">
        <v>244</v>
      </c>
      <c r="B30" s="21">
        <v>0</v>
      </c>
      <c r="C30" s="21">
        <v>0</v>
      </c>
      <c r="D30" s="21">
        <v>0</v>
      </c>
      <c r="E30" s="21">
        <v>0</v>
      </c>
      <c r="F30" s="118">
        <v>0</v>
      </c>
      <c r="G30" s="162"/>
      <c r="H30" s="119">
        <v>0</v>
      </c>
      <c r="I30" s="21">
        <v>0</v>
      </c>
      <c r="J30" s="21">
        <v>0</v>
      </c>
      <c r="K30" s="21">
        <v>0</v>
      </c>
      <c r="L30" s="118">
        <v>0</v>
      </c>
      <c r="M30" s="162"/>
      <c r="N30" s="119">
        <v>0</v>
      </c>
      <c r="O30" s="21">
        <v>0</v>
      </c>
      <c r="P30" s="21">
        <v>0</v>
      </c>
      <c r="Q30" s="21">
        <v>0</v>
      </c>
      <c r="R30" s="118">
        <v>0</v>
      </c>
      <c r="S30" s="162">
        <v>0</v>
      </c>
      <c r="T30" s="119">
        <v>0</v>
      </c>
      <c r="U30" s="21">
        <v>0</v>
      </c>
      <c r="V30" s="21">
        <v>0</v>
      </c>
      <c r="W30" s="21">
        <v>0</v>
      </c>
      <c r="X30" s="118">
        <v>0</v>
      </c>
      <c r="Y30" s="162"/>
      <c r="Z30" s="119">
        <v>0</v>
      </c>
      <c r="AA30" s="21">
        <v>0</v>
      </c>
      <c r="AB30" s="21">
        <v>0</v>
      </c>
      <c r="AC30" s="21">
        <v>0</v>
      </c>
      <c r="AD30" s="118">
        <v>0</v>
      </c>
      <c r="AE30" s="162"/>
      <c r="AF30" s="119">
        <v>0</v>
      </c>
      <c r="AG30" s="21">
        <v>0</v>
      </c>
      <c r="AH30" s="21">
        <v>0</v>
      </c>
      <c r="AI30" s="21">
        <v>0</v>
      </c>
      <c r="AJ30" s="21">
        <v>0</v>
      </c>
    </row>
    <row r="31" spans="1:36" hidden="1">
      <c r="A31" s="9" t="s">
        <v>245</v>
      </c>
      <c r="B31" s="21">
        <v>0</v>
      </c>
      <c r="C31" s="21">
        <v>0</v>
      </c>
      <c r="D31" s="21">
        <v>0</v>
      </c>
      <c r="E31" s="21">
        <v>0</v>
      </c>
      <c r="F31" s="118">
        <v>0</v>
      </c>
      <c r="G31" s="162"/>
      <c r="H31" s="119">
        <v>0</v>
      </c>
      <c r="I31" s="21">
        <v>0</v>
      </c>
      <c r="J31" s="21">
        <v>0</v>
      </c>
      <c r="K31" s="21">
        <v>0</v>
      </c>
      <c r="L31" s="118">
        <v>0</v>
      </c>
      <c r="M31" s="162"/>
      <c r="N31" s="119">
        <v>0</v>
      </c>
      <c r="O31" s="21">
        <v>0</v>
      </c>
      <c r="P31" s="21">
        <v>0</v>
      </c>
      <c r="Q31" s="21">
        <v>0</v>
      </c>
      <c r="R31" s="118">
        <v>0</v>
      </c>
      <c r="S31" s="162">
        <v>0</v>
      </c>
      <c r="T31" s="119">
        <v>0</v>
      </c>
      <c r="U31" s="21">
        <v>0</v>
      </c>
      <c r="V31" s="21">
        <v>0</v>
      </c>
      <c r="W31" s="21">
        <v>0</v>
      </c>
      <c r="X31" s="118">
        <v>0</v>
      </c>
      <c r="Y31" s="162"/>
      <c r="Z31" s="119">
        <v>0</v>
      </c>
      <c r="AA31" s="21">
        <v>0</v>
      </c>
      <c r="AB31" s="21">
        <v>0</v>
      </c>
      <c r="AC31" s="21">
        <v>0</v>
      </c>
      <c r="AD31" s="118">
        <v>0</v>
      </c>
      <c r="AE31" s="162"/>
      <c r="AF31" s="119">
        <v>0</v>
      </c>
      <c r="AG31" s="21">
        <v>0</v>
      </c>
      <c r="AH31" s="21">
        <v>0</v>
      </c>
      <c r="AI31" s="21">
        <v>0</v>
      </c>
      <c r="AJ31" s="21">
        <v>0</v>
      </c>
    </row>
    <row r="32" spans="1:36" hidden="1">
      <c r="A32" s="9" t="s">
        <v>246</v>
      </c>
      <c r="B32" s="21">
        <v>0</v>
      </c>
      <c r="C32" s="21">
        <v>0</v>
      </c>
      <c r="D32" s="21">
        <v>0</v>
      </c>
      <c r="E32" s="21">
        <v>0</v>
      </c>
      <c r="F32" s="118">
        <v>0</v>
      </c>
      <c r="G32" s="162"/>
      <c r="H32" s="119">
        <v>0</v>
      </c>
      <c r="I32" s="21">
        <v>0</v>
      </c>
      <c r="J32" s="21">
        <v>0</v>
      </c>
      <c r="K32" s="21">
        <v>0</v>
      </c>
      <c r="L32" s="118">
        <v>0</v>
      </c>
      <c r="M32" s="162"/>
      <c r="N32" s="119">
        <v>0</v>
      </c>
      <c r="O32" s="21">
        <v>0</v>
      </c>
      <c r="P32" s="21">
        <v>0</v>
      </c>
      <c r="Q32" s="21">
        <v>0</v>
      </c>
      <c r="R32" s="118">
        <v>0</v>
      </c>
      <c r="S32" s="162">
        <v>0</v>
      </c>
      <c r="T32" s="119">
        <v>0</v>
      </c>
      <c r="U32" s="21">
        <v>0</v>
      </c>
      <c r="V32" s="21">
        <v>0</v>
      </c>
      <c r="W32" s="21">
        <v>0</v>
      </c>
      <c r="X32" s="118">
        <v>0</v>
      </c>
      <c r="Y32" s="162"/>
      <c r="Z32" s="119">
        <v>0</v>
      </c>
      <c r="AA32" s="21">
        <v>0</v>
      </c>
      <c r="AB32" s="21">
        <v>0</v>
      </c>
      <c r="AC32" s="21">
        <v>0</v>
      </c>
      <c r="AD32" s="118">
        <v>0</v>
      </c>
      <c r="AE32" s="162"/>
      <c r="AF32" s="119">
        <v>0</v>
      </c>
      <c r="AG32" s="21">
        <v>0</v>
      </c>
      <c r="AH32" s="21">
        <v>0</v>
      </c>
      <c r="AI32" s="21">
        <v>0</v>
      </c>
      <c r="AJ32" s="21">
        <v>0</v>
      </c>
    </row>
    <row r="33" spans="1:36" hidden="1">
      <c r="A33" s="9" t="s">
        <v>247</v>
      </c>
      <c r="B33" s="21">
        <v>0</v>
      </c>
      <c r="C33" s="21">
        <v>0</v>
      </c>
      <c r="D33" s="21">
        <v>0</v>
      </c>
      <c r="E33" s="21">
        <v>0</v>
      </c>
      <c r="F33" s="118">
        <v>0</v>
      </c>
      <c r="G33" s="162"/>
      <c r="H33" s="119">
        <v>0</v>
      </c>
      <c r="I33" s="21">
        <v>0</v>
      </c>
      <c r="J33" s="21">
        <v>0</v>
      </c>
      <c r="K33" s="21">
        <v>0</v>
      </c>
      <c r="L33" s="118">
        <v>0</v>
      </c>
      <c r="M33" s="162"/>
      <c r="N33" s="119">
        <v>0</v>
      </c>
      <c r="O33" s="21">
        <v>0</v>
      </c>
      <c r="P33" s="21">
        <v>0</v>
      </c>
      <c r="Q33" s="21">
        <v>0</v>
      </c>
      <c r="R33" s="118">
        <v>0</v>
      </c>
      <c r="S33" s="162">
        <v>0</v>
      </c>
      <c r="T33" s="119">
        <v>0</v>
      </c>
      <c r="U33" s="21">
        <v>0</v>
      </c>
      <c r="V33" s="21">
        <v>0</v>
      </c>
      <c r="W33" s="21">
        <v>0</v>
      </c>
      <c r="X33" s="118">
        <v>0</v>
      </c>
      <c r="Y33" s="162"/>
      <c r="Z33" s="119">
        <v>0</v>
      </c>
      <c r="AA33" s="21">
        <v>0</v>
      </c>
      <c r="AB33" s="21">
        <v>0</v>
      </c>
      <c r="AC33" s="21">
        <v>0</v>
      </c>
      <c r="AD33" s="118">
        <v>0</v>
      </c>
      <c r="AE33" s="162"/>
      <c r="AF33" s="119">
        <v>0</v>
      </c>
      <c r="AG33" s="21">
        <v>0</v>
      </c>
      <c r="AH33" s="21">
        <v>0</v>
      </c>
      <c r="AI33" s="21">
        <v>0</v>
      </c>
      <c r="AJ33" s="21">
        <v>0</v>
      </c>
    </row>
    <row r="34" spans="1:36" hidden="1">
      <c r="A34" s="9" t="s">
        <v>248</v>
      </c>
      <c r="B34" s="21">
        <v>0</v>
      </c>
      <c r="C34" s="21">
        <v>0</v>
      </c>
      <c r="D34" s="21">
        <v>0</v>
      </c>
      <c r="E34" s="21">
        <v>0</v>
      </c>
      <c r="F34" s="118">
        <v>0</v>
      </c>
      <c r="G34" s="162"/>
      <c r="H34" s="119">
        <v>0</v>
      </c>
      <c r="I34" s="21">
        <v>0</v>
      </c>
      <c r="J34" s="21">
        <v>0</v>
      </c>
      <c r="K34" s="21">
        <v>0</v>
      </c>
      <c r="L34" s="118">
        <v>0</v>
      </c>
      <c r="M34" s="162"/>
      <c r="N34" s="119">
        <v>0</v>
      </c>
      <c r="O34" s="21">
        <v>0</v>
      </c>
      <c r="P34" s="21">
        <v>0</v>
      </c>
      <c r="Q34" s="21">
        <v>0</v>
      </c>
      <c r="R34" s="118">
        <v>0</v>
      </c>
      <c r="S34" s="162">
        <v>0</v>
      </c>
      <c r="T34" s="119">
        <v>0</v>
      </c>
      <c r="U34" s="21">
        <v>0</v>
      </c>
      <c r="V34" s="21">
        <v>0</v>
      </c>
      <c r="W34" s="21">
        <v>0</v>
      </c>
      <c r="X34" s="118">
        <v>0</v>
      </c>
      <c r="Y34" s="162"/>
      <c r="Z34" s="119">
        <v>0</v>
      </c>
      <c r="AA34" s="21">
        <v>0</v>
      </c>
      <c r="AB34" s="21">
        <v>0</v>
      </c>
      <c r="AC34" s="21">
        <v>0</v>
      </c>
      <c r="AD34" s="118">
        <v>0</v>
      </c>
      <c r="AE34" s="162"/>
      <c r="AF34" s="119">
        <v>0</v>
      </c>
      <c r="AG34" s="21">
        <v>0</v>
      </c>
      <c r="AH34" s="21">
        <v>0</v>
      </c>
      <c r="AI34" s="21">
        <v>0</v>
      </c>
      <c r="AJ34" s="21">
        <v>0</v>
      </c>
    </row>
    <row r="35" spans="1:36" hidden="1">
      <c r="A35" s="9" t="s">
        <v>249</v>
      </c>
      <c r="B35" s="21">
        <v>0</v>
      </c>
      <c r="C35" s="21">
        <v>0</v>
      </c>
      <c r="D35" s="21">
        <v>0</v>
      </c>
      <c r="E35" s="21">
        <v>0</v>
      </c>
      <c r="F35" s="118">
        <v>0</v>
      </c>
      <c r="G35" s="162"/>
      <c r="H35" s="119">
        <v>0</v>
      </c>
      <c r="I35" s="21">
        <v>0</v>
      </c>
      <c r="J35" s="21">
        <v>0</v>
      </c>
      <c r="K35" s="21">
        <v>0</v>
      </c>
      <c r="L35" s="118">
        <v>0</v>
      </c>
      <c r="M35" s="162"/>
      <c r="N35" s="119">
        <v>0</v>
      </c>
      <c r="O35" s="21">
        <v>0</v>
      </c>
      <c r="P35" s="21">
        <v>0</v>
      </c>
      <c r="Q35" s="21">
        <v>0</v>
      </c>
      <c r="R35" s="118">
        <v>0</v>
      </c>
      <c r="S35" s="162">
        <v>0</v>
      </c>
      <c r="T35" s="119">
        <v>0</v>
      </c>
      <c r="U35" s="21">
        <v>0</v>
      </c>
      <c r="V35" s="21">
        <v>0</v>
      </c>
      <c r="W35" s="21">
        <v>0</v>
      </c>
      <c r="X35" s="118">
        <v>0</v>
      </c>
      <c r="Y35" s="162"/>
      <c r="Z35" s="119">
        <v>0</v>
      </c>
      <c r="AA35" s="21">
        <v>0</v>
      </c>
      <c r="AB35" s="21">
        <v>0</v>
      </c>
      <c r="AC35" s="21">
        <v>0</v>
      </c>
      <c r="AD35" s="118">
        <v>0</v>
      </c>
      <c r="AE35" s="162"/>
      <c r="AF35" s="119">
        <v>0</v>
      </c>
      <c r="AG35" s="21">
        <v>0</v>
      </c>
      <c r="AH35" s="21">
        <v>0</v>
      </c>
      <c r="AI35" s="21">
        <v>0</v>
      </c>
      <c r="AJ35" s="21">
        <v>0</v>
      </c>
    </row>
    <row r="36" spans="1:36" hidden="1">
      <c r="A36" s="9" t="s">
        <v>250</v>
      </c>
      <c r="B36" s="21">
        <v>0</v>
      </c>
      <c r="C36" s="21">
        <v>0</v>
      </c>
      <c r="D36" s="21">
        <v>0</v>
      </c>
      <c r="E36" s="21">
        <v>0</v>
      </c>
      <c r="F36" s="118">
        <v>0</v>
      </c>
      <c r="G36" s="162"/>
      <c r="H36" s="119">
        <v>0</v>
      </c>
      <c r="I36" s="21">
        <v>0</v>
      </c>
      <c r="J36" s="21">
        <v>0</v>
      </c>
      <c r="K36" s="21">
        <v>0</v>
      </c>
      <c r="L36" s="118">
        <v>0</v>
      </c>
      <c r="M36" s="162"/>
      <c r="N36" s="119">
        <v>0</v>
      </c>
      <c r="O36" s="21">
        <v>0</v>
      </c>
      <c r="P36" s="21">
        <v>0</v>
      </c>
      <c r="Q36" s="21">
        <v>0</v>
      </c>
      <c r="R36" s="118">
        <v>0</v>
      </c>
      <c r="S36" s="162">
        <v>0</v>
      </c>
      <c r="T36" s="119">
        <v>0</v>
      </c>
      <c r="U36" s="21">
        <v>0</v>
      </c>
      <c r="V36" s="21">
        <v>0</v>
      </c>
      <c r="W36" s="21">
        <v>0</v>
      </c>
      <c r="X36" s="118">
        <v>0</v>
      </c>
      <c r="Y36" s="162"/>
      <c r="Z36" s="119">
        <v>0</v>
      </c>
      <c r="AA36" s="21">
        <v>0</v>
      </c>
      <c r="AB36" s="21">
        <v>0</v>
      </c>
      <c r="AC36" s="21">
        <v>0</v>
      </c>
      <c r="AD36" s="118">
        <v>0</v>
      </c>
      <c r="AE36" s="162"/>
      <c r="AF36" s="119">
        <v>0</v>
      </c>
      <c r="AG36" s="21">
        <v>0</v>
      </c>
      <c r="AH36" s="21">
        <v>0</v>
      </c>
      <c r="AI36" s="21">
        <v>0</v>
      </c>
      <c r="AJ36" s="21">
        <v>0</v>
      </c>
    </row>
    <row r="37" spans="1:36" s="8" customFormat="1">
      <c r="A37" s="96" t="s">
        <v>251</v>
      </c>
      <c r="B37" s="27">
        <f>SUM(B23:B24)</f>
        <v>1959620</v>
      </c>
      <c r="C37" s="27">
        <f t="shared" ref="C37:AJ37" si="5">SUM(C23:C24)</f>
        <v>2200880</v>
      </c>
      <c r="D37" s="27">
        <f t="shared" si="5"/>
        <v>1896200</v>
      </c>
      <c r="E37" s="27"/>
      <c r="F37" s="6">
        <f t="shared" si="5"/>
        <v>1385070</v>
      </c>
      <c r="G37" s="161"/>
      <c r="H37" s="158">
        <f t="shared" si="5"/>
        <v>2070270</v>
      </c>
      <c r="I37" s="27">
        <f t="shared" si="5"/>
        <v>1752280</v>
      </c>
      <c r="J37" s="27">
        <f t="shared" si="5"/>
        <v>1544950</v>
      </c>
      <c r="K37" s="27"/>
      <c r="L37" s="6">
        <f t="shared" si="5"/>
        <v>1872720</v>
      </c>
      <c r="M37" s="161"/>
      <c r="N37" s="158">
        <f t="shared" si="5"/>
        <v>0</v>
      </c>
      <c r="O37" s="27">
        <f t="shared" si="5"/>
        <v>499480</v>
      </c>
      <c r="P37" s="27">
        <f t="shared" si="5"/>
        <v>734250</v>
      </c>
      <c r="Q37" s="27"/>
      <c r="R37" s="6">
        <f t="shared" si="5"/>
        <v>503420</v>
      </c>
      <c r="S37" s="161">
        <f t="shared" si="5"/>
        <v>0</v>
      </c>
      <c r="T37" s="158">
        <f t="shared" si="5"/>
        <v>759070</v>
      </c>
      <c r="U37" s="27">
        <f t="shared" si="5"/>
        <v>931630</v>
      </c>
      <c r="V37" s="27">
        <f t="shared" si="5"/>
        <v>699800</v>
      </c>
      <c r="W37" s="27"/>
      <c r="X37" s="6">
        <f t="shared" si="5"/>
        <v>840770</v>
      </c>
      <c r="Y37" s="161"/>
      <c r="Z37" s="158">
        <f t="shared" si="5"/>
        <v>198150</v>
      </c>
      <c r="AA37" s="27">
        <f t="shared" si="5"/>
        <v>117000</v>
      </c>
      <c r="AB37" s="27">
        <f t="shared" si="5"/>
        <v>215050</v>
      </c>
      <c r="AC37" s="27"/>
      <c r="AD37" s="6">
        <f t="shared" si="5"/>
        <v>113000</v>
      </c>
      <c r="AE37" s="161"/>
      <c r="AF37" s="158">
        <f t="shared" si="5"/>
        <v>457770</v>
      </c>
      <c r="AG37" s="27">
        <f t="shared" si="5"/>
        <v>720130</v>
      </c>
      <c r="AH37" s="27">
        <f t="shared" si="5"/>
        <v>748500</v>
      </c>
      <c r="AI37" s="27"/>
      <c r="AJ37" s="27">
        <f t="shared" si="5"/>
        <v>781320</v>
      </c>
    </row>
    <row r="38" spans="1:36">
      <c r="A38" s="9" t="s">
        <v>252</v>
      </c>
      <c r="B38" s="115"/>
      <c r="C38" s="115"/>
      <c r="D38" s="115"/>
      <c r="E38" s="115"/>
      <c r="F38" s="224"/>
      <c r="G38" s="160"/>
      <c r="H38" s="226"/>
      <c r="I38" s="116"/>
      <c r="J38" s="116"/>
      <c r="K38" s="116"/>
      <c r="L38" s="223"/>
      <c r="M38" s="160"/>
      <c r="N38" s="226"/>
      <c r="O38" s="116"/>
      <c r="P38" s="116"/>
      <c r="Q38" s="116"/>
      <c r="R38" s="223"/>
      <c r="S38" s="160"/>
      <c r="T38" s="226"/>
      <c r="U38" s="116"/>
      <c r="V38" s="116"/>
      <c r="W38" s="116"/>
      <c r="X38" s="223"/>
      <c r="Y38" s="160"/>
      <c r="Z38" s="226"/>
      <c r="AA38" s="116"/>
      <c r="AB38" s="116"/>
      <c r="AC38" s="116"/>
      <c r="AD38" s="223"/>
      <c r="AE38" s="160"/>
      <c r="AF38" s="226"/>
      <c r="AG38" s="116"/>
      <c r="AH38" s="116"/>
      <c r="AI38" s="116"/>
      <c r="AJ38" s="116"/>
    </row>
    <row r="39" spans="1:36" s="8" customFormat="1">
      <c r="A39" s="96" t="s">
        <v>253</v>
      </c>
      <c r="B39" s="27">
        <f>SUM(B40:B42)</f>
        <v>10</v>
      </c>
      <c r="C39" s="27">
        <f t="shared" ref="C39:AJ39" si="6">SUM(C40:C42)</f>
        <v>8</v>
      </c>
      <c r="D39" s="27">
        <f t="shared" si="6"/>
        <v>7</v>
      </c>
      <c r="E39" s="27"/>
      <c r="F39" s="6">
        <f t="shared" si="6"/>
        <v>6</v>
      </c>
      <c r="G39" s="161"/>
      <c r="H39" s="158">
        <f t="shared" si="6"/>
        <v>5</v>
      </c>
      <c r="I39" s="27">
        <f t="shared" si="6"/>
        <v>6</v>
      </c>
      <c r="J39" s="27">
        <f t="shared" si="6"/>
        <v>5</v>
      </c>
      <c r="K39" s="27"/>
      <c r="L39" s="6">
        <f t="shared" si="6"/>
        <v>5</v>
      </c>
      <c r="M39" s="161"/>
      <c r="N39" s="158">
        <f t="shared" si="6"/>
        <v>0</v>
      </c>
      <c r="O39" s="27">
        <f t="shared" si="6"/>
        <v>5</v>
      </c>
      <c r="P39" s="27">
        <f t="shared" si="6"/>
        <v>6</v>
      </c>
      <c r="Q39" s="27"/>
      <c r="R39" s="6">
        <f t="shared" si="6"/>
        <v>4</v>
      </c>
      <c r="S39" s="161">
        <f t="shared" si="6"/>
        <v>0</v>
      </c>
      <c r="T39" s="158">
        <f t="shared" si="6"/>
        <v>6</v>
      </c>
      <c r="U39" s="27">
        <f t="shared" si="6"/>
        <v>8</v>
      </c>
      <c r="V39" s="27">
        <f t="shared" si="6"/>
        <v>6</v>
      </c>
      <c r="W39" s="27"/>
      <c r="X39" s="6">
        <f t="shared" si="6"/>
        <v>7</v>
      </c>
      <c r="Y39" s="161"/>
      <c r="Z39" s="158">
        <f t="shared" si="6"/>
        <v>1</v>
      </c>
      <c r="AA39" s="27">
        <f t="shared" si="6"/>
        <v>0</v>
      </c>
      <c r="AB39" s="27">
        <f t="shared" si="6"/>
        <v>2</v>
      </c>
      <c r="AC39" s="27"/>
      <c r="AD39" s="6">
        <f t="shared" si="6"/>
        <v>0</v>
      </c>
      <c r="AE39" s="161"/>
      <c r="AF39" s="158">
        <f t="shared" si="6"/>
        <v>3</v>
      </c>
      <c r="AG39" s="27">
        <f t="shared" si="6"/>
        <v>5</v>
      </c>
      <c r="AH39" s="27">
        <f t="shared" si="6"/>
        <v>6</v>
      </c>
      <c r="AI39" s="27"/>
      <c r="AJ39" s="27">
        <f t="shared" si="6"/>
        <v>7</v>
      </c>
    </row>
    <row r="40" spans="1:36">
      <c r="A40" s="9" t="s">
        <v>254</v>
      </c>
      <c r="B40" s="28">
        <v>8</v>
      </c>
      <c r="C40" s="28">
        <v>6</v>
      </c>
      <c r="D40" s="28">
        <v>3</v>
      </c>
      <c r="E40" s="28"/>
      <c r="F40" s="155">
        <v>3</v>
      </c>
      <c r="G40" s="160"/>
      <c r="H40" s="157">
        <v>4</v>
      </c>
      <c r="I40" s="28">
        <v>4</v>
      </c>
      <c r="J40" s="28">
        <v>2</v>
      </c>
      <c r="K40" s="28"/>
      <c r="L40" s="155">
        <v>3</v>
      </c>
      <c r="M40" s="160"/>
      <c r="N40" s="157">
        <v>0</v>
      </c>
      <c r="O40" s="28">
        <v>2</v>
      </c>
      <c r="P40" s="28">
        <v>3</v>
      </c>
      <c r="Q40" s="28"/>
      <c r="R40" s="155">
        <v>2</v>
      </c>
      <c r="S40" s="160"/>
      <c r="T40" s="157">
        <v>5</v>
      </c>
      <c r="U40" s="28">
        <v>5</v>
      </c>
      <c r="V40" s="28">
        <v>4</v>
      </c>
      <c r="W40" s="28"/>
      <c r="X40" s="155">
        <v>4</v>
      </c>
      <c r="Y40" s="160"/>
      <c r="Z40" s="157">
        <v>0</v>
      </c>
      <c r="AA40" s="28">
        <v>0</v>
      </c>
      <c r="AB40" s="28">
        <v>1</v>
      </c>
      <c r="AC40" s="28"/>
      <c r="AD40" s="155">
        <v>0</v>
      </c>
      <c r="AE40" s="160"/>
      <c r="AF40" s="157">
        <v>2</v>
      </c>
      <c r="AG40" s="28">
        <v>3</v>
      </c>
      <c r="AH40" s="28">
        <v>5</v>
      </c>
      <c r="AI40" s="28"/>
      <c r="AJ40" s="28">
        <v>5</v>
      </c>
    </row>
    <row r="41" spans="1:36">
      <c r="A41" s="10" t="s">
        <v>255</v>
      </c>
      <c r="B41" s="28">
        <v>1</v>
      </c>
      <c r="C41" s="28">
        <v>1</v>
      </c>
      <c r="D41" s="28">
        <v>0</v>
      </c>
      <c r="E41" s="28"/>
      <c r="F41" s="155">
        <v>0</v>
      </c>
      <c r="G41" s="160"/>
      <c r="H41" s="157">
        <v>0</v>
      </c>
      <c r="I41" s="28">
        <v>0</v>
      </c>
      <c r="J41" s="28">
        <v>0</v>
      </c>
      <c r="K41" s="28"/>
      <c r="L41" s="155">
        <v>0</v>
      </c>
      <c r="M41" s="160"/>
      <c r="N41" s="157">
        <v>0</v>
      </c>
      <c r="O41" s="28">
        <v>0</v>
      </c>
      <c r="P41" s="28">
        <v>0</v>
      </c>
      <c r="Q41" s="28"/>
      <c r="R41" s="155">
        <v>0</v>
      </c>
      <c r="S41" s="160"/>
      <c r="T41" s="157">
        <v>0</v>
      </c>
      <c r="U41" s="28">
        <v>0</v>
      </c>
      <c r="V41" s="28">
        <v>0</v>
      </c>
      <c r="W41" s="28"/>
      <c r="X41" s="155">
        <v>0</v>
      </c>
      <c r="Y41" s="160"/>
      <c r="Z41" s="157">
        <v>0</v>
      </c>
      <c r="AA41" s="28">
        <v>0</v>
      </c>
      <c r="AB41" s="28">
        <v>1</v>
      </c>
      <c r="AC41" s="28"/>
      <c r="AD41" s="155">
        <v>0</v>
      </c>
      <c r="AE41" s="160"/>
      <c r="AF41" s="157">
        <v>0</v>
      </c>
      <c r="AG41" s="28">
        <v>0</v>
      </c>
      <c r="AH41" s="28">
        <v>0</v>
      </c>
      <c r="AI41" s="28"/>
      <c r="AJ41" s="28">
        <v>0</v>
      </c>
    </row>
    <row r="42" spans="1:36">
      <c r="A42" s="98" t="s">
        <v>256</v>
      </c>
      <c r="B42" s="28">
        <v>1</v>
      </c>
      <c r="C42" s="28">
        <v>1</v>
      </c>
      <c r="D42" s="28">
        <v>4</v>
      </c>
      <c r="E42" s="28"/>
      <c r="F42" s="155">
        <v>3</v>
      </c>
      <c r="G42" s="160"/>
      <c r="H42" s="157">
        <v>1</v>
      </c>
      <c r="I42" s="28">
        <v>2</v>
      </c>
      <c r="J42" s="28">
        <v>3</v>
      </c>
      <c r="K42" s="28"/>
      <c r="L42" s="155">
        <v>2</v>
      </c>
      <c r="M42" s="160"/>
      <c r="N42" s="157">
        <v>0</v>
      </c>
      <c r="O42" s="28">
        <v>3</v>
      </c>
      <c r="P42" s="28">
        <v>3</v>
      </c>
      <c r="Q42" s="28"/>
      <c r="R42" s="155">
        <v>2</v>
      </c>
      <c r="S42" s="160"/>
      <c r="T42" s="157">
        <v>1</v>
      </c>
      <c r="U42" s="28">
        <v>3</v>
      </c>
      <c r="V42" s="28">
        <v>2</v>
      </c>
      <c r="W42" s="28"/>
      <c r="X42" s="155">
        <v>3</v>
      </c>
      <c r="Y42" s="160"/>
      <c r="Z42" s="157">
        <v>1</v>
      </c>
      <c r="AA42" s="28">
        <v>0</v>
      </c>
      <c r="AB42" s="28">
        <v>0</v>
      </c>
      <c r="AC42" s="28"/>
      <c r="AD42" s="155">
        <v>0</v>
      </c>
      <c r="AE42" s="160"/>
      <c r="AF42" s="157">
        <v>1</v>
      </c>
      <c r="AG42" s="28">
        <v>2</v>
      </c>
      <c r="AH42" s="28">
        <v>1</v>
      </c>
      <c r="AI42" s="28"/>
      <c r="AJ42" s="28">
        <v>2</v>
      </c>
    </row>
    <row r="43" spans="1:36">
      <c r="A43" s="98" t="s">
        <v>257</v>
      </c>
      <c r="B43" s="28">
        <v>2</v>
      </c>
      <c r="C43" s="28">
        <v>3</v>
      </c>
      <c r="D43" s="28">
        <v>4</v>
      </c>
      <c r="E43" s="28"/>
      <c r="F43" s="155">
        <v>2</v>
      </c>
      <c r="G43" s="160"/>
      <c r="H43" s="157">
        <v>1</v>
      </c>
      <c r="I43" s="28">
        <v>1</v>
      </c>
      <c r="J43" s="28">
        <v>1</v>
      </c>
      <c r="K43" s="28"/>
      <c r="L43" s="155">
        <v>1</v>
      </c>
      <c r="M43" s="160"/>
      <c r="N43" s="157">
        <v>0</v>
      </c>
      <c r="O43" s="28">
        <v>0</v>
      </c>
      <c r="P43" s="28">
        <v>2</v>
      </c>
      <c r="Q43" s="28"/>
      <c r="R43" s="155">
        <v>1</v>
      </c>
      <c r="S43" s="160"/>
      <c r="T43" s="157">
        <v>2</v>
      </c>
      <c r="U43" s="28">
        <v>2</v>
      </c>
      <c r="V43" s="28">
        <v>1</v>
      </c>
      <c r="W43" s="28"/>
      <c r="X43" s="155">
        <v>3</v>
      </c>
      <c r="Y43" s="160"/>
      <c r="Z43" s="157">
        <v>1</v>
      </c>
      <c r="AA43" s="28">
        <v>1</v>
      </c>
      <c r="AB43" s="28">
        <v>1</v>
      </c>
      <c r="AC43" s="28"/>
      <c r="AD43" s="155">
        <v>1</v>
      </c>
      <c r="AE43" s="160"/>
      <c r="AF43" s="157">
        <v>2</v>
      </c>
      <c r="AG43" s="28">
        <v>3</v>
      </c>
      <c r="AH43" s="28">
        <v>2</v>
      </c>
      <c r="AI43" s="28"/>
      <c r="AJ43" s="28">
        <v>1</v>
      </c>
    </row>
  </sheetData>
  <pageMargins left="0.7" right="0.7" top="0.75" bottom="0.75" header="0.3" footer="0.3"/>
  <pageSetup fitToHeight="0" orientation="portrait" r:id="rId1"/>
  <headerFooter>
    <oddFooter>&amp;C_x000D_&amp;1#&amp;"Calibri"&amp;14&amp;K008000 Classification: General Use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090C-5666-4B82-B0E0-C93EC7025466}">
  <sheetPr>
    <tabColor theme="8" tint="0.39997558519241921"/>
    <pageSetUpPr fitToPage="1"/>
  </sheetPr>
  <dimension ref="A1:AK48"/>
  <sheetViews>
    <sheetView showGridLines="0" zoomScale="80" zoomScaleNormal="80" workbookViewId="0">
      <pane xSplit="1" ySplit="1" topLeftCell="Y15" activePane="bottomRight" state="frozen"/>
      <selection pane="bottomRight" sqref="A1:AJ41"/>
      <selection pane="bottomLeft" activeCell="A6" sqref="A6"/>
      <selection pane="topRight" activeCell="B1" sqref="B1"/>
    </sheetView>
  </sheetViews>
  <sheetFormatPr defaultColWidth="9.140625" defaultRowHeight="15"/>
  <cols>
    <col min="1" max="1" width="39.5703125" bestFit="1" customWidth="1"/>
    <col min="2" max="4" width="16.140625" customWidth="1"/>
    <col min="5" max="5" width="16.140625" hidden="1" customWidth="1"/>
    <col min="6" max="6" width="16.140625" customWidth="1"/>
    <col min="7" max="7" width="9.140625" style="180" bestFit="1" customWidth="1"/>
    <col min="8" max="10" width="14.28515625" customWidth="1"/>
    <col min="11" max="11" width="14.28515625" hidden="1" customWidth="1"/>
    <col min="12" max="12" width="14.28515625" customWidth="1"/>
    <col min="13" max="13" width="9.140625" style="180" bestFit="1" customWidth="1"/>
    <col min="14" max="16" width="14.28515625" customWidth="1"/>
    <col min="17" max="17" width="14.28515625" hidden="1" customWidth="1"/>
    <col min="18" max="18" width="14.28515625" customWidth="1"/>
    <col min="19" max="19" width="9.140625" style="180" bestFit="1" customWidth="1"/>
    <col min="20" max="22" width="14.28515625" customWidth="1"/>
    <col min="23" max="23" width="14.28515625" hidden="1" customWidth="1"/>
    <col min="24" max="24" width="14.28515625" customWidth="1"/>
    <col min="25" max="25" width="9.140625" style="180" bestFit="1" customWidth="1"/>
    <col min="26" max="28" width="14.28515625" customWidth="1"/>
    <col min="29" max="29" width="14.28515625" hidden="1" customWidth="1"/>
    <col min="30" max="30" width="14.28515625" customWidth="1"/>
    <col min="31" max="31" width="9.140625" style="180" bestFit="1" customWidth="1"/>
    <col min="32" max="34" width="14.28515625" customWidth="1"/>
    <col min="35" max="35" width="14.28515625" hidden="1" customWidth="1"/>
    <col min="36" max="36" width="14.28515625" customWidth="1"/>
    <col min="37" max="37" width="0" style="3" hidden="1" customWidth="1"/>
    <col min="38" max="16384" width="9.140625" style="3"/>
  </cols>
  <sheetData>
    <row r="1" spans="1:37" s="8" customFormat="1" ht="75">
      <c r="A1" s="99" t="s">
        <v>180</v>
      </c>
      <c r="B1" s="97" t="s">
        <v>258</v>
      </c>
      <c r="C1" s="97" t="s">
        <v>259</v>
      </c>
      <c r="D1" s="97" t="s">
        <v>260</v>
      </c>
      <c r="E1" s="97" t="s">
        <v>261</v>
      </c>
      <c r="F1" s="227" t="s">
        <v>262</v>
      </c>
      <c r="G1" s="150" t="s">
        <v>186</v>
      </c>
      <c r="H1" s="232" t="s">
        <v>263</v>
      </c>
      <c r="I1" s="97" t="s">
        <v>264</v>
      </c>
      <c r="J1" s="97" t="s">
        <v>265</v>
      </c>
      <c r="K1" s="97" t="s">
        <v>266</v>
      </c>
      <c r="L1" s="227" t="s">
        <v>267</v>
      </c>
      <c r="M1" s="150" t="s">
        <v>192</v>
      </c>
      <c r="N1" s="232" t="s">
        <v>268</v>
      </c>
      <c r="O1" s="97" t="s">
        <v>269</v>
      </c>
      <c r="P1" s="97" t="s">
        <v>270</v>
      </c>
      <c r="Q1" s="97" t="s">
        <v>271</v>
      </c>
      <c r="R1" s="227" t="s">
        <v>272</v>
      </c>
      <c r="S1" s="150" t="s">
        <v>210</v>
      </c>
      <c r="T1" s="232" t="s">
        <v>273</v>
      </c>
      <c r="U1" s="97" t="s">
        <v>274</v>
      </c>
      <c r="V1" s="97" t="s">
        <v>275</v>
      </c>
      <c r="W1" s="97" t="s">
        <v>276</v>
      </c>
      <c r="X1" s="227" t="s">
        <v>277</v>
      </c>
      <c r="Y1" s="150" t="s">
        <v>204</v>
      </c>
      <c r="Z1" s="232" t="s">
        <v>278</v>
      </c>
      <c r="AA1" s="97" t="s">
        <v>279</v>
      </c>
      <c r="AB1" s="97" t="s">
        <v>280</v>
      </c>
      <c r="AC1" s="97" t="s">
        <v>281</v>
      </c>
      <c r="AD1" s="227" t="s">
        <v>282</v>
      </c>
      <c r="AE1" s="150" t="s">
        <v>283</v>
      </c>
      <c r="AF1" s="232" t="s">
        <v>284</v>
      </c>
      <c r="AG1" s="97" t="s">
        <v>285</v>
      </c>
      <c r="AH1" s="97" t="s">
        <v>286</v>
      </c>
      <c r="AI1" s="97" t="s">
        <v>287</v>
      </c>
      <c r="AJ1" s="97" t="s">
        <v>288</v>
      </c>
      <c r="AK1"/>
    </row>
    <row r="2" spans="1:37" s="7" customFormat="1">
      <c r="A2" s="9" t="s">
        <v>216</v>
      </c>
      <c r="B2" s="28">
        <v>100000</v>
      </c>
      <c r="C2" s="28">
        <v>100000</v>
      </c>
      <c r="D2" s="28">
        <v>100000</v>
      </c>
      <c r="E2" s="28"/>
      <c r="F2" s="155">
        <v>100000</v>
      </c>
      <c r="G2" s="160"/>
      <c r="H2" s="157">
        <v>500000</v>
      </c>
      <c r="I2" s="28">
        <v>500000</v>
      </c>
      <c r="J2" s="28">
        <v>600000</v>
      </c>
      <c r="K2" s="28"/>
      <c r="L2" s="155">
        <v>700000</v>
      </c>
      <c r="M2" s="160"/>
      <c r="N2" s="157">
        <v>600000</v>
      </c>
      <c r="O2" s="28">
        <v>600000</v>
      </c>
      <c r="P2" s="28">
        <v>600000</v>
      </c>
      <c r="Q2" s="28"/>
      <c r="R2" s="155">
        <v>600000</v>
      </c>
      <c r="S2" s="160"/>
      <c r="T2" s="157">
        <v>400000</v>
      </c>
      <c r="U2" s="28">
        <v>400000</v>
      </c>
      <c r="V2" s="28">
        <v>400000</v>
      </c>
      <c r="W2" s="28"/>
      <c r="X2" s="155">
        <v>400000</v>
      </c>
      <c r="Y2" s="160"/>
      <c r="Z2" s="157"/>
      <c r="AA2" s="28"/>
      <c r="AB2" s="28">
        <v>300000</v>
      </c>
      <c r="AC2" s="28"/>
      <c r="AD2" s="155">
        <v>400000</v>
      </c>
      <c r="AE2" s="160"/>
      <c r="AF2" s="157">
        <v>400000</v>
      </c>
      <c r="AG2" s="28">
        <v>300000</v>
      </c>
      <c r="AH2" s="28">
        <v>400000</v>
      </c>
      <c r="AI2" s="28"/>
      <c r="AJ2" s="28">
        <v>300000</v>
      </c>
      <c r="AK2"/>
    </row>
    <row r="3" spans="1:37" s="7" customFormat="1">
      <c r="A3" s="9" t="s">
        <v>217</v>
      </c>
      <c r="B3" s="28">
        <v>2000</v>
      </c>
      <c r="C3" s="28">
        <v>2000</v>
      </c>
      <c r="D3" s="28">
        <v>2000</v>
      </c>
      <c r="E3" s="28">
        <v>0</v>
      </c>
      <c r="F3" s="155">
        <v>2000</v>
      </c>
      <c r="G3" s="160"/>
      <c r="H3" s="157">
        <v>10000</v>
      </c>
      <c r="I3" s="28">
        <v>10000</v>
      </c>
      <c r="J3" s="28">
        <v>12000</v>
      </c>
      <c r="K3" s="28">
        <v>0</v>
      </c>
      <c r="L3" s="155">
        <v>14000</v>
      </c>
      <c r="M3" s="160"/>
      <c r="N3" s="157">
        <v>12000</v>
      </c>
      <c r="O3" s="28">
        <v>12000</v>
      </c>
      <c r="P3" s="28">
        <v>12000</v>
      </c>
      <c r="Q3" s="28">
        <v>0</v>
      </c>
      <c r="R3" s="155">
        <v>12000</v>
      </c>
      <c r="S3" s="160"/>
      <c r="T3" s="157">
        <v>8000</v>
      </c>
      <c r="U3" s="28">
        <v>8000</v>
      </c>
      <c r="V3" s="28">
        <v>8000</v>
      </c>
      <c r="W3" s="28">
        <v>0</v>
      </c>
      <c r="X3" s="155">
        <v>8000</v>
      </c>
      <c r="Y3" s="160"/>
      <c r="Z3" s="157"/>
      <c r="AA3" s="28"/>
      <c r="AB3" s="28">
        <v>6000</v>
      </c>
      <c r="AC3" s="28">
        <v>0</v>
      </c>
      <c r="AD3" s="155">
        <v>8000</v>
      </c>
      <c r="AE3" s="160"/>
      <c r="AF3" s="157">
        <v>8000</v>
      </c>
      <c r="AG3" s="28">
        <v>6000</v>
      </c>
      <c r="AH3" s="28">
        <v>8000</v>
      </c>
      <c r="AI3" s="28">
        <v>0</v>
      </c>
      <c r="AJ3" s="28">
        <v>6000</v>
      </c>
      <c r="AK3"/>
    </row>
    <row r="4" spans="1:37" s="8" customFormat="1">
      <c r="A4" s="9" t="s">
        <v>218</v>
      </c>
      <c r="B4" s="28">
        <v>8000000</v>
      </c>
      <c r="C4" s="28">
        <v>7000000</v>
      </c>
      <c r="D4" s="28">
        <v>9000000</v>
      </c>
      <c r="E4" s="28"/>
      <c r="F4" s="155">
        <v>11000000</v>
      </c>
      <c r="G4" s="160"/>
      <c r="H4" s="119">
        <v>0</v>
      </c>
      <c r="I4" s="21">
        <v>0</v>
      </c>
      <c r="J4" s="21">
        <v>0</v>
      </c>
      <c r="K4" s="21"/>
      <c r="L4" s="118">
        <v>0</v>
      </c>
      <c r="M4" s="160"/>
      <c r="N4" s="119">
        <v>0</v>
      </c>
      <c r="O4" s="21">
        <v>0</v>
      </c>
      <c r="P4" s="21">
        <v>0</v>
      </c>
      <c r="Q4" s="21"/>
      <c r="R4" s="118">
        <v>0</v>
      </c>
      <c r="S4" s="160"/>
      <c r="T4" s="119">
        <v>0</v>
      </c>
      <c r="U4" s="21">
        <v>0</v>
      </c>
      <c r="V4" s="21">
        <v>0</v>
      </c>
      <c r="W4" s="21"/>
      <c r="X4" s="118">
        <v>0</v>
      </c>
      <c r="Y4" s="160"/>
      <c r="Z4" s="119"/>
      <c r="AA4" s="21"/>
      <c r="AB4" s="21">
        <v>0</v>
      </c>
      <c r="AC4" s="21"/>
      <c r="AD4" s="118">
        <v>0</v>
      </c>
      <c r="AE4" s="160"/>
      <c r="AF4" s="119">
        <v>0</v>
      </c>
      <c r="AG4" s="21">
        <v>0</v>
      </c>
      <c r="AH4" s="21">
        <v>0</v>
      </c>
      <c r="AI4" s="21"/>
      <c r="AJ4" s="21">
        <v>0</v>
      </c>
      <c r="AK4"/>
    </row>
    <row r="5" spans="1:37">
      <c r="A5" s="9" t="s">
        <v>219</v>
      </c>
      <c r="B5" s="28">
        <v>60000</v>
      </c>
      <c r="C5" s="28">
        <v>120000</v>
      </c>
      <c r="D5" s="28">
        <v>180000</v>
      </c>
      <c r="E5" s="28">
        <v>0</v>
      </c>
      <c r="F5" s="155">
        <v>120000</v>
      </c>
      <c r="G5" s="160"/>
      <c r="H5" s="157">
        <v>120000</v>
      </c>
      <c r="I5" s="28">
        <v>120000</v>
      </c>
      <c r="J5" s="28">
        <v>60000</v>
      </c>
      <c r="K5" s="28">
        <v>0</v>
      </c>
      <c r="L5" s="155">
        <v>60000</v>
      </c>
      <c r="M5" s="160"/>
      <c r="N5" s="157">
        <v>120000</v>
      </c>
      <c r="O5" s="28">
        <v>60000</v>
      </c>
      <c r="P5" s="28">
        <v>60000</v>
      </c>
      <c r="Q5" s="28">
        <v>0</v>
      </c>
      <c r="R5" s="155">
        <v>60000</v>
      </c>
      <c r="S5" s="160"/>
      <c r="T5" s="157">
        <v>60000</v>
      </c>
      <c r="U5" s="28">
        <v>60000</v>
      </c>
      <c r="V5" s="28">
        <v>60000</v>
      </c>
      <c r="W5" s="28">
        <v>0</v>
      </c>
      <c r="X5" s="155">
        <v>60000</v>
      </c>
      <c r="Y5" s="160"/>
      <c r="Z5" s="157"/>
      <c r="AA5" s="28"/>
      <c r="AB5" s="28">
        <v>0</v>
      </c>
      <c r="AC5" s="28">
        <v>0</v>
      </c>
      <c r="AD5" s="155">
        <v>60000</v>
      </c>
      <c r="AE5" s="160"/>
      <c r="AF5" s="157">
        <v>0</v>
      </c>
      <c r="AG5" s="28">
        <v>0</v>
      </c>
      <c r="AH5" s="28">
        <v>0</v>
      </c>
      <c r="AI5" s="28">
        <v>0</v>
      </c>
      <c r="AJ5" s="28">
        <v>0</v>
      </c>
      <c r="AK5"/>
    </row>
    <row r="6" spans="1:37" hidden="1">
      <c r="A6" s="9" t="s">
        <v>220</v>
      </c>
      <c r="B6" s="28">
        <v>0</v>
      </c>
      <c r="C6" s="28">
        <v>0</v>
      </c>
      <c r="D6" s="28">
        <v>0</v>
      </c>
      <c r="E6" s="28"/>
      <c r="F6" s="155">
        <v>0</v>
      </c>
      <c r="G6" s="160"/>
      <c r="H6" s="157">
        <v>0</v>
      </c>
      <c r="I6" s="28">
        <v>0</v>
      </c>
      <c r="J6" s="28">
        <v>0</v>
      </c>
      <c r="K6" s="28"/>
      <c r="L6" s="155">
        <v>0</v>
      </c>
      <c r="M6" s="160"/>
      <c r="N6" s="157">
        <v>0</v>
      </c>
      <c r="O6" s="28">
        <v>0</v>
      </c>
      <c r="P6" s="28">
        <v>0</v>
      </c>
      <c r="Q6" s="28"/>
      <c r="R6" s="155">
        <v>0</v>
      </c>
      <c r="S6" s="160"/>
      <c r="T6" s="157">
        <v>0</v>
      </c>
      <c r="U6" s="28">
        <v>0</v>
      </c>
      <c r="V6" s="28">
        <v>0</v>
      </c>
      <c r="W6" s="28"/>
      <c r="X6" s="155">
        <v>0</v>
      </c>
      <c r="Y6" s="160"/>
      <c r="Z6" s="157"/>
      <c r="AA6" s="28"/>
      <c r="AB6" s="28">
        <v>0</v>
      </c>
      <c r="AC6" s="28"/>
      <c r="AD6" s="155">
        <v>0</v>
      </c>
      <c r="AE6" s="160"/>
      <c r="AF6" s="157">
        <v>0</v>
      </c>
      <c r="AG6" s="28">
        <v>0</v>
      </c>
      <c r="AH6" s="28">
        <v>0</v>
      </c>
      <c r="AI6" s="28"/>
      <c r="AJ6" s="28">
        <v>0</v>
      </c>
      <c r="AK6"/>
    </row>
    <row r="7" spans="1:37">
      <c r="A7" s="9" t="s">
        <v>221</v>
      </c>
      <c r="B7" s="28">
        <v>500</v>
      </c>
      <c r="C7" s="28">
        <v>500</v>
      </c>
      <c r="D7" s="28">
        <v>500</v>
      </c>
      <c r="E7" s="28">
        <v>0</v>
      </c>
      <c r="F7" s="155">
        <v>500</v>
      </c>
      <c r="G7" s="160"/>
      <c r="H7" s="157">
        <v>2500</v>
      </c>
      <c r="I7" s="28">
        <v>2500</v>
      </c>
      <c r="J7" s="28">
        <v>3000</v>
      </c>
      <c r="K7" s="28">
        <v>0</v>
      </c>
      <c r="L7" s="155">
        <v>3500</v>
      </c>
      <c r="M7" s="160"/>
      <c r="N7" s="157">
        <v>3000</v>
      </c>
      <c r="O7" s="28">
        <v>3000</v>
      </c>
      <c r="P7" s="28">
        <v>3000</v>
      </c>
      <c r="Q7" s="28">
        <v>0</v>
      </c>
      <c r="R7" s="155">
        <v>3000</v>
      </c>
      <c r="S7" s="160"/>
      <c r="T7" s="157">
        <v>2000</v>
      </c>
      <c r="U7" s="28">
        <v>2000</v>
      </c>
      <c r="V7" s="28">
        <v>2000</v>
      </c>
      <c r="W7" s="28">
        <v>0</v>
      </c>
      <c r="X7" s="155">
        <v>2000</v>
      </c>
      <c r="Y7" s="160"/>
      <c r="Z7" s="157"/>
      <c r="AA7" s="28"/>
      <c r="AB7" s="28">
        <v>1500</v>
      </c>
      <c r="AC7" s="28">
        <v>0</v>
      </c>
      <c r="AD7" s="155">
        <v>2000</v>
      </c>
      <c r="AE7" s="160"/>
      <c r="AF7" s="157">
        <v>2000</v>
      </c>
      <c r="AG7" s="28">
        <v>1500</v>
      </c>
      <c r="AH7" s="28">
        <v>2000</v>
      </c>
      <c r="AI7" s="28">
        <v>0</v>
      </c>
      <c r="AJ7" s="28">
        <v>1500</v>
      </c>
      <c r="AK7"/>
    </row>
    <row r="8" spans="1:37" s="8" customFormat="1">
      <c r="A8" s="96" t="s">
        <v>222</v>
      </c>
      <c r="B8" s="27">
        <f>SUM(B2:B7)</f>
        <v>8162500</v>
      </c>
      <c r="C8" s="27">
        <f t="shared" ref="C8:AJ8" si="0">SUM(C2:C7)</f>
        <v>7222500</v>
      </c>
      <c r="D8" s="27">
        <f t="shared" si="0"/>
        <v>9282500</v>
      </c>
      <c r="E8" s="27">
        <f t="shared" si="0"/>
        <v>0</v>
      </c>
      <c r="F8" s="6">
        <f t="shared" si="0"/>
        <v>11222500</v>
      </c>
      <c r="G8" s="161"/>
      <c r="H8" s="158">
        <f t="shared" si="0"/>
        <v>632500</v>
      </c>
      <c r="I8" s="27">
        <f t="shared" si="0"/>
        <v>632500</v>
      </c>
      <c r="J8" s="27">
        <f t="shared" si="0"/>
        <v>675000</v>
      </c>
      <c r="K8" s="27">
        <f t="shared" si="0"/>
        <v>0</v>
      </c>
      <c r="L8" s="6">
        <f t="shared" si="0"/>
        <v>777500</v>
      </c>
      <c r="M8" s="161"/>
      <c r="N8" s="158">
        <f t="shared" si="0"/>
        <v>735000</v>
      </c>
      <c r="O8" s="27">
        <f t="shared" si="0"/>
        <v>675000</v>
      </c>
      <c r="P8" s="27">
        <f t="shared" si="0"/>
        <v>675000</v>
      </c>
      <c r="Q8" s="27">
        <f t="shared" si="0"/>
        <v>0</v>
      </c>
      <c r="R8" s="6">
        <f t="shared" si="0"/>
        <v>675000</v>
      </c>
      <c r="S8" s="161"/>
      <c r="T8" s="158">
        <f t="shared" si="0"/>
        <v>470000</v>
      </c>
      <c r="U8" s="27">
        <f t="shared" si="0"/>
        <v>470000</v>
      </c>
      <c r="V8" s="27">
        <f t="shared" si="0"/>
        <v>470000</v>
      </c>
      <c r="W8" s="27">
        <f t="shared" si="0"/>
        <v>0</v>
      </c>
      <c r="X8" s="6">
        <f t="shared" si="0"/>
        <v>470000</v>
      </c>
      <c r="Y8" s="161"/>
      <c r="Z8" s="158"/>
      <c r="AA8" s="27"/>
      <c r="AB8" s="27">
        <f t="shared" si="0"/>
        <v>307500</v>
      </c>
      <c r="AC8" s="27">
        <f t="shared" si="0"/>
        <v>0</v>
      </c>
      <c r="AD8" s="6">
        <f t="shared" si="0"/>
        <v>470000</v>
      </c>
      <c r="AE8" s="161"/>
      <c r="AF8" s="158">
        <f t="shared" si="0"/>
        <v>410000</v>
      </c>
      <c r="AG8" s="27">
        <f t="shared" si="0"/>
        <v>307500</v>
      </c>
      <c r="AH8" s="27">
        <f t="shared" si="0"/>
        <v>410000</v>
      </c>
      <c r="AI8" s="27">
        <f t="shared" si="0"/>
        <v>0</v>
      </c>
      <c r="AJ8" s="27">
        <f t="shared" si="0"/>
        <v>307500</v>
      </c>
      <c r="AK8"/>
    </row>
    <row r="9" spans="1:37" s="8" customFormat="1">
      <c r="A9" s="96" t="s">
        <v>223</v>
      </c>
      <c r="B9" s="27">
        <v>3900</v>
      </c>
      <c r="C9" s="27">
        <v>4000</v>
      </c>
      <c r="D9" s="27">
        <v>7000</v>
      </c>
      <c r="E9" s="27"/>
      <c r="F9" s="6">
        <v>3000</v>
      </c>
      <c r="G9" s="161"/>
      <c r="H9" s="225">
        <v>1500</v>
      </c>
      <c r="I9" s="25">
        <v>1000</v>
      </c>
      <c r="J9" s="25">
        <v>250</v>
      </c>
      <c r="K9" s="25"/>
      <c r="L9" s="222">
        <v>100</v>
      </c>
      <c r="M9" s="161"/>
      <c r="N9" s="225">
        <v>25</v>
      </c>
      <c r="O9" s="25">
        <v>0</v>
      </c>
      <c r="P9" s="25">
        <v>0</v>
      </c>
      <c r="Q9" s="25"/>
      <c r="R9" s="222">
        <v>0</v>
      </c>
      <c r="S9" s="161"/>
      <c r="T9" s="225">
        <v>0</v>
      </c>
      <c r="U9" s="25">
        <v>500</v>
      </c>
      <c r="V9" s="25">
        <v>200</v>
      </c>
      <c r="W9" s="25"/>
      <c r="X9" s="222">
        <v>0</v>
      </c>
      <c r="Y9" s="160"/>
      <c r="Z9" s="225"/>
      <c r="AA9" s="25"/>
      <c r="AB9" s="25">
        <v>12000</v>
      </c>
      <c r="AC9" s="25"/>
      <c r="AD9" s="222">
        <v>7000</v>
      </c>
      <c r="AE9" s="160"/>
      <c r="AF9" s="225">
        <v>500</v>
      </c>
      <c r="AG9" s="25">
        <v>5000</v>
      </c>
      <c r="AH9" s="25">
        <v>1500</v>
      </c>
      <c r="AI9" s="25"/>
      <c r="AJ9" s="25">
        <v>2500</v>
      </c>
      <c r="AK9"/>
    </row>
    <row r="10" spans="1:37">
      <c r="A10" s="9" t="s">
        <v>224</v>
      </c>
      <c r="B10" s="28">
        <v>400000</v>
      </c>
      <c r="C10" s="28">
        <v>300000</v>
      </c>
      <c r="D10" s="28">
        <v>200000</v>
      </c>
      <c r="E10" s="28">
        <v>0</v>
      </c>
      <c r="F10" s="155">
        <v>250000</v>
      </c>
      <c r="G10" s="160"/>
      <c r="H10" s="157">
        <v>0</v>
      </c>
      <c r="I10" s="28">
        <v>0</v>
      </c>
      <c r="J10" s="28">
        <v>0</v>
      </c>
      <c r="K10" s="28">
        <v>0</v>
      </c>
      <c r="L10" s="155">
        <v>0</v>
      </c>
      <c r="M10" s="160"/>
      <c r="N10" s="157">
        <v>300</v>
      </c>
      <c r="O10" s="28">
        <v>400</v>
      </c>
      <c r="P10" s="28">
        <v>500</v>
      </c>
      <c r="Q10" s="28">
        <v>0</v>
      </c>
      <c r="R10" s="155">
        <v>200</v>
      </c>
      <c r="S10" s="160"/>
      <c r="T10" s="157">
        <v>300</v>
      </c>
      <c r="U10" s="28">
        <v>400</v>
      </c>
      <c r="V10" s="28">
        <v>500</v>
      </c>
      <c r="W10" s="28">
        <v>0</v>
      </c>
      <c r="X10" s="155">
        <v>200</v>
      </c>
      <c r="Y10" s="160"/>
      <c r="Z10" s="157"/>
      <c r="AA10" s="28"/>
      <c r="AB10" s="28">
        <v>500</v>
      </c>
      <c r="AC10" s="28">
        <v>0</v>
      </c>
      <c r="AD10" s="155">
        <v>200</v>
      </c>
      <c r="AE10" s="160"/>
      <c r="AF10" s="157"/>
      <c r="AG10" s="28"/>
      <c r="AH10" s="28"/>
      <c r="AI10" s="28"/>
      <c r="AJ10" s="28"/>
      <c r="AK10"/>
    </row>
    <row r="11" spans="1:37">
      <c r="A11" s="9" t="s">
        <v>225</v>
      </c>
      <c r="B11" s="28">
        <v>0</v>
      </c>
      <c r="C11" s="28">
        <v>0</v>
      </c>
      <c r="D11" s="28">
        <v>0</v>
      </c>
      <c r="E11" s="28"/>
      <c r="F11" s="155">
        <v>0</v>
      </c>
      <c r="G11" s="160"/>
      <c r="H11" s="157">
        <v>0</v>
      </c>
      <c r="I11" s="28">
        <v>85000</v>
      </c>
      <c r="J11" s="28">
        <v>85000</v>
      </c>
      <c r="K11" s="28"/>
      <c r="L11" s="155">
        <v>0</v>
      </c>
      <c r="M11" s="160"/>
      <c r="N11" s="157">
        <v>0</v>
      </c>
      <c r="O11" s="28">
        <v>0</v>
      </c>
      <c r="P11" s="28">
        <v>85000</v>
      </c>
      <c r="Q11" s="28"/>
      <c r="R11" s="155">
        <v>0</v>
      </c>
      <c r="S11" s="160"/>
      <c r="T11" s="157">
        <v>0</v>
      </c>
      <c r="U11" s="28">
        <v>0</v>
      </c>
      <c r="V11" s="28">
        <v>0</v>
      </c>
      <c r="W11" s="28"/>
      <c r="X11" s="155">
        <v>0</v>
      </c>
      <c r="Y11" s="160"/>
      <c r="Z11" s="157"/>
      <c r="AA11" s="28"/>
      <c r="AB11" s="28">
        <v>0</v>
      </c>
      <c r="AC11" s="28"/>
      <c r="AD11" s="155">
        <v>0</v>
      </c>
      <c r="AE11" s="160"/>
      <c r="AF11" s="157">
        <v>0</v>
      </c>
      <c r="AG11" s="28">
        <v>85000</v>
      </c>
      <c r="AH11" s="28">
        <v>0</v>
      </c>
      <c r="AI11" s="28"/>
      <c r="AJ11" s="28">
        <v>0</v>
      </c>
      <c r="AK11"/>
    </row>
    <row r="12" spans="1:37" s="8" customFormat="1">
      <c r="A12" s="96" t="s">
        <v>226</v>
      </c>
      <c r="B12" s="27">
        <f>SUM(B10:B11)</f>
        <v>400000</v>
      </c>
      <c r="C12" s="27">
        <f t="shared" ref="C12:AJ12" si="1">SUM(C10:C11)</f>
        <v>300000</v>
      </c>
      <c r="D12" s="27">
        <f t="shared" si="1"/>
        <v>200000</v>
      </c>
      <c r="E12" s="27">
        <f t="shared" si="1"/>
        <v>0</v>
      </c>
      <c r="F12" s="6">
        <f t="shared" si="1"/>
        <v>250000</v>
      </c>
      <c r="G12" s="161"/>
      <c r="H12" s="158">
        <f t="shared" si="1"/>
        <v>0</v>
      </c>
      <c r="I12" s="27">
        <f t="shared" si="1"/>
        <v>85000</v>
      </c>
      <c r="J12" s="27">
        <f t="shared" si="1"/>
        <v>85000</v>
      </c>
      <c r="K12" s="27">
        <f t="shared" si="1"/>
        <v>0</v>
      </c>
      <c r="L12" s="6">
        <f t="shared" si="1"/>
        <v>0</v>
      </c>
      <c r="M12" s="161"/>
      <c r="N12" s="158">
        <f t="shared" si="1"/>
        <v>300</v>
      </c>
      <c r="O12" s="27">
        <f t="shared" si="1"/>
        <v>400</v>
      </c>
      <c r="P12" s="27">
        <f t="shared" si="1"/>
        <v>85500</v>
      </c>
      <c r="Q12" s="27">
        <f t="shared" si="1"/>
        <v>0</v>
      </c>
      <c r="R12" s="6">
        <f t="shared" si="1"/>
        <v>200</v>
      </c>
      <c r="S12" s="161"/>
      <c r="T12" s="158">
        <f t="shared" si="1"/>
        <v>300</v>
      </c>
      <c r="U12" s="27">
        <f t="shared" si="1"/>
        <v>400</v>
      </c>
      <c r="V12" s="27">
        <f t="shared" si="1"/>
        <v>500</v>
      </c>
      <c r="W12" s="27">
        <f t="shared" si="1"/>
        <v>0</v>
      </c>
      <c r="X12" s="6">
        <f t="shared" si="1"/>
        <v>200</v>
      </c>
      <c r="Y12" s="161"/>
      <c r="Z12" s="158"/>
      <c r="AA12" s="27"/>
      <c r="AB12" s="27">
        <f t="shared" si="1"/>
        <v>500</v>
      </c>
      <c r="AC12" s="27">
        <f t="shared" si="1"/>
        <v>0</v>
      </c>
      <c r="AD12" s="6">
        <f t="shared" si="1"/>
        <v>200</v>
      </c>
      <c r="AE12" s="161"/>
      <c r="AF12" s="158">
        <f t="shared" si="1"/>
        <v>0</v>
      </c>
      <c r="AG12" s="27">
        <f t="shared" si="1"/>
        <v>85000</v>
      </c>
      <c r="AH12" s="27">
        <f t="shared" si="1"/>
        <v>0</v>
      </c>
      <c r="AI12" s="27">
        <f t="shared" si="1"/>
        <v>0</v>
      </c>
      <c r="AJ12" s="27">
        <f t="shared" si="1"/>
        <v>0</v>
      </c>
      <c r="AK12"/>
    </row>
    <row r="13" spans="1:37">
      <c r="A13" s="9" t="s">
        <v>227</v>
      </c>
      <c r="B13" s="28">
        <v>40000000</v>
      </c>
      <c r="C13" s="28">
        <v>30000000</v>
      </c>
      <c r="D13" s="28">
        <v>20000000</v>
      </c>
      <c r="E13" s="28"/>
      <c r="F13" s="155">
        <v>25000000</v>
      </c>
      <c r="G13" s="160"/>
      <c r="H13" s="157">
        <v>500</v>
      </c>
      <c r="I13" s="28">
        <v>600</v>
      </c>
      <c r="J13" s="28">
        <v>700</v>
      </c>
      <c r="K13" s="28">
        <v>0</v>
      </c>
      <c r="L13" s="155">
        <v>700</v>
      </c>
      <c r="M13" s="160"/>
      <c r="N13" s="157">
        <v>600</v>
      </c>
      <c r="O13" s="28">
        <v>600</v>
      </c>
      <c r="P13" s="28">
        <v>700</v>
      </c>
      <c r="Q13" s="28">
        <v>0</v>
      </c>
      <c r="R13" s="155">
        <v>600</v>
      </c>
      <c r="S13" s="160"/>
      <c r="T13" s="157">
        <v>400</v>
      </c>
      <c r="U13" s="28">
        <v>400</v>
      </c>
      <c r="V13" s="28">
        <v>400</v>
      </c>
      <c r="W13" s="28">
        <v>0</v>
      </c>
      <c r="X13" s="155">
        <v>400</v>
      </c>
      <c r="Y13" s="160"/>
      <c r="Z13" s="157">
        <v>0</v>
      </c>
      <c r="AA13" s="28">
        <v>0</v>
      </c>
      <c r="AB13" s="28">
        <v>500</v>
      </c>
      <c r="AC13" s="28">
        <v>0</v>
      </c>
      <c r="AD13" s="155">
        <v>600</v>
      </c>
      <c r="AE13" s="160"/>
      <c r="AF13" s="157">
        <v>400</v>
      </c>
      <c r="AG13" s="28">
        <v>400</v>
      </c>
      <c r="AH13" s="28">
        <v>500</v>
      </c>
      <c r="AI13" s="28">
        <v>0</v>
      </c>
      <c r="AJ13" s="28">
        <v>400</v>
      </c>
      <c r="AK13"/>
    </row>
    <row r="14" spans="1:37">
      <c r="A14" s="9" t="s">
        <v>228</v>
      </c>
      <c r="B14" s="28">
        <v>0</v>
      </c>
      <c r="C14" s="28">
        <v>0</v>
      </c>
      <c r="D14" s="28">
        <v>0</v>
      </c>
      <c r="E14" s="28">
        <v>0</v>
      </c>
      <c r="F14" s="155">
        <v>0</v>
      </c>
      <c r="G14" s="160"/>
      <c r="H14" s="157">
        <v>0</v>
      </c>
      <c r="I14" s="28">
        <v>0</v>
      </c>
      <c r="J14" s="28">
        <v>0</v>
      </c>
      <c r="K14" s="28">
        <v>0</v>
      </c>
      <c r="L14" s="155">
        <v>0</v>
      </c>
      <c r="M14" s="160"/>
      <c r="N14" s="157">
        <v>0</v>
      </c>
      <c r="O14" s="28">
        <v>0</v>
      </c>
      <c r="P14" s="28">
        <v>0</v>
      </c>
      <c r="Q14" s="28">
        <v>0</v>
      </c>
      <c r="R14" s="155">
        <v>0</v>
      </c>
      <c r="S14" s="160"/>
      <c r="T14" s="157">
        <v>0</v>
      </c>
      <c r="U14" s="28">
        <v>0</v>
      </c>
      <c r="V14" s="28">
        <v>0</v>
      </c>
      <c r="W14" s="28">
        <v>0</v>
      </c>
      <c r="X14" s="155">
        <v>0</v>
      </c>
      <c r="Y14" s="160"/>
      <c r="Z14" s="157"/>
      <c r="AA14" s="28"/>
      <c r="AB14" s="28">
        <v>0</v>
      </c>
      <c r="AC14" s="28">
        <v>0</v>
      </c>
      <c r="AD14" s="155">
        <v>0</v>
      </c>
      <c r="AE14" s="160"/>
      <c r="AF14" s="157">
        <v>2000000</v>
      </c>
      <c r="AG14" s="28">
        <v>1900000</v>
      </c>
      <c r="AH14" s="28">
        <v>1800000</v>
      </c>
      <c r="AI14" s="28"/>
      <c r="AJ14" s="28">
        <v>1700000</v>
      </c>
      <c r="AK14"/>
    </row>
    <row r="15" spans="1:37">
      <c r="A15" s="9" t="s">
        <v>229</v>
      </c>
      <c r="B15" s="28">
        <v>0</v>
      </c>
      <c r="C15" s="28">
        <v>0</v>
      </c>
      <c r="D15" s="28">
        <v>0</v>
      </c>
      <c r="E15" s="28"/>
      <c r="F15" s="155">
        <v>0</v>
      </c>
      <c r="G15" s="160"/>
      <c r="H15" s="157">
        <v>0</v>
      </c>
      <c r="I15" s="28">
        <v>0</v>
      </c>
      <c r="J15" s="28">
        <v>0</v>
      </c>
      <c r="K15" s="28"/>
      <c r="L15" s="155">
        <v>0</v>
      </c>
      <c r="M15" s="160"/>
      <c r="N15" s="157">
        <v>0</v>
      </c>
      <c r="O15" s="28">
        <v>0</v>
      </c>
      <c r="P15" s="28">
        <v>0</v>
      </c>
      <c r="Q15" s="28"/>
      <c r="R15" s="155">
        <v>0</v>
      </c>
      <c r="S15" s="160"/>
      <c r="T15" s="157">
        <v>0</v>
      </c>
      <c r="U15" s="28">
        <v>0</v>
      </c>
      <c r="V15" s="28">
        <v>0</v>
      </c>
      <c r="W15" s="28"/>
      <c r="X15" s="155">
        <v>0</v>
      </c>
      <c r="Y15" s="160"/>
      <c r="Z15" s="157"/>
      <c r="AA15" s="28"/>
      <c r="AB15" s="28">
        <v>40000</v>
      </c>
      <c r="AC15" s="28"/>
      <c r="AD15" s="155">
        <v>60000</v>
      </c>
      <c r="AE15" s="160"/>
      <c r="AF15" s="157">
        <v>0</v>
      </c>
      <c r="AG15" s="28">
        <v>0</v>
      </c>
      <c r="AH15" s="28">
        <v>0</v>
      </c>
      <c r="AI15" s="28"/>
      <c r="AJ15" s="28">
        <v>0</v>
      </c>
      <c r="AK15"/>
    </row>
    <row r="16" spans="1:37">
      <c r="A16" s="9" t="s">
        <v>230</v>
      </c>
      <c r="B16" s="28">
        <v>0</v>
      </c>
      <c r="C16" s="28">
        <v>0</v>
      </c>
      <c r="D16" s="28">
        <v>0</v>
      </c>
      <c r="E16" s="28"/>
      <c r="F16" s="155">
        <v>0</v>
      </c>
      <c r="G16" s="160"/>
      <c r="H16" s="157">
        <v>0</v>
      </c>
      <c r="I16" s="28">
        <v>0</v>
      </c>
      <c r="J16" s="28">
        <v>0</v>
      </c>
      <c r="K16" s="28"/>
      <c r="L16" s="155">
        <v>0</v>
      </c>
      <c r="M16" s="160"/>
      <c r="N16" s="157">
        <v>0</v>
      </c>
      <c r="O16" s="28">
        <v>0</v>
      </c>
      <c r="P16" s="28">
        <v>0</v>
      </c>
      <c r="Q16" s="28"/>
      <c r="R16" s="155">
        <v>0</v>
      </c>
      <c r="S16" s="160"/>
      <c r="T16" s="157">
        <v>0</v>
      </c>
      <c r="U16" s="28">
        <v>0</v>
      </c>
      <c r="V16" s="28">
        <v>0</v>
      </c>
      <c r="W16" s="28"/>
      <c r="X16" s="155">
        <v>0</v>
      </c>
      <c r="Y16" s="160"/>
      <c r="Z16" s="157"/>
      <c r="AA16" s="28"/>
      <c r="AB16" s="28">
        <v>0</v>
      </c>
      <c r="AC16" s="28"/>
      <c r="AD16" s="155">
        <v>0</v>
      </c>
      <c r="AE16" s="160"/>
      <c r="AF16" s="157">
        <v>0</v>
      </c>
      <c r="AG16" s="28">
        <v>0</v>
      </c>
      <c r="AH16" s="28">
        <v>0</v>
      </c>
      <c r="AI16" s="28"/>
      <c r="AJ16" s="28">
        <v>0</v>
      </c>
      <c r="AK16"/>
    </row>
    <row r="17" spans="1:37">
      <c r="A17" s="9" t="s">
        <v>231</v>
      </c>
      <c r="B17" s="28">
        <v>1000</v>
      </c>
      <c r="C17" s="28">
        <v>1000</v>
      </c>
      <c r="D17" s="28">
        <v>1000</v>
      </c>
      <c r="E17" s="28">
        <v>0</v>
      </c>
      <c r="F17" s="155">
        <v>1000</v>
      </c>
      <c r="G17" s="160"/>
      <c r="H17" s="157">
        <v>5000</v>
      </c>
      <c r="I17" s="28">
        <v>6000</v>
      </c>
      <c r="J17" s="28">
        <v>7000</v>
      </c>
      <c r="K17" s="28">
        <v>0</v>
      </c>
      <c r="L17" s="155">
        <v>7000</v>
      </c>
      <c r="M17" s="160"/>
      <c r="N17" s="157">
        <v>6000</v>
      </c>
      <c r="O17" s="28">
        <v>6000</v>
      </c>
      <c r="P17" s="28">
        <v>7000</v>
      </c>
      <c r="Q17" s="28">
        <v>0</v>
      </c>
      <c r="R17" s="155">
        <v>6000</v>
      </c>
      <c r="S17" s="160"/>
      <c r="T17" s="157">
        <v>4000</v>
      </c>
      <c r="U17" s="28">
        <v>4000</v>
      </c>
      <c r="V17" s="28">
        <v>4000</v>
      </c>
      <c r="W17" s="28">
        <v>0</v>
      </c>
      <c r="X17" s="155">
        <v>4000</v>
      </c>
      <c r="Y17" s="160"/>
      <c r="Z17" s="157"/>
      <c r="AA17" s="28"/>
      <c r="AB17" s="28">
        <v>5000</v>
      </c>
      <c r="AC17" s="28">
        <v>0</v>
      </c>
      <c r="AD17" s="155">
        <v>6000</v>
      </c>
      <c r="AE17" s="160"/>
      <c r="AF17" s="157">
        <v>4000</v>
      </c>
      <c r="AG17" s="28">
        <v>4000</v>
      </c>
      <c r="AH17" s="28">
        <v>5000</v>
      </c>
      <c r="AI17" s="28">
        <v>0</v>
      </c>
      <c r="AJ17" s="28">
        <v>4000</v>
      </c>
      <c r="AK17"/>
    </row>
    <row r="18" spans="1:37">
      <c r="A18" s="9" t="s">
        <v>232</v>
      </c>
      <c r="B18" s="28">
        <v>0</v>
      </c>
      <c r="C18" s="28">
        <v>0</v>
      </c>
      <c r="D18" s="28">
        <v>0</v>
      </c>
      <c r="E18" s="28"/>
      <c r="F18" s="155">
        <v>0</v>
      </c>
      <c r="G18" s="160"/>
      <c r="H18" s="157">
        <v>0</v>
      </c>
      <c r="I18" s="28">
        <v>0</v>
      </c>
      <c r="J18" s="28">
        <v>75</v>
      </c>
      <c r="K18" s="28"/>
      <c r="L18" s="155">
        <v>0</v>
      </c>
      <c r="M18" s="160"/>
      <c r="N18" s="157">
        <v>0</v>
      </c>
      <c r="O18" s="28">
        <v>0</v>
      </c>
      <c r="P18" s="28">
        <v>0</v>
      </c>
      <c r="Q18" s="28"/>
      <c r="R18" s="155">
        <v>0</v>
      </c>
      <c r="S18" s="160"/>
      <c r="T18" s="157">
        <v>0</v>
      </c>
      <c r="U18" s="28">
        <v>0</v>
      </c>
      <c r="V18" s="28">
        <v>0</v>
      </c>
      <c r="W18" s="28"/>
      <c r="X18" s="155">
        <v>0</v>
      </c>
      <c r="Y18" s="160"/>
      <c r="Z18" s="157"/>
      <c r="AA18" s="28"/>
      <c r="AB18" s="28">
        <v>0</v>
      </c>
      <c r="AC18" s="28"/>
      <c r="AD18" s="155">
        <v>0</v>
      </c>
      <c r="AE18" s="160"/>
      <c r="AF18" s="157">
        <v>0</v>
      </c>
      <c r="AG18" s="28">
        <v>0</v>
      </c>
      <c r="AH18" s="28">
        <v>0</v>
      </c>
      <c r="AI18" s="28"/>
      <c r="AJ18" s="28">
        <v>0</v>
      </c>
      <c r="AK18"/>
    </row>
    <row r="19" spans="1:37" s="8" customFormat="1">
      <c r="A19" s="9" t="s">
        <v>233</v>
      </c>
      <c r="B19" s="28">
        <v>0</v>
      </c>
      <c r="C19" s="28">
        <v>0</v>
      </c>
      <c r="D19" s="28">
        <v>0</v>
      </c>
      <c r="E19" s="28"/>
      <c r="F19" s="155">
        <v>0</v>
      </c>
      <c r="G19" s="160"/>
      <c r="H19" s="157">
        <v>0</v>
      </c>
      <c r="I19" s="28">
        <v>0</v>
      </c>
      <c r="J19" s="28">
        <v>0</v>
      </c>
      <c r="K19" s="28"/>
      <c r="L19" s="155">
        <v>0</v>
      </c>
      <c r="M19" s="160"/>
      <c r="N19" s="157">
        <v>0</v>
      </c>
      <c r="O19" s="28">
        <v>0</v>
      </c>
      <c r="P19" s="28">
        <v>0</v>
      </c>
      <c r="Q19" s="28"/>
      <c r="R19" s="155">
        <v>0</v>
      </c>
      <c r="S19" s="160"/>
      <c r="T19" s="157">
        <v>0</v>
      </c>
      <c r="U19" s="28">
        <v>0</v>
      </c>
      <c r="V19" s="28">
        <v>0</v>
      </c>
      <c r="W19" s="28"/>
      <c r="X19" s="155">
        <v>0</v>
      </c>
      <c r="Y19" s="160"/>
      <c r="Z19" s="157"/>
      <c r="AA19" s="28"/>
      <c r="AB19" s="28">
        <v>0</v>
      </c>
      <c r="AC19" s="28"/>
      <c r="AD19" s="155">
        <v>0</v>
      </c>
      <c r="AE19" s="160"/>
      <c r="AF19" s="157">
        <v>0</v>
      </c>
      <c r="AG19" s="28">
        <v>0</v>
      </c>
      <c r="AH19" s="28">
        <v>0</v>
      </c>
      <c r="AI19" s="28"/>
      <c r="AJ19" s="28">
        <v>0</v>
      </c>
      <c r="AK19"/>
    </row>
    <row r="20" spans="1:37" s="8" customFormat="1">
      <c r="A20" s="9" t="s">
        <v>234</v>
      </c>
      <c r="B20" s="28">
        <v>100000</v>
      </c>
      <c r="C20" s="28">
        <v>90000</v>
      </c>
      <c r="D20" s="28">
        <v>110000</v>
      </c>
      <c r="E20" s="28"/>
      <c r="F20" s="155">
        <v>60000</v>
      </c>
      <c r="G20" s="160"/>
      <c r="H20" s="157">
        <v>10000</v>
      </c>
      <c r="I20" s="28">
        <v>12000</v>
      </c>
      <c r="J20" s="28">
        <v>14000</v>
      </c>
      <c r="K20" s="28">
        <v>0</v>
      </c>
      <c r="L20" s="155">
        <v>14000</v>
      </c>
      <c r="M20" s="160"/>
      <c r="N20" s="157">
        <v>12000</v>
      </c>
      <c r="O20" s="28">
        <v>12000</v>
      </c>
      <c r="P20" s="28">
        <v>14000</v>
      </c>
      <c r="Q20" s="28">
        <v>0</v>
      </c>
      <c r="R20" s="155">
        <v>12000</v>
      </c>
      <c r="S20" s="160"/>
      <c r="T20" s="157">
        <v>8000</v>
      </c>
      <c r="U20" s="28">
        <v>8000</v>
      </c>
      <c r="V20" s="28">
        <v>8000</v>
      </c>
      <c r="W20" s="28">
        <v>0</v>
      </c>
      <c r="X20" s="155">
        <v>8000</v>
      </c>
      <c r="Y20" s="160"/>
      <c r="Z20" s="157"/>
      <c r="AA20" s="28"/>
      <c r="AB20" s="28">
        <v>10000</v>
      </c>
      <c r="AC20" s="28">
        <v>0</v>
      </c>
      <c r="AD20" s="155">
        <v>12000</v>
      </c>
      <c r="AE20" s="160"/>
      <c r="AF20" s="157">
        <v>0</v>
      </c>
      <c r="AG20" s="28">
        <v>0</v>
      </c>
      <c r="AH20" s="28">
        <v>0</v>
      </c>
      <c r="AI20" s="28"/>
      <c r="AJ20" s="28">
        <v>0</v>
      </c>
      <c r="AK20"/>
    </row>
    <row r="21" spans="1:37" s="8" customFormat="1">
      <c r="A21" s="9" t="s">
        <v>235</v>
      </c>
      <c r="B21" s="28">
        <v>80000</v>
      </c>
      <c r="C21" s="28">
        <v>-40000</v>
      </c>
      <c r="D21" s="28">
        <v>30000</v>
      </c>
      <c r="E21" s="28"/>
      <c r="F21" s="155">
        <v>-15000</v>
      </c>
      <c r="G21" s="160"/>
      <c r="H21" s="157">
        <v>300000</v>
      </c>
      <c r="I21" s="28">
        <v>400000</v>
      </c>
      <c r="J21" s="28">
        <v>500000</v>
      </c>
      <c r="K21" s="28">
        <v>300000</v>
      </c>
      <c r="L21" s="155">
        <v>200000</v>
      </c>
      <c r="M21" s="160"/>
      <c r="N21" s="157">
        <v>4500</v>
      </c>
      <c r="O21" s="28">
        <v>4500</v>
      </c>
      <c r="P21" s="28">
        <v>5250</v>
      </c>
      <c r="Q21" s="28">
        <v>0</v>
      </c>
      <c r="R21" s="155">
        <v>4500</v>
      </c>
      <c r="S21" s="160"/>
      <c r="T21" s="157">
        <v>3000</v>
      </c>
      <c r="U21" s="28">
        <v>3000</v>
      </c>
      <c r="V21" s="28">
        <v>3000</v>
      </c>
      <c r="W21" s="28">
        <v>0</v>
      </c>
      <c r="X21" s="155">
        <v>3000</v>
      </c>
      <c r="Y21" s="160"/>
      <c r="Z21" s="157"/>
      <c r="AA21" s="28"/>
      <c r="AB21" s="28">
        <v>3750</v>
      </c>
      <c r="AC21" s="28">
        <v>0</v>
      </c>
      <c r="AD21" s="155">
        <v>4500</v>
      </c>
      <c r="AE21" s="160"/>
      <c r="AF21" s="157">
        <v>0</v>
      </c>
      <c r="AG21" s="28">
        <v>0</v>
      </c>
      <c r="AH21" s="28">
        <v>0</v>
      </c>
      <c r="AI21" s="28"/>
      <c r="AJ21" s="28">
        <v>0</v>
      </c>
      <c r="AK21"/>
    </row>
    <row r="22" spans="1:37" s="8" customFormat="1">
      <c r="A22" s="96" t="s">
        <v>236</v>
      </c>
      <c r="B22" s="25">
        <f>SUM(B10:B11,B13:B21)</f>
        <v>40581000</v>
      </c>
      <c r="C22" s="25">
        <f t="shared" ref="C22" si="2">SUM(C10:C11,C13:C21)</f>
        <v>30351000</v>
      </c>
      <c r="D22" s="25">
        <f t="shared" ref="D22" si="3">SUM(D10:D11,D13:D21)</f>
        <v>20341000</v>
      </c>
      <c r="E22" s="25">
        <f t="shared" ref="E22" si="4">SUM(E10:E11,E13:E21)</f>
        <v>0</v>
      </c>
      <c r="F22" s="222">
        <f t="shared" ref="F22" si="5">SUM(F10:F11,F13:F21)</f>
        <v>25296000</v>
      </c>
      <c r="G22" s="237"/>
      <c r="H22" s="225">
        <f t="shared" ref="H22" si="6">SUM(H10:H11,H13:H21)</f>
        <v>315500</v>
      </c>
      <c r="I22" s="25">
        <f t="shared" ref="I22" si="7">SUM(I10:I11,I13:I21)</f>
        <v>503600</v>
      </c>
      <c r="J22" s="25">
        <f t="shared" ref="J22" si="8">SUM(J10:J11,J13:J21)</f>
        <v>606775</v>
      </c>
      <c r="K22" s="25">
        <f t="shared" ref="K22" si="9">SUM(K10:K11,K13:K21)</f>
        <v>300000</v>
      </c>
      <c r="L22" s="222">
        <f t="shared" ref="L22" si="10">SUM(L10:L11,L13:L21)</f>
        <v>221700</v>
      </c>
      <c r="M22" s="237"/>
      <c r="N22" s="225">
        <f t="shared" ref="N22" si="11">SUM(N10:N11,N13:N21)</f>
        <v>23400</v>
      </c>
      <c r="O22" s="25">
        <f t="shared" ref="O22" si="12">SUM(O10:O11,O13:O21)</f>
        <v>23500</v>
      </c>
      <c r="P22" s="25">
        <f t="shared" ref="P22" si="13">SUM(P10:P11,P13:P21)</f>
        <v>112450</v>
      </c>
      <c r="Q22" s="25">
        <f t="shared" ref="Q22" si="14">SUM(Q10:Q11,Q13:Q21)</f>
        <v>0</v>
      </c>
      <c r="R22" s="222">
        <f t="shared" ref="R22:AJ22" si="15">SUM(R10:R11,R13:R21)</f>
        <v>23300</v>
      </c>
      <c r="S22" s="237"/>
      <c r="T22" s="225">
        <f t="shared" si="15"/>
        <v>15700</v>
      </c>
      <c r="U22" s="25">
        <f t="shared" si="15"/>
        <v>15800</v>
      </c>
      <c r="V22" s="25">
        <f t="shared" si="15"/>
        <v>15900</v>
      </c>
      <c r="W22" s="25">
        <f t="shared" si="15"/>
        <v>0</v>
      </c>
      <c r="X22" s="222">
        <f t="shared" si="15"/>
        <v>15600</v>
      </c>
      <c r="Y22" s="237"/>
      <c r="Z22" s="225"/>
      <c r="AA22" s="25"/>
      <c r="AB22" s="25">
        <f t="shared" si="15"/>
        <v>59750</v>
      </c>
      <c r="AC22" s="25">
        <f t="shared" si="15"/>
        <v>0</v>
      </c>
      <c r="AD22" s="222">
        <f t="shared" si="15"/>
        <v>83300</v>
      </c>
      <c r="AE22" s="237"/>
      <c r="AF22" s="225">
        <f t="shared" si="15"/>
        <v>2004400</v>
      </c>
      <c r="AG22" s="25">
        <f t="shared" si="15"/>
        <v>1989400</v>
      </c>
      <c r="AH22" s="25">
        <f t="shared" si="15"/>
        <v>1805500</v>
      </c>
      <c r="AI22" s="25">
        <f t="shared" si="15"/>
        <v>0</v>
      </c>
      <c r="AJ22" s="25">
        <f t="shared" si="15"/>
        <v>1704400</v>
      </c>
      <c r="AK22"/>
    </row>
    <row r="23" spans="1:37" s="8" customFormat="1">
      <c r="A23" s="96" t="s">
        <v>237</v>
      </c>
      <c r="B23" s="27">
        <f>SUM(B22,B8:B9)</f>
        <v>48747400</v>
      </c>
      <c r="C23" s="27">
        <f t="shared" ref="C23:AJ23" si="16">SUM(C22,C8:C9)</f>
        <v>37577500</v>
      </c>
      <c r="D23" s="27">
        <f t="shared" si="16"/>
        <v>29630500</v>
      </c>
      <c r="E23" s="27">
        <f t="shared" si="16"/>
        <v>0</v>
      </c>
      <c r="F23" s="6">
        <f t="shared" si="16"/>
        <v>36521500</v>
      </c>
      <c r="G23" s="161"/>
      <c r="H23" s="158">
        <f t="shared" si="16"/>
        <v>949500</v>
      </c>
      <c r="I23" s="27">
        <f t="shared" si="16"/>
        <v>1137100</v>
      </c>
      <c r="J23" s="27">
        <f t="shared" si="16"/>
        <v>1282025</v>
      </c>
      <c r="K23" s="27">
        <f t="shared" si="16"/>
        <v>300000</v>
      </c>
      <c r="L23" s="6">
        <f t="shared" si="16"/>
        <v>999300</v>
      </c>
      <c r="M23" s="161"/>
      <c r="N23" s="158">
        <f t="shared" si="16"/>
        <v>758425</v>
      </c>
      <c r="O23" s="27">
        <f t="shared" si="16"/>
        <v>698500</v>
      </c>
      <c r="P23" s="27">
        <f t="shared" si="16"/>
        <v>787450</v>
      </c>
      <c r="Q23" s="27">
        <f t="shared" si="16"/>
        <v>0</v>
      </c>
      <c r="R23" s="6">
        <f t="shared" si="16"/>
        <v>698300</v>
      </c>
      <c r="S23" s="161"/>
      <c r="T23" s="158">
        <f t="shared" si="16"/>
        <v>485700</v>
      </c>
      <c r="U23" s="27">
        <f t="shared" si="16"/>
        <v>486300</v>
      </c>
      <c r="V23" s="27">
        <f t="shared" si="16"/>
        <v>486100</v>
      </c>
      <c r="W23" s="27">
        <f t="shared" si="16"/>
        <v>0</v>
      </c>
      <c r="X23" s="6">
        <f t="shared" si="16"/>
        <v>485600</v>
      </c>
      <c r="Y23" s="161"/>
      <c r="Z23" s="158"/>
      <c r="AA23" s="27"/>
      <c r="AB23" s="27">
        <f t="shared" si="16"/>
        <v>379250</v>
      </c>
      <c r="AC23" s="27">
        <f t="shared" si="16"/>
        <v>0</v>
      </c>
      <c r="AD23" s="6">
        <f t="shared" si="16"/>
        <v>560300</v>
      </c>
      <c r="AE23" s="161"/>
      <c r="AF23" s="158">
        <f t="shared" si="16"/>
        <v>2414900</v>
      </c>
      <c r="AG23" s="27">
        <f t="shared" si="16"/>
        <v>2301900</v>
      </c>
      <c r="AH23" s="27">
        <f t="shared" si="16"/>
        <v>2217000</v>
      </c>
      <c r="AI23" s="27">
        <f t="shared" si="16"/>
        <v>0</v>
      </c>
      <c r="AJ23" s="27">
        <f t="shared" si="16"/>
        <v>2014400</v>
      </c>
      <c r="AK23"/>
    </row>
    <row r="24" spans="1:37" s="8" customFormat="1" hidden="1">
      <c r="A24" s="96" t="s">
        <v>238</v>
      </c>
      <c r="B24" s="27">
        <f>SUM(B25:B34)</f>
        <v>0</v>
      </c>
      <c r="C24" s="27">
        <f t="shared" ref="C24:AJ24" si="17">SUM(C25:C34)</f>
        <v>0</v>
      </c>
      <c r="D24" s="27">
        <f t="shared" si="17"/>
        <v>0</v>
      </c>
      <c r="E24" s="27"/>
      <c r="F24" s="6">
        <f t="shared" si="17"/>
        <v>0</v>
      </c>
      <c r="G24" s="161"/>
      <c r="H24" s="158">
        <f t="shared" si="17"/>
        <v>0</v>
      </c>
      <c r="I24" s="27">
        <f t="shared" si="17"/>
        <v>0</v>
      </c>
      <c r="J24" s="27">
        <f t="shared" si="17"/>
        <v>0</v>
      </c>
      <c r="K24" s="27"/>
      <c r="L24" s="6">
        <f t="shared" si="17"/>
        <v>0</v>
      </c>
      <c r="M24" s="161"/>
      <c r="N24" s="158">
        <f t="shared" si="17"/>
        <v>0</v>
      </c>
      <c r="O24" s="27">
        <f t="shared" si="17"/>
        <v>0</v>
      </c>
      <c r="P24" s="27">
        <f t="shared" si="17"/>
        <v>0</v>
      </c>
      <c r="Q24" s="27"/>
      <c r="R24" s="6">
        <f t="shared" si="17"/>
        <v>0</v>
      </c>
      <c r="S24" s="161"/>
      <c r="T24" s="158">
        <f t="shared" si="17"/>
        <v>0</v>
      </c>
      <c r="U24" s="27">
        <f t="shared" si="17"/>
        <v>0</v>
      </c>
      <c r="V24" s="27">
        <f t="shared" si="17"/>
        <v>0</v>
      </c>
      <c r="W24" s="27"/>
      <c r="X24" s="6">
        <f t="shared" si="17"/>
        <v>0</v>
      </c>
      <c r="Y24" s="161"/>
      <c r="Z24" s="158"/>
      <c r="AA24" s="27"/>
      <c r="AB24" s="27">
        <f t="shared" si="17"/>
        <v>0</v>
      </c>
      <c r="AC24" s="27"/>
      <c r="AD24" s="6">
        <f t="shared" si="17"/>
        <v>0</v>
      </c>
      <c r="AE24" s="161"/>
      <c r="AF24" s="158">
        <f t="shared" si="17"/>
        <v>0</v>
      </c>
      <c r="AG24" s="27">
        <f t="shared" si="17"/>
        <v>0</v>
      </c>
      <c r="AH24" s="27">
        <f t="shared" si="17"/>
        <v>0</v>
      </c>
      <c r="AI24" s="27"/>
      <c r="AJ24" s="27">
        <f t="shared" si="17"/>
        <v>0</v>
      </c>
      <c r="AK24"/>
    </row>
    <row r="25" spans="1:37" hidden="1">
      <c r="A25" s="9" t="s">
        <v>241</v>
      </c>
      <c r="B25" s="28">
        <v>0</v>
      </c>
      <c r="C25" s="28">
        <v>0</v>
      </c>
      <c r="D25" s="28">
        <v>0</v>
      </c>
      <c r="E25" s="28"/>
      <c r="F25" s="155">
        <v>0</v>
      </c>
      <c r="G25" s="160"/>
      <c r="H25" s="157">
        <v>0</v>
      </c>
      <c r="I25" s="28">
        <v>0</v>
      </c>
      <c r="J25" s="28">
        <v>0</v>
      </c>
      <c r="K25" s="28"/>
      <c r="L25" s="155">
        <v>0</v>
      </c>
      <c r="M25" s="160"/>
      <c r="N25" s="157">
        <v>0</v>
      </c>
      <c r="O25" s="28">
        <v>0</v>
      </c>
      <c r="P25" s="28">
        <v>0</v>
      </c>
      <c r="Q25" s="28"/>
      <c r="R25" s="155">
        <v>0</v>
      </c>
      <c r="S25" s="160"/>
      <c r="T25" s="157">
        <v>0</v>
      </c>
      <c r="U25" s="28">
        <v>0</v>
      </c>
      <c r="V25" s="28">
        <v>0</v>
      </c>
      <c r="W25" s="28"/>
      <c r="X25" s="155">
        <v>0</v>
      </c>
      <c r="Y25" s="160"/>
      <c r="Z25" s="157"/>
      <c r="AA25" s="28"/>
      <c r="AB25" s="28">
        <v>0</v>
      </c>
      <c r="AC25" s="28"/>
      <c r="AD25" s="155">
        <v>0</v>
      </c>
      <c r="AE25" s="160"/>
      <c r="AF25" s="157">
        <v>0</v>
      </c>
      <c r="AG25" s="28">
        <v>0</v>
      </c>
      <c r="AH25" s="28">
        <v>0</v>
      </c>
      <c r="AI25" s="28"/>
      <c r="AJ25" s="28">
        <v>0</v>
      </c>
      <c r="AK25"/>
    </row>
    <row r="26" spans="1:37" hidden="1">
      <c r="A26" s="9" t="s">
        <v>242</v>
      </c>
      <c r="B26" s="28">
        <v>0</v>
      </c>
      <c r="C26" s="28">
        <v>0</v>
      </c>
      <c r="D26" s="28">
        <v>0</v>
      </c>
      <c r="E26" s="28"/>
      <c r="F26" s="155">
        <v>0</v>
      </c>
      <c r="G26" s="160"/>
      <c r="H26" s="157">
        <v>0</v>
      </c>
      <c r="I26" s="28">
        <v>0</v>
      </c>
      <c r="J26" s="28">
        <v>0</v>
      </c>
      <c r="K26" s="28"/>
      <c r="L26" s="155">
        <v>0</v>
      </c>
      <c r="M26" s="160"/>
      <c r="N26" s="157">
        <v>0</v>
      </c>
      <c r="O26" s="28">
        <v>0</v>
      </c>
      <c r="P26" s="28">
        <v>0</v>
      </c>
      <c r="Q26" s="28"/>
      <c r="R26" s="155">
        <v>0</v>
      </c>
      <c r="S26" s="160"/>
      <c r="T26" s="157">
        <v>0</v>
      </c>
      <c r="U26" s="28">
        <v>0</v>
      </c>
      <c r="V26" s="28">
        <v>0</v>
      </c>
      <c r="W26" s="28"/>
      <c r="X26" s="155">
        <v>0</v>
      </c>
      <c r="Y26" s="160"/>
      <c r="Z26" s="157"/>
      <c r="AA26" s="28"/>
      <c r="AB26" s="28">
        <v>0</v>
      </c>
      <c r="AC26" s="28"/>
      <c r="AD26" s="155">
        <v>0</v>
      </c>
      <c r="AE26" s="160"/>
      <c r="AF26" s="157">
        <v>0</v>
      </c>
      <c r="AG26" s="28">
        <v>0</v>
      </c>
      <c r="AH26" s="28">
        <v>0</v>
      </c>
      <c r="AI26" s="28"/>
      <c r="AJ26" s="28">
        <v>0</v>
      </c>
      <c r="AK26"/>
    </row>
    <row r="27" spans="1:37" hidden="1">
      <c r="A27" s="9" t="s">
        <v>243</v>
      </c>
      <c r="B27" s="28">
        <v>0</v>
      </c>
      <c r="C27" s="28">
        <v>0</v>
      </c>
      <c r="D27" s="28">
        <v>0</v>
      </c>
      <c r="E27" s="28"/>
      <c r="F27" s="155">
        <v>0</v>
      </c>
      <c r="G27" s="160"/>
      <c r="H27" s="157">
        <v>0</v>
      </c>
      <c r="I27" s="28">
        <v>0</v>
      </c>
      <c r="J27" s="28">
        <v>0</v>
      </c>
      <c r="K27" s="28"/>
      <c r="L27" s="155">
        <v>0</v>
      </c>
      <c r="M27" s="160"/>
      <c r="N27" s="157">
        <v>0</v>
      </c>
      <c r="O27" s="28">
        <v>0</v>
      </c>
      <c r="P27" s="28">
        <v>0</v>
      </c>
      <c r="Q27" s="28"/>
      <c r="R27" s="155">
        <v>0</v>
      </c>
      <c r="S27" s="160"/>
      <c r="T27" s="157">
        <v>0</v>
      </c>
      <c r="U27" s="28">
        <v>0</v>
      </c>
      <c r="V27" s="28">
        <v>0</v>
      </c>
      <c r="W27" s="28"/>
      <c r="X27" s="155">
        <v>0</v>
      </c>
      <c r="Y27" s="160"/>
      <c r="Z27" s="157"/>
      <c r="AA27" s="28"/>
      <c r="AB27" s="28">
        <v>0</v>
      </c>
      <c r="AC27" s="28"/>
      <c r="AD27" s="155">
        <v>0</v>
      </c>
      <c r="AE27" s="160"/>
      <c r="AF27" s="157">
        <v>0</v>
      </c>
      <c r="AG27" s="28">
        <v>0</v>
      </c>
      <c r="AH27" s="28">
        <v>0</v>
      </c>
      <c r="AI27" s="28"/>
      <c r="AJ27" s="28">
        <v>0</v>
      </c>
      <c r="AK27"/>
    </row>
    <row r="28" spans="1:37" hidden="1">
      <c r="A28" s="9" t="s">
        <v>244</v>
      </c>
      <c r="B28" s="28">
        <v>0</v>
      </c>
      <c r="C28" s="28">
        <v>0</v>
      </c>
      <c r="D28" s="28">
        <v>0</v>
      </c>
      <c r="E28" s="28"/>
      <c r="F28" s="155">
        <v>0</v>
      </c>
      <c r="G28" s="160"/>
      <c r="H28" s="157">
        <v>0</v>
      </c>
      <c r="I28" s="28">
        <v>0</v>
      </c>
      <c r="J28" s="28">
        <v>0</v>
      </c>
      <c r="K28" s="28"/>
      <c r="L28" s="155">
        <v>0</v>
      </c>
      <c r="M28" s="160"/>
      <c r="N28" s="157">
        <v>0</v>
      </c>
      <c r="O28" s="28">
        <v>0</v>
      </c>
      <c r="P28" s="28">
        <v>0</v>
      </c>
      <c r="Q28" s="28"/>
      <c r="R28" s="155">
        <v>0</v>
      </c>
      <c r="S28" s="160"/>
      <c r="T28" s="157">
        <v>0</v>
      </c>
      <c r="U28" s="28">
        <v>0</v>
      </c>
      <c r="V28" s="28">
        <v>0</v>
      </c>
      <c r="W28" s="28"/>
      <c r="X28" s="155">
        <v>0</v>
      </c>
      <c r="Y28" s="160"/>
      <c r="Z28" s="157"/>
      <c r="AA28" s="28"/>
      <c r="AB28" s="28">
        <v>0</v>
      </c>
      <c r="AC28" s="28"/>
      <c r="AD28" s="155">
        <v>0</v>
      </c>
      <c r="AE28" s="160"/>
      <c r="AF28" s="157">
        <v>0</v>
      </c>
      <c r="AG28" s="28">
        <v>0</v>
      </c>
      <c r="AH28" s="28">
        <v>0</v>
      </c>
      <c r="AI28" s="28"/>
      <c r="AJ28" s="28">
        <v>0</v>
      </c>
      <c r="AK28"/>
    </row>
    <row r="29" spans="1:37" hidden="1">
      <c r="A29" s="9" t="s">
        <v>245</v>
      </c>
      <c r="B29" s="28">
        <v>0</v>
      </c>
      <c r="C29" s="28">
        <v>0</v>
      </c>
      <c r="D29" s="28">
        <v>0</v>
      </c>
      <c r="E29" s="28"/>
      <c r="F29" s="155">
        <v>0</v>
      </c>
      <c r="G29" s="160"/>
      <c r="H29" s="157">
        <v>0</v>
      </c>
      <c r="I29" s="28">
        <v>0</v>
      </c>
      <c r="J29" s="28">
        <v>0</v>
      </c>
      <c r="K29" s="28"/>
      <c r="L29" s="155">
        <v>0</v>
      </c>
      <c r="M29" s="160"/>
      <c r="N29" s="157">
        <v>0</v>
      </c>
      <c r="O29" s="28">
        <v>0</v>
      </c>
      <c r="P29" s="28">
        <v>0</v>
      </c>
      <c r="Q29" s="28"/>
      <c r="R29" s="155">
        <v>0</v>
      </c>
      <c r="S29" s="160"/>
      <c r="T29" s="157">
        <v>0</v>
      </c>
      <c r="U29" s="28">
        <v>0</v>
      </c>
      <c r="V29" s="28">
        <v>0</v>
      </c>
      <c r="W29" s="28"/>
      <c r="X29" s="155">
        <v>0</v>
      </c>
      <c r="Y29" s="160"/>
      <c r="Z29" s="157"/>
      <c r="AA29" s="28"/>
      <c r="AB29" s="28">
        <v>0</v>
      </c>
      <c r="AC29" s="28"/>
      <c r="AD29" s="155">
        <v>0</v>
      </c>
      <c r="AE29" s="160"/>
      <c r="AF29" s="157">
        <v>0</v>
      </c>
      <c r="AG29" s="28">
        <v>0</v>
      </c>
      <c r="AH29" s="28">
        <v>0</v>
      </c>
      <c r="AI29" s="28"/>
      <c r="AJ29" s="28">
        <v>0</v>
      </c>
      <c r="AK29"/>
    </row>
    <row r="30" spans="1:37" hidden="1">
      <c r="A30" s="9" t="s">
        <v>246</v>
      </c>
      <c r="B30" s="28">
        <v>0</v>
      </c>
      <c r="C30" s="28">
        <v>0</v>
      </c>
      <c r="D30" s="28">
        <v>0</v>
      </c>
      <c r="E30" s="28"/>
      <c r="F30" s="155">
        <v>0</v>
      </c>
      <c r="G30" s="160"/>
      <c r="H30" s="157">
        <v>0</v>
      </c>
      <c r="I30" s="28">
        <v>0</v>
      </c>
      <c r="J30" s="28">
        <v>0</v>
      </c>
      <c r="K30" s="28"/>
      <c r="L30" s="155">
        <v>0</v>
      </c>
      <c r="M30" s="160"/>
      <c r="N30" s="157">
        <v>0</v>
      </c>
      <c r="O30" s="28">
        <v>0</v>
      </c>
      <c r="P30" s="28">
        <v>0</v>
      </c>
      <c r="Q30" s="28"/>
      <c r="R30" s="155">
        <v>0</v>
      </c>
      <c r="S30" s="160"/>
      <c r="T30" s="157">
        <v>0</v>
      </c>
      <c r="U30" s="28">
        <v>0</v>
      </c>
      <c r="V30" s="28">
        <v>0</v>
      </c>
      <c r="W30" s="28"/>
      <c r="X30" s="155">
        <v>0</v>
      </c>
      <c r="Y30" s="160"/>
      <c r="Z30" s="157"/>
      <c r="AA30" s="28"/>
      <c r="AB30" s="28">
        <v>0</v>
      </c>
      <c r="AC30" s="28"/>
      <c r="AD30" s="155">
        <v>0</v>
      </c>
      <c r="AE30" s="160"/>
      <c r="AF30" s="157">
        <v>0</v>
      </c>
      <c r="AG30" s="28">
        <v>0</v>
      </c>
      <c r="AH30" s="28">
        <v>0</v>
      </c>
      <c r="AI30" s="28"/>
      <c r="AJ30" s="28">
        <v>0</v>
      </c>
      <c r="AK30"/>
    </row>
    <row r="31" spans="1:37" hidden="1">
      <c r="A31" s="9" t="s">
        <v>247</v>
      </c>
      <c r="B31" s="28">
        <v>0</v>
      </c>
      <c r="C31" s="28">
        <v>0</v>
      </c>
      <c r="D31" s="28">
        <v>0</v>
      </c>
      <c r="E31" s="28"/>
      <c r="F31" s="155">
        <v>0</v>
      </c>
      <c r="G31" s="160"/>
      <c r="H31" s="157">
        <v>0</v>
      </c>
      <c r="I31" s="28">
        <v>0</v>
      </c>
      <c r="J31" s="28">
        <v>0</v>
      </c>
      <c r="K31" s="28"/>
      <c r="L31" s="155">
        <v>0</v>
      </c>
      <c r="M31" s="160"/>
      <c r="N31" s="157">
        <v>0</v>
      </c>
      <c r="O31" s="28">
        <v>0</v>
      </c>
      <c r="P31" s="28">
        <v>0</v>
      </c>
      <c r="Q31" s="28"/>
      <c r="R31" s="155">
        <v>0</v>
      </c>
      <c r="S31" s="160"/>
      <c r="T31" s="157">
        <v>0</v>
      </c>
      <c r="U31" s="28">
        <v>0</v>
      </c>
      <c r="V31" s="28">
        <v>0</v>
      </c>
      <c r="W31" s="28"/>
      <c r="X31" s="155">
        <v>0</v>
      </c>
      <c r="Y31" s="160"/>
      <c r="Z31" s="157"/>
      <c r="AA31" s="28"/>
      <c r="AB31" s="28">
        <v>0</v>
      </c>
      <c r="AC31" s="28"/>
      <c r="AD31" s="155">
        <v>0</v>
      </c>
      <c r="AE31" s="160"/>
      <c r="AF31" s="157">
        <v>0</v>
      </c>
      <c r="AG31" s="28">
        <v>0</v>
      </c>
      <c r="AH31" s="28">
        <v>0</v>
      </c>
      <c r="AI31" s="28"/>
      <c r="AJ31" s="28">
        <v>0</v>
      </c>
      <c r="AK31"/>
    </row>
    <row r="32" spans="1:37" hidden="1">
      <c r="A32" s="9" t="s">
        <v>248</v>
      </c>
      <c r="B32" s="28">
        <v>0</v>
      </c>
      <c r="C32" s="28">
        <v>0</v>
      </c>
      <c r="D32" s="28">
        <v>0</v>
      </c>
      <c r="E32" s="28"/>
      <c r="F32" s="155">
        <v>0</v>
      </c>
      <c r="G32" s="160"/>
      <c r="H32" s="157">
        <v>0</v>
      </c>
      <c r="I32" s="28">
        <v>0</v>
      </c>
      <c r="J32" s="28">
        <v>0</v>
      </c>
      <c r="K32" s="28"/>
      <c r="L32" s="155">
        <v>0</v>
      </c>
      <c r="M32" s="160"/>
      <c r="N32" s="157">
        <v>0</v>
      </c>
      <c r="O32" s="28">
        <v>0</v>
      </c>
      <c r="P32" s="28">
        <v>0</v>
      </c>
      <c r="Q32" s="28"/>
      <c r="R32" s="155">
        <v>0</v>
      </c>
      <c r="S32" s="160"/>
      <c r="T32" s="157">
        <v>0</v>
      </c>
      <c r="U32" s="28">
        <v>0</v>
      </c>
      <c r="V32" s="28">
        <v>0</v>
      </c>
      <c r="W32" s="28"/>
      <c r="X32" s="155">
        <v>0</v>
      </c>
      <c r="Y32" s="160"/>
      <c r="Z32" s="157"/>
      <c r="AA32" s="28"/>
      <c r="AB32" s="28">
        <v>0</v>
      </c>
      <c r="AC32" s="28"/>
      <c r="AD32" s="155">
        <v>0</v>
      </c>
      <c r="AE32" s="160"/>
      <c r="AF32" s="157">
        <v>0</v>
      </c>
      <c r="AG32" s="28">
        <v>0</v>
      </c>
      <c r="AH32" s="28">
        <v>0</v>
      </c>
      <c r="AI32" s="28"/>
      <c r="AJ32" s="28">
        <v>0</v>
      </c>
      <c r="AK32"/>
    </row>
    <row r="33" spans="1:37" hidden="1">
      <c r="A33" s="9" t="s">
        <v>249</v>
      </c>
      <c r="B33" s="28">
        <v>0</v>
      </c>
      <c r="C33" s="28">
        <v>0</v>
      </c>
      <c r="D33" s="28">
        <v>0</v>
      </c>
      <c r="E33" s="28"/>
      <c r="F33" s="155">
        <v>0</v>
      </c>
      <c r="G33" s="160"/>
      <c r="H33" s="157">
        <v>0</v>
      </c>
      <c r="I33" s="28">
        <v>0</v>
      </c>
      <c r="J33" s="28">
        <v>0</v>
      </c>
      <c r="K33" s="28"/>
      <c r="L33" s="155">
        <v>0</v>
      </c>
      <c r="M33" s="160"/>
      <c r="N33" s="157">
        <v>0</v>
      </c>
      <c r="O33" s="28">
        <v>0</v>
      </c>
      <c r="P33" s="28">
        <v>0</v>
      </c>
      <c r="Q33" s="28"/>
      <c r="R33" s="155">
        <v>0</v>
      </c>
      <c r="S33" s="160"/>
      <c r="T33" s="157">
        <v>0</v>
      </c>
      <c r="U33" s="28">
        <v>0</v>
      </c>
      <c r="V33" s="28">
        <v>0</v>
      </c>
      <c r="W33" s="28"/>
      <c r="X33" s="155">
        <v>0</v>
      </c>
      <c r="Y33" s="160"/>
      <c r="Z33" s="157"/>
      <c r="AA33" s="28"/>
      <c r="AB33" s="28">
        <v>0</v>
      </c>
      <c r="AC33" s="28"/>
      <c r="AD33" s="155">
        <v>0</v>
      </c>
      <c r="AE33" s="160"/>
      <c r="AF33" s="157">
        <v>0</v>
      </c>
      <c r="AG33" s="28">
        <v>0</v>
      </c>
      <c r="AH33" s="28">
        <v>0</v>
      </c>
      <c r="AI33" s="28"/>
      <c r="AJ33" s="28">
        <v>0</v>
      </c>
      <c r="AK33"/>
    </row>
    <row r="34" spans="1:37" hidden="1">
      <c r="A34" s="9" t="s">
        <v>250</v>
      </c>
      <c r="B34" s="28">
        <v>0</v>
      </c>
      <c r="C34" s="28">
        <v>0</v>
      </c>
      <c r="D34" s="28">
        <v>0</v>
      </c>
      <c r="E34" s="28"/>
      <c r="F34" s="155">
        <v>0</v>
      </c>
      <c r="G34" s="160"/>
      <c r="H34" s="157">
        <v>0</v>
      </c>
      <c r="I34" s="28">
        <v>0</v>
      </c>
      <c r="J34" s="28">
        <v>0</v>
      </c>
      <c r="K34" s="28"/>
      <c r="L34" s="155">
        <v>0</v>
      </c>
      <c r="M34" s="160"/>
      <c r="N34" s="157">
        <v>0</v>
      </c>
      <c r="O34" s="28">
        <v>0</v>
      </c>
      <c r="P34" s="28">
        <v>0</v>
      </c>
      <c r="Q34" s="28"/>
      <c r="R34" s="155">
        <v>0</v>
      </c>
      <c r="S34" s="160"/>
      <c r="T34" s="157">
        <v>0</v>
      </c>
      <c r="U34" s="28">
        <v>0</v>
      </c>
      <c r="V34" s="28">
        <v>0</v>
      </c>
      <c r="W34" s="28"/>
      <c r="X34" s="155">
        <v>0</v>
      </c>
      <c r="Y34" s="160"/>
      <c r="Z34" s="157"/>
      <c r="AA34" s="28"/>
      <c r="AB34" s="28">
        <v>0</v>
      </c>
      <c r="AC34" s="28"/>
      <c r="AD34" s="155">
        <v>0</v>
      </c>
      <c r="AE34" s="160"/>
      <c r="AF34" s="157">
        <v>0</v>
      </c>
      <c r="AG34" s="28">
        <v>0</v>
      </c>
      <c r="AH34" s="28">
        <v>0</v>
      </c>
      <c r="AI34" s="28"/>
      <c r="AJ34" s="28">
        <v>0</v>
      </c>
      <c r="AK34"/>
    </row>
    <row r="35" spans="1:37" s="8" customFormat="1">
      <c r="A35" s="96" t="s">
        <v>251</v>
      </c>
      <c r="B35" s="29">
        <f>SUM(B23:B24)</f>
        <v>48747400</v>
      </c>
      <c r="C35" s="29">
        <f t="shared" ref="C35:AJ35" si="18">SUM(C23:C24)</f>
        <v>37577500</v>
      </c>
      <c r="D35" s="29">
        <f t="shared" si="18"/>
        <v>29630500</v>
      </c>
      <c r="E35" s="29">
        <f t="shared" si="18"/>
        <v>0</v>
      </c>
      <c r="F35" s="228">
        <f t="shared" si="18"/>
        <v>36521500</v>
      </c>
      <c r="G35" s="238"/>
      <c r="H35" s="233">
        <f t="shared" si="18"/>
        <v>949500</v>
      </c>
      <c r="I35" s="29">
        <f t="shared" si="18"/>
        <v>1137100</v>
      </c>
      <c r="J35" s="29">
        <f t="shared" si="18"/>
        <v>1282025</v>
      </c>
      <c r="K35" s="29">
        <f t="shared" si="18"/>
        <v>300000</v>
      </c>
      <c r="L35" s="228">
        <f t="shared" si="18"/>
        <v>999300</v>
      </c>
      <c r="M35" s="238"/>
      <c r="N35" s="233">
        <f t="shared" si="18"/>
        <v>758425</v>
      </c>
      <c r="O35" s="29">
        <f t="shared" si="18"/>
        <v>698500</v>
      </c>
      <c r="P35" s="29">
        <f t="shared" si="18"/>
        <v>787450</v>
      </c>
      <c r="Q35" s="29">
        <f t="shared" si="18"/>
        <v>0</v>
      </c>
      <c r="R35" s="228">
        <f t="shared" si="18"/>
        <v>698300</v>
      </c>
      <c r="S35" s="238"/>
      <c r="T35" s="233">
        <f t="shared" si="18"/>
        <v>485700</v>
      </c>
      <c r="U35" s="29">
        <f t="shared" si="18"/>
        <v>486300</v>
      </c>
      <c r="V35" s="29">
        <f t="shared" si="18"/>
        <v>486100</v>
      </c>
      <c r="W35" s="29">
        <f t="shared" si="18"/>
        <v>0</v>
      </c>
      <c r="X35" s="228">
        <f t="shared" si="18"/>
        <v>485600</v>
      </c>
      <c r="Y35" s="238"/>
      <c r="Z35" s="233"/>
      <c r="AA35" s="29"/>
      <c r="AB35" s="29">
        <f t="shared" si="18"/>
        <v>379250</v>
      </c>
      <c r="AC35" s="29">
        <f t="shared" si="18"/>
        <v>0</v>
      </c>
      <c r="AD35" s="228">
        <f t="shared" si="18"/>
        <v>560300</v>
      </c>
      <c r="AE35" s="238"/>
      <c r="AF35" s="233">
        <f t="shared" si="18"/>
        <v>2414900</v>
      </c>
      <c r="AG35" s="29">
        <f t="shared" si="18"/>
        <v>2301900</v>
      </c>
      <c r="AH35" s="29">
        <f t="shared" si="18"/>
        <v>2217000</v>
      </c>
      <c r="AI35" s="29">
        <f t="shared" si="18"/>
        <v>0</v>
      </c>
      <c r="AJ35" s="29">
        <f t="shared" si="18"/>
        <v>2014400</v>
      </c>
      <c r="AK35" s="30"/>
    </row>
    <row r="36" spans="1:37" s="110" customFormat="1">
      <c r="A36" s="109"/>
      <c r="B36" s="31"/>
      <c r="C36" s="31"/>
      <c r="D36" s="31"/>
      <c r="E36" s="31"/>
      <c r="F36" s="229"/>
      <c r="G36" s="239"/>
      <c r="H36" s="234"/>
      <c r="I36" s="32"/>
      <c r="J36" s="32"/>
      <c r="K36" s="32"/>
      <c r="L36" s="241"/>
      <c r="M36" s="239"/>
      <c r="N36" s="234"/>
      <c r="O36" s="32"/>
      <c r="P36" s="32"/>
      <c r="Q36" s="32"/>
      <c r="R36" s="241"/>
      <c r="S36" s="239"/>
      <c r="T36" s="234"/>
      <c r="U36" s="32"/>
      <c r="V36" s="32"/>
      <c r="W36" s="32"/>
      <c r="X36" s="241"/>
      <c r="Y36" s="239"/>
      <c r="Z36" s="234"/>
      <c r="AA36" s="32"/>
      <c r="AB36" s="32"/>
      <c r="AC36" s="32"/>
      <c r="AD36" s="241"/>
      <c r="AE36" s="239"/>
      <c r="AF36" s="234"/>
      <c r="AG36" s="32"/>
      <c r="AH36" s="32"/>
      <c r="AI36" s="32"/>
      <c r="AJ36" s="32"/>
      <c r="AK36" s="30"/>
    </row>
    <row r="37" spans="1:37" s="8" customFormat="1">
      <c r="A37" s="96" t="s">
        <v>253</v>
      </c>
      <c r="B37" s="29">
        <f>SUM(B38:B40)</f>
        <v>1</v>
      </c>
      <c r="C37" s="29">
        <f t="shared" ref="C37:AJ37" si="19">SUM(C38:C40)</f>
        <v>1</v>
      </c>
      <c r="D37" s="29">
        <f t="shared" si="19"/>
        <v>1</v>
      </c>
      <c r="E37" s="29">
        <f t="shared" si="19"/>
        <v>0</v>
      </c>
      <c r="F37" s="228">
        <f t="shared" si="19"/>
        <v>1</v>
      </c>
      <c r="G37" s="238"/>
      <c r="H37" s="233">
        <f t="shared" si="19"/>
        <v>5</v>
      </c>
      <c r="I37" s="29">
        <f t="shared" si="19"/>
        <v>6</v>
      </c>
      <c r="J37" s="29">
        <f t="shared" si="19"/>
        <v>7</v>
      </c>
      <c r="K37" s="29">
        <f t="shared" si="19"/>
        <v>0</v>
      </c>
      <c r="L37" s="228">
        <f t="shared" si="19"/>
        <v>7</v>
      </c>
      <c r="M37" s="238"/>
      <c r="N37" s="233">
        <f t="shared" si="19"/>
        <v>6</v>
      </c>
      <c r="O37" s="29">
        <f t="shared" si="19"/>
        <v>6</v>
      </c>
      <c r="P37" s="29">
        <f t="shared" si="19"/>
        <v>7</v>
      </c>
      <c r="Q37" s="29">
        <f t="shared" si="19"/>
        <v>0</v>
      </c>
      <c r="R37" s="228">
        <f t="shared" si="19"/>
        <v>6</v>
      </c>
      <c r="S37" s="238"/>
      <c r="T37" s="233">
        <f t="shared" si="19"/>
        <v>4</v>
      </c>
      <c r="U37" s="29">
        <f t="shared" si="19"/>
        <v>4</v>
      </c>
      <c r="V37" s="29">
        <f t="shared" si="19"/>
        <v>4</v>
      </c>
      <c r="W37" s="29">
        <f t="shared" si="19"/>
        <v>0</v>
      </c>
      <c r="X37" s="228">
        <f t="shared" si="19"/>
        <v>4</v>
      </c>
      <c r="Y37" s="238"/>
      <c r="Z37" s="233"/>
      <c r="AA37" s="29"/>
      <c r="AB37" s="29">
        <f t="shared" si="19"/>
        <v>5</v>
      </c>
      <c r="AC37" s="29">
        <f t="shared" si="19"/>
        <v>0</v>
      </c>
      <c r="AD37" s="228">
        <f t="shared" si="19"/>
        <v>6</v>
      </c>
      <c r="AE37" s="238"/>
      <c r="AF37" s="233">
        <f t="shared" si="19"/>
        <v>4</v>
      </c>
      <c r="AG37" s="29">
        <f t="shared" si="19"/>
        <v>4</v>
      </c>
      <c r="AH37" s="29">
        <f t="shared" si="19"/>
        <v>5</v>
      </c>
      <c r="AI37" s="29">
        <f t="shared" si="19"/>
        <v>0</v>
      </c>
      <c r="AJ37" s="29">
        <f t="shared" si="19"/>
        <v>4</v>
      </c>
      <c r="AK37" s="30"/>
    </row>
    <row r="38" spans="1:37">
      <c r="A38" s="9" t="s">
        <v>254</v>
      </c>
      <c r="B38" s="111">
        <v>1</v>
      </c>
      <c r="C38" s="111">
        <v>1</v>
      </c>
      <c r="D38" s="111">
        <v>1</v>
      </c>
      <c r="E38" s="111"/>
      <c r="F38" s="230">
        <v>1</v>
      </c>
      <c r="G38" s="239"/>
      <c r="H38" s="235">
        <v>5</v>
      </c>
      <c r="I38" s="112">
        <v>5</v>
      </c>
      <c r="J38" s="112">
        <v>6</v>
      </c>
      <c r="K38" s="112"/>
      <c r="L38" s="242">
        <v>7</v>
      </c>
      <c r="M38" s="239"/>
      <c r="N38" s="235">
        <v>6</v>
      </c>
      <c r="O38" s="112">
        <v>6</v>
      </c>
      <c r="P38" s="112">
        <v>6</v>
      </c>
      <c r="Q38" s="112"/>
      <c r="R38" s="242">
        <v>6</v>
      </c>
      <c r="S38" s="239"/>
      <c r="T38" s="235">
        <v>4</v>
      </c>
      <c r="U38" s="112">
        <v>4</v>
      </c>
      <c r="V38" s="112">
        <v>4</v>
      </c>
      <c r="W38" s="112"/>
      <c r="X38" s="242">
        <v>4</v>
      </c>
      <c r="Y38" s="244"/>
      <c r="Z38" s="235"/>
      <c r="AA38" s="112"/>
      <c r="AB38" s="112">
        <v>3</v>
      </c>
      <c r="AC38" s="112"/>
      <c r="AD38" s="242">
        <v>4</v>
      </c>
      <c r="AE38" s="244"/>
      <c r="AF38" s="235">
        <v>4</v>
      </c>
      <c r="AG38" s="112">
        <v>3</v>
      </c>
      <c r="AH38" s="112">
        <v>4</v>
      </c>
      <c r="AI38" s="112"/>
      <c r="AJ38" s="112">
        <v>3</v>
      </c>
      <c r="AK38" s="30"/>
    </row>
    <row r="39" spans="1:37">
      <c r="A39" s="9" t="s">
        <v>255</v>
      </c>
      <c r="B39" s="111">
        <v>0</v>
      </c>
      <c r="C39" s="111">
        <v>0</v>
      </c>
      <c r="D39" s="111">
        <v>0</v>
      </c>
      <c r="E39" s="111"/>
      <c r="F39" s="230">
        <v>0</v>
      </c>
      <c r="G39" s="239"/>
      <c r="H39" s="235">
        <v>0</v>
      </c>
      <c r="I39" s="112">
        <v>0</v>
      </c>
      <c r="J39" s="112">
        <v>0</v>
      </c>
      <c r="K39" s="112"/>
      <c r="L39" s="242">
        <v>0</v>
      </c>
      <c r="M39" s="239"/>
      <c r="N39" s="235">
        <v>0</v>
      </c>
      <c r="O39" s="112">
        <v>0</v>
      </c>
      <c r="P39" s="112">
        <v>0</v>
      </c>
      <c r="Q39" s="112"/>
      <c r="R39" s="242">
        <v>0</v>
      </c>
      <c r="S39" s="239"/>
      <c r="T39" s="235">
        <v>0</v>
      </c>
      <c r="U39" s="112">
        <v>0</v>
      </c>
      <c r="V39" s="112">
        <v>0</v>
      </c>
      <c r="W39" s="112"/>
      <c r="X39" s="242">
        <v>0</v>
      </c>
      <c r="Y39" s="244"/>
      <c r="Z39" s="235"/>
      <c r="AA39" s="112"/>
      <c r="AB39" s="112">
        <v>2</v>
      </c>
      <c r="AC39" s="112"/>
      <c r="AD39" s="242">
        <v>2</v>
      </c>
      <c r="AE39" s="244"/>
      <c r="AF39" s="235">
        <v>0</v>
      </c>
      <c r="AG39" s="112">
        <v>0</v>
      </c>
      <c r="AH39" s="112">
        <v>1</v>
      </c>
      <c r="AI39" s="112"/>
      <c r="AJ39" s="112">
        <v>1</v>
      </c>
      <c r="AK39" s="30"/>
    </row>
    <row r="40" spans="1:37">
      <c r="A40" s="9" t="s">
        <v>256</v>
      </c>
      <c r="B40" s="111">
        <v>0</v>
      </c>
      <c r="C40" s="111">
        <v>0</v>
      </c>
      <c r="D40" s="111">
        <v>0</v>
      </c>
      <c r="E40" s="111"/>
      <c r="F40" s="230">
        <v>0</v>
      </c>
      <c r="G40" s="239"/>
      <c r="H40" s="235">
        <v>0</v>
      </c>
      <c r="I40" s="112">
        <v>1</v>
      </c>
      <c r="J40" s="112">
        <v>1</v>
      </c>
      <c r="K40" s="112"/>
      <c r="L40" s="242">
        <v>0</v>
      </c>
      <c r="M40" s="239"/>
      <c r="N40" s="235">
        <v>0</v>
      </c>
      <c r="O40" s="112">
        <v>0</v>
      </c>
      <c r="P40" s="112">
        <v>1</v>
      </c>
      <c r="Q40" s="112"/>
      <c r="R40" s="242">
        <v>0</v>
      </c>
      <c r="S40" s="239"/>
      <c r="T40" s="235">
        <v>0</v>
      </c>
      <c r="U40" s="112">
        <v>0</v>
      </c>
      <c r="V40" s="112">
        <v>0</v>
      </c>
      <c r="W40" s="112"/>
      <c r="X40" s="242">
        <v>0</v>
      </c>
      <c r="Y40" s="244"/>
      <c r="Z40" s="235"/>
      <c r="AA40" s="112"/>
      <c r="AB40" s="112">
        <v>0</v>
      </c>
      <c r="AC40" s="112"/>
      <c r="AD40" s="242">
        <v>0</v>
      </c>
      <c r="AE40" s="244"/>
      <c r="AF40" s="235">
        <v>0</v>
      </c>
      <c r="AG40" s="112">
        <v>1</v>
      </c>
      <c r="AH40" s="112">
        <v>0</v>
      </c>
      <c r="AI40" s="112"/>
      <c r="AJ40" s="112"/>
      <c r="AK40" s="30"/>
    </row>
    <row r="41" spans="1:37">
      <c r="A41" s="98" t="s">
        <v>257</v>
      </c>
      <c r="B41" s="113">
        <v>1</v>
      </c>
      <c r="C41" s="113">
        <v>2</v>
      </c>
      <c r="D41" s="113">
        <v>3</v>
      </c>
      <c r="E41" s="113"/>
      <c r="F41" s="231">
        <v>2</v>
      </c>
      <c r="G41" s="239"/>
      <c r="H41" s="236">
        <v>2</v>
      </c>
      <c r="I41" s="114">
        <v>2</v>
      </c>
      <c r="J41" s="114">
        <v>1</v>
      </c>
      <c r="K41" s="114"/>
      <c r="L41" s="243">
        <v>1</v>
      </c>
      <c r="M41" s="239"/>
      <c r="N41" s="236">
        <v>2</v>
      </c>
      <c r="O41" s="114">
        <v>1</v>
      </c>
      <c r="P41" s="114">
        <v>1</v>
      </c>
      <c r="Q41" s="114"/>
      <c r="R41" s="243">
        <v>1</v>
      </c>
      <c r="S41" s="239"/>
      <c r="T41" s="236">
        <v>1</v>
      </c>
      <c r="U41" s="114">
        <v>1</v>
      </c>
      <c r="V41" s="114">
        <v>1</v>
      </c>
      <c r="W41" s="114"/>
      <c r="X41" s="243">
        <v>1</v>
      </c>
      <c r="Y41" s="244"/>
      <c r="Z41" s="236"/>
      <c r="AA41" s="114"/>
      <c r="AB41" s="114">
        <v>0</v>
      </c>
      <c r="AC41" s="114"/>
      <c r="AD41" s="243">
        <v>1</v>
      </c>
      <c r="AE41" s="244"/>
      <c r="AF41" s="236">
        <v>0</v>
      </c>
      <c r="AG41" s="114">
        <v>0</v>
      </c>
      <c r="AH41" s="114">
        <v>0</v>
      </c>
      <c r="AI41" s="114"/>
      <c r="AJ41" s="114">
        <v>0</v>
      </c>
    </row>
    <row r="42" spans="1:37">
      <c r="B42" s="30"/>
      <c r="C42" s="30"/>
      <c r="D42" s="30"/>
      <c r="E42" s="30"/>
      <c r="F42" s="30"/>
      <c r="G42" s="240"/>
      <c r="H42" s="30"/>
      <c r="I42" s="30"/>
      <c r="J42" s="30"/>
      <c r="K42" s="30"/>
      <c r="L42" s="30"/>
      <c r="M42" s="240"/>
      <c r="N42" s="30"/>
      <c r="O42" s="30"/>
      <c r="P42" s="30"/>
      <c r="Q42" s="30"/>
      <c r="R42" s="30"/>
      <c r="S42" s="240"/>
      <c r="T42" s="30"/>
      <c r="U42" s="30"/>
      <c r="V42" s="30"/>
      <c r="W42" s="30"/>
      <c r="X42" s="30"/>
      <c r="Y42" s="240"/>
      <c r="Z42" s="30"/>
      <c r="AA42" s="30"/>
      <c r="AB42" s="30"/>
      <c r="AC42" s="30"/>
      <c r="AD42" s="30"/>
      <c r="AE42" s="240"/>
      <c r="AF42" s="30"/>
      <c r="AG42" s="30"/>
      <c r="AH42" s="30"/>
      <c r="AI42" s="30"/>
      <c r="AJ42" s="30"/>
    </row>
    <row r="48" spans="1:37">
      <c r="A48" t="s">
        <v>289</v>
      </c>
    </row>
  </sheetData>
  <pageMargins left="0.7" right="0.7" top="0.75" bottom="0.75" header="0.3" footer="0.3"/>
  <pageSetup fitToHeight="0" orientation="portrait" r:id="rId1"/>
  <headerFooter>
    <oddFooter>&amp;C_x000D_&amp;1#&amp;"Calibri"&amp;14&amp;K008000 Classification: General Use</oddFooter>
  </headerFooter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846E8-8E34-41DA-9B2A-630FCCC25F39}">
  <sheetPr>
    <tabColor theme="8" tint="0.39997558519241921"/>
    <pageSetUpPr fitToPage="1"/>
  </sheetPr>
  <dimension ref="A1:AE1048567"/>
  <sheetViews>
    <sheetView showGridLines="0" tabSelected="1" zoomScale="79" zoomScaleNormal="115" workbookViewId="0">
      <pane xSplit="1" ySplit="1" topLeftCell="T14" activePane="bottomRight" state="frozen"/>
      <selection pane="bottomRight"/>
      <selection pane="bottomLeft" activeCell="A2" sqref="A2"/>
      <selection pane="topRight" activeCell="B1" sqref="B1"/>
    </sheetView>
  </sheetViews>
  <sheetFormatPr defaultColWidth="9.140625" defaultRowHeight="15"/>
  <cols>
    <col min="1" max="1" width="44.140625" style="152" bestFit="1" customWidth="1"/>
    <col min="2" max="4" width="14.5703125" customWidth="1"/>
    <col min="5" max="5" width="14.5703125" hidden="1" customWidth="1"/>
    <col min="6" max="6" width="14.5703125" customWidth="1"/>
    <col min="7" max="7" width="14.5703125" style="165" customWidth="1"/>
    <col min="8" max="10" width="14.5703125" customWidth="1"/>
    <col min="11" max="11" width="14.5703125" hidden="1" customWidth="1"/>
    <col min="12" max="12" width="14.5703125" customWidth="1"/>
    <col min="13" max="13" width="14.5703125" style="165" customWidth="1"/>
    <col min="14" max="16" width="14.5703125" customWidth="1"/>
    <col min="17" max="17" width="14.5703125" hidden="1" customWidth="1"/>
    <col min="18" max="18" width="14.5703125" customWidth="1"/>
    <col min="19" max="19" width="14.5703125" style="165" customWidth="1"/>
    <col min="20" max="22" width="14.5703125" customWidth="1"/>
    <col min="23" max="23" width="14.5703125" hidden="1" customWidth="1"/>
    <col min="24" max="24" width="14.5703125" customWidth="1"/>
    <col min="25" max="25" width="14.5703125" style="165" customWidth="1"/>
    <col min="26" max="28" width="14.5703125" customWidth="1"/>
    <col min="29" max="29" width="14.5703125" hidden="1" customWidth="1"/>
    <col min="30" max="30" width="14.5703125" customWidth="1"/>
  </cols>
  <sheetData>
    <row r="1" spans="1:30" s="171" customFormat="1" ht="75">
      <c r="A1" s="168" t="s">
        <v>180</v>
      </c>
      <c r="B1" s="100" t="s">
        <v>290</v>
      </c>
      <c r="C1" s="100" t="s">
        <v>291</v>
      </c>
      <c r="D1" s="100" t="s">
        <v>292</v>
      </c>
      <c r="E1" s="100" t="s">
        <v>293</v>
      </c>
      <c r="F1" s="169" t="s">
        <v>294</v>
      </c>
      <c r="G1" s="170" t="s">
        <v>186</v>
      </c>
      <c r="H1" s="99" t="s">
        <v>295</v>
      </c>
      <c r="I1" s="100" t="s">
        <v>296</v>
      </c>
      <c r="J1" s="100" t="s">
        <v>297</v>
      </c>
      <c r="K1" s="100" t="s">
        <v>298</v>
      </c>
      <c r="L1" s="169" t="s">
        <v>299</v>
      </c>
      <c r="M1" s="170" t="s">
        <v>192</v>
      </c>
      <c r="N1" s="99" t="s">
        <v>300</v>
      </c>
      <c r="O1" s="100" t="s">
        <v>301</v>
      </c>
      <c r="P1" s="100" t="s">
        <v>302</v>
      </c>
      <c r="Q1" s="100" t="s">
        <v>303</v>
      </c>
      <c r="R1" s="169" t="s">
        <v>304</v>
      </c>
      <c r="S1" s="170" t="s">
        <v>210</v>
      </c>
      <c r="T1" s="99" t="s">
        <v>305</v>
      </c>
      <c r="U1" s="100" t="s">
        <v>306</v>
      </c>
      <c r="V1" s="100" t="s">
        <v>307</v>
      </c>
      <c r="W1" s="100" t="s">
        <v>308</v>
      </c>
      <c r="X1" s="169" t="s">
        <v>309</v>
      </c>
      <c r="Y1" s="170" t="s">
        <v>204</v>
      </c>
      <c r="Z1" s="99" t="s">
        <v>310</v>
      </c>
      <c r="AA1" s="100" t="s">
        <v>311</v>
      </c>
      <c r="AB1" s="100" t="s">
        <v>312</v>
      </c>
      <c r="AC1" s="100" t="s">
        <v>313</v>
      </c>
      <c r="AD1" s="100" t="s">
        <v>314</v>
      </c>
    </row>
    <row r="2" spans="1:30" s="7" customFormat="1">
      <c r="A2" s="9" t="s">
        <v>216</v>
      </c>
      <c r="B2" s="28">
        <v>1900000</v>
      </c>
      <c r="C2" s="28">
        <v>2000000</v>
      </c>
      <c r="D2" s="28">
        <v>2200000</v>
      </c>
      <c r="E2" s="28">
        <v>0</v>
      </c>
      <c r="F2" s="155">
        <v>2200000</v>
      </c>
      <c r="G2" s="160"/>
      <c r="H2" s="157">
        <v>0</v>
      </c>
      <c r="I2" s="28">
        <v>0</v>
      </c>
      <c r="J2" s="28">
        <v>200000</v>
      </c>
      <c r="K2" s="28">
        <v>0</v>
      </c>
      <c r="L2" s="155">
        <v>200000</v>
      </c>
      <c r="M2" s="160"/>
      <c r="N2" s="157">
        <v>800000</v>
      </c>
      <c r="O2" s="28">
        <v>900000</v>
      </c>
      <c r="P2" s="28">
        <v>1000000</v>
      </c>
      <c r="Q2" s="28">
        <v>0</v>
      </c>
      <c r="R2" s="155">
        <v>1000000</v>
      </c>
      <c r="S2" s="160"/>
      <c r="T2" s="157">
        <v>300000</v>
      </c>
      <c r="U2" s="28">
        <v>300000</v>
      </c>
      <c r="V2" s="28">
        <v>400000</v>
      </c>
      <c r="W2" s="28">
        <v>0</v>
      </c>
      <c r="X2" s="155">
        <v>300000</v>
      </c>
      <c r="Y2" s="160"/>
      <c r="Z2" s="157">
        <v>600000</v>
      </c>
      <c r="AA2" s="28">
        <v>600000</v>
      </c>
      <c r="AB2" s="28">
        <v>600000</v>
      </c>
      <c r="AC2" s="28">
        <v>0</v>
      </c>
      <c r="AD2" s="28">
        <v>400000</v>
      </c>
    </row>
    <row r="3" spans="1:30" s="7" customFormat="1">
      <c r="A3" s="9" t="s">
        <v>217</v>
      </c>
      <c r="B3" s="28">
        <v>38000</v>
      </c>
      <c r="C3" s="28">
        <v>-40000</v>
      </c>
      <c r="D3" s="28">
        <v>44000</v>
      </c>
      <c r="E3" s="28">
        <v>0</v>
      </c>
      <c r="F3" s="155">
        <v>-44000</v>
      </c>
      <c r="G3" s="160"/>
      <c r="H3" s="157">
        <v>0</v>
      </c>
      <c r="I3" s="28">
        <v>0</v>
      </c>
      <c r="J3" s="28">
        <v>-4000</v>
      </c>
      <c r="K3" s="28">
        <v>0</v>
      </c>
      <c r="L3" s="155">
        <v>4000</v>
      </c>
      <c r="M3" s="160"/>
      <c r="N3" s="157">
        <v>-16000</v>
      </c>
      <c r="O3" s="28">
        <v>18000</v>
      </c>
      <c r="P3" s="28">
        <v>-20000</v>
      </c>
      <c r="Q3" s="28">
        <v>0</v>
      </c>
      <c r="R3" s="155">
        <v>20000</v>
      </c>
      <c r="S3" s="160"/>
      <c r="T3" s="157">
        <v>6000</v>
      </c>
      <c r="U3" s="28">
        <v>-6000</v>
      </c>
      <c r="V3" s="28">
        <v>8000</v>
      </c>
      <c r="W3" s="28">
        <v>0</v>
      </c>
      <c r="X3" s="155">
        <v>-6000</v>
      </c>
      <c r="Y3" s="160"/>
      <c r="Z3" s="157">
        <v>12000</v>
      </c>
      <c r="AA3" s="28">
        <v>-12000</v>
      </c>
      <c r="AB3" s="28">
        <v>12000</v>
      </c>
      <c r="AC3" s="28">
        <v>0</v>
      </c>
      <c r="AD3" s="28">
        <v>-8000</v>
      </c>
    </row>
    <row r="4" spans="1:30" s="8" customFormat="1">
      <c r="A4" s="9" t="s">
        <v>218</v>
      </c>
      <c r="B4" s="28">
        <v>0</v>
      </c>
      <c r="C4" s="28">
        <v>0</v>
      </c>
      <c r="D4" s="28">
        <v>0</v>
      </c>
      <c r="E4" s="28"/>
      <c r="F4" s="155">
        <v>0</v>
      </c>
      <c r="G4" s="160"/>
      <c r="H4" s="157">
        <v>0</v>
      </c>
      <c r="I4" s="28">
        <v>0</v>
      </c>
      <c r="J4" s="28">
        <v>0</v>
      </c>
      <c r="K4" s="28"/>
      <c r="L4" s="155">
        <v>0</v>
      </c>
      <c r="M4" s="160"/>
      <c r="N4" s="157">
        <v>0</v>
      </c>
      <c r="O4" s="28">
        <v>0</v>
      </c>
      <c r="P4" s="28">
        <v>0</v>
      </c>
      <c r="Q4" s="28"/>
      <c r="R4" s="155"/>
      <c r="S4" s="160"/>
      <c r="T4" s="157">
        <v>0</v>
      </c>
      <c r="U4" s="28">
        <v>0</v>
      </c>
      <c r="V4" s="28">
        <v>0</v>
      </c>
      <c r="W4" s="28"/>
      <c r="X4" s="155">
        <v>0</v>
      </c>
      <c r="Y4" s="160"/>
      <c r="Z4" s="157">
        <v>0</v>
      </c>
      <c r="AA4" s="28">
        <v>0</v>
      </c>
      <c r="AB4" s="28">
        <v>0</v>
      </c>
      <c r="AC4" s="28"/>
      <c r="AD4" s="28">
        <v>0</v>
      </c>
    </row>
    <row r="5" spans="1:30" s="3" customFormat="1">
      <c r="A5" s="9" t="s">
        <v>219</v>
      </c>
      <c r="B5" s="28">
        <v>130000</v>
      </c>
      <c r="C5" s="28">
        <v>130000</v>
      </c>
      <c r="D5" s="28">
        <v>65000</v>
      </c>
      <c r="E5" s="28">
        <v>0</v>
      </c>
      <c r="F5" s="155">
        <v>65000</v>
      </c>
      <c r="G5" s="160"/>
      <c r="H5" s="157">
        <v>0</v>
      </c>
      <c r="I5" s="28">
        <v>0</v>
      </c>
      <c r="J5" s="28">
        <v>0</v>
      </c>
      <c r="K5" s="28">
        <v>0</v>
      </c>
      <c r="L5" s="155">
        <v>0</v>
      </c>
      <c r="M5" s="160"/>
      <c r="N5" s="157">
        <v>130000</v>
      </c>
      <c r="O5" s="28">
        <v>195000</v>
      </c>
      <c r="P5" s="28">
        <v>130000</v>
      </c>
      <c r="Q5" s="28">
        <v>0</v>
      </c>
      <c r="R5" s="155">
        <v>195000</v>
      </c>
      <c r="S5" s="160"/>
      <c r="T5" s="157">
        <v>130000</v>
      </c>
      <c r="U5" s="28">
        <v>195000</v>
      </c>
      <c r="V5" s="28">
        <v>130000</v>
      </c>
      <c r="W5" s="28">
        <v>0</v>
      </c>
      <c r="X5" s="155">
        <v>130000</v>
      </c>
      <c r="Y5" s="160"/>
      <c r="Z5" s="157">
        <v>65000</v>
      </c>
      <c r="AA5" s="28">
        <v>65000</v>
      </c>
      <c r="AB5" s="28">
        <v>65000</v>
      </c>
      <c r="AC5" s="28">
        <v>0</v>
      </c>
      <c r="AD5" s="28">
        <v>65000</v>
      </c>
    </row>
    <row r="6" spans="1:30" s="3" customFormat="1">
      <c r="A6" s="9" t="s">
        <v>220</v>
      </c>
      <c r="B6" s="28">
        <v>0</v>
      </c>
      <c r="C6" s="28">
        <v>0</v>
      </c>
      <c r="D6" s="28">
        <v>0</v>
      </c>
      <c r="E6" s="28"/>
      <c r="F6" s="155">
        <v>0</v>
      </c>
      <c r="G6" s="160"/>
      <c r="H6" s="157">
        <v>0</v>
      </c>
      <c r="I6" s="28">
        <v>0</v>
      </c>
      <c r="J6" s="28">
        <v>0</v>
      </c>
      <c r="K6" s="28"/>
      <c r="L6" s="155">
        <v>0</v>
      </c>
      <c r="M6" s="160"/>
      <c r="N6" s="157">
        <v>0</v>
      </c>
      <c r="O6" s="28">
        <v>0</v>
      </c>
      <c r="P6" s="28">
        <v>0</v>
      </c>
      <c r="Q6" s="28"/>
      <c r="R6" s="155">
        <v>0</v>
      </c>
      <c r="S6" s="160"/>
      <c r="T6" s="157">
        <v>0</v>
      </c>
      <c r="U6" s="28">
        <v>0</v>
      </c>
      <c r="V6" s="28">
        <v>0</v>
      </c>
      <c r="W6" s="28"/>
      <c r="X6" s="155">
        <v>0</v>
      </c>
      <c r="Y6" s="160"/>
      <c r="Z6" s="157">
        <v>0</v>
      </c>
      <c r="AA6" s="28">
        <v>0</v>
      </c>
      <c r="AB6" s="28">
        <v>0</v>
      </c>
      <c r="AC6" s="28"/>
      <c r="AD6" s="28">
        <v>0</v>
      </c>
    </row>
    <row r="7" spans="1:30" s="3" customFormat="1">
      <c r="A7" s="9" t="s">
        <v>221</v>
      </c>
      <c r="B7" s="28">
        <v>19000</v>
      </c>
      <c r="C7" s="28">
        <v>20000</v>
      </c>
      <c r="D7" s="28">
        <v>22000</v>
      </c>
      <c r="E7" s="28">
        <v>0</v>
      </c>
      <c r="F7" s="155">
        <v>22000</v>
      </c>
      <c r="G7" s="160"/>
      <c r="H7" s="157">
        <v>0</v>
      </c>
      <c r="I7" s="28">
        <v>0</v>
      </c>
      <c r="J7" s="28">
        <v>2000</v>
      </c>
      <c r="K7" s="28">
        <v>0</v>
      </c>
      <c r="L7" s="155">
        <v>2000</v>
      </c>
      <c r="M7" s="160"/>
      <c r="N7" s="157">
        <v>8000</v>
      </c>
      <c r="O7" s="28">
        <v>9000</v>
      </c>
      <c r="P7" s="28">
        <v>10000</v>
      </c>
      <c r="Q7" s="28">
        <v>0</v>
      </c>
      <c r="R7" s="155">
        <v>10000</v>
      </c>
      <c r="S7" s="160"/>
      <c r="T7" s="157">
        <v>3000</v>
      </c>
      <c r="U7" s="28">
        <v>3000</v>
      </c>
      <c r="V7" s="28">
        <v>4000</v>
      </c>
      <c r="W7" s="28">
        <v>0</v>
      </c>
      <c r="X7" s="155">
        <v>3000</v>
      </c>
      <c r="Y7" s="160"/>
      <c r="Z7" s="157">
        <v>6000</v>
      </c>
      <c r="AA7" s="28">
        <v>6000</v>
      </c>
      <c r="AB7" s="28">
        <v>6000</v>
      </c>
      <c r="AC7" s="28">
        <v>0</v>
      </c>
      <c r="AD7" s="28">
        <v>4000</v>
      </c>
    </row>
    <row r="8" spans="1:30" s="8" customFormat="1">
      <c r="A8" s="96" t="s">
        <v>222</v>
      </c>
      <c r="B8" s="27">
        <f>SUM(B2:B7)</f>
        <v>2087000</v>
      </c>
      <c r="C8" s="27">
        <f t="shared" ref="C8:AD8" si="0">SUM(C2:C7)</f>
        <v>2110000</v>
      </c>
      <c r="D8" s="27">
        <f t="shared" si="0"/>
        <v>2331000</v>
      </c>
      <c r="E8" s="27">
        <f t="shared" si="0"/>
        <v>0</v>
      </c>
      <c r="F8" s="6">
        <f t="shared" si="0"/>
        <v>2243000</v>
      </c>
      <c r="G8" s="161"/>
      <c r="H8" s="158">
        <f t="shared" si="0"/>
        <v>0</v>
      </c>
      <c r="I8" s="27">
        <f t="shared" si="0"/>
        <v>0</v>
      </c>
      <c r="J8" s="27">
        <f t="shared" si="0"/>
        <v>198000</v>
      </c>
      <c r="K8" s="27">
        <f t="shared" si="0"/>
        <v>0</v>
      </c>
      <c r="L8" s="6">
        <f t="shared" si="0"/>
        <v>206000</v>
      </c>
      <c r="M8" s="161"/>
      <c r="N8" s="158">
        <f t="shared" si="0"/>
        <v>922000</v>
      </c>
      <c r="O8" s="27">
        <f t="shared" si="0"/>
        <v>1122000</v>
      </c>
      <c r="P8" s="27">
        <f t="shared" si="0"/>
        <v>1120000</v>
      </c>
      <c r="Q8" s="27">
        <f t="shared" si="0"/>
        <v>0</v>
      </c>
      <c r="R8" s="6">
        <f t="shared" si="0"/>
        <v>1225000</v>
      </c>
      <c r="S8" s="161"/>
      <c r="T8" s="158">
        <f t="shared" si="0"/>
        <v>439000</v>
      </c>
      <c r="U8" s="27">
        <f t="shared" si="0"/>
        <v>492000</v>
      </c>
      <c r="V8" s="27">
        <f t="shared" si="0"/>
        <v>542000</v>
      </c>
      <c r="W8" s="27">
        <f t="shared" si="0"/>
        <v>0</v>
      </c>
      <c r="X8" s="6">
        <f t="shared" si="0"/>
        <v>427000</v>
      </c>
      <c r="Y8" s="161"/>
      <c r="Z8" s="158">
        <f t="shared" si="0"/>
        <v>683000</v>
      </c>
      <c r="AA8" s="27">
        <f t="shared" si="0"/>
        <v>659000</v>
      </c>
      <c r="AB8" s="27">
        <f t="shared" si="0"/>
        <v>683000</v>
      </c>
      <c r="AC8" s="27">
        <f t="shared" si="0"/>
        <v>0</v>
      </c>
      <c r="AD8" s="27">
        <f t="shared" si="0"/>
        <v>461000</v>
      </c>
    </row>
    <row r="9" spans="1:30" s="8" customFormat="1">
      <c r="A9" s="96" t="s">
        <v>223</v>
      </c>
      <c r="B9" s="27">
        <v>60000</v>
      </c>
      <c r="C9" s="27">
        <v>100000</v>
      </c>
      <c r="D9" s="27">
        <v>40000</v>
      </c>
      <c r="E9" s="27"/>
      <c r="F9" s="6">
        <v>20000</v>
      </c>
      <c r="G9" s="161"/>
      <c r="H9" s="158">
        <v>0</v>
      </c>
      <c r="I9" s="27">
        <v>0</v>
      </c>
      <c r="J9" s="27">
        <v>500</v>
      </c>
      <c r="K9" s="27"/>
      <c r="L9" s="6">
        <v>1500</v>
      </c>
      <c r="M9" s="161"/>
      <c r="N9" s="158">
        <v>5000</v>
      </c>
      <c r="O9" s="27">
        <v>200</v>
      </c>
      <c r="P9" s="27">
        <v>2500</v>
      </c>
      <c r="Q9" s="27"/>
      <c r="R9" s="6">
        <v>1000</v>
      </c>
      <c r="S9" s="161"/>
      <c r="T9" s="158">
        <v>500</v>
      </c>
      <c r="U9" s="27">
        <v>5000</v>
      </c>
      <c r="V9" s="27">
        <v>3000</v>
      </c>
      <c r="W9" s="27"/>
      <c r="X9" s="6">
        <v>200</v>
      </c>
      <c r="Y9" s="160"/>
      <c r="Z9" s="158">
        <v>1000</v>
      </c>
      <c r="AA9" s="27">
        <v>2000</v>
      </c>
      <c r="AB9" s="27">
        <v>1000</v>
      </c>
      <c r="AC9" s="27"/>
      <c r="AD9" s="27">
        <v>1500</v>
      </c>
    </row>
    <row r="10" spans="1:30" s="3" customFormat="1">
      <c r="A10" s="9" t="s">
        <v>224</v>
      </c>
      <c r="B10" s="28">
        <v>0</v>
      </c>
      <c r="C10" s="28">
        <v>0</v>
      </c>
      <c r="D10" s="28">
        <v>100000</v>
      </c>
      <c r="E10" s="28"/>
      <c r="F10" s="155">
        <v>100000</v>
      </c>
      <c r="G10" s="160"/>
      <c r="H10" s="157">
        <v>0</v>
      </c>
      <c r="I10" s="28">
        <v>0</v>
      </c>
      <c r="J10" s="28">
        <v>0</v>
      </c>
      <c r="K10" s="28"/>
      <c r="L10" s="155">
        <v>0</v>
      </c>
      <c r="M10" s="160"/>
      <c r="N10" s="157">
        <v>0</v>
      </c>
      <c r="O10" s="28">
        <v>0</v>
      </c>
      <c r="P10" s="28">
        <v>80000</v>
      </c>
      <c r="Q10" s="28"/>
      <c r="R10" s="155">
        <v>100000</v>
      </c>
      <c r="S10" s="160"/>
      <c r="T10" s="157">
        <v>0</v>
      </c>
      <c r="U10" s="28">
        <v>0</v>
      </c>
      <c r="V10" s="28">
        <v>36000</v>
      </c>
      <c r="W10" s="28"/>
      <c r="X10" s="155">
        <v>0</v>
      </c>
      <c r="Y10" s="160"/>
      <c r="Z10" s="157">
        <v>0</v>
      </c>
      <c r="AA10" s="28">
        <v>0</v>
      </c>
      <c r="AB10" s="28">
        <v>0</v>
      </c>
      <c r="AC10" s="28"/>
      <c r="AD10" s="28">
        <v>0</v>
      </c>
    </row>
    <row r="11" spans="1:30" s="3" customFormat="1">
      <c r="A11" s="9" t="s">
        <v>225</v>
      </c>
      <c r="B11" s="28">
        <v>90000</v>
      </c>
      <c r="C11" s="28">
        <v>360000</v>
      </c>
      <c r="D11" s="28">
        <v>540000</v>
      </c>
      <c r="E11" s="28">
        <v>0</v>
      </c>
      <c r="F11" s="155">
        <v>540000</v>
      </c>
      <c r="G11" s="160"/>
      <c r="H11" s="157">
        <v>0</v>
      </c>
      <c r="I11" s="28">
        <v>0</v>
      </c>
      <c r="J11" s="28">
        <v>180000</v>
      </c>
      <c r="K11" s="28">
        <v>0</v>
      </c>
      <c r="L11" s="155">
        <v>180000</v>
      </c>
      <c r="M11" s="160"/>
      <c r="N11" s="157">
        <v>90000</v>
      </c>
      <c r="O11" s="28">
        <v>90000</v>
      </c>
      <c r="P11" s="28">
        <v>90000</v>
      </c>
      <c r="Q11" s="28">
        <v>0</v>
      </c>
      <c r="R11" s="155">
        <v>90000</v>
      </c>
      <c r="S11" s="160"/>
      <c r="T11" s="157">
        <v>0</v>
      </c>
      <c r="U11" s="28">
        <v>180000</v>
      </c>
      <c r="V11" s="28">
        <v>90000</v>
      </c>
      <c r="W11" s="28">
        <v>0</v>
      </c>
      <c r="X11" s="155">
        <v>90000</v>
      </c>
      <c r="Y11" s="160"/>
      <c r="Z11" s="157">
        <v>0</v>
      </c>
      <c r="AA11" s="28">
        <v>90000</v>
      </c>
      <c r="AB11" s="28">
        <v>180000</v>
      </c>
      <c r="AC11" s="28">
        <v>0</v>
      </c>
      <c r="AD11" s="28">
        <v>90000</v>
      </c>
    </row>
    <row r="12" spans="1:30" s="8" customFormat="1">
      <c r="A12" s="96" t="s">
        <v>226</v>
      </c>
      <c r="B12" s="27">
        <f>SUM(B10:B11)</f>
        <v>90000</v>
      </c>
      <c r="C12" s="27">
        <f t="shared" ref="C12:AD12" si="1">SUM(C10:C11)</f>
        <v>360000</v>
      </c>
      <c r="D12" s="27">
        <f t="shared" si="1"/>
        <v>640000</v>
      </c>
      <c r="E12" s="27">
        <f t="shared" si="1"/>
        <v>0</v>
      </c>
      <c r="F12" s="6">
        <f t="shared" si="1"/>
        <v>640000</v>
      </c>
      <c r="G12" s="161"/>
      <c r="H12" s="158">
        <f t="shared" si="1"/>
        <v>0</v>
      </c>
      <c r="I12" s="27">
        <f t="shared" si="1"/>
        <v>0</v>
      </c>
      <c r="J12" s="27">
        <f t="shared" si="1"/>
        <v>180000</v>
      </c>
      <c r="K12" s="27">
        <f t="shared" si="1"/>
        <v>0</v>
      </c>
      <c r="L12" s="6">
        <f t="shared" si="1"/>
        <v>180000</v>
      </c>
      <c r="M12" s="161"/>
      <c r="N12" s="158">
        <f t="shared" si="1"/>
        <v>90000</v>
      </c>
      <c r="O12" s="27">
        <f t="shared" si="1"/>
        <v>90000</v>
      </c>
      <c r="P12" s="27">
        <f t="shared" si="1"/>
        <v>170000</v>
      </c>
      <c r="Q12" s="27">
        <f t="shared" si="1"/>
        <v>0</v>
      </c>
      <c r="R12" s="6">
        <f t="shared" si="1"/>
        <v>190000</v>
      </c>
      <c r="S12" s="161"/>
      <c r="T12" s="158">
        <f t="shared" si="1"/>
        <v>0</v>
      </c>
      <c r="U12" s="27">
        <f t="shared" si="1"/>
        <v>180000</v>
      </c>
      <c r="V12" s="27">
        <f t="shared" si="1"/>
        <v>126000</v>
      </c>
      <c r="W12" s="27">
        <f t="shared" si="1"/>
        <v>0</v>
      </c>
      <c r="X12" s="6">
        <f t="shared" si="1"/>
        <v>90000</v>
      </c>
      <c r="Y12" s="161"/>
      <c r="Z12" s="158">
        <f t="shared" si="1"/>
        <v>0</v>
      </c>
      <c r="AA12" s="27">
        <f t="shared" si="1"/>
        <v>90000</v>
      </c>
      <c r="AB12" s="27">
        <f t="shared" si="1"/>
        <v>180000</v>
      </c>
      <c r="AC12" s="27">
        <f t="shared" si="1"/>
        <v>0</v>
      </c>
      <c r="AD12" s="27">
        <f t="shared" si="1"/>
        <v>90000</v>
      </c>
    </row>
    <row r="13" spans="1:30" s="3" customFormat="1">
      <c r="A13" s="9" t="s">
        <v>227</v>
      </c>
      <c r="B13" s="28">
        <v>285000</v>
      </c>
      <c r="C13" s="28">
        <v>300000</v>
      </c>
      <c r="D13" s="28">
        <v>330000</v>
      </c>
      <c r="E13" s="28">
        <v>0</v>
      </c>
      <c r="F13" s="155">
        <v>330000</v>
      </c>
      <c r="G13" s="160"/>
      <c r="H13" s="157">
        <v>0</v>
      </c>
      <c r="I13" s="28">
        <v>0</v>
      </c>
      <c r="J13" s="28">
        <v>40000</v>
      </c>
      <c r="K13" s="28">
        <v>0</v>
      </c>
      <c r="L13" s="155">
        <v>40000</v>
      </c>
      <c r="M13" s="160"/>
      <c r="N13" s="157">
        <v>160000</v>
      </c>
      <c r="O13" s="28">
        <v>180000</v>
      </c>
      <c r="P13" s="28">
        <v>200000</v>
      </c>
      <c r="Q13" s="28">
        <v>0</v>
      </c>
      <c r="R13" s="155">
        <v>200000</v>
      </c>
      <c r="S13" s="160"/>
      <c r="T13" s="157">
        <v>60000</v>
      </c>
      <c r="U13" s="28">
        <v>60000</v>
      </c>
      <c r="V13" s="28">
        <v>80000</v>
      </c>
      <c r="W13" s="28">
        <v>0</v>
      </c>
      <c r="X13" s="155">
        <v>60000</v>
      </c>
      <c r="Y13" s="160"/>
      <c r="Z13" s="157">
        <v>120000</v>
      </c>
      <c r="AA13" s="28">
        <v>120000</v>
      </c>
      <c r="AB13" s="28">
        <v>120000</v>
      </c>
      <c r="AC13" s="28">
        <v>0</v>
      </c>
      <c r="AD13" s="28">
        <v>80000</v>
      </c>
    </row>
    <row r="14" spans="1:30" s="3" customFormat="1">
      <c r="A14" s="9" t="s">
        <v>228</v>
      </c>
      <c r="B14" s="28">
        <v>3000</v>
      </c>
      <c r="C14" s="28">
        <v>4000</v>
      </c>
      <c r="D14" s="28">
        <v>1500</v>
      </c>
      <c r="E14" s="28"/>
      <c r="F14" s="155">
        <v>2500</v>
      </c>
      <c r="G14" s="160"/>
      <c r="H14" s="157">
        <v>0</v>
      </c>
      <c r="I14" s="28">
        <v>0</v>
      </c>
      <c r="J14" s="28">
        <v>0</v>
      </c>
      <c r="K14" s="28">
        <v>0</v>
      </c>
      <c r="L14" s="155">
        <v>0</v>
      </c>
      <c r="M14" s="160"/>
      <c r="N14" s="157">
        <v>0</v>
      </c>
      <c r="O14" s="28">
        <v>0</v>
      </c>
      <c r="P14" s="28">
        <v>0</v>
      </c>
      <c r="Q14" s="28">
        <v>0</v>
      </c>
      <c r="R14" s="155">
        <v>0</v>
      </c>
      <c r="S14" s="160"/>
      <c r="T14" s="157">
        <v>0</v>
      </c>
      <c r="U14" s="28">
        <v>0</v>
      </c>
      <c r="V14" s="28">
        <v>0</v>
      </c>
      <c r="W14" s="28">
        <v>0</v>
      </c>
      <c r="X14" s="155">
        <v>0</v>
      </c>
      <c r="Y14" s="160"/>
      <c r="Z14" s="157">
        <v>1000</v>
      </c>
      <c r="AA14" s="28">
        <v>1200</v>
      </c>
      <c r="AB14" s="28">
        <v>1100</v>
      </c>
      <c r="AC14" s="28"/>
      <c r="AD14" s="28">
        <v>1100</v>
      </c>
    </row>
    <row r="15" spans="1:30" s="3" customFormat="1">
      <c r="A15" s="9" t="s">
        <v>229</v>
      </c>
      <c r="B15" s="28">
        <v>3000</v>
      </c>
      <c r="C15" s="28">
        <v>1000</v>
      </c>
      <c r="D15" s="28">
        <v>11000</v>
      </c>
      <c r="E15" s="28"/>
      <c r="F15" s="155">
        <v>900</v>
      </c>
      <c r="G15" s="160"/>
      <c r="H15" s="157">
        <v>0</v>
      </c>
      <c r="I15" s="28">
        <v>0</v>
      </c>
      <c r="J15" s="28">
        <v>0</v>
      </c>
      <c r="K15" s="28"/>
      <c r="L15" s="155">
        <v>0</v>
      </c>
      <c r="M15" s="160"/>
      <c r="N15" s="157">
        <v>2000</v>
      </c>
      <c r="O15" s="28">
        <v>0</v>
      </c>
      <c r="P15" s="28">
        <v>0</v>
      </c>
      <c r="Q15" s="28"/>
      <c r="R15" s="155">
        <v>0</v>
      </c>
      <c r="S15" s="160"/>
      <c r="T15" s="157">
        <v>0</v>
      </c>
      <c r="U15" s="28">
        <v>0</v>
      </c>
      <c r="V15" s="28">
        <v>0</v>
      </c>
      <c r="W15" s="28"/>
      <c r="X15" s="155">
        <v>0</v>
      </c>
      <c r="Y15" s="160"/>
      <c r="Z15" s="157">
        <v>0</v>
      </c>
      <c r="AA15" s="28">
        <v>0</v>
      </c>
      <c r="AB15" s="28">
        <v>0</v>
      </c>
      <c r="AC15" s="28"/>
      <c r="AD15" s="28">
        <v>0</v>
      </c>
    </row>
    <row r="16" spans="1:30" s="3" customFormat="1">
      <c r="A16" s="9" t="s">
        <v>230</v>
      </c>
      <c r="B16" s="28">
        <v>0</v>
      </c>
      <c r="C16" s="28">
        <v>0</v>
      </c>
      <c r="D16" s="28">
        <v>0</v>
      </c>
      <c r="E16" s="28"/>
      <c r="F16" s="155">
        <v>0</v>
      </c>
      <c r="G16" s="245"/>
      <c r="H16" s="157">
        <v>0</v>
      </c>
      <c r="I16" s="28">
        <v>0</v>
      </c>
      <c r="J16" s="28">
        <v>0</v>
      </c>
      <c r="K16" s="28"/>
      <c r="L16" s="155">
        <v>0</v>
      </c>
      <c r="M16" s="160"/>
      <c r="N16" s="157">
        <v>0</v>
      </c>
      <c r="O16" s="28">
        <v>0</v>
      </c>
      <c r="P16" s="28">
        <v>0</v>
      </c>
      <c r="Q16" s="28"/>
      <c r="R16" s="155">
        <v>0</v>
      </c>
      <c r="S16" s="160"/>
      <c r="T16" s="157">
        <v>0</v>
      </c>
      <c r="U16" s="28">
        <v>0</v>
      </c>
      <c r="V16" s="28">
        <v>0</v>
      </c>
      <c r="W16" s="28"/>
      <c r="X16" s="155">
        <v>0</v>
      </c>
      <c r="Y16" s="160"/>
      <c r="Z16" s="157">
        <v>0</v>
      </c>
      <c r="AA16" s="28">
        <v>0</v>
      </c>
      <c r="AB16" s="28">
        <v>0</v>
      </c>
      <c r="AC16" s="28"/>
      <c r="AD16" s="28">
        <v>0</v>
      </c>
    </row>
    <row r="17" spans="1:30" s="3" customFormat="1">
      <c r="A17" s="9" t="s">
        <v>231</v>
      </c>
      <c r="B17" s="28">
        <v>500000</v>
      </c>
      <c r="C17" s="28">
        <v>600000</v>
      </c>
      <c r="D17" s="28">
        <v>660000</v>
      </c>
      <c r="E17" s="28">
        <v>0</v>
      </c>
      <c r="F17" s="155">
        <v>660000</v>
      </c>
      <c r="G17" s="160"/>
      <c r="H17" s="157">
        <v>0</v>
      </c>
      <c r="I17" s="28">
        <v>0</v>
      </c>
      <c r="J17" s="28">
        <v>4000</v>
      </c>
      <c r="K17" s="28">
        <v>0</v>
      </c>
      <c r="L17" s="155">
        <v>4000</v>
      </c>
      <c r="M17" s="160"/>
      <c r="N17" s="157">
        <v>6000</v>
      </c>
      <c r="O17" s="28">
        <v>7000</v>
      </c>
      <c r="P17" s="28">
        <v>7000</v>
      </c>
      <c r="Q17" s="28">
        <v>0</v>
      </c>
      <c r="R17" s="155">
        <v>7000</v>
      </c>
      <c r="S17" s="160"/>
      <c r="T17" s="157">
        <v>4500</v>
      </c>
      <c r="U17" s="28">
        <v>7500</v>
      </c>
      <c r="V17" s="28">
        <v>7500</v>
      </c>
      <c r="W17" s="28">
        <v>0</v>
      </c>
      <c r="X17" s="155">
        <v>6000</v>
      </c>
      <c r="Y17" s="160"/>
      <c r="Z17" s="157">
        <v>14000</v>
      </c>
      <c r="AA17" s="28">
        <v>16000</v>
      </c>
      <c r="AB17" s="28">
        <v>18000</v>
      </c>
      <c r="AC17" s="28">
        <v>0</v>
      </c>
      <c r="AD17" s="28">
        <v>14000</v>
      </c>
    </row>
    <row r="18" spans="1:30" s="3" customFormat="1">
      <c r="A18" s="9" t="s">
        <v>232</v>
      </c>
      <c r="B18" s="28">
        <v>100000</v>
      </c>
      <c r="C18" s="28">
        <v>90000</v>
      </c>
      <c r="D18" s="28">
        <v>130000</v>
      </c>
      <c r="E18" s="28"/>
      <c r="F18" s="155">
        <v>90000</v>
      </c>
      <c r="G18" s="160"/>
      <c r="H18" s="157">
        <v>0</v>
      </c>
      <c r="I18" s="28">
        <v>0</v>
      </c>
      <c r="J18" s="28">
        <v>0</v>
      </c>
      <c r="K18" s="28"/>
      <c r="L18" s="155">
        <v>0</v>
      </c>
      <c r="M18" s="160"/>
      <c r="N18" s="157">
        <v>3000</v>
      </c>
      <c r="O18" s="28">
        <v>4000</v>
      </c>
      <c r="P18" s="28">
        <v>500</v>
      </c>
      <c r="Q18" s="28"/>
      <c r="R18" s="155">
        <v>0</v>
      </c>
      <c r="S18" s="160"/>
      <c r="T18" s="157">
        <v>0</v>
      </c>
      <c r="U18" s="28">
        <v>0</v>
      </c>
      <c r="V18" s="28">
        <v>0</v>
      </c>
      <c r="W18" s="28"/>
      <c r="X18" s="155">
        <v>0</v>
      </c>
      <c r="Y18" s="160"/>
      <c r="Z18" s="157">
        <v>200</v>
      </c>
      <c r="AA18" s="28">
        <v>200</v>
      </c>
      <c r="AB18" s="28">
        <v>1000</v>
      </c>
      <c r="AC18" s="28"/>
      <c r="AD18" s="28">
        <v>200</v>
      </c>
    </row>
    <row r="19" spans="1:30" s="8" customFormat="1">
      <c r="A19" s="9" t="s">
        <v>233</v>
      </c>
      <c r="B19" s="28">
        <v>0</v>
      </c>
      <c r="C19" s="28">
        <v>0</v>
      </c>
      <c r="D19" s="28">
        <v>0</v>
      </c>
      <c r="E19" s="28"/>
      <c r="F19" s="155">
        <v>0</v>
      </c>
      <c r="G19" s="160"/>
      <c r="H19" s="157">
        <v>0</v>
      </c>
      <c r="I19" s="28">
        <v>0</v>
      </c>
      <c r="J19" s="28">
        <v>0</v>
      </c>
      <c r="K19" s="28"/>
      <c r="L19" s="155">
        <v>0</v>
      </c>
      <c r="M19" s="160"/>
      <c r="N19" s="157">
        <v>0</v>
      </c>
      <c r="O19" s="28">
        <v>0</v>
      </c>
      <c r="P19" s="28">
        <v>0</v>
      </c>
      <c r="Q19" s="28"/>
      <c r="R19" s="155">
        <v>0</v>
      </c>
      <c r="S19" s="160"/>
      <c r="T19" s="157">
        <v>0</v>
      </c>
      <c r="U19" s="28">
        <v>0</v>
      </c>
      <c r="V19" s="28">
        <v>0</v>
      </c>
      <c r="W19" s="28"/>
      <c r="X19" s="155">
        <v>0</v>
      </c>
      <c r="Y19" s="160"/>
      <c r="Z19" s="157">
        <v>0</v>
      </c>
      <c r="AA19" s="28">
        <v>0</v>
      </c>
      <c r="AB19" s="28">
        <v>0</v>
      </c>
      <c r="AC19" s="28"/>
      <c r="AD19" s="28">
        <v>0</v>
      </c>
    </row>
    <row r="20" spans="1:30" s="8" customFormat="1">
      <c r="A20" s="9" t="s">
        <v>234</v>
      </c>
      <c r="B20" s="28">
        <v>1000000</v>
      </c>
      <c r="C20" s="28">
        <v>1200000</v>
      </c>
      <c r="D20" s="28">
        <v>1320000</v>
      </c>
      <c r="E20" s="28">
        <v>0</v>
      </c>
      <c r="F20" s="155">
        <v>1320000</v>
      </c>
      <c r="G20" s="160"/>
      <c r="H20" s="157">
        <v>0</v>
      </c>
      <c r="I20" s="28">
        <v>0</v>
      </c>
      <c r="J20" s="28">
        <v>300000</v>
      </c>
      <c r="K20" s="28">
        <v>0</v>
      </c>
      <c r="L20" s="155">
        <v>300000</v>
      </c>
      <c r="M20" s="160"/>
      <c r="N20" s="157">
        <v>320000</v>
      </c>
      <c r="O20" s="28">
        <v>360000</v>
      </c>
      <c r="P20" s="28">
        <v>400000</v>
      </c>
      <c r="Q20" s="28">
        <v>0</v>
      </c>
      <c r="R20" s="155">
        <v>400000</v>
      </c>
      <c r="S20" s="160"/>
      <c r="T20" s="157">
        <v>75000</v>
      </c>
      <c r="U20" s="28">
        <v>75000</v>
      </c>
      <c r="V20" s="28">
        <v>100000</v>
      </c>
      <c r="W20" s="28">
        <v>0</v>
      </c>
      <c r="X20" s="155">
        <v>75000</v>
      </c>
      <c r="Y20" s="160"/>
      <c r="Z20" s="157">
        <v>48000</v>
      </c>
      <c r="AA20" s="28">
        <v>48000</v>
      </c>
      <c r="AB20" s="28">
        <v>48000</v>
      </c>
      <c r="AC20" s="28">
        <v>0</v>
      </c>
      <c r="AD20" s="28">
        <v>32000</v>
      </c>
    </row>
    <row r="21" spans="1:30" s="8" customFormat="1">
      <c r="A21" s="9" t="s">
        <v>235</v>
      </c>
      <c r="B21" s="28">
        <v>25000</v>
      </c>
      <c r="C21" s="28">
        <v>30000</v>
      </c>
      <c r="D21" s="28">
        <v>33000</v>
      </c>
      <c r="E21" s="28">
        <v>0</v>
      </c>
      <c r="F21" s="155">
        <v>33000</v>
      </c>
      <c r="G21" s="160"/>
      <c r="H21" s="157">
        <v>0</v>
      </c>
      <c r="I21" s="28">
        <v>0</v>
      </c>
      <c r="J21" s="28">
        <v>12000</v>
      </c>
      <c r="K21" s="28">
        <v>0</v>
      </c>
      <c r="L21" s="155">
        <v>12000</v>
      </c>
      <c r="M21" s="160"/>
      <c r="N21" s="157">
        <v>4800</v>
      </c>
      <c r="O21" s="28">
        <v>5400</v>
      </c>
      <c r="P21" s="28">
        <v>6000</v>
      </c>
      <c r="Q21" s="28">
        <v>0</v>
      </c>
      <c r="R21" s="155">
        <v>6000</v>
      </c>
      <c r="S21" s="160"/>
      <c r="T21" s="157">
        <v>1800</v>
      </c>
      <c r="U21" s="28">
        <v>1800</v>
      </c>
      <c r="V21" s="28">
        <v>2400</v>
      </c>
      <c r="W21" s="28">
        <v>0</v>
      </c>
      <c r="X21" s="155">
        <v>1800</v>
      </c>
      <c r="Y21" s="160"/>
      <c r="Z21" s="157">
        <v>3600</v>
      </c>
      <c r="AA21" s="28">
        <v>3600</v>
      </c>
      <c r="AB21" s="28">
        <v>3600</v>
      </c>
      <c r="AC21" s="28">
        <v>0</v>
      </c>
      <c r="AD21" s="28">
        <v>2400</v>
      </c>
    </row>
    <row r="22" spans="1:30" s="8" customFormat="1">
      <c r="A22" s="96" t="s">
        <v>236</v>
      </c>
      <c r="B22" s="27">
        <f>SUM(B10:B11,B13:B21)</f>
        <v>2006000</v>
      </c>
      <c r="C22" s="27">
        <f t="shared" ref="C22:AD22" si="2">SUM(C10:C11,C13:C21)</f>
        <v>2585000</v>
      </c>
      <c r="D22" s="27">
        <f t="shared" si="2"/>
        <v>3125500</v>
      </c>
      <c r="E22" s="27">
        <f t="shared" si="2"/>
        <v>0</v>
      </c>
      <c r="F22" s="6">
        <f t="shared" si="2"/>
        <v>3076400</v>
      </c>
      <c r="G22" s="161"/>
      <c r="H22" s="158">
        <f t="shared" si="2"/>
        <v>0</v>
      </c>
      <c r="I22" s="27">
        <f t="shared" si="2"/>
        <v>0</v>
      </c>
      <c r="J22" s="27">
        <f t="shared" si="2"/>
        <v>536000</v>
      </c>
      <c r="K22" s="27">
        <f t="shared" si="2"/>
        <v>0</v>
      </c>
      <c r="L22" s="6">
        <f t="shared" si="2"/>
        <v>536000</v>
      </c>
      <c r="M22" s="161"/>
      <c r="N22" s="158">
        <f t="shared" si="2"/>
        <v>585800</v>
      </c>
      <c r="O22" s="27">
        <f t="shared" si="2"/>
        <v>646400</v>
      </c>
      <c r="P22" s="27">
        <f t="shared" si="2"/>
        <v>783500</v>
      </c>
      <c r="Q22" s="27">
        <f t="shared" si="2"/>
        <v>0</v>
      </c>
      <c r="R22" s="6">
        <f t="shared" si="2"/>
        <v>803000</v>
      </c>
      <c r="S22" s="161"/>
      <c r="T22" s="158">
        <f t="shared" si="2"/>
        <v>141300</v>
      </c>
      <c r="U22" s="27">
        <f t="shared" si="2"/>
        <v>324300</v>
      </c>
      <c r="V22" s="27">
        <f t="shared" si="2"/>
        <v>315900</v>
      </c>
      <c r="W22" s="27">
        <f t="shared" si="2"/>
        <v>0</v>
      </c>
      <c r="X22" s="6">
        <f t="shared" si="2"/>
        <v>232800</v>
      </c>
      <c r="Y22" s="161"/>
      <c r="Z22" s="158">
        <f t="shared" si="2"/>
        <v>186800</v>
      </c>
      <c r="AA22" s="27">
        <f t="shared" si="2"/>
        <v>279000</v>
      </c>
      <c r="AB22" s="27">
        <f t="shared" si="2"/>
        <v>371700</v>
      </c>
      <c r="AC22" s="27">
        <f t="shared" si="2"/>
        <v>0</v>
      </c>
      <c r="AD22" s="27">
        <f t="shared" si="2"/>
        <v>219700</v>
      </c>
    </row>
    <row r="23" spans="1:30" s="8" customFormat="1">
      <c r="A23" s="96" t="s">
        <v>237</v>
      </c>
      <c r="B23" s="27">
        <f>SUM(B8:B9,B22)</f>
        <v>4153000</v>
      </c>
      <c r="C23" s="27">
        <f t="shared" ref="C23:AD23" si="3">SUM(C8:C9,C22)</f>
        <v>4795000</v>
      </c>
      <c r="D23" s="27">
        <f t="shared" si="3"/>
        <v>5496500</v>
      </c>
      <c r="E23" s="27">
        <f t="shared" si="3"/>
        <v>0</v>
      </c>
      <c r="F23" s="6">
        <f t="shared" si="3"/>
        <v>5339400</v>
      </c>
      <c r="G23" s="161"/>
      <c r="H23" s="158">
        <f t="shared" si="3"/>
        <v>0</v>
      </c>
      <c r="I23" s="27">
        <f t="shared" si="3"/>
        <v>0</v>
      </c>
      <c r="J23" s="27">
        <f t="shared" si="3"/>
        <v>734500</v>
      </c>
      <c r="K23" s="27">
        <f t="shared" si="3"/>
        <v>0</v>
      </c>
      <c r="L23" s="6">
        <f t="shared" si="3"/>
        <v>743500</v>
      </c>
      <c r="M23" s="161"/>
      <c r="N23" s="158">
        <f t="shared" si="3"/>
        <v>1512800</v>
      </c>
      <c r="O23" s="27">
        <f t="shared" si="3"/>
        <v>1768600</v>
      </c>
      <c r="P23" s="27">
        <f t="shared" si="3"/>
        <v>1906000</v>
      </c>
      <c r="Q23" s="27">
        <f t="shared" si="3"/>
        <v>0</v>
      </c>
      <c r="R23" s="6">
        <f t="shared" si="3"/>
        <v>2029000</v>
      </c>
      <c r="S23" s="161"/>
      <c r="T23" s="158">
        <f t="shared" si="3"/>
        <v>580800</v>
      </c>
      <c r="U23" s="27">
        <f t="shared" si="3"/>
        <v>821300</v>
      </c>
      <c r="V23" s="27">
        <f t="shared" si="3"/>
        <v>860900</v>
      </c>
      <c r="W23" s="27">
        <f t="shared" si="3"/>
        <v>0</v>
      </c>
      <c r="X23" s="6">
        <f t="shared" si="3"/>
        <v>660000</v>
      </c>
      <c r="Y23" s="161"/>
      <c r="Z23" s="158">
        <f t="shared" si="3"/>
        <v>870800</v>
      </c>
      <c r="AA23" s="27">
        <f t="shared" si="3"/>
        <v>940000</v>
      </c>
      <c r="AB23" s="27">
        <f t="shared" si="3"/>
        <v>1055700</v>
      </c>
      <c r="AC23" s="27">
        <f t="shared" si="3"/>
        <v>0</v>
      </c>
      <c r="AD23" s="27">
        <f t="shared" si="3"/>
        <v>682200</v>
      </c>
    </row>
    <row r="24" spans="1:30" s="8" customFormat="1" hidden="1">
      <c r="A24" s="96" t="s">
        <v>238</v>
      </c>
      <c r="B24" s="27">
        <f>SUM(B25:B36)</f>
        <v>0</v>
      </c>
      <c r="C24" s="27">
        <f t="shared" ref="C24:AD24" si="4">SUM(C25:C36)</f>
        <v>0</v>
      </c>
      <c r="D24" s="27">
        <f t="shared" si="4"/>
        <v>0</v>
      </c>
      <c r="E24" s="27"/>
      <c r="F24" s="6">
        <f t="shared" si="4"/>
        <v>0</v>
      </c>
      <c r="G24" s="161"/>
      <c r="H24" s="158">
        <f t="shared" si="4"/>
        <v>0</v>
      </c>
      <c r="I24" s="27">
        <f t="shared" si="4"/>
        <v>0</v>
      </c>
      <c r="J24" s="27">
        <f t="shared" si="4"/>
        <v>0</v>
      </c>
      <c r="K24" s="27"/>
      <c r="L24" s="6">
        <f t="shared" si="4"/>
        <v>0</v>
      </c>
      <c r="M24" s="161"/>
      <c r="N24" s="158">
        <f t="shared" si="4"/>
        <v>0</v>
      </c>
      <c r="O24" s="27">
        <f t="shared" si="4"/>
        <v>0</v>
      </c>
      <c r="P24" s="27">
        <f t="shared" si="4"/>
        <v>0</v>
      </c>
      <c r="Q24" s="27"/>
      <c r="R24" s="6">
        <f t="shared" si="4"/>
        <v>0</v>
      </c>
      <c r="S24" s="161"/>
      <c r="T24" s="158">
        <f t="shared" si="4"/>
        <v>0</v>
      </c>
      <c r="U24" s="27">
        <f t="shared" si="4"/>
        <v>0</v>
      </c>
      <c r="V24" s="27">
        <f t="shared" si="4"/>
        <v>0</v>
      </c>
      <c r="W24" s="27"/>
      <c r="X24" s="6">
        <f t="shared" si="4"/>
        <v>0</v>
      </c>
      <c r="Y24" s="161"/>
      <c r="Z24" s="158">
        <f t="shared" si="4"/>
        <v>0</v>
      </c>
      <c r="AA24" s="27">
        <f t="shared" si="4"/>
        <v>0</v>
      </c>
      <c r="AB24" s="27">
        <f t="shared" si="4"/>
        <v>0</v>
      </c>
      <c r="AC24" s="27"/>
      <c r="AD24" s="27">
        <f t="shared" si="4"/>
        <v>0</v>
      </c>
    </row>
    <row r="25" spans="1:30" s="3" customFormat="1" hidden="1">
      <c r="A25" s="9" t="s">
        <v>239</v>
      </c>
      <c r="B25" s="21">
        <v>0</v>
      </c>
      <c r="C25" s="21">
        <v>0</v>
      </c>
      <c r="D25" s="21">
        <v>0</v>
      </c>
      <c r="E25" s="21"/>
      <c r="F25" s="118">
        <v>0</v>
      </c>
      <c r="G25" s="162"/>
      <c r="H25" s="119">
        <v>0</v>
      </c>
      <c r="I25" s="21">
        <v>0</v>
      </c>
      <c r="J25" s="21">
        <v>0</v>
      </c>
      <c r="K25" s="21"/>
      <c r="L25" s="118">
        <v>0</v>
      </c>
      <c r="M25" s="162"/>
      <c r="N25" s="119">
        <v>0</v>
      </c>
      <c r="O25" s="21">
        <v>0</v>
      </c>
      <c r="P25" s="21">
        <v>0</v>
      </c>
      <c r="Q25" s="21"/>
      <c r="R25" s="118">
        <v>0</v>
      </c>
      <c r="S25" s="162"/>
      <c r="T25" s="119">
        <v>0</v>
      </c>
      <c r="U25" s="21">
        <v>0</v>
      </c>
      <c r="V25" s="21">
        <v>0</v>
      </c>
      <c r="W25" s="21"/>
      <c r="X25" s="118">
        <v>0</v>
      </c>
      <c r="Y25" s="162"/>
      <c r="Z25" s="119">
        <v>0</v>
      </c>
      <c r="AA25" s="21">
        <v>0</v>
      </c>
      <c r="AB25" s="21">
        <v>0</v>
      </c>
      <c r="AC25" s="21"/>
      <c r="AD25" s="21">
        <v>0</v>
      </c>
    </row>
    <row r="26" spans="1:30" s="3" customFormat="1" hidden="1">
      <c r="A26" s="9" t="s">
        <v>240</v>
      </c>
      <c r="B26" s="21">
        <v>0</v>
      </c>
      <c r="C26" s="21">
        <v>0</v>
      </c>
      <c r="D26" s="21">
        <v>0</v>
      </c>
      <c r="E26" s="21"/>
      <c r="F26" s="118">
        <v>0</v>
      </c>
      <c r="G26" s="162"/>
      <c r="H26" s="119">
        <v>0</v>
      </c>
      <c r="I26" s="21">
        <v>0</v>
      </c>
      <c r="J26" s="21">
        <v>0</v>
      </c>
      <c r="K26" s="21"/>
      <c r="L26" s="118">
        <v>0</v>
      </c>
      <c r="M26" s="162"/>
      <c r="N26" s="119">
        <v>0</v>
      </c>
      <c r="O26" s="21">
        <v>0</v>
      </c>
      <c r="P26" s="21">
        <v>0</v>
      </c>
      <c r="Q26" s="21"/>
      <c r="R26" s="118">
        <v>0</v>
      </c>
      <c r="S26" s="162"/>
      <c r="T26" s="119">
        <v>0</v>
      </c>
      <c r="U26" s="21">
        <v>0</v>
      </c>
      <c r="V26" s="21">
        <v>0</v>
      </c>
      <c r="W26" s="21"/>
      <c r="X26" s="118">
        <v>0</v>
      </c>
      <c r="Y26" s="162"/>
      <c r="Z26" s="119">
        <v>0</v>
      </c>
      <c r="AA26" s="21">
        <v>0</v>
      </c>
      <c r="AB26" s="21">
        <v>0</v>
      </c>
      <c r="AC26" s="21"/>
      <c r="AD26" s="21">
        <v>0</v>
      </c>
    </row>
    <row r="27" spans="1:30" s="3" customFormat="1" hidden="1">
      <c r="A27" s="9" t="s">
        <v>241</v>
      </c>
      <c r="B27" s="21">
        <v>0</v>
      </c>
      <c r="C27" s="21">
        <v>0</v>
      </c>
      <c r="D27" s="21">
        <v>0</v>
      </c>
      <c r="E27" s="21"/>
      <c r="F27" s="118">
        <v>0</v>
      </c>
      <c r="G27" s="162"/>
      <c r="H27" s="119">
        <v>0</v>
      </c>
      <c r="I27" s="21">
        <v>0</v>
      </c>
      <c r="J27" s="21">
        <v>0</v>
      </c>
      <c r="K27" s="21"/>
      <c r="L27" s="118">
        <v>0</v>
      </c>
      <c r="M27" s="162"/>
      <c r="N27" s="119">
        <v>0</v>
      </c>
      <c r="O27" s="21">
        <v>0</v>
      </c>
      <c r="P27" s="21">
        <v>0</v>
      </c>
      <c r="Q27" s="21"/>
      <c r="R27" s="118">
        <v>0</v>
      </c>
      <c r="S27" s="162"/>
      <c r="T27" s="119">
        <v>0</v>
      </c>
      <c r="U27" s="21">
        <v>0</v>
      </c>
      <c r="V27" s="21">
        <v>0</v>
      </c>
      <c r="W27" s="21"/>
      <c r="X27" s="118">
        <v>0</v>
      </c>
      <c r="Y27" s="162"/>
      <c r="Z27" s="119">
        <v>0</v>
      </c>
      <c r="AA27" s="21">
        <v>0</v>
      </c>
      <c r="AB27" s="21">
        <v>0</v>
      </c>
      <c r="AC27" s="21"/>
      <c r="AD27" s="21">
        <v>0</v>
      </c>
    </row>
    <row r="28" spans="1:30" s="3" customFormat="1" hidden="1">
      <c r="A28" s="9" t="s">
        <v>242</v>
      </c>
      <c r="B28" s="21">
        <v>0</v>
      </c>
      <c r="C28" s="21">
        <v>0</v>
      </c>
      <c r="D28" s="21">
        <v>0</v>
      </c>
      <c r="E28" s="21"/>
      <c r="F28" s="118">
        <v>0</v>
      </c>
      <c r="G28" s="162"/>
      <c r="H28" s="119">
        <v>0</v>
      </c>
      <c r="I28" s="21">
        <v>0</v>
      </c>
      <c r="J28" s="21">
        <v>0</v>
      </c>
      <c r="K28" s="21"/>
      <c r="L28" s="118">
        <v>0</v>
      </c>
      <c r="M28" s="162"/>
      <c r="N28" s="119">
        <v>0</v>
      </c>
      <c r="O28" s="21">
        <v>0</v>
      </c>
      <c r="P28" s="21">
        <v>0</v>
      </c>
      <c r="Q28" s="21"/>
      <c r="R28" s="118">
        <v>0</v>
      </c>
      <c r="S28" s="162"/>
      <c r="T28" s="119">
        <v>0</v>
      </c>
      <c r="U28" s="21">
        <v>0</v>
      </c>
      <c r="V28" s="21">
        <v>0</v>
      </c>
      <c r="W28" s="21"/>
      <c r="X28" s="118">
        <v>0</v>
      </c>
      <c r="Y28" s="162"/>
      <c r="Z28" s="119">
        <v>0</v>
      </c>
      <c r="AA28" s="21">
        <v>0</v>
      </c>
      <c r="AB28" s="21">
        <v>0</v>
      </c>
      <c r="AC28" s="21"/>
      <c r="AD28" s="21">
        <v>0</v>
      </c>
    </row>
    <row r="29" spans="1:30" s="3" customFormat="1" hidden="1">
      <c r="A29" s="9" t="s">
        <v>243</v>
      </c>
      <c r="B29" s="21">
        <v>0</v>
      </c>
      <c r="C29" s="21">
        <v>0</v>
      </c>
      <c r="D29" s="21">
        <v>0</v>
      </c>
      <c r="E29" s="21"/>
      <c r="F29" s="118">
        <v>0</v>
      </c>
      <c r="G29" s="162"/>
      <c r="H29" s="119">
        <v>0</v>
      </c>
      <c r="I29" s="21">
        <v>0</v>
      </c>
      <c r="J29" s="21">
        <v>0</v>
      </c>
      <c r="K29" s="21"/>
      <c r="L29" s="118">
        <v>0</v>
      </c>
      <c r="M29" s="162"/>
      <c r="N29" s="119">
        <v>0</v>
      </c>
      <c r="O29" s="21">
        <v>0</v>
      </c>
      <c r="P29" s="21">
        <v>0</v>
      </c>
      <c r="Q29" s="21"/>
      <c r="R29" s="118">
        <v>0</v>
      </c>
      <c r="S29" s="162"/>
      <c r="T29" s="119">
        <v>0</v>
      </c>
      <c r="U29" s="21">
        <v>0</v>
      </c>
      <c r="V29" s="21">
        <v>0</v>
      </c>
      <c r="W29" s="21"/>
      <c r="X29" s="118">
        <v>0</v>
      </c>
      <c r="Y29" s="162"/>
      <c r="Z29" s="119">
        <v>0</v>
      </c>
      <c r="AA29" s="21">
        <v>0</v>
      </c>
      <c r="AB29" s="21">
        <v>0</v>
      </c>
      <c r="AC29" s="21"/>
      <c r="AD29" s="21">
        <v>0</v>
      </c>
    </row>
    <row r="30" spans="1:30" s="3" customFormat="1" hidden="1">
      <c r="A30" s="9" t="s">
        <v>244</v>
      </c>
      <c r="B30" s="21">
        <v>0</v>
      </c>
      <c r="C30" s="21">
        <v>0</v>
      </c>
      <c r="D30" s="21">
        <v>0</v>
      </c>
      <c r="E30" s="21"/>
      <c r="F30" s="118">
        <v>0</v>
      </c>
      <c r="G30" s="162"/>
      <c r="H30" s="119">
        <v>0</v>
      </c>
      <c r="I30" s="21">
        <v>0</v>
      </c>
      <c r="J30" s="21">
        <v>0</v>
      </c>
      <c r="K30" s="21"/>
      <c r="L30" s="118">
        <v>0</v>
      </c>
      <c r="M30" s="162"/>
      <c r="N30" s="119">
        <v>0</v>
      </c>
      <c r="O30" s="21">
        <v>0</v>
      </c>
      <c r="P30" s="21">
        <v>0</v>
      </c>
      <c r="Q30" s="21"/>
      <c r="R30" s="118">
        <v>0</v>
      </c>
      <c r="S30" s="162"/>
      <c r="T30" s="119">
        <v>0</v>
      </c>
      <c r="U30" s="21">
        <v>0</v>
      </c>
      <c r="V30" s="21">
        <v>0</v>
      </c>
      <c r="W30" s="21"/>
      <c r="X30" s="118">
        <v>0</v>
      </c>
      <c r="Y30" s="162"/>
      <c r="Z30" s="119">
        <v>0</v>
      </c>
      <c r="AA30" s="21">
        <v>0</v>
      </c>
      <c r="AB30" s="21">
        <v>0</v>
      </c>
      <c r="AC30" s="21"/>
      <c r="AD30" s="21">
        <v>0</v>
      </c>
    </row>
    <row r="31" spans="1:30" s="3" customFormat="1" hidden="1">
      <c r="A31" s="9" t="s">
        <v>245</v>
      </c>
      <c r="B31" s="21">
        <v>0</v>
      </c>
      <c r="C31" s="21">
        <v>0</v>
      </c>
      <c r="D31" s="21">
        <v>0</v>
      </c>
      <c r="E31" s="21"/>
      <c r="F31" s="118">
        <v>0</v>
      </c>
      <c r="G31" s="162"/>
      <c r="H31" s="119">
        <v>0</v>
      </c>
      <c r="I31" s="21">
        <v>0</v>
      </c>
      <c r="J31" s="21">
        <v>0</v>
      </c>
      <c r="K31" s="21"/>
      <c r="L31" s="118">
        <v>0</v>
      </c>
      <c r="M31" s="162"/>
      <c r="N31" s="119">
        <v>0</v>
      </c>
      <c r="O31" s="21">
        <v>0</v>
      </c>
      <c r="P31" s="21">
        <v>0</v>
      </c>
      <c r="Q31" s="21"/>
      <c r="R31" s="118">
        <v>0</v>
      </c>
      <c r="S31" s="162"/>
      <c r="T31" s="119">
        <v>0</v>
      </c>
      <c r="U31" s="21">
        <v>0</v>
      </c>
      <c r="V31" s="21">
        <v>0</v>
      </c>
      <c r="W31" s="21"/>
      <c r="X31" s="118">
        <v>0</v>
      </c>
      <c r="Y31" s="162"/>
      <c r="Z31" s="119">
        <v>0</v>
      </c>
      <c r="AA31" s="21">
        <v>0</v>
      </c>
      <c r="AB31" s="21">
        <v>0</v>
      </c>
      <c r="AC31" s="21"/>
      <c r="AD31" s="21">
        <v>0</v>
      </c>
    </row>
    <row r="32" spans="1:30" s="3" customFormat="1" hidden="1">
      <c r="A32" s="9" t="s">
        <v>246</v>
      </c>
      <c r="B32" s="21">
        <v>0</v>
      </c>
      <c r="C32" s="21">
        <v>0</v>
      </c>
      <c r="D32" s="21">
        <v>0</v>
      </c>
      <c r="E32" s="21"/>
      <c r="F32" s="118">
        <v>0</v>
      </c>
      <c r="G32" s="162"/>
      <c r="H32" s="119">
        <v>0</v>
      </c>
      <c r="I32" s="21">
        <v>0</v>
      </c>
      <c r="J32" s="21">
        <v>0</v>
      </c>
      <c r="K32" s="21"/>
      <c r="L32" s="118">
        <v>0</v>
      </c>
      <c r="M32" s="162"/>
      <c r="N32" s="119">
        <v>0</v>
      </c>
      <c r="O32" s="21">
        <v>0</v>
      </c>
      <c r="P32" s="21">
        <v>0</v>
      </c>
      <c r="Q32" s="21"/>
      <c r="R32" s="118">
        <v>0</v>
      </c>
      <c r="S32" s="162"/>
      <c r="T32" s="119">
        <v>0</v>
      </c>
      <c r="U32" s="21">
        <v>0</v>
      </c>
      <c r="V32" s="21">
        <v>0</v>
      </c>
      <c r="W32" s="21"/>
      <c r="X32" s="118">
        <v>0</v>
      </c>
      <c r="Y32" s="162"/>
      <c r="Z32" s="119">
        <v>0</v>
      </c>
      <c r="AA32" s="21">
        <v>0</v>
      </c>
      <c r="AB32" s="21">
        <v>0</v>
      </c>
      <c r="AC32" s="21"/>
      <c r="AD32" s="21">
        <v>0</v>
      </c>
    </row>
    <row r="33" spans="1:31" s="3" customFormat="1" hidden="1">
      <c r="A33" s="9" t="s">
        <v>247</v>
      </c>
      <c r="B33" s="21">
        <v>0</v>
      </c>
      <c r="C33" s="21">
        <v>0</v>
      </c>
      <c r="D33" s="21">
        <v>0</v>
      </c>
      <c r="E33" s="21"/>
      <c r="F33" s="118">
        <v>0</v>
      </c>
      <c r="G33" s="162"/>
      <c r="H33" s="119">
        <v>0</v>
      </c>
      <c r="I33" s="21">
        <v>0</v>
      </c>
      <c r="J33" s="21">
        <v>0</v>
      </c>
      <c r="K33" s="21"/>
      <c r="L33" s="118">
        <v>0</v>
      </c>
      <c r="M33" s="162"/>
      <c r="N33" s="119">
        <v>0</v>
      </c>
      <c r="O33" s="21">
        <v>0</v>
      </c>
      <c r="P33" s="21">
        <v>0</v>
      </c>
      <c r="Q33" s="21"/>
      <c r="R33" s="118">
        <v>0</v>
      </c>
      <c r="S33" s="162"/>
      <c r="T33" s="119">
        <v>0</v>
      </c>
      <c r="U33" s="21">
        <v>0</v>
      </c>
      <c r="V33" s="21">
        <v>0</v>
      </c>
      <c r="W33" s="21"/>
      <c r="X33" s="118">
        <v>0</v>
      </c>
      <c r="Y33" s="162"/>
      <c r="Z33" s="119">
        <v>0</v>
      </c>
      <c r="AA33" s="21">
        <v>0</v>
      </c>
      <c r="AB33" s="21">
        <v>0</v>
      </c>
      <c r="AC33" s="21"/>
      <c r="AD33" s="21">
        <v>0</v>
      </c>
    </row>
    <row r="34" spans="1:31" s="3" customFormat="1" hidden="1">
      <c r="A34" s="9" t="s">
        <v>248</v>
      </c>
      <c r="B34" s="21">
        <v>0</v>
      </c>
      <c r="C34" s="21">
        <v>0</v>
      </c>
      <c r="D34" s="21">
        <v>0</v>
      </c>
      <c r="E34" s="21"/>
      <c r="F34" s="118">
        <v>0</v>
      </c>
      <c r="G34" s="162"/>
      <c r="H34" s="119">
        <v>0</v>
      </c>
      <c r="I34" s="21">
        <v>0</v>
      </c>
      <c r="J34" s="21">
        <v>0</v>
      </c>
      <c r="K34" s="21"/>
      <c r="L34" s="118">
        <v>0</v>
      </c>
      <c r="M34" s="162"/>
      <c r="N34" s="119">
        <v>0</v>
      </c>
      <c r="O34" s="21">
        <v>0</v>
      </c>
      <c r="P34" s="21">
        <v>0</v>
      </c>
      <c r="Q34" s="21"/>
      <c r="R34" s="118">
        <v>0</v>
      </c>
      <c r="S34" s="162"/>
      <c r="T34" s="119">
        <v>0</v>
      </c>
      <c r="U34" s="21">
        <v>0</v>
      </c>
      <c r="V34" s="21">
        <v>0</v>
      </c>
      <c r="W34" s="21"/>
      <c r="X34" s="118">
        <v>0</v>
      </c>
      <c r="Y34" s="162"/>
      <c r="Z34" s="119">
        <v>0</v>
      </c>
      <c r="AA34" s="21">
        <v>0</v>
      </c>
      <c r="AB34" s="21">
        <v>0</v>
      </c>
      <c r="AC34" s="21"/>
      <c r="AD34" s="21">
        <v>0</v>
      </c>
    </row>
    <row r="35" spans="1:31" s="3" customFormat="1" hidden="1">
      <c r="A35" s="9" t="s">
        <v>249</v>
      </c>
      <c r="B35" s="21">
        <v>0</v>
      </c>
      <c r="C35" s="21">
        <v>0</v>
      </c>
      <c r="D35" s="21">
        <v>0</v>
      </c>
      <c r="E35" s="21"/>
      <c r="F35" s="118">
        <v>0</v>
      </c>
      <c r="G35" s="162"/>
      <c r="H35" s="119">
        <v>0</v>
      </c>
      <c r="I35" s="21">
        <v>0</v>
      </c>
      <c r="J35" s="21">
        <v>0</v>
      </c>
      <c r="K35" s="21"/>
      <c r="L35" s="118">
        <v>0</v>
      </c>
      <c r="M35" s="162"/>
      <c r="N35" s="119">
        <v>0</v>
      </c>
      <c r="O35" s="21">
        <v>0</v>
      </c>
      <c r="P35" s="21">
        <v>0</v>
      </c>
      <c r="Q35" s="21"/>
      <c r="R35" s="118">
        <v>0</v>
      </c>
      <c r="S35" s="162"/>
      <c r="T35" s="119">
        <v>0</v>
      </c>
      <c r="U35" s="21">
        <v>0</v>
      </c>
      <c r="V35" s="21">
        <v>0</v>
      </c>
      <c r="W35" s="21"/>
      <c r="X35" s="118">
        <v>0</v>
      </c>
      <c r="Y35" s="162"/>
      <c r="Z35" s="119">
        <v>0</v>
      </c>
      <c r="AA35" s="21">
        <v>0</v>
      </c>
      <c r="AB35" s="21">
        <v>0</v>
      </c>
      <c r="AC35" s="21"/>
      <c r="AD35" s="21">
        <v>0</v>
      </c>
    </row>
    <row r="36" spans="1:31" s="3" customFormat="1" hidden="1">
      <c r="A36" s="9" t="s">
        <v>250</v>
      </c>
      <c r="B36" s="21">
        <v>0</v>
      </c>
      <c r="C36" s="21">
        <v>0</v>
      </c>
      <c r="D36" s="21">
        <v>0</v>
      </c>
      <c r="E36" s="21"/>
      <c r="F36" s="118">
        <v>0</v>
      </c>
      <c r="G36" s="162"/>
      <c r="H36" s="119">
        <v>0</v>
      </c>
      <c r="I36" s="21">
        <v>0</v>
      </c>
      <c r="J36" s="21">
        <v>0</v>
      </c>
      <c r="K36" s="21"/>
      <c r="L36" s="118">
        <v>0</v>
      </c>
      <c r="M36" s="162"/>
      <c r="N36" s="119">
        <v>0</v>
      </c>
      <c r="O36" s="21">
        <v>0</v>
      </c>
      <c r="P36" s="21">
        <v>0</v>
      </c>
      <c r="Q36" s="21"/>
      <c r="R36" s="118">
        <v>0</v>
      </c>
      <c r="S36" s="162"/>
      <c r="T36" s="119">
        <v>0</v>
      </c>
      <c r="U36" s="21">
        <v>0</v>
      </c>
      <c r="V36" s="21">
        <v>0</v>
      </c>
      <c r="W36" s="21"/>
      <c r="X36" s="118">
        <v>0</v>
      </c>
      <c r="Y36" s="162"/>
      <c r="Z36" s="119">
        <v>0</v>
      </c>
      <c r="AA36" s="21">
        <v>0</v>
      </c>
      <c r="AB36" s="21">
        <v>0</v>
      </c>
      <c r="AC36" s="21"/>
      <c r="AD36" s="21">
        <v>0</v>
      </c>
    </row>
    <row r="37" spans="1:31" s="8" customFormat="1">
      <c r="A37" s="172" t="s">
        <v>251</v>
      </c>
      <c r="B37" s="173">
        <f>SUM(B23:B24)</f>
        <v>4153000</v>
      </c>
      <c r="C37" s="173">
        <f t="shared" ref="C37:AD37" si="5">SUM(C23:C24)</f>
        <v>4795000</v>
      </c>
      <c r="D37" s="173">
        <f t="shared" si="5"/>
        <v>5496500</v>
      </c>
      <c r="E37" s="173"/>
      <c r="F37" s="174">
        <f t="shared" si="5"/>
        <v>5339400</v>
      </c>
      <c r="G37" s="161"/>
      <c r="H37" s="175">
        <f t="shared" si="5"/>
        <v>0</v>
      </c>
      <c r="I37" s="173">
        <f t="shared" si="5"/>
        <v>0</v>
      </c>
      <c r="J37" s="173">
        <f t="shared" si="5"/>
        <v>734500</v>
      </c>
      <c r="K37" s="173"/>
      <c r="L37" s="174">
        <f t="shared" si="5"/>
        <v>743500</v>
      </c>
      <c r="M37" s="161"/>
      <c r="N37" s="175">
        <f t="shared" si="5"/>
        <v>1512800</v>
      </c>
      <c r="O37" s="173">
        <f t="shared" si="5"/>
        <v>1768600</v>
      </c>
      <c r="P37" s="173">
        <f t="shared" si="5"/>
        <v>1906000</v>
      </c>
      <c r="Q37" s="173"/>
      <c r="R37" s="174">
        <f t="shared" si="5"/>
        <v>2029000</v>
      </c>
      <c r="S37" s="161"/>
      <c r="T37" s="175">
        <f t="shared" si="5"/>
        <v>580800</v>
      </c>
      <c r="U37" s="173">
        <f t="shared" si="5"/>
        <v>821300</v>
      </c>
      <c r="V37" s="173">
        <f t="shared" si="5"/>
        <v>860900</v>
      </c>
      <c r="W37" s="173"/>
      <c r="X37" s="174">
        <f t="shared" si="5"/>
        <v>660000</v>
      </c>
      <c r="Y37" s="161"/>
      <c r="Z37" s="175">
        <f t="shared" si="5"/>
        <v>870800</v>
      </c>
      <c r="AA37" s="173">
        <f t="shared" si="5"/>
        <v>940000</v>
      </c>
      <c r="AB37" s="173">
        <f t="shared" si="5"/>
        <v>1055700</v>
      </c>
      <c r="AC37" s="173"/>
      <c r="AD37" s="173">
        <f t="shared" si="5"/>
        <v>682200</v>
      </c>
    </row>
    <row r="38" spans="1:31" s="180" customFormat="1">
      <c r="A38" s="166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6"/>
      <c r="Z38" s="163"/>
      <c r="AA38" s="163"/>
      <c r="AB38" s="163"/>
      <c r="AC38" s="163"/>
      <c r="AD38" s="163"/>
    </row>
    <row r="39" spans="1:31" s="8" customFormat="1">
      <c r="A39" s="176" t="s">
        <v>253</v>
      </c>
      <c r="B39" s="177">
        <f>SUM(B40:B42)</f>
        <v>25</v>
      </c>
      <c r="C39" s="177">
        <f t="shared" ref="C39:AD39" si="6">SUM(C40:C42)</f>
        <v>30</v>
      </c>
      <c r="D39" s="177">
        <f t="shared" si="6"/>
        <v>33</v>
      </c>
      <c r="E39" s="177"/>
      <c r="F39" s="178">
        <f t="shared" si="6"/>
        <v>33</v>
      </c>
      <c r="G39" s="161"/>
      <c r="H39" s="179">
        <f t="shared" si="6"/>
        <v>0</v>
      </c>
      <c r="I39" s="177">
        <f t="shared" si="6"/>
        <v>0</v>
      </c>
      <c r="J39" s="177">
        <f t="shared" si="6"/>
        <v>4</v>
      </c>
      <c r="K39" s="177"/>
      <c r="L39" s="178">
        <f t="shared" si="6"/>
        <v>4</v>
      </c>
      <c r="M39" s="161"/>
      <c r="N39" s="179">
        <f t="shared" si="6"/>
        <v>12</v>
      </c>
      <c r="O39" s="177">
        <f t="shared" si="6"/>
        <v>14</v>
      </c>
      <c r="P39" s="177">
        <f t="shared" si="6"/>
        <v>14</v>
      </c>
      <c r="Q39" s="177"/>
      <c r="R39" s="178">
        <f t="shared" si="6"/>
        <v>14</v>
      </c>
      <c r="S39" s="161"/>
      <c r="T39" s="179">
        <f t="shared" si="6"/>
        <v>3</v>
      </c>
      <c r="U39" s="177">
        <f t="shared" si="6"/>
        <v>5</v>
      </c>
      <c r="V39" s="177">
        <f t="shared" si="6"/>
        <v>5</v>
      </c>
      <c r="W39" s="177"/>
      <c r="X39" s="178">
        <f t="shared" si="6"/>
        <v>4</v>
      </c>
      <c r="Y39" s="161"/>
      <c r="Z39" s="179">
        <f t="shared" si="6"/>
        <v>7</v>
      </c>
      <c r="AA39" s="177">
        <f t="shared" si="6"/>
        <v>8</v>
      </c>
      <c r="AB39" s="177">
        <f t="shared" si="6"/>
        <v>9</v>
      </c>
      <c r="AC39" s="177"/>
      <c r="AD39" s="177">
        <f t="shared" si="6"/>
        <v>7</v>
      </c>
      <c r="AE39" s="23"/>
    </row>
    <row r="40" spans="1:31" s="3" customFormat="1">
      <c r="A40" s="9" t="s">
        <v>254</v>
      </c>
      <c r="B40" s="28">
        <v>19</v>
      </c>
      <c r="C40" s="28">
        <v>20</v>
      </c>
      <c r="D40" s="28">
        <v>22</v>
      </c>
      <c r="E40" s="28"/>
      <c r="F40" s="155">
        <v>22</v>
      </c>
      <c r="G40" s="160"/>
      <c r="H40" s="157">
        <v>0</v>
      </c>
      <c r="I40" s="28">
        <v>0</v>
      </c>
      <c r="J40" s="28">
        <v>2</v>
      </c>
      <c r="K40" s="28"/>
      <c r="L40" s="155">
        <v>2</v>
      </c>
      <c r="M40" s="160"/>
      <c r="N40" s="157">
        <v>8</v>
      </c>
      <c r="O40" s="28">
        <v>9</v>
      </c>
      <c r="P40" s="28">
        <v>10</v>
      </c>
      <c r="Q40" s="28"/>
      <c r="R40" s="155">
        <v>10</v>
      </c>
      <c r="S40" s="160"/>
      <c r="T40" s="157">
        <v>3</v>
      </c>
      <c r="U40" s="28">
        <v>3</v>
      </c>
      <c r="V40" s="28">
        <v>4</v>
      </c>
      <c r="W40" s="28"/>
      <c r="X40" s="155">
        <v>3</v>
      </c>
      <c r="Y40" s="167"/>
      <c r="Z40" s="157">
        <v>6</v>
      </c>
      <c r="AA40" s="28">
        <v>6</v>
      </c>
      <c r="AB40" s="28">
        <v>6</v>
      </c>
      <c r="AC40" s="28"/>
      <c r="AD40" s="28">
        <v>4</v>
      </c>
      <c r="AE40" s="24"/>
    </row>
    <row r="41" spans="1:31" s="3" customFormat="1">
      <c r="A41" s="10" t="s">
        <v>255</v>
      </c>
      <c r="B41" s="28">
        <v>5</v>
      </c>
      <c r="C41" s="28">
        <v>6</v>
      </c>
      <c r="D41" s="28">
        <v>5</v>
      </c>
      <c r="E41" s="28"/>
      <c r="F41" s="155">
        <v>5</v>
      </c>
      <c r="G41" s="160"/>
      <c r="H41" s="157">
        <v>0</v>
      </c>
      <c r="I41" s="28">
        <v>0</v>
      </c>
      <c r="J41" s="28">
        <v>0</v>
      </c>
      <c r="K41" s="28"/>
      <c r="L41" s="155">
        <v>0</v>
      </c>
      <c r="M41" s="160"/>
      <c r="N41" s="157">
        <v>3</v>
      </c>
      <c r="O41" s="28">
        <v>4</v>
      </c>
      <c r="P41" s="28">
        <v>3</v>
      </c>
      <c r="Q41" s="28"/>
      <c r="R41" s="155">
        <v>3</v>
      </c>
      <c r="S41" s="160"/>
      <c r="T41" s="157">
        <v>0</v>
      </c>
      <c r="U41" s="28">
        <v>0</v>
      </c>
      <c r="V41" s="28">
        <v>0</v>
      </c>
      <c r="W41" s="28"/>
      <c r="X41" s="155">
        <v>0</v>
      </c>
      <c r="Y41" s="167"/>
      <c r="Z41" s="157">
        <v>1</v>
      </c>
      <c r="AA41" s="28">
        <v>1</v>
      </c>
      <c r="AB41" s="28">
        <v>1</v>
      </c>
      <c r="AC41" s="28"/>
      <c r="AD41" s="28">
        <v>2</v>
      </c>
      <c r="AE41" s="24"/>
    </row>
    <row r="42" spans="1:31" s="3" customFormat="1">
      <c r="A42" s="9" t="s">
        <v>256</v>
      </c>
      <c r="B42" s="28">
        <v>1</v>
      </c>
      <c r="C42" s="28">
        <v>4</v>
      </c>
      <c r="D42" s="28">
        <v>6</v>
      </c>
      <c r="E42" s="28"/>
      <c r="F42" s="155">
        <v>6</v>
      </c>
      <c r="G42" s="160"/>
      <c r="H42" s="157">
        <v>0</v>
      </c>
      <c r="I42" s="28">
        <v>0</v>
      </c>
      <c r="J42" s="28">
        <v>2</v>
      </c>
      <c r="K42" s="28"/>
      <c r="L42" s="155">
        <v>2</v>
      </c>
      <c r="M42" s="160"/>
      <c r="N42" s="157">
        <v>1</v>
      </c>
      <c r="O42" s="28">
        <v>1</v>
      </c>
      <c r="P42" s="28">
        <v>1</v>
      </c>
      <c r="Q42" s="28"/>
      <c r="R42" s="155">
        <v>1</v>
      </c>
      <c r="S42" s="160"/>
      <c r="T42" s="157">
        <v>0</v>
      </c>
      <c r="U42" s="28">
        <v>2</v>
      </c>
      <c r="V42" s="28">
        <v>1</v>
      </c>
      <c r="W42" s="28"/>
      <c r="X42" s="155">
        <v>1</v>
      </c>
      <c r="Y42" s="167"/>
      <c r="Z42" s="157">
        <v>0</v>
      </c>
      <c r="AA42" s="28">
        <v>1</v>
      </c>
      <c r="AB42" s="28">
        <v>2</v>
      </c>
      <c r="AC42" s="28"/>
      <c r="AD42" s="28">
        <v>1</v>
      </c>
      <c r="AE42" s="24"/>
    </row>
    <row r="43" spans="1:31" s="3" customFormat="1">
      <c r="A43" s="98" t="s">
        <v>257</v>
      </c>
      <c r="B43" s="151">
        <v>2</v>
      </c>
      <c r="C43" s="151">
        <v>2</v>
      </c>
      <c r="D43" s="151">
        <v>1</v>
      </c>
      <c r="E43" s="151"/>
      <c r="F43" s="156">
        <v>1</v>
      </c>
      <c r="G43" s="160"/>
      <c r="H43" s="159">
        <v>0</v>
      </c>
      <c r="I43" s="151">
        <v>0</v>
      </c>
      <c r="J43" s="151">
        <v>0</v>
      </c>
      <c r="K43" s="151"/>
      <c r="L43" s="156">
        <v>0</v>
      </c>
      <c r="M43" s="160"/>
      <c r="N43" s="159">
        <v>2</v>
      </c>
      <c r="O43" s="151">
        <v>3</v>
      </c>
      <c r="P43" s="151">
        <v>2</v>
      </c>
      <c r="Q43" s="151"/>
      <c r="R43" s="156">
        <v>3</v>
      </c>
      <c r="S43" s="160"/>
      <c r="T43" s="159">
        <v>2</v>
      </c>
      <c r="U43" s="151">
        <v>3</v>
      </c>
      <c r="V43" s="151">
        <v>2</v>
      </c>
      <c r="W43" s="151"/>
      <c r="X43" s="156">
        <v>2</v>
      </c>
      <c r="Y43" s="167"/>
      <c r="Z43" s="159">
        <v>1</v>
      </c>
      <c r="AA43" s="151">
        <v>1</v>
      </c>
      <c r="AB43" s="151">
        <v>1</v>
      </c>
      <c r="AC43" s="151"/>
      <c r="AD43" s="151">
        <v>1</v>
      </c>
      <c r="AE43" s="24"/>
    </row>
    <row r="44" spans="1:31">
      <c r="B44" s="117"/>
      <c r="C44" s="117"/>
      <c r="D44" s="117"/>
      <c r="E44" s="117"/>
      <c r="F44" s="117"/>
      <c r="G44" s="164"/>
      <c r="H44" s="117"/>
      <c r="I44" s="117"/>
      <c r="J44" s="117"/>
      <c r="K44" s="117"/>
      <c r="L44" s="117"/>
      <c r="M44" s="164"/>
      <c r="N44" s="117"/>
      <c r="O44" s="117"/>
      <c r="P44" s="117"/>
      <c r="Q44" s="117"/>
      <c r="R44" s="117"/>
      <c r="S44" s="164"/>
      <c r="T44" s="117"/>
      <c r="U44" s="117"/>
      <c r="V44" s="117"/>
      <c r="W44" s="117"/>
      <c r="X44" s="117"/>
      <c r="Y44" s="164"/>
      <c r="Z44" s="117"/>
      <c r="AA44" s="117"/>
      <c r="AB44" s="117"/>
      <c r="AC44" s="117"/>
      <c r="AD44" s="117"/>
    </row>
    <row r="45" spans="1:31">
      <c r="B45" s="117"/>
      <c r="C45" s="117"/>
      <c r="D45" s="117"/>
      <c r="E45" s="117"/>
      <c r="F45" s="117"/>
      <c r="G45" s="164"/>
      <c r="H45" s="117"/>
      <c r="I45" s="117"/>
      <c r="J45" s="117"/>
      <c r="K45" s="117"/>
      <c r="L45" s="117"/>
      <c r="M45" s="164"/>
      <c r="N45" s="117"/>
      <c r="O45" s="117"/>
      <c r="P45" s="117"/>
      <c r="Q45" s="117"/>
      <c r="R45" s="117"/>
      <c r="S45" s="164"/>
      <c r="T45" s="117"/>
      <c r="U45" s="117"/>
      <c r="V45" s="117"/>
      <c r="W45" s="117"/>
      <c r="X45" s="117"/>
      <c r="Y45" s="164"/>
      <c r="Z45" s="117"/>
      <c r="AA45" s="117"/>
      <c r="AB45" s="117"/>
      <c r="AC45" s="117"/>
      <c r="AD45" s="117"/>
    </row>
    <row r="54" spans="1:1">
      <c r="A54" s="153"/>
    </row>
    <row r="55" spans="1:1">
      <c r="A55" s="153"/>
    </row>
    <row r="58" spans="1:1">
      <c r="A58" s="153"/>
    </row>
    <row r="68" spans="1:1">
      <c r="A68" s="153"/>
    </row>
    <row r="69" spans="1:1">
      <c r="A69" s="153"/>
    </row>
    <row r="70" spans="1:1">
      <c r="A70" s="153"/>
    </row>
    <row r="83" spans="1:1">
      <c r="A83" s="153"/>
    </row>
    <row r="85" spans="1:1">
      <c r="A85" s="153"/>
    </row>
    <row r="87" spans="1:1">
      <c r="A87" s="154"/>
    </row>
    <row r="89" spans="1:1">
      <c r="A89" s="125"/>
    </row>
    <row r="100" spans="1:1">
      <c r="A100" s="153"/>
    </row>
    <row r="101" spans="1:1">
      <c r="A101" s="153"/>
    </row>
    <row r="104" spans="1:1">
      <c r="A104" s="153"/>
    </row>
    <row r="114" spans="1:1">
      <c r="A114" s="153"/>
    </row>
    <row r="115" spans="1:1">
      <c r="A115" s="153"/>
    </row>
    <row r="116" spans="1:1">
      <c r="A116" s="153"/>
    </row>
    <row r="129" spans="1:1">
      <c r="A129" s="153"/>
    </row>
    <row r="131" spans="1:1">
      <c r="A131" s="153"/>
    </row>
    <row r="133" spans="1:1">
      <c r="A133" s="154"/>
    </row>
    <row r="135" spans="1:1">
      <c r="A135" s="125"/>
    </row>
    <row r="146" spans="1:1">
      <c r="A146" s="153"/>
    </row>
    <row r="147" spans="1:1">
      <c r="A147" s="153"/>
    </row>
    <row r="150" spans="1:1">
      <c r="A150" s="153"/>
    </row>
    <row r="160" spans="1:1">
      <c r="A160" s="153"/>
    </row>
    <row r="161" spans="1:1">
      <c r="A161" s="153"/>
    </row>
    <row r="162" spans="1:1">
      <c r="A162" s="153"/>
    </row>
    <row r="175" spans="1:1">
      <c r="A175" s="153"/>
    </row>
    <row r="177" spans="1:1">
      <c r="A177" s="153"/>
    </row>
    <row r="179" spans="1:1">
      <c r="A179" s="154"/>
    </row>
    <row r="181" spans="1:1">
      <c r="A181" s="125"/>
    </row>
    <row r="192" spans="1:1">
      <c r="A192" s="153"/>
    </row>
    <row r="193" spans="1:1">
      <c r="A193" s="153"/>
    </row>
    <row r="196" spans="1:1">
      <c r="A196" s="153"/>
    </row>
    <row r="206" spans="1:1">
      <c r="A206" s="153"/>
    </row>
    <row r="207" spans="1:1">
      <c r="A207" s="153"/>
    </row>
    <row r="208" spans="1:1">
      <c r="A208" s="153"/>
    </row>
    <row r="221" spans="1:1">
      <c r="A221" s="153"/>
    </row>
    <row r="223" spans="1:1">
      <c r="A223" s="153"/>
    </row>
    <row r="225" spans="1:1">
      <c r="A225" s="154"/>
    </row>
    <row r="227" spans="1:1">
      <c r="A227" s="125"/>
    </row>
    <row r="238" spans="1:1">
      <c r="A238" s="153"/>
    </row>
    <row r="239" spans="1:1">
      <c r="A239" s="153"/>
    </row>
    <row r="242" spans="1:1">
      <c r="A242" s="153"/>
    </row>
    <row r="252" spans="1:1">
      <c r="A252" s="153"/>
    </row>
    <row r="253" spans="1:1">
      <c r="A253" s="153"/>
    </row>
    <row r="254" spans="1:1">
      <c r="A254" s="153"/>
    </row>
    <row r="267" spans="1:1">
      <c r="A267" s="153"/>
    </row>
    <row r="269" spans="1:1">
      <c r="A269" s="153"/>
    </row>
    <row r="271" spans="1:1">
      <c r="A271" s="154"/>
    </row>
    <row r="273" spans="1:1">
      <c r="A273" s="125"/>
    </row>
    <row r="284" spans="1:1">
      <c r="A284" s="153"/>
    </row>
    <row r="285" spans="1:1">
      <c r="A285" s="153"/>
    </row>
    <row r="288" spans="1:1">
      <c r="A288" s="153"/>
    </row>
    <row r="298" spans="1:1">
      <c r="A298" s="153"/>
    </row>
    <row r="299" spans="1:1">
      <c r="A299" s="153"/>
    </row>
    <row r="300" spans="1:1">
      <c r="A300" s="153"/>
    </row>
    <row r="313" spans="1:1">
      <c r="A313" s="153"/>
    </row>
    <row r="315" spans="1:1">
      <c r="A315" s="153"/>
    </row>
    <row r="317" spans="1:1">
      <c r="A317" s="154"/>
    </row>
    <row r="319" spans="1:1">
      <c r="A319" s="125"/>
    </row>
    <row r="330" spans="1:1">
      <c r="A330" s="153"/>
    </row>
    <row r="331" spans="1:1">
      <c r="A331" s="153"/>
    </row>
    <row r="334" spans="1:1">
      <c r="A334" s="153"/>
    </row>
    <row r="344" spans="1:1">
      <c r="A344" s="153"/>
    </row>
    <row r="345" spans="1:1">
      <c r="A345" s="153"/>
    </row>
    <row r="346" spans="1:1">
      <c r="A346" s="153"/>
    </row>
    <row r="359" spans="1:1">
      <c r="A359" s="153"/>
    </row>
    <row r="361" spans="1:1">
      <c r="A361" s="153"/>
    </row>
    <row r="363" spans="1:1">
      <c r="A363" s="154"/>
    </row>
    <row r="365" spans="1:1">
      <c r="A365" s="125"/>
    </row>
    <row r="376" spans="1:1">
      <c r="A376" s="153"/>
    </row>
    <row r="377" spans="1:1">
      <c r="A377" s="153"/>
    </row>
    <row r="380" spans="1:1">
      <c r="A380" s="153"/>
    </row>
    <row r="390" spans="1:1">
      <c r="A390" s="153"/>
    </row>
    <row r="391" spans="1:1">
      <c r="A391" s="153"/>
    </row>
    <row r="392" spans="1:1">
      <c r="A392" s="153"/>
    </row>
    <row r="405" spans="1:1">
      <c r="A405" s="153"/>
    </row>
    <row r="407" spans="1:1">
      <c r="A407" s="153"/>
    </row>
    <row r="409" spans="1:1">
      <c r="A409" s="154"/>
    </row>
    <row r="411" spans="1:1">
      <c r="A411" s="125"/>
    </row>
    <row r="422" spans="1:1">
      <c r="A422" s="153"/>
    </row>
    <row r="423" spans="1:1">
      <c r="A423" s="153"/>
    </row>
    <row r="426" spans="1:1">
      <c r="A426" s="153"/>
    </row>
    <row r="436" spans="1:1">
      <c r="A436" s="153"/>
    </row>
    <row r="437" spans="1:1">
      <c r="A437" s="153"/>
    </row>
    <row r="438" spans="1:1">
      <c r="A438" s="153"/>
    </row>
    <row r="451" spans="1:1">
      <c r="A451" s="153"/>
    </row>
    <row r="453" spans="1:1">
      <c r="A453" s="153"/>
    </row>
    <row r="455" spans="1:1">
      <c r="A455" s="154"/>
    </row>
    <row r="457" spans="1:1">
      <c r="A457" s="125"/>
    </row>
    <row r="468" spans="1:1">
      <c r="A468" s="153"/>
    </row>
    <row r="469" spans="1:1">
      <c r="A469" s="153"/>
    </row>
    <row r="472" spans="1:1">
      <c r="A472" s="153"/>
    </row>
    <row r="482" spans="1:1">
      <c r="A482" s="153"/>
    </row>
    <row r="483" spans="1:1">
      <c r="A483" s="153"/>
    </row>
    <row r="484" spans="1:1">
      <c r="A484" s="153"/>
    </row>
    <row r="497" spans="1:1">
      <c r="A497" s="153"/>
    </row>
    <row r="499" spans="1:1">
      <c r="A499" s="153"/>
    </row>
    <row r="501" spans="1:1">
      <c r="A501" s="154"/>
    </row>
    <row r="503" spans="1:1">
      <c r="A503" s="125"/>
    </row>
    <row r="514" spans="1:1">
      <c r="A514" s="153"/>
    </row>
    <row r="515" spans="1:1">
      <c r="A515" s="153"/>
    </row>
    <row r="518" spans="1:1">
      <c r="A518" s="153"/>
    </row>
    <row r="528" spans="1:1">
      <c r="A528" s="153"/>
    </row>
    <row r="529" spans="1:1">
      <c r="A529" s="153"/>
    </row>
    <row r="530" spans="1:1">
      <c r="A530" s="153"/>
    </row>
    <row r="543" spans="1:1">
      <c r="A543" s="153"/>
    </row>
    <row r="545" spans="1:1">
      <c r="A545" s="153"/>
    </row>
    <row r="547" spans="1:1">
      <c r="A547" s="154"/>
    </row>
    <row r="549" spans="1:1">
      <c r="A549" s="125"/>
    </row>
    <row r="560" spans="1:1">
      <c r="A560" s="153"/>
    </row>
    <row r="561" spans="1:1">
      <c r="A561" s="153"/>
    </row>
    <row r="564" spans="1:1">
      <c r="A564" s="153"/>
    </row>
    <row r="574" spans="1:1">
      <c r="A574" s="153"/>
    </row>
    <row r="575" spans="1:1">
      <c r="A575" s="153"/>
    </row>
    <row r="576" spans="1:1">
      <c r="A576" s="153"/>
    </row>
    <row r="589" spans="1:1">
      <c r="A589" s="153"/>
    </row>
    <row r="591" spans="1:1">
      <c r="A591" s="153"/>
    </row>
    <row r="593" spans="1:1">
      <c r="A593" s="154"/>
    </row>
    <row r="595" spans="1:1">
      <c r="A595" s="125"/>
    </row>
    <row r="606" spans="1:1">
      <c r="A606" s="153"/>
    </row>
    <row r="607" spans="1:1">
      <c r="A607" s="153"/>
    </row>
    <row r="610" spans="1:1">
      <c r="A610" s="153"/>
    </row>
    <row r="620" spans="1:1">
      <c r="A620" s="153"/>
    </row>
    <row r="621" spans="1:1">
      <c r="A621" s="153"/>
    </row>
    <row r="622" spans="1:1">
      <c r="A622" s="153"/>
    </row>
    <row r="635" spans="1:1">
      <c r="A635" s="153"/>
    </row>
    <row r="637" spans="1:1">
      <c r="A637" s="153"/>
    </row>
    <row r="639" spans="1:1">
      <c r="A639" s="154"/>
    </row>
    <row r="641" spans="1:1">
      <c r="A641" s="125"/>
    </row>
    <row r="652" spans="1:1">
      <c r="A652" s="153"/>
    </row>
    <row r="653" spans="1:1">
      <c r="A653" s="153"/>
    </row>
    <row r="656" spans="1:1">
      <c r="A656" s="153"/>
    </row>
    <row r="666" spans="1:1">
      <c r="A666" s="153"/>
    </row>
    <row r="667" spans="1:1">
      <c r="A667" s="153"/>
    </row>
    <row r="668" spans="1:1">
      <c r="A668" s="153"/>
    </row>
    <row r="681" spans="1:1">
      <c r="A681" s="153"/>
    </row>
    <row r="683" spans="1:1">
      <c r="A683" s="153"/>
    </row>
    <row r="685" spans="1:1">
      <c r="A685" s="154"/>
    </row>
    <row r="687" spans="1:1">
      <c r="A687" s="125"/>
    </row>
    <row r="698" spans="1:1">
      <c r="A698" s="153"/>
    </row>
    <row r="699" spans="1:1">
      <c r="A699" s="153"/>
    </row>
    <row r="702" spans="1:1">
      <c r="A702" s="153"/>
    </row>
    <row r="712" spans="1:1">
      <c r="A712" s="153"/>
    </row>
    <row r="713" spans="1:1">
      <c r="A713" s="153"/>
    </row>
    <row r="714" spans="1:1">
      <c r="A714" s="153"/>
    </row>
    <row r="727" spans="1:1">
      <c r="A727" s="153"/>
    </row>
    <row r="729" spans="1:1">
      <c r="A729" s="153"/>
    </row>
    <row r="731" spans="1:1">
      <c r="A731" s="154"/>
    </row>
    <row r="733" spans="1:1">
      <c r="A733" s="125"/>
    </row>
    <row r="744" spans="1:1">
      <c r="A744" s="153"/>
    </row>
    <row r="745" spans="1:1">
      <c r="A745" s="153"/>
    </row>
    <row r="748" spans="1:1">
      <c r="A748" s="153"/>
    </row>
    <row r="758" spans="1:1">
      <c r="A758" s="153"/>
    </row>
    <row r="759" spans="1:1">
      <c r="A759" s="153"/>
    </row>
    <row r="760" spans="1:1">
      <c r="A760" s="153"/>
    </row>
    <row r="773" spans="1:1">
      <c r="A773" s="153"/>
    </row>
    <row r="775" spans="1:1">
      <c r="A775" s="153"/>
    </row>
    <row r="777" spans="1:1">
      <c r="A777" s="154"/>
    </row>
    <row r="779" spans="1:1">
      <c r="A779" s="125"/>
    </row>
    <row r="790" spans="1:1">
      <c r="A790" s="153"/>
    </row>
    <row r="791" spans="1:1">
      <c r="A791" s="153"/>
    </row>
    <row r="794" spans="1:1">
      <c r="A794" s="153"/>
    </row>
    <row r="804" spans="1:1">
      <c r="A804" s="153"/>
    </row>
    <row r="805" spans="1:1">
      <c r="A805" s="153"/>
    </row>
    <row r="806" spans="1:1">
      <c r="A806" s="153"/>
    </row>
    <row r="819" spans="1:1">
      <c r="A819" s="153"/>
    </row>
    <row r="821" spans="1:1">
      <c r="A821" s="153"/>
    </row>
    <row r="823" spans="1:1">
      <c r="A823" s="154"/>
    </row>
    <row r="825" spans="1:1">
      <c r="A825" s="125"/>
    </row>
    <row r="836" spans="1:1">
      <c r="A836" s="153"/>
    </row>
    <row r="837" spans="1:1">
      <c r="A837" s="153"/>
    </row>
    <row r="840" spans="1:1">
      <c r="A840" s="153"/>
    </row>
    <row r="850" spans="1:1">
      <c r="A850" s="153"/>
    </row>
    <row r="851" spans="1:1">
      <c r="A851" s="153"/>
    </row>
    <row r="852" spans="1:1">
      <c r="A852" s="153"/>
    </row>
    <row r="865" spans="1:1">
      <c r="A865" s="153"/>
    </row>
    <row r="867" spans="1:1">
      <c r="A867" s="153"/>
    </row>
    <row r="869" spans="1:1">
      <c r="A869" s="154"/>
    </row>
    <row r="871" spans="1:1">
      <c r="A871" s="125"/>
    </row>
    <row r="882" spans="1:1">
      <c r="A882" s="153"/>
    </row>
    <row r="883" spans="1:1">
      <c r="A883" s="153"/>
    </row>
    <row r="886" spans="1:1">
      <c r="A886" s="153"/>
    </row>
    <row r="896" spans="1:1">
      <c r="A896" s="153"/>
    </row>
    <row r="897" spans="1:1">
      <c r="A897" s="153"/>
    </row>
    <row r="898" spans="1:1">
      <c r="A898" s="153"/>
    </row>
    <row r="911" spans="1:1">
      <c r="A911" s="153"/>
    </row>
    <row r="913" spans="1:1">
      <c r="A913" s="153"/>
    </row>
    <row r="915" spans="1:1">
      <c r="A915" s="154"/>
    </row>
    <row r="917" spans="1:1">
      <c r="A917" s="125"/>
    </row>
    <row r="928" spans="1:1">
      <c r="A928" s="153"/>
    </row>
    <row r="929" spans="1:1">
      <c r="A929" s="153"/>
    </row>
    <row r="932" spans="1:1">
      <c r="A932" s="153"/>
    </row>
    <row r="942" spans="1:1">
      <c r="A942" s="153"/>
    </row>
    <row r="943" spans="1:1">
      <c r="A943" s="153"/>
    </row>
    <row r="944" spans="1:1">
      <c r="A944" s="153"/>
    </row>
    <row r="957" spans="1:1">
      <c r="A957" s="153"/>
    </row>
    <row r="959" spans="1:1">
      <c r="A959" s="153"/>
    </row>
    <row r="961" spans="1:1">
      <c r="A961" s="154"/>
    </row>
    <row r="963" spans="1:1">
      <c r="A963" s="125"/>
    </row>
    <row r="974" spans="1:1">
      <c r="A974" s="153"/>
    </row>
    <row r="975" spans="1:1">
      <c r="A975" s="153"/>
    </row>
    <row r="978" spans="1:1">
      <c r="A978" s="153"/>
    </row>
    <row r="988" spans="1:1">
      <c r="A988" s="153"/>
    </row>
    <row r="989" spans="1:1">
      <c r="A989" s="153"/>
    </row>
    <row r="990" spans="1:1">
      <c r="A990" s="153"/>
    </row>
    <row r="1003" spans="1:1">
      <c r="A1003" s="153"/>
    </row>
    <row r="1005" spans="1:1">
      <c r="A1005" s="153"/>
    </row>
    <row r="1007" spans="1:1">
      <c r="A1007" s="154"/>
    </row>
    <row r="1009" spans="1:1">
      <c r="A1009" s="125"/>
    </row>
    <row r="1020" spans="1:1">
      <c r="A1020" s="153"/>
    </row>
    <row r="1021" spans="1:1">
      <c r="A1021" s="153"/>
    </row>
    <row r="1024" spans="1:1">
      <c r="A1024" s="153"/>
    </row>
    <row r="1034" spans="1:1">
      <c r="A1034" s="153"/>
    </row>
    <row r="1035" spans="1:1">
      <c r="A1035" s="153"/>
    </row>
    <row r="1036" spans="1:1">
      <c r="A1036" s="153"/>
    </row>
    <row r="1049" spans="1:1">
      <c r="A1049" s="153"/>
    </row>
    <row r="1051" spans="1:1">
      <c r="A1051" s="153"/>
    </row>
    <row r="1053" spans="1:1">
      <c r="A1053" s="154"/>
    </row>
    <row r="1055" spans="1:1">
      <c r="A1055" s="125"/>
    </row>
    <row r="1066" spans="1:1">
      <c r="A1066" s="153"/>
    </row>
    <row r="1067" spans="1:1">
      <c r="A1067" s="153"/>
    </row>
    <row r="1070" spans="1:1">
      <c r="A1070" s="153"/>
    </row>
    <row r="1080" spans="1:1">
      <c r="A1080" s="153"/>
    </row>
    <row r="1081" spans="1:1">
      <c r="A1081" s="153"/>
    </row>
    <row r="1082" spans="1:1">
      <c r="A1082" s="153"/>
    </row>
    <row r="1095" spans="1:1">
      <c r="A1095" s="153"/>
    </row>
    <row r="1097" spans="1:1">
      <c r="A1097" s="153"/>
    </row>
    <row r="1099" spans="1:1">
      <c r="A1099" s="154"/>
    </row>
    <row r="1101" spans="1:1">
      <c r="A1101" s="125"/>
    </row>
    <row r="1112" spans="1:1">
      <c r="A1112" s="153"/>
    </row>
    <row r="1113" spans="1:1">
      <c r="A1113" s="153"/>
    </row>
    <row r="1116" spans="1:1">
      <c r="A1116" s="153"/>
    </row>
    <row r="1126" spans="1:1">
      <c r="A1126" s="153"/>
    </row>
    <row r="1127" spans="1:1">
      <c r="A1127" s="153"/>
    </row>
    <row r="1128" spans="1:1">
      <c r="A1128" s="153"/>
    </row>
    <row r="1141" spans="1:1">
      <c r="A1141" s="153"/>
    </row>
    <row r="1143" spans="1:1">
      <c r="A1143" s="153"/>
    </row>
    <row r="1145" spans="1:1">
      <c r="A1145" s="154"/>
    </row>
    <row r="1147" spans="1:1">
      <c r="A1147" s="125"/>
    </row>
    <row r="1158" spans="1:1">
      <c r="A1158" s="153"/>
    </row>
    <row r="1159" spans="1:1">
      <c r="A1159" s="153"/>
    </row>
    <row r="1162" spans="1:1">
      <c r="A1162" s="153"/>
    </row>
    <row r="1172" spans="1:1">
      <c r="A1172" s="153"/>
    </row>
    <row r="1173" spans="1:1">
      <c r="A1173" s="153"/>
    </row>
    <row r="1174" spans="1:1">
      <c r="A1174" s="153"/>
    </row>
    <row r="1187" spans="1:1">
      <c r="A1187" s="153"/>
    </row>
    <row r="1189" spans="1:1">
      <c r="A1189" s="153"/>
    </row>
    <row r="1191" spans="1:1">
      <c r="A1191" s="154"/>
    </row>
    <row r="1193" spans="1:1">
      <c r="A1193" s="125"/>
    </row>
    <row r="1204" spans="1:1">
      <c r="A1204" s="153"/>
    </row>
    <row r="1205" spans="1:1">
      <c r="A1205" s="153"/>
    </row>
    <row r="1208" spans="1:1">
      <c r="A1208" s="153"/>
    </row>
    <row r="1218" spans="1:1">
      <c r="A1218" s="153"/>
    </row>
    <row r="1219" spans="1:1">
      <c r="A1219" s="153"/>
    </row>
    <row r="1220" spans="1:1">
      <c r="A1220" s="153"/>
    </row>
    <row r="1233" spans="1:1">
      <c r="A1233" s="153"/>
    </row>
    <row r="1235" spans="1:1">
      <c r="A1235" s="153"/>
    </row>
    <row r="1237" spans="1:1">
      <c r="A1237" s="154"/>
    </row>
    <row r="1239" spans="1:1">
      <c r="A1239" s="125"/>
    </row>
    <row r="1250" spans="1:1">
      <c r="A1250" s="153"/>
    </row>
    <row r="1251" spans="1:1">
      <c r="A1251" s="153"/>
    </row>
    <row r="1254" spans="1:1">
      <c r="A1254" s="153"/>
    </row>
    <row r="1264" spans="1:1">
      <c r="A1264" s="153"/>
    </row>
    <row r="1265" spans="1:1">
      <c r="A1265" s="153"/>
    </row>
    <row r="1266" spans="1:1">
      <c r="A1266" s="153"/>
    </row>
    <row r="1279" spans="1:1">
      <c r="A1279" s="153"/>
    </row>
    <row r="1281" spans="1:1">
      <c r="A1281" s="153"/>
    </row>
    <row r="1283" spans="1:1">
      <c r="A1283" s="154"/>
    </row>
    <row r="1285" spans="1:1">
      <c r="A1285" s="125"/>
    </row>
    <row r="1296" spans="1:1">
      <c r="A1296" s="153"/>
    </row>
    <row r="1297" spans="1:1">
      <c r="A1297" s="153"/>
    </row>
    <row r="1300" spans="1:1">
      <c r="A1300" s="153"/>
    </row>
    <row r="1310" spans="1:1">
      <c r="A1310" s="153"/>
    </row>
    <row r="1311" spans="1:1">
      <c r="A1311" s="153"/>
    </row>
    <row r="1312" spans="1:1">
      <c r="A1312" s="153"/>
    </row>
    <row r="1325" spans="1:1">
      <c r="A1325" s="153"/>
    </row>
    <row r="1327" spans="1:1">
      <c r="A1327" s="153"/>
    </row>
    <row r="1329" spans="1:1">
      <c r="A1329" s="154"/>
    </row>
    <row r="1331" spans="1:1">
      <c r="A1331" s="125"/>
    </row>
    <row r="1342" spans="1:1">
      <c r="A1342" s="153"/>
    </row>
    <row r="1343" spans="1:1">
      <c r="A1343" s="153"/>
    </row>
    <row r="1346" spans="1:1">
      <c r="A1346" s="153"/>
    </row>
    <row r="1356" spans="1:1">
      <c r="A1356" s="153"/>
    </row>
    <row r="1357" spans="1:1">
      <c r="A1357" s="153"/>
    </row>
    <row r="1358" spans="1:1">
      <c r="A1358" s="153"/>
    </row>
    <row r="1371" spans="1:1">
      <c r="A1371" s="153"/>
    </row>
    <row r="1373" spans="1:1">
      <c r="A1373" s="153"/>
    </row>
    <row r="1375" spans="1:1">
      <c r="A1375" s="154"/>
    </row>
    <row r="1377" spans="1:1">
      <c r="A1377" s="125"/>
    </row>
    <row r="1388" spans="1:1">
      <c r="A1388" s="153"/>
    </row>
    <row r="1389" spans="1:1">
      <c r="A1389" s="153"/>
    </row>
    <row r="1392" spans="1:1">
      <c r="A1392" s="153"/>
    </row>
    <row r="1402" spans="1:1">
      <c r="A1402" s="153"/>
    </row>
    <row r="1403" spans="1:1">
      <c r="A1403" s="153"/>
    </row>
    <row r="1404" spans="1:1">
      <c r="A1404" s="153"/>
    </row>
    <row r="1417" spans="1:1">
      <c r="A1417" s="153"/>
    </row>
    <row r="1419" spans="1:1">
      <c r="A1419" s="153"/>
    </row>
    <row r="1421" spans="1:1">
      <c r="A1421" s="154"/>
    </row>
    <row r="1423" spans="1:1">
      <c r="A1423" s="125"/>
    </row>
    <row r="1434" spans="1:1">
      <c r="A1434" s="153"/>
    </row>
    <row r="1435" spans="1:1">
      <c r="A1435" s="153"/>
    </row>
    <row r="1438" spans="1:1">
      <c r="A1438" s="153"/>
    </row>
    <row r="1448" spans="1:1">
      <c r="A1448" s="153"/>
    </row>
    <row r="1449" spans="1:1">
      <c r="A1449" s="153"/>
    </row>
    <row r="1450" spans="1:1">
      <c r="A1450" s="153"/>
    </row>
    <row r="1463" spans="1:1">
      <c r="A1463" s="153"/>
    </row>
    <row r="1465" spans="1:1">
      <c r="A1465" s="153"/>
    </row>
    <row r="1467" spans="1:1">
      <c r="A1467" s="154"/>
    </row>
    <row r="1469" spans="1:1">
      <c r="A1469" s="125"/>
    </row>
    <row r="1480" spans="1:1">
      <c r="A1480" s="153"/>
    </row>
    <row r="1481" spans="1:1">
      <c r="A1481" s="153"/>
    </row>
    <row r="1484" spans="1:1">
      <c r="A1484" s="153"/>
    </row>
    <row r="1494" spans="1:1">
      <c r="A1494" s="153"/>
    </row>
    <row r="1495" spans="1:1">
      <c r="A1495" s="153"/>
    </row>
    <row r="1496" spans="1:1">
      <c r="A1496" s="153"/>
    </row>
    <row r="1509" spans="1:1">
      <c r="A1509" s="153"/>
    </row>
    <row r="1511" spans="1:1">
      <c r="A1511" s="153"/>
    </row>
    <row r="1513" spans="1:1">
      <c r="A1513" s="154"/>
    </row>
    <row r="1515" spans="1:1">
      <c r="A1515" s="125"/>
    </row>
    <row r="1526" spans="1:1">
      <c r="A1526" s="153"/>
    </row>
    <row r="1527" spans="1:1">
      <c r="A1527" s="153"/>
    </row>
    <row r="1530" spans="1:1">
      <c r="A1530" s="153"/>
    </row>
    <row r="1540" spans="1:1">
      <c r="A1540" s="153"/>
    </row>
    <row r="1541" spans="1:1">
      <c r="A1541" s="153"/>
    </row>
    <row r="1542" spans="1:1">
      <c r="A1542" s="153"/>
    </row>
    <row r="1555" spans="1:1">
      <c r="A1555" s="153"/>
    </row>
    <row r="1557" spans="1:1">
      <c r="A1557" s="153"/>
    </row>
    <row r="1559" spans="1:1">
      <c r="A1559" s="154"/>
    </row>
    <row r="1561" spans="1:1">
      <c r="A1561" s="125"/>
    </row>
    <row r="1572" spans="1:1">
      <c r="A1572" s="153"/>
    </row>
    <row r="1573" spans="1:1">
      <c r="A1573" s="153"/>
    </row>
    <row r="1576" spans="1:1">
      <c r="A1576" s="153"/>
    </row>
    <row r="1586" spans="1:1">
      <c r="A1586" s="153"/>
    </row>
    <row r="1587" spans="1:1">
      <c r="A1587" s="153"/>
    </row>
    <row r="1588" spans="1:1">
      <c r="A1588" s="153"/>
    </row>
    <row r="1601" spans="1:1">
      <c r="A1601" s="153"/>
    </row>
    <row r="1603" spans="1:1">
      <c r="A1603" s="153"/>
    </row>
    <row r="1605" spans="1:1">
      <c r="A1605" s="154"/>
    </row>
    <row r="1607" spans="1:1">
      <c r="A1607" s="125"/>
    </row>
    <row r="1618" spans="1:1">
      <c r="A1618" s="153"/>
    </row>
    <row r="1619" spans="1:1">
      <c r="A1619" s="153"/>
    </row>
    <row r="1622" spans="1:1">
      <c r="A1622" s="153"/>
    </row>
    <row r="1632" spans="1:1">
      <c r="A1632" s="153"/>
    </row>
    <row r="1633" spans="1:1">
      <c r="A1633" s="153"/>
    </row>
    <row r="1634" spans="1:1">
      <c r="A1634" s="153"/>
    </row>
    <row r="1647" spans="1:1">
      <c r="A1647" s="153"/>
    </row>
    <row r="1649" spans="1:1">
      <c r="A1649" s="153"/>
    </row>
    <row r="1651" spans="1:1">
      <c r="A1651" s="154"/>
    </row>
    <row r="1653" spans="1:1">
      <c r="A1653" s="125"/>
    </row>
    <row r="1664" spans="1:1">
      <c r="A1664" s="153"/>
    </row>
    <row r="1665" spans="1:1">
      <c r="A1665" s="153"/>
    </row>
    <row r="1668" spans="1:1">
      <c r="A1668" s="153"/>
    </row>
    <row r="1678" spans="1:1">
      <c r="A1678" s="153"/>
    </row>
    <row r="1679" spans="1:1">
      <c r="A1679" s="153"/>
    </row>
    <row r="1680" spans="1:1">
      <c r="A1680" s="153"/>
    </row>
    <row r="1693" spans="1:1">
      <c r="A1693" s="153"/>
    </row>
    <row r="1695" spans="1:1">
      <c r="A1695" s="153"/>
    </row>
    <row r="1697" spans="1:1">
      <c r="A1697" s="154"/>
    </row>
    <row r="1699" spans="1:1">
      <c r="A1699" s="125"/>
    </row>
    <row r="1710" spans="1:1">
      <c r="A1710" s="153"/>
    </row>
    <row r="1711" spans="1:1">
      <c r="A1711" s="153"/>
    </row>
    <row r="1714" spans="1:1">
      <c r="A1714" s="153"/>
    </row>
    <row r="1724" spans="1:1">
      <c r="A1724" s="153"/>
    </row>
    <row r="1725" spans="1:1">
      <c r="A1725" s="153"/>
    </row>
    <row r="1726" spans="1:1">
      <c r="A1726" s="153"/>
    </row>
    <row r="1739" spans="1:1">
      <c r="A1739" s="153"/>
    </row>
    <row r="1741" spans="1:1">
      <c r="A1741" s="153"/>
    </row>
    <row r="1743" spans="1:1">
      <c r="A1743" s="154"/>
    </row>
    <row r="1745" spans="1:1">
      <c r="A1745" s="125"/>
    </row>
    <row r="1756" spans="1:1">
      <c r="A1756" s="153"/>
    </row>
    <row r="1757" spans="1:1">
      <c r="A1757" s="153"/>
    </row>
    <row r="1760" spans="1:1">
      <c r="A1760" s="153"/>
    </row>
    <row r="1770" spans="1:1">
      <c r="A1770" s="153"/>
    </row>
    <row r="1771" spans="1:1">
      <c r="A1771" s="153"/>
    </row>
    <row r="1772" spans="1:1">
      <c r="A1772" s="153"/>
    </row>
    <row r="1785" spans="1:1">
      <c r="A1785" s="153"/>
    </row>
    <row r="1787" spans="1:1">
      <c r="A1787" s="153"/>
    </row>
    <row r="1789" spans="1:1">
      <c r="A1789" s="154"/>
    </row>
    <row r="1791" spans="1:1">
      <c r="A1791" s="125"/>
    </row>
    <row r="1802" spans="1:1">
      <c r="A1802" s="153"/>
    </row>
    <row r="1803" spans="1:1">
      <c r="A1803" s="153"/>
    </row>
    <row r="1806" spans="1:1">
      <c r="A1806" s="153"/>
    </row>
    <row r="1816" spans="1:1">
      <c r="A1816" s="153"/>
    </row>
    <row r="1817" spans="1:1">
      <c r="A1817" s="153"/>
    </row>
    <row r="1818" spans="1:1">
      <c r="A1818" s="153"/>
    </row>
    <row r="1831" spans="1:1">
      <c r="A1831" s="153"/>
    </row>
    <row r="1833" spans="1:1">
      <c r="A1833" s="153"/>
    </row>
    <row r="1835" spans="1:1">
      <c r="A1835" s="154"/>
    </row>
    <row r="1837" spans="1:1">
      <c r="A1837" s="125"/>
    </row>
    <row r="1848" spans="1:1">
      <c r="A1848" s="153"/>
    </row>
    <row r="1849" spans="1:1">
      <c r="A1849" s="153"/>
    </row>
    <row r="1852" spans="1:1">
      <c r="A1852" s="153"/>
    </row>
    <row r="1862" spans="1:1">
      <c r="A1862" s="153"/>
    </row>
    <row r="1863" spans="1:1">
      <c r="A1863" s="153"/>
    </row>
    <row r="1864" spans="1:1">
      <c r="A1864" s="153"/>
    </row>
    <row r="1877" spans="1:1">
      <c r="A1877" s="153"/>
    </row>
    <row r="1879" spans="1:1">
      <c r="A1879" s="153"/>
    </row>
    <row r="1881" spans="1:1">
      <c r="A1881" s="154"/>
    </row>
    <row r="1883" spans="1:1">
      <c r="A1883" s="125"/>
    </row>
    <row r="1894" spans="1:1">
      <c r="A1894" s="153"/>
    </row>
    <row r="1895" spans="1:1">
      <c r="A1895" s="153"/>
    </row>
    <row r="1898" spans="1:1">
      <c r="A1898" s="153"/>
    </row>
    <row r="1908" spans="1:1">
      <c r="A1908" s="153"/>
    </row>
    <row r="1909" spans="1:1">
      <c r="A1909" s="153"/>
    </row>
    <row r="1910" spans="1:1">
      <c r="A1910" s="153"/>
    </row>
    <row r="1923" spans="1:1">
      <c r="A1923" s="153"/>
    </row>
    <row r="1925" spans="1:1">
      <c r="A1925" s="153"/>
    </row>
    <row r="1927" spans="1:1">
      <c r="A1927" s="154"/>
    </row>
    <row r="1929" spans="1:1">
      <c r="A1929" s="125"/>
    </row>
    <row r="1940" spans="1:1">
      <c r="A1940" s="153"/>
    </row>
    <row r="1941" spans="1:1">
      <c r="A1941" s="153"/>
    </row>
    <row r="1944" spans="1:1">
      <c r="A1944" s="153"/>
    </row>
    <row r="1954" spans="1:1">
      <c r="A1954" s="153"/>
    </row>
    <row r="1955" spans="1:1">
      <c r="A1955" s="153"/>
    </row>
    <row r="1956" spans="1:1">
      <c r="A1956" s="153"/>
    </row>
    <row r="1969" spans="1:1">
      <c r="A1969" s="153"/>
    </row>
    <row r="1971" spans="1:1">
      <c r="A1971" s="153"/>
    </row>
    <row r="1973" spans="1:1">
      <c r="A1973" s="154"/>
    </row>
    <row r="1975" spans="1:1">
      <c r="A1975" s="125"/>
    </row>
    <row r="1986" spans="1:1">
      <c r="A1986" s="153"/>
    </row>
    <row r="1987" spans="1:1">
      <c r="A1987" s="153"/>
    </row>
    <row r="1990" spans="1:1">
      <c r="A1990" s="153"/>
    </row>
    <row r="2000" spans="1:1">
      <c r="A2000" s="153"/>
    </row>
    <row r="2001" spans="1:1">
      <c r="A2001" s="153"/>
    </row>
    <row r="2002" spans="1:1">
      <c r="A2002" s="153"/>
    </row>
    <row r="2015" spans="1:1">
      <c r="A2015" s="153"/>
    </row>
    <row r="2017" spans="1:1">
      <c r="A2017" s="153"/>
    </row>
    <row r="2019" spans="1:1">
      <c r="A2019" s="154"/>
    </row>
    <row r="2021" spans="1:1">
      <c r="A2021" s="125"/>
    </row>
    <row r="2032" spans="1:1">
      <c r="A2032" s="153"/>
    </row>
    <row r="2033" spans="1:1">
      <c r="A2033" s="153"/>
    </row>
    <row r="2036" spans="1:1">
      <c r="A2036" s="153"/>
    </row>
    <row r="2046" spans="1:1">
      <c r="A2046" s="153"/>
    </row>
    <row r="2047" spans="1:1">
      <c r="A2047" s="153"/>
    </row>
    <row r="2048" spans="1:1">
      <c r="A2048" s="153"/>
    </row>
    <row r="2061" spans="1:1">
      <c r="A2061" s="153"/>
    </row>
    <row r="2063" spans="1:1">
      <c r="A2063" s="153"/>
    </row>
    <row r="2065" spans="1:1">
      <c r="A2065" s="154"/>
    </row>
    <row r="2067" spans="1:1">
      <c r="A2067" s="125"/>
    </row>
    <row r="2078" spans="1:1">
      <c r="A2078" s="153"/>
    </row>
    <row r="2079" spans="1:1">
      <c r="A2079" s="153"/>
    </row>
    <row r="2082" spans="1:1">
      <c r="A2082" s="153"/>
    </row>
    <row r="2092" spans="1:1">
      <c r="A2092" s="153"/>
    </row>
    <row r="2093" spans="1:1">
      <c r="A2093" s="153"/>
    </row>
    <row r="2094" spans="1:1">
      <c r="A2094" s="153"/>
    </row>
    <row r="2107" spans="1:1">
      <c r="A2107" s="153"/>
    </row>
    <row r="2109" spans="1:1">
      <c r="A2109" s="153"/>
    </row>
    <row r="2111" spans="1:1">
      <c r="A2111" s="154"/>
    </row>
    <row r="2113" spans="1:1">
      <c r="A2113" s="125"/>
    </row>
    <row r="2124" spans="1:1">
      <c r="A2124" s="153"/>
    </row>
    <row r="2125" spans="1:1">
      <c r="A2125" s="153"/>
    </row>
    <row r="2128" spans="1:1">
      <c r="A2128" s="153"/>
    </row>
    <row r="2138" spans="1:1">
      <c r="A2138" s="153"/>
    </row>
    <row r="2139" spans="1:1">
      <c r="A2139" s="153"/>
    </row>
    <row r="2140" spans="1:1">
      <c r="A2140" s="153"/>
    </row>
    <row r="2153" spans="1:1">
      <c r="A2153" s="153"/>
    </row>
    <row r="2155" spans="1:1">
      <c r="A2155" s="153"/>
    </row>
    <row r="2157" spans="1:1">
      <c r="A2157" s="154"/>
    </row>
    <row r="2159" spans="1:1">
      <c r="A2159" s="125"/>
    </row>
    <row r="2170" spans="1:1">
      <c r="A2170" s="153"/>
    </row>
    <row r="2171" spans="1:1">
      <c r="A2171" s="153"/>
    </row>
    <row r="2174" spans="1:1">
      <c r="A2174" s="153"/>
    </row>
    <row r="2184" spans="1:1">
      <c r="A2184" s="153"/>
    </row>
    <row r="2185" spans="1:1">
      <c r="A2185" s="153"/>
    </row>
    <row r="2186" spans="1:1">
      <c r="A2186" s="153"/>
    </row>
    <row r="2199" spans="1:1">
      <c r="A2199" s="153"/>
    </row>
    <row r="2201" spans="1:1">
      <c r="A2201" s="153"/>
    </row>
    <row r="2203" spans="1:1">
      <c r="A2203" s="154"/>
    </row>
    <row r="2205" spans="1:1">
      <c r="A2205" s="125"/>
    </row>
    <row r="2216" spans="1:1">
      <c r="A2216" s="153"/>
    </row>
    <row r="2217" spans="1:1">
      <c r="A2217" s="153"/>
    </row>
    <row r="2220" spans="1:1">
      <c r="A2220" s="153"/>
    </row>
    <row r="2230" spans="1:1">
      <c r="A2230" s="153"/>
    </row>
    <row r="2231" spans="1:1">
      <c r="A2231" s="153"/>
    </row>
    <row r="2232" spans="1:1">
      <c r="A2232" s="153"/>
    </row>
    <row r="2245" spans="1:1">
      <c r="A2245" s="153"/>
    </row>
    <row r="2247" spans="1:1">
      <c r="A2247" s="153"/>
    </row>
    <row r="2249" spans="1:1">
      <c r="A2249" s="154"/>
    </row>
    <row r="2251" spans="1:1">
      <c r="A2251" s="125"/>
    </row>
    <row r="2262" spans="1:1">
      <c r="A2262" s="153"/>
    </row>
    <row r="2263" spans="1:1">
      <c r="A2263" s="153"/>
    </row>
    <row r="2266" spans="1:1">
      <c r="A2266" s="153"/>
    </row>
    <row r="2276" spans="1:1">
      <c r="A2276" s="153"/>
    </row>
    <row r="2277" spans="1:1">
      <c r="A2277" s="153"/>
    </row>
    <row r="2278" spans="1:1">
      <c r="A2278" s="153"/>
    </row>
    <row r="2291" spans="1:1">
      <c r="A2291" s="153"/>
    </row>
    <row r="2293" spans="1:1">
      <c r="A2293" s="153"/>
    </row>
    <row r="2295" spans="1:1">
      <c r="A2295" s="154"/>
    </row>
    <row r="2297" spans="1:1">
      <c r="A2297" s="125"/>
    </row>
    <row r="2308" spans="1:1">
      <c r="A2308" s="153"/>
    </row>
    <row r="2309" spans="1:1">
      <c r="A2309" s="153"/>
    </row>
    <row r="2312" spans="1:1">
      <c r="A2312" s="153"/>
    </row>
    <row r="2322" spans="1:1">
      <c r="A2322" s="153"/>
    </row>
    <row r="2323" spans="1:1">
      <c r="A2323" s="153"/>
    </row>
    <row r="2324" spans="1:1">
      <c r="A2324" s="153"/>
    </row>
    <row r="2337" spans="1:1">
      <c r="A2337" s="153"/>
    </row>
    <row r="2339" spans="1:1">
      <c r="A2339" s="153"/>
    </row>
    <row r="2341" spans="1:1">
      <c r="A2341" s="154"/>
    </row>
    <row r="2343" spans="1:1">
      <c r="A2343" s="125"/>
    </row>
    <row r="2354" spans="1:1">
      <c r="A2354" s="153"/>
    </row>
    <row r="2355" spans="1:1">
      <c r="A2355" s="153"/>
    </row>
    <row r="2358" spans="1:1">
      <c r="A2358" s="153"/>
    </row>
    <row r="2368" spans="1:1">
      <c r="A2368" s="153"/>
    </row>
    <row r="2369" spans="1:1">
      <c r="A2369" s="153"/>
    </row>
    <row r="2370" spans="1:1">
      <c r="A2370" s="153"/>
    </row>
    <row r="2383" spans="1:1">
      <c r="A2383" s="153"/>
    </row>
    <row r="2385" spans="1:1">
      <c r="A2385" s="153"/>
    </row>
    <row r="2387" spans="1:1">
      <c r="A2387" s="154"/>
    </row>
    <row r="2389" spans="1:1">
      <c r="A2389" s="125"/>
    </row>
    <row r="2400" spans="1:1">
      <c r="A2400" s="153"/>
    </row>
    <row r="2401" spans="1:1">
      <c r="A2401" s="153"/>
    </row>
    <row r="2404" spans="1:1">
      <c r="A2404" s="153"/>
    </row>
    <row r="2414" spans="1:1">
      <c r="A2414" s="153"/>
    </row>
    <row r="2415" spans="1:1">
      <c r="A2415" s="153"/>
    </row>
    <row r="2416" spans="1:1">
      <c r="A2416" s="153"/>
    </row>
    <row r="2429" spans="1:1">
      <c r="A2429" s="153"/>
    </row>
    <row r="2431" spans="1:1">
      <c r="A2431" s="153"/>
    </row>
    <row r="2433" spans="1:1">
      <c r="A2433" s="154"/>
    </row>
    <row r="2435" spans="1:1">
      <c r="A2435" s="125"/>
    </row>
    <row r="2446" spans="1:1">
      <c r="A2446" s="153"/>
    </row>
    <row r="2447" spans="1:1">
      <c r="A2447" s="153"/>
    </row>
    <row r="2450" spans="1:1">
      <c r="A2450" s="153"/>
    </row>
    <row r="2460" spans="1:1">
      <c r="A2460" s="153"/>
    </row>
    <row r="2461" spans="1:1">
      <c r="A2461" s="153"/>
    </row>
    <row r="2462" spans="1:1">
      <c r="A2462" s="153"/>
    </row>
    <row r="2475" spans="1:1">
      <c r="A2475" s="153"/>
    </row>
    <row r="2477" spans="1:1">
      <c r="A2477" s="153"/>
    </row>
    <row r="2479" spans="1:1">
      <c r="A2479" s="154"/>
    </row>
    <row r="2481" spans="1:1">
      <c r="A2481" s="125"/>
    </row>
    <row r="2492" spans="1:1">
      <c r="A2492" s="153"/>
    </row>
    <row r="2493" spans="1:1">
      <c r="A2493" s="153"/>
    </row>
    <row r="2496" spans="1:1">
      <c r="A2496" s="153"/>
    </row>
    <row r="2506" spans="1:1">
      <c r="A2506" s="153"/>
    </row>
    <row r="2507" spans="1:1">
      <c r="A2507" s="153"/>
    </row>
    <row r="2508" spans="1:1">
      <c r="A2508" s="153"/>
    </row>
    <row r="2521" spans="1:1">
      <c r="A2521" s="153"/>
    </row>
    <row r="2523" spans="1:1">
      <c r="A2523" s="153"/>
    </row>
    <row r="2525" spans="1:1">
      <c r="A2525" s="154"/>
    </row>
    <row r="2527" spans="1:1">
      <c r="A2527" s="125"/>
    </row>
    <row r="2538" spans="1:1">
      <c r="A2538" s="153"/>
    </row>
    <row r="2539" spans="1:1">
      <c r="A2539" s="153"/>
    </row>
    <row r="2542" spans="1:1">
      <c r="A2542" s="153"/>
    </row>
    <row r="2552" spans="1:1">
      <c r="A2552" s="153"/>
    </row>
    <row r="2553" spans="1:1">
      <c r="A2553" s="153"/>
    </row>
    <row r="2554" spans="1:1">
      <c r="A2554" s="153"/>
    </row>
    <row r="2567" spans="1:1">
      <c r="A2567" s="153"/>
    </row>
    <row r="2569" spans="1:1">
      <c r="A2569" s="153"/>
    </row>
    <row r="2571" spans="1:1">
      <c r="A2571" s="154"/>
    </row>
    <row r="2573" spans="1:1">
      <c r="A2573" s="125"/>
    </row>
    <row r="2584" spans="1:1">
      <c r="A2584" s="153"/>
    </row>
    <row r="2585" spans="1:1">
      <c r="A2585" s="153"/>
    </row>
    <row r="2588" spans="1:1">
      <c r="A2588" s="153"/>
    </row>
    <row r="2598" spans="1:1">
      <c r="A2598" s="153"/>
    </row>
    <row r="2599" spans="1:1">
      <c r="A2599" s="153"/>
    </row>
    <row r="2600" spans="1:1">
      <c r="A2600" s="153"/>
    </row>
    <row r="2613" spans="1:1">
      <c r="A2613" s="153"/>
    </row>
    <row r="2615" spans="1:1">
      <c r="A2615" s="153"/>
    </row>
    <row r="2617" spans="1:1">
      <c r="A2617" s="154"/>
    </row>
    <row r="2619" spans="1:1">
      <c r="A2619" s="125"/>
    </row>
    <row r="2630" spans="1:1">
      <c r="A2630" s="153"/>
    </row>
    <row r="2631" spans="1:1">
      <c r="A2631" s="153"/>
    </row>
    <row r="2634" spans="1:1">
      <c r="A2634" s="153"/>
    </row>
    <row r="2644" spans="1:1">
      <c r="A2644" s="153"/>
    </row>
    <row r="2645" spans="1:1">
      <c r="A2645" s="153"/>
    </row>
    <row r="2646" spans="1:1">
      <c r="A2646" s="153"/>
    </row>
    <row r="2659" spans="1:1">
      <c r="A2659" s="153"/>
    </row>
    <row r="2661" spans="1:1">
      <c r="A2661" s="153"/>
    </row>
    <row r="2663" spans="1:1">
      <c r="A2663" s="154"/>
    </row>
    <row r="2665" spans="1:1">
      <c r="A2665" s="125"/>
    </row>
    <row r="2676" spans="1:1">
      <c r="A2676" s="153"/>
    </row>
    <row r="2677" spans="1:1">
      <c r="A2677" s="153"/>
    </row>
    <row r="2680" spans="1:1">
      <c r="A2680" s="153"/>
    </row>
    <row r="2690" spans="1:1">
      <c r="A2690" s="153"/>
    </row>
    <row r="2691" spans="1:1">
      <c r="A2691" s="153"/>
    </row>
    <row r="2692" spans="1:1">
      <c r="A2692" s="153"/>
    </row>
    <row r="2705" spans="1:1">
      <c r="A2705" s="153"/>
    </row>
    <row r="2707" spans="1:1">
      <c r="A2707" s="153"/>
    </row>
    <row r="2709" spans="1:1">
      <c r="A2709" s="154"/>
    </row>
    <row r="2711" spans="1:1">
      <c r="A2711" s="125"/>
    </row>
    <row r="2722" spans="1:1">
      <c r="A2722" s="153"/>
    </row>
    <row r="2723" spans="1:1">
      <c r="A2723" s="153"/>
    </row>
    <row r="2726" spans="1:1">
      <c r="A2726" s="153"/>
    </row>
    <row r="2736" spans="1:1">
      <c r="A2736" s="153"/>
    </row>
    <row r="2737" spans="1:1">
      <c r="A2737" s="153"/>
    </row>
    <row r="2738" spans="1:1">
      <c r="A2738" s="153"/>
    </row>
    <row r="2751" spans="1:1">
      <c r="A2751" s="153"/>
    </row>
    <row r="2753" spans="1:1">
      <c r="A2753" s="153"/>
    </row>
    <row r="2755" spans="1:1">
      <c r="A2755" s="154"/>
    </row>
    <row r="2757" spans="1:1">
      <c r="A2757" s="125"/>
    </row>
    <row r="2768" spans="1:1">
      <c r="A2768" s="153"/>
    </row>
    <row r="2769" spans="1:1">
      <c r="A2769" s="153"/>
    </row>
    <row r="2772" spans="1:1">
      <c r="A2772" s="153"/>
    </row>
    <row r="2782" spans="1:1">
      <c r="A2782" s="153"/>
    </row>
    <row r="2783" spans="1:1">
      <c r="A2783" s="153"/>
    </row>
    <row r="2784" spans="1:1">
      <c r="A2784" s="153"/>
    </row>
    <row r="2797" spans="1:1">
      <c r="A2797" s="153"/>
    </row>
    <row r="2799" spans="1:1">
      <c r="A2799" s="153"/>
    </row>
    <row r="2801" spans="1:1">
      <c r="A2801" s="154"/>
    </row>
    <row r="2803" spans="1:1">
      <c r="A2803" s="125"/>
    </row>
    <row r="2814" spans="1:1">
      <c r="A2814" s="153"/>
    </row>
    <row r="2815" spans="1:1">
      <c r="A2815" s="153"/>
    </row>
    <row r="2818" spans="1:1">
      <c r="A2818" s="153"/>
    </row>
    <row r="2828" spans="1:1">
      <c r="A2828" s="153"/>
    </row>
    <row r="2829" spans="1:1">
      <c r="A2829" s="153"/>
    </row>
    <row r="2830" spans="1:1">
      <c r="A2830" s="153"/>
    </row>
    <row r="2843" spans="1:1">
      <c r="A2843" s="153"/>
    </row>
    <row r="2845" spans="1:1">
      <c r="A2845" s="153"/>
    </row>
    <row r="2847" spans="1:1">
      <c r="A2847" s="154"/>
    </row>
    <row r="2849" spans="1:1">
      <c r="A2849" s="125"/>
    </row>
    <row r="2860" spans="1:1">
      <c r="A2860" s="153"/>
    </row>
    <row r="2861" spans="1:1">
      <c r="A2861" s="153"/>
    </row>
    <row r="2864" spans="1:1">
      <c r="A2864" s="153"/>
    </row>
    <row r="2874" spans="1:1">
      <c r="A2874" s="153"/>
    </row>
    <row r="2875" spans="1:1">
      <c r="A2875" s="153"/>
    </row>
    <row r="2876" spans="1:1">
      <c r="A2876" s="153"/>
    </row>
    <row r="2889" spans="1:1">
      <c r="A2889" s="153"/>
    </row>
    <row r="2891" spans="1:1">
      <c r="A2891" s="153"/>
    </row>
    <row r="2893" spans="1:1">
      <c r="A2893" s="154"/>
    </row>
    <row r="2895" spans="1:1">
      <c r="A2895" s="125"/>
    </row>
    <row r="2906" spans="1:1">
      <c r="A2906" s="153"/>
    </row>
    <row r="2907" spans="1:1">
      <c r="A2907" s="153"/>
    </row>
    <row r="2910" spans="1:1">
      <c r="A2910" s="153"/>
    </row>
    <row r="2920" spans="1:1">
      <c r="A2920" s="153"/>
    </row>
    <row r="2921" spans="1:1">
      <c r="A2921" s="153"/>
    </row>
    <row r="2922" spans="1:1">
      <c r="A2922" s="153"/>
    </row>
    <row r="2935" spans="1:1">
      <c r="A2935" s="153"/>
    </row>
    <row r="2937" spans="1:1">
      <c r="A2937" s="153"/>
    </row>
    <row r="2939" spans="1:1">
      <c r="A2939" s="154"/>
    </row>
    <row r="2941" spans="1:1">
      <c r="A2941" s="125"/>
    </row>
    <row r="2952" spans="1:1">
      <c r="A2952" s="153"/>
    </row>
    <row r="2953" spans="1:1">
      <c r="A2953" s="153"/>
    </row>
    <row r="2956" spans="1:1">
      <c r="A2956" s="153"/>
    </row>
    <row r="2966" spans="1:1">
      <c r="A2966" s="153"/>
    </row>
    <row r="2967" spans="1:1">
      <c r="A2967" s="153"/>
    </row>
    <row r="2968" spans="1:1">
      <c r="A2968" s="153"/>
    </row>
    <row r="2981" spans="1:1">
      <c r="A2981" s="153"/>
    </row>
    <row r="2983" spans="1:1">
      <c r="A2983" s="153"/>
    </row>
    <row r="2985" spans="1:1">
      <c r="A2985" s="154"/>
    </row>
    <row r="2987" spans="1:1">
      <c r="A2987" s="125"/>
    </row>
    <row r="2998" spans="1:1">
      <c r="A2998" s="153"/>
    </row>
    <row r="2999" spans="1:1">
      <c r="A2999" s="153"/>
    </row>
    <row r="3002" spans="1:1">
      <c r="A3002" s="153"/>
    </row>
    <row r="3012" spans="1:1">
      <c r="A3012" s="153"/>
    </row>
    <row r="3013" spans="1:1">
      <c r="A3013" s="153"/>
    </row>
    <row r="3014" spans="1:1">
      <c r="A3014" s="153"/>
    </row>
    <row r="3027" spans="1:1">
      <c r="A3027" s="153"/>
    </row>
    <row r="3029" spans="1:1">
      <c r="A3029" s="153"/>
    </row>
    <row r="3031" spans="1:1">
      <c r="A3031" s="154"/>
    </row>
    <row r="3033" spans="1:1">
      <c r="A3033" s="125"/>
    </row>
    <row r="3044" spans="1:1">
      <c r="A3044" s="153"/>
    </row>
    <row r="3045" spans="1:1">
      <c r="A3045" s="153"/>
    </row>
    <row r="3048" spans="1:1">
      <c r="A3048" s="153"/>
    </row>
    <row r="3058" spans="1:1">
      <c r="A3058" s="153"/>
    </row>
    <row r="3059" spans="1:1">
      <c r="A3059" s="153"/>
    </row>
    <row r="3060" spans="1:1">
      <c r="A3060" s="153"/>
    </row>
    <row r="3073" spans="1:1">
      <c r="A3073" s="153"/>
    </row>
    <row r="3075" spans="1:1">
      <c r="A3075" s="153"/>
    </row>
    <row r="3077" spans="1:1">
      <c r="A3077" s="154"/>
    </row>
    <row r="3079" spans="1:1">
      <c r="A3079" s="125"/>
    </row>
    <row r="3090" spans="1:1">
      <c r="A3090" s="153"/>
    </row>
    <row r="3091" spans="1:1">
      <c r="A3091" s="153"/>
    </row>
    <row r="3094" spans="1:1">
      <c r="A3094" s="153"/>
    </row>
    <row r="3104" spans="1:1">
      <c r="A3104" s="153"/>
    </row>
    <row r="3105" spans="1:1">
      <c r="A3105" s="153"/>
    </row>
    <row r="3106" spans="1:1">
      <c r="A3106" s="153"/>
    </row>
    <row r="3119" spans="1:1">
      <c r="A3119" s="153"/>
    </row>
    <row r="3121" spans="1:1">
      <c r="A3121" s="153"/>
    </row>
    <row r="3123" spans="1:1">
      <c r="A3123" s="154"/>
    </row>
    <row r="3125" spans="1:1">
      <c r="A3125" s="125"/>
    </row>
    <row r="3136" spans="1:1">
      <c r="A3136" s="153"/>
    </row>
    <row r="3137" spans="1:1">
      <c r="A3137" s="153"/>
    </row>
    <row r="3140" spans="1:1">
      <c r="A3140" s="153"/>
    </row>
    <row r="3150" spans="1:1">
      <c r="A3150" s="153"/>
    </row>
    <row r="3151" spans="1:1">
      <c r="A3151" s="153"/>
    </row>
    <row r="3152" spans="1:1">
      <c r="A3152" s="153"/>
    </row>
    <row r="3165" spans="1:1">
      <c r="A3165" s="153"/>
    </row>
    <row r="3167" spans="1:1">
      <c r="A3167" s="153"/>
    </row>
    <row r="3169" spans="1:1">
      <c r="A3169" s="154"/>
    </row>
    <row r="3171" spans="1:1">
      <c r="A3171" s="125"/>
    </row>
    <row r="3182" spans="1:1">
      <c r="A3182" s="153"/>
    </row>
    <row r="3183" spans="1:1">
      <c r="A3183" s="153"/>
    </row>
    <row r="3186" spans="1:1">
      <c r="A3186" s="153"/>
    </row>
    <row r="3196" spans="1:1">
      <c r="A3196" s="153"/>
    </row>
    <row r="3197" spans="1:1">
      <c r="A3197" s="153"/>
    </row>
    <row r="3198" spans="1:1">
      <c r="A3198" s="153"/>
    </row>
    <row r="3211" spans="1:1">
      <c r="A3211" s="153"/>
    </row>
    <row r="3213" spans="1:1">
      <c r="A3213" s="153"/>
    </row>
    <row r="3215" spans="1:1">
      <c r="A3215" s="154"/>
    </row>
    <row r="3217" spans="1:1">
      <c r="A3217" s="125"/>
    </row>
    <row r="3228" spans="1:1">
      <c r="A3228" s="153"/>
    </row>
    <row r="3229" spans="1:1">
      <c r="A3229" s="153"/>
    </row>
    <row r="3232" spans="1:1">
      <c r="A3232" s="153"/>
    </row>
    <row r="3242" spans="1:1">
      <c r="A3242" s="153"/>
    </row>
    <row r="3243" spans="1:1">
      <c r="A3243" s="153"/>
    </row>
    <row r="3244" spans="1:1">
      <c r="A3244" s="153"/>
    </row>
    <row r="3257" spans="1:1">
      <c r="A3257" s="153"/>
    </row>
    <row r="3259" spans="1:1">
      <c r="A3259" s="153"/>
    </row>
    <row r="3261" spans="1:1">
      <c r="A3261" s="154"/>
    </row>
    <row r="3263" spans="1:1">
      <c r="A3263" s="125"/>
    </row>
    <row r="3274" spans="1:1">
      <c r="A3274" s="153"/>
    </row>
    <row r="3275" spans="1:1">
      <c r="A3275" s="153"/>
    </row>
    <row r="3278" spans="1:1">
      <c r="A3278" s="153"/>
    </row>
    <row r="3288" spans="1:1">
      <c r="A3288" s="153"/>
    </row>
    <row r="3289" spans="1:1">
      <c r="A3289" s="153"/>
    </row>
    <row r="3290" spans="1:1">
      <c r="A3290" s="153"/>
    </row>
    <row r="3303" spans="1:1">
      <c r="A3303" s="153"/>
    </row>
    <row r="3305" spans="1:1">
      <c r="A3305" s="153"/>
    </row>
    <row r="3307" spans="1:1">
      <c r="A3307" s="154"/>
    </row>
    <row r="3309" spans="1:1">
      <c r="A3309" s="125"/>
    </row>
    <row r="3320" spans="1:1">
      <c r="A3320" s="153"/>
    </row>
    <row r="3321" spans="1:1">
      <c r="A3321" s="153"/>
    </row>
    <row r="3324" spans="1:1">
      <c r="A3324" s="153"/>
    </row>
    <row r="3334" spans="1:1">
      <c r="A3334" s="153"/>
    </row>
    <row r="3335" spans="1:1">
      <c r="A3335" s="153"/>
    </row>
    <row r="3336" spans="1:1">
      <c r="A3336" s="153"/>
    </row>
    <row r="3349" spans="1:1">
      <c r="A3349" s="153"/>
    </row>
    <row r="3351" spans="1:1">
      <c r="A3351" s="153"/>
    </row>
    <row r="3353" spans="1:1">
      <c r="A3353" s="154"/>
    </row>
    <row r="3355" spans="1:1">
      <c r="A3355" s="125"/>
    </row>
    <row r="3366" spans="1:1">
      <c r="A3366" s="153"/>
    </row>
    <row r="3367" spans="1:1">
      <c r="A3367" s="153"/>
    </row>
    <row r="3370" spans="1:1">
      <c r="A3370" s="153"/>
    </row>
    <row r="3380" spans="1:1">
      <c r="A3380" s="153"/>
    </row>
    <row r="3381" spans="1:1">
      <c r="A3381" s="153"/>
    </row>
    <row r="3382" spans="1:1">
      <c r="A3382" s="153"/>
    </row>
    <row r="3395" spans="1:1">
      <c r="A3395" s="153"/>
    </row>
    <row r="3397" spans="1:1">
      <c r="A3397" s="153"/>
    </row>
    <row r="3399" spans="1:1">
      <c r="A3399" s="154"/>
    </row>
    <row r="3401" spans="1:1">
      <c r="A3401" s="125"/>
    </row>
    <row r="3412" spans="1:1">
      <c r="A3412" s="153"/>
    </row>
    <row r="3413" spans="1:1">
      <c r="A3413" s="153"/>
    </row>
    <row r="3416" spans="1:1">
      <c r="A3416" s="153"/>
    </row>
    <row r="3426" spans="1:1">
      <c r="A3426" s="153"/>
    </row>
    <row r="3427" spans="1:1">
      <c r="A3427" s="153"/>
    </row>
    <row r="3428" spans="1:1">
      <c r="A3428" s="153"/>
    </row>
    <row r="3441" spans="1:1">
      <c r="A3441" s="153"/>
    </row>
    <row r="3443" spans="1:1">
      <c r="A3443" s="153"/>
    </row>
    <row r="3445" spans="1:1">
      <c r="A3445" s="154"/>
    </row>
    <row r="3447" spans="1:1">
      <c r="A3447" s="125"/>
    </row>
    <row r="3458" spans="1:1">
      <c r="A3458" s="153"/>
    </row>
    <row r="3459" spans="1:1">
      <c r="A3459" s="153"/>
    </row>
    <row r="3462" spans="1:1">
      <c r="A3462" s="153"/>
    </row>
    <row r="3472" spans="1:1">
      <c r="A3472" s="153"/>
    </row>
    <row r="3473" spans="1:1">
      <c r="A3473" s="153"/>
    </row>
    <row r="3474" spans="1:1">
      <c r="A3474" s="153"/>
    </row>
    <row r="3487" spans="1:1">
      <c r="A3487" s="153"/>
    </row>
    <row r="3489" spans="1:1">
      <c r="A3489" s="153"/>
    </row>
    <row r="3491" spans="1:1">
      <c r="A3491" s="154"/>
    </row>
    <row r="3493" spans="1:1">
      <c r="A3493" s="125"/>
    </row>
    <row r="3504" spans="1:1">
      <c r="A3504" s="153"/>
    </row>
    <row r="3505" spans="1:1">
      <c r="A3505" s="153"/>
    </row>
    <row r="3508" spans="1:1">
      <c r="A3508" s="153"/>
    </row>
    <row r="3518" spans="1:1">
      <c r="A3518" s="153"/>
    </row>
    <row r="3519" spans="1:1">
      <c r="A3519" s="153"/>
    </row>
    <row r="3520" spans="1:1">
      <c r="A3520" s="153"/>
    </row>
    <row r="3533" spans="1:1">
      <c r="A3533" s="153"/>
    </row>
    <row r="3535" spans="1:1">
      <c r="A3535" s="153"/>
    </row>
    <row r="3537" spans="1:1">
      <c r="A3537" s="154"/>
    </row>
    <row r="3539" spans="1:1">
      <c r="A3539" s="125"/>
    </row>
    <row r="3550" spans="1:1">
      <c r="A3550" s="153"/>
    </row>
    <row r="3551" spans="1:1">
      <c r="A3551" s="153"/>
    </row>
    <row r="3554" spans="1:1">
      <c r="A3554" s="153"/>
    </row>
    <row r="3564" spans="1:1">
      <c r="A3564" s="153"/>
    </row>
    <row r="3565" spans="1:1">
      <c r="A3565" s="153"/>
    </row>
    <row r="3566" spans="1:1">
      <c r="A3566" s="153"/>
    </row>
    <row r="3579" spans="1:1">
      <c r="A3579" s="153"/>
    </row>
    <row r="3581" spans="1:1">
      <c r="A3581" s="153"/>
    </row>
    <row r="3583" spans="1:1">
      <c r="A3583" s="154"/>
    </row>
    <row r="3585" spans="1:1">
      <c r="A3585" s="125"/>
    </row>
    <row r="3596" spans="1:1">
      <c r="A3596" s="153"/>
    </row>
    <row r="3597" spans="1:1">
      <c r="A3597" s="153"/>
    </row>
    <row r="3600" spans="1:1">
      <c r="A3600" s="153"/>
    </row>
    <row r="3610" spans="1:1">
      <c r="A3610" s="153"/>
    </row>
    <row r="3611" spans="1:1">
      <c r="A3611" s="153"/>
    </row>
    <row r="3612" spans="1:1">
      <c r="A3612" s="153"/>
    </row>
    <row r="3625" spans="1:1">
      <c r="A3625" s="153"/>
    </row>
    <row r="3627" spans="1:1">
      <c r="A3627" s="153"/>
    </row>
    <row r="3629" spans="1:1">
      <c r="A3629" s="154"/>
    </row>
    <row r="3631" spans="1:1">
      <c r="A3631" s="125"/>
    </row>
    <row r="3642" spans="1:1">
      <c r="A3642" s="153"/>
    </row>
    <row r="3643" spans="1:1">
      <c r="A3643" s="153"/>
    </row>
    <row r="3646" spans="1:1">
      <c r="A3646" s="153"/>
    </row>
    <row r="3656" spans="1:1">
      <c r="A3656" s="153"/>
    </row>
    <row r="3657" spans="1:1">
      <c r="A3657" s="153"/>
    </row>
    <row r="3658" spans="1:1">
      <c r="A3658" s="153"/>
    </row>
    <row r="3671" spans="1:1">
      <c r="A3671" s="153"/>
    </row>
    <row r="3673" spans="1:1">
      <c r="A3673" s="153"/>
    </row>
    <row r="3675" spans="1:1">
      <c r="A3675" s="154"/>
    </row>
    <row r="3677" spans="1:1">
      <c r="A3677" s="125"/>
    </row>
    <row r="3688" spans="1:1">
      <c r="A3688" s="153"/>
    </row>
    <row r="3689" spans="1:1">
      <c r="A3689" s="153"/>
    </row>
    <row r="3692" spans="1:1">
      <c r="A3692" s="153"/>
    </row>
    <row r="3702" spans="1:1">
      <c r="A3702" s="153"/>
    </row>
    <row r="3703" spans="1:1">
      <c r="A3703" s="153"/>
    </row>
    <row r="3704" spans="1:1">
      <c r="A3704" s="153"/>
    </row>
    <row r="3717" spans="1:1">
      <c r="A3717" s="153"/>
    </row>
    <row r="3719" spans="1:1">
      <c r="A3719" s="153"/>
    </row>
    <row r="3721" spans="1:1">
      <c r="A3721" s="154"/>
    </row>
    <row r="3723" spans="1:1">
      <c r="A3723" s="125"/>
    </row>
    <row r="3734" spans="1:1">
      <c r="A3734" s="153"/>
    </row>
    <row r="3735" spans="1:1">
      <c r="A3735" s="153"/>
    </row>
    <row r="3738" spans="1:1">
      <c r="A3738" s="153"/>
    </row>
    <row r="3748" spans="1:1">
      <c r="A3748" s="153"/>
    </row>
    <row r="3749" spans="1:1">
      <c r="A3749" s="153"/>
    </row>
    <row r="3750" spans="1:1">
      <c r="A3750" s="153"/>
    </row>
    <row r="3763" spans="1:1">
      <c r="A3763" s="153"/>
    </row>
    <row r="3765" spans="1:1">
      <c r="A3765" s="153"/>
    </row>
    <row r="3767" spans="1:1">
      <c r="A3767" s="154"/>
    </row>
    <row r="3769" spans="1:1">
      <c r="A3769" s="125"/>
    </row>
    <row r="3780" spans="1:1">
      <c r="A3780" s="153"/>
    </row>
    <row r="3781" spans="1:1">
      <c r="A3781" s="153"/>
    </row>
    <row r="3784" spans="1:1">
      <c r="A3784" s="153"/>
    </row>
    <row r="3794" spans="1:1">
      <c r="A3794" s="153"/>
    </row>
    <row r="3795" spans="1:1">
      <c r="A3795" s="153"/>
    </row>
    <row r="3796" spans="1:1">
      <c r="A3796" s="153"/>
    </row>
    <row r="3809" spans="1:1">
      <c r="A3809" s="153"/>
    </row>
    <row r="3811" spans="1:1">
      <c r="A3811" s="153"/>
    </row>
    <row r="3813" spans="1:1">
      <c r="A3813" s="154"/>
    </row>
    <row r="3815" spans="1:1">
      <c r="A3815" s="125"/>
    </row>
    <row r="3826" spans="1:1">
      <c r="A3826" s="153"/>
    </row>
    <row r="3827" spans="1:1">
      <c r="A3827" s="153"/>
    </row>
    <row r="3830" spans="1:1">
      <c r="A3830" s="153"/>
    </row>
    <row r="3840" spans="1:1">
      <c r="A3840" s="153"/>
    </row>
    <row r="3841" spans="1:1">
      <c r="A3841" s="153"/>
    </row>
    <row r="3842" spans="1:1">
      <c r="A3842" s="153"/>
    </row>
    <row r="3855" spans="1:1">
      <c r="A3855" s="153"/>
    </row>
    <row r="3857" spans="1:1">
      <c r="A3857" s="153"/>
    </row>
    <row r="3859" spans="1:1">
      <c r="A3859" s="154"/>
    </row>
    <row r="3861" spans="1:1">
      <c r="A3861" s="125"/>
    </row>
    <row r="3872" spans="1:1">
      <c r="A3872" s="153"/>
    </row>
    <row r="3873" spans="1:1">
      <c r="A3873" s="153"/>
    </row>
    <row r="3876" spans="1:1">
      <c r="A3876" s="153"/>
    </row>
    <row r="3886" spans="1:1">
      <c r="A3886" s="153"/>
    </row>
    <row r="3887" spans="1:1">
      <c r="A3887" s="153"/>
    </row>
    <row r="3888" spans="1:1">
      <c r="A3888" s="153"/>
    </row>
    <row r="3901" spans="1:1">
      <c r="A3901" s="153"/>
    </row>
    <row r="3903" spans="1:1">
      <c r="A3903" s="153"/>
    </row>
    <row r="3905" spans="1:1">
      <c r="A3905" s="154"/>
    </row>
    <row r="3907" spans="1:1">
      <c r="A3907" s="125"/>
    </row>
    <row r="3918" spans="1:1">
      <c r="A3918" s="153"/>
    </row>
    <row r="3919" spans="1:1">
      <c r="A3919" s="153"/>
    </row>
    <row r="3922" spans="1:1">
      <c r="A3922" s="153"/>
    </row>
    <row r="3932" spans="1:1">
      <c r="A3932" s="153"/>
    </row>
    <row r="3933" spans="1:1">
      <c r="A3933" s="153"/>
    </row>
    <row r="3934" spans="1:1">
      <c r="A3934" s="153"/>
    </row>
    <row r="3947" spans="1:1">
      <c r="A3947" s="153"/>
    </row>
    <row r="3949" spans="1:1">
      <c r="A3949" s="153"/>
    </row>
    <row r="3951" spans="1:1">
      <c r="A3951" s="154"/>
    </row>
    <row r="3953" spans="1:1">
      <c r="A3953" s="125"/>
    </row>
    <row r="3964" spans="1:1">
      <c r="A3964" s="153"/>
    </row>
    <row r="3965" spans="1:1">
      <c r="A3965" s="153"/>
    </row>
    <row r="3968" spans="1:1">
      <c r="A3968" s="153"/>
    </row>
    <row r="3978" spans="1:1">
      <c r="A3978" s="153"/>
    </row>
    <row r="3979" spans="1:1">
      <c r="A3979" s="153"/>
    </row>
    <row r="3980" spans="1:1">
      <c r="A3980" s="153"/>
    </row>
    <row r="3993" spans="1:1">
      <c r="A3993" s="153"/>
    </row>
    <row r="3995" spans="1:1">
      <c r="A3995" s="153"/>
    </row>
    <row r="3997" spans="1:1">
      <c r="A3997" s="154"/>
    </row>
    <row r="3999" spans="1:1">
      <c r="A3999" s="125"/>
    </row>
    <row r="4010" spans="1:1">
      <c r="A4010" s="153"/>
    </row>
    <row r="4011" spans="1:1">
      <c r="A4011" s="153"/>
    </row>
    <row r="4014" spans="1:1">
      <c r="A4014" s="153"/>
    </row>
    <row r="4024" spans="1:1">
      <c r="A4024" s="153"/>
    </row>
    <row r="4025" spans="1:1">
      <c r="A4025" s="153"/>
    </row>
    <row r="4026" spans="1:1">
      <c r="A4026" s="153"/>
    </row>
    <row r="4039" spans="1:1">
      <c r="A4039" s="153"/>
    </row>
    <row r="4041" spans="1:1">
      <c r="A4041" s="153"/>
    </row>
    <row r="4043" spans="1:1">
      <c r="A4043" s="154"/>
    </row>
    <row r="4045" spans="1:1">
      <c r="A4045" s="125"/>
    </row>
    <row r="4056" spans="1:1">
      <c r="A4056" s="153"/>
    </row>
    <row r="4057" spans="1:1">
      <c r="A4057" s="153"/>
    </row>
    <row r="4060" spans="1:1">
      <c r="A4060" s="153"/>
    </row>
    <row r="4070" spans="1:1">
      <c r="A4070" s="153"/>
    </row>
    <row r="4071" spans="1:1">
      <c r="A4071" s="153"/>
    </row>
    <row r="4072" spans="1:1">
      <c r="A4072" s="153"/>
    </row>
    <row r="4085" spans="1:1">
      <c r="A4085" s="153"/>
    </row>
    <row r="4087" spans="1:1">
      <c r="A4087" s="153"/>
    </row>
    <row r="4089" spans="1:1">
      <c r="A4089" s="154"/>
    </row>
    <row r="4091" spans="1:1">
      <c r="A4091" s="125"/>
    </row>
    <row r="4102" spans="1:1">
      <c r="A4102" s="153"/>
    </row>
    <row r="4103" spans="1:1">
      <c r="A4103" s="153"/>
    </row>
    <row r="4106" spans="1:1">
      <c r="A4106" s="153"/>
    </row>
    <row r="4116" spans="1:1">
      <c r="A4116" s="153"/>
    </row>
    <row r="4117" spans="1:1">
      <c r="A4117" s="153"/>
    </row>
    <row r="4118" spans="1:1">
      <c r="A4118" s="153"/>
    </row>
    <row r="4131" spans="1:1">
      <c r="A4131" s="153"/>
    </row>
    <row r="4133" spans="1:1">
      <c r="A4133" s="153"/>
    </row>
    <row r="4135" spans="1:1">
      <c r="A4135" s="154"/>
    </row>
    <row r="4137" spans="1:1">
      <c r="A4137" s="125"/>
    </row>
    <row r="4148" spans="1:1">
      <c r="A4148" s="153"/>
    </row>
    <row r="4149" spans="1:1">
      <c r="A4149" s="153"/>
    </row>
    <row r="4152" spans="1:1">
      <c r="A4152" s="153"/>
    </row>
    <row r="4162" spans="1:1">
      <c r="A4162" s="153"/>
    </row>
    <row r="4163" spans="1:1">
      <c r="A4163" s="153"/>
    </row>
    <row r="4164" spans="1:1">
      <c r="A4164" s="153"/>
    </row>
    <row r="4177" spans="1:1">
      <c r="A4177" s="153"/>
    </row>
    <row r="4179" spans="1:1">
      <c r="A4179" s="153"/>
    </row>
    <row r="4181" spans="1:1">
      <c r="A4181" s="154"/>
    </row>
    <row r="4183" spans="1:1">
      <c r="A4183" s="125"/>
    </row>
    <row r="4194" spans="1:1">
      <c r="A4194" s="153"/>
    </row>
    <row r="4195" spans="1:1">
      <c r="A4195" s="153"/>
    </row>
    <row r="4198" spans="1:1">
      <c r="A4198" s="153"/>
    </row>
    <row r="4208" spans="1:1">
      <c r="A4208" s="153"/>
    </row>
    <row r="4209" spans="1:1">
      <c r="A4209" s="153"/>
    </row>
    <row r="4210" spans="1:1">
      <c r="A4210" s="153"/>
    </row>
    <row r="4223" spans="1:1">
      <c r="A4223" s="153"/>
    </row>
    <row r="4225" spans="1:1">
      <c r="A4225" s="153"/>
    </row>
    <row r="4227" spans="1:1">
      <c r="A4227" s="154"/>
    </row>
    <row r="4229" spans="1:1">
      <c r="A4229" s="125"/>
    </row>
    <row r="4240" spans="1:1">
      <c r="A4240" s="153"/>
    </row>
    <row r="4241" spans="1:1">
      <c r="A4241" s="153"/>
    </row>
    <row r="4244" spans="1:1">
      <c r="A4244" s="153"/>
    </row>
    <row r="4254" spans="1:1">
      <c r="A4254" s="153"/>
    </row>
    <row r="4255" spans="1:1">
      <c r="A4255" s="153"/>
    </row>
    <row r="4256" spans="1:1">
      <c r="A4256" s="153"/>
    </row>
    <row r="4269" spans="1:1">
      <c r="A4269" s="153"/>
    </row>
    <row r="4271" spans="1:1">
      <c r="A4271" s="153"/>
    </row>
    <row r="4273" spans="1:1">
      <c r="A4273" s="154"/>
    </row>
    <row r="4275" spans="1:1">
      <c r="A4275" s="125"/>
    </row>
    <row r="4286" spans="1:1">
      <c r="A4286" s="153"/>
    </row>
    <row r="4287" spans="1:1">
      <c r="A4287" s="153"/>
    </row>
    <row r="4290" spans="1:1">
      <c r="A4290" s="153"/>
    </row>
    <row r="4300" spans="1:1">
      <c r="A4300" s="153"/>
    </row>
    <row r="4301" spans="1:1">
      <c r="A4301" s="153"/>
    </row>
    <row r="4302" spans="1:1">
      <c r="A4302" s="153"/>
    </row>
    <row r="4315" spans="1:1">
      <c r="A4315" s="153"/>
    </row>
    <row r="4317" spans="1:1">
      <c r="A4317" s="153"/>
    </row>
    <row r="4319" spans="1:1">
      <c r="A4319" s="154"/>
    </row>
    <row r="4321" spans="1:1">
      <c r="A4321" s="125"/>
    </row>
    <row r="4332" spans="1:1">
      <c r="A4332" s="153"/>
    </row>
    <row r="4333" spans="1:1">
      <c r="A4333" s="153"/>
    </row>
    <row r="4336" spans="1:1">
      <c r="A4336" s="153"/>
    </row>
    <row r="4346" spans="1:1">
      <c r="A4346" s="153"/>
    </row>
    <row r="4347" spans="1:1">
      <c r="A4347" s="153"/>
    </row>
    <row r="4348" spans="1:1">
      <c r="A4348" s="153"/>
    </row>
    <row r="4361" spans="1:1">
      <c r="A4361" s="153"/>
    </row>
    <row r="4363" spans="1:1">
      <c r="A4363" s="153"/>
    </row>
    <row r="4365" spans="1:1">
      <c r="A4365" s="154"/>
    </row>
    <row r="4367" spans="1:1">
      <c r="A4367" s="125"/>
    </row>
    <row r="4378" spans="1:1">
      <c r="A4378" s="153"/>
    </row>
    <row r="4379" spans="1:1">
      <c r="A4379" s="153"/>
    </row>
    <row r="4382" spans="1:1">
      <c r="A4382" s="153"/>
    </row>
    <row r="4392" spans="1:1">
      <c r="A4392" s="153"/>
    </row>
    <row r="4393" spans="1:1">
      <c r="A4393" s="153"/>
    </row>
    <row r="4394" spans="1:1">
      <c r="A4394" s="153"/>
    </row>
    <row r="4407" spans="1:1">
      <c r="A4407" s="153"/>
    </row>
    <row r="4409" spans="1:1">
      <c r="A4409" s="153"/>
    </row>
    <row r="4411" spans="1:1">
      <c r="A4411" s="154"/>
    </row>
    <row r="4413" spans="1:1">
      <c r="A4413" s="125"/>
    </row>
    <row r="4424" spans="1:1">
      <c r="A4424" s="153"/>
    </row>
    <row r="4425" spans="1:1">
      <c r="A4425" s="153"/>
    </row>
    <row r="4428" spans="1:1">
      <c r="A4428" s="153"/>
    </row>
    <row r="4438" spans="1:1">
      <c r="A4438" s="153"/>
    </row>
    <row r="4439" spans="1:1">
      <c r="A4439" s="153"/>
    </row>
    <row r="4440" spans="1:1">
      <c r="A4440" s="153"/>
    </row>
    <row r="4453" spans="1:1">
      <c r="A4453" s="153"/>
    </row>
    <row r="4455" spans="1:1">
      <c r="A4455" s="153"/>
    </row>
    <row r="4457" spans="1:1">
      <c r="A4457" s="154"/>
    </row>
    <row r="4459" spans="1:1">
      <c r="A4459" s="125"/>
    </row>
    <row r="4470" spans="1:1">
      <c r="A4470" s="153"/>
    </row>
    <row r="4471" spans="1:1">
      <c r="A4471" s="153"/>
    </row>
    <row r="4474" spans="1:1">
      <c r="A4474" s="153"/>
    </row>
    <row r="4484" spans="1:1">
      <c r="A4484" s="153"/>
    </row>
    <row r="4485" spans="1:1">
      <c r="A4485" s="153"/>
    </row>
    <row r="4486" spans="1:1">
      <c r="A4486" s="153"/>
    </row>
    <row r="4499" spans="1:1">
      <c r="A4499" s="153"/>
    </row>
    <row r="4501" spans="1:1">
      <c r="A4501" s="153"/>
    </row>
    <row r="4503" spans="1:1">
      <c r="A4503" s="154"/>
    </row>
    <row r="4505" spans="1:1">
      <c r="A4505" s="125"/>
    </row>
    <row r="4516" spans="1:1">
      <c r="A4516" s="153"/>
    </row>
    <row r="4517" spans="1:1">
      <c r="A4517" s="153"/>
    </row>
    <row r="4520" spans="1:1">
      <c r="A4520" s="153"/>
    </row>
    <row r="4530" spans="1:1">
      <c r="A4530" s="153"/>
    </row>
    <row r="4531" spans="1:1">
      <c r="A4531" s="153"/>
    </row>
    <row r="4532" spans="1:1">
      <c r="A4532" s="153"/>
    </row>
    <row r="4545" spans="1:1">
      <c r="A4545" s="153"/>
    </row>
    <row r="4547" spans="1:1">
      <c r="A4547" s="153"/>
    </row>
    <row r="4549" spans="1:1">
      <c r="A4549" s="154"/>
    </row>
    <row r="4551" spans="1:1">
      <c r="A4551" s="125"/>
    </row>
    <row r="4562" spans="1:1">
      <c r="A4562" s="153"/>
    </row>
    <row r="4563" spans="1:1">
      <c r="A4563" s="153"/>
    </row>
    <row r="4566" spans="1:1">
      <c r="A4566" s="153"/>
    </row>
    <row r="4576" spans="1:1">
      <c r="A4576" s="153"/>
    </row>
    <row r="4577" spans="1:1">
      <c r="A4577" s="153"/>
    </row>
    <row r="4578" spans="1:1">
      <c r="A4578" s="153"/>
    </row>
    <row r="4591" spans="1:1">
      <c r="A4591" s="153"/>
    </row>
    <row r="4593" spans="1:1">
      <c r="A4593" s="153"/>
    </row>
    <row r="4595" spans="1:1">
      <c r="A4595" s="154"/>
    </row>
    <row r="4597" spans="1:1">
      <c r="A4597" s="125"/>
    </row>
    <row r="4608" spans="1:1">
      <c r="A4608" s="153"/>
    </row>
    <row r="4609" spans="1:1">
      <c r="A4609" s="153"/>
    </row>
    <row r="4612" spans="1:1">
      <c r="A4612" s="153"/>
    </row>
    <row r="4622" spans="1:1">
      <c r="A4622" s="153"/>
    </row>
    <row r="4623" spans="1:1">
      <c r="A4623" s="153"/>
    </row>
    <row r="4624" spans="1:1">
      <c r="A4624" s="153"/>
    </row>
    <row r="4637" spans="1:1">
      <c r="A4637" s="153"/>
    </row>
    <row r="4639" spans="1:1">
      <c r="A4639" s="153"/>
    </row>
    <row r="4641" spans="1:1">
      <c r="A4641" s="154"/>
    </row>
    <row r="4643" spans="1:1">
      <c r="A4643" s="125"/>
    </row>
    <row r="4654" spans="1:1">
      <c r="A4654" s="153"/>
    </row>
    <row r="4655" spans="1:1">
      <c r="A4655" s="153"/>
    </row>
    <row r="4658" spans="1:1">
      <c r="A4658" s="153"/>
    </row>
    <row r="4668" spans="1:1">
      <c r="A4668" s="153"/>
    </row>
    <row r="4669" spans="1:1">
      <c r="A4669" s="153"/>
    </row>
    <row r="4670" spans="1:1">
      <c r="A4670" s="153"/>
    </row>
    <row r="4683" spans="1:1">
      <c r="A4683" s="153"/>
    </row>
    <row r="4685" spans="1:1">
      <c r="A4685" s="153"/>
    </row>
    <row r="4687" spans="1:1">
      <c r="A4687" s="154"/>
    </row>
    <row r="4689" spans="1:1">
      <c r="A4689" s="125"/>
    </row>
    <row r="4700" spans="1:1">
      <c r="A4700" s="153"/>
    </row>
    <row r="4701" spans="1:1">
      <c r="A4701" s="153"/>
    </row>
    <row r="4704" spans="1:1">
      <c r="A4704" s="153"/>
    </row>
    <row r="4714" spans="1:1">
      <c r="A4714" s="153"/>
    </row>
    <row r="4715" spans="1:1">
      <c r="A4715" s="153"/>
    </row>
    <row r="4716" spans="1:1">
      <c r="A4716" s="153"/>
    </row>
    <row r="4729" spans="1:1">
      <c r="A4729" s="153"/>
    </row>
    <row r="4731" spans="1:1">
      <c r="A4731" s="153"/>
    </row>
    <row r="4733" spans="1:1">
      <c r="A4733" s="154"/>
    </row>
    <row r="4735" spans="1:1">
      <c r="A4735" s="125"/>
    </row>
    <row r="4746" spans="1:1">
      <c r="A4746" s="153"/>
    </row>
    <row r="4747" spans="1:1">
      <c r="A4747" s="153"/>
    </row>
    <row r="4750" spans="1:1">
      <c r="A4750" s="153"/>
    </row>
    <row r="4760" spans="1:1">
      <c r="A4760" s="153"/>
    </row>
    <row r="4761" spans="1:1">
      <c r="A4761" s="153"/>
    </row>
    <row r="4762" spans="1:1">
      <c r="A4762" s="153"/>
    </row>
    <row r="4775" spans="1:1">
      <c r="A4775" s="153"/>
    </row>
    <row r="4777" spans="1:1">
      <c r="A4777" s="153"/>
    </row>
    <row r="4779" spans="1:1">
      <c r="A4779" s="154"/>
    </row>
    <row r="4781" spans="1:1">
      <c r="A4781" s="125"/>
    </row>
    <row r="4792" spans="1:1">
      <c r="A4792" s="153"/>
    </row>
    <row r="4793" spans="1:1">
      <c r="A4793" s="153"/>
    </row>
    <row r="4796" spans="1:1">
      <c r="A4796" s="153"/>
    </row>
    <row r="4806" spans="1:1">
      <c r="A4806" s="153"/>
    </row>
    <row r="4807" spans="1:1">
      <c r="A4807" s="153"/>
    </row>
    <row r="4808" spans="1:1">
      <c r="A4808" s="153"/>
    </row>
    <row r="4821" spans="1:1">
      <c r="A4821" s="153"/>
    </row>
    <row r="4823" spans="1:1">
      <c r="A4823" s="153"/>
    </row>
    <row r="4825" spans="1:1">
      <c r="A4825" s="154"/>
    </row>
    <row r="4827" spans="1:1">
      <c r="A4827" s="125"/>
    </row>
    <row r="4838" spans="1:1">
      <c r="A4838" s="153"/>
    </row>
    <row r="4839" spans="1:1">
      <c r="A4839" s="153"/>
    </row>
    <row r="4842" spans="1:1">
      <c r="A4842" s="153"/>
    </row>
    <row r="4852" spans="1:1">
      <c r="A4852" s="153"/>
    </row>
    <row r="4853" spans="1:1">
      <c r="A4853" s="153"/>
    </row>
    <row r="4854" spans="1:1">
      <c r="A4854" s="153"/>
    </row>
    <row r="4867" spans="1:1">
      <c r="A4867" s="153"/>
    </row>
    <row r="4869" spans="1:1">
      <c r="A4869" s="153"/>
    </row>
    <row r="4871" spans="1:1">
      <c r="A4871" s="154"/>
    </row>
    <row r="4873" spans="1:1">
      <c r="A4873" s="125"/>
    </row>
    <row r="4884" spans="1:1">
      <c r="A4884" s="153"/>
    </row>
    <row r="4885" spans="1:1">
      <c r="A4885" s="153"/>
    </row>
    <row r="4888" spans="1:1">
      <c r="A4888" s="153"/>
    </row>
    <row r="4898" spans="1:1">
      <c r="A4898" s="153"/>
    </row>
    <row r="4899" spans="1:1">
      <c r="A4899" s="153"/>
    </row>
    <row r="4900" spans="1:1">
      <c r="A4900" s="153"/>
    </row>
    <row r="4913" spans="1:1">
      <c r="A4913" s="153"/>
    </row>
    <row r="4915" spans="1:1">
      <c r="A4915" s="153"/>
    </row>
    <row r="4917" spans="1:1">
      <c r="A4917" s="154"/>
    </row>
    <row r="4919" spans="1:1">
      <c r="A4919" s="125"/>
    </row>
    <row r="4930" spans="1:1">
      <c r="A4930" s="153"/>
    </row>
    <row r="4931" spans="1:1">
      <c r="A4931" s="153"/>
    </row>
    <row r="4934" spans="1:1">
      <c r="A4934" s="153"/>
    </row>
    <row r="4944" spans="1:1">
      <c r="A4944" s="153"/>
    </row>
    <row r="4945" spans="1:1">
      <c r="A4945" s="153"/>
    </row>
    <row r="4946" spans="1:1">
      <c r="A4946" s="153"/>
    </row>
    <row r="4959" spans="1:1">
      <c r="A4959" s="153"/>
    </row>
    <row r="4961" spans="1:1">
      <c r="A4961" s="153"/>
    </row>
    <row r="4963" spans="1:1">
      <c r="A4963" s="154"/>
    </row>
    <row r="4965" spans="1:1">
      <c r="A4965" s="125"/>
    </row>
    <row r="4976" spans="1:1">
      <c r="A4976" s="153"/>
    </row>
    <row r="4977" spans="1:1">
      <c r="A4977" s="153"/>
    </row>
    <row r="4980" spans="1:1">
      <c r="A4980" s="153"/>
    </row>
    <row r="4990" spans="1:1">
      <c r="A4990" s="153"/>
    </row>
    <row r="4991" spans="1:1">
      <c r="A4991" s="153"/>
    </row>
    <row r="4992" spans="1:1">
      <c r="A4992" s="153"/>
    </row>
    <row r="5005" spans="1:1">
      <c r="A5005" s="153"/>
    </row>
    <row r="5007" spans="1:1">
      <c r="A5007" s="153"/>
    </row>
    <row r="5009" spans="1:1">
      <c r="A5009" s="154"/>
    </row>
    <row r="5011" spans="1:1">
      <c r="A5011" s="125"/>
    </row>
    <row r="5022" spans="1:1">
      <c r="A5022" s="153"/>
    </row>
    <row r="5023" spans="1:1">
      <c r="A5023" s="153"/>
    </row>
    <row r="5026" spans="1:1">
      <c r="A5026" s="153"/>
    </row>
    <row r="5036" spans="1:1">
      <c r="A5036" s="153"/>
    </row>
    <row r="5037" spans="1:1">
      <c r="A5037" s="153"/>
    </row>
    <row r="5038" spans="1:1">
      <c r="A5038" s="153"/>
    </row>
    <row r="5051" spans="1:1">
      <c r="A5051" s="153"/>
    </row>
    <row r="5053" spans="1:1">
      <c r="A5053" s="153"/>
    </row>
    <row r="5055" spans="1:1">
      <c r="A5055" s="154"/>
    </row>
    <row r="5057" spans="1:1">
      <c r="A5057" s="125"/>
    </row>
    <row r="5068" spans="1:1">
      <c r="A5068" s="153"/>
    </row>
    <row r="5069" spans="1:1">
      <c r="A5069" s="153"/>
    </row>
    <row r="5072" spans="1:1">
      <c r="A5072" s="153"/>
    </row>
    <row r="5082" spans="1:1">
      <c r="A5082" s="153"/>
    </row>
    <row r="5083" spans="1:1">
      <c r="A5083" s="153"/>
    </row>
    <row r="5084" spans="1:1">
      <c r="A5084" s="153"/>
    </row>
    <row r="5097" spans="1:1">
      <c r="A5097" s="153"/>
    </row>
    <row r="5099" spans="1:1">
      <c r="A5099" s="153"/>
    </row>
    <row r="5101" spans="1:1">
      <c r="A5101" s="154"/>
    </row>
    <row r="5103" spans="1:1">
      <c r="A5103" s="125"/>
    </row>
    <row r="5114" spans="1:1">
      <c r="A5114" s="153"/>
    </row>
    <row r="5115" spans="1:1">
      <c r="A5115" s="153"/>
    </row>
    <row r="5118" spans="1:1">
      <c r="A5118" s="153"/>
    </row>
    <row r="5128" spans="1:1">
      <c r="A5128" s="153"/>
    </row>
    <row r="5129" spans="1:1">
      <c r="A5129" s="153"/>
    </row>
    <row r="5130" spans="1:1">
      <c r="A5130" s="153"/>
    </row>
    <row r="5143" spans="1:1">
      <c r="A5143" s="153"/>
    </row>
    <row r="5145" spans="1:1">
      <c r="A5145" s="153"/>
    </row>
    <row r="5147" spans="1:1">
      <c r="A5147" s="154"/>
    </row>
    <row r="5149" spans="1:1">
      <c r="A5149" s="125"/>
    </row>
    <row r="5160" spans="1:1">
      <c r="A5160" s="153"/>
    </row>
    <row r="5161" spans="1:1">
      <c r="A5161" s="153"/>
    </row>
    <row r="5164" spans="1:1">
      <c r="A5164" s="153"/>
    </row>
    <row r="5174" spans="1:1">
      <c r="A5174" s="153"/>
    </row>
    <row r="5175" spans="1:1">
      <c r="A5175" s="153"/>
    </row>
    <row r="5176" spans="1:1">
      <c r="A5176" s="153"/>
    </row>
    <row r="5189" spans="1:1">
      <c r="A5189" s="153"/>
    </row>
    <row r="5191" spans="1:1">
      <c r="A5191" s="153"/>
    </row>
    <row r="5193" spans="1:1">
      <c r="A5193" s="154"/>
    </row>
    <row r="5195" spans="1:1">
      <c r="A5195" s="125"/>
    </row>
    <row r="5206" spans="1:1">
      <c r="A5206" s="153"/>
    </row>
    <row r="5207" spans="1:1">
      <c r="A5207" s="153"/>
    </row>
    <row r="5210" spans="1:1">
      <c r="A5210" s="153"/>
    </row>
    <row r="5220" spans="1:1">
      <c r="A5220" s="153"/>
    </row>
    <row r="5221" spans="1:1">
      <c r="A5221" s="153"/>
    </row>
    <row r="5222" spans="1:1">
      <c r="A5222" s="153"/>
    </row>
    <row r="5235" spans="1:1">
      <c r="A5235" s="153"/>
    </row>
    <row r="5237" spans="1:1">
      <c r="A5237" s="153"/>
    </row>
    <row r="5239" spans="1:1">
      <c r="A5239" s="154"/>
    </row>
    <row r="5241" spans="1:1">
      <c r="A5241" s="125"/>
    </row>
    <row r="5252" spans="1:1">
      <c r="A5252" s="153"/>
    </row>
    <row r="5253" spans="1:1">
      <c r="A5253" s="153"/>
    </row>
    <row r="5256" spans="1:1">
      <c r="A5256" s="153"/>
    </row>
    <row r="5266" spans="1:1">
      <c r="A5266" s="153"/>
    </row>
    <row r="5267" spans="1:1">
      <c r="A5267" s="153"/>
    </row>
    <row r="5268" spans="1:1">
      <c r="A5268" s="153"/>
    </row>
    <row r="5281" spans="1:1">
      <c r="A5281" s="153"/>
    </row>
    <row r="5283" spans="1:1">
      <c r="A5283" s="153"/>
    </row>
    <row r="5285" spans="1:1">
      <c r="A5285" s="154"/>
    </row>
    <row r="5287" spans="1:1">
      <c r="A5287" s="125"/>
    </row>
    <row r="5298" spans="1:1">
      <c r="A5298" s="153"/>
    </row>
    <row r="5299" spans="1:1">
      <c r="A5299" s="153"/>
    </row>
    <row r="5302" spans="1:1">
      <c r="A5302" s="153"/>
    </row>
    <row r="5312" spans="1:1">
      <c r="A5312" s="153"/>
    </row>
    <row r="5313" spans="1:1">
      <c r="A5313" s="153"/>
    </row>
    <row r="5314" spans="1:1">
      <c r="A5314" s="153"/>
    </row>
    <row r="5327" spans="1:1">
      <c r="A5327" s="153"/>
    </row>
    <row r="5329" spans="1:1">
      <c r="A5329" s="153"/>
    </row>
    <row r="5331" spans="1:1">
      <c r="A5331" s="154"/>
    </row>
    <row r="5333" spans="1:1">
      <c r="A5333" s="125"/>
    </row>
    <row r="5344" spans="1:1">
      <c r="A5344" s="153"/>
    </row>
    <row r="5345" spans="1:1">
      <c r="A5345" s="153"/>
    </row>
    <row r="5348" spans="1:1">
      <c r="A5348" s="153"/>
    </row>
    <row r="5358" spans="1:1">
      <c r="A5358" s="153"/>
    </row>
    <row r="5359" spans="1:1">
      <c r="A5359" s="153"/>
    </row>
    <row r="5360" spans="1:1">
      <c r="A5360" s="153"/>
    </row>
    <row r="5373" spans="1:1">
      <c r="A5373" s="153"/>
    </row>
    <row r="5375" spans="1:1">
      <c r="A5375" s="153"/>
    </row>
    <row r="5377" spans="1:1">
      <c r="A5377" s="154"/>
    </row>
    <row r="5379" spans="1:1">
      <c r="A5379" s="125"/>
    </row>
    <row r="5390" spans="1:1">
      <c r="A5390" s="153"/>
    </row>
    <row r="5391" spans="1:1">
      <c r="A5391" s="153"/>
    </row>
    <row r="5394" spans="1:1">
      <c r="A5394" s="153"/>
    </row>
    <row r="5404" spans="1:1">
      <c r="A5404" s="153"/>
    </row>
    <row r="5405" spans="1:1">
      <c r="A5405" s="153"/>
    </row>
    <row r="5406" spans="1:1">
      <c r="A5406" s="153"/>
    </row>
    <row r="5419" spans="1:1">
      <c r="A5419" s="153"/>
    </row>
    <row r="5421" spans="1:1">
      <c r="A5421" s="153"/>
    </row>
    <row r="5423" spans="1:1">
      <c r="A5423" s="154"/>
    </row>
    <row r="5425" spans="1:1">
      <c r="A5425" s="125"/>
    </row>
    <row r="5436" spans="1:1">
      <c r="A5436" s="153"/>
    </row>
    <row r="5437" spans="1:1">
      <c r="A5437" s="153"/>
    </row>
    <row r="5440" spans="1:1">
      <c r="A5440" s="153"/>
    </row>
    <row r="5450" spans="1:1">
      <c r="A5450" s="153"/>
    </row>
    <row r="5451" spans="1:1">
      <c r="A5451" s="153"/>
    </row>
    <row r="5452" spans="1:1">
      <c r="A5452" s="153"/>
    </row>
    <row r="5465" spans="1:1">
      <c r="A5465" s="153"/>
    </row>
    <row r="5467" spans="1:1">
      <c r="A5467" s="153"/>
    </row>
    <row r="5469" spans="1:1">
      <c r="A5469" s="154"/>
    </row>
    <row r="5471" spans="1:1">
      <c r="A5471" s="125"/>
    </row>
    <row r="5482" spans="1:1">
      <c r="A5482" s="153"/>
    </row>
    <row r="5483" spans="1:1">
      <c r="A5483" s="153"/>
    </row>
    <row r="5486" spans="1:1">
      <c r="A5486" s="153"/>
    </row>
    <row r="5496" spans="1:1">
      <c r="A5496" s="153"/>
    </row>
    <row r="5497" spans="1:1">
      <c r="A5497" s="153"/>
    </row>
    <row r="5498" spans="1:1">
      <c r="A5498" s="153"/>
    </row>
    <row r="5511" spans="1:1">
      <c r="A5511" s="153"/>
    </row>
    <row r="5513" spans="1:1">
      <c r="A5513" s="153"/>
    </row>
    <row r="5515" spans="1:1">
      <c r="A5515" s="154"/>
    </row>
    <row r="5517" spans="1:1">
      <c r="A5517" s="125"/>
    </row>
    <row r="5528" spans="1:1">
      <c r="A5528" s="153"/>
    </row>
    <row r="5529" spans="1:1">
      <c r="A5529" s="153"/>
    </row>
    <row r="5532" spans="1:1">
      <c r="A5532" s="153"/>
    </row>
    <row r="5542" spans="1:1">
      <c r="A5542" s="153"/>
    </row>
    <row r="5543" spans="1:1">
      <c r="A5543" s="153"/>
    </row>
    <row r="5544" spans="1:1">
      <c r="A5544" s="153"/>
    </row>
    <row r="5557" spans="1:1">
      <c r="A5557" s="153"/>
    </row>
    <row r="5559" spans="1:1">
      <c r="A5559" s="153"/>
    </row>
    <row r="5561" spans="1:1">
      <c r="A5561" s="154"/>
    </row>
    <row r="5563" spans="1:1">
      <c r="A5563" s="125"/>
    </row>
    <row r="5574" spans="1:1">
      <c r="A5574" s="153"/>
    </row>
    <row r="5575" spans="1:1">
      <c r="A5575" s="153"/>
    </row>
    <row r="5578" spans="1:1">
      <c r="A5578" s="153"/>
    </row>
    <row r="5588" spans="1:1">
      <c r="A5588" s="153"/>
    </row>
    <row r="5589" spans="1:1">
      <c r="A5589" s="153"/>
    </row>
    <row r="5590" spans="1:1">
      <c r="A5590" s="153"/>
    </row>
    <row r="5603" spans="1:1">
      <c r="A5603" s="153"/>
    </row>
    <row r="5605" spans="1:1">
      <c r="A5605" s="153"/>
    </row>
    <row r="5607" spans="1:1">
      <c r="A5607" s="154"/>
    </row>
    <row r="5609" spans="1:1">
      <c r="A5609" s="125"/>
    </row>
    <row r="5620" spans="1:1">
      <c r="A5620" s="153"/>
    </row>
    <row r="5621" spans="1:1">
      <c r="A5621" s="153"/>
    </row>
    <row r="5624" spans="1:1">
      <c r="A5624" s="153"/>
    </row>
    <row r="5634" spans="1:1">
      <c r="A5634" s="153"/>
    </row>
    <row r="5635" spans="1:1">
      <c r="A5635" s="153"/>
    </row>
    <row r="5636" spans="1:1">
      <c r="A5636" s="153"/>
    </row>
    <row r="5649" spans="1:1">
      <c r="A5649" s="153"/>
    </row>
    <row r="5651" spans="1:1">
      <c r="A5651" s="153"/>
    </row>
    <row r="5653" spans="1:1">
      <c r="A5653" s="154"/>
    </row>
    <row r="5655" spans="1:1">
      <c r="A5655" s="125"/>
    </row>
    <row r="5666" spans="1:1">
      <c r="A5666" s="153"/>
    </row>
    <row r="5667" spans="1:1">
      <c r="A5667" s="153"/>
    </row>
    <row r="5670" spans="1:1">
      <c r="A5670" s="153"/>
    </row>
    <row r="5680" spans="1:1">
      <c r="A5680" s="153"/>
    </row>
    <row r="5681" spans="1:1">
      <c r="A5681" s="153"/>
    </row>
    <row r="5682" spans="1:1">
      <c r="A5682" s="153"/>
    </row>
    <row r="5695" spans="1:1">
      <c r="A5695" s="153"/>
    </row>
    <row r="5697" spans="1:1">
      <c r="A5697" s="153"/>
    </row>
    <row r="5699" spans="1:1">
      <c r="A5699" s="154"/>
    </row>
    <row r="5701" spans="1:1">
      <c r="A5701" s="125"/>
    </row>
    <row r="5712" spans="1:1">
      <c r="A5712" s="153"/>
    </row>
    <row r="5713" spans="1:1">
      <c r="A5713" s="153"/>
    </row>
    <row r="5716" spans="1:1">
      <c r="A5716" s="153"/>
    </row>
    <row r="5726" spans="1:1">
      <c r="A5726" s="153"/>
    </row>
    <row r="5727" spans="1:1">
      <c r="A5727" s="153"/>
    </row>
    <row r="5728" spans="1:1">
      <c r="A5728" s="153"/>
    </row>
    <row r="5741" spans="1:1">
      <c r="A5741" s="153"/>
    </row>
    <row r="5743" spans="1:1">
      <c r="A5743" s="153"/>
    </row>
    <row r="5745" spans="1:1">
      <c r="A5745" s="154"/>
    </row>
    <row r="5747" spans="1:1">
      <c r="A5747" s="125"/>
    </row>
    <row r="5758" spans="1:1">
      <c r="A5758" s="153"/>
    </row>
    <row r="5759" spans="1:1">
      <c r="A5759" s="153"/>
    </row>
    <row r="5762" spans="1:1">
      <c r="A5762" s="153"/>
    </row>
    <row r="5772" spans="1:1">
      <c r="A5772" s="153"/>
    </row>
    <row r="5773" spans="1:1">
      <c r="A5773" s="153"/>
    </row>
    <row r="5774" spans="1:1">
      <c r="A5774" s="153"/>
    </row>
    <row r="5787" spans="1:1">
      <c r="A5787" s="153"/>
    </row>
    <row r="5789" spans="1:1">
      <c r="A5789" s="153"/>
    </row>
    <row r="5791" spans="1:1">
      <c r="A5791" s="154"/>
    </row>
    <row r="5793" spans="1:1">
      <c r="A5793" s="125"/>
    </row>
    <row r="5804" spans="1:1">
      <c r="A5804" s="153"/>
    </row>
    <row r="5805" spans="1:1">
      <c r="A5805" s="153"/>
    </row>
    <row r="5808" spans="1:1">
      <c r="A5808" s="153"/>
    </row>
    <row r="5818" spans="1:1">
      <c r="A5818" s="153"/>
    </row>
    <row r="5819" spans="1:1">
      <c r="A5819" s="153"/>
    </row>
    <row r="5820" spans="1:1">
      <c r="A5820" s="153"/>
    </row>
    <row r="5833" spans="1:1">
      <c r="A5833" s="153"/>
    </row>
    <row r="5835" spans="1:1">
      <c r="A5835" s="153"/>
    </row>
    <row r="5837" spans="1:1">
      <c r="A5837" s="154"/>
    </row>
    <row r="5839" spans="1:1">
      <c r="A5839" s="125"/>
    </row>
    <row r="5850" spans="1:1">
      <c r="A5850" s="153"/>
    </row>
    <row r="5851" spans="1:1">
      <c r="A5851" s="153"/>
    </row>
    <row r="5854" spans="1:1">
      <c r="A5854" s="153"/>
    </row>
    <row r="5864" spans="1:1">
      <c r="A5864" s="153"/>
    </row>
    <row r="5865" spans="1:1">
      <c r="A5865" s="153"/>
    </row>
    <row r="5866" spans="1:1">
      <c r="A5866" s="153"/>
    </row>
    <row r="5879" spans="1:1">
      <c r="A5879" s="153"/>
    </row>
    <row r="5881" spans="1:1">
      <c r="A5881" s="153"/>
    </row>
    <row r="5883" spans="1:1">
      <c r="A5883" s="154"/>
    </row>
    <row r="5885" spans="1:1">
      <c r="A5885" s="125"/>
    </row>
    <row r="5896" spans="1:1">
      <c r="A5896" s="153"/>
    </row>
    <row r="5897" spans="1:1">
      <c r="A5897" s="153"/>
    </row>
    <row r="5900" spans="1:1">
      <c r="A5900" s="153"/>
    </row>
    <row r="5910" spans="1:1">
      <c r="A5910" s="153"/>
    </row>
    <row r="5911" spans="1:1">
      <c r="A5911" s="153"/>
    </row>
    <row r="5912" spans="1:1">
      <c r="A5912" s="153"/>
    </row>
    <row r="5925" spans="1:1">
      <c r="A5925" s="153"/>
    </row>
    <row r="5927" spans="1:1">
      <c r="A5927" s="153"/>
    </row>
    <row r="5929" spans="1:1">
      <c r="A5929" s="154"/>
    </row>
    <row r="5931" spans="1:1">
      <c r="A5931" s="125"/>
    </row>
    <row r="5942" spans="1:1">
      <c r="A5942" s="153"/>
    </row>
    <row r="5943" spans="1:1">
      <c r="A5943" s="153"/>
    </row>
    <row r="5946" spans="1:1">
      <c r="A5946" s="153"/>
    </row>
    <row r="5956" spans="1:1">
      <c r="A5956" s="153"/>
    </row>
    <row r="5957" spans="1:1">
      <c r="A5957" s="153"/>
    </row>
    <row r="5958" spans="1:1">
      <c r="A5958" s="153"/>
    </row>
    <row r="5971" spans="1:1">
      <c r="A5971" s="153"/>
    </row>
    <row r="5973" spans="1:1">
      <c r="A5973" s="153"/>
    </row>
    <row r="5975" spans="1:1">
      <c r="A5975" s="154"/>
    </row>
    <row r="5977" spans="1:1">
      <c r="A5977" s="125"/>
    </row>
    <row r="5988" spans="1:1">
      <c r="A5988" s="153"/>
    </row>
    <row r="5989" spans="1:1">
      <c r="A5989" s="153"/>
    </row>
    <row r="5992" spans="1:1">
      <c r="A5992" s="153"/>
    </row>
    <row r="6002" spans="1:1">
      <c r="A6002" s="153"/>
    </row>
    <row r="6003" spans="1:1">
      <c r="A6003" s="153"/>
    </row>
    <row r="6004" spans="1:1">
      <c r="A6004" s="153"/>
    </row>
    <row r="6017" spans="1:1">
      <c r="A6017" s="153"/>
    </row>
    <row r="6019" spans="1:1">
      <c r="A6019" s="153"/>
    </row>
    <row r="6021" spans="1:1">
      <c r="A6021" s="154"/>
    </row>
    <row r="6023" spans="1:1">
      <c r="A6023" s="125"/>
    </row>
    <row r="6034" spans="1:1">
      <c r="A6034" s="153"/>
    </row>
    <row r="6035" spans="1:1">
      <c r="A6035" s="153"/>
    </row>
    <row r="6038" spans="1:1">
      <c r="A6038" s="153"/>
    </row>
    <row r="6048" spans="1:1">
      <c r="A6048" s="153"/>
    </row>
    <row r="6049" spans="1:1">
      <c r="A6049" s="153"/>
    </row>
    <row r="6050" spans="1:1">
      <c r="A6050" s="153"/>
    </row>
    <row r="6063" spans="1:1">
      <c r="A6063" s="153"/>
    </row>
    <row r="6065" spans="1:1">
      <c r="A6065" s="153"/>
    </row>
    <row r="6067" spans="1:1">
      <c r="A6067" s="154"/>
    </row>
    <row r="6069" spans="1:1">
      <c r="A6069" s="125"/>
    </row>
    <row r="6080" spans="1:1">
      <c r="A6080" s="153"/>
    </row>
    <row r="6081" spans="1:1">
      <c r="A6081" s="153"/>
    </row>
    <row r="6084" spans="1:1">
      <c r="A6084" s="153"/>
    </row>
    <row r="6094" spans="1:1">
      <c r="A6094" s="153"/>
    </row>
    <row r="6095" spans="1:1">
      <c r="A6095" s="153"/>
    </row>
    <row r="6096" spans="1:1">
      <c r="A6096" s="153"/>
    </row>
    <row r="6109" spans="1:1">
      <c r="A6109" s="153"/>
    </row>
    <row r="6111" spans="1:1">
      <c r="A6111" s="153"/>
    </row>
    <row r="6113" spans="1:1">
      <c r="A6113" s="154"/>
    </row>
    <row r="6115" spans="1:1">
      <c r="A6115" s="125"/>
    </row>
    <row r="6126" spans="1:1">
      <c r="A6126" s="153"/>
    </row>
    <row r="6127" spans="1:1">
      <c r="A6127" s="153"/>
    </row>
    <row r="6130" spans="1:1">
      <c r="A6130" s="153"/>
    </row>
    <row r="6140" spans="1:1">
      <c r="A6140" s="153"/>
    </row>
    <row r="6141" spans="1:1">
      <c r="A6141" s="153"/>
    </row>
    <row r="6142" spans="1:1">
      <c r="A6142" s="153"/>
    </row>
    <row r="6155" spans="1:1">
      <c r="A6155" s="153"/>
    </row>
    <row r="6157" spans="1:1">
      <c r="A6157" s="153"/>
    </row>
    <row r="6159" spans="1:1">
      <c r="A6159" s="154"/>
    </row>
    <row r="6161" spans="1:1">
      <c r="A6161" s="125"/>
    </row>
    <row r="6172" spans="1:1">
      <c r="A6172" s="153"/>
    </row>
    <row r="6173" spans="1:1">
      <c r="A6173" s="153"/>
    </row>
    <row r="6176" spans="1:1">
      <c r="A6176" s="153"/>
    </row>
    <row r="6186" spans="1:1">
      <c r="A6186" s="153"/>
    </row>
    <row r="6187" spans="1:1">
      <c r="A6187" s="153"/>
    </row>
    <row r="6188" spans="1:1">
      <c r="A6188" s="153"/>
    </row>
    <row r="6201" spans="1:1">
      <c r="A6201" s="153"/>
    </row>
    <row r="6203" spans="1:1">
      <c r="A6203" s="153"/>
    </row>
    <row r="6205" spans="1:1">
      <c r="A6205" s="154"/>
    </row>
    <row r="6207" spans="1:1">
      <c r="A6207" s="125"/>
    </row>
    <row r="6218" spans="1:1">
      <c r="A6218" s="153"/>
    </row>
    <row r="6219" spans="1:1">
      <c r="A6219" s="153"/>
    </row>
    <row r="6222" spans="1:1">
      <c r="A6222" s="153"/>
    </row>
    <row r="6232" spans="1:1">
      <c r="A6232" s="153"/>
    </row>
    <row r="6233" spans="1:1">
      <c r="A6233" s="153"/>
    </row>
    <row r="6234" spans="1:1">
      <c r="A6234" s="153"/>
    </row>
    <row r="6247" spans="1:1">
      <c r="A6247" s="153"/>
    </row>
    <row r="6249" spans="1:1">
      <c r="A6249" s="153"/>
    </row>
    <row r="6251" spans="1:1">
      <c r="A6251" s="154"/>
    </row>
    <row r="6253" spans="1:1">
      <c r="A6253" s="125"/>
    </row>
    <row r="6264" spans="1:1">
      <c r="A6264" s="153"/>
    </row>
    <row r="6265" spans="1:1">
      <c r="A6265" s="153"/>
    </row>
    <row r="6268" spans="1:1">
      <c r="A6268" s="153"/>
    </row>
    <row r="6278" spans="1:1">
      <c r="A6278" s="153"/>
    </row>
    <row r="6279" spans="1:1">
      <c r="A6279" s="153"/>
    </row>
    <row r="6280" spans="1:1">
      <c r="A6280" s="153"/>
    </row>
    <row r="6293" spans="1:1">
      <c r="A6293" s="153"/>
    </row>
    <row r="6295" spans="1:1">
      <c r="A6295" s="153"/>
    </row>
    <row r="6297" spans="1:1">
      <c r="A6297" s="154"/>
    </row>
    <row r="6299" spans="1:1">
      <c r="A6299" s="125"/>
    </row>
    <row r="6310" spans="1:1">
      <c r="A6310" s="153"/>
    </row>
    <row r="6311" spans="1:1">
      <c r="A6311" s="153"/>
    </row>
    <row r="6314" spans="1:1">
      <c r="A6314" s="153"/>
    </row>
    <row r="6324" spans="1:1">
      <c r="A6324" s="153"/>
    </row>
    <row r="6325" spans="1:1">
      <c r="A6325" s="153"/>
    </row>
    <row r="6326" spans="1:1">
      <c r="A6326" s="153"/>
    </row>
    <row r="6339" spans="1:1">
      <c r="A6339" s="153"/>
    </row>
    <row r="6341" spans="1:1">
      <c r="A6341" s="153"/>
    </row>
    <row r="6343" spans="1:1">
      <c r="A6343" s="154"/>
    </row>
    <row r="6345" spans="1:1">
      <c r="A6345" s="125"/>
    </row>
    <row r="6356" spans="1:1">
      <c r="A6356" s="153"/>
    </row>
    <row r="6357" spans="1:1">
      <c r="A6357" s="153"/>
    </row>
    <row r="6360" spans="1:1">
      <c r="A6360" s="153"/>
    </row>
    <row r="6370" spans="1:1">
      <c r="A6370" s="153"/>
    </row>
    <row r="6371" spans="1:1">
      <c r="A6371" s="153"/>
    </row>
    <row r="6372" spans="1:1">
      <c r="A6372" s="153"/>
    </row>
    <row r="6385" spans="1:1">
      <c r="A6385" s="153"/>
    </row>
    <row r="6387" spans="1:1">
      <c r="A6387" s="153"/>
    </row>
    <row r="6389" spans="1:1">
      <c r="A6389" s="154"/>
    </row>
    <row r="6391" spans="1:1">
      <c r="A6391" s="125"/>
    </row>
    <row r="6402" spans="1:1">
      <c r="A6402" s="153"/>
    </row>
    <row r="6403" spans="1:1">
      <c r="A6403" s="153"/>
    </row>
    <row r="6406" spans="1:1">
      <c r="A6406" s="153"/>
    </row>
    <row r="6416" spans="1:1">
      <c r="A6416" s="153"/>
    </row>
    <row r="6417" spans="1:1">
      <c r="A6417" s="153"/>
    </row>
    <row r="6418" spans="1:1">
      <c r="A6418" s="153"/>
    </row>
    <row r="6431" spans="1:1">
      <c r="A6431" s="153"/>
    </row>
    <row r="6433" spans="1:1">
      <c r="A6433" s="153"/>
    </row>
    <row r="6435" spans="1:1">
      <c r="A6435" s="154"/>
    </row>
    <row r="6437" spans="1:1">
      <c r="A6437" s="125"/>
    </row>
    <row r="6448" spans="1:1">
      <c r="A6448" s="153"/>
    </row>
    <row r="6449" spans="1:1">
      <c r="A6449" s="153"/>
    </row>
    <row r="6452" spans="1:1">
      <c r="A6452" s="153"/>
    </row>
    <row r="6462" spans="1:1">
      <c r="A6462" s="153"/>
    </row>
    <row r="6463" spans="1:1">
      <c r="A6463" s="153"/>
    </row>
    <row r="6464" spans="1:1">
      <c r="A6464" s="153"/>
    </row>
    <row r="6477" spans="1:1">
      <c r="A6477" s="153"/>
    </row>
    <row r="6479" spans="1:1">
      <c r="A6479" s="153"/>
    </row>
    <row r="6481" spans="1:1">
      <c r="A6481" s="154"/>
    </row>
    <row r="6483" spans="1:1">
      <c r="A6483" s="125"/>
    </row>
    <row r="6494" spans="1:1">
      <c r="A6494" s="153"/>
    </row>
    <row r="6495" spans="1:1">
      <c r="A6495" s="153"/>
    </row>
    <row r="6498" spans="1:1">
      <c r="A6498" s="153"/>
    </row>
    <row r="6508" spans="1:1">
      <c r="A6508" s="153"/>
    </row>
    <row r="6509" spans="1:1">
      <c r="A6509" s="153"/>
    </row>
    <row r="6510" spans="1:1">
      <c r="A6510" s="153"/>
    </row>
    <row r="6523" spans="1:1">
      <c r="A6523" s="153"/>
    </row>
    <row r="6525" spans="1:1">
      <c r="A6525" s="153"/>
    </row>
    <row r="6527" spans="1:1">
      <c r="A6527" s="154"/>
    </row>
    <row r="6529" spans="1:1">
      <c r="A6529" s="125"/>
    </row>
    <row r="6540" spans="1:1">
      <c r="A6540" s="153"/>
    </row>
    <row r="6541" spans="1:1">
      <c r="A6541" s="153"/>
    </row>
    <row r="6544" spans="1:1">
      <c r="A6544" s="153"/>
    </row>
    <row r="6554" spans="1:1">
      <c r="A6554" s="153"/>
    </row>
    <row r="6555" spans="1:1">
      <c r="A6555" s="153"/>
    </row>
    <row r="6556" spans="1:1">
      <c r="A6556" s="153"/>
    </row>
    <row r="6569" spans="1:1">
      <c r="A6569" s="153"/>
    </row>
    <row r="6571" spans="1:1">
      <c r="A6571" s="153"/>
    </row>
    <row r="6573" spans="1:1">
      <c r="A6573" s="154"/>
    </row>
    <row r="6575" spans="1:1">
      <c r="A6575" s="125"/>
    </row>
    <row r="6586" spans="1:1">
      <c r="A6586" s="153"/>
    </row>
    <row r="6587" spans="1:1">
      <c r="A6587" s="153"/>
    </row>
    <row r="6590" spans="1:1">
      <c r="A6590" s="153"/>
    </row>
    <row r="6600" spans="1:1">
      <c r="A6600" s="153"/>
    </row>
    <row r="6601" spans="1:1">
      <c r="A6601" s="153"/>
    </row>
    <row r="6602" spans="1:1">
      <c r="A6602" s="153"/>
    </row>
    <row r="6615" spans="1:1">
      <c r="A6615" s="153"/>
    </row>
    <row r="6617" spans="1:1">
      <c r="A6617" s="153"/>
    </row>
    <row r="6619" spans="1:1">
      <c r="A6619" s="154"/>
    </row>
    <row r="6621" spans="1:1">
      <c r="A6621" s="125"/>
    </row>
    <row r="6632" spans="1:1">
      <c r="A6632" s="153"/>
    </row>
    <row r="6633" spans="1:1">
      <c r="A6633" s="153"/>
    </row>
    <row r="6636" spans="1:1">
      <c r="A6636" s="153"/>
    </row>
    <row r="6646" spans="1:1">
      <c r="A6646" s="153"/>
    </row>
    <row r="6647" spans="1:1">
      <c r="A6647" s="153"/>
    </row>
    <row r="6648" spans="1:1">
      <c r="A6648" s="153"/>
    </row>
    <row r="6661" spans="1:1">
      <c r="A6661" s="153"/>
    </row>
    <row r="6663" spans="1:1">
      <c r="A6663" s="153"/>
    </row>
    <row r="6665" spans="1:1">
      <c r="A6665" s="154"/>
    </row>
    <row r="6667" spans="1:1">
      <c r="A6667" s="125"/>
    </row>
    <row r="6678" spans="1:1">
      <c r="A6678" s="153"/>
    </row>
    <row r="6679" spans="1:1">
      <c r="A6679" s="153"/>
    </row>
    <row r="6682" spans="1:1">
      <c r="A6682" s="153"/>
    </row>
    <row r="6692" spans="1:1">
      <c r="A6692" s="153"/>
    </row>
    <row r="6693" spans="1:1">
      <c r="A6693" s="153"/>
    </row>
    <row r="6694" spans="1:1">
      <c r="A6694" s="153"/>
    </row>
    <row r="6707" spans="1:1">
      <c r="A6707" s="153"/>
    </row>
    <row r="6709" spans="1:1">
      <c r="A6709" s="153"/>
    </row>
    <row r="6711" spans="1:1">
      <c r="A6711" s="154"/>
    </row>
    <row r="6713" spans="1:1">
      <c r="A6713" s="125"/>
    </row>
    <row r="6724" spans="1:1">
      <c r="A6724" s="153"/>
    </row>
    <row r="6725" spans="1:1">
      <c r="A6725" s="153"/>
    </row>
    <row r="6728" spans="1:1">
      <c r="A6728" s="153"/>
    </row>
    <row r="6738" spans="1:1">
      <c r="A6738" s="153"/>
    </row>
    <row r="6739" spans="1:1">
      <c r="A6739" s="153"/>
    </row>
    <row r="6740" spans="1:1">
      <c r="A6740" s="153"/>
    </row>
    <row r="6753" spans="1:1">
      <c r="A6753" s="153"/>
    </row>
    <row r="6755" spans="1:1">
      <c r="A6755" s="153"/>
    </row>
    <row r="6757" spans="1:1">
      <c r="A6757" s="154"/>
    </row>
    <row r="6759" spans="1:1">
      <c r="A6759" s="125"/>
    </row>
    <row r="6770" spans="1:1">
      <c r="A6770" s="153"/>
    </row>
    <row r="6771" spans="1:1">
      <c r="A6771" s="153"/>
    </row>
    <row r="6774" spans="1:1">
      <c r="A6774" s="153"/>
    </row>
    <row r="6784" spans="1:1">
      <c r="A6784" s="153"/>
    </row>
    <row r="6785" spans="1:1">
      <c r="A6785" s="153"/>
    </row>
    <row r="6786" spans="1:1">
      <c r="A6786" s="153"/>
    </row>
    <row r="6799" spans="1:1">
      <c r="A6799" s="153"/>
    </row>
    <row r="6801" spans="1:1">
      <c r="A6801" s="153"/>
    </row>
    <row r="6803" spans="1:1">
      <c r="A6803" s="154"/>
    </row>
    <row r="6805" spans="1:1">
      <c r="A6805" s="125"/>
    </row>
    <row r="6816" spans="1:1">
      <c r="A6816" s="153"/>
    </row>
    <row r="6817" spans="1:1">
      <c r="A6817" s="153"/>
    </row>
    <row r="6820" spans="1:1">
      <c r="A6820" s="153"/>
    </row>
    <row r="6830" spans="1:1">
      <c r="A6830" s="153"/>
    </row>
    <row r="6831" spans="1:1">
      <c r="A6831" s="153"/>
    </row>
    <row r="6832" spans="1:1">
      <c r="A6832" s="153"/>
    </row>
    <row r="6845" spans="1:1">
      <c r="A6845" s="153"/>
    </row>
    <row r="6847" spans="1:1">
      <c r="A6847" s="153"/>
    </row>
    <row r="6849" spans="1:1">
      <c r="A6849" s="154"/>
    </row>
    <row r="6851" spans="1:1">
      <c r="A6851" s="125"/>
    </row>
    <row r="6862" spans="1:1">
      <c r="A6862" s="153"/>
    </row>
    <row r="6863" spans="1:1">
      <c r="A6863" s="153"/>
    </row>
    <row r="6866" spans="1:1">
      <c r="A6866" s="153"/>
    </row>
    <row r="6876" spans="1:1">
      <c r="A6876" s="153"/>
    </row>
    <row r="6877" spans="1:1">
      <c r="A6877" s="153"/>
    </row>
    <row r="6878" spans="1:1">
      <c r="A6878" s="153"/>
    </row>
    <row r="6891" spans="1:1">
      <c r="A6891" s="153"/>
    </row>
    <row r="6893" spans="1:1">
      <c r="A6893" s="153"/>
    </row>
    <row r="6895" spans="1:1">
      <c r="A6895" s="154"/>
    </row>
    <row r="6897" spans="1:1">
      <c r="A6897" s="125"/>
    </row>
    <row r="6908" spans="1:1">
      <c r="A6908" s="153"/>
    </row>
    <row r="6909" spans="1:1">
      <c r="A6909" s="153"/>
    </row>
    <row r="6912" spans="1:1">
      <c r="A6912" s="153"/>
    </row>
    <row r="6922" spans="1:1">
      <c r="A6922" s="153"/>
    </row>
    <row r="6923" spans="1:1">
      <c r="A6923" s="153"/>
    </row>
    <row r="6924" spans="1:1">
      <c r="A6924" s="153"/>
    </row>
    <row r="6937" spans="1:1">
      <c r="A6937" s="153"/>
    </row>
    <row r="6939" spans="1:1">
      <c r="A6939" s="153"/>
    </row>
    <row r="6941" spans="1:1">
      <c r="A6941" s="154"/>
    </row>
    <row r="6943" spans="1:1">
      <c r="A6943" s="125"/>
    </row>
    <row r="6954" spans="1:1">
      <c r="A6954" s="153"/>
    </row>
    <row r="6955" spans="1:1">
      <c r="A6955" s="153"/>
    </row>
    <row r="6958" spans="1:1">
      <c r="A6958" s="153"/>
    </row>
    <row r="6968" spans="1:1">
      <c r="A6968" s="153"/>
    </row>
    <row r="6969" spans="1:1">
      <c r="A6969" s="153"/>
    </row>
    <row r="6970" spans="1:1">
      <c r="A6970" s="153"/>
    </row>
    <row r="6983" spans="1:1">
      <c r="A6983" s="153"/>
    </row>
    <row r="6985" spans="1:1">
      <c r="A6985" s="153"/>
    </row>
    <row r="6987" spans="1:1">
      <c r="A6987" s="154"/>
    </row>
    <row r="6989" spans="1:1">
      <c r="A6989" s="125"/>
    </row>
    <row r="7000" spans="1:1">
      <c r="A7000" s="153"/>
    </row>
    <row r="7001" spans="1:1">
      <c r="A7001" s="153"/>
    </row>
    <row r="7004" spans="1:1">
      <c r="A7004" s="153"/>
    </row>
    <row r="7014" spans="1:1">
      <c r="A7014" s="153"/>
    </row>
    <row r="7015" spans="1:1">
      <c r="A7015" s="153"/>
    </row>
    <row r="7016" spans="1:1">
      <c r="A7016" s="153"/>
    </row>
    <row r="7029" spans="1:1">
      <c r="A7029" s="153"/>
    </row>
    <row r="7031" spans="1:1">
      <c r="A7031" s="153"/>
    </row>
    <row r="7033" spans="1:1">
      <c r="A7033" s="154"/>
    </row>
    <row r="7035" spans="1:1">
      <c r="A7035" s="125"/>
    </row>
    <row r="7046" spans="1:1">
      <c r="A7046" s="153"/>
    </row>
    <row r="7047" spans="1:1">
      <c r="A7047" s="153"/>
    </row>
    <row r="7050" spans="1:1">
      <c r="A7050" s="153"/>
    </row>
    <row r="7060" spans="1:1">
      <c r="A7060" s="153"/>
    </row>
    <row r="7061" spans="1:1">
      <c r="A7061" s="153"/>
    </row>
    <row r="7062" spans="1:1">
      <c r="A7062" s="153"/>
    </row>
    <row r="7075" spans="1:1">
      <c r="A7075" s="153"/>
    </row>
    <row r="7077" spans="1:1">
      <c r="A7077" s="153"/>
    </row>
    <row r="7079" spans="1:1">
      <c r="A7079" s="154"/>
    </row>
    <row r="7081" spans="1:1">
      <c r="A7081" s="125"/>
    </row>
    <row r="7092" spans="1:1">
      <c r="A7092" s="153"/>
    </row>
    <row r="7093" spans="1:1">
      <c r="A7093" s="153"/>
    </row>
    <row r="7096" spans="1:1">
      <c r="A7096" s="153"/>
    </row>
    <row r="7106" spans="1:1">
      <c r="A7106" s="153"/>
    </row>
    <row r="7107" spans="1:1">
      <c r="A7107" s="153"/>
    </row>
    <row r="7108" spans="1:1">
      <c r="A7108" s="153"/>
    </row>
    <row r="7121" spans="1:1">
      <c r="A7121" s="153"/>
    </row>
    <row r="7123" spans="1:1">
      <c r="A7123" s="153"/>
    </row>
    <row r="7125" spans="1:1">
      <c r="A7125" s="154"/>
    </row>
    <row r="7127" spans="1:1">
      <c r="A7127" s="125"/>
    </row>
    <row r="7138" spans="1:1">
      <c r="A7138" s="153"/>
    </row>
    <row r="7139" spans="1:1">
      <c r="A7139" s="153"/>
    </row>
    <row r="7142" spans="1:1">
      <c r="A7142" s="153"/>
    </row>
    <row r="7152" spans="1:1">
      <c r="A7152" s="153"/>
    </row>
    <row r="7153" spans="1:1">
      <c r="A7153" s="153"/>
    </row>
    <row r="7154" spans="1:1">
      <c r="A7154" s="153"/>
    </row>
    <row r="7167" spans="1:1">
      <c r="A7167" s="153"/>
    </row>
    <row r="7169" spans="1:1">
      <c r="A7169" s="153"/>
    </row>
    <row r="7171" spans="1:1">
      <c r="A7171" s="154"/>
    </row>
    <row r="7173" spans="1:1">
      <c r="A7173" s="125"/>
    </row>
    <row r="7184" spans="1:1">
      <c r="A7184" s="153"/>
    </row>
    <row r="7185" spans="1:1">
      <c r="A7185" s="153"/>
    </row>
    <row r="7188" spans="1:1">
      <c r="A7188" s="153"/>
    </row>
    <row r="7198" spans="1:1">
      <c r="A7198" s="153"/>
    </row>
    <row r="7199" spans="1:1">
      <c r="A7199" s="153"/>
    </row>
    <row r="7200" spans="1:1">
      <c r="A7200" s="153"/>
    </row>
    <row r="7213" spans="1:1">
      <c r="A7213" s="153"/>
    </row>
    <row r="7215" spans="1:1">
      <c r="A7215" s="153"/>
    </row>
    <row r="7217" spans="1:1">
      <c r="A7217" s="154"/>
    </row>
    <row r="7219" spans="1:1">
      <c r="A7219" s="125"/>
    </row>
    <row r="7230" spans="1:1">
      <c r="A7230" s="153"/>
    </row>
    <row r="7231" spans="1:1">
      <c r="A7231" s="153"/>
    </row>
    <row r="7234" spans="1:1">
      <c r="A7234" s="153"/>
    </row>
    <row r="7244" spans="1:1">
      <c r="A7244" s="153"/>
    </row>
    <row r="7245" spans="1:1">
      <c r="A7245" s="153"/>
    </row>
    <row r="7246" spans="1:1">
      <c r="A7246" s="153"/>
    </row>
    <row r="7259" spans="1:1">
      <c r="A7259" s="153"/>
    </row>
    <row r="7261" spans="1:1">
      <c r="A7261" s="153"/>
    </row>
    <row r="7263" spans="1:1">
      <c r="A7263" s="154"/>
    </row>
    <row r="7265" spans="1:1">
      <c r="A7265" s="125"/>
    </row>
    <row r="7276" spans="1:1">
      <c r="A7276" s="153"/>
    </row>
    <row r="7277" spans="1:1">
      <c r="A7277" s="153"/>
    </row>
    <row r="7280" spans="1:1">
      <c r="A7280" s="153"/>
    </row>
    <row r="7290" spans="1:1">
      <c r="A7290" s="153"/>
    </row>
    <row r="7291" spans="1:1">
      <c r="A7291" s="153"/>
    </row>
    <row r="7292" spans="1:1">
      <c r="A7292" s="153"/>
    </row>
    <row r="7305" spans="1:1">
      <c r="A7305" s="153"/>
    </row>
    <row r="7307" spans="1:1">
      <c r="A7307" s="153"/>
    </row>
    <row r="7309" spans="1:1">
      <c r="A7309" s="154"/>
    </row>
    <row r="7311" spans="1:1">
      <c r="A7311" s="125"/>
    </row>
    <row r="7322" spans="1:1">
      <c r="A7322" s="153"/>
    </row>
    <row r="7323" spans="1:1">
      <c r="A7323" s="153"/>
    </row>
    <row r="7326" spans="1:1">
      <c r="A7326" s="153"/>
    </row>
    <row r="7336" spans="1:1">
      <c r="A7336" s="153"/>
    </row>
    <row r="7337" spans="1:1">
      <c r="A7337" s="153"/>
    </row>
    <row r="7338" spans="1:1">
      <c r="A7338" s="153"/>
    </row>
    <row r="7351" spans="1:1">
      <c r="A7351" s="153"/>
    </row>
    <row r="7353" spans="1:1">
      <c r="A7353" s="153"/>
    </row>
    <row r="7355" spans="1:1">
      <c r="A7355" s="154"/>
    </row>
    <row r="7357" spans="1:1">
      <c r="A7357" s="125"/>
    </row>
    <row r="7368" spans="1:1">
      <c r="A7368" s="153"/>
    </row>
    <row r="7369" spans="1:1">
      <c r="A7369" s="153"/>
    </row>
    <row r="7372" spans="1:1">
      <c r="A7372" s="153"/>
    </row>
    <row r="7382" spans="1:1">
      <c r="A7382" s="153"/>
    </row>
    <row r="7383" spans="1:1">
      <c r="A7383" s="153"/>
    </row>
    <row r="7384" spans="1:1">
      <c r="A7384" s="153"/>
    </row>
    <row r="7397" spans="1:1">
      <c r="A7397" s="153"/>
    </row>
    <row r="7399" spans="1:1">
      <c r="A7399" s="153"/>
    </row>
    <row r="7401" spans="1:1">
      <c r="A7401" s="154"/>
    </row>
    <row r="7403" spans="1:1">
      <c r="A7403" s="125"/>
    </row>
    <row r="7414" spans="1:1">
      <c r="A7414" s="153"/>
    </row>
    <row r="7415" spans="1:1">
      <c r="A7415" s="153"/>
    </row>
    <row r="7418" spans="1:1">
      <c r="A7418" s="153"/>
    </row>
    <row r="7428" spans="1:1">
      <c r="A7428" s="153"/>
    </row>
    <row r="7429" spans="1:1">
      <c r="A7429" s="153"/>
    </row>
    <row r="7430" spans="1:1">
      <c r="A7430" s="153"/>
    </row>
    <row r="7443" spans="1:1">
      <c r="A7443" s="153"/>
    </row>
    <row r="7445" spans="1:1">
      <c r="A7445" s="153"/>
    </row>
    <row r="7447" spans="1:1">
      <c r="A7447" s="154"/>
    </row>
    <row r="7449" spans="1:1">
      <c r="A7449" s="125"/>
    </row>
    <row r="7460" spans="1:1">
      <c r="A7460" s="153"/>
    </row>
    <row r="7461" spans="1:1">
      <c r="A7461" s="153"/>
    </row>
    <row r="7464" spans="1:1">
      <c r="A7464" s="153"/>
    </row>
    <row r="7474" spans="1:1">
      <c r="A7474" s="153"/>
    </row>
    <row r="7475" spans="1:1">
      <c r="A7475" s="153"/>
    </row>
    <row r="7476" spans="1:1">
      <c r="A7476" s="153"/>
    </row>
    <row r="7489" spans="1:1">
      <c r="A7489" s="153"/>
    </row>
    <row r="7491" spans="1:1">
      <c r="A7491" s="153"/>
    </row>
    <row r="7493" spans="1:1">
      <c r="A7493" s="154"/>
    </row>
    <row r="7495" spans="1:1">
      <c r="A7495" s="125"/>
    </row>
    <row r="7506" spans="1:1">
      <c r="A7506" s="153"/>
    </row>
    <row r="7507" spans="1:1">
      <c r="A7507" s="153"/>
    </row>
    <row r="7510" spans="1:1">
      <c r="A7510" s="153"/>
    </row>
    <row r="7520" spans="1:1">
      <c r="A7520" s="153"/>
    </row>
    <row r="7521" spans="1:1">
      <c r="A7521" s="153"/>
    </row>
    <row r="7522" spans="1:1">
      <c r="A7522" s="153"/>
    </row>
    <row r="7535" spans="1:1">
      <c r="A7535" s="153"/>
    </row>
    <row r="7537" spans="1:1">
      <c r="A7537" s="153"/>
    </row>
    <row r="7539" spans="1:1">
      <c r="A7539" s="154"/>
    </row>
    <row r="7541" spans="1:1">
      <c r="A7541" s="125"/>
    </row>
    <row r="7552" spans="1:1">
      <c r="A7552" s="153"/>
    </row>
    <row r="7553" spans="1:1">
      <c r="A7553" s="153"/>
    </row>
    <row r="7556" spans="1:1">
      <c r="A7556" s="153"/>
    </row>
    <row r="7566" spans="1:1">
      <c r="A7566" s="153"/>
    </row>
    <row r="7567" spans="1:1">
      <c r="A7567" s="153"/>
    </row>
    <row r="7568" spans="1:1">
      <c r="A7568" s="153"/>
    </row>
    <row r="7581" spans="1:1">
      <c r="A7581" s="153"/>
    </row>
    <row r="7583" spans="1:1">
      <c r="A7583" s="153"/>
    </row>
    <row r="7585" spans="1:1">
      <c r="A7585" s="154"/>
    </row>
    <row r="7587" spans="1:1">
      <c r="A7587" s="125"/>
    </row>
    <row r="7598" spans="1:1">
      <c r="A7598" s="153"/>
    </row>
    <row r="7599" spans="1:1">
      <c r="A7599" s="153"/>
    </row>
    <row r="7602" spans="1:1">
      <c r="A7602" s="153"/>
    </row>
    <row r="7612" spans="1:1">
      <c r="A7612" s="153"/>
    </row>
    <row r="7613" spans="1:1">
      <c r="A7613" s="153"/>
    </row>
    <row r="7614" spans="1:1">
      <c r="A7614" s="153"/>
    </row>
    <row r="7627" spans="1:1">
      <c r="A7627" s="153"/>
    </row>
    <row r="7629" spans="1:1">
      <c r="A7629" s="153"/>
    </row>
    <row r="7631" spans="1:1">
      <c r="A7631" s="154"/>
    </row>
    <row r="7633" spans="1:1">
      <c r="A7633" s="125"/>
    </row>
    <row r="7644" spans="1:1">
      <c r="A7644" s="153"/>
    </row>
    <row r="7645" spans="1:1">
      <c r="A7645" s="153"/>
    </row>
    <row r="7648" spans="1:1">
      <c r="A7648" s="153"/>
    </row>
    <row r="7658" spans="1:1">
      <c r="A7658" s="153"/>
    </row>
    <row r="7659" spans="1:1">
      <c r="A7659" s="153"/>
    </row>
    <row r="7660" spans="1:1">
      <c r="A7660" s="153"/>
    </row>
    <row r="7673" spans="1:1">
      <c r="A7673" s="153"/>
    </row>
    <row r="7675" spans="1:1">
      <c r="A7675" s="153"/>
    </row>
    <row r="7677" spans="1:1">
      <c r="A7677" s="154"/>
    </row>
    <row r="7679" spans="1:1">
      <c r="A7679" s="125"/>
    </row>
    <row r="7690" spans="1:1">
      <c r="A7690" s="153"/>
    </row>
    <row r="7691" spans="1:1">
      <c r="A7691" s="153"/>
    </row>
    <row r="7694" spans="1:1">
      <c r="A7694" s="153"/>
    </row>
    <row r="7704" spans="1:1">
      <c r="A7704" s="153"/>
    </row>
    <row r="7705" spans="1:1">
      <c r="A7705" s="153"/>
    </row>
    <row r="7706" spans="1:1">
      <c r="A7706" s="153"/>
    </row>
    <row r="7719" spans="1:1">
      <c r="A7719" s="153"/>
    </row>
    <row r="7721" spans="1:1">
      <c r="A7721" s="153"/>
    </row>
    <row r="7723" spans="1:1">
      <c r="A7723" s="154"/>
    </row>
    <row r="7725" spans="1:1">
      <c r="A7725" s="125"/>
    </row>
    <row r="7736" spans="1:1">
      <c r="A7736" s="153"/>
    </row>
    <row r="7737" spans="1:1">
      <c r="A7737" s="153"/>
    </row>
    <row r="7740" spans="1:1">
      <c r="A7740" s="153"/>
    </row>
    <row r="7750" spans="1:1">
      <c r="A7750" s="153"/>
    </row>
    <row r="7751" spans="1:1">
      <c r="A7751" s="153"/>
    </row>
    <row r="7752" spans="1:1">
      <c r="A7752" s="153"/>
    </row>
    <row r="7765" spans="1:1">
      <c r="A7765" s="153"/>
    </row>
    <row r="7767" spans="1:1">
      <c r="A7767" s="153"/>
    </row>
    <row r="7769" spans="1:1">
      <c r="A7769" s="154"/>
    </row>
    <row r="7771" spans="1:1">
      <c r="A7771" s="125"/>
    </row>
    <row r="7782" spans="1:1">
      <c r="A7782" s="153"/>
    </row>
    <row r="7783" spans="1:1">
      <c r="A7783" s="153"/>
    </row>
    <row r="7786" spans="1:1">
      <c r="A7786" s="153"/>
    </row>
    <row r="7796" spans="1:1">
      <c r="A7796" s="153"/>
    </row>
    <row r="7797" spans="1:1">
      <c r="A7797" s="153"/>
    </row>
    <row r="7798" spans="1:1">
      <c r="A7798" s="153"/>
    </row>
    <row r="7811" spans="1:1">
      <c r="A7811" s="153"/>
    </row>
    <row r="7813" spans="1:1">
      <c r="A7813" s="153"/>
    </row>
    <row r="7815" spans="1:1">
      <c r="A7815" s="154"/>
    </row>
    <row r="7817" spans="1:1">
      <c r="A7817" s="125"/>
    </row>
    <row r="7828" spans="1:1">
      <c r="A7828" s="153"/>
    </row>
    <row r="7829" spans="1:1">
      <c r="A7829" s="153"/>
    </row>
    <row r="7832" spans="1:1">
      <c r="A7832" s="153"/>
    </row>
    <row r="7842" spans="1:1">
      <c r="A7842" s="153"/>
    </row>
    <row r="7843" spans="1:1">
      <c r="A7843" s="153"/>
    </row>
    <row r="7844" spans="1:1">
      <c r="A7844" s="153"/>
    </row>
    <row r="7857" spans="1:1">
      <c r="A7857" s="153"/>
    </row>
    <row r="7859" spans="1:1">
      <c r="A7859" s="153"/>
    </row>
    <row r="7861" spans="1:1">
      <c r="A7861" s="154"/>
    </row>
    <row r="7863" spans="1:1">
      <c r="A7863" s="125"/>
    </row>
    <row r="7874" spans="1:1">
      <c r="A7874" s="153"/>
    </row>
    <row r="7875" spans="1:1">
      <c r="A7875" s="153"/>
    </row>
    <row r="7878" spans="1:1">
      <c r="A7878" s="153"/>
    </row>
    <row r="7888" spans="1:1">
      <c r="A7888" s="153"/>
    </row>
    <row r="7889" spans="1:1">
      <c r="A7889" s="153"/>
    </row>
    <row r="7890" spans="1:1">
      <c r="A7890" s="153"/>
    </row>
    <row r="7903" spans="1:1">
      <c r="A7903" s="153"/>
    </row>
    <row r="7905" spans="1:1">
      <c r="A7905" s="153"/>
    </row>
    <row r="7907" spans="1:1">
      <c r="A7907" s="154"/>
    </row>
    <row r="7909" spans="1:1">
      <c r="A7909" s="125"/>
    </row>
    <row r="7920" spans="1:1">
      <c r="A7920" s="153"/>
    </row>
    <row r="7921" spans="1:1">
      <c r="A7921" s="153"/>
    </row>
    <row r="7924" spans="1:1">
      <c r="A7924" s="153"/>
    </row>
    <row r="7934" spans="1:1">
      <c r="A7934" s="153"/>
    </row>
    <row r="7935" spans="1:1">
      <c r="A7935" s="153"/>
    </row>
    <row r="7936" spans="1:1">
      <c r="A7936" s="153"/>
    </row>
    <row r="7949" spans="1:1">
      <c r="A7949" s="153"/>
    </row>
    <row r="7951" spans="1:1">
      <c r="A7951" s="153"/>
    </row>
    <row r="7953" spans="1:1">
      <c r="A7953" s="154"/>
    </row>
    <row r="7955" spans="1:1">
      <c r="A7955" s="125"/>
    </row>
    <row r="7966" spans="1:1">
      <c r="A7966" s="153"/>
    </row>
    <row r="7967" spans="1:1">
      <c r="A7967" s="153"/>
    </row>
    <row r="7970" spans="1:1">
      <c r="A7970" s="153"/>
    </row>
    <row r="7980" spans="1:1">
      <c r="A7980" s="153"/>
    </row>
    <row r="7981" spans="1:1">
      <c r="A7981" s="153"/>
    </row>
    <row r="7982" spans="1:1">
      <c r="A7982" s="153"/>
    </row>
    <row r="7995" spans="1:1">
      <c r="A7995" s="153"/>
    </row>
    <row r="7997" spans="1:1">
      <c r="A7997" s="153"/>
    </row>
    <row r="7999" spans="1:1">
      <c r="A7999" s="154"/>
    </row>
    <row r="8001" spans="1:1">
      <c r="A8001" s="125"/>
    </row>
    <row r="8012" spans="1:1">
      <c r="A8012" s="153"/>
    </row>
    <row r="8013" spans="1:1">
      <c r="A8013" s="153"/>
    </row>
    <row r="8016" spans="1:1">
      <c r="A8016" s="153"/>
    </row>
    <row r="8026" spans="1:1">
      <c r="A8026" s="153"/>
    </row>
    <row r="8027" spans="1:1">
      <c r="A8027" s="153"/>
    </row>
    <row r="8028" spans="1:1">
      <c r="A8028" s="153"/>
    </row>
    <row r="8041" spans="1:1">
      <c r="A8041" s="153"/>
    </row>
    <row r="8043" spans="1:1">
      <c r="A8043" s="153"/>
    </row>
    <row r="8045" spans="1:1">
      <c r="A8045" s="154"/>
    </row>
    <row r="8047" spans="1:1">
      <c r="A8047" s="125"/>
    </row>
    <row r="8058" spans="1:1">
      <c r="A8058" s="153"/>
    </row>
    <row r="8059" spans="1:1">
      <c r="A8059" s="153"/>
    </row>
    <row r="8062" spans="1:1">
      <c r="A8062" s="153"/>
    </row>
    <row r="8072" spans="1:1">
      <c r="A8072" s="153"/>
    </row>
    <row r="8073" spans="1:1">
      <c r="A8073" s="153"/>
    </row>
    <row r="8074" spans="1:1">
      <c r="A8074" s="153"/>
    </row>
    <row r="8087" spans="1:1">
      <c r="A8087" s="153"/>
    </row>
    <row r="8089" spans="1:1">
      <c r="A8089" s="153"/>
    </row>
    <row r="8091" spans="1:1">
      <c r="A8091" s="154"/>
    </row>
    <row r="8093" spans="1:1">
      <c r="A8093" s="125"/>
    </row>
    <row r="8104" spans="1:1">
      <c r="A8104" s="153"/>
    </row>
    <row r="8105" spans="1:1">
      <c r="A8105" s="153"/>
    </row>
    <row r="8108" spans="1:1">
      <c r="A8108" s="153"/>
    </row>
    <row r="8118" spans="1:1">
      <c r="A8118" s="153"/>
    </row>
    <row r="8119" spans="1:1">
      <c r="A8119" s="153"/>
    </row>
    <row r="8120" spans="1:1">
      <c r="A8120" s="153"/>
    </row>
    <row r="8133" spans="1:1">
      <c r="A8133" s="153"/>
    </row>
    <row r="8135" spans="1:1">
      <c r="A8135" s="153"/>
    </row>
    <row r="8137" spans="1:1">
      <c r="A8137" s="154"/>
    </row>
    <row r="8139" spans="1:1">
      <c r="A8139" s="125"/>
    </row>
    <row r="8150" spans="1:1">
      <c r="A8150" s="153"/>
    </row>
    <row r="8151" spans="1:1">
      <c r="A8151" s="153"/>
    </row>
    <row r="8154" spans="1:1">
      <c r="A8154" s="153"/>
    </row>
    <row r="8164" spans="1:1">
      <c r="A8164" s="153"/>
    </row>
    <row r="8165" spans="1:1">
      <c r="A8165" s="153"/>
    </row>
    <row r="8166" spans="1:1">
      <c r="A8166" s="153"/>
    </row>
    <row r="8179" spans="1:1">
      <c r="A8179" s="153"/>
    </row>
    <row r="8181" spans="1:1">
      <c r="A8181" s="153"/>
    </row>
    <row r="8183" spans="1:1">
      <c r="A8183" s="154"/>
    </row>
    <row r="8185" spans="1:1">
      <c r="A8185" s="125"/>
    </row>
    <row r="8196" spans="1:1">
      <c r="A8196" s="153"/>
    </row>
    <row r="8197" spans="1:1">
      <c r="A8197" s="153"/>
    </row>
    <row r="8200" spans="1:1">
      <c r="A8200" s="153"/>
    </row>
    <row r="8210" spans="1:1">
      <c r="A8210" s="153"/>
    </row>
    <row r="8211" spans="1:1">
      <c r="A8211" s="153"/>
    </row>
    <row r="8212" spans="1:1">
      <c r="A8212" s="153"/>
    </row>
    <row r="8225" spans="1:1">
      <c r="A8225" s="153"/>
    </row>
    <row r="8227" spans="1:1">
      <c r="A8227" s="153"/>
    </row>
    <row r="8229" spans="1:1">
      <c r="A8229" s="154"/>
    </row>
    <row r="8231" spans="1:1">
      <c r="A8231" s="125"/>
    </row>
    <row r="8242" spans="1:1">
      <c r="A8242" s="153"/>
    </row>
    <row r="8243" spans="1:1">
      <c r="A8243" s="153"/>
    </row>
    <row r="8246" spans="1:1">
      <c r="A8246" s="153"/>
    </row>
    <row r="8256" spans="1:1">
      <c r="A8256" s="153"/>
    </row>
    <row r="8257" spans="1:1">
      <c r="A8257" s="153"/>
    </row>
    <row r="8258" spans="1:1">
      <c r="A8258" s="153"/>
    </row>
    <row r="8271" spans="1:1">
      <c r="A8271" s="153"/>
    </row>
    <row r="8273" spans="1:1">
      <c r="A8273" s="153"/>
    </row>
    <row r="8275" spans="1:1">
      <c r="A8275" s="154"/>
    </row>
    <row r="8277" spans="1:1">
      <c r="A8277" s="125"/>
    </row>
    <row r="8288" spans="1:1">
      <c r="A8288" s="153"/>
    </row>
    <row r="8289" spans="1:1">
      <c r="A8289" s="153"/>
    </row>
    <row r="8292" spans="1:1">
      <c r="A8292" s="153"/>
    </row>
    <row r="8302" spans="1:1">
      <c r="A8302" s="153"/>
    </row>
    <row r="8303" spans="1:1">
      <c r="A8303" s="153"/>
    </row>
    <row r="8304" spans="1:1">
      <c r="A8304" s="153"/>
    </row>
    <row r="8317" spans="1:1">
      <c r="A8317" s="153"/>
    </row>
    <row r="8319" spans="1:1">
      <c r="A8319" s="153"/>
    </row>
    <row r="8321" spans="1:1">
      <c r="A8321" s="154"/>
    </row>
    <row r="8323" spans="1:1">
      <c r="A8323" s="125"/>
    </row>
    <row r="8334" spans="1:1">
      <c r="A8334" s="153"/>
    </row>
    <row r="8335" spans="1:1">
      <c r="A8335" s="153"/>
    </row>
    <row r="8338" spans="1:1">
      <c r="A8338" s="153"/>
    </row>
    <row r="8348" spans="1:1">
      <c r="A8348" s="153"/>
    </row>
    <row r="8349" spans="1:1">
      <c r="A8349" s="153"/>
    </row>
    <row r="8350" spans="1:1">
      <c r="A8350" s="153"/>
    </row>
    <row r="8363" spans="1:1">
      <c r="A8363" s="153"/>
    </row>
    <row r="8365" spans="1:1">
      <c r="A8365" s="153"/>
    </row>
    <row r="8367" spans="1:1">
      <c r="A8367" s="154"/>
    </row>
    <row r="8369" spans="1:1">
      <c r="A8369" s="125"/>
    </row>
    <row r="8380" spans="1:1">
      <c r="A8380" s="153"/>
    </row>
    <row r="8381" spans="1:1">
      <c r="A8381" s="153"/>
    </row>
    <row r="8384" spans="1:1">
      <c r="A8384" s="153"/>
    </row>
    <row r="8394" spans="1:1">
      <c r="A8394" s="153"/>
    </row>
    <row r="8395" spans="1:1">
      <c r="A8395" s="153"/>
    </row>
    <row r="8396" spans="1:1">
      <c r="A8396" s="153"/>
    </row>
    <row r="8409" spans="1:1">
      <c r="A8409" s="153"/>
    </row>
    <row r="8411" spans="1:1">
      <c r="A8411" s="153"/>
    </row>
    <row r="8413" spans="1:1">
      <c r="A8413" s="154"/>
    </row>
    <row r="8415" spans="1:1">
      <c r="A8415" s="125"/>
    </row>
    <row r="8426" spans="1:1">
      <c r="A8426" s="153"/>
    </row>
    <row r="8427" spans="1:1">
      <c r="A8427" s="153"/>
    </row>
    <row r="8430" spans="1:1">
      <c r="A8430" s="153"/>
    </row>
    <row r="8440" spans="1:1">
      <c r="A8440" s="153"/>
    </row>
    <row r="8441" spans="1:1">
      <c r="A8441" s="153"/>
    </row>
    <row r="8442" spans="1:1">
      <c r="A8442" s="153"/>
    </row>
    <row r="8455" spans="1:1">
      <c r="A8455" s="153"/>
    </row>
    <row r="8457" spans="1:1">
      <c r="A8457" s="153"/>
    </row>
    <row r="8459" spans="1:1">
      <c r="A8459" s="154"/>
    </row>
    <row r="8461" spans="1:1">
      <c r="A8461" s="125"/>
    </row>
    <row r="8472" spans="1:1">
      <c r="A8472" s="153"/>
    </row>
    <row r="8473" spans="1:1">
      <c r="A8473" s="153"/>
    </row>
    <row r="8476" spans="1:1">
      <c r="A8476" s="153"/>
    </row>
    <row r="8486" spans="1:1">
      <c r="A8486" s="153"/>
    </row>
    <row r="8487" spans="1:1">
      <c r="A8487" s="153"/>
    </row>
    <row r="8488" spans="1:1">
      <c r="A8488" s="153"/>
    </row>
    <row r="8501" spans="1:1">
      <c r="A8501" s="153"/>
    </row>
    <row r="8503" spans="1:1">
      <c r="A8503" s="153"/>
    </row>
    <row r="8505" spans="1:1">
      <c r="A8505" s="154"/>
    </row>
    <row r="8507" spans="1:1">
      <c r="A8507" s="125"/>
    </row>
    <row r="8518" spans="1:1">
      <c r="A8518" s="153"/>
    </row>
    <row r="8519" spans="1:1">
      <c r="A8519" s="153"/>
    </row>
    <row r="8522" spans="1:1">
      <c r="A8522" s="153"/>
    </row>
    <row r="8532" spans="1:1">
      <c r="A8532" s="153"/>
    </row>
    <row r="8533" spans="1:1">
      <c r="A8533" s="153"/>
    </row>
    <row r="8534" spans="1:1">
      <c r="A8534" s="153"/>
    </row>
    <row r="8547" spans="1:1">
      <c r="A8547" s="153"/>
    </row>
    <row r="8549" spans="1:1">
      <c r="A8549" s="153"/>
    </row>
    <row r="8551" spans="1:1">
      <c r="A8551" s="154"/>
    </row>
    <row r="8553" spans="1:1">
      <c r="A8553" s="125"/>
    </row>
    <row r="8564" spans="1:1">
      <c r="A8564" s="153"/>
    </row>
    <row r="8565" spans="1:1">
      <c r="A8565" s="153"/>
    </row>
    <row r="8568" spans="1:1">
      <c r="A8568" s="153"/>
    </row>
    <row r="8578" spans="1:1">
      <c r="A8578" s="153"/>
    </row>
    <row r="8579" spans="1:1">
      <c r="A8579" s="153"/>
    </row>
    <row r="8580" spans="1:1">
      <c r="A8580" s="153"/>
    </row>
    <row r="8593" spans="1:1">
      <c r="A8593" s="153"/>
    </row>
    <row r="8595" spans="1:1">
      <c r="A8595" s="153"/>
    </row>
    <row r="8597" spans="1:1">
      <c r="A8597" s="154"/>
    </row>
    <row r="8599" spans="1:1">
      <c r="A8599" s="125"/>
    </row>
    <row r="8610" spans="1:1">
      <c r="A8610" s="153"/>
    </row>
    <row r="8611" spans="1:1">
      <c r="A8611" s="153"/>
    </row>
    <row r="8614" spans="1:1">
      <c r="A8614" s="153"/>
    </row>
    <row r="8624" spans="1:1">
      <c r="A8624" s="153"/>
    </row>
    <row r="8625" spans="1:1">
      <c r="A8625" s="153"/>
    </row>
    <row r="8626" spans="1:1">
      <c r="A8626" s="153"/>
    </row>
    <row r="8639" spans="1:1">
      <c r="A8639" s="153"/>
    </row>
    <row r="8641" spans="1:1">
      <c r="A8641" s="153"/>
    </row>
    <row r="8643" spans="1:1">
      <c r="A8643" s="154"/>
    </row>
    <row r="8645" spans="1:1">
      <c r="A8645" s="125"/>
    </row>
    <row r="8656" spans="1:1">
      <c r="A8656" s="153"/>
    </row>
    <row r="8657" spans="1:1">
      <c r="A8657" s="153"/>
    </row>
    <row r="8660" spans="1:1">
      <c r="A8660" s="153"/>
    </row>
    <row r="8670" spans="1:1">
      <c r="A8670" s="153"/>
    </row>
    <row r="8671" spans="1:1">
      <c r="A8671" s="153"/>
    </row>
    <row r="8672" spans="1:1">
      <c r="A8672" s="153"/>
    </row>
    <row r="8685" spans="1:1">
      <c r="A8685" s="153"/>
    </row>
    <row r="8687" spans="1:1">
      <c r="A8687" s="153"/>
    </row>
    <row r="8689" spans="1:1">
      <c r="A8689" s="154"/>
    </row>
    <row r="8691" spans="1:1">
      <c r="A8691" s="125"/>
    </row>
    <row r="8702" spans="1:1">
      <c r="A8702" s="153"/>
    </row>
    <row r="8703" spans="1:1">
      <c r="A8703" s="153"/>
    </row>
    <row r="8706" spans="1:1">
      <c r="A8706" s="153"/>
    </row>
    <row r="8716" spans="1:1">
      <c r="A8716" s="153"/>
    </row>
    <row r="8717" spans="1:1">
      <c r="A8717" s="153"/>
    </row>
    <row r="8718" spans="1:1">
      <c r="A8718" s="153"/>
    </row>
    <row r="8731" spans="1:1">
      <c r="A8731" s="153"/>
    </row>
    <row r="8733" spans="1:1">
      <c r="A8733" s="153"/>
    </row>
    <row r="8735" spans="1:1">
      <c r="A8735" s="154"/>
    </row>
    <row r="8737" spans="1:1">
      <c r="A8737" s="125"/>
    </row>
    <row r="8748" spans="1:1">
      <c r="A8748" s="153"/>
    </row>
    <row r="8749" spans="1:1">
      <c r="A8749" s="153"/>
    </row>
    <row r="8752" spans="1:1">
      <c r="A8752" s="153"/>
    </row>
    <row r="8762" spans="1:1">
      <c r="A8762" s="153"/>
    </row>
    <row r="8763" spans="1:1">
      <c r="A8763" s="153"/>
    </row>
    <row r="8764" spans="1:1">
      <c r="A8764" s="153"/>
    </row>
    <row r="8777" spans="1:1">
      <c r="A8777" s="153"/>
    </row>
    <row r="8779" spans="1:1">
      <c r="A8779" s="153"/>
    </row>
    <row r="8781" spans="1:1">
      <c r="A8781" s="154"/>
    </row>
    <row r="8783" spans="1:1">
      <c r="A8783" s="125"/>
    </row>
    <row r="8794" spans="1:1">
      <c r="A8794" s="153"/>
    </row>
    <row r="8795" spans="1:1">
      <c r="A8795" s="153"/>
    </row>
    <row r="8798" spans="1:1">
      <c r="A8798" s="153"/>
    </row>
    <row r="8808" spans="1:1">
      <c r="A8808" s="153"/>
    </row>
    <row r="8809" spans="1:1">
      <c r="A8809" s="153"/>
    </row>
    <row r="8810" spans="1:1">
      <c r="A8810" s="153"/>
    </row>
    <row r="8823" spans="1:1">
      <c r="A8823" s="153"/>
    </row>
    <row r="8825" spans="1:1">
      <c r="A8825" s="153"/>
    </row>
    <row r="8827" spans="1:1">
      <c r="A8827" s="154"/>
    </row>
    <row r="8829" spans="1:1">
      <c r="A8829" s="125"/>
    </row>
    <row r="8840" spans="1:1">
      <c r="A8840" s="153"/>
    </row>
    <row r="8841" spans="1:1">
      <c r="A8841" s="153"/>
    </row>
    <row r="8844" spans="1:1">
      <c r="A8844" s="153"/>
    </row>
    <row r="8854" spans="1:1">
      <c r="A8854" s="153"/>
    </row>
    <row r="8855" spans="1:1">
      <c r="A8855" s="153"/>
    </row>
    <row r="8856" spans="1:1">
      <c r="A8856" s="153"/>
    </row>
    <row r="8869" spans="1:1">
      <c r="A8869" s="153"/>
    </row>
    <row r="8871" spans="1:1">
      <c r="A8871" s="153"/>
    </row>
    <row r="8873" spans="1:1">
      <c r="A8873" s="154"/>
    </row>
    <row r="8875" spans="1:1">
      <c r="A8875" s="125"/>
    </row>
    <row r="8886" spans="1:1">
      <c r="A8886" s="153"/>
    </row>
    <row r="8887" spans="1:1">
      <c r="A8887" s="153"/>
    </row>
    <row r="8890" spans="1:1">
      <c r="A8890" s="153"/>
    </row>
    <row r="8900" spans="1:1">
      <c r="A8900" s="153"/>
    </row>
    <row r="8901" spans="1:1">
      <c r="A8901" s="153"/>
    </row>
    <row r="8902" spans="1:1">
      <c r="A8902" s="153"/>
    </row>
    <row r="8915" spans="1:1">
      <c r="A8915" s="153"/>
    </row>
    <row r="8917" spans="1:1">
      <c r="A8917" s="153"/>
    </row>
    <row r="8919" spans="1:1">
      <c r="A8919" s="154"/>
    </row>
    <row r="8921" spans="1:1">
      <c r="A8921" s="125"/>
    </row>
    <row r="8932" spans="1:1">
      <c r="A8932" s="153"/>
    </row>
    <row r="8933" spans="1:1">
      <c r="A8933" s="153"/>
    </row>
    <row r="8936" spans="1:1">
      <c r="A8936" s="153"/>
    </row>
    <row r="8946" spans="1:1">
      <c r="A8946" s="153"/>
    </row>
    <row r="8947" spans="1:1">
      <c r="A8947" s="153"/>
    </row>
    <row r="8948" spans="1:1">
      <c r="A8948" s="153"/>
    </row>
    <row r="8961" spans="1:1">
      <c r="A8961" s="153"/>
    </row>
    <row r="8963" spans="1:1">
      <c r="A8963" s="153"/>
    </row>
    <row r="8965" spans="1:1">
      <c r="A8965" s="154"/>
    </row>
    <row r="8967" spans="1:1">
      <c r="A8967" s="125"/>
    </row>
    <row r="8978" spans="1:1">
      <c r="A8978" s="153"/>
    </row>
    <row r="8979" spans="1:1">
      <c r="A8979" s="153"/>
    </row>
    <row r="8982" spans="1:1">
      <c r="A8982" s="153"/>
    </row>
    <row r="8992" spans="1:1">
      <c r="A8992" s="153"/>
    </row>
    <row r="8993" spans="1:1">
      <c r="A8993" s="153"/>
    </row>
    <row r="8994" spans="1:1">
      <c r="A8994" s="153"/>
    </row>
    <row r="9007" spans="1:1">
      <c r="A9007" s="153"/>
    </row>
    <row r="9009" spans="1:1">
      <c r="A9009" s="153"/>
    </row>
    <row r="9011" spans="1:1">
      <c r="A9011" s="154"/>
    </row>
    <row r="9013" spans="1:1">
      <c r="A9013" s="125"/>
    </row>
    <row r="9024" spans="1:1">
      <c r="A9024" s="153"/>
    </row>
    <row r="9025" spans="1:1">
      <c r="A9025" s="153"/>
    </row>
    <row r="9028" spans="1:1">
      <c r="A9028" s="153"/>
    </row>
    <row r="9038" spans="1:1">
      <c r="A9038" s="153"/>
    </row>
    <row r="9039" spans="1:1">
      <c r="A9039" s="153"/>
    </row>
    <row r="9040" spans="1:1">
      <c r="A9040" s="153"/>
    </row>
    <row r="9053" spans="1:1">
      <c r="A9053" s="153"/>
    </row>
    <row r="9055" spans="1:1">
      <c r="A9055" s="153"/>
    </row>
    <row r="9057" spans="1:1">
      <c r="A9057" s="154"/>
    </row>
    <row r="9059" spans="1:1">
      <c r="A9059" s="125"/>
    </row>
    <row r="9070" spans="1:1">
      <c r="A9070" s="153"/>
    </row>
    <row r="9071" spans="1:1">
      <c r="A9071" s="153"/>
    </row>
    <row r="9074" spans="1:1">
      <c r="A9074" s="153"/>
    </row>
    <row r="9084" spans="1:1">
      <c r="A9084" s="153"/>
    </row>
    <row r="9085" spans="1:1">
      <c r="A9085" s="153"/>
    </row>
    <row r="9086" spans="1:1">
      <c r="A9086" s="153"/>
    </row>
    <row r="9099" spans="1:1">
      <c r="A9099" s="153"/>
    </row>
    <row r="9101" spans="1:1">
      <c r="A9101" s="153"/>
    </row>
    <row r="9103" spans="1:1">
      <c r="A9103" s="154"/>
    </row>
    <row r="9105" spans="1:1">
      <c r="A9105" s="125"/>
    </row>
    <row r="9116" spans="1:1">
      <c r="A9116" s="153"/>
    </row>
    <row r="9117" spans="1:1">
      <c r="A9117" s="153"/>
    </row>
    <row r="9120" spans="1:1">
      <c r="A9120" s="153"/>
    </row>
    <row r="9130" spans="1:1">
      <c r="A9130" s="153"/>
    </row>
    <row r="9131" spans="1:1">
      <c r="A9131" s="153"/>
    </row>
    <row r="9132" spans="1:1">
      <c r="A9132" s="153"/>
    </row>
    <row r="9145" spans="1:1">
      <c r="A9145" s="153"/>
    </row>
    <row r="9147" spans="1:1">
      <c r="A9147" s="153"/>
    </row>
    <row r="9149" spans="1:1">
      <c r="A9149" s="154"/>
    </row>
    <row r="9151" spans="1:1">
      <c r="A9151" s="125"/>
    </row>
    <row r="9162" spans="1:1">
      <c r="A9162" s="153"/>
    </row>
    <row r="9163" spans="1:1">
      <c r="A9163" s="153"/>
    </row>
    <row r="9166" spans="1:1">
      <c r="A9166" s="153"/>
    </row>
    <row r="9176" spans="1:1">
      <c r="A9176" s="153"/>
    </row>
    <row r="9177" spans="1:1">
      <c r="A9177" s="153"/>
    </row>
    <row r="9178" spans="1:1">
      <c r="A9178" s="153"/>
    </row>
    <row r="9191" spans="1:1">
      <c r="A9191" s="153"/>
    </row>
    <row r="9193" spans="1:1">
      <c r="A9193" s="153"/>
    </row>
    <row r="9195" spans="1:1">
      <c r="A9195" s="154"/>
    </row>
    <row r="9197" spans="1:1">
      <c r="A9197" s="125"/>
    </row>
    <row r="9208" spans="1:1">
      <c r="A9208" s="153"/>
    </row>
    <row r="9209" spans="1:1">
      <c r="A9209" s="153"/>
    </row>
    <row r="9212" spans="1:1">
      <c r="A9212" s="153"/>
    </row>
    <row r="9222" spans="1:1">
      <c r="A9222" s="153"/>
    </row>
    <row r="9223" spans="1:1">
      <c r="A9223" s="153"/>
    </row>
    <row r="9224" spans="1:1">
      <c r="A9224" s="153"/>
    </row>
    <row r="9237" spans="1:1">
      <c r="A9237" s="153"/>
    </row>
    <row r="9239" spans="1:1">
      <c r="A9239" s="153"/>
    </row>
    <row r="9241" spans="1:1">
      <c r="A9241" s="154"/>
    </row>
    <row r="9243" spans="1:1">
      <c r="A9243" s="125"/>
    </row>
    <row r="9254" spans="1:1">
      <c r="A9254" s="153"/>
    </row>
    <row r="9255" spans="1:1">
      <c r="A9255" s="153"/>
    </row>
    <row r="9258" spans="1:1">
      <c r="A9258" s="153"/>
    </row>
    <row r="9268" spans="1:1">
      <c r="A9268" s="153"/>
    </row>
    <row r="9269" spans="1:1">
      <c r="A9269" s="153"/>
    </row>
    <row r="9270" spans="1:1">
      <c r="A9270" s="153"/>
    </row>
    <row r="9283" spans="1:1">
      <c r="A9283" s="153"/>
    </row>
    <row r="9285" spans="1:1">
      <c r="A9285" s="153"/>
    </row>
    <row r="9287" spans="1:1">
      <c r="A9287" s="154"/>
    </row>
    <row r="9289" spans="1:1">
      <c r="A9289" s="125"/>
    </row>
    <row r="9300" spans="1:1">
      <c r="A9300" s="153"/>
    </row>
    <row r="9301" spans="1:1">
      <c r="A9301" s="153"/>
    </row>
    <row r="9304" spans="1:1">
      <c r="A9304" s="153"/>
    </row>
    <row r="9314" spans="1:1">
      <c r="A9314" s="153"/>
    </row>
    <row r="9315" spans="1:1">
      <c r="A9315" s="153"/>
    </row>
    <row r="9316" spans="1:1">
      <c r="A9316" s="153"/>
    </row>
    <row r="9329" spans="1:1">
      <c r="A9329" s="153"/>
    </row>
    <row r="9331" spans="1:1">
      <c r="A9331" s="153"/>
    </row>
    <row r="9333" spans="1:1">
      <c r="A9333" s="154"/>
    </row>
    <row r="9335" spans="1:1">
      <c r="A9335" s="125"/>
    </row>
    <row r="9346" spans="1:1">
      <c r="A9346" s="153"/>
    </row>
    <row r="9347" spans="1:1">
      <c r="A9347" s="153"/>
    </row>
    <row r="9350" spans="1:1">
      <c r="A9350" s="153"/>
    </row>
    <row r="9360" spans="1:1">
      <c r="A9360" s="153"/>
    </row>
    <row r="9361" spans="1:1">
      <c r="A9361" s="153"/>
    </row>
    <row r="9362" spans="1:1">
      <c r="A9362" s="153"/>
    </row>
    <row r="9375" spans="1:1">
      <c r="A9375" s="153"/>
    </row>
    <row r="9377" spans="1:1">
      <c r="A9377" s="153"/>
    </row>
    <row r="9379" spans="1:1">
      <c r="A9379" s="154"/>
    </row>
    <row r="9381" spans="1:1">
      <c r="A9381" s="125"/>
    </row>
    <row r="9392" spans="1:1">
      <c r="A9392" s="153"/>
    </row>
    <row r="9393" spans="1:1">
      <c r="A9393" s="153"/>
    </row>
    <row r="9396" spans="1:1">
      <c r="A9396" s="153"/>
    </row>
    <row r="9406" spans="1:1">
      <c r="A9406" s="153"/>
    </row>
    <row r="9407" spans="1:1">
      <c r="A9407" s="153"/>
    </row>
    <row r="9408" spans="1:1">
      <c r="A9408" s="153"/>
    </row>
    <row r="9421" spans="1:1">
      <c r="A9421" s="153"/>
    </row>
    <row r="9423" spans="1:1">
      <c r="A9423" s="153"/>
    </row>
    <row r="9425" spans="1:1">
      <c r="A9425" s="154"/>
    </row>
    <row r="9427" spans="1:1">
      <c r="A9427" s="125"/>
    </row>
    <row r="9438" spans="1:1">
      <c r="A9438" s="153"/>
    </row>
    <row r="9439" spans="1:1">
      <c r="A9439" s="153"/>
    </row>
    <row r="9442" spans="1:1">
      <c r="A9442" s="153"/>
    </row>
    <row r="9452" spans="1:1">
      <c r="A9452" s="153"/>
    </row>
    <row r="9453" spans="1:1">
      <c r="A9453" s="153"/>
    </row>
    <row r="9454" spans="1:1">
      <c r="A9454" s="153"/>
    </row>
    <row r="9467" spans="1:1">
      <c r="A9467" s="153"/>
    </row>
    <row r="9469" spans="1:1">
      <c r="A9469" s="153"/>
    </row>
    <row r="9471" spans="1:1">
      <c r="A9471" s="154"/>
    </row>
    <row r="9473" spans="1:1">
      <c r="A9473" s="125"/>
    </row>
    <row r="9484" spans="1:1">
      <c r="A9484" s="153"/>
    </row>
    <row r="9485" spans="1:1">
      <c r="A9485" s="153"/>
    </row>
    <row r="9488" spans="1:1">
      <c r="A9488" s="153"/>
    </row>
    <row r="9498" spans="1:1">
      <c r="A9498" s="153"/>
    </row>
    <row r="9499" spans="1:1">
      <c r="A9499" s="153"/>
    </row>
    <row r="9500" spans="1:1">
      <c r="A9500" s="153"/>
    </row>
    <row r="9513" spans="1:1">
      <c r="A9513" s="153"/>
    </row>
    <row r="9515" spans="1:1">
      <c r="A9515" s="153"/>
    </row>
    <row r="9517" spans="1:1">
      <c r="A9517" s="154"/>
    </row>
    <row r="9519" spans="1:1">
      <c r="A9519" s="125"/>
    </row>
    <row r="9530" spans="1:1">
      <c r="A9530" s="153"/>
    </row>
    <row r="9531" spans="1:1">
      <c r="A9531" s="153"/>
    </row>
    <row r="9534" spans="1:1">
      <c r="A9534" s="153"/>
    </row>
    <row r="9544" spans="1:1">
      <c r="A9544" s="153"/>
    </row>
    <row r="9545" spans="1:1">
      <c r="A9545" s="153"/>
    </row>
    <row r="9546" spans="1:1">
      <c r="A9546" s="153"/>
    </row>
    <row r="9559" spans="1:1">
      <c r="A9559" s="153"/>
    </row>
    <row r="9561" spans="1:1">
      <c r="A9561" s="153"/>
    </row>
    <row r="9563" spans="1:1">
      <c r="A9563" s="154"/>
    </row>
    <row r="9565" spans="1:1">
      <c r="A9565" s="125"/>
    </row>
    <row r="9576" spans="1:1">
      <c r="A9576" s="153"/>
    </row>
    <row r="9577" spans="1:1">
      <c r="A9577" s="153"/>
    </row>
    <row r="9580" spans="1:1">
      <c r="A9580" s="153"/>
    </row>
    <row r="9590" spans="1:1">
      <c r="A9590" s="153"/>
    </row>
    <row r="9591" spans="1:1">
      <c r="A9591" s="153"/>
    </row>
    <row r="9592" spans="1:1">
      <c r="A9592" s="153"/>
    </row>
    <row r="9605" spans="1:1">
      <c r="A9605" s="153"/>
    </row>
    <row r="9607" spans="1:1">
      <c r="A9607" s="153"/>
    </row>
    <row r="9609" spans="1:1">
      <c r="A9609" s="154"/>
    </row>
    <row r="9611" spans="1:1">
      <c r="A9611" s="125"/>
    </row>
    <row r="9622" spans="1:1">
      <c r="A9622" s="153"/>
    </row>
    <row r="9623" spans="1:1">
      <c r="A9623" s="153"/>
    </row>
    <row r="9626" spans="1:1">
      <c r="A9626" s="153"/>
    </row>
    <row r="9636" spans="1:1">
      <c r="A9636" s="153"/>
    </row>
    <row r="9637" spans="1:1">
      <c r="A9637" s="153"/>
    </row>
    <row r="9638" spans="1:1">
      <c r="A9638" s="153"/>
    </row>
    <row r="9651" spans="1:1">
      <c r="A9651" s="153"/>
    </row>
    <row r="9653" spans="1:1">
      <c r="A9653" s="153"/>
    </row>
    <row r="9655" spans="1:1">
      <c r="A9655" s="154"/>
    </row>
    <row r="9657" spans="1:1">
      <c r="A9657" s="125"/>
    </row>
    <row r="9668" spans="1:1">
      <c r="A9668" s="153"/>
    </row>
    <row r="9669" spans="1:1">
      <c r="A9669" s="153"/>
    </row>
    <row r="9672" spans="1:1">
      <c r="A9672" s="153"/>
    </row>
    <row r="9682" spans="1:1">
      <c r="A9682" s="153"/>
    </row>
    <row r="9683" spans="1:1">
      <c r="A9683" s="153"/>
    </row>
    <row r="9684" spans="1:1">
      <c r="A9684" s="153"/>
    </row>
    <row r="9697" spans="1:1">
      <c r="A9697" s="153"/>
    </row>
    <row r="9699" spans="1:1">
      <c r="A9699" s="153"/>
    </row>
    <row r="9701" spans="1:1">
      <c r="A9701" s="154"/>
    </row>
    <row r="9703" spans="1:1">
      <c r="A9703" s="125"/>
    </row>
    <row r="9714" spans="1:1">
      <c r="A9714" s="153"/>
    </row>
    <row r="9715" spans="1:1">
      <c r="A9715" s="153"/>
    </row>
    <row r="9718" spans="1:1">
      <c r="A9718" s="153"/>
    </row>
    <row r="9728" spans="1:1">
      <c r="A9728" s="153"/>
    </row>
    <row r="9729" spans="1:1">
      <c r="A9729" s="153"/>
    </row>
    <row r="9730" spans="1:1">
      <c r="A9730" s="153"/>
    </row>
    <row r="9743" spans="1:1">
      <c r="A9743" s="153"/>
    </row>
    <row r="9745" spans="1:1">
      <c r="A9745" s="153"/>
    </row>
    <row r="9747" spans="1:1">
      <c r="A9747" s="154"/>
    </row>
    <row r="9749" spans="1:1">
      <c r="A9749" s="125"/>
    </row>
    <row r="9760" spans="1:1">
      <c r="A9760" s="153"/>
    </row>
    <row r="9761" spans="1:1">
      <c r="A9761" s="153"/>
    </row>
    <row r="9764" spans="1:1">
      <c r="A9764" s="153"/>
    </row>
    <row r="9774" spans="1:1">
      <c r="A9774" s="153"/>
    </row>
    <row r="9775" spans="1:1">
      <c r="A9775" s="153"/>
    </row>
    <row r="9776" spans="1:1">
      <c r="A9776" s="153"/>
    </row>
    <row r="9789" spans="1:1">
      <c r="A9789" s="153"/>
    </row>
    <row r="9791" spans="1:1">
      <c r="A9791" s="153"/>
    </row>
    <row r="9793" spans="1:1">
      <c r="A9793" s="154"/>
    </row>
    <row r="9795" spans="1:1">
      <c r="A9795" s="125"/>
    </row>
    <row r="9806" spans="1:1">
      <c r="A9806" s="153"/>
    </row>
    <row r="9807" spans="1:1">
      <c r="A9807" s="153"/>
    </row>
    <row r="9810" spans="1:1">
      <c r="A9810" s="153"/>
    </row>
    <row r="9820" spans="1:1">
      <c r="A9820" s="153"/>
    </row>
    <row r="9821" spans="1:1">
      <c r="A9821" s="153"/>
    </row>
    <row r="9822" spans="1:1">
      <c r="A9822" s="153"/>
    </row>
    <row r="9835" spans="1:1">
      <c r="A9835" s="153"/>
    </row>
    <row r="9837" spans="1:1">
      <c r="A9837" s="153"/>
    </row>
    <row r="9839" spans="1:1">
      <c r="A9839" s="154"/>
    </row>
    <row r="9841" spans="1:1">
      <c r="A9841" s="125"/>
    </row>
    <row r="9852" spans="1:1">
      <c r="A9852" s="153"/>
    </row>
    <row r="9853" spans="1:1">
      <c r="A9853" s="153"/>
    </row>
    <row r="9856" spans="1:1">
      <c r="A9856" s="153"/>
    </row>
    <row r="9866" spans="1:1">
      <c r="A9866" s="153"/>
    </row>
    <row r="9867" spans="1:1">
      <c r="A9867" s="153"/>
    </row>
    <row r="9868" spans="1:1">
      <c r="A9868" s="153"/>
    </row>
    <row r="9881" spans="1:1">
      <c r="A9881" s="153"/>
    </row>
    <row r="9883" spans="1:1">
      <c r="A9883" s="153"/>
    </row>
    <row r="9885" spans="1:1">
      <c r="A9885" s="154"/>
    </row>
    <row r="9887" spans="1:1">
      <c r="A9887" s="125"/>
    </row>
    <row r="9898" spans="1:1">
      <c r="A9898" s="153"/>
    </row>
    <row r="9899" spans="1:1">
      <c r="A9899" s="153"/>
    </row>
    <row r="9902" spans="1:1">
      <c r="A9902" s="153"/>
    </row>
    <row r="9912" spans="1:1">
      <c r="A9912" s="153"/>
    </row>
    <row r="9913" spans="1:1">
      <c r="A9913" s="153"/>
    </row>
    <row r="9914" spans="1:1">
      <c r="A9914" s="153"/>
    </row>
    <row r="9927" spans="1:1">
      <c r="A9927" s="153"/>
    </row>
    <row r="9929" spans="1:1">
      <c r="A9929" s="153"/>
    </row>
    <row r="9931" spans="1:1">
      <c r="A9931" s="154"/>
    </row>
    <row r="9933" spans="1:1">
      <c r="A9933" s="125"/>
    </row>
    <row r="9944" spans="1:1">
      <c r="A9944" s="153"/>
    </row>
    <row r="9945" spans="1:1">
      <c r="A9945" s="153"/>
    </row>
    <row r="9948" spans="1:1">
      <c r="A9948" s="153"/>
    </row>
    <row r="9958" spans="1:1">
      <c r="A9958" s="153"/>
    </row>
    <row r="9959" spans="1:1">
      <c r="A9959" s="153"/>
    </row>
    <row r="9960" spans="1:1">
      <c r="A9960" s="153"/>
    </row>
    <row r="9973" spans="1:1">
      <c r="A9973" s="153"/>
    </row>
    <row r="9975" spans="1:1">
      <c r="A9975" s="153"/>
    </row>
    <row r="9977" spans="1:1">
      <c r="A9977" s="154"/>
    </row>
    <row r="9979" spans="1:1">
      <c r="A9979" s="125"/>
    </row>
    <row r="9990" spans="1:1">
      <c r="A9990" s="153"/>
    </row>
    <row r="9991" spans="1:1">
      <c r="A9991" s="153"/>
    </row>
    <row r="9994" spans="1:1">
      <c r="A9994" s="153"/>
    </row>
    <row r="10004" spans="1:1">
      <c r="A10004" s="153"/>
    </row>
    <row r="10005" spans="1:1">
      <c r="A10005" s="153"/>
    </row>
    <row r="10006" spans="1:1">
      <c r="A10006" s="153"/>
    </row>
    <row r="10019" spans="1:1">
      <c r="A10019" s="153"/>
    </row>
    <row r="10021" spans="1:1">
      <c r="A10021" s="153"/>
    </row>
    <row r="10023" spans="1:1">
      <c r="A10023" s="154"/>
    </row>
    <row r="10025" spans="1:1">
      <c r="A10025" s="125"/>
    </row>
    <row r="10036" spans="1:1">
      <c r="A10036" s="153"/>
    </row>
    <row r="10037" spans="1:1">
      <c r="A10037" s="153"/>
    </row>
    <row r="10040" spans="1:1">
      <c r="A10040" s="153"/>
    </row>
    <row r="10050" spans="1:1">
      <c r="A10050" s="153"/>
    </row>
    <row r="10051" spans="1:1">
      <c r="A10051" s="153"/>
    </row>
    <row r="10052" spans="1:1">
      <c r="A10052" s="153"/>
    </row>
    <row r="10065" spans="1:1">
      <c r="A10065" s="153"/>
    </row>
    <row r="10067" spans="1:1">
      <c r="A10067" s="153"/>
    </row>
    <row r="10069" spans="1:1">
      <c r="A10069" s="154"/>
    </row>
    <row r="10071" spans="1:1">
      <c r="A10071" s="125"/>
    </row>
    <row r="10082" spans="1:1">
      <c r="A10082" s="153"/>
    </row>
    <row r="10083" spans="1:1">
      <c r="A10083" s="153"/>
    </row>
    <row r="10086" spans="1:1">
      <c r="A10086" s="153"/>
    </row>
    <row r="10096" spans="1:1">
      <c r="A10096" s="153"/>
    </row>
    <row r="10097" spans="1:1">
      <c r="A10097" s="153"/>
    </row>
    <row r="10098" spans="1:1">
      <c r="A10098" s="153"/>
    </row>
    <row r="10111" spans="1:1">
      <c r="A10111" s="153"/>
    </row>
    <row r="10113" spans="1:1">
      <c r="A10113" s="153"/>
    </row>
    <row r="10115" spans="1:1">
      <c r="A10115" s="154"/>
    </row>
    <row r="10117" spans="1:1">
      <c r="A10117" s="125"/>
    </row>
    <row r="10128" spans="1:1">
      <c r="A10128" s="153"/>
    </row>
    <row r="10129" spans="1:1">
      <c r="A10129" s="153"/>
    </row>
    <row r="10132" spans="1:1">
      <c r="A10132" s="153"/>
    </row>
    <row r="10142" spans="1:1">
      <c r="A10142" s="153"/>
    </row>
    <row r="10143" spans="1:1">
      <c r="A10143" s="153"/>
    </row>
    <row r="10144" spans="1:1">
      <c r="A10144" s="153"/>
    </row>
    <row r="10157" spans="1:1">
      <c r="A10157" s="153"/>
    </row>
    <row r="10159" spans="1:1">
      <c r="A10159" s="153"/>
    </row>
    <row r="10161" spans="1:1">
      <c r="A10161" s="154"/>
    </row>
    <row r="10163" spans="1:1">
      <c r="A10163" s="125"/>
    </row>
    <row r="10174" spans="1:1">
      <c r="A10174" s="153"/>
    </row>
    <row r="10175" spans="1:1">
      <c r="A10175" s="153"/>
    </row>
    <row r="10178" spans="1:1">
      <c r="A10178" s="153"/>
    </row>
    <row r="10188" spans="1:1">
      <c r="A10188" s="153"/>
    </row>
    <row r="10189" spans="1:1">
      <c r="A10189" s="153"/>
    </row>
    <row r="10190" spans="1:1">
      <c r="A10190" s="153"/>
    </row>
    <row r="10203" spans="1:1">
      <c r="A10203" s="153"/>
    </row>
    <row r="10205" spans="1:1">
      <c r="A10205" s="153"/>
    </row>
    <row r="10207" spans="1:1">
      <c r="A10207" s="154"/>
    </row>
    <row r="10209" spans="1:1">
      <c r="A10209" s="125"/>
    </row>
    <row r="10220" spans="1:1">
      <c r="A10220" s="153"/>
    </row>
    <row r="10221" spans="1:1">
      <c r="A10221" s="153"/>
    </row>
    <row r="10224" spans="1:1">
      <c r="A10224" s="153"/>
    </row>
    <row r="10234" spans="1:1">
      <c r="A10234" s="153"/>
    </row>
    <row r="10235" spans="1:1">
      <c r="A10235" s="153"/>
    </row>
    <row r="10236" spans="1:1">
      <c r="A10236" s="153"/>
    </row>
    <row r="10249" spans="1:1">
      <c r="A10249" s="153"/>
    </row>
    <row r="10251" spans="1:1">
      <c r="A10251" s="153"/>
    </row>
    <row r="10253" spans="1:1">
      <c r="A10253" s="154"/>
    </row>
    <row r="10255" spans="1:1">
      <c r="A10255" s="125"/>
    </row>
    <row r="10266" spans="1:1">
      <c r="A10266" s="153"/>
    </row>
    <row r="10267" spans="1:1">
      <c r="A10267" s="153"/>
    </row>
    <row r="10270" spans="1:1">
      <c r="A10270" s="153"/>
    </row>
    <row r="10280" spans="1:1">
      <c r="A10280" s="153"/>
    </row>
    <row r="10281" spans="1:1">
      <c r="A10281" s="153"/>
    </row>
    <row r="10282" spans="1:1">
      <c r="A10282" s="153"/>
    </row>
    <row r="10295" spans="1:1">
      <c r="A10295" s="153"/>
    </row>
    <row r="10297" spans="1:1">
      <c r="A10297" s="153"/>
    </row>
    <row r="10299" spans="1:1">
      <c r="A10299" s="154"/>
    </row>
    <row r="10301" spans="1:1">
      <c r="A10301" s="125"/>
    </row>
    <row r="10312" spans="1:1">
      <c r="A10312" s="153"/>
    </row>
    <row r="10313" spans="1:1">
      <c r="A10313" s="153"/>
    </row>
    <row r="10316" spans="1:1">
      <c r="A10316" s="153"/>
    </row>
    <row r="10326" spans="1:1">
      <c r="A10326" s="153"/>
    </row>
    <row r="10327" spans="1:1">
      <c r="A10327" s="153"/>
    </row>
    <row r="10328" spans="1:1">
      <c r="A10328" s="153"/>
    </row>
    <row r="10341" spans="1:1">
      <c r="A10341" s="153"/>
    </row>
    <row r="10343" spans="1:1">
      <c r="A10343" s="153"/>
    </row>
    <row r="10345" spans="1:1">
      <c r="A10345" s="154"/>
    </row>
    <row r="10347" spans="1:1">
      <c r="A10347" s="125"/>
    </row>
    <row r="10358" spans="1:1">
      <c r="A10358" s="153"/>
    </row>
    <row r="10359" spans="1:1">
      <c r="A10359" s="153"/>
    </row>
    <row r="10362" spans="1:1">
      <c r="A10362" s="153"/>
    </row>
    <row r="10372" spans="1:1">
      <c r="A10372" s="153"/>
    </row>
    <row r="10373" spans="1:1">
      <c r="A10373" s="153"/>
    </row>
    <row r="10374" spans="1:1">
      <c r="A10374" s="153"/>
    </row>
    <row r="10387" spans="1:1">
      <c r="A10387" s="153"/>
    </row>
    <row r="10389" spans="1:1">
      <c r="A10389" s="153"/>
    </row>
    <row r="10391" spans="1:1">
      <c r="A10391" s="154"/>
    </row>
    <row r="10393" spans="1:1">
      <c r="A10393" s="125"/>
    </row>
    <row r="10404" spans="1:1">
      <c r="A10404" s="153"/>
    </row>
    <row r="10405" spans="1:1">
      <c r="A10405" s="153"/>
    </row>
    <row r="10408" spans="1:1">
      <c r="A10408" s="153"/>
    </row>
    <row r="10418" spans="1:1">
      <c r="A10418" s="153"/>
    </row>
    <row r="10419" spans="1:1">
      <c r="A10419" s="153"/>
    </row>
    <row r="10420" spans="1:1">
      <c r="A10420" s="153"/>
    </row>
    <row r="10433" spans="1:1">
      <c r="A10433" s="153"/>
    </row>
    <row r="10435" spans="1:1">
      <c r="A10435" s="153"/>
    </row>
    <row r="10437" spans="1:1">
      <c r="A10437" s="154"/>
    </row>
    <row r="10439" spans="1:1">
      <c r="A10439" s="125"/>
    </row>
    <row r="10450" spans="1:1">
      <c r="A10450" s="153"/>
    </row>
    <row r="10451" spans="1:1">
      <c r="A10451" s="153"/>
    </row>
    <row r="10454" spans="1:1">
      <c r="A10454" s="153"/>
    </row>
    <row r="10464" spans="1:1">
      <c r="A10464" s="153"/>
    </row>
    <row r="10465" spans="1:1">
      <c r="A10465" s="153"/>
    </row>
    <row r="10466" spans="1:1">
      <c r="A10466" s="153"/>
    </row>
    <row r="10479" spans="1:1">
      <c r="A10479" s="153"/>
    </row>
    <row r="10481" spans="1:1">
      <c r="A10481" s="153"/>
    </row>
    <row r="10483" spans="1:1">
      <c r="A10483" s="154"/>
    </row>
    <row r="10485" spans="1:1">
      <c r="A10485" s="125"/>
    </row>
    <row r="10496" spans="1:1">
      <c r="A10496" s="153"/>
    </row>
    <row r="10497" spans="1:1">
      <c r="A10497" s="153"/>
    </row>
    <row r="10500" spans="1:1">
      <c r="A10500" s="153"/>
    </row>
    <row r="10510" spans="1:1">
      <c r="A10510" s="153"/>
    </row>
    <row r="10511" spans="1:1">
      <c r="A10511" s="153"/>
    </row>
    <row r="10512" spans="1:1">
      <c r="A10512" s="153"/>
    </row>
    <row r="10525" spans="1:1">
      <c r="A10525" s="153"/>
    </row>
    <row r="10527" spans="1:1">
      <c r="A10527" s="153"/>
    </row>
    <row r="10529" spans="1:1">
      <c r="A10529" s="154"/>
    </row>
    <row r="10531" spans="1:1">
      <c r="A10531" s="125"/>
    </row>
    <row r="10542" spans="1:1">
      <c r="A10542" s="153"/>
    </row>
    <row r="10543" spans="1:1">
      <c r="A10543" s="153"/>
    </row>
    <row r="10546" spans="1:1">
      <c r="A10546" s="153"/>
    </row>
    <row r="10556" spans="1:1">
      <c r="A10556" s="153"/>
    </row>
    <row r="10557" spans="1:1">
      <c r="A10557" s="153"/>
    </row>
    <row r="10558" spans="1:1">
      <c r="A10558" s="153"/>
    </row>
    <row r="10571" spans="1:1">
      <c r="A10571" s="153"/>
    </row>
    <row r="10573" spans="1:1">
      <c r="A10573" s="153"/>
    </row>
    <row r="10575" spans="1:1">
      <c r="A10575" s="154"/>
    </row>
    <row r="10577" spans="1:1">
      <c r="A10577" s="125"/>
    </row>
    <row r="10588" spans="1:1">
      <c r="A10588" s="153"/>
    </row>
    <row r="10589" spans="1:1">
      <c r="A10589" s="153"/>
    </row>
    <row r="10592" spans="1:1">
      <c r="A10592" s="153"/>
    </row>
    <row r="10602" spans="1:1">
      <c r="A10602" s="153"/>
    </row>
    <row r="10603" spans="1:1">
      <c r="A10603" s="153"/>
    </row>
    <row r="10604" spans="1:1">
      <c r="A10604" s="153"/>
    </row>
    <row r="10617" spans="1:1">
      <c r="A10617" s="153"/>
    </row>
    <row r="10619" spans="1:1">
      <c r="A10619" s="153"/>
    </row>
    <row r="10621" spans="1:1">
      <c r="A10621" s="154"/>
    </row>
    <row r="10623" spans="1:1">
      <c r="A10623" s="125"/>
    </row>
    <row r="10634" spans="1:1">
      <c r="A10634" s="153"/>
    </row>
    <row r="10635" spans="1:1">
      <c r="A10635" s="153"/>
    </row>
    <row r="10638" spans="1:1">
      <c r="A10638" s="153"/>
    </row>
    <row r="10648" spans="1:1">
      <c r="A10648" s="153"/>
    </row>
    <row r="10649" spans="1:1">
      <c r="A10649" s="153"/>
    </row>
    <row r="10650" spans="1:1">
      <c r="A10650" s="153"/>
    </row>
    <row r="10663" spans="1:1">
      <c r="A10663" s="153"/>
    </row>
    <row r="10665" spans="1:1">
      <c r="A10665" s="153"/>
    </row>
    <row r="10667" spans="1:1">
      <c r="A10667" s="154"/>
    </row>
    <row r="10669" spans="1:1">
      <c r="A10669" s="125"/>
    </row>
    <row r="10680" spans="1:1">
      <c r="A10680" s="153"/>
    </row>
    <row r="10681" spans="1:1">
      <c r="A10681" s="153"/>
    </row>
    <row r="10684" spans="1:1">
      <c r="A10684" s="153"/>
    </row>
    <row r="10694" spans="1:1">
      <c r="A10694" s="153"/>
    </row>
    <row r="10695" spans="1:1">
      <c r="A10695" s="153"/>
    </row>
    <row r="10696" spans="1:1">
      <c r="A10696" s="153"/>
    </row>
    <row r="10709" spans="1:1">
      <c r="A10709" s="153"/>
    </row>
    <row r="10711" spans="1:1">
      <c r="A10711" s="153"/>
    </row>
    <row r="10713" spans="1:1">
      <c r="A10713" s="154"/>
    </row>
    <row r="10715" spans="1:1">
      <c r="A10715" s="125"/>
    </row>
    <row r="10726" spans="1:1">
      <c r="A10726" s="153"/>
    </row>
    <row r="10727" spans="1:1">
      <c r="A10727" s="153"/>
    </row>
    <row r="10730" spans="1:1">
      <c r="A10730" s="153"/>
    </row>
    <row r="10740" spans="1:1">
      <c r="A10740" s="153"/>
    </row>
    <row r="10741" spans="1:1">
      <c r="A10741" s="153"/>
    </row>
    <row r="10742" spans="1:1">
      <c r="A10742" s="153"/>
    </row>
    <row r="10755" spans="1:1">
      <c r="A10755" s="153"/>
    </row>
    <row r="10757" spans="1:1">
      <c r="A10757" s="153"/>
    </row>
    <row r="10759" spans="1:1">
      <c r="A10759" s="154"/>
    </row>
    <row r="10761" spans="1:1">
      <c r="A10761" s="125"/>
    </row>
    <row r="10772" spans="1:1">
      <c r="A10772" s="153"/>
    </row>
    <row r="10773" spans="1:1">
      <c r="A10773" s="153"/>
    </row>
    <row r="10776" spans="1:1">
      <c r="A10776" s="153"/>
    </row>
    <row r="10786" spans="1:1">
      <c r="A10786" s="153"/>
    </row>
    <row r="10787" spans="1:1">
      <c r="A10787" s="153"/>
    </row>
    <row r="10788" spans="1:1">
      <c r="A10788" s="153"/>
    </row>
    <row r="10801" spans="1:1">
      <c r="A10801" s="153"/>
    </row>
    <row r="10803" spans="1:1">
      <c r="A10803" s="153"/>
    </row>
    <row r="10805" spans="1:1">
      <c r="A10805" s="154"/>
    </row>
    <row r="10807" spans="1:1">
      <c r="A10807" s="125"/>
    </row>
    <row r="10818" spans="1:1">
      <c r="A10818" s="153"/>
    </row>
    <row r="10819" spans="1:1">
      <c r="A10819" s="153"/>
    </row>
    <row r="10822" spans="1:1">
      <c r="A10822" s="153"/>
    </row>
    <row r="10832" spans="1:1">
      <c r="A10832" s="153"/>
    </row>
    <row r="10833" spans="1:1">
      <c r="A10833" s="153"/>
    </row>
    <row r="10834" spans="1:1">
      <c r="A10834" s="153"/>
    </row>
    <row r="10847" spans="1:1">
      <c r="A10847" s="153"/>
    </row>
    <row r="10849" spans="1:1">
      <c r="A10849" s="153"/>
    </row>
    <row r="10851" spans="1:1">
      <c r="A10851" s="154"/>
    </row>
    <row r="10853" spans="1:1">
      <c r="A10853" s="125"/>
    </row>
    <row r="10864" spans="1:1">
      <c r="A10864" s="153"/>
    </row>
    <row r="10865" spans="1:1">
      <c r="A10865" s="153"/>
    </row>
    <row r="10868" spans="1:1">
      <c r="A10868" s="153"/>
    </row>
    <row r="10878" spans="1:1">
      <c r="A10878" s="153"/>
    </row>
    <row r="10879" spans="1:1">
      <c r="A10879" s="153"/>
    </row>
    <row r="10880" spans="1:1">
      <c r="A10880" s="153"/>
    </row>
    <row r="10893" spans="1:1">
      <c r="A10893" s="153"/>
    </row>
    <row r="10895" spans="1:1">
      <c r="A10895" s="153"/>
    </row>
    <row r="10897" spans="1:1">
      <c r="A10897" s="154"/>
    </row>
    <row r="10899" spans="1:1">
      <c r="A10899" s="125"/>
    </row>
    <row r="10910" spans="1:1">
      <c r="A10910" s="153"/>
    </row>
    <row r="10911" spans="1:1">
      <c r="A10911" s="153"/>
    </row>
    <row r="10914" spans="1:1">
      <c r="A10914" s="153"/>
    </row>
    <row r="10924" spans="1:1">
      <c r="A10924" s="153"/>
    </row>
    <row r="10925" spans="1:1">
      <c r="A10925" s="153"/>
    </row>
    <row r="10926" spans="1:1">
      <c r="A10926" s="153"/>
    </row>
    <row r="10939" spans="1:1">
      <c r="A10939" s="153"/>
    </row>
    <row r="10941" spans="1:1">
      <c r="A10941" s="153"/>
    </row>
    <row r="10943" spans="1:1">
      <c r="A10943" s="154"/>
    </row>
    <row r="10945" spans="1:1">
      <c r="A10945" s="125"/>
    </row>
    <row r="10956" spans="1:1">
      <c r="A10956" s="153"/>
    </row>
    <row r="10957" spans="1:1">
      <c r="A10957" s="153"/>
    </row>
    <row r="10960" spans="1:1">
      <c r="A10960" s="153"/>
    </row>
    <row r="10970" spans="1:1">
      <c r="A10970" s="153"/>
    </row>
    <row r="10971" spans="1:1">
      <c r="A10971" s="153"/>
    </row>
    <row r="10972" spans="1:1">
      <c r="A10972" s="153"/>
    </row>
    <row r="10985" spans="1:1">
      <c r="A10985" s="153"/>
    </row>
    <row r="10987" spans="1:1">
      <c r="A10987" s="153"/>
    </row>
    <row r="10989" spans="1:1">
      <c r="A10989" s="154"/>
    </row>
    <row r="10991" spans="1:1">
      <c r="A10991" s="125"/>
    </row>
    <row r="11002" spans="1:1">
      <c r="A11002" s="153"/>
    </row>
    <row r="11003" spans="1:1">
      <c r="A11003" s="153"/>
    </row>
    <row r="11006" spans="1:1">
      <c r="A11006" s="153"/>
    </row>
    <row r="11016" spans="1:1">
      <c r="A11016" s="153"/>
    </row>
    <row r="11017" spans="1:1">
      <c r="A11017" s="153"/>
    </row>
    <row r="11018" spans="1:1">
      <c r="A11018" s="153"/>
    </row>
    <row r="11031" spans="1:1">
      <c r="A11031" s="153"/>
    </row>
    <row r="11033" spans="1:1">
      <c r="A11033" s="153"/>
    </row>
    <row r="11035" spans="1:1">
      <c r="A11035" s="154"/>
    </row>
    <row r="11037" spans="1:1">
      <c r="A11037" s="125"/>
    </row>
    <row r="11048" spans="1:1">
      <c r="A11048" s="153"/>
    </row>
    <row r="11049" spans="1:1">
      <c r="A11049" s="153"/>
    </row>
    <row r="11052" spans="1:1">
      <c r="A11052" s="153"/>
    </row>
    <row r="11062" spans="1:1">
      <c r="A11062" s="153"/>
    </row>
    <row r="11063" spans="1:1">
      <c r="A11063" s="153"/>
    </row>
    <row r="11064" spans="1:1">
      <c r="A11064" s="153"/>
    </row>
    <row r="11077" spans="1:1">
      <c r="A11077" s="153"/>
    </row>
    <row r="11079" spans="1:1">
      <c r="A11079" s="153"/>
    </row>
    <row r="11081" spans="1:1">
      <c r="A11081" s="154"/>
    </row>
    <row r="11083" spans="1:1">
      <c r="A11083" s="125"/>
    </row>
    <row r="11094" spans="1:1">
      <c r="A11094" s="153"/>
    </row>
    <row r="11095" spans="1:1">
      <c r="A11095" s="153"/>
    </row>
    <row r="11098" spans="1:1">
      <c r="A11098" s="153"/>
    </row>
    <row r="11108" spans="1:1">
      <c r="A11108" s="153"/>
    </row>
    <row r="11109" spans="1:1">
      <c r="A11109" s="153"/>
    </row>
    <row r="11110" spans="1:1">
      <c r="A11110" s="153"/>
    </row>
    <row r="11123" spans="1:1">
      <c r="A11123" s="153"/>
    </row>
    <row r="11125" spans="1:1">
      <c r="A11125" s="153"/>
    </row>
    <row r="11127" spans="1:1">
      <c r="A11127" s="154"/>
    </row>
    <row r="11129" spans="1:1">
      <c r="A11129" s="125"/>
    </row>
    <row r="11140" spans="1:1">
      <c r="A11140" s="153"/>
    </row>
    <row r="11141" spans="1:1">
      <c r="A11141" s="153"/>
    </row>
    <row r="11144" spans="1:1">
      <c r="A11144" s="153"/>
    </row>
    <row r="11154" spans="1:1">
      <c r="A11154" s="153"/>
    </row>
    <row r="11155" spans="1:1">
      <c r="A11155" s="153"/>
    </row>
    <row r="11156" spans="1:1">
      <c r="A11156" s="153"/>
    </row>
    <row r="11169" spans="1:1">
      <c r="A11169" s="153"/>
    </row>
    <row r="11171" spans="1:1">
      <c r="A11171" s="153"/>
    </row>
    <row r="11173" spans="1:1">
      <c r="A11173" s="154"/>
    </row>
    <row r="11175" spans="1:1">
      <c r="A11175" s="125"/>
    </row>
    <row r="11186" spans="1:1">
      <c r="A11186" s="153"/>
    </row>
    <row r="11187" spans="1:1">
      <c r="A11187" s="153"/>
    </row>
    <row r="11190" spans="1:1">
      <c r="A11190" s="153"/>
    </row>
    <row r="11200" spans="1:1">
      <c r="A11200" s="153"/>
    </row>
    <row r="11201" spans="1:1">
      <c r="A11201" s="153"/>
    </row>
    <row r="11202" spans="1:1">
      <c r="A11202" s="153"/>
    </row>
    <row r="11215" spans="1:1">
      <c r="A11215" s="153"/>
    </row>
    <row r="11217" spans="1:1">
      <c r="A11217" s="153"/>
    </row>
    <row r="11219" spans="1:1">
      <c r="A11219" s="154"/>
    </row>
    <row r="11221" spans="1:1">
      <c r="A11221" s="125"/>
    </row>
    <row r="11232" spans="1:1">
      <c r="A11232" s="153"/>
    </row>
    <row r="11233" spans="1:1">
      <c r="A11233" s="153"/>
    </row>
    <row r="11236" spans="1:1">
      <c r="A11236" s="153"/>
    </row>
    <row r="11246" spans="1:1">
      <c r="A11246" s="153"/>
    </row>
    <row r="11247" spans="1:1">
      <c r="A11247" s="153"/>
    </row>
    <row r="11248" spans="1:1">
      <c r="A11248" s="153"/>
    </row>
    <row r="11261" spans="1:1">
      <c r="A11261" s="153"/>
    </row>
    <row r="11263" spans="1:1">
      <c r="A11263" s="153"/>
    </row>
    <row r="11265" spans="1:1">
      <c r="A11265" s="154"/>
    </row>
    <row r="11267" spans="1:1">
      <c r="A11267" s="125"/>
    </row>
    <row r="11278" spans="1:1">
      <c r="A11278" s="153"/>
    </row>
    <row r="11279" spans="1:1">
      <c r="A11279" s="153"/>
    </row>
    <row r="11282" spans="1:1">
      <c r="A11282" s="153"/>
    </row>
    <row r="11292" spans="1:1">
      <c r="A11292" s="153"/>
    </row>
    <row r="11293" spans="1:1">
      <c r="A11293" s="153"/>
    </row>
    <row r="11294" spans="1:1">
      <c r="A11294" s="153"/>
    </row>
    <row r="11307" spans="1:1">
      <c r="A11307" s="153"/>
    </row>
    <row r="11309" spans="1:1">
      <c r="A11309" s="153"/>
    </row>
    <row r="11311" spans="1:1">
      <c r="A11311" s="154"/>
    </row>
    <row r="11313" spans="1:1">
      <c r="A11313" s="125"/>
    </row>
    <row r="11324" spans="1:1">
      <c r="A11324" s="153"/>
    </row>
    <row r="11325" spans="1:1">
      <c r="A11325" s="153"/>
    </row>
    <row r="11328" spans="1:1">
      <c r="A11328" s="153"/>
    </row>
    <row r="11338" spans="1:1">
      <c r="A11338" s="153"/>
    </row>
    <row r="11339" spans="1:1">
      <c r="A11339" s="153"/>
    </row>
    <row r="11340" spans="1:1">
      <c r="A11340" s="153"/>
    </row>
    <row r="11353" spans="1:1">
      <c r="A11353" s="153"/>
    </row>
    <row r="11355" spans="1:1">
      <c r="A11355" s="153"/>
    </row>
    <row r="11357" spans="1:1">
      <c r="A11357" s="154"/>
    </row>
    <row r="11359" spans="1:1">
      <c r="A11359" s="125"/>
    </row>
    <row r="11370" spans="1:1">
      <c r="A11370" s="153"/>
    </row>
    <row r="11371" spans="1:1">
      <c r="A11371" s="153"/>
    </row>
    <row r="11374" spans="1:1">
      <c r="A11374" s="153"/>
    </row>
    <row r="11384" spans="1:1">
      <c r="A11384" s="153"/>
    </row>
    <row r="11385" spans="1:1">
      <c r="A11385" s="153"/>
    </row>
    <row r="11386" spans="1:1">
      <c r="A11386" s="153"/>
    </row>
    <row r="11399" spans="1:1">
      <c r="A11399" s="153"/>
    </row>
    <row r="11401" spans="1:1">
      <c r="A11401" s="153"/>
    </row>
    <row r="11403" spans="1:1">
      <c r="A11403" s="154"/>
    </row>
    <row r="11405" spans="1:1">
      <c r="A11405" s="125"/>
    </row>
    <row r="11416" spans="1:1">
      <c r="A11416" s="153"/>
    </row>
    <row r="11417" spans="1:1">
      <c r="A11417" s="153"/>
    </row>
    <row r="11420" spans="1:1">
      <c r="A11420" s="153"/>
    </row>
    <row r="11430" spans="1:1">
      <c r="A11430" s="153"/>
    </row>
    <row r="11431" spans="1:1">
      <c r="A11431" s="153"/>
    </row>
    <row r="11432" spans="1:1">
      <c r="A11432" s="153"/>
    </row>
    <row r="11445" spans="1:1">
      <c r="A11445" s="153"/>
    </row>
    <row r="11447" spans="1:1">
      <c r="A11447" s="153"/>
    </row>
    <row r="11449" spans="1:1">
      <c r="A11449" s="154"/>
    </row>
    <row r="11451" spans="1:1">
      <c r="A11451" s="125"/>
    </row>
    <row r="11462" spans="1:1">
      <c r="A11462" s="153"/>
    </row>
    <row r="11463" spans="1:1">
      <c r="A11463" s="153"/>
    </row>
    <row r="11466" spans="1:1">
      <c r="A11466" s="153"/>
    </row>
    <row r="11476" spans="1:1">
      <c r="A11476" s="153"/>
    </row>
    <row r="11477" spans="1:1">
      <c r="A11477" s="153"/>
    </row>
    <row r="11478" spans="1:1">
      <c r="A11478" s="153"/>
    </row>
    <row r="11491" spans="1:1">
      <c r="A11491" s="153"/>
    </row>
    <row r="11493" spans="1:1">
      <c r="A11493" s="153"/>
    </row>
    <row r="11495" spans="1:1">
      <c r="A11495" s="154"/>
    </row>
    <row r="11497" spans="1:1">
      <c r="A11497" s="125"/>
    </row>
    <row r="11508" spans="1:1">
      <c r="A11508" s="153"/>
    </row>
    <row r="11509" spans="1:1">
      <c r="A11509" s="153"/>
    </row>
    <row r="11512" spans="1:1">
      <c r="A11512" s="153"/>
    </row>
    <row r="11522" spans="1:1">
      <c r="A11522" s="153"/>
    </row>
    <row r="11523" spans="1:1">
      <c r="A11523" s="153"/>
    </row>
    <row r="11524" spans="1:1">
      <c r="A11524" s="153"/>
    </row>
    <row r="11537" spans="1:1">
      <c r="A11537" s="153"/>
    </row>
    <row r="11539" spans="1:1">
      <c r="A11539" s="153"/>
    </row>
    <row r="11541" spans="1:1">
      <c r="A11541" s="154"/>
    </row>
    <row r="11543" spans="1:1">
      <c r="A11543" s="125"/>
    </row>
    <row r="11554" spans="1:1">
      <c r="A11554" s="153"/>
    </row>
    <row r="11555" spans="1:1">
      <c r="A11555" s="153"/>
    </row>
    <row r="11558" spans="1:1">
      <c r="A11558" s="153"/>
    </row>
    <row r="11568" spans="1:1">
      <c r="A11568" s="153"/>
    </row>
    <row r="11569" spans="1:1">
      <c r="A11569" s="153"/>
    </row>
    <row r="11570" spans="1:1">
      <c r="A11570" s="153"/>
    </row>
    <row r="11583" spans="1:1">
      <c r="A11583" s="153"/>
    </row>
    <row r="11585" spans="1:1">
      <c r="A11585" s="153"/>
    </row>
    <row r="11587" spans="1:1">
      <c r="A11587" s="154"/>
    </row>
    <row r="11589" spans="1:1">
      <c r="A11589" s="125"/>
    </row>
    <row r="11600" spans="1:1">
      <c r="A11600" s="153"/>
    </row>
    <row r="11601" spans="1:1">
      <c r="A11601" s="153"/>
    </row>
    <row r="11604" spans="1:1">
      <c r="A11604" s="153"/>
    </row>
    <row r="11614" spans="1:1">
      <c r="A11614" s="153"/>
    </row>
    <row r="11615" spans="1:1">
      <c r="A11615" s="153"/>
    </row>
    <row r="11616" spans="1:1">
      <c r="A11616" s="153"/>
    </row>
    <row r="11629" spans="1:1">
      <c r="A11629" s="153"/>
    </row>
    <row r="11631" spans="1:1">
      <c r="A11631" s="153"/>
    </row>
    <row r="11633" spans="1:1">
      <c r="A11633" s="154"/>
    </row>
    <row r="11635" spans="1:1">
      <c r="A11635" s="125"/>
    </row>
    <row r="11646" spans="1:1">
      <c r="A11646" s="153"/>
    </row>
    <row r="11647" spans="1:1">
      <c r="A11647" s="153"/>
    </row>
    <row r="11650" spans="1:1">
      <c r="A11650" s="153"/>
    </row>
    <row r="11660" spans="1:1">
      <c r="A11660" s="153"/>
    </row>
    <row r="11661" spans="1:1">
      <c r="A11661" s="153"/>
    </row>
    <row r="11662" spans="1:1">
      <c r="A11662" s="153"/>
    </row>
    <row r="11675" spans="1:1">
      <c r="A11675" s="153"/>
    </row>
    <row r="11677" spans="1:1">
      <c r="A11677" s="153"/>
    </row>
    <row r="11679" spans="1:1">
      <c r="A11679" s="154"/>
    </row>
    <row r="11681" spans="1:1">
      <c r="A11681" s="125"/>
    </row>
    <row r="11692" spans="1:1">
      <c r="A11692" s="153"/>
    </row>
    <row r="11693" spans="1:1">
      <c r="A11693" s="153"/>
    </row>
    <row r="11696" spans="1:1">
      <c r="A11696" s="153"/>
    </row>
    <row r="11706" spans="1:1">
      <c r="A11706" s="153"/>
    </row>
    <row r="11707" spans="1:1">
      <c r="A11707" s="153"/>
    </row>
    <row r="11708" spans="1:1">
      <c r="A11708" s="153"/>
    </row>
    <row r="11721" spans="1:1">
      <c r="A11721" s="153"/>
    </row>
    <row r="11723" spans="1:1">
      <c r="A11723" s="153"/>
    </row>
    <row r="11725" spans="1:1">
      <c r="A11725" s="154"/>
    </row>
    <row r="11727" spans="1:1">
      <c r="A11727" s="125"/>
    </row>
    <row r="11738" spans="1:1">
      <c r="A11738" s="153"/>
    </row>
    <row r="11739" spans="1:1">
      <c r="A11739" s="153"/>
    </row>
    <row r="11742" spans="1:1">
      <c r="A11742" s="153"/>
    </row>
    <row r="11752" spans="1:1">
      <c r="A11752" s="153"/>
    </row>
    <row r="11753" spans="1:1">
      <c r="A11753" s="153"/>
    </row>
    <row r="11754" spans="1:1">
      <c r="A11754" s="153"/>
    </row>
    <row r="11767" spans="1:1">
      <c r="A11767" s="153"/>
    </row>
    <row r="11769" spans="1:1">
      <c r="A11769" s="153"/>
    </row>
    <row r="11771" spans="1:1">
      <c r="A11771" s="154"/>
    </row>
    <row r="11773" spans="1:1">
      <c r="A11773" s="125"/>
    </row>
    <row r="11784" spans="1:1">
      <c r="A11784" s="153"/>
    </row>
    <row r="11785" spans="1:1">
      <c r="A11785" s="153"/>
    </row>
    <row r="11788" spans="1:1">
      <c r="A11788" s="153"/>
    </row>
    <row r="11798" spans="1:1">
      <c r="A11798" s="153"/>
    </row>
    <row r="11799" spans="1:1">
      <c r="A11799" s="153"/>
    </row>
    <row r="11800" spans="1:1">
      <c r="A11800" s="153"/>
    </row>
    <row r="11813" spans="1:1">
      <c r="A11813" s="153"/>
    </row>
    <row r="11815" spans="1:1">
      <c r="A11815" s="153"/>
    </row>
    <row r="11817" spans="1:1">
      <c r="A11817" s="154"/>
    </row>
    <row r="11819" spans="1:1">
      <c r="A11819" s="125"/>
    </row>
    <row r="11830" spans="1:1">
      <c r="A11830" s="153"/>
    </row>
    <row r="11831" spans="1:1">
      <c r="A11831" s="153"/>
    </row>
    <row r="11834" spans="1:1">
      <c r="A11834" s="153"/>
    </row>
    <row r="11844" spans="1:1">
      <c r="A11844" s="153"/>
    </row>
    <row r="11845" spans="1:1">
      <c r="A11845" s="153"/>
    </row>
    <row r="11846" spans="1:1">
      <c r="A11846" s="153"/>
    </row>
    <row r="11859" spans="1:1">
      <c r="A11859" s="153"/>
    </row>
    <row r="11861" spans="1:1">
      <c r="A11861" s="153"/>
    </row>
    <row r="11863" spans="1:1">
      <c r="A11863" s="154"/>
    </row>
    <row r="11865" spans="1:1">
      <c r="A11865" s="125"/>
    </row>
    <row r="11876" spans="1:1">
      <c r="A11876" s="153"/>
    </row>
    <row r="11877" spans="1:1">
      <c r="A11877" s="153"/>
    </row>
    <row r="11880" spans="1:1">
      <c r="A11880" s="153"/>
    </row>
    <row r="11890" spans="1:1">
      <c r="A11890" s="153"/>
    </row>
    <row r="11891" spans="1:1">
      <c r="A11891" s="153"/>
    </row>
    <row r="11892" spans="1:1">
      <c r="A11892" s="153"/>
    </row>
    <row r="11905" spans="1:1">
      <c r="A11905" s="153"/>
    </row>
    <row r="11907" spans="1:1">
      <c r="A11907" s="153"/>
    </row>
    <row r="11909" spans="1:1">
      <c r="A11909" s="154"/>
    </row>
    <row r="11911" spans="1:1">
      <c r="A11911" s="125"/>
    </row>
    <row r="11922" spans="1:1">
      <c r="A11922" s="153"/>
    </row>
    <row r="11923" spans="1:1">
      <c r="A11923" s="153"/>
    </row>
    <row r="11926" spans="1:1">
      <c r="A11926" s="153"/>
    </row>
    <row r="11936" spans="1:1">
      <c r="A11936" s="153"/>
    </row>
    <row r="11937" spans="1:1">
      <c r="A11937" s="153"/>
    </row>
    <row r="11938" spans="1:1">
      <c r="A11938" s="153"/>
    </row>
    <row r="11951" spans="1:1">
      <c r="A11951" s="153"/>
    </row>
    <row r="11953" spans="1:1">
      <c r="A11953" s="153"/>
    </row>
    <row r="11955" spans="1:1">
      <c r="A11955" s="154"/>
    </row>
    <row r="11957" spans="1:1">
      <c r="A11957" s="125"/>
    </row>
    <row r="11968" spans="1:1">
      <c r="A11968" s="153"/>
    </row>
    <row r="11969" spans="1:1">
      <c r="A11969" s="153"/>
    </row>
    <row r="11972" spans="1:1">
      <c r="A11972" s="153"/>
    </row>
    <row r="11982" spans="1:1">
      <c r="A11982" s="153"/>
    </row>
    <row r="11983" spans="1:1">
      <c r="A11983" s="153"/>
    </row>
    <row r="11984" spans="1:1">
      <c r="A11984" s="153"/>
    </row>
    <row r="11997" spans="1:1">
      <c r="A11997" s="153"/>
    </row>
    <row r="11999" spans="1:1">
      <c r="A11999" s="153"/>
    </row>
    <row r="12001" spans="1:1">
      <c r="A12001" s="154"/>
    </row>
    <row r="12003" spans="1:1">
      <c r="A12003" s="125"/>
    </row>
    <row r="12014" spans="1:1">
      <c r="A12014" s="153"/>
    </row>
    <row r="12015" spans="1:1">
      <c r="A12015" s="153"/>
    </row>
    <row r="12018" spans="1:1">
      <c r="A12018" s="153"/>
    </row>
    <row r="12028" spans="1:1">
      <c r="A12028" s="153"/>
    </row>
    <row r="12029" spans="1:1">
      <c r="A12029" s="153"/>
    </row>
    <row r="12030" spans="1:1">
      <c r="A12030" s="153"/>
    </row>
    <row r="12043" spans="1:1">
      <c r="A12043" s="153"/>
    </row>
    <row r="12045" spans="1:1">
      <c r="A12045" s="153"/>
    </row>
    <row r="12047" spans="1:1">
      <c r="A12047" s="154"/>
    </row>
    <row r="12049" spans="1:1">
      <c r="A12049" s="125"/>
    </row>
    <row r="12060" spans="1:1">
      <c r="A12060" s="153"/>
    </row>
    <row r="12061" spans="1:1">
      <c r="A12061" s="153"/>
    </row>
    <row r="12064" spans="1:1">
      <c r="A12064" s="153"/>
    </row>
    <row r="12074" spans="1:1">
      <c r="A12074" s="153"/>
    </row>
    <row r="12075" spans="1:1">
      <c r="A12075" s="153"/>
    </row>
    <row r="12076" spans="1:1">
      <c r="A12076" s="153"/>
    </row>
    <row r="12089" spans="1:1">
      <c r="A12089" s="153"/>
    </row>
    <row r="12091" spans="1:1">
      <c r="A12091" s="153"/>
    </row>
    <row r="12093" spans="1:1">
      <c r="A12093" s="154"/>
    </row>
    <row r="12095" spans="1:1">
      <c r="A12095" s="125"/>
    </row>
    <row r="12106" spans="1:1">
      <c r="A12106" s="153"/>
    </row>
    <row r="12107" spans="1:1">
      <c r="A12107" s="153"/>
    </row>
    <row r="12110" spans="1:1">
      <c r="A12110" s="153"/>
    </row>
    <row r="12120" spans="1:1">
      <c r="A12120" s="153"/>
    </row>
    <row r="12121" spans="1:1">
      <c r="A12121" s="153"/>
    </row>
    <row r="12122" spans="1:1">
      <c r="A12122" s="153"/>
    </row>
    <row r="12135" spans="1:1">
      <c r="A12135" s="153"/>
    </row>
    <row r="12137" spans="1:1">
      <c r="A12137" s="153"/>
    </row>
    <row r="12139" spans="1:1">
      <c r="A12139" s="154"/>
    </row>
    <row r="12141" spans="1:1">
      <c r="A12141" s="125"/>
    </row>
    <row r="12152" spans="1:1">
      <c r="A12152" s="153"/>
    </row>
    <row r="12153" spans="1:1">
      <c r="A12153" s="153"/>
    </row>
    <row r="12156" spans="1:1">
      <c r="A12156" s="153"/>
    </row>
    <row r="12166" spans="1:1">
      <c r="A12166" s="153"/>
    </row>
    <row r="12167" spans="1:1">
      <c r="A12167" s="153"/>
    </row>
    <row r="12168" spans="1:1">
      <c r="A12168" s="153"/>
    </row>
    <row r="12181" spans="1:1">
      <c r="A12181" s="153"/>
    </row>
    <row r="12183" spans="1:1">
      <c r="A12183" s="153"/>
    </row>
    <row r="12185" spans="1:1">
      <c r="A12185" s="154"/>
    </row>
    <row r="12187" spans="1:1">
      <c r="A12187" s="125"/>
    </row>
    <row r="12198" spans="1:1">
      <c r="A12198" s="153"/>
    </row>
    <row r="12199" spans="1:1">
      <c r="A12199" s="153"/>
    </row>
    <row r="12202" spans="1:1">
      <c r="A12202" s="153"/>
    </row>
    <row r="12212" spans="1:1">
      <c r="A12212" s="153"/>
    </row>
    <row r="12213" spans="1:1">
      <c r="A12213" s="153"/>
    </row>
    <row r="12214" spans="1:1">
      <c r="A12214" s="153"/>
    </row>
    <row r="12227" spans="1:1">
      <c r="A12227" s="153"/>
    </row>
    <row r="12229" spans="1:1">
      <c r="A12229" s="153"/>
    </row>
    <row r="12231" spans="1:1">
      <c r="A12231" s="154"/>
    </row>
    <row r="12233" spans="1:1">
      <c r="A12233" s="125"/>
    </row>
    <row r="12244" spans="1:1">
      <c r="A12244" s="153"/>
    </row>
    <row r="12245" spans="1:1">
      <c r="A12245" s="153"/>
    </row>
    <row r="12248" spans="1:1">
      <c r="A12248" s="153"/>
    </row>
    <row r="12258" spans="1:1">
      <c r="A12258" s="153"/>
    </row>
    <row r="12259" spans="1:1">
      <c r="A12259" s="153"/>
    </row>
    <row r="12260" spans="1:1">
      <c r="A12260" s="153"/>
    </row>
    <row r="12273" spans="1:1">
      <c r="A12273" s="153"/>
    </row>
    <row r="12275" spans="1:1">
      <c r="A12275" s="153"/>
    </row>
    <row r="12277" spans="1:1">
      <c r="A12277" s="154"/>
    </row>
    <row r="12279" spans="1:1">
      <c r="A12279" s="125"/>
    </row>
    <row r="12290" spans="1:1">
      <c r="A12290" s="153"/>
    </row>
    <row r="12291" spans="1:1">
      <c r="A12291" s="153"/>
    </row>
    <row r="12294" spans="1:1">
      <c r="A12294" s="153"/>
    </row>
    <row r="12304" spans="1:1">
      <c r="A12304" s="153"/>
    </row>
    <row r="12305" spans="1:1">
      <c r="A12305" s="153"/>
    </row>
    <row r="12306" spans="1:1">
      <c r="A12306" s="153"/>
    </row>
    <row r="12319" spans="1:1">
      <c r="A12319" s="153"/>
    </row>
    <row r="12321" spans="1:1">
      <c r="A12321" s="153"/>
    </row>
    <row r="12323" spans="1:1">
      <c r="A12323" s="154"/>
    </row>
    <row r="12325" spans="1:1">
      <c r="A12325" s="125"/>
    </row>
    <row r="12336" spans="1:1">
      <c r="A12336" s="153"/>
    </row>
    <row r="12337" spans="1:1">
      <c r="A12337" s="153"/>
    </row>
    <row r="12340" spans="1:1">
      <c r="A12340" s="153"/>
    </row>
    <row r="12350" spans="1:1">
      <c r="A12350" s="153"/>
    </row>
    <row r="12351" spans="1:1">
      <c r="A12351" s="153"/>
    </row>
    <row r="12352" spans="1:1">
      <c r="A12352" s="153"/>
    </row>
    <row r="12365" spans="1:1">
      <c r="A12365" s="153"/>
    </row>
    <row r="12367" spans="1:1">
      <c r="A12367" s="153"/>
    </row>
    <row r="12369" spans="1:1">
      <c r="A12369" s="154"/>
    </row>
    <row r="12371" spans="1:1">
      <c r="A12371" s="125"/>
    </row>
    <row r="12382" spans="1:1">
      <c r="A12382" s="153"/>
    </row>
    <row r="12383" spans="1:1">
      <c r="A12383" s="153"/>
    </row>
    <row r="12386" spans="1:1">
      <c r="A12386" s="153"/>
    </row>
    <row r="12396" spans="1:1">
      <c r="A12396" s="153"/>
    </row>
    <row r="12397" spans="1:1">
      <c r="A12397" s="153"/>
    </row>
    <row r="12398" spans="1:1">
      <c r="A12398" s="153"/>
    </row>
    <row r="12411" spans="1:1">
      <c r="A12411" s="153"/>
    </row>
    <row r="12413" spans="1:1">
      <c r="A12413" s="153"/>
    </row>
    <row r="12415" spans="1:1">
      <c r="A12415" s="154"/>
    </row>
    <row r="12417" spans="1:1">
      <c r="A12417" s="125"/>
    </row>
    <row r="12428" spans="1:1">
      <c r="A12428" s="153"/>
    </row>
    <row r="12429" spans="1:1">
      <c r="A12429" s="153"/>
    </row>
    <row r="12432" spans="1:1">
      <c r="A12432" s="153"/>
    </row>
    <row r="12442" spans="1:1">
      <c r="A12442" s="153"/>
    </row>
    <row r="12443" spans="1:1">
      <c r="A12443" s="153"/>
    </row>
    <row r="12444" spans="1:1">
      <c r="A12444" s="153"/>
    </row>
    <row r="12457" spans="1:1">
      <c r="A12457" s="153"/>
    </row>
    <row r="12459" spans="1:1">
      <c r="A12459" s="153"/>
    </row>
    <row r="12461" spans="1:1">
      <c r="A12461" s="154"/>
    </row>
    <row r="12463" spans="1:1">
      <c r="A12463" s="125"/>
    </row>
    <row r="12474" spans="1:1">
      <c r="A12474" s="153"/>
    </row>
    <row r="12475" spans="1:1">
      <c r="A12475" s="153"/>
    </row>
    <row r="12478" spans="1:1">
      <c r="A12478" s="153"/>
    </row>
    <row r="12488" spans="1:1">
      <c r="A12488" s="153"/>
    </row>
    <row r="12489" spans="1:1">
      <c r="A12489" s="153"/>
    </row>
    <row r="12490" spans="1:1">
      <c r="A12490" s="153"/>
    </row>
    <row r="12503" spans="1:1">
      <c r="A12503" s="153"/>
    </row>
    <row r="12505" spans="1:1">
      <c r="A12505" s="153"/>
    </row>
    <row r="12507" spans="1:1">
      <c r="A12507" s="154"/>
    </row>
    <row r="12509" spans="1:1">
      <c r="A12509" s="125"/>
    </row>
    <row r="12520" spans="1:1">
      <c r="A12520" s="153"/>
    </row>
    <row r="12521" spans="1:1">
      <c r="A12521" s="153"/>
    </row>
    <row r="12524" spans="1:1">
      <c r="A12524" s="153"/>
    </row>
    <row r="12534" spans="1:1">
      <c r="A12534" s="153"/>
    </row>
    <row r="12535" spans="1:1">
      <c r="A12535" s="153"/>
    </row>
    <row r="12536" spans="1:1">
      <c r="A12536" s="153"/>
    </row>
    <row r="12549" spans="1:1">
      <c r="A12549" s="153"/>
    </row>
    <row r="12551" spans="1:1">
      <c r="A12551" s="153"/>
    </row>
    <row r="12553" spans="1:1">
      <c r="A12553" s="154"/>
    </row>
    <row r="12555" spans="1:1">
      <c r="A12555" s="125"/>
    </row>
    <row r="12566" spans="1:1">
      <c r="A12566" s="153"/>
    </row>
    <row r="12567" spans="1:1">
      <c r="A12567" s="153"/>
    </row>
    <row r="12570" spans="1:1">
      <c r="A12570" s="153"/>
    </row>
    <row r="12580" spans="1:1">
      <c r="A12580" s="153"/>
    </row>
    <row r="12581" spans="1:1">
      <c r="A12581" s="153"/>
    </row>
    <row r="12582" spans="1:1">
      <c r="A12582" s="153"/>
    </row>
    <row r="12595" spans="1:1">
      <c r="A12595" s="153"/>
    </row>
    <row r="12597" spans="1:1">
      <c r="A12597" s="153"/>
    </row>
    <row r="12599" spans="1:1">
      <c r="A12599" s="154"/>
    </row>
    <row r="12601" spans="1:1">
      <c r="A12601" s="125"/>
    </row>
    <row r="12612" spans="1:1">
      <c r="A12612" s="153"/>
    </row>
    <row r="12613" spans="1:1">
      <c r="A12613" s="153"/>
    </row>
    <row r="12616" spans="1:1">
      <c r="A12616" s="153"/>
    </row>
    <row r="12626" spans="1:1">
      <c r="A12626" s="153"/>
    </row>
    <row r="12627" spans="1:1">
      <c r="A12627" s="153"/>
    </row>
    <row r="12628" spans="1:1">
      <c r="A12628" s="153"/>
    </row>
    <row r="12641" spans="1:1">
      <c r="A12641" s="153"/>
    </row>
    <row r="12643" spans="1:1">
      <c r="A12643" s="153"/>
    </row>
    <row r="12645" spans="1:1">
      <c r="A12645" s="154"/>
    </row>
    <row r="12647" spans="1:1">
      <c r="A12647" s="125"/>
    </row>
    <row r="12658" spans="1:1">
      <c r="A12658" s="153"/>
    </row>
    <row r="12659" spans="1:1">
      <c r="A12659" s="153"/>
    </row>
    <row r="12662" spans="1:1">
      <c r="A12662" s="153"/>
    </row>
    <row r="12672" spans="1:1">
      <c r="A12672" s="153"/>
    </row>
    <row r="12673" spans="1:1">
      <c r="A12673" s="153"/>
    </row>
    <row r="12674" spans="1:1">
      <c r="A12674" s="153"/>
    </row>
    <row r="12687" spans="1:1">
      <c r="A12687" s="153"/>
    </row>
    <row r="12689" spans="1:1">
      <c r="A12689" s="153"/>
    </row>
    <row r="12691" spans="1:1">
      <c r="A12691" s="154"/>
    </row>
    <row r="12693" spans="1:1">
      <c r="A12693" s="125"/>
    </row>
    <row r="12704" spans="1:1">
      <c r="A12704" s="153"/>
    </row>
    <row r="12705" spans="1:1">
      <c r="A12705" s="153"/>
    </row>
    <row r="12708" spans="1:1">
      <c r="A12708" s="153"/>
    </row>
    <row r="12718" spans="1:1">
      <c r="A12718" s="153"/>
    </row>
    <row r="12719" spans="1:1">
      <c r="A12719" s="153"/>
    </row>
    <row r="12720" spans="1:1">
      <c r="A12720" s="153"/>
    </row>
    <row r="12733" spans="1:1">
      <c r="A12733" s="153"/>
    </row>
    <row r="12735" spans="1:1">
      <c r="A12735" s="153"/>
    </row>
    <row r="12737" spans="1:1">
      <c r="A12737" s="154"/>
    </row>
    <row r="12739" spans="1:1">
      <c r="A12739" s="125"/>
    </row>
    <row r="12750" spans="1:1">
      <c r="A12750" s="153"/>
    </row>
    <row r="12751" spans="1:1">
      <c r="A12751" s="153"/>
    </row>
    <row r="12754" spans="1:1">
      <c r="A12754" s="153"/>
    </row>
    <row r="12764" spans="1:1">
      <c r="A12764" s="153"/>
    </row>
    <row r="12765" spans="1:1">
      <c r="A12765" s="153"/>
    </row>
    <row r="12766" spans="1:1">
      <c r="A12766" s="153"/>
    </row>
    <row r="12779" spans="1:1">
      <c r="A12779" s="153"/>
    </row>
    <row r="12781" spans="1:1">
      <c r="A12781" s="153"/>
    </row>
    <row r="12783" spans="1:1">
      <c r="A12783" s="154"/>
    </row>
    <row r="12785" spans="1:1">
      <c r="A12785" s="125"/>
    </row>
    <row r="12796" spans="1:1">
      <c r="A12796" s="153"/>
    </row>
    <row r="12797" spans="1:1">
      <c r="A12797" s="153"/>
    </row>
    <row r="12800" spans="1:1">
      <c r="A12800" s="153"/>
    </row>
    <row r="12810" spans="1:1">
      <c r="A12810" s="153"/>
    </row>
    <row r="12811" spans="1:1">
      <c r="A12811" s="153"/>
    </row>
    <row r="12812" spans="1:1">
      <c r="A12812" s="153"/>
    </row>
    <row r="12825" spans="1:1">
      <c r="A12825" s="153"/>
    </row>
    <row r="12827" spans="1:1">
      <c r="A12827" s="153"/>
    </row>
    <row r="12829" spans="1:1">
      <c r="A12829" s="154"/>
    </row>
    <row r="12831" spans="1:1">
      <c r="A12831" s="125"/>
    </row>
    <row r="12842" spans="1:1">
      <c r="A12842" s="153"/>
    </row>
    <row r="12843" spans="1:1">
      <c r="A12843" s="153"/>
    </row>
    <row r="12846" spans="1:1">
      <c r="A12846" s="153"/>
    </row>
    <row r="12856" spans="1:1">
      <c r="A12856" s="153"/>
    </row>
    <row r="12857" spans="1:1">
      <c r="A12857" s="153"/>
    </row>
    <row r="12858" spans="1:1">
      <c r="A12858" s="153"/>
    </row>
    <row r="12871" spans="1:1">
      <c r="A12871" s="153"/>
    </row>
    <row r="12873" spans="1:1">
      <c r="A12873" s="153"/>
    </row>
    <row r="12875" spans="1:1">
      <c r="A12875" s="154"/>
    </row>
    <row r="12877" spans="1:1">
      <c r="A12877" s="125"/>
    </row>
    <row r="12888" spans="1:1">
      <c r="A12888" s="153"/>
    </row>
    <row r="12889" spans="1:1">
      <c r="A12889" s="153"/>
    </row>
    <row r="12892" spans="1:1">
      <c r="A12892" s="153"/>
    </row>
    <row r="12902" spans="1:1">
      <c r="A12902" s="153"/>
    </row>
    <row r="12903" spans="1:1">
      <c r="A12903" s="153"/>
    </row>
    <row r="12904" spans="1:1">
      <c r="A12904" s="153"/>
    </row>
    <row r="12917" spans="1:1">
      <c r="A12917" s="153"/>
    </row>
    <row r="12919" spans="1:1">
      <c r="A12919" s="153"/>
    </row>
    <row r="12921" spans="1:1">
      <c r="A12921" s="154"/>
    </row>
    <row r="12923" spans="1:1">
      <c r="A12923" s="125"/>
    </row>
    <row r="12934" spans="1:1">
      <c r="A12934" s="153"/>
    </row>
    <row r="12935" spans="1:1">
      <c r="A12935" s="153"/>
    </row>
    <row r="12938" spans="1:1">
      <c r="A12938" s="153"/>
    </row>
    <row r="12948" spans="1:1">
      <c r="A12948" s="153"/>
    </row>
    <row r="12949" spans="1:1">
      <c r="A12949" s="153"/>
    </row>
    <row r="12950" spans="1:1">
      <c r="A12950" s="153"/>
    </row>
    <row r="12963" spans="1:1">
      <c r="A12963" s="153"/>
    </row>
    <row r="12965" spans="1:1">
      <c r="A12965" s="153"/>
    </row>
    <row r="12967" spans="1:1">
      <c r="A12967" s="154"/>
    </row>
    <row r="12969" spans="1:1">
      <c r="A12969" s="125"/>
    </row>
    <row r="12980" spans="1:1">
      <c r="A12980" s="153"/>
    </row>
    <row r="12981" spans="1:1">
      <c r="A12981" s="153"/>
    </row>
    <row r="12984" spans="1:1">
      <c r="A12984" s="153"/>
    </row>
    <row r="12994" spans="1:1">
      <c r="A12994" s="153"/>
    </row>
    <row r="12995" spans="1:1">
      <c r="A12995" s="153"/>
    </row>
    <row r="12996" spans="1:1">
      <c r="A12996" s="153"/>
    </row>
    <row r="13009" spans="1:1">
      <c r="A13009" s="153"/>
    </row>
    <row r="13011" spans="1:1">
      <c r="A13011" s="153"/>
    </row>
    <row r="13013" spans="1:1">
      <c r="A13013" s="154"/>
    </row>
    <row r="13015" spans="1:1">
      <c r="A13015" s="125"/>
    </row>
    <row r="13026" spans="1:1">
      <c r="A13026" s="153"/>
    </row>
    <row r="13027" spans="1:1">
      <c r="A13027" s="153"/>
    </row>
    <row r="13030" spans="1:1">
      <c r="A13030" s="153"/>
    </row>
    <row r="13040" spans="1:1">
      <c r="A13040" s="153"/>
    </row>
    <row r="13041" spans="1:1">
      <c r="A13041" s="153"/>
    </row>
    <row r="13042" spans="1:1">
      <c r="A13042" s="153"/>
    </row>
    <row r="13055" spans="1:1">
      <c r="A13055" s="153"/>
    </row>
    <row r="13057" spans="1:1">
      <c r="A13057" s="153"/>
    </row>
    <row r="13059" spans="1:1">
      <c r="A13059" s="154"/>
    </row>
    <row r="13061" spans="1:1">
      <c r="A13061" s="125"/>
    </row>
    <row r="13072" spans="1:1">
      <c r="A13072" s="153"/>
    </row>
    <row r="13073" spans="1:1">
      <c r="A13073" s="153"/>
    </row>
    <row r="13076" spans="1:1">
      <c r="A13076" s="153"/>
    </row>
    <row r="13086" spans="1:1">
      <c r="A13086" s="153"/>
    </row>
    <row r="13087" spans="1:1">
      <c r="A13087" s="153"/>
    </row>
    <row r="13088" spans="1:1">
      <c r="A13088" s="153"/>
    </row>
    <row r="13101" spans="1:1">
      <c r="A13101" s="153"/>
    </row>
    <row r="13103" spans="1:1">
      <c r="A13103" s="153"/>
    </row>
    <row r="13105" spans="1:1">
      <c r="A13105" s="154"/>
    </row>
    <row r="13107" spans="1:1">
      <c r="A13107" s="125"/>
    </row>
    <row r="13118" spans="1:1">
      <c r="A13118" s="153"/>
    </row>
    <row r="13119" spans="1:1">
      <c r="A13119" s="153"/>
    </row>
    <row r="13122" spans="1:1">
      <c r="A13122" s="153"/>
    </row>
    <row r="13132" spans="1:1">
      <c r="A13132" s="153"/>
    </row>
    <row r="13133" spans="1:1">
      <c r="A13133" s="153"/>
    </row>
    <row r="13134" spans="1:1">
      <c r="A13134" s="153"/>
    </row>
    <row r="13147" spans="1:1">
      <c r="A13147" s="153"/>
    </row>
    <row r="13149" spans="1:1">
      <c r="A13149" s="153"/>
    </row>
    <row r="13151" spans="1:1">
      <c r="A13151" s="154"/>
    </row>
    <row r="13153" spans="1:1">
      <c r="A13153" s="125"/>
    </row>
    <row r="13164" spans="1:1">
      <c r="A13164" s="153"/>
    </row>
    <row r="13165" spans="1:1">
      <c r="A13165" s="153"/>
    </row>
    <row r="13168" spans="1:1">
      <c r="A13168" s="153"/>
    </row>
    <row r="13178" spans="1:1">
      <c r="A13178" s="153"/>
    </row>
    <row r="13179" spans="1:1">
      <c r="A13179" s="153"/>
    </row>
    <row r="13180" spans="1:1">
      <c r="A13180" s="153"/>
    </row>
    <row r="13193" spans="1:1">
      <c r="A13193" s="153"/>
    </row>
    <row r="13195" spans="1:1">
      <c r="A13195" s="153"/>
    </row>
    <row r="13197" spans="1:1">
      <c r="A13197" s="154"/>
    </row>
    <row r="13199" spans="1:1">
      <c r="A13199" s="125"/>
    </row>
    <row r="13210" spans="1:1">
      <c r="A13210" s="153"/>
    </row>
    <row r="13211" spans="1:1">
      <c r="A13211" s="153"/>
    </row>
    <row r="13214" spans="1:1">
      <c r="A13214" s="153"/>
    </row>
    <row r="13224" spans="1:1">
      <c r="A13224" s="153"/>
    </row>
    <row r="13225" spans="1:1">
      <c r="A13225" s="153"/>
    </row>
    <row r="13226" spans="1:1">
      <c r="A13226" s="153"/>
    </row>
    <row r="13239" spans="1:1">
      <c r="A13239" s="153"/>
    </row>
    <row r="13241" spans="1:1">
      <c r="A13241" s="153"/>
    </row>
    <row r="13243" spans="1:1">
      <c r="A13243" s="154"/>
    </row>
    <row r="13245" spans="1:1">
      <c r="A13245" s="125"/>
    </row>
    <row r="13256" spans="1:1">
      <c r="A13256" s="153"/>
    </row>
    <row r="13257" spans="1:1">
      <c r="A13257" s="153"/>
    </row>
    <row r="13260" spans="1:1">
      <c r="A13260" s="153"/>
    </row>
    <row r="13270" spans="1:1">
      <c r="A13270" s="153"/>
    </row>
    <row r="13271" spans="1:1">
      <c r="A13271" s="153"/>
    </row>
    <row r="13272" spans="1:1">
      <c r="A13272" s="153"/>
    </row>
    <row r="13285" spans="1:1">
      <c r="A13285" s="153"/>
    </row>
    <row r="13287" spans="1:1">
      <c r="A13287" s="153"/>
    </row>
    <row r="13289" spans="1:1">
      <c r="A13289" s="154"/>
    </row>
    <row r="13291" spans="1:1">
      <c r="A13291" s="125"/>
    </row>
    <row r="13302" spans="1:1">
      <c r="A13302" s="153"/>
    </row>
    <row r="13303" spans="1:1">
      <c r="A13303" s="153"/>
    </row>
    <row r="13306" spans="1:1">
      <c r="A13306" s="153"/>
    </row>
    <row r="13316" spans="1:1">
      <c r="A13316" s="153"/>
    </row>
    <row r="13317" spans="1:1">
      <c r="A13317" s="153"/>
    </row>
    <row r="13318" spans="1:1">
      <c r="A13318" s="153"/>
    </row>
    <row r="13331" spans="1:1">
      <c r="A13331" s="153"/>
    </row>
    <row r="13333" spans="1:1">
      <c r="A13333" s="153"/>
    </row>
    <row r="13335" spans="1:1">
      <c r="A13335" s="154"/>
    </row>
    <row r="13337" spans="1:1">
      <c r="A13337" s="125"/>
    </row>
    <row r="13348" spans="1:1">
      <c r="A13348" s="153"/>
    </row>
    <row r="13349" spans="1:1">
      <c r="A13349" s="153"/>
    </row>
    <row r="13352" spans="1:1">
      <c r="A13352" s="153"/>
    </row>
    <row r="13362" spans="1:1">
      <c r="A13362" s="153"/>
    </row>
    <row r="13363" spans="1:1">
      <c r="A13363" s="153"/>
    </row>
    <row r="13364" spans="1:1">
      <c r="A13364" s="153"/>
    </row>
    <row r="13377" spans="1:1">
      <c r="A13377" s="153"/>
    </row>
    <row r="13379" spans="1:1">
      <c r="A13379" s="153"/>
    </row>
    <row r="13381" spans="1:1">
      <c r="A13381" s="154"/>
    </row>
    <row r="13383" spans="1:1">
      <c r="A13383" s="125"/>
    </row>
    <row r="13394" spans="1:1">
      <c r="A13394" s="153"/>
    </row>
    <row r="13395" spans="1:1">
      <c r="A13395" s="153"/>
    </row>
    <row r="13398" spans="1:1">
      <c r="A13398" s="153"/>
    </row>
    <row r="13408" spans="1:1">
      <c r="A13408" s="153"/>
    </row>
    <row r="13409" spans="1:1">
      <c r="A13409" s="153"/>
    </row>
    <row r="13410" spans="1:1">
      <c r="A13410" s="153"/>
    </row>
    <row r="13423" spans="1:1">
      <c r="A13423" s="153"/>
    </row>
    <row r="13425" spans="1:1">
      <c r="A13425" s="153"/>
    </row>
    <row r="13427" spans="1:1">
      <c r="A13427" s="154"/>
    </row>
    <row r="13429" spans="1:1">
      <c r="A13429" s="125"/>
    </row>
    <row r="13440" spans="1:1">
      <c r="A13440" s="153"/>
    </row>
    <row r="13441" spans="1:1">
      <c r="A13441" s="153"/>
    </row>
    <row r="13444" spans="1:1">
      <c r="A13444" s="153"/>
    </row>
    <row r="13454" spans="1:1">
      <c r="A13454" s="153"/>
    </row>
    <row r="13455" spans="1:1">
      <c r="A13455" s="153"/>
    </row>
    <row r="13456" spans="1:1">
      <c r="A13456" s="153"/>
    </row>
    <row r="13469" spans="1:1">
      <c r="A13469" s="153"/>
    </row>
    <row r="13471" spans="1:1">
      <c r="A13471" s="153"/>
    </row>
    <row r="13473" spans="1:1">
      <c r="A13473" s="154"/>
    </row>
    <row r="13475" spans="1:1">
      <c r="A13475" s="125"/>
    </row>
    <row r="13486" spans="1:1">
      <c r="A13486" s="153"/>
    </row>
    <row r="13487" spans="1:1">
      <c r="A13487" s="153"/>
    </row>
    <row r="13490" spans="1:1">
      <c r="A13490" s="153"/>
    </row>
    <row r="13500" spans="1:1">
      <c r="A13500" s="153"/>
    </row>
    <row r="13501" spans="1:1">
      <c r="A13501" s="153"/>
    </row>
    <row r="13502" spans="1:1">
      <c r="A13502" s="153"/>
    </row>
    <row r="13515" spans="1:1">
      <c r="A13515" s="153"/>
    </row>
    <row r="13517" spans="1:1">
      <c r="A13517" s="153"/>
    </row>
    <row r="13519" spans="1:1">
      <c r="A13519" s="154"/>
    </row>
    <row r="13521" spans="1:1">
      <c r="A13521" s="125"/>
    </row>
    <row r="13532" spans="1:1">
      <c r="A13532" s="153"/>
    </row>
    <row r="13533" spans="1:1">
      <c r="A13533" s="153"/>
    </row>
    <row r="13536" spans="1:1">
      <c r="A13536" s="153"/>
    </row>
    <row r="13546" spans="1:1">
      <c r="A13546" s="153"/>
    </row>
    <row r="13547" spans="1:1">
      <c r="A13547" s="153"/>
    </row>
    <row r="13548" spans="1:1">
      <c r="A13548" s="153"/>
    </row>
    <row r="13561" spans="1:1">
      <c r="A13561" s="153"/>
    </row>
    <row r="13563" spans="1:1">
      <c r="A13563" s="153"/>
    </row>
    <row r="13565" spans="1:1">
      <c r="A13565" s="154"/>
    </row>
    <row r="13567" spans="1:1">
      <c r="A13567" s="125"/>
    </row>
    <row r="13578" spans="1:1">
      <c r="A13578" s="153"/>
    </row>
    <row r="13579" spans="1:1">
      <c r="A13579" s="153"/>
    </row>
    <row r="13582" spans="1:1">
      <c r="A13582" s="153"/>
    </row>
    <row r="13592" spans="1:1">
      <c r="A13592" s="153"/>
    </row>
    <row r="13593" spans="1:1">
      <c r="A13593" s="153"/>
    </row>
    <row r="13594" spans="1:1">
      <c r="A13594" s="153"/>
    </row>
    <row r="13607" spans="1:1">
      <c r="A13607" s="153"/>
    </row>
    <row r="13609" spans="1:1">
      <c r="A13609" s="153"/>
    </row>
    <row r="13611" spans="1:1">
      <c r="A13611" s="154"/>
    </row>
    <row r="13613" spans="1:1">
      <c r="A13613" s="125"/>
    </row>
    <row r="13624" spans="1:1">
      <c r="A13624" s="153"/>
    </row>
    <row r="13625" spans="1:1">
      <c r="A13625" s="153"/>
    </row>
    <row r="13628" spans="1:1">
      <c r="A13628" s="153"/>
    </row>
    <row r="13638" spans="1:1">
      <c r="A13638" s="153"/>
    </row>
    <row r="13639" spans="1:1">
      <c r="A13639" s="153"/>
    </row>
    <row r="13640" spans="1:1">
      <c r="A13640" s="153"/>
    </row>
    <row r="13653" spans="1:1">
      <c r="A13653" s="153"/>
    </row>
    <row r="13655" spans="1:1">
      <c r="A13655" s="153"/>
    </row>
    <row r="13657" spans="1:1">
      <c r="A13657" s="154"/>
    </row>
    <row r="13659" spans="1:1">
      <c r="A13659" s="125"/>
    </row>
    <row r="13670" spans="1:1">
      <c r="A13670" s="153"/>
    </row>
    <row r="13671" spans="1:1">
      <c r="A13671" s="153"/>
    </row>
    <row r="13674" spans="1:1">
      <c r="A13674" s="153"/>
    </row>
    <row r="13684" spans="1:1">
      <c r="A13684" s="153"/>
    </row>
    <row r="13685" spans="1:1">
      <c r="A13685" s="153"/>
    </row>
    <row r="13686" spans="1:1">
      <c r="A13686" s="153"/>
    </row>
    <row r="13699" spans="1:1">
      <c r="A13699" s="153"/>
    </row>
    <row r="13701" spans="1:1">
      <c r="A13701" s="153"/>
    </row>
    <row r="13703" spans="1:1">
      <c r="A13703" s="154"/>
    </row>
    <row r="13705" spans="1:1">
      <c r="A13705" s="125"/>
    </row>
    <row r="13716" spans="1:1">
      <c r="A13716" s="153"/>
    </row>
    <row r="13717" spans="1:1">
      <c r="A13717" s="153"/>
    </row>
    <row r="13720" spans="1:1">
      <c r="A13720" s="153"/>
    </row>
    <row r="13730" spans="1:1">
      <c r="A13730" s="153"/>
    </row>
    <row r="13731" spans="1:1">
      <c r="A13731" s="153"/>
    </row>
    <row r="13732" spans="1:1">
      <c r="A13732" s="153"/>
    </row>
    <row r="13745" spans="1:1">
      <c r="A13745" s="153"/>
    </row>
    <row r="13747" spans="1:1">
      <c r="A13747" s="153"/>
    </row>
    <row r="13749" spans="1:1">
      <c r="A13749" s="154"/>
    </row>
    <row r="13751" spans="1:1">
      <c r="A13751" s="125"/>
    </row>
    <row r="13762" spans="1:1">
      <c r="A13762" s="153"/>
    </row>
    <row r="13763" spans="1:1">
      <c r="A13763" s="153"/>
    </row>
    <row r="13766" spans="1:1">
      <c r="A13766" s="153"/>
    </row>
    <row r="13776" spans="1:1">
      <c r="A13776" s="153"/>
    </row>
    <row r="13777" spans="1:1">
      <c r="A13777" s="153"/>
    </row>
    <row r="13778" spans="1:1">
      <c r="A13778" s="153"/>
    </row>
    <row r="13791" spans="1:1">
      <c r="A13791" s="153"/>
    </row>
    <row r="13793" spans="1:1">
      <c r="A13793" s="153"/>
    </row>
    <row r="13795" spans="1:1">
      <c r="A13795" s="154"/>
    </row>
    <row r="13797" spans="1:1">
      <c r="A13797" s="125"/>
    </row>
    <row r="13808" spans="1:1">
      <c r="A13808" s="153"/>
    </row>
    <row r="13809" spans="1:1">
      <c r="A13809" s="153"/>
    </row>
    <row r="13812" spans="1:1">
      <c r="A13812" s="153"/>
    </row>
    <row r="13822" spans="1:1">
      <c r="A13822" s="153"/>
    </row>
    <row r="13823" spans="1:1">
      <c r="A13823" s="153"/>
    </row>
    <row r="13824" spans="1:1">
      <c r="A13824" s="153"/>
    </row>
    <row r="13837" spans="1:1">
      <c r="A13837" s="153"/>
    </row>
    <row r="13839" spans="1:1">
      <c r="A13839" s="153"/>
    </row>
    <row r="13841" spans="1:1">
      <c r="A13841" s="154"/>
    </row>
    <row r="13843" spans="1:1">
      <c r="A13843" s="125"/>
    </row>
    <row r="13854" spans="1:1">
      <c r="A13854" s="153"/>
    </row>
    <row r="13855" spans="1:1">
      <c r="A13855" s="153"/>
    </row>
    <row r="13858" spans="1:1">
      <c r="A13858" s="153"/>
    </row>
    <row r="13868" spans="1:1">
      <c r="A13868" s="153"/>
    </row>
    <row r="13869" spans="1:1">
      <c r="A13869" s="153"/>
    </row>
    <row r="13870" spans="1:1">
      <c r="A13870" s="153"/>
    </row>
    <row r="13883" spans="1:1">
      <c r="A13883" s="153"/>
    </row>
    <row r="13885" spans="1:1">
      <c r="A13885" s="153"/>
    </row>
    <row r="13887" spans="1:1">
      <c r="A13887" s="154"/>
    </row>
    <row r="13889" spans="1:1">
      <c r="A13889" s="125"/>
    </row>
    <row r="13900" spans="1:1">
      <c r="A13900" s="153"/>
    </row>
    <row r="13901" spans="1:1">
      <c r="A13901" s="153"/>
    </row>
    <row r="13904" spans="1:1">
      <c r="A13904" s="153"/>
    </row>
    <row r="13914" spans="1:1">
      <c r="A13914" s="153"/>
    </row>
    <row r="13915" spans="1:1">
      <c r="A13915" s="153"/>
    </row>
    <row r="13916" spans="1:1">
      <c r="A13916" s="153"/>
    </row>
    <row r="13929" spans="1:1">
      <c r="A13929" s="153"/>
    </row>
    <row r="13931" spans="1:1">
      <c r="A13931" s="153"/>
    </row>
    <row r="13933" spans="1:1">
      <c r="A13933" s="154"/>
    </row>
    <row r="13935" spans="1:1">
      <c r="A13935" s="125"/>
    </row>
    <row r="13946" spans="1:1">
      <c r="A13946" s="153"/>
    </row>
    <row r="13947" spans="1:1">
      <c r="A13947" s="153"/>
    </row>
    <row r="13950" spans="1:1">
      <c r="A13950" s="153"/>
    </row>
    <row r="13960" spans="1:1">
      <c r="A13960" s="153"/>
    </row>
    <row r="13961" spans="1:1">
      <c r="A13961" s="153"/>
    </row>
    <row r="13962" spans="1:1">
      <c r="A13962" s="153"/>
    </row>
    <row r="13975" spans="1:1">
      <c r="A13975" s="153"/>
    </row>
    <row r="13977" spans="1:1">
      <c r="A13977" s="153"/>
    </row>
    <row r="13979" spans="1:1">
      <c r="A13979" s="154"/>
    </row>
    <row r="13981" spans="1:1">
      <c r="A13981" s="125"/>
    </row>
    <row r="13992" spans="1:1">
      <c r="A13992" s="153"/>
    </row>
    <row r="13993" spans="1:1">
      <c r="A13993" s="153"/>
    </row>
    <row r="13996" spans="1:1">
      <c r="A13996" s="153"/>
    </row>
    <row r="14006" spans="1:1">
      <c r="A14006" s="153"/>
    </row>
    <row r="14007" spans="1:1">
      <c r="A14007" s="153"/>
    </row>
    <row r="14008" spans="1:1">
      <c r="A14008" s="153"/>
    </row>
    <row r="14021" spans="1:1">
      <c r="A14021" s="153"/>
    </row>
    <row r="14023" spans="1:1">
      <c r="A14023" s="153"/>
    </row>
    <row r="14025" spans="1:1">
      <c r="A14025" s="154"/>
    </row>
    <row r="14027" spans="1:1">
      <c r="A14027" s="125"/>
    </row>
    <row r="14038" spans="1:1">
      <c r="A14038" s="153"/>
    </row>
    <row r="14039" spans="1:1">
      <c r="A14039" s="153"/>
    </row>
    <row r="14042" spans="1:1">
      <c r="A14042" s="153"/>
    </row>
    <row r="14052" spans="1:1">
      <c r="A14052" s="153"/>
    </row>
    <row r="14053" spans="1:1">
      <c r="A14053" s="153"/>
    </row>
    <row r="14054" spans="1:1">
      <c r="A14054" s="153"/>
    </row>
    <row r="14067" spans="1:1">
      <c r="A14067" s="153"/>
    </row>
    <row r="14069" spans="1:1">
      <c r="A14069" s="153"/>
    </row>
    <row r="14071" spans="1:1">
      <c r="A14071" s="154"/>
    </row>
    <row r="14073" spans="1:1">
      <c r="A14073" s="125"/>
    </row>
    <row r="14084" spans="1:1">
      <c r="A14084" s="153"/>
    </row>
    <row r="14085" spans="1:1">
      <c r="A14085" s="153"/>
    </row>
    <row r="14088" spans="1:1">
      <c r="A14088" s="153"/>
    </row>
    <row r="14098" spans="1:1">
      <c r="A14098" s="153"/>
    </row>
    <row r="14099" spans="1:1">
      <c r="A14099" s="153"/>
    </row>
    <row r="14100" spans="1:1">
      <c r="A14100" s="153"/>
    </row>
    <row r="14113" spans="1:1">
      <c r="A14113" s="153"/>
    </row>
    <row r="14115" spans="1:1">
      <c r="A14115" s="153"/>
    </row>
    <row r="14117" spans="1:1">
      <c r="A14117" s="154"/>
    </row>
    <row r="14119" spans="1:1">
      <c r="A14119" s="125"/>
    </row>
    <row r="14130" spans="1:1">
      <c r="A14130" s="153"/>
    </row>
    <row r="14131" spans="1:1">
      <c r="A14131" s="153"/>
    </row>
    <row r="14134" spans="1:1">
      <c r="A14134" s="153"/>
    </row>
    <row r="14144" spans="1:1">
      <c r="A14144" s="153"/>
    </row>
    <row r="14145" spans="1:1">
      <c r="A14145" s="153"/>
    </row>
    <row r="14146" spans="1:1">
      <c r="A14146" s="153"/>
    </row>
    <row r="14159" spans="1:1">
      <c r="A14159" s="153"/>
    </row>
    <row r="14161" spans="1:1">
      <c r="A14161" s="153"/>
    </row>
    <row r="14163" spans="1:1">
      <c r="A14163" s="154"/>
    </row>
    <row r="14165" spans="1:1">
      <c r="A14165" s="125"/>
    </row>
    <row r="14176" spans="1:1">
      <c r="A14176" s="153"/>
    </row>
    <row r="14177" spans="1:1">
      <c r="A14177" s="153"/>
    </row>
    <row r="14180" spans="1:1">
      <c r="A14180" s="153"/>
    </row>
    <row r="14190" spans="1:1">
      <c r="A14190" s="153"/>
    </row>
    <row r="14191" spans="1:1">
      <c r="A14191" s="153"/>
    </row>
    <row r="14192" spans="1:1">
      <c r="A14192" s="153"/>
    </row>
    <row r="14205" spans="1:1">
      <c r="A14205" s="153"/>
    </row>
    <row r="14207" spans="1:1">
      <c r="A14207" s="153"/>
    </row>
    <row r="14209" spans="1:1">
      <c r="A14209" s="154"/>
    </row>
    <row r="14211" spans="1:1">
      <c r="A14211" s="125"/>
    </row>
    <row r="14222" spans="1:1">
      <c r="A14222" s="153"/>
    </row>
    <row r="14223" spans="1:1">
      <c r="A14223" s="153"/>
    </row>
    <row r="14226" spans="1:1">
      <c r="A14226" s="153"/>
    </row>
    <row r="14236" spans="1:1">
      <c r="A14236" s="153"/>
    </row>
    <row r="14237" spans="1:1">
      <c r="A14237" s="153"/>
    </row>
    <row r="14238" spans="1:1">
      <c r="A14238" s="153"/>
    </row>
    <row r="14251" spans="1:1">
      <c r="A14251" s="153"/>
    </row>
    <row r="14253" spans="1:1">
      <c r="A14253" s="153"/>
    </row>
    <row r="14255" spans="1:1">
      <c r="A14255" s="154"/>
    </row>
    <row r="14257" spans="1:1">
      <c r="A14257" s="125"/>
    </row>
    <row r="14268" spans="1:1">
      <c r="A14268" s="153"/>
    </row>
    <row r="14269" spans="1:1">
      <c r="A14269" s="153"/>
    </row>
    <row r="14272" spans="1:1">
      <c r="A14272" s="153"/>
    </row>
    <row r="14282" spans="1:1">
      <c r="A14282" s="153"/>
    </row>
    <row r="14283" spans="1:1">
      <c r="A14283" s="153"/>
    </row>
    <row r="14284" spans="1:1">
      <c r="A14284" s="153"/>
    </row>
    <row r="14297" spans="1:1">
      <c r="A14297" s="153"/>
    </row>
    <row r="14299" spans="1:1">
      <c r="A14299" s="153"/>
    </row>
    <row r="14301" spans="1:1">
      <c r="A14301" s="154"/>
    </row>
    <row r="14303" spans="1:1">
      <c r="A14303" s="125"/>
    </row>
    <row r="14314" spans="1:1">
      <c r="A14314" s="153"/>
    </row>
    <row r="14315" spans="1:1">
      <c r="A14315" s="153"/>
    </row>
    <row r="14318" spans="1:1">
      <c r="A14318" s="153"/>
    </row>
    <row r="14328" spans="1:1">
      <c r="A14328" s="153"/>
    </row>
    <row r="14329" spans="1:1">
      <c r="A14329" s="153"/>
    </row>
    <row r="14330" spans="1:1">
      <c r="A14330" s="153"/>
    </row>
    <row r="14343" spans="1:1">
      <c r="A14343" s="153"/>
    </row>
    <row r="14345" spans="1:1">
      <c r="A14345" s="153"/>
    </row>
    <row r="14347" spans="1:1">
      <c r="A14347" s="154"/>
    </row>
    <row r="14349" spans="1:1">
      <c r="A14349" s="125"/>
    </row>
    <row r="14360" spans="1:1">
      <c r="A14360" s="153"/>
    </row>
    <row r="14361" spans="1:1">
      <c r="A14361" s="153"/>
    </row>
    <row r="14364" spans="1:1">
      <c r="A14364" s="153"/>
    </row>
    <row r="14374" spans="1:1">
      <c r="A14374" s="153"/>
    </row>
    <row r="14375" spans="1:1">
      <c r="A14375" s="153"/>
    </row>
    <row r="14376" spans="1:1">
      <c r="A14376" s="153"/>
    </row>
    <row r="14389" spans="1:1">
      <c r="A14389" s="153"/>
    </row>
    <row r="14391" spans="1:1">
      <c r="A14391" s="153"/>
    </row>
    <row r="14393" spans="1:1">
      <c r="A14393" s="154"/>
    </row>
    <row r="14395" spans="1:1">
      <c r="A14395" s="125"/>
    </row>
    <row r="14406" spans="1:1">
      <c r="A14406" s="153"/>
    </row>
    <row r="14407" spans="1:1">
      <c r="A14407" s="153"/>
    </row>
    <row r="14410" spans="1:1">
      <c r="A14410" s="153"/>
    </row>
    <row r="14420" spans="1:1">
      <c r="A14420" s="153"/>
    </row>
    <row r="14421" spans="1:1">
      <c r="A14421" s="153"/>
    </row>
    <row r="14422" spans="1:1">
      <c r="A14422" s="153"/>
    </row>
    <row r="14435" spans="1:1">
      <c r="A14435" s="153"/>
    </row>
    <row r="14437" spans="1:1">
      <c r="A14437" s="153"/>
    </row>
    <row r="14439" spans="1:1">
      <c r="A14439" s="154"/>
    </row>
    <row r="14441" spans="1:1">
      <c r="A14441" s="125"/>
    </row>
    <row r="14452" spans="1:1">
      <c r="A14452" s="153"/>
    </row>
    <row r="14453" spans="1:1">
      <c r="A14453" s="153"/>
    </row>
    <row r="14456" spans="1:1">
      <c r="A14456" s="153"/>
    </row>
    <row r="14466" spans="1:1">
      <c r="A14466" s="153"/>
    </row>
    <row r="14467" spans="1:1">
      <c r="A14467" s="153"/>
    </row>
    <row r="14468" spans="1:1">
      <c r="A14468" s="153"/>
    </row>
    <row r="14481" spans="1:1">
      <c r="A14481" s="153"/>
    </row>
    <row r="14483" spans="1:1">
      <c r="A14483" s="153"/>
    </row>
    <row r="14485" spans="1:1">
      <c r="A14485" s="154"/>
    </row>
    <row r="14487" spans="1:1">
      <c r="A14487" s="125"/>
    </row>
    <row r="14498" spans="1:1">
      <c r="A14498" s="153"/>
    </row>
    <row r="14499" spans="1:1">
      <c r="A14499" s="153"/>
    </row>
    <row r="14502" spans="1:1">
      <c r="A14502" s="153"/>
    </row>
    <row r="14512" spans="1:1">
      <c r="A14512" s="153"/>
    </row>
    <row r="14513" spans="1:1">
      <c r="A14513" s="153"/>
    </row>
    <row r="14514" spans="1:1">
      <c r="A14514" s="153"/>
    </row>
    <row r="14527" spans="1:1">
      <c r="A14527" s="153"/>
    </row>
    <row r="14529" spans="1:1">
      <c r="A14529" s="153"/>
    </row>
    <row r="14531" spans="1:1">
      <c r="A14531" s="154"/>
    </row>
    <row r="14533" spans="1:1">
      <c r="A14533" s="125"/>
    </row>
    <row r="14544" spans="1:1">
      <c r="A14544" s="153"/>
    </row>
    <row r="14545" spans="1:1">
      <c r="A14545" s="153"/>
    </row>
    <row r="14548" spans="1:1">
      <c r="A14548" s="153"/>
    </row>
    <row r="14558" spans="1:1">
      <c r="A14558" s="153"/>
    </row>
    <row r="14559" spans="1:1">
      <c r="A14559" s="153"/>
    </row>
    <row r="14560" spans="1:1">
      <c r="A14560" s="153"/>
    </row>
    <row r="14573" spans="1:1">
      <c r="A14573" s="153"/>
    </row>
    <row r="14575" spans="1:1">
      <c r="A14575" s="153"/>
    </row>
    <row r="14577" spans="1:1">
      <c r="A14577" s="154"/>
    </row>
    <row r="14579" spans="1:1">
      <c r="A14579" s="125"/>
    </row>
    <row r="14590" spans="1:1">
      <c r="A14590" s="153"/>
    </row>
    <row r="14591" spans="1:1">
      <c r="A14591" s="153"/>
    </row>
    <row r="14594" spans="1:1">
      <c r="A14594" s="153"/>
    </row>
    <row r="14604" spans="1:1">
      <c r="A14604" s="153"/>
    </row>
    <row r="14605" spans="1:1">
      <c r="A14605" s="153"/>
    </row>
    <row r="14606" spans="1:1">
      <c r="A14606" s="153"/>
    </row>
    <row r="14619" spans="1:1">
      <c r="A14619" s="153"/>
    </row>
    <row r="14621" spans="1:1">
      <c r="A14621" s="153"/>
    </row>
    <row r="14623" spans="1:1">
      <c r="A14623" s="154"/>
    </row>
    <row r="14625" spans="1:1">
      <c r="A14625" s="125"/>
    </row>
    <row r="14636" spans="1:1">
      <c r="A14636" s="153"/>
    </row>
    <row r="14637" spans="1:1">
      <c r="A14637" s="153"/>
    </row>
    <row r="14640" spans="1:1">
      <c r="A14640" s="153"/>
    </row>
    <row r="14650" spans="1:1">
      <c r="A14650" s="153"/>
    </row>
    <row r="14651" spans="1:1">
      <c r="A14651" s="153"/>
    </row>
    <row r="14652" spans="1:1">
      <c r="A14652" s="153"/>
    </row>
    <row r="14665" spans="1:1">
      <c r="A14665" s="153"/>
    </row>
    <row r="14667" spans="1:1">
      <c r="A14667" s="153"/>
    </row>
    <row r="14669" spans="1:1">
      <c r="A14669" s="154"/>
    </row>
    <row r="14671" spans="1:1">
      <c r="A14671" s="125"/>
    </row>
    <row r="14682" spans="1:1">
      <c r="A14682" s="153"/>
    </row>
    <row r="14683" spans="1:1">
      <c r="A14683" s="153"/>
    </row>
    <row r="14686" spans="1:1">
      <c r="A14686" s="153"/>
    </row>
    <row r="14696" spans="1:1">
      <c r="A14696" s="153"/>
    </row>
    <row r="14697" spans="1:1">
      <c r="A14697" s="153"/>
    </row>
    <row r="14698" spans="1:1">
      <c r="A14698" s="153"/>
    </row>
    <row r="14711" spans="1:1">
      <c r="A14711" s="153"/>
    </row>
    <row r="14713" spans="1:1">
      <c r="A14713" s="153"/>
    </row>
    <row r="14715" spans="1:1">
      <c r="A14715" s="154"/>
    </row>
    <row r="14717" spans="1:1">
      <c r="A14717" s="125"/>
    </row>
    <row r="14728" spans="1:1">
      <c r="A14728" s="153"/>
    </row>
    <row r="14729" spans="1:1">
      <c r="A14729" s="153"/>
    </row>
    <row r="14732" spans="1:1">
      <c r="A14732" s="153"/>
    </row>
    <row r="14742" spans="1:1">
      <c r="A14742" s="153"/>
    </row>
    <row r="14743" spans="1:1">
      <c r="A14743" s="153"/>
    </row>
    <row r="14744" spans="1:1">
      <c r="A14744" s="153"/>
    </row>
    <row r="14757" spans="1:1">
      <c r="A14757" s="153"/>
    </row>
    <row r="14759" spans="1:1">
      <c r="A14759" s="153"/>
    </row>
    <row r="14761" spans="1:1">
      <c r="A14761" s="154"/>
    </row>
    <row r="14763" spans="1:1">
      <c r="A14763" s="125"/>
    </row>
    <row r="14774" spans="1:1">
      <c r="A14774" s="153"/>
    </row>
    <row r="14775" spans="1:1">
      <c r="A14775" s="153"/>
    </row>
    <row r="14778" spans="1:1">
      <c r="A14778" s="153"/>
    </row>
    <row r="14788" spans="1:1">
      <c r="A14788" s="153"/>
    </row>
    <row r="14789" spans="1:1">
      <c r="A14789" s="153"/>
    </row>
    <row r="14790" spans="1:1">
      <c r="A14790" s="153"/>
    </row>
    <row r="14803" spans="1:1">
      <c r="A14803" s="153"/>
    </row>
    <row r="14805" spans="1:1">
      <c r="A14805" s="153"/>
    </row>
    <row r="14807" spans="1:1">
      <c r="A14807" s="154"/>
    </row>
    <row r="14809" spans="1:1">
      <c r="A14809" s="125"/>
    </row>
    <row r="14820" spans="1:1">
      <c r="A14820" s="153"/>
    </row>
    <row r="14821" spans="1:1">
      <c r="A14821" s="153"/>
    </row>
    <row r="14824" spans="1:1">
      <c r="A14824" s="153"/>
    </row>
    <row r="14834" spans="1:1">
      <c r="A14834" s="153"/>
    </row>
    <row r="14835" spans="1:1">
      <c r="A14835" s="153"/>
    </row>
    <row r="14836" spans="1:1">
      <c r="A14836" s="153"/>
    </row>
    <row r="14849" spans="1:1">
      <c r="A14849" s="153"/>
    </row>
    <row r="14851" spans="1:1">
      <c r="A14851" s="153"/>
    </row>
    <row r="14853" spans="1:1">
      <c r="A14853" s="154"/>
    </row>
    <row r="14855" spans="1:1">
      <c r="A14855" s="125"/>
    </row>
    <row r="14866" spans="1:1">
      <c r="A14866" s="153"/>
    </row>
    <row r="14867" spans="1:1">
      <c r="A14867" s="153"/>
    </row>
    <row r="14870" spans="1:1">
      <c r="A14870" s="153"/>
    </row>
    <row r="14880" spans="1:1">
      <c r="A14880" s="153"/>
    </row>
    <row r="14881" spans="1:1">
      <c r="A14881" s="153"/>
    </row>
    <row r="14882" spans="1:1">
      <c r="A14882" s="153"/>
    </row>
    <row r="14895" spans="1:1">
      <c r="A14895" s="153"/>
    </row>
    <row r="14897" spans="1:1">
      <c r="A14897" s="153"/>
    </row>
    <row r="14899" spans="1:1">
      <c r="A14899" s="154"/>
    </row>
    <row r="14901" spans="1:1">
      <c r="A14901" s="125"/>
    </row>
    <row r="14912" spans="1:1">
      <c r="A14912" s="153"/>
    </row>
    <row r="14913" spans="1:1">
      <c r="A14913" s="153"/>
    </row>
    <row r="14916" spans="1:1">
      <c r="A14916" s="153"/>
    </row>
    <row r="14926" spans="1:1">
      <c r="A14926" s="153"/>
    </row>
    <row r="14927" spans="1:1">
      <c r="A14927" s="153"/>
    </row>
    <row r="14928" spans="1:1">
      <c r="A14928" s="153"/>
    </row>
    <row r="14941" spans="1:1">
      <c r="A14941" s="153"/>
    </row>
    <row r="14943" spans="1:1">
      <c r="A14943" s="153"/>
    </row>
    <row r="14945" spans="1:1">
      <c r="A14945" s="154"/>
    </row>
    <row r="14947" spans="1:1">
      <c r="A14947" s="125"/>
    </row>
    <row r="14958" spans="1:1">
      <c r="A14958" s="153"/>
    </row>
    <row r="14959" spans="1:1">
      <c r="A14959" s="153"/>
    </row>
    <row r="14962" spans="1:1">
      <c r="A14962" s="153"/>
    </row>
    <row r="14972" spans="1:1">
      <c r="A14972" s="153"/>
    </row>
    <row r="14973" spans="1:1">
      <c r="A14973" s="153"/>
    </row>
    <row r="14974" spans="1:1">
      <c r="A14974" s="153"/>
    </row>
    <row r="14987" spans="1:1">
      <c r="A14987" s="153"/>
    </row>
    <row r="14989" spans="1:1">
      <c r="A14989" s="153"/>
    </row>
    <row r="14991" spans="1:1">
      <c r="A14991" s="154"/>
    </row>
    <row r="14993" spans="1:1">
      <c r="A14993" s="125"/>
    </row>
    <row r="15004" spans="1:1">
      <c r="A15004" s="153"/>
    </row>
    <row r="15005" spans="1:1">
      <c r="A15005" s="153"/>
    </row>
    <row r="15008" spans="1:1">
      <c r="A15008" s="153"/>
    </row>
    <row r="15018" spans="1:1">
      <c r="A15018" s="153"/>
    </row>
    <row r="15019" spans="1:1">
      <c r="A15019" s="153"/>
    </row>
    <row r="15020" spans="1:1">
      <c r="A15020" s="153"/>
    </row>
    <row r="15033" spans="1:1">
      <c r="A15033" s="153"/>
    </row>
    <row r="15035" spans="1:1">
      <c r="A15035" s="153"/>
    </row>
    <row r="15037" spans="1:1">
      <c r="A15037" s="154"/>
    </row>
    <row r="15039" spans="1:1">
      <c r="A15039" s="125"/>
    </row>
    <row r="15050" spans="1:1">
      <c r="A15050" s="153"/>
    </row>
    <row r="15051" spans="1:1">
      <c r="A15051" s="153"/>
    </row>
    <row r="15054" spans="1:1">
      <c r="A15054" s="153"/>
    </row>
    <row r="15064" spans="1:1">
      <c r="A15064" s="153"/>
    </row>
    <row r="15065" spans="1:1">
      <c r="A15065" s="153"/>
    </row>
    <row r="15066" spans="1:1">
      <c r="A15066" s="153"/>
    </row>
    <row r="15079" spans="1:1">
      <c r="A15079" s="153"/>
    </row>
    <row r="15081" spans="1:1">
      <c r="A15081" s="153"/>
    </row>
    <row r="15083" spans="1:1">
      <c r="A15083" s="154"/>
    </row>
    <row r="15085" spans="1:1">
      <c r="A15085" s="125"/>
    </row>
    <row r="15096" spans="1:1">
      <c r="A15096" s="153"/>
    </row>
    <row r="15097" spans="1:1">
      <c r="A15097" s="153"/>
    </row>
    <row r="15100" spans="1:1">
      <c r="A15100" s="153"/>
    </row>
    <row r="15110" spans="1:1">
      <c r="A15110" s="153"/>
    </row>
    <row r="15111" spans="1:1">
      <c r="A15111" s="153"/>
    </row>
    <row r="15112" spans="1:1">
      <c r="A15112" s="153"/>
    </row>
    <row r="15125" spans="1:1">
      <c r="A15125" s="153"/>
    </row>
    <row r="15127" spans="1:1">
      <c r="A15127" s="153"/>
    </row>
    <row r="15129" spans="1:1">
      <c r="A15129" s="154"/>
    </row>
    <row r="15131" spans="1:1">
      <c r="A15131" s="125"/>
    </row>
    <row r="15142" spans="1:1">
      <c r="A15142" s="153"/>
    </row>
    <row r="15143" spans="1:1">
      <c r="A15143" s="153"/>
    </row>
    <row r="15146" spans="1:1">
      <c r="A15146" s="153"/>
    </row>
    <row r="15156" spans="1:1">
      <c r="A15156" s="153"/>
    </row>
    <row r="15157" spans="1:1">
      <c r="A15157" s="153"/>
    </row>
    <row r="15158" spans="1:1">
      <c r="A15158" s="153"/>
    </row>
    <row r="15171" spans="1:1">
      <c r="A15171" s="153"/>
    </row>
    <row r="15173" spans="1:1">
      <c r="A15173" s="153"/>
    </row>
    <row r="15175" spans="1:1">
      <c r="A15175" s="154"/>
    </row>
    <row r="15177" spans="1:1">
      <c r="A15177" s="125"/>
    </row>
    <row r="15188" spans="1:1">
      <c r="A15188" s="153"/>
    </row>
    <row r="15189" spans="1:1">
      <c r="A15189" s="153"/>
    </row>
    <row r="15192" spans="1:1">
      <c r="A15192" s="153"/>
    </row>
    <row r="15202" spans="1:1">
      <c r="A15202" s="153"/>
    </row>
    <row r="15203" spans="1:1">
      <c r="A15203" s="153"/>
    </row>
    <row r="15204" spans="1:1">
      <c r="A15204" s="153"/>
    </row>
    <row r="15217" spans="1:1">
      <c r="A15217" s="153"/>
    </row>
    <row r="15219" spans="1:1">
      <c r="A15219" s="153"/>
    </row>
    <row r="15221" spans="1:1">
      <c r="A15221" s="154"/>
    </row>
    <row r="15223" spans="1:1">
      <c r="A15223" s="125"/>
    </row>
    <row r="15234" spans="1:1">
      <c r="A15234" s="153"/>
    </row>
    <row r="15235" spans="1:1">
      <c r="A15235" s="153"/>
    </row>
    <row r="15238" spans="1:1">
      <c r="A15238" s="153"/>
    </row>
    <row r="15248" spans="1:1">
      <c r="A15248" s="153"/>
    </row>
    <row r="15249" spans="1:1">
      <c r="A15249" s="153"/>
    </row>
    <row r="15250" spans="1:1">
      <c r="A15250" s="153"/>
    </row>
    <row r="15263" spans="1:1">
      <c r="A15263" s="153"/>
    </row>
    <row r="15265" spans="1:1">
      <c r="A15265" s="153"/>
    </row>
    <row r="15267" spans="1:1">
      <c r="A15267" s="154"/>
    </row>
    <row r="15269" spans="1:1">
      <c r="A15269" s="125"/>
    </row>
    <row r="15280" spans="1:1">
      <c r="A15280" s="153"/>
    </row>
    <row r="15281" spans="1:1">
      <c r="A15281" s="153"/>
    </row>
    <row r="15284" spans="1:1">
      <c r="A15284" s="153"/>
    </row>
    <row r="15294" spans="1:1">
      <c r="A15294" s="153"/>
    </row>
    <row r="15295" spans="1:1">
      <c r="A15295" s="153"/>
    </row>
    <row r="15296" spans="1:1">
      <c r="A15296" s="153"/>
    </row>
    <row r="15309" spans="1:1">
      <c r="A15309" s="153"/>
    </row>
    <row r="15311" spans="1:1">
      <c r="A15311" s="153"/>
    </row>
    <row r="15313" spans="1:1">
      <c r="A15313" s="154"/>
    </row>
    <row r="15315" spans="1:1">
      <c r="A15315" s="125"/>
    </row>
    <row r="15326" spans="1:1">
      <c r="A15326" s="153"/>
    </row>
    <row r="15327" spans="1:1">
      <c r="A15327" s="153"/>
    </row>
    <row r="15330" spans="1:1">
      <c r="A15330" s="153"/>
    </row>
    <row r="15340" spans="1:1">
      <c r="A15340" s="153"/>
    </row>
    <row r="15341" spans="1:1">
      <c r="A15341" s="153"/>
    </row>
    <row r="15342" spans="1:1">
      <c r="A15342" s="153"/>
    </row>
    <row r="15355" spans="1:1">
      <c r="A15355" s="153"/>
    </row>
    <row r="15357" spans="1:1">
      <c r="A15357" s="153"/>
    </row>
    <row r="15359" spans="1:1">
      <c r="A15359" s="154"/>
    </row>
    <row r="15361" spans="1:1">
      <c r="A15361" s="125"/>
    </row>
    <row r="15372" spans="1:1">
      <c r="A15372" s="153"/>
    </row>
    <row r="15373" spans="1:1">
      <c r="A15373" s="153"/>
    </row>
    <row r="15376" spans="1:1">
      <c r="A15376" s="153"/>
    </row>
    <row r="15386" spans="1:1">
      <c r="A15386" s="153"/>
    </row>
    <row r="15387" spans="1:1">
      <c r="A15387" s="153"/>
    </row>
    <row r="15388" spans="1:1">
      <c r="A15388" s="153"/>
    </row>
    <row r="15401" spans="1:1">
      <c r="A15401" s="153"/>
    </row>
    <row r="15403" spans="1:1">
      <c r="A15403" s="153"/>
    </row>
    <row r="15405" spans="1:1">
      <c r="A15405" s="154"/>
    </row>
    <row r="15407" spans="1:1">
      <c r="A15407" s="125"/>
    </row>
    <row r="15418" spans="1:1">
      <c r="A15418" s="153"/>
    </row>
    <row r="15419" spans="1:1">
      <c r="A15419" s="153"/>
    </row>
    <row r="15422" spans="1:1">
      <c r="A15422" s="153"/>
    </row>
    <row r="15432" spans="1:1">
      <c r="A15432" s="153"/>
    </row>
    <row r="15433" spans="1:1">
      <c r="A15433" s="153"/>
    </row>
    <row r="15434" spans="1:1">
      <c r="A15434" s="153"/>
    </row>
    <row r="15447" spans="1:1">
      <c r="A15447" s="153"/>
    </row>
    <row r="15449" spans="1:1">
      <c r="A15449" s="153"/>
    </row>
    <row r="15451" spans="1:1">
      <c r="A15451" s="154"/>
    </row>
    <row r="15453" spans="1:1">
      <c r="A15453" s="125"/>
    </row>
    <row r="15464" spans="1:1">
      <c r="A15464" s="153"/>
    </row>
    <row r="15465" spans="1:1">
      <c r="A15465" s="153"/>
    </row>
    <row r="15468" spans="1:1">
      <c r="A15468" s="153"/>
    </row>
    <row r="15478" spans="1:1">
      <c r="A15478" s="153"/>
    </row>
    <row r="15479" spans="1:1">
      <c r="A15479" s="153"/>
    </row>
    <row r="15480" spans="1:1">
      <c r="A15480" s="153"/>
    </row>
    <row r="15493" spans="1:1">
      <c r="A15493" s="153"/>
    </row>
    <row r="15495" spans="1:1">
      <c r="A15495" s="153"/>
    </row>
    <row r="15497" spans="1:1">
      <c r="A15497" s="154"/>
    </row>
    <row r="15499" spans="1:1">
      <c r="A15499" s="125"/>
    </row>
    <row r="15510" spans="1:1">
      <c r="A15510" s="153"/>
    </row>
    <row r="15511" spans="1:1">
      <c r="A15511" s="153"/>
    </row>
    <row r="15514" spans="1:1">
      <c r="A15514" s="153"/>
    </row>
    <row r="15524" spans="1:1">
      <c r="A15524" s="153"/>
    </row>
    <row r="15525" spans="1:1">
      <c r="A15525" s="153"/>
    </row>
    <row r="15526" spans="1:1">
      <c r="A15526" s="153"/>
    </row>
    <row r="15539" spans="1:1">
      <c r="A15539" s="153"/>
    </row>
    <row r="15541" spans="1:1">
      <c r="A15541" s="153"/>
    </row>
    <row r="15543" spans="1:1">
      <c r="A15543" s="154"/>
    </row>
    <row r="15545" spans="1:1">
      <c r="A15545" s="125"/>
    </row>
    <row r="15556" spans="1:1">
      <c r="A15556" s="153"/>
    </row>
    <row r="15557" spans="1:1">
      <c r="A15557" s="153"/>
    </row>
    <row r="15560" spans="1:1">
      <c r="A15560" s="153"/>
    </row>
    <row r="15570" spans="1:1">
      <c r="A15570" s="153"/>
    </row>
    <row r="15571" spans="1:1">
      <c r="A15571" s="153"/>
    </row>
    <row r="15572" spans="1:1">
      <c r="A15572" s="153"/>
    </row>
    <row r="15585" spans="1:1">
      <c r="A15585" s="153"/>
    </row>
    <row r="15587" spans="1:1">
      <c r="A15587" s="153"/>
    </row>
    <row r="15589" spans="1:1">
      <c r="A15589" s="154"/>
    </row>
    <row r="15591" spans="1:1">
      <c r="A15591" s="125"/>
    </row>
    <row r="15602" spans="1:1">
      <c r="A15602" s="153"/>
    </row>
    <row r="15603" spans="1:1">
      <c r="A15603" s="153"/>
    </row>
    <row r="15606" spans="1:1">
      <c r="A15606" s="153"/>
    </row>
    <row r="15616" spans="1:1">
      <c r="A15616" s="153"/>
    </row>
    <row r="15617" spans="1:1">
      <c r="A15617" s="153"/>
    </row>
    <row r="15618" spans="1:1">
      <c r="A15618" s="153"/>
    </row>
    <row r="15631" spans="1:1">
      <c r="A15631" s="153"/>
    </row>
    <row r="15633" spans="1:1">
      <c r="A15633" s="153"/>
    </row>
    <row r="15635" spans="1:1">
      <c r="A15635" s="154"/>
    </row>
    <row r="15637" spans="1:1">
      <c r="A15637" s="125"/>
    </row>
    <row r="15648" spans="1:1">
      <c r="A15648" s="153"/>
    </row>
    <row r="15649" spans="1:1">
      <c r="A15649" s="153"/>
    </row>
    <row r="15652" spans="1:1">
      <c r="A15652" s="153"/>
    </row>
    <row r="15662" spans="1:1">
      <c r="A15662" s="153"/>
    </row>
    <row r="15663" spans="1:1">
      <c r="A15663" s="153"/>
    </row>
    <row r="15664" spans="1:1">
      <c r="A15664" s="153"/>
    </row>
    <row r="15677" spans="1:1">
      <c r="A15677" s="153"/>
    </row>
    <row r="15679" spans="1:1">
      <c r="A15679" s="153"/>
    </row>
    <row r="15681" spans="1:1">
      <c r="A15681" s="154"/>
    </row>
    <row r="15683" spans="1:1">
      <c r="A15683" s="125"/>
    </row>
    <row r="15694" spans="1:1">
      <c r="A15694" s="153"/>
    </row>
    <row r="15695" spans="1:1">
      <c r="A15695" s="153"/>
    </row>
    <row r="15698" spans="1:1">
      <c r="A15698" s="153"/>
    </row>
    <row r="15708" spans="1:1">
      <c r="A15708" s="153"/>
    </row>
    <row r="15709" spans="1:1">
      <c r="A15709" s="153"/>
    </row>
    <row r="15710" spans="1:1">
      <c r="A15710" s="153"/>
    </row>
    <row r="15723" spans="1:1">
      <c r="A15723" s="153"/>
    </row>
    <row r="15725" spans="1:1">
      <c r="A15725" s="153"/>
    </row>
    <row r="15727" spans="1:1">
      <c r="A15727" s="154"/>
    </row>
    <row r="15729" spans="1:1">
      <c r="A15729" s="125"/>
    </row>
    <row r="15740" spans="1:1">
      <c r="A15740" s="153"/>
    </row>
    <row r="15741" spans="1:1">
      <c r="A15741" s="153"/>
    </row>
    <row r="15744" spans="1:1">
      <c r="A15744" s="153"/>
    </row>
    <row r="15754" spans="1:1">
      <c r="A15754" s="153"/>
    </row>
    <row r="15755" spans="1:1">
      <c r="A15755" s="153"/>
    </row>
    <row r="15756" spans="1:1">
      <c r="A15756" s="153"/>
    </row>
    <row r="15769" spans="1:1">
      <c r="A15769" s="153"/>
    </row>
    <row r="15771" spans="1:1">
      <c r="A15771" s="153"/>
    </row>
    <row r="15773" spans="1:1">
      <c r="A15773" s="154"/>
    </row>
    <row r="15775" spans="1:1">
      <c r="A15775" s="125"/>
    </row>
    <row r="15786" spans="1:1">
      <c r="A15786" s="153"/>
    </row>
    <row r="15787" spans="1:1">
      <c r="A15787" s="153"/>
    </row>
    <row r="15790" spans="1:1">
      <c r="A15790" s="153"/>
    </row>
    <row r="15800" spans="1:1">
      <c r="A15800" s="153"/>
    </row>
    <row r="15801" spans="1:1">
      <c r="A15801" s="153"/>
    </row>
    <row r="15802" spans="1:1">
      <c r="A15802" s="153"/>
    </row>
    <row r="15815" spans="1:1">
      <c r="A15815" s="153"/>
    </row>
    <row r="15817" spans="1:1">
      <c r="A15817" s="153"/>
    </row>
    <row r="15819" spans="1:1">
      <c r="A15819" s="154"/>
    </row>
    <row r="15821" spans="1:1">
      <c r="A15821" s="125"/>
    </row>
    <row r="15832" spans="1:1">
      <c r="A15832" s="153"/>
    </row>
    <row r="15833" spans="1:1">
      <c r="A15833" s="153"/>
    </row>
    <row r="15836" spans="1:1">
      <c r="A15836" s="153"/>
    </row>
    <row r="15846" spans="1:1">
      <c r="A15846" s="153"/>
    </row>
    <row r="15847" spans="1:1">
      <c r="A15847" s="153"/>
    </row>
    <row r="15848" spans="1:1">
      <c r="A15848" s="153"/>
    </row>
    <row r="15861" spans="1:1">
      <c r="A15861" s="153"/>
    </row>
    <row r="15863" spans="1:1">
      <c r="A15863" s="153"/>
    </row>
    <row r="15865" spans="1:1">
      <c r="A15865" s="154"/>
    </row>
    <row r="15867" spans="1:1">
      <c r="A15867" s="125"/>
    </row>
    <row r="15878" spans="1:1">
      <c r="A15878" s="153"/>
    </row>
    <row r="15879" spans="1:1">
      <c r="A15879" s="153"/>
    </row>
    <row r="15882" spans="1:1">
      <c r="A15882" s="153"/>
    </row>
    <row r="15892" spans="1:1">
      <c r="A15892" s="153"/>
    </row>
    <row r="15893" spans="1:1">
      <c r="A15893" s="153"/>
    </row>
    <row r="15894" spans="1:1">
      <c r="A15894" s="153"/>
    </row>
    <row r="15907" spans="1:1">
      <c r="A15907" s="153"/>
    </row>
    <row r="15909" spans="1:1">
      <c r="A15909" s="153"/>
    </row>
    <row r="15911" spans="1:1">
      <c r="A15911" s="154"/>
    </row>
    <row r="15913" spans="1:1">
      <c r="A15913" s="125"/>
    </row>
    <row r="15924" spans="1:1">
      <c r="A15924" s="153"/>
    </row>
    <row r="15925" spans="1:1">
      <c r="A15925" s="153"/>
    </row>
    <row r="15928" spans="1:1">
      <c r="A15928" s="153"/>
    </row>
    <row r="15938" spans="1:1">
      <c r="A15938" s="153"/>
    </row>
    <row r="15939" spans="1:1">
      <c r="A15939" s="153"/>
    </row>
    <row r="15940" spans="1:1">
      <c r="A15940" s="153"/>
    </row>
    <row r="15953" spans="1:1">
      <c r="A15953" s="153"/>
    </row>
    <row r="15955" spans="1:1">
      <c r="A15955" s="153"/>
    </row>
    <row r="15957" spans="1:1">
      <c r="A15957" s="154"/>
    </row>
    <row r="15959" spans="1:1">
      <c r="A15959" s="125"/>
    </row>
    <row r="15970" spans="1:1">
      <c r="A15970" s="153"/>
    </row>
    <row r="15971" spans="1:1">
      <c r="A15971" s="153"/>
    </row>
    <row r="15974" spans="1:1">
      <c r="A15974" s="153"/>
    </row>
    <row r="15984" spans="1:1">
      <c r="A15984" s="153"/>
    </row>
    <row r="15985" spans="1:1">
      <c r="A15985" s="153"/>
    </row>
    <row r="15986" spans="1:1">
      <c r="A15986" s="153"/>
    </row>
    <row r="15999" spans="1:1">
      <c r="A15999" s="153"/>
    </row>
    <row r="16001" spans="1:1">
      <c r="A16001" s="153"/>
    </row>
    <row r="16003" spans="1:1">
      <c r="A16003" s="154"/>
    </row>
    <row r="16005" spans="1:1">
      <c r="A16005" s="125"/>
    </row>
    <row r="16016" spans="1:1">
      <c r="A16016" s="153"/>
    </row>
    <row r="16017" spans="1:1">
      <c r="A16017" s="153"/>
    </row>
    <row r="16020" spans="1:1">
      <c r="A16020" s="153"/>
    </row>
    <row r="16030" spans="1:1">
      <c r="A16030" s="153"/>
    </row>
    <row r="16031" spans="1:1">
      <c r="A16031" s="153"/>
    </row>
    <row r="16032" spans="1:1">
      <c r="A16032" s="153"/>
    </row>
    <row r="16045" spans="1:1">
      <c r="A16045" s="153"/>
    </row>
    <row r="16047" spans="1:1">
      <c r="A16047" s="153"/>
    </row>
    <row r="16049" spans="1:1">
      <c r="A16049" s="154"/>
    </row>
    <row r="16051" spans="1:1">
      <c r="A16051" s="125"/>
    </row>
    <row r="16062" spans="1:1">
      <c r="A16062" s="153"/>
    </row>
    <row r="16063" spans="1:1">
      <c r="A16063" s="153"/>
    </row>
    <row r="16066" spans="1:1">
      <c r="A16066" s="153"/>
    </row>
    <row r="16076" spans="1:1">
      <c r="A16076" s="153"/>
    </row>
    <row r="16077" spans="1:1">
      <c r="A16077" s="153"/>
    </row>
    <row r="16078" spans="1:1">
      <c r="A16078" s="153"/>
    </row>
    <row r="16091" spans="1:1">
      <c r="A16091" s="153"/>
    </row>
    <row r="16093" spans="1:1">
      <c r="A16093" s="153"/>
    </row>
    <row r="16095" spans="1:1">
      <c r="A16095" s="154"/>
    </row>
    <row r="16097" spans="1:1">
      <c r="A16097" s="125"/>
    </row>
    <row r="16108" spans="1:1">
      <c r="A16108" s="153"/>
    </row>
    <row r="16109" spans="1:1">
      <c r="A16109" s="153"/>
    </row>
    <row r="16112" spans="1:1">
      <c r="A16112" s="153"/>
    </row>
    <row r="16122" spans="1:1">
      <c r="A16122" s="153"/>
    </row>
    <row r="16123" spans="1:1">
      <c r="A16123" s="153"/>
    </row>
    <row r="16124" spans="1:1">
      <c r="A16124" s="153"/>
    </row>
    <row r="16137" spans="1:1">
      <c r="A16137" s="153"/>
    </row>
    <row r="16139" spans="1:1">
      <c r="A16139" s="153"/>
    </row>
    <row r="16141" spans="1:1">
      <c r="A16141" s="154"/>
    </row>
    <row r="16143" spans="1:1">
      <c r="A16143" s="125"/>
    </row>
    <row r="16154" spans="1:1">
      <c r="A16154" s="153"/>
    </row>
    <row r="16155" spans="1:1">
      <c r="A16155" s="153"/>
    </row>
    <row r="16158" spans="1:1">
      <c r="A16158" s="153"/>
    </row>
    <row r="16168" spans="1:1">
      <c r="A16168" s="153"/>
    </row>
    <row r="16169" spans="1:1">
      <c r="A16169" s="153"/>
    </row>
    <row r="16170" spans="1:1">
      <c r="A16170" s="153"/>
    </row>
    <row r="16183" spans="1:1">
      <c r="A16183" s="153"/>
    </row>
    <row r="16185" spans="1:1">
      <c r="A16185" s="153"/>
    </row>
    <row r="16187" spans="1:1">
      <c r="A16187" s="154"/>
    </row>
    <row r="16189" spans="1:1">
      <c r="A16189" s="125"/>
    </row>
    <row r="16200" spans="1:1">
      <c r="A16200" s="153"/>
    </row>
    <row r="16201" spans="1:1">
      <c r="A16201" s="153"/>
    </row>
    <row r="16204" spans="1:1">
      <c r="A16204" s="153"/>
    </row>
    <row r="16214" spans="1:1">
      <c r="A16214" s="153"/>
    </row>
    <row r="16215" spans="1:1">
      <c r="A16215" s="153"/>
    </row>
    <row r="16216" spans="1:1">
      <c r="A16216" s="153"/>
    </row>
    <row r="16229" spans="1:1">
      <c r="A16229" s="153"/>
    </row>
    <row r="16231" spans="1:1">
      <c r="A16231" s="153"/>
    </row>
    <row r="16233" spans="1:1">
      <c r="A16233" s="154"/>
    </row>
    <row r="16235" spans="1:1">
      <c r="A16235" s="125"/>
    </row>
    <row r="16246" spans="1:1">
      <c r="A16246" s="153"/>
    </row>
    <row r="16247" spans="1:1">
      <c r="A16247" s="153"/>
    </row>
    <row r="16250" spans="1:1">
      <c r="A16250" s="153"/>
    </row>
    <row r="16260" spans="1:1">
      <c r="A16260" s="153"/>
    </row>
    <row r="16261" spans="1:1">
      <c r="A16261" s="153"/>
    </row>
    <row r="16262" spans="1:1">
      <c r="A16262" s="153"/>
    </row>
    <row r="16275" spans="1:1">
      <c r="A16275" s="153"/>
    </row>
    <row r="16277" spans="1:1">
      <c r="A16277" s="153"/>
    </row>
    <row r="16279" spans="1:1">
      <c r="A16279" s="154"/>
    </row>
    <row r="16281" spans="1:1">
      <c r="A16281" s="125"/>
    </row>
    <row r="16292" spans="1:1">
      <c r="A16292" s="153"/>
    </row>
    <row r="16293" spans="1:1">
      <c r="A16293" s="153"/>
    </row>
    <row r="16296" spans="1:1">
      <c r="A16296" s="153"/>
    </row>
    <row r="16306" spans="1:1">
      <c r="A16306" s="153"/>
    </row>
    <row r="16307" spans="1:1">
      <c r="A16307" s="153"/>
    </row>
    <row r="16308" spans="1:1">
      <c r="A16308" s="153"/>
    </row>
    <row r="16321" spans="1:1">
      <c r="A16321" s="153"/>
    </row>
    <row r="16323" spans="1:1">
      <c r="A16323" s="153"/>
    </row>
    <row r="16325" spans="1:1">
      <c r="A16325" s="154"/>
    </row>
    <row r="16327" spans="1:1">
      <c r="A16327" s="125"/>
    </row>
    <row r="16338" spans="1:1">
      <c r="A16338" s="153"/>
    </row>
    <row r="16339" spans="1:1">
      <c r="A16339" s="153"/>
    </row>
    <row r="16342" spans="1:1">
      <c r="A16342" s="153"/>
    </row>
    <row r="16352" spans="1:1">
      <c r="A16352" s="153"/>
    </row>
    <row r="16353" spans="1:1">
      <c r="A16353" s="153"/>
    </row>
    <row r="16354" spans="1:1">
      <c r="A16354" s="153"/>
    </row>
    <row r="16367" spans="1:1">
      <c r="A16367" s="153"/>
    </row>
    <row r="16369" spans="1:1">
      <c r="A16369" s="153"/>
    </row>
    <row r="16371" spans="1:1">
      <c r="A16371" s="154"/>
    </row>
    <row r="16373" spans="1:1">
      <c r="A16373" s="125"/>
    </row>
    <row r="16384" spans="1:1">
      <c r="A16384" s="153"/>
    </row>
    <row r="16385" spans="1:1">
      <c r="A16385" s="153"/>
    </row>
    <row r="16388" spans="1:1">
      <c r="A16388" s="153"/>
    </row>
    <row r="16398" spans="1:1">
      <c r="A16398" s="153"/>
    </row>
    <row r="16399" spans="1:1">
      <c r="A16399" s="153"/>
    </row>
    <row r="16400" spans="1:1">
      <c r="A16400" s="153"/>
    </row>
    <row r="16413" spans="1:1">
      <c r="A16413" s="153"/>
    </row>
    <row r="16415" spans="1:1">
      <c r="A16415" s="153"/>
    </row>
    <row r="16417" spans="1:1">
      <c r="A16417" s="154"/>
    </row>
    <row r="16419" spans="1:1">
      <c r="A16419" s="125"/>
    </row>
    <row r="16430" spans="1:1">
      <c r="A16430" s="153"/>
    </row>
    <row r="16431" spans="1:1">
      <c r="A16431" s="153"/>
    </row>
    <row r="16434" spans="1:1">
      <c r="A16434" s="153"/>
    </row>
    <row r="16444" spans="1:1">
      <c r="A16444" s="153"/>
    </row>
    <row r="16445" spans="1:1">
      <c r="A16445" s="153"/>
    </row>
    <row r="16446" spans="1:1">
      <c r="A16446" s="153"/>
    </row>
    <row r="16459" spans="1:1">
      <c r="A16459" s="153"/>
    </row>
    <row r="16461" spans="1:1">
      <c r="A16461" s="153"/>
    </row>
    <row r="16463" spans="1:1">
      <c r="A16463" s="154"/>
    </row>
    <row r="16465" spans="1:1">
      <c r="A16465" s="125"/>
    </row>
    <row r="16476" spans="1:1">
      <c r="A16476" s="153"/>
    </row>
    <row r="16477" spans="1:1">
      <c r="A16477" s="153"/>
    </row>
    <row r="16480" spans="1:1">
      <c r="A16480" s="153"/>
    </row>
    <row r="16490" spans="1:1">
      <c r="A16490" s="153"/>
    </row>
    <row r="16491" spans="1:1">
      <c r="A16491" s="153"/>
    </row>
    <row r="16492" spans="1:1">
      <c r="A16492" s="153"/>
    </row>
    <row r="16505" spans="1:1">
      <c r="A16505" s="153"/>
    </row>
    <row r="16507" spans="1:1">
      <c r="A16507" s="153"/>
    </row>
    <row r="16509" spans="1:1">
      <c r="A16509" s="154"/>
    </row>
    <row r="16511" spans="1:1">
      <c r="A16511" s="125"/>
    </row>
    <row r="16522" spans="1:1">
      <c r="A16522" s="153"/>
    </row>
    <row r="16523" spans="1:1">
      <c r="A16523" s="153"/>
    </row>
    <row r="16526" spans="1:1">
      <c r="A16526" s="153"/>
    </row>
    <row r="16536" spans="1:1">
      <c r="A16536" s="153"/>
    </row>
    <row r="16537" spans="1:1">
      <c r="A16537" s="153"/>
    </row>
    <row r="16538" spans="1:1">
      <c r="A16538" s="153"/>
    </row>
    <row r="16551" spans="1:1">
      <c r="A16551" s="153"/>
    </row>
    <row r="16553" spans="1:1">
      <c r="A16553" s="153"/>
    </row>
    <row r="16555" spans="1:1">
      <c r="A16555" s="154"/>
    </row>
    <row r="16557" spans="1:1">
      <c r="A16557" s="125"/>
    </row>
    <row r="16568" spans="1:1">
      <c r="A16568" s="153"/>
    </row>
    <row r="16569" spans="1:1">
      <c r="A16569" s="153"/>
    </row>
    <row r="16572" spans="1:1">
      <c r="A16572" s="153"/>
    </row>
    <row r="16582" spans="1:1">
      <c r="A16582" s="153"/>
    </row>
    <row r="16583" spans="1:1">
      <c r="A16583" s="153"/>
    </row>
    <row r="16584" spans="1:1">
      <c r="A16584" s="153"/>
    </row>
    <row r="16597" spans="1:1">
      <c r="A16597" s="153"/>
    </row>
    <row r="16599" spans="1:1">
      <c r="A16599" s="153"/>
    </row>
    <row r="16601" spans="1:1">
      <c r="A16601" s="154"/>
    </row>
    <row r="16603" spans="1:1">
      <c r="A16603" s="125"/>
    </row>
    <row r="16614" spans="1:1">
      <c r="A16614" s="153"/>
    </row>
    <row r="16615" spans="1:1">
      <c r="A16615" s="153"/>
    </row>
    <row r="16618" spans="1:1">
      <c r="A16618" s="153"/>
    </row>
    <row r="16628" spans="1:1">
      <c r="A16628" s="153"/>
    </row>
    <row r="16629" spans="1:1">
      <c r="A16629" s="153"/>
    </row>
    <row r="16630" spans="1:1">
      <c r="A16630" s="153"/>
    </row>
    <row r="16643" spans="1:1">
      <c r="A16643" s="153"/>
    </row>
    <row r="16645" spans="1:1">
      <c r="A16645" s="153"/>
    </row>
    <row r="16647" spans="1:1">
      <c r="A16647" s="154"/>
    </row>
    <row r="16649" spans="1:1">
      <c r="A16649" s="125"/>
    </row>
    <row r="16660" spans="1:1">
      <c r="A16660" s="153"/>
    </row>
    <row r="16661" spans="1:1">
      <c r="A16661" s="153"/>
    </row>
    <row r="16664" spans="1:1">
      <c r="A16664" s="153"/>
    </row>
    <row r="16674" spans="1:1">
      <c r="A16674" s="153"/>
    </row>
    <row r="16675" spans="1:1">
      <c r="A16675" s="153"/>
    </row>
    <row r="16676" spans="1:1">
      <c r="A16676" s="153"/>
    </row>
    <row r="16689" spans="1:1">
      <c r="A16689" s="153"/>
    </row>
    <row r="16691" spans="1:1">
      <c r="A16691" s="153"/>
    </row>
    <row r="16693" spans="1:1">
      <c r="A16693" s="154"/>
    </row>
    <row r="16695" spans="1:1">
      <c r="A16695" s="125"/>
    </row>
    <row r="16706" spans="1:1">
      <c r="A16706" s="153"/>
    </row>
    <row r="16707" spans="1:1">
      <c r="A16707" s="153"/>
    </row>
    <row r="16710" spans="1:1">
      <c r="A16710" s="153"/>
    </row>
    <row r="16720" spans="1:1">
      <c r="A16720" s="153"/>
    </row>
    <row r="16721" spans="1:1">
      <c r="A16721" s="153"/>
    </row>
    <row r="16722" spans="1:1">
      <c r="A16722" s="153"/>
    </row>
    <row r="16735" spans="1:1">
      <c r="A16735" s="153"/>
    </row>
    <row r="16737" spans="1:1">
      <c r="A16737" s="153"/>
    </row>
    <row r="16739" spans="1:1">
      <c r="A16739" s="154"/>
    </row>
    <row r="16741" spans="1:1">
      <c r="A16741" s="125"/>
    </row>
    <row r="16752" spans="1:1">
      <c r="A16752" s="153"/>
    </row>
    <row r="16753" spans="1:1">
      <c r="A16753" s="153"/>
    </row>
    <row r="16756" spans="1:1">
      <c r="A16756" s="153"/>
    </row>
    <row r="16766" spans="1:1">
      <c r="A16766" s="153"/>
    </row>
    <row r="16767" spans="1:1">
      <c r="A16767" s="153"/>
    </row>
    <row r="16768" spans="1:1">
      <c r="A16768" s="153"/>
    </row>
    <row r="16781" spans="1:1">
      <c r="A16781" s="153"/>
    </row>
    <row r="16783" spans="1:1">
      <c r="A16783" s="153"/>
    </row>
    <row r="16785" spans="1:1">
      <c r="A16785" s="154"/>
    </row>
    <row r="16787" spans="1:1">
      <c r="A16787" s="125"/>
    </row>
    <row r="16798" spans="1:1">
      <c r="A16798" s="153"/>
    </row>
    <row r="16799" spans="1:1">
      <c r="A16799" s="153"/>
    </row>
    <row r="16802" spans="1:1">
      <c r="A16802" s="153"/>
    </row>
    <row r="16812" spans="1:1">
      <c r="A16812" s="153"/>
    </row>
    <row r="16813" spans="1:1">
      <c r="A16813" s="153"/>
    </row>
    <row r="16814" spans="1:1">
      <c r="A16814" s="153"/>
    </row>
    <row r="16827" spans="1:1">
      <c r="A16827" s="153"/>
    </row>
    <row r="16829" spans="1:1">
      <c r="A16829" s="153"/>
    </row>
    <row r="16831" spans="1:1">
      <c r="A16831" s="154"/>
    </row>
    <row r="16833" spans="1:1">
      <c r="A16833" s="125"/>
    </row>
    <row r="16844" spans="1:1">
      <c r="A16844" s="153"/>
    </row>
    <row r="16845" spans="1:1">
      <c r="A16845" s="153"/>
    </row>
    <row r="16848" spans="1:1">
      <c r="A16848" s="153"/>
    </row>
    <row r="16858" spans="1:1">
      <c r="A16858" s="153"/>
    </row>
    <row r="16859" spans="1:1">
      <c r="A16859" s="153"/>
    </row>
    <row r="16860" spans="1:1">
      <c r="A16860" s="153"/>
    </row>
    <row r="16873" spans="1:1">
      <c r="A16873" s="153"/>
    </row>
    <row r="16875" spans="1:1">
      <c r="A16875" s="153"/>
    </row>
    <row r="16877" spans="1:1">
      <c r="A16877" s="154"/>
    </row>
    <row r="16879" spans="1:1">
      <c r="A16879" s="125"/>
    </row>
    <row r="16890" spans="1:1">
      <c r="A16890" s="153"/>
    </row>
    <row r="16891" spans="1:1">
      <c r="A16891" s="153"/>
    </row>
    <row r="16894" spans="1:1">
      <c r="A16894" s="153"/>
    </row>
    <row r="16904" spans="1:1">
      <c r="A16904" s="153"/>
    </row>
    <row r="16905" spans="1:1">
      <c r="A16905" s="153"/>
    </row>
    <row r="16906" spans="1:1">
      <c r="A16906" s="153"/>
    </row>
    <row r="16919" spans="1:1">
      <c r="A16919" s="153"/>
    </row>
    <row r="16921" spans="1:1">
      <c r="A16921" s="153"/>
    </row>
    <row r="16923" spans="1:1">
      <c r="A16923" s="154"/>
    </row>
    <row r="16925" spans="1:1">
      <c r="A16925" s="125"/>
    </row>
    <row r="16936" spans="1:1">
      <c r="A16936" s="153"/>
    </row>
    <row r="16937" spans="1:1">
      <c r="A16937" s="153"/>
    </row>
    <row r="16940" spans="1:1">
      <c r="A16940" s="153"/>
    </row>
    <row r="16950" spans="1:1">
      <c r="A16950" s="153"/>
    </row>
    <row r="16951" spans="1:1">
      <c r="A16951" s="153"/>
    </row>
    <row r="16952" spans="1:1">
      <c r="A16952" s="153"/>
    </row>
    <row r="16965" spans="1:1">
      <c r="A16965" s="153"/>
    </row>
    <row r="16967" spans="1:1">
      <c r="A16967" s="153"/>
    </row>
    <row r="16969" spans="1:1">
      <c r="A16969" s="154"/>
    </row>
    <row r="16971" spans="1:1">
      <c r="A16971" s="125"/>
    </row>
    <row r="16982" spans="1:1">
      <c r="A16982" s="153"/>
    </row>
    <row r="16983" spans="1:1">
      <c r="A16983" s="153"/>
    </row>
    <row r="16986" spans="1:1">
      <c r="A16986" s="153"/>
    </row>
    <row r="16996" spans="1:1">
      <c r="A16996" s="153"/>
    </row>
    <row r="16997" spans="1:1">
      <c r="A16997" s="153"/>
    </row>
    <row r="16998" spans="1:1">
      <c r="A16998" s="153"/>
    </row>
    <row r="17011" spans="1:1">
      <c r="A17011" s="153"/>
    </row>
    <row r="17013" spans="1:1">
      <c r="A17013" s="153"/>
    </row>
    <row r="17015" spans="1:1">
      <c r="A17015" s="154"/>
    </row>
    <row r="17017" spans="1:1">
      <c r="A17017" s="125"/>
    </row>
    <row r="17028" spans="1:1">
      <c r="A17028" s="153"/>
    </row>
    <row r="17029" spans="1:1">
      <c r="A17029" s="153"/>
    </row>
    <row r="17032" spans="1:1">
      <c r="A17032" s="153"/>
    </row>
    <row r="17042" spans="1:1">
      <c r="A17042" s="153"/>
    </row>
    <row r="17043" spans="1:1">
      <c r="A17043" s="153"/>
    </row>
    <row r="17044" spans="1:1">
      <c r="A17044" s="153"/>
    </row>
    <row r="17057" spans="1:1">
      <c r="A17057" s="153"/>
    </row>
    <row r="17059" spans="1:1">
      <c r="A17059" s="153"/>
    </row>
    <row r="17061" spans="1:1">
      <c r="A17061" s="154"/>
    </row>
    <row r="17063" spans="1:1">
      <c r="A17063" s="125"/>
    </row>
    <row r="17074" spans="1:1">
      <c r="A17074" s="153"/>
    </row>
    <row r="17075" spans="1:1">
      <c r="A17075" s="153"/>
    </row>
    <row r="17078" spans="1:1">
      <c r="A17078" s="153"/>
    </row>
    <row r="17088" spans="1:1">
      <c r="A17088" s="153"/>
    </row>
    <row r="17089" spans="1:1">
      <c r="A17089" s="153"/>
    </row>
    <row r="17090" spans="1:1">
      <c r="A17090" s="153"/>
    </row>
    <row r="17103" spans="1:1">
      <c r="A17103" s="153"/>
    </row>
    <row r="17105" spans="1:1">
      <c r="A17105" s="153"/>
    </row>
    <row r="17107" spans="1:1">
      <c r="A17107" s="154"/>
    </row>
    <row r="17109" spans="1:1">
      <c r="A17109" s="125"/>
    </row>
    <row r="17120" spans="1:1">
      <c r="A17120" s="153"/>
    </row>
    <row r="17121" spans="1:1">
      <c r="A17121" s="153"/>
    </row>
    <row r="17124" spans="1:1">
      <c r="A17124" s="153"/>
    </row>
    <row r="17134" spans="1:1">
      <c r="A17134" s="153"/>
    </row>
    <row r="17135" spans="1:1">
      <c r="A17135" s="153"/>
    </row>
    <row r="17136" spans="1:1">
      <c r="A17136" s="153"/>
    </row>
    <row r="17149" spans="1:1">
      <c r="A17149" s="153"/>
    </row>
    <row r="17151" spans="1:1">
      <c r="A17151" s="153"/>
    </row>
    <row r="17153" spans="1:1">
      <c r="A17153" s="154"/>
    </row>
    <row r="17155" spans="1:1">
      <c r="A17155" s="125"/>
    </row>
    <row r="17166" spans="1:1">
      <c r="A17166" s="153"/>
    </row>
    <row r="17167" spans="1:1">
      <c r="A17167" s="153"/>
    </row>
    <row r="17170" spans="1:1">
      <c r="A17170" s="153"/>
    </row>
    <row r="17180" spans="1:1">
      <c r="A17180" s="153"/>
    </row>
    <row r="17181" spans="1:1">
      <c r="A17181" s="153"/>
    </row>
    <row r="17182" spans="1:1">
      <c r="A17182" s="153"/>
    </row>
    <row r="17195" spans="1:1">
      <c r="A17195" s="153"/>
    </row>
    <row r="17197" spans="1:1">
      <c r="A17197" s="153"/>
    </row>
    <row r="17199" spans="1:1">
      <c r="A17199" s="154"/>
    </row>
    <row r="17201" spans="1:1">
      <c r="A17201" s="125"/>
    </row>
    <row r="17212" spans="1:1">
      <c r="A17212" s="153"/>
    </row>
    <row r="17213" spans="1:1">
      <c r="A17213" s="153"/>
    </row>
    <row r="17216" spans="1:1">
      <c r="A17216" s="153"/>
    </row>
    <row r="17226" spans="1:1">
      <c r="A17226" s="153"/>
    </row>
    <row r="17227" spans="1:1">
      <c r="A17227" s="153"/>
    </row>
    <row r="17228" spans="1:1">
      <c r="A17228" s="153"/>
    </row>
    <row r="17241" spans="1:1">
      <c r="A17241" s="153"/>
    </row>
    <row r="17243" spans="1:1">
      <c r="A17243" s="153"/>
    </row>
    <row r="17245" spans="1:1">
      <c r="A17245" s="154"/>
    </row>
    <row r="17247" spans="1:1">
      <c r="A17247" s="125"/>
    </row>
    <row r="17258" spans="1:1">
      <c r="A17258" s="153"/>
    </row>
    <row r="17259" spans="1:1">
      <c r="A17259" s="153"/>
    </row>
    <row r="17262" spans="1:1">
      <c r="A17262" s="153"/>
    </row>
    <row r="17272" spans="1:1">
      <c r="A17272" s="153"/>
    </row>
    <row r="17273" spans="1:1">
      <c r="A17273" s="153"/>
    </row>
    <row r="17274" spans="1:1">
      <c r="A17274" s="153"/>
    </row>
    <row r="17287" spans="1:1">
      <c r="A17287" s="153"/>
    </row>
    <row r="17289" spans="1:1">
      <c r="A17289" s="153"/>
    </row>
    <row r="17291" spans="1:1">
      <c r="A17291" s="154"/>
    </row>
    <row r="17293" spans="1:1">
      <c r="A17293" s="125"/>
    </row>
    <row r="17304" spans="1:1">
      <c r="A17304" s="153"/>
    </row>
    <row r="17305" spans="1:1">
      <c r="A17305" s="153"/>
    </row>
    <row r="17308" spans="1:1">
      <c r="A17308" s="153"/>
    </row>
    <row r="17318" spans="1:1">
      <c r="A17318" s="153"/>
    </row>
    <row r="17319" spans="1:1">
      <c r="A17319" s="153"/>
    </row>
    <row r="17320" spans="1:1">
      <c r="A17320" s="153"/>
    </row>
    <row r="17333" spans="1:1">
      <c r="A17333" s="153"/>
    </row>
    <row r="17335" spans="1:1">
      <c r="A17335" s="153"/>
    </row>
    <row r="17337" spans="1:1">
      <c r="A17337" s="154"/>
    </row>
    <row r="17339" spans="1:1">
      <c r="A17339" s="125"/>
    </row>
    <row r="17350" spans="1:1">
      <c r="A17350" s="153"/>
    </row>
    <row r="17351" spans="1:1">
      <c r="A17351" s="153"/>
    </row>
    <row r="17354" spans="1:1">
      <c r="A17354" s="153"/>
    </row>
    <row r="17364" spans="1:1">
      <c r="A17364" s="153"/>
    </row>
    <row r="17365" spans="1:1">
      <c r="A17365" s="153"/>
    </row>
    <row r="17366" spans="1:1">
      <c r="A17366" s="153"/>
    </row>
    <row r="17379" spans="1:1">
      <c r="A17379" s="153"/>
    </row>
    <row r="17381" spans="1:1">
      <c r="A17381" s="153"/>
    </row>
    <row r="17383" spans="1:1">
      <c r="A17383" s="154"/>
    </row>
    <row r="17385" spans="1:1">
      <c r="A17385" s="125"/>
    </row>
    <row r="17396" spans="1:1">
      <c r="A17396" s="153"/>
    </row>
    <row r="17397" spans="1:1">
      <c r="A17397" s="153"/>
    </row>
    <row r="17400" spans="1:1">
      <c r="A17400" s="153"/>
    </row>
    <row r="17410" spans="1:1">
      <c r="A17410" s="153"/>
    </row>
    <row r="17411" spans="1:1">
      <c r="A17411" s="153"/>
    </row>
    <row r="17412" spans="1:1">
      <c r="A17412" s="153"/>
    </row>
    <row r="17425" spans="1:1">
      <c r="A17425" s="153"/>
    </row>
    <row r="17427" spans="1:1">
      <c r="A17427" s="153"/>
    </row>
    <row r="17429" spans="1:1">
      <c r="A17429" s="154"/>
    </row>
    <row r="17431" spans="1:1">
      <c r="A17431" s="125"/>
    </row>
    <row r="17442" spans="1:1">
      <c r="A17442" s="153"/>
    </row>
    <row r="17443" spans="1:1">
      <c r="A17443" s="153"/>
    </row>
    <row r="17446" spans="1:1">
      <c r="A17446" s="153"/>
    </row>
    <row r="17456" spans="1:1">
      <c r="A17456" s="153"/>
    </row>
    <row r="17457" spans="1:1">
      <c r="A17457" s="153"/>
    </row>
    <row r="17458" spans="1:1">
      <c r="A17458" s="153"/>
    </row>
    <row r="17471" spans="1:1">
      <c r="A17471" s="153"/>
    </row>
    <row r="17473" spans="1:1">
      <c r="A17473" s="153"/>
    </row>
    <row r="17475" spans="1:1">
      <c r="A17475" s="154"/>
    </row>
    <row r="17477" spans="1:1">
      <c r="A17477" s="125"/>
    </row>
    <row r="17488" spans="1:1">
      <c r="A17488" s="153"/>
    </row>
    <row r="17489" spans="1:1">
      <c r="A17489" s="153"/>
    </row>
    <row r="17492" spans="1:1">
      <c r="A17492" s="153"/>
    </row>
    <row r="17502" spans="1:1">
      <c r="A17502" s="153"/>
    </row>
    <row r="17503" spans="1:1">
      <c r="A17503" s="153"/>
    </row>
    <row r="17504" spans="1:1">
      <c r="A17504" s="153"/>
    </row>
    <row r="17517" spans="1:1">
      <c r="A17517" s="153"/>
    </row>
    <row r="17519" spans="1:1">
      <c r="A17519" s="153"/>
    </row>
    <row r="17521" spans="1:1">
      <c r="A17521" s="154"/>
    </row>
    <row r="17523" spans="1:1">
      <c r="A17523" s="125"/>
    </row>
    <row r="17534" spans="1:1">
      <c r="A17534" s="153"/>
    </row>
    <row r="17535" spans="1:1">
      <c r="A17535" s="153"/>
    </row>
    <row r="17538" spans="1:1">
      <c r="A17538" s="153"/>
    </row>
    <row r="17548" spans="1:1">
      <c r="A17548" s="153"/>
    </row>
    <row r="17549" spans="1:1">
      <c r="A17549" s="153"/>
    </row>
    <row r="17550" spans="1:1">
      <c r="A17550" s="153"/>
    </row>
    <row r="17563" spans="1:1">
      <c r="A17563" s="153"/>
    </row>
    <row r="17565" spans="1:1">
      <c r="A17565" s="153"/>
    </row>
    <row r="17567" spans="1:1">
      <c r="A17567" s="154"/>
    </row>
    <row r="17569" spans="1:1">
      <c r="A17569" s="125"/>
    </row>
    <row r="17580" spans="1:1">
      <c r="A17580" s="153"/>
    </row>
    <row r="17581" spans="1:1">
      <c r="A17581" s="153"/>
    </row>
    <row r="17584" spans="1:1">
      <c r="A17584" s="153"/>
    </row>
    <row r="17594" spans="1:1">
      <c r="A17594" s="153"/>
    </row>
    <row r="17595" spans="1:1">
      <c r="A17595" s="153"/>
    </row>
    <row r="17596" spans="1:1">
      <c r="A17596" s="153"/>
    </row>
    <row r="17609" spans="1:1">
      <c r="A17609" s="153"/>
    </row>
    <row r="17611" spans="1:1">
      <c r="A17611" s="153"/>
    </row>
    <row r="17613" spans="1:1">
      <c r="A17613" s="154"/>
    </row>
    <row r="17615" spans="1:1">
      <c r="A17615" s="125"/>
    </row>
    <row r="17626" spans="1:1">
      <c r="A17626" s="153"/>
    </row>
    <row r="17627" spans="1:1">
      <c r="A17627" s="153"/>
    </row>
    <row r="17630" spans="1:1">
      <c r="A17630" s="153"/>
    </row>
    <row r="17640" spans="1:1">
      <c r="A17640" s="153"/>
    </row>
    <row r="17641" spans="1:1">
      <c r="A17641" s="153"/>
    </row>
    <row r="17642" spans="1:1">
      <c r="A17642" s="153"/>
    </row>
    <row r="17655" spans="1:1">
      <c r="A17655" s="153"/>
    </row>
    <row r="17657" spans="1:1">
      <c r="A17657" s="153"/>
    </row>
    <row r="17659" spans="1:1">
      <c r="A17659" s="154"/>
    </row>
    <row r="17661" spans="1:1">
      <c r="A17661" s="125"/>
    </row>
    <row r="17672" spans="1:1">
      <c r="A17672" s="153"/>
    </row>
    <row r="17673" spans="1:1">
      <c r="A17673" s="153"/>
    </row>
    <row r="17676" spans="1:1">
      <c r="A17676" s="153"/>
    </row>
    <row r="17686" spans="1:1">
      <c r="A17686" s="153"/>
    </row>
    <row r="17687" spans="1:1">
      <c r="A17687" s="153"/>
    </row>
    <row r="17688" spans="1:1">
      <c r="A17688" s="153"/>
    </row>
    <row r="17701" spans="1:1">
      <c r="A17701" s="153"/>
    </row>
    <row r="17703" spans="1:1">
      <c r="A17703" s="153"/>
    </row>
    <row r="17705" spans="1:1">
      <c r="A17705" s="154"/>
    </row>
    <row r="17707" spans="1:1">
      <c r="A17707" s="125"/>
    </row>
    <row r="17718" spans="1:1">
      <c r="A17718" s="153"/>
    </row>
    <row r="17719" spans="1:1">
      <c r="A17719" s="153"/>
    </row>
    <row r="17722" spans="1:1">
      <c r="A17722" s="153"/>
    </row>
    <row r="17732" spans="1:1">
      <c r="A17732" s="153"/>
    </row>
    <row r="17733" spans="1:1">
      <c r="A17733" s="153"/>
    </row>
    <row r="17734" spans="1:1">
      <c r="A17734" s="153"/>
    </row>
    <row r="17747" spans="1:1">
      <c r="A17747" s="153"/>
    </row>
    <row r="17749" spans="1:1">
      <c r="A17749" s="153"/>
    </row>
    <row r="17751" spans="1:1">
      <c r="A17751" s="154"/>
    </row>
    <row r="17753" spans="1:1">
      <c r="A17753" s="125"/>
    </row>
    <row r="17764" spans="1:1">
      <c r="A17764" s="153"/>
    </row>
    <row r="17765" spans="1:1">
      <c r="A17765" s="153"/>
    </row>
    <row r="17768" spans="1:1">
      <c r="A17768" s="153"/>
    </row>
    <row r="17778" spans="1:1">
      <c r="A17778" s="153"/>
    </row>
    <row r="17779" spans="1:1">
      <c r="A17779" s="153"/>
    </row>
    <row r="17780" spans="1:1">
      <c r="A17780" s="153"/>
    </row>
    <row r="17793" spans="1:1">
      <c r="A17793" s="153"/>
    </row>
    <row r="17795" spans="1:1">
      <c r="A17795" s="153"/>
    </row>
    <row r="17797" spans="1:1">
      <c r="A17797" s="154"/>
    </row>
    <row r="17799" spans="1:1">
      <c r="A17799" s="125"/>
    </row>
    <row r="17810" spans="1:1">
      <c r="A17810" s="153"/>
    </row>
    <row r="17811" spans="1:1">
      <c r="A17811" s="153"/>
    </row>
    <row r="17814" spans="1:1">
      <c r="A17814" s="153"/>
    </row>
    <row r="17824" spans="1:1">
      <c r="A17824" s="153"/>
    </row>
    <row r="17825" spans="1:1">
      <c r="A17825" s="153"/>
    </row>
    <row r="17826" spans="1:1">
      <c r="A17826" s="153"/>
    </row>
    <row r="17839" spans="1:1">
      <c r="A17839" s="153"/>
    </row>
    <row r="17841" spans="1:1">
      <c r="A17841" s="153"/>
    </row>
    <row r="17843" spans="1:1">
      <c r="A17843" s="154"/>
    </row>
    <row r="17845" spans="1:1">
      <c r="A17845" s="125"/>
    </row>
    <row r="17856" spans="1:1">
      <c r="A17856" s="153"/>
    </row>
    <row r="17857" spans="1:1">
      <c r="A17857" s="153"/>
    </row>
    <row r="17860" spans="1:1">
      <c r="A17860" s="153"/>
    </row>
    <row r="17870" spans="1:1">
      <c r="A17870" s="153"/>
    </row>
    <row r="17871" spans="1:1">
      <c r="A17871" s="153"/>
    </row>
    <row r="17872" spans="1:1">
      <c r="A17872" s="153"/>
    </row>
    <row r="17885" spans="1:1">
      <c r="A17885" s="153"/>
    </row>
    <row r="17887" spans="1:1">
      <c r="A17887" s="153"/>
    </row>
    <row r="17889" spans="1:1">
      <c r="A17889" s="154"/>
    </row>
    <row r="17891" spans="1:1">
      <c r="A17891" s="125"/>
    </row>
    <row r="17902" spans="1:1">
      <c r="A17902" s="153"/>
    </row>
    <row r="17903" spans="1:1">
      <c r="A17903" s="153"/>
    </row>
    <row r="17906" spans="1:1">
      <c r="A17906" s="153"/>
    </row>
    <row r="17916" spans="1:1">
      <c r="A17916" s="153"/>
    </row>
    <row r="17917" spans="1:1">
      <c r="A17917" s="153"/>
    </row>
    <row r="17918" spans="1:1">
      <c r="A17918" s="153"/>
    </row>
    <row r="17931" spans="1:1">
      <c r="A17931" s="153"/>
    </row>
    <row r="17933" spans="1:1">
      <c r="A17933" s="153"/>
    </row>
    <row r="17935" spans="1:1">
      <c r="A17935" s="154"/>
    </row>
    <row r="17937" spans="1:1">
      <c r="A17937" s="125"/>
    </row>
    <row r="17948" spans="1:1">
      <c r="A17948" s="153"/>
    </row>
    <row r="17949" spans="1:1">
      <c r="A17949" s="153"/>
    </row>
    <row r="17952" spans="1:1">
      <c r="A17952" s="153"/>
    </row>
    <row r="17962" spans="1:1">
      <c r="A17962" s="153"/>
    </row>
    <row r="17963" spans="1:1">
      <c r="A17963" s="153"/>
    </row>
    <row r="17964" spans="1:1">
      <c r="A17964" s="153"/>
    </row>
    <row r="17977" spans="1:1">
      <c r="A17977" s="153"/>
    </row>
    <row r="17979" spans="1:1">
      <c r="A17979" s="153"/>
    </row>
    <row r="17981" spans="1:1">
      <c r="A17981" s="154"/>
    </row>
    <row r="17983" spans="1:1">
      <c r="A17983" s="125"/>
    </row>
    <row r="17994" spans="1:1">
      <c r="A17994" s="153"/>
    </row>
    <row r="17995" spans="1:1">
      <c r="A17995" s="153"/>
    </row>
    <row r="17998" spans="1:1">
      <c r="A17998" s="153"/>
    </row>
    <row r="18008" spans="1:1">
      <c r="A18008" s="153"/>
    </row>
    <row r="18009" spans="1:1">
      <c r="A18009" s="153"/>
    </row>
    <row r="18010" spans="1:1">
      <c r="A18010" s="153"/>
    </row>
    <row r="18023" spans="1:1">
      <c r="A18023" s="153"/>
    </row>
    <row r="18025" spans="1:1">
      <c r="A18025" s="153"/>
    </row>
    <row r="18027" spans="1:1">
      <c r="A18027" s="154"/>
    </row>
    <row r="18029" spans="1:1">
      <c r="A18029" s="125"/>
    </row>
    <row r="18040" spans="1:1">
      <c r="A18040" s="153"/>
    </row>
    <row r="18041" spans="1:1">
      <c r="A18041" s="153"/>
    </row>
    <row r="18044" spans="1:1">
      <c r="A18044" s="153"/>
    </row>
    <row r="18054" spans="1:1">
      <c r="A18054" s="153"/>
    </row>
    <row r="18055" spans="1:1">
      <c r="A18055" s="153"/>
    </row>
    <row r="18056" spans="1:1">
      <c r="A18056" s="153"/>
    </row>
    <row r="18069" spans="1:1">
      <c r="A18069" s="153"/>
    </row>
    <row r="18071" spans="1:1">
      <c r="A18071" s="153"/>
    </row>
    <row r="18073" spans="1:1">
      <c r="A18073" s="154"/>
    </row>
    <row r="18075" spans="1:1">
      <c r="A18075" s="125"/>
    </row>
    <row r="18086" spans="1:1">
      <c r="A18086" s="153"/>
    </row>
    <row r="18087" spans="1:1">
      <c r="A18087" s="153"/>
    </row>
    <row r="18090" spans="1:1">
      <c r="A18090" s="153"/>
    </row>
    <row r="18100" spans="1:1">
      <c r="A18100" s="153"/>
    </row>
    <row r="18101" spans="1:1">
      <c r="A18101" s="153"/>
    </row>
    <row r="18102" spans="1:1">
      <c r="A18102" s="153"/>
    </row>
    <row r="18115" spans="1:1">
      <c r="A18115" s="153"/>
    </row>
    <row r="18117" spans="1:1">
      <c r="A18117" s="153"/>
    </row>
    <row r="18119" spans="1:1">
      <c r="A18119" s="154"/>
    </row>
    <row r="18121" spans="1:1">
      <c r="A18121" s="125"/>
    </row>
    <row r="18132" spans="1:1">
      <c r="A18132" s="153"/>
    </row>
    <row r="18133" spans="1:1">
      <c r="A18133" s="153"/>
    </row>
    <row r="18136" spans="1:1">
      <c r="A18136" s="153"/>
    </row>
    <row r="18146" spans="1:1">
      <c r="A18146" s="153"/>
    </row>
    <row r="18147" spans="1:1">
      <c r="A18147" s="153"/>
    </row>
    <row r="18148" spans="1:1">
      <c r="A18148" s="153"/>
    </row>
    <row r="18161" spans="1:1">
      <c r="A18161" s="153"/>
    </row>
    <row r="18163" spans="1:1">
      <c r="A18163" s="153"/>
    </row>
    <row r="18165" spans="1:1">
      <c r="A18165" s="154"/>
    </row>
    <row r="18167" spans="1:1">
      <c r="A18167" s="125"/>
    </row>
    <row r="18178" spans="1:1">
      <c r="A18178" s="153"/>
    </row>
    <row r="18179" spans="1:1">
      <c r="A18179" s="153"/>
    </row>
    <row r="18182" spans="1:1">
      <c r="A18182" s="153"/>
    </row>
    <row r="18192" spans="1:1">
      <c r="A18192" s="153"/>
    </row>
    <row r="18193" spans="1:1">
      <c r="A18193" s="153"/>
    </row>
    <row r="18194" spans="1:1">
      <c r="A18194" s="153"/>
    </row>
    <row r="18207" spans="1:1">
      <c r="A18207" s="153"/>
    </row>
    <row r="18209" spans="1:1">
      <c r="A18209" s="153"/>
    </row>
    <row r="18211" spans="1:1">
      <c r="A18211" s="154"/>
    </row>
    <row r="18213" spans="1:1">
      <c r="A18213" s="125"/>
    </row>
    <row r="18224" spans="1:1">
      <c r="A18224" s="153"/>
    </row>
    <row r="18225" spans="1:1">
      <c r="A18225" s="153"/>
    </row>
    <row r="18228" spans="1:1">
      <c r="A18228" s="153"/>
    </row>
    <row r="18238" spans="1:1">
      <c r="A18238" s="153"/>
    </row>
    <row r="18239" spans="1:1">
      <c r="A18239" s="153"/>
    </row>
    <row r="18240" spans="1:1">
      <c r="A18240" s="153"/>
    </row>
    <row r="18253" spans="1:1">
      <c r="A18253" s="153"/>
    </row>
    <row r="18255" spans="1:1">
      <c r="A18255" s="153"/>
    </row>
    <row r="18257" spans="1:1">
      <c r="A18257" s="154"/>
    </row>
    <row r="18259" spans="1:1">
      <c r="A18259" s="125"/>
    </row>
    <row r="18270" spans="1:1">
      <c r="A18270" s="153"/>
    </row>
    <row r="18271" spans="1:1">
      <c r="A18271" s="153"/>
    </row>
    <row r="18274" spans="1:1">
      <c r="A18274" s="153"/>
    </row>
    <row r="18284" spans="1:1">
      <c r="A18284" s="153"/>
    </row>
    <row r="18285" spans="1:1">
      <c r="A18285" s="153"/>
    </row>
    <row r="18286" spans="1:1">
      <c r="A18286" s="153"/>
    </row>
    <row r="18299" spans="1:1">
      <c r="A18299" s="153"/>
    </row>
    <row r="18301" spans="1:1">
      <c r="A18301" s="153"/>
    </row>
    <row r="18303" spans="1:1">
      <c r="A18303" s="154"/>
    </row>
    <row r="18305" spans="1:1">
      <c r="A18305" s="125"/>
    </row>
    <row r="18316" spans="1:1">
      <c r="A18316" s="153"/>
    </row>
    <row r="18317" spans="1:1">
      <c r="A18317" s="153"/>
    </row>
    <row r="18320" spans="1:1">
      <c r="A18320" s="153"/>
    </row>
    <row r="18330" spans="1:1">
      <c r="A18330" s="153"/>
    </row>
    <row r="18331" spans="1:1">
      <c r="A18331" s="153"/>
    </row>
    <row r="18332" spans="1:1">
      <c r="A18332" s="153"/>
    </row>
    <row r="18345" spans="1:1">
      <c r="A18345" s="153"/>
    </row>
    <row r="18347" spans="1:1">
      <c r="A18347" s="153"/>
    </row>
    <row r="18349" spans="1:1">
      <c r="A18349" s="154"/>
    </row>
    <row r="18351" spans="1:1">
      <c r="A18351" s="125"/>
    </row>
    <row r="18362" spans="1:1">
      <c r="A18362" s="153"/>
    </row>
    <row r="18363" spans="1:1">
      <c r="A18363" s="153"/>
    </row>
    <row r="18366" spans="1:1">
      <c r="A18366" s="153"/>
    </row>
    <row r="18376" spans="1:1">
      <c r="A18376" s="153"/>
    </row>
    <row r="18377" spans="1:1">
      <c r="A18377" s="153"/>
    </row>
    <row r="18378" spans="1:1">
      <c r="A18378" s="153"/>
    </row>
    <row r="18391" spans="1:1">
      <c r="A18391" s="153"/>
    </row>
    <row r="18393" spans="1:1">
      <c r="A18393" s="153"/>
    </row>
    <row r="18395" spans="1:1">
      <c r="A18395" s="154"/>
    </row>
    <row r="18397" spans="1:1">
      <c r="A18397" s="125"/>
    </row>
    <row r="18408" spans="1:1">
      <c r="A18408" s="153"/>
    </row>
    <row r="18409" spans="1:1">
      <c r="A18409" s="153"/>
    </row>
    <row r="18412" spans="1:1">
      <c r="A18412" s="153"/>
    </row>
    <row r="18422" spans="1:1">
      <c r="A18422" s="153"/>
    </row>
    <row r="18423" spans="1:1">
      <c r="A18423" s="153"/>
    </row>
    <row r="18424" spans="1:1">
      <c r="A18424" s="153"/>
    </row>
    <row r="18437" spans="1:1">
      <c r="A18437" s="153"/>
    </row>
    <row r="18439" spans="1:1">
      <c r="A18439" s="153"/>
    </row>
    <row r="18441" spans="1:1">
      <c r="A18441" s="154"/>
    </row>
    <row r="18443" spans="1:1">
      <c r="A18443" s="125"/>
    </row>
    <row r="18454" spans="1:1">
      <c r="A18454" s="153"/>
    </row>
    <row r="18455" spans="1:1">
      <c r="A18455" s="153"/>
    </row>
    <row r="18458" spans="1:1">
      <c r="A18458" s="153"/>
    </row>
    <row r="18468" spans="1:1">
      <c r="A18468" s="153"/>
    </row>
    <row r="18469" spans="1:1">
      <c r="A18469" s="153"/>
    </row>
    <row r="18470" spans="1:1">
      <c r="A18470" s="153"/>
    </row>
    <row r="18483" spans="1:1">
      <c r="A18483" s="153"/>
    </row>
    <row r="18485" spans="1:1">
      <c r="A18485" s="153"/>
    </row>
    <row r="18487" spans="1:1">
      <c r="A18487" s="154"/>
    </row>
    <row r="18489" spans="1:1">
      <c r="A18489" s="125"/>
    </row>
    <row r="18500" spans="1:1">
      <c r="A18500" s="153"/>
    </row>
    <row r="18501" spans="1:1">
      <c r="A18501" s="153"/>
    </row>
    <row r="18504" spans="1:1">
      <c r="A18504" s="153"/>
    </row>
    <row r="18514" spans="1:1">
      <c r="A18514" s="153"/>
    </row>
    <row r="18515" spans="1:1">
      <c r="A18515" s="153"/>
    </row>
    <row r="18516" spans="1:1">
      <c r="A18516" s="153"/>
    </row>
    <row r="18529" spans="1:1">
      <c r="A18529" s="153"/>
    </row>
    <row r="18531" spans="1:1">
      <c r="A18531" s="153"/>
    </row>
    <row r="18533" spans="1:1">
      <c r="A18533" s="154"/>
    </row>
    <row r="18535" spans="1:1">
      <c r="A18535" s="125"/>
    </row>
    <row r="18546" spans="1:1">
      <c r="A18546" s="153"/>
    </row>
    <row r="18547" spans="1:1">
      <c r="A18547" s="153"/>
    </row>
    <row r="18550" spans="1:1">
      <c r="A18550" s="153"/>
    </row>
    <row r="18560" spans="1:1">
      <c r="A18560" s="153"/>
    </row>
    <row r="18561" spans="1:1">
      <c r="A18561" s="153"/>
    </row>
    <row r="18562" spans="1:1">
      <c r="A18562" s="153"/>
    </row>
    <row r="18575" spans="1:1">
      <c r="A18575" s="153"/>
    </row>
    <row r="18577" spans="1:1">
      <c r="A18577" s="153"/>
    </row>
    <row r="18579" spans="1:1">
      <c r="A18579" s="154"/>
    </row>
    <row r="18581" spans="1:1">
      <c r="A18581" s="125"/>
    </row>
    <row r="18592" spans="1:1">
      <c r="A18592" s="153"/>
    </row>
    <row r="18593" spans="1:1">
      <c r="A18593" s="153"/>
    </row>
    <row r="18596" spans="1:1">
      <c r="A18596" s="153"/>
    </row>
    <row r="18606" spans="1:1">
      <c r="A18606" s="153"/>
    </row>
    <row r="18607" spans="1:1">
      <c r="A18607" s="153"/>
    </row>
    <row r="18608" spans="1:1">
      <c r="A18608" s="153"/>
    </row>
    <row r="18621" spans="1:1">
      <c r="A18621" s="153"/>
    </row>
    <row r="18623" spans="1:1">
      <c r="A18623" s="153"/>
    </row>
    <row r="18625" spans="1:1">
      <c r="A18625" s="154"/>
    </row>
    <row r="18627" spans="1:1">
      <c r="A18627" s="125"/>
    </row>
    <row r="18638" spans="1:1">
      <c r="A18638" s="153"/>
    </row>
    <row r="18639" spans="1:1">
      <c r="A18639" s="153"/>
    </row>
    <row r="18642" spans="1:1">
      <c r="A18642" s="153"/>
    </row>
    <row r="18652" spans="1:1">
      <c r="A18652" s="153"/>
    </row>
    <row r="18653" spans="1:1">
      <c r="A18653" s="153"/>
    </row>
    <row r="18654" spans="1:1">
      <c r="A18654" s="153"/>
    </row>
    <row r="18667" spans="1:1">
      <c r="A18667" s="153"/>
    </row>
    <row r="18669" spans="1:1">
      <c r="A18669" s="153"/>
    </row>
    <row r="18671" spans="1:1">
      <c r="A18671" s="154"/>
    </row>
    <row r="18673" spans="1:1">
      <c r="A18673" s="125"/>
    </row>
    <row r="18684" spans="1:1">
      <c r="A18684" s="153"/>
    </row>
    <row r="18685" spans="1:1">
      <c r="A18685" s="153"/>
    </row>
    <row r="18688" spans="1:1">
      <c r="A18688" s="153"/>
    </row>
    <row r="18698" spans="1:1">
      <c r="A18698" s="153"/>
    </row>
    <row r="18699" spans="1:1">
      <c r="A18699" s="153"/>
    </row>
    <row r="18700" spans="1:1">
      <c r="A18700" s="153"/>
    </row>
    <row r="18713" spans="1:1">
      <c r="A18713" s="153"/>
    </row>
    <row r="18715" spans="1:1">
      <c r="A18715" s="153"/>
    </row>
    <row r="18717" spans="1:1">
      <c r="A18717" s="154"/>
    </row>
    <row r="18719" spans="1:1">
      <c r="A18719" s="125"/>
    </row>
    <row r="18730" spans="1:1">
      <c r="A18730" s="153"/>
    </row>
    <row r="18731" spans="1:1">
      <c r="A18731" s="153"/>
    </row>
    <row r="18734" spans="1:1">
      <c r="A18734" s="153"/>
    </row>
    <row r="18744" spans="1:1">
      <c r="A18744" s="153"/>
    </row>
    <row r="18745" spans="1:1">
      <c r="A18745" s="153"/>
    </row>
    <row r="18746" spans="1:1">
      <c r="A18746" s="153"/>
    </row>
    <row r="18759" spans="1:1">
      <c r="A18759" s="153"/>
    </row>
    <row r="18761" spans="1:1">
      <c r="A18761" s="153"/>
    </row>
    <row r="18763" spans="1:1">
      <c r="A18763" s="154"/>
    </row>
    <row r="18765" spans="1:1">
      <c r="A18765" s="125"/>
    </row>
    <row r="18776" spans="1:1">
      <c r="A18776" s="153"/>
    </row>
    <row r="18777" spans="1:1">
      <c r="A18777" s="153"/>
    </row>
    <row r="18780" spans="1:1">
      <c r="A18780" s="153"/>
    </row>
    <row r="18790" spans="1:1">
      <c r="A18790" s="153"/>
    </row>
    <row r="18791" spans="1:1">
      <c r="A18791" s="153"/>
    </row>
    <row r="18792" spans="1:1">
      <c r="A18792" s="153"/>
    </row>
    <row r="18805" spans="1:1">
      <c r="A18805" s="153"/>
    </row>
    <row r="18807" spans="1:1">
      <c r="A18807" s="153"/>
    </row>
    <row r="18809" spans="1:1">
      <c r="A18809" s="154"/>
    </row>
    <row r="18811" spans="1:1">
      <c r="A18811" s="125"/>
    </row>
    <row r="18822" spans="1:1">
      <c r="A18822" s="153"/>
    </row>
    <row r="18823" spans="1:1">
      <c r="A18823" s="153"/>
    </row>
    <row r="18826" spans="1:1">
      <c r="A18826" s="153"/>
    </row>
    <row r="18836" spans="1:1">
      <c r="A18836" s="153"/>
    </row>
    <row r="18837" spans="1:1">
      <c r="A18837" s="153"/>
    </row>
    <row r="18838" spans="1:1">
      <c r="A18838" s="153"/>
    </row>
    <row r="18851" spans="1:1">
      <c r="A18851" s="153"/>
    </row>
    <row r="18853" spans="1:1">
      <c r="A18853" s="153"/>
    </row>
    <row r="18855" spans="1:1">
      <c r="A18855" s="154"/>
    </row>
    <row r="18857" spans="1:1">
      <c r="A18857" s="125"/>
    </row>
    <row r="18868" spans="1:1">
      <c r="A18868" s="153"/>
    </row>
    <row r="18869" spans="1:1">
      <c r="A18869" s="153"/>
    </row>
    <row r="18872" spans="1:1">
      <c r="A18872" s="153"/>
    </row>
    <row r="18882" spans="1:1">
      <c r="A18882" s="153"/>
    </row>
    <row r="18883" spans="1:1">
      <c r="A18883" s="153"/>
    </row>
    <row r="18884" spans="1:1">
      <c r="A18884" s="153"/>
    </row>
    <row r="18897" spans="1:1">
      <c r="A18897" s="153"/>
    </row>
    <row r="18899" spans="1:1">
      <c r="A18899" s="153"/>
    </row>
    <row r="18901" spans="1:1">
      <c r="A18901" s="154"/>
    </row>
    <row r="18903" spans="1:1">
      <c r="A18903" s="125"/>
    </row>
    <row r="18914" spans="1:1">
      <c r="A18914" s="153"/>
    </row>
    <row r="18915" spans="1:1">
      <c r="A18915" s="153"/>
    </row>
    <row r="18918" spans="1:1">
      <c r="A18918" s="153"/>
    </row>
    <row r="18928" spans="1:1">
      <c r="A18928" s="153"/>
    </row>
    <row r="18929" spans="1:1">
      <c r="A18929" s="153"/>
    </row>
    <row r="18930" spans="1:1">
      <c r="A18930" s="153"/>
    </row>
    <row r="18943" spans="1:1">
      <c r="A18943" s="153"/>
    </row>
    <row r="18945" spans="1:1">
      <c r="A18945" s="153"/>
    </row>
    <row r="18947" spans="1:1">
      <c r="A18947" s="154"/>
    </row>
    <row r="18949" spans="1:1">
      <c r="A18949" s="125"/>
    </row>
    <row r="18960" spans="1:1">
      <c r="A18960" s="153"/>
    </row>
    <row r="18961" spans="1:1">
      <c r="A18961" s="153"/>
    </row>
    <row r="18964" spans="1:1">
      <c r="A18964" s="153"/>
    </row>
    <row r="18974" spans="1:1">
      <c r="A18974" s="153"/>
    </row>
    <row r="18975" spans="1:1">
      <c r="A18975" s="153"/>
    </row>
    <row r="18976" spans="1:1">
      <c r="A18976" s="153"/>
    </row>
    <row r="18989" spans="1:1">
      <c r="A18989" s="153"/>
    </row>
    <row r="18991" spans="1:1">
      <c r="A18991" s="153"/>
    </row>
    <row r="18993" spans="1:1">
      <c r="A18993" s="154"/>
    </row>
    <row r="18995" spans="1:1">
      <c r="A18995" s="125"/>
    </row>
    <row r="19006" spans="1:1">
      <c r="A19006" s="153"/>
    </row>
    <row r="19007" spans="1:1">
      <c r="A19007" s="153"/>
    </row>
    <row r="19010" spans="1:1">
      <c r="A19010" s="153"/>
    </row>
    <row r="19020" spans="1:1">
      <c r="A19020" s="153"/>
    </row>
    <row r="19021" spans="1:1">
      <c r="A19021" s="153"/>
    </row>
    <row r="19022" spans="1:1">
      <c r="A19022" s="153"/>
    </row>
    <row r="19035" spans="1:1">
      <c r="A19035" s="153"/>
    </row>
    <row r="19037" spans="1:1">
      <c r="A19037" s="153"/>
    </row>
    <row r="19039" spans="1:1">
      <c r="A19039" s="154"/>
    </row>
    <row r="19041" spans="1:1">
      <c r="A19041" s="125"/>
    </row>
    <row r="19052" spans="1:1">
      <c r="A19052" s="153"/>
    </row>
    <row r="19053" spans="1:1">
      <c r="A19053" s="153"/>
    </row>
    <row r="19056" spans="1:1">
      <c r="A19056" s="153"/>
    </row>
    <row r="19066" spans="1:1">
      <c r="A19066" s="153"/>
    </row>
    <row r="19067" spans="1:1">
      <c r="A19067" s="153"/>
    </row>
    <row r="19068" spans="1:1">
      <c r="A19068" s="153"/>
    </row>
    <row r="19081" spans="1:1">
      <c r="A19081" s="153"/>
    </row>
    <row r="19083" spans="1:1">
      <c r="A19083" s="153"/>
    </row>
    <row r="19085" spans="1:1">
      <c r="A19085" s="154"/>
    </row>
    <row r="19087" spans="1:1">
      <c r="A19087" s="125"/>
    </row>
    <row r="19098" spans="1:1">
      <c r="A19098" s="153"/>
    </row>
    <row r="19099" spans="1:1">
      <c r="A19099" s="153"/>
    </row>
    <row r="19102" spans="1:1">
      <c r="A19102" s="153"/>
    </row>
    <row r="19112" spans="1:1">
      <c r="A19112" s="153"/>
    </row>
    <row r="19113" spans="1:1">
      <c r="A19113" s="153"/>
    </row>
    <row r="19114" spans="1:1">
      <c r="A19114" s="153"/>
    </row>
    <row r="19127" spans="1:1">
      <c r="A19127" s="153"/>
    </row>
    <row r="19129" spans="1:1">
      <c r="A19129" s="153"/>
    </row>
    <row r="19131" spans="1:1">
      <c r="A19131" s="154"/>
    </row>
    <row r="19133" spans="1:1">
      <c r="A19133" s="125"/>
    </row>
    <row r="19144" spans="1:1">
      <c r="A19144" s="153"/>
    </row>
    <row r="19145" spans="1:1">
      <c r="A19145" s="153"/>
    </row>
    <row r="19148" spans="1:1">
      <c r="A19148" s="153"/>
    </row>
    <row r="19158" spans="1:1">
      <c r="A19158" s="153"/>
    </row>
    <row r="19159" spans="1:1">
      <c r="A19159" s="153"/>
    </row>
    <row r="19160" spans="1:1">
      <c r="A19160" s="153"/>
    </row>
    <row r="19173" spans="1:1">
      <c r="A19173" s="153"/>
    </row>
    <row r="19175" spans="1:1">
      <c r="A19175" s="153"/>
    </row>
    <row r="19177" spans="1:1">
      <c r="A19177" s="154"/>
    </row>
    <row r="19179" spans="1:1">
      <c r="A19179" s="125"/>
    </row>
    <row r="19190" spans="1:1">
      <c r="A19190" s="153"/>
    </row>
    <row r="19191" spans="1:1">
      <c r="A19191" s="153"/>
    </row>
    <row r="19194" spans="1:1">
      <c r="A19194" s="153"/>
    </row>
    <row r="19204" spans="1:1">
      <c r="A19204" s="153"/>
    </row>
    <row r="19205" spans="1:1">
      <c r="A19205" s="153"/>
    </row>
    <row r="19206" spans="1:1">
      <c r="A19206" s="153"/>
    </row>
    <row r="19219" spans="1:1">
      <c r="A19219" s="153"/>
    </row>
    <row r="19221" spans="1:1">
      <c r="A19221" s="153"/>
    </row>
    <row r="19223" spans="1:1">
      <c r="A19223" s="154"/>
    </row>
    <row r="19225" spans="1:1">
      <c r="A19225" s="125"/>
    </row>
    <row r="19236" spans="1:1">
      <c r="A19236" s="153"/>
    </row>
    <row r="19237" spans="1:1">
      <c r="A19237" s="153"/>
    </row>
    <row r="19240" spans="1:1">
      <c r="A19240" s="153"/>
    </row>
    <row r="19250" spans="1:1">
      <c r="A19250" s="153"/>
    </row>
    <row r="19251" spans="1:1">
      <c r="A19251" s="153"/>
    </row>
    <row r="19252" spans="1:1">
      <c r="A19252" s="153"/>
    </row>
    <row r="19265" spans="1:1">
      <c r="A19265" s="153"/>
    </row>
    <row r="19267" spans="1:1">
      <c r="A19267" s="153"/>
    </row>
    <row r="19269" spans="1:1">
      <c r="A19269" s="154"/>
    </row>
    <row r="19271" spans="1:1">
      <c r="A19271" s="125"/>
    </row>
    <row r="19282" spans="1:1">
      <c r="A19282" s="153"/>
    </row>
    <row r="19283" spans="1:1">
      <c r="A19283" s="153"/>
    </row>
    <row r="19286" spans="1:1">
      <c r="A19286" s="153"/>
    </row>
    <row r="19296" spans="1:1">
      <c r="A19296" s="153"/>
    </row>
    <row r="19297" spans="1:1">
      <c r="A19297" s="153"/>
    </row>
    <row r="19298" spans="1:1">
      <c r="A19298" s="153"/>
    </row>
    <row r="19311" spans="1:1">
      <c r="A19311" s="153"/>
    </row>
    <row r="19313" spans="1:1">
      <c r="A19313" s="153"/>
    </row>
    <row r="19315" spans="1:1">
      <c r="A19315" s="154"/>
    </row>
    <row r="19317" spans="1:1">
      <c r="A19317" s="125"/>
    </row>
    <row r="19328" spans="1:1">
      <c r="A19328" s="153"/>
    </row>
    <row r="19329" spans="1:1">
      <c r="A19329" s="153"/>
    </row>
    <row r="19332" spans="1:1">
      <c r="A19332" s="153"/>
    </row>
    <row r="19342" spans="1:1">
      <c r="A19342" s="153"/>
    </row>
    <row r="19343" spans="1:1">
      <c r="A19343" s="153"/>
    </row>
    <row r="19344" spans="1:1">
      <c r="A19344" s="153"/>
    </row>
    <row r="19357" spans="1:1">
      <c r="A19357" s="153"/>
    </row>
    <row r="19359" spans="1:1">
      <c r="A19359" s="153"/>
    </row>
    <row r="19361" spans="1:1">
      <c r="A19361" s="154"/>
    </row>
    <row r="19363" spans="1:1">
      <c r="A19363" s="125"/>
    </row>
    <row r="19374" spans="1:1">
      <c r="A19374" s="153"/>
    </row>
    <row r="19375" spans="1:1">
      <c r="A19375" s="153"/>
    </row>
    <row r="19378" spans="1:1">
      <c r="A19378" s="153"/>
    </row>
    <row r="19388" spans="1:1">
      <c r="A19388" s="153"/>
    </row>
    <row r="19389" spans="1:1">
      <c r="A19389" s="153"/>
    </row>
    <row r="19390" spans="1:1">
      <c r="A19390" s="153"/>
    </row>
    <row r="19403" spans="1:1">
      <c r="A19403" s="153"/>
    </row>
    <row r="19405" spans="1:1">
      <c r="A19405" s="153"/>
    </row>
    <row r="19407" spans="1:1">
      <c r="A19407" s="154"/>
    </row>
    <row r="19409" spans="1:1">
      <c r="A19409" s="125"/>
    </row>
    <row r="19420" spans="1:1">
      <c r="A19420" s="153"/>
    </row>
    <row r="19421" spans="1:1">
      <c r="A19421" s="153"/>
    </row>
    <row r="19424" spans="1:1">
      <c r="A19424" s="153"/>
    </row>
    <row r="19434" spans="1:1">
      <c r="A19434" s="153"/>
    </row>
    <row r="19435" spans="1:1">
      <c r="A19435" s="153"/>
    </row>
    <row r="19436" spans="1:1">
      <c r="A19436" s="153"/>
    </row>
    <row r="19449" spans="1:1">
      <c r="A19449" s="153"/>
    </row>
    <row r="19451" spans="1:1">
      <c r="A19451" s="153"/>
    </row>
    <row r="19453" spans="1:1">
      <c r="A19453" s="154"/>
    </row>
    <row r="19455" spans="1:1">
      <c r="A19455" s="125"/>
    </row>
    <row r="19466" spans="1:1">
      <c r="A19466" s="153"/>
    </row>
    <row r="19467" spans="1:1">
      <c r="A19467" s="153"/>
    </row>
    <row r="19470" spans="1:1">
      <c r="A19470" s="153"/>
    </row>
    <row r="19480" spans="1:1">
      <c r="A19480" s="153"/>
    </row>
    <row r="19481" spans="1:1">
      <c r="A19481" s="153"/>
    </row>
    <row r="19482" spans="1:1">
      <c r="A19482" s="153"/>
    </row>
    <row r="19495" spans="1:1">
      <c r="A19495" s="153"/>
    </row>
    <row r="19497" spans="1:1">
      <c r="A19497" s="153"/>
    </row>
    <row r="19499" spans="1:1">
      <c r="A19499" s="154"/>
    </row>
    <row r="19501" spans="1:1">
      <c r="A19501" s="125"/>
    </row>
    <row r="19512" spans="1:1">
      <c r="A19512" s="153"/>
    </row>
    <row r="19513" spans="1:1">
      <c r="A19513" s="153"/>
    </row>
    <row r="19516" spans="1:1">
      <c r="A19516" s="153"/>
    </row>
    <row r="19526" spans="1:1">
      <c r="A19526" s="153"/>
    </row>
    <row r="19527" spans="1:1">
      <c r="A19527" s="153"/>
    </row>
    <row r="19528" spans="1:1">
      <c r="A19528" s="153"/>
    </row>
    <row r="19541" spans="1:1">
      <c r="A19541" s="153"/>
    </row>
    <row r="19543" spans="1:1">
      <c r="A19543" s="153"/>
    </row>
    <row r="19545" spans="1:1">
      <c r="A19545" s="154"/>
    </row>
    <row r="19547" spans="1:1">
      <c r="A19547" s="125"/>
    </row>
    <row r="19558" spans="1:1">
      <c r="A19558" s="153"/>
    </row>
    <row r="19559" spans="1:1">
      <c r="A19559" s="153"/>
    </row>
    <row r="19562" spans="1:1">
      <c r="A19562" s="153"/>
    </row>
    <row r="19572" spans="1:1">
      <c r="A19572" s="153"/>
    </row>
    <row r="19573" spans="1:1">
      <c r="A19573" s="153"/>
    </row>
    <row r="19574" spans="1:1">
      <c r="A19574" s="153"/>
    </row>
    <row r="19587" spans="1:1">
      <c r="A19587" s="153"/>
    </row>
    <row r="19589" spans="1:1">
      <c r="A19589" s="153"/>
    </row>
    <row r="19591" spans="1:1">
      <c r="A19591" s="154"/>
    </row>
    <row r="19593" spans="1:1">
      <c r="A19593" s="125"/>
    </row>
    <row r="19604" spans="1:1">
      <c r="A19604" s="153"/>
    </row>
    <row r="19605" spans="1:1">
      <c r="A19605" s="153"/>
    </row>
    <row r="19608" spans="1:1">
      <c r="A19608" s="153"/>
    </row>
    <row r="19618" spans="1:1">
      <c r="A19618" s="153"/>
    </row>
    <row r="19619" spans="1:1">
      <c r="A19619" s="153"/>
    </row>
    <row r="19620" spans="1:1">
      <c r="A19620" s="153"/>
    </row>
    <row r="19633" spans="1:1">
      <c r="A19633" s="153"/>
    </row>
    <row r="19635" spans="1:1">
      <c r="A19635" s="153"/>
    </row>
    <row r="19637" spans="1:1">
      <c r="A19637" s="154"/>
    </row>
    <row r="19639" spans="1:1">
      <c r="A19639" s="125"/>
    </row>
    <row r="19650" spans="1:1">
      <c r="A19650" s="153"/>
    </row>
    <row r="19651" spans="1:1">
      <c r="A19651" s="153"/>
    </row>
    <row r="19654" spans="1:1">
      <c r="A19654" s="153"/>
    </row>
    <row r="19664" spans="1:1">
      <c r="A19664" s="153"/>
    </row>
    <row r="19665" spans="1:1">
      <c r="A19665" s="153"/>
    </row>
    <row r="19666" spans="1:1">
      <c r="A19666" s="153"/>
    </row>
    <row r="19679" spans="1:1">
      <c r="A19679" s="153"/>
    </row>
    <row r="19681" spans="1:1">
      <c r="A19681" s="153"/>
    </row>
    <row r="19683" spans="1:1">
      <c r="A19683" s="154"/>
    </row>
    <row r="19685" spans="1:1">
      <c r="A19685" s="125"/>
    </row>
    <row r="19696" spans="1:1">
      <c r="A19696" s="153"/>
    </row>
    <row r="19697" spans="1:1">
      <c r="A19697" s="153"/>
    </row>
    <row r="19700" spans="1:1">
      <c r="A19700" s="153"/>
    </row>
    <row r="19710" spans="1:1">
      <c r="A19710" s="153"/>
    </row>
    <row r="19711" spans="1:1">
      <c r="A19711" s="153"/>
    </row>
    <row r="19712" spans="1:1">
      <c r="A19712" s="153"/>
    </row>
    <row r="19725" spans="1:1">
      <c r="A19725" s="153"/>
    </row>
    <row r="19727" spans="1:1">
      <c r="A19727" s="153"/>
    </row>
    <row r="19729" spans="1:1">
      <c r="A19729" s="154"/>
    </row>
    <row r="19731" spans="1:1">
      <c r="A19731" s="125"/>
    </row>
    <row r="19742" spans="1:1">
      <c r="A19742" s="153"/>
    </row>
    <row r="19743" spans="1:1">
      <c r="A19743" s="153"/>
    </row>
    <row r="19746" spans="1:1">
      <c r="A19746" s="153"/>
    </row>
    <row r="19756" spans="1:1">
      <c r="A19756" s="153"/>
    </row>
    <row r="19757" spans="1:1">
      <c r="A19757" s="153"/>
    </row>
    <row r="19758" spans="1:1">
      <c r="A19758" s="153"/>
    </row>
    <row r="19771" spans="1:1">
      <c r="A19771" s="153"/>
    </row>
    <row r="19773" spans="1:1">
      <c r="A19773" s="153"/>
    </row>
    <row r="19775" spans="1:1">
      <c r="A19775" s="154"/>
    </row>
    <row r="19777" spans="1:1">
      <c r="A19777" s="125"/>
    </row>
    <row r="19788" spans="1:1">
      <c r="A19788" s="153"/>
    </row>
    <row r="19789" spans="1:1">
      <c r="A19789" s="153"/>
    </row>
    <row r="19792" spans="1:1">
      <c r="A19792" s="153"/>
    </row>
    <row r="19802" spans="1:1">
      <c r="A19802" s="153"/>
    </row>
    <row r="19803" spans="1:1">
      <c r="A19803" s="153"/>
    </row>
    <row r="19804" spans="1:1">
      <c r="A19804" s="153"/>
    </row>
    <row r="19817" spans="1:1">
      <c r="A19817" s="153"/>
    </row>
    <row r="19819" spans="1:1">
      <c r="A19819" s="153"/>
    </row>
    <row r="19821" spans="1:1">
      <c r="A19821" s="154"/>
    </row>
    <row r="19823" spans="1:1">
      <c r="A19823" s="125"/>
    </row>
    <row r="19834" spans="1:1">
      <c r="A19834" s="153"/>
    </row>
    <row r="19835" spans="1:1">
      <c r="A19835" s="153"/>
    </row>
    <row r="19838" spans="1:1">
      <c r="A19838" s="153"/>
    </row>
    <row r="19848" spans="1:1">
      <c r="A19848" s="153"/>
    </row>
    <row r="19849" spans="1:1">
      <c r="A19849" s="153"/>
    </row>
    <row r="19850" spans="1:1">
      <c r="A19850" s="153"/>
    </row>
    <row r="19863" spans="1:1">
      <c r="A19863" s="153"/>
    </row>
    <row r="19865" spans="1:1">
      <c r="A19865" s="153"/>
    </row>
    <row r="19867" spans="1:1">
      <c r="A19867" s="154"/>
    </row>
    <row r="19869" spans="1:1">
      <c r="A19869" s="125"/>
    </row>
    <row r="19880" spans="1:1">
      <c r="A19880" s="153"/>
    </row>
    <row r="19881" spans="1:1">
      <c r="A19881" s="153"/>
    </row>
    <row r="19884" spans="1:1">
      <c r="A19884" s="153"/>
    </row>
    <row r="19894" spans="1:1">
      <c r="A19894" s="153"/>
    </row>
    <row r="19895" spans="1:1">
      <c r="A19895" s="153"/>
    </row>
    <row r="19896" spans="1:1">
      <c r="A19896" s="153"/>
    </row>
    <row r="19909" spans="1:1">
      <c r="A19909" s="153"/>
    </row>
    <row r="19911" spans="1:1">
      <c r="A19911" s="153"/>
    </row>
    <row r="19913" spans="1:1">
      <c r="A19913" s="154"/>
    </row>
    <row r="19915" spans="1:1">
      <c r="A19915" s="125"/>
    </row>
    <row r="19926" spans="1:1">
      <c r="A19926" s="153"/>
    </row>
    <row r="19927" spans="1:1">
      <c r="A19927" s="153"/>
    </row>
    <row r="19930" spans="1:1">
      <c r="A19930" s="153"/>
    </row>
    <row r="19940" spans="1:1">
      <c r="A19940" s="153"/>
    </row>
    <row r="19941" spans="1:1">
      <c r="A19941" s="153"/>
    </row>
    <row r="19942" spans="1:1">
      <c r="A19942" s="153"/>
    </row>
    <row r="19955" spans="1:1">
      <c r="A19955" s="153"/>
    </row>
    <row r="19957" spans="1:1">
      <c r="A19957" s="153"/>
    </row>
    <row r="19959" spans="1:1">
      <c r="A19959" s="154"/>
    </row>
    <row r="19961" spans="1:1">
      <c r="A19961" s="125"/>
    </row>
    <row r="19972" spans="1:1">
      <c r="A19972" s="153"/>
    </row>
    <row r="19973" spans="1:1">
      <c r="A19973" s="153"/>
    </row>
    <row r="19976" spans="1:1">
      <c r="A19976" s="153"/>
    </row>
    <row r="19986" spans="1:1">
      <c r="A19986" s="153"/>
    </row>
    <row r="19987" spans="1:1">
      <c r="A19987" s="153"/>
    </row>
    <row r="19988" spans="1:1">
      <c r="A19988" s="153"/>
    </row>
    <row r="20001" spans="1:1">
      <c r="A20001" s="153"/>
    </row>
    <row r="20003" spans="1:1">
      <c r="A20003" s="153"/>
    </row>
    <row r="20005" spans="1:1">
      <c r="A20005" s="154"/>
    </row>
    <row r="20007" spans="1:1">
      <c r="A20007" s="125"/>
    </row>
    <row r="20018" spans="1:1">
      <c r="A20018" s="153"/>
    </row>
    <row r="20019" spans="1:1">
      <c r="A20019" s="153"/>
    </row>
    <row r="20022" spans="1:1">
      <c r="A20022" s="153"/>
    </row>
    <row r="20032" spans="1:1">
      <c r="A20032" s="153"/>
    </row>
    <row r="20033" spans="1:1">
      <c r="A20033" s="153"/>
    </row>
    <row r="20034" spans="1:1">
      <c r="A20034" s="153"/>
    </row>
    <row r="20047" spans="1:1">
      <c r="A20047" s="153"/>
    </row>
    <row r="20049" spans="1:1">
      <c r="A20049" s="153"/>
    </row>
    <row r="20051" spans="1:1">
      <c r="A20051" s="154"/>
    </row>
    <row r="20053" spans="1:1">
      <c r="A20053" s="125"/>
    </row>
    <row r="20064" spans="1:1">
      <c r="A20064" s="153"/>
    </row>
    <row r="20065" spans="1:1">
      <c r="A20065" s="153"/>
    </row>
    <row r="20068" spans="1:1">
      <c r="A20068" s="153"/>
    </row>
    <row r="20078" spans="1:1">
      <c r="A20078" s="153"/>
    </row>
    <row r="20079" spans="1:1">
      <c r="A20079" s="153"/>
    </row>
    <row r="20080" spans="1:1">
      <c r="A20080" s="153"/>
    </row>
    <row r="20093" spans="1:1">
      <c r="A20093" s="153"/>
    </row>
    <row r="20095" spans="1:1">
      <c r="A20095" s="153"/>
    </row>
    <row r="20097" spans="1:1">
      <c r="A20097" s="154"/>
    </row>
    <row r="20099" spans="1:1">
      <c r="A20099" s="125"/>
    </row>
    <row r="20110" spans="1:1">
      <c r="A20110" s="153"/>
    </row>
    <row r="20111" spans="1:1">
      <c r="A20111" s="153"/>
    </row>
    <row r="20114" spans="1:1">
      <c r="A20114" s="153"/>
    </row>
    <row r="20124" spans="1:1">
      <c r="A20124" s="153"/>
    </row>
    <row r="20125" spans="1:1">
      <c r="A20125" s="153"/>
    </row>
    <row r="20126" spans="1:1">
      <c r="A20126" s="153"/>
    </row>
    <row r="20139" spans="1:1">
      <c r="A20139" s="153"/>
    </row>
    <row r="20141" spans="1:1">
      <c r="A20141" s="153"/>
    </row>
    <row r="20143" spans="1:1">
      <c r="A20143" s="154"/>
    </row>
    <row r="20145" spans="1:1">
      <c r="A20145" s="125"/>
    </row>
    <row r="20156" spans="1:1">
      <c r="A20156" s="153"/>
    </row>
    <row r="20157" spans="1:1">
      <c r="A20157" s="153"/>
    </row>
    <row r="20160" spans="1:1">
      <c r="A20160" s="153"/>
    </row>
    <row r="20170" spans="1:1">
      <c r="A20170" s="153"/>
    </row>
    <row r="20171" spans="1:1">
      <c r="A20171" s="153"/>
    </row>
    <row r="20172" spans="1:1">
      <c r="A20172" s="153"/>
    </row>
    <row r="20185" spans="1:1">
      <c r="A20185" s="153"/>
    </row>
    <row r="20187" spans="1:1">
      <c r="A20187" s="153"/>
    </row>
    <row r="20189" spans="1:1">
      <c r="A20189" s="154"/>
    </row>
    <row r="20191" spans="1:1">
      <c r="A20191" s="125"/>
    </row>
    <row r="20202" spans="1:1">
      <c r="A20202" s="153"/>
    </row>
    <row r="20203" spans="1:1">
      <c r="A20203" s="153"/>
    </row>
    <row r="20206" spans="1:1">
      <c r="A20206" s="153"/>
    </row>
    <row r="20216" spans="1:1">
      <c r="A20216" s="153"/>
    </row>
    <row r="20217" spans="1:1">
      <c r="A20217" s="153"/>
    </row>
    <row r="20218" spans="1:1">
      <c r="A20218" s="153"/>
    </row>
    <row r="20231" spans="1:1">
      <c r="A20231" s="153"/>
    </row>
    <row r="20233" spans="1:1">
      <c r="A20233" s="153"/>
    </row>
    <row r="20235" spans="1:1">
      <c r="A20235" s="154"/>
    </row>
    <row r="20237" spans="1:1">
      <c r="A20237" s="125"/>
    </row>
    <row r="20248" spans="1:1">
      <c r="A20248" s="153"/>
    </row>
    <row r="20249" spans="1:1">
      <c r="A20249" s="153"/>
    </row>
    <row r="20252" spans="1:1">
      <c r="A20252" s="153"/>
    </row>
    <row r="20262" spans="1:1">
      <c r="A20262" s="153"/>
    </row>
    <row r="20263" spans="1:1">
      <c r="A20263" s="153"/>
    </row>
    <row r="20264" spans="1:1">
      <c r="A20264" s="153"/>
    </row>
    <row r="20277" spans="1:1">
      <c r="A20277" s="153"/>
    </row>
    <row r="20279" spans="1:1">
      <c r="A20279" s="153"/>
    </row>
    <row r="20281" spans="1:1">
      <c r="A20281" s="154"/>
    </row>
    <row r="20283" spans="1:1">
      <c r="A20283" s="125"/>
    </row>
    <row r="20294" spans="1:1">
      <c r="A20294" s="153"/>
    </row>
    <row r="20295" spans="1:1">
      <c r="A20295" s="153"/>
    </row>
    <row r="20298" spans="1:1">
      <c r="A20298" s="153"/>
    </row>
    <row r="20308" spans="1:1">
      <c r="A20308" s="153"/>
    </row>
    <row r="20309" spans="1:1">
      <c r="A20309" s="153"/>
    </row>
    <row r="20310" spans="1:1">
      <c r="A20310" s="153"/>
    </row>
    <row r="20323" spans="1:1">
      <c r="A20323" s="153"/>
    </row>
    <row r="20325" spans="1:1">
      <c r="A20325" s="153"/>
    </row>
    <row r="20327" spans="1:1">
      <c r="A20327" s="154"/>
    </row>
    <row r="20329" spans="1:1">
      <c r="A20329" s="125"/>
    </row>
    <row r="20340" spans="1:1">
      <c r="A20340" s="153"/>
    </row>
    <row r="20341" spans="1:1">
      <c r="A20341" s="153"/>
    </row>
    <row r="20344" spans="1:1">
      <c r="A20344" s="153"/>
    </row>
    <row r="20354" spans="1:1">
      <c r="A20354" s="153"/>
    </row>
    <row r="20355" spans="1:1">
      <c r="A20355" s="153"/>
    </row>
    <row r="20356" spans="1:1">
      <c r="A20356" s="153"/>
    </row>
    <row r="20369" spans="1:1">
      <c r="A20369" s="153"/>
    </row>
    <row r="20371" spans="1:1">
      <c r="A20371" s="153"/>
    </row>
    <row r="20373" spans="1:1">
      <c r="A20373" s="154"/>
    </row>
    <row r="20375" spans="1:1">
      <c r="A20375" s="125"/>
    </row>
    <row r="20386" spans="1:1">
      <c r="A20386" s="153"/>
    </row>
    <row r="20387" spans="1:1">
      <c r="A20387" s="153"/>
    </row>
    <row r="20390" spans="1:1">
      <c r="A20390" s="153"/>
    </row>
    <row r="20400" spans="1:1">
      <c r="A20400" s="153"/>
    </row>
    <row r="20401" spans="1:1">
      <c r="A20401" s="153"/>
    </row>
    <row r="20402" spans="1:1">
      <c r="A20402" s="153"/>
    </row>
    <row r="20415" spans="1:1">
      <c r="A20415" s="153"/>
    </row>
    <row r="20417" spans="1:1">
      <c r="A20417" s="153"/>
    </row>
    <row r="20419" spans="1:1">
      <c r="A20419" s="154"/>
    </row>
    <row r="20421" spans="1:1">
      <c r="A20421" s="125"/>
    </row>
    <row r="20432" spans="1:1">
      <c r="A20432" s="153"/>
    </row>
    <row r="20433" spans="1:1">
      <c r="A20433" s="153"/>
    </row>
    <row r="20436" spans="1:1">
      <c r="A20436" s="153"/>
    </row>
    <row r="20446" spans="1:1">
      <c r="A20446" s="153"/>
    </row>
    <row r="20447" spans="1:1">
      <c r="A20447" s="153"/>
    </row>
    <row r="20448" spans="1:1">
      <c r="A20448" s="153"/>
    </row>
    <row r="20461" spans="1:1">
      <c r="A20461" s="153"/>
    </row>
    <row r="20463" spans="1:1">
      <c r="A20463" s="153"/>
    </row>
    <row r="20465" spans="1:1">
      <c r="A20465" s="154"/>
    </row>
    <row r="20467" spans="1:1">
      <c r="A20467" s="125"/>
    </row>
    <row r="20478" spans="1:1">
      <c r="A20478" s="153"/>
    </row>
    <row r="20479" spans="1:1">
      <c r="A20479" s="153"/>
    </row>
    <row r="20482" spans="1:1">
      <c r="A20482" s="153"/>
    </row>
    <row r="20492" spans="1:1">
      <c r="A20492" s="153"/>
    </row>
    <row r="20493" spans="1:1">
      <c r="A20493" s="153"/>
    </row>
    <row r="20494" spans="1:1">
      <c r="A20494" s="153"/>
    </row>
    <row r="20507" spans="1:1">
      <c r="A20507" s="153"/>
    </row>
    <row r="20509" spans="1:1">
      <c r="A20509" s="153"/>
    </row>
    <row r="20511" spans="1:1">
      <c r="A20511" s="154"/>
    </row>
    <row r="20513" spans="1:1">
      <c r="A20513" s="125"/>
    </row>
    <row r="20524" spans="1:1">
      <c r="A20524" s="153"/>
    </row>
    <row r="20525" spans="1:1">
      <c r="A20525" s="153"/>
    </row>
    <row r="20528" spans="1:1">
      <c r="A20528" s="153"/>
    </row>
    <row r="20538" spans="1:1">
      <c r="A20538" s="153"/>
    </row>
    <row r="20539" spans="1:1">
      <c r="A20539" s="153"/>
    </row>
    <row r="20540" spans="1:1">
      <c r="A20540" s="153"/>
    </row>
    <row r="20553" spans="1:1">
      <c r="A20553" s="153"/>
    </row>
    <row r="20555" spans="1:1">
      <c r="A20555" s="153"/>
    </row>
    <row r="20557" spans="1:1">
      <c r="A20557" s="154"/>
    </row>
    <row r="20559" spans="1:1">
      <c r="A20559" s="125"/>
    </row>
    <row r="20570" spans="1:1">
      <c r="A20570" s="153"/>
    </row>
    <row r="20571" spans="1:1">
      <c r="A20571" s="153"/>
    </row>
    <row r="20574" spans="1:1">
      <c r="A20574" s="153"/>
    </row>
    <row r="20584" spans="1:1">
      <c r="A20584" s="153"/>
    </row>
    <row r="20585" spans="1:1">
      <c r="A20585" s="153"/>
    </row>
    <row r="20586" spans="1:1">
      <c r="A20586" s="153"/>
    </row>
    <row r="20599" spans="1:1">
      <c r="A20599" s="153"/>
    </row>
    <row r="20601" spans="1:1">
      <c r="A20601" s="153"/>
    </row>
    <row r="20603" spans="1:1">
      <c r="A20603" s="154"/>
    </row>
    <row r="20605" spans="1:1">
      <c r="A20605" s="125"/>
    </row>
    <row r="20616" spans="1:1">
      <c r="A20616" s="153"/>
    </row>
    <row r="20617" spans="1:1">
      <c r="A20617" s="153"/>
    </row>
    <row r="20620" spans="1:1">
      <c r="A20620" s="153"/>
    </row>
    <row r="20630" spans="1:1">
      <c r="A20630" s="153"/>
    </row>
    <row r="20631" spans="1:1">
      <c r="A20631" s="153"/>
    </row>
    <row r="20632" spans="1:1">
      <c r="A20632" s="153"/>
    </row>
    <row r="20645" spans="1:1">
      <c r="A20645" s="153"/>
    </row>
    <row r="20647" spans="1:1">
      <c r="A20647" s="153"/>
    </row>
    <row r="20649" spans="1:1">
      <c r="A20649" s="154"/>
    </row>
    <row r="20651" spans="1:1">
      <c r="A20651" s="125"/>
    </row>
    <row r="20662" spans="1:1">
      <c r="A20662" s="153"/>
    </row>
    <row r="20663" spans="1:1">
      <c r="A20663" s="153"/>
    </row>
    <row r="20666" spans="1:1">
      <c r="A20666" s="153"/>
    </row>
    <row r="20676" spans="1:1">
      <c r="A20676" s="153"/>
    </row>
    <row r="20677" spans="1:1">
      <c r="A20677" s="153"/>
    </row>
    <row r="20678" spans="1:1">
      <c r="A20678" s="153"/>
    </row>
    <row r="20691" spans="1:1">
      <c r="A20691" s="153"/>
    </row>
    <row r="20693" spans="1:1">
      <c r="A20693" s="153"/>
    </row>
    <row r="20695" spans="1:1">
      <c r="A20695" s="154"/>
    </row>
    <row r="20697" spans="1:1">
      <c r="A20697" s="125"/>
    </row>
    <row r="20708" spans="1:1">
      <c r="A20708" s="153"/>
    </row>
    <row r="20709" spans="1:1">
      <c r="A20709" s="153"/>
    </row>
    <row r="20712" spans="1:1">
      <c r="A20712" s="153"/>
    </row>
    <row r="20722" spans="1:1">
      <c r="A20722" s="153"/>
    </row>
    <row r="20723" spans="1:1">
      <c r="A20723" s="153"/>
    </row>
    <row r="20724" spans="1:1">
      <c r="A20724" s="153"/>
    </row>
    <row r="20737" spans="1:1">
      <c r="A20737" s="153"/>
    </row>
    <row r="20739" spans="1:1">
      <c r="A20739" s="153"/>
    </row>
    <row r="20741" spans="1:1">
      <c r="A20741" s="154"/>
    </row>
    <row r="20743" spans="1:1">
      <c r="A20743" s="125"/>
    </row>
    <row r="20754" spans="1:1">
      <c r="A20754" s="153"/>
    </row>
    <row r="20755" spans="1:1">
      <c r="A20755" s="153"/>
    </row>
    <row r="20758" spans="1:1">
      <c r="A20758" s="153"/>
    </row>
    <row r="20768" spans="1:1">
      <c r="A20768" s="153"/>
    </row>
    <row r="20769" spans="1:1">
      <c r="A20769" s="153"/>
    </row>
    <row r="20770" spans="1:1">
      <c r="A20770" s="153"/>
    </row>
    <row r="20783" spans="1:1">
      <c r="A20783" s="153"/>
    </row>
    <row r="20785" spans="1:1">
      <c r="A20785" s="153"/>
    </row>
    <row r="20787" spans="1:1">
      <c r="A20787" s="154"/>
    </row>
    <row r="20789" spans="1:1">
      <c r="A20789" s="125"/>
    </row>
    <row r="20800" spans="1:1">
      <c r="A20800" s="153"/>
    </row>
    <row r="20801" spans="1:1">
      <c r="A20801" s="153"/>
    </row>
    <row r="20804" spans="1:1">
      <c r="A20804" s="153"/>
    </row>
    <row r="20814" spans="1:1">
      <c r="A20814" s="153"/>
    </row>
    <row r="20815" spans="1:1">
      <c r="A20815" s="153"/>
    </row>
    <row r="20816" spans="1:1">
      <c r="A20816" s="153"/>
    </row>
    <row r="20829" spans="1:1">
      <c r="A20829" s="153"/>
    </row>
    <row r="20831" spans="1:1">
      <c r="A20831" s="153"/>
    </row>
    <row r="20833" spans="1:1">
      <c r="A20833" s="154"/>
    </row>
    <row r="20835" spans="1:1">
      <c r="A20835" s="125"/>
    </row>
    <row r="20846" spans="1:1">
      <c r="A20846" s="153"/>
    </row>
    <row r="20847" spans="1:1">
      <c r="A20847" s="153"/>
    </row>
    <row r="20850" spans="1:1">
      <c r="A20850" s="153"/>
    </row>
    <row r="20860" spans="1:1">
      <c r="A20860" s="153"/>
    </row>
    <row r="20861" spans="1:1">
      <c r="A20861" s="153"/>
    </row>
    <row r="20862" spans="1:1">
      <c r="A20862" s="153"/>
    </row>
    <row r="20875" spans="1:1">
      <c r="A20875" s="153"/>
    </row>
    <row r="20877" spans="1:1">
      <c r="A20877" s="153"/>
    </row>
    <row r="20879" spans="1:1">
      <c r="A20879" s="154"/>
    </row>
    <row r="20881" spans="1:1">
      <c r="A20881" s="125"/>
    </row>
    <row r="20892" spans="1:1">
      <c r="A20892" s="153"/>
    </row>
    <row r="20893" spans="1:1">
      <c r="A20893" s="153"/>
    </row>
    <row r="20896" spans="1:1">
      <c r="A20896" s="153"/>
    </row>
    <row r="20906" spans="1:1">
      <c r="A20906" s="153"/>
    </row>
    <row r="20907" spans="1:1">
      <c r="A20907" s="153"/>
    </row>
    <row r="20908" spans="1:1">
      <c r="A20908" s="153"/>
    </row>
    <row r="20921" spans="1:1">
      <c r="A20921" s="153"/>
    </row>
    <row r="20923" spans="1:1">
      <c r="A20923" s="153"/>
    </row>
    <row r="20925" spans="1:1">
      <c r="A20925" s="154"/>
    </row>
    <row r="20927" spans="1:1">
      <c r="A20927" s="125"/>
    </row>
    <row r="20938" spans="1:1">
      <c r="A20938" s="153"/>
    </row>
    <row r="20939" spans="1:1">
      <c r="A20939" s="153"/>
    </row>
    <row r="20942" spans="1:1">
      <c r="A20942" s="153"/>
    </row>
    <row r="20952" spans="1:1">
      <c r="A20952" s="153"/>
    </row>
    <row r="20953" spans="1:1">
      <c r="A20953" s="153"/>
    </row>
    <row r="20954" spans="1:1">
      <c r="A20954" s="153"/>
    </row>
    <row r="20967" spans="1:1">
      <c r="A20967" s="153"/>
    </row>
    <row r="20969" spans="1:1">
      <c r="A20969" s="153"/>
    </row>
    <row r="20971" spans="1:1">
      <c r="A20971" s="154"/>
    </row>
    <row r="20973" spans="1:1">
      <c r="A20973" s="125"/>
    </row>
    <row r="20984" spans="1:1">
      <c r="A20984" s="153"/>
    </row>
    <row r="20985" spans="1:1">
      <c r="A20985" s="153"/>
    </row>
    <row r="20988" spans="1:1">
      <c r="A20988" s="153"/>
    </row>
    <row r="20998" spans="1:1">
      <c r="A20998" s="153"/>
    </row>
    <row r="20999" spans="1:1">
      <c r="A20999" s="153"/>
    </row>
    <row r="21000" spans="1:1">
      <c r="A21000" s="153"/>
    </row>
    <row r="21013" spans="1:1">
      <c r="A21013" s="153"/>
    </row>
    <row r="21015" spans="1:1">
      <c r="A21015" s="153"/>
    </row>
    <row r="21017" spans="1:1">
      <c r="A21017" s="154"/>
    </row>
    <row r="21019" spans="1:1">
      <c r="A21019" s="125"/>
    </row>
    <row r="21030" spans="1:1">
      <c r="A21030" s="153"/>
    </row>
    <row r="21031" spans="1:1">
      <c r="A21031" s="153"/>
    </row>
    <row r="21034" spans="1:1">
      <c r="A21034" s="153"/>
    </row>
    <row r="21044" spans="1:1">
      <c r="A21044" s="153"/>
    </row>
    <row r="21045" spans="1:1">
      <c r="A21045" s="153"/>
    </row>
    <row r="21046" spans="1:1">
      <c r="A21046" s="153"/>
    </row>
    <row r="21059" spans="1:1">
      <c r="A21059" s="153"/>
    </row>
    <row r="21061" spans="1:1">
      <c r="A21061" s="153"/>
    </row>
    <row r="21063" spans="1:1">
      <c r="A21063" s="154"/>
    </row>
    <row r="21065" spans="1:1">
      <c r="A21065" s="125"/>
    </row>
    <row r="21076" spans="1:1">
      <c r="A21076" s="153"/>
    </row>
    <row r="21077" spans="1:1">
      <c r="A21077" s="153"/>
    </row>
    <row r="21080" spans="1:1">
      <c r="A21080" s="153"/>
    </row>
    <row r="21090" spans="1:1">
      <c r="A21090" s="153"/>
    </row>
    <row r="21091" spans="1:1">
      <c r="A21091" s="153"/>
    </row>
    <row r="21092" spans="1:1">
      <c r="A21092" s="153"/>
    </row>
    <row r="21105" spans="1:1">
      <c r="A21105" s="153"/>
    </row>
    <row r="21107" spans="1:1">
      <c r="A21107" s="153"/>
    </row>
    <row r="21109" spans="1:1">
      <c r="A21109" s="154"/>
    </row>
    <row r="21111" spans="1:1">
      <c r="A21111" s="125"/>
    </row>
    <row r="21122" spans="1:1">
      <c r="A21122" s="153"/>
    </row>
    <row r="21123" spans="1:1">
      <c r="A21123" s="153"/>
    </row>
    <row r="21126" spans="1:1">
      <c r="A21126" s="153"/>
    </row>
    <row r="21136" spans="1:1">
      <c r="A21136" s="153"/>
    </row>
    <row r="21137" spans="1:1">
      <c r="A21137" s="153"/>
    </row>
    <row r="21138" spans="1:1">
      <c r="A21138" s="153"/>
    </row>
    <row r="21151" spans="1:1">
      <c r="A21151" s="153"/>
    </row>
    <row r="21153" spans="1:1">
      <c r="A21153" s="153"/>
    </row>
    <row r="21155" spans="1:1">
      <c r="A21155" s="154"/>
    </row>
    <row r="21157" spans="1:1">
      <c r="A21157" s="125"/>
    </row>
    <row r="21168" spans="1:1">
      <c r="A21168" s="153"/>
    </row>
    <row r="21169" spans="1:1">
      <c r="A21169" s="153"/>
    </row>
    <row r="21172" spans="1:1">
      <c r="A21172" s="153"/>
    </row>
    <row r="21182" spans="1:1">
      <c r="A21182" s="153"/>
    </row>
    <row r="21183" spans="1:1">
      <c r="A21183" s="153"/>
    </row>
    <row r="21184" spans="1:1">
      <c r="A21184" s="153"/>
    </row>
    <row r="21197" spans="1:1">
      <c r="A21197" s="153"/>
    </row>
    <row r="21199" spans="1:1">
      <c r="A21199" s="153"/>
    </row>
    <row r="21201" spans="1:1">
      <c r="A21201" s="154"/>
    </row>
    <row r="21203" spans="1:1">
      <c r="A21203" s="125"/>
    </row>
    <row r="21214" spans="1:1">
      <c r="A21214" s="153"/>
    </row>
    <row r="21215" spans="1:1">
      <c r="A21215" s="153"/>
    </row>
    <row r="21218" spans="1:1">
      <c r="A21218" s="153"/>
    </row>
    <row r="21228" spans="1:1">
      <c r="A21228" s="153"/>
    </row>
    <row r="21229" spans="1:1">
      <c r="A21229" s="153"/>
    </row>
    <row r="21230" spans="1:1">
      <c r="A21230" s="153"/>
    </row>
    <row r="21243" spans="1:1">
      <c r="A21243" s="153"/>
    </row>
    <row r="21245" spans="1:1">
      <c r="A21245" s="153"/>
    </row>
    <row r="21247" spans="1:1">
      <c r="A21247" s="154"/>
    </row>
    <row r="21249" spans="1:1">
      <c r="A21249" s="125"/>
    </row>
    <row r="21260" spans="1:1">
      <c r="A21260" s="153"/>
    </row>
    <row r="21261" spans="1:1">
      <c r="A21261" s="153"/>
    </row>
    <row r="21264" spans="1:1">
      <c r="A21264" s="153"/>
    </row>
    <row r="21274" spans="1:1">
      <c r="A21274" s="153"/>
    </row>
    <row r="21275" spans="1:1">
      <c r="A21275" s="153"/>
    </row>
    <row r="21276" spans="1:1">
      <c r="A21276" s="153"/>
    </row>
    <row r="21289" spans="1:1">
      <c r="A21289" s="153"/>
    </row>
    <row r="21291" spans="1:1">
      <c r="A21291" s="153"/>
    </row>
    <row r="21293" spans="1:1">
      <c r="A21293" s="154"/>
    </row>
    <row r="21295" spans="1:1">
      <c r="A21295" s="125"/>
    </row>
    <row r="21306" spans="1:1">
      <c r="A21306" s="153"/>
    </row>
    <row r="21307" spans="1:1">
      <c r="A21307" s="153"/>
    </row>
    <row r="21310" spans="1:1">
      <c r="A21310" s="153"/>
    </row>
    <row r="21320" spans="1:1">
      <c r="A21320" s="153"/>
    </row>
    <row r="21321" spans="1:1">
      <c r="A21321" s="153"/>
    </row>
    <row r="21322" spans="1:1">
      <c r="A21322" s="153"/>
    </row>
    <row r="21335" spans="1:1">
      <c r="A21335" s="153"/>
    </row>
    <row r="21337" spans="1:1">
      <c r="A21337" s="153"/>
    </row>
    <row r="21339" spans="1:1">
      <c r="A21339" s="154"/>
    </row>
    <row r="21341" spans="1:1">
      <c r="A21341" s="125"/>
    </row>
    <row r="21352" spans="1:1">
      <c r="A21352" s="153"/>
    </row>
    <row r="21353" spans="1:1">
      <c r="A21353" s="153"/>
    </row>
    <row r="21356" spans="1:1">
      <c r="A21356" s="153"/>
    </row>
    <row r="21366" spans="1:1">
      <c r="A21366" s="153"/>
    </row>
    <row r="21367" spans="1:1">
      <c r="A21367" s="153"/>
    </row>
    <row r="21368" spans="1:1">
      <c r="A21368" s="153"/>
    </row>
    <row r="21381" spans="1:1">
      <c r="A21381" s="153"/>
    </row>
    <row r="21383" spans="1:1">
      <c r="A21383" s="153"/>
    </row>
    <row r="21385" spans="1:1">
      <c r="A21385" s="154"/>
    </row>
    <row r="21387" spans="1:1">
      <c r="A21387" s="125"/>
    </row>
    <row r="21398" spans="1:1">
      <c r="A21398" s="153"/>
    </row>
    <row r="21399" spans="1:1">
      <c r="A21399" s="153"/>
    </row>
    <row r="21402" spans="1:1">
      <c r="A21402" s="153"/>
    </row>
    <row r="21412" spans="1:1">
      <c r="A21412" s="153"/>
    </row>
    <row r="21413" spans="1:1">
      <c r="A21413" s="153"/>
    </row>
    <row r="21414" spans="1:1">
      <c r="A21414" s="153"/>
    </row>
    <row r="21427" spans="1:1">
      <c r="A21427" s="153"/>
    </row>
    <row r="21429" spans="1:1">
      <c r="A21429" s="153"/>
    </row>
    <row r="21431" spans="1:1">
      <c r="A21431" s="154"/>
    </row>
    <row r="21433" spans="1:1">
      <c r="A21433" s="125"/>
    </row>
    <row r="21444" spans="1:1">
      <c r="A21444" s="153"/>
    </row>
    <row r="21445" spans="1:1">
      <c r="A21445" s="153"/>
    </row>
    <row r="21448" spans="1:1">
      <c r="A21448" s="153"/>
    </row>
    <row r="21458" spans="1:1">
      <c r="A21458" s="153"/>
    </row>
    <row r="21459" spans="1:1">
      <c r="A21459" s="153"/>
    </row>
    <row r="21460" spans="1:1">
      <c r="A21460" s="153"/>
    </row>
    <row r="21473" spans="1:1">
      <c r="A21473" s="153"/>
    </row>
    <row r="21475" spans="1:1">
      <c r="A21475" s="153"/>
    </row>
    <row r="21477" spans="1:1">
      <c r="A21477" s="154"/>
    </row>
    <row r="21479" spans="1:1">
      <c r="A21479" s="125"/>
    </row>
    <row r="21490" spans="1:1">
      <c r="A21490" s="153"/>
    </row>
    <row r="21491" spans="1:1">
      <c r="A21491" s="153"/>
    </row>
    <row r="21494" spans="1:1">
      <c r="A21494" s="153"/>
    </row>
    <row r="21504" spans="1:1">
      <c r="A21504" s="153"/>
    </row>
    <row r="21505" spans="1:1">
      <c r="A21505" s="153"/>
    </row>
    <row r="21506" spans="1:1">
      <c r="A21506" s="153"/>
    </row>
    <row r="21519" spans="1:1">
      <c r="A21519" s="153"/>
    </row>
    <row r="21521" spans="1:1">
      <c r="A21521" s="153"/>
    </row>
    <row r="21523" spans="1:1">
      <c r="A21523" s="154"/>
    </row>
    <row r="21525" spans="1:1">
      <c r="A21525" s="125"/>
    </row>
    <row r="21536" spans="1:1">
      <c r="A21536" s="153"/>
    </row>
    <row r="21537" spans="1:1">
      <c r="A21537" s="153"/>
    </row>
    <row r="21540" spans="1:1">
      <c r="A21540" s="153"/>
    </row>
    <row r="21550" spans="1:1">
      <c r="A21550" s="153"/>
    </row>
    <row r="21551" spans="1:1">
      <c r="A21551" s="153"/>
    </row>
    <row r="21552" spans="1:1">
      <c r="A21552" s="153"/>
    </row>
    <row r="21565" spans="1:1">
      <c r="A21565" s="153"/>
    </row>
    <row r="21567" spans="1:1">
      <c r="A21567" s="153"/>
    </row>
    <row r="21569" spans="1:1">
      <c r="A21569" s="154"/>
    </row>
    <row r="21571" spans="1:1">
      <c r="A21571" s="125"/>
    </row>
    <row r="21582" spans="1:1">
      <c r="A21582" s="153"/>
    </row>
    <row r="21583" spans="1:1">
      <c r="A21583" s="153"/>
    </row>
    <row r="21586" spans="1:1">
      <c r="A21586" s="153"/>
    </row>
    <row r="21596" spans="1:1">
      <c r="A21596" s="153"/>
    </row>
    <row r="21597" spans="1:1">
      <c r="A21597" s="153"/>
    </row>
    <row r="21598" spans="1:1">
      <c r="A21598" s="153"/>
    </row>
    <row r="21611" spans="1:1">
      <c r="A21611" s="153"/>
    </row>
    <row r="21613" spans="1:1">
      <c r="A21613" s="153"/>
    </row>
    <row r="21615" spans="1:1">
      <c r="A21615" s="154"/>
    </row>
    <row r="21617" spans="1:1">
      <c r="A21617" s="125"/>
    </row>
    <row r="21628" spans="1:1">
      <c r="A21628" s="153"/>
    </row>
    <row r="21629" spans="1:1">
      <c r="A21629" s="153"/>
    </row>
    <row r="21632" spans="1:1">
      <c r="A21632" s="153"/>
    </row>
    <row r="21642" spans="1:1">
      <c r="A21642" s="153"/>
    </row>
    <row r="21643" spans="1:1">
      <c r="A21643" s="153"/>
    </row>
    <row r="21644" spans="1:1">
      <c r="A21644" s="153"/>
    </row>
    <row r="21657" spans="1:1">
      <c r="A21657" s="153"/>
    </row>
    <row r="21659" spans="1:1">
      <c r="A21659" s="153"/>
    </row>
    <row r="21661" spans="1:1">
      <c r="A21661" s="154"/>
    </row>
    <row r="21663" spans="1:1">
      <c r="A21663" s="125"/>
    </row>
    <row r="21674" spans="1:1">
      <c r="A21674" s="153"/>
    </row>
    <row r="21675" spans="1:1">
      <c r="A21675" s="153"/>
    </row>
    <row r="21678" spans="1:1">
      <c r="A21678" s="153"/>
    </row>
    <row r="21688" spans="1:1">
      <c r="A21688" s="153"/>
    </row>
    <row r="21689" spans="1:1">
      <c r="A21689" s="153"/>
    </row>
    <row r="21690" spans="1:1">
      <c r="A21690" s="153"/>
    </row>
    <row r="21703" spans="1:1">
      <c r="A21703" s="153"/>
    </row>
    <row r="21705" spans="1:1">
      <c r="A21705" s="153"/>
    </row>
    <row r="21707" spans="1:1">
      <c r="A21707" s="154"/>
    </row>
    <row r="21709" spans="1:1">
      <c r="A21709" s="125"/>
    </row>
    <row r="21720" spans="1:1">
      <c r="A21720" s="153"/>
    </row>
    <row r="21721" spans="1:1">
      <c r="A21721" s="153"/>
    </row>
    <row r="21724" spans="1:1">
      <c r="A21724" s="153"/>
    </row>
    <row r="21734" spans="1:1">
      <c r="A21734" s="153"/>
    </row>
    <row r="21735" spans="1:1">
      <c r="A21735" s="153"/>
    </row>
    <row r="21736" spans="1:1">
      <c r="A21736" s="153"/>
    </row>
    <row r="21749" spans="1:1">
      <c r="A21749" s="153"/>
    </row>
    <row r="21751" spans="1:1">
      <c r="A21751" s="153"/>
    </row>
    <row r="21753" spans="1:1">
      <c r="A21753" s="154"/>
    </row>
    <row r="21755" spans="1:1">
      <c r="A21755" s="125"/>
    </row>
    <row r="21766" spans="1:1">
      <c r="A21766" s="153"/>
    </row>
    <row r="21767" spans="1:1">
      <c r="A21767" s="153"/>
    </row>
    <row r="21770" spans="1:1">
      <c r="A21770" s="153"/>
    </row>
    <row r="21780" spans="1:1">
      <c r="A21780" s="153"/>
    </row>
    <row r="21781" spans="1:1">
      <c r="A21781" s="153"/>
    </row>
    <row r="21782" spans="1:1">
      <c r="A21782" s="153"/>
    </row>
    <row r="21795" spans="1:1">
      <c r="A21795" s="153"/>
    </row>
    <row r="21797" spans="1:1">
      <c r="A21797" s="153"/>
    </row>
    <row r="21799" spans="1:1">
      <c r="A21799" s="154"/>
    </row>
    <row r="21801" spans="1:1">
      <c r="A21801" s="125"/>
    </row>
    <row r="21812" spans="1:1">
      <c r="A21812" s="153"/>
    </row>
    <row r="21813" spans="1:1">
      <c r="A21813" s="153"/>
    </row>
    <row r="21816" spans="1:1">
      <c r="A21816" s="153"/>
    </row>
    <row r="21826" spans="1:1">
      <c r="A21826" s="153"/>
    </row>
    <row r="21827" spans="1:1">
      <c r="A21827" s="153"/>
    </row>
    <row r="21828" spans="1:1">
      <c r="A21828" s="153"/>
    </row>
    <row r="21841" spans="1:1">
      <c r="A21841" s="153"/>
    </row>
    <row r="21843" spans="1:1">
      <c r="A21843" s="153"/>
    </row>
    <row r="21845" spans="1:1">
      <c r="A21845" s="154"/>
    </row>
    <row r="21847" spans="1:1">
      <c r="A21847" s="125"/>
    </row>
    <row r="21858" spans="1:1">
      <c r="A21858" s="153"/>
    </row>
    <row r="21859" spans="1:1">
      <c r="A21859" s="153"/>
    </row>
    <row r="21862" spans="1:1">
      <c r="A21862" s="153"/>
    </row>
    <row r="21872" spans="1:1">
      <c r="A21872" s="153"/>
    </row>
    <row r="21873" spans="1:1">
      <c r="A21873" s="153"/>
    </row>
    <row r="21874" spans="1:1">
      <c r="A21874" s="153"/>
    </row>
    <row r="21887" spans="1:1">
      <c r="A21887" s="153"/>
    </row>
    <row r="21889" spans="1:1">
      <c r="A21889" s="153"/>
    </row>
    <row r="21891" spans="1:1">
      <c r="A21891" s="154"/>
    </row>
    <row r="21893" spans="1:1">
      <c r="A21893" s="125"/>
    </row>
    <row r="21904" spans="1:1">
      <c r="A21904" s="153"/>
    </row>
    <row r="21905" spans="1:1">
      <c r="A21905" s="153"/>
    </row>
    <row r="21908" spans="1:1">
      <c r="A21908" s="153"/>
    </row>
    <row r="21918" spans="1:1">
      <c r="A21918" s="153"/>
    </row>
    <row r="21919" spans="1:1">
      <c r="A21919" s="153"/>
    </row>
    <row r="21920" spans="1:1">
      <c r="A21920" s="153"/>
    </row>
    <row r="21933" spans="1:1">
      <c r="A21933" s="153"/>
    </row>
    <row r="21935" spans="1:1">
      <c r="A21935" s="153"/>
    </row>
    <row r="21937" spans="1:1">
      <c r="A21937" s="154"/>
    </row>
    <row r="21939" spans="1:1">
      <c r="A21939" s="125"/>
    </row>
    <row r="21950" spans="1:1">
      <c r="A21950" s="153"/>
    </row>
    <row r="21951" spans="1:1">
      <c r="A21951" s="153"/>
    </row>
    <row r="21954" spans="1:1">
      <c r="A21954" s="153"/>
    </row>
    <row r="21964" spans="1:1">
      <c r="A21964" s="153"/>
    </row>
    <row r="21965" spans="1:1">
      <c r="A21965" s="153"/>
    </row>
    <row r="21966" spans="1:1">
      <c r="A21966" s="153"/>
    </row>
    <row r="21979" spans="1:1">
      <c r="A21979" s="153"/>
    </row>
    <row r="21981" spans="1:1">
      <c r="A21981" s="153"/>
    </row>
    <row r="21983" spans="1:1">
      <c r="A21983" s="154"/>
    </row>
    <row r="21985" spans="1:1">
      <c r="A21985" s="125"/>
    </row>
    <row r="21996" spans="1:1">
      <c r="A21996" s="153"/>
    </row>
    <row r="21997" spans="1:1">
      <c r="A21997" s="153"/>
    </row>
    <row r="22000" spans="1:1">
      <c r="A22000" s="153"/>
    </row>
    <row r="22010" spans="1:1">
      <c r="A22010" s="153"/>
    </row>
    <row r="22011" spans="1:1">
      <c r="A22011" s="153"/>
    </row>
    <row r="22012" spans="1:1">
      <c r="A22012" s="153"/>
    </row>
    <row r="22025" spans="1:1">
      <c r="A22025" s="153"/>
    </row>
    <row r="22027" spans="1:1">
      <c r="A22027" s="153"/>
    </row>
    <row r="22029" spans="1:1">
      <c r="A22029" s="154"/>
    </row>
    <row r="22031" spans="1:1">
      <c r="A22031" s="125"/>
    </row>
    <row r="22042" spans="1:1">
      <c r="A22042" s="153"/>
    </row>
    <row r="22043" spans="1:1">
      <c r="A22043" s="153"/>
    </row>
    <row r="22046" spans="1:1">
      <c r="A22046" s="153"/>
    </row>
    <row r="22056" spans="1:1">
      <c r="A22056" s="153"/>
    </row>
    <row r="22057" spans="1:1">
      <c r="A22057" s="153"/>
    </row>
    <row r="22058" spans="1:1">
      <c r="A22058" s="153"/>
    </row>
    <row r="22071" spans="1:1">
      <c r="A22071" s="153"/>
    </row>
    <row r="22073" spans="1:1">
      <c r="A22073" s="153"/>
    </row>
    <row r="22075" spans="1:1">
      <c r="A22075" s="154"/>
    </row>
    <row r="22077" spans="1:1">
      <c r="A22077" s="125"/>
    </row>
    <row r="22088" spans="1:1">
      <c r="A22088" s="153"/>
    </row>
    <row r="22089" spans="1:1">
      <c r="A22089" s="153"/>
    </row>
    <row r="22092" spans="1:1">
      <c r="A22092" s="153"/>
    </row>
    <row r="22102" spans="1:1">
      <c r="A22102" s="153"/>
    </row>
    <row r="22103" spans="1:1">
      <c r="A22103" s="153"/>
    </row>
    <row r="22104" spans="1:1">
      <c r="A22104" s="153"/>
    </row>
    <row r="22117" spans="1:1">
      <c r="A22117" s="153"/>
    </row>
    <row r="22119" spans="1:1">
      <c r="A22119" s="153"/>
    </row>
    <row r="22121" spans="1:1">
      <c r="A22121" s="154"/>
    </row>
    <row r="22123" spans="1:1">
      <c r="A22123" s="125"/>
    </row>
    <row r="22134" spans="1:1">
      <c r="A22134" s="153"/>
    </row>
    <row r="22135" spans="1:1">
      <c r="A22135" s="153"/>
    </row>
    <row r="22138" spans="1:1">
      <c r="A22138" s="153"/>
    </row>
    <row r="22148" spans="1:1">
      <c r="A22148" s="153"/>
    </row>
    <row r="22149" spans="1:1">
      <c r="A22149" s="153"/>
    </row>
    <row r="22150" spans="1:1">
      <c r="A22150" s="153"/>
    </row>
    <row r="22163" spans="1:1">
      <c r="A22163" s="153"/>
    </row>
    <row r="22165" spans="1:1">
      <c r="A22165" s="153"/>
    </row>
    <row r="22167" spans="1:1">
      <c r="A22167" s="154"/>
    </row>
    <row r="22169" spans="1:1">
      <c r="A22169" s="125"/>
    </row>
    <row r="22180" spans="1:1">
      <c r="A22180" s="153"/>
    </row>
    <row r="22181" spans="1:1">
      <c r="A22181" s="153"/>
    </row>
    <row r="22184" spans="1:1">
      <c r="A22184" s="153"/>
    </row>
    <row r="22194" spans="1:1">
      <c r="A22194" s="153"/>
    </row>
    <row r="22195" spans="1:1">
      <c r="A22195" s="153"/>
    </row>
    <row r="22196" spans="1:1">
      <c r="A22196" s="153"/>
    </row>
    <row r="22209" spans="1:1">
      <c r="A22209" s="153"/>
    </row>
    <row r="22211" spans="1:1">
      <c r="A22211" s="153"/>
    </row>
    <row r="22213" spans="1:1">
      <c r="A22213" s="154"/>
    </row>
    <row r="22215" spans="1:1">
      <c r="A22215" s="125"/>
    </row>
    <row r="22226" spans="1:1">
      <c r="A22226" s="153"/>
    </row>
    <row r="22227" spans="1:1">
      <c r="A22227" s="153"/>
    </row>
    <row r="22230" spans="1:1">
      <c r="A22230" s="153"/>
    </row>
    <row r="22240" spans="1:1">
      <c r="A22240" s="153"/>
    </row>
    <row r="22241" spans="1:1">
      <c r="A22241" s="153"/>
    </row>
    <row r="22242" spans="1:1">
      <c r="A22242" s="153"/>
    </row>
    <row r="22255" spans="1:1">
      <c r="A22255" s="153"/>
    </row>
    <row r="22257" spans="1:1">
      <c r="A22257" s="153"/>
    </row>
    <row r="22259" spans="1:1">
      <c r="A22259" s="154"/>
    </row>
    <row r="22261" spans="1:1">
      <c r="A22261" s="125"/>
    </row>
    <row r="22272" spans="1:1">
      <c r="A22272" s="153"/>
    </row>
    <row r="22273" spans="1:1">
      <c r="A22273" s="153"/>
    </row>
    <row r="22276" spans="1:1">
      <c r="A22276" s="153"/>
    </row>
    <row r="22286" spans="1:1">
      <c r="A22286" s="153"/>
    </row>
    <row r="22287" spans="1:1">
      <c r="A22287" s="153"/>
    </row>
    <row r="22288" spans="1:1">
      <c r="A22288" s="153"/>
    </row>
    <row r="22301" spans="1:1">
      <c r="A22301" s="153"/>
    </row>
    <row r="22303" spans="1:1">
      <c r="A22303" s="153"/>
    </row>
    <row r="22305" spans="1:1">
      <c r="A22305" s="154"/>
    </row>
    <row r="22307" spans="1:1">
      <c r="A22307" s="125"/>
    </row>
    <row r="22318" spans="1:1">
      <c r="A22318" s="153"/>
    </row>
    <row r="22319" spans="1:1">
      <c r="A22319" s="153"/>
    </row>
    <row r="22322" spans="1:1">
      <c r="A22322" s="153"/>
    </row>
    <row r="22332" spans="1:1">
      <c r="A22332" s="153"/>
    </row>
    <row r="22333" spans="1:1">
      <c r="A22333" s="153"/>
    </row>
    <row r="22334" spans="1:1">
      <c r="A22334" s="153"/>
    </row>
    <row r="22347" spans="1:1">
      <c r="A22347" s="153"/>
    </row>
    <row r="22349" spans="1:1">
      <c r="A22349" s="153"/>
    </row>
    <row r="22351" spans="1:1">
      <c r="A22351" s="154"/>
    </row>
    <row r="22353" spans="1:1">
      <c r="A22353" s="125"/>
    </row>
    <row r="22364" spans="1:1">
      <c r="A22364" s="153"/>
    </row>
    <row r="22365" spans="1:1">
      <c r="A22365" s="153"/>
    </row>
    <row r="22368" spans="1:1">
      <c r="A22368" s="153"/>
    </row>
    <row r="22378" spans="1:1">
      <c r="A22378" s="153"/>
    </row>
    <row r="22379" spans="1:1">
      <c r="A22379" s="153"/>
    </row>
    <row r="22380" spans="1:1">
      <c r="A22380" s="153"/>
    </row>
    <row r="22393" spans="1:1">
      <c r="A22393" s="153"/>
    </row>
    <row r="22395" spans="1:1">
      <c r="A22395" s="153"/>
    </row>
    <row r="22397" spans="1:1">
      <c r="A22397" s="154"/>
    </row>
    <row r="22399" spans="1:1">
      <c r="A22399" s="125"/>
    </row>
    <row r="22410" spans="1:1">
      <c r="A22410" s="153"/>
    </row>
    <row r="22411" spans="1:1">
      <c r="A22411" s="153"/>
    </row>
    <row r="22414" spans="1:1">
      <c r="A22414" s="153"/>
    </row>
    <row r="22424" spans="1:1">
      <c r="A22424" s="153"/>
    </row>
    <row r="22425" spans="1:1">
      <c r="A22425" s="153"/>
    </row>
    <row r="22426" spans="1:1">
      <c r="A22426" s="153"/>
    </row>
    <row r="22439" spans="1:1">
      <c r="A22439" s="153"/>
    </row>
    <row r="22441" spans="1:1">
      <c r="A22441" s="153"/>
    </row>
    <row r="22443" spans="1:1">
      <c r="A22443" s="154"/>
    </row>
    <row r="22445" spans="1:1">
      <c r="A22445" s="125"/>
    </row>
    <row r="22456" spans="1:1">
      <c r="A22456" s="153"/>
    </row>
    <row r="22457" spans="1:1">
      <c r="A22457" s="153"/>
    </row>
    <row r="22460" spans="1:1">
      <c r="A22460" s="153"/>
    </row>
    <row r="22470" spans="1:1">
      <c r="A22470" s="153"/>
    </row>
    <row r="22471" spans="1:1">
      <c r="A22471" s="153"/>
    </row>
    <row r="22472" spans="1:1">
      <c r="A22472" s="153"/>
    </row>
    <row r="22485" spans="1:1">
      <c r="A22485" s="153"/>
    </row>
    <row r="22487" spans="1:1">
      <c r="A22487" s="153"/>
    </row>
    <row r="22489" spans="1:1">
      <c r="A22489" s="154"/>
    </row>
    <row r="22491" spans="1:1">
      <c r="A22491" s="125"/>
    </row>
    <row r="22502" spans="1:1">
      <c r="A22502" s="153"/>
    </row>
    <row r="22503" spans="1:1">
      <c r="A22503" s="153"/>
    </row>
    <row r="22506" spans="1:1">
      <c r="A22506" s="153"/>
    </row>
    <row r="22516" spans="1:1">
      <c r="A22516" s="153"/>
    </row>
    <row r="22517" spans="1:1">
      <c r="A22517" s="153"/>
    </row>
    <row r="22518" spans="1:1">
      <c r="A22518" s="153"/>
    </row>
    <row r="22531" spans="1:1">
      <c r="A22531" s="153"/>
    </row>
    <row r="22533" spans="1:1">
      <c r="A22533" s="153"/>
    </row>
    <row r="22535" spans="1:1">
      <c r="A22535" s="154"/>
    </row>
    <row r="22537" spans="1:1">
      <c r="A22537" s="125"/>
    </row>
    <row r="22548" spans="1:1">
      <c r="A22548" s="153"/>
    </row>
    <row r="22549" spans="1:1">
      <c r="A22549" s="153"/>
    </row>
    <row r="22552" spans="1:1">
      <c r="A22552" s="153"/>
    </row>
    <row r="22562" spans="1:1">
      <c r="A22562" s="153"/>
    </row>
    <row r="22563" spans="1:1">
      <c r="A22563" s="153"/>
    </row>
    <row r="22564" spans="1:1">
      <c r="A22564" s="153"/>
    </row>
    <row r="22577" spans="1:1">
      <c r="A22577" s="153"/>
    </row>
    <row r="22579" spans="1:1">
      <c r="A22579" s="153"/>
    </row>
    <row r="22581" spans="1:1">
      <c r="A22581" s="154"/>
    </row>
    <row r="22583" spans="1:1">
      <c r="A22583" s="125"/>
    </row>
    <row r="22594" spans="1:1">
      <c r="A22594" s="153"/>
    </row>
    <row r="22595" spans="1:1">
      <c r="A22595" s="153"/>
    </row>
    <row r="22598" spans="1:1">
      <c r="A22598" s="153"/>
    </row>
    <row r="22608" spans="1:1">
      <c r="A22608" s="153"/>
    </row>
    <row r="22609" spans="1:1">
      <c r="A22609" s="153"/>
    </row>
    <row r="22610" spans="1:1">
      <c r="A22610" s="153"/>
    </row>
    <row r="22623" spans="1:1">
      <c r="A22623" s="153"/>
    </row>
    <row r="22625" spans="1:1">
      <c r="A22625" s="153"/>
    </row>
    <row r="22627" spans="1:1">
      <c r="A22627" s="154"/>
    </row>
    <row r="22629" spans="1:1">
      <c r="A22629" s="125"/>
    </row>
    <row r="22640" spans="1:1">
      <c r="A22640" s="153"/>
    </row>
    <row r="22641" spans="1:1">
      <c r="A22641" s="153"/>
    </row>
    <row r="22644" spans="1:1">
      <c r="A22644" s="153"/>
    </row>
    <row r="22654" spans="1:1">
      <c r="A22654" s="153"/>
    </row>
    <row r="22655" spans="1:1">
      <c r="A22655" s="153"/>
    </row>
    <row r="22656" spans="1:1">
      <c r="A22656" s="153"/>
    </row>
    <row r="22669" spans="1:1">
      <c r="A22669" s="153"/>
    </row>
    <row r="22671" spans="1:1">
      <c r="A22671" s="153"/>
    </row>
    <row r="22673" spans="1:1">
      <c r="A22673" s="154"/>
    </row>
    <row r="22675" spans="1:1">
      <c r="A22675" s="125"/>
    </row>
    <row r="22686" spans="1:1">
      <c r="A22686" s="153"/>
    </row>
    <row r="22687" spans="1:1">
      <c r="A22687" s="153"/>
    </row>
    <row r="22690" spans="1:1">
      <c r="A22690" s="153"/>
    </row>
    <row r="22700" spans="1:1">
      <c r="A22700" s="153"/>
    </row>
    <row r="22701" spans="1:1">
      <c r="A22701" s="153"/>
    </row>
    <row r="22702" spans="1:1">
      <c r="A22702" s="153"/>
    </row>
    <row r="22715" spans="1:1">
      <c r="A22715" s="153"/>
    </row>
    <row r="22717" spans="1:1">
      <c r="A22717" s="153"/>
    </row>
    <row r="22719" spans="1:1">
      <c r="A22719" s="154"/>
    </row>
    <row r="22721" spans="1:1">
      <c r="A22721" s="125"/>
    </row>
    <row r="22732" spans="1:1">
      <c r="A22732" s="153"/>
    </row>
    <row r="22733" spans="1:1">
      <c r="A22733" s="153"/>
    </row>
    <row r="22736" spans="1:1">
      <c r="A22736" s="153"/>
    </row>
    <row r="22746" spans="1:1">
      <c r="A22746" s="153"/>
    </row>
    <row r="22747" spans="1:1">
      <c r="A22747" s="153"/>
    </row>
    <row r="22748" spans="1:1">
      <c r="A22748" s="153"/>
    </row>
    <row r="22761" spans="1:1">
      <c r="A22761" s="153"/>
    </row>
    <row r="22763" spans="1:1">
      <c r="A22763" s="153"/>
    </row>
    <row r="22765" spans="1:1">
      <c r="A22765" s="154"/>
    </row>
    <row r="22767" spans="1:1">
      <c r="A22767" s="125"/>
    </row>
    <row r="22778" spans="1:1">
      <c r="A22778" s="153"/>
    </row>
    <row r="22779" spans="1:1">
      <c r="A22779" s="153"/>
    </row>
    <row r="22782" spans="1:1">
      <c r="A22782" s="153"/>
    </row>
    <row r="22792" spans="1:1">
      <c r="A22792" s="153"/>
    </row>
    <row r="22793" spans="1:1">
      <c r="A22793" s="153"/>
    </row>
    <row r="22794" spans="1:1">
      <c r="A22794" s="153"/>
    </row>
    <row r="22807" spans="1:1">
      <c r="A22807" s="153"/>
    </row>
    <row r="22809" spans="1:1">
      <c r="A22809" s="153"/>
    </row>
    <row r="22811" spans="1:1">
      <c r="A22811" s="154"/>
    </row>
    <row r="22813" spans="1:1">
      <c r="A22813" s="125"/>
    </row>
    <row r="22824" spans="1:1">
      <c r="A22824" s="153"/>
    </row>
    <row r="22825" spans="1:1">
      <c r="A22825" s="153"/>
    </row>
    <row r="22828" spans="1:1">
      <c r="A22828" s="153"/>
    </row>
    <row r="22838" spans="1:1">
      <c r="A22838" s="153"/>
    </row>
    <row r="22839" spans="1:1">
      <c r="A22839" s="153"/>
    </row>
    <row r="22840" spans="1:1">
      <c r="A22840" s="153"/>
    </row>
    <row r="22853" spans="1:1">
      <c r="A22853" s="153"/>
    </row>
    <row r="22855" spans="1:1">
      <c r="A22855" s="153"/>
    </row>
    <row r="22857" spans="1:1">
      <c r="A22857" s="154"/>
    </row>
    <row r="22859" spans="1:1">
      <c r="A22859" s="125"/>
    </row>
    <row r="22870" spans="1:1">
      <c r="A22870" s="153"/>
    </row>
    <row r="22871" spans="1:1">
      <c r="A22871" s="153"/>
    </row>
    <row r="22874" spans="1:1">
      <c r="A22874" s="153"/>
    </row>
    <row r="22884" spans="1:1">
      <c r="A22884" s="153"/>
    </row>
    <row r="22885" spans="1:1">
      <c r="A22885" s="153"/>
    </row>
    <row r="22886" spans="1:1">
      <c r="A22886" s="153"/>
    </row>
    <row r="22899" spans="1:1">
      <c r="A22899" s="153"/>
    </row>
    <row r="22901" spans="1:1">
      <c r="A22901" s="153"/>
    </row>
    <row r="22903" spans="1:1">
      <c r="A22903" s="154"/>
    </row>
    <row r="22905" spans="1:1">
      <c r="A22905" s="125"/>
    </row>
    <row r="22916" spans="1:1">
      <c r="A22916" s="153"/>
    </row>
    <row r="22917" spans="1:1">
      <c r="A22917" s="153"/>
    </row>
    <row r="22920" spans="1:1">
      <c r="A22920" s="153"/>
    </row>
    <row r="22930" spans="1:1">
      <c r="A22930" s="153"/>
    </row>
    <row r="22931" spans="1:1">
      <c r="A22931" s="153"/>
    </row>
    <row r="22932" spans="1:1">
      <c r="A22932" s="153"/>
    </row>
    <row r="22945" spans="1:1">
      <c r="A22945" s="153"/>
    </row>
    <row r="22947" spans="1:1">
      <c r="A22947" s="153"/>
    </row>
    <row r="22949" spans="1:1">
      <c r="A22949" s="154"/>
    </row>
    <row r="22951" spans="1:1">
      <c r="A22951" s="125"/>
    </row>
    <row r="22962" spans="1:1">
      <c r="A22962" s="153"/>
    </row>
    <row r="22963" spans="1:1">
      <c r="A22963" s="153"/>
    </row>
    <row r="22966" spans="1:1">
      <c r="A22966" s="153"/>
    </row>
    <row r="22976" spans="1:1">
      <c r="A22976" s="153"/>
    </row>
    <row r="22977" spans="1:1">
      <c r="A22977" s="153"/>
    </row>
    <row r="22978" spans="1:1">
      <c r="A22978" s="153"/>
    </row>
    <row r="22991" spans="1:1">
      <c r="A22991" s="153"/>
    </row>
    <row r="22993" spans="1:1">
      <c r="A22993" s="153"/>
    </row>
    <row r="22995" spans="1:1">
      <c r="A22995" s="154"/>
    </row>
    <row r="22997" spans="1:1">
      <c r="A22997" s="125"/>
    </row>
    <row r="23008" spans="1:1">
      <c r="A23008" s="153"/>
    </row>
    <row r="23009" spans="1:1">
      <c r="A23009" s="153"/>
    </row>
    <row r="23012" spans="1:1">
      <c r="A23012" s="153"/>
    </row>
    <row r="23022" spans="1:1">
      <c r="A23022" s="153"/>
    </row>
    <row r="23023" spans="1:1">
      <c r="A23023" s="153"/>
    </row>
    <row r="23024" spans="1:1">
      <c r="A23024" s="153"/>
    </row>
    <row r="23037" spans="1:1">
      <c r="A23037" s="153"/>
    </row>
    <row r="23039" spans="1:1">
      <c r="A23039" s="153"/>
    </row>
    <row r="23041" spans="1:1">
      <c r="A23041" s="154"/>
    </row>
    <row r="23043" spans="1:1">
      <c r="A23043" s="125"/>
    </row>
    <row r="23054" spans="1:1">
      <c r="A23054" s="153"/>
    </row>
    <row r="23055" spans="1:1">
      <c r="A23055" s="153"/>
    </row>
    <row r="23058" spans="1:1">
      <c r="A23058" s="153"/>
    </row>
    <row r="23068" spans="1:1">
      <c r="A23068" s="153"/>
    </row>
    <row r="23069" spans="1:1">
      <c r="A23069" s="153"/>
    </row>
    <row r="23070" spans="1:1">
      <c r="A23070" s="153"/>
    </row>
    <row r="23083" spans="1:1">
      <c r="A23083" s="153"/>
    </row>
    <row r="23085" spans="1:1">
      <c r="A23085" s="153"/>
    </row>
    <row r="23087" spans="1:1">
      <c r="A23087" s="154"/>
    </row>
    <row r="23089" spans="1:1">
      <c r="A23089" s="125"/>
    </row>
    <row r="23100" spans="1:1">
      <c r="A23100" s="153"/>
    </row>
    <row r="23101" spans="1:1">
      <c r="A23101" s="153"/>
    </row>
    <row r="23104" spans="1:1">
      <c r="A23104" s="153"/>
    </row>
    <row r="23114" spans="1:1">
      <c r="A23114" s="153"/>
    </row>
    <row r="23115" spans="1:1">
      <c r="A23115" s="153"/>
    </row>
    <row r="23116" spans="1:1">
      <c r="A23116" s="153"/>
    </row>
    <row r="23129" spans="1:1">
      <c r="A23129" s="153"/>
    </row>
    <row r="23131" spans="1:1">
      <c r="A23131" s="153"/>
    </row>
    <row r="23133" spans="1:1">
      <c r="A23133" s="154"/>
    </row>
    <row r="23135" spans="1:1">
      <c r="A23135" s="125"/>
    </row>
    <row r="23146" spans="1:1">
      <c r="A23146" s="153"/>
    </row>
    <row r="23147" spans="1:1">
      <c r="A23147" s="153"/>
    </row>
    <row r="23150" spans="1:1">
      <c r="A23150" s="153"/>
    </row>
    <row r="23160" spans="1:1">
      <c r="A23160" s="153"/>
    </row>
    <row r="23161" spans="1:1">
      <c r="A23161" s="153"/>
    </row>
    <row r="23162" spans="1:1">
      <c r="A23162" s="153"/>
    </row>
    <row r="23175" spans="1:1">
      <c r="A23175" s="153"/>
    </row>
    <row r="23177" spans="1:1">
      <c r="A23177" s="153"/>
    </row>
    <row r="23179" spans="1:1">
      <c r="A23179" s="154"/>
    </row>
    <row r="23181" spans="1:1">
      <c r="A23181" s="125"/>
    </row>
    <row r="23192" spans="1:1">
      <c r="A23192" s="153"/>
    </row>
    <row r="23193" spans="1:1">
      <c r="A23193" s="153"/>
    </row>
    <row r="23196" spans="1:1">
      <c r="A23196" s="153"/>
    </row>
    <row r="23206" spans="1:1">
      <c r="A23206" s="153"/>
    </row>
    <row r="23207" spans="1:1">
      <c r="A23207" s="153"/>
    </row>
    <row r="23208" spans="1:1">
      <c r="A23208" s="153"/>
    </row>
    <row r="23221" spans="1:1">
      <c r="A23221" s="153"/>
    </row>
    <row r="23223" spans="1:1">
      <c r="A23223" s="153"/>
    </row>
    <row r="23225" spans="1:1">
      <c r="A23225" s="154"/>
    </row>
    <row r="23227" spans="1:1">
      <c r="A23227" s="125"/>
    </row>
    <row r="23238" spans="1:1">
      <c r="A23238" s="153"/>
    </row>
    <row r="23239" spans="1:1">
      <c r="A23239" s="153"/>
    </row>
    <row r="23242" spans="1:1">
      <c r="A23242" s="153"/>
    </row>
    <row r="23252" spans="1:1">
      <c r="A23252" s="153"/>
    </row>
    <row r="23253" spans="1:1">
      <c r="A23253" s="153"/>
    </row>
    <row r="23254" spans="1:1">
      <c r="A23254" s="153"/>
    </row>
    <row r="23267" spans="1:1">
      <c r="A23267" s="153"/>
    </row>
    <row r="23269" spans="1:1">
      <c r="A23269" s="153"/>
    </row>
    <row r="23271" spans="1:1">
      <c r="A23271" s="154"/>
    </row>
    <row r="23273" spans="1:1">
      <c r="A23273" s="125"/>
    </row>
    <row r="23284" spans="1:1">
      <c r="A23284" s="153"/>
    </row>
    <row r="23285" spans="1:1">
      <c r="A23285" s="153"/>
    </row>
    <row r="23288" spans="1:1">
      <c r="A23288" s="153"/>
    </row>
    <row r="23298" spans="1:1">
      <c r="A23298" s="153"/>
    </row>
    <row r="23299" spans="1:1">
      <c r="A23299" s="153"/>
    </row>
    <row r="23300" spans="1:1">
      <c r="A23300" s="153"/>
    </row>
    <row r="23313" spans="1:1">
      <c r="A23313" s="153"/>
    </row>
    <row r="23315" spans="1:1">
      <c r="A23315" s="153"/>
    </row>
    <row r="23317" spans="1:1">
      <c r="A23317" s="154"/>
    </row>
    <row r="23319" spans="1:1">
      <c r="A23319" s="125"/>
    </row>
    <row r="23330" spans="1:1">
      <c r="A23330" s="153"/>
    </row>
    <row r="23331" spans="1:1">
      <c r="A23331" s="153"/>
    </row>
    <row r="23334" spans="1:1">
      <c r="A23334" s="153"/>
    </row>
    <row r="23344" spans="1:1">
      <c r="A23344" s="153"/>
    </row>
    <row r="23345" spans="1:1">
      <c r="A23345" s="153"/>
    </row>
    <row r="23346" spans="1:1">
      <c r="A23346" s="153"/>
    </row>
    <row r="23359" spans="1:1">
      <c r="A23359" s="153"/>
    </row>
    <row r="23361" spans="1:1">
      <c r="A23361" s="153"/>
    </row>
    <row r="23363" spans="1:1">
      <c r="A23363" s="154"/>
    </row>
    <row r="23365" spans="1:1">
      <c r="A23365" s="125"/>
    </row>
    <row r="23376" spans="1:1">
      <c r="A23376" s="153"/>
    </row>
    <row r="23377" spans="1:1">
      <c r="A23377" s="153"/>
    </row>
    <row r="23380" spans="1:1">
      <c r="A23380" s="153"/>
    </row>
    <row r="23390" spans="1:1">
      <c r="A23390" s="153"/>
    </row>
    <row r="23391" spans="1:1">
      <c r="A23391" s="153"/>
    </row>
    <row r="23392" spans="1:1">
      <c r="A23392" s="153"/>
    </row>
    <row r="23405" spans="1:1">
      <c r="A23405" s="153"/>
    </row>
    <row r="23407" spans="1:1">
      <c r="A23407" s="153"/>
    </row>
    <row r="23409" spans="1:1">
      <c r="A23409" s="154"/>
    </row>
    <row r="23411" spans="1:1">
      <c r="A23411" s="125"/>
    </row>
    <row r="23422" spans="1:1">
      <c r="A23422" s="153"/>
    </row>
    <row r="23423" spans="1:1">
      <c r="A23423" s="153"/>
    </row>
    <row r="23426" spans="1:1">
      <c r="A23426" s="153"/>
    </row>
    <row r="23436" spans="1:1">
      <c r="A23436" s="153"/>
    </row>
    <row r="23437" spans="1:1">
      <c r="A23437" s="153"/>
    </row>
    <row r="23438" spans="1:1">
      <c r="A23438" s="153"/>
    </row>
    <row r="23451" spans="1:1">
      <c r="A23451" s="153"/>
    </row>
    <row r="23453" spans="1:1">
      <c r="A23453" s="153"/>
    </row>
    <row r="23455" spans="1:1">
      <c r="A23455" s="154"/>
    </row>
    <row r="23457" spans="1:1">
      <c r="A23457" s="125"/>
    </row>
    <row r="23468" spans="1:1">
      <c r="A23468" s="153"/>
    </row>
    <row r="23469" spans="1:1">
      <c r="A23469" s="153"/>
    </row>
    <row r="23472" spans="1:1">
      <c r="A23472" s="153"/>
    </row>
    <row r="23482" spans="1:1">
      <c r="A23482" s="153"/>
    </row>
    <row r="23483" spans="1:1">
      <c r="A23483" s="153"/>
    </row>
    <row r="23484" spans="1:1">
      <c r="A23484" s="153"/>
    </row>
    <row r="23497" spans="1:1">
      <c r="A23497" s="153"/>
    </row>
    <row r="23499" spans="1:1">
      <c r="A23499" s="153"/>
    </row>
    <row r="23501" spans="1:1">
      <c r="A23501" s="154"/>
    </row>
    <row r="23503" spans="1:1">
      <c r="A23503" s="125"/>
    </row>
    <row r="23514" spans="1:1">
      <c r="A23514" s="153"/>
    </row>
    <row r="23515" spans="1:1">
      <c r="A23515" s="153"/>
    </row>
    <row r="23518" spans="1:1">
      <c r="A23518" s="153"/>
    </row>
    <row r="23528" spans="1:1">
      <c r="A23528" s="153"/>
    </row>
    <row r="23529" spans="1:1">
      <c r="A23529" s="153"/>
    </row>
    <row r="23530" spans="1:1">
      <c r="A23530" s="153"/>
    </row>
    <row r="23543" spans="1:1">
      <c r="A23543" s="153"/>
    </row>
    <row r="23545" spans="1:1">
      <c r="A23545" s="153"/>
    </row>
    <row r="23547" spans="1:1">
      <c r="A23547" s="154"/>
    </row>
    <row r="23549" spans="1:1">
      <c r="A23549" s="125"/>
    </row>
    <row r="23560" spans="1:1">
      <c r="A23560" s="153"/>
    </row>
    <row r="23561" spans="1:1">
      <c r="A23561" s="153"/>
    </row>
    <row r="23564" spans="1:1">
      <c r="A23564" s="153"/>
    </row>
    <row r="23574" spans="1:1">
      <c r="A23574" s="153"/>
    </row>
    <row r="23575" spans="1:1">
      <c r="A23575" s="153"/>
    </row>
    <row r="23576" spans="1:1">
      <c r="A23576" s="153"/>
    </row>
    <row r="23589" spans="1:1">
      <c r="A23589" s="153"/>
    </row>
    <row r="23591" spans="1:1">
      <c r="A23591" s="153"/>
    </row>
    <row r="23593" spans="1:1">
      <c r="A23593" s="154"/>
    </row>
    <row r="23595" spans="1:1">
      <c r="A23595" s="125"/>
    </row>
    <row r="23606" spans="1:1">
      <c r="A23606" s="153"/>
    </row>
    <row r="23607" spans="1:1">
      <c r="A23607" s="153"/>
    </row>
    <row r="23610" spans="1:1">
      <c r="A23610" s="153"/>
    </row>
    <row r="23620" spans="1:1">
      <c r="A23620" s="153"/>
    </row>
    <row r="23621" spans="1:1">
      <c r="A23621" s="153"/>
    </row>
    <row r="23622" spans="1:1">
      <c r="A23622" s="153"/>
    </row>
    <row r="23635" spans="1:1">
      <c r="A23635" s="153"/>
    </row>
    <row r="23637" spans="1:1">
      <c r="A23637" s="153"/>
    </row>
    <row r="23639" spans="1:1">
      <c r="A23639" s="154"/>
    </row>
    <row r="23641" spans="1:1">
      <c r="A23641" s="125"/>
    </row>
    <row r="23652" spans="1:1">
      <c r="A23652" s="153"/>
    </row>
    <row r="23653" spans="1:1">
      <c r="A23653" s="153"/>
    </row>
    <row r="23656" spans="1:1">
      <c r="A23656" s="153"/>
    </row>
    <row r="23666" spans="1:1">
      <c r="A23666" s="153"/>
    </row>
    <row r="23667" spans="1:1">
      <c r="A23667" s="153"/>
    </row>
    <row r="23668" spans="1:1">
      <c r="A23668" s="153"/>
    </row>
    <row r="23681" spans="1:1">
      <c r="A23681" s="153"/>
    </row>
    <row r="23683" spans="1:1">
      <c r="A23683" s="153"/>
    </row>
    <row r="23685" spans="1:1">
      <c r="A23685" s="154"/>
    </row>
    <row r="23687" spans="1:1">
      <c r="A23687" s="125"/>
    </row>
    <row r="23698" spans="1:1">
      <c r="A23698" s="153"/>
    </row>
    <row r="23699" spans="1:1">
      <c r="A23699" s="153"/>
    </row>
    <row r="23702" spans="1:1">
      <c r="A23702" s="153"/>
    </row>
    <row r="23712" spans="1:1">
      <c r="A23712" s="153"/>
    </row>
    <row r="23713" spans="1:1">
      <c r="A23713" s="153"/>
    </row>
    <row r="23714" spans="1:1">
      <c r="A23714" s="153"/>
    </row>
    <row r="23727" spans="1:1">
      <c r="A23727" s="153"/>
    </row>
    <row r="23729" spans="1:1">
      <c r="A23729" s="153"/>
    </row>
    <row r="23731" spans="1:1">
      <c r="A23731" s="154"/>
    </row>
    <row r="23733" spans="1:1">
      <c r="A23733" s="125"/>
    </row>
    <row r="23744" spans="1:1">
      <c r="A23744" s="153"/>
    </row>
    <row r="23745" spans="1:1">
      <c r="A23745" s="153"/>
    </row>
    <row r="23748" spans="1:1">
      <c r="A23748" s="153"/>
    </row>
    <row r="23758" spans="1:1">
      <c r="A23758" s="153"/>
    </row>
    <row r="23759" spans="1:1">
      <c r="A23759" s="153"/>
    </row>
    <row r="23760" spans="1:1">
      <c r="A23760" s="153"/>
    </row>
    <row r="23773" spans="1:1">
      <c r="A23773" s="153"/>
    </row>
    <row r="23775" spans="1:1">
      <c r="A23775" s="153"/>
    </row>
    <row r="23777" spans="1:1">
      <c r="A23777" s="154"/>
    </row>
    <row r="23779" spans="1:1">
      <c r="A23779" s="125"/>
    </row>
    <row r="23790" spans="1:1">
      <c r="A23790" s="153"/>
    </row>
    <row r="23791" spans="1:1">
      <c r="A23791" s="153"/>
    </row>
    <row r="23794" spans="1:1">
      <c r="A23794" s="153"/>
    </row>
    <row r="23804" spans="1:1">
      <c r="A23804" s="153"/>
    </row>
    <row r="23805" spans="1:1">
      <c r="A23805" s="153"/>
    </row>
    <row r="23806" spans="1:1">
      <c r="A23806" s="153"/>
    </row>
    <row r="23819" spans="1:1">
      <c r="A23819" s="153"/>
    </row>
    <row r="23821" spans="1:1">
      <c r="A23821" s="153"/>
    </row>
    <row r="23823" spans="1:1">
      <c r="A23823" s="154"/>
    </row>
    <row r="23825" spans="1:1">
      <c r="A23825" s="125"/>
    </row>
    <row r="23836" spans="1:1">
      <c r="A23836" s="153"/>
    </row>
    <row r="23837" spans="1:1">
      <c r="A23837" s="153"/>
    </row>
    <row r="23840" spans="1:1">
      <c r="A23840" s="153"/>
    </row>
    <row r="23850" spans="1:1">
      <c r="A23850" s="153"/>
    </row>
    <row r="23851" spans="1:1">
      <c r="A23851" s="153"/>
    </row>
    <row r="23852" spans="1:1">
      <c r="A23852" s="153"/>
    </row>
    <row r="23865" spans="1:1">
      <c r="A23865" s="153"/>
    </row>
    <row r="23867" spans="1:1">
      <c r="A23867" s="153"/>
    </row>
    <row r="23869" spans="1:1">
      <c r="A23869" s="154"/>
    </row>
    <row r="23871" spans="1:1">
      <c r="A23871" s="125"/>
    </row>
    <row r="23882" spans="1:1">
      <c r="A23882" s="153"/>
    </row>
    <row r="23883" spans="1:1">
      <c r="A23883" s="153"/>
    </row>
    <row r="23886" spans="1:1">
      <c r="A23886" s="153"/>
    </row>
    <row r="23896" spans="1:1">
      <c r="A23896" s="153"/>
    </row>
    <row r="23897" spans="1:1">
      <c r="A23897" s="153"/>
    </row>
    <row r="23898" spans="1:1">
      <c r="A23898" s="153"/>
    </row>
    <row r="23911" spans="1:1">
      <c r="A23911" s="153"/>
    </row>
    <row r="23913" spans="1:1">
      <c r="A23913" s="153"/>
    </row>
    <row r="23915" spans="1:1">
      <c r="A23915" s="154"/>
    </row>
    <row r="23917" spans="1:1">
      <c r="A23917" s="125"/>
    </row>
    <row r="23928" spans="1:1">
      <c r="A23928" s="153"/>
    </row>
    <row r="23929" spans="1:1">
      <c r="A23929" s="153"/>
    </row>
    <row r="23932" spans="1:1">
      <c r="A23932" s="153"/>
    </row>
    <row r="23942" spans="1:1">
      <c r="A23942" s="153"/>
    </row>
    <row r="23943" spans="1:1">
      <c r="A23943" s="153"/>
    </row>
    <row r="23944" spans="1:1">
      <c r="A23944" s="153"/>
    </row>
    <row r="23957" spans="1:1">
      <c r="A23957" s="153"/>
    </row>
    <row r="23959" spans="1:1">
      <c r="A23959" s="153"/>
    </row>
    <row r="23961" spans="1:1">
      <c r="A23961" s="154"/>
    </row>
    <row r="23963" spans="1:1">
      <c r="A23963" s="125"/>
    </row>
    <row r="23974" spans="1:1">
      <c r="A23974" s="153"/>
    </row>
    <row r="23975" spans="1:1">
      <c r="A23975" s="153"/>
    </row>
    <row r="23978" spans="1:1">
      <c r="A23978" s="153"/>
    </row>
    <row r="23988" spans="1:1">
      <c r="A23988" s="153"/>
    </row>
    <row r="23989" spans="1:1">
      <c r="A23989" s="153"/>
    </row>
    <row r="23990" spans="1:1">
      <c r="A23990" s="153"/>
    </row>
    <row r="24003" spans="1:1">
      <c r="A24003" s="153"/>
    </row>
    <row r="24005" spans="1:1">
      <c r="A24005" s="153"/>
    </row>
    <row r="24007" spans="1:1">
      <c r="A24007" s="154"/>
    </row>
    <row r="24009" spans="1:1">
      <c r="A24009" s="125"/>
    </row>
    <row r="24020" spans="1:1">
      <c r="A24020" s="153"/>
    </row>
    <row r="24021" spans="1:1">
      <c r="A24021" s="153"/>
    </row>
    <row r="24024" spans="1:1">
      <c r="A24024" s="153"/>
    </row>
    <row r="24034" spans="1:1">
      <c r="A24034" s="153"/>
    </row>
    <row r="24035" spans="1:1">
      <c r="A24035" s="153"/>
    </row>
    <row r="24036" spans="1:1">
      <c r="A24036" s="153"/>
    </row>
    <row r="24049" spans="1:1">
      <c r="A24049" s="153"/>
    </row>
    <row r="24051" spans="1:1">
      <c r="A24051" s="153"/>
    </row>
    <row r="24053" spans="1:1">
      <c r="A24053" s="154"/>
    </row>
    <row r="24055" spans="1:1">
      <c r="A24055" s="125"/>
    </row>
    <row r="24066" spans="1:1">
      <c r="A24066" s="153"/>
    </row>
    <row r="24067" spans="1:1">
      <c r="A24067" s="153"/>
    </row>
    <row r="24070" spans="1:1">
      <c r="A24070" s="153"/>
    </row>
    <row r="24080" spans="1:1">
      <c r="A24080" s="153"/>
    </row>
    <row r="24081" spans="1:1">
      <c r="A24081" s="153"/>
    </row>
    <row r="24082" spans="1:1">
      <c r="A24082" s="153"/>
    </row>
    <row r="24095" spans="1:1">
      <c r="A24095" s="153"/>
    </row>
    <row r="24097" spans="1:1">
      <c r="A24097" s="153"/>
    </row>
    <row r="24099" spans="1:1">
      <c r="A24099" s="154"/>
    </row>
    <row r="24101" spans="1:1">
      <c r="A24101" s="125"/>
    </row>
    <row r="24112" spans="1:1">
      <c r="A24112" s="153"/>
    </row>
    <row r="24113" spans="1:1">
      <c r="A24113" s="153"/>
    </row>
    <row r="24116" spans="1:1">
      <c r="A24116" s="153"/>
    </row>
    <row r="24126" spans="1:1">
      <c r="A24126" s="153"/>
    </row>
    <row r="24127" spans="1:1">
      <c r="A24127" s="153"/>
    </row>
    <row r="24128" spans="1:1">
      <c r="A24128" s="153"/>
    </row>
    <row r="24141" spans="1:1">
      <c r="A24141" s="153"/>
    </row>
    <row r="24143" spans="1:1">
      <c r="A24143" s="153"/>
    </row>
    <row r="24145" spans="1:1">
      <c r="A24145" s="154"/>
    </row>
    <row r="24147" spans="1:1">
      <c r="A24147" s="125"/>
    </row>
    <row r="24158" spans="1:1">
      <c r="A24158" s="153"/>
    </row>
    <row r="24159" spans="1:1">
      <c r="A24159" s="153"/>
    </row>
    <row r="24162" spans="1:1">
      <c r="A24162" s="153"/>
    </row>
    <row r="24172" spans="1:1">
      <c r="A24172" s="153"/>
    </row>
    <row r="24173" spans="1:1">
      <c r="A24173" s="153"/>
    </row>
    <row r="24174" spans="1:1">
      <c r="A24174" s="153"/>
    </row>
    <row r="24187" spans="1:1">
      <c r="A24187" s="153"/>
    </row>
    <row r="24189" spans="1:1">
      <c r="A24189" s="153"/>
    </row>
    <row r="24191" spans="1:1">
      <c r="A24191" s="154"/>
    </row>
    <row r="24193" spans="1:1">
      <c r="A24193" s="125"/>
    </row>
    <row r="24204" spans="1:1">
      <c r="A24204" s="153"/>
    </row>
    <row r="24205" spans="1:1">
      <c r="A24205" s="153"/>
    </row>
    <row r="24208" spans="1:1">
      <c r="A24208" s="153"/>
    </row>
    <row r="24218" spans="1:1">
      <c r="A24218" s="153"/>
    </row>
    <row r="24219" spans="1:1">
      <c r="A24219" s="153"/>
    </row>
    <row r="24220" spans="1:1">
      <c r="A24220" s="153"/>
    </row>
    <row r="24233" spans="1:1">
      <c r="A24233" s="153"/>
    </row>
    <row r="24235" spans="1:1">
      <c r="A24235" s="153"/>
    </row>
    <row r="24237" spans="1:1">
      <c r="A24237" s="154"/>
    </row>
    <row r="24239" spans="1:1">
      <c r="A24239" s="125"/>
    </row>
    <row r="24250" spans="1:1">
      <c r="A24250" s="153"/>
    </row>
    <row r="24251" spans="1:1">
      <c r="A24251" s="153"/>
    </row>
    <row r="24254" spans="1:1">
      <c r="A24254" s="153"/>
    </row>
    <row r="24264" spans="1:1">
      <c r="A24264" s="153"/>
    </row>
    <row r="24265" spans="1:1">
      <c r="A24265" s="153"/>
    </row>
    <row r="24266" spans="1:1">
      <c r="A24266" s="153"/>
    </row>
    <row r="24279" spans="1:1">
      <c r="A24279" s="153"/>
    </row>
    <row r="24281" spans="1:1">
      <c r="A24281" s="153"/>
    </row>
    <row r="24283" spans="1:1">
      <c r="A24283" s="154"/>
    </row>
    <row r="24285" spans="1:1">
      <c r="A24285" s="125"/>
    </row>
    <row r="24296" spans="1:1">
      <c r="A24296" s="153"/>
    </row>
    <row r="24297" spans="1:1">
      <c r="A24297" s="153"/>
    </row>
    <row r="24300" spans="1:1">
      <c r="A24300" s="153"/>
    </row>
    <row r="24310" spans="1:1">
      <c r="A24310" s="153"/>
    </row>
    <row r="24311" spans="1:1">
      <c r="A24311" s="153"/>
    </row>
    <row r="24312" spans="1:1">
      <c r="A24312" s="153"/>
    </row>
    <row r="24325" spans="1:1">
      <c r="A24325" s="153"/>
    </row>
    <row r="24327" spans="1:1">
      <c r="A24327" s="153"/>
    </row>
    <row r="24329" spans="1:1">
      <c r="A24329" s="154"/>
    </row>
    <row r="24331" spans="1:1">
      <c r="A24331" s="125"/>
    </row>
    <row r="24342" spans="1:1">
      <c r="A24342" s="153"/>
    </row>
    <row r="24343" spans="1:1">
      <c r="A24343" s="153"/>
    </row>
    <row r="24346" spans="1:1">
      <c r="A24346" s="153"/>
    </row>
    <row r="24356" spans="1:1">
      <c r="A24356" s="153"/>
    </row>
    <row r="24357" spans="1:1">
      <c r="A24357" s="153"/>
    </row>
    <row r="24358" spans="1:1">
      <c r="A24358" s="153"/>
    </row>
    <row r="24371" spans="1:1">
      <c r="A24371" s="153"/>
    </row>
    <row r="24373" spans="1:1">
      <c r="A24373" s="153"/>
    </row>
    <row r="24375" spans="1:1">
      <c r="A24375" s="154"/>
    </row>
    <row r="24377" spans="1:1">
      <c r="A24377" s="125"/>
    </row>
    <row r="24388" spans="1:1">
      <c r="A24388" s="153"/>
    </row>
    <row r="24389" spans="1:1">
      <c r="A24389" s="153"/>
    </row>
    <row r="24392" spans="1:1">
      <c r="A24392" s="153"/>
    </row>
    <row r="24402" spans="1:1">
      <c r="A24402" s="153"/>
    </row>
    <row r="24403" spans="1:1">
      <c r="A24403" s="153"/>
    </row>
    <row r="24404" spans="1:1">
      <c r="A24404" s="153"/>
    </row>
    <row r="24417" spans="1:1">
      <c r="A24417" s="153"/>
    </row>
    <row r="24419" spans="1:1">
      <c r="A24419" s="153"/>
    </row>
    <row r="24421" spans="1:1">
      <c r="A24421" s="154"/>
    </row>
    <row r="24423" spans="1:1">
      <c r="A24423" s="125"/>
    </row>
    <row r="24434" spans="1:1">
      <c r="A24434" s="153"/>
    </row>
    <row r="24435" spans="1:1">
      <c r="A24435" s="153"/>
    </row>
    <row r="24438" spans="1:1">
      <c r="A24438" s="153"/>
    </row>
    <row r="24448" spans="1:1">
      <c r="A24448" s="153"/>
    </row>
    <row r="24449" spans="1:1">
      <c r="A24449" s="153"/>
    </row>
    <row r="24450" spans="1:1">
      <c r="A24450" s="153"/>
    </row>
    <row r="24463" spans="1:1">
      <c r="A24463" s="153"/>
    </row>
    <row r="24465" spans="1:1">
      <c r="A24465" s="153"/>
    </row>
    <row r="24467" spans="1:1">
      <c r="A24467" s="154"/>
    </row>
    <row r="24469" spans="1:1">
      <c r="A24469" s="125"/>
    </row>
    <row r="24480" spans="1:1">
      <c r="A24480" s="153"/>
    </row>
    <row r="24481" spans="1:1">
      <c r="A24481" s="153"/>
    </row>
    <row r="24484" spans="1:1">
      <c r="A24484" s="153"/>
    </row>
    <row r="24494" spans="1:1">
      <c r="A24494" s="153"/>
    </row>
    <row r="24495" spans="1:1">
      <c r="A24495" s="153"/>
    </row>
    <row r="24496" spans="1:1">
      <c r="A24496" s="153"/>
    </row>
    <row r="24509" spans="1:1">
      <c r="A24509" s="153"/>
    </row>
    <row r="24511" spans="1:1">
      <c r="A24511" s="153"/>
    </row>
    <row r="24513" spans="1:1">
      <c r="A24513" s="154"/>
    </row>
    <row r="24515" spans="1:1">
      <c r="A24515" s="125"/>
    </row>
    <row r="24526" spans="1:1">
      <c r="A24526" s="153"/>
    </row>
    <row r="24527" spans="1:1">
      <c r="A24527" s="153"/>
    </row>
    <row r="24530" spans="1:1">
      <c r="A24530" s="153"/>
    </row>
    <row r="24540" spans="1:1">
      <c r="A24540" s="153"/>
    </row>
    <row r="24541" spans="1:1">
      <c r="A24541" s="153"/>
    </row>
    <row r="24542" spans="1:1">
      <c r="A24542" s="153"/>
    </row>
    <row r="24555" spans="1:1">
      <c r="A24555" s="153"/>
    </row>
    <row r="24557" spans="1:1">
      <c r="A24557" s="153"/>
    </row>
    <row r="24559" spans="1:1">
      <c r="A24559" s="154"/>
    </row>
    <row r="24561" spans="1:1">
      <c r="A24561" s="125"/>
    </row>
    <row r="24572" spans="1:1">
      <c r="A24572" s="153"/>
    </row>
    <row r="24573" spans="1:1">
      <c r="A24573" s="153"/>
    </row>
    <row r="24576" spans="1:1">
      <c r="A24576" s="153"/>
    </row>
    <row r="24586" spans="1:1">
      <c r="A24586" s="153"/>
    </row>
    <row r="24587" spans="1:1">
      <c r="A24587" s="153"/>
    </row>
    <row r="24588" spans="1:1">
      <c r="A24588" s="153"/>
    </row>
    <row r="24601" spans="1:1">
      <c r="A24601" s="153"/>
    </row>
    <row r="24603" spans="1:1">
      <c r="A24603" s="153"/>
    </row>
    <row r="24605" spans="1:1">
      <c r="A24605" s="154"/>
    </row>
    <row r="24607" spans="1:1">
      <c r="A24607" s="125"/>
    </row>
    <row r="24618" spans="1:1">
      <c r="A24618" s="153"/>
    </row>
    <row r="24619" spans="1:1">
      <c r="A24619" s="153"/>
    </row>
    <row r="24622" spans="1:1">
      <c r="A24622" s="153"/>
    </row>
    <row r="24632" spans="1:1">
      <c r="A24632" s="153"/>
    </row>
    <row r="24633" spans="1:1">
      <c r="A24633" s="153"/>
    </row>
    <row r="24634" spans="1:1">
      <c r="A24634" s="153"/>
    </row>
    <row r="24647" spans="1:1">
      <c r="A24647" s="153"/>
    </row>
    <row r="24649" spans="1:1">
      <c r="A24649" s="153"/>
    </row>
    <row r="24651" spans="1:1">
      <c r="A24651" s="154"/>
    </row>
    <row r="24653" spans="1:1">
      <c r="A24653" s="125"/>
    </row>
    <row r="24664" spans="1:1">
      <c r="A24664" s="153"/>
    </row>
    <row r="24665" spans="1:1">
      <c r="A24665" s="153"/>
    </row>
    <row r="24668" spans="1:1">
      <c r="A24668" s="153"/>
    </row>
    <row r="24678" spans="1:1">
      <c r="A24678" s="153"/>
    </row>
    <row r="24679" spans="1:1">
      <c r="A24679" s="153"/>
    </row>
    <row r="24680" spans="1:1">
      <c r="A24680" s="153"/>
    </row>
    <row r="24693" spans="1:1">
      <c r="A24693" s="153"/>
    </row>
    <row r="24695" spans="1:1">
      <c r="A24695" s="153"/>
    </row>
    <row r="24697" spans="1:1">
      <c r="A24697" s="154"/>
    </row>
    <row r="24699" spans="1:1">
      <c r="A24699" s="125"/>
    </row>
    <row r="24710" spans="1:1">
      <c r="A24710" s="153"/>
    </row>
    <row r="24711" spans="1:1">
      <c r="A24711" s="153"/>
    </row>
    <row r="24714" spans="1:1">
      <c r="A24714" s="153"/>
    </row>
    <row r="24724" spans="1:1">
      <c r="A24724" s="153"/>
    </row>
    <row r="24725" spans="1:1">
      <c r="A24725" s="153"/>
    </row>
    <row r="24726" spans="1:1">
      <c r="A24726" s="153"/>
    </row>
    <row r="24739" spans="1:1">
      <c r="A24739" s="153"/>
    </row>
    <row r="24741" spans="1:1">
      <c r="A24741" s="153"/>
    </row>
    <row r="24743" spans="1:1">
      <c r="A24743" s="154"/>
    </row>
    <row r="24745" spans="1:1">
      <c r="A24745" s="125"/>
    </row>
    <row r="24756" spans="1:1">
      <c r="A24756" s="153"/>
    </row>
    <row r="24757" spans="1:1">
      <c r="A24757" s="153"/>
    </row>
    <row r="24760" spans="1:1">
      <c r="A24760" s="153"/>
    </row>
    <row r="24770" spans="1:1">
      <c r="A24770" s="153"/>
    </row>
    <row r="24771" spans="1:1">
      <c r="A24771" s="153"/>
    </row>
    <row r="24772" spans="1:1">
      <c r="A24772" s="153"/>
    </row>
    <row r="24785" spans="1:1">
      <c r="A24785" s="153"/>
    </row>
    <row r="24787" spans="1:1">
      <c r="A24787" s="153"/>
    </row>
    <row r="24789" spans="1:1">
      <c r="A24789" s="154"/>
    </row>
    <row r="24791" spans="1:1">
      <c r="A24791" s="125"/>
    </row>
    <row r="24802" spans="1:1">
      <c r="A24802" s="153"/>
    </row>
    <row r="24803" spans="1:1">
      <c r="A24803" s="153"/>
    </row>
    <row r="24806" spans="1:1">
      <c r="A24806" s="153"/>
    </row>
    <row r="24816" spans="1:1">
      <c r="A24816" s="153"/>
    </row>
    <row r="24817" spans="1:1">
      <c r="A24817" s="153"/>
    </row>
    <row r="24818" spans="1:1">
      <c r="A24818" s="153"/>
    </row>
    <row r="24831" spans="1:1">
      <c r="A24831" s="153"/>
    </row>
    <row r="24833" spans="1:1">
      <c r="A24833" s="153"/>
    </row>
    <row r="24835" spans="1:1">
      <c r="A24835" s="154"/>
    </row>
    <row r="24837" spans="1:1">
      <c r="A24837" s="125"/>
    </row>
    <row r="24848" spans="1:1">
      <c r="A24848" s="153"/>
    </row>
    <row r="24849" spans="1:1">
      <c r="A24849" s="153"/>
    </row>
    <row r="24852" spans="1:1">
      <c r="A24852" s="153"/>
    </row>
    <row r="24862" spans="1:1">
      <c r="A24862" s="153"/>
    </row>
    <row r="24863" spans="1:1">
      <c r="A24863" s="153"/>
    </row>
    <row r="24864" spans="1:1">
      <c r="A24864" s="153"/>
    </row>
    <row r="24877" spans="1:1">
      <c r="A24877" s="153"/>
    </row>
    <row r="24879" spans="1:1">
      <c r="A24879" s="153"/>
    </row>
    <row r="24881" spans="1:1">
      <c r="A24881" s="154"/>
    </row>
    <row r="24883" spans="1:1">
      <c r="A24883" s="125"/>
    </row>
    <row r="24894" spans="1:1">
      <c r="A24894" s="153"/>
    </row>
    <row r="24895" spans="1:1">
      <c r="A24895" s="153"/>
    </row>
    <row r="24898" spans="1:1">
      <c r="A24898" s="153"/>
    </row>
    <row r="24908" spans="1:1">
      <c r="A24908" s="153"/>
    </row>
    <row r="24909" spans="1:1">
      <c r="A24909" s="153"/>
    </row>
    <row r="24910" spans="1:1">
      <c r="A24910" s="153"/>
    </row>
    <row r="24923" spans="1:1">
      <c r="A24923" s="153"/>
    </row>
    <row r="24925" spans="1:1">
      <c r="A24925" s="153"/>
    </row>
    <row r="24927" spans="1:1">
      <c r="A24927" s="154"/>
    </row>
    <row r="24929" spans="1:1">
      <c r="A24929" s="125"/>
    </row>
    <row r="24940" spans="1:1">
      <c r="A24940" s="153"/>
    </row>
    <row r="24941" spans="1:1">
      <c r="A24941" s="153"/>
    </row>
    <row r="24944" spans="1:1">
      <c r="A24944" s="153"/>
    </row>
    <row r="24954" spans="1:1">
      <c r="A24954" s="153"/>
    </row>
    <row r="24955" spans="1:1">
      <c r="A24955" s="153"/>
    </row>
    <row r="24956" spans="1:1">
      <c r="A24956" s="153"/>
    </row>
    <row r="24969" spans="1:1">
      <c r="A24969" s="153"/>
    </row>
    <row r="24971" spans="1:1">
      <c r="A24971" s="153"/>
    </row>
    <row r="24973" spans="1:1">
      <c r="A24973" s="154"/>
    </row>
    <row r="24975" spans="1:1">
      <c r="A24975" s="125"/>
    </row>
    <row r="24986" spans="1:1">
      <c r="A24986" s="153"/>
    </row>
    <row r="24987" spans="1:1">
      <c r="A24987" s="153"/>
    </row>
    <row r="24990" spans="1:1">
      <c r="A24990" s="153"/>
    </row>
    <row r="25000" spans="1:1">
      <c r="A25000" s="153"/>
    </row>
    <row r="25001" spans="1:1">
      <c r="A25001" s="153"/>
    </row>
    <row r="25002" spans="1:1">
      <c r="A25002" s="153"/>
    </row>
    <row r="25015" spans="1:1">
      <c r="A25015" s="153"/>
    </row>
    <row r="25017" spans="1:1">
      <c r="A25017" s="153"/>
    </row>
    <row r="25019" spans="1:1">
      <c r="A25019" s="154"/>
    </row>
    <row r="25021" spans="1:1">
      <c r="A25021" s="125"/>
    </row>
    <row r="25032" spans="1:1">
      <c r="A25032" s="153"/>
    </row>
    <row r="25033" spans="1:1">
      <c r="A25033" s="153"/>
    </row>
    <row r="25036" spans="1:1">
      <c r="A25036" s="153"/>
    </row>
    <row r="25046" spans="1:1">
      <c r="A25046" s="153"/>
    </row>
    <row r="25047" spans="1:1">
      <c r="A25047" s="153"/>
    </row>
    <row r="25048" spans="1:1">
      <c r="A25048" s="153"/>
    </row>
    <row r="25061" spans="1:1">
      <c r="A25061" s="153"/>
    </row>
    <row r="25063" spans="1:1">
      <c r="A25063" s="153"/>
    </row>
    <row r="25065" spans="1:1">
      <c r="A25065" s="154"/>
    </row>
    <row r="25067" spans="1:1">
      <c r="A25067" s="125"/>
    </row>
    <row r="25078" spans="1:1">
      <c r="A25078" s="153"/>
    </row>
    <row r="25079" spans="1:1">
      <c r="A25079" s="153"/>
    </row>
    <row r="25082" spans="1:1">
      <c r="A25082" s="153"/>
    </row>
    <row r="25092" spans="1:1">
      <c r="A25092" s="153"/>
    </row>
    <row r="25093" spans="1:1">
      <c r="A25093" s="153"/>
    </row>
    <row r="25094" spans="1:1">
      <c r="A25094" s="153"/>
    </row>
    <row r="25107" spans="1:1">
      <c r="A25107" s="153"/>
    </row>
    <row r="25109" spans="1:1">
      <c r="A25109" s="153"/>
    </row>
    <row r="25111" spans="1:1">
      <c r="A25111" s="154"/>
    </row>
    <row r="25113" spans="1:1">
      <c r="A25113" s="125"/>
    </row>
    <row r="25124" spans="1:1">
      <c r="A25124" s="153"/>
    </row>
    <row r="25125" spans="1:1">
      <c r="A25125" s="153"/>
    </row>
    <row r="25128" spans="1:1">
      <c r="A25128" s="153"/>
    </row>
    <row r="25138" spans="1:1">
      <c r="A25138" s="153"/>
    </row>
    <row r="25139" spans="1:1">
      <c r="A25139" s="153"/>
    </row>
    <row r="25140" spans="1:1">
      <c r="A25140" s="153"/>
    </row>
    <row r="25153" spans="1:1">
      <c r="A25153" s="153"/>
    </row>
    <row r="25155" spans="1:1">
      <c r="A25155" s="153"/>
    </row>
    <row r="25157" spans="1:1">
      <c r="A25157" s="154"/>
    </row>
    <row r="25159" spans="1:1">
      <c r="A25159" s="125"/>
    </row>
    <row r="25170" spans="1:1">
      <c r="A25170" s="153"/>
    </row>
    <row r="25171" spans="1:1">
      <c r="A25171" s="153"/>
    </row>
    <row r="25174" spans="1:1">
      <c r="A25174" s="153"/>
    </row>
    <row r="25184" spans="1:1">
      <c r="A25184" s="153"/>
    </row>
    <row r="25185" spans="1:1">
      <c r="A25185" s="153"/>
    </row>
    <row r="25186" spans="1:1">
      <c r="A25186" s="153"/>
    </row>
    <row r="25199" spans="1:1">
      <c r="A25199" s="153"/>
    </row>
    <row r="25201" spans="1:1">
      <c r="A25201" s="153"/>
    </row>
    <row r="25203" spans="1:1">
      <c r="A25203" s="154"/>
    </row>
    <row r="25205" spans="1:1">
      <c r="A25205" s="125"/>
    </row>
    <row r="25216" spans="1:1">
      <c r="A25216" s="153"/>
    </row>
    <row r="25217" spans="1:1">
      <c r="A25217" s="153"/>
    </row>
    <row r="25220" spans="1:1">
      <c r="A25220" s="153"/>
    </row>
    <row r="25230" spans="1:1">
      <c r="A25230" s="153"/>
    </row>
    <row r="25231" spans="1:1">
      <c r="A25231" s="153"/>
    </row>
    <row r="25232" spans="1:1">
      <c r="A25232" s="153"/>
    </row>
    <row r="25245" spans="1:1">
      <c r="A25245" s="153"/>
    </row>
    <row r="25247" spans="1:1">
      <c r="A25247" s="153"/>
    </row>
    <row r="25249" spans="1:1">
      <c r="A25249" s="154"/>
    </row>
    <row r="25251" spans="1:1">
      <c r="A25251" s="125"/>
    </row>
    <row r="25262" spans="1:1">
      <c r="A25262" s="153"/>
    </row>
    <row r="25263" spans="1:1">
      <c r="A25263" s="153"/>
    </row>
    <row r="25266" spans="1:1">
      <c r="A25266" s="153"/>
    </row>
    <row r="25276" spans="1:1">
      <c r="A25276" s="153"/>
    </row>
    <row r="25277" spans="1:1">
      <c r="A25277" s="153"/>
    </row>
    <row r="25278" spans="1:1">
      <c r="A25278" s="153"/>
    </row>
    <row r="25291" spans="1:1">
      <c r="A25291" s="153"/>
    </row>
    <row r="25293" spans="1:1">
      <c r="A25293" s="153"/>
    </row>
    <row r="25295" spans="1:1">
      <c r="A25295" s="154"/>
    </row>
    <row r="25297" spans="1:1">
      <c r="A25297" s="125"/>
    </row>
    <row r="25308" spans="1:1">
      <c r="A25308" s="153"/>
    </row>
    <row r="25309" spans="1:1">
      <c r="A25309" s="153"/>
    </row>
    <row r="25312" spans="1:1">
      <c r="A25312" s="153"/>
    </row>
    <row r="25322" spans="1:1">
      <c r="A25322" s="153"/>
    </row>
    <row r="25323" spans="1:1">
      <c r="A25323" s="153"/>
    </row>
    <row r="25324" spans="1:1">
      <c r="A25324" s="153"/>
    </row>
    <row r="25337" spans="1:1">
      <c r="A25337" s="153"/>
    </row>
    <row r="25339" spans="1:1">
      <c r="A25339" s="153"/>
    </row>
    <row r="25341" spans="1:1">
      <c r="A25341" s="154"/>
    </row>
    <row r="25343" spans="1:1">
      <c r="A25343" s="125"/>
    </row>
    <row r="25354" spans="1:1">
      <c r="A25354" s="153"/>
    </row>
    <row r="25355" spans="1:1">
      <c r="A25355" s="153"/>
    </row>
    <row r="25358" spans="1:1">
      <c r="A25358" s="153"/>
    </row>
    <row r="25368" spans="1:1">
      <c r="A25368" s="153"/>
    </row>
    <row r="25369" spans="1:1">
      <c r="A25369" s="153"/>
    </row>
    <row r="25370" spans="1:1">
      <c r="A25370" s="153"/>
    </row>
    <row r="25383" spans="1:1">
      <c r="A25383" s="153"/>
    </row>
    <row r="25385" spans="1:1">
      <c r="A25385" s="153"/>
    </row>
    <row r="25387" spans="1:1">
      <c r="A25387" s="154"/>
    </row>
    <row r="25389" spans="1:1">
      <c r="A25389" s="125"/>
    </row>
    <row r="25400" spans="1:1">
      <c r="A25400" s="153"/>
    </row>
    <row r="25401" spans="1:1">
      <c r="A25401" s="153"/>
    </row>
    <row r="25404" spans="1:1">
      <c r="A25404" s="153"/>
    </row>
    <row r="25414" spans="1:1">
      <c r="A25414" s="153"/>
    </row>
    <row r="25415" spans="1:1">
      <c r="A25415" s="153"/>
    </row>
    <row r="25416" spans="1:1">
      <c r="A25416" s="153"/>
    </row>
    <row r="25429" spans="1:1">
      <c r="A25429" s="153"/>
    </row>
    <row r="25431" spans="1:1">
      <c r="A25431" s="153"/>
    </row>
    <row r="25433" spans="1:1">
      <c r="A25433" s="154"/>
    </row>
    <row r="25435" spans="1:1">
      <c r="A25435" s="125"/>
    </row>
    <row r="25446" spans="1:1">
      <c r="A25446" s="153"/>
    </row>
    <row r="25447" spans="1:1">
      <c r="A25447" s="153"/>
    </row>
    <row r="25450" spans="1:1">
      <c r="A25450" s="153"/>
    </row>
    <row r="25460" spans="1:1">
      <c r="A25460" s="153"/>
    </row>
    <row r="25461" spans="1:1">
      <c r="A25461" s="153"/>
    </row>
    <row r="25462" spans="1:1">
      <c r="A25462" s="153"/>
    </row>
    <row r="25475" spans="1:1">
      <c r="A25475" s="153"/>
    </row>
    <row r="25477" spans="1:1">
      <c r="A25477" s="153"/>
    </row>
    <row r="25479" spans="1:1">
      <c r="A25479" s="154"/>
    </row>
    <row r="25481" spans="1:1">
      <c r="A25481" s="125"/>
    </row>
    <row r="25492" spans="1:1">
      <c r="A25492" s="153"/>
    </row>
    <row r="25493" spans="1:1">
      <c r="A25493" s="153"/>
    </row>
    <row r="25496" spans="1:1">
      <c r="A25496" s="153"/>
    </row>
    <row r="25506" spans="1:1">
      <c r="A25506" s="153"/>
    </row>
    <row r="25507" spans="1:1">
      <c r="A25507" s="153"/>
    </row>
    <row r="25508" spans="1:1">
      <c r="A25508" s="153"/>
    </row>
    <row r="25521" spans="1:1">
      <c r="A25521" s="153"/>
    </row>
    <row r="25523" spans="1:1">
      <c r="A25523" s="153"/>
    </row>
    <row r="25525" spans="1:1">
      <c r="A25525" s="154"/>
    </row>
    <row r="25527" spans="1:1">
      <c r="A25527" s="125"/>
    </row>
    <row r="25538" spans="1:1">
      <c r="A25538" s="153"/>
    </row>
    <row r="25539" spans="1:1">
      <c r="A25539" s="153"/>
    </row>
    <row r="25542" spans="1:1">
      <c r="A25542" s="153"/>
    </row>
    <row r="25552" spans="1:1">
      <c r="A25552" s="153"/>
    </row>
    <row r="25553" spans="1:1">
      <c r="A25553" s="153"/>
    </row>
    <row r="25554" spans="1:1">
      <c r="A25554" s="153"/>
    </row>
    <row r="25567" spans="1:1">
      <c r="A25567" s="153"/>
    </row>
    <row r="25569" spans="1:1">
      <c r="A25569" s="153"/>
    </row>
    <row r="25571" spans="1:1">
      <c r="A25571" s="154"/>
    </row>
    <row r="25573" spans="1:1">
      <c r="A25573" s="125"/>
    </row>
    <row r="25584" spans="1:1">
      <c r="A25584" s="153"/>
    </row>
    <row r="25585" spans="1:1">
      <c r="A25585" s="153"/>
    </row>
    <row r="25588" spans="1:1">
      <c r="A25588" s="153"/>
    </row>
    <row r="25598" spans="1:1">
      <c r="A25598" s="153"/>
    </row>
    <row r="25599" spans="1:1">
      <c r="A25599" s="153"/>
    </row>
    <row r="25600" spans="1:1">
      <c r="A25600" s="153"/>
    </row>
    <row r="25613" spans="1:1">
      <c r="A25613" s="153"/>
    </row>
    <row r="25615" spans="1:1">
      <c r="A25615" s="153"/>
    </row>
    <row r="25617" spans="1:1">
      <c r="A25617" s="154"/>
    </row>
    <row r="25619" spans="1:1">
      <c r="A25619" s="125"/>
    </row>
    <row r="25630" spans="1:1">
      <c r="A25630" s="153"/>
    </row>
    <row r="25631" spans="1:1">
      <c r="A25631" s="153"/>
    </row>
    <row r="25634" spans="1:1">
      <c r="A25634" s="153"/>
    </row>
    <row r="25644" spans="1:1">
      <c r="A25644" s="153"/>
    </row>
    <row r="25645" spans="1:1">
      <c r="A25645" s="153"/>
    </row>
    <row r="25646" spans="1:1">
      <c r="A25646" s="153"/>
    </row>
    <row r="25659" spans="1:1">
      <c r="A25659" s="153"/>
    </row>
    <row r="25661" spans="1:1">
      <c r="A25661" s="153"/>
    </row>
    <row r="25663" spans="1:1">
      <c r="A25663" s="154"/>
    </row>
    <row r="25665" spans="1:1">
      <c r="A25665" s="125"/>
    </row>
    <row r="25676" spans="1:1">
      <c r="A25676" s="153"/>
    </row>
    <row r="25677" spans="1:1">
      <c r="A25677" s="153"/>
    </row>
    <row r="25680" spans="1:1">
      <c r="A25680" s="153"/>
    </row>
    <row r="25690" spans="1:1">
      <c r="A25690" s="153"/>
    </row>
    <row r="25691" spans="1:1">
      <c r="A25691" s="153"/>
    </row>
    <row r="25692" spans="1:1">
      <c r="A25692" s="153"/>
    </row>
    <row r="25705" spans="1:1">
      <c r="A25705" s="153"/>
    </row>
    <row r="25707" spans="1:1">
      <c r="A25707" s="153"/>
    </row>
    <row r="25709" spans="1:1">
      <c r="A25709" s="154"/>
    </row>
    <row r="25711" spans="1:1">
      <c r="A25711" s="125"/>
    </row>
    <row r="25722" spans="1:1">
      <c r="A25722" s="153"/>
    </row>
    <row r="25723" spans="1:1">
      <c r="A25723" s="153"/>
    </row>
    <row r="25726" spans="1:1">
      <c r="A25726" s="153"/>
    </row>
    <row r="25736" spans="1:1">
      <c r="A25736" s="153"/>
    </row>
    <row r="25737" spans="1:1">
      <c r="A25737" s="153"/>
    </row>
    <row r="25738" spans="1:1">
      <c r="A25738" s="153"/>
    </row>
    <row r="25751" spans="1:1">
      <c r="A25751" s="153"/>
    </row>
    <row r="25753" spans="1:1">
      <c r="A25753" s="153"/>
    </row>
    <row r="25755" spans="1:1">
      <c r="A25755" s="154"/>
    </row>
    <row r="25757" spans="1:1">
      <c r="A25757" s="125"/>
    </row>
    <row r="25768" spans="1:1">
      <c r="A25768" s="153"/>
    </row>
    <row r="25769" spans="1:1">
      <c r="A25769" s="153"/>
    </row>
    <row r="25772" spans="1:1">
      <c r="A25772" s="153"/>
    </row>
    <row r="25782" spans="1:1">
      <c r="A25782" s="153"/>
    </row>
    <row r="25783" spans="1:1">
      <c r="A25783" s="153"/>
    </row>
    <row r="25784" spans="1:1">
      <c r="A25784" s="153"/>
    </row>
    <row r="25797" spans="1:1">
      <c r="A25797" s="153"/>
    </row>
    <row r="25799" spans="1:1">
      <c r="A25799" s="153"/>
    </row>
    <row r="25801" spans="1:1">
      <c r="A25801" s="154"/>
    </row>
    <row r="25803" spans="1:1">
      <c r="A25803" s="125"/>
    </row>
    <row r="25814" spans="1:1">
      <c r="A25814" s="153"/>
    </row>
    <row r="25815" spans="1:1">
      <c r="A25815" s="153"/>
    </row>
    <row r="25818" spans="1:1">
      <c r="A25818" s="153"/>
    </row>
    <row r="25828" spans="1:1">
      <c r="A25828" s="153"/>
    </row>
    <row r="25829" spans="1:1">
      <c r="A25829" s="153"/>
    </row>
    <row r="25830" spans="1:1">
      <c r="A25830" s="153"/>
    </row>
    <row r="25843" spans="1:1">
      <c r="A25843" s="153"/>
    </row>
    <row r="25845" spans="1:1">
      <c r="A25845" s="153"/>
    </row>
    <row r="25847" spans="1:1">
      <c r="A25847" s="154"/>
    </row>
    <row r="25849" spans="1:1">
      <c r="A25849" s="125"/>
    </row>
    <row r="25860" spans="1:1">
      <c r="A25860" s="153"/>
    </row>
    <row r="25861" spans="1:1">
      <c r="A25861" s="153"/>
    </row>
    <row r="25864" spans="1:1">
      <c r="A25864" s="153"/>
    </row>
    <row r="25874" spans="1:1">
      <c r="A25874" s="153"/>
    </row>
    <row r="25875" spans="1:1">
      <c r="A25875" s="153"/>
    </row>
    <row r="25876" spans="1:1">
      <c r="A25876" s="153"/>
    </row>
    <row r="25889" spans="1:1">
      <c r="A25889" s="153"/>
    </row>
    <row r="25891" spans="1:1">
      <c r="A25891" s="153"/>
    </row>
    <row r="25893" spans="1:1">
      <c r="A25893" s="154"/>
    </row>
    <row r="25895" spans="1:1">
      <c r="A25895" s="125"/>
    </row>
    <row r="25906" spans="1:1">
      <c r="A25906" s="153"/>
    </row>
    <row r="25907" spans="1:1">
      <c r="A25907" s="153"/>
    </row>
    <row r="25910" spans="1:1">
      <c r="A25910" s="153"/>
    </row>
    <row r="25920" spans="1:1">
      <c r="A25920" s="153"/>
    </row>
    <row r="25921" spans="1:1">
      <c r="A25921" s="153"/>
    </row>
    <row r="25922" spans="1:1">
      <c r="A25922" s="153"/>
    </row>
    <row r="25935" spans="1:1">
      <c r="A25935" s="153"/>
    </row>
    <row r="25937" spans="1:1">
      <c r="A25937" s="153"/>
    </row>
    <row r="25939" spans="1:1">
      <c r="A25939" s="154"/>
    </row>
    <row r="25941" spans="1:1">
      <c r="A25941" s="125"/>
    </row>
    <row r="25952" spans="1:1">
      <c r="A25952" s="153"/>
    </row>
    <row r="25953" spans="1:1">
      <c r="A25953" s="153"/>
    </row>
    <row r="25956" spans="1:1">
      <c r="A25956" s="153"/>
    </row>
    <row r="25966" spans="1:1">
      <c r="A25966" s="153"/>
    </row>
    <row r="25967" spans="1:1">
      <c r="A25967" s="153"/>
    </row>
    <row r="25968" spans="1:1">
      <c r="A25968" s="153"/>
    </row>
    <row r="25981" spans="1:1">
      <c r="A25981" s="153"/>
    </row>
    <row r="25983" spans="1:1">
      <c r="A25983" s="153"/>
    </row>
    <row r="25985" spans="1:1">
      <c r="A25985" s="154"/>
    </row>
    <row r="25987" spans="1:1">
      <c r="A25987" s="125"/>
    </row>
    <row r="25998" spans="1:1">
      <c r="A25998" s="153"/>
    </row>
    <row r="25999" spans="1:1">
      <c r="A25999" s="153"/>
    </row>
    <row r="26002" spans="1:1">
      <c r="A26002" s="153"/>
    </row>
    <row r="26012" spans="1:1">
      <c r="A26012" s="153"/>
    </row>
    <row r="26013" spans="1:1">
      <c r="A26013" s="153"/>
    </row>
    <row r="26014" spans="1:1">
      <c r="A26014" s="153"/>
    </row>
    <row r="26027" spans="1:1">
      <c r="A26027" s="153"/>
    </row>
    <row r="26029" spans="1:1">
      <c r="A26029" s="153"/>
    </row>
    <row r="26031" spans="1:1">
      <c r="A26031" s="154"/>
    </row>
    <row r="26033" spans="1:1">
      <c r="A26033" s="125"/>
    </row>
    <row r="26044" spans="1:1">
      <c r="A26044" s="153"/>
    </row>
    <row r="26045" spans="1:1">
      <c r="A26045" s="153"/>
    </row>
    <row r="26048" spans="1:1">
      <c r="A26048" s="153"/>
    </row>
    <row r="26058" spans="1:1">
      <c r="A26058" s="153"/>
    </row>
    <row r="26059" spans="1:1">
      <c r="A26059" s="153"/>
    </row>
    <row r="26060" spans="1:1">
      <c r="A26060" s="153"/>
    </row>
    <row r="26073" spans="1:1">
      <c r="A26073" s="153"/>
    </row>
    <row r="26075" spans="1:1">
      <c r="A26075" s="153"/>
    </row>
    <row r="26077" spans="1:1">
      <c r="A26077" s="154"/>
    </row>
    <row r="26079" spans="1:1">
      <c r="A26079" s="125"/>
    </row>
    <row r="26090" spans="1:1">
      <c r="A26090" s="153"/>
    </row>
    <row r="26091" spans="1:1">
      <c r="A26091" s="153"/>
    </row>
    <row r="26094" spans="1:1">
      <c r="A26094" s="153"/>
    </row>
    <row r="26104" spans="1:1">
      <c r="A26104" s="153"/>
    </row>
    <row r="26105" spans="1:1">
      <c r="A26105" s="153"/>
    </row>
    <row r="26106" spans="1:1">
      <c r="A26106" s="153"/>
    </row>
    <row r="26119" spans="1:1">
      <c r="A26119" s="153"/>
    </row>
    <row r="26121" spans="1:1">
      <c r="A26121" s="153"/>
    </row>
    <row r="26123" spans="1:1">
      <c r="A26123" s="154"/>
    </row>
    <row r="26125" spans="1:1">
      <c r="A26125" s="125"/>
    </row>
    <row r="26136" spans="1:1">
      <c r="A26136" s="153"/>
    </row>
    <row r="26137" spans="1:1">
      <c r="A26137" s="153"/>
    </row>
    <row r="26140" spans="1:1">
      <c r="A26140" s="153"/>
    </row>
    <row r="26150" spans="1:1">
      <c r="A26150" s="153"/>
    </row>
    <row r="26151" spans="1:1">
      <c r="A26151" s="153"/>
    </row>
    <row r="26152" spans="1:1">
      <c r="A26152" s="153"/>
    </row>
    <row r="26165" spans="1:1">
      <c r="A26165" s="153"/>
    </row>
    <row r="26167" spans="1:1">
      <c r="A26167" s="153"/>
    </row>
    <row r="26169" spans="1:1">
      <c r="A26169" s="154"/>
    </row>
    <row r="26171" spans="1:1">
      <c r="A26171" s="125"/>
    </row>
    <row r="26182" spans="1:1">
      <c r="A26182" s="153"/>
    </row>
    <row r="26183" spans="1:1">
      <c r="A26183" s="153"/>
    </row>
    <row r="26186" spans="1:1">
      <c r="A26186" s="153"/>
    </row>
    <row r="26196" spans="1:1">
      <c r="A26196" s="153"/>
    </row>
    <row r="26197" spans="1:1">
      <c r="A26197" s="153"/>
    </row>
    <row r="26198" spans="1:1">
      <c r="A26198" s="153"/>
    </row>
    <row r="26211" spans="1:1">
      <c r="A26211" s="153"/>
    </row>
    <row r="26213" spans="1:1">
      <c r="A26213" s="153"/>
    </row>
    <row r="26215" spans="1:1">
      <c r="A26215" s="154"/>
    </row>
    <row r="26217" spans="1:1">
      <c r="A26217" s="125"/>
    </row>
    <row r="26228" spans="1:1">
      <c r="A26228" s="153"/>
    </row>
    <row r="26229" spans="1:1">
      <c r="A26229" s="153"/>
    </row>
    <row r="26232" spans="1:1">
      <c r="A26232" s="153"/>
    </row>
    <row r="26242" spans="1:1">
      <c r="A26242" s="153"/>
    </row>
    <row r="26243" spans="1:1">
      <c r="A26243" s="153"/>
    </row>
    <row r="26244" spans="1:1">
      <c r="A26244" s="153"/>
    </row>
    <row r="26257" spans="1:1">
      <c r="A26257" s="153"/>
    </row>
    <row r="26259" spans="1:1">
      <c r="A26259" s="153"/>
    </row>
    <row r="26261" spans="1:1">
      <c r="A26261" s="154"/>
    </row>
    <row r="26263" spans="1:1">
      <c r="A26263" s="125"/>
    </row>
    <row r="26274" spans="1:1">
      <c r="A26274" s="153"/>
    </row>
    <row r="26275" spans="1:1">
      <c r="A26275" s="153"/>
    </row>
    <row r="26278" spans="1:1">
      <c r="A26278" s="153"/>
    </row>
    <row r="26288" spans="1:1">
      <c r="A26288" s="153"/>
    </row>
    <row r="26289" spans="1:1">
      <c r="A26289" s="153"/>
    </row>
    <row r="26290" spans="1:1">
      <c r="A26290" s="153"/>
    </row>
    <row r="26303" spans="1:1">
      <c r="A26303" s="153"/>
    </row>
    <row r="26305" spans="1:1">
      <c r="A26305" s="153"/>
    </row>
    <row r="26307" spans="1:1">
      <c r="A26307" s="154"/>
    </row>
    <row r="26309" spans="1:1">
      <c r="A26309" s="125"/>
    </row>
    <row r="26320" spans="1:1">
      <c r="A26320" s="153"/>
    </row>
    <row r="26321" spans="1:1">
      <c r="A26321" s="153"/>
    </row>
    <row r="26324" spans="1:1">
      <c r="A26324" s="153"/>
    </row>
    <row r="26334" spans="1:1">
      <c r="A26334" s="153"/>
    </row>
    <row r="26335" spans="1:1">
      <c r="A26335" s="153"/>
    </row>
    <row r="26336" spans="1:1">
      <c r="A26336" s="153"/>
    </row>
    <row r="26349" spans="1:1">
      <c r="A26349" s="153"/>
    </row>
    <row r="26351" spans="1:1">
      <c r="A26351" s="153"/>
    </row>
    <row r="26353" spans="1:1">
      <c r="A26353" s="154"/>
    </row>
    <row r="26355" spans="1:1">
      <c r="A26355" s="125"/>
    </row>
    <row r="26366" spans="1:1">
      <c r="A26366" s="153"/>
    </row>
    <row r="26367" spans="1:1">
      <c r="A26367" s="153"/>
    </row>
    <row r="26370" spans="1:1">
      <c r="A26370" s="153"/>
    </row>
    <row r="26380" spans="1:1">
      <c r="A26380" s="153"/>
    </row>
    <row r="26381" spans="1:1">
      <c r="A26381" s="153"/>
    </row>
    <row r="26382" spans="1:1">
      <c r="A26382" s="153"/>
    </row>
    <row r="26395" spans="1:1">
      <c r="A26395" s="153"/>
    </row>
    <row r="26397" spans="1:1">
      <c r="A26397" s="153"/>
    </row>
    <row r="26399" spans="1:1">
      <c r="A26399" s="154"/>
    </row>
    <row r="26401" spans="1:1">
      <c r="A26401" s="125"/>
    </row>
    <row r="26412" spans="1:1">
      <c r="A26412" s="153"/>
    </row>
    <row r="26413" spans="1:1">
      <c r="A26413" s="153"/>
    </row>
    <row r="26416" spans="1:1">
      <c r="A26416" s="153"/>
    </row>
    <row r="26426" spans="1:1">
      <c r="A26426" s="153"/>
    </row>
    <row r="26427" spans="1:1">
      <c r="A26427" s="153"/>
    </row>
    <row r="26428" spans="1:1">
      <c r="A26428" s="153"/>
    </row>
    <row r="26441" spans="1:1">
      <c r="A26441" s="153"/>
    </row>
    <row r="26443" spans="1:1">
      <c r="A26443" s="153"/>
    </row>
    <row r="26445" spans="1:1">
      <c r="A26445" s="154"/>
    </row>
    <row r="26447" spans="1:1">
      <c r="A26447" s="125"/>
    </row>
    <row r="26458" spans="1:1">
      <c r="A26458" s="153"/>
    </row>
    <row r="26459" spans="1:1">
      <c r="A26459" s="153"/>
    </row>
    <row r="26462" spans="1:1">
      <c r="A26462" s="153"/>
    </row>
    <row r="26472" spans="1:1">
      <c r="A26472" s="153"/>
    </row>
    <row r="26473" spans="1:1">
      <c r="A26473" s="153"/>
    </row>
    <row r="26474" spans="1:1">
      <c r="A26474" s="153"/>
    </row>
    <row r="26487" spans="1:1">
      <c r="A26487" s="153"/>
    </row>
    <row r="26489" spans="1:1">
      <c r="A26489" s="153"/>
    </row>
    <row r="26491" spans="1:1">
      <c r="A26491" s="154"/>
    </row>
    <row r="26493" spans="1:1">
      <c r="A26493" s="125"/>
    </row>
    <row r="26504" spans="1:1">
      <c r="A26504" s="153"/>
    </row>
    <row r="26505" spans="1:1">
      <c r="A26505" s="153"/>
    </row>
    <row r="26508" spans="1:1">
      <c r="A26508" s="153"/>
    </row>
    <row r="26518" spans="1:1">
      <c r="A26518" s="153"/>
    </row>
    <row r="26519" spans="1:1">
      <c r="A26519" s="153"/>
    </row>
    <row r="26520" spans="1:1">
      <c r="A26520" s="153"/>
    </row>
    <row r="26533" spans="1:1">
      <c r="A26533" s="153"/>
    </row>
    <row r="26535" spans="1:1">
      <c r="A26535" s="153"/>
    </row>
    <row r="26537" spans="1:1">
      <c r="A26537" s="154"/>
    </row>
    <row r="26539" spans="1:1">
      <c r="A26539" s="125"/>
    </row>
    <row r="26550" spans="1:1">
      <c r="A26550" s="153"/>
    </row>
    <row r="26551" spans="1:1">
      <c r="A26551" s="153"/>
    </row>
    <row r="26554" spans="1:1">
      <c r="A26554" s="153"/>
    </row>
    <row r="26564" spans="1:1">
      <c r="A26564" s="153"/>
    </row>
    <row r="26565" spans="1:1">
      <c r="A26565" s="153"/>
    </row>
    <row r="26566" spans="1:1">
      <c r="A26566" s="153"/>
    </row>
    <row r="26579" spans="1:1">
      <c r="A26579" s="153"/>
    </row>
    <row r="26581" spans="1:1">
      <c r="A26581" s="153"/>
    </row>
    <row r="26583" spans="1:1">
      <c r="A26583" s="154"/>
    </row>
    <row r="26585" spans="1:1">
      <c r="A26585" s="125"/>
    </row>
    <row r="26596" spans="1:1">
      <c r="A26596" s="153"/>
    </row>
    <row r="26597" spans="1:1">
      <c r="A26597" s="153"/>
    </row>
    <row r="26600" spans="1:1">
      <c r="A26600" s="153"/>
    </row>
    <row r="26610" spans="1:1">
      <c r="A26610" s="153"/>
    </row>
    <row r="26611" spans="1:1">
      <c r="A26611" s="153"/>
    </row>
    <row r="26612" spans="1:1">
      <c r="A26612" s="153"/>
    </row>
    <row r="26625" spans="1:1">
      <c r="A26625" s="153"/>
    </row>
    <row r="26627" spans="1:1">
      <c r="A26627" s="153"/>
    </row>
    <row r="26629" spans="1:1">
      <c r="A26629" s="154"/>
    </row>
    <row r="26631" spans="1:1">
      <c r="A26631" s="125"/>
    </row>
    <row r="26642" spans="1:1">
      <c r="A26642" s="153"/>
    </row>
    <row r="26643" spans="1:1">
      <c r="A26643" s="153"/>
    </row>
    <row r="26646" spans="1:1">
      <c r="A26646" s="153"/>
    </row>
    <row r="26656" spans="1:1">
      <c r="A26656" s="153"/>
    </row>
    <row r="26657" spans="1:1">
      <c r="A26657" s="153"/>
    </row>
    <row r="26658" spans="1:1">
      <c r="A26658" s="153"/>
    </row>
    <row r="26671" spans="1:1">
      <c r="A26671" s="153"/>
    </row>
    <row r="26673" spans="1:1">
      <c r="A26673" s="153"/>
    </row>
    <row r="26675" spans="1:1">
      <c r="A26675" s="154"/>
    </row>
    <row r="26677" spans="1:1">
      <c r="A26677" s="125"/>
    </row>
    <row r="26688" spans="1:1">
      <c r="A26688" s="153"/>
    </row>
    <row r="26689" spans="1:1">
      <c r="A26689" s="153"/>
    </row>
    <row r="26692" spans="1:1">
      <c r="A26692" s="153"/>
    </row>
    <row r="26702" spans="1:1">
      <c r="A26702" s="153"/>
    </row>
    <row r="26703" spans="1:1">
      <c r="A26703" s="153"/>
    </row>
    <row r="26704" spans="1:1">
      <c r="A26704" s="153"/>
    </row>
    <row r="26717" spans="1:1">
      <c r="A26717" s="153"/>
    </row>
    <row r="26719" spans="1:1">
      <c r="A26719" s="153"/>
    </row>
    <row r="26721" spans="1:1">
      <c r="A26721" s="154"/>
    </row>
    <row r="26723" spans="1:1">
      <c r="A26723" s="125"/>
    </row>
    <row r="26734" spans="1:1">
      <c r="A26734" s="153"/>
    </row>
    <row r="26735" spans="1:1">
      <c r="A26735" s="153"/>
    </row>
    <row r="26738" spans="1:1">
      <c r="A26738" s="153"/>
    </row>
    <row r="26748" spans="1:1">
      <c r="A26748" s="153"/>
    </row>
    <row r="26749" spans="1:1">
      <c r="A26749" s="153"/>
    </row>
    <row r="26750" spans="1:1">
      <c r="A26750" s="153"/>
    </row>
    <row r="26763" spans="1:1">
      <c r="A26763" s="153"/>
    </row>
    <row r="26765" spans="1:1">
      <c r="A26765" s="153"/>
    </row>
    <row r="26767" spans="1:1">
      <c r="A26767" s="154"/>
    </row>
    <row r="26769" spans="1:1">
      <c r="A26769" s="125"/>
    </row>
    <row r="26780" spans="1:1">
      <c r="A26780" s="153"/>
    </row>
    <row r="26781" spans="1:1">
      <c r="A26781" s="153"/>
    </row>
    <row r="26784" spans="1:1">
      <c r="A26784" s="153"/>
    </row>
    <row r="26794" spans="1:1">
      <c r="A26794" s="153"/>
    </row>
    <row r="26795" spans="1:1">
      <c r="A26795" s="153"/>
    </row>
    <row r="26796" spans="1:1">
      <c r="A26796" s="153"/>
    </row>
    <row r="26809" spans="1:1">
      <c r="A26809" s="153"/>
    </row>
    <row r="26811" spans="1:1">
      <c r="A26811" s="153"/>
    </row>
    <row r="26813" spans="1:1">
      <c r="A26813" s="154"/>
    </row>
    <row r="26815" spans="1:1">
      <c r="A26815" s="125"/>
    </row>
    <row r="26826" spans="1:1">
      <c r="A26826" s="153"/>
    </row>
    <row r="26827" spans="1:1">
      <c r="A26827" s="153"/>
    </row>
    <row r="26830" spans="1:1">
      <c r="A26830" s="153"/>
    </row>
    <row r="26840" spans="1:1">
      <c r="A26840" s="153"/>
    </row>
    <row r="26841" spans="1:1">
      <c r="A26841" s="153"/>
    </row>
    <row r="26842" spans="1:1">
      <c r="A26842" s="153"/>
    </row>
    <row r="26855" spans="1:1">
      <c r="A26855" s="153"/>
    </row>
    <row r="26857" spans="1:1">
      <c r="A26857" s="153"/>
    </row>
    <row r="26859" spans="1:1">
      <c r="A26859" s="154"/>
    </row>
    <row r="26861" spans="1:1">
      <c r="A26861" s="125"/>
    </row>
    <row r="26872" spans="1:1">
      <c r="A26872" s="153"/>
    </row>
    <row r="26873" spans="1:1">
      <c r="A26873" s="153"/>
    </row>
    <row r="26876" spans="1:1">
      <c r="A26876" s="153"/>
    </row>
    <row r="26886" spans="1:1">
      <c r="A26886" s="153"/>
    </row>
    <row r="26887" spans="1:1">
      <c r="A26887" s="153"/>
    </row>
    <row r="26888" spans="1:1">
      <c r="A26888" s="153"/>
    </row>
    <row r="26901" spans="1:1">
      <c r="A26901" s="153"/>
    </row>
    <row r="26903" spans="1:1">
      <c r="A26903" s="153"/>
    </row>
    <row r="26905" spans="1:1">
      <c r="A26905" s="154"/>
    </row>
    <row r="26907" spans="1:1">
      <c r="A26907" s="125"/>
    </row>
    <row r="26918" spans="1:1">
      <c r="A26918" s="153"/>
    </row>
    <row r="26919" spans="1:1">
      <c r="A26919" s="153"/>
    </row>
    <row r="26922" spans="1:1">
      <c r="A26922" s="153"/>
    </row>
    <row r="26932" spans="1:1">
      <c r="A26932" s="153"/>
    </row>
    <row r="26933" spans="1:1">
      <c r="A26933" s="153"/>
    </row>
    <row r="26934" spans="1:1">
      <c r="A26934" s="153"/>
    </row>
    <row r="26947" spans="1:1">
      <c r="A26947" s="153"/>
    </row>
    <row r="26949" spans="1:1">
      <c r="A26949" s="153"/>
    </row>
    <row r="26951" spans="1:1">
      <c r="A26951" s="154"/>
    </row>
    <row r="26953" spans="1:1">
      <c r="A26953" s="125"/>
    </row>
    <row r="26964" spans="1:1">
      <c r="A26964" s="153"/>
    </row>
    <row r="26965" spans="1:1">
      <c r="A26965" s="153"/>
    </row>
    <row r="26968" spans="1:1">
      <c r="A26968" s="153"/>
    </row>
    <row r="26978" spans="1:1">
      <c r="A26978" s="153"/>
    </row>
    <row r="26979" spans="1:1">
      <c r="A26979" s="153"/>
    </row>
    <row r="26980" spans="1:1">
      <c r="A26980" s="153"/>
    </row>
    <row r="26993" spans="1:1">
      <c r="A26993" s="153"/>
    </row>
    <row r="26995" spans="1:1">
      <c r="A26995" s="153"/>
    </row>
    <row r="26997" spans="1:1">
      <c r="A26997" s="154"/>
    </row>
    <row r="26999" spans="1:1">
      <c r="A26999" s="125"/>
    </row>
    <row r="27010" spans="1:1">
      <c r="A27010" s="153"/>
    </row>
    <row r="27011" spans="1:1">
      <c r="A27011" s="153"/>
    </row>
    <row r="27014" spans="1:1">
      <c r="A27014" s="153"/>
    </row>
    <row r="27024" spans="1:1">
      <c r="A27024" s="153"/>
    </row>
    <row r="27025" spans="1:1">
      <c r="A27025" s="153"/>
    </row>
    <row r="27026" spans="1:1">
      <c r="A27026" s="153"/>
    </row>
    <row r="27039" spans="1:1">
      <c r="A27039" s="153"/>
    </row>
    <row r="27041" spans="1:1">
      <c r="A27041" s="153"/>
    </row>
    <row r="27043" spans="1:1">
      <c r="A27043" s="154"/>
    </row>
    <row r="27045" spans="1:1">
      <c r="A27045" s="125"/>
    </row>
    <row r="27056" spans="1:1">
      <c r="A27056" s="153"/>
    </row>
    <row r="27057" spans="1:1">
      <c r="A27057" s="153"/>
    </row>
    <row r="27060" spans="1:1">
      <c r="A27060" s="153"/>
    </row>
    <row r="27070" spans="1:1">
      <c r="A27070" s="153"/>
    </row>
    <row r="27071" spans="1:1">
      <c r="A27071" s="153"/>
    </row>
    <row r="27072" spans="1:1">
      <c r="A27072" s="153"/>
    </row>
    <row r="27085" spans="1:1">
      <c r="A27085" s="153"/>
    </row>
    <row r="27087" spans="1:1">
      <c r="A27087" s="153"/>
    </row>
    <row r="27089" spans="1:1">
      <c r="A27089" s="154"/>
    </row>
    <row r="27091" spans="1:1">
      <c r="A27091" s="125"/>
    </row>
    <row r="27102" spans="1:1">
      <c r="A27102" s="153"/>
    </row>
    <row r="27103" spans="1:1">
      <c r="A27103" s="153"/>
    </row>
    <row r="27106" spans="1:1">
      <c r="A27106" s="153"/>
    </row>
    <row r="27116" spans="1:1">
      <c r="A27116" s="153"/>
    </row>
    <row r="27117" spans="1:1">
      <c r="A27117" s="153"/>
    </row>
    <row r="27118" spans="1:1">
      <c r="A27118" s="153"/>
    </row>
    <row r="27131" spans="1:1">
      <c r="A27131" s="153"/>
    </row>
    <row r="27133" spans="1:1">
      <c r="A27133" s="153"/>
    </row>
    <row r="27135" spans="1:1">
      <c r="A27135" s="154"/>
    </row>
    <row r="27137" spans="1:1">
      <c r="A27137" s="125"/>
    </row>
    <row r="27148" spans="1:1">
      <c r="A27148" s="153"/>
    </row>
    <row r="27149" spans="1:1">
      <c r="A27149" s="153"/>
    </row>
    <row r="27152" spans="1:1">
      <c r="A27152" s="153"/>
    </row>
    <row r="27162" spans="1:1">
      <c r="A27162" s="153"/>
    </row>
    <row r="27163" spans="1:1">
      <c r="A27163" s="153"/>
    </row>
    <row r="27164" spans="1:1">
      <c r="A27164" s="153"/>
    </row>
    <row r="27177" spans="1:1">
      <c r="A27177" s="153"/>
    </row>
    <row r="27179" spans="1:1">
      <c r="A27179" s="153"/>
    </row>
    <row r="27181" spans="1:1">
      <c r="A27181" s="154"/>
    </row>
    <row r="27183" spans="1:1">
      <c r="A27183" s="125"/>
    </row>
    <row r="27194" spans="1:1">
      <c r="A27194" s="153"/>
    </row>
    <row r="27195" spans="1:1">
      <c r="A27195" s="153"/>
    </row>
    <row r="27198" spans="1:1">
      <c r="A27198" s="153"/>
    </row>
    <row r="27208" spans="1:1">
      <c r="A27208" s="153"/>
    </row>
    <row r="27209" spans="1:1">
      <c r="A27209" s="153"/>
    </row>
    <row r="27210" spans="1:1">
      <c r="A27210" s="153"/>
    </row>
    <row r="27223" spans="1:1">
      <c r="A27223" s="153"/>
    </row>
    <row r="27225" spans="1:1">
      <c r="A27225" s="153"/>
    </row>
    <row r="27227" spans="1:1">
      <c r="A27227" s="154"/>
    </row>
    <row r="27229" spans="1:1">
      <c r="A27229" s="125"/>
    </row>
    <row r="27240" spans="1:1">
      <c r="A27240" s="153"/>
    </row>
    <row r="27241" spans="1:1">
      <c r="A27241" s="153"/>
    </row>
    <row r="27244" spans="1:1">
      <c r="A27244" s="153"/>
    </row>
    <row r="27254" spans="1:1">
      <c r="A27254" s="153"/>
    </row>
    <row r="27255" spans="1:1">
      <c r="A27255" s="153"/>
    </row>
    <row r="27256" spans="1:1">
      <c r="A27256" s="153"/>
    </row>
    <row r="27269" spans="1:1">
      <c r="A27269" s="153"/>
    </row>
    <row r="27271" spans="1:1">
      <c r="A27271" s="153"/>
    </row>
    <row r="27273" spans="1:1">
      <c r="A27273" s="154"/>
    </row>
    <row r="27275" spans="1:1">
      <c r="A27275" s="125"/>
    </row>
    <row r="27286" spans="1:1">
      <c r="A27286" s="153"/>
    </row>
    <row r="27287" spans="1:1">
      <c r="A27287" s="153"/>
    </row>
    <row r="27290" spans="1:1">
      <c r="A27290" s="153"/>
    </row>
    <row r="27300" spans="1:1">
      <c r="A27300" s="153"/>
    </row>
    <row r="27301" spans="1:1">
      <c r="A27301" s="153"/>
    </row>
    <row r="27302" spans="1:1">
      <c r="A27302" s="153"/>
    </row>
    <row r="27315" spans="1:1">
      <c r="A27315" s="153"/>
    </row>
    <row r="27317" spans="1:1">
      <c r="A27317" s="153"/>
    </row>
    <row r="27319" spans="1:1">
      <c r="A27319" s="154"/>
    </row>
    <row r="27321" spans="1:1">
      <c r="A27321" s="125"/>
    </row>
    <row r="27332" spans="1:1">
      <c r="A27332" s="153"/>
    </row>
    <row r="27333" spans="1:1">
      <c r="A27333" s="153"/>
    </row>
    <row r="27336" spans="1:1">
      <c r="A27336" s="153"/>
    </row>
    <row r="27346" spans="1:1">
      <c r="A27346" s="153"/>
    </row>
    <row r="27347" spans="1:1">
      <c r="A27347" s="153"/>
    </row>
    <row r="27348" spans="1:1">
      <c r="A27348" s="153"/>
    </row>
    <row r="27361" spans="1:1">
      <c r="A27361" s="153"/>
    </row>
    <row r="27363" spans="1:1">
      <c r="A27363" s="153"/>
    </row>
    <row r="27365" spans="1:1">
      <c r="A27365" s="154"/>
    </row>
    <row r="27367" spans="1:1">
      <c r="A27367" s="125"/>
    </row>
    <row r="27378" spans="1:1">
      <c r="A27378" s="153"/>
    </row>
    <row r="27379" spans="1:1">
      <c r="A27379" s="153"/>
    </row>
    <row r="27382" spans="1:1">
      <c r="A27382" s="153"/>
    </row>
    <row r="27392" spans="1:1">
      <c r="A27392" s="153"/>
    </row>
    <row r="27393" spans="1:1">
      <c r="A27393" s="153"/>
    </row>
    <row r="27394" spans="1:1">
      <c r="A27394" s="153"/>
    </row>
    <row r="27407" spans="1:1">
      <c r="A27407" s="153"/>
    </row>
    <row r="27409" spans="1:1">
      <c r="A27409" s="153"/>
    </row>
    <row r="27411" spans="1:1">
      <c r="A27411" s="154"/>
    </row>
    <row r="27413" spans="1:1">
      <c r="A27413" s="125"/>
    </row>
    <row r="27424" spans="1:1">
      <c r="A27424" s="153"/>
    </row>
    <row r="27425" spans="1:1">
      <c r="A27425" s="153"/>
    </row>
    <row r="27428" spans="1:1">
      <c r="A27428" s="153"/>
    </row>
    <row r="27438" spans="1:1">
      <c r="A27438" s="153"/>
    </row>
    <row r="27439" spans="1:1">
      <c r="A27439" s="153"/>
    </row>
    <row r="27440" spans="1:1">
      <c r="A27440" s="153"/>
    </row>
    <row r="27453" spans="1:1">
      <c r="A27453" s="153"/>
    </row>
    <row r="27455" spans="1:1">
      <c r="A27455" s="153"/>
    </row>
    <row r="27457" spans="1:1">
      <c r="A27457" s="154"/>
    </row>
    <row r="27459" spans="1:1">
      <c r="A27459" s="125"/>
    </row>
    <row r="27470" spans="1:1">
      <c r="A27470" s="153"/>
    </row>
    <row r="27471" spans="1:1">
      <c r="A27471" s="153"/>
    </row>
    <row r="27474" spans="1:1">
      <c r="A27474" s="153"/>
    </row>
    <row r="27484" spans="1:1">
      <c r="A27484" s="153"/>
    </row>
    <row r="27485" spans="1:1">
      <c r="A27485" s="153"/>
    </row>
    <row r="27486" spans="1:1">
      <c r="A27486" s="153"/>
    </row>
    <row r="27499" spans="1:1">
      <c r="A27499" s="153"/>
    </row>
    <row r="27501" spans="1:1">
      <c r="A27501" s="153"/>
    </row>
    <row r="27503" spans="1:1">
      <c r="A27503" s="154"/>
    </row>
    <row r="27505" spans="1:1">
      <c r="A27505" s="125"/>
    </row>
    <row r="27516" spans="1:1">
      <c r="A27516" s="153"/>
    </row>
    <row r="27517" spans="1:1">
      <c r="A27517" s="153"/>
    </row>
    <row r="27520" spans="1:1">
      <c r="A27520" s="153"/>
    </row>
    <row r="27530" spans="1:1">
      <c r="A27530" s="153"/>
    </row>
    <row r="27531" spans="1:1">
      <c r="A27531" s="153"/>
    </row>
    <row r="27532" spans="1:1">
      <c r="A27532" s="153"/>
    </row>
    <row r="27545" spans="1:1">
      <c r="A27545" s="153"/>
    </row>
    <row r="27547" spans="1:1">
      <c r="A27547" s="153"/>
    </row>
    <row r="27549" spans="1:1">
      <c r="A27549" s="154"/>
    </row>
    <row r="27551" spans="1:1">
      <c r="A27551" s="125"/>
    </row>
    <row r="27562" spans="1:1">
      <c r="A27562" s="153"/>
    </row>
    <row r="27563" spans="1:1">
      <c r="A27563" s="153"/>
    </row>
    <row r="27566" spans="1:1">
      <c r="A27566" s="153"/>
    </row>
    <row r="27576" spans="1:1">
      <c r="A27576" s="153"/>
    </row>
    <row r="27577" spans="1:1">
      <c r="A27577" s="153"/>
    </row>
    <row r="27578" spans="1:1">
      <c r="A27578" s="153"/>
    </row>
    <row r="27591" spans="1:1">
      <c r="A27591" s="153"/>
    </row>
    <row r="27593" spans="1:1">
      <c r="A27593" s="153"/>
    </row>
    <row r="27595" spans="1:1">
      <c r="A27595" s="154"/>
    </row>
    <row r="27597" spans="1:1">
      <c r="A27597" s="125"/>
    </row>
    <row r="27608" spans="1:1">
      <c r="A27608" s="153"/>
    </row>
    <row r="27609" spans="1:1">
      <c r="A27609" s="153"/>
    </row>
    <row r="27612" spans="1:1">
      <c r="A27612" s="153"/>
    </row>
    <row r="27622" spans="1:1">
      <c r="A27622" s="153"/>
    </row>
    <row r="27623" spans="1:1">
      <c r="A27623" s="153"/>
    </row>
    <row r="27624" spans="1:1">
      <c r="A27624" s="153"/>
    </row>
    <row r="27637" spans="1:1">
      <c r="A27637" s="153"/>
    </row>
    <row r="27639" spans="1:1">
      <c r="A27639" s="153"/>
    </row>
    <row r="27641" spans="1:1">
      <c r="A27641" s="154"/>
    </row>
    <row r="27643" spans="1:1">
      <c r="A27643" s="125"/>
    </row>
    <row r="27654" spans="1:1">
      <c r="A27654" s="153"/>
    </row>
    <row r="27655" spans="1:1">
      <c r="A27655" s="153"/>
    </row>
    <row r="27658" spans="1:1">
      <c r="A27658" s="153"/>
    </row>
    <row r="27668" spans="1:1">
      <c r="A27668" s="153"/>
    </row>
    <row r="27669" spans="1:1">
      <c r="A27669" s="153"/>
    </row>
    <row r="27670" spans="1:1">
      <c r="A27670" s="153"/>
    </row>
    <row r="27683" spans="1:1">
      <c r="A27683" s="153"/>
    </row>
    <row r="27685" spans="1:1">
      <c r="A27685" s="153"/>
    </row>
    <row r="27687" spans="1:1">
      <c r="A27687" s="154"/>
    </row>
    <row r="27689" spans="1:1">
      <c r="A27689" s="125"/>
    </row>
    <row r="27700" spans="1:1">
      <c r="A27700" s="153"/>
    </row>
    <row r="27701" spans="1:1">
      <c r="A27701" s="153"/>
    </row>
    <row r="27704" spans="1:1">
      <c r="A27704" s="153"/>
    </row>
    <row r="27714" spans="1:1">
      <c r="A27714" s="153"/>
    </row>
    <row r="27715" spans="1:1">
      <c r="A27715" s="153"/>
    </row>
    <row r="27716" spans="1:1">
      <c r="A27716" s="153"/>
    </row>
    <row r="27729" spans="1:1">
      <c r="A27729" s="153"/>
    </row>
    <row r="27731" spans="1:1">
      <c r="A27731" s="153"/>
    </row>
    <row r="27733" spans="1:1">
      <c r="A27733" s="154"/>
    </row>
    <row r="27735" spans="1:1">
      <c r="A27735" s="125"/>
    </row>
    <row r="27746" spans="1:1">
      <c r="A27746" s="153"/>
    </row>
    <row r="27747" spans="1:1">
      <c r="A27747" s="153"/>
    </row>
    <row r="27750" spans="1:1">
      <c r="A27750" s="153"/>
    </row>
    <row r="27760" spans="1:1">
      <c r="A27760" s="153"/>
    </row>
    <row r="27761" spans="1:1">
      <c r="A27761" s="153"/>
    </row>
    <row r="27762" spans="1:1">
      <c r="A27762" s="153"/>
    </row>
    <row r="27775" spans="1:1">
      <c r="A27775" s="153"/>
    </row>
    <row r="27777" spans="1:1">
      <c r="A27777" s="153"/>
    </row>
    <row r="27779" spans="1:1">
      <c r="A27779" s="154"/>
    </row>
    <row r="27781" spans="1:1">
      <c r="A27781" s="125"/>
    </row>
    <row r="27792" spans="1:1">
      <c r="A27792" s="153"/>
    </row>
    <row r="27793" spans="1:1">
      <c r="A27793" s="153"/>
    </row>
    <row r="27796" spans="1:1">
      <c r="A27796" s="153"/>
    </row>
    <row r="27806" spans="1:1">
      <c r="A27806" s="153"/>
    </row>
    <row r="27807" spans="1:1">
      <c r="A27807" s="153"/>
    </row>
    <row r="27808" spans="1:1">
      <c r="A27808" s="153"/>
    </row>
    <row r="27821" spans="1:1">
      <c r="A27821" s="153"/>
    </row>
    <row r="27823" spans="1:1">
      <c r="A27823" s="153"/>
    </row>
    <row r="27825" spans="1:1">
      <c r="A27825" s="154"/>
    </row>
    <row r="27827" spans="1:1">
      <c r="A27827" s="125"/>
    </row>
    <row r="27838" spans="1:1">
      <c r="A27838" s="153"/>
    </row>
    <row r="27839" spans="1:1">
      <c r="A27839" s="153"/>
    </row>
    <row r="27842" spans="1:1">
      <c r="A27842" s="153"/>
    </row>
    <row r="27852" spans="1:1">
      <c r="A27852" s="153"/>
    </row>
    <row r="27853" spans="1:1">
      <c r="A27853" s="153"/>
    </row>
    <row r="27854" spans="1:1">
      <c r="A27854" s="153"/>
    </row>
    <row r="27867" spans="1:1">
      <c r="A27867" s="153"/>
    </row>
    <row r="27869" spans="1:1">
      <c r="A27869" s="153"/>
    </row>
    <row r="27871" spans="1:1">
      <c r="A27871" s="154"/>
    </row>
    <row r="27873" spans="1:1">
      <c r="A27873" s="125"/>
    </row>
    <row r="27884" spans="1:1">
      <c r="A27884" s="153"/>
    </row>
    <row r="27885" spans="1:1">
      <c r="A27885" s="153"/>
    </row>
    <row r="27888" spans="1:1">
      <c r="A27888" s="153"/>
    </row>
    <row r="27898" spans="1:1">
      <c r="A27898" s="153"/>
    </row>
    <row r="27899" spans="1:1">
      <c r="A27899" s="153"/>
    </row>
    <row r="27900" spans="1:1">
      <c r="A27900" s="153"/>
    </row>
    <row r="27913" spans="1:1">
      <c r="A27913" s="153"/>
    </row>
    <row r="27915" spans="1:1">
      <c r="A27915" s="153"/>
    </row>
    <row r="27917" spans="1:1">
      <c r="A27917" s="154"/>
    </row>
    <row r="27919" spans="1:1">
      <c r="A27919" s="125"/>
    </row>
    <row r="27930" spans="1:1">
      <c r="A27930" s="153"/>
    </row>
    <row r="27931" spans="1:1">
      <c r="A27931" s="153"/>
    </row>
    <row r="27934" spans="1:1">
      <c r="A27934" s="153"/>
    </row>
    <row r="27944" spans="1:1">
      <c r="A27944" s="153"/>
    </row>
    <row r="27945" spans="1:1">
      <c r="A27945" s="153"/>
    </row>
    <row r="27946" spans="1:1">
      <c r="A27946" s="153"/>
    </row>
    <row r="27959" spans="1:1">
      <c r="A27959" s="153"/>
    </row>
    <row r="27961" spans="1:1">
      <c r="A27961" s="153"/>
    </row>
    <row r="27963" spans="1:1">
      <c r="A27963" s="154"/>
    </row>
    <row r="27965" spans="1:1">
      <c r="A27965" s="125"/>
    </row>
    <row r="27976" spans="1:1">
      <c r="A27976" s="153"/>
    </row>
    <row r="27977" spans="1:1">
      <c r="A27977" s="153"/>
    </row>
    <row r="27980" spans="1:1">
      <c r="A27980" s="153"/>
    </row>
    <row r="27990" spans="1:1">
      <c r="A27990" s="153"/>
    </row>
    <row r="27991" spans="1:1">
      <c r="A27991" s="153"/>
    </row>
    <row r="27992" spans="1:1">
      <c r="A27992" s="153"/>
    </row>
    <row r="28005" spans="1:1">
      <c r="A28005" s="153"/>
    </row>
    <row r="28007" spans="1:1">
      <c r="A28007" s="153"/>
    </row>
    <row r="28009" spans="1:1">
      <c r="A28009" s="154"/>
    </row>
    <row r="28011" spans="1:1">
      <c r="A28011" s="125"/>
    </row>
    <row r="28022" spans="1:1">
      <c r="A28022" s="153"/>
    </row>
    <row r="28023" spans="1:1">
      <c r="A28023" s="153"/>
    </row>
    <row r="28026" spans="1:1">
      <c r="A28026" s="153"/>
    </row>
    <row r="28036" spans="1:1">
      <c r="A28036" s="153"/>
    </row>
    <row r="28037" spans="1:1">
      <c r="A28037" s="153"/>
    </row>
    <row r="28038" spans="1:1">
      <c r="A28038" s="153"/>
    </row>
    <row r="28051" spans="1:1">
      <c r="A28051" s="153"/>
    </row>
    <row r="28053" spans="1:1">
      <c r="A28053" s="153"/>
    </row>
    <row r="28055" spans="1:1">
      <c r="A28055" s="154"/>
    </row>
    <row r="28057" spans="1:1">
      <c r="A28057" s="125"/>
    </row>
    <row r="28068" spans="1:1">
      <c r="A28068" s="153"/>
    </row>
    <row r="28069" spans="1:1">
      <c r="A28069" s="153"/>
    </row>
    <row r="28072" spans="1:1">
      <c r="A28072" s="153"/>
    </row>
    <row r="28082" spans="1:1">
      <c r="A28082" s="153"/>
    </row>
    <row r="28083" spans="1:1">
      <c r="A28083" s="153"/>
    </row>
    <row r="28084" spans="1:1">
      <c r="A28084" s="153"/>
    </row>
    <row r="28097" spans="1:1">
      <c r="A28097" s="153"/>
    </row>
    <row r="28099" spans="1:1">
      <c r="A28099" s="153"/>
    </row>
    <row r="28101" spans="1:1">
      <c r="A28101" s="154"/>
    </row>
    <row r="28103" spans="1:1">
      <c r="A28103" s="125"/>
    </row>
    <row r="28114" spans="1:1">
      <c r="A28114" s="153"/>
    </row>
    <row r="28115" spans="1:1">
      <c r="A28115" s="153"/>
    </row>
    <row r="28118" spans="1:1">
      <c r="A28118" s="153"/>
    </row>
    <row r="28128" spans="1:1">
      <c r="A28128" s="153"/>
    </row>
    <row r="28129" spans="1:1">
      <c r="A28129" s="153"/>
    </row>
    <row r="28130" spans="1:1">
      <c r="A28130" s="153"/>
    </row>
    <row r="28143" spans="1:1">
      <c r="A28143" s="153"/>
    </row>
    <row r="28145" spans="1:1">
      <c r="A28145" s="153"/>
    </row>
    <row r="28147" spans="1:1">
      <c r="A28147" s="154"/>
    </row>
    <row r="28149" spans="1:1">
      <c r="A28149" s="125"/>
    </row>
    <row r="28160" spans="1:1">
      <c r="A28160" s="153"/>
    </row>
    <row r="28161" spans="1:1">
      <c r="A28161" s="153"/>
    </row>
    <row r="28164" spans="1:1">
      <c r="A28164" s="153"/>
    </row>
    <row r="28174" spans="1:1">
      <c r="A28174" s="153"/>
    </row>
    <row r="28175" spans="1:1">
      <c r="A28175" s="153"/>
    </row>
    <row r="28176" spans="1:1">
      <c r="A28176" s="153"/>
    </row>
    <row r="28189" spans="1:1">
      <c r="A28189" s="153"/>
    </row>
    <row r="28191" spans="1:1">
      <c r="A28191" s="153"/>
    </row>
    <row r="28193" spans="1:1">
      <c r="A28193" s="154"/>
    </row>
    <row r="28195" spans="1:1">
      <c r="A28195" s="125"/>
    </row>
    <row r="28206" spans="1:1">
      <c r="A28206" s="153"/>
    </row>
    <row r="28207" spans="1:1">
      <c r="A28207" s="153"/>
    </row>
    <row r="28210" spans="1:1">
      <c r="A28210" s="153"/>
    </row>
    <row r="28220" spans="1:1">
      <c r="A28220" s="153"/>
    </row>
    <row r="28221" spans="1:1">
      <c r="A28221" s="153"/>
    </row>
    <row r="28222" spans="1:1">
      <c r="A28222" s="153"/>
    </row>
    <row r="28235" spans="1:1">
      <c r="A28235" s="153"/>
    </row>
    <row r="28237" spans="1:1">
      <c r="A28237" s="153"/>
    </row>
    <row r="28239" spans="1:1">
      <c r="A28239" s="154"/>
    </row>
    <row r="28241" spans="1:1">
      <c r="A28241" s="125"/>
    </row>
    <row r="28252" spans="1:1">
      <c r="A28252" s="153"/>
    </row>
    <row r="28253" spans="1:1">
      <c r="A28253" s="153"/>
    </row>
    <row r="28256" spans="1:1">
      <c r="A28256" s="153"/>
    </row>
    <row r="28266" spans="1:1">
      <c r="A28266" s="153"/>
    </row>
    <row r="28267" spans="1:1">
      <c r="A28267" s="153"/>
    </row>
    <row r="28268" spans="1:1">
      <c r="A28268" s="153"/>
    </row>
    <row r="28281" spans="1:1">
      <c r="A28281" s="153"/>
    </row>
    <row r="28283" spans="1:1">
      <c r="A28283" s="153"/>
    </row>
    <row r="28285" spans="1:1">
      <c r="A28285" s="154"/>
    </row>
    <row r="28287" spans="1:1">
      <c r="A28287" s="125"/>
    </row>
    <row r="28298" spans="1:1">
      <c r="A28298" s="153"/>
    </row>
    <row r="28299" spans="1:1">
      <c r="A28299" s="153"/>
    </row>
    <row r="28302" spans="1:1">
      <c r="A28302" s="153"/>
    </row>
    <row r="28312" spans="1:1">
      <c r="A28312" s="153"/>
    </row>
    <row r="28313" spans="1:1">
      <c r="A28313" s="153"/>
    </row>
    <row r="28314" spans="1:1">
      <c r="A28314" s="153"/>
    </row>
    <row r="28327" spans="1:1">
      <c r="A28327" s="153"/>
    </row>
    <row r="28329" spans="1:1">
      <c r="A28329" s="153"/>
    </row>
    <row r="28331" spans="1:1">
      <c r="A28331" s="154"/>
    </row>
    <row r="28333" spans="1:1">
      <c r="A28333" s="125"/>
    </row>
    <row r="28344" spans="1:1">
      <c r="A28344" s="153"/>
    </row>
    <row r="28345" spans="1:1">
      <c r="A28345" s="153"/>
    </row>
    <row r="28348" spans="1:1">
      <c r="A28348" s="153"/>
    </row>
    <row r="28358" spans="1:1">
      <c r="A28358" s="153"/>
    </row>
    <row r="28359" spans="1:1">
      <c r="A28359" s="153"/>
    </row>
    <row r="28360" spans="1:1">
      <c r="A28360" s="153"/>
    </row>
    <row r="28373" spans="1:1">
      <c r="A28373" s="153"/>
    </row>
    <row r="28375" spans="1:1">
      <c r="A28375" s="153"/>
    </row>
    <row r="28377" spans="1:1">
      <c r="A28377" s="154"/>
    </row>
    <row r="28379" spans="1:1">
      <c r="A28379" s="125"/>
    </row>
    <row r="28390" spans="1:1">
      <c r="A28390" s="153"/>
    </row>
    <row r="28391" spans="1:1">
      <c r="A28391" s="153"/>
    </row>
    <row r="28394" spans="1:1">
      <c r="A28394" s="153"/>
    </row>
    <row r="28404" spans="1:1">
      <c r="A28404" s="153"/>
    </row>
    <row r="28405" spans="1:1">
      <c r="A28405" s="153"/>
    </row>
    <row r="28406" spans="1:1">
      <c r="A28406" s="153"/>
    </row>
    <row r="28419" spans="1:1">
      <c r="A28419" s="153"/>
    </row>
    <row r="28421" spans="1:1">
      <c r="A28421" s="153"/>
    </row>
    <row r="28423" spans="1:1">
      <c r="A28423" s="154"/>
    </row>
    <row r="28425" spans="1:1">
      <c r="A28425" s="125"/>
    </row>
    <row r="28436" spans="1:1">
      <c r="A28436" s="153"/>
    </row>
    <row r="28437" spans="1:1">
      <c r="A28437" s="153"/>
    </row>
    <row r="28440" spans="1:1">
      <c r="A28440" s="153"/>
    </row>
    <row r="28450" spans="1:1">
      <c r="A28450" s="153"/>
    </row>
    <row r="28451" spans="1:1">
      <c r="A28451" s="153"/>
    </row>
    <row r="28452" spans="1:1">
      <c r="A28452" s="153"/>
    </row>
    <row r="28465" spans="1:1">
      <c r="A28465" s="153"/>
    </row>
    <row r="28467" spans="1:1">
      <c r="A28467" s="153"/>
    </row>
    <row r="28469" spans="1:1">
      <c r="A28469" s="154"/>
    </row>
    <row r="28471" spans="1:1">
      <c r="A28471" s="125"/>
    </row>
    <row r="28482" spans="1:1">
      <c r="A28482" s="153"/>
    </row>
    <row r="28483" spans="1:1">
      <c r="A28483" s="153"/>
    </row>
    <row r="28486" spans="1:1">
      <c r="A28486" s="153"/>
    </row>
    <row r="28496" spans="1:1">
      <c r="A28496" s="153"/>
    </row>
    <row r="28497" spans="1:1">
      <c r="A28497" s="153"/>
    </row>
    <row r="28498" spans="1:1">
      <c r="A28498" s="153"/>
    </row>
    <row r="28511" spans="1:1">
      <c r="A28511" s="153"/>
    </row>
    <row r="28513" spans="1:1">
      <c r="A28513" s="153"/>
    </row>
    <row r="28515" spans="1:1">
      <c r="A28515" s="154"/>
    </row>
    <row r="28517" spans="1:1">
      <c r="A28517" s="125"/>
    </row>
    <row r="28528" spans="1:1">
      <c r="A28528" s="153"/>
    </row>
    <row r="28529" spans="1:1">
      <c r="A28529" s="153"/>
    </row>
    <row r="28532" spans="1:1">
      <c r="A28532" s="153"/>
    </row>
    <row r="28542" spans="1:1">
      <c r="A28542" s="153"/>
    </row>
    <row r="28543" spans="1:1">
      <c r="A28543" s="153"/>
    </row>
    <row r="28544" spans="1:1">
      <c r="A28544" s="153"/>
    </row>
    <row r="28557" spans="1:1">
      <c r="A28557" s="153"/>
    </row>
    <row r="28559" spans="1:1">
      <c r="A28559" s="153"/>
    </row>
    <row r="28561" spans="1:1">
      <c r="A28561" s="154"/>
    </row>
    <row r="28563" spans="1:1">
      <c r="A28563" s="125"/>
    </row>
    <row r="28574" spans="1:1">
      <c r="A28574" s="153"/>
    </row>
    <row r="28575" spans="1:1">
      <c r="A28575" s="153"/>
    </row>
    <row r="28578" spans="1:1">
      <c r="A28578" s="153"/>
    </row>
    <row r="28588" spans="1:1">
      <c r="A28588" s="153"/>
    </row>
    <row r="28589" spans="1:1">
      <c r="A28589" s="153"/>
    </row>
    <row r="28590" spans="1:1">
      <c r="A28590" s="153"/>
    </row>
    <row r="28603" spans="1:1">
      <c r="A28603" s="153"/>
    </row>
    <row r="28605" spans="1:1">
      <c r="A28605" s="153"/>
    </row>
    <row r="28607" spans="1:1">
      <c r="A28607" s="154"/>
    </row>
    <row r="28609" spans="1:1">
      <c r="A28609" s="125"/>
    </row>
    <row r="28620" spans="1:1">
      <c r="A28620" s="153"/>
    </row>
    <row r="28621" spans="1:1">
      <c r="A28621" s="153"/>
    </row>
    <row r="28624" spans="1:1">
      <c r="A28624" s="153"/>
    </row>
    <row r="28634" spans="1:1">
      <c r="A28634" s="153"/>
    </row>
    <row r="28635" spans="1:1">
      <c r="A28635" s="153"/>
    </row>
    <row r="28636" spans="1:1">
      <c r="A28636" s="153"/>
    </row>
    <row r="28649" spans="1:1">
      <c r="A28649" s="153"/>
    </row>
    <row r="28651" spans="1:1">
      <c r="A28651" s="153"/>
    </row>
    <row r="28653" spans="1:1">
      <c r="A28653" s="154"/>
    </row>
    <row r="28655" spans="1:1">
      <c r="A28655" s="125"/>
    </row>
    <row r="28666" spans="1:1">
      <c r="A28666" s="153"/>
    </row>
    <row r="28667" spans="1:1">
      <c r="A28667" s="153"/>
    </row>
    <row r="28670" spans="1:1">
      <c r="A28670" s="153"/>
    </row>
    <row r="28680" spans="1:1">
      <c r="A28680" s="153"/>
    </row>
    <row r="28681" spans="1:1">
      <c r="A28681" s="153"/>
    </row>
    <row r="28682" spans="1:1">
      <c r="A28682" s="153"/>
    </row>
    <row r="28695" spans="1:1">
      <c r="A28695" s="153"/>
    </row>
    <row r="28697" spans="1:1">
      <c r="A28697" s="153"/>
    </row>
    <row r="28699" spans="1:1">
      <c r="A28699" s="154"/>
    </row>
    <row r="28701" spans="1:1">
      <c r="A28701" s="125"/>
    </row>
    <row r="28712" spans="1:1">
      <c r="A28712" s="153"/>
    </row>
    <row r="28713" spans="1:1">
      <c r="A28713" s="153"/>
    </row>
    <row r="28716" spans="1:1">
      <c r="A28716" s="153"/>
    </row>
    <row r="28726" spans="1:1">
      <c r="A28726" s="153"/>
    </row>
    <row r="28727" spans="1:1">
      <c r="A28727" s="153"/>
    </row>
    <row r="28728" spans="1:1">
      <c r="A28728" s="153"/>
    </row>
    <row r="28741" spans="1:1">
      <c r="A28741" s="153"/>
    </row>
    <row r="28743" spans="1:1">
      <c r="A28743" s="153"/>
    </row>
    <row r="28745" spans="1:1">
      <c r="A28745" s="154"/>
    </row>
    <row r="28747" spans="1:1">
      <c r="A28747" s="125"/>
    </row>
    <row r="28758" spans="1:1">
      <c r="A28758" s="153"/>
    </row>
    <row r="28759" spans="1:1">
      <c r="A28759" s="153"/>
    </row>
    <row r="28762" spans="1:1">
      <c r="A28762" s="153"/>
    </row>
    <row r="28772" spans="1:1">
      <c r="A28772" s="153"/>
    </row>
    <row r="28773" spans="1:1">
      <c r="A28773" s="153"/>
    </row>
    <row r="28774" spans="1:1">
      <c r="A28774" s="153"/>
    </row>
    <row r="28787" spans="1:1">
      <c r="A28787" s="153"/>
    </row>
    <row r="28789" spans="1:1">
      <c r="A28789" s="153"/>
    </row>
    <row r="28791" spans="1:1">
      <c r="A28791" s="154"/>
    </row>
    <row r="28793" spans="1:1">
      <c r="A28793" s="125"/>
    </row>
    <row r="28804" spans="1:1">
      <c r="A28804" s="153"/>
    </row>
    <row r="28805" spans="1:1">
      <c r="A28805" s="153"/>
    </row>
    <row r="28808" spans="1:1">
      <c r="A28808" s="153"/>
    </row>
    <row r="28818" spans="1:1">
      <c r="A28818" s="153"/>
    </row>
    <row r="28819" spans="1:1">
      <c r="A28819" s="153"/>
    </row>
    <row r="28820" spans="1:1">
      <c r="A28820" s="153"/>
    </row>
    <row r="28833" spans="1:1">
      <c r="A28833" s="153"/>
    </row>
    <row r="28835" spans="1:1">
      <c r="A28835" s="153"/>
    </row>
    <row r="28837" spans="1:1">
      <c r="A28837" s="154"/>
    </row>
    <row r="28839" spans="1:1">
      <c r="A28839" s="125"/>
    </row>
    <row r="28850" spans="1:1">
      <c r="A28850" s="153"/>
    </row>
    <row r="28851" spans="1:1">
      <c r="A28851" s="153"/>
    </row>
    <row r="28854" spans="1:1">
      <c r="A28854" s="153"/>
    </row>
    <row r="28864" spans="1:1">
      <c r="A28864" s="153"/>
    </row>
    <row r="28865" spans="1:1">
      <c r="A28865" s="153"/>
    </row>
    <row r="28866" spans="1:1">
      <c r="A28866" s="153"/>
    </row>
    <row r="28879" spans="1:1">
      <c r="A28879" s="153"/>
    </row>
    <row r="28881" spans="1:1">
      <c r="A28881" s="153"/>
    </row>
    <row r="28883" spans="1:1">
      <c r="A28883" s="154"/>
    </row>
    <row r="28885" spans="1:1">
      <c r="A28885" s="125"/>
    </row>
    <row r="28896" spans="1:1">
      <c r="A28896" s="153"/>
    </row>
    <row r="28897" spans="1:1">
      <c r="A28897" s="153"/>
    </row>
    <row r="28900" spans="1:1">
      <c r="A28900" s="153"/>
    </row>
    <row r="28910" spans="1:1">
      <c r="A28910" s="153"/>
    </row>
    <row r="28911" spans="1:1">
      <c r="A28911" s="153"/>
    </row>
    <row r="28912" spans="1:1">
      <c r="A28912" s="153"/>
    </row>
    <row r="28925" spans="1:1">
      <c r="A28925" s="153"/>
    </row>
    <row r="28927" spans="1:1">
      <c r="A28927" s="153"/>
    </row>
    <row r="28929" spans="1:1">
      <c r="A28929" s="154"/>
    </row>
    <row r="28931" spans="1:1">
      <c r="A28931" s="125"/>
    </row>
    <row r="28942" spans="1:1">
      <c r="A28942" s="153"/>
    </row>
    <row r="28943" spans="1:1">
      <c r="A28943" s="153"/>
    </row>
    <row r="28946" spans="1:1">
      <c r="A28946" s="153"/>
    </row>
    <row r="28956" spans="1:1">
      <c r="A28956" s="153"/>
    </row>
    <row r="28957" spans="1:1">
      <c r="A28957" s="153"/>
    </row>
    <row r="28958" spans="1:1">
      <c r="A28958" s="153"/>
    </row>
    <row r="28971" spans="1:1">
      <c r="A28971" s="153"/>
    </row>
    <row r="28973" spans="1:1">
      <c r="A28973" s="153"/>
    </row>
    <row r="28975" spans="1:1">
      <c r="A28975" s="154"/>
    </row>
    <row r="28977" spans="1:1">
      <c r="A28977" s="125"/>
    </row>
    <row r="28988" spans="1:1">
      <c r="A28988" s="153"/>
    </row>
    <row r="28989" spans="1:1">
      <c r="A28989" s="153"/>
    </row>
    <row r="28992" spans="1:1">
      <c r="A28992" s="153"/>
    </row>
    <row r="29002" spans="1:1">
      <c r="A29002" s="153"/>
    </row>
    <row r="29003" spans="1:1">
      <c r="A29003" s="153"/>
    </row>
    <row r="29004" spans="1:1">
      <c r="A29004" s="153"/>
    </row>
    <row r="29017" spans="1:1">
      <c r="A29017" s="153"/>
    </row>
    <row r="29019" spans="1:1">
      <c r="A29019" s="153"/>
    </row>
    <row r="29021" spans="1:1">
      <c r="A29021" s="154"/>
    </row>
    <row r="29023" spans="1:1">
      <c r="A29023" s="125"/>
    </row>
    <row r="29034" spans="1:1">
      <c r="A29034" s="153"/>
    </row>
    <row r="29035" spans="1:1">
      <c r="A29035" s="153"/>
    </row>
    <row r="29038" spans="1:1">
      <c r="A29038" s="153"/>
    </row>
    <row r="29048" spans="1:1">
      <c r="A29048" s="153"/>
    </row>
    <row r="29049" spans="1:1">
      <c r="A29049" s="153"/>
    </row>
    <row r="29050" spans="1:1">
      <c r="A29050" s="153"/>
    </row>
    <row r="29063" spans="1:1">
      <c r="A29063" s="153"/>
    </row>
    <row r="29065" spans="1:1">
      <c r="A29065" s="153"/>
    </row>
    <row r="29067" spans="1:1">
      <c r="A29067" s="154"/>
    </row>
    <row r="29069" spans="1:1">
      <c r="A29069" s="125"/>
    </row>
    <row r="29080" spans="1:1">
      <c r="A29080" s="153"/>
    </row>
    <row r="29081" spans="1:1">
      <c r="A29081" s="153"/>
    </row>
    <row r="29084" spans="1:1">
      <c r="A29084" s="153"/>
    </row>
    <row r="29094" spans="1:1">
      <c r="A29094" s="153"/>
    </row>
    <row r="29095" spans="1:1">
      <c r="A29095" s="153"/>
    </row>
    <row r="29096" spans="1:1">
      <c r="A29096" s="153"/>
    </row>
    <row r="29109" spans="1:1">
      <c r="A29109" s="153"/>
    </row>
    <row r="29111" spans="1:1">
      <c r="A29111" s="153"/>
    </row>
    <row r="29113" spans="1:1">
      <c r="A29113" s="154"/>
    </row>
    <row r="29115" spans="1:1">
      <c r="A29115" s="125"/>
    </row>
    <row r="29126" spans="1:1">
      <c r="A29126" s="153"/>
    </row>
    <row r="29127" spans="1:1">
      <c r="A29127" s="153"/>
    </row>
    <row r="29130" spans="1:1">
      <c r="A29130" s="153"/>
    </row>
    <row r="29140" spans="1:1">
      <c r="A29140" s="153"/>
    </row>
    <row r="29141" spans="1:1">
      <c r="A29141" s="153"/>
    </row>
    <row r="29142" spans="1:1">
      <c r="A29142" s="153"/>
    </row>
    <row r="29155" spans="1:1">
      <c r="A29155" s="153"/>
    </row>
    <row r="29157" spans="1:1">
      <c r="A29157" s="153"/>
    </row>
    <row r="29159" spans="1:1">
      <c r="A29159" s="154"/>
    </row>
    <row r="29161" spans="1:1">
      <c r="A29161" s="125"/>
    </row>
    <row r="29172" spans="1:1">
      <c r="A29172" s="153"/>
    </row>
    <row r="29173" spans="1:1">
      <c r="A29173" s="153"/>
    </row>
    <row r="29176" spans="1:1">
      <c r="A29176" s="153"/>
    </row>
    <row r="29186" spans="1:1">
      <c r="A29186" s="153"/>
    </row>
    <row r="29187" spans="1:1">
      <c r="A29187" s="153"/>
    </row>
    <row r="29188" spans="1:1">
      <c r="A29188" s="153"/>
    </row>
    <row r="29201" spans="1:1">
      <c r="A29201" s="153"/>
    </row>
    <row r="29203" spans="1:1">
      <c r="A29203" s="153"/>
    </row>
    <row r="29205" spans="1:1">
      <c r="A29205" s="154"/>
    </row>
    <row r="29207" spans="1:1">
      <c r="A29207" s="125"/>
    </row>
    <row r="29218" spans="1:1">
      <c r="A29218" s="153"/>
    </row>
    <row r="29219" spans="1:1">
      <c r="A29219" s="153"/>
    </row>
    <row r="29222" spans="1:1">
      <c r="A29222" s="153"/>
    </row>
    <row r="29232" spans="1:1">
      <c r="A29232" s="153"/>
    </row>
    <row r="29233" spans="1:1">
      <c r="A29233" s="153"/>
    </row>
    <row r="29234" spans="1:1">
      <c r="A29234" s="153"/>
    </row>
    <row r="29247" spans="1:1">
      <c r="A29247" s="153"/>
    </row>
    <row r="29249" spans="1:1">
      <c r="A29249" s="153"/>
    </row>
    <row r="29251" spans="1:1">
      <c r="A29251" s="154"/>
    </row>
    <row r="29253" spans="1:1">
      <c r="A29253" s="125"/>
    </row>
    <row r="29264" spans="1:1">
      <c r="A29264" s="153"/>
    </row>
    <row r="29265" spans="1:1">
      <c r="A29265" s="153"/>
    </row>
    <row r="29268" spans="1:1">
      <c r="A29268" s="153"/>
    </row>
    <row r="29278" spans="1:1">
      <c r="A29278" s="153"/>
    </row>
    <row r="29279" spans="1:1">
      <c r="A29279" s="153"/>
    </row>
    <row r="29280" spans="1:1">
      <c r="A29280" s="153"/>
    </row>
    <row r="29293" spans="1:1">
      <c r="A29293" s="153"/>
    </row>
    <row r="29295" spans="1:1">
      <c r="A29295" s="153"/>
    </row>
    <row r="29297" spans="1:1">
      <c r="A29297" s="154"/>
    </row>
    <row r="29299" spans="1:1">
      <c r="A29299" s="125"/>
    </row>
    <row r="29310" spans="1:1">
      <c r="A29310" s="153"/>
    </row>
    <row r="29311" spans="1:1">
      <c r="A29311" s="153"/>
    </row>
    <row r="29314" spans="1:1">
      <c r="A29314" s="153"/>
    </row>
    <row r="29324" spans="1:1">
      <c r="A29324" s="153"/>
    </row>
    <row r="29325" spans="1:1">
      <c r="A29325" s="153"/>
    </row>
    <row r="29326" spans="1:1">
      <c r="A29326" s="153"/>
    </row>
    <row r="29339" spans="1:1">
      <c r="A29339" s="153"/>
    </row>
    <row r="29341" spans="1:1">
      <c r="A29341" s="153"/>
    </row>
    <row r="29343" spans="1:1">
      <c r="A29343" s="154"/>
    </row>
    <row r="29345" spans="1:1">
      <c r="A29345" s="125"/>
    </row>
    <row r="29356" spans="1:1">
      <c r="A29356" s="153"/>
    </row>
    <row r="29357" spans="1:1">
      <c r="A29357" s="153"/>
    </row>
    <row r="29360" spans="1:1">
      <c r="A29360" s="153"/>
    </row>
    <row r="29370" spans="1:1">
      <c r="A29370" s="153"/>
    </row>
    <row r="29371" spans="1:1">
      <c r="A29371" s="153"/>
    </row>
    <row r="29372" spans="1:1">
      <c r="A29372" s="153"/>
    </row>
    <row r="29385" spans="1:1">
      <c r="A29385" s="153"/>
    </row>
    <row r="29387" spans="1:1">
      <c r="A29387" s="153"/>
    </row>
    <row r="29389" spans="1:1">
      <c r="A29389" s="154"/>
    </row>
    <row r="29391" spans="1:1">
      <c r="A29391" s="125"/>
    </row>
    <row r="29402" spans="1:1">
      <c r="A29402" s="153"/>
    </row>
    <row r="29403" spans="1:1">
      <c r="A29403" s="153"/>
    </row>
    <row r="29406" spans="1:1">
      <c r="A29406" s="153"/>
    </row>
    <row r="29416" spans="1:1">
      <c r="A29416" s="153"/>
    </row>
    <row r="29417" spans="1:1">
      <c r="A29417" s="153"/>
    </row>
    <row r="29418" spans="1:1">
      <c r="A29418" s="153"/>
    </row>
    <row r="29431" spans="1:1">
      <c r="A29431" s="153"/>
    </row>
    <row r="29433" spans="1:1">
      <c r="A29433" s="153"/>
    </row>
    <row r="29435" spans="1:1">
      <c r="A29435" s="154"/>
    </row>
    <row r="29437" spans="1:1">
      <c r="A29437" s="125"/>
    </row>
    <row r="29448" spans="1:1">
      <c r="A29448" s="153"/>
    </row>
    <row r="29449" spans="1:1">
      <c r="A29449" s="153"/>
    </row>
    <row r="29452" spans="1:1">
      <c r="A29452" s="153"/>
    </row>
    <row r="29462" spans="1:1">
      <c r="A29462" s="153"/>
    </row>
    <row r="29463" spans="1:1">
      <c r="A29463" s="153"/>
    </row>
    <row r="29464" spans="1:1">
      <c r="A29464" s="153"/>
    </row>
    <row r="29477" spans="1:1">
      <c r="A29477" s="153"/>
    </row>
    <row r="29479" spans="1:1">
      <c r="A29479" s="153"/>
    </row>
    <row r="29481" spans="1:1">
      <c r="A29481" s="154"/>
    </row>
    <row r="29483" spans="1:1">
      <c r="A29483" s="125"/>
    </row>
    <row r="29494" spans="1:1">
      <c r="A29494" s="153"/>
    </row>
    <row r="29495" spans="1:1">
      <c r="A29495" s="153"/>
    </row>
    <row r="29498" spans="1:1">
      <c r="A29498" s="153"/>
    </row>
    <row r="29508" spans="1:1">
      <c r="A29508" s="153"/>
    </row>
    <row r="29509" spans="1:1">
      <c r="A29509" s="153"/>
    </row>
    <row r="29510" spans="1:1">
      <c r="A29510" s="153"/>
    </row>
    <row r="29523" spans="1:1">
      <c r="A29523" s="153"/>
    </row>
    <row r="29525" spans="1:1">
      <c r="A29525" s="153"/>
    </row>
    <row r="29527" spans="1:1">
      <c r="A29527" s="154"/>
    </row>
    <row r="29529" spans="1:1">
      <c r="A29529" s="125"/>
    </row>
    <row r="29540" spans="1:1">
      <c r="A29540" s="153"/>
    </row>
    <row r="29541" spans="1:1">
      <c r="A29541" s="153"/>
    </row>
    <row r="29544" spans="1:1">
      <c r="A29544" s="153"/>
    </row>
    <row r="29554" spans="1:1">
      <c r="A29554" s="153"/>
    </row>
    <row r="29555" spans="1:1">
      <c r="A29555" s="153"/>
    </row>
    <row r="29556" spans="1:1">
      <c r="A29556" s="153"/>
    </row>
    <row r="29569" spans="1:1">
      <c r="A29569" s="153"/>
    </row>
    <row r="29571" spans="1:1">
      <c r="A29571" s="153"/>
    </row>
    <row r="29573" spans="1:1">
      <c r="A29573" s="154"/>
    </row>
    <row r="29575" spans="1:1">
      <c r="A29575" s="125"/>
    </row>
    <row r="29586" spans="1:1">
      <c r="A29586" s="153"/>
    </row>
    <row r="29587" spans="1:1">
      <c r="A29587" s="153"/>
    </row>
    <row r="29590" spans="1:1">
      <c r="A29590" s="153"/>
    </row>
    <row r="29600" spans="1:1">
      <c r="A29600" s="153"/>
    </row>
    <row r="29601" spans="1:1">
      <c r="A29601" s="153"/>
    </row>
    <row r="29602" spans="1:1">
      <c r="A29602" s="153"/>
    </row>
    <row r="29615" spans="1:1">
      <c r="A29615" s="153"/>
    </row>
    <row r="29617" spans="1:1">
      <c r="A29617" s="153"/>
    </row>
    <row r="29619" spans="1:1">
      <c r="A29619" s="154"/>
    </row>
    <row r="29621" spans="1:1">
      <c r="A29621" s="125"/>
    </row>
    <row r="29632" spans="1:1">
      <c r="A29632" s="153"/>
    </row>
    <row r="29633" spans="1:1">
      <c r="A29633" s="153"/>
    </row>
    <row r="29636" spans="1:1">
      <c r="A29636" s="153"/>
    </row>
    <row r="29646" spans="1:1">
      <c r="A29646" s="153"/>
    </row>
    <row r="29647" spans="1:1">
      <c r="A29647" s="153"/>
    </row>
    <row r="29648" spans="1:1">
      <c r="A29648" s="153"/>
    </row>
    <row r="29661" spans="1:1">
      <c r="A29661" s="153"/>
    </row>
    <row r="29663" spans="1:1">
      <c r="A29663" s="153"/>
    </row>
    <row r="29665" spans="1:1">
      <c r="A29665" s="154"/>
    </row>
    <row r="29667" spans="1:1">
      <c r="A29667" s="125"/>
    </row>
    <row r="29678" spans="1:1">
      <c r="A29678" s="153"/>
    </row>
    <row r="29679" spans="1:1">
      <c r="A29679" s="153"/>
    </row>
    <row r="29682" spans="1:1">
      <c r="A29682" s="153"/>
    </row>
    <row r="29692" spans="1:1">
      <c r="A29692" s="153"/>
    </row>
    <row r="29693" spans="1:1">
      <c r="A29693" s="153"/>
    </row>
    <row r="29694" spans="1:1">
      <c r="A29694" s="153"/>
    </row>
    <row r="29707" spans="1:1">
      <c r="A29707" s="153"/>
    </row>
    <row r="29709" spans="1:1">
      <c r="A29709" s="153"/>
    </row>
    <row r="29711" spans="1:1">
      <c r="A29711" s="154"/>
    </row>
    <row r="29713" spans="1:1">
      <c r="A29713" s="125"/>
    </row>
    <row r="29724" spans="1:1">
      <c r="A29724" s="153"/>
    </row>
    <row r="29725" spans="1:1">
      <c r="A29725" s="153"/>
    </row>
    <row r="29728" spans="1:1">
      <c r="A29728" s="153"/>
    </row>
    <row r="29738" spans="1:1">
      <c r="A29738" s="153"/>
    </row>
    <row r="29739" spans="1:1">
      <c r="A29739" s="153"/>
    </row>
    <row r="29740" spans="1:1">
      <c r="A29740" s="153"/>
    </row>
    <row r="29753" spans="1:1">
      <c r="A29753" s="153"/>
    </row>
    <row r="29755" spans="1:1">
      <c r="A29755" s="153"/>
    </row>
    <row r="29757" spans="1:1">
      <c r="A29757" s="154"/>
    </row>
    <row r="29759" spans="1:1">
      <c r="A29759" s="125"/>
    </row>
    <row r="29770" spans="1:1">
      <c r="A29770" s="153"/>
    </row>
    <row r="29771" spans="1:1">
      <c r="A29771" s="153"/>
    </row>
    <row r="29774" spans="1:1">
      <c r="A29774" s="153"/>
    </row>
    <row r="29784" spans="1:1">
      <c r="A29784" s="153"/>
    </row>
    <row r="29785" spans="1:1">
      <c r="A29785" s="153"/>
    </row>
    <row r="29786" spans="1:1">
      <c r="A29786" s="153"/>
    </row>
    <row r="29799" spans="1:1">
      <c r="A29799" s="153"/>
    </row>
    <row r="29801" spans="1:1">
      <c r="A29801" s="153"/>
    </row>
    <row r="29803" spans="1:1">
      <c r="A29803" s="154"/>
    </row>
    <row r="29805" spans="1:1">
      <c r="A29805" s="125"/>
    </row>
    <row r="29816" spans="1:1">
      <c r="A29816" s="153"/>
    </row>
    <row r="29817" spans="1:1">
      <c r="A29817" s="153"/>
    </row>
    <row r="29820" spans="1:1">
      <c r="A29820" s="153"/>
    </row>
    <row r="29830" spans="1:1">
      <c r="A29830" s="153"/>
    </row>
    <row r="29831" spans="1:1">
      <c r="A29831" s="153"/>
    </row>
    <row r="29832" spans="1:1">
      <c r="A29832" s="153"/>
    </row>
    <row r="29845" spans="1:1">
      <c r="A29845" s="153"/>
    </row>
    <row r="29847" spans="1:1">
      <c r="A29847" s="153"/>
    </row>
    <row r="29849" spans="1:1">
      <c r="A29849" s="154"/>
    </row>
    <row r="29851" spans="1:1">
      <c r="A29851" s="125"/>
    </row>
    <row r="29862" spans="1:1">
      <c r="A29862" s="153"/>
    </row>
    <row r="29863" spans="1:1">
      <c r="A29863" s="153"/>
    </row>
    <row r="29866" spans="1:1">
      <c r="A29866" s="153"/>
    </row>
    <row r="29876" spans="1:1">
      <c r="A29876" s="153"/>
    </row>
    <row r="29877" spans="1:1">
      <c r="A29877" s="153"/>
    </row>
    <row r="29878" spans="1:1">
      <c r="A29878" s="153"/>
    </row>
    <row r="29891" spans="1:1">
      <c r="A29891" s="153"/>
    </row>
    <row r="29893" spans="1:1">
      <c r="A29893" s="153"/>
    </row>
    <row r="29895" spans="1:1">
      <c r="A29895" s="154"/>
    </row>
    <row r="29897" spans="1:1">
      <c r="A29897" s="125"/>
    </row>
    <row r="29908" spans="1:1">
      <c r="A29908" s="153"/>
    </row>
    <row r="29909" spans="1:1">
      <c r="A29909" s="153"/>
    </row>
    <row r="29912" spans="1:1">
      <c r="A29912" s="153"/>
    </row>
    <row r="29922" spans="1:1">
      <c r="A29922" s="153"/>
    </row>
    <row r="29923" spans="1:1">
      <c r="A29923" s="153"/>
    </row>
    <row r="29924" spans="1:1">
      <c r="A29924" s="153"/>
    </row>
    <row r="29937" spans="1:1">
      <c r="A29937" s="153"/>
    </row>
    <row r="29939" spans="1:1">
      <c r="A29939" s="153"/>
    </row>
    <row r="29941" spans="1:1">
      <c r="A29941" s="154"/>
    </row>
    <row r="29943" spans="1:1">
      <c r="A29943" s="125"/>
    </row>
    <row r="29954" spans="1:1">
      <c r="A29954" s="153"/>
    </row>
    <row r="29955" spans="1:1">
      <c r="A29955" s="153"/>
    </row>
    <row r="29958" spans="1:1">
      <c r="A29958" s="153"/>
    </row>
    <row r="29968" spans="1:1">
      <c r="A29968" s="153"/>
    </row>
    <row r="29969" spans="1:1">
      <c r="A29969" s="153"/>
    </row>
    <row r="29970" spans="1:1">
      <c r="A29970" s="153"/>
    </row>
    <row r="29983" spans="1:1">
      <c r="A29983" s="153"/>
    </row>
    <row r="29985" spans="1:1">
      <c r="A29985" s="153"/>
    </row>
    <row r="29987" spans="1:1">
      <c r="A29987" s="154"/>
    </row>
    <row r="29989" spans="1:1">
      <c r="A29989" s="125"/>
    </row>
    <row r="30000" spans="1:1">
      <c r="A30000" s="153"/>
    </row>
    <row r="30001" spans="1:1">
      <c r="A30001" s="153"/>
    </row>
    <row r="30004" spans="1:1">
      <c r="A30004" s="153"/>
    </row>
    <row r="30014" spans="1:1">
      <c r="A30014" s="153"/>
    </row>
    <row r="30015" spans="1:1">
      <c r="A30015" s="153"/>
    </row>
    <row r="30016" spans="1:1">
      <c r="A30016" s="153"/>
    </row>
    <row r="30029" spans="1:1">
      <c r="A30029" s="153"/>
    </row>
    <row r="30031" spans="1:1">
      <c r="A30031" s="153"/>
    </row>
    <row r="30033" spans="1:1">
      <c r="A30033" s="154"/>
    </row>
    <row r="30035" spans="1:1">
      <c r="A30035" s="125"/>
    </row>
    <row r="30046" spans="1:1">
      <c r="A30046" s="153"/>
    </row>
    <row r="30047" spans="1:1">
      <c r="A30047" s="153"/>
    </row>
    <row r="30050" spans="1:1">
      <c r="A30050" s="153"/>
    </row>
    <row r="30060" spans="1:1">
      <c r="A30060" s="153"/>
    </row>
    <row r="30061" spans="1:1">
      <c r="A30061" s="153"/>
    </row>
    <row r="30062" spans="1:1">
      <c r="A30062" s="153"/>
    </row>
    <row r="30075" spans="1:1">
      <c r="A30075" s="153"/>
    </row>
    <row r="30077" spans="1:1">
      <c r="A30077" s="153"/>
    </row>
    <row r="30079" spans="1:1">
      <c r="A30079" s="154"/>
    </row>
    <row r="30081" spans="1:1">
      <c r="A30081" s="125"/>
    </row>
    <row r="30092" spans="1:1">
      <c r="A30092" s="153"/>
    </row>
    <row r="30093" spans="1:1">
      <c r="A30093" s="153"/>
    </row>
    <row r="30096" spans="1:1">
      <c r="A30096" s="153"/>
    </row>
    <row r="30106" spans="1:1">
      <c r="A30106" s="153"/>
    </row>
    <row r="30107" spans="1:1">
      <c r="A30107" s="153"/>
    </row>
    <row r="30108" spans="1:1">
      <c r="A30108" s="153"/>
    </row>
    <row r="30121" spans="1:1">
      <c r="A30121" s="153"/>
    </row>
    <row r="30123" spans="1:1">
      <c r="A30123" s="153"/>
    </row>
    <row r="30125" spans="1:1">
      <c r="A30125" s="154"/>
    </row>
    <row r="30127" spans="1:1">
      <c r="A30127" s="125"/>
    </row>
    <row r="30138" spans="1:1">
      <c r="A30138" s="153"/>
    </row>
    <row r="30139" spans="1:1">
      <c r="A30139" s="153"/>
    </row>
    <row r="30142" spans="1:1">
      <c r="A30142" s="153"/>
    </row>
    <row r="30152" spans="1:1">
      <c r="A30152" s="153"/>
    </row>
    <row r="30153" spans="1:1">
      <c r="A30153" s="153"/>
    </row>
    <row r="30154" spans="1:1">
      <c r="A30154" s="153"/>
    </row>
    <row r="30167" spans="1:1">
      <c r="A30167" s="153"/>
    </row>
    <row r="30169" spans="1:1">
      <c r="A30169" s="153"/>
    </row>
    <row r="30171" spans="1:1">
      <c r="A30171" s="154"/>
    </row>
    <row r="30173" spans="1:1">
      <c r="A30173" s="125"/>
    </row>
    <row r="30184" spans="1:1">
      <c r="A30184" s="153"/>
    </row>
    <row r="30185" spans="1:1">
      <c r="A30185" s="153"/>
    </row>
    <row r="30188" spans="1:1">
      <c r="A30188" s="153"/>
    </row>
    <row r="30198" spans="1:1">
      <c r="A30198" s="153"/>
    </row>
    <row r="30199" spans="1:1">
      <c r="A30199" s="153"/>
    </row>
    <row r="30200" spans="1:1">
      <c r="A30200" s="153"/>
    </row>
    <row r="30213" spans="1:1">
      <c r="A30213" s="153"/>
    </row>
    <row r="30215" spans="1:1">
      <c r="A30215" s="153"/>
    </row>
    <row r="30217" spans="1:1">
      <c r="A30217" s="154"/>
    </row>
    <row r="30219" spans="1:1">
      <c r="A30219" s="125"/>
    </row>
    <row r="30230" spans="1:1">
      <c r="A30230" s="153"/>
    </row>
    <row r="30231" spans="1:1">
      <c r="A30231" s="153"/>
    </row>
    <row r="30234" spans="1:1">
      <c r="A30234" s="153"/>
    </row>
    <row r="30244" spans="1:1">
      <c r="A30244" s="153"/>
    </row>
    <row r="30245" spans="1:1">
      <c r="A30245" s="153"/>
    </row>
    <row r="30246" spans="1:1">
      <c r="A30246" s="153"/>
    </row>
    <row r="30259" spans="1:1">
      <c r="A30259" s="153"/>
    </row>
    <row r="30261" spans="1:1">
      <c r="A30261" s="153"/>
    </row>
    <row r="30263" spans="1:1">
      <c r="A30263" s="154"/>
    </row>
    <row r="30265" spans="1:1">
      <c r="A30265" s="125"/>
    </row>
    <row r="30276" spans="1:1">
      <c r="A30276" s="153"/>
    </row>
    <row r="30277" spans="1:1">
      <c r="A30277" s="153"/>
    </row>
    <row r="30280" spans="1:1">
      <c r="A30280" s="153"/>
    </row>
    <row r="30290" spans="1:1">
      <c r="A30290" s="153"/>
    </row>
    <row r="30291" spans="1:1">
      <c r="A30291" s="153"/>
    </row>
    <row r="30292" spans="1:1">
      <c r="A30292" s="153"/>
    </row>
    <row r="30305" spans="1:1">
      <c r="A30305" s="153"/>
    </row>
    <row r="30307" spans="1:1">
      <c r="A30307" s="153"/>
    </row>
    <row r="30309" spans="1:1">
      <c r="A30309" s="154"/>
    </row>
    <row r="30311" spans="1:1">
      <c r="A30311" s="125"/>
    </row>
    <row r="30322" spans="1:1">
      <c r="A30322" s="153"/>
    </row>
    <row r="30323" spans="1:1">
      <c r="A30323" s="153"/>
    </row>
    <row r="30326" spans="1:1">
      <c r="A30326" s="153"/>
    </row>
    <row r="30336" spans="1:1">
      <c r="A30336" s="153"/>
    </row>
    <row r="30337" spans="1:1">
      <c r="A30337" s="153"/>
    </row>
    <row r="30338" spans="1:1">
      <c r="A30338" s="153"/>
    </row>
    <row r="30351" spans="1:1">
      <c r="A30351" s="153"/>
    </row>
    <row r="30353" spans="1:1">
      <c r="A30353" s="153"/>
    </row>
    <row r="30355" spans="1:1">
      <c r="A30355" s="154"/>
    </row>
    <row r="30357" spans="1:1">
      <c r="A30357" s="125"/>
    </row>
    <row r="30368" spans="1:1">
      <c r="A30368" s="153"/>
    </row>
    <row r="30369" spans="1:1">
      <c r="A30369" s="153"/>
    </row>
    <row r="30372" spans="1:1">
      <c r="A30372" s="153"/>
    </row>
    <row r="30382" spans="1:1">
      <c r="A30382" s="153"/>
    </row>
    <row r="30383" spans="1:1">
      <c r="A30383" s="153"/>
    </row>
    <row r="30384" spans="1:1">
      <c r="A30384" s="153"/>
    </row>
    <row r="30397" spans="1:1">
      <c r="A30397" s="153"/>
    </row>
    <row r="30399" spans="1:1">
      <c r="A30399" s="153"/>
    </row>
    <row r="30401" spans="1:1">
      <c r="A30401" s="154"/>
    </row>
    <row r="30403" spans="1:1">
      <c r="A30403" s="125"/>
    </row>
    <row r="30414" spans="1:1">
      <c r="A30414" s="153"/>
    </row>
    <row r="30415" spans="1:1">
      <c r="A30415" s="153"/>
    </row>
    <row r="30418" spans="1:1">
      <c r="A30418" s="153"/>
    </row>
    <row r="30428" spans="1:1">
      <c r="A30428" s="153"/>
    </row>
    <row r="30429" spans="1:1">
      <c r="A30429" s="153"/>
    </row>
    <row r="30430" spans="1:1">
      <c r="A30430" s="153"/>
    </row>
    <row r="30443" spans="1:1">
      <c r="A30443" s="153"/>
    </row>
    <row r="30445" spans="1:1">
      <c r="A30445" s="153"/>
    </row>
    <row r="30447" spans="1:1">
      <c r="A30447" s="154"/>
    </row>
    <row r="30449" spans="1:1">
      <c r="A30449" s="125"/>
    </row>
    <row r="30460" spans="1:1">
      <c r="A30460" s="153"/>
    </row>
    <row r="30461" spans="1:1">
      <c r="A30461" s="153"/>
    </row>
    <row r="30464" spans="1:1">
      <c r="A30464" s="153"/>
    </row>
    <row r="30474" spans="1:1">
      <c r="A30474" s="153"/>
    </row>
    <row r="30475" spans="1:1">
      <c r="A30475" s="153"/>
    </row>
    <row r="30476" spans="1:1">
      <c r="A30476" s="153"/>
    </row>
    <row r="30489" spans="1:1">
      <c r="A30489" s="153"/>
    </row>
    <row r="30491" spans="1:1">
      <c r="A30491" s="153"/>
    </row>
    <row r="30493" spans="1:1">
      <c r="A30493" s="154"/>
    </row>
    <row r="30495" spans="1:1">
      <c r="A30495" s="125"/>
    </row>
    <row r="30506" spans="1:1">
      <c r="A30506" s="153"/>
    </row>
    <row r="30507" spans="1:1">
      <c r="A30507" s="153"/>
    </row>
    <row r="30510" spans="1:1">
      <c r="A30510" s="153"/>
    </row>
    <row r="30520" spans="1:1">
      <c r="A30520" s="153"/>
    </row>
    <row r="30521" spans="1:1">
      <c r="A30521" s="153"/>
    </row>
    <row r="30522" spans="1:1">
      <c r="A30522" s="153"/>
    </row>
    <row r="30535" spans="1:1">
      <c r="A30535" s="153"/>
    </row>
    <row r="30537" spans="1:1">
      <c r="A30537" s="153"/>
    </row>
    <row r="30539" spans="1:1">
      <c r="A30539" s="154"/>
    </row>
    <row r="30541" spans="1:1">
      <c r="A30541" s="125"/>
    </row>
    <row r="30552" spans="1:1">
      <c r="A30552" s="153"/>
    </row>
    <row r="30553" spans="1:1">
      <c r="A30553" s="153"/>
    </row>
    <row r="30556" spans="1:1">
      <c r="A30556" s="153"/>
    </row>
    <row r="30566" spans="1:1">
      <c r="A30566" s="153"/>
    </row>
    <row r="30567" spans="1:1">
      <c r="A30567" s="153"/>
    </row>
    <row r="30568" spans="1:1">
      <c r="A30568" s="153"/>
    </row>
    <row r="30581" spans="1:1">
      <c r="A30581" s="153"/>
    </row>
    <row r="30583" spans="1:1">
      <c r="A30583" s="153"/>
    </row>
    <row r="30585" spans="1:1">
      <c r="A30585" s="154"/>
    </row>
    <row r="30587" spans="1:1">
      <c r="A30587" s="125"/>
    </row>
    <row r="30598" spans="1:1">
      <c r="A30598" s="153"/>
    </row>
    <row r="30599" spans="1:1">
      <c r="A30599" s="153"/>
    </row>
    <row r="30602" spans="1:1">
      <c r="A30602" s="153"/>
    </row>
    <row r="30612" spans="1:1">
      <c r="A30612" s="153"/>
    </row>
    <row r="30613" spans="1:1">
      <c r="A30613" s="153"/>
    </row>
    <row r="30614" spans="1:1">
      <c r="A30614" s="153"/>
    </row>
    <row r="30627" spans="1:1">
      <c r="A30627" s="153"/>
    </row>
    <row r="30629" spans="1:1">
      <c r="A30629" s="153"/>
    </row>
    <row r="30631" spans="1:1">
      <c r="A30631" s="154"/>
    </row>
    <row r="30633" spans="1:1">
      <c r="A30633" s="125"/>
    </row>
    <row r="30644" spans="1:1">
      <c r="A30644" s="153"/>
    </row>
    <row r="30645" spans="1:1">
      <c r="A30645" s="153"/>
    </row>
    <row r="30648" spans="1:1">
      <c r="A30648" s="153"/>
    </row>
    <row r="30658" spans="1:1">
      <c r="A30658" s="153"/>
    </row>
    <row r="30659" spans="1:1">
      <c r="A30659" s="153"/>
    </row>
    <row r="30660" spans="1:1">
      <c r="A30660" s="153"/>
    </row>
    <row r="30673" spans="1:1">
      <c r="A30673" s="153"/>
    </row>
    <row r="30675" spans="1:1">
      <c r="A30675" s="153"/>
    </row>
    <row r="30677" spans="1:1">
      <c r="A30677" s="154"/>
    </row>
    <row r="30679" spans="1:1">
      <c r="A30679" s="125"/>
    </row>
    <row r="30690" spans="1:1">
      <c r="A30690" s="153"/>
    </row>
    <row r="30691" spans="1:1">
      <c r="A30691" s="153"/>
    </row>
    <row r="30694" spans="1:1">
      <c r="A30694" s="153"/>
    </row>
    <row r="30704" spans="1:1">
      <c r="A30704" s="153"/>
    </row>
    <row r="30705" spans="1:1">
      <c r="A30705" s="153"/>
    </row>
    <row r="30706" spans="1:1">
      <c r="A30706" s="153"/>
    </row>
    <row r="30719" spans="1:1">
      <c r="A30719" s="153"/>
    </row>
    <row r="30721" spans="1:1">
      <c r="A30721" s="153"/>
    </row>
    <row r="30723" spans="1:1">
      <c r="A30723" s="154"/>
    </row>
    <row r="30725" spans="1:1">
      <c r="A30725" s="125"/>
    </row>
    <row r="30736" spans="1:1">
      <c r="A30736" s="153"/>
    </row>
    <row r="30737" spans="1:1">
      <c r="A30737" s="153"/>
    </row>
    <row r="30740" spans="1:1">
      <c r="A30740" s="153"/>
    </row>
    <row r="30750" spans="1:1">
      <c r="A30750" s="153"/>
    </row>
    <row r="30751" spans="1:1">
      <c r="A30751" s="153"/>
    </row>
    <row r="30752" spans="1:1">
      <c r="A30752" s="153"/>
    </row>
    <row r="30765" spans="1:1">
      <c r="A30765" s="153"/>
    </row>
    <row r="30767" spans="1:1">
      <c r="A30767" s="153"/>
    </row>
    <row r="30769" spans="1:1">
      <c r="A30769" s="154"/>
    </row>
    <row r="30771" spans="1:1">
      <c r="A30771" s="125"/>
    </row>
    <row r="30782" spans="1:1">
      <c r="A30782" s="153"/>
    </row>
    <row r="30783" spans="1:1">
      <c r="A30783" s="153"/>
    </row>
    <row r="30786" spans="1:1">
      <c r="A30786" s="153"/>
    </row>
    <row r="30796" spans="1:1">
      <c r="A30796" s="153"/>
    </row>
    <row r="30797" spans="1:1">
      <c r="A30797" s="153"/>
    </row>
    <row r="30798" spans="1:1">
      <c r="A30798" s="153"/>
    </row>
    <row r="30811" spans="1:1">
      <c r="A30811" s="153"/>
    </row>
    <row r="30813" spans="1:1">
      <c r="A30813" s="153"/>
    </row>
    <row r="30815" spans="1:1">
      <c r="A30815" s="154"/>
    </row>
    <row r="30817" spans="1:1">
      <c r="A30817" s="125"/>
    </row>
    <row r="30828" spans="1:1">
      <c r="A30828" s="153"/>
    </row>
    <row r="30829" spans="1:1">
      <c r="A30829" s="153"/>
    </row>
    <row r="30832" spans="1:1">
      <c r="A30832" s="153"/>
    </row>
    <row r="30842" spans="1:1">
      <c r="A30842" s="153"/>
    </row>
    <row r="30843" spans="1:1">
      <c r="A30843" s="153"/>
    </row>
    <row r="30844" spans="1:1">
      <c r="A30844" s="153"/>
    </row>
    <row r="30857" spans="1:1">
      <c r="A30857" s="153"/>
    </row>
    <row r="30859" spans="1:1">
      <c r="A30859" s="153"/>
    </row>
    <row r="30861" spans="1:1">
      <c r="A30861" s="154"/>
    </row>
    <row r="30863" spans="1:1">
      <c r="A30863" s="125"/>
    </row>
    <row r="30874" spans="1:1">
      <c r="A30874" s="153"/>
    </row>
    <row r="30875" spans="1:1">
      <c r="A30875" s="153"/>
    </row>
    <row r="30878" spans="1:1">
      <c r="A30878" s="153"/>
    </row>
    <row r="30888" spans="1:1">
      <c r="A30888" s="153"/>
    </row>
    <row r="30889" spans="1:1">
      <c r="A30889" s="153"/>
    </row>
    <row r="30890" spans="1:1">
      <c r="A30890" s="153"/>
    </row>
    <row r="30903" spans="1:1">
      <c r="A30903" s="153"/>
    </row>
    <row r="30905" spans="1:1">
      <c r="A30905" s="153"/>
    </row>
    <row r="30907" spans="1:1">
      <c r="A30907" s="154"/>
    </row>
    <row r="30909" spans="1:1">
      <c r="A30909" s="125"/>
    </row>
    <row r="30920" spans="1:1">
      <c r="A30920" s="153"/>
    </row>
    <row r="30921" spans="1:1">
      <c r="A30921" s="153"/>
    </row>
    <row r="30924" spans="1:1">
      <c r="A30924" s="153"/>
    </row>
    <row r="30934" spans="1:1">
      <c r="A30934" s="153"/>
    </row>
    <row r="30935" spans="1:1">
      <c r="A30935" s="153"/>
    </row>
    <row r="30936" spans="1:1">
      <c r="A30936" s="153"/>
    </row>
    <row r="30949" spans="1:1">
      <c r="A30949" s="153"/>
    </row>
    <row r="30951" spans="1:1">
      <c r="A30951" s="153"/>
    </row>
    <row r="30953" spans="1:1">
      <c r="A30953" s="154"/>
    </row>
    <row r="30955" spans="1:1">
      <c r="A30955" s="125"/>
    </row>
    <row r="30966" spans="1:1">
      <c r="A30966" s="153"/>
    </row>
    <row r="30967" spans="1:1">
      <c r="A30967" s="153"/>
    </row>
    <row r="30970" spans="1:1">
      <c r="A30970" s="153"/>
    </row>
    <row r="30980" spans="1:1">
      <c r="A30980" s="153"/>
    </row>
    <row r="30981" spans="1:1">
      <c r="A30981" s="153"/>
    </row>
    <row r="30982" spans="1:1">
      <c r="A30982" s="153"/>
    </row>
    <row r="30995" spans="1:1">
      <c r="A30995" s="153"/>
    </row>
    <row r="30997" spans="1:1">
      <c r="A30997" s="153"/>
    </row>
    <row r="30999" spans="1:1">
      <c r="A30999" s="154"/>
    </row>
    <row r="31001" spans="1:1">
      <c r="A31001" s="125"/>
    </row>
    <row r="31012" spans="1:1">
      <c r="A31012" s="153"/>
    </row>
    <row r="31013" spans="1:1">
      <c r="A31013" s="153"/>
    </row>
    <row r="31016" spans="1:1">
      <c r="A31016" s="153"/>
    </row>
    <row r="31026" spans="1:1">
      <c r="A31026" s="153"/>
    </row>
    <row r="31027" spans="1:1">
      <c r="A31027" s="153"/>
    </row>
    <row r="31028" spans="1:1">
      <c r="A31028" s="153"/>
    </row>
    <row r="31041" spans="1:1">
      <c r="A31041" s="153"/>
    </row>
    <row r="31043" spans="1:1">
      <c r="A31043" s="153"/>
    </row>
    <row r="31045" spans="1:1">
      <c r="A31045" s="154"/>
    </row>
    <row r="31047" spans="1:1">
      <c r="A31047" s="125"/>
    </row>
    <row r="31058" spans="1:1">
      <c r="A31058" s="153"/>
    </row>
    <row r="31059" spans="1:1">
      <c r="A31059" s="153"/>
    </row>
    <row r="31062" spans="1:1">
      <c r="A31062" s="153"/>
    </row>
    <row r="31072" spans="1:1">
      <c r="A31072" s="153"/>
    </row>
    <row r="31073" spans="1:1">
      <c r="A31073" s="153"/>
    </row>
    <row r="31074" spans="1:1">
      <c r="A31074" s="153"/>
    </row>
    <row r="31087" spans="1:1">
      <c r="A31087" s="153"/>
    </row>
    <row r="31089" spans="1:1">
      <c r="A31089" s="153"/>
    </row>
    <row r="31091" spans="1:1">
      <c r="A31091" s="154"/>
    </row>
    <row r="31093" spans="1:1">
      <c r="A31093" s="125"/>
    </row>
    <row r="31104" spans="1:1">
      <c r="A31104" s="153"/>
    </row>
    <row r="31105" spans="1:1">
      <c r="A31105" s="153"/>
    </row>
    <row r="31108" spans="1:1">
      <c r="A31108" s="153"/>
    </row>
    <row r="31118" spans="1:1">
      <c r="A31118" s="153"/>
    </row>
    <row r="31119" spans="1:1">
      <c r="A31119" s="153"/>
    </row>
    <row r="31120" spans="1:1">
      <c r="A31120" s="153"/>
    </row>
    <row r="31133" spans="1:1">
      <c r="A31133" s="153"/>
    </row>
    <row r="31135" spans="1:1">
      <c r="A31135" s="153"/>
    </row>
    <row r="31137" spans="1:1">
      <c r="A31137" s="154"/>
    </row>
    <row r="31139" spans="1:1">
      <c r="A31139" s="125"/>
    </row>
    <row r="31150" spans="1:1">
      <c r="A31150" s="153"/>
    </row>
    <row r="31151" spans="1:1">
      <c r="A31151" s="153"/>
    </row>
    <row r="31154" spans="1:1">
      <c r="A31154" s="153"/>
    </row>
    <row r="31164" spans="1:1">
      <c r="A31164" s="153"/>
    </row>
    <row r="31165" spans="1:1">
      <c r="A31165" s="153"/>
    </row>
    <row r="31166" spans="1:1">
      <c r="A31166" s="153"/>
    </row>
    <row r="31179" spans="1:1">
      <c r="A31179" s="153"/>
    </row>
    <row r="31181" spans="1:1">
      <c r="A31181" s="153"/>
    </row>
    <row r="31183" spans="1:1">
      <c r="A31183" s="154"/>
    </row>
    <row r="31185" spans="1:1">
      <c r="A31185" s="125"/>
    </row>
    <row r="31196" spans="1:1">
      <c r="A31196" s="153"/>
    </row>
    <row r="31197" spans="1:1">
      <c r="A31197" s="153"/>
    </row>
    <row r="31200" spans="1:1">
      <c r="A31200" s="153"/>
    </row>
    <row r="31210" spans="1:1">
      <c r="A31210" s="153"/>
    </row>
    <row r="31211" spans="1:1">
      <c r="A31211" s="153"/>
    </row>
    <row r="31212" spans="1:1">
      <c r="A31212" s="153"/>
    </row>
    <row r="31225" spans="1:1">
      <c r="A31225" s="153"/>
    </row>
    <row r="31227" spans="1:1">
      <c r="A31227" s="153"/>
    </row>
    <row r="31229" spans="1:1">
      <c r="A31229" s="154"/>
    </row>
    <row r="31231" spans="1:1">
      <c r="A31231" s="125"/>
    </row>
    <row r="31242" spans="1:1">
      <c r="A31242" s="153"/>
    </row>
    <row r="31243" spans="1:1">
      <c r="A31243" s="153"/>
    </row>
    <row r="31246" spans="1:1">
      <c r="A31246" s="153"/>
    </row>
    <row r="31256" spans="1:1">
      <c r="A31256" s="153"/>
    </row>
    <row r="31257" spans="1:1">
      <c r="A31257" s="153"/>
    </row>
    <row r="31258" spans="1:1">
      <c r="A31258" s="153"/>
    </row>
    <row r="31271" spans="1:1">
      <c r="A31271" s="153"/>
    </row>
    <row r="31273" spans="1:1">
      <c r="A31273" s="153"/>
    </row>
    <row r="31275" spans="1:1">
      <c r="A31275" s="154"/>
    </row>
    <row r="31277" spans="1:1">
      <c r="A31277" s="125"/>
    </row>
    <row r="31288" spans="1:1">
      <c r="A31288" s="153"/>
    </row>
    <row r="31289" spans="1:1">
      <c r="A31289" s="153"/>
    </row>
    <row r="31292" spans="1:1">
      <c r="A31292" s="153"/>
    </row>
    <row r="31302" spans="1:1">
      <c r="A31302" s="153"/>
    </row>
    <row r="31303" spans="1:1">
      <c r="A31303" s="153"/>
    </row>
    <row r="31304" spans="1:1">
      <c r="A31304" s="153"/>
    </row>
    <row r="31317" spans="1:1">
      <c r="A31317" s="153"/>
    </row>
    <row r="31319" spans="1:1">
      <c r="A31319" s="153"/>
    </row>
    <row r="31321" spans="1:1">
      <c r="A31321" s="154"/>
    </row>
    <row r="31323" spans="1:1">
      <c r="A31323" s="125"/>
    </row>
    <row r="31334" spans="1:1">
      <c r="A31334" s="153"/>
    </row>
    <row r="31335" spans="1:1">
      <c r="A31335" s="153"/>
    </row>
    <row r="31338" spans="1:1">
      <c r="A31338" s="153"/>
    </row>
    <row r="31348" spans="1:1">
      <c r="A31348" s="153"/>
    </row>
    <row r="31349" spans="1:1">
      <c r="A31349" s="153"/>
    </row>
    <row r="31350" spans="1:1">
      <c r="A31350" s="153"/>
    </row>
    <row r="31363" spans="1:1">
      <c r="A31363" s="153"/>
    </row>
    <row r="31365" spans="1:1">
      <c r="A31365" s="153"/>
    </row>
    <row r="31367" spans="1:1">
      <c r="A31367" s="154"/>
    </row>
    <row r="31369" spans="1:1">
      <c r="A31369" s="125"/>
    </row>
    <row r="31380" spans="1:1">
      <c r="A31380" s="153"/>
    </row>
    <row r="31381" spans="1:1">
      <c r="A31381" s="153"/>
    </row>
    <row r="31384" spans="1:1">
      <c r="A31384" s="153"/>
    </row>
    <row r="31394" spans="1:1">
      <c r="A31394" s="153"/>
    </row>
    <row r="31395" spans="1:1">
      <c r="A31395" s="153"/>
    </row>
    <row r="31396" spans="1:1">
      <c r="A31396" s="153"/>
    </row>
    <row r="31409" spans="1:1">
      <c r="A31409" s="153"/>
    </row>
    <row r="31411" spans="1:1">
      <c r="A31411" s="153"/>
    </row>
    <row r="31413" spans="1:1">
      <c r="A31413" s="154"/>
    </row>
    <row r="31415" spans="1:1">
      <c r="A31415" s="125"/>
    </row>
    <row r="31426" spans="1:1">
      <c r="A31426" s="153"/>
    </row>
    <row r="31427" spans="1:1">
      <c r="A31427" s="153"/>
    </row>
    <row r="31430" spans="1:1">
      <c r="A31430" s="153"/>
    </row>
    <row r="31440" spans="1:1">
      <c r="A31440" s="153"/>
    </row>
    <row r="31441" spans="1:1">
      <c r="A31441" s="153"/>
    </row>
    <row r="31442" spans="1:1">
      <c r="A31442" s="153"/>
    </row>
    <row r="31455" spans="1:1">
      <c r="A31455" s="153"/>
    </row>
    <row r="31457" spans="1:1">
      <c r="A31457" s="153"/>
    </row>
    <row r="31459" spans="1:1">
      <c r="A31459" s="154"/>
    </row>
    <row r="31461" spans="1:1">
      <c r="A31461" s="125"/>
    </row>
    <row r="31472" spans="1:1">
      <c r="A31472" s="153"/>
    </row>
    <row r="31473" spans="1:1">
      <c r="A31473" s="153"/>
    </row>
    <row r="31476" spans="1:1">
      <c r="A31476" s="153"/>
    </row>
    <row r="31486" spans="1:1">
      <c r="A31486" s="153"/>
    </row>
    <row r="31487" spans="1:1">
      <c r="A31487" s="153"/>
    </row>
    <row r="31488" spans="1:1">
      <c r="A31488" s="153"/>
    </row>
    <row r="31501" spans="1:1">
      <c r="A31501" s="153"/>
    </row>
    <row r="31503" spans="1:1">
      <c r="A31503" s="153"/>
    </row>
    <row r="31505" spans="1:1">
      <c r="A31505" s="154"/>
    </row>
    <row r="31507" spans="1:1">
      <c r="A31507" s="125"/>
    </row>
    <row r="31518" spans="1:1">
      <c r="A31518" s="153"/>
    </row>
    <row r="31519" spans="1:1">
      <c r="A31519" s="153"/>
    </row>
    <row r="31522" spans="1:1">
      <c r="A31522" s="153"/>
    </row>
    <row r="31532" spans="1:1">
      <c r="A31532" s="153"/>
    </row>
    <row r="31533" spans="1:1">
      <c r="A31533" s="153"/>
    </row>
    <row r="31534" spans="1:1">
      <c r="A31534" s="153"/>
    </row>
    <row r="31547" spans="1:1">
      <c r="A31547" s="153"/>
    </row>
    <row r="31549" spans="1:1">
      <c r="A31549" s="153"/>
    </row>
    <row r="31551" spans="1:1">
      <c r="A31551" s="154"/>
    </row>
    <row r="31553" spans="1:1">
      <c r="A31553" s="125"/>
    </row>
    <row r="31564" spans="1:1">
      <c r="A31564" s="153"/>
    </row>
    <row r="31565" spans="1:1">
      <c r="A31565" s="153"/>
    </row>
    <row r="31568" spans="1:1">
      <c r="A31568" s="153"/>
    </row>
    <row r="31578" spans="1:1">
      <c r="A31578" s="153"/>
    </row>
    <row r="31579" spans="1:1">
      <c r="A31579" s="153"/>
    </row>
    <row r="31580" spans="1:1">
      <c r="A31580" s="153"/>
    </row>
    <row r="31593" spans="1:1">
      <c r="A31593" s="153"/>
    </row>
    <row r="31595" spans="1:1">
      <c r="A31595" s="153"/>
    </row>
    <row r="31597" spans="1:1">
      <c r="A31597" s="154"/>
    </row>
    <row r="31599" spans="1:1">
      <c r="A31599" s="125"/>
    </row>
    <row r="31610" spans="1:1">
      <c r="A31610" s="153"/>
    </row>
    <row r="31611" spans="1:1">
      <c r="A31611" s="153"/>
    </row>
    <row r="31614" spans="1:1">
      <c r="A31614" s="153"/>
    </row>
    <row r="31624" spans="1:1">
      <c r="A31624" s="153"/>
    </row>
    <row r="31625" spans="1:1">
      <c r="A31625" s="153"/>
    </row>
    <row r="31626" spans="1:1">
      <c r="A31626" s="153"/>
    </row>
    <row r="31639" spans="1:1">
      <c r="A31639" s="153"/>
    </row>
    <row r="31641" spans="1:1">
      <c r="A31641" s="153"/>
    </row>
    <row r="31643" spans="1:1">
      <c r="A31643" s="154"/>
    </row>
    <row r="31645" spans="1:1">
      <c r="A31645" s="125"/>
    </row>
    <row r="31656" spans="1:1">
      <c r="A31656" s="153"/>
    </row>
    <row r="31657" spans="1:1">
      <c r="A31657" s="153"/>
    </row>
    <row r="31660" spans="1:1">
      <c r="A31660" s="153"/>
    </row>
    <row r="31670" spans="1:1">
      <c r="A31670" s="153"/>
    </row>
    <row r="31671" spans="1:1">
      <c r="A31671" s="153"/>
    </row>
    <row r="31672" spans="1:1">
      <c r="A31672" s="153"/>
    </row>
    <row r="31685" spans="1:1">
      <c r="A31685" s="153"/>
    </row>
    <row r="31687" spans="1:1">
      <c r="A31687" s="153"/>
    </row>
    <row r="31689" spans="1:1">
      <c r="A31689" s="154"/>
    </row>
    <row r="31691" spans="1:1">
      <c r="A31691" s="125"/>
    </row>
    <row r="31702" spans="1:1">
      <c r="A31702" s="153"/>
    </row>
    <row r="31703" spans="1:1">
      <c r="A31703" s="153"/>
    </row>
    <row r="31706" spans="1:1">
      <c r="A31706" s="153"/>
    </row>
    <row r="31716" spans="1:1">
      <c r="A31716" s="153"/>
    </row>
    <row r="31717" spans="1:1">
      <c r="A31717" s="153"/>
    </row>
    <row r="31718" spans="1:1">
      <c r="A31718" s="153"/>
    </row>
    <row r="31731" spans="1:1">
      <c r="A31731" s="153"/>
    </row>
    <row r="31733" spans="1:1">
      <c r="A31733" s="153"/>
    </row>
    <row r="31735" spans="1:1">
      <c r="A31735" s="154"/>
    </row>
    <row r="31737" spans="1:1">
      <c r="A31737" s="125"/>
    </row>
    <row r="31748" spans="1:1">
      <c r="A31748" s="153"/>
    </row>
    <row r="31749" spans="1:1">
      <c r="A31749" s="153"/>
    </row>
    <row r="31752" spans="1:1">
      <c r="A31752" s="153"/>
    </row>
    <row r="31762" spans="1:1">
      <c r="A31762" s="153"/>
    </row>
    <row r="31763" spans="1:1">
      <c r="A31763" s="153"/>
    </row>
    <row r="31764" spans="1:1">
      <c r="A31764" s="153"/>
    </row>
    <row r="31777" spans="1:1">
      <c r="A31777" s="153"/>
    </row>
    <row r="31779" spans="1:1">
      <c r="A31779" s="153"/>
    </row>
    <row r="31781" spans="1:1">
      <c r="A31781" s="154"/>
    </row>
    <row r="31783" spans="1:1">
      <c r="A31783" s="125"/>
    </row>
    <row r="31794" spans="1:1">
      <c r="A31794" s="153"/>
    </row>
    <row r="31795" spans="1:1">
      <c r="A31795" s="153"/>
    </row>
    <row r="31798" spans="1:1">
      <c r="A31798" s="153"/>
    </row>
    <row r="31808" spans="1:1">
      <c r="A31808" s="153"/>
    </row>
    <row r="31809" spans="1:1">
      <c r="A31809" s="153"/>
    </row>
    <row r="31810" spans="1:1">
      <c r="A31810" s="153"/>
    </row>
    <row r="31823" spans="1:1">
      <c r="A31823" s="153"/>
    </row>
    <row r="31825" spans="1:1">
      <c r="A31825" s="153"/>
    </row>
    <row r="31827" spans="1:1">
      <c r="A31827" s="154"/>
    </row>
    <row r="31829" spans="1:1">
      <c r="A31829" s="125"/>
    </row>
    <row r="31840" spans="1:1">
      <c r="A31840" s="153"/>
    </row>
    <row r="31841" spans="1:1">
      <c r="A31841" s="153"/>
    </row>
    <row r="31844" spans="1:1">
      <c r="A31844" s="153"/>
    </row>
    <row r="31854" spans="1:1">
      <c r="A31854" s="153"/>
    </row>
    <row r="31855" spans="1:1">
      <c r="A31855" s="153"/>
    </row>
    <row r="31856" spans="1:1">
      <c r="A31856" s="153"/>
    </row>
    <row r="31869" spans="1:1">
      <c r="A31869" s="153"/>
    </row>
    <row r="31871" spans="1:1">
      <c r="A31871" s="153"/>
    </row>
    <row r="31873" spans="1:1">
      <c r="A31873" s="154"/>
    </row>
    <row r="31875" spans="1:1">
      <c r="A31875" s="125"/>
    </row>
    <row r="31886" spans="1:1">
      <c r="A31886" s="153"/>
    </row>
    <row r="31887" spans="1:1">
      <c r="A31887" s="153"/>
    </row>
    <row r="31890" spans="1:1">
      <c r="A31890" s="153"/>
    </row>
    <row r="31900" spans="1:1">
      <c r="A31900" s="153"/>
    </row>
    <row r="31901" spans="1:1">
      <c r="A31901" s="153"/>
    </row>
    <row r="31902" spans="1:1">
      <c r="A31902" s="153"/>
    </row>
    <row r="31915" spans="1:1">
      <c r="A31915" s="153"/>
    </row>
    <row r="31917" spans="1:1">
      <c r="A31917" s="153"/>
    </row>
    <row r="31919" spans="1:1">
      <c r="A31919" s="154"/>
    </row>
    <row r="31921" spans="1:1">
      <c r="A31921" s="125"/>
    </row>
    <row r="31932" spans="1:1">
      <c r="A31932" s="153"/>
    </row>
    <row r="31933" spans="1:1">
      <c r="A31933" s="153"/>
    </row>
    <row r="31936" spans="1:1">
      <c r="A31936" s="153"/>
    </row>
    <row r="31946" spans="1:1">
      <c r="A31946" s="153"/>
    </row>
    <row r="31947" spans="1:1">
      <c r="A31947" s="153"/>
    </row>
    <row r="31948" spans="1:1">
      <c r="A31948" s="153"/>
    </row>
    <row r="31961" spans="1:1">
      <c r="A31961" s="153"/>
    </row>
    <row r="31963" spans="1:1">
      <c r="A31963" s="153"/>
    </row>
    <row r="31965" spans="1:1">
      <c r="A31965" s="154"/>
    </row>
    <row r="31967" spans="1:1">
      <c r="A31967" s="125"/>
    </row>
    <row r="31978" spans="1:1">
      <c r="A31978" s="153"/>
    </row>
    <row r="31979" spans="1:1">
      <c r="A31979" s="153"/>
    </row>
    <row r="31982" spans="1:1">
      <c r="A31982" s="153"/>
    </row>
    <row r="31992" spans="1:1">
      <c r="A31992" s="153"/>
    </row>
    <row r="31993" spans="1:1">
      <c r="A31993" s="153"/>
    </row>
    <row r="31994" spans="1:1">
      <c r="A31994" s="153"/>
    </row>
    <row r="32007" spans="1:1">
      <c r="A32007" s="153"/>
    </row>
    <row r="32009" spans="1:1">
      <c r="A32009" s="153"/>
    </row>
    <row r="32011" spans="1:1">
      <c r="A32011" s="154"/>
    </row>
    <row r="32013" spans="1:1">
      <c r="A32013" s="125"/>
    </row>
    <row r="32024" spans="1:1">
      <c r="A32024" s="153"/>
    </row>
    <row r="32025" spans="1:1">
      <c r="A32025" s="153"/>
    </row>
    <row r="32028" spans="1:1">
      <c r="A32028" s="153"/>
    </row>
    <row r="32038" spans="1:1">
      <c r="A32038" s="153"/>
    </row>
    <row r="32039" spans="1:1">
      <c r="A32039" s="153"/>
    </row>
    <row r="32040" spans="1:1">
      <c r="A32040" s="153"/>
    </row>
    <row r="32053" spans="1:1">
      <c r="A32053" s="153"/>
    </row>
    <row r="32055" spans="1:1">
      <c r="A32055" s="153"/>
    </row>
    <row r="32057" spans="1:1">
      <c r="A32057" s="154"/>
    </row>
    <row r="32059" spans="1:1">
      <c r="A32059" s="125"/>
    </row>
    <row r="32070" spans="1:1">
      <c r="A32070" s="153"/>
    </row>
    <row r="32071" spans="1:1">
      <c r="A32071" s="153"/>
    </row>
    <row r="32074" spans="1:1">
      <c r="A32074" s="153"/>
    </row>
    <row r="32084" spans="1:1">
      <c r="A32084" s="153"/>
    </row>
    <row r="32085" spans="1:1">
      <c r="A32085" s="153"/>
    </row>
    <row r="32086" spans="1:1">
      <c r="A32086" s="153"/>
    </row>
    <row r="32099" spans="1:1">
      <c r="A32099" s="153"/>
    </row>
    <row r="32101" spans="1:1">
      <c r="A32101" s="153"/>
    </row>
    <row r="32103" spans="1:1">
      <c r="A32103" s="154"/>
    </row>
    <row r="32105" spans="1:1">
      <c r="A32105" s="125"/>
    </row>
    <row r="32116" spans="1:1">
      <c r="A32116" s="153"/>
    </row>
    <row r="32117" spans="1:1">
      <c r="A32117" s="153"/>
    </row>
    <row r="32120" spans="1:1">
      <c r="A32120" s="153"/>
    </row>
    <row r="32130" spans="1:1">
      <c r="A32130" s="153"/>
    </row>
    <row r="32131" spans="1:1">
      <c r="A32131" s="153"/>
    </row>
    <row r="32132" spans="1:1">
      <c r="A32132" s="153"/>
    </row>
    <row r="32145" spans="1:1">
      <c r="A32145" s="153"/>
    </row>
    <row r="32147" spans="1:1">
      <c r="A32147" s="153"/>
    </row>
    <row r="32149" spans="1:1">
      <c r="A32149" s="154"/>
    </row>
    <row r="32151" spans="1:1">
      <c r="A32151" s="125"/>
    </row>
    <row r="32162" spans="1:1">
      <c r="A32162" s="153"/>
    </row>
    <row r="32163" spans="1:1">
      <c r="A32163" s="153"/>
    </row>
    <row r="32166" spans="1:1">
      <c r="A32166" s="153"/>
    </row>
    <row r="32176" spans="1:1">
      <c r="A32176" s="153"/>
    </row>
    <row r="32177" spans="1:1">
      <c r="A32177" s="153"/>
    </row>
    <row r="32178" spans="1:1">
      <c r="A32178" s="153"/>
    </row>
    <row r="32191" spans="1:1">
      <c r="A32191" s="153"/>
    </row>
    <row r="32193" spans="1:1">
      <c r="A32193" s="153"/>
    </row>
    <row r="32195" spans="1:1">
      <c r="A32195" s="154"/>
    </row>
    <row r="32197" spans="1:1">
      <c r="A32197" s="125"/>
    </row>
    <row r="32208" spans="1:1">
      <c r="A32208" s="153"/>
    </row>
    <row r="32209" spans="1:1">
      <c r="A32209" s="153"/>
    </row>
    <row r="32212" spans="1:1">
      <c r="A32212" s="153"/>
    </row>
    <row r="32222" spans="1:1">
      <c r="A32222" s="153"/>
    </row>
    <row r="32223" spans="1:1">
      <c r="A32223" s="153"/>
    </row>
    <row r="32224" spans="1:1">
      <c r="A32224" s="153"/>
    </row>
    <row r="32237" spans="1:1">
      <c r="A32237" s="153"/>
    </row>
    <row r="32239" spans="1:1">
      <c r="A32239" s="153"/>
    </row>
    <row r="32241" spans="1:1">
      <c r="A32241" s="154"/>
    </row>
    <row r="32243" spans="1:1">
      <c r="A32243" s="125"/>
    </row>
    <row r="32254" spans="1:1">
      <c r="A32254" s="153"/>
    </row>
    <row r="32255" spans="1:1">
      <c r="A32255" s="153"/>
    </row>
    <row r="32258" spans="1:1">
      <c r="A32258" s="153"/>
    </row>
    <row r="32268" spans="1:1">
      <c r="A32268" s="153"/>
    </row>
    <row r="32269" spans="1:1">
      <c r="A32269" s="153"/>
    </row>
    <row r="32270" spans="1:1">
      <c r="A32270" s="153"/>
    </row>
    <row r="32283" spans="1:1">
      <c r="A32283" s="153"/>
    </row>
    <row r="32285" spans="1:1">
      <c r="A32285" s="153"/>
    </row>
    <row r="32287" spans="1:1">
      <c r="A32287" s="154"/>
    </row>
    <row r="32289" spans="1:1">
      <c r="A32289" s="125"/>
    </row>
    <row r="32300" spans="1:1">
      <c r="A32300" s="153"/>
    </row>
    <row r="32301" spans="1:1">
      <c r="A32301" s="153"/>
    </row>
    <row r="32304" spans="1:1">
      <c r="A32304" s="153"/>
    </row>
    <row r="32314" spans="1:1">
      <c r="A32314" s="153"/>
    </row>
    <row r="32315" spans="1:1">
      <c r="A32315" s="153"/>
    </row>
    <row r="32316" spans="1:1">
      <c r="A32316" s="153"/>
    </row>
    <row r="32329" spans="1:1">
      <c r="A32329" s="153"/>
    </row>
    <row r="32331" spans="1:1">
      <c r="A32331" s="153"/>
    </row>
    <row r="32333" spans="1:1">
      <c r="A32333" s="154"/>
    </row>
    <row r="32335" spans="1:1">
      <c r="A32335" s="125"/>
    </row>
    <row r="32346" spans="1:1">
      <c r="A32346" s="153"/>
    </row>
    <row r="32347" spans="1:1">
      <c r="A32347" s="153"/>
    </row>
    <row r="32350" spans="1:1">
      <c r="A32350" s="153"/>
    </row>
    <row r="32360" spans="1:1">
      <c r="A32360" s="153"/>
    </row>
    <row r="32361" spans="1:1">
      <c r="A32361" s="153"/>
    </row>
    <row r="32362" spans="1:1">
      <c r="A32362" s="153"/>
    </row>
    <row r="32375" spans="1:1">
      <c r="A32375" s="153"/>
    </row>
    <row r="32377" spans="1:1">
      <c r="A32377" s="153"/>
    </row>
    <row r="32379" spans="1:1">
      <c r="A32379" s="154"/>
    </row>
    <row r="32381" spans="1:1">
      <c r="A32381" s="125"/>
    </row>
    <row r="32392" spans="1:1">
      <c r="A32392" s="153"/>
    </row>
    <row r="32393" spans="1:1">
      <c r="A32393" s="153"/>
    </row>
    <row r="32396" spans="1:1">
      <c r="A32396" s="153"/>
    </row>
    <row r="32406" spans="1:1">
      <c r="A32406" s="153"/>
    </row>
    <row r="32407" spans="1:1">
      <c r="A32407" s="153"/>
    </row>
    <row r="32408" spans="1:1">
      <c r="A32408" s="153"/>
    </row>
    <row r="32421" spans="1:1">
      <c r="A32421" s="153"/>
    </row>
    <row r="32423" spans="1:1">
      <c r="A32423" s="153"/>
    </row>
    <row r="32425" spans="1:1">
      <c r="A32425" s="154"/>
    </row>
    <row r="32427" spans="1:1">
      <c r="A32427" s="125"/>
    </row>
    <row r="32438" spans="1:1">
      <c r="A32438" s="153"/>
    </row>
    <row r="32439" spans="1:1">
      <c r="A32439" s="153"/>
    </row>
    <row r="32442" spans="1:1">
      <c r="A32442" s="153"/>
    </row>
    <row r="32452" spans="1:1">
      <c r="A32452" s="153"/>
    </row>
    <row r="32453" spans="1:1">
      <c r="A32453" s="153"/>
    </row>
    <row r="32454" spans="1:1">
      <c r="A32454" s="153"/>
    </row>
    <row r="32467" spans="1:1">
      <c r="A32467" s="153"/>
    </row>
    <row r="32469" spans="1:1">
      <c r="A32469" s="153"/>
    </row>
    <row r="32471" spans="1:1">
      <c r="A32471" s="154"/>
    </row>
    <row r="32473" spans="1:1">
      <c r="A32473" s="125"/>
    </row>
    <row r="32484" spans="1:1">
      <c r="A32484" s="153"/>
    </row>
    <row r="32485" spans="1:1">
      <c r="A32485" s="153"/>
    </row>
    <row r="32488" spans="1:1">
      <c r="A32488" s="153"/>
    </row>
    <row r="32498" spans="1:1">
      <c r="A32498" s="153"/>
    </row>
    <row r="32499" spans="1:1">
      <c r="A32499" s="153"/>
    </row>
    <row r="32500" spans="1:1">
      <c r="A32500" s="153"/>
    </row>
    <row r="32513" spans="1:1">
      <c r="A32513" s="153"/>
    </row>
    <row r="32515" spans="1:1">
      <c r="A32515" s="153"/>
    </row>
    <row r="32517" spans="1:1">
      <c r="A32517" s="154"/>
    </row>
    <row r="32519" spans="1:1">
      <c r="A32519" s="125"/>
    </row>
    <row r="32530" spans="1:1">
      <c r="A32530" s="153"/>
    </row>
    <row r="32531" spans="1:1">
      <c r="A32531" s="153"/>
    </row>
    <row r="32534" spans="1:1">
      <c r="A32534" s="153"/>
    </row>
    <row r="32544" spans="1:1">
      <c r="A32544" s="153"/>
    </row>
    <row r="32545" spans="1:1">
      <c r="A32545" s="153"/>
    </row>
    <row r="32546" spans="1:1">
      <c r="A32546" s="153"/>
    </row>
    <row r="32559" spans="1:1">
      <c r="A32559" s="153"/>
    </row>
    <row r="32561" spans="1:1">
      <c r="A32561" s="153"/>
    </row>
    <row r="32563" spans="1:1">
      <c r="A32563" s="154"/>
    </row>
    <row r="32565" spans="1:1">
      <c r="A32565" s="125"/>
    </row>
    <row r="32576" spans="1:1">
      <c r="A32576" s="153"/>
    </row>
    <row r="32577" spans="1:1">
      <c r="A32577" s="153"/>
    </row>
    <row r="32580" spans="1:1">
      <c r="A32580" s="153"/>
    </row>
    <row r="32590" spans="1:1">
      <c r="A32590" s="153"/>
    </row>
    <row r="32591" spans="1:1">
      <c r="A32591" s="153"/>
    </row>
    <row r="32592" spans="1:1">
      <c r="A32592" s="153"/>
    </row>
    <row r="32605" spans="1:1">
      <c r="A32605" s="153"/>
    </row>
    <row r="32607" spans="1:1">
      <c r="A32607" s="153"/>
    </row>
    <row r="32609" spans="1:1">
      <c r="A32609" s="154"/>
    </row>
    <row r="32611" spans="1:1">
      <c r="A32611" s="125"/>
    </row>
    <row r="32622" spans="1:1">
      <c r="A32622" s="153"/>
    </row>
    <row r="32623" spans="1:1">
      <c r="A32623" s="153"/>
    </row>
    <row r="32626" spans="1:1">
      <c r="A32626" s="153"/>
    </row>
    <row r="32636" spans="1:1">
      <c r="A32636" s="153"/>
    </row>
    <row r="32637" spans="1:1">
      <c r="A32637" s="153"/>
    </row>
    <row r="32638" spans="1:1">
      <c r="A32638" s="153"/>
    </row>
    <row r="32651" spans="1:1">
      <c r="A32651" s="153"/>
    </row>
    <row r="32653" spans="1:1">
      <c r="A32653" s="153"/>
    </row>
    <row r="32655" spans="1:1">
      <c r="A32655" s="154"/>
    </row>
    <row r="32657" spans="1:1">
      <c r="A32657" s="125"/>
    </row>
    <row r="32668" spans="1:1">
      <c r="A32668" s="153"/>
    </row>
    <row r="32669" spans="1:1">
      <c r="A32669" s="153"/>
    </row>
    <row r="32672" spans="1:1">
      <c r="A32672" s="153"/>
    </row>
    <row r="32682" spans="1:1">
      <c r="A32682" s="153"/>
    </row>
    <row r="32683" spans="1:1">
      <c r="A32683" s="153"/>
    </row>
    <row r="32684" spans="1:1">
      <c r="A32684" s="153"/>
    </row>
    <row r="32697" spans="1:1">
      <c r="A32697" s="153"/>
    </row>
    <row r="32699" spans="1:1">
      <c r="A32699" s="153"/>
    </row>
    <row r="32701" spans="1:1">
      <c r="A32701" s="154"/>
    </row>
    <row r="32703" spans="1:1">
      <c r="A32703" s="125"/>
    </row>
    <row r="32714" spans="1:1">
      <c r="A32714" s="153"/>
    </row>
    <row r="32715" spans="1:1">
      <c r="A32715" s="153"/>
    </row>
    <row r="32718" spans="1:1">
      <c r="A32718" s="153"/>
    </row>
    <row r="32728" spans="1:1">
      <c r="A32728" s="153"/>
    </row>
    <row r="32729" spans="1:1">
      <c r="A32729" s="153"/>
    </row>
    <row r="32730" spans="1:1">
      <c r="A32730" s="153"/>
    </row>
    <row r="32743" spans="1:1">
      <c r="A32743" s="153"/>
    </row>
    <row r="32745" spans="1:1">
      <c r="A32745" s="153"/>
    </row>
    <row r="32747" spans="1:1">
      <c r="A32747" s="154"/>
    </row>
    <row r="32749" spans="1:1">
      <c r="A32749" s="125"/>
    </row>
    <row r="32760" spans="1:1">
      <c r="A32760" s="153"/>
    </row>
    <row r="32761" spans="1:1">
      <c r="A32761" s="153"/>
    </row>
    <row r="32764" spans="1:1">
      <c r="A32764" s="153"/>
    </row>
    <row r="32774" spans="1:1">
      <c r="A32774" s="153"/>
    </row>
    <row r="32775" spans="1:1">
      <c r="A32775" s="153"/>
    </row>
    <row r="32776" spans="1:1">
      <c r="A32776" s="153"/>
    </row>
    <row r="32789" spans="1:1">
      <c r="A32789" s="153"/>
    </row>
    <row r="32791" spans="1:1">
      <c r="A32791" s="153"/>
    </row>
    <row r="32793" spans="1:1">
      <c r="A32793" s="154"/>
    </row>
    <row r="32795" spans="1:1">
      <c r="A32795" s="125"/>
    </row>
    <row r="32806" spans="1:1">
      <c r="A32806" s="153"/>
    </row>
    <row r="32807" spans="1:1">
      <c r="A32807" s="153"/>
    </row>
    <row r="32810" spans="1:1">
      <c r="A32810" s="153"/>
    </row>
    <row r="32820" spans="1:1">
      <c r="A32820" s="153"/>
    </row>
    <row r="32821" spans="1:1">
      <c r="A32821" s="153"/>
    </row>
    <row r="32822" spans="1:1">
      <c r="A32822" s="153"/>
    </row>
    <row r="32835" spans="1:1">
      <c r="A32835" s="153"/>
    </row>
    <row r="32837" spans="1:1">
      <c r="A32837" s="153"/>
    </row>
    <row r="32839" spans="1:1">
      <c r="A32839" s="154"/>
    </row>
    <row r="32841" spans="1:1">
      <c r="A32841" s="125"/>
    </row>
    <row r="32852" spans="1:1">
      <c r="A32852" s="153"/>
    </row>
    <row r="32853" spans="1:1">
      <c r="A32853" s="153"/>
    </row>
    <row r="32856" spans="1:1">
      <c r="A32856" s="153"/>
    </row>
    <row r="32866" spans="1:1">
      <c r="A32866" s="153"/>
    </row>
    <row r="32867" spans="1:1">
      <c r="A32867" s="153"/>
    </row>
    <row r="32868" spans="1:1">
      <c r="A32868" s="153"/>
    </row>
    <row r="32881" spans="1:1">
      <c r="A32881" s="153"/>
    </row>
    <row r="32883" spans="1:1">
      <c r="A32883" s="153"/>
    </row>
    <row r="32885" spans="1:1">
      <c r="A32885" s="154"/>
    </row>
    <row r="32887" spans="1:1">
      <c r="A32887" s="125"/>
    </row>
    <row r="32898" spans="1:1">
      <c r="A32898" s="153"/>
    </row>
    <row r="32899" spans="1:1">
      <c r="A32899" s="153"/>
    </row>
    <row r="32902" spans="1:1">
      <c r="A32902" s="153"/>
    </row>
    <row r="32912" spans="1:1">
      <c r="A32912" s="153"/>
    </row>
    <row r="32913" spans="1:1">
      <c r="A32913" s="153"/>
    </row>
    <row r="32914" spans="1:1">
      <c r="A32914" s="153"/>
    </row>
    <row r="32927" spans="1:1">
      <c r="A32927" s="153"/>
    </row>
    <row r="32929" spans="1:1">
      <c r="A32929" s="153"/>
    </row>
    <row r="32931" spans="1:1">
      <c r="A32931" s="154"/>
    </row>
    <row r="32933" spans="1:1">
      <c r="A32933" s="125"/>
    </row>
    <row r="32944" spans="1:1">
      <c r="A32944" s="153"/>
    </row>
    <row r="32945" spans="1:1">
      <c r="A32945" s="153"/>
    </row>
    <row r="32948" spans="1:1">
      <c r="A32948" s="153"/>
    </row>
    <row r="32958" spans="1:1">
      <c r="A32958" s="153"/>
    </row>
    <row r="32959" spans="1:1">
      <c r="A32959" s="153"/>
    </row>
    <row r="32960" spans="1:1">
      <c r="A32960" s="153"/>
    </row>
    <row r="32973" spans="1:1">
      <c r="A32973" s="153"/>
    </row>
    <row r="32975" spans="1:1">
      <c r="A32975" s="153"/>
    </row>
    <row r="32977" spans="1:1">
      <c r="A32977" s="154"/>
    </row>
    <row r="32979" spans="1:1">
      <c r="A32979" s="125"/>
    </row>
    <row r="32990" spans="1:1">
      <c r="A32990" s="153"/>
    </row>
    <row r="32991" spans="1:1">
      <c r="A32991" s="153"/>
    </row>
    <row r="32994" spans="1:1">
      <c r="A32994" s="153"/>
    </row>
    <row r="33004" spans="1:1">
      <c r="A33004" s="153"/>
    </row>
    <row r="33005" spans="1:1">
      <c r="A33005" s="153"/>
    </row>
    <row r="33006" spans="1:1">
      <c r="A33006" s="153"/>
    </row>
    <row r="33019" spans="1:1">
      <c r="A33019" s="153"/>
    </row>
    <row r="33021" spans="1:1">
      <c r="A33021" s="153"/>
    </row>
    <row r="33023" spans="1:1">
      <c r="A33023" s="154"/>
    </row>
    <row r="33025" spans="1:1">
      <c r="A33025" s="125"/>
    </row>
    <row r="33036" spans="1:1">
      <c r="A33036" s="153"/>
    </row>
    <row r="33037" spans="1:1">
      <c r="A33037" s="153"/>
    </row>
    <row r="33040" spans="1:1">
      <c r="A33040" s="153"/>
    </row>
    <row r="33050" spans="1:1">
      <c r="A33050" s="153"/>
    </row>
    <row r="33051" spans="1:1">
      <c r="A33051" s="153"/>
    </row>
    <row r="33052" spans="1:1">
      <c r="A33052" s="153"/>
    </row>
    <row r="33065" spans="1:1">
      <c r="A33065" s="153"/>
    </row>
    <row r="33067" spans="1:1">
      <c r="A33067" s="153"/>
    </row>
    <row r="33069" spans="1:1">
      <c r="A33069" s="154"/>
    </row>
    <row r="33071" spans="1:1">
      <c r="A33071" s="125"/>
    </row>
    <row r="33082" spans="1:1">
      <c r="A33082" s="153"/>
    </row>
    <row r="33083" spans="1:1">
      <c r="A33083" s="153"/>
    </row>
    <row r="33086" spans="1:1">
      <c r="A33086" s="153"/>
    </row>
    <row r="33096" spans="1:1">
      <c r="A33096" s="153"/>
    </row>
    <row r="33097" spans="1:1">
      <c r="A33097" s="153"/>
    </row>
    <row r="33098" spans="1:1">
      <c r="A33098" s="153"/>
    </row>
    <row r="33111" spans="1:1">
      <c r="A33111" s="153"/>
    </row>
    <row r="33113" spans="1:1">
      <c r="A33113" s="153"/>
    </row>
    <row r="33115" spans="1:1">
      <c r="A33115" s="154"/>
    </row>
    <row r="33117" spans="1:1">
      <c r="A33117" s="125"/>
    </row>
    <row r="33128" spans="1:1">
      <c r="A33128" s="153"/>
    </row>
    <row r="33129" spans="1:1">
      <c r="A33129" s="153"/>
    </row>
    <row r="33132" spans="1:1">
      <c r="A33132" s="153"/>
    </row>
    <row r="33142" spans="1:1">
      <c r="A33142" s="153"/>
    </row>
    <row r="33143" spans="1:1">
      <c r="A33143" s="153"/>
    </row>
    <row r="33144" spans="1:1">
      <c r="A33144" s="153"/>
    </row>
    <row r="33157" spans="1:1">
      <c r="A33157" s="153"/>
    </row>
    <row r="33159" spans="1:1">
      <c r="A33159" s="153"/>
    </row>
    <row r="33161" spans="1:1">
      <c r="A33161" s="154"/>
    </row>
    <row r="33163" spans="1:1">
      <c r="A33163" s="125"/>
    </row>
    <row r="33174" spans="1:1">
      <c r="A33174" s="153"/>
    </row>
    <row r="33175" spans="1:1">
      <c r="A33175" s="153"/>
    </row>
    <row r="33178" spans="1:1">
      <c r="A33178" s="153"/>
    </row>
    <row r="33188" spans="1:1">
      <c r="A33188" s="153"/>
    </row>
    <row r="33189" spans="1:1">
      <c r="A33189" s="153"/>
    </row>
    <row r="33190" spans="1:1">
      <c r="A33190" s="153"/>
    </row>
    <row r="33203" spans="1:1">
      <c r="A33203" s="153"/>
    </row>
    <row r="33205" spans="1:1">
      <c r="A33205" s="153"/>
    </row>
    <row r="33207" spans="1:1">
      <c r="A33207" s="154"/>
    </row>
    <row r="33209" spans="1:1">
      <c r="A33209" s="125"/>
    </row>
    <row r="33220" spans="1:1">
      <c r="A33220" s="153"/>
    </row>
    <row r="33221" spans="1:1">
      <c r="A33221" s="153"/>
    </row>
    <row r="33224" spans="1:1">
      <c r="A33224" s="153"/>
    </row>
    <row r="33234" spans="1:1">
      <c r="A33234" s="153"/>
    </row>
    <row r="33235" spans="1:1">
      <c r="A33235" s="153"/>
    </row>
    <row r="33236" spans="1:1">
      <c r="A33236" s="153"/>
    </row>
    <row r="33249" spans="1:1">
      <c r="A33249" s="153"/>
    </row>
    <row r="33251" spans="1:1">
      <c r="A33251" s="153"/>
    </row>
    <row r="33253" spans="1:1">
      <c r="A33253" s="154"/>
    </row>
    <row r="33255" spans="1:1">
      <c r="A33255" s="125"/>
    </row>
    <row r="33266" spans="1:1">
      <c r="A33266" s="153"/>
    </row>
    <row r="33267" spans="1:1">
      <c r="A33267" s="153"/>
    </row>
    <row r="33270" spans="1:1">
      <c r="A33270" s="153"/>
    </row>
    <row r="33280" spans="1:1">
      <c r="A33280" s="153"/>
    </row>
    <row r="33281" spans="1:1">
      <c r="A33281" s="153"/>
    </row>
    <row r="33282" spans="1:1">
      <c r="A33282" s="153"/>
    </row>
    <row r="33295" spans="1:1">
      <c r="A33295" s="153"/>
    </row>
    <row r="33297" spans="1:1">
      <c r="A33297" s="153"/>
    </row>
    <row r="33299" spans="1:1">
      <c r="A33299" s="154"/>
    </row>
    <row r="33301" spans="1:1">
      <c r="A33301" s="125"/>
    </row>
    <row r="33312" spans="1:1">
      <c r="A33312" s="153"/>
    </row>
    <row r="33313" spans="1:1">
      <c r="A33313" s="153"/>
    </row>
    <row r="33316" spans="1:1">
      <c r="A33316" s="153"/>
    </row>
    <row r="33326" spans="1:1">
      <c r="A33326" s="153"/>
    </row>
    <row r="33327" spans="1:1">
      <c r="A33327" s="153"/>
    </row>
    <row r="33328" spans="1:1">
      <c r="A33328" s="153"/>
    </row>
    <row r="33341" spans="1:1">
      <c r="A33341" s="153"/>
    </row>
    <row r="33343" spans="1:1">
      <c r="A33343" s="153"/>
    </row>
    <row r="33345" spans="1:1">
      <c r="A33345" s="154"/>
    </row>
    <row r="33347" spans="1:1">
      <c r="A33347" s="125"/>
    </row>
    <row r="33358" spans="1:1">
      <c r="A33358" s="153"/>
    </row>
    <row r="33359" spans="1:1">
      <c r="A33359" s="153"/>
    </row>
    <row r="33362" spans="1:1">
      <c r="A33362" s="153"/>
    </row>
    <row r="33372" spans="1:1">
      <c r="A33372" s="153"/>
    </row>
    <row r="33373" spans="1:1">
      <c r="A33373" s="153"/>
    </row>
    <row r="33374" spans="1:1">
      <c r="A33374" s="153"/>
    </row>
    <row r="33387" spans="1:1">
      <c r="A33387" s="153"/>
    </row>
    <row r="33389" spans="1:1">
      <c r="A33389" s="153"/>
    </row>
    <row r="33391" spans="1:1">
      <c r="A33391" s="154"/>
    </row>
    <row r="33393" spans="1:1">
      <c r="A33393" s="125"/>
    </row>
    <row r="33404" spans="1:1">
      <c r="A33404" s="153"/>
    </row>
    <row r="33405" spans="1:1">
      <c r="A33405" s="153"/>
    </row>
    <row r="33408" spans="1:1">
      <c r="A33408" s="153"/>
    </row>
    <row r="33418" spans="1:1">
      <c r="A33418" s="153"/>
    </row>
    <row r="33419" spans="1:1">
      <c r="A33419" s="153"/>
    </row>
    <row r="33420" spans="1:1">
      <c r="A33420" s="153"/>
    </row>
    <row r="33433" spans="1:1">
      <c r="A33433" s="153"/>
    </row>
    <row r="33435" spans="1:1">
      <c r="A33435" s="153"/>
    </row>
    <row r="33437" spans="1:1">
      <c r="A33437" s="154"/>
    </row>
    <row r="33439" spans="1:1">
      <c r="A33439" s="125"/>
    </row>
    <row r="33450" spans="1:1">
      <c r="A33450" s="153"/>
    </row>
    <row r="33451" spans="1:1">
      <c r="A33451" s="153"/>
    </row>
    <row r="33454" spans="1:1">
      <c r="A33454" s="153"/>
    </row>
    <row r="33464" spans="1:1">
      <c r="A33464" s="153"/>
    </row>
    <row r="33465" spans="1:1">
      <c r="A33465" s="153"/>
    </row>
    <row r="33466" spans="1:1">
      <c r="A33466" s="153"/>
    </row>
    <row r="33479" spans="1:1">
      <c r="A33479" s="153"/>
    </row>
    <row r="33481" spans="1:1">
      <c r="A33481" s="153"/>
    </row>
    <row r="33483" spans="1:1">
      <c r="A33483" s="154"/>
    </row>
    <row r="33485" spans="1:1">
      <c r="A33485" s="125"/>
    </row>
    <row r="33496" spans="1:1">
      <c r="A33496" s="153"/>
    </row>
    <row r="33497" spans="1:1">
      <c r="A33497" s="153"/>
    </row>
    <row r="33500" spans="1:1">
      <c r="A33500" s="153"/>
    </row>
    <row r="33510" spans="1:1">
      <c r="A33510" s="153"/>
    </row>
    <row r="33511" spans="1:1">
      <c r="A33511" s="153"/>
    </row>
    <row r="33512" spans="1:1">
      <c r="A33512" s="153"/>
    </row>
    <row r="33525" spans="1:1">
      <c r="A33525" s="153"/>
    </row>
    <row r="33527" spans="1:1">
      <c r="A33527" s="153"/>
    </row>
    <row r="33529" spans="1:1">
      <c r="A33529" s="154"/>
    </row>
    <row r="33531" spans="1:1">
      <c r="A33531" s="125"/>
    </row>
    <row r="33542" spans="1:1">
      <c r="A33542" s="153"/>
    </row>
    <row r="33543" spans="1:1">
      <c r="A33543" s="153"/>
    </row>
    <row r="33546" spans="1:1">
      <c r="A33546" s="153"/>
    </row>
    <row r="33556" spans="1:1">
      <c r="A33556" s="153"/>
    </row>
    <row r="33557" spans="1:1">
      <c r="A33557" s="153"/>
    </row>
    <row r="33558" spans="1:1">
      <c r="A33558" s="153"/>
    </row>
    <row r="33571" spans="1:1">
      <c r="A33571" s="153"/>
    </row>
    <row r="33573" spans="1:1">
      <c r="A33573" s="153"/>
    </row>
    <row r="33575" spans="1:1">
      <c r="A33575" s="154"/>
    </row>
    <row r="33577" spans="1:1">
      <c r="A33577" s="125"/>
    </row>
    <row r="33588" spans="1:1">
      <c r="A33588" s="153"/>
    </row>
    <row r="33589" spans="1:1">
      <c r="A33589" s="153"/>
    </row>
    <row r="33592" spans="1:1">
      <c r="A33592" s="153"/>
    </row>
    <row r="33602" spans="1:1">
      <c r="A33602" s="153"/>
    </row>
    <row r="33603" spans="1:1">
      <c r="A33603" s="153"/>
    </row>
    <row r="33604" spans="1:1">
      <c r="A33604" s="153"/>
    </row>
    <row r="33617" spans="1:1">
      <c r="A33617" s="153"/>
    </row>
    <row r="33619" spans="1:1">
      <c r="A33619" s="153"/>
    </row>
    <row r="33621" spans="1:1">
      <c r="A33621" s="154"/>
    </row>
    <row r="33623" spans="1:1">
      <c r="A33623" s="125"/>
    </row>
    <row r="33634" spans="1:1">
      <c r="A33634" s="153"/>
    </row>
    <row r="33635" spans="1:1">
      <c r="A33635" s="153"/>
    </row>
    <row r="33638" spans="1:1">
      <c r="A33638" s="153"/>
    </row>
    <row r="33648" spans="1:1">
      <c r="A33648" s="153"/>
    </row>
    <row r="33649" spans="1:1">
      <c r="A33649" s="153"/>
    </row>
    <row r="33650" spans="1:1">
      <c r="A33650" s="153"/>
    </row>
    <row r="33663" spans="1:1">
      <c r="A33663" s="153"/>
    </row>
    <row r="33665" spans="1:1">
      <c r="A33665" s="153"/>
    </row>
    <row r="33667" spans="1:1">
      <c r="A33667" s="154"/>
    </row>
    <row r="33669" spans="1:1">
      <c r="A33669" s="125"/>
    </row>
    <row r="33680" spans="1:1">
      <c r="A33680" s="153"/>
    </row>
    <row r="33681" spans="1:1">
      <c r="A33681" s="153"/>
    </row>
    <row r="33684" spans="1:1">
      <c r="A33684" s="153"/>
    </row>
    <row r="33694" spans="1:1">
      <c r="A33694" s="153"/>
    </row>
    <row r="33695" spans="1:1">
      <c r="A33695" s="153"/>
    </row>
    <row r="33696" spans="1:1">
      <c r="A33696" s="153"/>
    </row>
    <row r="33709" spans="1:1">
      <c r="A33709" s="153"/>
    </row>
    <row r="33711" spans="1:1">
      <c r="A33711" s="153"/>
    </row>
    <row r="33713" spans="1:1">
      <c r="A33713" s="154"/>
    </row>
    <row r="33715" spans="1:1">
      <c r="A33715" s="125"/>
    </row>
    <row r="33726" spans="1:1">
      <c r="A33726" s="153"/>
    </row>
    <row r="33727" spans="1:1">
      <c r="A33727" s="153"/>
    </row>
    <row r="33730" spans="1:1">
      <c r="A33730" s="153"/>
    </row>
    <row r="33740" spans="1:1">
      <c r="A33740" s="153"/>
    </row>
    <row r="33741" spans="1:1">
      <c r="A33741" s="153"/>
    </row>
    <row r="33742" spans="1:1">
      <c r="A33742" s="153"/>
    </row>
    <row r="33755" spans="1:1">
      <c r="A33755" s="153"/>
    </row>
    <row r="33757" spans="1:1">
      <c r="A33757" s="153"/>
    </row>
    <row r="33759" spans="1:1">
      <c r="A33759" s="154"/>
    </row>
    <row r="33761" spans="1:1">
      <c r="A33761" s="125"/>
    </row>
    <row r="33772" spans="1:1">
      <c r="A33772" s="153"/>
    </row>
    <row r="33773" spans="1:1">
      <c r="A33773" s="153"/>
    </row>
    <row r="33776" spans="1:1">
      <c r="A33776" s="153"/>
    </row>
    <row r="33786" spans="1:1">
      <c r="A33786" s="153"/>
    </row>
    <row r="33787" spans="1:1">
      <c r="A33787" s="153"/>
    </row>
    <row r="33788" spans="1:1">
      <c r="A33788" s="153"/>
    </row>
    <row r="33801" spans="1:1">
      <c r="A33801" s="153"/>
    </row>
    <row r="33803" spans="1:1">
      <c r="A33803" s="153"/>
    </row>
    <row r="33805" spans="1:1">
      <c r="A33805" s="154"/>
    </row>
    <row r="33807" spans="1:1">
      <c r="A33807" s="125"/>
    </row>
    <row r="33818" spans="1:1">
      <c r="A33818" s="153"/>
    </row>
    <row r="33819" spans="1:1">
      <c r="A33819" s="153"/>
    </row>
    <row r="33822" spans="1:1">
      <c r="A33822" s="153"/>
    </row>
    <row r="33832" spans="1:1">
      <c r="A33832" s="153"/>
    </row>
    <row r="33833" spans="1:1">
      <c r="A33833" s="153"/>
    </row>
    <row r="33834" spans="1:1">
      <c r="A33834" s="153"/>
    </row>
    <row r="33847" spans="1:1">
      <c r="A33847" s="153"/>
    </row>
    <row r="33849" spans="1:1">
      <c r="A33849" s="153"/>
    </row>
    <row r="33851" spans="1:1">
      <c r="A33851" s="154"/>
    </row>
    <row r="33853" spans="1:1">
      <c r="A33853" s="125"/>
    </row>
    <row r="33864" spans="1:1">
      <c r="A33864" s="153"/>
    </row>
    <row r="33865" spans="1:1">
      <c r="A33865" s="153"/>
    </row>
    <row r="33868" spans="1:1">
      <c r="A33868" s="153"/>
    </row>
    <row r="33878" spans="1:1">
      <c r="A33878" s="153"/>
    </row>
    <row r="33879" spans="1:1">
      <c r="A33879" s="153"/>
    </row>
    <row r="33880" spans="1:1">
      <c r="A33880" s="153"/>
    </row>
    <row r="33893" spans="1:1">
      <c r="A33893" s="153"/>
    </row>
    <row r="33895" spans="1:1">
      <c r="A33895" s="153"/>
    </row>
    <row r="33897" spans="1:1">
      <c r="A33897" s="154"/>
    </row>
    <row r="33899" spans="1:1">
      <c r="A33899" s="125"/>
    </row>
    <row r="33910" spans="1:1">
      <c r="A33910" s="153"/>
    </row>
    <row r="33911" spans="1:1">
      <c r="A33911" s="153"/>
    </row>
    <row r="33914" spans="1:1">
      <c r="A33914" s="153"/>
    </row>
    <row r="33924" spans="1:1">
      <c r="A33924" s="153"/>
    </row>
    <row r="33925" spans="1:1">
      <c r="A33925" s="153"/>
    </row>
    <row r="33926" spans="1:1">
      <c r="A33926" s="153"/>
    </row>
    <row r="33939" spans="1:1">
      <c r="A33939" s="153"/>
    </row>
    <row r="33941" spans="1:1">
      <c r="A33941" s="153"/>
    </row>
    <row r="33943" spans="1:1">
      <c r="A33943" s="154"/>
    </row>
    <row r="33945" spans="1:1">
      <c r="A33945" s="125"/>
    </row>
    <row r="33956" spans="1:1">
      <c r="A33956" s="153"/>
    </row>
    <row r="33957" spans="1:1">
      <c r="A33957" s="153"/>
    </row>
    <row r="33960" spans="1:1">
      <c r="A33960" s="153"/>
    </row>
    <row r="33970" spans="1:1">
      <c r="A33970" s="153"/>
    </row>
    <row r="33971" spans="1:1">
      <c r="A33971" s="153"/>
    </row>
    <row r="33972" spans="1:1">
      <c r="A33972" s="153"/>
    </row>
    <row r="33985" spans="1:1">
      <c r="A33985" s="153"/>
    </row>
    <row r="33987" spans="1:1">
      <c r="A33987" s="153"/>
    </row>
    <row r="33989" spans="1:1">
      <c r="A33989" s="154"/>
    </row>
    <row r="33991" spans="1:1">
      <c r="A33991" s="125"/>
    </row>
    <row r="34002" spans="1:1">
      <c r="A34002" s="153"/>
    </row>
    <row r="34003" spans="1:1">
      <c r="A34003" s="153"/>
    </row>
    <row r="34006" spans="1:1">
      <c r="A34006" s="153"/>
    </row>
    <row r="34016" spans="1:1">
      <c r="A34016" s="153"/>
    </row>
    <row r="34017" spans="1:1">
      <c r="A34017" s="153"/>
    </row>
    <row r="34018" spans="1:1">
      <c r="A34018" s="153"/>
    </row>
    <row r="34031" spans="1:1">
      <c r="A34031" s="153"/>
    </row>
    <row r="34033" spans="1:1">
      <c r="A34033" s="153"/>
    </row>
    <row r="34035" spans="1:1">
      <c r="A34035" s="154"/>
    </row>
    <row r="34037" spans="1:1">
      <c r="A34037" s="125"/>
    </row>
    <row r="34048" spans="1:1">
      <c r="A34048" s="153"/>
    </row>
    <row r="34049" spans="1:1">
      <c r="A34049" s="153"/>
    </row>
    <row r="34052" spans="1:1">
      <c r="A34052" s="153"/>
    </row>
    <row r="34062" spans="1:1">
      <c r="A34062" s="153"/>
    </row>
    <row r="34063" spans="1:1">
      <c r="A34063" s="153"/>
    </row>
    <row r="34064" spans="1:1">
      <c r="A34064" s="153"/>
    </row>
    <row r="34077" spans="1:1">
      <c r="A34077" s="153"/>
    </row>
    <row r="34079" spans="1:1">
      <c r="A34079" s="153"/>
    </row>
    <row r="34081" spans="1:1">
      <c r="A34081" s="154"/>
    </row>
    <row r="34083" spans="1:1">
      <c r="A34083" s="125"/>
    </row>
    <row r="34094" spans="1:1">
      <c r="A34094" s="153"/>
    </row>
    <row r="34095" spans="1:1">
      <c r="A34095" s="153"/>
    </row>
    <row r="34098" spans="1:1">
      <c r="A34098" s="153"/>
    </row>
    <row r="34108" spans="1:1">
      <c r="A34108" s="153"/>
    </row>
    <row r="34109" spans="1:1">
      <c r="A34109" s="153"/>
    </row>
    <row r="34110" spans="1:1">
      <c r="A34110" s="153"/>
    </row>
    <row r="34123" spans="1:1">
      <c r="A34123" s="153"/>
    </row>
    <row r="34125" spans="1:1">
      <c r="A34125" s="153"/>
    </row>
    <row r="34127" spans="1:1">
      <c r="A34127" s="154"/>
    </row>
    <row r="34129" spans="1:1">
      <c r="A34129" s="125"/>
    </row>
    <row r="34140" spans="1:1">
      <c r="A34140" s="153"/>
    </row>
    <row r="34141" spans="1:1">
      <c r="A34141" s="153"/>
    </row>
    <row r="34144" spans="1:1">
      <c r="A34144" s="153"/>
    </row>
    <row r="34154" spans="1:1">
      <c r="A34154" s="153"/>
    </row>
    <row r="34155" spans="1:1">
      <c r="A34155" s="153"/>
    </row>
    <row r="34156" spans="1:1">
      <c r="A34156" s="153"/>
    </row>
    <row r="34169" spans="1:1">
      <c r="A34169" s="153"/>
    </row>
    <row r="34171" spans="1:1">
      <c r="A34171" s="153"/>
    </row>
    <row r="34173" spans="1:1">
      <c r="A34173" s="154"/>
    </row>
    <row r="34175" spans="1:1">
      <c r="A34175" s="125"/>
    </row>
    <row r="34186" spans="1:1">
      <c r="A34186" s="153"/>
    </row>
    <row r="34187" spans="1:1">
      <c r="A34187" s="153"/>
    </row>
    <row r="34190" spans="1:1">
      <c r="A34190" s="153"/>
    </row>
    <row r="34200" spans="1:1">
      <c r="A34200" s="153"/>
    </row>
    <row r="34201" spans="1:1">
      <c r="A34201" s="153"/>
    </row>
    <row r="34202" spans="1:1">
      <c r="A34202" s="153"/>
    </row>
    <row r="34215" spans="1:1">
      <c r="A34215" s="153"/>
    </row>
    <row r="34217" spans="1:1">
      <c r="A34217" s="153"/>
    </row>
    <row r="34219" spans="1:1">
      <c r="A34219" s="154"/>
    </row>
    <row r="34221" spans="1:1">
      <c r="A34221" s="125"/>
    </row>
    <row r="34232" spans="1:1">
      <c r="A34232" s="153"/>
    </row>
    <row r="34233" spans="1:1">
      <c r="A34233" s="153"/>
    </row>
    <row r="34236" spans="1:1">
      <c r="A34236" s="153"/>
    </row>
    <row r="34246" spans="1:1">
      <c r="A34246" s="153"/>
    </row>
    <row r="34247" spans="1:1">
      <c r="A34247" s="153"/>
    </row>
    <row r="34248" spans="1:1">
      <c r="A34248" s="153"/>
    </row>
    <row r="34261" spans="1:1">
      <c r="A34261" s="153"/>
    </row>
    <row r="34263" spans="1:1">
      <c r="A34263" s="153"/>
    </row>
    <row r="34265" spans="1:1">
      <c r="A34265" s="154"/>
    </row>
    <row r="34267" spans="1:1">
      <c r="A34267" s="125"/>
    </row>
    <row r="34278" spans="1:1">
      <c r="A34278" s="153"/>
    </row>
    <row r="34279" spans="1:1">
      <c r="A34279" s="153"/>
    </row>
    <row r="34282" spans="1:1">
      <c r="A34282" s="153"/>
    </row>
    <row r="34292" spans="1:1">
      <c r="A34292" s="153"/>
    </row>
    <row r="34293" spans="1:1">
      <c r="A34293" s="153"/>
    </row>
    <row r="34294" spans="1:1">
      <c r="A34294" s="153"/>
    </row>
    <row r="34307" spans="1:1">
      <c r="A34307" s="153"/>
    </row>
    <row r="34309" spans="1:1">
      <c r="A34309" s="153"/>
    </row>
    <row r="34311" spans="1:1">
      <c r="A34311" s="154"/>
    </row>
    <row r="34313" spans="1:1">
      <c r="A34313" s="125"/>
    </row>
    <row r="34324" spans="1:1">
      <c r="A34324" s="153"/>
    </row>
    <row r="34325" spans="1:1">
      <c r="A34325" s="153"/>
    </row>
    <row r="34328" spans="1:1">
      <c r="A34328" s="153"/>
    </row>
    <row r="34338" spans="1:1">
      <c r="A34338" s="153"/>
    </row>
    <row r="34339" spans="1:1">
      <c r="A34339" s="153"/>
    </row>
    <row r="34340" spans="1:1">
      <c r="A34340" s="153"/>
    </row>
    <row r="34353" spans="1:1">
      <c r="A34353" s="153"/>
    </row>
    <row r="34355" spans="1:1">
      <c r="A34355" s="153"/>
    </row>
    <row r="34357" spans="1:1">
      <c r="A34357" s="154"/>
    </row>
    <row r="34359" spans="1:1">
      <c r="A34359" s="125"/>
    </row>
    <row r="34370" spans="1:1">
      <c r="A34370" s="153"/>
    </row>
    <row r="34371" spans="1:1">
      <c r="A34371" s="153"/>
    </row>
    <row r="34374" spans="1:1">
      <c r="A34374" s="153"/>
    </row>
    <row r="34384" spans="1:1">
      <c r="A34384" s="153"/>
    </row>
    <row r="34385" spans="1:1">
      <c r="A34385" s="153"/>
    </row>
    <row r="34386" spans="1:1">
      <c r="A34386" s="153"/>
    </row>
    <row r="34399" spans="1:1">
      <c r="A34399" s="153"/>
    </row>
    <row r="34401" spans="1:1">
      <c r="A34401" s="153"/>
    </row>
    <row r="34403" spans="1:1">
      <c r="A34403" s="154"/>
    </row>
    <row r="34405" spans="1:1">
      <c r="A34405" s="125"/>
    </row>
    <row r="34416" spans="1:1">
      <c r="A34416" s="153"/>
    </row>
    <row r="34417" spans="1:1">
      <c r="A34417" s="153"/>
    </row>
    <row r="34420" spans="1:1">
      <c r="A34420" s="153"/>
    </row>
    <row r="34430" spans="1:1">
      <c r="A34430" s="153"/>
    </row>
    <row r="34431" spans="1:1">
      <c r="A34431" s="153"/>
    </row>
    <row r="34432" spans="1:1">
      <c r="A34432" s="153"/>
    </row>
    <row r="34445" spans="1:1">
      <c r="A34445" s="153"/>
    </row>
    <row r="34447" spans="1:1">
      <c r="A34447" s="153"/>
    </row>
    <row r="34449" spans="1:1">
      <c r="A34449" s="154"/>
    </row>
    <row r="34451" spans="1:1">
      <c r="A34451" s="125"/>
    </row>
    <row r="34462" spans="1:1">
      <c r="A34462" s="153"/>
    </row>
    <row r="34463" spans="1:1">
      <c r="A34463" s="153"/>
    </row>
    <row r="34466" spans="1:1">
      <c r="A34466" s="153"/>
    </row>
    <row r="34476" spans="1:1">
      <c r="A34476" s="153"/>
    </row>
    <row r="34477" spans="1:1">
      <c r="A34477" s="153"/>
    </row>
    <row r="34478" spans="1:1">
      <c r="A34478" s="153"/>
    </row>
    <row r="34491" spans="1:1">
      <c r="A34491" s="153"/>
    </row>
    <row r="34493" spans="1:1">
      <c r="A34493" s="153"/>
    </row>
    <row r="34495" spans="1:1">
      <c r="A34495" s="154"/>
    </row>
    <row r="34497" spans="1:1">
      <c r="A34497" s="125"/>
    </row>
    <row r="34508" spans="1:1">
      <c r="A34508" s="153"/>
    </row>
    <row r="34509" spans="1:1">
      <c r="A34509" s="153"/>
    </row>
    <row r="34512" spans="1:1">
      <c r="A34512" s="153"/>
    </row>
    <row r="34522" spans="1:1">
      <c r="A34522" s="153"/>
    </row>
    <row r="34523" spans="1:1">
      <c r="A34523" s="153"/>
    </row>
    <row r="34524" spans="1:1">
      <c r="A34524" s="153"/>
    </row>
    <row r="34537" spans="1:1">
      <c r="A34537" s="153"/>
    </row>
    <row r="34539" spans="1:1">
      <c r="A34539" s="153"/>
    </row>
    <row r="34541" spans="1:1">
      <c r="A34541" s="154"/>
    </row>
    <row r="34543" spans="1:1">
      <c r="A34543" s="125"/>
    </row>
    <row r="34554" spans="1:1">
      <c r="A34554" s="153"/>
    </row>
    <row r="34555" spans="1:1">
      <c r="A34555" s="153"/>
    </row>
    <row r="34558" spans="1:1">
      <c r="A34558" s="153"/>
    </row>
    <row r="34568" spans="1:1">
      <c r="A34568" s="153"/>
    </row>
    <row r="34569" spans="1:1">
      <c r="A34569" s="153"/>
    </row>
    <row r="34570" spans="1:1">
      <c r="A34570" s="153"/>
    </row>
    <row r="34583" spans="1:1">
      <c r="A34583" s="153"/>
    </row>
    <row r="34585" spans="1:1">
      <c r="A34585" s="153"/>
    </row>
    <row r="34587" spans="1:1">
      <c r="A34587" s="154"/>
    </row>
    <row r="34589" spans="1:1">
      <c r="A34589" s="125"/>
    </row>
    <row r="34600" spans="1:1">
      <c r="A34600" s="153"/>
    </row>
    <row r="34601" spans="1:1">
      <c r="A34601" s="153"/>
    </row>
    <row r="34604" spans="1:1">
      <c r="A34604" s="153"/>
    </row>
    <row r="34614" spans="1:1">
      <c r="A34614" s="153"/>
    </row>
    <row r="34615" spans="1:1">
      <c r="A34615" s="153"/>
    </row>
    <row r="34616" spans="1:1">
      <c r="A34616" s="153"/>
    </row>
    <row r="34629" spans="1:1">
      <c r="A34629" s="153"/>
    </row>
    <row r="34631" spans="1:1">
      <c r="A34631" s="153"/>
    </row>
    <row r="34633" spans="1:1">
      <c r="A34633" s="154"/>
    </row>
    <row r="34635" spans="1:1">
      <c r="A34635" s="125"/>
    </row>
    <row r="34646" spans="1:1">
      <c r="A34646" s="153"/>
    </row>
    <row r="34647" spans="1:1">
      <c r="A34647" s="153"/>
    </row>
    <row r="34650" spans="1:1">
      <c r="A34650" s="153"/>
    </row>
    <row r="34660" spans="1:1">
      <c r="A34660" s="153"/>
    </row>
    <row r="34661" spans="1:1">
      <c r="A34661" s="153"/>
    </row>
    <row r="34662" spans="1:1">
      <c r="A34662" s="153"/>
    </row>
    <row r="34675" spans="1:1">
      <c r="A34675" s="153"/>
    </row>
    <row r="34677" spans="1:1">
      <c r="A34677" s="153"/>
    </row>
    <row r="34679" spans="1:1">
      <c r="A34679" s="154"/>
    </row>
    <row r="34681" spans="1:1">
      <c r="A34681" s="125"/>
    </row>
    <row r="34692" spans="1:1">
      <c r="A34692" s="153"/>
    </row>
    <row r="34693" spans="1:1">
      <c r="A34693" s="153"/>
    </row>
    <row r="34696" spans="1:1">
      <c r="A34696" s="153"/>
    </row>
    <row r="34706" spans="1:1">
      <c r="A34706" s="153"/>
    </row>
    <row r="34707" spans="1:1">
      <c r="A34707" s="153"/>
    </row>
    <row r="34708" spans="1:1">
      <c r="A34708" s="153"/>
    </row>
    <row r="34721" spans="1:1">
      <c r="A34721" s="153"/>
    </row>
    <row r="34723" spans="1:1">
      <c r="A34723" s="153"/>
    </row>
    <row r="34725" spans="1:1">
      <c r="A34725" s="154"/>
    </row>
    <row r="34727" spans="1:1">
      <c r="A34727" s="125"/>
    </row>
    <row r="34738" spans="1:1">
      <c r="A34738" s="153"/>
    </row>
    <row r="34739" spans="1:1">
      <c r="A34739" s="153"/>
    </row>
    <row r="34742" spans="1:1">
      <c r="A34742" s="153"/>
    </row>
    <row r="34752" spans="1:1">
      <c r="A34752" s="153"/>
    </row>
    <row r="34753" spans="1:1">
      <c r="A34753" s="153"/>
    </row>
    <row r="34754" spans="1:1">
      <c r="A34754" s="153"/>
    </row>
    <row r="34767" spans="1:1">
      <c r="A34767" s="153"/>
    </row>
    <row r="34769" spans="1:1">
      <c r="A34769" s="153"/>
    </row>
    <row r="34771" spans="1:1">
      <c r="A34771" s="154"/>
    </row>
    <row r="34773" spans="1:1">
      <c r="A34773" s="125"/>
    </row>
    <row r="34784" spans="1:1">
      <c r="A34784" s="153"/>
    </row>
    <row r="34785" spans="1:1">
      <c r="A34785" s="153"/>
    </row>
    <row r="34788" spans="1:1">
      <c r="A34788" s="153"/>
    </row>
    <row r="34798" spans="1:1">
      <c r="A34798" s="153"/>
    </row>
    <row r="34799" spans="1:1">
      <c r="A34799" s="153"/>
    </row>
    <row r="34800" spans="1:1">
      <c r="A34800" s="153"/>
    </row>
    <row r="34813" spans="1:1">
      <c r="A34813" s="153"/>
    </row>
    <row r="34815" spans="1:1">
      <c r="A34815" s="153"/>
    </row>
    <row r="34817" spans="1:1">
      <c r="A34817" s="154"/>
    </row>
    <row r="34819" spans="1:1">
      <c r="A34819" s="125"/>
    </row>
    <row r="34830" spans="1:1">
      <c r="A34830" s="153"/>
    </row>
    <row r="34831" spans="1:1">
      <c r="A34831" s="153"/>
    </row>
    <row r="34834" spans="1:1">
      <c r="A34834" s="153"/>
    </row>
    <row r="34844" spans="1:1">
      <c r="A34844" s="153"/>
    </row>
    <row r="34845" spans="1:1">
      <c r="A34845" s="153"/>
    </row>
    <row r="34846" spans="1:1">
      <c r="A34846" s="153"/>
    </row>
    <row r="34859" spans="1:1">
      <c r="A34859" s="153"/>
    </row>
    <row r="34861" spans="1:1">
      <c r="A34861" s="153"/>
    </row>
    <row r="34863" spans="1:1">
      <c r="A34863" s="154"/>
    </row>
    <row r="34865" spans="1:1">
      <c r="A34865" s="125"/>
    </row>
    <row r="34876" spans="1:1">
      <c r="A34876" s="153"/>
    </row>
    <row r="34877" spans="1:1">
      <c r="A34877" s="153"/>
    </row>
    <row r="34880" spans="1:1">
      <c r="A34880" s="153"/>
    </row>
    <row r="34890" spans="1:1">
      <c r="A34890" s="153"/>
    </row>
    <row r="34891" spans="1:1">
      <c r="A34891" s="153"/>
    </row>
    <row r="34892" spans="1:1">
      <c r="A34892" s="153"/>
    </row>
    <row r="34905" spans="1:1">
      <c r="A34905" s="153"/>
    </row>
    <row r="34907" spans="1:1">
      <c r="A34907" s="153"/>
    </row>
    <row r="34909" spans="1:1">
      <c r="A34909" s="154"/>
    </row>
    <row r="34911" spans="1:1">
      <c r="A34911" s="125"/>
    </row>
    <row r="34922" spans="1:1">
      <c r="A34922" s="153"/>
    </row>
    <row r="34923" spans="1:1">
      <c r="A34923" s="153"/>
    </row>
    <row r="34926" spans="1:1">
      <c r="A34926" s="153"/>
    </row>
    <row r="34936" spans="1:1">
      <c r="A34936" s="153"/>
    </row>
    <row r="34937" spans="1:1">
      <c r="A34937" s="153"/>
    </row>
    <row r="34938" spans="1:1">
      <c r="A34938" s="153"/>
    </row>
    <row r="34951" spans="1:1">
      <c r="A34951" s="153"/>
    </row>
    <row r="34953" spans="1:1">
      <c r="A34953" s="153"/>
    </row>
    <row r="34955" spans="1:1">
      <c r="A34955" s="154"/>
    </row>
    <row r="34957" spans="1:1">
      <c r="A34957" s="125"/>
    </row>
    <row r="34968" spans="1:1">
      <c r="A34968" s="153"/>
    </row>
    <row r="34969" spans="1:1">
      <c r="A34969" s="153"/>
    </row>
    <row r="34972" spans="1:1">
      <c r="A34972" s="153"/>
    </row>
    <row r="34982" spans="1:1">
      <c r="A34982" s="153"/>
    </row>
    <row r="34983" spans="1:1">
      <c r="A34983" s="153"/>
    </row>
    <row r="34984" spans="1:1">
      <c r="A34984" s="153"/>
    </row>
    <row r="34997" spans="1:1">
      <c r="A34997" s="153"/>
    </row>
    <row r="34999" spans="1:1">
      <c r="A34999" s="153"/>
    </row>
    <row r="35001" spans="1:1">
      <c r="A35001" s="154"/>
    </row>
    <row r="35003" spans="1:1">
      <c r="A35003" s="125"/>
    </row>
    <row r="35014" spans="1:1">
      <c r="A35014" s="153"/>
    </row>
    <row r="35015" spans="1:1">
      <c r="A35015" s="153"/>
    </row>
    <row r="35018" spans="1:1">
      <c r="A35018" s="153"/>
    </row>
    <row r="35028" spans="1:1">
      <c r="A35028" s="153"/>
    </row>
    <row r="35029" spans="1:1">
      <c r="A35029" s="153"/>
    </row>
    <row r="35030" spans="1:1">
      <c r="A35030" s="153"/>
    </row>
    <row r="35043" spans="1:1">
      <c r="A35043" s="153"/>
    </row>
    <row r="35045" spans="1:1">
      <c r="A35045" s="153"/>
    </row>
    <row r="35047" spans="1:1">
      <c r="A35047" s="154"/>
    </row>
    <row r="35049" spans="1:1">
      <c r="A35049" s="125"/>
    </row>
    <row r="35060" spans="1:1">
      <c r="A35060" s="153"/>
    </row>
    <row r="35061" spans="1:1">
      <c r="A35061" s="153"/>
    </row>
    <row r="35064" spans="1:1">
      <c r="A35064" s="153"/>
    </row>
    <row r="35074" spans="1:1">
      <c r="A35074" s="153"/>
    </row>
    <row r="35075" spans="1:1">
      <c r="A35075" s="153"/>
    </row>
    <row r="35076" spans="1:1">
      <c r="A35076" s="153"/>
    </row>
    <row r="35089" spans="1:1">
      <c r="A35089" s="153"/>
    </row>
    <row r="35091" spans="1:1">
      <c r="A35091" s="153"/>
    </row>
    <row r="35093" spans="1:1">
      <c r="A35093" s="154"/>
    </row>
    <row r="35095" spans="1:1">
      <c r="A35095" s="125"/>
    </row>
    <row r="35106" spans="1:1">
      <c r="A35106" s="153"/>
    </row>
    <row r="35107" spans="1:1">
      <c r="A35107" s="153"/>
    </row>
    <row r="35110" spans="1:1">
      <c r="A35110" s="153"/>
    </row>
    <row r="35120" spans="1:1">
      <c r="A35120" s="153"/>
    </row>
    <row r="35121" spans="1:1">
      <c r="A35121" s="153"/>
    </row>
    <row r="35122" spans="1:1">
      <c r="A35122" s="153"/>
    </row>
    <row r="35135" spans="1:1">
      <c r="A35135" s="153"/>
    </row>
    <row r="35137" spans="1:1">
      <c r="A35137" s="153"/>
    </row>
    <row r="35139" spans="1:1">
      <c r="A35139" s="154"/>
    </row>
    <row r="35141" spans="1:1">
      <c r="A35141" s="125"/>
    </row>
    <row r="35152" spans="1:1">
      <c r="A35152" s="153"/>
    </row>
    <row r="35153" spans="1:1">
      <c r="A35153" s="153"/>
    </row>
    <row r="35156" spans="1:1">
      <c r="A35156" s="153"/>
    </row>
    <row r="35166" spans="1:1">
      <c r="A35166" s="153"/>
    </row>
    <row r="35167" spans="1:1">
      <c r="A35167" s="153"/>
    </row>
    <row r="35168" spans="1:1">
      <c r="A35168" s="153"/>
    </row>
    <row r="35181" spans="1:1">
      <c r="A35181" s="153"/>
    </row>
    <row r="35183" spans="1:1">
      <c r="A35183" s="153"/>
    </row>
    <row r="35185" spans="1:1">
      <c r="A35185" s="154"/>
    </row>
    <row r="35187" spans="1:1">
      <c r="A35187" s="125"/>
    </row>
    <row r="35198" spans="1:1">
      <c r="A35198" s="153"/>
    </row>
    <row r="35199" spans="1:1">
      <c r="A35199" s="153"/>
    </row>
    <row r="35202" spans="1:1">
      <c r="A35202" s="153"/>
    </row>
    <row r="35212" spans="1:1">
      <c r="A35212" s="153"/>
    </row>
    <row r="35213" spans="1:1">
      <c r="A35213" s="153"/>
    </row>
    <row r="35214" spans="1:1">
      <c r="A35214" s="153"/>
    </row>
    <row r="35227" spans="1:1">
      <c r="A35227" s="153"/>
    </row>
    <row r="35229" spans="1:1">
      <c r="A35229" s="153"/>
    </row>
    <row r="35231" spans="1:1">
      <c r="A35231" s="154"/>
    </row>
    <row r="35233" spans="1:1">
      <c r="A35233" s="125"/>
    </row>
    <row r="35244" spans="1:1">
      <c r="A35244" s="153"/>
    </row>
    <row r="35245" spans="1:1">
      <c r="A35245" s="153"/>
    </row>
    <row r="35248" spans="1:1">
      <c r="A35248" s="153"/>
    </row>
    <row r="35258" spans="1:1">
      <c r="A35258" s="153"/>
    </row>
    <row r="35259" spans="1:1">
      <c r="A35259" s="153"/>
    </row>
    <row r="35260" spans="1:1">
      <c r="A35260" s="153"/>
    </row>
    <row r="35273" spans="1:1">
      <c r="A35273" s="153"/>
    </row>
    <row r="35275" spans="1:1">
      <c r="A35275" s="153"/>
    </row>
    <row r="35277" spans="1:1">
      <c r="A35277" s="154"/>
    </row>
    <row r="35279" spans="1:1">
      <c r="A35279" s="125"/>
    </row>
    <row r="35290" spans="1:1">
      <c r="A35290" s="153"/>
    </row>
    <row r="35291" spans="1:1">
      <c r="A35291" s="153"/>
    </row>
    <row r="35294" spans="1:1">
      <c r="A35294" s="153"/>
    </row>
    <row r="35304" spans="1:1">
      <c r="A35304" s="153"/>
    </row>
    <row r="35305" spans="1:1">
      <c r="A35305" s="153"/>
    </row>
    <row r="35306" spans="1:1">
      <c r="A35306" s="153"/>
    </row>
    <row r="35319" spans="1:1">
      <c r="A35319" s="153"/>
    </row>
    <row r="35321" spans="1:1">
      <c r="A35321" s="153"/>
    </row>
    <row r="35323" spans="1:1">
      <c r="A35323" s="154"/>
    </row>
    <row r="35325" spans="1:1">
      <c r="A35325" s="125"/>
    </row>
    <row r="35336" spans="1:1">
      <c r="A35336" s="153"/>
    </row>
    <row r="35337" spans="1:1">
      <c r="A35337" s="153"/>
    </row>
    <row r="35340" spans="1:1">
      <c r="A35340" s="153"/>
    </row>
    <row r="35350" spans="1:1">
      <c r="A35350" s="153"/>
    </row>
    <row r="35351" spans="1:1">
      <c r="A35351" s="153"/>
    </row>
    <row r="35352" spans="1:1">
      <c r="A35352" s="153"/>
    </row>
    <row r="35365" spans="1:1">
      <c r="A35365" s="153"/>
    </row>
    <row r="35367" spans="1:1">
      <c r="A35367" s="153"/>
    </row>
    <row r="35369" spans="1:1">
      <c r="A35369" s="154"/>
    </row>
    <row r="35371" spans="1:1">
      <c r="A35371" s="125"/>
    </row>
    <row r="35382" spans="1:1">
      <c r="A35382" s="153"/>
    </row>
    <row r="35383" spans="1:1">
      <c r="A35383" s="153"/>
    </row>
    <row r="35386" spans="1:1">
      <c r="A35386" s="153"/>
    </row>
    <row r="35396" spans="1:1">
      <c r="A35396" s="153"/>
    </row>
    <row r="35397" spans="1:1">
      <c r="A35397" s="153"/>
    </row>
    <row r="35398" spans="1:1">
      <c r="A35398" s="153"/>
    </row>
    <row r="35411" spans="1:1">
      <c r="A35411" s="153"/>
    </row>
    <row r="35413" spans="1:1">
      <c r="A35413" s="153"/>
    </row>
    <row r="35415" spans="1:1">
      <c r="A35415" s="154"/>
    </row>
    <row r="35417" spans="1:1">
      <c r="A35417" s="125"/>
    </row>
    <row r="35428" spans="1:1">
      <c r="A35428" s="153"/>
    </row>
    <row r="35429" spans="1:1">
      <c r="A35429" s="153"/>
    </row>
    <row r="35432" spans="1:1">
      <c r="A35432" s="153"/>
    </row>
    <row r="35442" spans="1:1">
      <c r="A35442" s="153"/>
    </row>
    <row r="35443" spans="1:1">
      <c r="A35443" s="153"/>
    </row>
    <row r="35444" spans="1:1">
      <c r="A35444" s="153"/>
    </row>
    <row r="35457" spans="1:1">
      <c r="A35457" s="153"/>
    </row>
    <row r="35459" spans="1:1">
      <c r="A35459" s="153"/>
    </row>
    <row r="35461" spans="1:1">
      <c r="A35461" s="154"/>
    </row>
    <row r="35463" spans="1:1">
      <c r="A35463" s="125"/>
    </row>
    <row r="35474" spans="1:1">
      <c r="A35474" s="153"/>
    </row>
    <row r="35475" spans="1:1">
      <c r="A35475" s="153"/>
    </row>
    <row r="35478" spans="1:1">
      <c r="A35478" s="153"/>
    </row>
    <row r="35488" spans="1:1">
      <c r="A35488" s="153"/>
    </row>
    <row r="35489" spans="1:1">
      <c r="A35489" s="153"/>
    </row>
    <row r="35490" spans="1:1">
      <c r="A35490" s="153"/>
    </row>
    <row r="35503" spans="1:1">
      <c r="A35503" s="153"/>
    </row>
    <row r="35505" spans="1:1">
      <c r="A35505" s="153"/>
    </row>
    <row r="35507" spans="1:1">
      <c r="A35507" s="154"/>
    </row>
    <row r="35509" spans="1:1">
      <c r="A35509" s="125"/>
    </row>
    <row r="35520" spans="1:1">
      <c r="A35520" s="153"/>
    </row>
    <row r="35521" spans="1:1">
      <c r="A35521" s="153"/>
    </row>
    <row r="35524" spans="1:1">
      <c r="A35524" s="153"/>
    </row>
    <row r="35534" spans="1:1">
      <c r="A35534" s="153"/>
    </row>
    <row r="35535" spans="1:1">
      <c r="A35535" s="153"/>
    </row>
    <row r="35536" spans="1:1">
      <c r="A35536" s="153"/>
    </row>
    <row r="35549" spans="1:1">
      <c r="A35549" s="153"/>
    </row>
    <row r="35551" spans="1:1">
      <c r="A35551" s="153"/>
    </row>
    <row r="35553" spans="1:1">
      <c r="A35553" s="154"/>
    </row>
    <row r="35555" spans="1:1">
      <c r="A35555" s="125"/>
    </row>
    <row r="35566" spans="1:1">
      <c r="A35566" s="153"/>
    </row>
    <row r="35567" spans="1:1">
      <c r="A35567" s="153"/>
    </row>
    <row r="35570" spans="1:1">
      <c r="A35570" s="153"/>
    </row>
    <row r="35580" spans="1:1">
      <c r="A35580" s="153"/>
    </row>
    <row r="35581" spans="1:1">
      <c r="A35581" s="153"/>
    </row>
    <row r="35582" spans="1:1">
      <c r="A35582" s="153"/>
    </row>
    <row r="35595" spans="1:1">
      <c r="A35595" s="153"/>
    </row>
    <row r="35597" spans="1:1">
      <c r="A35597" s="153"/>
    </row>
    <row r="35599" spans="1:1">
      <c r="A35599" s="154"/>
    </row>
    <row r="35601" spans="1:1">
      <c r="A35601" s="125"/>
    </row>
    <row r="35612" spans="1:1">
      <c r="A35612" s="153"/>
    </row>
    <row r="35613" spans="1:1">
      <c r="A35613" s="153"/>
    </row>
    <row r="35616" spans="1:1">
      <c r="A35616" s="153"/>
    </row>
    <row r="35626" spans="1:1">
      <c r="A35626" s="153"/>
    </row>
    <row r="35627" spans="1:1">
      <c r="A35627" s="153"/>
    </row>
    <row r="35628" spans="1:1">
      <c r="A35628" s="153"/>
    </row>
    <row r="35641" spans="1:1">
      <c r="A35641" s="153"/>
    </row>
    <row r="35643" spans="1:1">
      <c r="A35643" s="153"/>
    </row>
    <row r="35645" spans="1:1">
      <c r="A35645" s="154"/>
    </row>
    <row r="35647" spans="1:1">
      <c r="A35647" s="125"/>
    </row>
    <row r="35658" spans="1:1">
      <c r="A35658" s="153"/>
    </row>
    <row r="35659" spans="1:1">
      <c r="A35659" s="153"/>
    </row>
    <row r="35662" spans="1:1">
      <c r="A35662" s="153"/>
    </row>
    <row r="35672" spans="1:1">
      <c r="A35672" s="153"/>
    </row>
    <row r="35673" spans="1:1">
      <c r="A35673" s="153"/>
    </row>
    <row r="35674" spans="1:1">
      <c r="A35674" s="153"/>
    </row>
    <row r="35687" spans="1:1">
      <c r="A35687" s="153"/>
    </row>
    <row r="35689" spans="1:1">
      <c r="A35689" s="153"/>
    </row>
    <row r="35691" spans="1:1">
      <c r="A35691" s="154"/>
    </row>
    <row r="35693" spans="1:1">
      <c r="A35693" s="125"/>
    </row>
    <row r="35704" spans="1:1">
      <c r="A35704" s="153"/>
    </row>
    <row r="35705" spans="1:1">
      <c r="A35705" s="153"/>
    </row>
    <row r="35708" spans="1:1">
      <c r="A35708" s="153"/>
    </row>
    <row r="35718" spans="1:1">
      <c r="A35718" s="153"/>
    </row>
    <row r="35719" spans="1:1">
      <c r="A35719" s="153"/>
    </row>
    <row r="35720" spans="1:1">
      <c r="A35720" s="153"/>
    </row>
    <row r="35733" spans="1:1">
      <c r="A35733" s="153"/>
    </row>
    <row r="35735" spans="1:1">
      <c r="A35735" s="153"/>
    </row>
    <row r="35737" spans="1:1">
      <c r="A35737" s="154"/>
    </row>
    <row r="35739" spans="1:1">
      <c r="A35739" s="125"/>
    </row>
    <row r="35750" spans="1:1">
      <c r="A35750" s="153"/>
    </row>
    <row r="35751" spans="1:1">
      <c r="A35751" s="153"/>
    </row>
    <row r="35754" spans="1:1">
      <c r="A35754" s="153"/>
    </row>
    <row r="35764" spans="1:1">
      <c r="A35764" s="153"/>
    </row>
    <row r="35765" spans="1:1">
      <c r="A35765" s="153"/>
    </row>
    <row r="35766" spans="1:1">
      <c r="A35766" s="153"/>
    </row>
    <row r="35779" spans="1:1">
      <c r="A35779" s="153"/>
    </row>
    <row r="35781" spans="1:1">
      <c r="A35781" s="153"/>
    </row>
    <row r="35783" spans="1:1">
      <c r="A35783" s="154"/>
    </row>
    <row r="35785" spans="1:1">
      <c r="A35785" s="125"/>
    </row>
    <row r="35796" spans="1:1">
      <c r="A35796" s="153"/>
    </row>
    <row r="35797" spans="1:1">
      <c r="A35797" s="153"/>
    </row>
    <row r="35800" spans="1:1">
      <c r="A35800" s="153"/>
    </row>
    <row r="35810" spans="1:1">
      <c r="A35810" s="153"/>
    </row>
    <row r="35811" spans="1:1">
      <c r="A35811" s="153"/>
    </row>
    <row r="35812" spans="1:1">
      <c r="A35812" s="153"/>
    </row>
    <row r="35825" spans="1:1">
      <c r="A35825" s="153"/>
    </row>
    <row r="35827" spans="1:1">
      <c r="A35827" s="153"/>
    </row>
    <row r="35829" spans="1:1">
      <c r="A35829" s="154"/>
    </row>
    <row r="35831" spans="1:1">
      <c r="A35831" s="125"/>
    </row>
    <row r="35842" spans="1:1">
      <c r="A35842" s="153"/>
    </row>
    <row r="35843" spans="1:1">
      <c r="A35843" s="153"/>
    </row>
    <row r="35846" spans="1:1">
      <c r="A35846" s="153"/>
    </row>
    <row r="35856" spans="1:1">
      <c r="A35856" s="153"/>
    </row>
    <row r="35857" spans="1:1">
      <c r="A35857" s="153"/>
    </row>
    <row r="35858" spans="1:1">
      <c r="A35858" s="153"/>
    </row>
    <row r="35871" spans="1:1">
      <c r="A35871" s="153"/>
    </row>
    <row r="35873" spans="1:1">
      <c r="A35873" s="153"/>
    </row>
    <row r="35875" spans="1:1">
      <c r="A35875" s="154"/>
    </row>
    <row r="35877" spans="1:1">
      <c r="A35877" s="125"/>
    </row>
    <row r="35888" spans="1:1">
      <c r="A35888" s="153"/>
    </row>
    <row r="35889" spans="1:1">
      <c r="A35889" s="153"/>
    </row>
    <row r="35892" spans="1:1">
      <c r="A35892" s="153"/>
    </row>
    <row r="35902" spans="1:1">
      <c r="A35902" s="153"/>
    </row>
    <row r="35903" spans="1:1">
      <c r="A35903" s="153"/>
    </row>
    <row r="35904" spans="1:1">
      <c r="A35904" s="153"/>
    </row>
    <row r="35917" spans="1:1">
      <c r="A35917" s="153"/>
    </row>
    <row r="35919" spans="1:1">
      <c r="A35919" s="153"/>
    </row>
    <row r="35921" spans="1:1">
      <c r="A35921" s="154"/>
    </row>
    <row r="35923" spans="1:1">
      <c r="A35923" s="125"/>
    </row>
    <row r="35934" spans="1:1">
      <c r="A35934" s="153"/>
    </row>
    <row r="35935" spans="1:1">
      <c r="A35935" s="153"/>
    </row>
    <row r="35938" spans="1:1">
      <c r="A35938" s="153"/>
    </row>
    <row r="35948" spans="1:1">
      <c r="A35948" s="153"/>
    </row>
    <row r="35949" spans="1:1">
      <c r="A35949" s="153"/>
    </row>
    <row r="35950" spans="1:1">
      <c r="A35950" s="153"/>
    </row>
    <row r="35963" spans="1:1">
      <c r="A35963" s="153"/>
    </row>
    <row r="35965" spans="1:1">
      <c r="A35965" s="153"/>
    </row>
    <row r="35967" spans="1:1">
      <c r="A35967" s="154"/>
    </row>
    <row r="35969" spans="1:1">
      <c r="A35969" s="125"/>
    </row>
    <row r="35980" spans="1:1">
      <c r="A35980" s="153"/>
    </row>
    <row r="35981" spans="1:1">
      <c r="A35981" s="153"/>
    </row>
    <row r="35984" spans="1:1">
      <c r="A35984" s="153"/>
    </row>
    <row r="35994" spans="1:1">
      <c r="A35994" s="153"/>
    </row>
    <row r="35995" spans="1:1">
      <c r="A35995" s="153"/>
    </row>
    <row r="35996" spans="1:1">
      <c r="A35996" s="153"/>
    </row>
    <row r="36009" spans="1:1">
      <c r="A36009" s="153"/>
    </row>
    <row r="36011" spans="1:1">
      <c r="A36011" s="153"/>
    </row>
    <row r="36013" spans="1:1">
      <c r="A36013" s="154"/>
    </row>
    <row r="36015" spans="1:1">
      <c r="A36015" s="125"/>
    </row>
    <row r="36026" spans="1:1">
      <c r="A36026" s="153"/>
    </row>
    <row r="36027" spans="1:1">
      <c r="A36027" s="153"/>
    </row>
    <row r="36030" spans="1:1">
      <c r="A36030" s="153"/>
    </row>
    <row r="36040" spans="1:1">
      <c r="A36040" s="153"/>
    </row>
    <row r="36041" spans="1:1">
      <c r="A36041" s="153"/>
    </row>
    <row r="36042" spans="1:1">
      <c r="A36042" s="153"/>
    </row>
    <row r="36055" spans="1:1">
      <c r="A36055" s="153"/>
    </row>
    <row r="36057" spans="1:1">
      <c r="A36057" s="153"/>
    </row>
    <row r="36059" spans="1:1">
      <c r="A36059" s="154"/>
    </row>
    <row r="36061" spans="1:1">
      <c r="A36061" s="125"/>
    </row>
    <row r="36072" spans="1:1">
      <c r="A36072" s="153"/>
    </row>
    <row r="36073" spans="1:1">
      <c r="A36073" s="153"/>
    </row>
    <row r="36076" spans="1:1">
      <c r="A36076" s="153"/>
    </row>
    <row r="36086" spans="1:1">
      <c r="A36086" s="153"/>
    </row>
    <row r="36087" spans="1:1">
      <c r="A36087" s="153"/>
    </row>
    <row r="36088" spans="1:1">
      <c r="A36088" s="153"/>
    </row>
    <row r="36101" spans="1:1">
      <c r="A36101" s="153"/>
    </row>
    <row r="36103" spans="1:1">
      <c r="A36103" s="153"/>
    </row>
    <row r="36105" spans="1:1">
      <c r="A36105" s="154"/>
    </row>
    <row r="36107" spans="1:1">
      <c r="A36107" s="125"/>
    </row>
    <row r="36118" spans="1:1">
      <c r="A36118" s="153"/>
    </row>
    <row r="36119" spans="1:1">
      <c r="A36119" s="153"/>
    </row>
    <row r="36122" spans="1:1">
      <c r="A36122" s="153"/>
    </row>
    <row r="36132" spans="1:1">
      <c r="A36132" s="153"/>
    </row>
    <row r="36133" spans="1:1">
      <c r="A36133" s="153"/>
    </row>
    <row r="36134" spans="1:1">
      <c r="A36134" s="153"/>
    </row>
    <row r="36147" spans="1:1">
      <c r="A36147" s="153"/>
    </row>
    <row r="36149" spans="1:1">
      <c r="A36149" s="153"/>
    </row>
    <row r="36151" spans="1:1">
      <c r="A36151" s="154"/>
    </row>
    <row r="36153" spans="1:1">
      <c r="A36153" s="125"/>
    </row>
    <row r="36164" spans="1:1">
      <c r="A36164" s="153"/>
    </row>
    <row r="36165" spans="1:1">
      <c r="A36165" s="153"/>
    </row>
    <row r="36168" spans="1:1">
      <c r="A36168" s="153"/>
    </row>
    <row r="36178" spans="1:1">
      <c r="A36178" s="153"/>
    </row>
    <row r="36179" spans="1:1">
      <c r="A36179" s="153"/>
    </row>
    <row r="36180" spans="1:1">
      <c r="A36180" s="153"/>
    </row>
    <row r="36193" spans="1:1">
      <c r="A36193" s="153"/>
    </row>
    <row r="36195" spans="1:1">
      <c r="A36195" s="153"/>
    </row>
    <row r="36197" spans="1:1">
      <c r="A36197" s="154"/>
    </row>
    <row r="36199" spans="1:1">
      <c r="A36199" s="125"/>
    </row>
    <row r="36210" spans="1:1">
      <c r="A36210" s="153"/>
    </row>
    <row r="36211" spans="1:1">
      <c r="A36211" s="153"/>
    </row>
    <row r="36214" spans="1:1">
      <c r="A36214" s="153"/>
    </row>
    <row r="36224" spans="1:1">
      <c r="A36224" s="153"/>
    </row>
    <row r="36225" spans="1:1">
      <c r="A36225" s="153"/>
    </row>
    <row r="36226" spans="1:1">
      <c r="A36226" s="153"/>
    </row>
    <row r="36239" spans="1:1">
      <c r="A36239" s="153"/>
    </row>
    <row r="36241" spans="1:1">
      <c r="A36241" s="153"/>
    </row>
    <row r="36243" spans="1:1">
      <c r="A36243" s="154"/>
    </row>
    <row r="36245" spans="1:1">
      <c r="A36245" s="125"/>
    </row>
    <row r="36256" spans="1:1">
      <c r="A36256" s="153"/>
    </row>
    <row r="36257" spans="1:1">
      <c r="A36257" s="153"/>
    </row>
    <row r="36260" spans="1:1">
      <c r="A36260" s="153"/>
    </row>
    <row r="36270" spans="1:1">
      <c r="A36270" s="153"/>
    </row>
    <row r="36271" spans="1:1">
      <c r="A36271" s="153"/>
    </row>
    <row r="36272" spans="1:1">
      <c r="A36272" s="153"/>
    </row>
    <row r="36285" spans="1:1">
      <c r="A36285" s="153"/>
    </row>
    <row r="36287" spans="1:1">
      <c r="A36287" s="153"/>
    </row>
    <row r="36289" spans="1:1">
      <c r="A36289" s="154"/>
    </row>
    <row r="36291" spans="1:1">
      <c r="A36291" s="125"/>
    </row>
    <row r="36302" spans="1:1">
      <c r="A36302" s="153"/>
    </row>
    <row r="36303" spans="1:1">
      <c r="A36303" s="153"/>
    </row>
    <row r="36306" spans="1:1">
      <c r="A36306" s="153"/>
    </row>
    <row r="36316" spans="1:1">
      <c r="A36316" s="153"/>
    </row>
    <row r="36317" spans="1:1">
      <c r="A36317" s="153"/>
    </row>
    <row r="36318" spans="1:1">
      <c r="A36318" s="153"/>
    </row>
    <row r="36331" spans="1:1">
      <c r="A36331" s="153"/>
    </row>
    <row r="36333" spans="1:1">
      <c r="A36333" s="153"/>
    </row>
    <row r="36335" spans="1:1">
      <c r="A36335" s="154"/>
    </row>
    <row r="36337" spans="1:1">
      <c r="A36337" s="125"/>
    </row>
    <row r="36348" spans="1:1">
      <c r="A36348" s="153"/>
    </row>
    <row r="36349" spans="1:1">
      <c r="A36349" s="153"/>
    </row>
    <row r="36352" spans="1:1">
      <c r="A36352" s="153"/>
    </row>
    <row r="36362" spans="1:1">
      <c r="A36362" s="153"/>
    </row>
    <row r="36363" spans="1:1">
      <c r="A36363" s="153"/>
    </row>
    <row r="36364" spans="1:1">
      <c r="A36364" s="153"/>
    </row>
    <row r="36377" spans="1:1">
      <c r="A36377" s="153"/>
    </row>
    <row r="36379" spans="1:1">
      <c r="A36379" s="153"/>
    </row>
    <row r="36381" spans="1:1">
      <c r="A36381" s="154"/>
    </row>
    <row r="36383" spans="1:1">
      <c r="A36383" s="125"/>
    </row>
    <row r="36394" spans="1:1">
      <c r="A36394" s="153"/>
    </row>
    <row r="36395" spans="1:1">
      <c r="A36395" s="153"/>
    </row>
    <row r="36398" spans="1:1">
      <c r="A36398" s="153"/>
    </row>
    <row r="36408" spans="1:1">
      <c r="A36408" s="153"/>
    </row>
    <row r="36409" spans="1:1">
      <c r="A36409" s="153"/>
    </row>
    <row r="36410" spans="1:1">
      <c r="A36410" s="153"/>
    </row>
    <row r="36423" spans="1:1">
      <c r="A36423" s="153"/>
    </row>
    <row r="36425" spans="1:1">
      <c r="A36425" s="153"/>
    </row>
    <row r="36427" spans="1:1">
      <c r="A36427" s="154"/>
    </row>
    <row r="36429" spans="1:1">
      <c r="A36429" s="125"/>
    </row>
    <row r="36440" spans="1:1">
      <c r="A36440" s="153"/>
    </row>
    <row r="36441" spans="1:1">
      <c r="A36441" s="153"/>
    </row>
    <row r="36444" spans="1:1">
      <c r="A36444" s="153"/>
    </row>
    <row r="36454" spans="1:1">
      <c r="A36454" s="153"/>
    </row>
    <row r="36455" spans="1:1">
      <c r="A36455" s="153"/>
    </row>
    <row r="36456" spans="1:1">
      <c r="A36456" s="153"/>
    </row>
    <row r="36469" spans="1:1">
      <c r="A36469" s="153"/>
    </row>
    <row r="36471" spans="1:1">
      <c r="A36471" s="153"/>
    </row>
    <row r="36473" spans="1:1">
      <c r="A36473" s="154"/>
    </row>
    <row r="36475" spans="1:1">
      <c r="A36475" s="125"/>
    </row>
    <row r="36486" spans="1:1">
      <c r="A36486" s="153"/>
    </row>
    <row r="36487" spans="1:1">
      <c r="A36487" s="153"/>
    </row>
    <row r="36490" spans="1:1">
      <c r="A36490" s="153"/>
    </row>
    <row r="36500" spans="1:1">
      <c r="A36500" s="153"/>
    </row>
    <row r="36501" spans="1:1">
      <c r="A36501" s="153"/>
    </row>
    <row r="36502" spans="1:1">
      <c r="A36502" s="153"/>
    </row>
    <row r="36515" spans="1:1">
      <c r="A36515" s="153"/>
    </row>
    <row r="36517" spans="1:1">
      <c r="A36517" s="153"/>
    </row>
    <row r="36519" spans="1:1">
      <c r="A36519" s="154"/>
    </row>
    <row r="36521" spans="1:1">
      <c r="A36521" s="125"/>
    </row>
    <row r="36532" spans="1:1">
      <c r="A36532" s="153"/>
    </row>
    <row r="36533" spans="1:1">
      <c r="A36533" s="153"/>
    </row>
    <row r="36536" spans="1:1">
      <c r="A36536" s="153"/>
    </row>
    <row r="36546" spans="1:1">
      <c r="A36546" s="153"/>
    </row>
    <row r="36547" spans="1:1">
      <c r="A36547" s="153"/>
    </row>
    <row r="36548" spans="1:1">
      <c r="A36548" s="153"/>
    </row>
    <row r="36561" spans="1:1">
      <c r="A36561" s="153"/>
    </row>
    <row r="36563" spans="1:1">
      <c r="A36563" s="153"/>
    </row>
    <row r="36565" spans="1:1">
      <c r="A36565" s="154"/>
    </row>
    <row r="36567" spans="1:1">
      <c r="A36567" s="125"/>
    </row>
    <row r="36578" spans="1:1">
      <c r="A36578" s="153"/>
    </row>
    <row r="36579" spans="1:1">
      <c r="A36579" s="153"/>
    </row>
    <row r="36582" spans="1:1">
      <c r="A36582" s="153"/>
    </row>
    <row r="36592" spans="1:1">
      <c r="A36592" s="153"/>
    </row>
    <row r="36593" spans="1:1">
      <c r="A36593" s="153"/>
    </row>
    <row r="36594" spans="1:1">
      <c r="A36594" s="153"/>
    </row>
    <row r="36607" spans="1:1">
      <c r="A36607" s="153"/>
    </row>
    <row r="36609" spans="1:1">
      <c r="A36609" s="153"/>
    </row>
    <row r="36611" spans="1:1">
      <c r="A36611" s="154"/>
    </row>
    <row r="36613" spans="1:1">
      <c r="A36613" s="125"/>
    </row>
    <row r="36624" spans="1:1">
      <c r="A36624" s="153"/>
    </row>
    <row r="36625" spans="1:1">
      <c r="A36625" s="153"/>
    </row>
    <row r="36628" spans="1:1">
      <c r="A36628" s="153"/>
    </row>
    <row r="36638" spans="1:1">
      <c r="A36638" s="153"/>
    </row>
    <row r="36639" spans="1:1">
      <c r="A36639" s="153"/>
    </row>
    <row r="36640" spans="1:1">
      <c r="A36640" s="153"/>
    </row>
    <row r="36653" spans="1:1">
      <c r="A36653" s="153"/>
    </row>
    <row r="36655" spans="1:1">
      <c r="A36655" s="153"/>
    </row>
    <row r="36657" spans="1:1">
      <c r="A36657" s="154"/>
    </row>
    <row r="36659" spans="1:1">
      <c r="A36659" s="125"/>
    </row>
    <row r="36670" spans="1:1">
      <c r="A36670" s="153"/>
    </row>
    <row r="36671" spans="1:1">
      <c r="A36671" s="153"/>
    </row>
    <row r="36674" spans="1:1">
      <c r="A36674" s="153"/>
    </row>
    <row r="36684" spans="1:1">
      <c r="A36684" s="153"/>
    </row>
    <row r="36685" spans="1:1">
      <c r="A36685" s="153"/>
    </row>
    <row r="36686" spans="1:1">
      <c r="A36686" s="153"/>
    </row>
    <row r="36699" spans="1:1">
      <c r="A36699" s="153"/>
    </row>
    <row r="36701" spans="1:1">
      <c r="A36701" s="153"/>
    </row>
    <row r="36703" spans="1:1">
      <c r="A36703" s="154"/>
    </row>
    <row r="36705" spans="1:1">
      <c r="A36705" s="125"/>
    </row>
    <row r="36716" spans="1:1">
      <c r="A36716" s="153"/>
    </row>
    <row r="36717" spans="1:1">
      <c r="A36717" s="153"/>
    </row>
    <row r="36720" spans="1:1">
      <c r="A36720" s="153"/>
    </row>
    <row r="36730" spans="1:1">
      <c r="A36730" s="153"/>
    </row>
    <row r="36731" spans="1:1">
      <c r="A36731" s="153"/>
    </row>
    <row r="36732" spans="1:1">
      <c r="A36732" s="153"/>
    </row>
    <row r="36745" spans="1:1">
      <c r="A36745" s="153"/>
    </row>
    <row r="36747" spans="1:1">
      <c r="A36747" s="153"/>
    </row>
    <row r="36749" spans="1:1">
      <c r="A36749" s="154"/>
    </row>
    <row r="36751" spans="1:1">
      <c r="A36751" s="125"/>
    </row>
    <row r="36762" spans="1:1">
      <c r="A36762" s="153"/>
    </row>
    <row r="36763" spans="1:1">
      <c r="A36763" s="153"/>
    </row>
    <row r="36766" spans="1:1">
      <c r="A36766" s="153"/>
    </row>
    <row r="36776" spans="1:1">
      <c r="A36776" s="153"/>
    </row>
    <row r="36777" spans="1:1">
      <c r="A36777" s="153"/>
    </row>
    <row r="36778" spans="1:1">
      <c r="A36778" s="153"/>
    </row>
    <row r="36791" spans="1:1">
      <c r="A36791" s="153"/>
    </row>
    <row r="36793" spans="1:1">
      <c r="A36793" s="153"/>
    </row>
    <row r="36795" spans="1:1">
      <c r="A36795" s="154"/>
    </row>
    <row r="36797" spans="1:1">
      <c r="A36797" s="125"/>
    </row>
    <row r="36808" spans="1:1">
      <c r="A36808" s="153"/>
    </row>
    <row r="36809" spans="1:1">
      <c r="A36809" s="153"/>
    </row>
    <row r="36812" spans="1:1">
      <c r="A36812" s="153"/>
    </row>
    <row r="36822" spans="1:1">
      <c r="A36822" s="153"/>
    </row>
    <row r="36823" spans="1:1">
      <c r="A36823" s="153"/>
    </row>
    <row r="36824" spans="1:1">
      <c r="A36824" s="153"/>
    </row>
    <row r="36837" spans="1:1">
      <c r="A36837" s="153"/>
    </row>
    <row r="36839" spans="1:1">
      <c r="A36839" s="153"/>
    </row>
    <row r="36841" spans="1:1">
      <c r="A36841" s="154"/>
    </row>
    <row r="36843" spans="1:1">
      <c r="A36843" s="125"/>
    </row>
    <row r="36854" spans="1:1">
      <c r="A36854" s="153"/>
    </row>
    <row r="36855" spans="1:1">
      <c r="A36855" s="153"/>
    </row>
    <row r="36858" spans="1:1">
      <c r="A36858" s="153"/>
    </row>
    <row r="36868" spans="1:1">
      <c r="A36868" s="153"/>
    </row>
    <row r="36869" spans="1:1">
      <c r="A36869" s="153"/>
    </row>
    <row r="36870" spans="1:1">
      <c r="A36870" s="153"/>
    </row>
    <row r="36883" spans="1:1">
      <c r="A36883" s="153"/>
    </row>
    <row r="36885" spans="1:1">
      <c r="A36885" s="153"/>
    </row>
    <row r="36887" spans="1:1">
      <c r="A36887" s="154"/>
    </row>
    <row r="36889" spans="1:1">
      <c r="A36889" s="125"/>
    </row>
    <row r="36900" spans="1:1">
      <c r="A36900" s="153"/>
    </row>
    <row r="36901" spans="1:1">
      <c r="A36901" s="153"/>
    </row>
    <row r="36904" spans="1:1">
      <c r="A36904" s="153"/>
    </row>
    <row r="36914" spans="1:1">
      <c r="A36914" s="153"/>
    </row>
    <row r="36915" spans="1:1">
      <c r="A36915" s="153"/>
    </row>
    <row r="36916" spans="1:1">
      <c r="A36916" s="153"/>
    </row>
    <row r="36929" spans="1:1">
      <c r="A36929" s="153"/>
    </row>
    <row r="36931" spans="1:1">
      <c r="A36931" s="153"/>
    </row>
    <row r="36933" spans="1:1">
      <c r="A36933" s="154"/>
    </row>
    <row r="36935" spans="1:1">
      <c r="A36935" s="125"/>
    </row>
    <row r="36946" spans="1:1">
      <c r="A36946" s="153"/>
    </row>
    <row r="36947" spans="1:1">
      <c r="A36947" s="153"/>
    </row>
    <row r="36950" spans="1:1">
      <c r="A36950" s="153"/>
    </row>
    <row r="36960" spans="1:1">
      <c r="A36960" s="153"/>
    </row>
    <row r="36961" spans="1:1">
      <c r="A36961" s="153"/>
    </row>
    <row r="36962" spans="1:1">
      <c r="A36962" s="153"/>
    </row>
    <row r="36975" spans="1:1">
      <c r="A36975" s="153"/>
    </row>
    <row r="36977" spans="1:1">
      <c r="A36977" s="153"/>
    </row>
    <row r="36979" spans="1:1">
      <c r="A36979" s="154"/>
    </row>
    <row r="36981" spans="1:1">
      <c r="A36981" s="125"/>
    </row>
    <row r="36992" spans="1:1">
      <c r="A36992" s="153"/>
    </row>
    <row r="36993" spans="1:1">
      <c r="A36993" s="153"/>
    </row>
    <row r="36996" spans="1:1">
      <c r="A36996" s="153"/>
    </row>
    <row r="37006" spans="1:1">
      <c r="A37006" s="153"/>
    </row>
    <row r="37007" spans="1:1">
      <c r="A37007" s="153"/>
    </row>
    <row r="37008" spans="1:1">
      <c r="A37008" s="153"/>
    </row>
    <row r="37021" spans="1:1">
      <c r="A37021" s="153"/>
    </row>
    <row r="37023" spans="1:1">
      <c r="A37023" s="153"/>
    </row>
    <row r="37025" spans="1:1">
      <c r="A37025" s="154"/>
    </row>
    <row r="37027" spans="1:1">
      <c r="A37027" s="125"/>
    </row>
    <row r="37038" spans="1:1">
      <c r="A37038" s="153"/>
    </row>
    <row r="37039" spans="1:1">
      <c r="A37039" s="153"/>
    </row>
    <row r="37042" spans="1:1">
      <c r="A37042" s="153"/>
    </row>
    <row r="37052" spans="1:1">
      <c r="A37052" s="153"/>
    </row>
    <row r="37053" spans="1:1">
      <c r="A37053" s="153"/>
    </row>
    <row r="37054" spans="1:1">
      <c r="A37054" s="153"/>
    </row>
    <row r="37067" spans="1:1">
      <c r="A37067" s="153"/>
    </row>
    <row r="37069" spans="1:1">
      <c r="A37069" s="153"/>
    </row>
    <row r="37071" spans="1:1">
      <c r="A37071" s="154"/>
    </row>
    <row r="37073" spans="1:1">
      <c r="A37073" s="125"/>
    </row>
    <row r="37084" spans="1:1">
      <c r="A37084" s="153"/>
    </row>
    <row r="37085" spans="1:1">
      <c r="A37085" s="153"/>
    </row>
    <row r="37088" spans="1:1">
      <c r="A37088" s="153"/>
    </row>
    <row r="37098" spans="1:1">
      <c r="A37098" s="153"/>
    </row>
    <row r="37099" spans="1:1">
      <c r="A37099" s="153"/>
    </row>
    <row r="37100" spans="1:1">
      <c r="A37100" s="153"/>
    </row>
    <row r="37113" spans="1:1">
      <c r="A37113" s="153"/>
    </row>
    <row r="37115" spans="1:1">
      <c r="A37115" s="153"/>
    </row>
    <row r="37117" spans="1:1">
      <c r="A37117" s="154"/>
    </row>
    <row r="37119" spans="1:1">
      <c r="A37119" s="125"/>
    </row>
    <row r="37130" spans="1:1">
      <c r="A37130" s="153"/>
    </row>
    <row r="37131" spans="1:1">
      <c r="A37131" s="153"/>
    </row>
    <row r="37134" spans="1:1">
      <c r="A37134" s="153"/>
    </row>
    <row r="37144" spans="1:1">
      <c r="A37144" s="153"/>
    </row>
    <row r="37145" spans="1:1">
      <c r="A37145" s="153"/>
    </row>
    <row r="37146" spans="1:1">
      <c r="A37146" s="153"/>
    </row>
    <row r="37159" spans="1:1">
      <c r="A37159" s="153"/>
    </row>
    <row r="37161" spans="1:1">
      <c r="A37161" s="153"/>
    </row>
    <row r="37163" spans="1:1">
      <c r="A37163" s="154"/>
    </row>
    <row r="37165" spans="1:1">
      <c r="A37165" s="125"/>
    </row>
    <row r="37176" spans="1:1">
      <c r="A37176" s="153"/>
    </row>
    <row r="37177" spans="1:1">
      <c r="A37177" s="153"/>
    </row>
    <row r="37180" spans="1:1">
      <c r="A37180" s="153"/>
    </row>
    <row r="37190" spans="1:1">
      <c r="A37190" s="153"/>
    </row>
    <row r="37191" spans="1:1">
      <c r="A37191" s="153"/>
    </row>
    <row r="37192" spans="1:1">
      <c r="A37192" s="153"/>
    </row>
    <row r="37205" spans="1:1">
      <c r="A37205" s="153"/>
    </row>
    <row r="37207" spans="1:1">
      <c r="A37207" s="153"/>
    </row>
    <row r="37209" spans="1:1">
      <c r="A37209" s="154"/>
    </row>
    <row r="37211" spans="1:1">
      <c r="A37211" s="125"/>
    </row>
    <row r="37222" spans="1:1">
      <c r="A37222" s="153"/>
    </row>
    <row r="37223" spans="1:1">
      <c r="A37223" s="153"/>
    </row>
    <row r="37226" spans="1:1">
      <c r="A37226" s="153"/>
    </row>
    <row r="37236" spans="1:1">
      <c r="A37236" s="153"/>
    </row>
    <row r="37237" spans="1:1">
      <c r="A37237" s="153"/>
    </row>
    <row r="37238" spans="1:1">
      <c r="A37238" s="153"/>
    </row>
    <row r="37251" spans="1:1">
      <c r="A37251" s="153"/>
    </row>
    <row r="37253" spans="1:1">
      <c r="A37253" s="153"/>
    </row>
    <row r="37255" spans="1:1">
      <c r="A37255" s="154"/>
    </row>
    <row r="37257" spans="1:1">
      <c r="A37257" s="125"/>
    </row>
    <row r="37268" spans="1:1">
      <c r="A37268" s="153"/>
    </row>
    <row r="37269" spans="1:1">
      <c r="A37269" s="153"/>
    </row>
    <row r="37272" spans="1:1">
      <c r="A37272" s="153"/>
    </row>
    <row r="37282" spans="1:1">
      <c r="A37282" s="153"/>
    </row>
    <row r="37283" spans="1:1">
      <c r="A37283" s="153"/>
    </row>
    <row r="37284" spans="1:1">
      <c r="A37284" s="153"/>
    </row>
    <row r="37297" spans="1:1">
      <c r="A37297" s="153"/>
    </row>
    <row r="37299" spans="1:1">
      <c r="A37299" s="153"/>
    </row>
    <row r="37301" spans="1:1">
      <c r="A37301" s="154"/>
    </row>
    <row r="37303" spans="1:1">
      <c r="A37303" s="125"/>
    </row>
    <row r="37314" spans="1:1">
      <c r="A37314" s="153"/>
    </row>
    <row r="37315" spans="1:1">
      <c r="A37315" s="153"/>
    </row>
    <row r="37318" spans="1:1">
      <c r="A37318" s="153"/>
    </row>
    <row r="37328" spans="1:1">
      <c r="A37328" s="153"/>
    </row>
    <row r="37329" spans="1:1">
      <c r="A37329" s="153"/>
    </row>
    <row r="37330" spans="1:1">
      <c r="A37330" s="153"/>
    </row>
    <row r="37343" spans="1:1">
      <c r="A37343" s="153"/>
    </row>
    <row r="37345" spans="1:1">
      <c r="A37345" s="153"/>
    </row>
    <row r="37347" spans="1:1">
      <c r="A37347" s="154"/>
    </row>
    <row r="37349" spans="1:1">
      <c r="A37349" s="125"/>
    </row>
    <row r="37360" spans="1:1">
      <c r="A37360" s="153"/>
    </row>
    <row r="37361" spans="1:1">
      <c r="A37361" s="153"/>
    </row>
    <row r="37364" spans="1:1">
      <c r="A37364" s="153"/>
    </row>
    <row r="37374" spans="1:1">
      <c r="A37374" s="153"/>
    </row>
    <row r="37375" spans="1:1">
      <c r="A37375" s="153"/>
    </row>
    <row r="37376" spans="1:1">
      <c r="A37376" s="153"/>
    </row>
    <row r="37389" spans="1:1">
      <c r="A37389" s="153"/>
    </row>
    <row r="37391" spans="1:1">
      <c r="A37391" s="153"/>
    </row>
    <row r="37393" spans="1:1">
      <c r="A37393" s="154"/>
    </row>
    <row r="37395" spans="1:1">
      <c r="A37395" s="125"/>
    </row>
    <row r="37406" spans="1:1">
      <c r="A37406" s="153"/>
    </row>
    <row r="37407" spans="1:1">
      <c r="A37407" s="153"/>
    </row>
    <row r="37410" spans="1:1">
      <c r="A37410" s="153"/>
    </row>
    <row r="37420" spans="1:1">
      <c r="A37420" s="153"/>
    </row>
    <row r="37421" spans="1:1">
      <c r="A37421" s="153"/>
    </row>
    <row r="37422" spans="1:1">
      <c r="A37422" s="153"/>
    </row>
    <row r="37435" spans="1:1">
      <c r="A37435" s="153"/>
    </row>
    <row r="37437" spans="1:1">
      <c r="A37437" s="153"/>
    </row>
    <row r="37439" spans="1:1">
      <c r="A37439" s="154"/>
    </row>
    <row r="37441" spans="1:1">
      <c r="A37441" s="125"/>
    </row>
    <row r="37452" spans="1:1">
      <c r="A37452" s="153"/>
    </row>
    <row r="37453" spans="1:1">
      <c r="A37453" s="153"/>
    </row>
    <row r="37456" spans="1:1">
      <c r="A37456" s="153"/>
    </row>
    <row r="37466" spans="1:1">
      <c r="A37466" s="153"/>
    </row>
    <row r="37467" spans="1:1">
      <c r="A37467" s="153"/>
    </row>
    <row r="37468" spans="1:1">
      <c r="A37468" s="153"/>
    </row>
    <row r="37481" spans="1:1">
      <c r="A37481" s="153"/>
    </row>
    <row r="37483" spans="1:1">
      <c r="A37483" s="153"/>
    </row>
    <row r="37485" spans="1:1">
      <c r="A37485" s="154"/>
    </row>
    <row r="37487" spans="1:1">
      <c r="A37487" s="125"/>
    </row>
    <row r="37498" spans="1:1">
      <c r="A37498" s="153"/>
    </row>
    <row r="37499" spans="1:1">
      <c r="A37499" s="153"/>
    </row>
    <row r="37502" spans="1:1">
      <c r="A37502" s="153"/>
    </row>
    <row r="37512" spans="1:1">
      <c r="A37512" s="153"/>
    </row>
    <row r="37513" spans="1:1">
      <c r="A37513" s="153"/>
    </row>
    <row r="37514" spans="1:1">
      <c r="A37514" s="153"/>
    </row>
    <row r="37527" spans="1:1">
      <c r="A37527" s="153"/>
    </row>
    <row r="37529" spans="1:1">
      <c r="A37529" s="153"/>
    </row>
    <row r="37531" spans="1:1">
      <c r="A37531" s="154"/>
    </row>
    <row r="37533" spans="1:1">
      <c r="A37533" s="125"/>
    </row>
    <row r="37544" spans="1:1">
      <c r="A37544" s="153"/>
    </row>
    <row r="37545" spans="1:1">
      <c r="A37545" s="153"/>
    </row>
    <row r="37548" spans="1:1">
      <c r="A37548" s="153"/>
    </row>
    <row r="37558" spans="1:1">
      <c r="A37558" s="153"/>
    </row>
    <row r="37559" spans="1:1">
      <c r="A37559" s="153"/>
    </row>
    <row r="37560" spans="1:1">
      <c r="A37560" s="153"/>
    </row>
    <row r="37573" spans="1:1">
      <c r="A37573" s="153"/>
    </row>
    <row r="37575" spans="1:1">
      <c r="A37575" s="153"/>
    </row>
    <row r="37577" spans="1:1">
      <c r="A37577" s="154"/>
    </row>
    <row r="37579" spans="1:1">
      <c r="A37579" s="125"/>
    </row>
    <row r="37590" spans="1:1">
      <c r="A37590" s="153"/>
    </row>
    <row r="37591" spans="1:1">
      <c r="A37591" s="153"/>
    </row>
    <row r="37594" spans="1:1">
      <c r="A37594" s="153"/>
    </row>
    <row r="37604" spans="1:1">
      <c r="A37604" s="153"/>
    </row>
    <row r="37605" spans="1:1">
      <c r="A37605" s="153"/>
    </row>
    <row r="37606" spans="1:1">
      <c r="A37606" s="153"/>
    </row>
    <row r="37619" spans="1:1">
      <c r="A37619" s="153"/>
    </row>
    <row r="37621" spans="1:1">
      <c r="A37621" s="153"/>
    </row>
    <row r="37623" spans="1:1">
      <c r="A37623" s="154"/>
    </row>
    <row r="37625" spans="1:1">
      <c r="A37625" s="125"/>
    </row>
    <row r="37636" spans="1:1">
      <c r="A37636" s="153"/>
    </row>
    <row r="37637" spans="1:1">
      <c r="A37637" s="153"/>
    </row>
    <row r="37640" spans="1:1">
      <c r="A37640" s="153"/>
    </row>
    <row r="37650" spans="1:1">
      <c r="A37650" s="153"/>
    </row>
    <row r="37651" spans="1:1">
      <c r="A37651" s="153"/>
    </row>
    <row r="37652" spans="1:1">
      <c r="A37652" s="153"/>
    </row>
    <row r="37665" spans="1:1">
      <c r="A37665" s="153"/>
    </row>
    <row r="37667" spans="1:1">
      <c r="A37667" s="153"/>
    </row>
    <row r="37669" spans="1:1">
      <c r="A37669" s="154"/>
    </row>
    <row r="37671" spans="1:1">
      <c r="A37671" s="125"/>
    </row>
    <row r="37682" spans="1:1">
      <c r="A37682" s="153"/>
    </row>
    <row r="37683" spans="1:1">
      <c r="A37683" s="153"/>
    </row>
    <row r="37686" spans="1:1">
      <c r="A37686" s="153"/>
    </row>
    <row r="37696" spans="1:1">
      <c r="A37696" s="153"/>
    </row>
    <row r="37697" spans="1:1">
      <c r="A37697" s="153"/>
    </row>
    <row r="37698" spans="1:1">
      <c r="A37698" s="153"/>
    </row>
    <row r="37711" spans="1:1">
      <c r="A37711" s="153"/>
    </row>
    <row r="37713" spans="1:1">
      <c r="A37713" s="153"/>
    </row>
    <row r="37715" spans="1:1">
      <c r="A37715" s="154"/>
    </row>
    <row r="37717" spans="1:1">
      <c r="A37717" s="125"/>
    </row>
    <row r="37728" spans="1:1">
      <c r="A37728" s="153"/>
    </row>
    <row r="37729" spans="1:1">
      <c r="A37729" s="153"/>
    </row>
    <row r="37732" spans="1:1">
      <c r="A37732" s="153"/>
    </row>
    <row r="37742" spans="1:1">
      <c r="A37742" s="153"/>
    </row>
    <row r="37743" spans="1:1">
      <c r="A37743" s="153"/>
    </row>
    <row r="37744" spans="1:1">
      <c r="A37744" s="153"/>
    </row>
    <row r="37757" spans="1:1">
      <c r="A37757" s="153"/>
    </row>
    <row r="37759" spans="1:1">
      <c r="A37759" s="153"/>
    </row>
    <row r="37761" spans="1:1">
      <c r="A37761" s="154"/>
    </row>
    <row r="37763" spans="1:1">
      <c r="A37763" s="125"/>
    </row>
    <row r="37774" spans="1:1">
      <c r="A37774" s="153"/>
    </row>
    <row r="37775" spans="1:1">
      <c r="A37775" s="153"/>
    </row>
    <row r="37778" spans="1:1">
      <c r="A37778" s="153"/>
    </row>
    <row r="37788" spans="1:1">
      <c r="A37788" s="153"/>
    </row>
    <row r="37789" spans="1:1">
      <c r="A37789" s="153"/>
    </row>
    <row r="37790" spans="1:1">
      <c r="A37790" s="153"/>
    </row>
    <row r="37803" spans="1:1">
      <c r="A37803" s="153"/>
    </row>
    <row r="37805" spans="1:1">
      <c r="A37805" s="153"/>
    </row>
    <row r="37807" spans="1:1">
      <c r="A37807" s="154"/>
    </row>
    <row r="37809" spans="1:1">
      <c r="A37809" s="125"/>
    </row>
    <row r="37820" spans="1:1">
      <c r="A37820" s="153"/>
    </row>
    <row r="37821" spans="1:1">
      <c r="A37821" s="153"/>
    </row>
    <row r="37824" spans="1:1">
      <c r="A37824" s="153"/>
    </row>
    <row r="37834" spans="1:1">
      <c r="A37834" s="153"/>
    </row>
    <row r="37835" spans="1:1">
      <c r="A37835" s="153"/>
    </row>
    <row r="37836" spans="1:1">
      <c r="A37836" s="153"/>
    </row>
    <row r="37849" spans="1:1">
      <c r="A37849" s="153"/>
    </row>
    <row r="37851" spans="1:1">
      <c r="A37851" s="153"/>
    </row>
    <row r="37853" spans="1:1">
      <c r="A37853" s="154"/>
    </row>
    <row r="37855" spans="1:1">
      <c r="A37855" s="125"/>
    </row>
    <row r="37866" spans="1:1">
      <c r="A37866" s="153"/>
    </row>
    <row r="37867" spans="1:1">
      <c r="A37867" s="153"/>
    </row>
    <row r="37870" spans="1:1">
      <c r="A37870" s="153"/>
    </row>
    <row r="37880" spans="1:1">
      <c r="A37880" s="153"/>
    </row>
    <row r="37881" spans="1:1">
      <c r="A37881" s="153"/>
    </row>
    <row r="37882" spans="1:1">
      <c r="A37882" s="153"/>
    </row>
    <row r="37895" spans="1:1">
      <c r="A37895" s="153"/>
    </row>
    <row r="37897" spans="1:1">
      <c r="A37897" s="153"/>
    </row>
    <row r="37899" spans="1:1">
      <c r="A37899" s="154"/>
    </row>
    <row r="37901" spans="1:1">
      <c r="A37901" s="125"/>
    </row>
    <row r="37912" spans="1:1">
      <c r="A37912" s="153"/>
    </row>
    <row r="37913" spans="1:1">
      <c r="A37913" s="153"/>
    </row>
    <row r="37916" spans="1:1">
      <c r="A37916" s="153"/>
    </row>
    <row r="37926" spans="1:1">
      <c r="A37926" s="153"/>
    </row>
    <row r="37927" spans="1:1">
      <c r="A37927" s="153"/>
    </row>
    <row r="37928" spans="1:1">
      <c r="A37928" s="153"/>
    </row>
    <row r="37941" spans="1:1">
      <c r="A37941" s="153"/>
    </row>
    <row r="37943" spans="1:1">
      <c r="A37943" s="153"/>
    </row>
    <row r="37945" spans="1:1">
      <c r="A37945" s="154"/>
    </row>
    <row r="37947" spans="1:1">
      <c r="A37947" s="125"/>
    </row>
    <row r="37958" spans="1:1">
      <c r="A37958" s="153"/>
    </row>
    <row r="37959" spans="1:1">
      <c r="A37959" s="153"/>
    </row>
    <row r="37962" spans="1:1">
      <c r="A37962" s="153"/>
    </row>
    <row r="37972" spans="1:1">
      <c r="A37972" s="153"/>
    </row>
    <row r="37973" spans="1:1">
      <c r="A37973" s="153"/>
    </row>
    <row r="37974" spans="1:1">
      <c r="A37974" s="153"/>
    </row>
    <row r="37987" spans="1:1">
      <c r="A37987" s="153"/>
    </row>
    <row r="37989" spans="1:1">
      <c r="A37989" s="153"/>
    </row>
    <row r="37991" spans="1:1">
      <c r="A37991" s="154"/>
    </row>
    <row r="37993" spans="1:1">
      <c r="A37993" s="125"/>
    </row>
    <row r="38004" spans="1:1">
      <c r="A38004" s="153"/>
    </row>
    <row r="38005" spans="1:1">
      <c r="A38005" s="153"/>
    </row>
    <row r="38008" spans="1:1">
      <c r="A38008" s="153"/>
    </row>
    <row r="38018" spans="1:1">
      <c r="A38018" s="153"/>
    </row>
    <row r="38019" spans="1:1">
      <c r="A38019" s="153"/>
    </row>
    <row r="38020" spans="1:1">
      <c r="A38020" s="153"/>
    </row>
    <row r="38033" spans="1:1">
      <c r="A38033" s="153"/>
    </row>
    <row r="38035" spans="1:1">
      <c r="A38035" s="153"/>
    </row>
    <row r="38037" spans="1:1">
      <c r="A38037" s="154"/>
    </row>
    <row r="38039" spans="1:1">
      <c r="A38039" s="125"/>
    </row>
    <row r="38050" spans="1:1">
      <c r="A38050" s="153"/>
    </row>
    <row r="38051" spans="1:1">
      <c r="A38051" s="153"/>
    </row>
    <row r="38054" spans="1:1">
      <c r="A38054" s="153"/>
    </row>
    <row r="38064" spans="1:1">
      <c r="A38064" s="153"/>
    </row>
    <row r="38065" spans="1:1">
      <c r="A38065" s="153"/>
    </row>
    <row r="38066" spans="1:1">
      <c r="A38066" s="153"/>
    </row>
    <row r="38079" spans="1:1">
      <c r="A38079" s="153"/>
    </row>
    <row r="38081" spans="1:1">
      <c r="A38081" s="153"/>
    </row>
    <row r="38083" spans="1:1">
      <c r="A38083" s="154"/>
    </row>
    <row r="38085" spans="1:1">
      <c r="A38085" s="125"/>
    </row>
    <row r="38096" spans="1:1">
      <c r="A38096" s="153"/>
    </row>
    <row r="38097" spans="1:1">
      <c r="A38097" s="153"/>
    </row>
    <row r="38100" spans="1:1">
      <c r="A38100" s="153"/>
    </row>
    <row r="38110" spans="1:1">
      <c r="A38110" s="153"/>
    </row>
    <row r="38111" spans="1:1">
      <c r="A38111" s="153"/>
    </row>
    <row r="38112" spans="1:1">
      <c r="A38112" s="153"/>
    </row>
    <row r="38125" spans="1:1">
      <c r="A38125" s="153"/>
    </row>
    <row r="38127" spans="1:1">
      <c r="A38127" s="153"/>
    </row>
    <row r="38129" spans="1:1">
      <c r="A38129" s="154"/>
    </row>
    <row r="38131" spans="1:1">
      <c r="A38131" s="125"/>
    </row>
    <row r="38142" spans="1:1">
      <c r="A38142" s="153"/>
    </row>
    <row r="38143" spans="1:1">
      <c r="A38143" s="153"/>
    </row>
    <row r="38146" spans="1:1">
      <c r="A38146" s="153"/>
    </row>
    <row r="38156" spans="1:1">
      <c r="A38156" s="153"/>
    </row>
    <row r="38157" spans="1:1">
      <c r="A38157" s="153"/>
    </row>
    <row r="38158" spans="1:1">
      <c r="A38158" s="153"/>
    </row>
    <row r="38171" spans="1:1">
      <c r="A38171" s="153"/>
    </row>
    <row r="38173" spans="1:1">
      <c r="A38173" s="153"/>
    </row>
    <row r="38175" spans="1:1">
      <c r="A38175" s="154"/>
    </row>
    <row r="38177" spans="1:1">
      <c r="A38177" s="125"/>
    </row>
    <row r="38188" spans="1:1">
      <c r="A38188" s="153"/>
    </row>
    <row r="38189" spans="1:1">
      <c r="A38189" s="153"/>
    </row>
    <row r="38192" spans="1:1">
      <c r="A38192" s="153"/>
    </row>
    <row r="38202" spans="1:1">
      <c r="A38202" s="153"/>
    </row>
    <row r="38203" spans="1:1">
      <c r="A38203" s="153"/>
    </row>
    <row r="38204" spans="1:1">
      <c r="A38204" s="153"/>
    </row>
    <row r="38217" spans="1:1">
      <c r="A38217" s="153"/>
    </row>
    <row r="38219" spans="1:1">
      <c r="A38219" s="153"/>
    </row>
    <row r="38221" spans="1:1">
      <c r="A38221" s="154"/>
    </row>
    <row r="38223" spans="1:1">
      <c r="A38223" s="125"/>
    </row>
    <row r="38234" spans="1:1">
      <c r="A38234" s="153"/>
    </row>
    <row r="38235" spans="1:1">
      <c r="A38235" s="153"/>
    </row>
    <row r="38238" spans="1:1">
      <c r="A38238" s="153"/>
    </row>
    <row r="38248" spans="1:1">
      <c r="A38248" s="153"/>
    </row>
    <row r="38249" spans="1:1">
      <c r="A38249" s="153"/>
    </row>
    <row r="38250" spans="1:1">
      <c r="A38250" s="153"/>
    </row>
    <row r="38263" spans="1:1">
      <c r="A38263" s="153"/>
    </row>
    <row r="38265" spans="1:1">
      <c r="A38265" s="153"/>
    </row>
    <row r="38267" spans="1:1">
      <c r="A38267" s="154"/>
    </row>
    <row r="38269" spans="1:1">
      <c r="A38269" s="125"/>
    </row>
    <row r="38280" spans="1:1">
      <c r="A38280" s="153"/>
    </row>
    <row r="38281" spans="1:1">
      <c r="A38281" s="153"/>
    </row>
    <row r="38284" spans="1:1">
      <c r="A38284" s="153"/>
    </row>
    <row r="38294" spans="1:1">
      <c r="A38294" s="153"/>
    </row>
    <row r="38295" spans="1:1">
      <c r="A38295" s="153"/>
    </row>
    <row r="38296" spans="1:1">
      <c r="A38296" s="153"/>
    </row>
    <row r="38309" spans="1:1">
      <c r="A38309" s="153"/>
    </row>
    <row r="38311" spans="1:1">
      <c r="A38311" s="153"/>
    </row>
    <row r="38313" spans="1:1">
      <c r="A38313" s="154"/>
    </row>
    <row r="38315" spans="1:1">
      <c r="A38315" s="125"/>
    </row>
    <row r="38326" spans="1:1">
      <c r="A38326" s="153"/>
    </row>
    <row r="38327" spans="1:1">
      <c r="A38327" s="153"/>
    </row>
    <row r="38330" spans="1:1">
      <c r="A38330" s="153"/>
    </row>
    <row r="38340" spans="1:1">
      <c r="A38340" s="153"/>
    </row>
    <row r="38341" spans="1:1">
      <c r="A38341" s="153"/>
    </row>
    <row r="38342" spans="1:1">
      <c r="A38342" s="153"/>
    </row>
    <row r="38355" spans="1:1">
      <c r="A38355" s="153"/>
    </row>
    <row r="38357" spans="1:1">
      <c r="A38357" s="153"/>
    </row>
    <row r="38359" spans="1:1">
      <c r="A38359" s="154"/>
    </row>
    <row r="38361" spans="1:1">
      <c r="A38361" s="125"/>
    </row>
    <row r="38372" spans="1:1">
      <c r="A38372" s="153"/>
    </row>
    <row r="38373" spans="1:1">
      <c r="A38373" s="153"/>
    </row>
    <row r="38376" spans="1:1">
      <c r="A38376" s="153"/>
    </row>
    <row r="38386" spans="1:1">
      <c r="A38386" s="153"/>
    </row>
    <row r="38387" spans="1:1">
      <c r="A38387" s="153"/>
    </row>
    <row r="38388" spans="1:1">
      <c r="A38388" s="153"/>
    </row>
    <row r="38401" spans="1:1">
      <c r="A38401" s="153"/>
    </row>
    <row r="38403" spans="1:1">
      <c r="A38403" s="153"/>
    </row>
    <row r="38405" spans="1:1">
      <c r="A38405" s="154"/>
    </row>
    <row r="38407" spans="1:1">
      <c r="A38407" s="125"/>
    </row>
    <row r="38418" spans="1:1">
      <c r="A38418" s="153"/>
    </row>
    <row r="38419" spans="1:1">
      <c r="A38419" s="153"/>
    </row>
    <row r="38422" spans="1:1">
      <c r="A38422" s="153"/>
    </row>
    <row r="38432" spans="1:1">
      <c r="A38432" s="153"/>
    </row>
    <row r="38433" spans="1:1">
      <c r="A38433" s="153"/>
    </row>
    <row r="38434" spans="1:1">
      <c r="A38434" s="153"/>
    </row>
    <row r="38447" spans="1:1">
      <c r="A38447" s="153"/>
    </row>
    <row r="38449" spans="1:1">
      <c r="A38449" s="153"/>
    </row>
    <row r="38451" spans="1:1">
      <c r="A38451" s="154"/>
    </row>
    <row r="38453" spans="1:1">
      <c r="A38453" s="125"/>
    </row>
    <row r="38464" spans="1:1">
      <c r="A38464" s="153"/>
    </row>
    <row r="38465" spans="1:1">
      <c r="A38465" s="153"/>
    </row>
    <row r="38468" spans="1:1">
      <c r="A38468" s="153"/>
    </row>
    <row r="38478" spans="1:1">
      <c r="A38478" s="153"/>
    </row>
    <row r="38479" spans="1:1">
      <c r="A38479" s="153"/>
    </row>
    <row r="38480" spans="1:1">
      <c r="A38480" s="153"/>
    </row>
    <row r="38493" spans="1:1">
      <c r="A38493" s="153"/>
    </row>
    <row r="38495" spans="1:1">
      <c r="A38495" s="153"/>
    </row>
    <row r="38497" spans="1:1">
      <c r="A38497" s="154"/>
    </row>
    <row r="38499" spans="1:1">
      <c r="A38499" s="125"/>
    </row>
    <row r="38510" spans="1:1">
      <c r="A38510" s="153"/>
    </row>
    <row r="38511" spans="1:1">
      <c r="A38511" s="153"/>
    </row>
    <row r="38514" spans="1:1">
      <c r="A38514" s="153"/>
    </row>
    <row r="38524" spans="1:1">
      <c r="A38524" s="153"/>
    </row>
    <row r="38525" spans="1:1">
      <c r="A38525" s="153"/>
    </row>
    <row r="38526" spans="1:1">
      <c r="A38526" s="153"/>
    </row>
    <row r="38539" spans="1:1">
      <c r="A38539" s="153"/>
    </row>
    <row r="38541" spans="1:1">
      <c r="A38541" s="153"/>
    </row>
    <row r="38543" spans="1:1">
      <c r="A38543" s="154"/>
    </row>
    <row r="38545" spans="1:1">
      <c r="A38545" s="125"/>
    </row>
    <row r="38556" spans="1:1">
      <c r="A38556" s="153"/>
    </row>
    <row r="38557" spans="1:1">
      <c r="A38557" s="153"/>
    </row>
    <row r="38560" spans="1:1">
      <c r="A38560" s="153"/>
    </row>
    <row r="38570" spans="1:1">
      <c r="A38570" s="153"/>
    </row>
    <row r="38571" spans="1:1">
      <c r="A38571" s="153"/>
    </row>
    <row r="38572" spans="1:1">
      <c r="A38572" s="153"/>
    </row>
    <row r="38585" spans="1:1">
      <c r="A38585" s="153"/>
    </row>
    <row r="38587" spans="1:1">
      <c r="A38587" s="153"/>
    </row>
    <row r="38589" spans="1:1">
      <c r="A38589" s="154"/>
    </row>
    <row r="38591" spans="1:1">
      <c r="A38591" s="125"/>
    </row>
    <row r="38602" spans="1:1">
      <c r="A38602" s="153"/>
    </row>
    <row r="38603" spans="1:1">
      <c r="A38603" s="153"/>
    </row>
    <row r="38606" spans="1:1">
      <c r="A38606" s="153"/>
    </row>
    <row r="38616" spans="1:1">
      <c r="A38616" s="153"/>
    </row>
    <row r="38617" spans="1:1">
      <c r="A38617" s="153"/>
    </row>
    <row r="38618" spans="1:1">
      <c r="A38618" s="153"/>
    </row>
    <row r="38631" spans="1:1">
      <c r="A38631" s="153"/>
    </row>
    <row r="38633" spans="1:1">
      <c r="A38633" s="153"/>
    </row>
    <row r="38635" spans="1:1">
      <c r="A38635" s="154"/>
    </row>
    <row r="38637" spans="1:1">
      <c r="A38637" s="125"/>
    </row>
    <row r="38648" spans="1:1">
      <c r="A38648" s="153"/>
    </row>
    <row r="38649" spans="1:1">
      <c r="A38649" s="153"/>
    </row>
    <row r="38652" spans="1:1">
      <c r="A38652" s="153"/>
    </row>
    <row r="38662" spans="1:1">
      <c r="A38662" s="153"/>
    </row>
    <row r="38663" spans="1:1">
      <c r="A38663" s="153"/>
    </row>
    <row r="38664" spans="1:1">
      <c r="A38664" s="153"/>
    </row>
    <row r="38677" spans="1:1">
      <c r="A38677" s="153"/>
    </row>
    <row r="38679" spans="1:1">
      <c r="A38679" s="153"/>
    </row>
    <row r="38681" spans="1:1">
      <c r="A38681" s="154"/>
    </row>
    <row r="38683" spans="1:1">
      <c r="A38683" s="125"/>
    </row>
    <row r="38694" spans="1:1">
      <c r="A38694" s="153"/>
    </row>
    <row r="38695" spans="1:1">
      <c r="A38695" s="153"/>
    </row>
    <row r="38698" spans="1:1">
      <c r="A38698" s="153"/>
    </row>
    <row r="38708" spans="1:1">
      <c r="A38708" s="153"/>
    </row>
    <row r="38709" spans="1:1">
      <c r="A38709" s="153"/>
    </row>
    <row r="38710" spans="1:1">
      <c r="A38710" s="153"/>
    </row>
    <row r="38723" spans="1:1">
      <c r="A38723" s="153"/>
    </row>
    <row r="38725" spans="1:1">
      <c r="A38725" s="153"/>
    </row>
    <row r="38727" spans="1:1">
      <c r="A38727" s="154"/>
    </row>
    <row r="38729" spans="1:1">
      <c r="A38729" s="125"/>
    </row>
    <row r="38740" spans="1:1">
      <c r="A38740" s="153"/>
    </row>
    <row r="38741" spans="1:1">
      <c r="A38741" s="153"/>
    </row>
    <row r="38744" spans="1:1">
      <c r="A38744" s="153"/>
    </row>
    <row r="38754" spans="1:1">
      <c r="A38754" s="153"/>
    </row>
    <row r="38755" spans="1:1">
      <c r="A38755" s="153"/>
    </row>
    <row r="38756" spans="1:1">
      <c r="A38756" s="153"/>
    </row>
    <row r="38769" spans="1:1">
      <c r="A38769" s="153"/>
    </row>
    <row r="38771" spans="1:1">
      <c r="A38771" s="153"/>
    </row>
    <row r="38773" spans="1:1">
      <c r="A38773" s="154"/>
    </row>
    <row r="38775" spans="1:1">
      <c r="A38775" s="125"/>
    </row>
    <row r="38786" spans="1:1">
      <c r="A38786" s="153"/>
    </row>
    <row r="38787" spans="1:1">
      <c r="A38787" s="153"/>
    </row>
    <row r="38790" spans="1:1">
      <c r="A38790" s="153"/>
    </row>
    <row r="38800" spans="1:1">
      <c r="A38800" s="153"/>
    </row>
    <row r="38801" spans="1:1">
      <c r="A38801" s="153"/>
    </row>
    <row r="38802" spans="1:1">
      <c r="A38802" s="153"/>
    </row>
    <row r="38815" spans="1:1">
      <c r="A38815" s="153"/>
    </row>
    <row r="38817" spans="1:1">
      <c r="A38817" s="153"/>
    </row>
    <row r="38819" spans="1:1">
      <c r="A38819" s="154"/>
    </row>
    <row r="38821" spans="1:1">
      <c r="A38821" s="125"/>
    </row>
    <row r="38832" spans="1:1">
      <c r="A38832" s="153"/>
    </row>
    <row r="38833" spans="1:1">
      <c r="A38833" s="153"/>
    </row>
    <row r="38836" spans="1:1">
      <c r="A38836" s="153"/>
    </row>
    <row r="38846" spans="1:1">
      <c r="A38846" s="153"/>
    </row>
    <row r="38847" spans="1:1">
      <c r="A38847" s="153"/>
    </row>
    <row r="38848" spans="1:1">
      <c r="A38848" s="153"/>
    </row>
    <row r="38861" spans="1:1">
      <c r="A38861" s="153"/>
    </row>
    <row r="38863" spans="1:1">
      <c r="A38863" s="153"/>
    </row>
    <row r="38865" spans="1:1">
      <c r="A38865" s="154"/>
    </row>
    <row r="38867" spans="1:1">
      <c r="A38867" s="125"/>
    </row>
    <row r="38878" spans="1:1">
      <c r="A38878" s="153"/>
    </row>
    <row r="38879" spans="1:1">
      <c r="A38879" s="153"/>
    </row>
    <row r="38882" spans="1:1">
      <c r="A38882" s="153"/>
    </row>
    <row r="38892" spans="1:1">
      <c r="A38892" s="153"/>
    </row>
    <row r="38893" spans="1:1">
      <c r="A38893" s="153"/>
    </row>
    <row r="38894" spans="1:1">
      <c r="A38894" s="153"/>
    </row>
    <row r="38907" spans="1:1">
      <c r="A38907" s="153"/>
    </row>
    <row r="38909" spans="1:1">
      <c r="A38909" s="153"/>
    </row>
    <row r="38911" spans="1:1">
      <c r="A38911" s="154"/>
    </row>
    <row r="38913" spans="1:1">
      <c r="A38913" s="125"/>
    </row>
    <row r="38924" spans="1:1">
      <c r="A38924" s="153"/>
    </row>
    <row r="38925" spans="1:1">
      <c r="A38925" s="153"/>
    </row>
    <row r="38928" spans="1:1">
      <c r="A38928" s="153"/>
    </row>
    <row r="38938" spans="1:1">
      <c r="A38938" s="153"/>
    </row>
    <row r="38939" spans="1:1">
      <c r="A38939" s="153"/>
    </row>
    <row r="38940" spans="1:1">
      <c r="A38940" s="153"/>
    </row>
    <row r="38953" spans="1:1">
      <c r="A38953" s="153"/>
    </row>
    <row r="38955" spans="1:1">
      <c r="A38955" s="153"/>
    </row>
    <row r="38957" spans="1:1">
      <c r="A38957" s="154"/>
    </row>
    <row r="38959" spans="1:1">
      <c r="A38959" s="125"/>
    </row>
    <row r="38970" spans="1:1">
      <c r="A38970" s="153"/>
    </row>
    <row r="38971" spans="1:1">
      <c r="A38971" s="153"/>
    </row>
    <row r="38974" spans="1:1">
      <c r="A38974" s="153"/>
    </row>
    <row r="38984" spans="1:1">
      <c r="A38984" s="153"/>
    </row>
    <row r="38985" spans="1:1">
      <c r="A38985" s="153"/>
    </row>
    <row r="38986" spans="1:1">
      <c r="A38986" s="153"/>
    </row>
    <row r="38999" spans="1:1">
      <c r="A38999" s="153"/>
    </row>
    <row r="39001" spans="1:1">
      <c r="A39001" s="153"/>
    </row>
    <row r="39003" spans="1:1">
      <c r="A39003" s="154"/>
    </row>
    <row r="39005" spans="1:1">
      <c r="A39005" s="125"/>
    </row>
    <row r="39016" spans="1:1">
      <c r="A39016" s="153"/>
    </row>
    <row r="39017" spans="1:1">
      <c r="A39017" s="153"/>
    </row>
    <row r="39020" spans="1:1">
      <c r="A39020" s="153"/>
    </row>
    <row r="39030" spans="1:1">
      <c r="A39030" s="153"/>
    </row>
    <row r="39031" spans="1:1">
      <c r="A39031" s="153"/>
    </row>
    <row r="39032" spans="1:1">
      <c r="A39032" s="153"/>
    </row>
    <row r="39045" spans="1:1">
      <c r="A39045" s="153"/>
    </row>
    <row r="39047" spans="1:1">
      <c r="A39047" s="153"/>
    </row>
    <row r="39049" spans="1:1">
      <c r="A39049" s="154"/>
    </row>
    <row r="39051" spans="1:1">
      <c r="A39051" s="125"/>
    </row>
    <row r="39062" spans="1:1">
      <c r="A39062" s="153"/>
    </row>
    <row r="39063" spans="1:1">
      <c r="A39063" s="153"/>
    </row>
    <row r="39066" spans="1:1">
      <c r="A39066" s="153"/>
    </row>
    <row r="39076" spans="1:1">
      <c r="A39076" s="153"/>
    </row>
    <row r="39077" spans="1:1">
      <c r="A39077" s="153"/>
    </row>
    <row r="39078" spans="1:1">
      <c r="A39078" s="153"/>
    </row>
    <row r="39091" spans="1:1">
      <c r="A39091" s="153"/>
    </row>
    <row r="39093" spans="1:1">
      <c r="A39093" s="153"/>
    </row>
    <row r="39095" spans="1:1">
      <c r="A39095" s="154"/>
    </row>
    <row r="39097" spans="1:1">
      <c r="A39097" s="125"/>
    </row>
    <row r="39108" spans="1:1">
      <c r="A39108" s="153"/>
    </row>
    <row r="39109" spans="1:1">
      <c r="A39109" s="153"/>
    </row>
    <row r="39112" spans="1:1">
      <c r="A39112" s="153"/>
    </row>
    <row r="39122" spans="1:1">
      <c r="A39122" s="153"/>
    </row>
    <row r="39123" spans="1:1">
      <c r="A39123" s="153"/>
    </row>
    <row r="39124" spans="1:1">
      <c r="A39124" s="153"/>
    </row>
    <row r="39137" spans="1:1">
      <c r="A39137" s="153"/>
    </row>
    <row r="39139" spans="1:1">
      <c r="A39139" s="153"/>
    </row>
    <row r="39141" spans="1:1">
      <c r="A39141" s="154"/>
    </row>
    <row r="39143" spans="1:1">
      <c r="A39143" s="125"/>
    </row>
    <row r="39154" spans="1:1">
      <c r="A39154" s="153"/>
    </row>
    <row r="39155" spans="1:1">
      <c r="A39155" s="153"/>
    </row>
    <row r="39158" spans="1:1">
      <c r="A39158" s="153"/>
    </row>
    <row r="39168" spans="1:1">
      <c r="A39168" s="153"/>
    </row>
    <row r="39169" spans="1:1">
      <c r="A39169" s="153"/>
    </row>
    <row r="39170" spans="1:1">
      <c r="A39170" s="153"/>
    </row>
    <row r="39183" spans="1:1">
      <c r="A39183" s="153"/>
    </row>
    <row r="39185" spans="1:1">
      <c r="A39185" s="153"/>
    </row>
    <row r="39187" spans="1:1">
      <c r="A39187" s="154"/>
    </row>
    <row r="39189" spans="1:1">
      <c r="A39189" s="125"/>
    </row>
    <row r="39200" spans="1:1">
      <c r="A39200" s="153"/>
    </row>
    <row r="39201" spans="1:1">
      <c r="A39201" s="153"/>
    </row>
    <row r="39204" spans="1:1">
      <c r="A39204" s="153"/>
    </row>
    <row r="39214" spans="1:1">
      <c r="A39214" s="153"/>
    </row>
    <row r="39215" spans="1:1">
      <c r="A39215" s="153"/>
    </row>
    <row r="39216" spans="1:1">
      <c r="A39216" s="153"/>
    </row>
    <row r="39229" spans="1:1">
      <c r="A39229" s="153"/>
    </row>
    <row r="39231" spans="1:1">
      <c r="A39231" s="153"/>
    </row>
    <row r="39233" spans="1:1">
      <c r="A39233" s="154"/>
    </row>
    <row r="39235" spans="1:1">
      <c r="A39235" s="125"/>
    </row>
    <row r="39246" spans="1:1">
      <c r="A39246" s="153"/>
    </row>
    <row r="39247" spans="1:1">
      <c r="A39247" s="153"/>
    </row>
    <row r="39250" spans="1:1">
      <c r="A39250" s="153"/>
    </row>
    <row r="39260" spans="1:1">
      <c r="A39260" s="153"/>
    </row>
    <row r="39261" spans="1:1">
      <c r="A39261" s="153"/>
    </row>
    <row r="39262" spans="1:1">
      <c r="A39262" s="153"/>
    </row>
    <row r="39275" spans="1:1">
      <c r="A39275" s="153"/>
    </row>
    <row r="39277" spans="1:1">
      <c r="A39277" s="153"/>
    </row>
    <row r="39279" spans="1:1">
      <c r="A39279" s="154"/>
    </row>
    <row r="39281" spans="1:1">
      <c r="A39281" s="125"/>
    </row>
    <row r="39292" spans="1:1">
      <c r="A39292" s="153"/>
    </row>
    <row r="39293" spans="1:1">
      <c r="A39293" s="153"/>
    </row>
    <row r="39296" spans="1:1">
      <c r="A39296" s="153"/>
    </row>
    <row r="39306" spans="1:1">
      <c r="A39306" s="153"/>
    </row>
    <row r="39307" spans="1:1">
      <c r="A39307" s="153"/>
    </row>
    <row r="39308" spans="1:1">
      <c r="A39308" s="153"/>
    </row>
    <row r="39321" spans="1:1">
      <c r="A39321" s="153"/>
    </row>
    <row r="39323" spans="1:1">
      <c r="A39323" s="153"/>
    </row>
    <row r="39325" spans="1:1">
      <c r="A39325" s="154"/>
    </row>
    <row r="39327" spans="1:1">
      <c r="A39327" s="125"/>
    </row>
    <row r="39338" spans="1:1">
      <c r="A39338" s="153"/>
    </row>
    <row r="39339" spans="1:1">
      <c r="A39339" s="153"/>
    </row>
    <row r="39342" spans="1:1">
      <c r="A39342" s="153"/>
    </row>
    <row r="39352" spans="1:1">
      <c r="A39352" s="153"/>
    </row>
    <row r="39353" spans="1:1">
      <c r="A39353" s="153"/>
    </row>
    <row r="39354" spans="1:1">
      <c r="A39354" s="153"/>
    </row>
    <row r="39367" spans="1:1">
      <c r="A39367" s="153"/>
    </row>
    <row r="39369" spans="1:1">
      <c r="A39369" s="153"/>
    </row>
    <row r="39371" spans="1:1">
      <c r="A39371" s="154"/>
    </row>
    <row r="39373" spans="1:1">
      <c r="A39373" s="125"/>
    </row>
    <row r="39384" spans="1:1">
      <c r="A39384" s="153"/>
    </row>
    <row r="39385" spans="1:1">
      <c r="A39385" s="153"/>
    </row>
    <row r="39388" spans="1:1">
      <c r="A39388" s="153"/>
    </row>
    <row r="39398" spans="1:1">
      <c r="A39398" s="153"/>
    </row>
    <row r="39399" spans="1:1">
      <c r="A39399" s="153"/>
    </row>
    <row r="39400" spans="1:1">
      <c r="A39400" s="153"/>
    </row>
    <row r="39413" spans="1:1">
      <c r="A39413" s="153"/>
    </row>
    <row r="39415" spans="1:1">
      <c r="A39415" s="153"/>
    </row>
    <row r="39417" spans="1:1">
      <c r="A39417" s="154"/>
    </row>
    <row r="39419" spans="1:1">
      <c r="A39419" s="125"/>
    </row>
    <row r="39430" spans="1:1">
      <c r="A39430" s="153"/>
    </row>
    <row r="39431" spans="1:1">
      <c r="A39431" s="153"/>
    </row>
    <row r="39434" spans="1:1">
      <c r="A39434" s="153"/>
    </row>
    <row r="39444" spans="1:1">
      <c r="A39444" s="153"/>
    </row>
    <row r="39445" spans="1:1">
      <c r="A39445" s="153"/>
    </row>
    <row r="39446" spans="1:1">
      <c r="A39446" s="153"/>
    </row>
    <row r="39459" spans="1:1">
      <c r="A39459" s="153"/>
    </row>
    <row r="39461" spans="1:1">
      <c r="A39461" s="153"/>
    </row>
    <row r="39463" spans="1:1">
      <c r="A39463" s="154"/>
    </row>
    <row r="39465" spans="1:1">
      <c r="A39465" s="125"/>
    </row>
    <row r="39476" spans="1:1">
      <c r="A39476" s="153"/>
    </row>
    <row r="39477" spans="1:1">
      <c r="A39477" s="153"/>
    </row>
    <row r="39480" spans="1:1">
      <c r="A39480" s="153"/>
    </row>
    <row r="39490" spans="1:1">
      <c r="A39490" s="153"/>
    </row>
    <row r="39491" spans="1:1">
      <c r="A39491" s="153"/>
    </row>
    <row r="39492" spans="1:1">
      <c r="A39492" s="153"/>
    </row>
    <row r="39505" spans="1:1">
      <c r="A39505" s="153"/>
    </row>
    <row r="39507" spans="1:1">
      <c r="A39507" s="153"/>
    </row>
    <row r="39509" spans="1:1">
      <c r="A39509" s="154"/>
    </row>
    <row r="39511" spans="1:1">
      <c r="A39511" s="125"/>
    </row>
    <row r="39522" spans="1:1">
      <c r="A39522" s="153"/>
    </row>
    <row r="39523" spans="1:1">
      <c r="A39523" s="153"/>
    </row>
    <row r="39526" spans="1:1">
      <c r="A39526" s="153"/>
    </row>
    <row r="39536" spans="1:1">
      <c r="A39536" s="153"/>
    </row>
    <row r="39537" spans="1:1">
      <c r="A39537" s="153"/>
    </row>
    <row r="39538" spans="1:1">
      <c r="A39538" s="153"/>
    </row>
    <row r="39551" spans="1:1">
      <c r="A39551" s="153"/>
    </row>
    <row r="39553" spans="1:1">
      <c r="A39553" s="153"/>
    </row>
    <row r="39555" spans="1:1">
      <c r="A39555" s="154"/>
    </row>
    <row r="39557" spans="1:1">
      <c r="A39557" s="125"/>
    </row>
    <row r="39568" spans="1:1">
      <c r="A39568" s="153"/>
    </row>
    <row r="39569" spans="1:1">
      <c r="A39569" s="153"/>
    </row>
    <row r="39572" spans="1:1">
      <c r="A39572" s="153"/>
    </row>
    <row r="39582" spans="1:1">
      <c r="A39582" s="153"/>
    </row>
    <row r="39583" spans="1:1">
      <c r="A39583" s="153"/>
    </row>
    <row r="39584" spans="1:1">
      <c r="A39584" s="153"/>
    </row>
    <row r="39597" spans="1:1">
      <c r="A39597" s="153"/>
    </row>
    <row r="39599" spans="1:1">
      <c r="A39599" s="153"/>
    </row>
    <row r="39601" spans="1:1">
      <c r="A39601" s="154"/>
    </row>
    <row r="39603" spans="1:1">
      <c r="A39603" s="125"/>
    </row>
    <row r="39614" spans="1:1">
      <c r="A39614" s="153"/>
    </row>
    <row r="39615" spans="1:1">
      <c r="A39615" s="153"/>
    </row>
    <row r="39618" spans="1:1">
      <c r="A39618" s="153"/>
    </row>
    <row r="39628" spans="1:1">
      <c r="A39628" s="153"/>
    </row>
    <row r="39629" spans="1:1">
      <c r="A39629" s="153"/>
    </row>
    <row r="39630" spans="1:1">
      <c r="A39630" s="153"/>
    </row>
    <row r="39643" spans="1:1">
      <c r="A39643" s="153"/>
    </row>
    <row r="39645" spans="1:1">
      <c r="A39645" s="153"/>
    </row>
    <row r="39647" spans="1:1">
      <c r="A39647" s="154"/>
    </row>
    <row r="39649" spans="1:1">
      <c r="A39649" s="125"/>
    </row>
    <row r="39660" spans="1:1">
      <c r="A39660" s="153"/>
    </row>
    <row r="39661" spans="1:1">
      <c r="A39661" s="153"/>
    </row>
    <row r="39664" spans="1:1">
      <c r="A39664" s="153"/>
    </row>
    <row r="39674" spans="1:1">
      <c r="A39674" s="153"/>
    </row>
    <row r="39675" spans="1:1">
      <c r="A39675" s="153"/>
    </row>
    <row r="39676" spans="1:1">
      <c r="A39676" s="153"/>
    </row>
    <row r="39689" spans="1:1">
      <c r="A39689" s="153"/>
    </row>
    <row r="39691" spans="1:1">
      <c r="A39691" s="153"/>
    </row>
    <row r="39693" spans="1:1">
      <c r="A39693" s="154"/>
    </row>
    <row r="39695" spans="1:1">
      <c r="A39695" s="125"/>
    </row>
    <row r="39706" spans="1:1">
      <c r="A39706" s="153"/>
    </row>
    <row r="39707" spans="1:1">
      <c r="A39707" s="153"/>
    </row>
    <row r="39710" spans="1:1">
      <c r="A39710" s="153"/>
    </row>
    <row r="39720" spans="1:1">
      <c r="A39720" s="153"/>
    </row>
    <row r="39721" spans="1:1">
      <c r="A39721" s="153"/>
    </row>
    <row r="39722" spans="1:1">
      <c r="A39722" s="153"/>
    </row>
    <row r="39735" spans="1:1">
      <c r="A39735" s="153"/>
    </row>
    <row r="39737" spans="1:1">
      <c r="A39737" s="153"/>
    </row>
    <row r="39739" spans="1:1">
      <c r="A39739" s="154"/>
    </row>
    <row r="39741" spans="1:1">
      <c r="A39741" s="125"/>
    </row>
    <row r="39752" spans="1:1">
      <c r="A39752" s="153"/>
    </row>
    <row r="39753" spans="1:1">
      <c r="A39753" s="153"/>
    </row>
    <row r="39756" spans="1:1">
      <c r="A39756" s="153"/>
    </row>
    <row r="39766" spans="1:1">
      <c r="A39766" s="153"/>
    </row>
    <row r="39767" spans="1:1">
      <c r="A39767" s="153"/>
    </row>
    <row r="39768" spans="1:1">
      <c r="A39768" s="153"/>
    </row>
    <row r="39781" spans="1:1">
      <c r="A39781" s="153"/>
    </row>
    <row r="39783" spans="1:1">
      <c r="A39783" s="153"/>
    </row>
    <row r="39785" spans="1:1">
      <c r="A39785" s="154"/>
    </row>
    <row r="39787" spans="1:1">
      <c r="A39787" s="125"/>
    </row>
    <row r="39798" spans="1:1">
      <c r="A39798" s="153"/>
    </row>
    <row r="39799" spans="1:1">
      <c r="A39799" s="153"/>
    </row>
    <row r="39802" spans="1:1">
      <c r="A39802" s="153"/>
    </row>
    <row r="39812" spans="1:1">
      <c r="A39812" s="153"/>
    </row>
    <row r="39813" spans="1:1">
      <c r="A39813" s="153"/>
    </row>
    <row r="39814" spans="1:1">
      <c r="A39814" s="153"/>
    </row>
    <row r="39827" spans="1:1">
      <c r="A39827" s="153"/>
    </row>
    <row r="39829" spans="1:1">
      <c r="A39829" s="153"/>
    </row>
    <row r="39831" spans="1:1">
      <c r="A39831" s="154"/>
    </row>
    <row r="39833" spans="1:1">
      <c r="A39833" s="125"/>
    </row>
    <row r="39844" spans="1:1">
      <c r="A39844" s="153"/>
    </row>
    <row r="39845" spans="1:1">
      <c r="A39845" s="153"/>
    </row>
    <row r="39848" spans="1:1">
      <c r="A39848" s="153"/>
    </row>
    <row r="39858" spans="1:1">
      <c r="A39858" s="153"/>
    </row>
    <row r="39859" spans="1:1">
      <c r="A39859" s="153"/>
    </row>
    <row r="39860" spans="1:1">
      <c r="A39860" s="153"/>
    </row>
    <row r="39873" spans="1:1">
      <c r="A39873" s="153"/>
    </row>
    <row r="39875" spans="1:1">
      <c r="A39875" s="153"/>
    </row>
    <row r="39877" spans="1:1">
      <c r="A39877" s="154"/>
    </row>
    <row r="39879" spans="1:1">
      <c r="A39879" s="125"/>
    </row>
    <row r="39890" spans="1:1">
      <c r="A39890" s="153"/>
    </row>
    <row r="39891" spans="1:1">
      <c r="A39891" s="153"/>
    </row>
    <row r="39894" spans="1:1">
      <c r="A39894" s="153"/>
    </row>
    <row r="39904" spans="1:1">
      <c r="A39904" s="153"/>
    </row>
    <row r="39905" spans="1:1">
      <c r="A39905" s="153"/>
    </row>
    <row r="39906" spans="1:1">
      <c r="A39906" s="153"/>
    </row>
    <row r="39919" spans="1:1">
      <c r="A39919" s="153"/>
    </row>
    <row r="39921" spans="1:1">
      <c r="A39921" s="153"/>
    </row>
    <row r="39923" spans="1:1">
      <c r="A39923" s="154"/>
    </row>
    <row r="39925" spans="1:1">
      <c r="A39925" s="125"/>
    </row>
    <row r="39936" spans="1:1">
      <c r="A39936" s="153"/>
    </row>
    <row r="39937" spans="1:1">
      <c r="A39937" s="153"/>
    </row>
    <row r="39940" spans="1:1">
      <c r="A39940" s="153"/>
    </row>
    <row r="39950" spans="1:1">
      <c r="A39950" s="153"/>
    </row>
    <row r="39951" spans="1:1">
      <c r="A39951" s="153"/>
    </row>
    <row r="39952" spans="1:1">
      <c r="A39952" s="153"/>
    </row>
    <row r="39965" spans="1:1">
      <c r="A39965" s="153"/>
    </row>
    <row r="39967" spans="1:1">
      <c r="A39967" s="153"/>
    </row>
    <row r="39969" spans="1:1">
      <c r="A39969" s="154"/>
    </row>
    <row r="39971" spans="1:1">
      <c r="A39971" s="125"/>
    </row>
    <row r="39982" spans="1:1">
      <c r="A39982" s="153"/>
    </row>
    <row r="39983" spans="1:1">
      <c r="A39983" s="153"/>
    </row>
    <row r="39986" spans="1:1">
      <c r="A39986" s="153"/>
    </row>
    <row r="39996" spans="1:1">
      <c r="A39996" s="153"/>
    </row>
    <row r="39997" spans="1:1">
      <c r="A39997" s="153"/>
    </row>
    <row r="39998" spans="1:1">
      <c r="A39998" s="153"/>
    </row>
    <row r="40011" spans="1:1">
      <c r="A40011" s="153"/>
    </row>
    <row r="40013" spans="1:1">
      <c r="A40013" s="153"/>
    </row>
    <row r="40015" spans="1:1">
      <c r="A40015" s="154"/>
    </row>
    <row r="40017" spans="1:1">
      <c r="A40017" s="125"/>
    </row>
    <row r="40028" spans="1:1">
      <c r="A40028" s="153"/>
    </row>
    <row r="40029" spans="1:1">
      <c r="A40029" s="153"/>
    </row>
    <row r="40032" spans="1:1">
      <c r="A40032" s="153"/>
    </row>
    <row r="40042" spans="1:1">
      <c r="A40042" s="153"/>
    </row>
    <row r="40043" spans="1:1">
      <c r="A40043" s="153"/>
    </row>
    <row r="40044" spans="1:1">
      <c r="A40044" s="153"/>
    </row>
    <row r="40057" spans="1:1">
      <c r="A40057" s="153"/>
    </row>
    <row r="40059" spans="1:1">
      <c r="A40059" s="153"/>
    </row>
    <row r="40061" spans="1:1">
      <c r="A40061" s="154"/>
    </row>
    <row r="40063" spans="1:1">
      <c r="A40063" s="125"/>
    </row>
    <row r="40074" spans="1:1">
      <c r="A40074" s="153"/>
    </row>
    <row r="40075" spans="1:1">
      <c r="A40075" s="153"/>
    </row>
    <row r="40078" spans="1:1">
      <c r="A40078" s="153"/>
    </row>
    <row r="40088" spans="1:1">
      <c r="A40088" s="153"/>
    </row>
    <row r="40089" spans="1:1">
      <c r="A40089" s="153"/>
    </row>
    <row r="40090" spans="1:1">
      <c r="A40090" s="153"/>
    </row>
    <row r="40103" spans="1:1">
      <c r="A40103" s="153"/>
    </row>
    <row r="40105" spans="1:1">
      <c r="A40105" s="153"/>
    </row>
    <row r="40107" spans="1:1">
      <c r="A40107" s="154"/>
    </row>
    <row r="40109" spans="1:1">
      <c r="A40109" s="125"/>
    </row>
    <row r="40120" spans="1:1">
      <c r="A40120" s="153"/>
    </row>
    <row r="40121" spans="1:1">
      <c r="A40121" s="153"/>
    </row>
    <row r="40124" spans="1:1">
      <c r="A40124" s="153"/>
    </row>
    <row r="40134" spans="1:1">
      <c r="A40134" s="153"/>
    </row>
    <row r="40135" spans="1:1">
      <c r="A40135" s="153"/>
    </row>
    <row r="40136" spans="1:1">
      <c r="A40136" s="153"/>
    </row>
    <row r="40149" spans="1:1">
      <c r="A40149" s="153"/>
    </row>
    <row r="40151" spans="1:1">
      <c r="A40151" s="153"/>
    </row>
    <row r="40153" spans="1:1">
      <c r="A40153" s="154"/>
    </row>
    <row r="40155" spans="1:1">
      <c r="A40155" s="125"/>
    </row>
    <row r="40166" spans="1:1">
      <c r="A40166" s="153"/>
    </row>
    <row r="40167" spans="1:1">
      <c r="A40167" s="153"/>
    </row>
    <row r="40170" spans="1:1">
      <c r="A40170" s="153"/>
    </row>
    <row r="40180" spans="1:1">
      <c r="A40180" s="153"/>
    </row>
    <row r="40181" spans="1:1">
      <c r="A40181" s="153"/>
    </row>
    <row r="40182" spans="1:1">
      <c r="A40182" s="153"/>
    </row>
    <row r="40195" spans="1:1">
      <c r="A40195" s="153"/>
    </row>
    <row r="40197" spans="1:1">
      <c r="A40197" s="153"/>
    </row>
    <row r="40199" spans="1:1">
      <c r="A40199" s="154"/>
    </row>
    <row r="40201" spans="1:1">
      <c r="A40201" s="125"/>
    </row>
    <row r="40212" spans="1:1">
      <c r="A40212" s="153"/>
    </row>
    <row r="40213" spans="1:1">
      <c r="A40213" s="153"/>
    </row>
    <row r="40216" spans="1:1">
      <c r="A40216" s="153"/>
    </row>
    <row r="40226" spans="1:1">
      <c r="A40226" s="153"/>
    </row>
    <row r="40227" spans="1:1">
      <c r="A40227" s="153"/>
    </row>
    <row r="40228" spans="1:1">
      <c r="A40228" s="153"/>
    </row>
    <row r="40241" spans="1:1">
      <c r="A40241" s="153"/>
    </row>
    <row r="40243" spans="1:1">
      <c r="A40243" s="153"/>
    </row>
    <row r="40245" spans="1:1">
      <c r="A40245" s="154"/>
    </row>
    <row r="40247" spans="1:1">
      <c r="A40247" s="125"/>
    </row>
    <row r="40258" spans="1:1">
      <c r="A40258" s="153"/>
    </row>
    <row r="40259" spans="1:1">
      <c r="A40259" s="153"/>
    </row>
    <row r="40262" spans="1:1">
      <c r="A40262" s="153"/>
    </row>
    <row r="40272" spans="1:1">
      <c r="A40272" s="153"/>
    </row>
    <row r="40273" spans="1:1">
      <c r="A40273" s="153"/>
    </row>
    <row r="40274" spans="1:1">
      <c r="A40274" s="153"/>
    </row>
    <row r="40287" spans="1:1">
      <c r="A40287" s="153"/>
    </row>
    <row r="40289" spans="1:1">
      <c r="A40289" s="153"/>
    </row>
    <row r="40291" spans="1:1">
      <c r="A40291" s="154"/>
    </row>
    <row r="40293" spans="1:1">
      <c r="A40293" s="125"/>
    </row>
    <row r="40304" spans="1:1">
      <c r="A40304" s="153"/>
    </row>
    <row r="40305" spans="1:1">
      <c r="A40305" s="153"/>
    </row>
    <row r="40308" spans="1:1">
      <c r="A40308" s="153"/>
    </row>
    <row r="40318" spans="1:1">
      <c r="A40318" s="153"/>
    </row>
    <row r="40319" spans="1:1">
      <c r="A40319" s="153"/>
    </row>
    <row r="40320" spans="1:1">
      <c r="A40320" s="153"/>
    </row>
    <row r="40333" spans="1:1">
      <c r="A40333" s="153"/>
    </row>
    <row r="40335" spans="1:1">
      <c r="A40335" s="153"/>
    </row>
    <row r="40337" spans="1:1">
      <c r="A40337" s="154"/>
    </row>
    <row r="40339" spans="1:1">
      <c r="A40339" s="125"/>
    </row>
    <row r="40350" spans="1:1">
      <c r="A40350" s="153"/>
    </row>
    <row r="40351" spans="1:1">
      <c r="A40351" s="153"/>
    </row>
    <row r="40354" spans="1:1">
      <c r="A40354" s="153"/>
    </row>
    <row r="40364" spans="1:1">
      <c r="A40364" s="153"/>
    </row>
    <row r="40365" spans="1:1">
      <c r="A40365" s="153"/>
    </row>
    <row r="40366" spans="1:1">
      <c r="A40366" s="153"/>
    </row>
    <row r="40379" spans="1:1">
      <c r="A40379" s="153"/>
    </row>
    <row r="40381" spans="1:1">
      <c r="A40381" s="153"/>
    </row>
    <row r="40383" spans="1:1">
      <c r="A40383" s="154"/>
    </row>
    <row r="40385" spans="1:1">
      <c r="A40385" s="125"/>
    </row>
    <row r="40396" spans="1:1">
      <c r="A40396" s="153"/>
    </row>
    <row r="40397" spans="1:1">
      <c r="A40397" s="153"/>
    </row>
    <row r="40400" spans="1:1">
      <c r="A40400" s="153"/>
    </row>
    <row r="40410" spans="1:1">
      <c r="A40410" s="153"/>
    </row>
    <row r="40411" spans="1:1">
      <c r="A40411" s="153"/>
    </row>
    <row r="40412" spans="1:1">
      <c r="A40412" s="153"/>
    </row>
    <row r="40425" spans="1:1">
      <c r="A40425" s="153"/>
    </row>
    <row r="40427" spans="1:1">
      <c r="A40427" s="153"/>
    </row>
    <row r="40429" spans="1:1">
      <c r="A40429" s="154"/>
    </row>
    <row r="40431" spans="1:1">
      <c r="A40431" s="125"/>
    </row>
    <row r="40442" spans="1:1">
      <c r="A40442" s="153"/>
    </row>
    <row r="40443" spans="1:1">
      <c r="A40443" s="153"/>
    </row>
    <row r="40446" spans="1:1">
      <c r="A40446" s="153"/>
    </row>
    <row r="40456" spans="1:1">
      <c r="A40456" s="153"/>
    </row>
    <row r="40457" spans="1:1">
      <c r="A40457" s="153"/>
    </row>
    <row r="40458" spans="1:1">
      <c r="A40458" s="153"/>
    </row>
    <row r="40471" spans="1:1">
      <c r="A40471" s="153"/>
    </row>
    <row r="40473" spans="1:1">
      <c r="A40473" s="153"/>
    </row>
    <row r="40475" spans="1:1">
      <c r="A40475" s="154"/>
    </row>
    <row r="40477" spans="1:1">
      <c r="A40477" s="125"/>
    </row>
    <row r="40488" spans="1:1">
      <c r="A40488" s="153"/>
    </row>
    <row r="40489" spans="1:1">
      <c r="A40489" s="153"/>
    </row>
    <row r="40492" spans="1:1">
      <c r="A40492" s="153"/>
    </row>
    <row r="40502" spans="1:1">
      <c r="A40502" s="153"/>
    </row>
    <row r="40503" spans="1:1">
      <c r="A40503" s="153"/>
    </row>
    <row r="40504" spans="1:1">
      <c r="A40504" s="153"/>
    </row>
    <row r="40517" spans="1:1">
      <c r="A40517" s="153"/>
    </row>
    <row r="40519" spans="1:1">
      <c r="A40519" s="153"/>
    </row>
    <row r="40521" spans="1:1">
      <c r="A40521" s="154"/>
    </row>
    <row r="40523" spans="1:1">
      <c r="A40523" s="125"/>
    </row>
    <row r="40534" spans="1:1">
      <c r="A40534" s="153"/>
    </row>
    <row r="40535" spans="1:1">
      <c r="A40535" s="153"/>
    </row>
    <row r="40538" spans="1:1">
      <c r="A40538" s="153"/>
    </row>
    <row r="40548" spans="1:1">
      <c r="A40548" s="153"/>
    </row>
    <row r="40549" spans="1:1">
      <c r="A40549" s="153"/>
    </row>
    <row r="40550" spans="1:1">
      <c r="A40550" s="153"/>
    </row>
    <row r="40563" spans="1:1">
      <c r="A40563" s="153"/>
    </row>
    <row r="40565" spans="1:1">
      <c r="A40565" s="153"/>
    </row>
    <row r="40567" spans="1:1">
      <c r="A40567" s="154"/>
    </row>
    <row r="40569" spans="1:1">
      <c r="A40569" s="125"/>
    </row>
    <row r="40580" spans="1:1">
      <c r="A40580" s="153"/>
    </row>
    <row r="40581" spans="1:1">
      <c r="A40581" s="153"/>
    </row>
    <row r="40584" spans="1:1">
      <c r="A40584" s="153"/>
    </row>
    <row r="40594" spans="1:1">
      <c r="A40594" s="153"/>
    </row>
    <row r="40595" spans="1:1">
      <c r="A40595" s="153"/>
    </row>
    <row r="40596" spans="1:1">
      <c r="A40596" s="153"/>
    </row>
    <row r="40609" spans="1:1">
      <c r="A40609" s="153"/>
    </row>
    <row r="40611" spans="1:1">
      <c r="A40611" s="153"/>
    </row>
    <row r="40613" spans="1:1">
      <c r="A40613" s="154"/>
    </row>
    <row r="40615" spans="1:1">
      <c r="A40615" s="125"/>
    </row>
    <row r="40626" spans="1:1">
      <c r="A40626" s="153"/>
    </row>
    <row r="40627" spans="1:1">
      <c r="A40627" s="153"/>
    </row>
    <row r="40630" spans="1:1">
      <c r="A40630" s="153"/>
    </row>
    <row r="40640" spans="1:1">
      <c r="A40640" s="153"/>
    </row>
    <row r="40641" spans="1:1">
      <c r="A40641" s="153"/>
    </row>
    <row r="40642" spans="1:1">
      <c r="A40642" s="153"/>
    </row>
    <row r="40655" spans="1:1">
      <c r="A40655" s="153"/>
    </row>
    <row r="40657" spans="1:1">
      <c r="A40657" s="153"/>
    </row>
    <row r="40659" spans="1:1">
      <c r="A40659" s="154"/>
    </row>
    <row r="40661" spans="1:1">
      <c r="A40661" s="125"/>
    </row>
    <row r="40672" spans="1:1">
      <c r="A40672" s="153"/>
    </row>
    <row r="40673" spans="1:1">
      <c r="A40673" s="153"/>
    </row>
    <row r="40676" spans="1:1">
      <c r="A40676" s="153"/>
    </row>
    <row r="40686" spans="1:1">
      <c r="A40686" s="153"/>
    </row>
    <row r="40687" spans="1:1">
      <c r="A40687" s="153"/>
    </row>
    <row r="40688" spans="1:1">
      <c r="A40688" s="153"/>
    </row>
    <row r="40701" spans="1:1">
      <c r="A40701" s="153"/>
    </row>
    <row r="40703" spans="1:1">
      <c r="A40703" s="153"/>
    </row>
    <row r="40705" spans="1:1">
      <c r="A40705" s="154"/>
    </row>
    <row r="40707" spans="1:1">
      <c r="A40707" s="125"/>
    </row>
    <row r="40718" spans="1:1">
      <c r="A40718" s="153"/>
    </row>
    <row r="40719" spans="1:1">
      <c r="A40719" s="153"/>
    </row>
    <row r="40722" spans="1:1">
      <c r="A40722" s="153"/>
    </row>
    <row r="40732" spans="1:1">
      <c r="A40732" s="153"/>
    </row>
    <row r="40733" spans="1:1">
      <c r="A40733" s="153"/>
    </row>
    <row r="40734" spans="1:1">
      <c r="A40734" s="153"/>
    </row>
    <row r="40747" spans="1:1">
      <c r="A40747" s="153"/>
    </row>
    <row r="40749" spans="1:1">
      <c r="A40749" s="153"/>
    </row>
    <row r="40751" spans="1:1">
      <c r="A40751" s="154"/>
    </row>
    <row r="40753" spans="1:1">
      <c r="A40753" s="125"/>
    </row>
    <row r="40764" spans="1:1">
      <c r="A40764" s="153"/>
    </row>
    <row r="40765" spans="1:1">
      <c r="A40765" s="153"/>
    </row>
    <row r="40768" spans="1:1">
      <c r="A40768" s="153"/>
    </row>
    <row r="40778" spans="1:1">
      <c r="A40778" s="153"/>
    </row>
    <row r="40779" spans="1:1">
      <c r="A40779" s="153"/>
    </row>
    <row r="40780" spans="1:1">
      <c r="A40780" s="153"/>
    </row>
    <row r="40793" spans="1:1">
      <c r="A40793" s="153"/>
    </row>
    <row r="40795" spans="1:1">
      <c r="A40795" s="153"/>
    </row>
    <row r="40797" spans="1:1">
      <c r="A40797" s="154"/>
    </row>
    <row r="40799" spans="1:1">
      <c r="A40799" s="125"/>
    </row>
    <row r="40810" spans="1:1">
      <c r="A40810" s="153"/>
    </row>
    <row r="40811" spans="1:1">
      <c r="A40811" s="153"/>
    </row>
    <row r="40814" spans="1:1">
      <c r="A40814" s="153"/>
    </row>
    <row r="40824" spans="1:1">
      <c r="A40824" s="153"/>
    </row>
    <row r="40825" spans="1:1">
      <c r="A40825" s="153"/>
    </row>
    <row r="40826" spans="1:1">
      <c r="A40826" s="153"/>
    </row>
    <row r="40839" spans="1:1">
      <c r="A40839" s="153"/>
    </row>
    <row r="40841" spans="1:1">
      <c r="A40841" s="153"/>
    </row>
    <row r="40843" spans="1:1">
      <c r="A40843" s="154"/>
    </row>
    <row r="40845" spans="1:1">
      <c r="A40845" s="125"/>
    </row>
    <row r="40856" spans="1:1">
      <c r="A40856" s="153"/>
    </row>
    <row r="40857" spans="1:1">
      <c r="A40857" s="153"/>
    </row>
    <row r="40860" spans="1:1">
      <c r="A40860" s="153"/>
    </row>
    <row r="40870" spans="1:1">
      <c r="A40870" s="153"/>
    </row>
    <row r="40871" spans="1:1">
      <c r="A40871" s="153"/>
    </row>
    <row r="40872" spans="1:1">
      <c r="A40872" s="153"/>
    </row>
    <row r="40885" spans="1:1">
      <c r="A40885" s="153"/>
    </row>
    <row r="40887" spans="1:1">
      <c r="A40887" s="153"/>
    </row>
    <row r="40889" spans="1:1">
      <c r="A40889" s="154"/>
    </row>
    <row r="40891" spans="1:1">
      <c r="A40891" s="125"/>
    </row>
    <row r="40902" spans="1:1">
      <c r="A40902" s="153"/>
    </row>
    <row r="40903" spans="1:1">
      <c r="A40903" s="153"/>
    </row>
    <row r="40906" spans="1:1">
      <c r="A40906" s="153"/>
    </row>
    <row r="40916" spans="1:1">
      <c r="A40916" s="153"/>
    </row>
    <row r="40917" spans="1:1">
      <c r="A40917" s="153"/>
    </row>
    <row r="40918" spans="1:1">
      <c r="A40918" s="153"/>
    </row>
    <row r="40931" spans="1:1">
      <c r="A40931" s="153"/>
    </row>
    <row r="40933" spans="1:1">
      <c r="A40933" s="153"/>
    </row>
    <row r="40935" spans="1:1">
      <c r="A40935" s="154"/>
    </row>
    <row r="40937" spans="1:1">
      <c r="A40937" s="125"/>
    </row>
    <row r="40948" spans="1:1">
      <c r="A40948" s="153"/>
    </row>
    <row r="40949" spans="1:1">
      <c r="A40949" s="153"/>
    </row>
    <row r="40952" spans="1:1">
      <c r="A40952" s="153"/>
    </row>
    <row r="40962" spans="1:1">
      <c r="A40962" s="153"/>
    </row>
    <row r="40963" spans="1:1">
      <c r="A40963" s="153"/>
    </row>
    <row r="40964" spans="1:1">
      <c r="A40964" s="153"/>
    </row>
    <row r="40977" spans="1:1">
      <c r="A40977" s="153"/>
    </row>
    <row r="40979" spans="1:1">
      <c r="A40979" s="153"/>
    </row>
    <row r="40981" spans="1:1">
      <c r="A40981" s="154"/>
    </row>
    <row r="40983" spans="1:1">
      <c r="A40983" s="125"/>
    </row>
    <row r="40994" spans="1:1">
      <c r="A40994" s="153"/>
    </row>
    <row r="40995" spans="1:1">
      <c r="A40995" s="153"/>
    </row>
    <row r="40998" spans="1:1">
      <c r="A40998" s="153"/>
    </row>
    <row r="41008" spans="1:1">
      <c r="A41008" s="153"/>
    </row>
    <row r="41009" spans="1:1">
      <c r="A41009" s="153"/>
    </row>
    <row r="41010" spans="1:1">
      <c r="A41010" s="153"/>
    </row>
    <row r="41023" spans="1:1">
      <c r="A41023" s="153"/>
    </row>
    <row r="41025" spans="1:1">
      <c r="A41025" s="153"/>
    </row>
    <row r="41027" spans="1:1">
      <c r="A41027" s="154"/>
    </row>
    <row r="41029" spans="1:1">
      <c r="A41029" s="125"/>
    </row>
    <row r="41040" spans="1:1">
      <c r="A41040" s="153"/>
    </row>
    <row r="41041" spans="1:1">
      <c r="A41041" s="153"/>
    </row>
    <row r="41044" spans="1:1">
      <c r="A41044" s="153"/>
    </row>
    <row r="41054" spans="1:1">
      <c r="A41054" s="153"/>
    </row>
    <row r="41055" spans="1:1">
      <c r="A41055" s="153"/>
    </row>
    <row r="41056" spans="1:1">
      <c r="A41056" s="153"/>
    </row>
    <row r="41069" spans="1:1">
      <c r="A41069" s="153"/>
    </row>
    <row r="41071" spans="1:1">
      <c r="A41071" s="153"/>
    </row>
    <row r="41073" spans="1:1">
      <c r="A41073" s="154"/>
    </row>
    <row r="41075" spans="1:1">
      <c r="A41075" s="125"/>
    </row>
    <row r="41086" spans="1:1">
      <c r="A41086" s="153"/>
    </row>
    <row r="41087" spans="1:1">
      <c r="A41087" s="153"/>
    </row>
    <row r="41090" spans="1:1">
      <c r="A41090" s="153"/>
    </row>
    <row r="41100" spans="1:1">
      <c r="A41100" s="153"/>
    </row>
    <row r="41101" spans="1:1">
      <c r="A41101" s="153"/>
    </row>
    <row r="41102" spans="1:1">
      <c r="A41102" s="153"/>
    </row>
    <row r="41115" spans="1:1">
      <c r="A41115" s="153"/>
    </row>
    <row r="41117" spans="1:1">
      <c r="A41117" s="153"/>
    </row>
    <row r="41119" spans="1:1">
      <c r="A41119" s="154"/>
    </row>
    <row r="41121" spans="1:1">
      <c r="A41121" s="125"/>
    </row>
    <row r="41132" spans="1:1">
      <c r="A41132" s="153"/>
    </row>
    <row r="41133" spans="1:1">
      <c r="A41133" s="153"/>
    </row>
    <row r="41136" spans="1:1">
      <c r="A41136" s="153"/>
    </row>
    <row r="41146" spans="1:1">
      <c r="A41146" s="153"/>
    </row>
    <row r="41147" spans="1:1">
      <c r="A41147" s="153"/>
    </row>
    <row r="41148" spans="1:1">
      <c r="A41148" s="153"/>
    </row>
    <row r="41161" spans="1:1">
      <c r="A41161" s="153"/>
    </row>
    <row r="41163" spans="1:1">
      <c r="A41163" s="153"/>
    </row>
    <row r="41165" spans="1:1">
      <c r="A41165" s="154"/>
    </row>
    <row r="41167" spans="1:1">
      <c r="A41167" s="125"/>
    </row>
    <row r="41178" spans="1:1">
      <c r="A41178" s="153"/>
    </row>
    <row r="41179" spans="1:1">
      <c r="A41179" s="153"/>
    </row>
    <row r="41182" spans="1:1">
      <c r="A41182" s="153"/>
    </row>
    <row r="41192" spans="1:1">
      <c r="A41192" s="153"/>
    </row>
    <row r="41193" spans="1:1">
      <c r="A41193" s="153"/>
    </row>
    <row r="41194" spans="1:1">
      <c r="A41194" s="153"/>
    </row>
    <row r="41207" spans="1:1">
      <c r="A41207" s="153"/>
    </row>
    <row r="41209" spans="1:1">
      <c r="A41209" s="153"/>
    </row>
    <row r="41211" spans="1:1">
      <c r="A41211" s="154"/>
    </row>
    <row r="41213" spans="1:1">
      <c r="A41213" s="125"/>
    </row>
    <row r="41224" spans="1:1">
      <c r="A41224" s="153"/>
    </row>
    <row r="41225" spans="1:1">
      <c r="A41225" s="153"/>
    </row>
    <row r="41228" spans="1:1">
      <c r="A41228" s="153"/>
    </row>
    <row r="41238" spans="1:1">
      <c r="A41238" s="153"/>
    </row>
    <row r="41239" spans="1:1">
      <c r="A41239" s="153"/>
    </row>
    <row r="41240" spans="1:1">
      <c r="A41240" s="153"/>
    </row>
    <row r="41253" spans="1:1">
      <c r="A41253" s="153"/>
    </row>
    <row r="41255" spans="1:1">
      <c r="A41255" s="153"/>
    </row>
    <row r="41257" spans="1:1">
      <c r="A41257" s="154"/>
    </row>
    <row r="41259" spans="1:1">
      <c r="A41259" s="125"/>
    </row>
    <row r="41270" spans="1:1">
      <c r="A41270" s="153"/>
    </row>
    <row r="41271" spans="1:1">
      <c r="A41271" s="153"/>
    </row>
    <row r="41274" spans="1:1">
      <c r="A41274" s="153"/>
    </row>
    <row r="41284" spans="1:1">
      <c r="A41284" s="153"/>
    </row>
    <row r="41285" spans="1:1">
      <c r="A41285" s="153"/>
    </row>
    <row r="41286" spans="1:1">
      <c r="A41286" s="153"/>
    </row>
    <row r="41299" spans="1:1">
      <c r="A41299" s="153"/>
    </row>
    <row r="41301" spans="1:1">
      <c r="A41301" s="153"/>
    </row>
    <row r="41303" spans="1:1">
      <c r="A41303" s="154"/>
    </row>
    <row r="41305" spans="1:1">
      <c r="A41305" s="125"/>
    </row>
    <row r="41316" spans="1:1">
      <c r="A41316" s="153"/>
    </row>
    <row r="41317" spans="1:1">
      <c r="A41317" s="153"/>
    </row>
    <row r="41320" spans="1:1">
      <c r="A41320" s="153"/>
    </row>
    <row r="41330" spans="1:1">
      <c r="A41330" s="153"/>
    </row>
    <row r="41331" spans="1:1">
      <c r="A41331" s="153"/>
    </row>
    <row r="41332" spans="1:1">
      <c r="A41332" s="153"/>
    </row>
    <row r="41345" spans="1:1">
      <c r="A41345" s="153"/>
    </row>
    <row r="41347" spans="1:1">
      <c r="A41347" s="153"/>
    </row>
    <row r="41349" spans="1:1">
      <c r="A41349" s="154"/>
    </row>
    <row r="41351" spans="1:1">
      <c r="A41351" s="125"/>
    </row>
    <row r="41362" spans="1:1">
      <c r="A41362" s="153"/>
    </row>
    <row r="41363" spans="1:1">
      <c r="A41363" s="153"/>
    </row>
    <row r="41366" spans="1:1">
      <c r="A41366" s="153"/>
    </row>
    <row r="41376" spans="1:1">
      <c r="A41376" s="153"/>
    </row>
    <row r="41377" spans="1:1">
      <c r="A41377" s="153"/>
    </row>
    <row r="41378" spans="1:1">
      <c r="A41378" s="153"/>
    </row>
    <row r="41391" spans="1:1">
      <c r="A41391" s="153"/>
    </row>
    <row r="41393" spans="1:1">
      <c r="A41393" s="153"/>
    </row>
    <row r="41395" spans="1:1">
      <c r="A41395" s="154"/>
    </row>
    <row r="41397" spans="1:1">
      <c r="A41397" s="125"/>
    </row>
    <row r="41408" spans="1:1">
      <c r="A41408" s="153"/>
    </row>
    <row r="41409" spans="1:1">
      <c r="A41409" s="153"/>
    </row>
    <row r="41412" spans="1:1">
      <c r="A41412" s="153"/>
    </row>
    <row r="41422" spans="1:1">
      <c r="A41422" s="153"/>
    </row>
    <row r="41423" spans="1:1">
      <c r="A41423" s="153"/>
    </row>
    <row r="41424" spans="1:1">
      <c r="A41424" s="153"/>
    </row>
    <row r="41437" spans="1:1">
      <c r="A41437" s="153"/>
    </row>
    <row r="41439" spans="1:1">
      <c r="A41439" s="153"/>
    </row>
    <row r="41441" spans="1:1">
      <c r="A41441" s="154"/>
    </row>
    <row r="41443" spans="1:1">
      <c r="A41443" s="125"/>
    </row>
    <row r="41454" spans="1:1">
      <c r="A41454" s="153"/>
    </row>
    <row r="41455" spans="1:1">
      <c r="A41455" s="153"/>
    </row>
    <row r="41458" spans="1:1">
      <c r="A41458" s="153"/>
    </row>
    <row r="41468" spans="1:1">
      <c r="A41468" s="153"/>
    </row>
    <row r="41469" spans="1:1">
      <c r="A41469" s="153"/>
    </row>
    <row r="41470" spans="1:1">
      <c r="A41470" s="153"/>
    </row>
    <row r="41483" spans="1:1">
      <c r="A41483" s="153"/>
    </row>
    <row r="41485" spans="1:1">
      <c r="A41485" s="153"/>
    </row>
    <row r="41487" spans="1:1">
      <c r="A41487" s="154"/>
    </row>
    <row r="41489" spans="1:1">
      <c r="A41489" s="125"/>
    </row>
    <row r="41500" spans="1:1">
      <c r="A41500" s="153"/>
    </row>
    <row r="41501" spans="1:1">
      <c r="A41501" s="153"/>
    </row>
    <row r="41504" spans="1:1">
      <c r="A41504" s="153"/>
    </row>
    <row r="41514" spans="1:1">
      <c r="A41514" s="153"/>
    </row>
    <row r="41515" spans="1:1">
      <c r="A41515" s="153"/>
    </row>
    <row r="41516" spans="1:1">
      <c r="A41516" s="153"/>
    </row>
    <row r="41529" spans="1:1">
      <c r="A41529" s="153"/>
    </row>
    <row r="41531" spans="1:1">
      <c r="A41531" s="153"/>
    </row>
    <row r="41533" spans="1:1">
      <c r="A41533" s="154"/>
    </row>
    <row r="41535" spans="1:1">
      <c r="A41535" s="125"/>
    </row>
    <row r="41546" spans="1:1">
      <c r="A41546" s="153"/>
    </row>
    <row r="41547" spans="1:1">
      <c r="A41547" s="153"/>
    </row>
    <row r="41550" spans="1:1">
      <c r="A41550" s="153"/>
    </row>
    <row r="41560" spans="1:1">
      <c r="A41560" s="153"/>
    </row>
    <row r="41561" spans="1:1">
      <c r="A41561" s="153"/>
    </row>
    <row r="41562" spans="1:1">
      <c r="A41562" s="153"/>
    </row>
    <row r="41575" spans="1:1">
      <c r="A41575" s="153"/>
    </row>
    <row r="41577" spans="1:1">
      <c r="A41577" s="153"/>
    </row>
    <row r="41579" spans="1:1">
      <c r="A41579" s="154"/>
    </row>
    <row r="41581" spans="1:1">
      <c r="A41581" s="125"/>
    </row>
    <row r="41592" spans="1:1">
      <c r="A41592" s="153"/>
    </row>
    <row r="41593" spans="1:1">
      <c r="A41593" s="153"/>
    </row>
    <row r="41596" spans="1:1">
      <c r="A41596" s="153"/>
    </row>
    <row r="41606" spans="1:1">
      <c r="A41606" s="153"/>
    </row>
    <row r="41607" spans="1:1">
      <c r="A41607" s="153"/>
    </row>
    <row r="41608" spans="1:1">
      <c r="A41608" s="153"/>
    </row>
    <row r="41621" spans="1:1">
      <c r="A41621" s="153"/>
    </row>
    <row r="41623" spans="1:1">
      <c r="A41623" s="153"/>
    </row>
    <row r="41625" spans="1:1">
      <c r="A41625" s="154"/>
    </row>
    <row r="41627" spans="1:1">
      <c r="A41627" s="125"/>
    </row>
    <row r="41638" spans="1:1">
      <c r="A41638" s="153"/>
    </row>
    <row r="41639" spans="1:1">
      <c r="A41639" s="153"/>
    </row>
    <row r="41642" spans="1:1">
      <c r="A41642" s="153"/>
    </row>
    <row r="41652" spans="1:1">
      <c r="A41652" s="153"/>
    </row>
    <row r="41653" spans="1:1">
      <c r="A41653" s="153"/>
    </row>
    <row r="41654" spans="1:1">
      <c r="A41654" s="153"/>
    </row>
    <row r="41667" spans="1:1">
      <c r="A41667" s="153"/>
    </row>
    <row r="41669" spans="1:1">
      <c r="A41669" s="153"/>
    </row>
    <row r="41671" spans="1:1">
      <c r="A41671" s="154"/>
    </row>
    <row r="41673" spans="1:1">
      <c r="A41673" s="125"/>
    </row>
    <row r="41684" spans="1:1">
      <c r="A41684" s="153"/>
    </row>
    <row r="41685" spans="1:1">
      <c r="A41685" s="153"/>
    </row>
    <row r="41688" spans="1:1">
      <c r="A41688" s="153"/>
    </row>
    <row r="41698" spans="1:1">
      <c r="A41698" s="153"/>
    </row>
    <row r="41699" spans="1:1">
      <c r="A41699" s="153"/>
    </row>
    <row r="41700" spans="1:1">
      <c r="A41700" s="153"/>
    </row>
    <row r="41713" spans="1:1">
      <c r="A41713" s="153"/>
    </row>
    <row r="41715" spans="1:1">
      <c r="A41715" s="153"/>
    </row>
    <row r="41717" spans="1:1">
      <c r="A41717" s="154"/>
    </row>
    <row r="41719" spans="1:1">
      <c r="A41719" s="125"/>
    </row>
    <row r="41730" spans="1:1">
      <c r="A41730" s="153"/>
    </row>
    <row r="41731" spans="1:1">
      <c r="A41731" s="153"/>
    </row>
    <row r="41734" spans="1:1">
      <c r="A41734" s="153"/>
    </row>
    <row r="41744" spans="1:1">
      <c r="A41744" s="153"/>
    </row>
    <row r="41745" spans="1:1">
      <c r="A41745" s="153"/>
    </row>
    <row r="41746" spans="1:1">
      <c r="A41746" s="153"/>
    </row>
    <row r="41759" spans="1:1">
      <c r="A41759" s="153"/>
    </row>
    <row r="41761" spans="1:1">
      <c r="A41761" s="153"/>
    </row>
    <row r="41763" spans="1:1">
      <c r="A41763" s="154"/>
    </row>
    <row r="41765" spans="1:1">
      <c r="A41765" s="125"/>
    </row>
    <row r="41776" spans="1:1">
      <c r="A41776" s="153"/>
    </row>
    <row r="41777" spans="1:1">
      <c r="A41777" s="153"/>
    </row>
    <row r="41780" spans="1:1">
      <c r="A41780" s="153"/>
    </row>
    <row r="41790" spans="1:1">
      <c r="A41790" s="153"/>
    </row>
    <row r="41791" spans="1:1">
      <c r="A41791" s="153"/>
    </row>
    <row r="41792" spans="1:1">
      <c r="A41792" s="153"/>
    </row>
    <row r="41805" spans="1:1">
      <c r="A41805" s="153"/>
    </row>
    <row r="41807" spans="1:1">
      <c r="A41807" s="153"/>
    </row>
    <row r="41809" spans="1:1">
      <c r="A41809" s="154"/>
    </row>
    <row r="41811" spans="1:1">
      <c r="A41811" s="125"/>
    </row>
    <row r="41822" spans="1:1">
      <c r="A41822" s="153"/>
    </row>
    <row r="41823" spans="1:1">
      <c r="A41823" s="153"/>
    </row>
    <row r="41826" spans="1:1">
      <c r="A41826" s="153"/>
    </row>
    <row r="41836" spans="1:1">
      <c r="A41836" s="153"/>
    </row>
    <row r="41837" spans="1:1">
      <c r="A41837" s="153"/>
    </row>
    <row r="41838" spans="1:1">
      <c r="A41838" s="153"/>
    </row>
    <row r="41851" spans="1:1">
      <c r="A41851" s="153"/>
    </row>
    <row r="41853" spans="1:1">
      <c r="A41853" s="153"/>
    </row>
    <row r="41855" spans="1:1">
      <c r="A41855" s="154"/>
    </row>
    <row r="41857" spans="1:1">
      <c r="A41857" s="125"/>
    </row>
    <row r="41868" spans="1:1">
      <c r="A41868" s="153"/>
    </row>
    <row r="41869" spans="1:1">
      <c r="A41869" s="153"/>
    </row>
    <row r="41872" spans="1:1">
      <c r="A41872" s="153"/>
    </row>
    <row r="41882" spans="1:1">
      <c r="A41882" s="153"/>
    </row>
    <row r="41883" spans="1:1">
      <c r="A41883" s="153"/>
    </row>
    <row r="41884" spans="1:1">
      <c r="A41884" s="153"/>
    </row>
    <row r="41897" spans="1:1">
      <c r="A41897" s="153"/>
    </row>
    <row r="41899" spans="1:1">
      <c r="A41899" s="153"/>
    </row>
    <row r="41901" spans="1:1">
      <c r="A41901" s="154"/>
    </row>
    <row r="41903" spans="1:1">
      <c r="A41903" s="125"/>
    </row>
    <row r="41914" spans="1:1">
      <c r="A41914" s="153"/>
    </row>
    <row r="41915" spans="1:1">
      <c r="A41915" s="153"/>
    </row>
    <row r="41918" spans="1:1">
      <c r="A41918" s="153"/>
    </row>
    <row r="41928" spans="1:1">
      <c r="A41928" s="153"/>
    </row>
    <row r="41929" spans="1:1">
      <c r="A41929" s="153"/>
    </row>
    <row r="41930" spans="1:1">
      <c r="A41930" s="153"/>
    </row>
    <row r="41943" spans="1:1">
      <c r="A41943" s="153"/>
    </row>
    <row r="41945" spans="1:1">
      <c r="A41945" s="153"/>
    </row>
    <row r="41947" spans="1:1">
      <c r="A41947" s="154"/>
    </row>
    <row r="41949" spans="1:1">
      <c r="A41949" s="125"/>
    </row>
    <row r="41960" spans="1:1">
      <c r="A41960" s="153"/>
    </row>
    <row r="41961" spans="1:1">
      <c r="A41961" s="153"/>
    </row>
    <row r="41964" spans="1:1">
      <c r="A41964" s="153"/>
    </row>
    <row r="41974" spans="1:1">
      <c r="A41974" s="153"/>
    </row>
    <row r="41975" spans="1:1">
      <c r="A41975" s="153"/>
    </row>
    <row r="41976" spans="1:1">
      <c r="A41976" s="153"/>
    </row>
    <row r="41989" spans="1:1">
      <c r="A41989" s="153"/>
    </row>
    <row r="41991" spans="1:1">
      <c r="A41991" s="153"/>
    </row>
    <row r="41993" spans="1:1">
      <c r="A41993" s="154"/>
    </row>
    <row r="41995" spans="1:1">
      <c r="A41995" s="125"/>
    </row>
    <row r="42006" spans="1:1">
      <c r="A42006" s="153"/>
    </row>
    <row r="42007" spans="1:1">
      <c r="A42007" s="153"/>
    </row>
    <row r="42010" spans="1:1">
      <c r="A42010" s="153"/>
    </row>
    <row r="42020" spans="1:1">
      <c r="A42020" s="153"/>
    </row>
    <row r="42021" spans="1:1">
      <c r="A42021" s="153"/>
    </row>
    <row r="42022" spans="1:1">
      <c r="A42022" s="153"/>
    </row>
    <row r="42035" spans="1:1">
      <c r="A42035" s="153"/>
    </row>
    <row r="42037" spans="1:1">
      <c r="A42037" s="153"/>
    </row>
    <row r="42039" spans="1:1">
      <c r="A42039" s="154"/>
    </row>
    <row r="42041" spans="1:1">
      <c r="A42041" s="125"/>
    </row>
    <row r="42052" spans="1:1">
      <c r="A42052" s="153"/>
    </row>
    <row r="42053" spans="1:1">
      <c r="A42053" s="153"/>
    </row>
    <row r="42056" spans="1:1">
      <c r="A42056" s="153"/>
    </row>
    <row r="42066" spans="1:1">
      <c r="A42066" s="153"/>
    </row>
    <row r="42067" spans="1:1">
      <c r="A42067" s="153"/>
    </row>
    <row r="42068" spans="1:1">
      <c r="A42068" s="153"/>
    </row>
    <row r="42081" spans="1:1">
      <c r="A42081" s="153"/>
    </row>
    <row r="42083" spans="1:1">
      <c r="A42083" s="153"/>
    </row>
    <row r="42085" spans="1:1">
      <c r="A42085" s="154"/>
    </row>
    <row r="42087" spans="1:1">
      <c r="A42087" s="125"/>
    </row>
    <row r="42098" spans="1:1">
      <c r="A42098" s="153"/>
    </row>
    <row r="42099" spans="1:1">
      <c r="A42099" s="153"/>
    </row>
    <row r="42102" spans="1:1">
      <c r="A42102" s="153"/>
    </row>
    <row r="42112" spans="1:1">
      <c r="A42112" s="153"/>
    </row>
    <row r="42113" spans="1:1">
      <c r="A42113" s="153"/>
    </row>
    <row r="42114" spans="1:1">
      <c r="A42114" s="153"/>
    </row>
    <row r="42127" spans="1:1">
      <c r="A42127" s="153"/>
    </row>
    <row r="42129" spans="1:1">
      <c r="A42129" s="153"/>
    </row>
    <row r="42131" spans="1:1">
      <c r="A42131" s="154"/>
    </row>
    <row r="42133" spans="1:1">
      <c r="A42133" s="125"/>
    </row>
    <row r="42144" spans="1:1">
      <c r="A42144" s="153"/>
    </row>
    <row r="42145" spans="1:1">
      <c r="A42145" s="153"/>
    </row>
    <row r="42148" spans="1:1">
      <c r="A42148" s="153"/>
    </row>
    <row r="42158" spans="1:1">
      <c r="A42158" s="153"/>
    </row>
    <row r="42159" spans="1:1">
      <c r="A42159" s="153"/>
    </row>
    <row r="42160" spans="1:1">
      <c r="A42160" s="153"/>
    </row>
    <row r="42173" spans="1:1">
      <c r="A42173" s="153"/>
    </row>
    <row r="42175" spans="1:1">
      <c r="A42175" s="153"/>
    </row>
    <row r="42177" spans="1:1">
      <c r="A42177" s="154"/>
    </row>
    <row r="42179" spans="1:1">
      <c r="A42179" s="125"/>
    </row>
    <row r="42190" spans="1:1">
      <c r="A42190" s="153"/>
    </row>
    <row r="42191" spans="1:1">
      <c r="A42191" s="153"/>
    </row>
    <row r="42194" spans="1:1">
      <c r="A42194" s="153"/>
    </row>
    <row r="42204" spans="1:1">
      <c r="A42204" s="153"/>
    </row>
    <row r="42205" spans="1:1">
      <c r="A42205" s="153"/>
    </row>
    <row r="42206" spans="1:1">
      <c r="A42206" s="153"/>
    </row>
    <row r="42219" spans="1:1">
      <c r="A42219" s="153"/>
    </row>
    <row r="42221" spans="1:1">
      <c r="A42221" s="153"/>
    </row>
    <row r="42223" spans="1:1">
      <c r="A42223" s="154"/>
    </row>
    <row r="42225" spans="1:1">
      <c r="A42225" s="125"/>
    </row>
    <row r="42236" spans="1:1">
      <c r="A42236" s="153"/>
    </row>
    <row r="42237" spans="1:1">
      <c r="A42237" s="153"/>
    </row>
    <row r="42240" spans="1:1">
      <c r="A42240" s="153"/>
    </row>
    <row r="42250" spans="1:1">
      <c r="A42250" s="153"/>
    </row>
    <row r="42251" spans="1:1">
      <c r="A42251" s="153"/>
    </row>
    <row r="42252" spans="1:1">
      <c r="A42252" s="153"/>
    </row>
    <row r="42265" spans="1:1">
      <c r="A42265" s="153"/>
    </row>
    <row r="42267" spans="1:1">
      <c r="A42267" s="153"/>
    </row>
    <row r="42269" spans="1:1">
      <c r="A42269" s="154"/>
    </row>
    <row r="42271" spans="1:1">
      <c r="A42271" s="125"/>
    </row>
    <row r="42282" spans="1:1">
      <c r="A42282" s="153"/>
    </row>
    <row r="42283" spans="1:1">
      <c r="A42283" s="153"/>
    </row>
    <row r="42286" spans="1:1">
      <c r="A42286" s="153"/>
    </row>
    <row r="42296" spans="1:1">
      <c r="A42296" s="153"/>
    </row>
    <row r="42297" spans="1:1">
      <c r="A42297" s="153"/>
    </row>
    <row r="42298" spans="1:1">
      <c r="A42298" s="153"/>
    </row>
    <row r="42311" spans="1:1">
      <c r="A42311" s="153"/>
    </row>
    <row r="42313" spans="1:1">
      <c r="A42313" s="153"/>
    </row>
    <row r="42315" spans="1:1">
      <c r="A42315" s="154"/>
    </row>
    <row r="42317" spans="1:1">
      <c r="A42317" s="125"/>
    </row>
    <row r="42328" spans="1:1">
      <c r="A42328" s="153"/>
    </row>
    <row r="42329" spans="1:1">
      <c r="A42329" s="153"/>
    </row>
    <row r="42332" spans="1:1">
      <c r="A42332" s="153"/>
    </row>
    <row r="42342" spans="1:1">
      <c r="A42342" s="153"/>
    </row>
    <row r="42343" spans="1:1">
      <c r="A42343" s="153"/>
    </row>
    <row r="42344" spans="1:1">
      <c r="A42344" s="153"/>
    </row>
    <row r="42357" spans="1:1">
      <c r="A42357" s="153"/>
    </row>
    <row r="42359" spans="1:1">
      <c r="A42359" s="153"/>
    </row>
    <row r="42361" spans="1:1">
      <c r="A42361" s="154"/>
    </row>
    <row r="42363" spans="1:1">
      <c r="A42363" s="125"/>
    </row>
    <row r="42374" spans="1:1">
      <c r="A42374" s="153"/>
    </row>
    <row r="42375" spans="1:1">
      <c r="A42375" s="153"/>
    </row>
    <row r="42378" spans="1:1">
      <c r="A42378" s="153"/>
    </row>
    <row r="42388" spans="1:1">
      <c r="A42388" s="153"/>
    </row>
    <row r="42389" spans="1:1">
      <c r="A42389" s="153"/>
    </row>
    <row r="42390" spans="1:1">
      <c r="A42390" s="153"/>
    </row>
    <row r="42403" spans="1:1">
      <c r="A42403" s="153"/>
    </row>
    <row r="42405" spans="1:1">
      <c r="A42405" s="153"/>
    </row>
    <row r="42407" spans="1:1">
      <c r="A42407" s="154"/>
    </row>
    <row r="42409" spans="1:1">
      <c r="A42409" s="125"/>
    </row>
    <row r="42420" spans="1:1">
      <c r="A42420" s="153"/>
    </row>
    <row r="42421" spans="1:1">
      <c r="A42421" s="153"/>
    </row>
    <row r="42424" spans="1:1">
      <c r="A42424" s="153"/>
    </row>
    <row r="42434" spans="1:1">
      <c r="A42434" s="153"/>
    </row>
    <row r="42435" spans="1:1">
      <c r="A42435" s="153"/>
    </row>
    <row r="42436" spans="1:1">
      <c r="A42436" s="153"/>
    </row>
    <row r="42449" spans="1:1">
      <c r="A42449" s="153"/>
    </row>
    <row r="42451" spans="1:1">
      <c r="A42451" s="153"/>
    </row>
    <row r="42453" spans="1:1">
      <c r="A42453" s="154"/>
    </row>
    <row r="42455" spans="1:1">
      <c r="A42455" s="125"/>
    </row>
    <row r="42466" spans="1:1">
      <c r="A42466" s="153"/>
    </row>
    <row r="42467" spans="1:1">
      <c r="A42467" s="153"/>
    </row>
    <row r="42470" spans="1:1">
      <c r="A42470" s="153"/>
    </row>
    <row r="42480" spans="1:1">
      <c r="A42480" s="153"/>
    </row>
    <row r="42481" spans="1:1">
      <c r="A42481" s="153"/>
    </row>
    <row r="42482" spans="1:1">
      <c r="A42482" s="153"/>
    </row>
    <row r="42495" spans="1:1">
      <c r="A42495" s="153"/>
    </row>
    <row r="42497" spans="1:1">
      <c r="A42497" s="153"/>
    </row>
    <row r="42499" spans="1:1">
      <c r="A42499" s="154"/>
    </row>
    <row r="42501" spans="1:1">
      <c r="A42501" s="125"/>
    </row>
    <row r="42512" spans="1:1">
      <c r="A42512" s="153"/>
    </row>
    <row r="42513" spans="1:1">
      <c r="A42513" s="153"/>
    </row>
    <row r="42516" spans="1:1">
      <c r="A42516" s="153"/>
    </row>
    <row r="42526" spans="1:1">
      <c r="A42526" s="153"/>
    </row>
    <row r="42527" spans="1:1">
      <c r="A42527" s="153"/>
    </row>
    <row r="42528" spans="1:1">
      <c r="A42528" s="153"/>
    </row>
    <row r="42541" spans="1:1">
      <c r="A42541" s="153"/>
    </row>
    <row r="42543" spans="1:1">
      <c r="A42543" s="153"/>
    </row>
    <row r="42545" spans="1:1">
      <c r="A42545" s="154"/>
    </row>
    <row r="42547" spans="1:1">
      <c r="A42547" s="125"/>
    </row>
    <row r="42558" spans="1:1">
      <c r="A42558" s="153"/>
    </row>
    <row r="42559" spans="1:1">
      <c r="A42559" s="153"/>
    </row>
    <row r="42562" spans="1:1">
      <c r="A42562" s="153"/>
    </row>
    <row r="42572" spans="1:1">
      <c r="A42572" s="153"/>
    </row>
    <row r="42573" spans="1:1">
      <c r="A42573" s="153"/>
    </row>
    <row r="42574" spans="1:1">
      <c r="A42574" s="153"/>
    </row>
    <row r="42587" spans="1:1">
      <c r="A42587" s="153"/>
    </row>
    <row r="42589" spans="1:1">
      <c r="A42589" s="153"/>
    </row>
    <row r="42591" spans="1:1">
      <c r="A42591" s="154"/>
    </row>
    <row r="42593" spans="1:1">
      <c r="A42593" s="125"/>
    </row>
    <row r="42604" spans="1:1">
      <c r="A42604" s="153"/>
    </row>
    <row r="42605" spans="1:1">
      <c r="A42605" s="153"/>
    </row>
    <row r="42608" spans="1:1">
      <c r="A42608" s="153"/>
    </row>
    <row r="42618" spans="1:1">
      <c r="A42618" s="153"/>
    </row>
    <row r="42619" spans="1:1">
      <c r="A42619" s="153"/>
    </row>
    <row r="42620" spans="1:1">
      <c r="A42620" s="153"/>
    </row>
    <row r="42633" spans="1:1">
      <c r="A42633" s="153"/>
    </row>
    <row r="42635" spans="1:1">
      <c r="A42635" s="153"/>
    </row>
    <row r="42637" spans="1:1">
      <c r="A42637" s="154"/>
    </row>
    <row r="42639" spans="1:1">
      <c r="A42639" s="125"/>
    </row>
    <row r="42650" spans="1:1">
      <c r="A42650" s="153"/>
    </row>
    <row r="42651" spans="1:1">
      <c r="A42651" s="153"/>
    </row>
    <row r="42654" spans="1:1">
      <c r="A42654" s="153"/>
    </row>
    <row r="42664" spans="1:1">
      <c r="A42664" s="153"/>
    </row>
    <row r="42665" spans="1:1">
      <c r="A42665" s="153"/>
    </row>
    <row r="42666" spans="1:1">
      <c r="A42666" s="153"/>
    </row>
    <row r="42679" spans="1:1">
      <c r="A42679" s="153"/>
    </row>
    <row r="42681" spans="1:1">
      <c r="A42681" s="153"/>
    </row>
    <row r="42683" spans="1:1">
      <c r="A42683" s="154"/>
    </row>
    <row r="42685" spans="1:1">
      <c r="A42685" s="125"/>
    </row>
    <row r="42696" spans="1:1">
      <c r="A42696" s="153"/>
    </row>
    <row r="42697" spans="1:1">
      <c r="A42697" s="153"/>
    </row>
    <row r="42700" spans="1:1">
      <c r="A42700" s="153"/>
    </row>
    <row r="42710" spans="1:1">
      <c r="A42710" s="153"/>
    </row>
    <row r="42711" spans="1:1">
      <c r="A42711" s="153"/>
    </row>
    <row r="42712" spans="1:1">
      <c r="A42712" s="153"/>
    </row>
    <row r="42725" spans="1:1">
      <c r="A42725" s="153"/>
    </row>
    <row r="42727" spans="1:1">
      <c r="A42727" s="153"/>
    </row>
    <row r="42729" spans="1:1">
      <c r="A42729" s="154"/>
    </row>
    <row r="42731" spans="1:1">
      <c r="A42731" s="125"/>
    </row>
    <row r="42742" spans="1:1">
      <c r="A42742" s="153"/>
    </row>
    <row r="42743" spans="1:1">
      <c r="A42743" s="153"/>
    </row>
    <row r="42746" spans="1:1">
      <c r="A42746" s="153"/>
    </row>
    <row r="42756" spans="1:1">
      <c r="A42756" s="153"/>
    </row>
    <row r="42757" spans="1:1">
      <c r="A42757" s="153"/>
    </row>
    <row r="42758" spans="1:1">
      <c r="A42758" s="153"/>
    </row>
    <row r="42771" spans="1:1">
      <c r="A42771" s="153"/>
    </row>
    <row r="42773" spans="1:1">
      <c r="A42773" s="153"/>
    </row>
    <row r="42775" spans="1:1">
      <c r="A42775" s="154"/>
    </row>
    <row r="42777" spans="1:1">
      <c r="A42777" s="125"/>
    </row>
    <row r="42788" spans="1:1">
      <c r="A42788" s="153"/>
    </row>
    <row r="42789" spans="1:1">
      <c r="A42789" s="153"/>
    </row>
    <row r="42792" spans="1:1">
      <c r="A42792" s="153"/>
    </row>
    <row r="42802" spans="1:1">
      <c r="A42802" s="153"/>
    </row>
    <row r="42803" spans="1:1">
      <c r="A42803" s="153"/>
    </row>
    <row r="42804" spans="1:1">
      <c r="A42804" s="153"/>
    </row>
    <row r="42817" spans="1:1">
      <c r="A42817" s="153"/>
    </row>
    <row r="42819" spans="1:1">
      <c r="A42819" s="153"/>
    </row>
    <row r="42821" spans="1:1">
      <c r="A42821" s="154"/>
    </row>
    <row r="42823" spans="1:1">
      <c r="A42823" s="125"/>
    </row>
    <row r="42834" spans="1:1">
      <c r="A42834" s="153"/>
    </row>
    <row r="42835" spans="1:1">
      <c r="A42835" s="153"/>
    </row>
    <row r="42838" spans="1:1">
      <c r="A42838" s="153"/>
    </row>
    <row r="42848" spans="1:1">
      <c r="A42848" s="153"/>
    </row>
    <row r="42849" spans="1:1">
      <c r="A42849" s="153"/>
    </row>
    <row r="42850" spans="1:1">
      <c r="A42850" s="153"/>
    </row>
    <row r="42863" spans="1:1">
      <c r="A42863" s="153"/>
    </row>
    <row r="42865" spans="1:1">
      <c r="A42865" s="153"/>
    </row>
    <row r="42867" spans="1:1">
      <c r="A42867" s="154"/>
    </row>
    <row r="42869" spans="1:1">
      <c r="A42869" s="125"/>
    </row>
    <row r="42880" spans="1:1">
      <c r="A42880" s="153"/>
    </row>
    <row r="42881" spans="1:1">
      <c r="A42881" s="153"/>
    </row>
    <row r="42884" spans="1:1">
      <c r="A42884" s="153"/>
    </row>
    <row r="42894" spans="1:1">
      <c r="A42894" s="153"/>
    </row>
    <row r="42895" spans="1:1">
      <c r="A42895" s="153"/>
    </row>
    <row r="42896" spans="1:1">
      <c r="A42896" s="153"/>
    </row>
    <row r="42909" spans="1:1">
      <c r="A42909" s="153"/>
    </row>
    <row r="42911" spans="1:1">
      <c r="A42911" s="153"/>
    </row>
    <row r="42913" spans="1:1">
      <c r="A42913" s="154"/>
    </row>
    <row r="42915" spans="1:1">
      <c r="A42915" s="125"/>
    </row>
    <row r="42926" spans="1:1">
      <c r="A42926" s="153"/>
    </row>
    <row r="42927" spans="1:1">
      <c r="A42927" s="153"/>
    </row>
    <row r="42930" spans="1:1">
      <c r="A42930" s="153"/>
    </row>
    <row r="42940" spans="1:1">
      <c r="A42940" s="153"/>
    </row>
    <row r="42941" spans="1:1">
      <c r="A42941" s="153"/>
    </row>
    <row r="42942" spans="1:1">
      <c r="A42942" s="153"/>
    </row>
    <row r="42955" spans="1:1">
      <c r="A42955" s="153"/>
    </row>
    <row r="42957" spans="1:1">
      <c r="A42957" s="153"/>
    </row>
    <row r="42959" spans="1:1">
      <c r="A42959" s="154"/>
    </row>
    <row r="42961" spans="1:1">
      <c r="A42961" s="125"/>
    </row>
    <row r="42972" spans="1:1">
      <c r="A42972" s="153"/>
    </row>
    <row r="42973" spans="1:1">
      <c r="A42973" s="153"/>
    </row>
    <row r="42976" spans="1:1">
      <c r="A42976" s="153"/>
    </row>
    <row r="42986" spans="1:1">
      <c r="A42986" s="153"/>
    </row>
    <row r="42987" spans="1:1">
      <c r="A42987" s="153"/>
    </row>
    <row r="42988" spans="1:1">
      <c r="A42988" s="153"/>
    </row>
    <row r="43001" spans="1:1">
      <c r="A43001" s="153"/>
    </row>
    <row r="43003" spans="1:1">
      <c r="A43003" s="153"/>
    </row>
    <row r="43005" spans="1:1">
      <c r="A43005" s="154"/>
    </row>
    <row r="43007" spans="1:1">
      <c r="A43007" s="125"/>
    </row>
    <row r="43018" spans="1:1">
      <c r="A43018" s="153"/>
    </row>
    <row r="43019" spans="1:1">
      <c r="A43019" s="153"/>
    </row>
    <row r="43022" spans="1:1">
      <c r="A43022" s="153"/>
    </row>
    <row r="43032" spans="1:1">
      <c r="A43032" s="153"/>
    </row>
    <row r="43033" spans="1:1">
      <c r="A43033" s="153"/>
    </row>
    <row r="43034" spans="1:1">
      <c r="A43034" s="153"/>
    </row>
    <row r="43047" spans="1:1">
      <c r="A43047" s="153"/>
    </row>
    <row r="43049" spans="1:1">
      <c r="A43049" s="153"/>
    </row>
    <row r="43051" spans="1:1">
      <c r="A43051" s="154"/>
    </row>
    <row r="43053" spans="1:1">
      <c r="A43053" s="125"/>
    </row>
    <row r="43064" spans="1:1">
      <c r="A43064" s="153"/>
    </row>
    <row r="43065" spans="1:1">
      <c r="A43065" s="153"/>
    </row>
    <row r="43068" spans="1:1">
      <c r="A43068" s="153"/>
    </row>
    <row r="43078" spans="1:1">
      <c r="A43078" s="153"/>
    </row>
    <row r="43079" spans="1:1">
      <c r="A43079" s="153"/>
    </row>
    <row r="43080" spans="1:1">
      <c r="A43080" s="153"/>
    </row>
    <row r="43093" spans="1:1">
      <c r="A43093" s="153"/>
    </row>
    <row r="43095" spans="1:1">
      <c r="A43095" s="153"/>
    </row>
    <row r="43097" spans="1:1">
      <c r="A43097" s="154"/>
    </row>
    <row r="43099" spans="1:1">
      <c r="A43099" s="125"/>
    </row>
    <row r="43110" spans="1:1">
      <c r="A43110" s="153"/>
    </row>
    <row r="43111" spans="1:1">
      <c r="A43111" s="153"/>
    </row>
    <row r="43114" spans="1:1">
      <c r="A43114" s="153"/>
    </row>
    <row r="43124" spans="1:1">
      <c r="A43124" s="153"/>
    </row>
    <row r="43125" spans="1:1">
      <c r="A43125" s="153"/>
    </row>
    <row r="43126" spans="1:1">
      <c r="A43126" s="153"/>
    </row>
    <row r="43139" spans="1:1">
      <c r="A43139" s="153"/>
    </row>
    <row r="43141" spans="1:1">
      <c r="A43141" s="153"/>
    </row>
    <row r="43143" spans="1:1">
      <c r="A43143" s="154"/>
    </row>
    <row r="43145" spans="1:1">
      <c r="A43145" s="125"/>
    </row>
    <row r="43156" spans="1:1">
      <c r="A43156" s="153"/>
    </row>
    <row r="43157" spans="1:1">
      <c r="A43157" s="153"/>
    </row>
    <row r="43160" spans="1:1">
      <c r="A43160" s="153"/>
    </row>
    <row r="43170" spans="1:1">
      <c r="A43170" s="153"/>
    </row>
    <row r="43171" spans="1:1">
      <c r="A43171" s="153"/>
    </row>
    <row r="43172" spans="1:1">
      <c r="A43172" s="153"/>
    </row>
    <row r="43185" spans="1:1">
      <c r="A43185" s="153"/>
    </row>
    <row r="43187" spans="1:1">
      <c r="A43187" s="153"/>
    </row>
    <row r="43189" spans="1:1">
      <c r="A43189" s="154"/>
    </row>
    <row r="43191" spans="1:1">
      <c r="A43191" s="125"/>
    </row>
    <row r="43202" spans="1:1">
      <c r="A43202" s="153"/>
    </row>
    <row r="43203" spans="1:1">
      <c r="A43203" s="153"/>
    </row>
    <row r="43206" spans="1:1">
      <c r="A43206" s="153"/>
    </row>
    <row r="43216" spans="1:1">
      <c r="A43216" s="153"/>
    </row>
    <row r="43217" spans="1:1">
      <c r="A43217" s="153"/>
    </row>
    <row r="43218" spans="1:1">
      <c r="A43218" s="153"/>
    </row>
    <row r="43231" spans="1:1">
      <c r="A43231" s="153"/>
    </row>
    <row r="43233" spans="1:1">
      <c r="A43233" s="153"/>
    </row>
    <row r="43235" spans="1:1">
      <c r="A43235" s="154"/>
    </row>
    <row r="43237" spans="1:1">
      <c r="A43237" s="125"/>
    </row>
    <row r="43248" spans="1:1">
      <c r="A43248" s="153"/>
    </row>
    <row r="43249" spans="1:1">
      <c r="A43249" s="153"/>
    </row>
    <row r="43252" spans="1:1">
      <c r="A43252" s="153"/>
    </row>
    <row r="43262" spans="1:1">
      <c r="A43262" s="153"/>
    </row>
    <row r="43263" spans="1:1">
      <c r="A43263" s="153"/>
    </row>
    <row r="43264" spans="1:1">
      <c r="A43264" s="153"/>
    </row>
    <row r="43277" spans="1:1">
      <c r="A43277" s="153"/>
    </row>
    <row r="43279" spans="1:1">
      <c r="A43279" s="153"/>
    </row>
    <row r="43281" spans="1:1">
      <c r="A43281" s="154"/>
    </row>
    <row r="43283" spans="1:1">
      <c r="A43283" s="125"/>
    </row>
    <row r="43294" spans="1:1">
      <c r="A43294" s="153"/>
    </row>
    <row r="43295" spans="1:1">
      <c r="A43295" s="153"/>
    </row>
    <row r="43298" spans="1:1">
      <c r="A43298" s="153"/>
    </row>
    <row r="43308" spans="1:1">
      <c r="A43308" s="153"/>
    </row>
    <row r="43309" spans="1:1">
      <c r="A43309" s="153"/>
    </row>
    <row r="43310" spans="1:1">
      <c r="A43310" s="153"/>
    </row>
    <row r="43323" spans="1:1">
      <c r="A43323" s="153"/>
    </row>
    <row r="43325" spans="1:1">
      <c r="A43325" s="153"/>
    </row>
    <row r="43327" spans="1:1">
      <c r="A43327" s="154"/>
    </row>
    <row r="43329" spans="1:1">
      <c r="A43329" s="125"/>
    </row>
    <row r="43340" spans="1:1">
      <c r="A43340" s="153"/>
    </row>
    <row r="43341" spans="1:1">
      <c r="A43341" s="153"/>
    </row>
    <row r="43344" spans="1:1">
      <c r="A43344" s="153"/>
    </row>
    <row r="43354" spans="1:1">
      <c r="A43354" s="153"/>
    </row>
    <row r="43355" spans="1:1">
      <c r="A43355" s="153"/>
    </row>
    <row r="43356" spans="1:1">
      <c r="A43356" s="153"/>
    </row>
    <row r="43369" spans="1:1">
      <c r="A43369" s="153"/>
    </row>
    <row r="43371" spans="1:1">
      <c r="A43371" s="153"/>
    </row>
    <row r="43373" spans="1:1">
      <c r="A43373" s="154"/>
    </row>
    <row r="43375" spans="1:1">
      <c r="A43375" s="125"/>
    </row>
    <row r="43386" spans="1:1">
      <c r="A43386" s="153"/>
    </row>
    <row r="43387" spans="1:1">
      <c r="A43387" s="153"/>
    </row>
    <row r="43390" spans="1:1">
      <c r="A43390" s="153"/>
    </row>
    <row r="43400" spans="1:1">
      <c r="A43400" s="153"/>
    </row>
    <row r="43401" spans="1:1">
      <c r="A43401" s="153"/>
    </row>
    <row r="43402" spans="1:1">
      <c r="A43402" s="153"/>
    </row>
    <row r="43415" spans="1:1">
      <c r="A43415" s="153"/>
    </row>
    <row r="43417" spans="1:1">
      <c r="A43417" s="153"/>
    </row>
    <row r="43419" spans="1:1">
      <c r="A43419" s="154"/>
    </row>
    <row r="43421" spans="1:1">
      <c r="A43421" s="125"/>
    </row>
    <row r="43432" spans="1:1">
      <c r="A43432" s="153"/>
    </row>
    <row r="43433" spans="1:1">
      <c r="A43433" s="153"/>
    </row>
    <row r="43436" spans="1:1">
      <c r="A43436" s="153"/>
    </row>
    <row r="43446" spans="1:1">
      <c r="A43446" s="153"/>
    </row>
    <row r="43447" spans="1:1">
      <c r="A43447" s="153"/>
    </row>
    <row r="43448" spans="1:1">
      <c r="A43448" s="153"/>
    </row>
    <row r="43461" spans="1:1">
      <c r="A43461" s="153"/>
    </row>
    <row r="43463" spans="1:1">
      <c r="A43463" s="153"/>
    </row>
    <row r="43465" spans="1:1">
      <c r="A43465" s="154"/>
    </row>
    <row r="43467" spans="1:1">
      <c r="A43467" s="125"/>
    </row>
    <row r="43478" spans="1:1">
      <c r="A43478" s="153"/>
    </row>
    <row r="43479" spans="1:1">
      <c r="A43479" s="153"/>
    </row>
    <row r="43482" spans="1:1">
      <c r="A43482" s="153"/>
    </row>
    <row r="43492" spans="1:1">
      <c r="A43492" s="153"/>
    </row>
    <row r="43493" spans="1:1">
      <c r="A43493" s="153"/>
    </row>
    <row r="43494" spans="1:1">
      <c r="A43494" s="153"/>
    </row>
    <row r="43507" spans="1:1">
      <c r="A43507" s="153"/>
    </row>
    <row r="43509" spans="1:1">
      <c r="A43509" s="153"/>
    </row>
    <row r="43511" spans="1:1">
      <c r="A43511" s="154"/>
    </row>
    <row r="43513" spans="1:1">
      <c r="A43513" s="125"/>
    </row>
    <row r="43524" spans="1:1">
      <c r="A43524" s="153"/>
    </row>
    <row r="43525" spans="1:1">
      <c r="A43525" s="153"/>
    </row>
    <row r="43528" spans="1:1">
      <c r="A43528" s="153"/>
    </row>
    <row r="43538" spans="1:1">
      <c r="A43538" s="153"/>
    </row>
    <row r="43539" spans="1:1">
      <c r="A43539" s="153"/>
    </row>
    <row r="43540" spans="1:1">
      <c r="A43540" s="153"/>
    </row>
    <row r="43553" spans="1:1">
      <c r="A43553" s="153"/>
    </row>
    <row r="43555" spans="1:1">
      <c r="A43555" s="153"/>
    </row>
    <row r="43557" spans="1:1">
      <c r="A43557" s="154"/>
    </row>
    <row r="43559" spans="1:1">
      <c r="A43559" s="125"/>
    </row>
    <row r="43570" spans="1:1">
      <c r="A43570" s="153"/>
    </row>
    <row r="43571" spans="1:1">
      <c r="A43571" s="153"/>
    </row>
    <row r="43574" spans="1:1">
      <c r="A43574" s="153"/>
    </row>
    <row r="43584" spans="1:1">
      <c r="A43584" s="153"/>
    </row>
    <row r="43585" spans="1:1">
      <c r="A43585" s="153"/>
    </row>
    <row r="43586" spans="1:1">
      <c r="A43586" s="153"/>
    </row>
    <row r="43599" spans="1:1">
      <c r="A43599" s="153"/>
    </row>
    <row r="43601" spans="1:1">
      <c r="A43601" s="153"/>
    </row>
    <row r="43603" spans="1:1">
      <c r="A43603" s="154"/>
    </row>
    <row r="43605" spans="1:1">
      <c r="A43605" s="125"/>
    </row>
    <row r="43616" spans="1:1">
      <c r="A43616" s="153"/>
    </row>
    <row r="43617" spans="1:1">
      <c r="A43617" s="153"/>
    </row>
    <row r="43620" spans="1:1">
      <c r="A43620" s="153"/>
    </row>
    <row r="43630" spans="1:1">
      <c r="A43630" s="153"/>
    </row>
    <row r="43631" spans="1:1">
      <c r="A43631" s="153"/>
    </row>
    <row r="43632" spans="1:1">
      <c r="A43632" s="153"/>
    </row>
    <row r="43645" spans="1:1">
      <c r="A43645" s="153"/>
    </row>
    <row r="43647" spans="1:1">
      <c r="A43647" s="153"/>
    </row>
    <row r="43649" spans="1:1">
      <c r="A43649" s="154"/>
    </row>
    <row r="43651" spans="1:1">
      <c r="A43651" s="125"/>
    </row>
    <row r="43662" spans="1:1">
      <c r="A43662" s="153"/>
    </row>
    <row r="43663" spans="1:1">
      <c r="A43663" s="153"/>
    </row>
    <row r="43666" spans="1:1">
      <c r="A43666" s="153"/>
    </row>
    <row r="43676" spans="1:1">
      <c r="A43676" s="153"/>
    </row>
    <row r="43677" spans="1:1">
      <c r="A43677" s="153"/>
    </row>
    <row r="43678" spans="1:1">
      <c r="A43678" s="153"/>
    </row>
    <row r="43691" spans="1:1">
      <c r="A43691" s="153"/>
    </row>
    <row r="43693" spans="1:1">
      <c r="A43693" s="153"/>
    </row>
    <row r="43695" spans="1:1">
      <c r="A43695" s="154"/>
    </row>
    <row r="43697" spans="1:1">
      <c r="A43697" s="125"/>
    </row>
    <row r="43708" spans="1:1">
      <c r="A43708" s="153"/>
    </row>
    <row r="43709" spans="1:1">
      <c r="A43709" s="153"/>
    </row>
    <row r="43712" spans="1:1">
      <c r="A43712" s="153"/>
    </row>
    <row r="43722" spans="1:1">
      <c r="A43722" s="153"/>
    </row>
    <row r="43723" spans="1:1">
      <c r="A43723" s="153"/>
    </row>
    <row r="43724" spans="1:1">
      <c r="A43724" s="153"/>
    </row>
    <row r="43737" spans="1:1">
      <c r="A43737" s="153"/>
    </row>
    <row r="43739" spans="1:1">
      <c r="A43739" s="153"/>
    </row>
    <row r="43741" spans="1:1">
      <c r="A43741" s="154"/>
    </row>
    <row r="43743" spans="1:1">
      <c r="A43743" s="125"/>
    </row>
    <row r="43754" spans="1:1">
      <c r="A43754" s="153"/>
    </row>
    <row r="43755" spans="1:1">
      <c r="A43755" s="153"/>
    </row>
    <row r="43758" spans="1:1">
      <c r="A43758" s="153"/>
    </row>
    <row r="43768" spans="1:1">
      <c r="A43768" s="153"/>
    </row>
    <row r="43769" spans="1:1">
      <c r="A43769" s="153"/>
    </row>
    <row r="43770" spans="1:1">
      <c r="A43770" s="153"/>
    </row>
    <row r="43783" spans="1:1">
      <c r="A43783" s="153"/>
    </row>
    <row r="43785" spans="1:1">
      <c r="A43785" s="153"/>
    </row>
    <row r="43787" spans="1:1">
      <c r="A43787" s="154"/>
    </row>
    <row r="43789" spans="1:1">
      <c r="A43789" s="125"/>
    </row>
    <row r="43800" spans="1:1">
      <c r="A43800" s="153"/>
    </row>
    <row r="43801" spans="1:1">
      <c r="A43801" s="153"/>
    </row>
    <row r="43804" spans="1:1">
      <c r="A43804" s="153"/>
    </row>
    <row r="43814" spans="1:1">
      <c r="A43814" s="153"/>
    </row>
    <row r="43815" spans="1:1">
      <c r="A43815" s="153"/>
    </row>
    <row r="43816" spans="1:1">
      <c r="A43816" s="153"/>
    </row>
    <row r="43829" spans="1:1">
      <c r="A43829" s="153"/>
    </row>
    <row r="43831" spans="1:1">
      <c r="A43831" s="153"/>
    </row>
    <row r="43833" spans="1:1">
      <c r="A43833" s="154"/>
    </row>
    <row r="43835" spans="1:1">
      <c r="A43835" s="125"/>
    </row>
    <row r="43846" spans="1:1">
      <c r="A43846" s="153"/>
    </row>
    <row r="43847" spans="1:1">
      <c r="A43847" s="153"/>
    </row>
    <row r="43850" spans="1:1">
      <c r="A43850" s="153"/>
    </row>
    <row r="43860" spans="1:1">
      <c r="A43860" s="153"/>
    </row>
    <row r="43861" spans="1:1">
      <c r="A43861" s="153"/>
    </row>
    <row r="43862" spans="1:1">
      <c r="A43862" s="153"/>
    </row>
    <row r="43875" spans="1:1">
      <c r="A43875" s="153"/>
    </row>
    <row r="43877" spans="1:1">
      <c r="A43877" s="153"/>
    </row>
    <row r="43879" spans="1:1">
      <c r="A43879" s="154"/>
    </row>
    <row r="43881" spans="1:1">
      <c r="A43881" s="125"/>
    </row>
    <row r="43892" spans="1:1">
      <c r="A43892" s="153"/>
    </row>
    <row r="43893" spans="1:1">
      <c r="A43893" s="153"/>
    </row>
    <row r="43896" spans="1:1">
      <c r="A43896" s="153"/>
    </row>
    <row r="43906" spans="1:1">
      <c r="A43906" s="153"/>
    </row>
    <row r="43907" spans="1:1">
      <c r="A43907" s="153"/>
    </row>
    <row r="43908" spans="1:1">
      <c r="A43908" s="153"/>
    </row>
    <row r="43921" spans="1:1">
      <c r="A43921" s="153"/>
    </row>
    <row r="43923" spans="1:1">
      <c r="A43923" s="153"/>
    </row>
    <row r="43925" spans="1:1">
      <c r="A43925" s="154"/>
    </row>
    <row r="43927" spans="1:1">
      <c r="A43927" s="125"/>
    </row>
    <row r="43938" spans="1:1">
      <c r="A43938" s="153"/>
    </row>
    <row r="43939" spans="1:1">
      <c r="A43939" s="153"/>
    </row>
    <row r="43942" spans="1:1">
      <c r="A43942" s="153"/>
    </row>
    <row r="43952" spans="1:1">
      <c r="A43952" s="153"/>
    </row>
    <row r="43953" spans="1:1">
      <c r="A43953" s="153"/>
    </row>
    <row r="43954" spans="1:1">
      <c r="A43954" s="153"/>
    </row>
    <row r="43967" spans="1:1">
      <c r="A43967" s="153"/>
    </row>
    <row r="43969" spans="1:1">
      <c r="A43969" s="153"/>
    </row>
    <row r="43971" spans="1:1">
      <c r="A43971" s="154"/>
    </row>
    <row r="43973" spans="1:1">
      <c r="A43973" s="125"/>
    </row>
    <row r="43984" spans="1:1">
      <c r="A43984" s="153"/>
    </row>
    <row r="43985" spans="1:1">
      <c r="A43985" s="153"/>
    </row>
    <row r="43988" spans="1:1">
      <c r="A43988" s="153"/>
    </row>
    <row r="43998" spans="1:1">
      <c r="A43998" s="153"/>
    </row>
    <row r="43999" spans="1:1">
      <c r="A43999" s="153"/>
    </row>
    <row r="44000" spans="1:1">
      <c r="A44000" s="153"/>
    </row>
    <row r="44013" spans="1:1">
      <c r="A44013" s="153"/>
    </row>
    <row r="44015" spans="1:1">
      <c r="A44015" s="153"/>
    </row>
    <row r="44017" spans="1:1">
      <c r="A44017" s="154"/>
    </row>
    <row r="44019" spans="1:1">
      <c r="A44019" s="125"/>
    </row>
    <row r="44030" spans="1:1">
      <c r="A44030" s="153"/>
    </row>
    <row r="44031" spans="1:1">
      <c r="A44031" s="153"/>
    </row>
    <row r="44034" spans="1:1">
      <c r="A44034" s="153"/>
    </row>
    <row r="44044" spans="1:1">
      <c r="A44044" s="153"/>
    </row>
    <row r="44045" spans="1:1">
      <c r="A44045" s="153"/>
    </row>
    <row r="44046" spans="1:1">
      <c r="A44046" s="153"/>
    </row>
    <row r="44059" spans="1:1">
      <c r="A44059" s="153"/>
    </row>
    <row r="44061" spans="1:1">
      <c r="A44061" s="153"/>
    </row>
    <row r="44063" spans="1:1">
      <c r="A44063" s="154"/>
    </row>
    <row r="44065" spans="1:1">
      <c r="A44065" s="125"/>
    </row>
    <row r="44076" spans="1:1">
      <c r="A44076" s="153"/>
    </row>
    <row r="44077" spans="1:1">
      <c r="A44077" s="153"/>
    </row>
    <row r="44080" spans="1:1">
      <c r="A44080" s="153"/>
    </row>
    <row r="44090" spans="1:1">
      <c r="A44090" s="153"/>
    </row>
    <row r="44091" spans="1:1">
      <c r="A44091" s="153"/>
    </row>
    <row r="44092" spans="1:1">
      <c r="A44092" s="153"/>
    </row>
    <row r="44105" spans="1:1">
      <c r="A44105" s="153"/>
    </row>
    <row r="44107" spans="1:1">
      <c r="A44107" s="153"/>
    </row>
    <row r="44109" spans="1:1">
      <c r="A44109" s="154"/>
    </row>
    <row r="44111" spans="1:1">
      <c r="A44111" s="125"/>
    </row>
    <row r="44122" spans="1:1">
      <c r="A44122" s="153"/>
    </row>
    <row r="44123" spans="1:1">
      <c r="A44123" s="153"/>
    </row>
    <row r="44126" spans="1:1">
      <c r="A44126" s="153"/>
    </row>
    <row r="44136" spans="1:1">
      <c r="A44136" s="153"/>
    </row>
    <row r="44137" spans="1:1">
      <c r="A44137" s="153"/>
    </row>
    <row r="44138" spans="1:1">
      <c r="A44138" s="153"/>
    </row>
    <row r="44151" spans="1:1">
      <c r="A44151" s="153"/>
    </row>
    <row r="44153" spans="1:1">
      <c r="A44153" s="153"/>
    </row>
    <row r="44155" spans="1:1">
      <c r="A44155" s="154"/>
    </row>
    <row r="44157" spans="1:1">
      <c r="A44157" s="125"/>
    </row>
    <row r="44168" spans="1:1">
      <c r="A44168" s="153"/>
    </row>
    <row r="44169" spans="1:1">
      <c r="A44169" s="153"/>
    </row>
    <row r="44172" spans="1:1">
      <c r="A44172" s="153"/>
    </row>
    <row r="44182" spans="1:1">
      <c r="A44182" s="153"/>
    </row>
    <row r="44183" spans="1:1">
      <c r="A44183" s="153"/>
    </row>
    <row r="44184" spans="1:1">
      <c r="A44184" s="153"/>
    </row>
    <row r="44197" spans="1:1">
      <c r="A44197" s="153"/>
    </row>
    <row r="44199" spans="1:1">
      <c r="A44199" s="153"/>
    </row>
    <row r="44201" spans="1:1">
      <c r="A44201" s="154"/>
    </row>
    <row r="44203" spans="1:1">
      <c r="A44203" s="125"/>
    </row>
    <row r="44214" spans="1:1">
      <c r="A44214" s="153"/>
    </row>
    <row r="44215" spans="1:1">
      <c r="A44215" s="153"/>
    </row>
    <row r="44218" spans="1:1">
      <c r="A44218" s="153"/>
    </row>
    <row r="44228" spans="1:1">
      <c r="A44228" s="153"/>
    </row>
    <row r="44229" spans="1:1">
      <c r="A44229" s="153"/>
    </row>
    <row r="44230" spans="1:1">
      <c r="A44230" s="153"/>
    </row>
    <row r="44243" spans="1:1">
      <c r="A44243" s="153"/>
    </row>
    <row r="44245" spans="1:1">
      <c r="A44245" s="153"/>
    </row>
    <row r="44247" spans="1:1">
      <c r="A44247" s="154"/>
    </row>
    <row r="44249" spans="1:1">
      <c r="A44249" s="125"/>
    </row>
    <row r="44260" spans="1:1">
      <c r="A44260" s="153"/>
    </row>
    <row r="44261" spans="1:1">
      <c r="A44261" s="153"/>
    </row>
    <row r="44264" spans="1:1">
      <c r="A44264" s="153"/>
    </row>
    <row r="44274" spans="1:1">
      <c r="A44274" s="153"/>
    </row>
    <row r="44275" spans="1:1">
      <c r="A44275" s="153"/>
    </row>
    <row r="44276" spans="1:1">
      <c r="A44276" s="153"/>
    </row>
    <row r="44289" spans="1:1">
      <c r="A44289" s="153"/>
    </row>
    <row r="44291" spans="1:1">
      <c r="A44291" s="153"/>
    </row>
    <row r="44293" spans="1:1">
      <c r="A44293" s="154"/>
    </row>
    <row r="44295" spans="1:1">
      <c r="A44295" s="125"/>
    </row>
    <row r="44306" spans="1:1">
      <c r="A44306" s="153"/>
    </row>
    <row r="44307" spans="1:1">
      <c r="A44307" s="153"/>
    </row>
    <row r="44310" spans="1:1">
      <c r="A44310" s="153"/>
    </row>
    <row r="44320" spans="1:1">
      <c r="A44320" s="153"/>
    </row>
    <row r="44321" spans="1:1">
      <c r="A44321" s="153"/>
    </row>
    <row r="44322" spans="1:1">
      <c r="A44322" s="153"/>
    </row>
    <row r="44335" spans="1:1">
      <c r="A44335" s="153"/>
    </row>
    <row r="44337" spans="1:1">
      <c r="A44337" s="153"/>
    </row>
    <row r="44339" spans="1:1">
      <c r="A44339" s="154"/>
    </row>
    <row r="44341" spans="1:1">
      <c r="A44341" s="125"/>
    </row>
    <row r="44352" spans="1:1">
      <c r="A44352" s="153"/>
    </row>
    <row r="44353" spans="1:1">
      <c r="A44353" s="153"/>
    </row>
    <row r="44356" spans="1:1">
      <c r="A44356" s="153"/>
    </row>
    <row r="44366" spans="1:1">
      <c r="A44366" s="153"/>
    </row>
    <row r="44367" spans="1:1">
      <c r="A44367" s="153"/>
    </row>
    <row r="44368" spans="1:1">
      <c r="A44368" s="153"/>
    </row>
    <row r="44381" spans="1:1">
      <c r="A44381" s="153"/>
    </row>
    <row r="44383" spans="1:1">
      <c r="A44383" s="153"/>
    </row>
    <row r="44385" spans="1:1">
      <c r="A44385" s="154"/>
    </row>
    <row r="44387" spans="1:1">
      <c r="A44387" s="125"/>
    </row>
    <row r="44398" spans="1:1">
      <c r="A44398" s="153"/>
    </row>
    <row r="44399" spans="1:1">
      <c r="A44399" s="153"/>
    </row>
    <row r="44402" spans="1:1">
      <c r="A44402" s="153"/>
    </row>
    <row r="44412" spans="1:1">
      <c r="A44412" s="153"/>
    </row>
    <row r="44413" spans="1:1">
      <c r="A44413" s="153"/>
    </row>
    <row r="44414" spans="1:1">
      <c r="A44414" s="153"/>
    </row>
    <row r="44427" spans="1:1">
      <c r="A44427" s="153"/>
    </row>
    <row r="44429" spans="1:1">
      <c r="A44429" s="153"/>
    </row>
    <row r="44431" spans="1:1">
      <c r="A44431" s="154"/>
    </row>
    <row r="44433" spans="1:1">
      <c r="A44433" s="125"/>
    </row>
    <row r="44444" spans="1:1">
      <c r="A44444" s="153"/>
    </row>
    <row r="44445" spans="1:1">
      <c r="A44445" s="153"/>
    </row>
    <row r="44448" spans="1:1">
      <c r="A44448" s="153"/>
    </row>
    <row r="44458" spans="1:1">
      <c r="A44458" s="153"/>
    </row>
    <row r="44459" spans="1:1">
      <c r="A44459" s="153"/>
    </row>
    <row r="44460" spans="1:1">
      <c r="A44460" s="153"/>
    </row>
    <row r="44473" spans="1:1">
      <c r="A44473" s="153"/>
    </row>
    <row r="44475" spans="1:1">
      <c r="A44475" s="153"/>
    </row>
    <row r="44477" spans="1:1">
      <c r="A44477" s="154"/>
    </row>
    <row r="44479" spans="1:1">
      <c r="A44479" s="125"/>
    </row>
    <row r="44490" spans="1:1">
      <c r="A44490" s="153"/>
    </row>
    <row r="44491" spans="1:1">
      <c r="A44491" s="153"/>
    </row>
    <row r="44494" spans="1:1">
      <c r="A44494" s="153"/>
    </row>
    <row r="44504" spans="1:1">
      <c r="A44504" s="153"/>
    </row>
    <row r="44505" spans="1:1">
      <c r="A44505" s="153"/>
    </row>
    <row r="44506" spans="1:1">
      <c r="A44506" s="153"/>
    </row>
    <row r="44519" spans="1:1">
      <c r="A44519" s="153"/>
    </row>
    <row r="44521" spans="1:1">
      <c r="A44521" s="153"/>
    </row>
    <row r="44523" spans="1:1">
      <c r="A44523" s="154"/>
    </row>
    <row r="44525" spans="1:1">
      <c r="A44525" s="125"/>
    </row>
    <row r="44536" spans="1:1">
      <c r="A44536" s="153"/>
    </row>
    <row r="44537" spans="1:1">
      <c r="A44537" s="153"/>
    </row>
    <row r="44540" spans="1:1">
      <c r="A44540" s="153"/>
    </row>
    <row r="44550" spans="1:1">
      <c r="A44550" s="153"/>
    </row>
    <row r="44551" spans="1:1">
      <c r="A44551" s="153"/>
    </row>
    <row r="44552" spans="1:1">
      <c r="A44552" s="153"/>
    </row>
    <row r="44565" spans="1:1">
      <c r="A44565" s="153"/>
    </row>
    <row r="44567" spans="1:1">
      <c r="A44567" s="153"/>
    </row>
    <row r="44569" spans="1:1">
      <c r="A44569" s="154"/>
    </row>
    <row r="44571" spans="1:1">
      <c r="A44571" s="125"/>
    </row>
    <row r="44582" spans="1:1">
      <c r="A44582" s="153"/>
    </row>
    <row r="44583" spans="1:1">
      <c r="A44583" s="153"/>
    </row>
    <row r="44586" spans="1:1">
      <c r="A44586" s="153"/>
    </row>
    <row r="44596" spans="1:1">
      <c r="A44596" s="153"/>
    </row>
    <row r="44597" spans="1:1">
      <c r="A44597" s="153"/>
    </row>
    <row r="44598" spans="1:1">
      <c r="A44598" s="153"/>
    </row>
    <row r="44611" spans="1:1">
      <c r="A44611" s="153"/>
    </row>
    <row r="44613" spans="1:1">
      <c r="A44613" s="153"/>
    </row>
    <row r="44615" spans="1:1">
      <c r="A44615" s="154"/>
    </row>
    <row r="44617" spans="1:1">
      <c r="A44617" s="125"/>
    </row>
    <row r="44628" spans="1:1">
      <c r="A44628" s="153"/>
    </row>
    <row r="44629" spans="1:1">
      <c r="A44629" s="153"/>
    </row>
    <row r="44632" spans="1:1">
      <c r="A44632" s="153"/>
    </row>
    <row r="44642" spans="1:1">
      <c r="A44642" s="153"/>
    </row>
    <row r="44643" spans="1:1">
      <c r="A44643" s="153"/>
    </row>
    <row r="44644" spans="1:1">
      <c r="A44644" s="153"/>
    </row>
    <row r="44657" spans="1:1">
      <c r="A44657" s="153"/>
    </row>
    <row r="44659" spans="1:1">
      <c r="A44659" s="153"/>
    </row>
    <row r="44661" spans="1:1">
      <c r="A44661" s="154"/>
    </row>
    <row r="44663" spans="1:1">
      <c r="A44663" s="125"/>
    </row>
    <row r="44674" spans="1:1">
      <c r="A44674" s="153"/>
    </row>
    <row r="44675" spans="1:1">
      <c r="A44675" s="153"/>
    </row>
    <row r="44678" spans="1:1">
      <c r="A44678" s="153"/>
    </row>
    <row r="44688" spans="1:1">
      <c r="A44688" s="153"/>
    </row>
    <row r="44689" spans="1:1">
      <c r="A44689" s="153"/>
    </row>
    <row r="44690" spans="1:1">
      <c r="A44690" s="153"/>
    </row>
    <row r="44703" spans="1:1">
      <c r="A44703" s="153"/>
    </row>
    <row r="44705" spans="1:1">
      <c r="A44705" s="153"/>
    </row>
    <row r="44707" spans="1:1">
      <c r="A44707" s="154"/>
    </row>
    <row r="44709" spans="1:1">
      <c r="A44709" s="125"/>
    </row>
    <row r="44720" spans="1:1">
      <c r="A44720" s="153"/>
    </row>
    <row r="44721" spans="1:1">
      <c r="A44721" s="153"/>
    </row>
    <row r="44724" spans="1:1">
      <c r="A44724" s="153"/>
    </row>
    <row r="44734" spans="1:1">
      <c r="A44734" s="153"/>
    </row>
    <row r="44735" spans="1:1">
      <c r="A44735" s="153"/>
    </row>
    <row r="44736" spans="1:1">
      <c r="A44736" s="153"/>
    </row>
    <row r="44749" spans="1:1">
      <c r="A44749" s="153"/>
    </row>
    <row r="44751" spans="1:1">
      <c r="A44751" s="153"/>
    </row>
    <row r="44753" spans="1:1">
      <c r="A44753" s="154"/>
    </row>
    <row r="44755" spans="1:1">
      <c r="A44755" s="125"/>
    </row>
    <row r="44766" spans="1:1">
      <c r="A44766" s="153"/>
    </row>
    <row r="44767" spans="1:1">
      <c r="A44767" s="153"/>
    </row>
    <row r="44770" spans="1:1">
      <c r="A44770" s="153"/>
    </row>
    <row r="44780" spans="1:1">
      <c r="A44780" s="153"/>
    </row>
    <row r="44781" spans="1:1">
      <c r="A44781" s="153"/>
    </row>
    <row r="44782" spans="1:1">
      <c r="A44782" s="153"/>
    </row>
    <row r="44795" spans="1:1">
      <c r="A44795" s="153"/>
    </row>
    <row r="44797" spans="1:1">
      <c r="A44797" s="153"/>
    </row>
    <row r="44799" spans="1:1">
      <c r="A44799" s="154"/>
    </row>
    <row r="44801" spans="1:1">
      <c r="A44801" s="125"/>
    </row>
    <row r="44812" spans="1:1">
      <c r="A44812" s="153"/>
    </row>
    <row r="44813" spans="1:1">
      <c r="A44813" s="153"/>
    </row>
    <row r="44816" spans="1:1">
      <c r="A44816" s="153"/>
    </row>
    <row r="44826" spans="1:1">
      <c r="A44826" s="153"/>
    </row>
    <row r="44827" spans="1:1">
      <c r="A44827" s="153"/>
    </row>
    <row r="44828" spans="1:1">
      <c r="A44828" s="153"/>
    </row>
    <row r="44841" spans="1:1">
      <c r="A44841" s="153"/>
    </row>
    <row r="44843" spans="1:1">
      <c r="A44843" s="153"/>
    </row>
    <row r="44845" spans="1:1">
      <c r="A44845" s="154"/>
    </row>
    <row r="44847" spans="1:1">
      <c r="A44847" s="125"/>
    </row>
    <row r="44858" spans="1:1">
      <c r="A44858" s="153"/>
    </row>
    <row r="44859" spans="1:1">
      <c r="A44859" s="153"/>
    </row>
    <row r="44862" spans="1:1">
      <c r="A44862" s="153"/>
    </row>
    <row r="44872" spans="1:1">
      <c r="A44872" s="153"/>
    </row>
    <row r="44873" spans="1:1">
      <c r="A44873" s="153"/>
    </row>
    <row r="44874" spans="1:1">
      <c r="A44874" s="153"/>
    </row>
    <row r="44887" spans="1:1">
      <c r="A44887" s="153"/>
    </row>
    <row r="44889" spans="1:1">
      <c r="A44889" s="153"/>
    </row>
    <row r="44891" spans="1:1">
      <c r="A44891" s="154"/>
    </row>
    <row r="44893" spans="1:1">
      <c r="A44893" s="125"/>
    </row>
    <row r="44904" spans="1:1">
      <c r="A44904" s="153"/>
    </row>
    <row r="44905" spans="1:1">
      <c r="A44905" s="153"/>
    </row>
    <row r="44908" spans="1:1">
      <c r="A44908" s="153"/>
    </row>
    <row r="44918" spans="1:1">
      <c r="A44918" s="153"/>
    </row>
    <row r="44919" spans="1:1">
      <c r="A44919" s="153"/>
    </row>
    <row r="44920" spans="1:1">
      <c r="A44920" s="153"/>
    </row>
    <row r="44933" spans="1:1">
      <c r="A44933" s="153"/>
    </row>
    <row r="44935" spans="1:1">
      <c r="A44935" s="153"/>
    </row>
    <row r="44937" spans="1:1">
      <c r="A44937" s="154"/>
    </row>
    <row r="44939" spans="1:1">
      <c r="A44939" s="125"/>
    </row>
    <row r="44950" spans="1:1">
      <c r="A44950" s="153"/>
    </row>
    <row r="44951" spans="1:1">
      <c r="A44951" s="153"/>
    </row>
    <row r="44954" spans="1:1">
      <c r="A44954" s="153"/>
    </row>
    <row r="44964" spans="1:1">
      <c r="A44964" s="153"/>
    </row>
    <row r="44965" spans="1:1">
      <c r="A44965" s="153"/>
    </row>
    <row r="44966" spans="1:1">
      <c r="A44966" s="153"/>
    </row>
    <row r="44979" spans="1:1">
      <c r="A44979" s="153"/>
    </row>
    <row r="44981" spans="1:1">
      <c r="A44981" s="153"/>
    </row>
    <row r="44983" spans="1:1">
      <c r="A44983" s="154"/>
    </row>
    <row r="44985" spans="1:1">
      <c r="A44985" s="125"/>
    </row>
    <row r="44996" spans="1:1">
      <c r="A44996" s="153"/>
    </row>
    <row r="44997" spans="1:1">
      <c r="A44997" s="153"/>
    </row>
    <row r="45000" spans="1:1">
      <c r="A45000" s="153"/>
    </row>
    <row r="45010" spans="1:1">
      <c r="A45010" s="153"/>
    </row>
    <row r="45011" spans="1:1">
      <c r="A45011" s="153"/>
    </row>
    <row r="45012" spans="1:1">
      <c r="A45012" s="153"/>
    </row>
    <row r="45025" spans="1:1">
      <c r="A45025" s="153"/>
    </row>
    <row r="45027" spans="1:1">
      <c r="A45027" s="153"/>
    </row>
    <row r="45029" spans="1:1">
      <c r="A45029" s="154"/>
    </row>
    <row r="45031" spans="1:1">
      <c r="A45031" s="125"/>
    </row>
    <row r="45042" spans="1:1">
      <c r="A45042" s="153"/>
    </row>
    <row r="45043" spans="1:1">
      <c r="A45043" s="153"/>
    </row>
    <row r="45046" spans="1:1">
      <c r="A45046" s="153"/>
    </row>
    <row r="45056" spans="1:1">
      <c r="A45056" s="153"/>
    </row>
    <row r="45057" spans="1:1">
      <c r="A45057" s="153"/>
    </row>
    <row r="45058" spans="1:1">
      <c r="A45058" s="153"/>
    </row>
    <row r="45071" spans="1:1">
      <c r="A45071" s="153"/>
    </row>
    <row r="45073" spans="1:1">
      <c r="A45073" s="153"/>
    </row>
    <row r="45075" spans="1:1">
      <c r="A45075" s="154"/>
    </row>
    <row r="45077" spans="1:1">
      <c r="A45077" s="125"/>
    </row>
    <row r="45088" spans="1:1">
      <c r="A45088" s="153"/>
    </row>
    <row r="45089" spans="1:1">
      <c r="A45089" s="153"/>
    </row>
    <row r="45092" spans="1:1">
      <c r="A45092" s="153"/>
    </row>
    <row r="45102" spans="1:1">
      <c r="A45102" s="153"/>
    </row>
    <row r="45103" spans="1:1">
      <c r="A45103" s="153"/>
    </row>
    <row r="45104" spans="1:1">
      <c r="A45104" s="153"/>
    </row>
    <row r="45117" spans="1:1">
      <c r="A45117" s="153"/>
    </row>
    <row r="45119" spans="1:1">
      <c r="A45119" s="153"/>
    </row>
    <row r="45121" spans="1:1">
      <c r="A45121" s="154"/>
    </row>
    <row r="45123" spans="1:1">
      <c r="A45123" s="125"/>
    </row>
    <row r="45134" spans="1:1">
      <c r="A45134" s="153"/>
    </row>
    <row r="45135" spans="1:1">
      <c r="A45135" s="153"/>
    </row>
    <row r="45138" spans="1:1">
      <c r="A45138" s="153"/>
    </row>
    <row r="45148" spans="1:1">
      <c r="A45148" s="153"/>
    </row>
    <row r="45149" spans="1:1">
      <c r="A45149" s="153"/>
    </row>
    <row r="45150" spans="1:1">
      <c r="A45150" s="153"/>
    </row>
    <row r="45163" spans="1:1">
      <c r="A45163" s="153"/>
    </row>
    <row r="45165" spans="1:1">
      <c r="A45165" s="153"/>
    </row>
    <row r="45167" spans="1:1">
      <c r="A45167" s="154"/>
    </row>
    <row r="45169" spans="1:1">
      <c r="A45169" s="125"/>
    </row>
    <row r="45180" spans="1:1">
      <c r="A45180" s="153"/>
    </row>
    <row r="45181" spans="1:1">
      <c r="A45181" s="153"/>
    </row>
    <row r="45184" spans="1:1">
      <c r="A45184" s="153"/>
    </row>
    <row r="45194" spans="1:1">
      <c r="A45194" s="153"/>
    </row>
    <row r="45195" spans="1:1">
      <c r="A45195" s="153"/>
    </row>
    <row r="45196" spans="1:1">
      <c r="A45196" s="153"/>
    </row>
    <row r="45209" spans="1:1">
      <c r="A45209" s="153"/>
    </row>
    <row r="45211" spans="1:1">
      <c r="A45211" s="153"/>
    </row>
    <row r="45213" spans="1:1">
      <c r="A45213" s="154"/>
    </row>
    <row r="45215" spans="1:1">
      <c r="A45215" s="125"/>
    </row>
    <row r="45226" spans="1:1">
      <c r="A45226" s="153"/>
    </row>
    <row r="45227" spans="1:1">
      <c r="A45227" s="153"/>
    </row>
    <row r="45230" spans="1:1">
      <c r="A45230" s="153"/>
    </row>
    <row r="45240" spans="1:1">
      <c r="A45240" s="153"/>
    </row>
    <row r="45241" spans="1:1">
      <c r="A45241" s="153"/>
    </row>
    <row r="45242" spans="1:1">
      <c r="A45242" s="153"/>
    </row>
    <row r="45255" spans="1:1">
      <c r="A45255" s="153"/>
    </row>
    <row r="45257" spans="1:1">
      <c r="A45257" s="153"/>
    </row>
    <row r="45259" spans="1:1">
      <c r="A45259" s="154"/>
    </row>
    <row r="45261" spans="1:1">
      <c r="A45261" s="125"/>
    </row>
    <row r="45272" spans="1:1">
      <c r="A45272" s="153"/>
    </row>
    <row r="45273" spans="1:1">
      <c r="A45273" s="153"/>
    </row>
    <row r="45276" spans="1:1">
      <c r="A45276" s="153"/>
    </row>
    <row r="45286" spans="1:1">
      <c r="A45286" s="153"/>
    </row>
    <row r="45287" spans="1:1">
      <c r="A45287" s="153"/>
    </row>
    <row r="45288" spans="1:1">
      <c r="A45288" s="153"/>
    </row>
    <row r="45301" spans="1:1">
      <c r="A45301" s="153"/>
    </row>
    <row r="45303" spans="1:1">
      <c r="A45303" s="153"/>
    </row>
    <row r="45305" spans="1:1">
      <c r="A45305" s="154"/>
    </row>
    <row r="45307" spans="1:1">
      <c r="A45307" s="125"/>
    </row>
    <row r="45318" spans="1:1">
      <c r="A45318" s="153"/>
    </row>
    <row r="45319" spans="1:1">
      <c r="A45319" s="153"/>
    </row>
    <row r="45322" spans="1:1">
      <c r="A45322" s="153"/>
    </row>
    <row r="45332" spans="1:1">
      <c r="A45332" s="153"/>
    </row>
    <row r="45333" spans="1:1">
      <c r="A45333" s="153"/>
    </row>
    <row r="45334" spans="1:1">
      <c r="A45334" s="153"/>
    </row>
    <row r="45347" spans="1:1">
      <c r="A45347" s="153"/>
    </row>
    <row r="45349" spans="1:1">
      <c r="A45349" s="153"/>
    </row>
    <row r="45351" spans="1:1">
      <c r="A45351" s="154"/>
    </row>
    <row r="45353" spans="1:1">
      <c r="A45353" s="125"/>
    </row>
    <row r="45364" spans="1:1">
      <c r="A45364" s="153"/>
    </row>
    <row r="45365" spans="1:1">
      <c r="A45365" s="153"/>
    </row>
    <row r="45368" spans="1:1">
      <c r="A45368" s="153"/>
    </row>
    <row r="45378" spans="1:1">
      <c r="A45378" s="153"/>
    </row>
    <row r="45379" spans="1:1">
      <c r="A45379" s="153"/>
    </row>
    <row r="45380" spans="1:1">
      <c r="A45380" s="153"/>
    </row>
    <row r="45393" spans="1:1">
      <c r="A45393" s="153"/>
    </row>
    <row r="45395" spans="1:1">
      <c r="A45395" s="153"/>
    </row>
    <row r="45397" spans="1:1">
      <c r="A45397" s="154"/>
    </row>
    <row r="45399" spans="1:1">
      <c r="A45399" s="125"/>
    </row>
    <row r="45410" spans="1:1">
      <c r="A45410" s="153"/>
    </row>
    <row r="45411" spans="1:1">
      <c r="A45411" s="153"/>
    </row>
    <row r="45414" spans="1:1">
      <c r="A45414" s="153"/>
    </row>
    <row r="45424" spans="1:1">
      <c r="A45424" s="153"/>
    </row>
    <row r="45425" spans="1:1">
      <c r="A45425" s="153"/>
    </row>
    <row r="45426" spans="1:1">
      <c r="A45426" s="153"/>
    </row>
    <row r="45439" spans="1:1">
      <c r="A45439" s="153"/>
    </row>
    <row r="45441" spans="1:1">
      <c r="A45441" s="153"/>
    </row>
    <row r="45443" spans="1:1">
      <c r="A45443" s="154"/>
    </row>
    <row r="45445" spans="1:1">
      <c r="A45445" s="125"/>
    </row>
    <row r="45456" spans="1:1">
      <c r="A45456" s="153"/>
    </row>
    <row r="45457" spans="1:1">
      <c r="A45457" s="153"/>
    </row>
    <row r="45460" spans="1:1">
      <c r="A45460" s="153"/>
    </row>
    <row r="45470" spans="1:1">
      <c r="A45470" s="153"/>
    </row>
    <row r="45471" spans="1:1">
      <c r="A45471" s="153"/>
    </row>
    <row r="45472" spans="1:1">
      <c r="A45472" s="153"/>
    </row>
    <row r="45485" spans="1:1">
      <c r="A45485" s="153"/>
    </row>
    <row r="45487" spans="1:1">
      <c r="A45487" s="153"/>
    </row>
    <row r="45489" spans="1:1">
      <c r="A45489" s="154"/>
    </row>
    <row r="45491" spans="1:1">
      <c r="A45491" s="125"/>
    </row>
    <row r="45502" spans="1:1">
      <c r="A45502" s="153"/>
    </row>
    <row r="45503" spans="1:1">
      <c r="A45503" s="153"/>
    </row>
    <row r="45506" spans="1:1">
      <c r="A45506" s="153"/>
    </row>
    <row r="45516" spans="1:1">
      <c r="A45516" s="153"/>
    </row>
    <row r="45517" spans="1:1">
      <c r="A45517" s="153"/>
    </row>
    <row r="45518" spans="1:1">
      <c r="A45518" s="153"/>
    </row>
    <row r="45531" spans="1:1">
      <c r="A45531" s="153"/>
    </row>
    <row r="45533" spans="1:1">
      <c r="A45533" s="153"/>
    </row>
    <row r="45535" spans="1:1">
      <c r="A45535" s="154"/>
    </row>
    <row r="45537" spans="1:1">
      <c r="A45537" s="125"/>
    </row>
    <row r="45548" spans="1:1">
      <c r="A45548" s="153"/>
    </row>
    <row r="45549" spans="1:1">
      <c r="A45549" s="153"/>
    </row>
    <row r="45552" spans="1:1">
      <c r="A45552" s="153"/>
    </row>
    <row r="45562" spans="1:1">
      <c r="A45562" s="153"/>
    </row>
    <row r="45563" spans="1:1">
      <c r="A45563" s="153"/>
    </row>
    <row r="45564" spans="1:1">
      <c r="A45564" s="153"/>
    </row>
    <row r="45577" spans="1:1">
      <c r="A45577" s="153"/>
    </row>
    <row r="45579" spans="1:1">
      <c r="A45579" s="153"/>
    </row>
    <row r="45581" spans="1:1">
      <c r="A45581" s="154"/>
    </row>
    <row r="45583" spans="1:1">
      <c r="A45583" s="125"/>
    </row>
    <row r="45594" spans="1:1">
      <c r="A45594" s="153"/>
    </row>
    <row r="45595" spans="1:1">
      <c r="A45595" s="153"/>
    </row>
    <row r="45598" spans="1:1">
      <c r="A45598" s="153"/>
    </row>
    <row r="45608" spans="1:1">
      <c r="A45608" s="153"/>
    </row>
    <row r="45609" spans="1:1">
      <c r="A45609" s="153"/>
    </row>
    <row r="45610" spans="1:1">
      <c r="A45610" s="153"/>
    </row>
    <row r="45623" spans="1:1">
      <c r="A45623" s="153"/>
    </row>
    <row r="45625" spans="1:1">
      <c r="A45625" s="153"/>
    </row>
    <row r="45627" spans="1:1">
      <c r="A45627" s="154"/>
    </row>
    <row r="45629" spans="1:1">
      <c r="A45629" s="125"/>
    </row>
    <row r="45640" spans="1:1">
      <c r="A45640" s="153"/>
    </row>
    <row r="45641" spans="1:1">
      <c r="A45641" s="153"/>
    </row>
    <row r="45644" spans="1:1">
      <c r="A45644" s="153"/>
    </row>
    <row r="45654" spans="1:1">
      <c r="A45654" s="153"/>
    </row>
    <row r="45655" spans="1:1">
      <c r="A45655" s="153"/>
    </row>
    <row r="45656" spans="1:1">
      <c r="A45656" s="153"/>
    </row>
    <row r="45669" spans="1:1">
      <c r="A45669" s="153"/>
    </row>
    <row r="45671" spans="1:1">
      <c r="A45671" s="153"/>
    </row>
    <row r="45673" spans="1:1">
      <c r="A45673" s="154"/>
    </row>
    <row r="45675" spans="1:1">
      <c r="A45675" s="125"/>
    </row>
    <row r="45686" spans="1:1">
      <c r="A45686" s="153"/>
    </row>
    <row r="45687" spans="1:1">
      <c r="A45687" s="153"/>
    </row>
    <row r="45690" spans="1:1">
      <c r="A45690" s="153"/>
    </row>
    <row r="45700" spans="1:1">
      <c r="A45700" s="153"/>
    </row>
    <row r="45701" spans="1:1">
      <c r="A45701" s="153"/>
    </row>
    <row r="45702" spans="1:1">
      <c r="A45702" s="153"/>
    </row>
    <row r="45715" spans="1:1">
      <c r="A45715" s="153"/>
    </row>
    <row r="45717" spans="1:1">
      <c r="A45717" s="153"/>
    </row>
    <row r="45719" spans="1:1">
      <c r="A45719" s="154"/>
    </row>
    <row r="45721" spans="1:1">
      <c r="A45721" s="125"/>
    </row>
    <row r="45732" spans="1:1">
      <c r="A45732" s="153"/>
    </row>
    <row r="45733" spans="1:1">
      <c r="A45733" s="153"/>
    </row>
    <row r="45736" spans="1:1">
      <c r="A45736" s="153"/>
    </row>
    <row r="45746" spans="1:1">
      <c r="A45746" s="153"/>
    </row>
    <row r="45747" spans="1:1">
      <c r="A45747" s="153"/>
    </row>
    <row r="45748" spans="1:1">
      <c r="A45748" s="153"/>
    </row>
    <row r="45761" spans="1:1">
      <c r="A45761" s="153"/>
    </row>
    <row r="45763" spans="1:1">
      <c r="A45763" s="153"/>
    </row>
    <row r="45765" spans="1:1">
      <c r="A45765" s="154"/>
    </row>
    <row r="45767" spans="1:1">
      <c r="A45767" s="125"/>
    </row>
    <row r="45778" spans="1:1">
      <c r="A45778" s="153"/>
    </row>
    <row r="45779" spans="1:1">
      <c r="A45779" s="153"/>
    </row>
    <row r="45782" spans="1:1">
      <c r="A45782" s="153"/>
    </row>
    <row r="45792" spans="1:1">
      <c r="A45792" s="153"/>
    </row>
    <row r="45793" spans="1:1">
      <c r="A45793" s="153"/>
    </row>
    <row r="45794" spans="1:1">
      <c r="A45794" s="153"/>
    </row>
    <row r="45807" spans="1:1">
      <c r="A45807" s="153"/>
    </row>
    <row r="45809" spans="1:1">
      <c r="A45809" s="153"/>
    </row>
    <row r="45811" spans="1:1">
      <c r="A45811" s="154"/>
    </row>
    <row r="45813" spans="1:1">
      <c r="A45813" s="125"/>
    </row>
    <row r="45824" spans="1:1">
      <c r="A45824" s="153"/>
    </row>
    <row r="45825" spans="1:1">
      <c r="A45825" s="153"/>
    </row>
    <row r="45828" spans="1:1">
      <c r="A45828" s="153"/>
    </row>
    <row r="45838" spans="1:1">
      <c r="A45838" s="153"/>
    </row>
    <row r="45839" spans="1:1">
      <c r="A45839" s="153"/>
    </row>
    <row r="45840" spans="1:1">
      <c r="A45840" s="153"/>
    </row>
    <row r="45853" spans="1:1">
      <c r="A45853" s="153"/>
    </row>
    <row r="45855" spans="1:1">
      <c r="A45855" s="153"/>
    </row>
    <row r="45857" spans="1:1">
      <c r="A45857" s="154"/>
    </row>
    <row r="45859" spans="1:1">
      <c r="A45859" s="125"/>
    </row>
    <row r="45870" spans="1:1">
      <c r="A45870" s="153"/>
    </row>
    <row r="45871" spans="1:1">
      <c r="A45871" s="153"/>
    </row>
    <row r="45874" spans="1:1">
      <c r="A45874" s="153"/>
    </row>
    <row r="45884" spans="1:1">
      <c r="A45884" s="153"/>
    </row>
    <row r="45885" spans="1:1">
      <c r="A45885" s="153"/>
    </row>
    <row r="45886" spans="1:1">
      <c r="A45886" s="153"/>
    </row>
    <row r="45899" spans="1:1">
      <c r="A45899" s="153"/>
    </row>
    <row r="45901" spans="1:1">
      <c r="A45901" s="153"/>
    </row>
    <row r="45903" spans="1:1">
      <c r="A45903" s="154"/>
    </row>
    <row r="45905" spans="1:1">
      <c r="A45905" s="125"/>
    </row>
    <row r="45916" spans="1:1">
      <c r="A45916" s="153"/>
    </row>
    <row r="45917" spans="1:1">
      <c r="A45917" s="153"/>
    </row>
    <row r="45920" spans="1:1">
      <c r="A45920" s="153"/>
    </row>
    <row r="45930" spans="1:1">
      <c r="A45930" s="153"/>
    </row>
    <row r="45931" spans="1:1">
      <c r="A45931" s="153"/>
    </row>
    <row r="45932" spans="1:1">
      <c r="A45932" s="153"/>
    </row>
    <row r="45945" spans="1:1">
      <c r="A45945" s="153"/>
    </row>
    <row r="45947" spans="1:1">
      <c r="A45947" s="153"/>
    </row>
    <row r="45949" spans="1:1">
      <c r="A45949" s="154"/>
    </row>
    <row r="45951" spans="1:1">
      <c r="A45951" s="125"/>
    </row>
    <row r="45962" spans="1:1">
      <c r="A45962" s="153"/>
    </row>
    <row r="45963" spans="1:1">
      <c r="A45963" s="153"/>
    </row>
    <row r="45966" spans="1:1">
      <c r="A45966" s="153"/>
    </row>
    <row r="45976" spans="1:1">
      <c r="A45976" s="153"/>
    </row>
    <row r="45977" spans="1:1">
      <c r="A45977" s="153"/>
    </row>
    <row r="45978" spans="1:1">
      <c r="A45978" s="153"/>
    </row>
    <row r="45991" spans="1:1">
      <c r="A45991" s="153"/>
    </row>
    <row r="45993" spans="1:1">
      <c r="A45993" s="153"/>
    </row>
    <row r="45995" spans="1:1">
      <c r="A45995" s="154"/>
    </row>
    <row r="45997" spans="1:1">
      <c r="A45997" s="125"/>
    </row>
    <row r="46008" spans="1:1">
      <c r="A46008" s="153"/>
    </row>
    <row r="46009" spans="1:1">
      <c r="A46009" s="153"/>
    </row>
    <row r="46012" spans="1:1">
      <c r="A46012" s="153"/>
    </row>
    <row r="46022" spans="1:1">
      <c r="A46022" s="153"/>
    </row>
    <row r="46023" spans="1:1">
      <c r="A46023" s="153"/>
    </row>
    <row r="46024" spans="1:1">
      <c r="A46024" s="153"/>
    </row>
    <row r="46037" spans="1:1">
      <c r="A46037" s="153"/>
    </row>
    <row r="46039" spans="1:1">
      <c r="A46039" s="153"/>
    </row>
    <row r="46041" spans="1:1">
      <c r="A46041" s="154"/>
    </row>
    <row r="46043" spans="1:1">
      <c r="A46043" s="125"/>
    </row>
    <row r="46054" spans="1:1">
      <c r="A46054" s="153"/>
    </row>
    <row r="46055" spans="1:1">
      <c r="A46055" s="153"/>
    </row>
    <row r="46058" spans="1:1">
      <c r="A46058" s="153"/>
    </row>
    <row r="46068" spans="1:1">
      <c r="A46068" s="153"/>
    </row>
    <row r="46069" spans="1:1">
      <c r="A46069" s="153"/>
    </row>
    <row r="46070" spans="1:1">
      <c r="A46070" s="153"/>
    </row>
    <row r="46083" spans="1:1">
      <c r="A46083" s="153"/>
    </row>
    <row r="46085" spans="1:1">
      <c r="A46085" s="153"/>
    </row>
    <row r="46087" spans="1:1">
      <c r="A46087" s="154"/>
    </row>
    <row r="46089" spans="1:1">
      <c r="A46089" s="125"/>
    </row>
    <row r="46100" spans="1:1">
      <c r="A46100" s="153"/>
    </row>
    <row r="46101" spans="1:1">
      <c r="A46101" s="153"/>
    </row>
    <row r="46104" spans="1:1">
      <c r="A46104" s="153"/>
    </row>
    <row r="46114" spans="1:1">
      <c r="A46114" s="153"/>
    </row>
    <row r="46115" spans="1:1">
      <c r="A46115" s="153"/>
    </row>
    <row r="46116" spans="1:1">
      <c r="A46116" s="153"/>
    </row>
    <row r="46129" spans="1:1">
      <c r="A46129" s="153"/>
    </row>
    <row r="46131" spans="1:1">
      <c r="A46131" s="153"/>
    </row>
    <row r="46133" spans="1:1">
      <c r="A46133" s="154"/>
    </row>
    <row r="46135" spans="1:1">
      <c r="A46135" s="125"/>
    </row>
    <row r="46146" spans="1:1">
      <c r="A46146" s="153"/>
    </row>
    <row r="46147" spans="1:1">
      <c r="A46147" s="153"/>
    </row>
    <row r="46150" spans="1:1">
      <c r="A46150" s="153"/>
    </row>
    <row r="46160" spans="1:1">
      <c r="A46160" s="153"/>
    </row>
    <row r="46161" spans="1:1">
      <c r="A46161" s="153"/>
    </row>
    <row r="46162" spans="1:1">
      <c r="A46162" s="153"/>
    </row>
    <row r="46175" spans="1:1">
      <c r="A46175" s="153"/>
    </row>
    <row r="46177" spans="1:1">
      <c r="A46177" s="153"/>
    </row>
    <row r="46179" spans="1:1">
      <c r="A46179" s="154"/>
    </row>
    <row r="46181" spans="1:1">
      <c r="A46181" s="125"/>
    </row>
    <row r="46192" spans="1:1">
      <c r="A46192" s="153"/>
    </row>
    <row r="46193" spans="1:1">
      <c r="A46193" s="153"/>
    </row>
    <row r="46196" spans="1:1">
      <c r="A46196" s="153"/>
    </row>
    <row r="46206" spans="1:1">
      <c r="A46206" s="153"/>
    </row>
    <row r="46207" spans="1:1">
      <c r="A46207" s="153"/>
    </row>
    <row r="46208" spans="1:1">
      <c r="A46208" s="153"/>
    </row>
    <row r="46221" spans="1:1">
      <c r="A46221" s="153"/>
    </row>
    <row r="46223" spans="1:1">
      <c r="A46223" s="153"/>
    </row>
    <row r="46225" spans="1:1">
      <c r="A46225" s="154"/>
    </row>
    <row r="46227" spans="1:1">
      <c r="A46227" s="125"/>
    </row>
    <row r="46238" spans="1:1">
      <c r="A46238" s="153"/>
    </row>
    <row r="46239" spans="1:1">
      <c r="A46239" s="153"/>
    </row>
    <row r="46242" spans="1:1">
      <c r="A46242" s="153"/>
    </row>
    <row r="46252" spans="1:1">
      <c r="A46252" s="153"/>
    </row>
    <row r="46253" spans="1:1">
      <c r="A46253" s="153"/>
    </row>
    <row r="46254" spans="1:1">
      <c r="A46254" s="153"/>
    </row>
    <row r="46267" spans="1:1">
      <c r="A46267" s="153"/>
    </row>
    <row r="46269" spans="1:1">
      <c r="A46269" s="153"/>
    </row>
    <row r="46271" spans="1:1">
      <c r="A46271" s="154"/>
    </row>
    <row r="46273" spans="1:1">
      <c r="A46273" s="125"/>
    </row>
    <row r="46284" spans="1:1">
      <c r="A46284" s="153"/>
    </row>
    <row r="46285" spans="1:1">
      <c r="A46285" s="153"/>
    </row>
    <row r="46288" spans="1:1">
      <c r="A46288" s="153"/>
    </row>
    <row r="46298" spans="1:1">
      <c r="A46298" s="153"/>
    </row>
    <row r="46299" spans="1:1">
      <c r="A46299" s="153"/>
    </row>
    <row r="46300" spans="1:1">
      <c r="A46300" s="153"/>
    </row>
    <row r="46313" spans="1:1">
      <c r="A46313" s="153"/>
    </row>
    <row r="46315" spans="1:1">
      <c r="A46315" s="153"/>
    </row>
    <row r="46317" spans="1:1">
      <c r="A46317" s="154"/>
    </row>
    <row r="46319" spans="1:1">
      <c r="A46319" s="125"/>
    </row>
    <row r="46330" spans="1:1">
      <c r="A46330" s="153"/>
    </row>
    <row r="46331" spans="1:1">
      <c r="A46331" s="153"/>
    </row>
    <row r="46334" spans="1:1">
      <c r="A46334" s="153"/>
    </row>
    <row r="46344" spans="1:1">
      <c r="A46344" s="153"/>
    </row>
    <row r="46345" spans="1:1">
      <c r="A46345" s="153"/>
    </row>
    <row r="46346" spans="1:1">
      <c r="A46346" s="153"/>
    </row>
    <row r="46359" spans="1:1">
      <c r="A46359" s="153"/>
    </row>
    <row r="46361" spans="1:1">
      <c r="A46361" s="153"/>
    </row>
    <row r="46363" spans="1:1">
      <c r="A46363" s="154"/>
    </row>
    <row r="46365" spans="1:1">
      <c r="A46365" s="125"/>
    </row>
    <row r="46376" spans="1:1">
      <c r="A46376" s="153"/>
    </row>
    <row r="46377" spans="1:1">
      <c r="A46377" s="153"/>
    </row>
    <row r="46380" spans="1:1">
      <c r="A46380" s="153"/>
    </row>
    <row r="46390" spans="1:1">
      <c r="A46390" s="153"/>
    </row>
    <row r="46391" spans="1:1">
      <c r="A46391" s="153"/>
    </row>
    <row r="46392" spans="1:1">
      <c r="A46392" s="153"/>
    </row>
    <row r="46405" spans="1:1">
      <c r="A46405" s="153"/>
    </row>
    <row r="46407" spans="1:1">
      <c r="A46407" s="153"/>
    </row>
    <row r="46409" spans="1:1">
      <c r="A46409" s="154"/>
    </row>
    <row r="46411" spans="1:1">
      <c r="A46411" s="125"/>
    </row>
    <row r="46422" spans="1:1">
      <c r="A46422" s="153"/>
    </row>
    <row r="46423" spans="1:1">
      <c r="A46423" s="153"/>
    </row>
    <row r="46426" spans="1:1">
      <c r="A46426" s="153"/>
    </row>
    <row r="46436" spans="1:1">
      <c r="A46436" s="153"/>
    </row>
    <row r="46437" spans="1:1">
      <c r="A46437" s="153"/>
    </row>
    <row r="46438" spans="1:1">
      <c r="A46438" s="153"/>
    </row>
    <row r="46451" spans="1:1">
      <c r="A46451" s="153"/>
    </row>
    <row r="46453" spans="1:1">
      <c r="A46453" s="153"/>
    </row>
    <row r="46455" spans="1:1">
      <c r="A46455" s="154"/>
    </row>
    <row r="46457" spans="1:1">
      <c r="A46457" s="125"/>
    </row>
    <row r="46468" spans="1:1">
      <c r="A46468" s="153"/>
    </row>
    <row r="46469" spans="1:1">
      <c r="A46469" s="153"/>
    </row>
    <row r="46472" spans="1:1">
      <c r="A46472" s="153"/>
    </row>
    <row r="46482" spans="1:1">
      <c r="A46482" s="153"/>
    </row>
    <row r="46483" spans="1:1">
      <c r="A46483" s="153"/>
    </row>
    <row r="46484" spans="1:1">
      <c r="A46484" s="153"/>
    </row>
    <row r="46497" spans="1:1">
      <c r="A46497" s="153"/>
    </row>
    <row r="46499" spans="1:1">
      <c r="A46499" s="153"/>
    </row>
    <row r="46501" spans="1:1">
      <c r="A46501" s="154"/>
    </row>
    <row r="46503" spans="1:1">
      <c r="A46503" s="125"/>
    </row>
    <row r="46514" spans="1:1">
      <c r="A46514" s="153"/>
    </row>
    <row r="46515" spans="1:1">
      <c r="A46515" s="153"/>
    </row>
    <row r="46518" spans="1:1">
      <c r="A46518" s="153"/>
    </row>
    <row r="46528" spans="1:1">
      <c r="A46528" s="153"/>
    </row>
    <row r="46529" spans="1:1">
      <c r="A46529" s="153"/>
    </row>
    <row r="46530" spans="1:1">
      <c r="A46530" s="153"/>
    </row>
    <row r="46543" spans="1:1">
      <c r="A46543" s="153"/>
    </row>
    <row r="46545" spans="1:1">
      <c r="A46545" s="153"/>
    </row>
    <row r="46547" spans="1:1">
      <c r="A46547" s="154"/>
    </row>
    <row r="46549" spans="1:1">
      <c r="A46549" s="125"/>
    </row>
    <row r="46560" spans="1:1">
      <c r="A46560" s="153"/>
    </row>
    <row r="46561" spans="1:1">
      <c r="A46561" s="153"/>
    </row>
    <row r="46564" spans="1:1">
      <c r="A46564" s="153"/>
    </row>
    <row r="46574" spans="1:1">
      <c r="A46574" s="153"/>
    </row>
    <row r="46575" spans="1:1">
      <c r="A46575" s="153"/>
    </row>
    <row r="46576" spans="1:1">
      <c r="A46576" s="153"/>
    </row>
    <row r="46589" spans="1:1">
      <c r="A46589" s="153"/>
    </row>
    <row r="46591" spans="1:1">
      <c r="A46591" s="153"/>
    </row>
    <row r="46593" spans="1:1">
      <c r="A46593" s="154"/>
    </row>
    <row r="46595" spans="1:1">
      <c r="A46595" s="125"/>
    </row>
    <row r="46606" spans="1:1">
      <c r="A46606" s="153"/>
    </row>
    <row r="46607" spans="1:1">
      <c r="A46607" s="153"/>
    </row>
    <row r="46610" spans="1:1">
      <c r="A46610" s="153"/>
    </row>
    <row r="46620" spans="1:1">
      <c r="A46620" s="153"/>
    </row>
    <row r="46621" spans="1:1">
      <c r="A46621" s="153"/>
    </row>
    <row r="46622" spans="1:1">
      <c r="A46622" s="153"/>
    </row>
    <row r="46635" spans="1:1">
      <c r="A46635" s="153"/>
    </row>
    <row r="46637" spans="1:1">
      <c r="A46637" s="153"/>
    </row>
    <row r="46639" spans="1:1">
      <c r="A46639" s="154"/>
    </row>
    <row r="46641" spans="1:1">
      <c r="A46641" s="125"/>
    </row>
    <row r="46652" spans="1:1">
      <c r="A46652" s="153"/>
    </row>
    <row r="46653" spans="1:1">
      <c r="A46653" s="153"/>
    </row>
    <row r="46656" spans="1:1">
      <c r="A46656" s="153"/>
    </row>
    <row r="46666" spans="1:1">
      <c r="A46666" s="153"/>
    </row>
    <row r="46667" spans="1:1">
      <c r="A46667" s="153"/>
    </row>
    <row r="46668" spans="1:1">
      <c r="A46668" s="153"/>
    </row>
    <row r="46681" spans="1:1">
      <c r="A46681" s="153"/>
    </row>
    <row r="46683" spans="1:1">
      <c r="A46683" s="153"/>
    </row>
    <row r="46685" spans="1:1">
      <c r="A46685" s="154"/>
    </row>
    <row r="46687" spans="1:1">
      <c r="A46687" s="125"/>
    </row>
    <row r="46698" spans="1:1">
      <c r="A46698" s="153"/>
    </row>
    <row r="46699" spans="1:1">
      <c r="A46699" s="153"/>
    </row>
    <row r="46702" spans="1:1">
      <c r="A46702" s="153"/>
    </row>
    <row r="46712" spans="1:1">
      <c r="A46712" s="153"/>
    </row>
    <row r="46713" spans="1:1">
      <c r="A46713" s="153"/>
    </row>
    <row r="46714" spans="1:1">
      <c r="A46714" s="153"/>
    </row>
    <row r="46727" spans="1:1">
      <c r="A46727" s="153"/>
    </row>
    <row r="46729" spans="1:1">
      <c r="A46729" s="153"/>
    </row>
    <row r="46731" spans="1:1">
      <c r="A46731" s="154"/>
    </row>
    <row r="46733" spans="1:1">
      <c r="A46733" s="125"/>
    </row>
    <row r="46744" spans="1:1">
      <c r="A46744" s="153"/>
    </row>
    <row r="46745" spans="1:1">
      <c r="A46745" s="153"/>
    </row>
    <row r="46748" spans="1:1">
      <c r="A46748" s="153"/>
    </row>
    <row r="46758" spans="1:1">
      <c r="A46758" s="153"/>
    </row>
    <row r="46759" spans="1:1">
      <c r="A46759" s="153"/>
    </row>
    <row r="46760" spans="1:1">
      <c r="A46760" s="153"/>
    </row>
    <row r="46773" spans="1:1">
      <c r="A46773" s="153"/>
    </row>
    <row r="46775" spans="1:1">
      <c r="A46775" s="153"/>
    </row>
    <row r="46777" spans="1:1">
      <c r="A46777" s="154"/>
    </row>
    <row r="46779" spans="1:1">
      <c r="A46779" s="125"/>
    </row>
    <row r="46790" spans="1:1">
      <c r="A46790" s="153"/>
    </row>
    <row r="46791" spans="1:1">
      <c r="A46791" s="153"/>
    </row>
    <row r="46794" spans="1:1">
      <c r="A46794" s="153"/>
    </row>
    <row r="46804" spans="1:1">
      <c r="A46804" s="153"/>
    </row>
    <row r="46805" spans="1:1">
      <c r="A46805" s="153"/>
    </row>
    <row r="46806" spans="1:1">
      <c r="A46806" s="153"/>
    </row>
    <row r="46819" spans="1:1">
      <c r="A46819" s="153"/>
    </row>
    <row r="46821" spans="1:1">
      <c r="A46821" s="153"/>
    </row>
    <row r="46823" spans="1:1">
      <c r="A46823" s="154"/>
    </row>
    <row r="46825" spans="1:1">
      <c r="A46825" s="125"/>
    </row>
    <row r="46836" spans="1:1">
      <c r="A46836" s="153"/>
    </row>
    <row r="46837" spans="1:1">
      <c r="A46837" s="153"/>
    </row>
    <row r="46840" spans="1:1">
      <c r="A46840" s="153"/>
    </row>
    <row r="46850" spans="1:1">
      <c r="A46850" s="153"/>
    </row>
    <row r="46851" spans="1:1">
      <c r="A46851" s="153"/>
    </row>
    <row r="46852" spans="1:1">
      <c r="A46852" s="153"/>
    </row>
    <row r="46865" spans="1:1">
      <c r="A46865" s="153"/>
    </row>
    <row r="46867" spans="1:1">
      <c r="A46867" s="153"/>
    </row>
    <row r="46869" spans="1:1">
      <c r="A46869" s="154"/>
    </row>
    <row r="46871" spans="1:1">
      <c r="A46871" s="125"/>
    </row>
    <row r="46882" spans="1:1">
      <c r="A46882" s="153"/>
    </row>
    <row r="46883" spans="1:1">
      <c r="A46883" s="153"/>
    </row>
    <row r="46886" spans="1:1">
      <c r="A46886" s="153"/>
    </row>
    <row r="46896" spans="1:1">
      <c r="A46896" s="153"/>
    </row>
    <row r="46897" spans="1:1">
      <c r="A46897" s="153"/>
    </row>
    <row r="46898" spans="1:1">
      <c r="A46898" s="153"/>
    </row>
    <row r="46911" spans="1:1">
      <c r="A46911" s="153"/>
    </row>
    <row r="46913" spans="1:1">
      <c r="A46913" s="153"/>
    </row>
    <row r="46915" spans="1:1">
      <c r="A46915" s="154"/>
    </row>
    <row r="46917" spans="1:1">
      <c r="A46917" s="125"/>
    </row>
    <row r="46928" spans="1:1">
      <c r="A46928" s="153"/>
    </row>
    <row r="46929" spans="1:1">
      <c r="A46929" s="153"/>
    </row>
    <row r="46932" spans="1:1">
      <c r="A46932" s="153"/>
    </row>
    <row r="46942" spans="1:1">
      <c r="A46942" s="153"/>
    </row>
    <row r="46943" spans="1:1">
      <c r="A46943" s="153"/>
    </row>
    <row r="46944" spans="1:1">
      <c r="A46944" s="153"/>
    </row>
    <row r="46957" spans="1:1">
      <c r="A46957" s="153"/>
    </row>
    <row r="46959" spans="1:1">
      <c r="A46959" s="153"/>
    </row>
    <row r="46961" spans="1:1">
      <c r="A46961" s="154"/>
    </row>
    <row r="46963" spans="1:1">
      <c r="A46963" s="125"/>
    </row>
    <row r="46974" spans="1:1">
      <c r="A46974" s="153"/>
    </row>
    <row r="46975" spans="1:1">
      <c r="A46975" s="153"/>
    </row>
    <row r="46978" spans="1:1">
      <c r="A46978" s="153"/>
    </row>
    <row r="46988" spans="1:1">
      <c r="A46988" s="153"/>
    </row>
    <row r="46989" spans="1:1">
      <c r="A46989" s="153"/>
    </row>
    <row r="46990" spans="1:1">
      <c r="A46990" s="153"/>
    </row>
    <row r="47003" spans="1:1">
      <c r="A47003" s="153"/>
    </row>
    <row r="47005" spans="1:1">
      <c r="A47005" s="153"/>
    </row>
    <row r="47007" spans="1:1">
      <c r="A47007" s="154"/>
    </row>
    <row r="47009" spans="1:1">
      <c r="A47009" s="125"/>
    </row>
    <row r="47020" spans="1:1">
      <c r="A47020" s="153"/>
    </row>
    <row r="47021" spans="1:1">
      <c r="A47021" s="153"/>
    </row>
    <row r="47024" spans="1:1">
      <c r="A47024" s="153"/>
    </row>
    <row r="47034" spans="1:1">
      <c r="A47034" s="153"/>
    </row>
    <row r="47035" spans="1:1">
      <c r="A47035" s="153"/>
    </row>
    <row r="47036" spans="1:1">
      <c r="A47036" s="153"/>
    </row>
    <row r="47049" spans="1:1">
      <c r="A47049" s="153"/>
    </row>
    <row r="47051" spans="1:1">
      <c r="A47051" s="153"/>
    </row>
    <row r="47053" spans="1:1">
      <c r="A47053" s="154"/>
    </row>
    <row r="47055" spans="1:1">
      <c r="A47055" s="125"/>
    </row>
    <row r="47066" spans="1:1">
      <c r="A47066" s="153"/>
    </row>
    <row r="47067" spans="1:1">
      <c r="A47067" s="153"/>
    </row>
    <row r="47070" spans="1:1">
      <c r="A47070" s="153"/>
    </row>
    <row r="47080" spans="1:1">
      <c r="A47080" s="153"/>
    </row>
    <row r="47081" spans="1:1">
      <c r="A47081" s="153"/>
    </row>
    <row r="47082" spans="1:1">
      <c r="A47082" s="153"/>
    </row>
    <row r="47095" spans="1:1">
      <c r="A47095" s="153"/>
    </row>
    <row r="47097" spans="1:1">
      <c r="A47097" s="153"/>
    </row>
    <row r="47099" spans="1:1">
      <c r="A47099" s="154"/>
    </row>
    <row r="47101" spans="1:1">
      <c r="A47101" s="125"/>
    </row>
    <row r="47112" spans="1:1">
      <c r="A47112" s="153"/>
    </row>
    <row r="47113" spans="1:1">
      <c r="A47113" s="153"/>
    </row>
    <row r="47116" spans="1:1">
      <c r="A47116" s="153"/>
    </row>
    <row r="47126" spans="1:1">
      <c r="A47126" s="153"/>
    </row>
    <row r="47127" spans="1:1">
      <c r="A47127" s="153"/>
    </row>
    <row r="47128" spans="1:1">
      <c r="A47128" s="153"/>
    </row>
    <row r="47141" spans="1:1">
      <c r="A47141" s="153"/>
    </row>
    <row r="47143" spans="1:1">
      <c r="A47143" s="153"/>
    </row>
    <row r="47145" spans="1:1">
      <c r="A47145" s="154"/>
    </row>
    <row r="47147" spans="1:1">
      <c r="A47147" s="125"/>
    </row>
    <row r="47158" spans="1:1">
      <c r="A47158" s="153"/>
    </row>
    <row r="47159" spans="1:1">
      <c r="A47159" s="153"/>
    </row>
    <row r="47162" spans="1:1">
      <c r="A47162" s="153"/>
    </row>
    <row r="47172" spans="1:1">
      <c r="A47172" s="153"/>
    </row>
    <row r="47173" spans="1:1">
      <c r="A47173" s="153"/>
    </row>
    <row r="47174" spans="1:1">
      <c r="A47174" s="153"/>
    </row>
    <row r="47187" spans="1:1">
      <c r="A47187" s="153"/>
    </row>
    <row r="47189" spans="1:1">
      <c r="A47189" s="153"/>
    </row>
    <row r="47191" spans="1:1">
      <c r="A47191" s="154"/>
    </row>
    <row r="47193" spans="1:1">
      <c r="A47193" s="125"/>
    </row>
    <row r="47204" spans="1:1">
      <c r="A47204" s="153"/>
    </row>
    <row r="47205" spans="1:1">
      <c r="A47205" s="153"/>
    </row>
    <row r="47208" spans="1:1">
      <c r="A47208" s="153"/>
    </row>
    <row r="47218" spans="1:1">
      <c r="A47218" s="153"/>
    </row>
    <row r="47219" spans="1:1">
      <c r="A47219" s="153"/>
    </row>
    <row r="47220" spans="1:1">
      <c r="A47220" s="153"/>
    </row>
    <row r="47233" spans="1:1">
      <c r="A47233" s="153"/>
    </row>
    <row r="47235" spans="1:1">
      <c r="A47235" s="153"/>
    </row>
    <row r="47237" spans="1:1">
      <c r="A47237" s="154"/>
    </row>
    <row r="47239" spans="1:1">
      <c r="A47239" s="125"/>
    </row>
    <row r="47250" spans="1:1">
      <c r="A47250" s="153"/>
    </row>
    <row r="47251" spans="1:1">
      <c r="A47251" s="153"/>
    </row>
    <row r="47254" spans="1:1">
      <c r="A47254" s="153"/>
    </row>
    <row r="47264" spans="1:1">
      <c r="A47264" s="153"/>
    </row>
    <row r="47265" spans="1:1">
      <c r="A47265" s="153"/>
    </row>
    <row r="47266" spans="1:1">
      <c r="A47266" s="153"/>
    </row>
    <row r="47279" spans="1:1">
      <c r="A47279" s="153"/>
    </row>
    <row r="47281" spans="1:1">
      <c r="A47281" s="153"/>
    </row>
    <row r="47283" spans="1:1">
      <c r="A47283" s="154"/>
    </row>
    <row r="47285" spans="1:1">
      <c r="A47285" s="125"/>
    </row>
    <row r="47296" spans="1:1">
      <c r="A47296" s="153"/>
    </row>
    <row r="47297" spans="1:1">
      <c r="A47297" s="153"/>
    </row>
    <row r="47300" spans="1:1">
      <c r="A47300" s="153"/>
    </row>
    <row r="47310" spans="1:1">
      <c r="A47310" s="153"/>
    </row>
    <row r="47311" spans="1:1">
      <c r="A47311" s="153"/>
    </row>
    <row r="47312" spans="1:1">
      <c r="A47312" s="153"/>
    </row>
    <row r="47325" spans="1:1">
      <c r="A47325" s="153"/>
    </row>
    <row r="47327" spans="1:1">
      <c r="A47327" s="153"/>
    </row>
    <row r="47329" spans="1:1">
      <c r="A47329" s="154"/>
    </row>
    <row r="47331" spans="1:1">
      <c r="A47331" s="125"/>
    </row>
    <row r="47342" spans="1:1">
      <c r="A47342" s="153"/>
    </row>
    <row r="47343" spans="1:1">
      <c r="A47343" s="153"/>
    </row>
    <row r="47346" spans="1:1">
      <c r="A47346" s="153"/>
    </row>
    <row r="47356" spans="1:1">
      <c r="A47356" s="153"/>
    </row>
    <row r="47357" spans="1:1">
      <c r="A47357" s="153"/>
    </row>
    <row r="47358" spans="1:1">
      <c r="A47358" s="153"/>
    </row>
    <row r="47371" spans="1:1">
      <c r="A47371" s="153"/>
    </row>
    <row r="47373" spans="1:1">
      <c r="A47373" s="153"/>
    </row>
    <row r="47375" spans="1:1">
      <c r="A47375" s="154"/>
    </row>
    <row r="47377" spans="1:1">
      <c r="A47377" s="125"/>
    </row>
    <row r="47388" spans="1:1">
      <c r="A47388" s="153"/>
    </row>
    <row r="47389" spans="1:1">
      <c r="A47389" s="153"/>
    </row>
    <row r="47392" spans="1:1">
      <c r="A47392" s="153"/>
    </row>
    <row r="47402" spans="1:1">
      <c r="A47402" s="153"/>
    </row>
    <row r="47403" spans="1:1">
      <c r="A47403" s="153"/>
    </row>
    <row r="47404" spans="1:1">
      <c r="A47404" s="153"/>
    </row>
    <row r="47417" spans="1:1">
      <c r="A47417" s="153"/>
    </row>
    <row r="47419" spans="1:1">
      <c r="A47419" s="153"/>
    </row>
    <row r="47421" spans="1:1">
      <c r="A47421" s="154"/>
    </row>
    <row r="47423" spans="1:1">
      <c r="A47423" s="125"/>
    </row>
    <row r="47434" spans="1:1">
      <c r="A47434" s="153"/>
    </row>
    <row r="47435" spans="1:1">
      <c r="A47435" s="153"/>
    </row>
    <row r="47438" spans="1:1">
      <c r="A47438" s="153"/>
    </row>
    <row r="47448" spans="1:1">
      <c r="A47448" s="153"/>
    </row>
    <row r="47449" spans="1:1">
      <c r="A47449" s="153"/>
    </row>
    <row r="47450" spans="1:1">
      <c r="A47450" s="153"/>
    </row>
    <row r="47463" spans="1:1">
      <c r="A47463" s="153"/>
    </row>
    <row r="47465" spans="1:1">
      <c r="A47465" s="153"/>
    </row>
    <row r="47467" spans="1:1">
      <c r="A47467" s="154"/>
    </row>
    <row r="47469" spans="1:1">
      <c r="A47469" s="125"/>
    </row>
    <row r="47480" spans="1:1">
      <c r="A47480" s="153"/>
    </row>
    <row r="47481" spans="1:1">
      <c r="A47481" s="153"/>
    </row>
    <row r="47484" spans="1:1">
      <c r="A47484" s="153"/>
    </row>
    <row r="47494" spans="1:1">
      <c r="A47494" s="153"/>
    </row>
    <row r="47495" spans="1:1">
      <c r="A47495" s="153"/>
    </row>
    <row r="47496" spans="1:1">
      <c r="A47496" s="153"/>
    </row>
    <row r="47509" spans="1:1">
      <c r="A47509" s="153"/>
    </row>
    <row r="47511" spans="1:1">
      <c r="A47511" s="153"/>
    </row>
    <row r="47513" spans="1:1">
      <c r="A47513" s="154"/>
    </row>
    <row r="47515" spans="1:1">
      <c r="A47515" s="125"/>
    </row>
    <row r="47526" spans="1:1">
      <c r="A47526" s="153"/>
    </row>
    <row r="47527" spans="1:1">
      <c r="A47527" s="153"/>
    </row>
    <row r="47530" spans="1:1">
      <c r="A47530" s="153"/>
    </row>
    <row r="47540" spans="1:1">
      <c r="A47540" s="153"/>
    </row>
    <row r="47541" spans="1:1">
      <c r="A47541" s="153"/>
    </row>
    <row r="47542" spans="1:1">
      <c r="A47542" s="153"/>
    </row>
    <row r="47555" spans="1:1">
      <c r="A47555" s="153"/>
    </row>
    <row r="47557" spans="1:1">
      <c r="A47557" s="153"/>
    </row>
    <row r="47559" spans="1:1">
      <c r="A47559" s="154"/>
    </row>
    <row r="47561" spans="1:1">
      <c r="A47561" s="125"/>
    </row>
    <row r="47572" spans="1:1">
      <c r="A47572" s="153"/>
    </row>
    <row r="47573" spans="1:1">
      <c r="A47573" s="153"/>
    </row>
    <row r="47576" spans="1:1">
      <c r="A47576" s="153"/>
    </row>
    <row r="47586" spans="1:1">
      <c r="A47586" s="153"/>
    </row>
    <row r="47587" spans="1:1">
      <c r="A47587" s="153"/>
    </row>
    <row r="47588" spans="1:1">
      <c r="A47588" s="153"/>
    </row>
    <row r="47601" spans="1:1">
      <c r="A47601" s="153"/>
    </row>
    <row r="47603" spans="1:1">
      <c r="A47603" s="153"/>
    </row>
    <row r="47605" spans="1:1">
      <c r="A47605" s="154"/>
    </row>
    <row r="47607" spans="1:1">
      <c r="A47607" s="125"/>
    </row>
    <row r="47618" spans="1:1">
      <c r="A47618" s="153"/>
    </row>
    <row r="47619" spans="1:1">
      <c r="A47619" s="153"/>
    </row>
    <row r="47622" spans="1:1">
      <c r="A47622" s="153"/>
    </row>
    <row r="47632" spans="1:1">
      <c r="A47632" s="153"/>
    </row>
    <row r="47633" spans="1:1">
      <c r="A47633" s="153"/>
    </row>
    <row r="47634" spans="1:1">
      <c r="A47634" s="153"/>
    </row>
    <row r="47647" spans="1:1">
      <c r="A47647" s="153"/>
    </row>
    <row r="47649" spans="1:1">
      <c r="A47649" s="153"/>
    </row>
    <row r="47651" spans="1:1">
      <c r="A47651" s="154"/>
    </row>
    <row r="47653" spans="1:1">
      <c r="A47653" s="125"/>
    </row>
    <row r="47664" spans="1:1">
      <c r="A47664" s="153"/>
    </row>
    <row r="47665" spans="1:1">
      <c r="A47665" s="153"/>
    </row>
    <row r="47668" spans="1:1">
      <c r="A47668" s="153"/>
    </row>
    <row r="47678" spans="1:1">
      <c r="A47678" s="153"/>
    </row>
    <row r="47679" spans="1:1">
      <c r="A47679" s="153"/>
    </row>
    <row r="47680" spans="1:1">
      <c r="A47680" s="153"/>
    </row>
    <row r="47693" spans="1:1">
      <c r="A47693" s="153"/>
    </row>
    <row r="47695" spans="1:1">
      <c r="A47695" s="153"/>
    </row>
    <row r="47697" spans="1:1">
      <c r="A47697" s="154"/>
    </row>
    <row r="47699" spans="1:1">
      <c r="A47699" s="125"/>
    </row>
    <row r="47710" spans="1:1">
      <c r="A47710" s="153"/>
    </row>
    <row r="47711" spans="1:1">
      <c r="A47711" s="153"/>
    </row>
    <row r="47714" spans="1:1">
      <c r="A47714" s="153"/>
    </row>
    <row r="47724" spans="1:1">
      <c r="A47724" s="153"/>
    </row>
    <row r="47725" spans="1:1">
      <c r="A47725" s="153"/>
    </row>
    <row r="47726" spans="1:1">
      <c r="A47726" s="153"/>
    </row>
    <row r="47739" spans="1:1">
      <c r="A47739" s="153"/>
    </row>
    <row r="47741" spans="1:1">
      <c r="A47741" s="153"/>
    </row>
    <row r="47743" spans="1:1">
      <c r="A47743" s="154"/>
    </row>
    <row r="47745" spans="1:1">
      <c r="A47745" s="125"/>
    </row>
    <row r="47756" spans="1:1">
      <c r="A47756" s="153"/>
    </row>
    <row r="47757" spans="1:1">
      <c r="A47757" s="153"/>
    </row>
    <row r="47760" spans="1:1">
      <c r="A47760" s="153"/>
    </row>
    <row r="47770" spans="1:1">
      <c r="A47770" s="153"/>
    </row>
    <row r="47771" spans="1:1">
      <c r="A47771" s="153"/>
    </row>
    <row r="47772" spans="1:1">
      <c r="A47772" s="153"/>
    </row>
    <row r="47785" spans="1:1">
      <c r="A47785" s="153"/>
    </row>
    <row r="47787" spans="1:1">
      <c r="A47787" s="153"/>
    </row>
    <row r="47789" spans="1:1">
      <c r="A47789" s="154"/>
    </row>
    <row r="47791" spans="1:1">
      <c r="A47791" s="125"/>
    </row>
    <row r="47802" spans="1:1">
      <c r="A47802" s="153"/>
    </row>
    <row r="47803" spans="1:1">
      <c r="A47803" s="153"/>
    </row>
    <row r="47806" spans="1:1">
      <c r="A47806" s="153"/>
    </row>
    <row r="47816" spans="1:1">
      <c r="A47816" s="153"/>
    </row>
    <row r="47817" spans="1:1">
      <c r="A47817" s="153"/>
    </row>
    <row r="47818" spans="1:1">
      <c r="A47818" s="153"/>
    </row>
    <row r="47831" spans="1:1">
      <c r="A47831" s="153"/>
    </row>
    <row r="47833" spans="1:1">
      <c r="A47833" s="153"/>
    </row>
    <row r="47835" spans="1:1">
      <c r="A47835" s="154"/>
    </row>
    <row r="47837" spans="1:1">
      <c r="A47837" s="125"/>
    </row>
    <row r="47848" spans="1:1">
      <c r="A47848" s="153"/>
    </row>
    <row r="47849" spans="1:1">
      <c r="A47849" s="153"/>
    </row>
    <row r="47852" spans="1:1">
      <c r="A47852" s="153"/>
    </row>
    <row r="47862" spans="1:1">
      <c r="A47862" s="153"/>
    </row>
    <row r="47863" spans="1:1">
      <c r="A47863" s="153"/>
    </row>
    <row r="47864" spans="1:1">
      <c r="A47864" s="153"/>
    </row>
    <row r="47877" spans="1:1">
      <c r="A47877" s="153"/>
    </row>
    <row r="47879" spans="1:1">
      <c r="A47879" s="153"/>
    </row>
    <row r="47881" spans="1:1">
      <c r="A47881" s="154"/>
    </row>
    <row r="47883" spans="1:1">
      <c r="A47883" s="125"/>
    </row>
    <row r="47894" spans="1:1">
      <c r="A47894" s="153"/>
    </row>
    <row r="47895" spans="1:1">
      <c r="A47895" s="153"/>
    </row>
    <row r="47898" spans="1:1">
      <c r="A47898" s="153"/>
    </row>
    <row r="47908" spans="1:1">
      <c r="A47908" s="153"/>
    </row>
    <row r="47909" spans="1:1">
      <c r="A47909" s="153"/>
    </row>
    <row r="47910" spans="1:1">
      <c r="A47910" s="153"/>
    </row>
    <row r="47923" spans="1:1">
      <c r="A47923" s="153"/>
    </row>
    <row r="47925" spans="1:1">
      <c r="A47925" s="153"/>
    </row>
    <row r="47927" spans="1:1">
      <c r="A47927" s="154"/>
    </row>
    <row r="47929" spans="1:1">
      <c r="A47929" s="125"/>
    </row>
    <row r="47940" spans="1:1">
      <c r="A47940" s="153"/>
    </row>
    <row r="47941" spans="1:1">
      <c r="A47941" s="153"/>
    </row>
    <row r="47944" spans="1:1">
      <c r="A47944" s="153"/>
    </row>
    <row r="47954" spans="1:1">
      <c r="A47954" s="153"/>
    </row>
    <row r="47955" spans="1:1">
      <c r="A47955" s="153"/>
    </row>
    <row r="47956" spans="1:1">
      <c r="A47956" s="153"/>
    </row>
    <row r="47969" spans="1:1">
      <c r="A47969" s="153"/>
    </row>
    <row r="47971" spans="1:1">
      <c r="A47971" s="153"/>
    </row>
    <row r="47973" spans="1:1">
      <c r="A47973" s="154"/>
    </row>
    <row r="47975" spans="1:1">
      <c r="A47975" s="125"/>
    </row>
    <row r="47986" spans="1:1">
      <c r="A47986" s="153"/>
    </row>
    <row r="47987" spans="1:1">
      <c r="A47987" s="153"/>
    </row>
    <row r="47990" spans="1:1">
      <c r="A47990" s="153"/>
    </row>
    <row r="48000" spans="1:1">
      <c r="A48000" s="153"/>
    </row>
    <row r="48001" spans="1:1">
      <c r="A48001" s="153"/>
    </row>
    <row r="48002" spans="1:1">
      <c r="A48002" s="153"/>
    </row>
    <row r="48015" spans="1:1">
      <c r="A48015" s="153"/>
    </row>
    <row r="48017" spans="1:1">
      <c r="A48017" s="153"/>
    </row>
    <row r="48019" spans="1:1">
      <c r="A48019" s="154"/>
    </row>
    <row r="48021" spans="1:1">
      <c r="A48021" s="125"/>
    </row>
    <row r="48032" spans="1:1">
      <c r="A48032" s="153"/>
    </row>
    <row r="48033" spans="1:1">
      <c r="A48033" s="153"/>
    </row>
    <row r="48036" spans="1:1">
      <c r="A48036" s="153"/>
    </row>
    <row r="48046" spans="1:1">
      <c r="A48046" s="153"/>
    </row>
    <row r="48047" spans="1:1">
      <c r="A48047" s="153"/>
    </row>
    <row r="48048" spans="1:1">
      <c r="A48048" s="153"/>
    </row>
    <row r="48061" spans="1:1">
      <c r="A48061" s="153"/>
    </row>
    <row r="48063" spans="1:1">
      <c r="A48063" s="153"/>
    </row>
    <row r="48065" spans="1:1">
      <c r="A48065" s="154"/>
    </row>
    <row r="48067" spans="1:1">
      <c r="A48067" s="125"/>
    </row>
    <row r="48078" spans="1:1">
      <c r="A48078" s="153"/>
    </row>
    <row r="48079" spans="1:1">
      <c r="A48079" s="153"/>
    </row>
    <row r="48082" spans="1:1">
      <c r="A48082" s="153"/>
    </row>
    <row r="48092" spans="1:1">
      <c r="A48092" s="153"/>
    </row>
    <row r="48093" spans="1:1">
      <c r="A48093" s="153"/>
    </row>
    <row r="48094" spans="1:1">
      <c r="A48094" s="153"/>
    </row>
    <row r="48107" spans="1:1">
      <c r="A48107" s="153"/>
    </row>
    <row r="48109" spans="1:1">
      <c r="A48109" s="153"/>
    </row>
    <row r="48111" spans="1:1">
      <c r="A48111" s="154"/>
    </row>
    <row r="48113" spans="1:1">
      <c r="A48113" s="125"/>
    </row>
    <row r="48124" spans="1:1">
      <c r="A48124" s="153"/>
    </row>
    <row r="48125" spans="1:1">
      <c r="A48125" s="153"/>
    </row>
    <row r="48128" spans="1:1">
      <c r="A48128" s="153"/>
    </row>
    <row r="48138" spans="1:1">
      <c r="A48138" s="153"/>
    </row>
    <row r="48139" spans="1:1">
      <c r="A48139" s="153"/>
    </row>
    <row r="48140" spans="1:1">
      <c r="A48140" s="153"/>
    </row>
    <row r="48153" spans="1:1">
      <c r="A48153" s="153"/>
    </row>
    <row r="48155" spans="1:1">
      <c r="A48155" s="153"/>
    </row>
    <row r="48157" spans="1:1">
      <c r="A48157" s="154"/>
    </row>
    <row r="48159" spans="1:1">
      <c r="A48159" s="125"/>
    </row>
    <row r="48170" spans="1:1">
      <c r="A48170" s="153"/>
    </row>
    <row r="48171" spans="1:1">
      <c r="A48171" s="153"/>
    </row>
    <row r="48174" spans="1:1">
      <c r="A48174" s="153"/>
    </row>
    <row r="48184" spans="1:1">
      <c r="A48184" s="153"/>
    </row>
    <row r="48185" spans="1:1">
      <c r="A48185" s="153"/>
    </row>
    <row r="48186" spans="1:1">
      <c r="A48186" s="153"/>
    </row>
    <row r="48199" spans="1:1">
      <c r="A48199" s="153"/>
    </row>
    <row r="48201" spans="1:1">
      <c r="A48201" s="153"/>
    </row>
    <row r="48203" spans="1:1">
      <c r="A48203" s="154"/>
    </row>
    <row r="48205" spans="1:1">
      <c r="A48205" s="125"/>
    </row>
    <row r="48216" spans="1:1">
      <c r="A48216" s="153"/>
    </row>
    <row r="48217" spans="1:1">
      <c r="A48217" s="153"/>
    </row>
    <row r="48220" spans="1:1">
      <c r="A48220" s="153"/>
    </row>
    <row r="48230" spans="1:1">
      <c r="A48230" s="153"/>
    </row>
    <row r="48231" spans="1:1">
      <c r="A48231" s="153"/>
    </row>
    <row r="48232" spans="1:1">
      <c r="A48232" s="153"/>
    </row>
    <row r="48245" spans="1:1">
      <c r="A48245" s="153"/>
    </row>
    <row r="48247" spans="1:1">
      <c r="A48247" s="153"/>
    </row>
    <row r="48249" spans="1:1">
      <c r="A48249" s="154"/>
    </row>
    <row r="48251" spans="1:1">
      <c r="A48251" s="125"/>
    </row>
    <row r="48262" spans="1:1">
      <c r="A48262" s="153"/>
    </row>
    <row r="48263" spans="1:1">
      <c r="A48263" s="153"/>
    </row>
    <row r="48266" spans="1:1">
      <c r="A48266" s="153"/>
    </row>
    <row r="48276" spans="1:1">
      <c r="A48276" s="153"/>
    </row>
    <row r="48277" spans="1:1">
      <c r="A48277" s="153"/>
    </row>
    <row r="48278" spans="1:1">
      <c r="A48278" s="153"/>
    </row>
    <row r="48291" spans="1:1">
      <c r="A48291" s="153"/>
    </row>
    <row r="48293" spans="1:1">
      <c r="A48293" s="153"/>
    </row>
    <row r="48295" spans="1:1">
      <c r="A48295" s="154"/>
    </row>
    <row r="48297" spans="1:1">
      <c r="A48297" s="125"/>
    </row>
    <row r="48308" spans="1:1">
      <c r="A48308" s="153"/>
    </row>
    <row r="48309" spans="1:1">
      <c r="A48309" s="153"/>
    </row>
    <row r="48312" spans="1:1">
      <c r="A48312" s="153"/>
    </row>
    <row r="48322" spans="1:1">
      <c r="A48322" s="153"/>
    </row>
    <row r="48323" spans="1:1">
      <c r="A48323" s="153"/>
    </row>
    <row r="48324" spans="1:1">
      <c r="A48324" s="153"/>
    </row>
    <row r="48337" spans="1:1">
      <c r="A48337" s="153"/>
    </row>
    <row r="48339" spans="1:1">
      <c r="A48339" s="153"/>
    </row>
    <row r="48341" spans="1:1">
      <c r="A48341" s="154"/>
    </row>
    <row r="48343" spans="1:1">
      <c r="A48343" s="125"/>
    </row>
    <row r="48354" spans="1:1">
      <c r="A48354" s="153"/>
    </row>
    <row r="48355" spans="1:1">
      <c r="A48355" s="153"/>
    </row>
    <row r="48358" spans="1:1">
      <c r="A48358" s="153"/>
    </row>
    <row r="48368" spans="1:1">
      <c r="A48368" s="153"/>
    </row>
    <row r="48369" spans="1:1">
      <c r="A48369" s="153"/>
    </row>
    <row r="48370" spans="1:1">
      <c r="A48370" s="153"/>
    </row>
    <row r="48383" spans="1:1">
      <c r="A48383" s="153"/>
    </row>
    <row r="48385" spans="1:1">
      <c r="A48385" s="153"/>
    </row>
    <row r="48387" spans="1:1">
      <c r="A48387" s="154"/>
    </row>
    <row r="48389" spans="1:1">
      <c r="A48389" s="125"/>
    </row>
    <row r="48400" spans="1:1">
      <c r="A48400" s="153"/>
    </row>
    <row r="48401" spans="1:1">
      <c r="A48401" s="153"/>
    </row>
    <row r="48404" spans="1:1">
      <c r="A48404" s="153"/>
    </row>
    <row r="48414" spans="1:1">
      <c r="A48414" s="153"/>
    </row>
    <row r="48415" spans="1:1">
      <c r="A48415" s="153"/>
    </row>
    <row r="48416" spans="1:1">
      <c r="A48416" s="153"/>
    </row>
    <row r="48429" spans="1:1">
      <c r="A48429" s="153"/>
    </row>
    <row r="48431" spans="1:1">
      <c r="A48431" s="153"/>
    </row>
    <row r="48433" spans="1:1">
      <c r="A48433" s="154"/>
    </row>
    <row r="48435" spans="1:1">
      <c r="A48435" s="125"/>
    </row>
    <row r="48446" spans="1:1">
      <c r="A48446" s="153"/>
    </row>
    <row r="48447" spans="1:1">
      <c r="A48447" s="153"/>
    </row>
    <row r="48450" spans="1:1">
      <c r="A48450" s="153"/>
    </row>
    <row r="48460" spans="1:1">
      <c r="A48460" s="153"/>
    </row>
    <row r="48461" spans="1:1">
      <c r="A48461" s="153"/>
    </row>
    <row r="48462" spans="1:1">
      <c r="A48462" s="153"/>
    </row>
    <row r="48475" spans="1:1">
      <c r="A48475" s="153"/>
    </row>
    <row r="48477" spans="1:1">
      <c r="A48477" s="153"/>
    </row>
    <row r="48479" spans="1:1">
      <c r="A48479" s="154"/>
    </row>
    <row r="48481" spans="1:1">
      <c r="A48481" s="125"/>
    </row>
    <row r="48492" spans="1:1">
      <c r="A48492" s="153"/>
    </row>
    <row r="48493" spans="1:1">
      <c r="A48493" s="153"/>
    </row>
    <row r="48496" spans="1:1">
      <c r="A48496" s="153"/>
    </row>
    <row r="48506" spans="1:1">
      <c r="A48506" s="153"/>
    </row>
    <row r="48507" spans="1:1">
      <c r="A48507" s="153"/>
    </row>
    <row r="48508" spans="1:1">
      <c r="A48508" s="153"/>
    </row>
    <row r="48521" spans="1:1">
      <c r="A48521" s="153"/>
    </row>
    <row r="48523" spans="1:1">
      <c r="A48523" s="153"/>
    </row>
    <row r="48525" spans="1:1">
      <c r="A48525" s="154"/>
    </row>
    <row r="48527" spans="1:1">
      <c r="A48527" s="125"/>
    </row>
    <row r="48538" spans="1:1">
      <c r="A48538" s="153"/>
    </row>
    <row r="48539" spans="1:1">
      <c r="A48539" s="153"/>
    </row>
    <row r="48542" spans="1:1">
      <c r="A48542" s="153"/>
    </row>
    <row r="48552" spans="1:1">
      <c r="A48552" s="153"/>
    </row>
    <row r="48553" spans="1:1">
      <c r="A48553" s="153"/>
    </row>
    <row r="48554" spans="1:1">
      <c r="A48554" s="153"/>
    </row>
    <row r="48567" spans="1:1">
      <c r="A48567" s="153"/>
    </row>
    <row r="48569" spans="1:1">
      <c r="A48569" s="153"/>
    </row>
    <row r="48571" spans="1:1">
      <c r="A48571" s="154"/>
    </row>
    <row r="48573" spans="1:1">
      <c r="A48573" s="125"/>
    </row>
    <row r="48584" spans="1:1">
      <c r="A48584" s="153"/>
    </row>
    <row r="48585" spans="1:1">
      <c r="A48585" s="153"/>
    </row>
    <row r="48588" spans="1:1">
      <c r="A48588" s="153"/>
    </row>
    <row r="48598" spans="1:1">
      <c r="A48598" s="153"/>
    </row>
    <row r="48599" spans="1:1">
      <c r="A48599" s="153"/>
    </row>
    <row r="48600" spans="1:1">
      <c r="A48600" s="153"/>
    </row>
    <row r="48613" spans="1:1">
      <c r="A48613" s="153"/>
    </row>
    <row r="48615" spans="1:1">
      <c r="A48615" s="153"/>
    </row>
    <row r="48617" spans="1:1">
      <c r="A48617" s="154"/>
    </row>
    <row r="48619" spans="1:1">
      <c r="A48619" s="125"/>
    </row>
    <row r="48630" spans="1:1">
      <c r="A48630" s="153"/>
    </row>
    <row r="48631" spans="1:1">
      <c r="A48631" s="153"/>
    </row>
    <row r="48634" spans="1:1">
      <c r="A48634" s="153"/>
    </row>
    <row r="48644" spans="1:1">
      <c r="A48644" s="153"/>
    </row>
    <row r="48645" spans="1:1">
      <c r="A48645" s="153"/>
    </row>
    <row r="48646" spans="1:1">
      <c r="A48646" s="153"/>
    </row>
    <row r="48659" spans="1:1">
      <c r="A48659" s="153"/>
    </row>
    <row r="48661" spans="1:1">
      <c r="A48661" s="153"/>
    </row>
    <row r="48663" spans="1:1">
      <c r="A48663" s="154"/>
    </row>
    <row r="48665" spans="1:1">
      <c r="A48665" s="125"/>
    </row>
    <row r="48676" spans="1:1">
      <c r="A48676" s="153"/>
    </row>
    <row r="48677" spans="1:1">
      <c r="A48677" s="153"/>
    </row>
    <row r="48680" spans="1:1">
      <c r="A48680" s="153"/>
    </row>
    <row r="48690" spans="1:1">
      <c r="A48690" s="153"/>
    </row>
    <row r="48691" spans="1:1">
      <c r="A48691" s="153"/>
    </row>
    <row r="48692" spans="1:1">
      <c r="A48692" s="153"/>
    </row>
    <row r="48705" spans="1:1">
      <c r="A48705" s="153"/>
    </row>
    <row r="48707" spans="1:1">
      <c r="A48707" s="153"/>
    </row>
    <row r="48709" spans="1:1">
      <c r="A48709" s="154"/>
    </row>
    <row r="48711" spans="1:1">
      <c r="A48711" s="125"/>
    </row>
    <row r="48722" spans="1:1">
      <c r="A48722" s="153"/>
    </row>
    <row r="48723" spans="1:1">
      <c r="A48723" s="153"/>
    </row>
    <row r="48726" spans="1:1">
      <c r="A48726" s="153"/>
    </row>
    <row r="48736" spans="1:1">
      <c r="A48736" s="153"/>
    </row>
    <row r="48737" spans="1:1">
      <c r="A48737" s="153"/>
    </row>
    <row r="48738" spans="1:1">
      <c r="A48738" s="153"/>
    </row>
    <row r="48751" spans="1:1">
      <c r="A48751" s="153"/>
    </row>
    <row r="48753" spans="1:1">
      <c r="A48753" s="153"/>
    </row>
    <row r="48755" spans="1:1">
      <c r="A48755" s="154"/>
    </row>
    <row r="48757" spans="1:1">
      <c r="A48757" s="125"/>
    </row>
    <row r="48768" spans="1:1">
      <c r="A48768" s="153"/>
    </row>
    <row r="48769" spans="1:1">
      <c r="A48769" s="153"/>
    </row>
    <row r="48772" spans="1:1">
      <c r="A48772" s="153"/>
    </row>
    <row r="48782" spans="1:1">
      <c r="A48782" s="153"/>
    </row>
    <row r="48783" spans="1:1">
      <c r="A48783" s="153"/>
    </row>
    <row r="48784" spans="1:1">
      <c r="A48784" s="153"/>
    </row>
    <row r="48797" spans="1:1">
      <c r="A48797" s="153"/>
    </row>
    <row r="48799" spans="1:1">
      <c r="A48799" s="153"/>
    </row>
    <row r="48801" spans="1:1">
      <c r="A48801" s="154"/>
    </row>
    <row r="48803" spans="1:1">
      <c r="A48803" s="125"/>
    </row>
    <row r="48814" spans="1:1">
      <c r="A48814" s="153"/>
    </row>
    <row r="48815" spans="1:1">
      <c r="A48815" s="153"/>
    </row>
    <row r="48818" spans="1:1">
      <c r="A48818" s="153"/>
    </row>
    <row r="48828" spans="1:1">
      <c r="A48828" s="153"/>
    </row>
    <row r="48829" spans="1:1">
      <c r="A48829" s="153"/>
    </row>
    <row r="48830" spans="1:1">
      <c r="A48830" s="153"/>
    </row>
    <row r="48843" spans="1:1">
      <c r="A48843" s="153"/>
    </row>
    <row r="48845" spans="1:1">
      <c r="A48845" s="153"/>
    </row>
    <row r="48847" spans="1:1">
      <c r="A48847" s="154"/>
    </row>
    <row r="48849" spans="1:1">
      <c r="A48849" s="125"/>
    </row>
    <row r="48860" spans="1:1">
      <c r="A48860" s="153"/>
    </row>
    <row r="48861" spans="1:1">
      <c r="A48861" s="153"/>
    </row>
    <row r="48864" spans="1:1">
      <c r="A48864" s="153"/>
    </row>
    <row r="48874" spans="1:1">
      <c r="A48874" s="153"/>
    </row>
    <row r="48875" spans="1:1">
      <c r="A48875" s="153"/>
    </row>
    <row r="48876" spans="1:1">
      <c r="A48876" s="153"/>
    </row>
    <row r="48889" spans="1:1">
      <c r="A48889" s="153"/>
    </row>
    <row r="48891" spans="1:1">
      <c r="A48891" s="153"/>
    </row>
    <row r="48893" spans="1:1">
      <c r="A48893" s="154"/>
    </row>
    <row r="48895" spans="1:1">
      <c r="A48895" s="125"/>
    </row>
    <row r="48906" spans="1:1">
      <c r="A48906" s="153"/>
    </row>
    <row r="48907" spans="1:1">
      <c r="A48907" s="153"/>
    </row>
    <row r="48910" spans="1:1">
      <c r="A48910" s="153"/>
    </row>
    <row r="48920" spans="1:1">
      <c r="A48920" s="153"/>
    </row>
    <row r="48921" spans="1:1">
      <c r="A48921" s="153"/>
    </row>
    <row r="48922" spans="1:1">
      <c r="A48922" s="153"/>
    </row>
    <row r="48935" spans="1:1">
      <c r="A48935" s="153"/>
    </row>
    <row r="48937" spans="1:1">
      <c r="A48937" s="153"/>
    </row>
    <row r="48939" spans="1:1">
      <c r="A48939" s="154"/>
    </row>
    <row r="48941" spans="1:1">
      <c r="A48941" s="125"/>
    </row>
    <row r="48952" spans="1:1">
      <c r="A48952" s="153"/>
    </row>
    <row r="48953" spans="1:1">
      <c r="A48953" s="153"/>
    </row>
    <row r="48956" spans="1:1">
      <c r="A48956" s="153"/>
    </row>
    <row r="48966" spans="1:1">
      <c r="A48966" s="153"/>
    </row>
    <row r="48967" spans="1:1">
      <c r="A48967" s="153"/>
    </row>
    <row r="48968" spans="1:1">
      <c r="A48968" s="153"/>
    </row>
    <row r="48981" spans="1:1">
      <c r="A48981" s="153"/>
    </row>
    <row r="48983" spans="1:1">
      <c r="A48983" s="153"/>
    </row>
    <row r="48985" spans="1:1">
      <c r="A48985" s="154"/>
    </row>
    <row r="48987" spans="1:1">
      <c r="A48987" s="125"/>
    </row>
    <row r="48998" spans="1:1">
      <c r="A48998" s="153"/>
    </row>
    <row r="48999" spans="1:1">
      <c r="A48999" s="153"/>
    </row>
    <row r="49002" spans="1:1">
      <c r="A49002" s="153"/>
    </row>
    <row r="49012" spans="1:1">
      <c r="A49012" s="153"/>
    </row>
    <row r="49013" spans="1:1">
      <c r="A49013" s="153"/>
    </row>
    <row r="49014" spans="1:1">
      <c r="A49014" s="153"/>
    </row>
    <row r="49027" spans="1:1">
      <c r="A49027" s="153"/>
    </row>
    <row r="49029" spans="1:1">
      <c r="A49029" s="153"/>
    </row>
    <row r="49031" spans="1:1">
      <c r="A49031" s="154"/>
    </row>
    <row r="49033" spans="1:1">
      <c r="A49033" s="125"/>
    </row>
    <row r="49044" spans="1:1">
      <c r="A49044" s="153"/>
    </row>
    <row r="49045" spans="1:1">
      <c r="A49045" s="153"/>
    </row>
    <row r="49048" spans="1:1">
      <c r="A49048" s="153"/>
    </row>
    <row r="49058" spans="1:1">
      <c r="A49058" s="153"/>
    </row>
    <row r="49059" spans="1:1">
      <c r="A49059" s="153"/>
    </row>
    <row r="49060" spans="1:1">
      <c r="A49060" s="153"/>
    </row>
    <row r="49073" spans="1:1">
      <c r="A49073" s="153"/>
    </row>
    <row r="49075" spans="1:1">
      <c r="A49075" s="153"/>
    </row>
    <row r="49077" spans="1:1">
      <c r="A49077" s="154"/>
    </row>
    <row r="49079" spans="1:1">
      <c r="A49079" s="125"/>
    </row>
    <row r="49090" spans="1:1">
      <c r="A49090" s="153"/>
    </row>
    <row r="49091" spans="1:1">
      <c r="A49091" s="153"/>
    </row>
    <row r="49094" spans="1:1">
      <c r="A49094" s="153"/>
    </row>
    <row r="49104" spans="1:1">
      <c r="A49104" s="153"/>
    </row>
    <row r="49105" spans="1:1">
      <c r="A49105" s="153"/>
    </row>
    <row r="49106" spans="1:1">
      <c r="A49106" s="153"/>
    </row>
    <row r="49119" spans="1:1">
      <c r="A49119" s="153"/>
    </row>
    <row r="49121" spans="1:1">
      <c r="A49121" s="153"/>
    </row>
    <row r="49123" spans="1:1">
      <c r="A49123" s="154"/>
    </row>
    <row r="49125" spans="1:1">
      <c r="A49125" s="125"/>
    </row>
    <row r="49136" spans="1:1">
      <c r="A49136" s="153"/>
    </row>
    <row r="49137" spans="1:1">
      <c r="A49137" s="153"/>
    </row>
    <row r="49140" spans="1:1">
      <c r="A49140" s="153"/>
    </row>
    <row r="49150" spans="1:1">
      <c r="A49150" s="153"/>
    </row>
    <row r="49151" spans="1:1">
      <c r="A49151" s="153"/>
    </row>
    <row r="49152" spans="1:1">
      <c r="A49152" s="153"/>
    </row>
    <row r="49165" spans="1:1">
      <c r="A49165" s="153"/>
    </row>
    <row r="49167" spans="1:1">
      <c r="A49167" s="153"/>
    </row>
    <row r="49169" spans="1:1">
      <c r="A49169" s="154"/>
    </row>
    <row r="49171" spans="1:1">
      <c r="A49171" s="125"/>
    </row>
    <row r="49182" spans="1:1">
      <c r="A49182" s="153"/>
    </row>
    <row r="49183" spans="1:1">
      <c r="A49183" s="153"/>
    </row>
    <row r="49186" spans="1:1">
      <c r="A49186" s="153"/>
    </row>
    <row r="49196" spans="1:1">
      <c r="A49196" s="153"/>
    </row>
    <row r="49197" spans="1:1">
      <c r="A49197" s="153"/>
    </row>
    <row r="49198" spans="1:1">
      <c r="A49198" s="153"/>
    </row>
    <row r="49211" spans="1:1">
      <c r="A49211" s="153"/>
    </row>
    <row r="49213" spans="1:1">
      <c r="A49213" s="153"/>
    </row>
    <row r="49215" spans="1:1">
      <c r="A49215" s="154"/>
    </row>
    <row r="49217" spans="1:1">
      <c r="A49217" s="125"/>
    </row>
    <row r="49228" spans="1:1">
      <c r="A49228" s="153"/>
    </row>
    <row r="49229" spans="1:1">
      <c r="A49229" s="153"/>
    </row>
    <row r="49232" spans="1:1">
      <c r="A49232" s="153"/>
    </row>
    <row r="49242" spans="1:1">
      <c r="A49242" s="153"/>
    </row>
    <row r="49243" spans="1:1">
      <c r="A49243" s="153"/>
    </row>
    <row r="49244" spans="1:1">
      <c r="A49244" s="153"/>
    </row>
    <row r="49257" spans="1:1">
      <c r="A49257" s="153"/>
    </row>
    <row r="49259" spans="1:1">
      <c r="A49259" s="153"/>
    </row>
    <row r="49261" spans="1:1">
      <c r="A49261" s="154"/>
    </row>
    <row r="49263" spans="1:1">
      <c r="A49263" s="125"/>
    </row>
    <row r="49274" spans="1:1">
      <c r="A49274" s="153"/>
    </row>
    <row r="49275" spans="1:1">
      <c r="A49275" s="153"/>
    </row>
    <row r="49278" spans="1:1">
      <c r="A49278" s="153"/>
    </row>
    <row r="49288" spans="1:1">
      <c r="A49288" s="153"/>
    </row>
    <row r="49289" spans="1:1">
      <c r="A49289" s="153"/>
    </row>
    <row r="49290" spans="1:1">
      <c r="A49290" s="153"/>
    </row>
    <row r="49303" spans="1:1">
      <c r="A49303" s="153"/>
    </row>
    <row r="49305" spans="1:1">
      <c r="A49305" s="153"/>
    </row>
    <row r="49307" spans="1:1">
      <c r="A49307" s="154"/>
    </row>
    <row r="49309" spans="1:1">
      <c r="A49309" s="125"/>
    </row>
    <row r="49320" spans="1:1">
      <c r="A49320" s="153"/>
    </row>
    <row r="49321" spans="1:1">
      <c r="A49321" s="153"/>
    </row>
    <row r="49324" spans="1:1">
      <c r="A49324" s="153"/>
    </row>
    <row r="49334" spans="1:1">
      <c r="A49334" s="153"/>
    </row>
    <row r="49335" spans="1:1">
      <c r="A49335" s="153"/>
    </row>
    <row r="49336" spans="1:1">
      <c r="A49336" s="153"/>
    </row>
    <row r="49349" spans="1:1">
      <c r="A49349" s="153"/>
    </row>
    <row r="49351" spans="1:1">
      <c r="A49351" s="153"/>
    </row>
    <row r="49353" spans="1:1">
      <c r="A49353" s="154"/>
    </row>
    <row r="49355" spans="1:1">
      <c r="A49355" s="125"/>
    </row>
    <row r="49366" spans="1:1">
      <c r="A49366" s="153"/>
    </row>
    <row r="49367" spans="1:1">
      <c r="A49367" s="153"/>
    </row>
    <row r="49370" spans="1:1">
      <c r="A49370" s="153"/>
    </row>
    <row r="49380" spans="1:1">
      <c r="A49380" s="153"/>
    </row>
    <row r="49381" spans="1:1">
      <c r="A49381" s="153"/>
    </row>
    <row r="49382" spans="1:1">
      <c r="A49382" s="153"/>
    </row>
    <row r="49395" spans="1:1">
      <c r="A49395" s="153"/>
    </row>
    <row r="49397" spans="1:1">
      <c r="A49397" s="153"/>
    </row>
    <row r="49399" spans="1:1">
      <c r="A49399" s="154"/>
    </row>
    <row r="49401" spans="1:1">
      <c r="A49401" s="125"/>
    </row>
    <row r="49412" spans="1:1">
      <c r="A49412" s="153"/>
    </row>
    <row r="49413" spans="1:1">
      <c r="A49413" s="153"/>
    </row>
    <row r="49416" spans="1:1">
      <c r="A49416" s="153"/>
    </row>
    <row r="49426" spans="1:1">
      <c r="A49426" s="153"/>
    </row>
    <row r="49427" spans="1:1">
      <c r="A49427" s="153"/>
    </row>
    <row r="49428" spans="1:1">
      <c r="A49428" s="153"/>
    </row>
    <row r="49441" spans="1:1">
      <c r="A49441" s="153"/>
    </row>
    <row r="49443" spans="1:1">
      <c r="A49443" s="153"/>
    </row>
    <row r="49445" spans="1:1">
      <c r="A49445" s="154"/>
    </row>
    <row r="49447" spans="1:1">
      <c r="A49447" s="125"/>
    </row>
    <row r="49458" spans="1:1">
      <c r="A49458" s="153"/>
    </row>
    <row r="49459" spans="1:1">
      <c r="A49459" s="153"/>
    </row>
    <row r="49462" spans="1:1">
      <c r="A49462" s="153"/>
    </row>
    <row r="49472" spans="1:1">
      <c r="A49472" s="153"/>
    </row>
    <row r="49473" spans="1:1">
      <c r="A49473" s="153"/>
    </row>
    <row r="49474" spans="1:1">
      <c r="A49474" s="153"/>
    </row>
    <row r="49487" spans="1:1">
      <c r="A49487" s="153"/>
    </row>
    <row r="49489" spans="1:1">
      <c r="A49489" s="153"/>
    </row>
    <row r="49491" spans="1:1">
      <c r="A49491" s="154"/>
    </row>
    <row r="49493" spans="1:1">
      <c r="A49493" s="125"/>
    </row>
    <row r="49504" spans="1:1">
      <c r="A49504" s="153"/>
    </row>
    <row r="49505" spans="1:1">
      <c r="A49505" s="153"/>
    </row>
    <row r="49508" spans="1:1">
      <c r="A49508" s="153"/>
    </row>
    <row r="49518" spans="1:1">
      <c r="A49518" s="153"/>
    </row>
    <row r="49519" spans="1:1">
      <c r="A49519" s="153"/>
    </row>
    <row r="49520" spans="1:1">
      <c r="A49520" s="153"/>
    </row>
    <row r="49533" spans="1:1">
      <c r="A49533" s="153"/>
    </row>
    <row r="49535" spans="1:1">
      <c r="A49535" s="153"/>
    </row>
    <row r="49537" spans="1:1">
      <c r="A49537" s="154"/>
    </row>
    <row r="49539" spans="1:1">
      <c r="A49539" s="125"/>
    </row>
    <row r="49550" spans="1:1">
      <c r="A49550" s="153"/>
    </row>
    <row r="49551" spans="1:1">
      <c r="A49551" s="153"/>
    </row>
    <row r="49554" spans="1:1">
      <c r="A49554" s="153"/>
    </row>
    <row r="49564" spans="1:1">
      <c r="A49564" s="153"/>
    </row>
    <row r="49565" spans="1:1">
      <c r="A49565" s="153"/>
    </row>
    <row r="49566" spans="1:1">
      <c r="A49566" s="153"/>
    </row>
    <row r="49579" spans="1:1">
      <c r="A49579" s="153"/>
    </row>
    <row r="49581" spans="1:1">
      <c r="A49581" s="153"/>
    </row>
    <row r="49583" spans="1:1">
      <c r="A49583" s="154"/>
    </row>
    <row r="49585" spans="1:1">
      <c r="A49585" s="125"/>
    </row>
    <row r="49596" spans="1:1">
      <c r="A49596" s="153"/>
    </row>
    <row r="49597" spans="1:1">
      <c r="A49597" s="153"/>
    </row>
    <row r="49600" spans="1:1">
      <c r="A49600" s="153"/>
    </row>
    <row r="49610" spans="1:1">
      <c r="A49610" s="153"/>
    </row>
    <row r="49611" spans="1:1">
      <c r="A49611" s="153"/>
    </row>
    <row r="49612" spans="1:1">
      <c r="A49612" s="153"/>
    </row>
    <row r="49625" spans="1:1">
      <c r="A49625" s="153"/>
    </row>
    <row r="49627" spans="1:1">
      <c r="A49627" s="153"/>
    </row>
    <row r="49629" spans="1:1">
      <c r="A49629" s="154"/>
    </row>
    <row r="49631" spans="1:1">
      <c r="A49631" s="125"/>
    </row>
    <row r="49642" spans="1:1">
      <c r="A49642" s="153"/>
    </row>
    <row r="49643" spans="1:1">
      <c r="A49643" s="153"/>
    </row>
    <row r="49646" spans="1:1">
      <c r="A49646" s="153"/>
    </row>
    <row r="49656" spans="1:1">
      <c r="A49656" s="153"/>
    </row>
    <row r="49657" spans="1:1">
      <c r="A49657" s="153"/>
    </row>
    <row r="49658" spans="1:1">
      <c r="A49658" s="153"/>
    </row>
    <row r="49671" spans="1:1">
      <c r="A49671" s="153"/>
    </row>
    <row r="49673" spans="1:1">
      <c r="A49673" s="153"/>
    </row>
    <row r="49675" spans="1:1">
      <c r="A49675" s="154"/>
    </row>
    <row r="49677" spans="1:1">
      <c r="A49677" s="125"/>
    </row>
    <row r="49688" spans="1:1">
      <c r="A49688" s="153"/>
    </row>
    <row r="49689" spans="1:1">
      <c r="A49689" s="153"/>
    </row>
    <row r="49692" spans="1:1">
      <c r="A49692" s="153"/>
    </row>
    <row r="49702" spans="1:1">
      <c r="A49702" s="153"/>
    </row>
    <row r="49703" spans="1:1">
      <c r="A49703" s="153"/>
    </row>
    <row r="49704" spans="1:1">
      <c r="A49704" s="153"/>
    </row>
    <row r="49717" spans="1:1">
      <c r="A49717" s="153"/>
    </row>
    <row r="49719" spans="1:1">
      <c r="A49719" s="153"/>
    </row>
    <row r="49721" spans="1:1">
      <c r="A49721" s="154"/>
    </row>
    <row r="49723" spans="1:1">
      <c r="A49723" s="125"/>
    </row>
    <row r="49734" spans="1:1">
      <c r="A49734" s="153"/>
    </row>
    <row r="49735" spans="1:1">
      <c r="A49735" s="153"/>
    </row>
    <row r="49738" spans="1:1">
      <c r="A49738" s="153"/>
    </row>
    <row r="49748" spans="1:1">
      <c r="A49748" s="153"/>
    </row>
    <row r="49749" spans="1:1">
      <c r="A49749" s="153"/>
    </row>
    <row r="49750" spans="1:1">
      <c r="A49750" s="153"/>
    </row>
    <row r="49763" spans="1:1">
      <c r="A49763" s="153"/>
    </row>
    <row r="49765" spans="1:1">
      <c r="A49765" s="153"/>
    </row>
    <row r="49767" spans="1:1">
      <c r="A49767" s="154"/>
    </row>
    <row r="49769" spans="1:1">
      <c r="A49769" s="125"/>
    </row>
    <row r="49780" spans="1:1">
      <c r="A49780" s="153"/>
    </row>
    <row r="49781" spans="1:1">
      <c r="A49781" s="153"/>
    </row>
    <row r="49784" spans="1:1">
      <c r="A49784" s="153"/>
    </row>
    <row r="49794" spans="1:1">
      <c r="A49794" s="153"/>
    </row>
    <row r="49795" spans="1:1">
      <c r="A49795" s="153"/>
    </row>
    <row r="49796" spans="1:1">
      <c r="A49796" s="153"/>
    </row>
    <row r="49809" spans="1:1">
      <c r="A49809" s="153"/>
    </row>
    <row r="49811" spans="1:1">
      <c r="A49811" s="153"/>
    </row>
    <row r="49813" spans="1:1">
      <c r="A49813" s="154"/>
    </row>
    <row r="49815" spans="1:1">
      <c r="A49815" s="125"/>
    </row>
    <row r="49826" spans="1:1">
      <c r="A49826" s="153"/>
    </row>
    <row r="49827" spans="1:1">
      <c r="A49827" s="153"/>
    </row>
    <row r="49830" spans="1:1">
      <c r="A49830" s="153"/>
    </row>
    <row r="49840" spans="1:1">
      <c r="A49840" s="153"/>
    </row>
    <row r="49841" spans="1:1">
      <c r="A49841" s="153"/>
    </row>
    <row r="49842" spans="1:1">
      <c r="A49842" s="153"/>
    </row>
    <row r="49855" spans="1:1">
      <c r="A49855" s="153"/>
    </row>
    <row r="49857" spans="1:1">
      <c r="A49857" s="153"/>
    </row>
    <row r="49859" spans="1:1">
      <c r="A49859" s="154"/>
    </row>
    <row r="49861" spans="1:1">
      <c r="A49861" s="125"/>
    </row>
    <row r="49872" spans="1:1">
      <c r="A49872" s="153"/>
    </row>
    <row r="49873" spans="1:1">
      <c r="A49873" s="153"/>
    </row>
    <row r="49876" spans="1:1">
      <c r="A49876" s="153"/>
    </row>
    <row r="49886" spans="1:1">
      <c r="A49886" s="153"/>
    </row>
    <row r="49887" spans="1:1">
      <c r="A49887" s="153"/>
    </row>
    <row r="49888" spans="1:1">
      <c r="A49888" s="153"/>
    </row>
    <row r="49901" spans="1:1">
      <c r="A49901" s="153"/>
    </row>
    <row r="49903" spans="1:1">
      <c r="A49903" s="153"/>
    </row>
    <row r="49905" spans="1:1">
      <c r="A49905" s="154"/>
    </row>
    <row r="49907" spans="1:1">
      <c r="A49907" s="125"/>
    </row>
    <row r="49918" spans="1:1">
      <c r="A49918" s="153"/>
    </row>
    <row r="49919" spans="1:1">
      <c r="A49919" s="153"/>
    </row>
    <row r="49922" spans="1:1">
      <c r="A49922" s="153"/>
    </row>
    <row r="49932" spans="1:1">
      <c r="A49932" s="153"/>
    </row>
    <row r="49933" spans="1:1">
      <c r="A49933" s="153"/>
    </row>
    <row r="49934" spans="1:1">
      <c r="A49934" s="153"/>
    </row>
    <row r="49947" spans="1:1">
      <c r="A49947" s="153"/>
    </row>
    <row r="49949" spans="1:1">
      <c r="A49949" s="153"/>
    </row>
    <row r="49951" spans="1:1">
      <c r="A49951" s="154"/>
    </row>
    <row r="49953" spans="1:1">
      <c r="A49953" s="125"/>
    </row>
    <row r="49964" spans="1:1">
      <c r="A49964" s="153"/>
    </row>
    <row r="49965" spans="1:1">
      <c r="A49965" s="153"/>
    </row>
    <row r="49968" spans="1:1">
      <c r="A49968" s="153"/>
    </row>
    <row r="49978" spans="1:1">
      <c r="A49978" s="153"/>
    </row>
    <row r="49979" spans="1:1">
      <c r="A49979" s="153"/>
    </row>
    <row r="49980" spans="1:1">
      <c r="A49980" s="153"/>
    </row>
    <row r="49993" spans="1:1">
      <c r="A49993" s="153"/>
    </row>
    <row r="49995" spans="1:1">
      <c r="A49995" s="153"/>
    </row>
    <row r="49997" spans="1:1">
      <c r="A49997" s="154"/>
    </row>
    <row r="49999" spans="1:1">
      <c r="A49999" s="125"/>
    </row>
    <row r="50010" spans="1:1">
      <c r="A50010" s="153"/>
    </row>
    <row r="50011" spans="1:1">
      <c r="A50011" s="153"/>
    </row>
    <row r="50014" spans="1:1">
      <c r="A50014" s="153"/>
    </row>
    <row r="50024" spans="1:1">
      <c r="A50024" s="153"/>
    </row>
    <row r="50025" spans="1:1">
      <c r="A50025" s="153"/>
    </row>
    <row r="50026" spans="1:1">
      <c r="A50026" s="153"/>
    </row>
    <row r="50039" spans="1:1">
      <c r="A50039" s="153"/>
    </row>
    <row r="50041" spans="1:1">
      <c r="A50041" s="153"/>
    </row>
    <row r="50043" spans="1:1">
      <c r="A50043" s="154"/>
    </row>
    <row r="50045" spans="1:1">
      <c r="A50045" s="125"/>
    </row>
    <row r="50056" spans="1:1">
      <c r="A50056" s="153"/>
    </row>
    <row r="50057" spans="1:1">
      <c r="A50057" s="153"/>
    </row>
    <row r="50060" spans="1:1">
      <c r="A50060" s="153"/>
    </row>
    <row r="50070" spans="1:1">
      <c r="A50070" s="153"/>
    </row>
    <row r="50071" spans="1:1">
      <c r="A50071" s="153"/>
    </row>
    <row r="50072" spans="1:1">
      <c r="A50072" s="153"/>
    </row>
    <row r="50085" spans="1:1">
      <c r="A50085" s="153"/>
    </row>
    <row r="50087" spans="1:1">
      <c r="A50087" s="153"/>
    </row>
    <row r="50089" spans="1:1">
      <c r="A50089" s="154"/>
    </row>
    <row r="50091" spans="1:1">
      <c r="A50091" s="125"/>
    </row>
    <row r="50102" spans="1:1">
      <c r="A50102" s="153"/>
    </row>
    <row r="50103" spans="1:1">
      <c r="A50103" s="153"/>
    </row>
    <row r="50106" spans="1:1">
      <c r="A50106" s="153"/>
    </row>
    <row r="50116" spans="1:1">
      <c r="A50116" s="153"/>
    </row>
    <row r="50117" spans="1:1">
      <c r="A50117" s="153"/>
    </row>
    <row r="50118" spans="1:1">
      <c r="A50118" s="153"/>
    </row>
    <row r="50131" spans="1:1">
      <c r="A50131" s="153"/>
    </row>
    <row r="50133" spans="1:1">
      <c r="A50133" s="153"/>
    </row>
    <row r="50135" spans="1:1">
      <c r="A50135" s="154"/>
    </row>
    <row r="50137" spans="1:1">
      <c r="A50137" s="125"/>
    </row>
    <row r="50148" spans="1:1">
      <c r="A50148" s="153"/>
    </row>
    <row r="50149" spans="1:1">
      <c r="A50149" s="153"/>
    </row>
    <row r="50152" spans="1:1">
      <c r="A50152" s="153"/>
    </row>
    <row r="50162" spans="1:1">
      <c r="A50162" s="153"/>
    </row>
    <row r="50163" spans="1:1">
      <c r="A50163" s="153"/>
    </row>
    <row r="50164" spans="1:1">
      <c r="A50164" s="153"/>
    </row>
    <row r="50177" spans="1:1">
      <c r="A50177" s="153"/>
    </row>
    <row r="50179" spans="1:1">
      <c r="A50179" s="153"/>
    </row>
    <row r="50181" spans="1:1">
      <c r="A50181" s="154"/>
    </row>
    <row r="50183" spans="1:1">
      <c r="A50183" s="125"/>
    </row>
    <row r="50194" spans="1:1">
      <c r="A50194" s="153"/>
    </row>
    <row r="50195" spans="1:1">
      <c r="A50195" s="153"/>
    </row>
    <row r="50198" spans="1:1">
      <c r="A50198" s="153"/>
    </row>
    <row r="50208" spans="1:1">
      <c r="A50208" s="153"/>
    </row>
    <row r="50209" spans="1:1">
      <c r="A50209" s="153"/>
    </row>
    <row r="50210" spans="1:1">
      <c r="A50210" s="153"/>
    </row>
    <row r="50223" spans="1:1">
      <c r="A50223" s="153"/>
    </row>
    <row r="50225" spans="1:1">
      <c r="A50225" s="153"/>
    </row>
    <row r="50227" spans="1:1">
      <c r="A50227" s="154"/>
    </row>
    <row r="50229" spans="1:1">
      <c r="A50229" s="125"/>
    </row>
    <row r="50240" spans="1:1">
      <c r="A50240" s="153"/>
    </row>
    <row r="50241" spans="1:1">
      <c r="A50241" s="153"/>
    </row>
    <row r="50244" spans="1:1">
      <c r="A50244" s="153"/>
    </row>
    <row r="50254" spans="1:1">
      <c r="A50254" s="153"/>
    </row>
    <row r="50255" spans="1:1">
      <c r="A50255" s="153"/>
    </row>
    <row r="50256" spans="1:1">
      <c r="A50256" s="153"/>
    </row>
    <row r="50269" spans="1:1">
      <c r="A50269" s="153"/>
    </row>
    <row r="50271" spans="1:1">
      <c r="A50271" s="153"/>
    </row>
    <row r="50273" spans="1:1">
      <c r="A50273" s="154"/>
    </row>
    <row r="50275" spans="1:1">
      <c r="A50275" s="125"/>
    </row>
    <row r="50286" spans="1:1">
      <c r="A50286" s="153"/>
    </row>
    <row r="50287" spans="1:1">
      <c r="A50287" s="153"/>
    </row>
    <row r="50290" spans="1:1">
      <c r="A50290" s="153"/>
    </row>
    <row r="50300" spans="1:1">
      <c r="A50300" s="153"/>
    </row>
    <row r="50301" spans="1:1">
      <c r="A50301" s="153"/>
    </row>
    <row r="50302" spans="1:1">
      <c r="A50302" s="153"/>
    </row>
    <row r="50315" spans="1:1">
      <c r="A50315" s="153"/>
    </row>
    <row r="50317" spans="1:1">
      <c r="A50317" s="153"/>
    </row>
    <row r="50319" spans="1:1">
      <c r="A50319" s="154"/>
    </row>
    <row r="50321" spans="1:1">
      <c r="A50321" s="125"/>
    </row>
    <row r="50332" spans="1:1">
      <c r="A50332" s="153"/>
    </row>
    <row r="50333" spans="1:1">
      <c r="A50333" s="153"/>
    </row>
    <row r="50336" spans="1:1">
      <c r="A50336" s="153"/>
    </row>
    <row r="50346" spans="1:1">
      <c r="A50346" s="153"/>
    </row>
    <row r="50347" spans="1:1">
      <c r="A50347" s="153"/>
    </row>
    <row r="50348" spans="1:1">
      <c r="A50348" s="153"/>
    </row>
    <row r="50361" spans="1:1">
      <c r="A50361" s="153"/>
    </row>
    <row r="50363" spans="1:1">
      <c r="A50363" s="153"/>
    </row>
    <row r="50365" spans="1:1">
      <c r="A50365" s="154"/>
    </row>
    <row r="50367" spans="1:1">
      <c r="A50367" s="125"/>
    </row>
    <row r="50378" spans="1:1">
      <c r="A50378" s="153"/>
    </row>
    <row r="50379" spans="1:1">
      <c r="A50379" s="153"/>
    </row>
    <row r="50382" spans="1:1">
      <c r="A50382" s="153"/>
    </row>
    <row r="50392" spans="1:1">
      <c r="A50392" s="153"/>
    </row>
    <row r="50393" spans="1:1">
      <c r="A50393" s="153"/>
    </row>
    <row r="50394" spans="1:1">
      <c r="A50394" s="153"/>
    </row>
    <row r="50407" spans="1:1">
      <c r="A50407" s="153"/>
    </row>
    <row r="50409" spans="1:1">
      <c r="A50409" s="153"/>
    </row>
    <row r="50411" spans="1:1">
      <c r="A50411" s="154"/>
    </row>
    <row r="50413" spans="1:1">
      <c r="A50413" s="125"/>
    </row>
    <row r="50424" spans="1:1">
      <c r="A50424" s="153"/>
    </row>
    <row r="50425" spans="1:1">
      <c r="A50425" s="153"/>
    </row>
    <row r="50428" spans="1:1">
      <c r="A50428" s="153"/>
    </row>
    <row r="50438" spans="1:1">
      <c r="A50438" s="153"/>
    </row>
    <row r="50439" spans="1:1">
      <c r="A50439" s="153"/>
    </row>
    <row r="50440" spans="1:1">
      <c r="A50440" s="153"/>
    </row>
    <row r="50453" spans="1:1">
      <c r="A50453" s="153"/>
    </row>
    <row r="50455" spans="1:1">
      <c r="A50455" s="153"/>
    </row>
    <row r="50457" spans="1:1">
      <c r="A50457" s="154"/>
    </row>
    <row r="50459" spans="1:1">
      <c r="A50459" s="125"/>
    </row>
    <row r="50470" spans="1:1">
      <c r="A50470" s="153"/>
    </row>
    <row r="50471" spans="1:1">
      <c r="A50471" s="153"/>
    </row>
    <row r="50474" spans="1:1">
      <c r="A50474" s="153"/>
    </row>
    <row r="50484" spans="1:1">
      <c r="A50484" s="153"/>
    </row>
    <row r="50485" spans="1:1">
      <c r="A50485" s="153"/>
    </row>
    <row r="50486" spans="1:1">
      <c r="A50486" s="153"/>
    </row>
    <row r="50499" spans="1:1">
      <c r="A50499" s="153"/>
    </row>
    <row r="50501" spans="1:1">
      <c r="A50501" s="153"/>
    </row>
    <row r="50503" spans="1:1">
      <c r="A50503" s="154"/>
    </row>
    <row r="50505" spans="1:1">
      <c r="A50505" s="125"/>
    </row>
    <row r="50516" spans="1:1">
      <c r="A50516" s="153"/>
    </row>
    <row r="50517" spans="1:1">
      <c r="A50517" s="153"/>
    </row>
    <row r="50520" spans="1:1">
      <c r="A50520" s="153"/>
    </row>
    <row r="50530" spans="1:1">
      <c r="A50530" s="153"/>
    </row>
    <row r="50531" spans="1:1">
      <c r="A50531" s="153"/>
    </row>
    <row r="50532" spans="1:1">
      <c r="A50532" s="153"/>
    </row>
    <row r="50545" spans="1:1">
      <c r="A50545" s="153"/>
    </row>
    <row r="50547" spans="1:1">
      <c r="A50547" s="153"/>
    </row>
    <row r="50549" spans="1:1">
      <c r="A50549" s="154"/>
    </row>
    <row r="50551" spans="1:1">
      <c r="A50551" s="125"/>
    </row>
    <row r="50562" spans="1:1">
      <c r="A50562" s="153"/>
    </row>
    <row r="50563" spans="1:1">
      <c r="A50563" s="153"/>
    </row>
    <row r="50566" spans="1:1">
      <c r="A50566" s="153"/>
    </row>
    <row r="50576" spans="1:1">
      <c r="A50576" s="153"/>
    </row>
    <row r="50577" spans="1:1">
      <c r="A50577" s="153"/>
    </row>
    <row r="50578" spans="1:1">
      <c r="A50578" s="153"/>
    </row>
    <row r="50591" spans="1:1">
      <c r="A50591" s="153"/>
    </row>
    <row r="50593" spans="1:1">
      <c r="A50593" s="153"/>
    </row>
    <row r="50595" spans="1:1">
      <c r="A50595" s="154"/>
    </row>
    <row r="50597" spans="1:1">
      <c r="A50597" s="125"/>
    </row>
    <row r="50608" spans="1:1">
      <c r="A50608" s="153"/>
    </row>
    <row r="50609" spans="1:1">
      <c r="A50609" s="153"/>
    </row>
    <row r="50612" spans="1:1">
      <c r="A50612" s="153"/>
    </row>
    <row r="50622" spans="1:1">
      <c r="A50622" s="153"/>
    </row>
    <row r="50623" spans="1:1">
      <c r="A50623" s="153"/>
    </row>
    <row r="50624" spans="1:1">
      <c r="A50624" s="153"/>
    </row>
    <row r="50637" spans="1:1">
      <c r="A50637" s="153"/>
    </row>
    <row r="50639" spans="1:1">
      <c r="A50639" s="153"/>
    </row>
    <row r="50641" spans="1:1">
      <c r="A50641" s="154"/>
    </row>
    <row r="50643" spans="1:1">
      <c r="A50643" s="125"/>
    </row>
    <row r="50654" spans="1:1">
      <c r="A50654" s="153"/>
    </row>
    <row r="50655" spans="1:1">
      <c r="A50655" s="153"/>
    </row>
    <row r="50658" spans="1:1">
      <c r="A50658" s="153"/>
    </row>
    <row r="50668" spans="1:1">
      <c r="A50668" s="153"/>
    </row>
    <row r="50669" spans="1:1">
      <c r="A50669" s="153"/>
    </row>
    <row r="50670" spans="1:1">
      <c r="A50670" s="153"/>
    </row>
    <row r="50683" spans="1:1">
      <c r="A50683" s="153"/>
    </row>
    <row r="50685" spans="1:1">
      <c r="A50685" s="153"/>
    </row>
    <row r="50687" spans="1:1">
      <c r="A50687" s="154"/>
    </row>
    <row r="50689" spans="1:1">
      <c r="A50689" s="125"/>
    </row>
    <row r="50700" spans="1:1">
      <c r="A50700" s="153"/>
    </row>
    <row r="50701" spans="1:1">
      <c r="A50701" s="153"/>
    </row>
    <row r="50704" spans="1:1">
      <c r="A50704" s="153"/>
    </row>
    <row r="50714" spans="1:1">
      <c r="A50714" s="153"/>
    </row>
    <row r="50715" spans="1:1">
      <c r="A50715" s="153"/>
    </row>
    <row r="50716" spans="1:1">
      <c r="A50716" s="153"/>
    </row>
    <row r="50729" spans="1:1">
      <c r="A50729" s="153"/>
    </row>
    <row r="50731" spans="1:1">
      <c r="A50731" s="153"/>
    </row>
    <row r="50733" spans="1:1">
      <c r="A50733" s="154"/>
    </row>
    <row r="50735" spans="1:1">
      <c r="A50735" s="125"/>
    </row>
    <row r="50746" spans="1:1">
      <c r="A50746" s="153"/>
    </row>
    <row r="50747" spans="1:1">
      <c r="A50747" s="153"/>
    </row>
    <row r="50750" spans="1:1">
      <c r="A50750" s="153"/>
    </row>
    <row r="50760" spans="1:1">
      <c r="A50760" s="153"/>
    </row>
    <row r="50761" spans="1:1">
      <c r="A50761" s="153"/>
    </row>
    <row r="50762" spans="1:1">
      <c r="A50762" s="153"/>
    </row>
    <row r="50775" spans="1:1">
      <c r="A50775" s="153"/>
    </row>
    <row r="50777" spans="1:1">
      <c r="A50777" s="153"/>
    </row>
    <row r="50779" spans="1:1">
      <c r="A50779" s="154"/>
    </row>
    <row r="50781" spans="1:1">
      <c r="A50781" s="125"/>
    </row>
    <row r="50792" spans="1:1">
      <c r="A50792" s="153"/>
    </row>
    <row r="50793" spans="1:1">
      <c r="A50793" s="153"/>
    </row>
    <row r="50796" spans="1:1">
      <c r="A50796" s="153"/>
    </row>
    <row r="50806" spans="1:1">
      <c r="A50806" s="153"/>
    </row>
    <row r="50807" spans="1:1">
      <c r="A50807" s="153"/>
    </row>
    <row r="50808" spans="1:1">
      <c r="A50808" s="153"/>
    </row>
    <row r="50821" spans="1:1">
      <c r="A50821" s="153"/>
    </row>
    <row r="50823" spans="1:1">
      <c r="A50823" s="153"/>
    </row>
    <row r="50825" spans="1:1">
      <c r="A50825" s="154"/>
    </row>
    <row r="50827" spans="1:1">
      <c r="A50827" s="125"/>
    </row>
    <row r="50838" spans="1:1">
      <c r="A50838" s="153"/>
    </row>
    <row r="50839" spans="1:1">
      <c r="A50839" s="153"/>
    </row>
    <row r="50842" spans="1:1">
      <c r="A50842" s="153"/>
    </row>
    <row r="50852" spans="1:1">
      <c r="A50852" s="153"/>
    </row>
    <row r="50853" spans="1:1">
      <c r="A50853" s="153"/>
    </row>
    <row r="50854" spans="1:1">
      <c r="A50854" s="153"/>
    </row>
    <row r="50867" spans="1:1">
      <c r="A50867" s="153"/>
    </row>
    <row r="50869" spans="1:1">
      <c r="A50869" s="153"/>
    </row>
    <row r="50871" spans="1:1">
      <c r="A50871" s="154"/>
    </row>
    <row r="50873" spans="1:1">
      <c r="A50873" s="125"/>
    </row>
    <row r="50884" spans="1:1">
      <c r="A50884" s="153"/>
    </row>
    <row r="50885" spans="1:1">
      <c r="A50885" s="153"/>
    </row>
    <row r="50888" spans="1:1">
      <c r="A50888" s="153"/>
    </row>
    <row r="50898" spans="1:1">
      <c r="A50898" s="153"/>
    </row>
    <row r="50899" spans="1:1">
      <c r="A50899" s="153"/>
    </row>
    <row r="50900" spans="1:1">
      <c r="A50900" s="153"/>
    </row>
    <row r="50913" spans="1:1">
      <c r="A50913" s="153"/>
    </row>
    <row r="50915" spans="1:1">
      <c r="A50915" s="153"/>
    </row>
    <row r="50917" spans="1:1">
      <c r="A50917" s="154"/>
    </row>
    <row r="50919" spans="1:1">
      <c r="A50919" s="125"/>
    </row>
    <row r="50930" spans="1:1">
      <c r="A50930" s="153"/>
    </row>
    <row r="50931" spans="1:1">
      <c r="A50931" s="153"/>
    </row>
    <row r="50934" spans="1:1">
      <c r="A50934" s="153"/>
    </row>
    <row r="50944" spans="1:1">
      <c r="A50944" s="153"/>
    </row>
    <row r="50945" spans="1:1">
      <c r="A50945" s="153"/>
    </row>
    <row r="50946" spans="1:1">
      <c r="A50946" s="153"/>
    </row>
    <row r="50959" spans="1:1">
      <c r="A50959" s="153"/>
    </row>
    <row r="50961" spans="1:1">
      <c r="A50961" s="153"/>
    </row>
    <row r="50963" spans="1:1">
      <c r="A50963" s="154"/>
    </row>
    <row r="50965" spans="1:1">
      <c r="A50965" s="125"/>
    </row>
    <row r="50976" spans="1:1">
      <c r="A50976" s="153"/>
    </row>
    <row r="50977" spans="1:1">
      <c r="A50977" s="153"/>
    </row>
    <row r="50980" spans="1:1">
      <c r="A50980" s="153"/>
    </row>
    <row r="50990" spans="1:1">
      <c r="A50990" s="153"/>
    </row>
    <row r="50991" spans="1:1">
      <c r="A50991" s="153"/>
    </row>
    <row r="50992" spans="1:1">
      <c r="A50992" s="153"/>
    </row>
    <row r="51005" spans="1:1">
      <c r="A51005" s="153"/>
    </row>
    <row r="51007" spans="1:1">
      <c r="A51007" s="153"/>
    </row>
    <row r="51009" spans="1:1">
      <c r="A51009" s="154"/>
    </row>
    <row r="51011" spans="1:1">
      <c r="A51011" s="125"/>
    </row>
    <row r="51022" spans="1:1">
      <c r="A51022" s="153"/>
    </row>
    <row r="51023" spans="1:1">
      <c r="A51023" s="153"/>
    </row>
    <row r="51026" spans="1:1">
      <c r="A51026" s="153"/>
    </row>
    <row r="51036" spans="1:1">
      <c r="A51036" s="153"/>
    </row>
    <row r="51037" spans="1:1">
      <c r="A51037" s="153"/>
    </row>
    <row r="51038" spans="1:1">
      <c r="A51038" s="153"/>
    </row>
    <row r="51051" spans="1:1">
      <c r="A51051" s="153"/>
    </row>
    <row r="51053" spans="1:1">
      <c r="A51053" s="153"/>
    </row>
    <row r="51055" spans="1:1">
      <c r="A51055" s="154"/>
    </row>
    <row r="51057" spans="1:1">
      <c r="A51057" s="125"/>
    </row>
    <row r="51068" spans="1:1">
      <c r="A51068" s="153"/>
    </row>
    <row r="51069" spans="1:1">
      <c r="A51069" s="153"/>
    </row>
    <row r="51072" spans="1:1">
      <c r="A51072" s="153"/>
    </row>
    <row r="51082" spans="1:1">
      <c r="A51082" s="153"/>
    </row>
    <row r="51083" spans="1:1">
      <c r="A51083" s="153"/>
    </row>
    <row r="51084" spans="1:1">
      <c r="A51084" s="153"/>
    </row>
    <row r="51097" spans="1:1">
      <c r="A51097" s="153"/>
    </row>
    <row r="51099" spans="1:1">
      <c r="A51099" s="153"/>
    </row>
    <row r="51101" spans="1:1">
      <c r="A51101" s="154"/>
    </row>
    <row r="51103" spans="1:1">
      <c r="A51103" s="125"/>
    </row>
    <row r="51114" spans="1:1">
      <c r="A51114" s="153"/>
    </row>
    <row r="51115" spans="1:1">
      <c r="A51115" s="153"/>
    </row>
    <row r="51118" spans="1:1">
      <c r="A51118" s="153"/>
    </row>
    <row r="51128" spans="1:1">
      <c r="A51128" s="153"/>
    </row>
    <row r="51129" spans="1:1">
      <c r="A51129" s="153"/>
    </row>
    <row r="51130" spans="1:1">
      <c r="A51130" s="153"/>
    </row>
    <row r="51143" spans="1:1">
      <c r="A51143" s="153"/>
    </row>
    <row r="51145" spans="1:1">
      <c r="A51145" s="153"/>
    </row>
    <row r="51147" spans="1:1">
      <c r="A51147" s="154"/>
    </row>
    <row r="51149" spans="1:1">
      <c r="A51149" s="125"/>
    </row>
    <row r="51160" spans="1:1">
      <c r="A51160" s="153"/>
    </row>
    <row r="51161" spans="1:1">
      <c r="A51161" s="153"/>
    </row>
    <row r="51164" spans="1:1">
      <c r="A51164" s="153"/>
    </row>
    <row r="51174" spans="1:1">
      <c r="A51174" s="153"/>
    </row>
    <row r="51175" spans="1:1">
      <c r="A51175" s="153"/>
    </row>
    <row r="51176" spans="1:1">
      <c r="A51176" s="153"/>
    </row>
    <row r="51189" spans="1:1">
      <c r="A51189" s="153"/>
    </row>
    <row r="51191" spans="1:1">
      <c r="A51191" s="153"/>
    </row>
    <row r="51193" spans="1:1">
      <c r="A51193" s="154"/>
    </row>
    <row r="51195" spans="1:1">
      <c r="A51195" s="125"/>
    </row>
    <row r="51206" spans="1:1">
      <c r="A51206" s="153"/>
    </row>
    <row r="51207" spans="1:1">
      <c r="A51207" s="153"/>
    </row>
    <row r="51210" spans="1:1">
      <c r="A51210" s="153"/>
    </row>
    <row r="51220" spans="1:1">
      <c r="A51220" s="153"/>
    </row>
    <row r="51221" spans="1:1">
      <c r="A51221" s="153"/>
    </row>
    <row r="51222" spans="1:1">
      <c r="A51222" s="153"/>
    </row>
    <row r="51235" spans="1:1">
      <c r="A51235" s="153"/>
    </row>
    <row r="51237" spans="1:1">
      <c r="A51237" s="153"/>
    </row>
    <row r="51239" spans="1:1">
      <c r="A51239" s="154"/>
    </row>
    <row r="51241" spans="1:1">
      <c r="A51241" s="125"/>
    </row>
    <row r="51252" spans="1:1">
      <c r="A51252" s="153"/>
    </row>
    <row r="51253" spans="1:1">
      <c r="A51253" s="153"/>
    </row>
    <row r="51256" spans="1:1">
      <c r="A51256" s="153"/>
    </row>
    <row r="51266" spans="1:1">
      <c r="A51266" s="153"/>
    </row>
    <row r="51267" spans="1:1">
      <c r="A51267" s="153"/>
    </row>
    <row r="51268" spans="1:1">
      <c r="A51268" s="153"/>
    </row>
    <row r="51281" spans="1:1">
      <c r="A51281" s="153"/>
    </row>
    <row r="51283" spans="1:1">
      <c r="A51283" s="153"/>
    </row>
    <row r="51285" spans="1:1">
      <c r="A51285" s="154"/>
    </row>
    <row r="51287" spans="1:1">
      <c r="A51287" s="125"/>
    </row>
    <row r="51298" spans="1:1">
      <c r="A51298" s="153"/>
    </row>
    <row r="51299" spans="1:1">
      <c r="A51299" s="153"/>
    </row>
    <row r="51302" spans="1:1">
      <c r="A51302" s="153"/>
    </row>
    <row r="51312" spans="1:1">
      <c r="A51312" s="153"/>
    </row>
    <row r="51313" spans="1:1">
      <c r="A51313" s="153"/>
    </row>
    <row r="51314" spans="1:1">
      <c r="A51314" s="153"/>
    </row>
    <row r="51327" spans="1:1">
      <c r="A51327" s="153"/>
    </row>
    <row r="51329" spans="1:1">
      <c r="A51329" s="153"/>
    </row>
    <row r="51331" spans="1:1">
      <c r="A51331" s="154"/>
    </row>
    <row r="51333" spans="1:1">
      <c r="A51333" s="125"/>
    </row>
    <row r="51344" spans="1:1">
      <c r="A51344" s="153"/>
    </row>
    <row r="51345" spans="1:1">
      <c r="A51345" s="153"/>
    </row>
    <row r="51348" spans="1:1">
      <c r="A51348" s="153"/>
    </row>
    <row r="51358" spans="1:1">
      <c r="A51358" s="153"/>
    </row>
    <row r="51359" spans="1:1">
      <c r="A51359" s="153"/>
    </row>
    <row r="51360" spans="1:1">
      <c r="A51360" s="153"/>
    </row>
    <row r="51373" spans="1:1">
      <c r="A51373" s="153"/>
    </row>
    <row r="51375" spans="1:1">
      <c r="A51375" s="153"/>
    </row>
    <row r="51377" spans="1:1">
      <c r="A51377" s="154"/>
    </row>
    <row r="51379" spans="1:1">
      <c r="A51379" s="125"/>
    </row>
    <row r="51390" spans="1:1">
      <c r="A51390" s="153"/>
    </row>
    <row r="51391" spans="1:1">
      <c r="A51391" s="153"/>
    </row>
    <row r="51394" spans="1:1">
      <c r="A51394" s="153"/>
    </row>
    <row r="51404" spans="1:1">
      <c r="A51404" s="153"/>
    </row>
    <row r="51405" spans="1:1">
      <c r="A51405" s="153"/>
    </row>
    <row r="51406" spans="1:1">
      <c r="A51406" s="153"/>
    </row>
    <row r="51419" spans="1:1">
      <c r="A51419" s="153"/>
    </row>
    <row r="51421" spans="1:1">
      <c r="A51421" s="153"/>
    </row>
    <row r="51423" spans="1:1">
      <c r="A51423" s="154"/>
    </row>
    <row r="51425" spans="1:1">
      <c r="A51425" s="125"/>
    </row>
    <row r="51436" spans="1:1">
      <c r="A51436" s="153"/>
    </row>
    <row r="51437" spans="1:1">
      <c r="A51437" s="153"/>
    </row>
    <row r="51440" spans="1:1">
      <c r="A51440" s="153"/>
    </row>
    <row r="51450" spans="1:1">
      <c r="A51450" s="153"/>
    </row>
    <row r="51451" spans="1:1">
      <c r="A51451" s="153"/>
    </row>
    <row r="51452" spans="1:1">
      <c r="A51452" s="153"/>
    </row>
    <row r="51465" spans="1:1">
      <c r="A51465" s="153"/>
    </row>
    <row r="51467" spans="1:1">
      <c r="A51467" s="153"/>
    </row>
    <row r="51469" spans="1:1">
      <c r="A51469" s="154"/>
    </row>
    <row r="51471" spans="1:1">
      <c r="A51471" s="125"/>
    </row>
    <row r="51482" spans="1:1">
      <c r="A51482" s="153"/>
    </row>
    <row r="51483" spans="1:1">
      <c r="A51483" s="153"/>
    </row>
    <row r="51486" spans="1:1">
      <c r="A51486" s="153"/>
    </row>
    <row r="51496" spans="1:1">
      <c r="A51496" s="153"/>
    </row>
    <row r="51497" spans="1:1">
      <c r="A51497" s="153"/>
    </row>
    <row r="51498" spans="1:1">
      <c r="A51498" s="153"/>
    </row>
    <row r="51511" spans="1:1">
      <c r="A51511" s="153"/>
    </row>
    <row r="51513" spans="1:1">
      <c r="A51513" s="153"/>
    </row>
    <row r="51515" spans="1:1">
      <c r="A51515" s="154"/>
    </row>
    <row r="51517" spans="1:1">
      <c r="A51517" s="125"/>
    </row>
    <row r="51528" spans="1:1">
      <c r="A51528" s="153"/>
    </row>
    <row r="51529" spans="1:1">
      <c r="A51529" s="153"/>
    </row>
    <row r="51532" spans="1:1">
      <c r="A51532" s="153"/>
    </row>
    <row r="51542" spans="1:1">
      <c r="A51542" s="153"/>
    </row>
    <row r="51543" spans="1:1">
      <c r="A51543" s="153"/>
    </row>
    <row r="51544" spans="1:1">
      <c r="A51544" s="153"/>
    </row>
    <row r="51557" spans="1:1">
      <c r="A51557" s="153"/>
    </row>
    <row r="51559" spans="1:1">
      <c r="A51559" s="153"/>
    </row>
    <row r="51561" spans="1:1">
      <c r="A51561" s="154"/>
    </row>
    <row r="51563" spans="1:1">
      <c r="A51563" s="125"/>
    </row>
    <row r="51574" spans="1:1">
      <c r="A51574" s="153"/>
    </row>
    <row r="51575" spans="1:1">
      <c r="A51575" s="153"/>
    </row>
    <row r="51578" spans="1:1">
      <c r="A51578" s="153"/>
    </row>
    <row r="51588" spans="1:1">
      <c r="A51588" s="153"/>
    </row>
    <row r="51589" spans="1:1">
      <c r="A51589" s="153"/>
    </row>
    <row r="51590" spans="1:1">
      <c r="A51590" s="153"/>
    </row>
    <row r="51603" spans="1:1">
      <c r="A51603" s="153"/>
    </row>
    <row r="51605" spans="1:1">
      <c r="A51605" s="153"/>
    </row>
    <row r="51607" spans="1:1">
      <c r="A51607" s="154"/>
    </row>
    <row r="51609" spans="1:1">
      <c r="A51609" s="125"/>
    </row>
    <row r="51620" spans="1:1">
      <c r="A51620" s="153"/>
    </row>
    <row r="51621" spans="1:1">
      <c r="A51621" s="153"/>
    </row>
    <row r="51624" spans="1:1">
      <c r="A51624" s="153"/>
    </row>
    <row r="51634" spans="1:1">
      <c r="A51634" s="153"/>
    </row>
    <row r="51635" spans="1:1">
      <c r="A51635" s="153"/>
    </row>
    <row r="51636" spans="1:1">
      <c r="A51636" s="153"/>
    </row>
    <row r="51649" spans="1:1">
      <c r="A51649" s="153"/>
    </row>
    <row r="51651" spans="1:1">
      <c r="A51651" s="153"/>
    </row>
    <row r="51653" spans="1:1">
      <c r="A51653" s="154"/>
    </row>
    <row r="51655" spans="1:1">
      <c r="A51655" s="125"/>
    </row>
    <row r="51666" spans="1:1">
      <c r="A51666" s="153"/>
    </row>
    <row r="51667" spans="1:1">
      <c r="A51667" s="153"/>
    </row>
    <row r="51670" spans="1:1">
      <c r="A51670" s="153"/>
    </row>
    <row r="51680" spans="1:1">
      <c r="A51680" s="153"/>
    </row>
    <row r="51681" spans="1:1">
      <c r="A51681" s="153"/>
    </row>
    <row r="51682" spans="1:1">
      <c r="A51682" s="153"/>
    </row>
    <row r="51695" spans="1:1">
      <c r="A51695" s="153"/>
    </row>
    <row r="51697" spans="1:1">
      <c r="A51697" s="153"/>
    </row>
    <row r="51699" spans="1:1">
      <c r="A51699" s="154"/>
    </row>
    <row r="51701" spans="1:1">
      <c r="A51701" s="125"/>
    </row>
    <row r="51712" spans="1:1">
      <c r="A51712" s="153"/>
    </row>
    <row r="51713" spans="1:1">
      <c r="A51713" s="153"/>
    </row>
    <row r="51716" spans="1:1">
      <c r="A51716" s="153"/>
    </row>
    <row r="51726" spans="1:1">
      <c r="A51726" s="153"/>
    </row>
    <row r="51727" spans="1:1">
      <c r="A51727" s="153"/>
    </row>
    <row r="51728" spans="1:1">
      <c r="A51728" s="153"/>
    </row>
    <row r="51741" spans="1:1">
      <c r="A51741" s="153"/>
    </row>
    <row r="51743" spans="1:1">
      <c r="A51743" s="153"/>
    </row>
    <row r="51745" spans="1:1">
      <c r="A51745" s="154"/>
    </row>
    <row r="51747" spans="1:1">
      <c r="A51747" s="125"/>
    </row>
    <row r="51758" spans="1:1">
      <c r="A51758" s="153"/>
    </row>
    <row r="51759" spans="1:1">
      <c r="A51759" s="153"/>
    </row>
    <row r="51762" spans="1:1">
      <c r="A51762" s="153"/>
    </row>
    <row r="51772" spans="1:1">
      <c r="A51772" s="153"/>
    </row>
    <row r="51773" spans="1:1">
      <c r="A51773" s="153"/>
    </row>
    <row r="51774" spans="1:1">
      <c r="A51774" s="153"/>
    </row>
    <row r="51787" spans="1:1">
      <c r="A51787" s="153"/>
    </row>
    <row r="51789" spans="1:1">
      <c r="A51789" s="153"/>
    </row>
    <row r="51791" spans="1:1">
      <c r="A51791" s="154"/>
    </row>
    <row r="51793" spans="1:1">
      <c r="A51793" s="125"/>
    </row>
    <row r="51804" spans="1:1">
      <c r="A51804" s="153"/>
    </row>
    <row r="51805" spans="1:1">
      <c r="A51805" s="153"/>
    </row>
    <row r="51808" spans="1:1">
      <c r="A51808" s="153"/>
    </row>
    <row r="51818" spans="1:1">
      <c r="A51818" s="153"/>
    </row>
    <row r="51819" spans="1:1">
      <c r="A51819" s="153"/>
    </row>
    <row r="51820" spans="1:1">
      <c r="A51820" s="153"/>
    </row>
    <row r="51833" spans="1:1">
      <c r="A51833" s="153"/>
    </row>
    <row r="51835" spans="1:1">
      <c r="A51835" s="153"/>
    </row>
    <row r="51837" spans="1:1">
      <c r="A51837" s="154"/>
    </row>
    <row r="51839" spans="1:1">
      <c r="A51839" s="125"/>
    </row>
    <row r="51850" spans="1:1">
      <c r="A51850" s="153"/>
    </row>
    <row r="51851" spans="1:1">
      <c r="A51851" s="153"/>
    </row>
    <row r="51854" spans="1:1">
      <c r="A51854" s="153"/>
    </row>
    <row r="51864" spans="1:1">
      <c r="A51864" s="153"/>
    </row>
    <row r="51865" spans="1:1">
      <c r="A51865" s="153"/>
    </row>
    <row r="51866" spans="1:1">
      <c r="A51866" s="153"/>
    </row>
    <row r="51879" spans="1:1">
      <c r="A51879" s="153"/>
    </row>
    <row r="51881" spans="1:1">
      <c r="A51881" s="153"/>
    </row>
    <row r="51883" spans="1:1">
      <c r="A51883" s="154"/>
    </row>
    <row r="51885" spans="1:1">
      <c r="A51885" s="125"/>
    </row>
    <row r="51896" spans="1:1">
      <c r="A51896" s="153"/>
    </row>
    <row r="51897" spans="1:1">
      <c r="A51897" s="153"/>
    </row>
    <row r="51900" spans="1:1">
      <c r="A51900" s="153"/>
    </row>
    <row r="51910" spans="1:1">
      <c r="A51910" s="153"/>
    </row>
    <row r="51911" spans="1:1">
      <c r="A51911" s="153"/>
    </row>
    <row r="51912" spans="1:1">
      <c r="A51912" s="153"/>
    </row>
    <row r="51925" spans="1:1">
      <c r="A51925" s="153"/>
    </row>
    <row r="51927" spans="1:1">
      <c r="A51927" s="153"/>
    </row>
    <row r="51929" spans="1:1">
      <c r="A51929" s="154"/>
    </row>
    <row r="51931" spans="1:1">
      <c r="A51931" s="125"/>
    </row>
    <row r="51942" spans="1:1">
      <c r="A51942" s="153"/>
    </row>
    <row r="51943" spans="1:1">
      <c r="A51943" s="153"/>
    </row>
    <row r="51946" spans="1:1">
      <c r="A51946" s="153"/>
    </row>
    <row r="51956" spans="1:1">
      <c r="A51956" s="153"/>
    </row>
    <row r="51957" spans="1:1">
      <c r="A51957" s="153"/>
    </row>
    <row r="51958" spans="1:1">
      <c r="A51958" s="153"/>
    </row>
    <row r="51971" spans="1:1">
      <c r="A51971" s="153"/>
    </row>
    <row r="51973" spans="1:1">
      <c r="A51973" s="153"/>
    </row>
    <row r="51975" spans="1:1">
      <c r="A51975" s="154"/>
    </row>
    <row r="51977" spans="1:1">
      <c r="A51977" s="125"/>
    </row>
    <row r="51988" spans="1:1">
      <c r="A51988" s="153"/>
    </row>
    <row r="51989" spans="1:1">
      <c r="A51989" s="153"/>
    </row>
    <row r="51992" spans="1:1">
      <c r="A51992" s="153"/>
    </row>
    <row r="52002" spans="1:1">
      <c r="A52002" s="153"/>
    </row>
    <row r="52003" spans="1:1">
      <c r="A52003" s="153"/>
    </row>
    <row r="52004" spans="1:1">
      <c r="A52004" s="153"/>
    </row>
    <row r="52017" spans="1:1">
      <c r="A52017" s="153"/>
    </row>
    <row r="52019" spans="1:1">
      <c r="A52019" s="153"/>
    </row>
    <row r="52021" spans="1:1">
      <c r="A52021" s="154"/>
    </row>
    <row r="52023" spans="1:1">
      <c r="A52023" s="125"/>
    </row>
    <row r="52034" spans="1:1">
      <c r="A52034" s="153"/>
    </row>
    <row r="52035" spans="1:1">
      <c r="A52035" s="153"/>
    </row>
    <row r="52038" spans="1:1">
      <c r="A52038" s="153"/>
    </row>
    <row r="52048" spans="1:1">
      <c r="A52048" s="153"/>
    </row>
    <row r="52049" spans="1:1">
      <c r="A52049" s="153"/>
    </row>
    <row r="52050" spans="1:1">
      <c r="A52050" s="153"/>
    </row>
    <row r="52063" spans="1:1">
      <c r="A52063" s="153"/>
    </row>
    <row r="52065" spans="1:1">
      <c r="A52065" s="153"/>
    </row>
    <row r="52067" spans="1:1">
      <c r="A52067" s="154"/>
    </row>
    <row r="52069" spans="1:1">
      <c r="A52069" s="125"/>
    </row>
    <row r="52080" spans="1:1">
      <c r="A52080" s="153"/>
    </row>
    <row r="52081" spans="1:1">
      <c r="A52081" s="153"/>
    </row>
    <row r="52084" spans="1:1">
      <c r="A52084" s="153"/>
    </row>
    <row r="52094" spans="1:1">
      <c r="A52094" s="153"/>
    </row>
    <row r="52095" spans="1:1">
      <c r="A52095" s="153"/>
    </row>
    <row r="52096" spans="1:1">
      <c r="A52096" s="153"/>
    </row>
    <row r="52109" spans="1:1">
      <c r="A52109" s="153"/>
    </row>
    <row r="52111" spans="1:1">
      <c r="A52111" s="153"/>
    </row>
    <row r="52113" spans="1:1">
      <c r="A52113" s="154"/>
    </row>
    <row r="52115" spans="1:1">
      <c r="A52115" s="125"/>
    </row>
    <row r="52126" spans="1:1">
      <c r="A52126" s="153"/>
    </row>
    <row r="52127" spans="1:1">
      <c r="A52127" s="153"/>
    </row>
    <row r="52130" spans="1:1">
      <c r="A52130" s="153"/>
    </row>
    <row r="52140" spans="1:1">
      <c r="A52140" s="153"/>
    </row>
    <row r="52141" spans="1:1">
      <c r="A52141" s="153"/>
    </row>
    <row r="52142" spans="1:1">
      <c r="A52142" s="153"/>
    </row>
    <row r="52155" spans="1:1">
      <c r="A52155" s="153"/>
    </row>
    <row r="52157" spans="1:1">
      <c r="A52157" s="153"/>
    </row>
    <row r="52159" spans="1:1">
      <c r="A52159" s="154"/>
    </row>
    <row r="52161" spans="1:1">
      <c r="A52161" s="125"/>
    </row>
    <row r="52172" spans="1:1">
      <c r="A52172" s="153"/>
    </row>
    <row r="52173" spans="1:1">
      <c r="A52173" s="153"/>
    </row>
    <row r="52176" spans="1:1">
      <c r="A52176" s="153"/>
    </row>
    <row r="52186" spans="1:1">
      <c r="A52186" s="153"/>
    </row>
    <row r="52187" spans="1:1">
      <c r="A52187" s="153"/>
    </row>
    <row r="52188" spans="1:1">
      <c r="A52188" s="153"/>
    </row>
    <row r="52201" spans="1:1">
      <c r="A52201" s="153"/>
    </row>
    <row r="52203" spans="1:1">
      <c r="A52203" s="153"/>
    </row>
    <row r="52205" spans="1:1">
      <c r="A52205" s="154"/>
    </row>
    <row r="52207" spans="1:1">
      <c r="A52207" s="125"/>
    </row>
    <row r="52218" spans="1:1">
      <c r="A52218" s="153"/>
    </row>
    <row r="52219" spans="1:1">
      <c r="A52219" s="153"/>
    </row>
    <row r="52222" spans="1:1">
      <c r="A52222" s="153"/>
    </row>
    <row r="52232" spans="1:1">
      <c r="A52232" s="153"/>
    </row>
    <row r="52233" spans="1:1">
      <c r="A52233" s="153"/>
    </row>
    <row r="52234" spans="1:1">
      <c r="A52234" s="153"/>
    </row>
    <row r="52247" spans="1:1">
      <c r="A52247" s="153"/>
    </row>
    <row r="52249" spans="1:1">
      <c r="A52249" s="153"/>
    </row>
    <row r="52251" spans="1:1">
      <c r="A52251" s="154"/>
    </row>
    <row r="52253" spans="1:1">
      <c r="A52253" s="125"/>
    </row>
    <row r="52264" spans="1:1">
      <c r="A52264" s="153"/>
    </row>
    <row r="52265" spans="1:1">
      <c r="A52265" s="153"/>
    </row>
    <row r="52268" spans="1:1">
      <c r="A52268" s="153"/>
    </row>
    <row r="52278" spans="1:1">
      <c r="A52278" s="153"/>
    </row>
    <row r="52279" spans="1:1">
      <c r="A52279" s="153"/>
    </row>
    <row r="52280" spans="1:1">
      <c r="A52280" s="153"/>
    </row>
    <row r="52293" spans="1:1">
      <c r="A52293" s="153"/>
    </row>
    <row r="52295" spans="1:1">
      <c r="A52295" s="153"/>
    </row>
    <row r="52297" spans="1:1">
      <c r="A52297" s="154"/>
    </row>
    <row r="52299" spans="1:1">
      <c r="A52299" s="125"/>
    </row>
    <row r="52310" spans="1:1">
      <c r="A52310" s="153"/>
    </row>
    <row r="52311" spans="1:1">
      <c r="A52311" s="153"/>
    </row>
    <row r="52314" spans="1:1">
      <c r="A52314" s="153"/>
    </row>
    <row r="52324" spans="1:1">
      <c r="A52324" s="153"/>
    </row>
    <row r="52325" spans="1:1">
      <c r="A52325" s="153"/>
    </row>
    <row r="52326" spans="1:1">
      <c r="A52326" s="153"/>
    </row>
    <row r="52339" spans="1:1">
      <c r="A52339" s="153"/>
    </row>
    <row r="52341" spans="1:1">
      <c r="A52341" s="153"/>
    </row>
    <row r="52343" spans="1:1">
      <c r="A52343" s="154"/>
    </row>
    <row r="52345" spans="1:1">
      <c r="A52345" s="125"/>
    </row>
    <row r="52356" spans="1:1">
      <c r="A52356" s="153"/>
    </row>
    <row r="52357" spans="1:1">
      <c r="A52357" s="153"/>
    </row>
    <row r="52360" spans="1:1">
      <c r="A52360" s="153"/>
    </row>
    <row r="52370" spans="1:1">
      <c r="A52370" s="153"/>
    </row>
    <row r="52371" spans="1:1">
      <c r="A52371" s="153"/>
    </row>
    <row r="52372" spans="1:1">
      <c r="A52372" s="153"/>
    </row>
    <row r="52385" spans="1:1">
      <c r="A52385" s="153"/>
    </row>
    <row r="52387" spans="1:1">
      <c r="A52387" s="153"/>
    </row>
    <row r="52389" spans="1:1">
      <c r="A52389" s="154"/>
    </row>
    <row r="52391" spans="1:1">
      <c r="A52391" s="125"/>
    </row>
    <row r="52402" spans="1:1">
      <c r="A52402" s="153"/>
    </row>
    <row r="52403" spans="1:1">
      <c r="A52403" s="153"/>
    </row>
    <row r="52406" spans="1:1">
      <c r="A52406" s="153"/>
    </row>
    <row r="52416" spans="1:1">
      <c r="A52416" s="153"/>
    </row>
    <row r="52417" spans="1:1">
      <c r="A52417" s="153"/>
    </row>
    <row r="52418" spans="1:1">
      <c r="A52418" s="153"/>
    </row>
    <row r="52431" spans="1:1">
      <c r="A52431" s="153"/>
    </row>
    <row r="52433" spans="1:1">
      <c r="A52433" s="153"/>
    </row>
    <row r="52435" spans="1:1">
      <c r="A52435" s="154"/>
    </row>
    <row r="52437" spans="1:1">
      <c r="A52437" s="125"/>
    </row>
    <row r="52448" spans="1:1">
      <c r="A52448" s="153"/>
    </row>
    <row r="52449" spans="1:1">
      <c r="A52449" s="153"/>
    </row>
    <row r="52452" spans="1:1">
      <c r="A52452" s="153"/>
    </row>
    <row r="52462" spans="1:1">
      <c r="A52462" s="153"/>
    </row>
    <row r="52463" spans="1:1">
      <c r="A52463" s="153"/>
    </row>
    <row r="52464" spans="1:1">
      <c r="A52464" s="153"/>
    </row>
    <row r="52477" spans="1:1">
      <c r="A52477" s="153"/>
    </row>
    <row r="52479" spans="1:1">
      <c r="A52479" s="153"/>
    </row>
    <row r="52481" spans="1:1">
      <c r="A52481" s="154"/>
    </row>
    <row r="52483" spans="1:1">
      <c r="A52483" s="125"/>
    </row>
    <row r="52494" spans="1:1">
      <c r="A52494" s="153"/>
    </row>
    <row r="52495" spans="1:1">
      <c r="A52495" s="153"/>
    </row>
    <row r="52498" spans="1:1">
      <c r="A52498" s="153"/>
    </row>
    <row r="52508" spans="1:1">
      <c r="A52508" s="153"/>
    </row>
    <row r="52509" spans="1:1">
      <c r="A52509" s="153"/>
    </row>
    <row r="52510" spans="1:1">
      <c r="A52510" s="153"/>
    </row>
    <row r="52523" spans="1:1">
      <c r="A52523" s="153"/>
    </row>
    <row r="52525" spans="1:1">
      <c r="A52525" s="153"/>
    </row>
    <row r="52527" spans="1:1">
      <c r="A52527" s="154"/>
    </row>
    <row r="52529" spans="1:1">
      <c r="A52529" s="125"/>
    </row>
    <row r="52540" spans="1:1">
      <c r="A52540" s="153"/>
    </row>
    <row r="52541" spans="1:1">
      <c r="A52541" s="153"/>
    </row>
    <row r="52544" spans="1:1">
      <c r="A52544" s="153"/>
    </row>
    <row r="52554" spans="1:1">
      <c r="A52554" s="153"/>
    </row>
    <row r="52555" spans="1:1">
      <c r="A52555" s="153"/>
    </row>
    <row r="52556" spans="1:1">
      <c r="A52556" s="153"/>
    </row>
    <row r="52569" spans="1:1">
      <c r="A52569" s="153"/>
    </row>
    <row r="52571" spans="1:1">
      <c r="A52571" s="153"/>
    </row>
    <row r="52573" spans="1:1">
      <c r="A52573" s="154"/>
    </row>
    <row r="52575" spans="1:1">
      <c r="A52575" s="125"/>
    </row>
    <row r="52586" spans="1:1">
      <c r="A52586" s="153"/>
    </row>
    <row r="52587" spans="1:1">
      <c r="A52587" s="153"/>
    </row>
    <row r="52590" spans="1:1">
      <c r="A52590" s="153"/>
    </row>
    <row r="52600" spans="1:1">
      <c r="A52600" s="153"/>
    </row>
    <row r="52601" spans="1:1">
      <c r="A52601" s="153"/>
    </row>
    <row r="52602" spans="1:1">
      <c r="A52602" s="153"/>
    </row>
    <row r="52615" spans="1:1">
      <c r="A52615" s="153"/>
    </row>
    <row r="52617" spans="1:1">
      <c r="A52617" s="153"/>
    </row>
    <row r="52619" spans="1:1">
      <c r="A52619" s="154"/>
    </row>
    <row r="52621" spans="1:1">
      <c r="A52621" s="125"/>
    </row>
    <row r="52632" spans="1:1">
      <c r="A52632" s="153"/>
    </row>
    <row r="52633" spans="1:1">
      <c r="A52633" s="153"/>
    </row>
    <row r="52636" spans="1:1">
      <c r="A52636" s="153"/>
    </row>
    <row r="52646" spans="1:1">
      <c r="A52646" s="153"/>
    </row>
    <row r="52647" spans="1:1">
      <c r="A52647" s="153"/>
    </row>
    <row r="52648" spans="1:1">
      <c r="A52648" s="153"/>
    </row>
    <row r="52661" spans="1:1">
      <c r="A52661" s="153"/>
    </row>
    <row r="52663" spans="1:1">
      <c r="A52663" s="153"/>
    </row>
    <row r="52665" spans="1:1">
      <c r="A52665" s="154"/>
    </row>
    <row r="52667" spans="1:1">
      <c r="A52667" s="125"/>
    </row>
    <row r="52678" spans="1:1">
      <c r="A52678" s="153"/>
    </row>
    <row r="52679" spans="1:1">
      <c r="A52679" s="153"/>
    </row>
    <row r="52682" spans="1:1">
      <c r="A52682" s="153"/>
    </row>
    <row r="52692" spans="1:1">
      <c r="A52692" s="153"/>
    </row>
    <row r="52693" spans="1:1">
      <c r="A52693" s="153"/>
    </row>
    <row r="52694" spans="1:1">
      <c r="A52694" s="153"/>
    </row>
    <row r="52707" spans="1:1">
      <c r="A52707" s="153"/>
    </row>
    <row r="52709" spans="1:1">
      <c r="A52709" s="153"/>
    </row>
    <row r="52711" spans="1:1">
      <c r="A52711" s="154"/>
    </row>
    <row r="52713" spans="1:1">
      <c r="A52713" s="125"/>
    </row>
    <row r="52724" spans="1:1">
      <c r="A52724" s="153"/>
    </row>
    <row r="52725" spans="1:1">
      <c r="A52725" s="153"/>
    </row>
    <row r="52728" spans="1:1">
      <c r="A52728" s="153"/>
    </row>
    <row r="52738" spans="1:1">
      <c r="A52738" s="153"/>
    </row>
    <row r="52739" spans="1:1">
      <c r="A52739" s="153"/>
    </row>
    <row r="52740" spans="1:1">
      <c r="A52740" s="153"/>
    </row>
    <row r="52753" spans="1:1">
      <c r="A52753" s="153"/>
    </row>
    <row r="52755" spans="1:1">
      <c r="A52755" s="153"/>
    </row>
    <row r="52757" spans="1:1">
      <c r="A52757" s="154"/>
    </row>
    <row r="52759" spans="1:1">
      <c r="A52759" s="125"/>
    </row>
    <row r="52770" spans="1:1">
      <c r="A52770" s="153"/>
    </row>
    <row r="52771" spans="1:1">
      <c r="A52771" s="153"/>
    </row>
    <row r="52774" spans="1:1">
      <c r="A52774" s="153"/>
    </row>
    <row r="52784" spans="1:1">
      <c r="A52784" s="153"/>
    </row>
    <row r="52785" spans="1:1">
      <c r="A52785" s="153"/>
    </row>
    <row r="52786" spans="1:1">
      <c r="A52786" s="153"/>
    </row>
    <row r="52799" spans="1:1">
      <c r="A52799" s="153"/>
    </row>
    <row r="52801" spans="1:1">
      <c r="A52801" s="153"/>
    </row>
    <row r="52803" spans="1:1">
      <c r="A52803" s="154"/>
    </row>
    <row r="52805" spans="1:1">
      <c r="A52805" s="125"/>
    </row>
    <row r="52816" spans="1:1">
      <c r="A52816" s="153"/>
    </row>
    <row r="52817" spans="1:1">
      <c r="A52817" s="153"/>
    </row>
    <row r="52820" spans="1:1">
      <c r="A52820" s="153"/>
    </row>
    <row r="52830" spans="1:1">
      <c r="A52830" s="153"/>
    </row>
    <row r="52831" spans="1:1">
      <c r="A52831" s="153"/>
    </row>
    <row r="52832" spans="1:1">
      <c r="A52832" s="153"/>
    </row>
    <row r="52845" spans="1:1">
      <c r="A52845" s="153"/>
    </row>
    <row r="52847" spans="1:1">
      <c r="A52847" s="153"/>
    </row>
    <row r="52849" spans="1:1">
      <c r="A52849" s="154"/>
    </row>
    <row r="52851" spans="1:1">
      <c r="A52851" s="125"/>
    </row>
    <row r="52862" spans="1:1">
      <c r="A52862" s="153"/>
    </row>
    <row r="52863" spans="1:1">
      <c r="A52863" s="153"/>
    </row>
    <row r="52866" spans="1:1">
      <c r="A52866" s="153"/>
    </row>
    <row r="52876" spans="1:1">
      <c r="A52876" s="153"/>
    </row>
    <row r="52877" spans="1:1">
      <c r="A52877" s="153"/>
    </row>
    <row r="52878" spans="1:1">
      <c r="A52878" s="153"/>
    </row>
    <row r="52891" spans="1:1">
      <c r="A52891" s="153"/>
    </row>
    <row r="52893" spans="1:1">
      <c r="A52893" s="153"/>
    </row>
    <row r="52895" spans="1:1">
      <c r="A52895" s="154"/>
    </row>
    <row r="52897" spans="1:1">
      <c r="A52897" s="125"/>
    </row>
    <row r="52908" spans="1:1">
      <c r="A52908" s="153"/>
    </row>
    <row r="52909" spans="1:1">
      <c r="A52909" s="153"/>
    </row>
    <row r="52912" spans="1:1">
      <c r="A52912" s="153"/>
    </row>
    <row r="52922" spans="1:1">
      <c r="A52922" s="153"/>
    </row>
    <row r="52923" spans="1:1">
      <c r="A52923" s="153"/>
    </row>
    <row r="52924" spans="1:1">
      <c r="A52924" s="153"/>
    </row>
    <row r="52937" spans="1:1">
      <c r="A52937" s="153"/>
    </row>
    <row r="52939" spans="1:1">
      <c r="A52939" s="153"/>
    </row>
    <row r="52941" spans="1:1">
      <c r="A52941" s="154"/>
    </row>
    <row r="52943" spans="1:1">
      <c r="A52943" s="125"/>
    </row>
    <row r="52954" spans="1:1">
      <c r="A52954" s="153"/>
    </row>
    <row r="52955" spans="1:1">
      <c r="A52955" s="153"/>
    </row>
    <row r="52958" spans="1:1">
      <c r="A52958" s="153"/>
    </row>
    <row r="52968" spans="1:1">
      <c r="A52968" s="153"/>
    </row>
    <row r="52969" spans="1:1">
      <c r="A52969" s="153"/>
    </row>
    <row r="52970" spans="1:1">
      <c r="A52970" s="153"/>
    </row>
    <row r="52983" spans="1:1">
      <c r="A52983" s="153"/>
    </row>
    <row r="52985" spans="1:1">
      <c r="A52985" s="153"/>
    </row>
    <row r="52987" spans="1:1">
      <c r="A52987" s="154"/>
    </row>
    <row r="52989" spans="1:1">
      <c r="A52989" s="125"/>
    </row>
    <row r="53000" spans="1:1">
      <c r="A53000" s="153"/>
    </row>
    <row r="53001" spans="1:1">
      <c r="A53001" s="153"/>
    </row>
    <row r="53004" spans="1:1">
      <c r="A53004" s="153"/>
    </row>
    <row r="53014" spans="1:1">
      <c r="A53014" s="153"/>
    </row>
    <row r="53015" spans="1:1">
      <c r="A53015" s="153"/>
    </row>
    <row r="53016" spans="1:1">
      <c r="A53016" s="153"/>
    </row>
    <row r="53029" spans="1:1">
      <c r="A53029" s="153"/>
    </row>
    <row r="53031" spans="1:1">
      <c r="A53031" s="153"/>
    </row>
    <row r="53033" spans="1:1">
      <c r="A53033" s="154"/>
    </row>
    <row r="53035" spans="1:1">
      <c r="A53035" s="125"/>
    </row>
    <row r="53046" spans="1:1">
      <c r="A53046" s="153"/>
    </row>
    <row r="53047" spans="1:1">
      <c r="A53047" s="153"/>
    </row>
    <row r="53050" spans="1:1">
      <c r="A53050" s="153"/>
    </row>
    <row r="53060" spans="1:1">
      <c r="A53060" s="153"/>
    </row>
    <row r="53061" spans="1:1">
      <c r="A53061" s="153"/>
    </row>
    <row r="53062" spans="1:1">
      <c r="A53062" s="153"/>
    </row>
    <row r="53075" spans="1:1">
      <c r="A53075" s="153"/>
    </row>
    <row r="53077" spans="1:1">
      <c r="A53077" s="153"/>
    </row>
    <row r="53079" spans="1:1">
      <c r="A53079" s="154"/>
    </row>
    <row r="53081" spans="1:1">
      <c r="A53081" s="125"/>
    </row>
    <row r="53092" spans="1:1">
      <c r="A53092" s="153"/>
    </row>
    <row r="53093" spans="1:1">
      <c r="A53093" s="153"/>
    </row>
    <row r="53096" spans="1:1">
      <c r="A53096" s="153"/>
    </row>
    <row r="53106" spans="1:1">
      <c r="A53106" s="153"/>
    </row>
    <row r="53107" spans="1:1">
      <c r="A53107" s="153"/>
    </row>
    <row r="53108" spans="1:1">
      <c r="A53108" s="153"/>
    </row>
    <row r="53121" spans="1:1">
      <c r="A53121" s="153"/>
    </row>
    <row r="53123" spans="1:1">
      <c r="A53123" s="153"/>
    </row>
    <row r="53125" spans="1:1">
      <c r="A53125" s="154"/>
    </row>
    <row r="53127" spans="1:1">
      <c r="A53127" s="125"/>
    </row>
    <row r="53138" spans="1:1">
      <c r="A53138" s="153"/>
    </row>
    <row r="53139" spans="1:1">
      <c r="A53139" s="153"/>
    </row>
    <row r="53142" spans="1:1">
      <c r="A53142" s="153"/>
    </row>
    <row r="53152" spans="1:1">
      <c r="A53152" s="153"/>
    </row>
    <row r="53153" spans="1:1">
      <c r="A53153" s="153"/>
    </row>
    <row r="53154" spans="1:1">
      <c r="A53154" s="153"/>
    </row>
    <row r="53167" spans="1:1">
      <c r="A53167" s="153"/>
    </row>
    <row r="53169" spans="1:1">
      <c r="A53169" s="153"/>
    </row>
    <row r="53171" spans="1:1">
      <c r="A53171" s="154"/>
    </row>
    <row r="53173" spans="1:1">
      <c r="A53173" s="125"/>
    </row>
    <row r="53184" spans="1:1">
      <c r="A53184" s="153"/>
    </row>
    <row r="53185" spans="1:1">
      <c r="A53185" s="153"/>
    </row>
    <row r="53188" spans="1:1">
      <c r="A53188" s="153"/>
    </row>
    <row r="53198" spans="1:1">
      <c r="A53198" s="153"/>
    </row>
    <row r="53199" spans="1:1">
      <c r="A53199" s="153"/>
    </row>
    <row r="53200" spans="1:1">
      <c r="A53200" s="153"/>
    </row>
    <row r="53213" spans="1:1">
      <c r="A53213" s="153"/>
    </row>
    <row r="53215" spans="1:1">
      <c r="A53215" s="153"/>
    </row>
    <row r="53217" spans="1:1">
      <c r="A53217" s="154"/>
    </row>
    <row r="53219" spans="1:1">
      <c r="A53219" s="125"/>
    </row>
    <row r="53230" spans="1:1">
      <c r="A53230" s="153"/>
    </row>
    <row r="53231" spans="1:1">
      <c r="A53231" s="153"/>
    </row>
    <row r="53234" spans="1:1">
      <c r="A53234" s="153"/>
    </row>
    <row r="53244" spans="1:1">
      <c r="A53244" s="153"/>
    </row>
    <row r="53245" spans="1:1">
      <c r="A53245" s="153"/>
    </row>
    <row r="53246" spans="1:1">
      <c r="A53246" s="153"/>
    </row>
    <row r="53259" spans="1:1">
      <c r="A53259" s="153"/>
    </row>
    <row r="53261" spans="1:1">
      <c r="A53261" s="153"/>
    </row>
    <row r="53263" spans="1:1">
      <c r="A53263" s="154"/>
    </row>
    <row r="53265" spans="1:1">
      <c r="A53265" s="125"/>
    </row>
    <row r="53276" spans="1:1">
      <c r="A53276" s="153"/>
    </row>
    <row r="53277" spans="1:1">
      <c r="A53277" s="153"/>
    </row>
    <row r="53280" spans="1:1">
      <c r="A53280" s="153"/>
    </row>
    <row r="53290" spans="1:1">
      <c r="A53290" s="153"/>
    </row>
    <row r="53291" spans="1:1">
      <c r="A53291" s="153"/>
    </row>
    <row r="53292" spans="1:1">
      <c r="A53292" s="153"/>
    </row>
    <row r="53305" spans="1:1">
      <c r="A53305" s="153"/>
    </row>
    <row r="53307" spans="1:1">
      <c r="A53307" s="153"/>
    </row>
    <row r="53309" spans="1:1">
      <c r="A53309" s="154"/>
    </row>
    <row r="53311" spans="1:1">
      <c r="A53311" s="125"/>
    </row>
    <row r="53322" spans="1:1">
      <c r="A53322" s="153"/>
    </row>
    <row r="53323" spans="1:1">
      <c r="A53323" s="153"/>
    </row>
    <row r="53326" spans="1:1">
      <c r="A53326" s="153"/>
    </row>
    <row r="53336" spans="1:1">
      <c r="A53336" s="153"/>
    </row>
    <row r="53337" spans="1:1">
      <c r="A53337" s="153"/>
    </row>
    <row r="53338" spans="1:1">
      <c r="A53338" s="153"/>
    </row>
    <row r="53351" spans="1:1">
      <c r="A53351" s="153"/>
    </row>
    <row r="53353" spans="1:1">
      <c r="A53353" s="153"/>
    </row>
    <row r="53355" spans="1:1">
      <c r="A53355" s="154"/>
    </row>
    <row r="53357" spans="1:1">
      <c r="A53357" s="125"/>
    </row>
    <row r="53368" spans="1:1">
      <c r="A53368" s="153"/>
    </row>
    <row r="53369" spans="1:1">
      <c r="A53369" s="153"/>
    </row>
    <row r="53372" spans="1:1">
      <c r="A53372" s="153"/>
    </row>
    <row r="53382" spans="1:1">
      <c r="A53382" s="153"/>
    </row>
    <row r="53383" spans="1:1">
      <c r="A53383" s="153"/>
    </row>
    <row r="53384" spans="1:1">
      <c r="A53384" s="153"/>
    </row>
    <row r="53397" spans="1:1">
      <c r="A53397" s="153"/>
    </row>
    <row r="53399" spans="1:1">
      <c r="A53399" s="153"/>
    </row>
    <row r="53401" spans="1:1">
      <c r="A53401" s="154"/>
    </row>
    <row r="53403" spans="1:1">
      <c r="A53403" s="125"/>
    </row>
    <row r="53414" spans="1:1">
      <c r="A53414" s="153"/>
    </row>
    <row r="53415" spans="1:1">
      <c r="A53415" s="153"/>
    </row>
    <row r="53418" spans="1:1">
      <c r="A53418" s="153"/>
    </row>
    <row r="53428" spans="1:1">
      <c r="A53428" s="153"/>
    </row>
    <row r="53429" spans="1:1">
      <c r="A53429" s="153"/>
    </row>
    <row r="53430" spans="1:1">
      <c r="A53430" s="153"/>
    </row>
    <row r="53443" spans="1:1">
      <c r="A53443" s="153"/>
    </row>
    <row r="53445" spans="1:1">
      <c r="A53445" s="153"/>
    </row>
    <row r="53447" spans="1:1">
      <c r="A53447" s="154"/>
    </row>
    <row r="53449" spans="1:1">
      <c r="A53449" s="125"/>
    </row>
    <row r="53460" spans="1:1">
      <c r="A53460" s="153"/>
    </row>
    <row r="53461" spans="1:1">
      <c r="A53461" s="153"/>
    </row>
    <row r="53464" spans="1:1">
      <c r="A53464" s="153"/>
    </row>
    <row r="53474" spans="1:1">
      <c r="A53474" s="153"/>
    </row>
    <row r="53475" spans="1:1">
      <c r="A53475" s="153"/>
    </row>
    <row r="53476" spans="1:1">
      <c r="A53476" s="153"/>
    </row>
    <row r="53489" spans="1:1">
      <c r="A53489" s="153"/>
    </row>
    <row r="53491" spans="1:1">
      <c r="A53491" s="153"/>
    </row>
    <row r="53493" spans="1:1">
      <c r="A53493" s="154"/>
    </row>
    <row r="53495" spans="1:1">
      <c r="A53495" s="125"/>
    </row>
    <row r="53506" spans="1:1">
      <c r="A53506" s="153"/>
    </row>
    <row r="53507" spans="1:1">
      <c r="A53507" s="153"/>
    </row>
    <row r="53510" spans="1:1">
      <c r="A53510" s="153"/>
    </row>
    <row r="53520" spans="1:1">
      <c r="A53520" s="153"/>
    </row>
    <row r="53521" spans="1:1">
      <c r="A53521" s="153"/>
    </row>
    <row r="53522" spans="1:1">
      <c r="A53522" s="153"/>
    </row>
    <row r="53535" spans="1:1">
      <c r="A53535" s="153"/>
    </row>
    <row r="53537" spans="1:1">
      <c r="A53537" s="153"/>
    </row>
    <row r="53539" spans="1:1">
      <c r="A53539" s="154"/>
    </row>
    <row r="53541" spans="1:1">
      <c r="A53541" s="125"/>
    </row>
    <row r="53552" spans="1:1">
      <c r="A53552" s="153"/>
    </row>
    <row r="53553" spans="1:1">
      <c r="A53553" s="153"/>
    </row>
    <row r="53556" spans="1:1">
      <c r="A53556" s="153"/>
    </row>
    <row r="53566" spans="1:1">
      <c r="A53566" s="153"/>
    </row>
    <row r="53567" spans="1:1">
      <c r="A53567" s="153"/>
    </row>
    <row r="53568" spans="1:1">
      <c r="A53568" s="153"/>
    </row>
    <row r="53581" spans="1:1">
      <c r="A53581" s="153"/>
    </row>
    <row r="53583" spans="1:1">
      <c r="A53583" s="153"/>
    </row>
    <row r="53585" spans="1:1">
      <c r="A53585" s="154"/>
    </row>
    <row r="53587" spans="1:1">
      <c r="A53587" s="125"/>
    </row>
    <row r="53598" spans="1:1">
      <c r="A53598" s="153"/>
    </row>
    <row r="53599" spans="1:1">
      <c r="A53599" s="153"/>
    </row>
    <row r="53602" spans="1:1">
      <c r="A53602" s="153"/>
    </row>
    <row r="53612" spans="1:1">
      <c r="A53612" s="153"/>
    </row>
    <row r="53613" spans="1:1">
      <c r="A53613" s="153"/>
    </row>
    <row r="53614" spans="1:1">
      <c r="A53614" s="153"/>
    </row>
    <row r="53627" spans="1:1">
      <c r="A53627" s="153"/>
    </row>
    <row r="53629" spans="1:1">
      <c r="A53629" s="153"/>
    </row>
    <row r="53631" spans="1:1">
      <c r="A53631" s="154"/>
    </row>
    <row r="53633" spans="1:1">
      <c r="A53633" s="125"/>
    </row>
    <row r="53644" spans="1:1">
      <c r="A53644" s="153"/>
    </row>
    <row r="53645" spans="1:1">
      <c r="A53645" s="153"/>
    </row>
    <row r="53648" spans="1:1">
      <c r="A53648" s="153"/>
    </row>
    <row r="53658" spans="1:1">
      <c r="A53658" s="153"/>
    </row>
    <row r="53659" spans="1:1">
      <c r="A53659" s="153"/>
    </row>
    <row r="53660" spans="1:1">
      <c r="A53660" s="153"/>
    </row>
    <row r="53673" spans="1:1">
      <c r="A53673" s="153"/>
    </row>
    <row r="53675" spans="1:1">
      <c r="A53675" s="153"/>
    </row>
    <row r="53677" spans="1:1">
      <c r="A53677" s="154"/>
    </row>
    <row r="53679" spans="1:1">
      <c r="A53679" s="125"/>
    </row>
    <row r="53690" spans="1:1">
      <c r="A53690" s="153"/>
    </row>
    <row r="53691" spans="1:1">
      <c r="A53691" s="153"/>
    </row>
    <row r="53694" spans="1:1">
      <c r="A53694" s="153"/>
    </row>
    <row r="53704" spans="1:1">
      <c r="A53704" s="153"/>
    </row>
    <row r="53705" spans="1:1">
      <c r="A53705" s="153"/>
    </row>
    <row r="53706" spans="1:1">
      <c r="A53706" s="153"/>
    </row>
    <row r="53719" spans="1:1">
      <c r="A53719" s="153"/>
    </row>
    <row r="53721" spans="1:1">
      <c r="A53721" s="153"/>
    </row>
    <row r="53723" spans="1:1">
      <c r="A53723" s="154"/>
    </row>
    <row r="53725" spans="1:1">
      <c r="A53725" s="125"/>
    </row>
    <row r="53736" spans="1:1">
      <c r="A53736" s="153"/>
    </row>
    <row r="53737" spans="1:1">
      <c r="A53737" s="153"/>
    </row>
    <row r="53740" spans="1:1">
      <c r="A53740" s="153"/>
    </row>
    <row r="53750" spans="1:1">
      <c r="A53750" s="153"/>
    </row>
    <row r="53751" spans="1:1">
      <c r="A53751" s="153"/>
    </row>
    <row r="53752" spans="1:1">
      <c r="A53752" s="153"/>
    </row>
    <row r="53765" spans="1:1">
      <c r="A53765" s="153"/>
    </row>
    <row r="53767" spans="1:1">
      <c r="A53767" s="153"/>
    </row>
    <row r="53769" spans="1:1">
      <c r="A53769" s="154"/>
    </row>
    <row r="53771" spans="1:1">
      <c r="A53771" s="125"/>
    </row>
    <row r="53782" spans="1:1">
      <c r="A53782" s="153"/>
    </row>
    <row r="53783" spans="1:1">
      <c r="A53783" s="153"/>
    </row>
    <row r="53786" spans="1:1">
      <c r="A53786" s="153"/>
    </row>
    <row r="53796" spans="1:1">
      <c r="A53796" s="153"/>
    </row>
    <row r="53797" spans="1:1">
      <c r="A53797" s="153"/>
    </row>
    <row r="53798" spans="1:1">
      <c r="A53798" s="153"/>
    </row>
    <row r="53811" spans="1:1">
      <c r="A53811" s="153"/>
    </row>
    <row r="53813" spans="1:1">
      <c r="A53813" s="153"/>
    </row>
    <row r="53815" spans="1:1">
      <c r="A53815" s="154"/>
    </row>
    <row r="53817" spans="1:1">
      <c r="A53817" s="125"/>
    </row>
    <row r="53828" spans="1:1">
      <c r="A53828" s="153"/>
    </row>
    <row r="53829" spans="1:1">
      <c r="A53829" s="153"/>
    </row>
    <row r="53832" spans="1:1">
      <c r="A53832" s="153"/>
    </row>
    <row r="53842" spans="1:1">
      <c r="A53842" s="153"/>
    </row>
    <row r="53843" spans="1:1">
      <c r="A53843" s="153"/>
    </row>
    <row r="53844" spans="1:1">
      <c r="A53844" s="153"/>
    </row>
    <row r="53857" spans="1:1">
      <c r="A53857" s="153"/>
    </row>
    <row r="53859" spans="1:1">
      <c r="A53859" s="153"/>
    </row>
    <row r="53861" spans="1:1">
      <c r="A53861" s="154"/>
    </row>
    <row r="53863" spans="1:1">
      <c r="A53863" s="125"/>
    </row>
    <row r="53874" spans="1:1">
      <c r="A53874" s="153"/>
    </row>
    <row r="53875" spans="1:1">
      <c r="A53875" s="153"/>
    </row>
    <row r="53878" spans="1:1">
      <c r="A53878" s="153"/>
    </row>
    <row r="53888" spans="1:1">
      <c r="A53888" s="153"/>
    </row>
    <row r="53889" spans="1:1">
      <c r="A53889" s="153"/>
    </row>
    <row r="53890" spans="1:1">
      <c r="A53890" s="153"/>
    </row>
    <row r="53903" spans="1:1">
      <c r="A53903" s="153"/>
    </row>
    <row r="53905" spans="1:1">
      <c r="A53905" s="153"/>
    </row>
    <row r="53907" spans="1:1">
      <c r="A53907" s="154"/>
    </row>
    <row r="53909" spans="1:1">
      <c r="A53909" s="125"/>
    </row>
    <row r="53920" spans="1:1">
      <c r="A53920" s="153"/>
    </row>
    <row r="53921" spans="1:1">
      <c r="A53921" s="153"/>
    </row>
    <row r="53924" spans="1:1">
      <c r="A53924" s="153"/>
    </row>
    <row r="53934" spans="1:1">
      <c r="A53934" s="153"/>
    </row>
    <row r="53935" spans="1:1">
      <c r="A53935" s="153"/>
    </row>
    <row r="53936" spans="1:1">
      <c r="A53936" s="153"/>
    </row>
    <row r="53949" spans="1:1">
      <c r="A53949" s="153"/>
    </row>
    <row r="53951" spans="1:1">
      <c r="A53951" s="153"/>
    </row>
    <row r="53953" spans="1:1">
      <c r="A53953" s="154"/>
    </row>
    <row r="53955" spans="1:1">
      <c r="A53955" s="125"/>
    </row>
    <row r="53966" spans="1:1">
      <c r="A53966" s="153"/>
    </row>
    <row r="53967" spans="1:1">
      <c r="A53967" s="153"/>
    </row>
    <row r="53970" spans="1:1">
      <c r="A53970" s="153"/>
    </row>
    <row r="53980" spans="1:1">
      <c r="A53980" s="153"/>
    </row>
    <row r="53981" spans="1:1">
      <c r="A53981" s="153"/>
    </row>
    <row r="53982" spans="1:1">
      <c r="A53982" s="153"/>
    </row>
    <row r="53995" spans="1:1">
      <c r="A53995" s="153"/>
    </row>
    <row r="53997" spans="1:1">
      <c r="A53997" s="153"/>
    </row>
    <row r="53999" spans="1:1">
      <c r="A53999" s="154"/>
    </row>
    <row r="54001" spans="1:1">
      <c r="A54001" s="125"/>
    </row>
    <row r="54012" spans="1:1">
      <c r="A54012" s="153"/>
    </row>
    <row r="54013" spans="1:1">
      <c r="A54013" s="153"/>
    </row>
    <row r="54016" spans="1:1">
      <c r="A54016" s="153"/>
    </row>
    <row r="54026" spans="1:1">
      <c r="A54026" s="153"/>
    </row>
    <row r="54027" spans="1:1">
      <c r="A54027" s="153"/>
    </row>
    <row r="54028" spans="1:1">
      <c r="A54028" s="153"/>
    </row>
    <row r="54041" spans="1:1">
      <c r="A54041" s="153"/>
    </row>
    <row r="54043" spans="1:1">
      <c r="A54043" s="153"/>
    </row>
    <row r="54045" spans="1:1">
      <c r="A54045" s="154"/>
    </row>
    <row r="54047" spans="1:1">
      <c r="A54047" s="125"/>
    </row>
    <row r="54058" spans="1:1">
      <c r="A54058" s="153"/>
    </row>
    <row r="54059" spans="1:1">
      <c r="A54059" s="153"/>
    </row>
    <row r="54062" spans="1:1">
      <c r="A54062" s="153"/>
    </row>
    <row r="54072" spans="1:1">
      <c r="A54072" s="153"/>
    </row>
    <row r="54073" spans="1:1">
      <c r="A54073" s="153"/>
    </row>
    <row r="54074" spans="1:1">
      <c r="A54074" s="153"/>
    </row>
    <row r="54087" spans="1:1">
      <c r="A54087" s="153"/>
    </row>
    <row r="54089" spans="1:1">
      <c r="A54089" s="153"/>
    </row>
    <row r="54091" spans="1:1">
      <c r="A54091" s="154"/>
    </row>
    <row r="54093" spans="1:1">
      <c r="A54093" s="125"/>
    </row>
    <row r="54104" spans="1:1">
      <c r="A54104" s="153"/>
    </row>
    <row r="54105" spans="1:1">
      <c r="A54105" s="153"/>
    </row>
    <row r="54108" spans="1:1">
      <c r="A54108" s="153"/>
    </row>
    <row r="54118" spans="1:1">
      <c r="A54118" s="153"/>
    </row>
    <row r="54119" spans="1:1">
      <c r="A54119" s="153"/>
    </row>
    <row r="54120" spans="1:1">
      <c r="A54120" s="153"/>
    </row>
    <row r="54133" spans="1:1">
      <c r="A54133" s="153"/>
    </row>
    <row r="54135" spans="1:1">
      <c r="A54135" s="153"/>
    </row>
    <row r="54137" spans="1:1">
      <c r="A54137" s="154"/>
    </row>
    <row r="54139" spans="1:1">
      <c r="A54139" s="125"/>
    </row>
    <row r="54150" spans="1:1">
      <c r="A54150" s="153"/>
    </row>
    <row r="54151" spans="1:1">
      <c r="A54151" s="153"/>
    </row>
    <row r="54154" spans="1:1">
      <c r="A54154" s="153"/>
    </row>
    <row r="54164" spans="1:1">
      <c r="A54164" s="153"/>
    </row>
    <row r="54165" spans="1:1">
      <c r="A54165" s="153"/>
    </row>
    <row r="54166" spans="1:1">
      <c r="A54166" s="153"/>
    </row>
    <row r="54179" spans="1:1">
      <c r="A54179" s="153"/>
    </row>
    <row r="54181" spans="1:1">
      <c r="A54181" s="153"/>
    </row>
    <row r="54183" spans="1:1">
      <c r="A54183" s="154"/>
    </row>
    <row r="54185" spans="1:1">
      <c r="A54185" s="125"/>
    </row>
    <row r="54196" spans="1:1">
      <c r="A54196" s="153"/>
    </row>
    <row r="54197" spans="1:1">
      <c r="A54197" s="153"/>
    </row>
    <row r="54200" spans="1:1">
      <c r="A54200" s="153"/>
    </row>
    <row r="54210" spans="1:1">
      <c r="A54210" s="153"/>
    </row>
    <row r="54211" spans="1:1">
      <c r="A54211" s="153"/>
    </row>
    <row r="54212" spans="1:1">
      <c r="A54212" s="153"/>
    </row>
    <row r="54225" spans="1:1">
      <c r="A54225" s="153"/>
    </row>
    <row r="54227" spans="1:1">
      <c r="A54227" s="153"/>
    </row>
    <row r="54229" spans="1:1">
      <c r="A54229" s="154"/>
    </row>
    <row r="54231" spans="1:1">
      <c r="A54231" s="125"/>
    </row>
    <row r="54242" spans="1:1">
      <c r="A54242" s="153"/>
    </row>
    <row r="54243" spans="1:1">
      <c r="A54243" s="153"/>
    </row>
    <row r="54246" spans="1:1">
      <c r="A54246" s="153"/>
    </row>
    <row r="54256" spans="1:1">
      <c r="A54256" s="153"/>
    </row>
    <row r="54257" spans="1:1">
      <c r="A54257" s="153"/>
    </row>
    <row r="54258" spans="1:1">
      <c r="A54258" s="153"/>
    </row>
    <row r="54271" spans="1:1">
      <c r="A54271" s="153"/>
    </row>
    <row r="54273" spans="1:1">
      <c r="A54273" s="153"/>
    </row>
    <row r="54275" spans="1:1">
      <c r="A54275" s="154"/>
    </row>
    <row r="54277" spans="1:1">
      <c r="A54277" s="125"/>
    </row>
    <row r="54288" spans="1:1">
      <c r="A54288" s="153"/>
    </row>
    <row r="54289" spans="1:1">
      <c r="A54289" s="153"/>
    </row>
    <row r="54292" spans="1:1">
      <c r="A54292" s="153"/>
    </row>
    <row r="54302" spans="1:1">
      <c r="A54302" s="153"/>
    </row>
    <row r="54303" spans="1:1">
      <c r="A54303" s="153"/>
    </row>
    <row r="54304" spans="1:1">
      <c r="A54304" s="153"/>
    </row>
    <row r="54317" spans="1:1">
      <c r="A54317" s="153"/>
    </row>
    <row r="54319" spans="1:1">
      <c r="A54319" s="153"/>
    </row>
    <row r="54321" spans="1:1">
      <c r="A54321" s="154"/>
    </row>
    <row r="54323" spans="1:1">
      <c r="A54323" s="125"/>
    </row>
    <row r="54334" spans="1:1">
      <c r="A54334" s="153"/>
    </row>
    <row r="54335" spans="1:1">
      <c r="A54335" s="153"/>
    </row>
    <row r="54338" spans="1:1">
      <c r="A54338" s="153"/>
    </row>
    <row r="54348" spans="1:1">
      <c r="A54348" s="153"/>
    </row>
    <row r="54349" spans="1:1">
      <c r="A54349" s="153"/>
    </row>
    <row r="54350" spans="1:1">
      <c r="A54350" s="153"/>
    </row>
    <row r="54363" spans="1:1">
      <c r="A54363" s="153"/>
    </row>
    <row r="54365" spans="1:1">
      <c r="A54365" s="153"/>
    </row>
    <row r="54367" spans="1:1">
      <c r="A54367" s="154"/>
    </row>
    <row r="54369" spans="1:1">
      <c r="A54369" s="125"/>
    </row>
    <row r="54380" spans="1:1">
      <c r="A54380" s="153"/>
    </row>
    <row r="54381" spans="1:1">
      <c r="A54381" s="153"/>
    </row>
    <row r="54384" spans="1:1">
      <c r="A54384" s="153"/>
    </row>
    <row r="54394" spans="1:1">
      <c r="A54394" s="153"/>
    </row>
    <row r="54395" spans="1:1">
      <c r="A54395" s="153"/>
    </row>
    <row r="54396" spans="1:1">
      <c r="A54396" s="153"/>
    </row>
    <row r="54409" spans="1:1">
      <c r="A54409" s="153"/>
    </row>
    <row r="54411" spans="1:1">
      <c r="A54411" s="153"/>
    </row>
    <row r="54413" spans="1:1">
      <c r="A54413" s="154"/>
    </row>
    <row r="54415" spans="1:1">
      <c r="A54415" s="125"/>
    </row>
    <row r="54426" spans="1:1">
      <c r="A54426" s="153"/>
    </row>
    <row r="54427" spans="1:1">
      <c r="A54427" s="153"/>
    </row>
    <row r="54430" spans="1:1">
      <c r="A54430" s="153"/>
    </row>
    <row r="54440" spans="1:1">
      <c r="A54440" s="153"/>
    </row>
    <row r="54441" spans="1:1">
      <c r="A54441" s="153"/>
    </row>
    <row r="54442" spans="1:1">
      <c r="A54442" s="153"/>
    </row>
    <row r="54455" spans="1:1">
      <c r="A54455" s="153"/>
    </row>
    <row r="54457" spans="1:1">
      <c r="A54457" s="153"/>
    </row>
    <row r="54459" spans="1:1">
      <c r="A54459" s="154"/>
    </row>
    <row r="54461" spans="1:1">
      <c r="A54461" s="125"/>
    </row>
    <row r="54472" spans="1:1">
      <c r="A54472" s="153"/>
    </row>
    <row r="54473" spans="1:1">
      <c r="A54473" s="153"/>
    </row>
    <row r="54476" spans="1:1">
      <c r="A54476" s="153"/>
    </row>
    <row r="54486" spans="1:1">
      <c r="A54486" s="153"/>
    </row>
    <row r="54487" spans="1:1">
      <c r="A54487" s="153"/>
    </row>
    <row r="54488" spans="1:1">
      <c r="A54488" s="153"/>
    </row>
    <row r="54501" spans="1:1">
      <c r="A54501" s="153"/>
    </row>
    <row r="54503" spans="1:1">
      <c r="A54503" s="153"/>
    </row>
    <row r="54505" spans="1:1">
      <c r="A54505" s="154"/>
    </row>
    <row r="54507" spans="1:1">
      <c r="A54507" s="125"/>
    </row>
    <row r="54518" spans="1:1">
      <c r="A54518" s="153"/>
    </row>
    <row r="54519" spans="1:1">
      <c r="A54519" s="153"/>
    </row>
    <row r="54522" spans="1:1">
      <c r="A54522" s="153"/>
    </row>
    <row r="54532" spans="1:1">
      <c r="A54532" s="153"/>
    </row>
    <row r="54533" spans="1:1">
      <c r="A54533" s="153"/>
    </row>
    <row r="54534" spans="1:1">
      <c r="A54534" s="153"/>
    </row>
    <row r="54547" spans="1:1">
      <c r="A54547" s="153"/>
    </row>
    <row r="54549" spans="1:1">
      <c r="A54549" s="153"/>
    </row>
    <row r="54551" spans="1:1">
      <c r="A54551" s="154"/>
    </row>
    <row r="54553" spans="1:1">
      <c r="A54553" s="125"/>
    </row>
    <row r="54564" spans="1:1">
      <c r="A54564" s="153"/>
    </row>
    <row r="54565" spans="1:1">
      <c r="A54565" s="153"/>
    </row>
    <row r="54568" spans="1:1">
      <c r="A54568" s="153"/>
    </row>
    <row r="54578" spans="1:1">
      <c r="A54578" s="153"/>
    </row>
    <row r="54579" spans="1:1">
      <c r="A54579" s="153"/>
    </row>
    <row r="54580" spans="1:1">
      <c r="A54580" s="153"/>
    </row>
    <row r="54593" spans="1:1">
      <c r="A54593" s="153"/>
    </row>
    <row r="54595" spans="1:1">
      <c r="A54595" s="153"/>
    </row>
    <row r="54597" spans="1:1">
      <c r="A54597" s="154"/>
    </row>
    <row r="54599" spans="1:1">
      <c r="A54599" s="125"/>
    </row>
    <row r="54610" spans="1:1">
      <c r="A54610" s="153"/>
    </row>
    <row r="54611" spans="1:1">
      <c r="A54611" s="153"/>
    </row>
    <row r="54614" spans="1:1">
      <c r="A54614" s="153"/>
    </row>
    <row r="54624" spans="1:1">
      <c r="A54624" s="153"/>
    </row>
    <row r="54625" spans="1:1">
      <c r="A54625" s="153"/>
    </row>
    <row r="54626" spans="1:1">
      <c r="A54626" s="153"/>
    </row>
    <row r="54639" spans="1:1">
      <c r="A54639" s="153"/>
    </row>
    <row r="54641" spans="1:1">
      <c r="A54641" s="153"/>
    </row>
    <row r="54643" spans="1:1">
      <c r="A54643" s="154"/>
    </row>
    <row r="54645" spans="1:1">
      <c r="A54645" s="125"/>
    </row>
    <row r="54656" spans="1:1">
      <c r="A54656" s="153"/>
    </row>
    <row r="54657" spans="1:1">
      <c r="A54657" s="153"/>
    </row>
    <row r="54660" spans="1:1">
      <c r="A54660" s="153"/>
    </row>
    <row r="54670" spans="1:1">
      <c r="A54670" s="153"/>
    </row>
    <row r="54671" spans="1:1">
      <c r="A54671" s="153"/>
    </row>
    <row r="54672" spans="1:1">
      <c r="A54672" s="153"/>
    </row>
    <row r="54685" spans="1:1">
      <c r="A54685" s="153"/>
    </row>
    <row r="54687" spans="1:1">
      <c r="A54687" s="153"/>
    </row>
    <row r="54689" spans="1:1">
      <c r="A54689" s="154"/>
    </row>
    <row r="54691" spans="1:1">
      <c r="A54691" s="125"/>
    </row>
    <row r="54702" spans="1:1">
      <c r="A54702" s="153"/>
    </row>
    <row r="54703" spans="1:1">
      <c r="A54703" s="153"/>
    </row>
    <row r="54706" spans="1:1">
      <c r="A54706" s="153"/>
    </row>
    <row r="54716" spans="1:1">
      <c r="A54716" s="153"/>
    </row>
    <row r="54717" spans="1:1">
      <c r="A54717" s="153"/>
    </row>
    <row r="54718" spans="1:1">
      <c r="A54718" s="153"/>
    </row>
    <row r="54731" spans="1:1">
      <c r="A54731" s="153"/>
    </row>
    <row r="54733" spans="1:1">
      <c r="A54733" s="153"/>
    </row>
    <row r="54735" spans="1:1">
      <c r="A54735" s="154"/>
    </row>
    <row r="54737" spans="1:1">
      <c r="A54737" s="125"/>
    </row>
    <row r="54748" spans="1:1">
      <c r="A54748" s="153"/>
    </row>
    <row r="54749" spans="1:1">
      <c r="A54749" s="153"/>
    </row>
    <row r="54752" spans="1:1">
      <c r="A54752" s="153"/>
    </row>
    <row r="54762" spans="1:1">
      <c r="A54762" s="153"/>
    </row>
    <row r="54763" spans="1:1">
      <c r="A54763" s="153"/>
    </row>
    <row r="54764" spans="1:1">
      <c r="A54764" s="153"/>
    </row>
    <row r="54777" spans="1:1">
      <c r="A54777" s="153"/>
    </row>
    <row r="54779" spans="1:1">
      <c r="A54779" s="153"/>
    </row>
    <row r="54781" spans="1:1">
      <c r="A54781" s="154"/>
    </row>
    <row r="54783" spans="1:1">
      <c r="A54783" s="125"/>
    </row>
    <row r="54794" spans="1:1">
      <c r="A54794" s="153"/>
    </row>
    <row r="54795" spans="1:1">
      <c r="A54795" s="153"/>
    </row>
    <row r="54798" spans="1:1">
      <c r="A54798" s="153"/>
    </row>
    <row r="54808" spans="1:1">
      <c r="A54808" s="153"/>
    </row>
    <row r="54809" spans="1:1">
      <c r="A54809" s="153"/>
    </row>
    <row r="54810" spans="1:1">
      <c r="A54810" s="153"/>
    </row>
    <row r="54823" spans="1:1">
      <c r="A54823" s="153"/>
    </row>
    <row r="54825" spans="1:1">
      <c r="A54825" s="153"/>
    </row>
    <row r="54827" spans="1:1">
      <c r="A54827" s="154"/>
    </row>
    <row r="54829" spans="1:1">
      <c r="A54829" s="125"/>
    </row>
    <row r="54840" spans="1:1">
      <c r="A54840" s="153"/>
    </row>
    <row r="54841" spans="1:1">
      <c r="A54841" s="153"/>
    </row>
    <row r="54844" spans="1:1">
      <c r="A54844" s="153"/>
    </row>
    <row r="54854" spans="1:1">
      <c r="A54854" s="153"/>
    </row>
    <row r="54855" spans="1:1">
      <c r="A54855" s="153"/>
    </row>
    <row r="54856" spans="1:1">
      <c r="A54856" s="153"/>
    </row>
    <row r="54869" spans="1:1">
      <c r="A54869" s="153"/>
    </row>
    <row r="54871" spans="1:1">
      <c r="A54871" s="153"/>
    </row>
    <row r="54873" spans="1:1">
      <c r="A54873" s="154"/>
    </row>
    <row r="54875" spans="1:1">
      <c r="A54875" s="125"/>
    </row>
    <row r="54886" spans="1:1">
      <c r="A54886" s="153"/>
    </row>
    <row r="54887" spans="1:1">
      <c r="A54887" s="153"/>
    </row>
    <row r="54890" spans="1:1">
      <c r="A54890" s="153"/>
    </row>
    <row r="54900" spans="1:1">
      <c r="A54900" s="153"/>
    </row>
    <row r="54901" spans="1:1">
      <c r="A54901" s="153"/>
    </row>
    <row r="54902" spans="1:1">
      <c r="A54902" s="153"/>
    </row>
    <row r="54915" spans="1:1">
      <c r="A54915" s="153"/>
    </row>
    <row r="54917" spans="1:1">
      <c r="A54917" s="153"/>
    </row>
    <row r="54919" spans="1:1">
      <c r="A54919" s="154"/>
    </row>
    <row r="54921" spans="1:1">
      <c r="A54921" s="125"/>
    </row>
    <row r="54932" spans="1:1">
      <c r="A54932" s="153"/>
    </row>
    <row r="54933" spans="1:1">
      <c r="A54933" s="153"/>
    </row>
    <row r="54936" spans="1:1">
      <c r="A54936" s="153"/>
    </row>
    <row r="54946" spans="1:1">
      <c r="A54946" s="153"/>
    </row>
    <row r="54947" spans="1:1">
      <c r="A54947" s="153"/>
    </row>
    <row r="54948" spans="1:1">
      <c r="A54948" s="153"/>
    </row>
    <row r="54961" spans="1:1">
      <c r="A54961" s="153"/>
    </row>
    <row r="54963" spans="1:1">
      <c r="A54963" s="153"/>
    </row>
    <row r="54965" spans="1:1">
      <c r="A54965" s="154"/>
    </row>
    <row r="54967" spans="1:1">
      <c r="A54967" s="125"/>
    </row>
    <row r="54978" spans="1:1">
      <c r="A54978" s="153"/>
    </row>
    <row r="54979" spans="1:1">
      <c r="A54979" s="153"/>
    </row>
    <row r="54982" spans="1:1">
      <c r="A54982" s="153"/>
    </row>
    <row r="54992" spans="1:1">
      <c r="A54992" s="153"/>
    </row>
    <row r="54993" spans="1:1">
      <c r="A54993" s="153"/>
    </row>
    <row r="54994" spans="1:1">
      <c r="A54994" s="153"/>
    </row>
    <row r="55007" spans="1:1">
      <c r="A55007" s="153"/>
    </row>
    <row r="55009" spans="1:1">
      <c r="A55009" s="153"/>
    </row>
    <row r="55011" spans="1:1">
      <c r="A55011" s="154"/>
    </row>
    <row r="55013" spans="1:1">
      <c r="A55013" s="125"/>
    </row>
    <row r="55024" spans="1:1">
      <c r="A55024" s="153"/>
    </row>
    <row r="55025" spans="1:1">
      <c r="A55025" s="153"/>
    </row>
    <row r="55028" spans="1:1">
      <c r="A55028" s="153"/>
    </row>
    <row r="55038" spans="1:1">
      <c r="A55038" s="153"/>
    </row>
    <row r="55039" spans="1:1">
      <c r="A55039" s="153"/>
    </row>
    <row r="55040" spans="1:1">
      <c r="A55040" s="153"/>
    </row>
    <row r="55053" spans="1:1">
      <c r="A55053" s="153"/>
    </row>
    <row r="55055" spans="1:1">
      <c r="A55055" s="153"/>
    </row>
    <row r="55057" spans="1:1">
      <c r="A55057" s="154"/>
    </row>
    <row r="55059" spans="1:1">
      <c r="A55059" s="125"/>
    </row>
    <row r="55070" spans="1:1">
      <c r="A55070" s="153"/>
    </row>
    <row r="55071" spans="1:1">
      <c r="A55071" s="153"/>
    </row>
    <row r="55074" spans="1:1">
      <c r="A55074" s="153"/>
    </row>
    <row r="55084" spans="1:1">
      <c r="A55084" s="153"/>
    </row>
    <row r="55085" spans="1:1">
      <c r="A55085" s="153"/>
    </row>
    <row r="55086" spans="1:1">
      <c r="A55086" s="153"/>
    </row>
    <row r="55099" spans="1:1">
      <c r="A55099" s="153"/>
    </row>
    <row r="55101" spans="1:1">
      <c r="A55101" s="153"/>
    </row>
    <row r="55103" spans="1:1">
      <c r="A55103" s="154"/>
    </row>
    <row r="55105" spans="1:1">
      <c r="A55105" s="125"/>
    </row>
    <row r="55116" spans="1:1">
      <c r="A55116" s="153"/>
    </row>
    <row r="55117" spans="1:1">
      <c r="A55117" s="153"/>
    </row>
    <row r="55120" spans="1:1">
      <c r="A55120" s="153"/>
    </row>
    <row r="55130" spans="1:1">
      <c r="A55130" s="153"/>
    </row>
    <row r="55131" spans="1:1">
      <c r="A55131" s="153"/>
    </row>
    <row r="55132" spans="1:1">
      <c r="A55132" s="153"/>
    </row>
    <row r="55145" spans="1:1">
      <c r="A55145" s="153"/>
    </row>
    <row r="55147" spans="1:1">
      <c r="A55147" s="153"/>
    </row>
    <row r="55149" spans="1:1">
      <c r="A55149" s="154"/>
    </row>
    <row r="55151" spans="1:1">
      <c r="A55151" s="125"/>
    </row>
    <row r="55162" spans="1:1">
      <c r="A55162" s="153"/>
    </row>
    <row r="55163" spans="1:1">
      <c r="A55163" s="153"/>
    </row>
    <row r="55166" spans="1:1">
      <c r="A55166" s="153"/>
    </row>
    <row r="55176" spans="1:1">
      <c r="A55176" s="153"/>
    </row>
    <row r="55177" spans="1:1">
      <c r="A55177" s="153"/>
    </row>
    <row r="55178" spans="1:1">
      <c r="A55178" s="153"/>
    </row>
    <row r="55191" spans="1:1">
      <c r="A55191" s="153"/>
    </row>
    <row r="55193" spans="1:1">
      <c r="A55193" s="153"/>
    </row>
    <row r="55195" spans="1:1">
      <c r="A55195" s="154"/>
    </row>
    <row r="55197" spans="1:1">
      <c r="A55197" s="125"/>
    </row>
    <row r="55208" spans="1:1">
      <c r="A55208" s="153"/>
    </row>
    <row r="55209" spans="1:1">
      <c r="A55209" s="153"/>
    </row>
    <row r="55212" spans="1:1">
      <c r="A55212" s="153"/>
    </row>
    <row r="55222" spans="1:1">
      <c r="A55222" s="153"/>
    </row>
    <row r="55223" spans="1:1">
      <c r="A55223" s="153"/>
    </row>
    <row r="55224" spans="1:1">
      <c r="A55224" s="153"/>
    </row>
    <row r="55237" spans="1:1">
      <c r="A55237" s="153"/>
    </row>
    <row r="55239" spans="1:1">
      <c r="A55239" s="153"/>
    </row>
    <row r="55241" spans="1:1">
      <c r="A55241" s="154"/>
    </row>
    <row r="55243" spans="1:1">
      <c r="A55243" s="125"/>
    </row>
    <row r="55254" spans="1:1">
      <c r="A55254" s="153"/>
    </row>
    <row r="55255" spans="1:1">
      <c r="A55255" s="153"/>
    </row>
    <row r="55258" spans="1:1">
      <c r="A55258" s="153"/>
    </row>
    <row r="55268" spans="1:1">
      <c r="A55268" s="153"/>
    </row>
    <row r="55269" spans="1:1">
      <c r="A55269" s="153"/>
    </row>
    <row r="55270" spans="1:1">
      <c r="A55270" s="153"/>
    </row>
    <row r="55283" spans="1:1">
      <c r="A55283" s="153"/>
    </row>
    <row r="55285" spans="1:1">
      <c r="A55285" s="153"/>
    </row>
    <row r="55287" spans="1:1">
      <c r="A55287" s="154"/>
    </row>
    <row r="55289" spans="1:1">
      <c r="A55289" s="125"/>
    </row>
    <row r="55300" spans="1:1">
      <c r="A55300" s="153"/>
    </row>
    <row r="55301" spans="1:1">
      <c r="A55301" s="153"/>
    </row>
    <row r="55304" spans="1:1">
      <c r="A55304" s="153"/>
    </row>
    <row r="55314" spans="1:1">
      <c r="A55314" s="153"/>
    </row>
    <row r="55315" spans="1:1">
      <c r="A55315" s="153"/>
    </row>
    <row r="55316" spans="1:1">
      <c r="A55316" s="153"/>
    </row>
    <row r="55329" spans="1:1">
      <c r="A55329" s="153"/>
    </row>
    <row r="55331" spans="1:1">
      <c r="A55331" s="153"/>
    </row>
    <row r="55333" spans="1:1">
      <c r="A55333" s="154"/>
    </row>
    <row r="55335" spans="1:1">
      <c r="A55335" s="125"/>
    </row>
    <row r="55346" spans="1:1">
      <c r="A55346" s="153"/>
    </row>
    <row r="55347" spans="1:1">
      <c r="A55347" s="153"/>
    </row>
    <row r="55350" spans="1:1">
      <c r="A55350" s="153"/>
    </row>
    <row r="55360" spans="1:1">
      <c r="A55360" s="153"/>
    </row>
    <row r="55361" spans="1:1">
      <c r="A55361" s="153"/>
    </row>
    <row r="55362" spans="1:1">
      <c r="A55362" s="153"/>
    </row>
    <row r="55375" spans="1:1">
      <c r="A55375" s="153"/>
    </row>
    <row r="55377" spans="1:1">
      <c r="A55377" s="153"/>
    </row>
    <row r="55379" spans="1:1">
      <c r="A55379" s="154"/>
    </row>
    <row r="55381" spans="1:1">
      <c r="A55381" s="125"/>
    </row>
    <row r="55392" spans="1:1">
      <c r="A55392" s="153"/>
    </row>
    <row r="55393" spans="1:1">
      <c r="A55393" s="153"/>
    </row>
    <row r="55396" spans="1:1">
      <c r="A55396" s="153"/>
    </row>
    <row r="55406" spans="1:1">
      <c r="A55406" s="153"/>
    </row>
    <row r="55407" spans="1:1">
      <c r="A55407" s="153"/>
    </row>
    <row r="55408" spans="1:1">
      <c r="A55408" s="153"/>
    </row>
    <row r="55421" spans="1:1">
      <c r="A55421" s="153"/>
    </row>
    <row r="55423" spans="1:1">
      <c r="A55423" s="153"/>
    </row>
    <row r="55425" spans="1:1">
      <c r="A55425" s="154"/>
    </row>
    <row r="55427" spans="1:1">
      <c r="A55427" s="125"/>
    </row>
    <row r="55438" spans="1:1">
      <c r="A55438" s="153"/>
    </row>
    <row r="55439" spans="1:1">
      <c r="A55439" s="153"/>
    </row>
    <row r="55442" spans="1:1">
      <c r="A55442" s="153"/>
    </row>
    <row r="55452" spans="1:1">
      <c r="A55452" s="153"/>
    </row>
    <row r="55453" spans="1:1">
      <c r="A55453" s="153"/>
    </row>
    <row r="55454" spans="1:1">
      <c r="A55454" s="153"/>
    </row>
    <row r="55467" spans="1:1">
      <c r="A55467" s="153"/>
    </row>
    <row r="55469" spans="1:1">
      <c r="A55469" s="153"/>
    </row>
    <row r="55471" spans="1:1">
      <c r="A55471" s="154"/>
    </row>
    <row r="55473" spans="1:1">
      <c r="A55473" s="125"/>
    </row>
    <row r="55484" spans="1:1">
      <c r="A55484" s="153"/>
    </row>
    <row r="55485" spans="1:1">
      <c r="A55485" s="153"/>
    </row>
    <row r="55488" spans="1:1">
      <c r="A55488" s="153"/>
    </row>
    <row r="55498" spans="1:1">
      <c r="A55498" s="153"/>
    </row>
    <row r="55499" spans="1:1">
      <c r="A55499" s="153"/>
    </row>
    <row r="55500" spans="1:1">
      <c r="A55500" s="153"/>
    </row>
    <row r="55513" spans="1:1">
      <c r="A55513" s="153"/>
    </row>
    <row r="55515" spans="1:1">
      <c r="A55515" s="153"/>
    </row>
    <row r="55517" spans="1:1">
      <c r="A55517" s="154"/>
    </row>
    <row r="55519" spans="1:1">
      <c r="A55519" s="125"/>
    </row>
    <row r="55530" spans="1:1">
      <c r="A55530" s="153"/>
    </row>
    <row r="55531" spans="1:1">
      <c r="A55531" s="153"/>
    </row>
    <row r="55534" spans="1:1">
      <c r="A55534" s="153"/>
    </row>
    <row r="55544" spans="1:1">
      <c r="A55544" s="153"/>
    </row>
    <row r="55545" spans="1:1">
      <c r="A55545" s="153"/>
    </row>
    <row r="55546" spans="1:1">
      <c r="A55546" s="153"/>
    </row>
    <row r="55559" spans="1:1">
      <c r="A55559" s="153"/>
    </row>
    <row r="55561" spans="1:1">
      <c r="A55561" s="153"/>
    </row>
    <row r="55563" spans="1:1">
      <c r="A55563" s="154"/>
    </row>
    <row r="55565" spans="1:1">
      <c r="A55565" s="125"/>
    </row>
    <row r="55576" spans="1:1">
      <c r="A55576" s="153"/>
    </row>
    <row r="55577" spans="1:1">
      <c r="A55577" s="153"/>
    </row>
    <row r="55580" spans="1:1">
      <c r="A55580" s="153"/>
    </row>
    <row r="55590" spans="1:1">
      <c r="A55590" s="153"/>
    </row>
    <row r="55591" spans="1:1">
      <c r="A55591" s="153"/>
    </row>
    <row r="55592" spans="1:1">
      <c r="A55592" s="153"/>
    </row>
    <row r="55605" spans="1:1">
      <c r="A55605" s="153"/>
    </row>
    <row r="55607" spans="1:1">
      <c r="A55607" s="153"/>
    </row>
    <row r="55609" spans="1:1">
      <c r="A55609" s="154"/>
    </row>
    <row r="55611" spans="1:1">
      <c r="A55611" s="125"/>
    </row>
    <row r="55622" spans="1:1">
      <c r="A55622" s="153"/>
    </row>
    <row r="55623" spans="1:1">
      <c r="A55623" s="153"/>
    </row>
    <row r="55626" spans="1:1">
      <c r="A55626" s="153"/>
    </row>
    <row r="55636" spans="1:1">
      <c r="A55636" s="153"/>
    </row>
    <row r="55637" spans="1:1">
      <c r="A55637" s="153"/>
    </row>
    <row r="55638" spans="1:1">
      <c r="A55638" s="153"/>
    </row>
    <row r="55651" spans="1:1">
      <c r="A55651" s="153"/>
    </row>
    <row r="55653" spans="1:1">
      <c r="A55653" s="153"/>
    </row>
    <row r="55655" spans="1:1">
      <c r="A55655" s="154"/>
    </row>
    <row r="55657" spans="1:1">
      <c r="A55657" s="125"/>
    </row>
    <row r="55668" spans="1:1">
      <c r="A55668" s="153"/>
    </row>
    <row r="55669" spans="1:1">
      <c r="A55669" s="153"/>
    </row>
    <row r="55672" spans="1:1">
      <c r="A55672" s="153"/>
    </row>
    <row r="55682" spans="1:1">
      <c r="A55682" s="153"/>
    </row>
    <row r="55683" spans="1:1">
      <c r="A55683" s="153"/>
    </row>
    <row r="55684" spans="1:1">
      <c r="A55684" s="153"/>
    </row>
    <row r="55697" spans="1:1">
      <c r="A55697" s="153"/>
    </row>
    <row r="55699" spans="1:1">
      <c r="A55699" s="153"/>
    </row>
    <row r="55701" spans="1:1">
      <c r="A55701" s="154"/>
    </row>
    <row r="55703" spans="1:1">
      <c r="A55703" s="125"/>
    </row>
    <row r="55714" spans="1:1">
      <c r="A55714" s="153"/>
    </row>
    <row r="55715" spans="1:1">
      <c r="A55715" s="153"/>
    </row>
    <row r="55718" spans="1:1">
      <c r="A55718" s="153"/>
    </row>
    <row r="55728" spans="1:1">
      <c r="A55728" s="153"/>
    </row>
    <row r="55729" spans="1:1">
      <c r="A55729" s="153"/>
    </row>
    <row r="55730" spans="1:1">
      <c r="A55730" s="153"/>
    </row>
    <row r="55743" spans="1:1">
      <c r="A55743" s="153"/>
    </row>
    <row r="55745" spans="1:1">
      <c r="A55745" s="153"/>
    </row>
    <row r="55747" spans="1:1">
      <c r="A55747" s="154"/>
    </row>
    <row r="55749" spans="1:1">
      <c r="A55749" s="125"/>
    </row>
    <row r="55760" spans="1:1">
      <c r="A55760" s="153"/>
    </row>
    <row r="55761" spans="1:1">
      <c r="A55761" s="153"/>
    </row>
    <row r="55764" spans="1:1">
      <c r="A55764" s="153"/>
    </row>
    <row r="55774" spans="1:1">
      <c r="A55774" s="153"/>
    </row>
    <row r="55775" spans="1:1">
      <c r="A55775" s="153"/>
    </row>
    <row r="55776" spans="1:1">
      <c r="A55776" s="153"/>
    </row>
    <row r="55789" spans="1:1">
      <c r="A55789" s="153"/>
    </row>
    <row r="55791" spans="1:1">
      <c r="A55791" s="153"/>
    </row>
    <row r="55793" spans="1:1">
      <c r="A55793" s="154"/>
    </row>
    <row r="55795" spans="1:1">
      <c r="A55795" s="125"/>
    </row>
    <row r="55806" spans="1:1">
      <c r="A55806" s="153"/>
    </row>
    <row r="55807" spans="1:1">
      <c r="A55807" s="153"/>
    </row>
    <row r="55810" spans="1:1">
      <c r="A55810" s="153"/>
    </row>
    <row r="55820" spans="1:1">
      <c r="A55820" s="153"/>
    </row>
    <row r="55821" spans="1:1">
      <c r="A55821" s="153"/>
    </row>
    <row r="55822" spans="1:1">
      <c r="A55822" s="153"/>
    </row>
    <row r="55835" spans="1:1">
      <c r="A55835" s="153"/>
    </row>
    <row r="55837" spans="1:1">
      <c r="A55837" s="153"/>
    </row>
    <row r="55839" spans="1:1">
      <c r="A55839" s="154"/>
    </row>
    <row r="55841" spans="1:1">
      <c r="A55841" s="125"/>
    </row>
    <row r="55852" spans="1:1">
      <c r="A55852" s="153"/>
    </row>
    <row r="55853" spans="1:1">
      <c r="A55853" s="153"/>
    </row>
    <row r="55856" spans="1:1">
      <c r="A55856" s="153"/>
    </row>
    <row r="55866" spans="1:1">
      <c r="A55866" s="153"/>
    </row>
    <row r="55867" spans="1:1">
      <c r="A55867" s="153"/>
    </row>
    <row r="55868" spans="1:1">
      <c r="A55868" s="153"/>
    </row>
    <row r="55881" spans="1:1">
      <c r="A55881" s="153"/>
    </row>
    <row r="55883" spans="1:1">
      <c r="A55883" s="153"/>
    </row>
    <row r="55885" spans="1:1">
      <c r="A55885" s="154"/>
    </row>
    <row r="55887" spans="1:1">
      <c r="A55887" s="125"/>
    </row>
    <row r="55898" spans="1:1">
      <c r="A55898" s="153"/>
    </row>
    <row r="55899" spans="1:1">
      <c r="A55899" s="153"/>
    </row>
    <row r="55902" spans="1:1">
      <c r="A55902" s="153"/>
    </row>
    <row r="55912" spans="1:1">
      <c r="A55912" s="153"/>
    </row>
    <row r="55913" spans="1:1">
      <c r="A55913" s="153"/>
    </row>
    <row r="55914" spans="1:1">
      <c r="A55914" s="153"/>
    </row>
    <row r="55927" spans="1:1">
      <c r="A55927" s="153"/>
    </row>
    <row r="55929" spans="1:1">
      <c r="A55929" s="153"/>
    </row>
    <row r="55931" spans="1:1">
      <c r="A55931" s="154"/>
    </row>
    <row r="55933" spans="1:1">
      <c r="A55933" s="125"/>
    </row>
    <row r="55944" spans="1:1">
      <c r="A55944" s="153"/>
    </row>
    <row r="55945" spans="1:1">
      <c r="A55945" s="153"/>
    </row>
    <row r="55948" spans="1:1">
      <c r="A55948" s="153"/>
    </row>
    <row r="55958" spans="1:1">
      <c r="A55958" s="153"/>
    </row>
    <row r="55959" spans="1:1">
      <c r="A55959" s="153"/>
    </row>
    <row r="55960" spans="1:1">
      <c r="A55960" s="153"/>
    </row>
    <row r="55973" spans="1:1">
      <c r="A55973" s="153"/>
    </row>
    <row r="55975" spans="1:1">
      <c r="A55975" s="153"/>
    </row>
    <row r="55977" spans="1:1">
      <c r="A55977" s="154"/>
    </row>
    <row r="55979" spans="1:1">
      <c r="A55979" s="125"/>
    </row>
    <row r="55990" spans="1:1">
      <c r="A55990" s="153"/>
    </row>
    <row r="55991" spans="1:1">
      <c r="A55991" s="153"/>
    </row>
    <row r="55994" spans="1:1">
      <c r="A55994" s="153"/>
    </row>
    <row r="56004" spans="1:1">
      <c r="A56004" s="153"/>
    </row>
    <row r="56005" spans="1:1">
      <c r="A56005" s="153"/>
    </row>
    <row r="56006" spans="1:1">
      <c r="A56006" s="153"/>
    </row>
    <row r="56019" spans="1:1">
      <c r="A56019" s="153"/>
    </row>
    <row r="56021" spans="1:1">
      <c r="A56021" s="153"/>
    </row>
    <row r="56023" spans="1:1">
      <c r="A56023" s="154"/>
    </row>
    <row r="56025" spans="1:1">
      <c r="A56025" s="125"/>
    </row>
    <row r="56036" spans="1:1">
      <c r="A56036" s="153"/>
    </row>
    <row r="56037" spans="1:1">
      <c r="A56037" s="153"/>
    </row>
    <row r="56040" spans="1:1">
      <c r="A56040" s="153"/>
    </row>
    <row r="56050" spans="1:1">
      <c r="A56050" s="153"/>
    </row>
    <row r="56051" spans="1:1">
      <c r="A56051" s="153"/>
    </row>
    <row r="56052" spans="1:1">
      <c r="A56052" s="153"/>
    </row>
    <row r="56065" spans="1:1">
      <c r="A56065" s="153"/>
    </row>
    <row r="56067" spans="1:1">
      <c r="A56067" s="153"/>
    </row>
    <row r="56069" spans="1:1">
      <c r="A56069" s="154"/>
    </row>
    <row r="56071" spans="1:1">
      <c r="A56071" s="125"/>
    </row>
    <row r="56082" spans="1:1">
      <c r="A56082" s="153"/>
    </row>
    <row r="56083" spans="1:1">
      <c r="A56083" s="153"/>
    </row>
    <row r="56086" spans="1:1">
      <c r="A56086" s="153"/>
    </row>
    <row r="56096" spans="1:1">
      <c r="A56096" s="153"/>
    </row>
    <row r="56097" spans="1:1">
      <c r="A56097" s="153"/>
    </row>
    <row r="56098" spans="1:1">
      <c r="A56098" s="153"/>
    </row>
    <row r="56111" spans="1:1">
      <c r="A56111" s="153"/>
    </row>
    <row r="56113" spans="1:1">
      <c r="A56113" s="153"/>
    </row>
    <row r="56115" spans="1:1">
      <c r="A56115" s="154"/>
    </row>
    <row r="56117" spans="1:1">
      <c r="A56117" s="125"/>
    </row>
    <row r="56128" spans="1:1">
      <c r="A56128" s="153"/>
    </row>
    <row r="56129" spans="1:1">
      <c r="A56129" s="153"/>
    </row>
    <row r="56132" spans="1:1">
      <c r="A56132" s="153"/>
    </row>
    <row r="56142" spans="1:1">
      <c r="A56142" s="153"/>
    </row>
    <row r="56143" spans="1:1">
      <c r="A56143" s="153"/>
    </row>
    <row r="56144" spans="1:1">
      <c r="A56144" s="153"/>
    </row>
    <row r="56157" spans="1:1">
      <c r="A56157" s="153"/>
    </row>
    <row r="56159" spans="1:1">
      <c r="A56159" s="153"/>
    </row>
    <row r="56161" spans="1:1">
      <c r="A56161" s="154"/>
    </row>
    <row r="56163" spans="1:1">
      <c r="A56163" s="125"/>
    </row>
    <row r="56174" spans="1:1">
      <c r="A56174" s="153"/>
    </row>
    <row r="56175" spans="1:1">
      <c r="A56175" s="153"/>
    </row>
    <row r="56178" spans="1:1">
      <c r="A56178" s="153"/>
    </row>
    <row r="56188" spans="1:1">
      <c r="A56188" s="153"/>
    </row>
    <row r="56189" spans="1:1">
      <c r="A56189" s="153"/>
    </row>
    <row r="56190" spans="1:1">
      <c r="A56190" s="153"/>
    </row>
    <row r="56203" spans="1:1">
      <c r="A56203" s="153"/>
    </row>
    <row r="56205" spans="1:1">
      <c r="A56205" s="153"/>
    </row>
    <row r="56207" spans="1:1">
      <c r="A56207" s="154"/>
    </row>
    <row r="56209" spans="1:1">
      <c r="A56209" s="125"/>
    </row>
    <row r="56220" spans="1:1">
      <c r="A56220" s="153"/>
    </row>
    <row r="56221" spans="1:1">
      <c r="A56221" s="153"/>
    </row>
    <row r="56224" spans="1:1">
      <c r="A56224" s="153"/>
    </row>
    <row r="56234" spans="1:1">
      <c r="A56234" s="153"/>
    </row>
    <row r="56235" spans="1:1">
      <c r="A56235" s="153"/>
    </row>
    <row r="56236" spans="1:1">
      <c r="A56236" s="153"/>
    </row>
    <row r="56249" spans="1:1">
      <c r="A56249" s="153"/>
    </row>
    <row r="56251" spans="1:1">
      <c r="A56251" s="153"/>
    </row>
    <row r="56253" spans="1:1">
      <c r="A56253" s="154"/>
    </row>
    <row r="56255" spans="1:1">
      <c r="A56255" s="125"/>
    </row>
    <row r="56266" spans="1:1">
      <c r="A56266" s="153"/>
    </row>
    <row r="56267" spans="1:1">
      <c r="A56267" s="153"/>
    </row>
    <row r="56270" spans="1:1">
      <c r="A56270" s="153"/>
    </row>
    <row r="56280" spans="1:1">
      <c r="A56280" s="153"/>
    </row>
    <row r="56281" spans="1:1">
      <c r="A56281" s="153"/>
    </row>
    <row r="56282" spans="1:1">
      <c r="A56282" s="153"/>
    </row>
    <row r="56295" spans="1:1">
      <c r="A56295" s="153"/>
    </row>
    <row r="56297" spans="1:1">
      <c r="A56297" s="153"/>
    </row>
    <row r="56299" spans="1:1">
      <c r="A56299" s="154"/>
    </row>
    <row r="56301" spans="1:1">
      <c r="A56301" s="125"/>
    </row>
    <row r="56312" spans="1:1">
      <c r="A56312" s="153"/>
    </row>
    <row r="56313" spans="1:1">
      <c r="A56313" s="153"/>
    </row>
    <row r="56316" spans="1:1">
      <c r="A56316" s="153"/>
    </row>
    <row r="56326" spans="1:1">
      <c r="A56326" s="153"/>
    </row>
    <row r="56327" spans="1:1">
      <c r="A56327" s="153"/>
    </row>
    <row r="56328" spans="1:1">
      <c r="A56328" s="153"/>
    </row>
    <row r="56341" spans="1:1">
      <c r="A56341" s="153"/>
    </row>
    <row r="56343" spans="1:1">
      <c r="A56343" s="153"/>
    </row>
    <row r="56345" spans="1:1">
      <c r="A56345" s="154"/>
    </row>
    <row r="56347" spans="1:1">
      <c r="A56347" s="125"/>
    </row>
    <row r="56358" spans="1:1">
      <c r="A56358" s="153"/>
    </row>
    <row r="56359" spans="1:1">
      <c r="A56359" s="153"/>
    </row>
    <row r="56362" spans="1:1">
      <c r="A56362" s="153"/>
    </row>
    <row r="56372" spans="1:1">
      <c r="A56372" s="153"/>
    </row>
    <row r="56373" spans="1:1">
      <c r="A56373" s="153"/>
    </row>
    <row r="56374" spans="1:1">
      <c r="A56374" s="153"/>
    </row>
    <row r="56387" spans="1:1">
      <c r="A56387" s="153"/>
    </row>
    <row r="56389" spans="1:1">
      <c r="A56389" s="153"/>
    </row>
    <row r="56391" spans="1:1">
      <c r="A56391" s="154"/>
    </row>
    <row r="56393" spans="1:1">
      <c r="A56393" s="125"/>
    </row>
    <row r="56404" spans="1:1">
      <c r="A56404" s="153"/>
    </row>
    <row r="56405" spans="1:1">
      <c r="A56405" s="153"/>
    </row>
    <row r="56408" spans="1:1">
      <c r="A56408" s="153"/>
    </row>
    <row r="56418" spans="1:1">
      <c r="A56418" s="153"/>
    </row>
    <row r="56419" spans="1:1">
      <c r="A56419" s="153"/>
    </row>
    <row r="56420" spans="1:1">
      <c r="A56420" s="153"/>
    </row>
    <row r="56433" spans="1:1">
      <c r="A56433" s="153"/>
    </row>
    <row r="56435" spans="1:1">
      <c r="A56435" s="153"/>
    </row>
    <row r="56437" spans="1:1">
      <c r="A56437" s="154"/>
    </row>
    <row r="56439" spans="1:1">
      <c r="A56439" s="125"/>
    </row>
    <row r="56450" spans="1:1">
      <c r="A56450" s="153"/>
    </row>
    <row r="56451" spans="1:1">
      <c r="A56451" s="153"/>
    </row>
    <row r="56454" spans="1:1">
      <c r="A56454" s="153"/>
    </row>
    <row r="56464" spans="1:1">
      <c r="A56464" s="153"/>
    </row>
    <row r="56465" spans="1:1">
      <c r="A56465" s="153"/>
    </row>
    <row r="56466" spans="1:1">
      <c r="A56466" s="153"/>
    </row>
    <row r="56479" spans="1:1">
      <c r="A56479" s="153"/>
    </row>
    <row r="56481" spans="1:1">
      <c r="A56481" s="153"/>
    </row>
    <row r="56483" spans="1:1">
      <c r="A56483" s="154"/>
    </row>
    <row r="56485" spans="1:1">
      <c r="A56485" s="125"/>
    </row>
    <row r="56496" spans="1:1">
      <c r="A56496" s="153"/>
    </row>
    <row r="56497" spans="1:1">
      <c r="A56497" s="153"/>
    </row>
    <row r="56500" spans="1:1">
      <c r="A56500" s="153"/>
    </row>
    <row r="56510" spans="1:1">
      <c r="A56510" s="153"/>
    </row>
    <row r="56511" spans="1:1">
      <c r="A56511" s="153"/>
    </row>
    <row r="56512" spans="1:1">
      <c r="A56512" s="153"/>
    </row>
    <row r="56525" spans="1:1">
      <c r="A56525" s="153"/>
    </row>
    <row r="56527" spans="1:1">
      <c r="A56527" s="153"/>
    </row>
    <row r="56529" spans="1:1">
      <c r="A56529" s="154"/>
    </row>
    <row r="56531" spans="1:1">
      <c r="A56531" s="125"/>
    </row>
    <row r="56542" spans="1:1">
      <c r="A56542" s="153"/>
    </row>
    <row r="56543" spans="1:1">
      <c r="A56543" s="153"/>
    </row>
    <row r="56546" spans="1:1">
      <c r="A56546" s="153"/>
    </row>
    <row r="56556" spans="1:1">
      <c r="A56556" s="153"/>
    </row>
    <row r="56557" spans="1:1">
      <c r="A56557" s="153"/>
    </row>
    <row r="56558" spans="1:1">
      <c r="A56558" s="153"/>
    </row>
    <row r="56571" spans="1:1">
      <c r="A56571" s="153"/>
    </row>
    <row r="56573" spans="1:1">
      <c r="A56573" s="153"/>
    </row>
    <row r="56575" spans="1:1">
      <c r="A56575" s="154"/>
    </row>
    <row r="56577" spans="1:1">
      <c r="A56577" s="125"/>
    </row>
    <row r="56588" spans="1:1">
      <c r="A56588" s="153"/>
    </row>
    <row r="56589" spans="1:1">
      <c r="A56589" s="153"/>
    </row>
    <row r="56592" spans="1:1">
      <c r="A56592" s="153"/>
    </row>
    <row r="56602" spans="1:1">
      <c r="A56602" s="153"/>
    </row>
    <row r="56603" spans="1:1">
      <c r="A56603" s="153"/>
    </row>
    <row r="56604" spans="1:1">
      <c r="A56604" s="153"/>
    </row>
    <row r="56617" spans="1:1">
      <c r="A56617" s="153"/>
    </row>
    <row r="56619" spans="1:1">
      <c r="A56619" s="153"/>
    </row>
    <row r="56621" spans="1:1">
      <c r="A56621" s="154"/>
    </row>
    <row r="56623" spans="1:1">
      <c r="A56623" s="125"/>
    </row>
    <row r="56634" spans="1:1">
      <c r="A56634" s="153"/>
    </row>
    <row r="56635" spans="1:1">
      <c r="A56635" s="153"/>
    </row>
    <row r="56638" spans="1:1">
      <c r="A56638" s="153"/>
    </row>
    <row r="56648" spans="1:1">
      <c r="A56648" s="153"/>
    </row>
    <row r="56649" spans="1:1">
      <c r="A56649" s="153"/>
    </row>
    <row r="56650" spans="1:1">
      <c r="A56650" s="153"/>
    </row>
    <row r="56663" spans="1:1">
      <c r="A56663" s="153"/>
    </row>
    <row r="56665" spans="1:1">
      <c r="A56665" s="153"/>
    </row>
    <row r="56667" spans="1:1">
      <c r="A56667" s="154"/>
    </row>
    <row r="56669" spans="1:1">
      <c r="A56669" s="125"/>
    </row>
    <row r="56680" spans="1:1">
      <c r="A56680" s="153"/>
    </row>
    <row r="56681" spans="1:1">
      <c r="A56681" s="153"/>
    </row>
    <row r="56684" spans="1:1">
      <c r="A56684" s="153"/>
    </row>
    <row r="56694" spans="1:1">
      <c r="A56694" s="153"/>
    </row>
    <row r="56695" spans="1:1">
      <c r="A56695" s="153"/>
    </row>
    <row r="56696" spans="1:1">
      <c r="A56696" s="153"/>
    </row>
    <row r="56709" spans="1:1">
      <c r="A56709" s="153"/>
    </row>
    <row r="56711" spans="1:1">
      <c r="A56711" s="153"/>
    </row>
    <row r="56713" spans="1:1">
      <c r="A56713" s="154"/>
    </row>
    <row r="56715" spans="1:1">
      <c r="A56715" s="125"/>
    </row>
    <row r="56726" spans="1:1">
      <c r="A56726" s="153"/>
    </row>
    <row r="56727" spans="1:1">
      <c r="A56727" s="153"/>
    </row>
    <row r="56730" spans="1:1">
      <c r="A56730" s="153"/>
    </row>
    <row r="56740" spans="1:1">
      <c r="A56740" s="153"/>
    </row>
    <row r="56741" spans="1:1">
      <c r="A56741" s="153"/>
    </row>
    <row r="56742" spans="1:1">
      <c r="A56742" s="153"/>
    </row>
    <row r="56755" spans="1:1">
      <c r="A56755" s="153"/>
    </row>
    <row r="56757" spans="1:1">
      <c r="A56757" s="153"/>
    </row>
    <row r="56759" spans="1:1">
      <c r="A56759" s="154"/>
    </row>
    <row r="56761" spans="1:1">
      <c r="A56761" s="125"/>
    </row>
    <row r="56772" spans="1:1">
      <c r="A56772" s="153"/>
    </row>
    <row r="56773" spans="1:1">
      <c r="A56773" s="153"/>
    </row>
    <row r="56776" spans="1:1">
      <c r="A56776" s="153"/>
    </row>
    <row r="56786" spans="1:1">
      <c r="A56786" s="153"/>
    </row>
    <row r="56787" spans="1:1">
      <c r="A56787" s="153"/>
    </row>
    <row r="56788" spans="1:1">
      <c r="A56788" s="153"/>
    </row>
    <row r="56801" spans="1:1">
      <c r="A56801" s="153"/>
    </row>
    <row r="56803" spans="1:1">
      <c r="A56803" s="153"/>
    </row>
    <row r="56805" spans="1:1">
      <c r="A56805" s="154"/>
    </row>
    <row r="56807" spans="1:1">
      <c r="A56807" s="125"/>
    </row>
    <row r="56818" spans="1:1">
      <c r="A56818" s="153"/>
    </row>
    <row r="56819" spans="1:1">
      <c r="A56819" s="153"/>
    </row>
    <row r="56822" spans="1:1">
      <c r="A56822" s="153"/>
    </row>
    <row r="56832" spans="1:1">
      <c r="A56832" s="153"/>
    </row>
    <row r="56833" spans="1:1">
      <c r="A56833" s="153"/>
    </row>
    <row r="56834" spans="1:1">
      <c r="A56834" s="153"/>
    </row>
    <row r="56847" spans="1:1">
      <c r="A56847" s="153"/>
    </row>
    <row r="56849" spans="1:1">
      <c r="A56849" s="153"/>
    </row>
    <row r="56851" spans="1:1">
      <c r="A56851" s="154"/>
    </row>
    <row r="56853" spans="1:1">
      <c r="A56853" s="125"/>
    </row>
    <row r="56864" spans="1:1">
      <c r="A56864" s="153"/>
    </row>
    <row r="56865" spans="1:1">
      <c r="A56865" s="153"/>
    </row>
    <row r="56868" spans="1:1">
      <c r="A56868" s="153"/>
    </row>
    <row r="56878" spans="1:1">
      <c r="A56878" s="153"/>
    </row>
    <row r="56879" spans="1:1">
      <c r="A56879" s="153"/>
    </row>
    <row r="56880" spans="1:1">
      <c r="A56880" s="153"/>
    </row>
    <row r="56893" spans="1:1">
      <c r="A56893" s="153"/>
    </row>
    <row r="56895" spans="1:1">
      <c r="A56895" s="153"/>
    </row>
    <row r="56897" spans="1:1">
      <c r="A56897" s="154"/>
    </row>
    <row r="56899" spans="1:1">
      <c r="A56899" s="125"/>
    </row>
    <row r="56910" spans="1:1">
      <c r="A56910" s="153"/>
    </row>
    <row r="56911" spans="1:1">
      <c r="A56911" s="153"/>
    </row>
    <row r="56914" spans="1:1">
      <c r="A56914" s="153"/>
    </row>
    <row r="56924" spans="1:1">
      <c r="A56924" s="153"/>
    </row>
    <row r="56925" spans="1:1">
      <c r="A56925" s="153"/>
    </row>
    <row r="56926" spans="1:1">
      <c r="A56926" s="153"/>
    </row>
    <row r="56939" spans="1:1">
      <c r="A56939" s="153"/>
    </row>
    <row r="56941" spans="1:1">
      <c r="A56941" s="153"/>
    </row>
    <row r="56943" spans="1:1">
      <c r="A56943" s="154"/>
    </row>
    <row r="56945" spans="1:1">
      <c r="A56945" s="125"/>
    </row>
    <row r="56956" spans="1:1">
      <c r="A56956" s="153"/>
    </row>
    <row r="56957" spans="1:1">
      <c r="A56957" s="153"/>
    </row>
    <row r="56960" spans="1:1">
      <c r="A56960" s="153"/>
    </row>
    <row r="56970" spans="1:1">
      <c r="A56970" s="153"/>
    </row>
    <row r="56971" spans="1:1">
      <c r="A56971" s="153"/>
    </row>
    <row r="56972" spans="1:1">
      <c r="A56972" s="153"/>
    </row>
    <row r="56985" spans="1:1">
      <c r="A56985" s="153"/>
    </row>
    <row r="56987" spans="1:1">
      <c r="A56987" s="153"/>
    </row>
    <row r="56989" spans="1:1">
      <c r="A56989" s="154"/>
    </row>
    <row r="56991" spans="1:1">
      <c r="A56991" s="125"/>
    </row>
    <row r="57002" spans="1:1">
      <c r="A57002" s="153"/>
    </row>
    <row r="57003" spans="1:1">
      <c r="A57003" s="153"/>
    </row>
    <row r="57006" spans="1:1">
      <c r="A57006" s="153"/>
    </row>
    <row r="57016" spans="1:1">
      <c r="A57016" s="153"/>
    </row>
    <row r="57017" spans="1:1">
      <c r="A57017" s="153"/>
    </row>
    <row r="57018" spans="1:1">
      <c r="A57018" s="153"/>
    </row>
    <row r="57031" spans="1:1">
      <c r="A57031" s="153"/>
    </row>
    <row r="57033" spans="1:1">
      <c r="A57033" s="153"/>
    </row>
    <row r="57035" spans="1:1">
      <c r="A57035" s="154"/>
    </row>
    <row r="57037" spans="1:1">
      <c r="A57037" s="125"/>
    </row>
    <row r="57048" spans="1:1">
      <c r="A57048" s="153"/>
    </row>
    <row r="57049" spans="1:1">
      <c r="A57049" s="153"/>
    </row>
    <row r="57052" spans="1:1">
      <c r="A57052" s="153"/>
    </row>
    <row r="57062" spans="1:1">
      <c r="A57062" s="153"/>
    </row>
    <row r="57063" spans="1:1">
      <c r="A57063" s="153"/>
    </row>
    <row r="57064" spans="1:1">
      <c r="A57064" s="153"/>
    </row>
    <row r="57077" spans="1:1">
      <c r="A57077" s="153"/>
    </row>
    <row r="57079" spans="1:1">
      <c r="A57079" s="153"/>
    </row>
    <row r="57081" spans="1:1">
      <c r="A57081" s="154"/>
    </row>
    <row r="57083" spans="1:1">
      <c r="A57083" s="125"/>
    </row>
    <row r="57094" spans="1:1">
      <c r="A57094" s="153"/>
    </row>
    <row r="57095" spans="1:1">
      <c r="A57095" s="153"/>
    </row>
    <row r="57098" spans="1:1">
      <c r="A57098" s="153"/>
    </row>
    <row r="57108" spans="1:1">
      <c r="A57108" s="153"/>
    </row>
    <row r="57109" spans="1:1">
      <c r="A57109" s="153"/>
    </row>
    <row r="57110" spans="1:1">
      <c r="A57110" s="153"/>
    </row>
    <row r="57123" spans="1:1">
      <c r="A57123" s="153"/>
    </row>
    <row r="57125" spans="1:1">
      <c r="A57125" s="153"/>
    </row>
    <row r="57127" spans="1:1">
      <c r="A57127" s="154"/>
    </row>
    <row r="57129" spans="1:1">
      <c r="A57129" s="125"/>
    </row>
    <row r="57140" spans="1:1">
      <c r="A57140" s="153"/>
    </row>
    <row r="57141" spans="1:1">
      <c r="A57141" s="153"/>
    </row>
    <row r="57144" spans="1:1">
      <c r="A57144" s="153"/>
    </row>
    <row r="57154" spans="1:1">
      <c r="A57154" s="153"/>
    </row>
    <row r="57155" spans="1:1">
      <c r="A57155" s="153"/>
    </row>
    <row r="57156" spans="1:1">
      <c r="A57156" s="153"/>
    </row>
    <row r="57169" spans="1:1">
      <c r="A57169" s="153"/>
    </row>
    <row r="57171" spans="1:1">
      <c r="A57171" s="153"/>
    </row>
    <row r="57173" spans="1:1">
      <c r="A57173" s="154"/>
    </row>
    <row r="57175" spans="1:1">
      <c r="A57175" s="125"/>
    </row>
    <row r="57186" spans="1:1">
      <c r="A57186" s="153"/>
    </row>
    <row r="57187" spans="1:1">
      <c r="A57187" s="153"/>
    </row>
    <row r="57190" spans="1:1">
      <c r="A57190" s="153"/>
    </row>
    <row r="57200" spans="1:1">
      <c r="A57200" s="153"/>
    </row>
    <row r="57201" spans="1:1">
      <c r="A57201" s="153"/>
    </row>
    <row r="57202" spans="1:1">
      <c r="A57202" s="153"/>
    </row>
    <row r="57215" spans="1:1">
      <c r="A57215" s="153"/>
    </row>
    <row r="57217" spans="1:1">
      <c r="A57217" s="153"/>
    </row>
    <row r="57219" spans="1:1">
      <c r="A57219" s="154"/>
    </row>
    <row r="57221" spans="1:1">
      <c r="A57221" s="125"/>
    </row>
    <row r="57232" spans="1:1">
      <c r="A57232" s="153"/>
    </row>
    <row r="57233" spans="1:1">
      <c r="A57233" s="153"/>
    </row>
    <row r="57236" spans="1:1">
      <c r="A57236" s="153"/>
    </row>
    <row r="57246" spans="1:1">
      <c r="A57246" s="153"/>
    </row>
    <row r="57247" spans="1:1">
      <c r="A57247" s="153"/>
    </row>
    <row r="57248" spans="1:1">
      <c r="A57248" s="153"/>
    </row>
    <row r="57261" spans="1:1">
      <c r="A57261" s="153"/>
    </row>
    <row r="57263" spans="1:1">
      <c r="A57263" s="153"/>
    </row>
    <row r="57265" spans="1:1">
      <c r="A57265" s="154"/>
    </row>
    <row r="57267" spans="1:1">
      <c r="A57267" s="125"/>
    </row>
    <row r="57278" spans="1:1">
      <c r="A57278" s="153"/>
    </row>
    <row r="57279" spans="1:1">
      <c r="A57279" s="153"/>
    </row>
    <row r="57282" spans="1:1">
      <c r="A57282" s="153"/>
    </row>
    <row r="57292" spans="1:1">
      <c r="A57292" s="153"/>
    </row>
    <row r="57293" spans="1:1">
      <c r="A57293" s="153"/>
    </row>
    <row r="57294" spans="1:1">
      <c r="A57294" s="153"/>
    </row>
    <row r="57307" spans="1:1">
      <c r="A57307" s="153"/>
    </row>
    <row r="57309" spans="1:1">
      <c r="A57309" s="153"/>
    </row>
    <row r="57311" spans="1:1">
      <c r="A57311" s="154"/>
    </row>
    <row r="57313" spans="1:1">
      <c r="A57313" s="125"/>
    </row>
    <row r="57324" spans="1:1">
      <c r="A57324" s="153"/>
    </row>
    <row r="57325" spans="1:1">
      <c r="A57325" s="153"/>
    </row>
    <row r="57328" spans="1:1">
      <c r="A57328" s="153"/>
    </row>
    <row r="57338" spans="1:1">
      <c r="A57338" s="153"/>
    </row>
    <row r="57339" spans="1:1">
      <c r="A57339" s="153"/>
    </row>
    <row r="57340" spans="1:1">
      <c r="A57340" s="153"/>
    </row>
    <row r="57353" spans="1:1">
      <c r="A57353" s="153"/>
    </row>
    <row r="57355" spans="1:1">
      <c r="A57355" s="153"/>
    </row>
    <row r="57357" spans="1:1">
      <c r="A57357" s="154"/>
    </row>
    <row r="57359" spans="1:1">
      <c r="A57359" s="125"/>
    </row>
    <row r="57370" spans="1:1">
      <c r="A57370" s="153"/>
    </row>
    <row r="57371" spans="1:1">
      <c r="A57371" s="153"/>
    </row>
    <row r="57374" spans="1:1">
      <c r="A57374" s="153"/>
    </row>
    <row r="57384" spans="1:1">
      <c r="A57384" s="153"/>
    </row>
    <row r="57385" spans="1:1">
      <c r="A57385" s="153"/>
    </row>
    <row r="57386" spans="1:1">
      <c r="A57386" s="153"/>
    </row>
    <row r="57399" spans="1:1">
      <c r="A57399" s="153"/>
    </row>
    <row r="57401" spans="1:1">
      <c r="A57401" s="153"/>
    </row>
    <row r="57403" spans="1:1">
      <c r="A57403" s="154"/>
    </row>
    <row r="57405" spans="1:1">
      <c r="A57405" s="125"/>
    </row>
    <row r="57416" spans="1:1">
      <c r="A57416" s="153"/>
    </row>
    <row r="57417" spans="1:1">
      <c r="A57417" s="153"/>
    </row>
    <row r="57420" spans="1:1">
      <c r="A57420" s="153"/>
    </row>
    <row r="57430" spans="1:1">
      <c r="A57430" s="153"/>
    </row>
    <row r="57431" spans="1:1">
      <c r="A57431" s="153"/>
    </row>
    <row r="57432" spans="1:1">
      <c r="A57432" s="153"/>
    </row>
    <row r="57445" spans="1:1">
      <c r="A57445" s="153"/>
    </row>
    <row r="57447" spans="1:1">
      <c r="A57447" s="153"/>
    </row>
    <row r="57449" spans="1:1">
      <c r="A57449" s="154"/>
    </row>
    <row r="57451" spans="1:1">
      <c r="A57451" s="125"/>
    </row>
    <row r="57462" spans="1:1">
      <c r="A57462" s="153"/>
    </row>
    <row r="57463" spans="1:1">
      <c r="A57463" s="153"/>
    </row>
    <row r="57466" spans="1:1">
      <c r="A57466" s="153"/>
    </row>
    <row r="57476" spans="1:1">
      <c r="A57476" s="153"/>
    </row>
    <row r="57477" spans="1:1">
      <c r="A57477" s="153"/>
    </row>
    <row r="57478" spans="1:1">
      <c r="A57478" s="153"/>
    </row>
    <row r="57491" spans="1:1">
      <c r="A57491" s="153"/>
    </row>
    <row r="57493" spans="1:1">
      <c r="A57493" s="153"/>
    </row>
    <row r="57495" spans="1:1">
      <c r="A57495" s="154"/>
    </row>
    <row r="57497" spans="1:1">
      <c r="A57497" s="125"/>
    </row>
    <row r="57508" spans="1:1">
      <c r="A57508" s="153"/>
    </row>
    <row r="57509" spans="1:1">
      <c r="A57509" s="153"/>
    </row>
    <row r="57512" spans="1:1">
      <c r="A57512" s="153"/>
    </row>
    <row r="57522" spans="1:1">
      <c r="A57522" s="153"/>
    </row>
    <row r="57523" spans="1:1">
      <c r="A57523" s="153"/>
    </row>
    <row r="57524" spans="1:1">
      <c r="A57524" s="153"/>
    </row>
    <row r="57537" spans="1:1">
      <c r="A57537" s="153"/>
    </row>
    <row r="57539" spans="1:1">
      <c r="A57539" s="153"/>
    </row>
    <row r="57541" spans="1:1">
      <c r="A57541" s="154"/>
    </row>
    <row r="57543" spans="1:1">
      <c r="A57543" s="125"/>
    </row>
    <row r="57554" spans="1:1">
      <c r="A57554" s="153"/>
    </row>
    <row r="57555" spans="1:1">
      <c r="A57555" s="153"/>
    </row>
    <row r="57558" spans="1:1">
      <c r="A57558" s="153"/>
    </row>
    <row r="57568" spans="1:1">
      <c r="A57568" s="153"/>
    </row>
    <row r="57569" spans="1:1">
      <c r="A57569" s="153"/>
    </row>
    <row r="57570" spans="1:1">
      <c r="A57570" s="153"/>
    </row>
    <row r="57583" spans="1:1">
      <c r="A57583" s="153"/>
    </row>
    <row r="57585" spans="1:1">
      <c r="A57585" s="153"/>
    </row>
    <row r="57587" spans="1:1">
      <c r="A57587" s="154"/>
    </row>
    <row r="57589" spans="1:1">
      <c r="A57589" s="125"/>
    </row>
    <row r="57600" spans="1:1">
      <c r="A57600" s="153"/>
    </row>
    <row r="57601" spans="1:1">
      <c r="A57601" s="153"/>
    </row>
    <row r="57604" spans="1:1">
      <c r="A57604" s="153"/>
    </row>
    <row r="57614" spans="1:1">
      <c r="A57614" s="153"/>
    </row>
    <row r="57615" spans="1:1">
      <c r="A57615" s="153"/>
    </row>
    <row r="57616" spans="1:1">
      <c r="A57616" s="153"/>
    </row>
    <row r="57629" spans="1:1">
      <c r="A57629" s="153"/>
    </row>
    <row r="57631" spans="1:1">
      <c r="A57631" s="153"/>
    </row>
    <row r="57633" spans="1:1">
      <c r="A57633" s="154"/>
    </row>
    <row r="57635" spans="1:1">
      <c r="A57635" s="125"/>
    </row>
    <row r="57646" spans="1:1">
      <c r="A57646" s="153"/>
    </row>
    <row r="57647" spans="1:1">
      <c r="A57647" s="153"/>
    </row>
    <row r="57650" spans="1:1">
      <c r="A57650" s="153"/>
    </row>
    <row r="57660" spans="1:1">
      <c r="A57660" s="153"/>
    </row>
    <row r="57661" spans="1:1">
      <c r="A57661" s="153"/>
    </row>
    <row r="57662" spans="1:1">
      <c r="A57662" s="153"/>
    </row>
    <row r="57675" spans="1:1">
      <c r="A57675" s="153"/>
    </row>
    <row r="57677" spans="1:1">
      <c r="A57677" s="153"/>
    </row>
    <row r="57679" spans="1:1">
      <c r="A57679" s="154"/>
    </row>
    <row r="57681" spans="1:1">
      <c r="A57681" s="125"/>
    </row>
    <row r="57692" spans="1:1">
      <c r="A57692" s="153"/>
    </row>
    <row r="57693" spans="1:1">
      <c r="A57693" s="153"/>
    </row>
    <row r="57696" spans="1:1">
      <c r="A57696" s="153"/>
    </row>
    <row r="57706" spans="1:1">
      <c r="A57706" s="153"/>
    </row>
    <row r="57707" spans="1:1">
      <c r="A57707" s="153"/>
    </row>
    <row r="57708" spans="1:1">
      <c r="A57708" s="153"/>
    </row>
    <row r="57721" spans="1:1">
      <c r="A57721" s="153"/>
    </row>
    <row r="57723" spans="1:1">
      <c r="A57723" s="153"/>
    </row>
    <row r="57725" spans="1:1">
      <c r="A57725" s="154"/>
    </row>
    <row r="57727" spans="1:1">
      <c r="A57727" s="125"/>
    </row>
    <row r="57738" spans="1:1">
      <c r="A57738" s="153"/>
    </row>
    <row r="57739" spans="1:1">
      <c r="A57739" s="153"/>
    </row>
    <row r="57742" spans="1:1">
      <c r="A57742" s="153"/>
    </row>
    <row r="57752" spans="1:1">
      <c r="A57752" s="153"/>
    </row>
    <row r="57753" spans="1:1">
      <c r="A57753" s="153"/>
    </row>
    <row r="57754" spans="1:1">
      <c r="A57754" s="153"/>
    </row>
    <row r="57767" spans="1:1">
      <c r="A57767" s="153"/>
    </row>
    <row r="57769" spans="1:1">
      <c r="A57769" s="153"/>
    </row>
    <row r="57771" spans="1:1">
      <c r="A57771" s="154"/>
    </row>
    <row r="57773" spans="1:1">
      <c r="A57773" s="125"/>
    </row>
    <row r="57784" spans="1:1">
      <c r="A57784" s="153"/>
    </row>
    <row r="57785" spans="1:1">
      <c r="A57785" s="153"/>
    </row>
    <row r="57788" spans="1:1">
      <c r="A57788" s="153"/>
    </row>
    <row r="57798" spans="1:1">
      <c r="A57798" s="153"/>
    </row>
    <row r="57799" spans="1:1">
      <c r="A57799" s="153"/>
    </row>
    <row r="57800" spans="1:1">
      <c r="A57800" s="153"/>
    </row>
    <row r="57813" spans="1:1">
      <c r="A57813" s="153"/>
    </row>
    <row r="57815" spans="1:1">
      <c r="A57815" s="153"/>
    </row>
    <row r="57817" spans="1:1">
      <c r="A57817" s="154"/>
    </row>
    <row r="57819" spans="1:1">
      <c r="A57819" s="125"/>
    </row>
    <row r="57830" spans="1:1">
      <c r="A57830" s="153"/>
    </row>
    <row r="57831" spans="1:1">
      <c r="A57831" s="153"/>
    </row>
    <row r="57834" spans="1:1">
      <c r="A57834" s="153"/>
    </row>
    <row r="57844" spans="1:1">
      <c r="A57844" s="153"/>
    </row>
    <row r="57845" spans="1:1">
      <c r="A57845" s="153"/>
    </row>
    <row r="57846" spans="1:1">
      <c r="A57846" s="153"/>
    </row>
    <row r="57859" spans="1:1">
      <c r="A57859" s="153"/>
    </row>
    <row r="57861" spans="1:1">
      <c r="A57861" s="153"/>
    </row>
    <row r="57863" spans="1:1">
      <c r="A57863" s="154"/>
    </row>
    <row r="57865" spans="1:1">
      <c r="A57865" s="125"/>
    </row>
    <row r="57876" spans="1:1">
      <c r="A57876" s="153"/>
    </row>
    <row r="57877" spans="1:1">
      <c r="A57877" s="153"/>
    </row>
    <row r="57880" spans="1:1">
      <c r="A57880" s="153"/>
    </row>
    <row r="57890" spans="1:1">
      <c r="A57890" s="153"/>
    </row>
    <row r="57891" spans="1:1">
      <c r="A57891" s="153"/>
    </row>
    <row r="57892" spans="1:1">
      <c r="A57892" s="153"/>
    </row>
    <row r="57905" spans="1:1">
      <c r="A57905" s="153"/>
    </row>
    <row r="57907" spans="1:1">
      <c r="A57907" s="153"/>
    </row>
    <row r="57909" spans="1:1">
      <c r="A57909" s="154"/>
    </row>
    <row r="57911" spans="1:1">
      <c r="A57911" s="125"/>
    </row>
    <row r="57922" spans="1:1">
      <c r="A57922" s="153"/>
    </row>
    <row r="57923" spans="1:1">
      <c r="A57923" s="153"/>
    </row>
    <row r="57926" spans="1:1">
      <c r="A57926" s="153"/>
    </row>
    <row r="57936" spans="1:1">
      <c r="A57936" s="153"/>
    </row>
    <row r="57937" spans="1:1">
      <c r="A57937" s="153"/>
    </row>
    <row r="57938" spans="1:1">
      <c r="A57938" s="153"/>
    </row>
    <row r="57951" spans="1:1">
      <c r="A57951" s="153"/>
    </row>
    <row r="57953" spans="1:1">
      <c r="A57953" s="153"/>
    </row>
    <row r="57955" spans="1:1">
      <c r="A57955" s="154"/>
    </row>
    <row r="57957" spans="1:1">
      <c r="A57957" s="125"/>
    </row>
    <row r="57968" spans="1:1">
      <c r="A57968" s="153"/>
    </row>
    <row r="57969" spans="1:1">
      <c r="A57969" s="153"/>
    </row>
    <row r="57972" spans="1:1">
      <c r="A57972" s="153"/>
    </row>
    <row r="57982" spans="1:1">
      <c r="A57982" s="153"/>
    </row>
    <row r="57983" spans="1:1">
      <c r="A57983" s="153"/>
    </row>
    <row r="57984" spans="1:1">
      <c r="A57984" s="153"/>
    </row>
    <row r="57997" spans="1:1">
      <c r="A57997" s="153"/>
    </row>
    <row r="57999" spans="1:1">
      <c r="A57999" s="153"/>
    </row>
    <row r="58001" spans="1:1">
      <c r="A58001" s="154"/>
    </row>
    <row r="58003" spans="1:1">
      <c r="A58003" s="125"/>
    </row>
    <row r="58014" spans="1:1">
      <c r="A58014" s="153"/>
    </row>
    <row r="58015" spans="1:1">
      <c r="A58015" s="153"/>
    </row>
    <row r="58018" spans="1:1">
      <c r="A58018" s="153"/>
    </row>
    <row r="58028" spans="1:1">
      <c r="A58028" s="153"/>
    </row>
    <row r="58029" spans="1:1">
      <c r="A58029" s="153"/>
    </row>
    <row r="58030" spans="1:1">
      <c r="A58030" s="153"/>
    </row>
    <row r="58043" spans="1:1">
      <c r="A58043" s="153"/>
    </row>
    <row r="58045" spans="1:1">
      <c r="A58045" s="153"/>
    </row>
    <row r="58047" spans="1:1">
      <c r="A58047" s="154"/>
    </row>
    <row r="58049" spans="1:1">
      <c r="A58049" s="125"/>
    </row>
    <row r="58060" spans="1:1">
      <c r="A58060" s="153"/>
    </row>
    <row r="58061" spans="1:1">
      <c r="A58061" s="153"/>
    </row>
    <row r="58064" spans="1:1">
      <c r="A58064" s="153"/>
    </row>
    <row r="58074" spans="1:1">
      <c r="A58074" s="153"/>
    </row>
    <row r="58075" spans="1:1">
      <c r="A58075" s="153"/>
    </row>
    <row r="58076" spans="1:1">
      <c r="A58076" s="153"/>
    </row>
    <row r="58089" spans="1:1">
      <c r="A58089" s="153"/>
    </row>
    <row r="58091" spans="1:1">
      <c r="A58091" s="153"/>
    </row>
    <row r="58093" spans="1:1">
      <c r="A58093" s="154"/>
    </row>
    <row r="58095" spans="1:1">
      <c r="A58095" s="125"/>
    </row>
    <row r="58106" spans="1:1">
      <c r="A58106" s="153"/>
    </row>
    <row r="58107" spans="1:1">
      <c r="A58107" s="153"/>
    </row>
    <row r="58110" spans="1:1">
      <c r="A58110" s="153"/>
    </row>
    <row r="58120" spans="1:1">
      <c r="A58120" s="153"/>
    </row>
    <row r="58121" spans="1:1">
      <c r="A58121" s="153"/>
    </row>
    <row r="58122" spans="1:1">
      <c r="A58122" s="153"/>
    </row>
    <row r="58135" spans="1:1">
      <c r="A58135" s="153"/>
    </row>
    <row r="58137" spans="1:1">
      <c r="A58137" s="153"/>
    </row>
    <row r="58139" spans="1:1">
      <c r="A58139" s="154"/>
    </row>
    <row r="58141" spans="1:1">
      <c r="A58141" s="125"/>
    </row>
    <row r="58152" spans="1:1">
      <c r="A58152" s="153"/>
    </row>
    <row r="58153" spans="1:1">
      <c r="A58153" s="153"/>
    </row>
    <row r="58156" spans="1:1">
      <c r="A58156" s="153"/>
    </row>
    <row r="58166" spans="1:1">
      <c r="A58166" s="153"/>
    </row>
    <row r="58167" spans="1:1">
      <c r="A58167" s="153"/>
    </row>
    <row r="58168" spans="1:1">
      <c r="A58168" s="153"/>
    </row>
    <row r="58181" spans="1:1">
      <c r="A58181" s="153"/>
    </row>
    <row r="58183" spans="1:1">
      <c r="A58183" s="153"/>
    </row>
    <row r="58185" spans="1:1">
      <c r="A58185" s="154"/>
    </row>
    <row r="58187" spans="1:1">
      <c r="A58187" s="125"/>
    </row>
    <row r="58198" spans="1:1">
      <c r="A58198" s="153"/>
    </row>
    <row r="58199" spans="1:1">
      <c r="A58199" s="153"/>
    </row>
    <row r="58202" spans="1:1">
      <c r="A58202" s="153"/>
    </row>
    <row r="58212" spans="1:1">
      <c r="A58212" s="153"/>
    </row>
    <row r="58213" spans="1:1">
      <c r="A58213" s="153"/>
    </row>
    <row r="58214" spans="1:1">
      <c r="A58214" s="153"/>
    </row>
    <row r="58227" spans="1:1">
      <c r="A58227" s="153"/>
    </row>
    <row r="58229" spans="1:1">
      <c r="A58229" s="153"/>
    </row>
    <row r="58231" spans="1:1">
      <c r="A58231" s="154"/>
    </row>
    <row r="58233" spans="1:1">
      <c r="A58233" s="125"/>
    </row>
    <row r="58244" spans="1:1">
      <c r="A58244" s="153"/>
    </row>
    <row r="58245" spans="1:1">
      <c r="A58245" s="153"/>
    </row>
    <row r="58248" spans="1:1">
      <c r="A58248" s="153"/>
    </row>
    <row r="58258" spans="1:1">
      <c r="A58258" s="153"/>
    </row>
    <row r="58259" spans="1:1">
      <c r="A58259" s="153"/>
    </row>
    <row r="58260" spans="1:1">
      <c r="A58260" s="153"/>
    </row>
    <row r="58273" spans="1:1">
      <c r="A58273" s="153"/>
    </row>
    <row r="58275" spans="1:1">
      <c r="A58275" s="153"/>
    </row>
    <row r="58277" spans="1:1">
      <c r="A58277" s="154"/>
    </row>
    <row r="58279" spans="1:1">
      <c r="A58279" s="125"/>
    </row>
    <row r="58290" spans="1:1">
      <c r="A58290" s="153"/>
    </row>
    <row r="58291" spans="1:1">
      <c r="A58291" s="153"/>
    </row>
    <row r="58294" spans="1:1">
      <c r="A58294" s="153"/>
    </row>
    <row r="58304" spans="1:1">
      <c r="A58304" s="153"/>
    </row>
    <row r="58305" spans="1:1">
      <c r="A58305" s="153"/>
    </row>
    <row r="58306" spans="1:1">
      <c r="A58306" s="153"/>
    </row>
    <row r="58319" spans="1:1">
      <c r="A58319" s="153"/>
    </row>
    <row r="58321" spans="1:1">
      <c r="A58321" s="153"/>
    </row>
    <row r="58323" spans="1:1">
      <c r="A58323" s="154"/>
    </row>
    <row r="58325" spans="1:1">
      <c r="A58325" s="125"/>
    </row>
    <row r="58336" spans="1:1">
      <c r="A58336" s="153"/>
    </row>
    <row r="58337" spans="1:1">
      <c r="A58337" s="153"/>
    </row>
    <row r="58340" spans="1:1">
      <c r="A58340" s="153"/>
    </row>
    <row r="58350" spans="1:1">
      <c r="A58350" s="153"/>
    </row>
    <row r="58351" spans="1:1">
      <c r="A58351" s="153"/>
    </row>
    <row r="58352" spans="1:1">
      <c r="A58352" s="153"/>
    </row>
    <row r="58365" spans="1:1">
      <c r="A58365" s="153"/>
    </row>
    <row r="58367" spans="1:1">
      <c r="A58367" s="153"/>
    </row>
    <row r="58369" spans="1:1">
      <c r="A58369" s="154"/>
    </row>
    <row r="58371" spans="1:1">
      <c r="A58371" s="125"/>
    </row>
    <row r="58382" spans="1:1">
      <c r="A58382" s="153"/>
    </row>
    <row r="58383" spans="1:1">
      <c r="A58383" s="153"/>
    </row>
    <row r="58386" spans="1:1">
      <c r="A58386" s="153"/>
    </row>
    <row r="58396" spans="1:1">
      <c r="A58396" s="153"/>
    </row>
    <row r="58397" spans="1:1">
      <c r="A58397" s="153"/>
    </row>
    <row r="58398" spans="1:1">
      <c r="A58398" s="153"/>
    </row>
    <row r="58411" spans="1:1">
      <c r="A58411" s="153"/>
    </row>
    <row r="58413" spans="1:1">
      <c r="A58413" s="153"/>
    </row>
    <row r="58415" spans="1:1">
      <c r="A58415" s="154"/>
    </row>
    <row r="58417" spans="1:1">
      <c r="A58417" s="125"/>
    </row>
    <row r="58428" spans="1:1">
      <c r="A58428" s="153"/>
    </row>
    <row r="58429" spans="1:1">
      <c r="A58429" s="153"/>
    </row>
    <row r="58432" spans="1:1">
      <c r="A58432" s="153"/>
    </row>
    <row r="58442" spans="1:1">
      <c r="A58442" s="153"/>
    </row>
    <row r="58443" spans="1:1">
      <c r="A58443" s="153"/>
    </row>
    <row r="58444" spans="1:1">
      <c r="A58444" s="153"/>
    </row>
    <row r="58457" spans="1:1">
      <c r="A58457" s="153"/>
    </row>
    <row r="58459" spans="1:1">
      <c r="A58459" s="153"/>
    </row>
    <row r="58461" spans="1:1">
      <c r="A58461" s="154"/>
    </row>
    <row r="58463" spans="1:1">
      <c r="A58463" s="125"/>
    </row>
    <row r="58474" spans="1:1">
      <c r="A58474" s="153"/>
    </row>
    <row r="58475" spans="1:1">
      <c r="A58475" s="153"/>
    </row>
    <row r="58478" spans="1:1">
      <c r="A58478" s="153"/>
    </row>
    <row r="58488" spans="1:1">
      <c r="A58488" s="153"/>
    </row>
    <row r="58489" spans="1:1">
      <c r="A58489" s="153"/>
    </row>
    <row r="58490" spans="1:1">
      <c r="A58490" s="153"/>
    </row>
    <row r="58503" spans="1:1">
      <c r="A58503" s="153"/>
    </row>
    <row r="58505" spans="1:1">
      <c r="A58505" s="153"/>
    </row>
    <row r="58507" spans="1:1">
      <c r="A58507" s="154"/>
    </row>
    <row r="58509" spans="1:1">
      <c r="A58509" s="125"/>
    </row>
    <row r="58520" spans="1:1">
      <c r="A58520" s="153"/>
    </row>
    <row r="58521" spans="1:1">
      <c r="A58521" s="153"/>
    </row>
    <row r="58524" spans="1:1">
      <c r="A58524" s="153"/>
    </row>
    <row r="58534" spans="1:1">
      <c r="A58534" s="153"/>
    </row>
    <row r="58535" spans="1:1">
      <c r="A58535" s="153"/>
    </row>
    <row r="58536" spans="1:1">
      <c r="A58536" s="153"/>
    </row>
    <row r="58549" spans="1:1">
      <c r="A58549" s="153"/>
    </row>
    <row r="58551" spans="1:1">
      <c r="A58551" s="153"/>
    </row>
    <row r="58553" spans="1:1">
      <c r="A58553" s="154"/>
    </row>
    <row r="58555" spans="1:1">
      <c r="A58555" s="125"/>
    </row>
    <row r="58566" spans="1:1">
      <c r="A58566" s="153"/>
    </row>
    <row r="58567" spans="1:1">
      <c r="A58567" s="153"/>
    </row>
    <row r="58570" spans="1:1">
      <c r="A58570" s="153"/>
    </row>
    <row r="58580" spans="1:1">
      <c r="A58580" s="153"/>
    </row>
    <row r="58581" spans="1:1">
      <c r="A58581" s="153"/>
    </row>
    <row r="58582" spans="1:1">
      <c r="A58582" s="153"/>
    </row>
    <row r="58595" spans="1:1">
      <c r="A58595" s="153"/>
    </row>
    <row r="58597" spans="1:1">
      <c r="A58597" s="153"/>
    </row>
    <row r="58599" spans="1:1">
      <c r="A58599" s="154"/>
    </row>
    <row r="58601" spans="1:1">
      <c r="A58601" s="125"/>
    </row>
    <row r="58612" spans="1:1">
      <c r="A58612" s="153"/>
    </row>
    <row r="58613" spans="1:1">
      <c r="A58613" s="153"/>
    </row>
    <row r="58616" spans="1:1">
      <c r="A58616" s="153"/>
    </row>
    <row r="58626" spans="1:1">
      <c r="A58626" s="153"/>
    </row>
    <row r="58627" spans="1:1">
      <c r="A58627" s="153"/>
    </row>
    <row r="58628" spans="1:1">
      <c r="A58628" s="153"/>
    </row>
    <row r="58641" spans="1:1">
      <c r="A58641" s="153"/>
    </row>
    <row r="58643" spans="1:1">
      <c r="A58643" s="153"/>
    </row>
    <row r="58645" spans="1:1">
      <c r="A58645" s="154"/>
    </row>
    <row r="58647" spans="1:1">
      <c r="A58647" s="125"/>
    </row>
    <row r="58658" spans="1:1">
      <c r="A58658" s="153"/>
    </row>
    <row r="58659" spans="1:1">
      <c r="A58659" s="153"/>
    </row>
    <row r="58662" spans="1:1">
      <c r="A58662" s="153"/>
    </row>
    <row r="58672" spans="1:1">
      <c r="A58672" s="153"/>
    </row>
    <row r="58673" spans="1:1">
      <c r="A58673" s="153"/>
    </row>
    <row r="58674" spans="1:1">
      <c r="A58674" s="153"/>
    </row>
    <row r="58687" spans="1:1">
      <c r="A58687" s="153"/>
    </row>
    <row r="58689" spans="1:1">
      <c r="A58689" s="153"/>
    </row>
    <row r="58691" spans="1:1">
      <c r="A58691" s="154"/>
    </row>
    <row r="58693" spans="1:1">
      <c r="A58693" s="125"/>
    </row>
    <row r="58704" spans="1:1">
      <c r="A58704" s="153"/>
    </row>
    <row r="58705" spans="1:1">
      <c r="A58705" s="153"/>
    </row>
    <row r="58708" spans="1:1">
      <c r="A58708" s="153"/>
    </row>
    <row r="58718" spans="1:1">
      <c r="A58718" s="153"/>
    </row>
    <row r="58719" spans="1:1">
      <c r="A58719" s="153"/>
    </row>
    <row r="58720" spans="1:1">
      <c r="A58720" s="153"/>
    </row>
    <row r="58733" spans="1:1">
      <c r="A58733" s="153"/>
    </row>
    <row r="58735" spans="1:1">
      <c r="A58735" s="153"/>
    </row>
    <row r="58737" spans="1:1">
      <c r="A58737" s="154"/>
    </row>
    <row r="58739" spans="1:1">
      <c r="A58739" s="125"/>
    </row>
    <row r="58750" spans="1:1">
      <c r="A58750" s="153"/>
    </row>
    <row r="58751" spans="1:1">
      <c r="A58751" s="153"/>
    </row>
    <row r="58754" spans="1:1">
      <c r="A58754" s="153"/>
    </row>
    <row r="58764" spans="1:1">
      <c r="A58764" s="153"/>
    </row>
    <row r="58765" spans="1:1">
      <c r="A58765" s="153"/>
    </row>
    <row r="58766" spans="1:1">
      <c r="A58766" s="153"/>
    </row>
    <row r="58779" spans="1:1">
      <c r="A58779" s="153"/>
    </row>
    <row r="58781" spans="1:1">
      <c r="A58781" s="153"/>
    </row>
    <row r="58783" spans="1:1">
      <c r="A58783" s="154"/>
    </row>
    <row r="58785" spans="1:1">
      <c r="A58785" s="125"/>
    </row>
    <row r="58796" spans="1:1">
      <c r="A58796" s="153"/>
    </row>
    <row r="58797" spans="1:1">
      <c r="A58797" s="153"/>
    </row>
    <row r="58800" spans="1:1">
      <c r="A58800" s="153"/>
    </row>
    <row r="58810" spans="1:1">
      <c r="A58810" s="153"/>
    </row>
    <row r="58811" spans="1:1">
      <c r="A58811" s="153"/>
    </row>
    <row r="58812" spans="1:1">
      <c r="A58812" s="153"/>
    </row>
    <row r="58825" spans="1:1">
      <c r="A58825" s="153"/>
    </row>
    <row r="58827" spans="1:1">
      <c r="A58827" s="153"/>
    </row>
    <row r="58829" spans="1:1">
      <c r="A58829" s="154"/>
    </row>
    <row r="58831" spans="1:1">
      <c r="A58831" s="125"/>
    </row>
    <row r="58842" spans="1:1">
      <c r="A58842" s="153"/>
    </row>
    <row r="58843" spans="1:1">
      <c r="A58843" s="153"/>
    </row>
    <row r="58846" spans="1:1">
      <c r="A58846" s="153"/>
    </row>
    <row r="58856" spans="1:1">
      <c r="A58856" s="153"/>
    </row>
    <row r="58857" spans="1:1">
      <c r="A58857" s="153"/>
    </row>
    <row r="58858" spans="1:1">
      <c r="A58858" s="153"/>
    </row>
    <row r="58871" spans="1:1">
      <c r="A58871" s="153"/>
    </row>
    <row r="58873" spans="1:1">
      <c r="A58873" s="153"/>
    </row>
    <row r="58875" spans="1:1">
      <c r="A58875" s="154"/>
    </row>
    <row r="58877" spans="1:1">
      <c r="A58877" s="125"/>
    </row>
    <row r="58888" spans="1:1">
      <c r="A58888" s="153"/>
    </row>
    <row r="58889" spans="1:1">
      <c r="A58889" s="153"/>
    </row>
    <row r="58892" spans="1:1">
      <c r="A58892" s="153"/>
    </row>
    <row r="58902" spans="1:1">
      <c r="A58902" s="153"/>
    </row>
    <row r="58903" spans="1:1">
      <c r="A58903" s="153"/>
    </row>
    <row r="58904" spans="1:1">
      <c r="A58904" s="153"/>
    </row>
    <row r="58917" spans="1:1">
      <c r="A58917" s="153"/>
    </row>
    <row r="58919" spans="1:1">
      <c r="A58919" s="153"/>
    </row>
    <row r="58921" spans="1:1">
      <c r="A58921" s="154"/>
    </row>
    <row r="58923" spans="1:1">
      <c r="A58923" s="125"/>
    </row>
    <row r="58934" spans="1:1">
      <c r="A58934" s="153"/>
    </row>
    <row r="58935" spans="1:1">
      <c r="A58935" s="153"/>
    </row>
    <row r="58938" spans="1:1">
      <c r="A58938" s="153"/>
    </row>
    <row r="58948" spans="1:1">
      <c r="A58948" s="153"/>
    </row>
    <row r="58949" spans="1:1">
      <c r="A58949" s="153"/>
    </row>
    <row r="58950" spans="1:1">
      <c r="A58950" s="153"/>
    </row>
    <row r="58963" spans="1:1">
      <c r="A58963" s="153"/>
    </row>
    <row r="58965" spans="1:1">
      <c r="A58965" s="153"/>
    </row>
    <row r="58967" spans="1:1">
      <c r="A58967" s="154"/>
    </row>
    <row r="58969" spans="1:1">
      <c r="A58969" s="125"/>
    </row>
    <row r="58980" spans="1:1">
      <c r="A58980" s="153"/>
    </row>
    <row r="58981" spans="1:1">
      <c r="A58981" s="153"/>
    </row>
    <row r="58984" spans="1:1">
      <c r="A58984" s="153"/>
    </row>
    <row r="58994" spans="1:1">
      <c r="A58994" s="153"/>
    </row>
    <row r="58995" spans="1:1">
      <c r="A58995" s="153"/>
    </row>
    <row r="58996" spans="1:1">
      <c r="A58996" s="153"/>
    </row>
    <row r="59009" spans="1:1">
      <c r="A59009" s="153"/>
    </row>
    <row r="59011" spans="1:1">
      <c r="A59011" s="153"/>
    </row>
    <row r="59013" spans="1:1">
      <c r="A59013" s="154"/>
    </row>
    <row r="59015" spans="1:1">
      <c r="A59015" s="125"/>
    </row>
    <row r="59026" spans="1:1">
      <c r="A59026" s="153"/>
    </row>
    <row r="59027" spans="1:1">
      <c r="A59027" s="153"/>
    </row>
    <row r="59030" spans="1:1">
      <c r="A59030" s="153"/>
    </row>
    <row r="59040" spans="1:1">
      <c r="A59040" s="153"/>
    </row>
    <row r="59041" spans="1:1">
      <c r="A59041" s="153"/>
    </row>
    <row r="59042" spans="1:1">
      <c r="A59042" s="153"/>
    </row>
    <row r="59055" spans="1:1">
      <c r="A59055" s="153"/>
    </row>
    <row r="59057" spans="1:1">
      <c r="A59057" s="153"/>
    </row>
    <row r="59059" spans="1:1">
      <c r="A59059" s="154"/>
    </row>
    <row r="59061" spans="1:1">
      <c r="A59061" s="125"/>
    </row>
    <row r="59072" spans="1:1">
      <c r="A59072" s="153"/>
    </row>
    <row r="59073" spans="1:1">
      <c r="A59073" s="153"/>
    </row>
    <row r="59076" spans="1:1">
      <c r="A59076" s="153"/>
    </row>
    <row r="59086" spans="1:1">
      <c r="A59086" s="153"/>
    </row>
    <row r="59087" spans="1:1">
      <c r="A59087" s="153"/>
    </row>
    <row r="59088" spans="1:1">
      <c r="A59088" s="153"/>
    </row>
    <row r="59101" spans="1:1">
      <c r="A59101" s="153"/>
    </row>
    <row r="59103" spans="1:1">
      <c r="A59103" s="153"/>
    </row>
    <row r="59105" spans="1:1">
      <c r="A59105" s="154"/>
    </row>
    <row r="59107" spans="1:1">
      <c r="A59107" s="125"/>
    </row>
    <row r="59118" spans="1:1">
      <c r="A59118" s="153"/>
    </row>
    <row r="59119" spans="1:1">
      <c r="A59119" s="153"/>
    </row>
    <row r="59122" spans="1:1">
      <c r="A59122" s="153"/>
    </row>
    <row r="59132" spans="1:1">
      <c r="A59132" s="153"/>
    </row>
    <row r="59133" spans="1:1">
      <c r="A59133" s="153"/>
    </row>
    <row r="59134" spans="1:1">
      <c r="A59134" s="153"/>
    </row>
    <row r="59147" spans="1:1">
      <c r="A59147" s="153"/>
    </row>
    <row r="59149" spans="1:1">
      <c r="A59149" s="153"/>
    </row>
    <row r="59151" spans="1:1">
      <c r="A59151" s="154"/>
    </row>
    <row r="59153" spans="1:1">
      <c r="A59153" s="125"/>
    </row>
    <row r="59164" spans="1:1">
      <c r="A59164" s="153"/>
    </row>
    <row r="59165" spans="1:1">
      <c r="A59165" s="153"/>
    </row>
    <row r="59168" spans="1:1">
      <c r="A59168" s="153"/>
    </row>
    <row r="59178" spans="1:1">
      <c r="A59178" s="153"/>
    </row>
    <row r="59179" spans="1:1">
      <c r="A59179" s="153"/>
    </row>
    <row r="59180" spans="1:1">
      <c r="A59180" s="153"/>
    </row>
    <row r="59193" spans="1:1">
      <c r="A59193" s="153"/>
    </row>
    <row r="59195" spans="1:1">
      <c r="A59195" s="153"/>
    </row>
    <row r="59197" spans="1:1">
      <c r="A59197" s="154"/>
    </row>
    <row r="59199" spans="1:1">
      <c r="A59199" s="125"/>
    </row>
    <row r="59210" spans="1:1">
      <c r="A59210" s="153"/>
    </row>
    <row r="59211" spans="1:1">
      <c r="A59211" s="153"/>
    </row>
    <row r="59214" spans="1:1">
      <c r="A59214" s="153"/>
    </row>
    <row r="59224" spans="1:1">
      <c r="A59224" s="153"/>
    </row>
    <row r="59225" spans="1:1">
      <c r="A59225" s="153"/>
    </row>
    <row r="59226" spans="1:1">
      <c r="A59226" s="153"/>
    </row>
    <row r="59239" spans="1:1">
      <c r="A59239" s="153"/>
    </row>
    <row r="59241" spans="1:1">
      <c r="A59241" s="153"/>
    </row>
    <row r="59243" spans="1:1">
      <c r="A59243" s="154"/>
    </row>
    <row r="59245" spans="1:1">
      <c r="A59245" s="125"/>
    </row>
    <row r="59256" spans="1:1">
      <c r="A59256" s="153"/>
    </row>
    <row r="59257" spans="1:1">
      <c r="A59257" s="153"/>
    </row>
    <row r="59260" spans="1:1">
      <c r="A59260" s="153"/>
    </row>
    <row r="59270" spans="1:1">
      <c r="A59270" s="153"/>
    </row>
    <row r="59271" spans="1:1">
      <c r="A59271" s="153"/>
    </row>
    <row r="59272" spans="1:1">
      <c r="A59272" s="153"/>
    </row>
    <row r="59285" spans="1:1">
      <c r="A59285" s="153"/>
    </row>
    <row r="59287" spans="1:1">
      <c r="A59287" s="153"/>
    </row>
    <row r="59289" spans="1:1">
      <c r="A59289" s="154"/>
    </row>
    <row r="59291" spans="1:1">
      <c r="A59291" s="125"/>
    </row>
    <row r="59302" spans="1:1">
      <c r="A59302" s="153"/>
    </row>
    <row r="59303" spans="1:1">
      <c r="A59303" s="153"/>
    </row>
    <row r="59306" spans="1:1">
      <c r="A59306" s="153"/>
    </row>
    <row r="59316" spans="1:1">
      <c r="A59316" s="153"/>
    </row>
    <row r="59317" spans="1:1">
      <c r="A59317" s="153"/>
    </row>
    <row r="59318" spans="1:1">
      <c r="A59318" s="153"/>
    </row>
    <row r="59331" spans="1:1">
      <c r="A59331" s="153"/>
    </row>
    <row r="59333" spans="1:1">
      <c r="A59333" s="153"/>
    </row>
    <row r="59335" spans="1:1">
      <c r="A59335" s="154"/>
    </row>
    <row r="59337" spans="1:1">
      <c r="A59337" s="125"/>
    </row>
    <row r="59348" spans="1:1">
      <c r="A59348" s="153"/>
    </row>
    <row r="59349" spans="1:1">
      <c r="A59349" s="153"/>
    </row>
    <row r="59352" spans="1:1">
      <c r="A59352" s="153"/>
    </row>
    <row r="59362" spans="1:1">
      <c r="A59362" s="153"/>
    </row>
    <row r="59363" spans="1:1">
      <c r="A59363" s="153"/>
    </row>
    <row r="59364" spans="1:1">
      <c r="A59364" s="153"/>
    </row>
    <row r="59377" spans="1:1">
      <c r="A59377" s="153"/>
    </row>
    <row r="59379" spans="1:1">
      <c r="A59379" s="153"/>
    </row>
    <row r="59381" spans="1:1">
      <c r="A59381" s="154"/>
    </row>
    <row r="59383" spans="1:1">
      <c r="A59383" s="125"/>
    </row>
    <row r="59394" spans="1:1">
      <c r="A59394" s="153"/>
    </row>
    <row r="59395" spans="1:1">
      <c r="A59395" s="153"/>
    </row>
    <row r="59398" spans="1:1">
      <c r="A59398" s="153"/>
    </row>
    <row r="59408" spans="1:1">
      <c r="A59408" s="153"/>
    </row>
    <row r="59409" spans="1:1">
      <c r="A59409" s="153"/>
    </row>
    <row r="59410" spans="1:1">
      <c r="A59410" s="153"/>
    </row>
    <row r="59423" spans="1:1">
      <c r="A59423" s="153"/>
    </row>
    <row r="59425" spans="1:1">
      <c r="A59425" s="153"/>
    </row>
    <row r="59427" spans="1:1">
      <c r="A59427" s="154"/>
    </row>
    <row r="59429" spans="1:1">
      <c r="A59429" s="125"/>
    </row>
    <row r="59440" spans="1:1">
      <c r="A59440" s="153"/>
    </row>
    <row r="59441" spans="1:1">
      <c r="A59441" s="153"/>
    </row>
    <row r="59444" spans="1:1">
      <c r="A59444" s="153"/>
    </row>
    <row r="59454" spans="1:1">
      <c r="A59454" s="153"/>
    </row>
    <row r="59455" spans="1:1">
      <c r="A59455" s="153"/>
    </row>
    <row r="59456" spans="1:1">
      <c r="A59456" s="153"/>
    </row>
    <row r="59469" spans="1:1">
      <c r="A59469" s="153"/>
    </row>
    <row r="59471" spans="1:1">
      <c r="A59471" s="153"/>
    </row>
    <row r="59473" spans="1:1">
      <c r="A59473" s="154"/>
    </row>
    <row r="59475" spans="1:1">
      <c r="A59475" s="125"/>
    </row>
    <row r="59486" spans="1:1">
      <c r="A59486" s="153"/>
    </row>
    <row r="59487" spans="1:1">
      <c r="A59487" s="153"/>
    </row>
    <row r="59490" spans="1:1">
      <c r="A59490" s="153"/>
    </row>
    <row r="59500" spans="1:1">
      <c r="A59500" s="153"/>
    </row>
    <row r="59501" spans="1:1">
      <c r="A59501" s="153"/>
    </row>
    <row r="59502" spans="1:1">
      <c r="A59502" s="153"/>
    </row>
    <row r="59515" spans="1:1">
      <c r="A59515" s="153"/>
    </row>
    <row r="59517" spans="1:1">
      <c r="A59517" s="153"/>
    </row>
    <row r="59519" spans="1:1">
      <c r="A59519" s="154"/>
    </row>
    <row r="59521" spans="1:1">
      <c r="A59521" s="125"/>
    </row>
    <row r="59532" spans="1:1">
      <c r="A59532" s="153"/>
    </row>
    <row r="59533" spans="1:1">
      <c r="A59533" s="153"/>
    </row>
    <row r="59536" spans="1:1">
      <c r="A59536" s="153"/>
    </row>
    <row r="59546" spans="1:1">
      <c r="A59546" s="153"/>
    </row>
    <row r="59547" spans="1:1">
      <c r="A59547" s="153"/>
    </row>
    <row r="59548" spans="1:1">
      <c r="A59548" s="153"/>
    </row>
    <row r="59561" spans="1:1">
      <c r="A59561" s="153"/>
    </row>
    <row r="59563" spans="1:1">
      <c r="A59563" s="153"/>
    </row>
    <row r="59565" spans="1:1">
      <c r="A59565" s="154"/>
    </row>
    <row r="59567" spans="1:1">
      <c r="A59567" s="125"/>
    </row>
    <row r="59578" spans="1:1">
      <c r="A59578" s="153"/>
    </row>
    <row r="59579" spans="1:1">
      <c r="A59579" s="153"/>
    </row>
    <row r="59582" spans="1:1">
      <c r="A59582" s="153"/>
    </row>
    <row r="59592" spans="1:1">
      <c r="A59592" s="153"/>
    </row>
    <row r="59593" spans="1:1">
      <c r="A59593" s="153"/>
    </row>
    <row r="59594" spans="1:1">
      <c r="A59594" s="153"/>
    </row>
    <row r="59607" spans="1:1">
      <c r="A59607" s="153"/>
    </row>
    <row r="59609" spans="1:1">
      <c r="A59609" s="153"/>
    </row>
    <row r="59611" spans="1:1">
      <c r="A59611" s="154"/>
    </row>
    <row r="59613" spans="1:1">
      <c r="A59613" s="125"/>
    </row>
    <row r="59624" spans="1:1">
      <c r="A59624" s="153"/>
    </row>
    <row r="59625" spans="1:1">
      <c r="A59625" s="153"/>
    </row>
    <row r="59628" spans="1:1">
      <c r="A59628" s="153"/>
    </row>
    <row r="59638" spans="1:1">
      <c r="A59638" s="153"/>
    </row>
    <row r="59639" spans="1:1">
      <c r="A59639" s="153"/>
    </row>
    <row r="59640" spans="1:1">
      <c r="A59640" s="153"/>
    </row>
    <row r="59653" spans="1:1">
      <c r="A59653" s="153"/>
    </row>
    <row r="59655" spans="1:1">
      <c r="A59655" s="153"/>
    </row>
    <row r="59657" spans="1:1">
      <c r="A59657" s="154"/>
    </row>
    <row r="59659" spans="1:1">
      <c r="A59659" s="125"/>
    </row>
    <row r="59670" spans="1:1">
      <c r="A59670" s="153"/>
    </row>
    <row r="59671" spans="1:1">
      <c r="A59671" s="153"/>
    </row>
    <row r="59674" spans="1:1">
      <c r="A59674" s="153"/>
    </row>
    <row r="59684" spans="1:1">
      <c r="A59684" s="153"/>
    </row>
    <row r="59685" spans="1:1">
      <c r="A59685" s="153"/>
    </row>
    <row r="59686" spans="1:1">
      <c r="A59686" s="153"/>
    </row>
    <row r="59699" spans="1:1">
      <c r="A59699" s="153"/>
    </row>
    <row r="59701" spans="1:1">
      <c r="A59701" s="153"/>
    </row>
    <row r="59703" spans="1:1">
      <c r="A59703" s="154"/>
    </row>
    <row r="59705" spans="1:1">
      <c r="A59705" s="125"/>
    </row>
    <row r="59716" spans="1:1">
      <c r="A59716" s="153"/>
    </row>
    <row r="59717" spans="1:1">
      <c r="A59717" s="153"/>
    </row>
    <row r="59720" spans="1:1">
      <c r="A59720" s="153"/>
    </row>
    <row r="59730" spans="1:1">
      <c r="A59730" s="153"/>
    </row>
    <row r="59731" spans="1:1">
      <c r="A59731" s="153"/>
    </row>
    <row r="59732" spans="1:1">
      <c r="A59732" s="153"/>
    </row>
    <row r="59745" spans="1:1">
      <c r="A59745" s="153"/>
    </row>
    <row r="59747" spans="1:1">
      <c r="A59747" s="153"/>
    </row>
    <row r="59749" spans="1:1">
      <c r="A59749" s="154"/>
    </row>
    <row r="59751" spans="1:1">
      <c r="A59751" s="125"/>
    </row>
    <row r="59762" spans="1:1">
      <c r="A59762" s="153"/>
    </row>
    <row r="59763" spans="1:1">
      <c r="A59763" s="153"/>
    </row>
    <row r="59766" spans="1:1">
      <c r="A59766" s="153"/>
    </row>
    <row r="59776" spans="1:1">
      <c r="A59776" s="153"/>
    </row>
    <row r="59777" spans="1:1">
      <c r="A59777" s="153"/>
    </row>
    <row r="59778" spans="1:1">
      <c r="A59778" s="153"/>
    </row>
    <row r="59791" spans="1:1">
      <c r="A59791" s="153"/>
    </row>
    <row r="59793" spans="1:1">
      <c r="A59793" s="153"/>
    </row>
    <row r="59795" spans="1:1">
      <c r="A59795" s="154"/>
    </row>
    <row r="59797" spans="1:1">
      <c r="A59797" s="125"/>
    </row>
    <row r="59808" spans="1:1">
      <c r="A59808" s="153"/>
    </row>
    <row r="59809" spans="1:1">
      <c r="A59809" s="153"/>
    </row>
    <row r="59812" spans="1:1">
      <c r="A59812" s="153"/>
    </row>
    <row r="59822" spans="1:1">
      <c r="A59822" s="153"/>
    </row>
    <row r="59823" spans="1:1">
      <c r="A59823" s="153"/>
    </row>
    <row r="59824" spans="1:1">
      <c r="A59824" s="153"/>
    </row>
    <row r="59837" spans="1:1">
      <c r="A59837" s="153"/>
    </row>
    <row r="59839" spans="1:1">
      <c r="A59839" s="153"/>
    </row>
    <row r="59841" spans="1:1">
      <c r="A59841" s="154"/>
    </row>
    <row r="59843" spans="1:1">
      <c r="A59843" s="125"/>
    </row>
    <row r="59854" spans="1:1">
      <c r="A59854" s="153"/>
    </row>
    <row r="59855" spans="1:1">
      <c r="A59855" s="153"/>
    </row>
    <row r="59858" spans="1:1">
      <c r="A59858" s="153"/>
    </row>
    <row r="59868" spans="1:1">
      <c r="A59868" s="153"/>
    </row>
    <row r="59869" spans="1:1">
      <c r="A59869" s="153"/>
    </row>
    <row r="59870" spans="1:1">
      <c r="A59870" s="153"/>
    </row>
    <row r="59883" spans="1:1">
      <c r="A59883" s="153"/>
    </row>
    <row r="59885" spans="1:1">
      <c r="A59885" s="153"/>
    </row>
    <row r="59887" spans="1:1">
      <c r="A59887" s="154"/>
    </row>
    <row r="59889" spans="1:1">
      <c r="A59889" s="125"/>
    </row>
    <row r="59900" spans="1:1">
      <c r="A59900" s="153"/>
    </row>
    <row r="59901" spans="1:1">
      <c r="A59901" s="153"/>
    </row>
    <row r="59904" spans="1:1">
      <c r="A59904" s="153"/>
    </row>
    <row r="59914" spans="1:1">
      <c r="A59914" s="153"/>
    </row>
    <row r="59915" spans="1:1">
      <c r="A59915" s="153"/>
    </row>
    <row r="59916" spans="1:1">
      <c r="A59916" s="153"/>
    </row>
    <row r="59929" spans="1:1">
      <c r="A59929" s="153"/>
    </row>
    <row r="59931" spans="1:1">
      <c r="A59931" s="153"/>
    </row>
    <row r="59933" spans="1:1">
      <c r="A59933" s="154"/>
    </row>
    <row r="59935" spans="1:1">
      <c r="A59935" s="125"/>
    </row>
    <row r="59946" spans="1:1">
      <c r="A59946" s="153"/>
    </row>
    <row r="59947" spans="1:1">
      <c r="A59947" s="153"/>
    </row>
    <row r="59950" spans="1:1">
      <c r="A59950" s="153"/>
    </row>
    <row r="59960" spans="1:1">
      <c r="A59960" s="153"/>
    </row>
    <row r="59961" spans="1:1">
      <c r="A59961" s="153"/>
    </row>
    <row r="59962" spans="1:1">
      <c r="A59962" s="153"/>
    </row>
    <row r="59975" spans="1:1">
      <c r="A59975" s="153"/>
    </row>
    <row r="59977" spans="1:1">
      <c r="A59977" s="153"/>
    </row>
    <row r="59979" spans="1:1">
      <c r="A59979" s="154"/>
    </row>
    <row r="59981" spans="1:1">
      <c r="A59981" s="125"/>
    </row>
    <row r="59992" spans="1:1">
      <c r="A59992" s="153"/>
    </row>
    <row r="59993" spans="1:1">
      <c r="A59993" s="153"/>
    </row>
    <row r="59996" spans="1:1">
      <c r="A59996" s="153"/>
    </row>
    <row r="60006" spans="1:1">
      <c r="A60006" s="153"/>
    </row>
    <row r="60007" spans="1:1">
      <c r="A60007" s="153"/>
    </row>
    <row r="60008" spans="1:1">
      <c r="A60008" s="153"/>
    </row>
    <row r="60021" spans="1:1">
      <c r="A60021" s="153"/>
    </row>
    <row r="60023" spans="1:1">
      <c r="A60023" s="153"/>
    </row>
    <row r="60025" spans="1:1">
      <c r="A60025" s="154"/>
    </row>
    <row r="60027" spans="1:1">
      <c r="A60027" s="125"/>
    </row>
    <row r="60038" spans="1:1">
      <c r="A60038" s="153"/>
    </row>
    <row r="60039" spans="1:1">
      <c r="A60039" s="153"/>
    </row>
    <row r="60042" spans="1:1">
      <c r="A60042" s="153"/>
    </row>
    <row r="60052" spans="1:1">
      <c r="A60052" s="153"/>
    </row>
    <row r="60053" spans="1:1">
      <c r="A60053" s="153"/>
    </row>
    <row r="60054" spans="1:1">
      <c r="A60054" s="153"/>
    </row>
    <row r="60067" spans="1:1">
      <c r="A60067" s="153"/>
    </row>
    <row r="60069" spans="1:1">
      <c r="A60069" s="153"/>
    </row>
    <row r="60071" spans="1:1">
      <c r="A60071" s="154"/>
    </row>
    <row r="60073" spans="1:1">
      <c r="A60073" s="125"/>
    </row>
    <row r="60084" spans="1:1">
      <c r="A60084" s="153"/>
    </row>
    <row r="60085" spans="1:1">
      <c r="A60085" s="153"/>
    </row>
    <row r="60088" spans="1:1">
      <c r="A60088" s="153"/>
    </row>
    <row r="60098" spans="1:1">
      <c r="A60098" s="153"/>
    </row>
    <row r="60099" spans="1:1">
      <c r="A60099" s="153"/>
    </row>
    <row r="60100" spans="1:1">
      <c r="A60100" s="153"/>
    </row>
    <row r="60113" spans="1:1">
      <c r="A60113" s="153"/>
    </row>
    <row r="60115" spans="1:1">
      <c r="A60115" s="153"/>
    </row>
    <row r="60117" spans="1:1">
      <c r="A60117" s="154"/>
    </row>
    <row r="60119" spans="1:1">
      <c r="A60119" s="125"/>
    </row>
    <row r="60130" spans="1:1">
      <c r="A60130" s="153"/>
    </row>
    <row r="60131" spans="1:1">
      <c r="A60131" s="153"/>
    </row>
    <row r="60134" spans="1:1">
      <c r="A60134" s="153"/>
    </row>
    <row r="60144" spans="1:1">
      <c r="A60144" s="153"/>
    </row>
    <row r="60145" spans="1:1">
      <c r="A60145" s="153"/>
    </row>
    <row r="60146" spans="1:1">
      <c r="A60146" s="153"/>
    </row>
    <row r="60159" spans="1:1">
      <c r="A60159" s="153"/>
    </row>
    <row r="60161" spans="1:1">
      <c r="A60161" s="153"/>
    </row>
    <row r="60163" spans="1:1">
      <c r="A60163" s="154"/>
    </row>
    <row r="60165" spans="1:1">
      <c r="A60165" s="125"/>
    </row>
    <row r="60176" spans="1:1">
      <c r="A60176" s="153"/>
    </row>
    <row r="60177" spans="1:1">
      <c r="A60177" s="153"/>
    </row>
    <row r="60180" spans="1:1">
      <c r="A60180" s="153"/>
    </row>
    <row r="60190" spans="1:1">
      <c r="A60190" s="153"/>
    </row>
    <row r="60191" spans="1:1">
      <c r="A60191" s="153"/>
    </row>
    <row r="60192" spans="1:1">
      <c r="A60192" s="153"/>
    </row>
    <row r="60205" spans="1:1">
      <c r="A60205" s="153"/>
    </row>
    <row r="60207" spans="1:1">
      <c r="A60207" s="153"/>
    </row>
    <row r="60209" spans="1:1">
      <c r="A60209" s="154"/>
    </row>
    <row r="60211" spans="1:1">
      <c r="A60211" s="125"/>
    </row>
    <row r="60222" spans="1:1">
      <c r="A60222" s="153"/>
    </row>
    <row r="60223" spans="1:1">
      <c r="A60223" s="153"/>
    </row>
    <row r="60226" spans="1:1">
      <c r="A60226" s="153"/>
    </row>
    <row r="60236" spans="1:1">
      <c r="A60236" s="153"/>
    </row>
    <row r="60237" spans="1:1">
      <c r="A60237" s="153"/>
    </row>
    <row r="60238" spans="1:1">
      <c r="A60238" s="153"/>
    </row>
    <row r="60251" spans="1:1">
      <c r="A60251" s="153"/>
    </row>
    <row r="60253" spans="1:1">
      <c r="A60253" s="153"/>
    </row>
    <row r="60255" spans="1:1">
      <c r="A60255" s="154"/>
    </row>
    <row r="60257" spans="1:1">
      <c r="A60257" s="125"/>
    </row>
    <row r="60268" spans="1:1">
      <c r="A60268" s="153"/>
    </row>
    <row r="60269" spans="1:1">
      <c r="A60269" s="153"/>
    </row>
    <row r="60272" spans="1:1">
      <c r="A60272" s="153"/>
    </row>
    <row r="60282" spans="1:1">
      <c r="A60282" s="153"/>
    </row>
    <row r="60283" spans="1:1">
      <c r="A60283" s="153"/>
    </row>
    <row r="60284" spans="1:1">
      <c r="A60284" s="153"/>
    </row>
    <row r="60297" spans="1:1">
      <c r="A60297" s="153"/>
    </row>
    <row r="60299" spans="1:1">
      <c r="A60299" s="153"/>
    </row>
    <row r="60301" spans="1:1">
      <c r="A60301" s="154"/>
    </row>
    <row r="60303" spans="1:1">
      <c r="A60303" s="125"/>
    </row>
    <row r="60314" spans="1:1">
      <c r="A60314" s="153"/>
    </row>
    <row r="60315" spans="1:1">
      <c r="A60315" s="153"/>
    </row>
    <row r="60318" spans="1:1">
      <c r="A60318" s="153"/>
    </row>
    <row r="60328" spans="1:1">
      <c r="A60328" s="153"/>
    </row>
    <row r="60329" spans="1:1">
      <c r="A60329" s="153"/>
    </row>
    <row r="60330" spans="1:1">
      <c r="A60330" s="153"/>
    </row>
    <row r="60343" spans="1:1">
      <c r="A60343" s="153"/>
    </row>
    <row r="60345" spans="1:1">
      <c r="A60345" s="153"/>
    </row>
    <row r="60347" spans="1:1">
      <c r="A60347" s="154"/>
    </row>
    <row r="60349" spans="1:1">
      <c r="A60349" s="125"/>
    </row>
    <row r="60360" spans="1:1">
      <c r="A60360" s="153"/>
    </row>
    <row r="60361" spans="1:1">
      <c r="A60361" s="153"/>
    </row>
    <row r="60364" spans="1:1">
      <c r="A60364" s="153"/>
    </row>
    <row r="60374" spans="1:1">
      <c r="A60374" s="153"/>
    </row>
    <row r="60375" spans="1:1">
      <c r="A60375" s="153"/>
    </row>
    <row r="60376" spans="1:1">
      <c r="A60376" s="153"/>
    </row>
    <row r="60389" spans="1:1">
      <c r="A60389" s="153"/>
    </row>
    <row r="60391" spans="1:1">
      <c r="A60391" s="153"/>
    </row>
    <row r="60393" spans="1:1">
      <c r="A60393" s="154"/>
    </row>
    <row r="60395" spans="1:1">
      <c r="A60395" s="125"/>
    </row>
    <row r="60406" spans="1:1">
      <c r="A60406" s="153"/>
    </row>
    <row r="60407" spans="1:1">
      <c r="A60407" s="153"/>
    </row>
    <row r="60410" spans="1:1">
      <c r="A60410" s="153"/>
    </row>
    <row r="60420" spans="1:1">
      <c r="A60420" s="153"/>
    </row>
    <row r="60421" spans="1:1">
      <c r="A60421" s="153"/>
    </row>
    <row r="60422" spans="1:1">
      <c r="A60422" s="153"/>
    </row>
    <row r="60435" spans="1:1">
      <c r="A60435" s="153"/>
    </row>
    <row r="60437" spans="1:1">
      <c r="A60437" s="153"/>
    </row>
    <row r="60439" spans="1:1">
      <c r="A60439" s="154"/>
    </row>
    <row r="60441" spans="1:1">
      <c r="A60441" s="125"/>
    </row>
    <row r="60452" spans="1:1">
      <c r="A60452" s="153"/>
    </row>
    <row r="60453" spans="1:1">
      <c r="A60453" s="153"/>
    </row>
    <row r="60456" spans="1:1">
      <c r="A60456" s="153"/>
    </row>
    <row r="60466" spans="1:1">
      <c r="A60466" s="153"/>
    </row>
    <row r="60467" spans="1:1">
      <c r="A60467" s="153"/>
    </row>
    <row r="60468" spans="1:1">
      <c r="A60468" s="153"/>
    </row>
    <row r="60481" spans="1:1">
      <c r="A60481" s="153"/>
    </row>
    <row r="60483" spans="1:1">
      <c r="A60483" s="153"/>
    </row>
    <row r="60485" spans="1:1">
      <c r="A60485" s="154"/>
    </row>
    <row r="60487" spans="1:1">
      <c r="A60487" s="125"/>
    </row>
    <row r="60498" spans="1:1">
      <c r="A60498" s="153"/>
    </row>
    <row r="60499" spans="1:1">
      <c r="A60499" s="153"/>
    </row>
    <row r="60502" spans="1:1">
      <c r="A60502" s="153"/>
    </row>
    <row r="60512" spans="1:1">
      <c r="A60512" s="153"/>
    </row>
    <row r="60513" spans="1:1">
      <c r="A60513" s="153"/>
    </row>
    <row r="60514" spans="1:1">
      <c r="A60514" s="153"/>
    </row>
    <row r="60527" spans="1:1">
      <c r="A60527" s="153"/>
    </row>
    <row r="60529" spans="1:1">
      <c r="A60529" s="153"/>
    </row>
    <row r="60531" spans="1:1">
      <c r="A60531" s="154"/>
    </row>
    <row r="60533" spans="1:1">
      <c r="A60533" s="125"/>
    </row>
    <row r="60544" spans="1:1">
      <c r="A60544" s="153"/>
    </row>
    <row r="60545" spans="1:1">
      <c r="A60545" s="153"/>
    </row>
    <row r="60548" spans="1:1">
      <c r="A60548" s="153"/>
    </row>
    <row r="60558" spans="1:1">
      <c r="A60558" s="153"/>
    </row>
    <row r="60559" spans="1:1">
      <c r="A60559" s="153"/>
    </row>
    <row r="60560" spans="1:1">
      <c r="A60560" s="153"/>
    </row>
    <row r="60573" spans="1:1">
      <c r="A60573" s="153"/>
    </row>
    <row r="60575" spans="1:1">
      <c r="A60575" s="153"/>
    </row>
    <row r="60577" spans="1:1">
      <c r="A60577" s="154"/>
    </row>
    <row r="60579" spans="1:1">
      <c r="A60579" s="125"/>
    </row>
    <row r="60590" spans="1:1">
      <c r="A60590" s="153"/>
    </row>
    <row r="60591" spans="1:1">
      <c r="A60591" s="153"/>
    </row>
    <row r="60594" spans="1:1">
      <c r="A60594" s="153"/>
    </row>
    <row r="60604" spans="1:1">
      <c r="A60604" s="153"/>
    </row>
    <row r="60605" spans="1:1">
      <c r="A60605" s="153"/>
    </row>
    <row r="60606" spans="1:1">
      <c r="A60606" s="153"/>
    </row>
    <row r="60619" spans="1:1">
      <c r="A60619" s="153"/>
    </row>
    <row r="60621" spans="1:1">
      <c r="A60621" s="153"/>
    </row>
    <row r="60623" spans="1:1">
      <c r="A60623" s="154"/>
    </row>
    <row r="60625" spans="1:1">
      <c r="A60625" s="125"/>
    </row>
    <row r="60636" spans="1:1">
      <c r="A60636" s="153"/>
    </row>
    <row r="60637" spans="1:1">
      <c r="A60637" s="153"/>
    </row>
    <row r="60640" spans="1:1">
      <c r="A60640" s="153"/>
    </row>
    <row r="60650" spans="1:1">
      <c r="A60650" s="153"/>
    </row>
    <row r="60651" spans="1:1">
      <c r="A60651" s="153"/>
    </row>
    <row r="60652" spans="1:1">
      <c r="A60652" s="153"/>
    </row>
    <row r="60665" spans="1:1">
      <c r="A60665" s="153"/>
    </row>
    <row r="60667" spans="1:1">
      <c r="A60667" s="153"/>
    </row>
    <row r="60669" spans="1:1">
      <c r="A60669" s="154"/>
    </row>
    <row r="60671" spans="1:1">
      <c r="A60671" s="125"/>
    </row>
    <row r="60682" spans="1:1">
      <c r="A60682" s="153"/>
    </row>
    <row r="60683" spans="1:1">
      <c r="A60683" s="153"/>
    </row>
    <row r="60686" spans="1:1">
      <c r="A60686" s="153"/>
    </row>
    <row r="60696" spans="1:1">
      <c r="A60696" s="153"/>
    </row>
    <row r="60697" spans="1:1">
      <c r="A60697" s="153"/>
    </row>
    <row r="60698" spans="1:1">
      <c r="A60698" s="153"/>
    </row>
    <row r="60711" spans="1:1">
      <c r="A60711" s="153"/>
    </row>
    <row r="60713" spans="1:1">
      <c r="A60713" s="153"/>
    </row>
    <row r="60715" spans="1:1">
      <c r="A60715" s="154"/>
    </row>
    <row r="60717" spans="1:1">
      <c r="A60717" s="125"/>
    </row>
    <row r="60728" spans="1:1">
      <c r="A60728" s="153"/>
    </row>
    <row r="60729" spans="1:1">
      <c r="A60729" s="153"/>
    </row>
    <row r="60732" spans="1:1">
      <c r="A60732" s="153"/>
    </row>
    <row r="60742" spans="1:1">
      <c r="A60742" s="153"/>
    </row>
    <row r="60743" spans="1:1">
      <c r="A60743" s="153"/>
    </row>
    <row r="60744" spans="1:1">
      <c r="A60744" s="153"/>
    </row>
    <row r="60757" spans="1:1">
      <c r="A60757" s="153"/>
    </row>
    <row r="60759" spans="1:1">
      <c r="A60759" s="153"/>
    </row>
    <row r="60761" spans="1:1">
      <c r="A60761" s="154"/>
    </row>
    <row r="60763" spans="1:1">
      <c r="A60763" s="125"/>
    </row>
    <row r="60774" spans="1:1">
      <c r="A60774" s="153"/>
    </row>
    <row r="60775" spans="1:1">
      <c r="A60775" s="153"/>
    </row>
    <row r="60778" spans="1:1">
      <c r="A60778" s="153"/>
    </row>
    <row r="60788" spans="1:1">
      <c r="A60788" s="153"/>
    </row>
    <row r="60789" spans="1:1">
      <c r="A60789" s="153"/>
    </row>
    <row r="60790" spans="1:1">
      <c r="A60790" s="153"/>
    </row>
    <row r="60803" spans="1:1">
      <c r="A60803" s="153"/>
    </row>
    <row r="60805" spans="1:1">
      <c r="A60805" s="153"/>
    </row>
    <row r="60807" spans="1:1">
      <c r="A60807" s="154"/>
    </row>
    <row r="60809" spans="1:1">
      <c r="A60809" s="125"/>
    </row>
    <row r="60820" spans="1:1">
      <c r="A60820" s="153"/>
    </row>
    <row r="60821" spans="1:1">
      <c r="A60821" s="153"/>
    </row>
    <row r="60824" spans="1:1">
      <c r="A60824" s="153"/>
    </row>
    <row r="60834" spans="1:1">
      <c r="A60834" s="153"/>
    </row>
    <row r="60835" spans="1:1">
      <c r="A60835" s="153"/>
    </row>
    <row r="60836" spans="1:1">
      <c r="A60836" s="153"/>
    </row>
    <row r="60849" spans="1:1">
      <c r="A60849" s="153"/>
    </row>
    <row r="60851" spans="1:1">
      <c r="A60851" s="153"/>
    </row>
    <row r="60853" spans="1:1">
      <c r="A60853" s="154"/>
    </row>
    <row r="60855" spans="1:1">
      <c r="A60855" s="125"/>
    </row>
    <row r="60866" spans="1:1">
      <c r="A60866" s="153"/>
    </row>
    <row r="60867" spans="1:1">
      <c r="A60867" s="153"/>
    </row>
    <row r="60870" spans="1:1">
      <c r="A60870" s="153"/>
    </row>
    <row r="60880" spans="1:1">
      <c r="A60880" s="153"/>
    </row>
    <row r="60881" spans="1:1">
      <c r="A60881" s="153"/>
    </row>
    <row r="60882" spans="1:1">
      <c r="A60882" s="153"/>
    </row>
    <row r="60895" spans="1:1">
      <c r="A60895" s="153"/>
    </row>
    <row r="60897" spans="1:1">
      <c r="A60897" s="153"/>
    </row>
    <row r="60899" spans="1:1">
      <c r="A60899" s="154"/>
    </row>
    <row r="60901" spans="1:1">
      <c r="A60901" s="125"/>
    </row>
    <row r="60912" spans="1:1">
      <c r="A60912" s="153"/>
    </row>
    <row r="60913" spans="1:1">
      <c r="A60913" s="153"/>
    </row>
    <row r="60916" spans="1:1">
      <c r="A60916" s="153"/>
    </row>
    <row r="60926" spans="1:1">
      <c r="A60926" s="153"/>
    </row>
    <row r="60927" spans="1:1">
      <c r="A60927" s="153"/>
    </row>
    <row r="60928" spans="1:1">
      <c r="A60928" s="153"/>
    </row>
    <row r="60941" spans="1:1">
      <c r="A60941" s="153"/>
    </row>
    <row r="60943" spans="1:1">
      <c r="A60943" s="153"/>
    </row>
    <row r="60945" spans="1:1">
      <c r="A60945" s="154"/>
    </row>
    <row r="60947" spans="1:1">
      <c r="A60947" s="125"/>
    </row>
    <row r="60958" spans="1:1">
      <c r="A60958" s="153"/>
    </row>
    <row r="60959" spans="1:1">
      <c r="A60959" s="153"/>
    </row>
    <row r="60962" spans="1:1">
      <c r="A60962" s="153"/>
    </row>
    <row r="60972" spans="1:1">
      <c r="A60972" s="153"/>
    </row>
    <row r="60973" spans="1:1">
      <c r="A60973" s="153"/>
    </row>
    <row r="60974" spans="1:1">
      <c r="A60974" s="153"/>
    </row>
    <row r="60987" spans="1:1">
      <c r="A60987" s="153"/>
    </row>
    <row r="60989" spans="1:1">
      <c r="A60989" s="153"/>
    </row>
    <row r="60991" spans="1:1">
      <c r="A60991" s="154"/>
    </row>
    <row r="60993" spans="1:1">
      <c r="A60993" s="125"/>
    </row>
    <row r="61004" spans="1:1">
      <c r="A61004" s="153"/>
    </row>
    <row r="61005" spans="1:1">
      <c r="A61005" s="153"/>
    </row>
    <row r="61008" spans="1:1">
      <c r="A61008" s="153"/>
    </row>
    <row r="61018" spans="1:1">
      <c r="A61018" s="153"/>
    </row>
    <row r="61019" spans="1:1">
      <c r="A61019" s="153"/>
    </row>
    <row r="61020" spans="1:1">
      <c r="A61020" s="153"/>
    </row>
    <row r="61033" spans="1:1">
      <c r="A61033" s="153"/>
    </row>
    <row r="61035" spans="1:1">
      <c r="A61035" s="153"/>
    </row>
    <row r="61037" spans="1:1">
      <c r="A61037" s="154"/>
    </row>
    <row r="61039" spans="1:1">
      <c r="A61039" s="125"/>
    </row>
    <row r="61050" spans="1:1">
      <c r="A61050" s="153"/>
    </row>
    <row r="61051" spans="1:1">
      <c r="A61051" s="153"/>
    </row>
    <row r="61054" spans="1:1">
      <c r="A61054" s="153"/>
    </row>
    <row r="61064" spans="1:1">
      <c r="A61064" s="153"/>
    </row>
    <row r="61065" spans="1:1">
      <c r="A61065" s="153"/>
    </row>
    <row r="61066" spans="1:1">
      <c r="A61066" s="153"/>
    </row>
    <row r="61079" spans="1:1">
      <c r="A61079" s="153"/>
    </row>
    <row r="61081" spans="1:1">
      <c r="A61081" s="153"/>
    </row>
    <row r="61083" spans="1:1">
      <c r="A61083" s="154"/>
    </row>
    <row r="61085" spans="1:1">
      <c r="A61085" s="125"/>
    </row>
    <row r="61096" spans="1:1">
      <c r="A61096" s="153"/>
    </row>
    <row r="61097" spans="1:1">
      <c r="A61097" s="153"/>
    </row>
    <row r="61100" spans="1:1">
      <c r="A61100" s="153"/>
    </row>
    <row r="61110" spans="1:1">
      <c r="A61110" s="153"/>
    </row>
    <row r="61111" spans="1:1">
      <c r="A61111" s="153"/>
    </row>
    <row r="61112" spans="1:1">
      <c r="A61112" s="153"/>
    </row>
    <row r="61125" spans="1:1">
      <c r="A61125" s="153"/>
    </row>
    <row r="61127" spans="1:1">
      <c r="A61127" s="153"/>
    </row>
    <row r="61129" spans="1:1">
      <c r="A61129" s="154"/>
    </row>
    <row r="61131" spans="1:1">
      <c r="A61131" s="125"/>
    </row>
    <row r="61142" spans="1:1">
      <c r="A61142" s="153"/>
    </row>
    <row r="61143" spans="1:1">
      <c r="A61143" s="153"/>
    </row>
    <row r="61146" spans="1:1">
      <c r="A61146" s="153"/>
    </row>
    <row r="61156" spans="1:1">
      <c r="A61156" s="153"/>
    </row>
    <row r="61157" spans="1:1">
      <c r="A61157" s="153"/>
    </row>
    <row r="61158" spans="1:1">
      <c r="A61158" s="153"/>
    </row>
    <row r="61171" spans="1:1">
      <c r="A61171" s="153"/>
    </row>
    <row r="61173" spans="1:1">
      <c r="A61173" s="153"/>
    </row>
    <row r="61175" spans="1:1">
      <c r="A61175" s="154"/>
    </row>
    <row r="61177" spans="1:1">
      <c r="A61177" s="125"/>
    </row>
    <row r="61188" spans="1:1">
      <c r="A61188" s="153"/>
    </row>
    <row r="61189" spans="1:1">
      <c r="A61189" s="153"/>
    </row>
    <row r="61192" spans="1:1">
      <c r="A61192" s="153"/>
    </row>
    <row r="61202" spans="1:1">
      <c r="A61202" s="153"/>
    </row>
    <row r="61203" spans="1:1">
      <c r="A61203" s="153"/>
    </row>
    <row r="61204" spans="1:1">
      <c r="A61204" s="153"/>
    </row>
    <row r="61217" spans="1:1">
      <c r="A61217" s="153"/>
    </row>
    <row r="61219" spans="1:1">
      <c r="A61219" s="153"/>
    </row>
    <row r="61221" spans="1:1">
      <c r="A61221" s="154"/>
    </row>
    <row r="61223" spans="1:1">
      <c r="A61223" s="125"/>
    </row>
    <row r="61234" spans="1:1">
      <c r="A61234" s="153"/>
    </row>
    <row r="61235" spans="1:1">
      <c r="A61235" s="153"/>
    </row>
    <row r="61238" spans="1:1">
      <c r="A61238" s="153"/>
    </row>
    <row r="61248" spans="1:1">
      <c r="A61248" s="153"/>
    </row>
    <row r="61249" spans="1:1">
      <c r="A61249" s="153"/>
    </row>
    <row r="61250" spans="1:1">
      <c r="A61250" s="153"/>
    </row>
    <row r="61263" spans="1:1">
      <c r="A61263" s="153"/>
    </row>
    <row r="61265" spans="1:1">
      <c r="A61265" s="153"/>
    </row>
    <row r="61267" spans="1:1">
      <c r="A61267" s="154"/>
    </row>
    <row r="61269" spans="1:1">
      <c r="A61269" s="125"/>
    </row>
    <row r="61280" spans="1:1">
      <c r="A61280" s="153"/>
    </row>
    <row r="61281" spans="1:1">
      <c r="A61281" s="153"/>
    </row>
    <row r="61284" spans="1:1">
      <c r="A61284" s="153"/>
    </row>
    <row r="61294" spans="1:1">
      <c r="A61294" s="153"/>
    </row>
    <row r="61295" spans="1:1">
      <c r="A61295" s="153"/>
    </row>
    <row r="61296" spans="1:1">
      <c r="A61296" s="153"/>
    </row>
    <row r="61309" spans="1:1">
      <c r="A61309" s="153"/>
    </row>
    <row r="61311" spans="1:1">
      <c r="A61311" s="153"/>
    </row>
    <row r="61313" spans="1:1">
      <c r="A61313" s="154"/>
    </row>
    <row r="61315" spans="1:1">
      <c r="A61315" s="125"/>
    </row>
    <row r="61326" spans="1:1">
      <c r="A61326" s="153"/>
    </row>
    <row r="61327" spans="1:1">
      <c r="A61327" s="153"/>
    </row>
    <row r="61330" spans="1:1">
      <c r="A61330" s="153"/>
    </row>
    <row r="61340" spans="1:1">
      <c r="A61340" s="153"/>
    </row>
    <row r="61341" spans="1:1">
      <c r="A61341" s="153"/>
    </row>
    <row r="61342" spans="1:1">
      <c r="A61342" s="153"/>
    </row>
    <row r="61355" spans="1:1">
      <c r="A61355" s="153"/>
    </row>
    <row r="61357" spans="1:1">
      <c r="A61357" s="153"/>
    </row>
    <row r="61359" spans="1:1">
      <c r="A61359" s="154"/>
    </row>
    <row r="61361" spans="1:1">
      <c r="A61361" s="125"/>
    </row>
    <row r="61372" spans="1:1">
      <c r="A61372" s="153"/>
    </row>
    <row r="61373" spans="1:1">
      <c r="A61373" s="153"/>
    </row>
    <row r="61376" spans="1:1">
      <c r="A61376" s="153"/>
    </row>
    <row r="61386" spans="1:1">
      <c r="A61386" s="153"/>
    </row>
    <row r="61387" spans="1:1">
      <c r="A61387" s="153"/>
    </row>
    <row r="61388" spans="1:1">
      <c r="A61388" s="153"/>
    </row>
    <row r="61401" spans="1:1">
      <c r="A61401" s="153"/>
    </row>
    <row r="61403" spans="1:1">
      <c r="A61403" s="153"/>
    </row>
    <row r="61405" spans="1:1">
      <c r="A61405" s="154"/>
    </row>
    <row r="61407" spans="1:1">
      <c r="A61407" s="125"/>
    </row>
    <row r="61418" spans="1:1">
      <c r="A61418" s="153"/>
    </row>
    <row r="61419" spans="1:1">
      <c r="A61419" s="153"/>
    </row>
    <row r="61422" spans="1:1">
      <c r="A61422" s="153"/>
    </row>
    <row r="61432" spans="1:1">
      <c r="A61432" s="153"/>
    </row>
    <row r="61433" spans="1:1">
      <c r="A61433" s="153"/>
    </row>
    <row r="61434" spans="1:1">
      <c r="A61434" s="153"/>
    </row>
    <row r="61447" spans="1:1">
      <c r="A61447" s="153"/>
    </row>
    <row r="61449" spans="1:1">
      <c r="A61449" s="153"/>
    </row>
    <row r="61451" spans="1:1">
      <c r="A61451" s="154"/>
    </row>
    <row r="61453" spans="1:1">
      <c r="A61453" s="125"/>
    </row>
    <row r="61464" spans="1:1">
      <c r="A61464" s="153"/>
    </row>
    <row r="61465" spans="1:1">
      <c r="A61465" s="153"/>
    </row>
    <row r="61468" spans="1:1">
      <c r="A61468" s="153"/>
    </row>
    <row r="61478" spans="1:1">
      <c r="A61478" s="153"/>
    </row>
    <row r="61479" spans="1:1">
      <c r="A61479" s="153"/>
    </row>
    <row r="61480" spans="1:1">
      <c r="A61480" s="153"/>
    </row>
    <row r="61493" spans="1:1">
      <c r="A61493" s="153"/>
    </row>
    <row r="61495" spans="1:1">
      <c r="A61495" s="153"/>
    </row>
    <row r="61497" spans="1:1">
      <c r="A61497" s="154"/>
    </row>
    <row r="61499" spans="1:1">
      <c r="A61499" s="125"/>
    </row>
    <row r="61510" spans="1:1">
      <c r="A61510" s="153"/>
    </row>
    <row r="61511" spans="1:1">
      <c r="A61511" s="153"/>
    </row>
    <row r="61514" spans="1:1">
      <c r="A61514" s="153"/>
    </row>
    <row r="61524" spans="1:1">
      <c r="A61524" s="153"/>
    </row>
    <row r="61525" spans="1:1">
      <c r="A61525" s="153"/>
    </row>
    <row r="61526" spans="1:1">
      <c r="A61526" s="153"/>
    </row>
    <row r="61539" spans="1:1">
      <c r="A61539" s="153"/>
    </row>
    <row r="61541" spans="1:1">
      <c r="A61541" s="153"/>
    </row>
    <row r="61543" spans="1:1">
      <c r="A61543" s="154"/>
    </row>
    <row r="61545" spans="1:1">
      <c r="A61545" s="125"/>
    </row>
    <row r="61556" spans="1:1">
      <c r="A61556" s="153"/>
    </row>
    <row r="61557" spans="1:1">
      <c r="A61557" s="153"/>
    </row>
    <row r="61560" spans="1:1">
      <c r="A61560" s="153"/>
    </row>
    <row r="61570" spans="1:1">
      <c r="A61570" s="153"/>
    </row>
    <row r="61571" spans="1:1">
      <c r="A61571" s="153"/>
    </row>
    <row r="61572" spans="1:1">
      <c r="A61572" s="153"/>
    </row>
    <row r="61585" spans="1:1">
      <c r="A61585" s="153"/>
    </row>
    <row r="61587" spans="1:1">
      <c r="A61587" s="153"/>
    </row>
    <row r="61589" spans="1:1">
      <c r="A61589" s="154"/>
    </row>
    <row r="61591" spans="1:1">
      <c r="A61591" s="125"/>
    </row>
    <row r="61602" spans="1:1">
      <c r="A61602" s="153"/>
    </row>
    <row r="61603" spans="1:1">
      <c r="A61603" s="153"/>
    </row>
    <row r="61606" spans="1:1">
      <c r="A61606" s="153"/>
    </row>
    <row r="61616" spans="1:1">
      <c r="A61616" s="153"/>
    </row>
    <row r="61617" spans="1:1">
      <c r="A61617" s="153"/>
    </row>
    <row r="61618" spans="1:1">
      <c r="A61618" s="153"/>
    </row>
    <row r="61631" spans="1:1">
      <c r="A61631" s="153"/>
    </row>
    <row r="61633" spans="1:1">
      <c r="A61633" s="153"/>
    </row>
    <row r="61635" spans="1:1">
      <c r="A61635" s="154"/>
    </row>
    <row r="61637" spans="1:1">
      <c r="A61637" s="125"/>
    </row>
    <row r="61648" spans="1:1">
      <c r="A61648" s="153"/>
    </row>
    <row r="61649" spans="1:1">
      <c r="A61649" s="153"/>
    </row>
    <row r="61652" spans="1:1">
      <c r="A61652" s="153"/>
    </row>
    <row r="61662" spans="1:1">
      <c r="A61662" s="153"/>
    </row>
    <row r="61663" spans="1:1">
      <c r="A61663" s="153"/>
    </row>
    <row r="61664" spans="1:1">
      <c r="A61664" s="153"/>
    </row>
    <row r="61677" spans="1:1">
      <c r="A61677" s="153"/>
    </row>
    <row r="61679" spans="1:1">
      <c r="A61679" s="153"/>
    </row>
    <row r="61681" spans="1:1">
      <c r="A61681" s="154"/>
    </row>
    <row r="61683" spans="1:1">
      <c r="A61683" s="125"/>
    </row>
    <row r="61694" spans="1:1">
      <c r="A61694" s="153"/>
    </row>
    <row r="61695" spans="1:1">
      <c r="A61695" s="153"/>
    </row>
    <row r="61698" spans="1:1">
      <c r="A61698" s="153"/>
    </row>
    <row r="61708" spans="1:1">
      <c r="A61708" s="153"/>
    </row>
    <row r="61709" spans="1:1">
      <c r="A61709" s="153"/>
    </row>
    <row r="61710" spans="1:1">
      <c r="A61710" s="153"/>
    </row>
    <row r="61723" spans="1:1">
      <c r="A61723" s="153"/>
    </row>
    <row r="61725" spans="1:1">
      <c r="A61725" s="153"/>
    </row>
    <row r="61727" spans="1:1">
      <c r="A61727" s="154"/>
    </row>
    <row r="61729" spans="1:1">
      <c r="A61729" s="125"/>
    </row>
    <row r="61740" spans="1:1">
      <c r="A61740" s="153"/>
    </row>
    <row r="61741" spans="1:1">
      <c r="A61741" s="153"/>
    </row>
    <row r="61744" spans="1:1">
      <c r="A61744" s="153"/>
    </row>
    <row r="61754" spans="1:1">
      <c r="A61754" s="153"/>
    </row>
    <row r="61755" spans="1:1">
      <c r="A61755" s="153"/>
    </row>
    <row r="61756" spans="1:1">
      <c r="A61756" s="153"/>
    </row>
    <row r="61769" spans="1:1">
      <c r="A61769" s="153"/>
    </row>
    <row r="61771" spans="1:1">
      <c r="A61771" s="153"/>
    </row>
    <row r="61773" spans="1:1">
      <c r="A61773" s="154"/>
    </row>
    <row r="61775" spans="1:1">
      <c r="A61775" s="125"/>
    </row>
    <row r="61786" spans="1:1">
      <c r="A61786" s="153"/>
    </row>
    <row r="61787" spans="1:1">
      <c r="A61787" s="153"/>
    </row>
    <row r="61790" spans="1:1">
      <c r="A61790" s="153"/>
    </row>
    <row r="61800" spans="1:1">
      <c r="A61800" s="153"/>
    </row>
    <row r="61801" spans="1:1">
      <c r="A61801" s="153"/>
    </row>
    <row r="61802" spans="1:1">
      <c r="A61802" s="153"/>
    </row>
    <row r="61815" spans="1:1">
      <c r="A61815" s="153"/>
    </row>
    <row r="61817" spans="1:1">
      <c r="A61817" s="153"/>
    </row>
    <row r="61819" spans="1:1">
      <c r="A61819" s="154"/>
    </row>
    <row r="61821" spans="1:1">
      <c r="A61821" s="125"/>
    </row>
    <row r="61832" spans="1:1">
      <c r="A61832" s="153"/>
    </row>
    <row r="61833" spans="1:1">
      <c r="A61833" s="153"/>
    </row>
    <row r="61836" spans="1:1">
      <c r="A61836" s="153"/>
    </row>
    <row r="61846" spans="1:1">
      <c r="A61846" s="153"/>
    </row>
    <row r="61847" spans="1:1">
      <c r="A61847" s="153"/>
    </row>
    <row r="61848" spans="1:1">
      <c r="A61848" s="153"/>
    </row>
    <row r="61861" spans="1:1">
      <c r="A61861" s="153"/>
    </row>
    <row r="61863" spans="1:1">
      <c r="A61863" s="153"/>
    </row>
    <row r="61865" spans="1:1">
      <c r="A61865" s="154"/>
    </row>
    <row r="61867" spans="1:1">
      <c r="A61867" s="125"/>
    </row>
    <row r="61878" spans="1:1">
      <c r="A61878" s="153"/>
    </row>
    <row r="61879" spans="1:1">
      <c r="A61879" s="153"/>
    </row>
    <row r="61882" spans="1:1">
      <c r="A61882" s="153"/>
    </row>
    <row r="61892" spans="1:1">
      <c r="A61892" s="153"/>
    </row>
    <row r="61893" spans="1:1">
      <c r="A61893" s="153"/>
    </row>
    <row r="61894" spans="1:1">
      <c r="A61894" s="153"/>
    </row>
    <row r="61907" spans="1:1">
      <c r="A61907" s="153"/>
    </row>
    <row r="61909" spans="1:1">
      <c r="A61909" s="153"/>
    </row>
    <row r="61911" spans="1:1">
      <c r="A61911" s="154"/>
    </row>
    <row r="61913" spans="1:1">
      <c r="A61913" s="125"/>
    </row>
    <row r="61924" spans="1:1">
      <c r="A61924" s="153"/>
    </row>
    <row r="61925" spans="1:1">
      <c r="A61925" s="153"/>
    </row>
    <row r="61928" spans="1:1">
      <c r="A61928" s="153"/>
    </row>
    <row r="61938" spans="1:1">
      <c r="A61938" s="153"/>
    </row>
    <row r="61939" spans="1:1">
      <c r="A61939" s="153"/>
    </row>
    <row r="61940" spans="1:1">
      <c r="A61940" s="153"/>
    </row>
    <row r="61953" spans="1:1">
      <c r="A61953" s="153"/>
    </row>
    <row r="61955" spans="1:1">
      <c r="A61955" s="153"/>
    </row>
    <row r="61957" spans="1:1">
      <c r="A61957" s="154"/>
    </row>
    <row r="61959" spans="1:1">
      <c r="A61959" s="125"/>
    </row>
    <row r="61970" spans="1:1">
      <c r="A61970" s="153"/>
    </row>
    <row r="61971" spans="1:1">
      <c r="A61971" s="153"/>
    </row>
    <row r="61974" spans="1:1">
      <c r="A61974" s="153"/>
    </row>
    <row r="61984" spans="1:1">
      <c r="A61984" s="153"/>
    </row>
    <row r="61985" spans="1:1">
      <c r="A61985" s="153"/>
    </row>
    <row r="61986" spans="1:1">
      <c r="A61986" s="153"/>
    </row>
    <row r="61999" spans="1:1">
      <c r="A61999" s="153"/>
    </row>
    <row r="62001" spans="1:1">
      <c r="A62001" s="153"/>
    </row>
    <row r="62003" spans="1:1">
      <c r="A62003" s="154"/>
    </row>
    <row r="62005" spans="1:1">
      <c r="A62005" s="125"/>
    </row>
    <row r="62016" spans="1:1">
      <c r="A62016" s="153"/>
    </row>
    <row r="62017" spans="1:1">
      <c r="A62017" s="153"/>
    </row>
    <row r="62020" spans="1:1">
      <c r="A62020" s="153"/>
    </row>
    <row r="62030" spans="1:1">
      <c r="A62030" s="153"/>
    </row>
    <row r="62031" spans="1:1">
      <c r="A62031" s="153"/>
    </row>
    <row r="62032" spans="1:1">
      <c r="A62032" s="153"/>
    </row>
    <row r="62045" spans="1:1">
      <c r="A62045" s="153"/>
    </row>
    <row r="62047" spans="1:1">
      <c r="A62047" s="153"/>
    </row>
    <row r="62049" spans="1:1">
      <c r="A62049" s="154"/>
    </row>
    <row r="62051" spans="1:1">
      <c r="A62051" s="125"/>
    </row>
    <row r="62062" spans="1:1">
      <c r="A62062" s="153"/>
    </row>
    <row r="62063" spans="1:1">
      <c r="A62063" s="153"/>
    </row>
    <row r="62066" spans="1:1">
      <c r="A62066" s="153"/>
    </row>
    <row r="62076" spans="1:1">
      <c r="A62076" s="153"/>
    </row>
    <row r="62077" spans="1:1">
      <c r="A62077" s="153"/>
    </row>
    <row r="62078" spans="1:1">
      <c r="A62078" s="153"/>
    </row>
    <row r="62091" spans="1:1">
      <c r="A62091" s="153"/>
    </row>
    <row r="62093" spans="1:1">
      <c r="A62093" s="153"/>
    </row>
    <row r="62095" spans="1:1">
      <c r="A62095" s="154"/>
    </row>
    <row r="62097" spans="1:1">
      <c r="A62097" s="125"/>
    </row>
    <row r="62108" spans="1:1">
      <c r="A62108" s="153"/>
    </row>
    <row r="62109" spans="1:1">
      <c r="A62109" s="153"/>
    </row>
    <row r="62112" spans="1:1">
      <c r="A62112" s="153"/>
    </row>
    <row r="62122" spans="1:1">
      <c r="A62122" s="153"/>
    </row>
    <row r="62123" spans="1:1">
      <c r="A62123" s="153"/>
    </row>
    <row r="62124" spans="1:1">
      <c r="A62124" s="153"/>
    </row>
    <row r="62137" spans="1:1">
      <c r="A62137" s="153"/>
    </row>
    <row r="62139" spans="1:1">
      <c r="A62139" s="153"/>
    </row>
    <row r="62141" spans="1:1">
      <c r="A62141" s="154"/>
    </row>
    <row r="62143" spans="1:1">
      <c r="A62143" s="125"/>
    </row>
    <row r="62154" spans="1:1">
      <c r="A62154" s="153"/>
    </row>
    <row r="62155" spans="1:1">
      <c r="A62155" s="153"/>
    </row>
    <row r="62158" spans="1:1">
      <c r="A62158" s="153"/>
    </row>
    <row r="62168" spans="1:1">
      <c r="A62168" s="153"/>
    </row>
    <row r="62169" spans="1:1">
      <c r="A62169" s="153"/>
    </row>
    <row r="62170" spans="1:1">
      <c r="A62170" s="153"/>
    </row>
    <row r="62183" spans="1:1">
      <c r="A62183" s="153"/>
    </row>
    <row r="62185" spans="1:1">
      <c r="A62185" s="153"/>
    </row>
    <row r="62187" spans="1:1">
      <c r="A62187" s="154"/>
    </row>
    <row r="62189" spans="1:1">
      <c r="A62189" s="125"/>
    </row>
    <row r="62200" spans="1:1">
      <c r="A62200" s="153"/>
    </row>
    <row r="62201" spans="1:1">
      <c r="A62201" s="153"/>
    </row>
    <row r="62204" spans="1:1">
      <c r="A62204" s="153"/>
    </row>
    <row r="62214" spans="1:1">
      <c r="A62214" s="153"/>
    </row>
    <row r="62215" spans="1:1">
      <c r="A62215" s="153"/>
    </row>
    <row r="62216" spans="1:1">
      <c r="A62216" s="153"/>
    </row>
    <row r="62229" spans="1:1">
      <c r="A62229" s="153"/>
    </row>
    <row r="62231" spans="1:1">
      <c r="A62231" s="153"/>
    </row>
    <row r="62233" spans="1:1">
      <c r="A62233" s="154"/>
    </row>
    <row r="62235" spans="1:1">
      <c r="A62235" s="125"/>
    </row>
    <row r="62246" spans="1:1">
      <c r="A62246" s="153"/>
    </row>
    <row r="62247" spans="1:1">
      <c r="A62247" s="153"/>
    </row>
    <row r="62250" spans="1:1">
      <c r="A62250" s="153"/>
    </row>
    <row r="62260" spans="1:1">
      <c r="A62260" s="153"/>
    </row>
    <row r="62261" spans="1:1">
      <c r="A62261" s="153"/>
    </row>
    <row r="62262" spans="1:1">
      <c r="A62262" s="153"/>
    </row>
    <row r="62275" spans="1:1">
      <c r="A62275" s="153"/>
    </row>
    <row r="62277" spans="1:1">
      <c r="A62277" s="153"/>
    </row>
    <row r="62279" spans="1:1">
      <c r="A62279" s="154"/>
    </row>
    <row r="62281" spans="1:1">
      <c r="A62281" s="125"/>
    </row>
    <row r="62292" spans="1:1">
      <c r="A62292" s="153"/>
    </row>
    <row r="62293" spans="1:1">
      <c r="A62293" s="153"/>
    </row>
    <row r="62296" spans="1:1">
      <c r="A62296" s="153"/>
    </row>
    <row r="62306" spans="1:1">
      <c r="A62306" s="153"/>
    </row>
    <row r="62307" spans="1:1">
      <c r="A62307" s="153"/>
    </row>
    <row r="62308" spans="1:1">
      <c r="A62308" s="153"/>
    </row>
    <row r="62321" spans="1:1">
      <c r="A62321" s="153"/>
    </row>
    <row r="62323" spans="1:1">
      <c r="A62323" s="153"/>
    </row>
    <row r="62325" spans="1:1">
      <c r="A62325" s="154"/>
    </row>
    <row r="62327" spans="1:1">
      <c r="A62327" s="125"/>
    </row>
    <row r="62338" spans="1:1">
      <c r="A62338" s="153"/>
    </row>
    <row r="62339" spans="1:1">
      <c r="A62339" s="153"/>
    </row>
    <row r="62342" spans="1:1">
      <c r="A62342" s="153"/>
    </row>
    <row r="62352" spans="1:1">
      <c r="A62352" s="153"/>
    </row>
    <row r="62353" spans="1:1">
      <c r="A62353" s="153"/>
    </row>
    <row r="62354" spans="1:1">
      <c r="A62354" s="153"/>
    </row>
    <row r="62367" spans="1:1">
      <c r="A62367" s="153"/>
    </row>
    <row r="62369" spans="1:1">
      <c r="A62369" s="153"/>
    </row>
    <row r="62371" spans="1:1">
      <c r="A62371" s="154"/>
    </row>
    <row r="62373" spans="1:1">
      <c r="A62373" s="125"/>
    </row>
    <row r="62384" spans="1:1">
      <c r="A62384" s="153"/>
    </row>
    <row r="62385" spans="1:1">
      <c r="A62385" s="153"/>
    </row>
    <row r="62388" spans="1:1">
      <c r="A62388" s="153"/>
    </row>
    <row r="62398" spans="1:1">
      <c r="A62398" s="153"/>
    </row>
    <row r="62399" spans="1:1">
      <c r="A62399" s="153"/>
    </row>
    <row r="62400" spans="1:1">
      <c r="A62400" s="153"/>
    </row>
    <row r="62413" spans="1:1">
      <c r="A62413" s="153"/>
    </row>
    <row r="62415" spans="1:1">
      <c r="A62415" s="153"/>
    </row>
    <row r="62417" spans="1:1">
      <c r="A62417" s="154"/>
    </row>
    <row r="62419" spans="1:1">
      <c r="A62419" s="125"/>
    </row>
    <row r="62430" spans="1:1">
      <c r="A62430" s="153"/>
    </row>
    <row r="62431" spans="1:1">
      <c r="A62431" s="153"/>
    </row>
    <row r="62434" spans="1:1">
      <c r="A62434" s="153"/>
    </row>
    <row r="62444" spans="1:1">
      <c r="A62444" s="153"/>
    </row>
    <row r="62445" spans="1:1">
      <c r="A62445" s="153"/>
    </row>
    <row r="62446" spans="1:1">
      <c r="A62446" s="153"/>
    </row>
    <row r="62459" spans="1:1">
      <c r="A62459" s="153"/>
    </row>
    <row r="62461" spans="1:1">
      <c r="A62461" s="153"/>
    </row>
    <row r="62463" spans="1:1">
      <c r="A62463" s="154"/>
    </row>
    <row r="62465" spans="1:1">
      <c r="A62465" s="125"/>
    </row>
    <row r="62476" spans="1:1">
      <c r="A62476" s="153"/>
    </row>
    <row r="62477" spans="1:1">
      <c r="A62477" s="153"/>
    </row>
    <row r="62480" spans="1:1">
      <c r="A62480" s="153"/>
    </row>
    <row r="62490" spans="1:1">
      <c r="A62490" s="153"/>
    </row>
    <row r="62491" spans="1:1">
      <c r="A62491" s="153"/>
    </row>
    <row r="62492" spans="1:1">
      <c r="A62492" s="153"/>
    </row>
    <row r="62505" spans="1:1">
      <c r="A62505" s="153"/>
    </row>
    <row r="62507" spans="1:1">
      <c r="A62507" s="153"/>
    </row>
    <row r="62509" spans="1:1">
      <c r="A62509" s="154"/>
    </row>
    <row r="62511" spans="1:1">
      <c r="A62511" s="125"/>
    </row>
    <row r="62522" spans="1:1">
      <c r="A62522" s="153"/>
    </row>
    <row r="62523" spans="1:1">
      <c r="A62523" s="153"/>
    </row>
    <row r="62526" spans="1:1">
      <c r="A62526" s="153"/>
    </row>
    <row r="62536" spans="1:1">
      <c r="A62536" s="153"/>
    </row>
    <row r="62537" spans="1:1">
      <c r="A62537" s="153"/>
    </row>
    <row r="62538" spans="1:1">
      <c r="A62538" s="153"/>
    </row>
    <row r="62551" spans="1:1">
      <c r="A62551" s="153"/>
    </row>
    <row r="62553" spans="1:1">
      <c r="A62553" s="153"/>
    </row>
    <row r="62555" spans="1:1">
      <c r="A62555" s="154"/>
    </row>
    <row r="62557" spans="1:1">
      <c r="A62557" s="125"/>
    </row>
    <row r="62568" spans="1:1">
      <c r="A62568" s="153"/>
    </row>
    <row r="62569" spans="1:1">
      <c r="A62569" s="153"/>
    </row>
    <row r="62572" spans="1:1">
      <c r="A62572" s="153"/>
    </row>
    <row r="62582" spans="1:1">
      <c r="A62582" s="153"/>
    </row>
    <row r="62583" spans="1:1">
      <c r="A62583" s="153"/>
    </row>
    <row r="62584" spans="1:1">
      <c r="A62584" s="153"/>
    </row>
    <row r="62597" spans="1:1">
      <c r="A62597" s="153"/>
    </row>
    <row r="62599" spans="1:1">
      <c r="A62599" s="153"/>
    </row>
    <row r="62601" spans="1:1">
      <c r="A62601" s="154"/>
    </row>
    <row r="62603" spans="1:1">
      <c r="A62603" s="125"/>
    </row>
    <row r="62614" spans="1:1">
      <c r="A62614" s="153"/>
    </row>
    <row r="62615" spans="1:1">
      <c r="A62615" s="153"/>
    </row>
    <row r="62618" spans="1:1">
      <c r="A62618" s="153"/>
    </row>
    <row r="62628" spans="1:1">
      <c r="A62628" s="153"/>
    </row>
    <row r="62629" spans="1:1">
      <c r="A62629" s="153"/>
    </row>
    <row r="62630" spans="1:1">
      <c r="A62630" s="153"/>
    </row>
    <row r="62643" spans="1:1">
      <c r="A62643" s="153"/>
    </row>
    <row r="62645" spans="1:1">
      <c r="A62645" s="153"/>
    </row>
    <row r="62647" spans="1:1">
      <c r="A62647" s="154"/>
    </row>
    <row r="62649" spans="1:1">
      <c r="A62649" s="125"/>
    </row>
    <row r="62660" spans="1:1">
      <c r="A62660" s="153"/>
    </row>
    <row r="62661" spans="1:1">
      <c r="A62661" s="153"/>
    </row>
    <row r="62664" spans="1:1">
      <c r="A62664" s="153"/>
    </row>
    <row r="62674" spans="1:1">
      <c r="A62674" s="153"/>
    </row>
    <row r="62675" spans="1:1">
      <c r="A62675" s="153"/>
    </row>
    <row r="62676" spans="1:1">
      <c r="A62676" s="153"/>
    </row>
    <row r="62689" spans="1:1">
      <c r="A62689" s="153"/>
    </row>
    <row r="62691" spans="1:1">
      <c r="A62691" s="153"/>
    </row>
    <row r="62693" spans="1:1">
      <c r="A62693" s="154"/>
    </row>
    <row r="62695" spans="1:1">
      <c r="A62695" s="125"/>
    </row>
    <row r="62706" spans="1:1">
      <c r="A62706" s="153"/>
    </row>
    <row r="62707" spans="1:1">
      <c r="A62707" s="153"/>
    </row>
    <row r="62710" spans="1:1">
      <c r="A62710" s="153"/>
    </row>
    <row r="62720" spans="1:1">
      <c r="A62720" s="153"/>
    </row>
    <row r="62721" spans="1:1">
      <c r="A62721" s="153"/>
    </row>
    <row r="62722" spans="1:1">
      <c r="A62722" s="153"/>
    </row>
    <row r="62735" spans="1:1">
      <c r="A62735" s="153"/>
    </row>
    <row r="62737" spans="1:1">
      <c r="A62737" s="153"/>
    </row>
    <row r="62739" spans="1:1">
      <c r="A62739" s="154"/>
    </row>
    <row r="62741" spans="1:1">
      <c r="A62741" s="125"/>
    </row>
    <row r="62752" spans="1:1">
      <c r="A62752" s="153"/>
    </row>
    <row r="62753" spans="1:1">
      <c r="A62753" s="153"/>
    </row>
    <row r="62756" spans="1:1">
      <c r="A62756" s="153"/>
    </row>
    <row r="62766" spans="1:1">
      <c r="A62766" s="153"/>
    </row>
    <row r="62767" spans="1:1">
      <c r="A62767" s="153"/>
    </row>
    <row r="62768" spans="1:1">
      <c r="A62768" s="153"/>
    </row>
    <row r="62781" spans="1:1">
      <c r="A62781" s="153"/>
    </row>
    <row r="62783" spans="1:1">
      <c r="A62783" s="153"/>
    </row>
    <row r="62785" spans="1:1">
      <c r="A62785" s="154"/>
    </row>
    <row r="62787" spans="1:1">
      <c r="A62787" s="125"/>
    </row>
    <row r="62798" spans="1:1">
      <c r="A62798" s="153"/>
    </row>
    <row r="62799" spans="1:1">
      <c r="A62799" s="153"/>
    </row>
    <row r="62802" spans="1:1">
      <c r="A62802" s="153"/>
    </row>
    <row r="62812" spans="1:1">
      <c r="A62812" s="153"/>
    </row>
    <row r="62813" spans="1:1">
      <c r="A62813" s="153"/>
    </row>
    <row r="62814" spans="1:1">
      <c r="A62814" s="153"/>
    </row>
    <row r="62827" spans="1:1">
      <c r="A62827" s="153"/>
    </row>
    <row r="62829" spans="1:1">
      <c r="A62829" s="153"/>
    </row>
    <row r="62831" spans="1:1">
      <c r="A62831" s="154"/>
    </row>
    <row r="62833" spans="1:1">
      <c r="A62833" s="125"/>
    </row>
    <row r="62844" spans="1:1">
      <c r="A62844" s="153"/>
    </row>
    <row r="62845" spans="1:1">
      <c r="A62845" s="153"/>
    </row>
    <row r="62848" spans="1:1">
      <c r="A62848" s="153"/>
    </row>
    <row r="62858" spans="1:1">
      <c r="A62858" s="153"/>
    </row>
    <row r="62859" spans="1:1">
      <c r="A62859" s="153"/>
    </row>
    <row r="62860" spans="1:1">
      <c r="A62860" s="153"/>
    </row>
    <row r="62873" spans="1:1">
      <c r="A62873" s="153"/>
    </row>
    <row r="62875" spans="1:1">
      <c r="A62875" s="153"/>
    </row>
    <row r="62877" spans="1:1">
      <c r="A62877" s="154"/>
    </row>
    <row r="62879" spans="1:1">
      <c r="A62879" s="125"/>
    </row>
    <row r="62890" spans="1:1">
      <c r="A62890" s="153"/>
    </row>
    <row r="62891" spans="1:1">
      <c r="A62891" s="153"/>
    </row>
    <row r="62894" spans="1:1">
      <c r="A62894" s="153"/>
    </row>
    <row r="62904" spans="1:1">
      <c r="A62904" s="153"/>
    </row>
    <row r="62905" spans="1:1">
      <c r="A62905" s="153"/>
    </row>
    <row r="62906" spans="1:1">
      <c r="A62906" s="153"/>
    </row>
    <row r="62919" spans="1:1">
      <c r="A62919" s="153"/>
    </row>
    <row r="62921" spans="1:1">
      <c r="A62921" s="153"/>
    </row>
    <row r="62923" spans="1:1">
      <c r="A62923" s="154"/>
    </row>
    <row r="62925" spans="1:1">
      <c r="A62925" s="125"/>
    </row>
    <row r="62936" spans="1:1">
      <c r="A62936" s="153"/>
    </row>
    <row r="62937" spans="1:1">
      <c r="A62937" s="153"/>
    </row>
    <row r="62940" spans="1:1">
      <c r="A62940" s="153"/>
    </row>
    <row r="62950" spans="1:1">
      <c r="A62950" s="153"/>
    </row>
    <row r="62951" spans="1:1">
      <c r="A62951" s="153"/>
    </row>
    <row r="62952" spans="1:1">
      <c r="A62952" s="153"/>
    </row>
    <row r="62965" spans="1:1">
      <c r="A62965" s="153"/>
    </row>
    <row r="62967" spans="1:1">
      <c r="A62967" s="153"/>
    </row>
    <row r="62969" spans="1:1">
      <c r="A62969" s="154"/>
    </row>
    <row r="62971" spans="1:1">
      <c r="A62971" s="125"/>
    </row>
    <row r="62982" spans="1:1">
      <c r="A62982" s="153"/>
    </row>
    <row r="62983" spans="1:1">
      <c r="A62983" s="153"/>
    </row>
    <row r="62986" spans="1:1">
      <c r="A62986" s="153"/>
    </row>
    <row r="62996" spans="1:1">
      <c r="A62996" s="153"/>
    </row>
    <row r="62997" spans="1:1">
      <c r="A62997" s="153"/>
    </row>
    <row r="62998" spans="1:1">
      <c r="A62998" s="153"/>
    </row>
    <row r="63011" spans="1:1">
      <c r="A63011" s="153"/>
    </row>
    <row r="63013" spans="1:1">
      <c r="A63013" s="153"/>
    </row>
    <row r="63015" spans="1:1">
      <c r="A63015" s="154"/>
    </row>
    <row r="63017" spans="1:1">
      <c r="A63017" s="125"/>
    </row>
    <row r="63028" spans="1:1">
      <c r="A63028" s="153"/>
    </row>
    <row r="63029" spans="1:1">
      <c r="A63029" s="153"/>
    </row>
    <row r="63032" spans="1:1">
      <c r="A63032" s="153"/>
    </row>
    <row r="63042" spans="1:1">
      <c r="A63042" s="153"/>
    </row>
    <row r="63043" spans="1:1">
      <c r="A63043" s="153"/>
    </row>
    <row r="63044" spans="1:1">
      <c r="A63044" s="153"/>
    </row>
    <row r="63057" spans="1:1">
      <c r="A63057" s="153"/>
    </row>
    <row r="63059" spans="1:1">
      <c r="A63059" s="153"/>
    </row>
    <row r="63061" spans="1:1">
      <c r="A63061" s="154"/>
    </row>
    <row r="63063" spans="1:1">
      <c r="A63063" s="125"/>
    </row>
    <row r="63074" spans="1:1">
      <c r="A63074" s="153"/>
    </row>
    <row r="63075" spans="1:1">
      <c r="A63075" s="153"/>
    </row>
    <row r="63078" spans="1:1">
      <c r="A63078" s="153"/>
    </row>
    <row r="63088" spans="1:1">
      <c r="A63088" s="153"/>
    </row>
    <row r="63089" spans="1:1">
      <c r="A63089" s="153"/>
    </row>
    <row r="63090" spans="1:1">
      <c r="A63090" s="153"/>
    </row>
    <row r="63103" spans="1:1">
      <c r="A63103" s="153"/>
    </row>
    <row r="63105" spans="1:1">
      <c r="A63105" s="153"/>
    </row>
    <row r="63107" spans="1:1">
      <c r="A63107" s="154"/>
    </row>
    <row r="63109" spans="1:1">
      <c r="A63109" s="125"/>
    </row>
    <row r="63120" spans="1:1">
      <c r="A63120" s="153"/>
    </row>
    <row r="63121" spans="1:1">
      <c r="A63121" s="153"/>
    </row>
    <row r="63124" spans="1:1">
      <c r="A63124" s="153"/>
    </row>
    <row r="63134" spans="1:1">
      <c r="A63134" s="153"/>
    </row>
    <row r="63135" spans="1:1">
      <c r="A63135" s="153"/>
    </row>
    <row r="63136" spans="1:1">
      <c r="A63136" s="153"/>
    </row>
    <row r="63149" spans="1:1">
      <c r="A63149" s="153"/>
    </row>
    <row r="63151" spans="1:1">
      <c r="A63151" s="153"/>
    </row>
    <row r="63153" spans="1:1">
      <c r="A63153" s="154"/>
    </row>
    <row r="63155" spans="1:1">
      <c r="A63155" s="125"/>
    </row>
    <row r="63166" spans="1:1">
      <c r="A63166" s="153"/>
    </row>
    <row r="63167" spans="1:1">
      <c r="A63167" s="153"/>
    </row>
    <row r="63170" spans="1:1">
      <c r="A63170" s="153"/>
    </row>
    <row r="63180" spans="1:1">
      <c r="A63180" s="153"/>
    </row>
    <row r="63181" spans="1:1">
      <c r="A63181" s="153"/>
    </row>
    <row r="63182" spans="1:1">
      <c r="A63182" s="153"/>
    </row>
    <row r="63195" spans="1:1">
      <c r="A63195" s="153"/>
    </row>
    <row r="63197" spans="1:1">
      <c r="A63197" s="153"/>
    </row>
    <row r="63199" spans="1:1">
      <c r="A63199" s="154"/>
    </row>
    <row r="63201" spans="1:1">
      <c r="A63201" s="125"/>
    </row>
    <row r="63212" spans="1:1">
      <c r="A63212" s="153"/>
    </row>
    <row r="63213" spans="1:1">
      <c r="A63213" s="153"/>
    </row>
    <row r="63216" spans="1:1">
      <c r="A63216" s="153"/>
    </row>
    <row r="63226" spans="1:1">
      <c r="A63226" s="153"/>
    </row>
    <row r="63227" spans="1:1">
      <c r="A63227" s="153"/>
    </row>
    <row r="63228" spans="1:1">
      <c r="A63228" s="153"/>
    </row>
    <row r="63241" spans="1:1">
      <c r="A63241" s="153"/>
    </row>
    <row r="63243" spans="1:1">
      <c r="A63243" s="153"/>
    </row>
    <row r="63245" spans="1:1">
      <c r="A63245" s="154"/>
    </row>
    <row r="63247" spans="1:1">
      <c r="A63247" s="125"/>
    </row>
    <row r="63258" spans="1:1">
      <c r="A63258" s="153"/>
    </row>
    <row r="63259" spans="1:1">
      <c r="A63259" s="153"/>
    </row>
    <row r="63262" spans="1:1">
      <c r="A63262" s="153"/>
    </row>
    <row r="63272" spans="1:1">
      <c r="A63272" s="153"/>
    </row>
    <row r="63273" spans="1:1">
      <c r="A63273" s="153"/>
    </row>
    <row r="63274" spans="1:1">
      <c r="A63274" s="153"/>
    </row>
    <row r="63287" spans="1:1">
      <c r="A63287" s="153"/>
    </row>
    <row r="63289" spans="1:1">
      <c r="A63289" s="153"/>
    </row>
    <row r="63291" spans="1:1">
      <c r="A63291" s="154"/>
    </row>
    <row r="63293" spans="1:1">
      <c r="A63293" s="125"/>
    </row>
    <row r="63304" spans="1:1">
      <c r="A63304" s="153"/>
    </row>
    <row r="63305" spans="1:1">
      <c r="A63305" s="153"/>
    </row>
    <row r="63308" spans="1:1">
      <c r="A63308" s="153"/>
    </row>
    <row r="63318" spans="1:1">
      <c r="A63318" s="153"/>
    </row>
    <row r="63319" spans="1:1">
      <c r="A63319" s="153"/>
    </row>
    <row r="63320" spans="1:1">
      <c r="A63320" s="153"/>
    </row>
    <row r="63333" spans="1:1">
      <c r="A63333" s="153"/>
    </row>
    <row r="63335" spans="1:1">
      <c r="A63335" s="153"/>
    </row>
    <row r="63337" spans="1:1">
      <c r="A63337" s="154"/>
    </row>
    <row r="63339" spans="1:1">
      <c r="A63339" s="125"/>
    </row>
    <row r="63350" spans="1:1">
      <c r="A63350" s="153"/>
    </row>
    <row r="63351" spans="1:1">
      <c r="A63351" s="153"/>
    </row>
    <row r="63354" spans="1:1">
      <c r="A63354" s="153"/>
    </row>
    <row r="63364" spans="1:1">
      <c r="A63364" s="153"/>
    </row>
    <row r="63365" spans="1:1">
      <c r="A63365" s="153"/>
    </row>
    <row r="63366" spans="1:1">
      <c r="A63366" s="153"/>
    </row>
    <row r="63379" spans="1:1">
      <c r="A63379" s="153"/>
    </row>
    <row r="63381" spans="1:1">
      <c r="A63381" s="153"/>
    </row>
    <row r="63383" spans="1:1">
      <c r="A63383" s="154"/>
    </row>
    <row r="63385" spans="1:1">
      <c r="A63385" s="125"/>
    </row>
    <row r="63396" spans="1:1">
      <c r="A63396" s="153"/>
    </row>
    <row r="63397" spans="1:1">
      <c r="A63397" s="153"/>
    </row>
    <row r="63400" spans="1:1">
      <c r="A63400" s="153"/>
    </row>
    <row r="63410" spans="1:1">
      <c r="A63410" s="153"/>
    </row>
    <row r="63411" spans="1:1">
      <c r="A63411" s="153"/>
    </row>
    <row r="63412" spans="1:1">
      <c r="A63412" s="153"/>
    </row>
    <row r="63425" spans="1:1">
      <c r="A63425" s="153"/>
    </row>
    <row r="63427" spans="1:1">
      <c r="A63427" s="153"/>
    </row>
    <row r="63429" spans="1:1">
      <c r="A63429" s="154"/>
    </row>
    <row r="63431" spans="1:1">
      <c r="A63431" s="125"/>
    </row>
    <row r="63442" spans="1:1">
      <c r="A63442" s="153"/>
    </row>
    <row r="63443" spans="1:1">
      <c r="A63443" s="153"/>
    </row>
    <row r="63446" spans="1:1">
      <c r="A63446" s="153"/>
    </row>
    <row r="63456" spans="1:1">
      <c r="A63456" s="153"/>
    </row>
    <row r="63457" spans="1:1">
      <c r="A63457" s="153"/>
    </row>
    <row r="63458" spans="1:1">
      <c r="A63458" s="153"/>
    </row>
    <row r="63471" spans="1:1">
      <c r="A63471" s="153"/>
    </row>
    <row r="63473" spans="1:1">
      <c r="A63473" s="153"/>
    </row>
    <row r="63475" spans="1:1">
      <c r="A63475" s="154"/>
    </row>
    <row r="63477" spans="1:1">
      <c r="A63477" s="125"/>
    </row>
    <row r="63488" spans="1:1">
      <c r="A63488" s="153"/>
    </row>
    <row r="63489" spans="1:1">
      <c r="A63489" s="153"/>
    </row>
    <row r="63492" spans="1:1">
      <c r="A63492" s="153"/>
    </row>
    <row r="63502" spans="1:1">
      <c r="A63502" s="153"/>
    </row>
    <row r="63503" spans="1:1">
      <c r="A63503" s="153"/>
    </row>
    <row r="63504" spans="1:1">
      <c r="A63504" s="153"/>
    </row>
    <row r="63517" spans="1:1">
      <c r="A63517" s="153"/>
    </row>
    <row r="63519" spans="1:1">
      <c r="A63519" s="153"/>
    </row>
    <row r="63521" spans="1:1">
      <c r="A63521" s="154"/>
    </row>
    <row r="63523" spans="1:1">
      <c r="A63523" s="125"/>
    </row>
    <row r="63534" spans="1:1">
      <c r="A63534" s="153"/>
    </row>
    <row r="63535" spans="1:1">
      <c r="A63535" s="153"/>
    </row>
    <row r="63538" spans="1:1">
      <c r="A63538" s="153"/>
    </row>
    <row r="63548" spans="1:1">
      <c r="A63548" s="153"/>
    </row>
    <row r="63549" spans="1:1">
      <c r="A63549" s="153"/>
    </row>
    <row r="63550" spans="1:1">
      <c r="A63550" s="153"/>
    </row>
    <row r="63563" spans="1:1">
      <c r="A63563" s="153"/>
    </row>
    <row r="63565" spans="1:1">
      <c r="A63565" s="153"/>
    </row>
    <row r="63567" spans="1:1">
      <c r="A63567" s="154"/>
    </row>
    <row r="63569" spans="1:1">
      <c r="A63569" s="125"/>
    </row>
    <row r="63580" spans="1:1">
      <c r="A63580" s="153"/>
    </row>
    <row r="63581" spans="1:1">
      <c r="A63581" s="153"/>
    </row>
    <row r="63584" spans="1:1">
      <c r="A63584" s="153"/>
    </row>
    <row r="63594" spans="1:1">
      <c r="A63594" s="153"/>
    </row>
    <row r="63595" spans="1:1">
      <c r="A63595" s="153"/>
    </row>
    <row r="63596" spans="1:1">
      <c r="A63596" s="153"/>
    </row>
    <row r="63609" spans="1:1">
      <c r="A63609" s="153"/>
    </row>
    <row r="63611" spans="1:1">
      <c r="A63611" s="153"/>
    </row>
    <row r="63613" spans="1:1">
      <c r="A63613" s="154"/>
    </row>
    <row r="63615" spans="1:1">
      <c r="A63615" s="125"/>
    </row>
    <row r="63626" spans="1:1">
      <c r="A63626" s="153"/>
    </row>
    <row r="63627" spans="1:1">
      <c r="A63627" s="153"/>
    </row>
    <row r="63630" spans="1:1">
      <c r="A63630" s="153"/>
    </row>
    <row r="63640" spans="1:1">
      <c r="A63640" s="153"/>
    </row>
    <row r="63641" spans="1:1">
      <c r="A63641" s="153"/>
    </row>
    <row r="63642" spans="1:1">
      <c r="A63642" s="153"/>
    </row>
    <row r="63655" spans="1:1">
      <c r="A63655" s="153"/>
    </row>
    <row r="63657" spans="1:1">
      <c r="A63657" s="153"/>
    </row>
    <row r="63659" spans="1:1">
      <c r="A63659" s="154"/>
    </row>
    <row r="63661" spans="1:1">
      <c r="A63661" s="125"/>
    </row>
    <row r="63672" spans="1:1">
      <c r="A63672" s="153"/>
    </row>
    <row r="63673" spans="1:1">
      <c r="A63673" s="153"/>
    </row>
    <row r="63676" spans="1:1">
      <c r="A63676" s="153"/>
    </row>
    <row r="63686" spans="1:1">
      <c r="A63686" s="153"/>
    </row>
    <row r="63687" spans="1:1">
      <c r="A63687" s="153"/>
    </row>
    <row r="63688" spans="1:1">
      <c r="A63688" s="153"/>
    </row>
    <row r="63701" spans="1:1">
      <c r="A63701" s="153"/>
    </row>
    <row r="63703" spans="1:1">
      <c r="A63703" s="153"/>
    </row>
    <row r="63705" spans="1:1">
      <c r="A63705" s="154"/>
    </row>
    <row r="63707" spans="1:1">
      <c r="A63707" s="125"/>
    </row>
    <row r="63718" spans="1:1">
      <c r="A63718" s="153"/>
    </row>
    <row r="63719" spans="1:1">
      <c r="A63719" s="153"/>
    </row>
    <row r="63722" spans="1:1">
      <c r="A63722" s="153"/>
    </row>
    <row r="63732" spans="1:1">
      <c r="A63732" s="153"/>
    </row>
    <row r="63733" spans="1:1">
      <c r="A63733" s="153"/>
    </row>
    <row r="63734" spans="1:1">
      <c r="A63734" s="153"/>
    </row>
    <row r="63747" spans="1:1">
      <c r="A63747" s="153"/>
    </row>
    <row r="63749" spans="1:1">
      <c r="A63749" s="153"/>
    </row>
    <row r="63751" spans="1:1">
      <c r="A63751" s="154"/>
    </row>
    <row r="63753" spans="1:1">
      <c r="A63753" s="125"/>
    </row>
    <row r="63764" spans="1:1">
      <c r="A63764" s="153"/>
    </row>
    <row r="63765" spans="1:1">
      <c r="A63765" s="153"/>
    </row>
    <row r="63768" spans="1:1">
      <c r="A63768" s="153"/>
    </row>
    <row r="63778" spans="1:1">
      <c r="A63778" s="153"/>
    </row>
    <row r="63779" spans="1:1">
      <c r="A63779" s="153"/>
    </row>
    <row r="63780" spans="1:1">
      <c r="A63780" s="153"/>
    </row>
    <row r="63793" spans="1:1">
      <c r="A63793" s="153"/>
    </row>
    <row r="63795" spans="1:1">
      <c r="A63795" s="153"/>
    </row>
    <row r="63797" spans="1:1">
      <c r="A63797" s="154"/>
    </row>
    <row r="63799" spans="1:1">
      <c r="A63799" s="125"/>
    </row>
    <row r="63810" spans="1:1">
      <c r="A63810" s="153"/>
    </row>
    <row r="63811" spans="1:1">
      <c r="A63811" s="153"/>
    </row>
    <row r="63814" spans="1:1">
      <c r="A63814" s="153"/>
    </row>
    <row r="63824" spans="1:1">
      <c r="A63824" s="153"/>
    </row>
    <row r="63825" spans="1:1">
      <c r="A63825" s="153"/>
    </row>
    <row r="63826" spans="1:1">
      <c r="A63826" s="153"/>
    </row>
    <row r="63839" spans="1:1">
      <c r="A63839" s="153"/>
    </row>
    <row r="63841" spans="1:1">
      <c r="A63841" s="153"/>
    </row>
    <row r="63843" spans="1:1">
      <c r="A63843" s="154"/>
    </row>
    <row r="63845" spans="1:1">
      <c r="A63845" s="125"/>
    </row>
    <row r="63856" spans="1:1">
      <c r="A63856" s="153"/>
    </row>
    <row r="63857" spans="1:1">
      <c r="A63857" s="153"/>
    </row>
    <row r="63860" spans="1:1">
      <c r="A63860" s="153"/>
    </row>
    <row r="63870" spans="1:1">
      <c r="A63870" s="153"/>
    </row>
    <row r="63871" spans="1:1">
      <c r="A63871" s="153"/>
    </row>
    <row r="63872" spans="1:1">
      <c r="A63872" s="153"/>
    </row>
    <row r="63885" spans="1:1">
      <c r="A63885" s="153"/>
    </row>
    <row r="63887" spans="1:1">
      <c r="A63887" s="153"/>
    </row>
    <row r="63889" spans="1:1">
      <c r="A63889" s="154"/>
    </row>
    <row r="63891" spans="1:1">
      <c r="A63891" s="125"/>
    </row>
    <row r="63902" spans="1:1">
      <c r="A63902" s="153"/>
    </row>
    <row r="63903" spans="1:1">
      <c r="A63903" s="153"/>
    </row>
    <row r="63906" spans="1:1">
      <c r="A63906" s="153"/>
    </row>
    <row r="63916" spans="1:1">
      <c r="A63916" s="153"/>
    </row>
    <row r="63917" spans="1:1">
      <c r="A63917" s="153"/>
    </row>
    <row r="63918" spans="1:1">
      <c r="A63918" s="153"/>
    </row>
    <row r="63931" spans="1:1">
      <c r="A63931" s="153"/>
    </row>
    <row r="63933" spans="1:1">
      <c r="A63933" s="153"/>
    </row>
    <row r="63935" spans="1:1">
      <c r="A63935" s="154"/>
    </row>
    <row r="63937" spans="1:1">
      <c r="A63937" s="125"/>
    </row>
    <row r="63948" spans="1:1">
      <c r="A63948" s="153"/>
    </row>
    <row r="63949" spans="1:1">
      <c r="A63949" s="153"/>
    </row>
    <row r="63952" spans="1:1">
      <c r="A63952" s="153"/>
    </row>
    <row r="63962" spans="1:1">
      <c r="A63962" s="153"/>
    </row>
    <row r="63963" spans="1:1">
      <c r="A63963" s="153"/>
    </row>
    <row r="63964" spans="1:1">
      <c r="A63964" s="153"/>
    </row>
    <row r="63977" spans="1:1">
      <c r="A63977" s="153"/>
    </row>
    <row r="63979" spans="1:1">
      <c r="A63979" s="153"/>
    </row>
    <row r="63981" spans="1:1">
      <c r="A63981" s="154"/>
    </row>
    <row r="63983" spans="1:1">
      <c r="A63983" s="125"/>
    </row>
    <row r="63994" spans="1:1">
      <c r="A63994" s="153"/>
    </row>
    <row r="63995" spans="1:1">
      <c r="A63995" s="153"/>
    </row>
    <row r="63998" spans="1:1">
      <c r="A63998" s="153"/>
    </row>
    <row r="64008" spans="1:1">
      <c r="A64008" s="153"/>
    </row>
    <row r="64009" spans="1:1">
      <c r="A64009" s="153"/>
    </row>
    <row r="64010" spans="1:1">
      <c r="A64010" s="153"/>
    </row>
    <row r="64023" spans="1:1">
      <c r="A64023" s="153"/>
    </row>
    <row r="64025" spans="1:1">
      <c r="A64025" s="153"/>
    </row>
    <row r="64027" spans="1:1">
      <c r="A64027" s="154"/>
    </row>
    <row r="64029" spans="1:1">
      <c r="A64029" s="125"/>
    </row>
    <row r="64040" spans="1:1">
      <c r="A64040" s="153"/>
    </row>
    <row r="64041" spans="1:1">
      <c r="A64041" s="153"/>
    </row>
    <row r="64044" spans="1:1">
      <c r="A64044" s="153"/>
    </row>
    <row r="64054" spans="1:1">
      <c r="A64054" s="153"/>
    </row>
    <row r="64055" spans="1:1">
      <c r="A64055" s="153"/>
    </row>
    <row r="64056" spans="1:1">
      <c r="A64056" s="153"/>
    </row>
    <row r="64069" spans="1:1">
      <c r="A64069" s="153"/>
    </row>
    <row r="64071" spans="1:1">
      <c r="A64071" s="153"/>
    </row>
    <row r="64073" spans="1:1">
      <c r="A64073" s="154"/>
    </row>
    <row r="64075" spans="1:1">
      <c r="A64075" s="125"/>
    </row>
    <row r="64086" spans="1:1">
      <c r="A64086" s="153"/>
    </row>
    <row r="64087" spans="1:1">
      <c r="A64087" s="153"/>
    </row>
    <row r="64090" spans="1:1">
      <c r="A64090" s="153"/>
    </row>
    <row r="64100" spans="1:1">
      <c r="A64100" s="153"/>
    </row>
    <row r="64101" spans="1:1">
      <c r="A64101" s="153"/>
    </row>
    <row r="64102" spans="1:1">
      <c r="A64102" s="153"/>
    </row>
    <row r="64115" spans="1:1">
      <c r="A64115" s="153"/>
    </row>
    <row r="64117" spans="1:1">
      <c r="A64117" s="153"/>
    </row>
    <row r="64119" spans="1:1">
      <c r="A64119" s="154"/>
    </row>
    <row r="64121" spans="1:1">
      <c r="A64121" s="125"/>
    </row>
    <row r="64132" spans="1:1">
      <c r="A64132" s="153"/>
    </row>
    <row r="64133" spans="1:1">
      <c r="A64133" s="153"/>
    </row>
    <row r="64136" spans="1:1">
      <c r="A64136" s="153"/>
    </row>
    <row r="64146" spans="1:1">
      <c r="A64146" s="153"/>
    </row>
    <row r="64147" spans="1:1">
      <c r="A64147" s="153"/>
    </row>
    <row r="64148" spans="1:1">
      <c r="A64148" s="153"/>
    </row>
    <row r="64161" spans="1:1">
      <c r="A64161" s="153"/>
    </row>
    <row r="64163" spans="1:1">
      <c r="A64163" s="153"/>
    </row>
    <row r="64165" spans="1:1">
      <c r="A64165" s="154"/>
    </row>
    <row r="64167" spans="1:1">
      <c r="A64167" s="125"/>
    </row>
    <row r="64178" spans="1:1">
      <c r="A64178" s="153"/>
    </row>
    <row r="64179" spans="1:1">
      <c r="A64179" s="153"/>
    </row>
    <row r="64182" spans="1:1">
      <c r="A64182" s="153"/>
    </row>
    <row r="64192" spans="1:1">
      <c r="A64192" s="153"/>
    </row>
    <row r="64193" spans="1:1">
      <c r="A64193" s="153"/>
    </row>
    <row r="64194" spans="1:1">
      <c r="A64194" s="153"/>
    </row>
    <row r="64207" spans="1:1">
      <c r="A64207" s="153"/>
    </row>
    <row r="64209" spans="1:1">
      <c r="A64209" s="153"/>
    </row>
    <row r="64211" spans="1:1">
      <c r="A64211" s="154"/>
    </row>
    <row r="64213" spans="1:1">
      <c r="A64213" s="125"/>
    </row>
    <row r="64224" spans="1:1">
      <c r="A64224" s="153"/>
    </row>
    <row r="64225" spans="1:1">
      <c r="A64225" s="153"/>
    </row>
    <row r="64228" spans="1:1">
      <c r="A64228" s="153"/>
    </row>
    <row r="64238" spans="1:1">
      <c r="A64238" s="153"/>
    </row>
    <row r="64239" spans="1:1">
      <c r="A64239" s="153"/>
    </row>
    <row r="64240" spans="1:1">
      <c r="A64240" s="153"/>
    </row>
    <row r="64253" spans="1:1">
      <c r="A64253" s="153"/>
    </row>
    <row r="64255" spans="1:1">
      <c r="A64255" s="153"/>
    </row>
    <row r="64257" spans="1:1">
      <c r="A64257" s="154"/>
    </row>
    <row r="64259" spans="1:1">
      <c r="A64259" s="125"/>
    </row>
    <row r="64270" spans="1:1">
      <c r="A64270" s="153"/>
    </row>
    <row r="64271" spans="1:1">
      <c r="A64271" s="153"/>
    </row>
    <row r="64274" spans="1:1">
      <c r="A64274" s="153"/>
    </row>
    <row r="64284" spans="1:1">
      <c r="A64284" s="153"/>
    </row>
    <row r="64285" spans="1:1">
      <c r="A64285" s="153"/>
    </row>
    <row r="64286" spans="1:1">
      <c r="A64286" s="153"/>
    </row>
    <row r="64299" spans="1:1">
      <c r="A64299" s="153"/>
    </row>
    <row r="64301" spans="1:1">
      <c r="A64301" s="153"/>
    </row>
    <row r="64303" spans="1:1">
      <c r="A64303" s="154"/>
    </row>
    <row r="64305" spans="1:1">
      <c r="A64305" s="125"/>
    </row>
    <row r="64316" spans="1:1">
      <c r="A64316" s="153"/>
    </row>
    <row r="64317" spans="1:1">
      <c r="A64317" s="153"/>
    </row>
    <row r="64320" spans="1:1">
      <c r="A64320" s="153"/>
    </row>
    <row r="64330" spans="1:1">
      <c r="A64330" s="153"/>
    </row>
    <row r="64331" spans="1:1">
      <c r="A64331" s="153"/>
    </row>
    <row r="64332" spans="1:1">
      <c r="A64332" s="153"/>
    </row>
    <row r="64345" spans="1:1">
      <c r="A64345" s="153"/>
    </row>
    <row r="64347" spans="1:1">
      <c r="A64347" s="153"/>
    </row>
    <row r="64349" spans="1:1">
      <c r="A64349" s="154"/>
    </row>
    <row r="64351" spans="1:1">
      <c r="A64351" s="125"/>
    </row>
    <row r="64362" spans="1:1">
      <c r="A64362" s="153"/>
    </row>
    <row r="64363" spans="1:1">
      <c r="A64363" s="153"/>
    </row>
    <row r="64366" spans="1:1">
      <c r="A64366" s="153"/>
    </row>
    <row r="64376" spans="1:1">
      <c r="A64376" s="153"/>
    </row>
    <row r="64377" spans="1:1">
      <c r="A64377" s="153"/>
    </row>
    <row r="64378" spans="1:1">
      <c r="A64378" s="153"/>
    </row>
    <row r="64391" spans="1:1">
      <c r="A64391" s="153"/>
    </row>
    <row r="64393" spans="1:1">
      <c r="A64393" s="153"/>
    </row>
    <row r="64395" spans="1:1">
      <c r="A64395" s="154"/>
    </row>
    <row r="64397" spans="1:1">
      <c r="A64397" s="125"/>
    </row>
    <row r="64408" spans="1:1">
      <c r="A64408" s="153"/>
    </row>
    <row r="64409" spans="1:1">
      <c r="A64409" s="153"/>
    </row>
    <row r="64412" spans="1:1">
      <c r="A64412" s="153"/>
    </row>
    <row r="64422" spans="1:1">
      <c r="A64422" s="153"/>
    </row>
    <row r="64423" spans="1:1">
      <c r="A64423" s="153"/>
    </row>
    <row r="64424" spans="1:1">
      <c r="A64424" s="153"/>
    </row>
    <row r="64437" spans="1:1">
      <c r="A64437" s="153"/>
    </row>
    <row r="64439" spans="1:1">
      <c r="A64439" s="153"/>
    </row>
    <row r="64441" spans="1:1">
      <c r="A64441" s="154"/>
    </row>
    <row r="64443" spans="1:1">
      <c r="A64443" s="125"/>
    </row>
    <row r="64454" spans="1:1">
      <c r="A64454" s="153"/>
    </row>
    <row r="64455" spans="1:1">
      <c r="A64455" s="153"/>
    </row>
    <row r="64458" spans="1:1">
      <c r="A64458" s="153"/>
    </row>
    <row r="64468" spans="1:1">
      <c r="A64468" s="153"/>
    </row>
    <row r="64469" spans="1:1">
      <c r="A64469" s="153"/>
    </row>
    <row r="64470" spans="1:1">
      <c r="A64470" s="153"/>
    </row>
    <row r="64483" spans="1:1">
      <c r="A64483" s="153"/>
    </row>
    <row r="64485" spans="1:1">
      <c r="A64485" s="153"/>
    </row>
    <row r="64487" spans="1:1">
      <c r="A64487" s="154"/>
    </row>
    <row r="64489" spans="1:1">
      <c r="A64489" s="125"/>
    </row>
    <row r="64500" spans="1:1">
      <c r="A64500" s="153"/>
    </row>
    <row r="64501" spans="1:1">
      <c r="A64501" s="153"/>
    </row>
    <row r="64504" spans="1:1">
      <c r="A64504" s="153"/>
    </row>
    <row r="64514" spans="1:1">
      <c r="A64514" s="153"/>
    </row>
    <row r="64515" spans="1:1">
      <c r="A64515" s="153"/>
    </row>
    <row r="64516" spans="1:1">
      <c r="A64516" s="153"/>
    </row>
    <row r="64529" spans="1:1">
      <c r="A64529" s="153"/>
    </row>
    <row r="64531" spans="1:1">
      <c r="A64531" s="153"/>
    </row>
    <row r="64533" spans="1:1">
      <c r="A64533" s="154"/>
    </row>
    <row r="64535" spans="1:1">
      <c r="A64535" s="125"/>
    </row>
    <row r="64546" spans="1:1">
      <c r="A64546" s="153"/>
    </row>
    <row r="64547" spans="1:1">
      <c r="A64547" s="153"/>
    </row>
    <row r="64550" spans="1:1">
      <c r="A64550" s="153"/>
    </row>
    <row r="64560" spans="1:1">
      <c r="A64560" s="153"/>
    </row>
    <row r="64561" spans="1:1">
      <c r="A64561" s="153"/>
    </row>
    <row r="64562" spans="1:1">
      <c r="A64562" s="153"/>
    </row>
    <row r="64575" spans="1:1">
      <c r="A64575" s="153"/>
    </row>
    <row r="64577" spans="1:1">
      <c r="A64577" s="153"/>
    </row>
    <row r="64579" spans="1:1">
      <c r="A64579" s="154"/>
    </row>
    <row r="64581" spans="1:1">
      <c r="A64581" s="125"/>
    </row>
    <row r="64592" spans="1:1">
      <c r="A64592" s="153"/>
    </row>
    <row r="64593" spans="1:1">
      <c r="A64593" s="153"/>
    </row>
    <row r="64596" spans="1:1">
      <c r="A64596" s="153"/>
    </row>
    <row r="64606" spans="1:1">
      <c r="A64606" s="153"/>
    </row>
    <row r="64607" spans="1:1">
      <c r="A64607" s="153"/>
    </row>
    <row r="64608" spans="1:1">
      <c r="A64608" s="153"/>
    </row>
    <row r="64621" spans="1:1">
      <c r="A64621" s="153"/>
    </row>
    <row r="64623" spans="1:1">
      <c r="A64623" s="153"/>
    </row>
    <row r="64625" spans="1:1">
      <c r="A64625" s="154"/>
    </row>
    <row r="64627" spans="1:1">
      <c r="A64627" s="125"/>
    </row>
    <row r="64638" spans="1:1">
      <c r="A64638" s="153"/>
    </row>
    <row r="64639" spans="1:1">
      <c r="A64639" s="153"/>
    </row>
    <row r="64642" spans="1:1">
      <c r="A64642" s="153"/>
    </row>
    <row r="64652" spans="1:1">
      <c r="A64652" s="153"/>
    </row>
    <row r="64653" spans="1:1">
      <c r="A64653" s="153"/>
    </row>
    <row r="64654" spans="1:1">
      <c r="A64654" s="153"/>
    </row>
    <row r="64667" spans="1:1">
      <c r="A64667" s="153"/>
    </row>
    <row r="64669" spans="1:1">
      <c r="A64669" s="153"/>
    </row>
    <row r="64671" spans="1:1">
      <c r="A64671" s="154"/>
    </row>
    <row r="64673" spans="1:1">
      <c r="A64673" s="125"/>
    </row>
    <row r="64684" spans="1:1">
      <c r="A64684" s="153"/>
    </row>
    <row r="64685" spans="1:1">
      <c r="A64685" s="153"/>
    </row>
    <row r="64688" spans="1:1">
      <c r="A64688" s="153"/>
    </row>
    <row r="64698" spans="1:1">
      <c r="A64698" s="153"/>
    </row>
    <row r="64699" spans="1:1">
      <c r="A64699" s="153"/>
    </row>
    <row r="64700" spans="1:1">
      <c r="A64700" s="153"/>
    </row>
    <row r="64713" spans="1:1">
      <c r="A64713" s="153"/>
    </row>
    <row r="64715" spans="1:1">
      <c r="A64715" s="153"/>
    </row>
    <row r="64717" spans="1:1">
      <c r="A64717" s="154"/>
    </row>
    <row r="64719" spans="1:1">
      <c r="A64719" s="125"/>
    </row>
    <row r="64730" spans="1:1">
      <c r="A64730" s="153"/>
    </row>
    <row r="64731" spans="1:1">
      <c r="A64731" s="153"/>
    </row>
    <row r="64734" spans="1:1">
      <c r="A64734" s="153"/>
    </row>
    <row r="64744" spans="1:1">
      <c r="A64744" s="153"/>
    </row>
    <row r="64745" spans="1:1">
      <c r="A64745" s="153"/>
    </row>
    <row r="64746" spans="1:1">
      <c r="A64746" s="153"/>
    </row>
    <row r="64759" spans="1:1">
      <c r="A64759" s="153"/>
    </row>
    <row r="64761" spans="1:1">
      <c r="A64761" s="153"/>
    </row>
    <row r="64763" spans="1:1">
      <c r="A64763" s="154"/>
    </row>
    <row r="64765" spans="1:1">
      <c r="A64765" s="125"/>
    </row>
    <row r="64776" spans="1:1">
      <c r="A64776" s="153"/>
    </row>
    <row r="64777" spans="1:1">
      <c r="A64777" s="153"/>
    </row>
    <row r="64780" spans="1:1">
      <c r="A64780" s="153"/>
    </row>
    <row r="64790" spans="1:1">
      <c r="A64790" s="153"/>
    </row>
    <row r="64791" spans="1:1">
      <c r="A64791" s="153"/>
    </row>
    <row r="64792" spans="1:1">
      <c r="A64792" s="153"/>
    </row>
    <row r="64805" spans="1:1">
      <c r="A64805" s="153"/>
    </row>
    <row r="64807" spans="1:1">
      <c r="A64807" s="153"/>
    </row>
    <row r="64809" spans="1:1">
      <c r="A64809" s="154"/>
    </row>
    <row r="64811" spans="1:1">
      <c r="A64811" s="125"/>
    </row>
    <row r="64822" spans="1:1">
      <c r="A64822" s="153"/>
    </row>
    <row r="64823" spans="1:1">
      <c r="A64823" s="153"/>
    </row>
    <row r="64826" spans="1:1">
      <c r="A64826" s="153"/>
    </row>
    <row r="64836" spans="1:1">
      <c r="A64836" s="153"/>
    </row>
    <row r="64837" spans="1:1">
      <c r="A64837" s="153"/>
    </row>
    <row r="64838" spans="1:1">
      <c r="A64838" s="153"/>
    </row>
    <row r="64851" spans="1:1">
      <c r="A64851" s="153"/>
    </row>
    <row r="64853" spans="1:1">
      <c r="A64853" s="153"/>
    </row>
    <row r="64855" spans="1:1">
      <c r="A64855" s="154"/>
    </row>
    <row r="64857" spans="1:1">
      <c r="A64857" s="125"/>
    </row>
    <row r="64868" spans="1:1">
      <c r="A64868" s="153"/>
    </row>
    <row r="64869" spans="1:1">
      <c r="A64869" s="153"/>
    </row>
    <row r="64872" spans="1:1">
      <c r="A64872" s="153"/>
    </row>
    <row r="64882" spans="1:1">
      <c r="A64882" s="153"/>
    </row>
    <row r="64883" spans="1:1">
      <c r="A64883" s="153"/>
    </row>
    <row r="64884" spans="1:1">
      <c r="A64884" s="153"/>
    </row>
    <row r="64897" spans="1:1">
      <c r="A64897" s="153"/>
    </row>
    <row r="64899" spans="1:1">
      <c r="A64899" s="153"/>
    </row>
    <row r="64901" spans="1:1">
      <c r="A64901" s="154"/>
    </row>
    <row r="64903" spans="1:1">
      <c r="A64903" s="125"/>
    </row>
    <row r="64914" spans="1:1">
      <c r="A64914" s="153"/>
    </row>
    <row r="64915" spans="1:1">
      <c r="A64915" s="153"/>
    </row>
    <row r="64918" spans="1:1">
      <c r="A64918" s="153"/>
    </row>
    <row r="64928" spans="1:1">
      <c r="A64928" s="153"/>
    </row>
    <row r="64929" spans="1:1">
      <c r="A64929" s="153"/>
    </row>
    <row r="64930" spans="1:1">
      <c r="A64930" s="153"/>
    </row>
    <row r="64943" spans="1:1">
      <c r="A64943" s="153"/>
    </row>
    <row r="64945" spans="1:1">
      <c r="A64945" s="153"/>
    </row>
    <row r="64947" spans="1:1">
      <c r="A64947" s="154"/>
    </row>
    <row r="64949" spans="1:1">
      <c r="A64949" s="125"/>
    </row>
    <row r="64960" spans="1:1">
      <c r="A64960" s="153"/>
    </row>
    <row r="64961" spans="1:1">
      <c r="A64961" s="153"/>
    </row>
    <row r="64964" spans="1:1">
      <c r="A64964" s="153"/>
    </row>
    <row r="64974" spans="1:1">
      <c r="A64974" s="153"/>
    </row>
    <row r="64975" spans="1:1">
      <c r="A64975" s="153"/>
    </row>
    <row r="64976" spans="1:1">
      <c r="A64976" s="153"/>
    </row>
    <row r="64989" spans="1:1">
      <c r="A64989" s="153"/>
    </row>
    <row r="64991" spans="1:1">
      <c r="A64991" s="153"/>
    </row>
    <row r="64993" spans="1:1">
      <c r="A64993" s="154"/>
    </row>
    <row r="64995" spans="1:1">
      <c r="A64995" s="125"/>
    </row>
    <row r="65006" spans="1:1">
      <c r="A65006" s="153"/>
    </row>
    <row r="65007" spans="1:1">
      <c r="A65007" s="153"/>
    </row>
    <row r="65010" spans="1:1">
      <c r="A65010" s="153"/>
    </row>
    <row r="65020" spans="1:1">
      <c r="A65020" s="153"/>
    </row>
    <row r="65021" spans="1:1">
      <c r="A65021" s="153"/>
    </row>
    <row r="65022" spans="1:1">
      <c r="A65022" s="153"/>
    </row>
    <row r="65035" spans="1:1">
      <c r="A65035" s="153"/>
    </row>
    <row r="65037" spans="1:1">
      <c r="A65037" s="153"/>
    </row>
    <row r="65039" spans="1:1">
      <c r="A65039" s="154"/>
    </row>
    <row r="65041" spans="1:1">
      <c r="A65041" s="125"/>
    </row>
    <row r="65052" spans="1:1">
      <c r="A65052" s="153"/>
    </row>
    <row r="65053" spans="1:1">
      <c r="A65053" s="153"/>
    </row>
    <row r="65056" spans="1:1">
      <c r="A65056" s="153"/>
    </row>
    <row r="65066" spans="1:1">
      <c r="A65066" s="153"/>
    </row>
    <row r="65067" spans="1:1">
      <c r="A65067" s="153"/>
    </row>
    <row r="65068" spans="1:1">
      <c r="A65068" s="153"/>
    </row>
    <row r="65081" spans="1:1">
      <c r="A65081" s="153"/>
    </row>
    <row r="65083" spans="1:1">
      <c r="A65083" s="153"/>
    </row>
    <row r="65085" spans="1:1">
      <c r="A65085" s="154"/>
    </row>
    <row r="65087" spans="1:1">
      <c r="A65087" s="125"/>
    </row>
    <row r="65098" spans="1:1">
      <c r="A65098" s="153"/>
    </row>
    <row r="65099" spans="1:1">
      <c r="A65099" s="153"/>
    </row>
    <row r="65102" spans="1:1">
      <c r="A65102" s="153"/>
    </row>
    <row r="65112" spans="1:1">
      <c r="A65112" s="153"/>
    </row>
    <row r="65113" spans="1:1">
      <c r="A65113" s="153"/>
    </row>
    <row r="65114" spans="1:1">
      <c r="A65114" s="153"/>
    </row>
    <row r="65127" spans="1:1">
      <c r="A65127" s="153"/>
    </row>
    <row r="65129" spans="1:1">
      <c r="A65129" s="153"/>
    </row>
    <row r="65131" spans="1:1">
      <c r="A65131" s="154"/>
    </row>
    <row r="65133" spans="1:1">
      <c r="A65133" s="125"/>
    </row>
    <row r="65144" spans="1:1">
      <c r="A65144" s="153"/>
    </row>
    <row r="65145" spans="1:1">
      <c r="A65145" s="153"/>
    </row>
    <row r="65148" spans="1:1">
      <c r="A65148" s="153"/>
    </row>
    <row r="65158" spans="1:1">
      <c r="A65158" s="153"/>
    </row>
    <row r="65159" spans="1:1">
      <c r="A65159" s="153"/>
    </row>
    <row r="65160" spans="1:1">
      <c r="A65160" s="153"/>
    </row>
    <row r="65173" spans="1:1">
      <c r="A65173" s="153"/>
    </row>
    <row r="65175" spans="1:1">
      <c r="A65175" s="153"/>
    </row>
    <row r="65177" spans="1:1">
      <c r="A65177" s="154"/>
    </row>
    <row r="65179" spans="1:1">
      <c r="A65179" s="125"/>
    </row>
    <row r="65190" spans="1:1">
      <c r="A65190" s="153"/>
    </row>
    <row r="65191" spans="1:1">
      <c r="A65191" s="153"/>
    </row>
    <row r="65194" spans="1:1">
      <c r="A65194" s="153"/>
    </row>
    <row r="65204" spans="1:1">
      <c r="A65204" s="153"/>
    </row>
    <row r="65205" spans="1:1">
      <c r="A65205" s="153"/>
    </row>
    <row r="65206" spans="1:1">
      <c r="A65206" s="153"/>
    </row>
    <row r="65219" spans="1:1">
      <c r="A65219" s="153"/>
    </row>
    <row r="65221" spans="1:1">
      <c r="A65221" s="153"/>
    </row>
    <row r="65223" spans="1:1">
      <c r="A65223" s="154"/>
    </row>
    <row r="65225" spans="1:1">
      <c r="A65225" s="125"/>
    </row>
    <row r="65236" spans="1:1">
      <c r="A65236" s="153"/>
    </row>
    <row r="65237" spans="1:1">
      <c r="A65237" s="153"/>
    </row>
    <row r="65240" spans="1:1">
      <c r="A65240" s="153"/>
    </row>
    <row r="65250" spans="1:1">
      <c r="A65250" s="153"/>
    </row>
    <row r="65251" spans="1:1">
      <c r="A65251" s="153"/>
    </row>
    <row r="65252" spans="1:1">
      <c r="A65252" s="153"/>
    </row>
    <row r="65265" spans="1:1">
      <c r="A65265" s="153"/>
    </row>
    <row r="65267" spans="1:1">
      <c r="A65267" s="153"/>
    </row>
    <row r="65269" spans="1:1">
      <c r="A65269" s="154"/>
    </row>
    <row r="65271" spans="1:1">
      <c r="A65271" s="125"/>
    </row>
    <row r="65282" spans="1:1">
      <c r="A65282" s="153"/>
    </row>
    <row r="65283" spans="1:1">
      <c r="A65283" s="153"/>
    </row>
    <row r="65286" spans="1:1">
      <c r="A65286" s="153"/>
    </row>
    <row r="65296" spans="1:1">
      <c r="A65296" s="153"/>
    </row>
    <row r="65297" spans="1:1">
      <c r="A65297" s="153"/>
    </row>
    <row r="65298" spans="1:1">
      <c r="A65298" s="153"/>
    </row>
    <row r="65311" spans="1:1">
      <c r="A65311" s="153"/>
    </row>
    <row r="65313" spans="1:1">
      <c r="A65313" s="153"/>
    </row>
    <row r="65315" spans="1:1">
      <c r="A65315" s="154"/>
    </row>
    <row r="65317" spans="1:1">
      <c r="A65317" s="125"/>
    </row>
    <row r="65328" spans="1:1">
      <c r="A65328" s="153"/>
    </row>
    <row r="65329" spans="1:1">
      <c r="A65329" s="153"/>
    </row>
    <row r="65332" spans="1:1">
      <c r="A65332" s="153"/>
    </row>
    <row r="65342" spans="1:1">
      <c r="A65342" s="153"/>
    </row>
    <row r="65343" spans="1:1">
      <c r="A65343" s="153"/>
    </row>
    <row r="65344" spans="1:1">
      <c r="A65344" s="153"/>
    </row>
    <row r="65357" spans="1:1">
      <c r="A65357" s="153"/>
    </row>
    <row r="65359" spans="1:1">
      <c r="A65359" s="153"/>
    </row>
    <row r="65361" spans="1:1">
      <c r="A65361" s="154"/>
    </row>
    <row r="65363" spans="1:1">
      <c r="A65363" s="125"/>
    </row>
    <row r="65374" spans="1:1">
      <c r="A65374" s="153"/>
    </row>
    <row r="65375" spans="1:1">
      <c r="A65375" s="153"/>
    </row>
    <row r="65378" spans="1:1">
      <c r="A65378" s="153"/>
    </row>
    <row r="65388" spans="1:1">
      <c r="A65388" s="153"/>
    </row>
    <row r="65389" spans="1:1">
      <c r="A65389" s="153"/>
    </row>
    <row r="65390" spans="1:1">
      <c r="A65390" s="153"/>
    </row>
    <row r="65403" spans="1:1">
      <c r="A65403" s="153"/>
    </row>
    <row r="65405" spans="1:1">
      <c r="A65405" s="153"/>
    </row>
    <row r="65407" spans="1:1">
      <c r="A65407" s="154"/>
    </row>
    <row r="65409" spans="1:1">
      <c r="A65409" s="125"/>
    </row>
    <row r="65420" spans="1:1">
      <c r="A65420" s="153"/>
    </row>
    <row r="65421" spans="1:1">
      <c r="A65421" s="153"/>
    </row>
    <row r="65424" spans="1:1">
      <c r="A65424" s="153"/>
    </row>
    <row r="65434" spans="1:1">
      <c r="A65434" s="153"/>
    </row>
    <row r="65435" spans="1:1">
      <c r="A65435" s="153"/>
    </row>
    <row r="65436" spans="1:1">
      <c r="A65436" s="153"/>
    </row>
    <row r="65449" spans="1:1">
      <c r="A65449" s="153"/>
    </row>
    <row r="65451" spans="1:1">
      <c r="A65451" s="153"/>
    </row>
    <row r="65453" spans="1:1">
      <c r="A65453" s="154"/>
    </row>
    <row r="65455" spans="1:1">
      <c r="A65455" s="125"/>
    </row>
    <row r="65466" spans="1:1">
      <c r="A65466" s="153"/>
    </row>
    <row r="65467" spans="1:1">
      <c r="A65467" s="153"/>
    </row>
    <row r="65470" spans="1:1">
      <c r="A65470" s="153"/>
    </row>
    <row r="65480" spans="1:1">
      <c r="A65480" s="153"/>
    </row>
    <row r="65481" spans="1:1">
      <c r="A65481" s="153"/>
    </row>
    <row r="65482" spans="1:1">
      <c r="A65482" s="153"/>
    </row>
    <row r="65495" spans="1:1">
      <c r="A65495" s="153"/>
    </row>
    <row r="65497" spans="1:1">
      <c r="A65497" s="153"/>
    </row>
    <row r="65499" spans="1:1">
      <c r="A65499" s="154"/>
    </row>
    <row r="65501" spans="1:1">
      <c r="A65501" s="125"/>
    </row>
    <row r="65512" spans="1:1">
      <c r="A65512" s="153"/>
    </row>
    <row r="65513" spans="1:1">
      <c r="A65513" s="153"/>
    </row>
    <row r="65516" spans="1:1">
      <c r="A65516" s="153"/>
    </row>
    <row r="65526" spans="1:1">
      <c r="A65526" s="153"/>
    </row>
    <row r="65527" spans="1:1">
      <c r="A65527" s="153"/>
    </row>
    <row r="65528" spans="1:1">
      <c r="A65528" s="153"/>
    </row>
    <row r="65541" spans="1:1">
      <c r="A65541" s="153"/>
    </row>
    <row r="65543" spans="1:1">
      <c r="A65543" s="153"/>
    </row>
    <row r="65545" spans="1:1">
      <c r="A65545" s="154"/>
    </row>
    <row r="65547" spans="1:1">
      <c r="A65547" s="125"/>
    </row>
    <row r="65558" spans="1:1">
      <c r="A65558" s="153"/>
    </row>
    <row r="65559" spans="1:1">
      <c r="A65559" s="153"/>
    </row>
    <row r="65562" spans="1:1">
      <c r="A65562" s="153"/>
    </row>
    <row r="65572" spans="1:1">
      <c r="A65572" s="153"/>
    </row>
    <row r="65573" spans="1:1">
      <c r="A65573" s="153"/>
    </row>
    <row r="65574" spans="1:1">
      <c r="A65574" s="153"/>
    </row>
    <row r="65587" spans="1:1">
      <c r="A65587" s="153"/>
    </row>
    <row r="65589" spans="1:1">
      <c r="A65589" s="153"/>
    </row>
    <row r="65591" spans="1:1">
      <c r="A65591" s="154"/>
    </row>
    <row r="65593" spans="1:1">
      <c r="A65593" s="125"/>
    </row>
    <row r="65604" spans="1:1">
      <c r="A65604" s="153"/>
    </row>
    <row r="65605" spans="1:1">
      <c r="A65605" s="153"/>
    </row>
    <row r="65608" spans="1:1">
      <c r="A65608" s="153"/>
    </row>
    <row r="65618" spans="1:1">
      <c r="A65618" s="153"/>
    </row>
    <row r="65619" spans="1:1">
      <c r="A65619" s="153"/>
    </row>
    <row r="65620" spans="1:1">
      <c r="A65620" s="153"/>
    </row>
    <row r="65633" spans="1:1">
      <c r="A65633" s="153"/>
    </row>
    <row r="65635" spans="1:1">
      <c r="A65635" s="153"/>
    </row>
    <row r="65637" spans="1:1">
      <c r="A65637" s="154"/>
    </row>
    <row r="65639" spans="1:1">
      <c r="A65639" s="125"/>
    </row>
    <row r="65650" spans="1:1">
      <c r="A65650" s="153"/>
    </row>
    <row r="65651" spans="1:1">
      <c r="A65651" s="153"/>
    </row>
    <row r="65654" spans="1:1">
      <c r="A65654" s="153"/>
    </row>
    <row r="65664" spans="1:1">
      <c r="A65664" s="153"/>
    </row>
    <row r="65665" spans="1:1">
      <c r="A65665" s="153"/>
    </row>
    <row r="65666" spans="1:1">
      <c r="A65666" s="153"/>
    </row>
    <row r="65679" spans="1:1">
      <c r="A65679" s="153"/>
    </row>
    <row r="65681" spans="1:1">
      <c r="A65681" s="153"/>
    </row>
    <row r="65683" spans="1:1">
      <c r="A65683" s="154"/>
    </row>
    <row r="65685" spans="1:1">
      <c r="A65685" s="125"/>
    </row>
    <row r="65696" spans="1:1">
      <c r="A65696" s="153"/>
    </row>
    <row r="65697" spans="1:1">
      <c r="A65697" s="153"/>
    </row>
    <row r="65700" spans="1:1">
      <c r="A65700" s="153"/>
    </row>
    <row r="65710" spans="1:1">
      <c r="A65710" s="153"/>
    </row>
    <row r="65711" spans="1:1">
      <c r="A65711" s="153"/>
    </row>
    <row r="65712" spans="1:1">
      <c r="A65712" s="153"/>
    </row>
    <row r="65725" spans="1:1">
      <c r="A65725" s="153"/>
    </row>
    <row r="65727" spans="1:1">
      <c r="A65727" s="153"/>
    </row>
    <row r="65729" spans="1:1">
      <c r="A65729" s="154"/>
    </row>
    <row r="65731" spans="1:1">
      <c r="A65731" s="125"/>
    </row>
    <row r="65742" spans="1:1">
      <c r="A65742" s="153"/>
    </row>
    <row r="65743" spans="1:1">
      <c r="A65743" s="153"/>
    </row>
    <row r="65746" spans="1:1">
      <c r="A65746" s="153"/>
    </row>
    <row r="65756" spans="1:1">
      <c r="A65756" s="153"/>
    </row>
    <row r="65757" spans="1:1">
      <c r="A65757" s="153"/>
    </row>
    <row r="65758" spans="1:1">
      <c r="A65758" s="153"/>
    </row>
    <row r="65771" spans="1:1">
      <c r="A65771" s="153"/>
    </row>
    <row r="65773" spans="1:1">
      <c r="A65773" s="153"/>
    </row>
    <row r="65775" spans="1:1">
      <c r="A65775" s="154"/>
    </row>
    <row r="65777" spans="1:1">
      <c r="A65777" s="125"/>
    </row>
    <row r="65788" spans="1:1">
      <c r="A65788" s="153"/>
    </row>
    <row r="65789" spans="1:1">
      <c r="A65789" s="153"/>
    </row>
    <row r="65792" spans="1:1">
      <c r="A65792" s="153"/>
    </row>
    <row r="65802" spans="1:1">
      <c r="A65802" s="153"/>
    </row>
    <row r="65803" spans="1:1">
      <c r="A65803" s="153"/>
    </row>
    <row r="65804" spans="1:1">
      <c r="A65804" s="153"/>
    </row>
    <row r="65817" spans="1:1">
      <c r="A65817" s="153"/>
    </row>
    <row r="65819" spans="1:1">
      <c r="A65819" s="153"/>
    </row>
    <row r="65821" spans="1:1">
      <c r="A65821" s="154"/>
    </row>
    <row r="65823" spans="1:1">
      <c r="A65823" s="125"/>
    </row>
    <row r="65834" spans="1:1">
      <c r="A65834" s="153"/>
    </row>
    <row r="65835" spans="1:1">
      <c r="A65835" s="153"/>
    </row>
    <row r="65838" spans="1:1">
      <c r="A65838" s="153"/>
    </row>
    <row r="65848" spans="1:1">
      <c r="A65848" s="153"/>
    </row>
    <row r="65849" spans="1:1">
      <c r="A65849" s="153"/>
    </row>
    <row r="65850" spans="1:1">
      <c r="A65850" s="153"/>
    </row>
    <row r="65863" spans="1:1">
      <c r="A65863" s="153"/>
    </row>
    <row r="65865" spans="1:1">
      <c r="A65865" s="153"/>
    </row>
    <row r="65867" spans="1:1">
      <c r="A65867" s="154"/>
    </row>
    <row r="65869" spans="1:1">
      <c r="A65869" s="125"/>
    </row>
    <row r="65880" spans="1:1">
      <c r="A65880" s="153"/>
    </row>
    <row r="65881" spans="1:1">
      <c r="A65881" s="153"/>
    </row>
    <row r="65884" spans="1:1">
      <c r="A65884" s="153"/>
    </row>
    <row r="65894" spans="1:1">
      <c r="A65894" s="153"/>
    </row>
    <row r="65895" spans="1:1">
      <c r="A65895" s="153"/>
    </row>
    <row r="65896" spans="1:1">
      <c r="A65896" s="153"/>
    </row>
    <row r="65909" spans="1:1">
      <c r="A65909" s="153"/>
    </row>
    <row r="65911" spans="1:1">
      <c r="A65911" s="153"/>
    </row>
    <row r="65913" spans="1:1">
      <c r="A65913" s="154"/>
    </row>
    <row r="65915" spans="1:1">
      <c r="A65915" s="125"/>
    </row>
    <row r="65926" spans="1:1">
      <c r="A65926" s="153"/>
    </row>
    <row r="65927" spans="1:1">
      <c r="A65927" s="153"/>
    </row>
    <row r="65930" spans="1:1">
      <c r="A65930" s="153"/>
    </row>
    <row r="65940" spans="1:1">
      <c r="A65940" s="153"/>
    </row>
    <row r="65941" spans="1:1">
      <c r="A65941" s="153"/>
    </row>
    <row r="65942" spans="1:1">
      <c r="A65942" s="153"/>
    </row>
    <row r="65955" spans="1:1">
      <c r="A65955" s="153"/>
    </row>
    <row r="65957" spans="1:1">
      <c r="A65957" s="153"/>
    </row>
    <row r="65959" spans="1:1">
      <c r="A65959" s="154"/>
    </row>
    <row r="65961" spans="1:1">
      <c r="A65961" s="125"/>
    </row>
    <row r="65972" spans="1:1">
      <c r="A65972" s="153"/>
    </row>
    <row r="65973" spans="1:1">
      <c r="A65973" s="153"/>
    </row>
    <row r="65976" spans="1:1">
      <c r="A65976" s="153"/>
    </row>
    <row r="65986" spans="1:1">
      <c r="A65986" s="153"/>
    </row>
    <row r="65987" spans="1:1">
      <c r="A65987" s="153"/>
    </row>
    <row r="65988" spans="1:1">
      <c r="A65988" s="153"/>
    </row>
    <row r="66001" spans="1:1">
      <c r="A66001" s="153"/>
    </row>
    <row r="66003" spans="1:1">
      <c r="A66003" s="153"/>
    </row>
    <row r="66005" spans="1:1">
      <c r="A66005" s="154"/>
    </row>
    <row r="66007" spans="1:1">
      <c r="A66007" s="125"/>
    </row>
    <row r="66018" spans="1:1">
      <c r="A66018" s="153"/>
    </row>
    <row r="66019" spans="1:1">
      <c r="A66019" s="153"/>
    </row>
    <row r="66022" spans="1:1">
      <c r="A66022" s="153"/>
    </row>
    <row r="66032" spans="1:1">
      <c r="A66032" s="153"/>
    </row>
    <row r="66033" spans="1:1">
      <c r="A66033" s="153"/>
    </row>
    <row r="66034" spans="1:1">
      <c r="A66034" s="153"/>
    </row>
    <row r="66047" spans="1:1">
      <c r="A66047" s="153"/>
    </row>
    <row r="66049" spans="1:1">
      <c r="A66049" s="153"/>
    </row>
    <row r="66051" spans="1:1">
      <c r="A66051" s="154"/>
    </row>
    <row r="66053" spans="1:1">
      <c r="A66053" s="125"/>
    </row>
    <row r="66064" spans="1:1">
      <c r="A66064" s="153"/>
    </row>
    <row r="66065" spans="1:1">
      <c r="A66065" s="153"/>
    </row>
    <row r="66068" spans="1:1">
      <c r="A66068" s="153"/>
    </row>
    <row r="66078" spans="1:1">
      <c r="A66078" s="153"/>
    </row>
    <row r="66079" spans="1:1">
      <c r="A66079" s="153"/>
    </row>
    <row r="66080" spans="1:1">
      <c r="A66080" s="153"/>
    </row>
    <row r="66093" spans="1:1">
      <c r="A66093" s="153"/>
    </row>
    <row r="66095" spans="1:1">
      <c r="A66095" s="153"/>
    </row>
    <row r="66097" spans="1:1">
      <c r="A66097" s="154"/>
    </row>
    <row r="66099" spans="1:1">
      <c r="A66099" s="125"/>
    </row>
    <row r="66110" spans="1:1">
      <c r="A66110" s="153"/>
    </row>
    <row r="66111" spans="1:1">
      <c r="A66111" s="153"/>
    </row>
    <row r="66114" spans="1:1">
      <c r="A66114" s="153"/>
    </row>
    <row r="66124" spans="1:1">
      <c r="A66124" s="153"/>
    </row>
    <row r="66125" spans="1:1">
      <c r="A66125" s="153"/>
    </row>
    <row r="66126" spans="1:1">
      <c r="A66126" s="153"/>
    </row>
    <row r="66139" spans="1:1">
      <c r="A66139" s="153"/>
    </row>
    <row r="66141" spans="1:1">
      <c r="A66141" s="153"/>
    </row>
    <row r="66143" spans="1:1">
      <c r="A66143" s="154"/>
    </row>
    <row r="66145" spans="1:1">
      <c r="A66145" s="125"/>
    </row>
    <row r="66156" spans="1:1">
      <c r="A66156" s="153"/>
    </row>
    <row r="66157" spans="1:1">
      <c r="A66157" s="153"/>
    </row>
    <row r="66160" spans="1:1">
      <c r="A66160" s="153"/>
    </row>
    <row r="66170" spans="1:1">
      <c r="A66170" s="153"/>
    </row>
    <row r="66171" spans="1:1">
      <c r="A66171" s="153"/>
    </row>
    <row r="66172" spans="1:1">
      <c r="A66172" s="153"/>
    </row>
    <row r="66185" spans="1:1">
      <c r="A66185" s="153"/>
    </row>
    <row r="66187" spans="1:1">
      <c r="A66187" s="153"/>
    </row>
    <row r="66189" spans="1:1">
      <c r="A66189" s="154"/>
    </row>
    <row r="66191" spans="1:1">
      <c r="A66191" s="125"/>
    </row>
    <row r="66202" spans="1:1">
      <c r="A66202" s="153"/>
    </row>
    <row r="66203" spans="1:1">
      <c r="A66203" s="153"/>
    </row>
    <row r="66206" spans="1:1">
      <c r="A66206" s="153"/>
    </row>
    <row r="66216" spans="1:1">
      <c r="A66216" s="153"/>
    </row>
    <row r="66217" spans="1:1">
      <c r="A66217" s="153"/>
    </row>
    <row r="66218" spans="1:1">
      <c r="A66218" s="153"/>
    </row>
    <row r="66231" spans="1:1">
      <c r="A66231" s="153"/>
    </row>
    <row r="66233" spans="1:1">
      <c r="A66233" s="153"/>
    </row>
    <row r="66235" spans="1:1">
      <c r="A66235" s="154"/>
    </row>
    <row r="66237" spans="1:1">
      <c r="A66237" s="125"/>
    </row>
    <row r="66248" spans="1:1">
      <c r="A66248" s="153"/>
    </row>
    <row r="66249" spans="1:1">
      <c r="A66249" s="153"/>
    </row>
    <row r="66252" spans="1:1">
      <c r="A66252" s="153"/>
    </row>
    <row r="66262" spans="1:1">
      <c r="A66262" s="153"/>
    </row>
    <row r="66263" spans="1:1">
      <c r="A66263" s="153"/>
    </row>
    <row r="66264" spans="1:1">
      <c r="A66264" s="153"/>
    </row>
    <row r="66277" spans="1:1">
      <c r="A66277" s="153"/>
    </row>
    <row r="66279" spans="1:1">
      <c r="A66279" s="153"/>
    </row>
    <row r="66281" spans="1:1">
      <c r="A66281" s="154"/>
    </row>
    <row r="66283" spans="1:1">
      <c r="A66283" s="125"/>
    </row>
    <row r="66294" spans="1:1">
      <c r="A66294" s="153"/>
    </row>
    <row r="66295" spans="1:1">
      <c r="A66295" s="153"/>
    </row>
    <row r="66298" spans="1:1">
      <c r="A66298" s="153"/>
    </row>
    <row r="66308" spans="1:1">
      <c r="A66308" s="153"/>
    </row>
    <row r="66309" spans="1:1">
      <c r="A66309" s="153"/>
    </row>
    <row r="66310" spans="1:1">
      <c r="A66310" s="153"/>
    </row>
    <row r="66323" spans="1:1">
      <c r="A66323" s="153"/>
    </row>
    <row r="66325" spans="1:1">
      <c r="A66325" s="153"/>
    </row>
    <row r="66327" spans="1:1">
      <c r="A66327" s="154"/>
    </row>
    <row r="66329" spans="1:1">
      <c r="A66329" s="125"/>
    </row>
    <row r="66340" spans="1:1">
      <c r="A66340" s="153"/>
    </row>
    <row r="66341" spans="1:1">
      <c r="A66341" s="153"/>
    </row>
    <row r="66344" spans="1:1">
      <c r="A66344" s="153"/>
    </row>
    <row r="66354" spans="1:1">
      <c r="A66354" s="153"/>
    </row>
    <row r="66355" spans="1:1">
      <c r="A66355" s="153"/>
    </row>
    <row r="66356" spans="1:1">
      <c r="A66356" s="153"/>
    </row>
    <row r="66369" spans="1:1">
      <c r="A66369" s="153"/>
    </row>
    <row r="66371" spans="1:1">
      <c r="A66371" s="153"/>
    </row>
    <row r="66373" spans="1:1">
      <c r="A66373" s="154"/>
    </row>
    <row r="66375" spans="1:1">
      <c r="A66375" s="125"/>
    </row>
    <row r="66386" spans="1:1">
      <c r="A66386" s="153"/>
    </row>
    <row r="66387" spans="1:1">
      <c r="A66387" s="153"/>
    </row>
    <row r="66390" spans="1:1">
      <c r="A66390" s="153"/>
    </row>
    <row r="66400" spans="1:1">
      <c r="A66400" s="153"/>
    </row>
    <row r="66401" spans="1:1">
      <c r="A66401" s="153"/>
    </row>
    <row r="66402" spans="1:1">
      <c r="A66402" s="153"/>
    </row>
    <row r="66415" spans="1:1">
      <c r="A66415" s="153"/>
    </row>
    <row r="66417" spans="1:1">
      <c r="A66417" s="153"/>
    </row>
    <row r="66419" spans="1:1">
      <c r="A66419" s="154"/>
    </row>
    <row r="66421" spans="1:1">
      <c r="A66421" s="125"/>
    </row>
    <row r="66432" spans="1:1">
      <c r="A66432" s="153"/>
    </row>
    <row r="66433" spans="1:1">
      <c r="A66433" s="153"/>
    </row>
    <row r="66436" spans="1:1">
      <c r="A66436" s="153"/>
    </row>
    <row r="66446" spans="1:1">
      <c r="A66446" s="153"/>
    </row>
    <row r="66447" spans="1:1">
      <c r="A66447" s="153"/>
    </row>
    <row r="66448" spans="1:1">
      <c r="A66448" s="153"/>
    </row>
    <row r="66461" spans="1:1">
      <c r="A66461" s="153"/>
    </row>
    <row r="66463" spans="1:1">
      <c r="A66463" s="153"/>
    </row>
    <row r="66465" spans="1:1">
      <c r="A66465" s="154"/>
    </row>
    <row r="66467" spans="1:1">
      <c r="A66467" s="125"/>
    </row>
    <row r="66478" spans="1:1">
      <c r="A66478" s="153"/>
    </row>
    <row r="66479" spans="1:1">
      <c r="A66479" s="153"/>
    </row>
    <row r="66482" spans="1:1">
      <c r="A66482" s="153"/>
    </row>
    <row r="66492" spans="1:1">
      <c r="A66492" s="153"/>
    </row>
    <row r="66493" spans="1:1">
      <c r="A66493" s="153"/>
    </row>
    <row r="66494" spans="1:1">
      <c r="A66494" s="153"/>
    </row>
    <row r="66507" spans="1:1">
      <c r="A66507" s="153"/>
    </row>
    <row r="66509" spans="1:1">
      <c r="A66509" s="153"/>
    </row>
    <row r="66511" spans="1:1">
      <c r="A66511" s="154"/>
    </row>
    <row r="66513" spans="1:1">
      <c r="A66513" s="125"/>
    </row>
    <row r="66524" spans="1:1">
      <c r="A66524" s="153"/>
    </row>
    <row r="66525" spans="1:1">
      <c r="A66525" s="153"/>
    </row>
    <row r="66528" spans="1:1">
      <c r="A66528" s="153"/>
    </row>
    <row r="66538" spans="1:1">
      <c r="A66538" s="153"/>
    </row>
    <row r="66539" spans="1:1">
      <c r="A66539" s="153"/>
    </row>
    <row r="66540" spans="1:1">
      <c r="A66540" s="153"/>
    </row>
    <row r="66553" spans="1:1">
      <c r="A66553" s="153"/>
    </row>
    <row r="66555" spans="1:1">
      <c r="A66555" s="153"/>
    </row>
    <row r="66557" spans="1:1">
      <c r="A66557" s="154"/>
    </row>
    <row r="66559" spans="1:1">
      <c r="A66559" s="125"/>
    </row>
    <row r="66570" spans="1:1">
      <c r="A66570" s="153"/>
    </row>
    <row r="66571" spans="1:1">
      <c r="A66571" s="153"/>
    </row>
    <row r="66574" spans="1:1">
      <c r="A66574" s="153"/>
    </row>
    <row r="66584" spans="1:1">
      <c r="A66584" s="153"/>
    </row>
    <row r="66585" spans="1:1">
      <c r="A66585" s="153"/>
    </row>
    <row r="66586" spans="1:1">
      <c r="A66586" s="153"/>
    </row>
    <row r="66599" spans="1:1">
      <c r="A66599" s="153"/>
    </row>
    <row r="66601" spans="1:1">
      <c r="A66601" s="153"/>
    </row>
    <row r="66603" spans="1:1">
      <c r="A66603" s="154"/>
    </row>
    <row r="66605" spans="1:1">
      <c r="A66605" s="125"/>
    </row>
    <row r="66616" spans="1:1">
      <c r="A66616" s="153"/>
    </row>
    <row r="66617" spans="1:1">
      <c r="A66617" s="153"/>
    </row>
    <row r="66620" spans="1:1">
      <c r="A66620" s="153"/>
    </row>
    <row r="66630" spans="1:1">
      <c r="A66630" s="153"/>
    </row>
    <row r="66631" spans="1:1">
      <c r="A66631" s="153"/>
    </row>
    <row r="66632" spans="1:1">
      <c r="A66632" s="153"/>
    </row>
    <row r="66645" spans="1:1">
      <c r="A66645" s="153"/>
    </row>
    <row r="66647" spans="1:1">
      <c r="A66647" s="153"/>
    </row>
    <row r="66649" spans="1:1">
      <c r="A66649" s="154"/>
    </row>
    <row r="66651" spans="1:1">
      <c r="A66651" s="125"/>
    </row>
    <row r="66662" spans="1:1">
      <c r="A66662" s="153"/>
    </row>
    <row r="66663" spans="1:1">
      <c r="A66663" s="153"/>
    </row>
    <row r="66666" spans="1:1">
      <c r="A66666" s="153"/>
    </row>
    <row r="66676" spans="1:1">
      <c r="A66676" s="153"/>
    </row>
    <row r="66677" spans="1:1">
      <c r="A66677" s="153"/>
    </row>
    <row r="66678" spans="1:1">
      <c r="A66678" s="153"/>
    </row>
    <row r="66691" spans="1:1">
      <c r="A66691" s="153"/>
    </row>
    <row r="66693" spans="1:1">
      <c r="A66693" s="153"/>
    </row>
    <row r="66695" spans="1:1">
      <c r="A66695" s="154"/>
    </row>
    <row r="66697" spans="1:1">
      <c r="A66697" s="125"/>
    </row>
    <row r="66708" spans="1:1">
      <c r="A66708" s="153"/>
    </row>
    <row r="66709" spans="1:1">
      <c r="A66709" s="153"/>
    </row>
    <row r="66712" spans="1:1">
      <c r="A66712" s="153"/>
    </row>
    <row r="66722" spans="1:1">
      <c r="A66722" s="153"/>
    </row>
    <row r="66723" spans="1:1">
      <c r="A66723" s="153"/>
    </row>
    <row r="66724" spans="1:1">
      <c r="A66724" s="153"/>
    </row>
    <row r="66737" spans="1:1">
      <c r="A66737" s="153"/>
    </row>
    <row r="66739" spans="1:1">
      <c r="A66739" s="153"/>
    </row>
    <row r="66741" spans="1:1">
      <c r="A66741" s="154"/>
    </row>
    <row r="66743" spans="1:1">
      <c r="A66743" s="125"/>
    </row>
    <row r="66754" spans="1:1">
      <c r="A66754" s="153"/>
    </row>
    <row r="66755" spans="1:1">
      <c r="A66755" s="153"/>
    </row>
    <row r="66758" spans="1:1">
      <c r="A66758" s="153"/>
    </row>
    <row r="66768" spans="1:1">
      <c r="A66768" s="153"/>
    </row>
    <row r="66769" spans="1:1">
      <c r="A66769" s="153"/>
    </row>
    <row r="66770" spans="1:1">
      <c r="A66770" s="153"/>
    </row>
    <row r="66783" spans="1:1">
      <c r="A66783" s="153"/>
    </row>
    <row r="66785" spans="1:1">
      <c r="A66785" s="153"/>
    </row>
    <row r="66787" spans="1:1">
      <c r="A66787" s="154"/>
    </row>
    <row r="66789" spans="1:1">
      <c r="A66789" s="125"/>
    </row>
    <row r="66800" spans="1:1">
      <c r="A66800" s="153"/>
    </row>
    <row r="66801" spans="1:1">
      <c r="A66801" s="153"/>
    </row>
    <row r="66804" spans="1:1">
      <c r="A66804" s="153"/>
    </row>
    <row r="66814" spans="1:1">
      <c r="A66814" s="153"/>
    </row>
    <row r="66815" spans="1:1">
      <c r="A66815" s="153"/>
    </row>
    <row r="66816" spans="1:1">
      <c r="A66816" s="153"/>
    </row>
    <row r="66829" spans="1:1">
      <c r="A66829" s="153"/>
    </row>
    <row r="66831" spans="1:1">
      <c r="A66831" s="153"/>
    </row>
    <row r="66833" spans="1:1">
      <c r="A66833" s="154"/>
    </row>
    <row r="66835" spans="1:1">
      <c r="A66835" s="125"/>
    </row>
    <row r="66846" spans="1:1">
      <c r="A66846" s="153"/>
    </row>
    <row r="66847" spans="1:1">
      <c r="A66847" s="153"/>
    </row>
    <row r="66850" spans="1:1">
      <c r="A66850" s="153"/>
    </row>
    <row r="66860" spans="1:1">
      <c r="A66860" s="153"/>
    </row>
    <row r="66861" spans="1:1">
      <c r="A66861" s="153"/>
    </row>
    <row r="66862" spans="1:1">
      <c r="A66862" s="153"/>
    </row>
    <row r="66875" spans="1:1">
      <c r="A66875" s="153"/>
    </row>
    <row r="66877" spans="1:1">
      <c r="A66877" s="153"/>
    </row>
    <row r="66879" spans="1:1">
      <c r="A66879" s="154"/>
    </row>
    <row r="66881" spans="1:1">
      <c r="A66881" s="125"/>
    </row>
    <row r="66892" spans="1:1">
      <c r="A66892" s="153"/>
    </row>
    <row r="66893" spans="1:1">
      <c r="A66893" s="153"/>
    </row>
    <row r="66896" spans="1:1">
      <c r="A66896" s="153"/>
    </row>
    <row r="66906" spans="1:1">
      <c r="A66906" s="153"/>
    </row>
    <row r="66907" spans="1:1">
      <c r="A66907" s="153"/>
    </row>
    <row r="66908" spans="1:1">
      <c r="A66908" s="153"/>
    </row>
    <row r="66921" spans="1:1">
      <c r="A66921" s="153"/>
    </row>
    <row r="66923" spans="1:1">
      <c r="A66923" s="153"/>
    </row>
    <row r="66925" spans="1:1">
      <c r="A66925" s="154"/>
    </row>
    <row r="66927" spans="1:1">
      <c r="A66927" s="125"/>
    </row>
    <row r="66938" spans="1:1">
      <c r="A66938" s="153"/>
    </row>
    <row r="66939" spans="1:1">
      <c r="A66939" s="153"/>
    </row>
    <row r="66942" spans="1:1">
      <c r="A66942" s="153"/>
    </row>
    <row r="66952" spans="1:1">
      <c r="A66952" s="153"/>
    </row>
    <row r="66953" spans="1:1">
      <c r="A66953" s="153"/>
    </row>
    <row r="66954" spans="1:1">
      <c r="A66954" s="153"/>
    </row>
    <row r="66967" spans="1:1">
      <c r="A66967" s="153"/>
    </row>
    <row r="66969" spans="1:1">
      <c r="A66969" s="153"/>
    </row>
    <row r="66971" spans="1:1">
      <c r="A66971" s="154"/>
    </row>
    <row r="66973" spans="1:1">
      <c r="A66973" s="125"/>
    </row>
    <row r="66984" spans="1:1">
      <c r="A66984" s="153"/>
    </row>
    <row r="66985" spans="1:1">
      <c r="A66985" s="153"/>
    </row>
    <row r="66988" spans="1:1">
      <c r="A66988" s="153"/>
    </row>
    <row r="66998" spans="1:1">
      <c r="A66998" s="153"/>
    </row>
    <row r="66999" spans="1:1">
      <c r="A66999" s="153"/>
    </row>
    <row r="67000" spans="1:1">
      <c r="A67000" s="153"/>
    </row>
    <row r="67013" spans="1:1">
      <c r="A67013" s="153"/>
    </row>
    <row r="67015" spans="1:1">
      <c r="A67015" s="153"/>
    </row>
    <row r="67017" spans="1:1">
      <c r="A67017" s="154"/>
    </row>
    <row r="67019" spans="1:1">
      <c r="A67019" s="125"/>
    </row>
    <row r="67030" spans="1:1">
      <c r="A67030" s="153"/>
    </row>
    <row r="67031" spans="1:1">
      <c r="A67031" s="153"/>
    </row>
    <row r="67034" spans="1:1">
      <c r="A67034" s="153"/>
    </row>
    <row r="67044" spans="1:1">
      <c r="A67044" s="153"/>
    </row>
    <row r="67045" spans="1:1">
      <c r="A67045" s="153"/>
    </row>
    <row r="67046" spans="1:1">
      <c r="A67046" s="153"/>
    </row>
    <row r="67059" spans="1:1">
      <c r="A67059" s="153"/>
    </row>
    <row r="67061" spans="1:1">
      <c r="A67061" s="153"/>
    </row>
    <row r="67063" spans="1:1">
      <c r="A67063" s="154"/>
    </row>
    <row r="67065" spans="1:1">
      <c r="A67065" s="125"/>
    </row>
    <row r="67076" spans="1:1">
      <c r="A67076" s="153"/>
    </row>
    <row r="67077" spans="1:1">
      <c r="A67077" s="153"/>
    </row>
    <row r="67080" spans="1:1">
      <c r="A67080" s="153"/>
    </row>
    <row r="67090" spans="1:1">
      <c r="A67090" s="153"/>
    </row>
    <row r="67091" spans="1:1">
      <c r="A67091" s="153"/>
    </row>
    <row r="67092" spans="1:1">
      <c r="A67092" s="153"/>
    </row>
    <row r="67105" spans="1:1">
      <c r="A67105" s="153"/>
    </row>
    <row r="67107" spans="1:1">
      <c r="A67107" s="153"/>
    </row>
    <row r="67109" spans="1:1">
      <c r="A67109" s="154"/>
    </row>
    <row r="67111" spans="1:1">
      <c r="A67111" s="125"/>
    </row>
    <row r="67122" spans="1:1">
      <c r="A67122" s="153"/>
    </row>
    <row r="67123" spans="1:1">
      <c r="A67123" s="153"/>
    </row>
    <row r="67126" spans="1:1">
      <c r="A67126" s="153"/>
    </row>
    <row r="67136" spans="1:1">
      <c r="A67136" s="153"/>
    </row>
    <row r="67137" spans="1:1">
      <c r="A67137" s="153"/>
    </row>
    <row r="67138" spans="1:1">
      <c r="A67138" s="153"/>
    </row>
    <row r="67151" spans="1:1">
      <c r="A67151" s="153"/>
    </row>
    <row r="67153" spans="1:1">
      <c r="A67153" s="153"/>
    </row>
    <row r="67155" spans="1:1">
      <c r="A67155" s="154"/>
    </row>
    <row r="67157" spans="1:1">
      <c r="A67157" s="125"/>
    </row>
    <row r="67168" spans="1:1">
      <c r="A67168" s="153"/>
    </row>
    <row r="67169" spans="1:1">
      <c r="A67169" s="153"/>
    </row>
    <row r="67172" spans="1:1">
      <c r="A67172" s="153"/>
    </row>
    <row r="67182" spans="1:1">
      <c r="A67182" s="153"/>
    </row>
    <row r="67183" spans="1:1">
      <c r="A67183" s="153"/>
    </row>
    <row r="67184" spans="1:1">
      <c r="A67184" s="153"/>
    </row>
    <row r="67197" spans="1:1">
      <c r="A67197" s="153"/>
    </row>
    <row r="67199" spans="1:1">
      <c r="A67199" s="153"/>
    </row>
    <row r="67201" spans="1:1">
      <c r="A67201" s="154"/>
    </row>
    <row r="67203" spans="1:1">
      <c r="A67203" s="125"/>
    </row>
    <row r="67214" spans="1:1">
      <c r="A67214" s="153"/>
    </row>
    <row r="67215" spans="1:1">
      <c r="A67215" s="153"/>
    </row>
    <row r="67218" spans="1:1">
      <c r="A67218" s="153"/>
    </row>
    <row r="67228" spans="1:1">
      <c r="A67228" s="153"/>
    </row>
    <row r="67229" spans="1:1">
      <c r="A67229" s="153"/>
    </row>
    <row r="67230" spans="1:1">
      <c r="A67230" s="153"/>
    </row>
    <row r="67243" spans="1:1">
      <c r="A67243" s="153"/>
    </row>
    <row r="67245" spans="1:1">
      <c r="A67245" s="153"/>
    </row>
    <row r="67247" spans="1:1">
      <c r="A67247" s="154"/>
    </row>
    <row r="67249" spans="1:1">
      <c r="A67249" s="125"/>
    </row>
    <row r="67260" spans="1:1">
      <c r="A67260" s="153"/>
    </row>
    <row r="67261" spans="1:1">
      <c r="A67261" s="153"/>
    </row>
    <row r="67264" spans="1:1">
      <c r="A67264" s="153"/>
    </row>
    <row r="67274" spans="1:1">
      <c r="A67274" s="153"/>
    </row>
    <row r="67275" spans="1:1">
      <c r="A67275" s="153"/>
    </row>
    <row r="67276" spans="1:1">
      <c r="A67276" s="153"/>
    </row>
    <row r="67289" spans="1:1">
      <c r="A67289" s="153"/>
    </row>
    <row r="67291" spans="1:1">
      <c r="A67291" s="153"/>
    </row>
    <row r="67293" spans="1:1">
      <c r="A67293" s="154"/>
    </row>
    <row r="67295" spans="1:1">
      <c r="A67295" s="125"/>
    </row>
    <row r="67306" spans="1:1">
      <c r="A67306" s="153"/>
    </row>
    <row r="67307" spans="1:1">
      <c r="A67307" s="153"/>
    </row>
    <row r="67310" spans="1:1">
      <c r="A67310" s="153"/>
    </row>
    <row r="67320" spans="1:1">
      <c r="A67320" s="153"/>
    </row>
    <row r="67321" spans="1:1">
      <c r="A67321" s="153"/>
    </row>
    <row r="67322" spans="1:1">
      <c r="A67322" s="153"/>
    </row>
    <row r="67335" spans="1:1">
      <c r="A67335" s="153"/>
    </row>
    <row r="67337" spans="1:1">
      <c r="A67337" s="153"/>
    </row>
    <row r="67339" spans="1:1">
      <c r="A67339" s="154"/>
    </row>
    <row r="67341" spans="1:1">
      <c r="A67341" s="125"/>
    </row>
    <row r="67352" spans="1:1">
      <c r="A67352" s="153"/>
    </row>
    <row r="67353" spans="1:1">
      <c r="A67353" s="153"/>
    </row>
    <row r="67356" spans="1:1">
      <c r="A67356" s="153"/>
    </row>
    <row r="67366" spans="1:1">
      <c r="A67366" s="153"/>
    </row>
    <row r="67367" spans="1:1">
      <c r="A67367" s="153"/>
    </row>
    <row r="67368" spans="1:1">
      <c r="A67368" s="153"/>
    </row>
    <row r="67381" spans="1:1">
      <c r="A67381" s="153"/>
    </row>
    <row r="67383" spans="1:1">
      <c r="A67383" s="153"/>
    </row>
    <row r="67385" spans="1:1">
      <c r="A67385" s="154"/>
    </row>
    <row r="67387" spans="1:1">
      <c r="A67387" s="125"/>
    </row>
    <row r="67398" spans="1:1">
      <c r="A67398" s="153"/>
    </row>
    <row r="67399" spans="1:1">
      <c r="A67399" s="153"/>
    </row>
    <row r="67402" spans="1:1">
      <c r="A67402" s="153"/>
    </row>
    <row r="67412" spans="1:1">
      <c r="A67412" s="153"/>
    </row>
    <row r="67413" spans="1:1">
      <c r="A67413" s="153"/>
    </row>
    <row r="67414" spans="1:1">
      <c r="A67414" s="153"/>
    </row>
    <row r="67427" spans="1:1">
      <c r="A67427" s="153"/>
    </row>
    <row r="67429" spans="1:1">
      <c r="A67429" s="153"/>
    </row>
    <row r="67431" spans="1:1">
      <c r="A67431" s="154"/>
    </row>
    <row r="67433" spans="1:1">
      <c r="A67433" s="125"/>
    </row>
    <row r="67444" spans="1:1">
      <c r="A67444" s="153"/>
    </row>
    <row r="67445" spans="1:1">
      <c r="A67445" s="153"/>
    </row>
    <row r="67448" spans="1:1">
      <c r="A67448" s="153"/>
    </row>
    <row r="67458" spans="1:1">
      <c r="A67458" s="153"/>
    </row>
    <row r="67459" spans="1:1">
      <c r="A67459" s="153"/>
    </row>
    <row r="67460" spans="1:1">
      <c r="A67460" s="153"/>
    </row>
    <row r="67473" spans="1:1">
      <c r="A67473" s="153"/>
    </row>
    <row r="67475" spans="1:1">
      <c r="A67475" s="153"/>
    </row>
    <row r="67477" spans="1:1">
      <c r="A67477" s="154"/>
    </row>
    <row r="67479" spans="1:1">
      <c r="A67479" s="125"/>
    </row>
    <row r="67490" spans="1:1">
      <c r="A67490" s="153"/>
    </row>
    <row r="67491" spans="1:1">
      <c r="A67491" s="153"/>
    </row>
    <row r="67494" spans="1:1">
      <c r="A67494" s="153"/>
    </row>
    <row r="67504" spans="1:1">
      <c r="A67504" s="153"/>
    </row>
    <row r="67505" spans="1:1">
      <c r="A67505" s="153"/>
    </row>
    <row r="67506" spans="1:1">
      <c r="A67506" s="153"/>
    </row>
    <row r="67519" spans="1:1">
      <c r="A67519" s="153"/>
    </row>
    <row r="67521" spans="1:1">
      <c r="A67521" s="153"/>
    </row>
    <row r="67523" spans="1:1">
      <c r="A67523" s="154"/>
    </row>
    <row r="67525" spans="1:1">
      <c r="A67525" s="125"/>
    </row>
    <row r="67536" spans="1:1">
      <c r="A67536" s="153"/>
    </row>
    <row r="67537" spans="1:1">
      <c r="A67537" s="153"/>
    </row>
    <row r="67540" spans="1:1">
      <c r="A67540" s="153"/>
    </row>
    <row r="67550" spans="1:1">
      <c r="A67550" s="153"/>
    </row>
    <row r="67551" spans="1:1">
      <c r="A67551" s="153"/>
    </row>
    <row r="67552" spans="1:1">
      <c r="A67552" s="153"/>
    </row>
    <row r="67565" spans="1:1">
      <c r="A67565" s="153"/>
    </row>
    <row r="67567" spans="1:1">
      <c r="A67567" s="153"/>
    </row>
    <row r="67569" spans="1:1">
      <c r="A67569" s="154"/>
    </row>
    <row r="67571" spans="1:1">
      <c r="A67571" s="125"/>
    </row>
    <row r="67582" spans="1:1">
      <c r="A67582" s="153"/>
    </row>
    <row r="67583" spans="1:1">
      <c r="A67583" s="153"/>
    </row>
    <row r="67586" spans="1:1">
      <c r="A67586" s="153"/>
    </row>
    <row r="67596" spans="1:1">
      <c r="A67596" s="153"/>
    </row>
    <row r="67597" spans="1:1">
      <c r="A67597" s="153"/>
    </row>
    <row r="67598" spans="1:1">
      <c r="A67598" s="153"/>
    </row>
    <row r="67611" spans="1:1">
      <c r="A67611" s="153"/>
    </row>
    <row r="67613" spans="1:1">
      <c r="A67613" s="153"/>
    </row>
    <row r="67615" spans="1:1">
      <c r="A67615" s="154"/>
    </row>
    <row r="67617" spans="1:1">
      <c r="A67617" s="125"/>
    </row>
    <row r="67628" spans="1:1">
      <c r="A67628" s="153"/>
    </row>
    <row r="67629" spans="1:1">
      <c r="A67629" s="153"/>
    </row>
    <row r="67632" spans="1:1">
      <c r="A67632" s="153"/>
    </row>
    <row r="67642" spans="1:1">
      <c r="A67642" s="153"/>
    </row>
    <row r="67643" spans="1:1">
      <c r="A67643" s="153"/>
    </row>
    <row r="67644" spans="1:1">
      <c r="A67644" s="153"/>
    </row>
    <row r="67657" spans="1:1">
      <c r="A67657" s="153"/>
    </row>
    <row r="67659" spans="1:1">
      <c r="A67659" s="153"/>
    </row>
    <row r="67661" spans="1:1">
      <c r="A67661" s="154"/>
    </row>
    <row r="67663" spans="1:1">
      <c r="A67663" s="125"/>
    </row>
    <row r="67674" spans="1:1">
      <c r="A67674" s="153"/>
    </row>
    <row r="67675" spans="1:1">
      <c r="A67675" s="153"/>
    </row>
    <row r="67678" spans="1:1">
      <c r="A67678" s="153"/>
    </row>
    <row r="67688" spans="1:1">
      <c r="A67688" s="153"/>
    </row>
    <row r="67689" spans="1:1">
      <c r="A67689" s="153"/>
    </row>
    <row r="67690" spans="1:1">
      <c r="A67690" s="153"/>
    </row>
    <row r="67703" spans="1:1">
      <c r="A67703" s="153"/>
    </row>
    <row r="67705" spans="1:1">
      <c r="A67705" s="153"/>
    </row>
    <row r="67707" spans="1:1">
      <c r="A67707" s="154"/>
    </row>
    <row r="67709" spans="1:1">
      <c r="A67709" s="125"/>
    </row>
    <row r="67720" spans="1:1">
      <c r="A67720" s="153"/>
    </row>
    <row r="67721" spans="1:1">
      <c r="A67721" s="153"/>
    </row>
    <row r="67724" spans="1:1">
      <c r="A67724" s="153"/>
    </row>
    <row r="67734" spans="1:1">
      <c r="A67734" s="153"/>
    </row>
    <row r="67735" spans="1:1">
      <c r="A67735" s="153"/>
    </row>
    <row r="67736" spans="1:1">
      <c r="A67736" s="153"/>
    </row>
    <row r="67749" spans="1:1">
      <c r="A67749" s="153"/>
    </row>
    <row r="67751" spans="1:1">
      <c r="A67751" s="153"/>
    </row>
    <row r="67753" spans="1:1">
      <c r="A67753" s="154"/>
    </row>
    <row r="67755" spans="1:1">
      <c r="A67755" s="125"/>
    </row>
    <row r="67766" spans="1:1">
      <c r="A67766" s="153"/>
    </row>
    <row r="67767" spans="1:1">
      <c r="A67767" s="153"/>
    </row>
    <row r="67770" spans="1:1">
      <c r="A67770" s="153"/>
    </row>
    <row r="67780" spans="1:1">
      <c r="A67780" s="153"/>
    </row>
    <row r="67781" spans="1:1">
      <c r="A67781" s="153"/>
    </row>
    <row r="67782" spans="1:1">
      <c r="A67782" s="153"/>
    </row>
    <row r="67795" spans="1:1">
      <c r="A67795" s="153"/>
    </row>
    <row r="67797" spans="1:1">
      <c r="A67797" s="153"/>
    </row>
    <row r="67799" spans="1:1">
      <c r="A67799" s="154"/>
    </row>
    <row r="67801" spans="1:1">
      <c r="A67801" s="125"/>
    </row>
    <row r="67812" spans="1:1">
      <c r="A67812" s="153"/>
    </row>
    <row r="67813" spans="1:1">
      <c r="A67813" s="153"/>
    </row>
    <row r="67816" spans="1:1">
      <c r="A67816" s="153"/>
    </row>
    <row r="67826" spans="1:1">
      <c r="A67826" s="153"/>
    </row>
    <row r="67827" spans="1:1">
      <c r="A67827" s="153"/>
    </row>
    <row r="67828" spans="1:1">
      <c r="A67828" s="153"/>
    </row>
    <row r="67841" spans="1:1">
      <c r="A67841" s="153"/>
    </row>
    <row r="67843" spans="1:1">
      <c r="A67843" s="153"/>
    </row>
    <row r="67845" spans="1:1">
      <c r="A67845" s="154"/>
    </row>
    <row r="67847" spans="1:1">
      <c r="A67847" s="125"/>
    </row>
    <row r="67858" spans="1:1">
      <c r="A67858" s="153"/>
    </row>
    <row r="67859" spans="1:1">
      <c r="A67859" s="153"/>
    </row>
    <row r="67862" spans="1:1">
      <c r="A67862" s="153"/>
    </row>
    <row r="67872" spans="1:1">
      <c r="A67872" s="153"/>
    </row>
    <row r="67873" spans="1:1">
      <c r="A67873" s="153"/>
    </row>
    <row r="67874" spans="1:1">
      <c r="A67874" s="153"/>
    </row>
    <row r="67887" spans="1:1">
      <c r="A67887" s="153"/>
    </row>
    <row r="67889" spans="1:1">
      <c r="A67889" s="153"/>
    </row>
    <row r="67891" spans="1:1">
      <c r="A67891" s="154"/>
    </row>
    <row r="67893" spans="1:1">
      <c r="A67893" s="125"/>
    </row>
    <row r="67904" spans="1:1">
      <c r="A67904" s="153"/>
    </row>
    <row r="67905" spans="1:1">
      <c r="A67905" s="153"/>
    </row>
    <row r="67908" spans="1:1">
      <c r="A67908" s="153"/>
    </row>
    <row r="67918" spans="1:1">
      <c r="A67918" s="153"/>
    </row>
    <row r="67919" spans="1:1">
      <c r="A67919" s="153"/>
    </row>
    <row r="67920" spans="1:1">
      <c r="A67920" s="153"/>
    </row>
    <row r="67933" spans="1:1">
      <c r="A67933" s="153"/>
    </row>
    <row r="67935" spans="1:1">
      <c r="A67935" s="153"/>
    </row>
    <row r="67937" spans="1:1">
      <c r="A67937" s="154"/>
    </row>
    <row r="67939" spans="1:1">
      <c r="A67939" s="125"/>
    </row>
    <row r="67950" spans="1:1">
      <c r="A67950" s="153"/>
    </row>
    <row r="67951" spans="1:1">
      <c r="A67951" s="153"/>
    </row>
    <row r="67954" spans="1:1">
      <c r="A67954" s="153"/>
    </row>
    <row r="67964" spans="1:1">
      <c r="A67964" s="153"/>
    </row>
    <row r="67965" spans="1:1">
      <c r="A67965" s="153"/>
    </row>
    <row r="67966" spans="1:1">
      <c r="A67966" s="153"/>
    </row>
    <row r="67979" spans="1:1">
      <c r="A67979" s="153"/>
    </row>
    <row r="67981" spans="1:1">
      <c r="A67981" s="153"/>
    </row>
    <row r="67983" spans="1:1">
      <c r="A67983" s="154"/>
    </row>
    <row r="67985" spans="1:1">
      <c r="A67985" s="125"/>
    </row>
    <row r="67996" spans="1:1">
      <c r="A67996" s="153"/>
    </row>
    <row r="67997" spans="1:1">
      <c r="A67997" s="153"/>
    </row>
    <row r="68000" spans="1:1">
      <c r="A68000" s="153"/>
    </row>
    <row r="68010" spans="1:1">
      <c r="A68010" s="153"/>
    </row>
    <row r="68011" spans="1:1">
      <c r="A68011" s="153"/>
    </row>
    <row r="68012" spans="1:1">
      <c r="A68012" s="153"/>
    </row>
    <row r="68025" spans="1:1">
      <c r="A68025" s="153"/>
    </row>
    <row r="68027" spans="1:1">
      <c r="A68027" s="153"/>
    </row>
    <row r="68029" spans="1:1">
      <c r="A68029" s="154"/>
    </row>
    <row r="68031" spans="1:1">
      <c r="A68031" s="125"/>
    </row>
    <row r="68042" spans="1:1">
      <c r="A68042" s="153"/>
    </row>
    <row r="68043" spans="1:1">
      <c r="A68043" s="153"/>
    </row>
    <row r="68046" spans="1:1">
      <c r="A68046" s="153"/>
    </row>
    <row r="68056" spans="1:1">
      <c r="A68056" s="153"/>
    </row>
    <row r="68057" spans="1:1">
      <c r="A68057" s="153"/>
    </row>
    <row r="68058" spans="1:1">
      <c r="A68058" s="153"/>
    </row>
    <row r="68071" spans="1:1">
      <c r="A68071" s="153"/>
    </row>
    <row r="68073" spans="1:1">
      <c r="A68073" s="153"/>
    </row>
    <row r="68075" spans="1:1">
      <c r="A68075" s="154"/>
    </row>
    <row r="68077" spans="1:1">
      <c r="A68077" s="125"/>
    </row>
    <row r="68088" spans="1:1">
      <c r="A68088" s="153"/>
    </row>
    <row r="68089" spans="1:1">
      <c r="A68089" s="153"/>
    </row>
    <row r="68092" spans="1:1">
      <c r="A68092" s="153"/>
    </row>
    <row r="68102" spans="1:1">
      <c r="A68102" s="153"/>
    </row>
    <row r="68103" spans="1:1">
      <c r="A68103" s="153"/>
    </row>
    <row r="68104" spans="1:1">
      <c r="A68104" s="153"/>
    </row>
    <row r="68117" spans="1:1">
      <c r="A68117" s="153"/>
    </row>
    <row r="68119" spans="1:1">
      <c r="A68119" s="153"/>
    </row>
    <row r="68121" spans="1:1">
      <c r="A68121" s="154"/>
    </row>
    <row r="68123" spans="1:1">
      <c r="A68123" s="125"/>
    </row>
    <row r="68134" spans="1:1">
      <c r="A68134" s="153"/>
    </row>
    <row r="68135" spans="1:1">
      <c r="A68135" s="153"/>
    </row>
    <row r="68138" spans="1:1">
      <c r="A68138" s="153"/>
    </row>
    <row r="68148" spans="1:1">
      <c r="A68148" s="153"/>
    </row>
    <row r="68149" spans="1:1">
      <c r="A68149" s="153"/>
    </row>
    <row r="68150" spans="1:1">
      <c r="A68150" s="153"/>
    </row>
    <row r="68163" spans="1:1">
      <c r="A68163" s="153"/>
    </row>
    <row r="68165" spans="1:1">
      <c r="A68165" s="153"/>
    </row>
    <row r="68167" spans="1:1">
      <c r="A68167" s="154"/>
    </row>
    <row r="68169" spans="1:1">
      <c r="A68169" s="125"/>
    </row>
    <row r="68180" spans="1:1">
      <c r="A68180" s="153"/>
    </row>
    <row r="68181" spans="1:1">
      <c r="A68181" s="153"/>
    </row>
    <row r="68184" spans="1:1">
      <c r="A68184" s="153"/>
    </row>
    <row r="68194" spans="1:1">
      <c r="A68194" s="153"/>
    </row>
    <row r="68195" spans="1:1">
      <c r="A68195" s="153"/>
    </row>
    <row r="68196" spans="1:1">
      <c r="A68196" s="153"/>
    </row>
    <row r="68209" spans="1:1">
      <c r="A68209" s="153"/>
    </row>
    <row r="68211" spans="1:1">
      <c r="A68211" s="153"/>
    </row>
    <row r="68213" spans="1:1">
      <c r="A68213" s="154"/>
    </row>
    <row r="68215" spans="1:1">
      <c r="A68215" s="125"/>
    </row>
    <row r="68226" spans="1:1">
      <c r="A68226" s="153"/>
    </row>
    <row r="68227" spans="1:1">
      <c r="A68227" s="153"/>
    </row>
    <row r="68230" spans="1:1">
      <c r="A68230" s="153"/>
    </row>
    <row r="68240" spans="1:1">
      <c r="A68240" s="153"/>
    </row>
    <row r="68241" spans="1:1">
      <c r="A68241" s="153"/>
    </row>
    <row r="68242" spans="1:1">
      <c r="A68242" s="153"/>
    </row>
    <row r="68255" spans="1:1">
      <c r="A68255" s="153"/>
    </row>
    <row r="68257" spans="1:1">
      <c r="A68257" s="153"/>
    </row>
    <row r="68259" spans="1:1">
      <c r="A68259" s="154"/>
    </row>
    <row r="68261" spans="1:1">
      <c r="A68261" s="125"/>
    </row>
    <row r="68272" spans="1:1">
      <c r="A68272" s="153"/>
    </row>
    <row r="68273" spans="1:1">
      <c r="A68273" s="153"/>
    </row>
    <row r="68276" spans="1:1">
      <c r="A68276" s="153"/>
    </row>
    <row r="68286" spans="1:1">
      <c r="A68286" s="153"/>
    </row>
    <row r="68287" spans="1:1">
      <c r="A68287" s="153"/>
    </row>
    <row r="68288" spans="1:1">
      <c r="A68288" s="153"/>
    </row>
    <row r="68301" spans="1:1">
      <c r="A68301" s="153"/>
    </row>
    <row r="68303" spans="1:1">
      <c r="A68303" s="153"/>
    </row>
    <row r="68305" spans="1:1">
      <c r="A68305" s="154"/>
    </row>
    <row r="68307" spans="1:1">
      <c r="A68307" s="125"/>
    </row>
    <row r="68318" spans="1:1">
      <c r="A68318" s="153"/>
    </row>
    <row r="68319" spans="1:1">
      <c r="A68319" s="153"/>
    </row>
    <row r="68322" spans="1:1">
      <c r="A68322" s="153"/>
    </row>
    <row r="68332" spans="1:1">
      <c r="A68332" s="153"/>
    </row>
    <row r="68333" spans="1:1">
      <c r="A68333" s="153"/>
    </row>
    <row r="68334" spans="1:1">
      <c r="A68334" s="153"/>
    </row>
    <row r="68347" spans="1:1">
      <c r="A68347" s="153"/>
    </row>
    <row r="68349" spans="1:1">
      <c r="A68349" s="153"/>
    </row>
    <row r="68351" spans="1:1">
      <c r="A68351" s="154"/>
    </row>
    <row r="68353" spans="1:1">
      <c r="A68353" s="125"/>
    </row>
    <row r="68364" spans="1:1">
      <c r="A68364" s="153"/>
    </row>
    <row r="68365" spans="1:1">
      <c r="A68365" s="153"/>
    </row>
    <row r="68368" spans="1:1">
      <c r="A68368" s="153"/>
    </row>
    <row r="68378" spans="1:1">
      <c r="A68378" s="153"/>
    </row>
    <row r="68379" spans="1:1">
      <c r="A68379" s="153"/>
    </row>
    <row r="68380" spans="1:1">
      <c r="A68380" s="153"/>
    </row>
    <row r="68393" spans="1:1">
      <c r="A68393" s="153"/>
    </row>
    <row r="68395" spans="1:1">
      <c r="A68395" s="153"/>
    </row>
    <row r="68397" spans="1:1">
      <c r="A68397" s="154"/>
    </row>
    <row r="68399" spans="1:1">
      <c r="A68399" s="125"/>
    </row>
    <row r="68410" spans="1:1">
      <c r="A68410" s="153"/>
    </row>
    <row r="68411" spans="1:1">
      <c r="A68411" s="153"/>
    </row>
    <row r="68414" spans="1:1">
      <c r="A68414" s="153"/>
    </row>
    <row r="68424" spans="1:1">
      <c r="A68424" s="153"/>
    </row>
    <row r="68425" spans="1:1">
      <c r="A68425" s="153"/>
    </row>
    <row r="68426" spans="1:1">
      <c r="A68426" s="153"/>
    </row>
    <row r="68439" spans="1:1">
      <c r="A68439" s="153"/>
    </row>
    <row r="68441" spans="1:1">
      <c r="A68441" s="153"/>
    </row>
    <row r="68443" spans="1:1">
      <c r="A68443" s="154"/>
    </row>
    <row r="68445" spans="1:1">
      <c r="A68445" s="125"/>
    </row>
    <row r="68456" spans="1:1">
      <c r="A68456" s="153"/>
    </row>
    <row r="68457" spans="1:1">
      <c r="A68457" s="153"/>
    </row>
    <row r="68460" spans="1:1">
      <c r="A68460" s="153"/>
    </row>
    <row r="68470" spans="1:1">
      <c r="A68470" s="153"/>
    </row>
    <row r="68471" spans="1:1">
      <c r="A68471" s="153"/>
    </row>
    <row r="68472" spans="1:1">
      <c r="A68472" s="153"/>
    </row>
    <row r="68485" spans="1:1">
      <c r="A68485" s="153"/>
    </row>
    <row r="68487" spans="1:1">
      <c r="A68487" s="153"/>
    </row>
    <row r="68489" spans="1:1">
      <c r="A68489" s="154"/>
    </row>
    <row r="68491" spans="1:1">
      <c r="A68491" s="125"/>
    </row>
    <row r="68502" spans="1:1">
      <c r="A68502" s="153"/>
    </row>
    <row r="68503" spans="1:1">
      <c r="A68503" s="153"/>
    </row>
    <row r="68506" spans="1:1">
      <c r="A68506" s="153"/>
    </row>
    <row r="68516" spans="1:1">
      <c r="A68516" s="153"/>
    </row>
    <row r="68517" spans="1:1">
      <c r="A68517" s="153"/>
    </row>
    <row r="68518" spans="1:1">
      <c r="A68518" s="153"/>
    </row>
    <row r="68531" spans="1:1">
      <c r="A68531" s="153"/>
    </row>
    <row r="68533" spans="1:1">
      <c r="A68533" s="153"/>
    </row>
    <row r="68535" spans="1:1">
      <c r="A68535" s="154"/>
    </row>
    <row r="68537" spans="1:1">
      <c r="A68537" s="125"/>
    </row>
    <row r="68548" spans="1:1">
      <c r="A68548" s="153"/>
    </row>
    <row r="68549" spans="1:1">
      <c r="A68549" s="153"/>
    </row>
    <row r="68552" spans="1:1">
      <c r="A68552" s="153"/>
    </row>
    <row r="68562" spans="1:1">
      <c r="A68562" s="153"/>
    </row>
    <row r="68563" spans="1:1">
      <c r="A68563" s="153"/>
    </row>
    <row r="68564" spans="1:1">
      <c r="A68564" s="153"/>
    </row>
    <row r="68577" spans="1:1">
      <c r="A68577" s="153"/>
    </row>
    <row r="68579" spans="1:1">
      <c r="A68579" s="153"/>
    </row>
    <row r="68581" spans="1:1">
      <c r="A68581" s="154"/>
    </row>
    <row r="68583" spans="1:1">
      <c r="A68583" s="125"/>
    </row>
    <row r="68594" spans="1:1">
      <c r="A68594" s="153"/>
    </row>
    <row r="68595" spans="1:1">
      <c r="A68595" s="153"/>
    </row>
    <row r="68598" spans="1:1">
      <c r="A68598" s="153"/>
    </row>
    <row r="68608" spans="1:1">
      <c r="A68608" s="153"/>
    </row>
    <row r="68609" spans="1:1">
      <c r="A68609" s="153"/>
    </row>
    <row r="68610" spans="1:1">
      <c r="A68610" s="153"/>
    </row>
    <row r="68623" spans="1:1">
      <c r="A68623" s="153"/>
    </row>
    <row r="68625" spans="1:1">
      <c r="A68625" s="153"/>
    </row>
    <row r="68627" spans="1:1">
      <c r="A68627" s="154"/>
    </row>
    <row r="68629" spans="1:1">
      <c r="A68629" s="125"/>
    </row>
    <row r="68640" spans="1:1">
      <c r="A68640" s="153"/>
    </row>
    <row r="68641" spans="1:1">
      <c r="A68641" s="153"/>
    </row>
    <row r="68644" spans="1:1">
      <c r="A68644" s="153"/>
    </row>
    <row r="68654" spans="1:1">
      <c r="A68654" s="153"/>
    </row>
    <row r="68655" spans="1:1">
      <c r="A68655" s="153"/>
    </row>
    <row r="68656" spans="1:1">
      <c r="A68656" s="153"/>
    </row>
    <row r="68669" spans="1:1">
      <c r="A68669" s="153"/>
    </row>
    <row r="68671" spans="1:1">
      <c r="A68671" s="153"/>
    </row>
    <row r="68673" spans="1:1">
      <c r="A68673" s="154"/>
    </row>
    <row r="68675" spans="1:1">
      <c r="A68675" s="125"/>
    </row>
    <row r="68686" spans="1:1">
      <c r="A68686" s="153"/>
    </row>
    <row r="68687" spans="1:1">
      <c r="A68687" s="153"/>
    </row>
    <row r="68690" spans="1:1">
      <c r="A68690" s="153"/>
    </row>
    <row r="68700" spans="1:1">
      <c r="A68700" s="153"/>
    </row>
    <row r="68701" spans="1:1">
      <c r="A68701" s="153"/>
    </row>
    <row r="68702" spans="1:1">
      <c r="A68702" s="153"/>
    </row>
    <row r="68715" spans="1:1">
      <c r="A68715" s="153"/>
    </row>
    <row r="68717" spans="1:1">
      <c r="A68717" s="153"/>
    </row>
    <row r="68719" spans="1:1">
      <c r="A68719" s="154"/>
    </row>
    <row r="68721" spans="1:1">
      <c r="A68721" s="125"/>
    </row>
    <row r="68732" spans="1:1">
      <c r="A68732" s="153"/>
    </row>
    <row r="68733" spans="1:1">
      <c r="A68733" s="153"/>
    </row>
    <row r="68736" spans="1:1">
      <c r="A68736" s="153"/>
    </row>
    <row r="68746" spans="1:1">
      <c r="A68746" s="153"/>
    </row>
    <row r="68747" spans="1:1">
      <c r="A68747" s="153"/>
    </row>
    <row r="68748" spans="1:1">
      <c r="A68748" s="153"/>
    </row>
    <row r="68761" spans="1:1">
      <c r="A68761" s="153"/>
    </row>
    <row r="68763" spans="1:1">
      <c r="A68763" s="153"/>
    </row>
    <row r="68765" spans="1:1">
      <c r="A68765" s="154"/>
    </row>
    <row r="68767" spans="1:1">
      <c r="A68767" s="125"/>
    </row>
    <row r="68778" spans="1:1">
      <c r="A68778" s="153"/>
    </row>
    <row r="68779" spans="1:1">
      <c r="A68779" s="153"/>
    </row>
    <row r="68782" spans="1:1">
      <c r="A68782" s="153"/>
    </row>
    <row r="68792" spans="1:1">
      <c r="A68792" s="153"/>
    </row>
    <row r="68793" spans="1:1">
      <c r="A68793" s="153"/>
    </row>
    <row r="68794" spans="1:1">
      <c r="A68794" s="153"/>
    </row>
    <row r="68807" spans="1:1">
      <c r="A68807" s="153"/>
    </row>
    <row r="68809" spans="1:1">
      <c r="A68809" s="153"/>
    </row>
    <row r="68811" spans="1:1">
      <c r="A68811" s="154"/>
    </row>
    <row r="68813" spans="1:1">
      <c r="A68813" s="125"/>
    </row>
    <row r="68824" spans="1:1">
      <c r="A68824" s="153"/>
    </row>
    <row r="68825" spans="1:1">
      <c r="A68825" s="153"/>
    </row>
    <row r="68828" spans="1:1">
      <c r="A68828" s="153"/>
    </row>
    <row r="68838" spans="1:1">
      <c r="A68838" s="153"/>
    </row>
    <row r="68839" spans="1:1">
      <c r="A68839" s="153"/>
    </row>
    <row r="68840" spans="1:1">
      <c r="A68840" s="153"/>
    </row>
    <row r="68853" spans="1:1">
      <c r="A68853" s="153"/>
    </row>
    <row r="68855" spans="1:1">
      <c r="A68855" s="153"/>
    </row>
    <row r="68857" spans="1:1">
      <c r="A68857" s="154"/>
    </row>
    <row r="68859" spans="1:1">
      <c r="A68859" s="125"/>
    </row>
    <row r="68870" spans="1:1">
      <c r="A68870" s="153"/>
    </row>
    <row r="68871" spans="1:1">
      <c r="A68871" s="153"/>
    </row>
    <row r="68874" spans="1:1">
      <c r="A68874" s="153"/>
    </row>
    <row r="68884" spans="1:1">
      <c r="A68884" s="153"/>
    </row>
    <row r="68885" spans="1:1">
      <c r="A68885" s="153"/>
    </row>
    <row r="68886" spans="1:1">
      <c r="A68886" s="153"/>
    </row>
    <row r="68899" spans="1:1">
      <c r="A68899" s="153"/>
    </row>
    <row r="68901" spans="1:1">
      <c r="A68901" s="153"/>
    </row>
    <row r="68903" spans="1:1">
      <c r="A68903" s="154"/>
    </row>
    <row r="68905" spans="1:1">
      <c r="A68905" s="125"/>
    </row>
    <row r="68916" spans="1:1">
      <c r="A68916" s="153"/>
    </row>
    <row r="68917" spans="1:1">
      <c r="A68917" s="153"/>
    </row>
    <row r="68920" spans="1:1">
      <c r="A68920" s="153"/>
    </row>
    <row r="68930" spans="1:1">
      <c r="A68930" s="153"/>
    </row>
    <row r="68931" spans="1:1">
      <c r="A68931" s="153"/>
    </row>
    <row r="68932" spans="1:1">
      <c r="A68932" s="153"/>
    </row>
    <row r="68945" spans="1:1">
      <c r="A68945" s="153"/>
    </row>
    <row r="68947" spans="1:1">
      <c r="A68947" s="153"/>
    </row>
    <row r="68949" spans="1:1">
      <c r="A68949" s="154"/>
    </row>
    <row r="68951" spans="1:1">
      <c r="A68951" s="125"/>
    </row>
    <row r="68962" spans="1:1">
      <c r="A68962" s="153"/>
    </row>
    <row r="68963" spans="1:1">
      <c r="A68963" s="153"/>
    </row>
    <row r="68966" spans="1:1">
      <c r="A68966" s="153"/>
    </row>
    <row r="68976" spans="1:1">
      <c r="A68976" s="153"/>
    </row>
    <row r="68977" spans="1:1">
      <c r="A68977" s="153"/>
    </row>
    <row r="68978" spans="1:1">
      <c r="A68978" s="153"/>
    </row>
    <row r="68991" spans="1:1">
      <c r="A68991" s="153"/>
    </row>
    <row r="68993" spans="1:1">
      <c r="A68993" s="153"/>
    </row>
    <row r="68995" spans="1:1">
      <c r="A68995" s="154"/>
    </row>
    <row r="68997" spans="1:1">
      <c r="A68997" s="125"/>
    </row>
    <row r="69008" spans="1:1">
      <c r="A69008" s="153"/>
    </row>
    <row r="69009" spans="1:1">
      <c r="A69009" s="153"/>
    </row>
    <row r="69012" spans="1:1">
      <c r="A69012" s="153"/>
    </row>
    <row r="69022" spans="1:1">
      <c r="A69022" s="153"/>
    </row>
    <row r="69023" spans="1:1">
      <c r="A69023" s="153"/>
    </row>
    <row r="69024" spans="1:1">
      <c r="A69024" s="153"/>
    </row>
    <row r="69037" spans="1:1">
      <c r="A69037" s="153"/>
    </row>
    <row r="69039" spans="1:1">
      <c r="A69039" s="153"/>
    </row>
    <row r="69041" spans="1:1">
      <c r="A69041" s="154"/>
    </row>
    <row r="69043" spans="1:1">
      <c r="A69043" s="125"/>
    </row>
    <row r="69054" spans="1:1">
      <c r="A69054" s="153"/>
    </row>
    <row r="69055" spans="1:1">
      <c r="A69055" s="153"/>
    </row>
    <row r="69058" spans="1:1">
      <c r="A69058" s="153"/>
    </row>
    <row r="69068" spans="1:1">
      <c r="A69068" s="153"/>
    </row>
    <row r="69069" spans="1:1">
      <c r="A69069" s="153"/>
    </row>
    <row r="69070" spans="1:1">
      <c r="A69070" s="153"/>
    </row>
    <row r="69083" spans="1:1">
      <c r="A69083" s="153"/>
    </row>
    <row r="69085" spans="1:1">
      <c r="A69085" s="153"/>
    </row>
    <row r="69087" spans="1:1">
      <c r="A69087" s="154"/>
    </row>
    <row r="69089" spans="1:1">
      <c r="A69089" s="125"/>
    </row>
    <row r="69100" spans="1:1">
      <c r="A69100" s="153"/>
    </row>
    <row r="69101" spans="1:1">
      <c r="A69101" s="153"/>
    </row>
    <row r="69104" spans="1:1">
      <c r="A69104" s="153"/>
    </row>
    <row r="69114" spans="1:1">
      <c r="A69114" s="153"/>
    </row>
    <row r="69115" spans="1:1">
      <c r="A69115" s="153"/>
    </row>
    <row r="69116" spans="1:1">
      <c r="A69116" s="153"/>
    </row>
    <row r="69129" spans="1:1">
      <c r="A69129" s="153"/>
    </row>
    <row r="69131" spans="1:1">
      <c r="A69131" s="153"/>
    </row>
    <row r="69133" spans="1:1">
      <c r="A69133" s="154"/>
    </row>
    <row r="69135" spans="1:1">
      <c r="A69135" s="125"/>
    </row>
    <row r="69146" spans="1:1">
      <c r="A69146" s="153"/>
    </row>
    <row r="69147" spans="1:1">
      <c r="A69147" s="153"/>
    </row>
    <row r="69150" spans="1:1">
      <c r="A69150" s="153"/>
    </row>
    <row r="69160" spans="1:1">
      <c r="A69160" s="153"/>
    </row>
    <row r="69161" spans="1:1">
      <c r="A69161" s="153"/>
    </row>
    <row r="69162" spans="1:1">
      <c r="A69162" s="153"/>
    </row>
    <row r="69175" spans="1:1">
      <c r="A69175" s="153"/>
    </row>
    <row r="69177" spans="1:1">
      <c r="A69177" s="153"/>
    </row>
    <row r="69179" spans="1:1">
      <c r="A69179" s="154"/>
    </row>
    <row r="69181" spans="1:1">
      <c r="A69181" s="125"/>
    </row>
    <row r="69192" spans="1:1">
      <c r="A69192" s="153"/>
    </row>
    <row r="69193" spans="1:1">
      <c r="A69193" s="153"/>
    </row>
    <row r="69196" spans="1:1">
      <c r="A69196" s="153"/>
    </row>
    <row r="69206" spans="1:1">
      <c r="A69206" s="153"/>
    </row>
    <row r="69207" spans="1:1">
      <c r="A69207" s="153"/>
    </row>
    <row r="69208" spans="1:1">
      <c r="A69208" s="153"/>
    </row>
    <row r="69221" spans="1:1">
      <c r="A69221" s="153"/>
    </row>
    <row r="69223" spans="1:1">
      <c r="A69223" s="153"/>
    </row>
    <row r="69225" spans="1:1">
      <c r="A69225" s="154"/>
    </row>
    <row r="69227" spans="1:1">
      <c r="A69227" s="125"/>
    </row>
    <row r="69238" spans="1:1">
      <c r="A69238" s="153"/>
    </row>
    <row r="69239" spans="1:1">
      <c r="A69239" s="153"/>
    </row>
    <row r="69242" spans="1:1">
      <c r="A69242" s="153"/>
    </row>
    <row r="69252" spans="1:1">
      <c r="A69252" s="153"/>
    </row>
    <row r="69253" spans="1:1">
      <c r="A69253" s="153"/>
    </row>
    <row r="69254" spans="1:1">
      <c r="A69254" s="153"/>
    </row>
    <row r="69267" spans="1:1">
      <c r="A69267" s="153"/>
    </row>
    <row r="69269" spans="1:1">
      <c r="A69269" s="153"/>
    </row>
    <row r="69271" spans="1:1">
      <c r="A69271" s="154"/>
    </row>
    <row r="69273" spans="1:1">
      <c r="A69273" s="125"/>
    </row>
    <row r="69284" spans="1:1">
      <c r="A69284" s="153"/>
    </row>
    <row r="69285" spans="1:1">
      <c r="A69285" s="153"/>
    </row>
    <row r="69288" spans="1:1">
      <c r="A69288" s="153"/>
    </row>
    <row r="69298" spans="1:1">
      <c r="A69298" s="153"/>
    </row>
    <row r="69299" spans="1:1">
      <c r="A69299" s="153"/>
    </row>
    <row r="69300" spans="1:1">
      <c r="A69300" s="153"/>
    </row>
    <row r="69313" spans="1:1">
      <c r="A69313" s="153"/>
    </row>
    <row r="69315" spans="1:1">
      <c r="A69315" s="153"/>
    </row>
    <row r="69317" spans="1:1">
      <c r="A69317" s="154"/>
    </row>
    <row r="69319" spans="1:1">
      <c r="A69319" s="125"/>
    </row>
    <row r="69330" spans="1:1">
      <c r="A69330" s="153"/>
    </row>
    <row r="69331" spans="1:1">
      <c r="A69331" s="153"/>
    </row>
    <row r="69334" spans="1:1">
      <c r="A69334" s="153"/>
    </row>
    <row r="69344" spans="1:1">
      <c r="A69344" s="153"/>
    </row>
    <row r="69345" spans="1:1">
      <c r="A69345" s="153"/>
    </row>
    <row r="69346" spans="1:1">
      <c r="A69346" s="153"/>
    </row>
    <row r="69359" spans="1:1">
      <c r="A69359" s="153"/>
    </row>
    <row r="69361" spans="1:1">
      <c r="A69361" s="153"/>
    </row>
    <row r="69363" spans="1:1">
      <c r="A69363" s="154"/>
    </row>
    <row r="69365" spans="1:1">
      <c r="A69365" s="125"/>
    </row>
    <row r="69376" spans="1:1">
      <c r="A69376" s="153"/>
    </row>
    <row r="69377" spans="1:1">
      <c r="A69377" s="153"/>
    </row>
    <row r="69380" spans="1:1">
      <c r="A69380" s="153"/>
    </row>
    <row r="69390" spans="1:1">
      <c r="A69390" s="153"/>
    </row>
    <row r="69391" spans="1:1">
      <c r="A69391" s="153"/>
    </row>
    <row r="69392" spans="1:1">
      <c r="A69392" s="153"/>
    </row>
    <row r="69405" spans="1:1">
      <c r="A69405" s="153"/>
    </row>
    <row r="69407" spans="1:1">
      <c r="A69407" s="153"/>
    </row>
    <row r="69409" spans="1:1">
      <c r="A69409" s="154"/>
    </row>
    <row r="69411" spans="1:1">
      <c r="A69411" s="125"/>
    </row>
    <row r="69422" spans="1:1">
      <c r="A69422" s="153"/>
    </row>
    <row r="69423" spans="1:1">
      <c r="A69423" s="153"/>
    </row>
    <row r="69426" spans="1:1">
      <c r="A69426" s="153"/>
    </row>
    <row r="69436" spans="1:1">
      <c r="A69436" s="153"/>
    </row>
    <row r="69437" spans="1:1">
      <c r="A69437" s="153"/>
    </row>
    <row r="69438" spans="1:1">
      <c r="A69438" s="153"/>
    </row>
    <row r="69451" spans="1:1">
      <c r="A69451" s="153"/>
    </row>
    <row r="69453" spans="1:1">
      <c r="A69453" s="153"/>
    </row>
    <row r="69455" spans="1:1">
      <c r="A69455" s="154"/>
    </row>
    <row r="69457" spans="1:1">
      <c r="A69457" s="125"/>
    </row>
    <row r="69468" spans="1:1">
      <c r="A69468" s="153"/>
    </row>
    <row r="69469" spans="1:1">
      <c r="A69469" s="153"/>
    </row>
    <row r="69472" spans="1:1">
      <c r="A69472" s="153"/>
    </row>
    <row r="69482" spans="1:1">
      <c r="A69482" s="153"/>
    </row>
    <row r="69483" spans="1:1">
      <c r="A69483" s="153"/>
    </row>
    <row r="69484" spans="1:1">
      <c r="A69484" s="153"/>
    </row>
    <row r="69497" spans="1:1">
      <c r="A69497" s="153"/>
    </row>
    <row r="69499" spans="1:1">
      <c r="A69499" s="153"/>
    </row>
    <row r="69501" spans="1:1">
      <c r="A69501" s="154"/>
    </row>
    <row r="69503" spans="1:1">
      <c r="A69503" s="125"/>
    </row>
    <row r="69514" spans="1:1">
      <c r="A69514" s="153"/>
    </row>
    <row r="69515" spans="1:1">
      <c r="A69515" s="153"/>
    </row>
    <row r="69518" spans="1:1">
      <c r="A69518" s="153"/>
    </row>
    <row r="69528" spans="1:1">
      <c r="A69528" s="153"/>
    </row>
    <row r="69529" spans="1:1">
      <c r="A69529" s="153"/>
    </row>
    <row r="69530" spans="1:1">
      <c r="A69530" s="153"/>
    </row>
    <row r="69543" spans="1:1">
      <c r="A69543" s="153"/>
    </row>
    <row r="69545" spans="1:1">
      <c r="A69545" s="153"/>
    </row>
    <row r="69547" spans="1:1">
      <c r="A69547" s="154"/>
    </row>
    <row r="69549" spans="1:1">
      <c r="A69549" s="125"/>
    </row>
    <row r="69560" spans="1:1">
      <c r="A69560" s="153"/>
    </row>
    <row r="69561" spans="1:1">
      <c r="A69561" s="153"/>
    </row>
    <row r="69564" spans="1:1">
      <c r="A69564" s="153"/>
    </row>
    <row r="69574" spans="1:1">
      <c r="A69574" s="153"/>
    </row>
    <row r="69575" spans="1:1">
      <c r="A69575" s="153"/>
    </row>
    <row r="69576" spans="1:1">
      <c r="A69576" s="153"/>
    </row>
    <row r="69589" spans="1:1">
      <c r="A69589" s="153"/>
    </row>
    <row r="69591" spans="1:1">
      <c r="A69591" s="153"/>
    </row>
    <row r="69593" spans="1:1">
      <c r="A69593" s="154"/>
    </row>
    <row r="69595" spans="1:1">
      <c r="A69595" s="125"/>
    </row>
    <row r="69606" spans="1:1">
      <c r="A69606" s="153"/>
    </row>
    <row r="69607" spans="1:1">
      <c r="A69607" s="153"/>
    </row>
    <row r="69610" spans="1:1">
      <c r="A69610" s="153"/>
    </row>
    <row r="69620" spans="1:1">
      <c r="A69620" s="153"/>
    </row>
    <row r="69621" spans="1:1">
      <c r="A69621" s="153"/>
    </row>
    <row r="69622" spans="1:1">
      <c r="A69622" s="153"/>
    </row>
    <row r="69635" spans="1:1">
      <c r="A69635" s="153"/>
    </row>
    <row r="69637" spans="1:1">
      <c r="A69637" s="153"/>
    </row>
    <row r="69639" spans="1:1">
      <c r="A69639" s="154"/>
    </row>
    <row r="69641" spans="1:1">
      <c r="A69641" s="125"/>
    </row>
    <row r="69652" spans="1:1">
      <c r="A69652" s="153"/>
    </row>
    <row r="69653" spans="1:1">
      <c r="A69653" s="153"/>
    </row>
    <row r="69656" spans="1:1">
      <c r="A69656" s="153"/>
    </row>
    <row r="69666" spans="1:1">
      <c r="A69666" s="153"/>
    </row>
    <row r="69667" spans="1:1">
      <c r="A69667" s="153"/>
    </row>
    <row r="69668" spans="1:1">
      <c r="A69668" s="153"/>
    </row>
    <row r="69681" spans="1:1">
      <c r="A69681" s="153"/>
    </row>
    <row r="69683" spans="1:1">
      <c r="A69683" s="153"/>
    </row>
    <row r="69685" spans="1:1">
      <c r="A69685" s="154"/>
    </row>
    <row r="69687" spans="1:1">
      <c r="A69687" s="125"/>
    </row>
    <row r="69698" spans="1:1">
      <c r="A69698" s="153"/>
    </row>
    <row r="69699" spans="1:1">
      <c r="A69699" s="153"/>
    </row>
    <row r="69702" spans="1:1">
      <c r="A69702" s="153"/>
    </row>
    <row r="69712" spans="1:1">
      <c r="A69712" s="153"/>
    </row>
    <row r="69713" spans="1:1">
      <c r="A69713" s="153"/>
    </row>
    <row r="69714" spans="1:1">
      <c r="A69714" s="153"/>
    </row>
    <row r="69727" spans="1:1">
      <c r="A69727" s="153"/>
    </row>
    <row r="69729" spans="1:1">
      <c r="A69729" s="153"/>
    </row>
    <row r="69731" spans="1:1">
      <c r="A69731" s="154"/>
    </row>
    <row r="69733" spans="1:1">
      <c r="A69733" s="125"/>
    </row>
    <row r="69744" spans="1:1">
      <c r="A69744" s="153"/>
    </row>
    <row r="69745" spans="1:1">
      <c r="A69745" s="153"/>
    </row>
    <row r="69748" spans="1:1">
      <c r="A69748" s="153"/>
    </row>
    <row r="69758" spans="1:1">
      <c r="A69758" s="153"/>
    </row>
    <row r="69759" spans="1:1">
      <c r="A69759" s="153"/>
    </row>
    <row r="69760" spans="1:1">
      <c r="A69760" s="153"/>
    </row>
    <row r="69773" spans="1:1">
      <c r="A69773" s="153"/>
    </row>
    <row r="69775" spans="1:1">
      <c r="A69775" s="153"/>
    </row>
    <row r="69777" spans="1:1">
      <c r="A69777" s="154"/>
    </row>
    <row r="69779" spans="1:1">
      <c r="A69779" s="125"/>
    </row>
    <row r="69790" spans="1:1">
      <c r="A69790" s="153"/>
    </row>
    <row r="69791" spans="1:1">
      <c r="A69791" s="153"/>
    </row>
    <row r="69794" spans="1:1">
      <c r="A69794" s="153"/>
    </row>
    <row r="69804" spans="1:1">
      <c r="A69804" s="153"/>
    </row>
    <row r="69805" spans="1:1">
      <c r="A69805" s="153"/>
    </row>
    <row r="69806" spans="1:1">
      <c r="A69806" s="153"/>
    </row>
    <row r="69819" spans="1:1">
      <c r="A69819" s="153"/>
    </row>
    <row r="69821" spans="1:1">
      <c r="A69821" s="153"/>
    </row>
    <row r="69823" spans="1:1">
      <c r="A69823" s="154"/>
    </row>
    <row r="69825" spans="1:1">
      <c r="A69825" s="125"/>
    </row>
    <row r="69836" spans="1:1">
      <c r="A69836" s="153"/>
    </row>
    <row r="69837" spans="1:1">
      <c r="A69837" s="153"/>
    </row>
    <row r="69840" spans="1:1">
      <c r="A69840" s="153"/>
    </row>
    <row r="69850" spans="1:1">
      <c r="A69850" s="153"/>
    </row>
    <row r="69851" spans="1:1">
      <c r="A69851" s="153"/>
    </row>
    <row r="69852" spans="1:1">
      <c r="A69852" s="153"/>
    </row>
    <row r="69865" spans="1:1">
      <c r="A69865" s="153"/>
    </row>
    <row r="69867" spans="1:1">
      <c r="A69867" s="153"/>
    </row>
    <row r="69869" spans="1:1">
      <c r="A69869" s="154"/>
    </row>
    <row r="69871" spans="1:1">
      <c r="A69871" s="125"/>
    </row>
    <row r="69882" spans="1:1">
      <c r="A69882" s="153"/>
    </row>
    <row r="69883" spans="1:1">
      <c r="A69883" s="153"/>
    </row>
    <row r="69886" spans="1:1">
      <c r="A69886" s="153"/>
    </row>
    <row r="69896" spans="1:1">
      <c r="A69896" s="153"/>
    </row>
    <row r="69897" spans="1:1">
      <c r="A69897" s="153"/>
    </row>
    <row r="69898" spans="1:1">
      <c r="A69898" s="153"/>
    </row>
    <row r="69911" spans="1:1">
      <c r="A69911" s="153"/>
    </row>
    <row r="69913" spans="1:1">
      <c r="A69913" s="153"/>
    </row>
    <row r="69915" spans="1:1">
      <c r="A69915" s="154"/>
    </row>
    <row r="69917" spans="1:1">
      <c r="A69917" s="125"/>
    </row>
    <row r="69928" spans="1:1">
      <c r="A69928" s="153"/>
    </row>
    <row r="69929" spans="1:1">
      <c r="A69929" s="153"/>
    </row>
    <row r="69932" spans="1:1">
      <c r="A69932" s="153"/>
    </row>
    <row r="69942" spans="1:1">
      <c r="A69942" s="153"/>
    </row>
    <row r="69943" spans="1:1">
      <c r="A69943" s="153"/>
    </row>
    <row r="69944" spans="1:1">
      <c r="A69944" s="153"/>
    </row>
    <row r="69957" spans="1:1">
      <c r="A69957" s="153"/>
    </row>
    <row r="69959" spans="1:1">
      <c r="A69959" s="153"/>
    </row>
    <row r="69961" spans="1:1">
      <c r="A69961" s="154"/>
    </row>
    <row r="69963" spans="1:1">
      <c r="A69963" s="125"/>
    </row>
    <row r="69974" spans="1:1">
      <c r="A69974" s="153"/>
    </row>
    <row r="69975" spans="1:1">
      <c r="A69975" s="153"/>
    </row>
    <row r="69978" spans="1:1">
      <c r="A69978" s="153"/>
    </row>
    <row r="69988" spans="1:1">
      <c r="A69988" s="153"/>
    </row>
    <row r="69989" spans="1:1">
      <c r="A69989" s="153"/>
    </row>
    <row r="69990" spans="1:1">
      <c r="A69990" s="153"/>
    </row>
    <row r="70003" spans="1:1">
      <c r="A70003" s="153"/>
    </row>
    <row r="70005" spans="1:1">
      <c r="A70005" s="153"/>
    </row>
    <row r="70007" spans="1:1">
      <c r="A70007" s="154"/>
    </row>
    <row r="70009" spans="1:1">
      <c r="A70009" s="125"/>
    </row>
    <row r="70020" spans="1:1">
      <c r="A70020" s="153"/>
    </row>
    <row r="70021" spans="1:1">
      <c r="A70021" s="153"/>
    </row>
    <row r="70024" spans="1:1">
      <c r="A70024" s="153"/>
    </row>
    <row r="70034" spans="1:1">
      <c r="A70034" s="153"/>
    </row>
    <row r="70035" spans="1:1">
      <c r="A70035" s="153"/>
    </row>
    <row r="70036" spans="1:1">
      <c r="A70036" s="153"/>
    </row>
    <row r="70049" spans="1:1">
      <c r="A70049" s="153"/>
    </row>
    <row r="70051" spans="1:1">
      <c r="A70051" s="153"/>
    </row>
    <row r="70053" spans="1:1">
      <c r="A70053" s="154"/>
    </row>
    <row r="70055" spans="1:1">
      <c r="A70055" s="125"/>
    </row>
    <row r="70066" spans="1:1">
      <c r="A70066" s="153"/>
    </row>
    <row r="70067" spans="1:1">
      <c r="A70067" s="153"/>
    </row>
    <row r="70070" spans="1:1">
      <c r="A70070" s="153"/>
    </row>
    <row r="70080" spans="1:1">
      <c r="A70080" s="153"/>
    </row>
    <row r="70081" spans="1:1">
      <c r="A70081" s="153"/>
    </row>
    <row r="70082" spans="1:1">
      <c r="A70082" s="153"/>
    </row>
    <row r="70095" spans="1:1">
      <c r="A70095" s="153"/>
    </row>
    <row r="70097" spans="1:1">
      <c r="A70097" s="153"/>
    </row>
    <row r="70099" spans="1:1">
      <c r="A70099" s="154"/>
    </row>
    <row r="70101" spans="1:1">
      <c r="A70101" s="125"/>
    </row>
    <row r="70112" spans="1:1">
      <c r="A70112" s="153"/>
    </row>
    <row r="70113" spans="1:1">
      <c r="A70113" s="153"/>
    </row>
    <row r="70116" spans="1:1">
      <c r="A70116" s="153"/>
    </row>
    <row r="70126" spans="1:1">
      <c r="A70126" s="153"/>
    </row>
    <row r="70127" spans="1:1">
      <c r="A70127" s="153"/>
    </row>
    <row r="70128" spans="1:1">
      <c r="A70128" s="153"/>
    </row>
    <row r="70141" spans="1:1">
      <c r="A70141" s="153"/>
    </row>
    <row r="70143" spans="1:1">
      <c r="A70143" s="153"/>
    </row>
    <row r="70145" spans="1:1">
      <c r="A70145" s="154"/>
    </row>
    <row r="70147" spans="1:1">
      <c r="A70147" s="125"/>
    </row>
    <row r="70158" spans="1:1">
      <c r="A70158" s="153"/>
    </row>
    <row r="70159" spans="1:1">
      <c r="A70159" s="153"/>
    </row>
    <row r="70162" spans="1:1">
      <c r="A70162" s="153"/>
    </row>
    <row r="70172" spans="1:1">
      <c r="A70172" s="153"/>
    </row>
    <row r="70173" spans="1:1">
      <c r="A70173" s="153"/>
    </row>
    <row r="70174" spans="1:1">
      <c r="A70174" s="153"/>
    </row>
    <row r="70187" spans="1:1">
      <c r="A70187" s="153"/>
    </row>
    <row r="70189" spans="1:1">
      <c r="A70189" s="153"/>
    </row>
    <row r="70191" spans="1:1">
      <c r="A70191" s="154"/>
    </row>
    <row r="70193" spans="1:1">
      <c r="A70193" s="125"/>
    </row>
    <row r="70204" spans="1:1">
      <c r="A70204" s="153"/>
    </row>
    <row r="70205" spans="1:1">
      <c r="A70205" s="153"/>
    </row>
    <row r="70208" spans="1:1">
      <c r="A70208" s="153"/>
    </row>
    <row r="70218" spans="1:1">
      <c r="A70218" s="153"/>
    </row>
    <row r="70219" spans="1:1">
      <c r="A70219" s="153"/>
    </row>
    <row r="70220" spans="1:1">
      <c r="A70220" s="153"/>
    </row>
    <row r="70233" spans="1:1">
      <c r="A70233" s="153"/>
    </row>
    <row r="70235" spans="1:1">
      <c r="A70235" s="153"/>
    </row>
    <row r="70237" spans="1:1">
      <c r="A70237" s="154"/>
    </row>
    <row r="70239" spans="1:1">
      <c r="A70239" s="125"/>
    </row>
    <row r="70250" spans="1:1">
      <c r="A70250" s="153"/>
    </row>
    <row r="70251" spans="1:1">
      <c r="A70251" s="153"/>
    </row>
    <row r="70254" spans="1:1">
      <c r="A70254" s="153"/>
    </row>
    <row r="70264" spans="1:1">
      <c r="A70264" s="153"/>
    </row>
    <row r="70265" spans="1:1">
      <c r="A70265" s="153"/>
    </row>
    <row r="70266" spans="1:1">
      <c r="A70266" s="153"/>
    </row>
    <row r="70279" spans="1:1">
      <c r="A70279" s="153"/>
    </row>
    <row r="70281" spans="1:1">
      <c r="A70281" s="153"/>
    </row>
    <row r="70283" spans="1:1">
      <c r="A70283" s="154"/>
    </row>
    <row r="70285" spans="1:1">
      <c r="A70285" s="125"/>
    </row>
    <row r="70296" spans="1:1">
      <c r="A70296" s="153"/>
    </row>
    <row r="70297" spans="1:1">
      <c r="A70297" s="153"/>
    </row>
    <row r="70300" spans="1:1">
      <c r="A70300" s="153"/>
    </row>
    <row r="70310" spans="1:1">
      <c r="A70310" s="153"/>
    </row>
    <row r="70311" spans="1:1">
      <c r="A70311" s="153"/>
    </row>
    <row r="70312" spans="1:1">
      <c r="A70312" s="153"/>
    </row>
    <row r="70325" spans="1:1">
      <c r="A70325" s="153"/>
    </row>
    <row r="70327" spans="1:1">
      <c r="A70327" s="153"/>
    </row>
    <row r="70329" spans="1:1">
      <c r="A70329" s="154"/>
    </row>
    <row r="70331" spans="1:1">
      <c r="A70331" s="125"/>
    </row>
    <row r="70342" spans="1:1">
      <c r="A70342" s="153"/>
    </row>
    <row r="70343" spans="1:1">
      <c r="A70343" s="153"/>
    </row>
    <row r="70346" spans="1:1">
      <c r="A70346" s="153"/>
    </row>
    <row r="70356" spans="1:1">
      <c r="A70356" s="153"/>
    </row>
    <row r="70357" spans="1:1">
      <c r="A70357" s="153"/>
    </row>
    <row r="70358" spans="1:1">
      <c r="A70358" s="153"/>
    </row>
    <row r="70371" spans="1:1">
      <c r="A70371" s="153"/>
    </row>
    <row r="70373" spans="1:1">
      <c r="A70373" s="153"/>
    </row>
    <row r="70375" spans="1:1">
      <c r="A70375" s="154"/>
    </row>
    <row r="70377" spans="1:1">
      <c r="A70377" s="125"/>
    </row>
    <row r="70388" spans="1:1">
      <c r="A70388" s="153"/>
    </row>
    <row r="70389" spans="1:1">
      <c r="A70389" s="153"/>
    </row>
    <row r="70392" spans="1:1">
      <c r="A70392" s="153"/>
    </row>
    <row r="70402" spans="1:1">
      <c r="A70402" s="153"/>
    </row>
    <row r="70403" spans="1:1">
      <c r="A70403" s="153"/>
    </row>
    <row r="70404" spans="1:1">
      <c r="A70404" s="153"/>
    </row>
    <row r="70417" spans="1:1">
      <c r="A70417" s="153"/>
    </row>
    <row r="70419" spans="1:1">
      <c r="A70419" s="153"/>
    </row>
    <row r="70421" spans="1:1">
      <c r="A70421" s="154"/>
    </row>
    <row r="70423" spans="1:1">
      <c r="A70423" s="125"/>
    </row>
    <row r="70434" spans="1:1">
      <c r="A70434" s="153"/>
    </row>
    <row r="70435" spans="1:1">
      <c r="A70435" s="153"/>
    </row>
    <row r="70438" spans="1:1">
      <c r="A70438" s="153"/>
    </row>
    <row r="70448" spans="1:1">
      <c r="A70448" s="153"/>
    </row>
    <row r="70449" spans="1:1">
      <c r="A70449" s="153"/>
    </row>
    <row r="70450" spans="1:1">
      <c r="A70450" s="153"/>
    </row>
    <row r="70463" spans="1:1">
      <c r="A70463" s="153"/>
    </row>
    <row r="70465" spans="1:1">
      <c r="A70465" s="153"/>
    </row>
    <row r="70467" spans="1:1">
      <c r="A70467" s="154"/>
    </row>
    <row r="70469" spans="1:1">
      <c r="A70469" s="125"/>
    </row>
    <row r="70480" spans="1:1">
      <c r="A70480" s="153"/>
    </row>
    <row r="70481" spans="1:1">
      <c r="A70481" s="153"/>
    </row>
    <row r="70484" spans="1:1">
      <c r="A70484" s="153"/>
    </row>
    <row r="70494" spans="1:1">
      <c r="A70494" s="153"/>
    </row>
    <row r="70495" spans="1:1">
      <c r="A70495" s="153"/>
    </row>
    <row r="70496" spans="1:1">
      <c r="A70496" s="153"/>
    </row>
    <row r="70509" spans="1:1">
      <c r="A70509" s="153"/>
    </row>
    <row r="70511" spans="1:1">
      <c r="A70511" s="153"/>
    </row>
    <row r="70513" spans="1:1">
      <c r="A70513" s="154"/>
    </row>
    <row r="70515" spans="1:1">
      <c r="A70515" s="125"/>
    </row>
    <row r="70526" spans="1:1">
      <c r="A70526" s="153"/>
    </row>
    <row r="70527" spans="1:1">
      <c r="A70527" s="153"/>
    </row>
    <row r="70530" spans="1:1">
      <c r="A70530" s="153"/>
    </row>
    <row r="70540" spans="1:1">
      <c r="A70540" s="153"/>
    </row>
    <row r="70541" spans="1:1">
      <c r="A70541" s="153"/>
    </row>
    <row r="70542" spans="1:1">
      <c r="A70542" s="153"/>
    </row>
    <row r="70555" spans="1:1">
      <c r="A70555" s="153"/>
    </row>
    <row r="70557" spans="1:1">
      <c r="A70557" s="153"/>
    </row>
    <row r="70559" spans="1:1">
      <c r="A70559" s="154"/>
    </row>
    <row r="70561" spans="1:1">
      <c r="A70561" s="125"/>
    </row>
    <row r="70572" spans="1:1">
      <c r="A70572" s="153"/>
    </row>
    <row r="70573" spans="1:1">
      <c r="A70573" s="153"/>
    </row>
    <row r="70576" spans="1:1">
      <c r="A70576" s="153"/>
    </row>
    <row r="70586" spans="1:1">
      <c r="A70586" s="153"/>
    </row>
    <row r="70587" spans="1:1">
      <c r="A70587" s="153"/>
    </row>
    <row r="70588" spans="1:1">
      <c r="A70588" s="153"/>
    </row>
    <row r="70601" spans="1:1">
      <c r="A70601" s="153"/>
    </row>
    <row r="70603" spans="1:1">
      <c r="A70603" s="153"/>
    </row>
    <row r="70605" spans="1:1">
      <c r="A70605" s="154"/>
    </row>
    <row r="70607" spans="1:1">
      <c r="A70607" s="125"/>
    </row>
    <row r="70618" spans="1:1">
      <c r="A70618" s="153"/>
    </row>
    <row r="70619" spans="1:1">
      <c r="A70619" s="153"/>
    </row>
    <row r="70622" spans="1:1">
      <c r="A70622" s="153"/>
    </row>
    <row r="70632" spans="1:1">
      <c r="A70632" s="153"/>
    </row>
    <row r="70633" spans="1:1">
      <c r="A70633" s="153"/>
    </row>
    <row r="70634" spans="1:1">
      <c r="A70634" s="153"/>
    </row>
    <row r="70647" spans="1:1">
      <c r="A70647" s="153"/>
    </row>
    <row r="70649" spans="1:1">
      <c r="A70649" s="153"/>
    </row>
    <row r="70651" spans="1:1">
      <c r="A70651" s="154"/>
    </row>
    <row r="70653" spans="1:1">
      <c r="A70653" s="125"/>
    </row>
    <row r="70664" spans="1:1">
      <c r="A70664" s="153"/>
    </row>
    <row r="70665" spans="1:1">
      <c r="A70665" s="153"/>
    </row>
    <row r="70668" spans="1:1">
      <c r="A70668" s="153"/>
    </row>
    <row r="70678" spans="1:1">
      <c r="A70678" s="153"/>
    </row>
    <row r="70679" spans="1:1">
      <c r="A70679" s="153"/>
    </row>
    <row r="70680" spans="1:1">
      <c r="A70680" s="153"/>
    </row>
    <row r="70693" spans="1:1">
      <c r="A70693" s="153"/>
    </row>
    <row r="70695" spans="1:1">
      <c r="A70695" s="153"/>
    </row>
    <row r="70697" spans="1:1">
      <c r="A70697" s="154"/>
    </row>
    <row r="70699" spans="1:1">
      <c r="A70699" s="125"/>
    </row>
    <row r="70710" spans="1:1">
      <c r="A70710" s="153"/>
    </row>
    <row r="70711" spans="1:1">
      <c r="A70711" s="153"/>
    </row>
    <row r="70714" spans="1:1">
      <c r="A70714" s="153"/>
    </row>
    <row r="70724" spans="1:1">
      <c r="A70724" s="153"/>
    </row>
    <row r="70725" spans="1:1">
      <c r="A70725" s="153"/>
    </row>
    <row r="70726" spans="1:1">
      <c r="A70726" s="153"/>
    </row>
    <row r="70739" spans="1:1">
      <c r="A70739" s="153"/>
    </row>
    <row r="70741" spans="1:1">
      <c r="A70741" s="153"/>
    </row>
    <row r="70743" spans="1:1">
      <c r="A70743" s="154"/>
    </row>
    <row r="70745" spans="1:1">
      <c r="A70745" s="125"/>
    </row>
    <row r="70756" spans="1:1">
      <c r="A70756" s="153"/>
    </row>
    <row r="70757" spans="1:1">
      <c r="A70757" s="153"/>
    </row>
    <row r="70760" spans="1:1">
      <c r="A70760" s="153"/>
    </row>
    <row r="70770" spans="1:1">
      <c r="A70770" s="153"/>
    </row>
    <row r="70771" spans="1:1">
      <c r="A70771" s="153"/>
    </row>
    <row r="70772" spans="1:1">
      <c r="A70772" s="153"/>
    </row>
    <row r="70785" spans="1:1">
      <c r="A70785" s="153"/>
    </row>
    <row r="70787" spans="1:1">
      <c r="A70787" s="153"/>
    </row>
    <row r="70789" spans="1:1">
      <c r="A70789" s="154"/>
    </row>
    <row r="70791" spans="1:1">
      <c r="A70791" s="125"/>
    </row>
    <row r="70802" spans="1:1">
      <c r="A70802" s="153"/>
    </row>
    <row r="70803" spans="1:1">
      <c r="A70803" s="153"/>
    </row>
    <row r="70806" spans="1:1">
      <c r="A70806" s="153"/>
    </row>
    <row r="70816" spans="1:1">
      <c r="A70816" s="153"/>
    </row>
    <row r="70817" spans="1:1">
      <c r="A70817" s="153"/>
    </row>
    <row r="70818" spans="1:1">
      <c r="A70818" s="153"/>
    </row>
    <row r="70831" spans="1:1">
      <c r="A70831" s="153"/>
    </row>
    <row r="70833" spans="1:1">
      <c r="A70833" s="153"/>
    </row>
    <row r="70835" spans="1:1">
      <c r="A70835" s="154"/>
    </row>
    <row r="70837" spans="1:1">
      <c r="A70837" s="125"/>
    </row>
    <row r="70848" spans="1:1">
      <c r="A70848" s="153"/>
    </row>
    <row r="70849" spans="1:1">
      <c r="A70849" s="153"/>
    </row>
    <row r="70852" spans="1:1">
      <c r="A70852" s="153"/>
    </row>
    <row r="70862" spans="1:1">
      <c r="A70862" s="153"/>
    </row>
    <row r="70863" spans="1:1">
      <c r="A70863" s="153"/>
    </row>
    <row r="70864" spans="1:1">
      <c r="A70864" s="153"/>
    </row>
    <row r="70877" spans="1:1">
      <c r="A70877" s="153"/>
    </row>
    <row r="70879" spans="1:1">
      <c r="A70879" s="153"/>
    </row>
    <row r="70881" spans="1:1">
      <c r="A70881" s="154"/>
    </row>
    <row r="70883" spans="1:1">
      <c r="A70883" s="125"/>
    </row>
    <row r="70894" spans="1:1">
      <c r="A70894" s="153"/>
    </row>
    <row r="70895" spans="1:1">
      <c r="A70895" s="153"/>
    </row>
    <row r="70898" spans="1:1">
      <c r="A70898" s="153"/>
    </row>
    <row r="70908" spans="1:1">
      <c r="A70908" s="153"/>
    </row>
    <row r="70909" spans="1:1">
      <c r="A70909" s="153"/>
    </row>
    <row r="70910" spans="1:1">
      <c r="A70910" s="153"/>
    </row>
    <row r="70923" spans="1:1">
      <c r="A70923" s="153"/>
    </row>
    <row r="70925" spans="1:1">
      <c r="A70925" s="153"/>
    </row>
    <row r="70927" spans="1:1">
      <c r="A70927" s="154"/>
    </row>
    <row r="70929" spans="1:1">
      <c r="A70929" s="125"/>
    </row>
    <row r="70940" spans="1:1">
      <c r="A70940" s="153"/>
    </row>
    <row r="70941" spans="1:1">
      <c r="A70941" s="153"/>
    </row>
    <row r="70944" spans="1:1">
      <c r="A70944" s="153"/>
    </row>
    <row r="70954" spans="1:1">
      <c r="A70954" s="153"/>
    </row>
    <row r="70955" spans="1:1">
      <c r="A70955" s="153"/>
    </row>
    <row r="70956" spans="1:1">
      <c r="A70956" s="153"/>
    </row>
    <row r="70969" spans="1:1">
      <c r="A70969" s="153"/>
    </row>
    <row r="70971" spans="1:1">
      <c r="A70971" s="153"/>
    </row>
    <row r="70973" spans="1:1">
      <c r="A70973" s="154"/>
    </row>
    <row r="70975" spans="1:1">
      <c r="A70975" s="125"/>
    </row>
    <row r="70986" spans="1:1">
      <c r="A70986" s="153"/>
    </row>
    <row r="70987" spans="1:1">
      <c r="A70987" s="153"/>
    </row>
    <row r="70990" spans="1:1">
      <c r="A70990" s="153"/>
    </row>
    <row r="71000" spans="1:1">
      <c r="A71000" s="153"/>
    </row>
    <row r="71001" spans="1:1">
      <c r="A71001" s="153"/>
    </row>
    <row r="71002" spans="1:1">
      <c r="A71002" s="153"/>
    </row>
    <row r="71015" spans="1:1">
      <c r="A71015" s="153"/>
    </row>
    <row r="71017" spans="1:1">
      <c r="A71017" s="153"/>
    </row>
    <row r="71019" spans="1:1">
      <c r="A71019" s="154"/>
    </row>
    <row r="71021" spans="1:1">
      <c r="A71021" s="125"/>
    </row>
    <row r="71032" spans="1:1">
      <c r="A71032" s="153"/>
    </row>
    <row r="71033" spans="1:1">
      <c r="A71033" s="153"/>
    </row>
    <row r="71036" spans="1:1">
      <c r="A71036" s="153"/>
    </row>
    <row r="71046" spans="1:1">
      <c r="A71046" s="153"/>
    </row>
    <row r="71047" spans="1:1">
      <c r="A71047" s="153"/>
    </row>
    <row r="71048" spans="1:1">
      <c r="A71048" s="153"/>
    </row>
    <row r="71061" spans="1:1">
      <c r="A71061" s="153"/>
    </row>
    <row r="71063" spans="1:1">
      <c r="A71063" s="153"/>
    </row>
    <row r="71065" spans="1:1">
      <c r="A71065" s="154"/>
    </row>
    <row r="71067" spans="1:1">
      <c r="A71067" s="125"/>
    </row>
    <row r="71078" spans="1:1">
      <c r="A71078" s="153"/>
    </row>
    <row r="71079" spans="1:1">
      <c r="A71079" s="153"/>
    </row>
    <row r="71082" spans="1:1">
      <c r="A71082" s="153"/>
    </row>
    <row r="71092" spans="1:1">
      <c r="A71092" s="153"/>
    </row>
    <row r="71093" spans="1:1">
      <c r="A71093" s="153"/>
    </row>
    <row r="71094" spans="1:1">
      <c r="A71094" s="153"/>
    </row>
    <row r="71107" spans="1:1">
      <c r="A71107" s="153"/>
    </row>
    <row r="71109" spans="1:1">
      <c r="A71109" s="153"/>
    </row>
    <row r="71111" spans="1:1">
      <c r="A71111" s="154"/>
    </row>
    <row r="71113" spans="1:1">
      <c r="A71113" s="125"/>
    </row>
    <row r="71124" spans="1:1">
      <c r="A71124" s="153"/>
    </row>
    <row r="71125" spans="1:1">
      <c r="A71125" s="153"/>
    </row>
    <row r="71128" spans="1:1">
      <c r="A71128" s="153"/>
    </row>
    <row r="71138" spans="1:1">
      <c r="A71138" s="153"/>
    </row>
    <row r="71139" spans="1:1">
      <c r="A71139" s="153"/>
    </row>
    <row r="71140" spans="1:1">
      <c r="A71140" s="153"/>
    </row>
    <row r="71153" spans="1:1">
      <c r="A71153" s="153"/>
    </row>
    <row r="71155" spans="1:1">
      <c r="A71155" s="153"/>
    </row>
    <row r="71157" spans="1:1">
      <c r="A71157" s="154"/>
    </row>
    <row r="71159" spans="1:1">
      <c r="A71159" s="125"/>
    </row>
    <row r="71170" spans="1:1">
      <c r="A71170" s="153"/>
    </row>
    <row r="71171" spans="1:1">
      <c r="A71171" s="153"/>
    </row>
    <row r="71174" spans="1:1">
      <c r="A71174" s="153"/>
    </row>
    <row r="71184" spans="1:1">
      <c r="A71184" s="153"/>
    </row>
    <row r="71185" spans="1:1">
      <c r="A71185" s="153"/>
    </row>
    <row r="71186" spans="1:1">
      <c r="A71186" s="153"/>
    </row>
    <row r="71199" spans="1:1">
      <c r="A71199" s="153"/>
    </row>
    <row r="71201" spans="1:1">
      <c r="A71201" s="153"/>
    </row>
    <row r="71203" spans="1:1">
      <c r="A71203" s="154"/>
    </row>
    <row r="71205" spans="1:1">
      <c r="A71205" s="125"/>
    </row>
    <row r="71216" spans="1:1">
      <c r="A71216" s="153"/>
    </row>
    <row r="71217" spans="1:1">
      <c r="A71217" s="153"/>
    </row>
    <row r="71220" spans="1:1">
      <c r="A71220" s="153"/>
    </row>
    <row r="71230" spans="1:1">
      <c r="A71230" s="153"/>
    </row>
    <row r="71231" spans="1:1">
      <c r="A71231" s="153"/>
    </row>
    <row r="71232" spans="1:1">
      <c r="A71232" s="153"/>
    </row>
    <row r="71245" spans="1:1">
      <c r="A71245" s="153"/>
    </row>
    <row r="71247" spans="1:1">
      <c r="A71247" s="153"/>
    </row>
    <row r="71249" spans="1:1">
      <c r="A71249" s="154"/>
    </row>
    <row r="71251" spans="1:1">
      <c r="A71251" s="125"/>
    </row>
    <row r="71262" spans="1:1">
      <c r="A71262" s="153"/>
    </row>
    <row r="71263" spans="1:1">
      <c r="A71263" s="153"/>
    </row>
    <row r="71266" spans="1:1">
      <c r="A71266" s="153"/>
    </row>
    <row r="71276" spans="1:1">
      <c r="A71276" s="153"/>
    </row>
    <row r="71277" spans="1:1">
      <c r="A71277" s="153"/>
    </row>
    <row r="71278" spans="1:1">
      <c r="A71278" s="153"/>
    </row>
    <row r="71291" spans="1:1">
      <c r="A71291" s="153"/>
    </row>
    <row r="71293" spans="1:1">
      <c r="A71293" s="153"/>
    </row>
    <row r="71295" spans="1:1">
      <c r="A71295" s="154"/>
    </row>
    <row r="71297" spans="1:1">
      <c r="A71297" s="125"/>
    </row>
    <row r="71308" spans="1:1">
      <c r="A71308" s="153"/>
    </row>
    <row r="71309" spans="1:1">
      <c r="A71309" s="153"/>
    </row>
    <row r="71312" spans="1:1">
      <c r="A71312" s="153"/>
    </row>
    <row r="71322" spans="1:1">
      <c r="A71322" s="153"/>
    </row>
    <row r="71323" spans="1:1">
      <c r="A71323" s="153"/>
    </row>
    <row r="71324" spans="1:1">
      <c r="A71324" s="153"/>
    </row>
    <row r="71337" spans="1:1">
      <c r="A71337" s="153"/>
    </row>
    <row r="71339" spans="1:1">
      <c r="A71339" s="153"/>
    </row>
    <row r="71341" spans="1:1">
      <c r="A71341" s="154"/>
    </row>
    <row r="71343" spans="1:1">
      <c r="A71343" s="125"/>
    </row>
    <row r="71354" spans="1:1">
      <c r="A71354" s="153"/>
    </row>
    <row r="71355" spans="1:1">
      <c r="A71355" s="153"/>
    </row>
    <row r="71358" spans="1:1">
      <c r="A71358" s="153"/>
    </row>
    <row r="71368" spans="1:1">
      <c r="A71368" s="153"/>
    </row>
    <row r="71369" spans="1:1">
      <c r="A71369" s="153"/>
    </row>
    <row r="71370" spans="1:1">
      <c r="A71370" s="153"/>
    </row>
    <row r="71383" spans="1:1">
      <c r="A71383" s="153"/>
    </row>
    <row r="71385" spans="1:1">
      <c r="A71385" s="153"/>
    </row>
    <row r="71387" spans="1:1">
      <c r="A71387" s="154"/>
    </row>
    <row r="71389" spans="1:1">
      <c r="A71389" s="125"/>
    </row>
    <row r="71400" spans="1:1">
      <c r="A71400" s="153"/>
    </row>
    <row r="71401" spans="1:1">
      <c r="A71401" s="153"/>
    </row>
    <row r="71404" spans="1:1">
      <c r="A71404" s="153"/>
    </row>
    <row r="71414" spans="1:1">
      <c r="A71414" s="153"/>
    </row>
    <row r="71415" spans="1:1">
      <c r="A71415" s="153"/>
    </row>
    <row r="71416" spans="1:1">
      <c r="A71416" s="153"/>
    </row>
    <row r="71429" spans="1:1">
      <c r="A71429" s="153"/>
    </row>
    <row r="71431" spans="1:1">
      <c r="A71431" s="153"/>
    </row>
    <row r="71433" spans="1:1">
      <c r="A71433" s="154"/>
    </row>
    <row r="71435" spans="1:1">
      <c r="A71435" s="125"/>
    </row>
    <row r="71446" spans="1:1">
      <c r="A71446" s="153"/>
    </row>
    <row r="71447" spans="1:1">
      <c r="A71447" s="153"/>
    </row>
    <row r="71450" spans="1:1">
      <c r="A71450" s="153"/>
    </row>
    <row r="71460" spans="1:1">
      <c r="A71460" s="153"/>
    </row>
    <row r="71461" spans="1:1">
      <c r="A71461" s="153"/>
    </row>
    <row r="71462" spans="1:1">
      <c r="A71462" s="153"/>
    </row>
    <row r="71475" spans="1:1">
      <c r="A71475" s="153"/>
    </row>
    <row r="71477" spans="1:1">
      <c r="A71477" s="153"/>
    </row>
    <row r="71479" spans="1:1">
      <c r="A71479" s="154"/>
    </row>
    <row r="71481" spans="1:1">
      <c r="A71481" s="125"/>
    </row>
    <row r="71492" spans="1:1">
      <c r="A71492" s="153"/>
    </row>
    <row r="71493" spans="1:1">
      <c r="A71493" s="153"/>
    </row>
    <row r="71496" spans="1:1">
      <c r="A71496" s="153"/>
    </row>
    <row r="71506" spans="1:1">
      <c r="A71506" s="153"/>
    </row>
    <row r="71507" spans="1:1">
      <c r="A71507" s="153"/>
    </row>
    <row r="71508" spans="1:1">
      <c r="A71508" s="153"/>
    </row>
    <row r="71521" spans="1:1">
      <c r="A71521" s="153"/>
    </row>
    <row r="71523" spans="1:1">
      <c r="A71523" s="153"/>
    </row>
    <row r="71525" spans="1:1">
      <c r="A71525" s="154"/>
    </row>
    <row r="71527" spans="1:1">
      <c r="A71527" s="125"/>
    </row>
    <row r="71538" spans="1:1">
      <c r="A71538" s="153"/>
    </row>
    <row r="71539" spans="1:1">
      <c r="A71539" s="153"/>
    </row>
    <row r="71542" spans="1:1">
      <c r="A71542" s="153"/>
    </row>
    <row r="71552" spans="1:1">
      <c r="A71552" s="153"/>
    </row>
    <row r="71553" spans="1:1">
      <c r="A71553" s="153"/>
    </row>
    <row r="71554" spans="1:1">
      <c r="A71554" s="153"/>
    </row>
    <row r="71567" spans="1:1">
      <c r="A71567" s="153"/>
    </row>
    <row r="71569" spans="1:1">
      <c r="A71569" s="153"/>
    </row>
    <row r="71571" spans="1:1">
      <c r="A71571" s="154"/>
    </row>
    <row r="71573" spans="1:1">
      <c r="A71573" s="125"/>
    </row>
    <row r="71584" spans="1:1">
      <c r="A71584" s="153"/>
    </row>
    <row r="71585" spans="1:1">
      <c r="A71585" s="153"/>
    </row>
    <row r="71588" spans="1:1">
      <c r="A71588" s="153"/>
    </row>
    <row r="71598" spans="1:1">
      <c r="A71598" s="153"/>
    </row>
    <row r="71599" spans="1:1">
      <c r="A71599" s="153"/>
    </row>
    <row r="71600" spans="1:1">
      <c r="A71600" s="153"/>
    </row>
    <row r="71613" spans="1:1">
      <c r="A71613" s="153"/>
    </row>
    <row r="71615" spans="1:1">
      <c r="A71615" s="153"/>
    </row>
    <row r="71617" spans="1:1">
      <c r="A71617" s="154"/>
    </row>
    <row r="71619" spans="1:1">
      <c r="A71619" s="125"/>
    </row>
    <row r="71630" spans="1:1">
      <c r="A71630" s="153"/>
    </row>
    <row r="71631" spans="1:1">
      <c r="A71631" s="153"/>
    </row>
    <row r="71634" spans="1:1">
      <c r="A71634" s="153"/>
    </row>
    <row r="71644" spans="1:1">
      <c r="A71644" s="153"/>
    </row>
    <row r="71645" spans="1:1">
      <c r="A71645" s="153"/>
    </row>
    <row r="71646" spans="1:1">
      <c r="A71646" s="153"/>
    </row>
    <row r="71659" spans="1:1">
      <c r="A71659" s="153"/>
    </row>
    <row r="71661" spans="1:1">
      <c r="A71661" s="153"/>
    </row>
    <row r="71663" spans="1:1">
      <c r="A71663" s="154"/>
    </row>
    <row r="71665" spans="1:1">
      <c r="A71665" s="125"/>
    </row>
    <row r="71676" spans="1:1">
      <c r="A71676" s="153"/>
    </row>
    <row r="71677" spans="1:1">
      <c r="A71677" s="153"/>
    </row>
    <row r="71680" spans="1:1">
      <c r="A71680" s="153"/>
    </row>
    <row r="71690" spans="1:1">
      <c r="A71690" s="153"/>
    </row>
    <row r="71691" spans="1:1">
      <c r="A71691" s="153"/>
    </row>
    <row r="71692" spans="1:1">
      <c r="A71692" s="153"/>
    </row>
    <row r="71705" spans="1:1">
      <c r="A71705" s="153"/>
    </row>
    <row r="71707" spans="1:1">
      <c r="A71707" s="153"/>
    </row>
    <row r="71709" spans="1:1">
      <c r="A71709" s="154"/>
    </row>
    <row r="71711" spans="1:1">
      <c r="A71711" s="125"/>
    </row>
    <row r="71722" spans="1:1">
      <c r="A71722" s="153"/>
    </row>
    <row r="71723" spans="1:1">
      <c r="A71723" s="153"/>
    </row>
    <row r="71726" spans="1:1">
      <c r="A71726" s="153"/>
    </row>
    <row r="71736" spans="1:1">
      <c r="A71736" s="153"/>
    </row>
    <row r="71737" spans="1:1">
      <c r="A71737" s="153"/>
    </row>
    <row r="71738" spans="1:1">
      <c r="A71738" s="153"/>
    </row>
    <row r="71751" spans="1:1">
      <c r="A71751" s="153"/>
    </row>
    <row r="71753" spans="1:1">
      <c r="A71753" s="153"/>
    </row>
    <row r="71755" spans="1:1">
      <c r="A71755" s="154"/>
    </row>
    <row r="71757" spans="1:1">
      <c r="A71757" s="125"/>
    </row>
    <row r="71768" spans="1:1">
      <c r="A71768" s="153"/>
    </row>
    <row r="71769" spans="1:1">
      <c r="A71769" s="153"/>
    </row>
    <row r="71772" spans="1:1">
      <c r="A71772" s="153"/>
    </row>
    <row r="71782" spans="1:1">
      <c r="A71782" s="153"/>
    </row>
    <row r="71783" spans="1:1">
      <c r="A71783" s="153"/>
    </row>
    <row r="71784" spans="1:1">
      <c r="A71784" s="153"/>
    </row>
    <row r="71797" spans="1:1">
      <c r="A71797" s="153"/>
    </row>
    <row r="71799" spans="1:1">
      <c r="A71799" s="153"/>
    </row>
    <row r="71801" spans="1:1">
      <c r="A71801" s="154"/>
    </row>
    <row r="71803" spans="1:1">
      <c r="A71803" s="125"/>
    </row>
    <row r="71814" spans="1:1">
      <c r="A71814" s="153"/>
    </row>
    <row r="71815" spans="1:1">
      <c r="A71815" s="153"/>
    </row>
    <row r="71818" spans="1:1">
      <c r="A71818" s="153"/>
    </row>
    <row r="71828" spans="1:1">
      <c r="A71828" s="153"/>
    </row>
    <row r="71829" spans="1:1">
      <c r="A71829" s="153"/>
    </row>
    <row r="71830" spans="1:1">
      <c r="A71830" s="153"/>
    </row>
    <row r="71843" spans="1:1">
      <c r="A71843" s="153"/>
    </row>
    <row r="71845" spans="1:1">
      <c r="A71845" s="153"/>
    </row>
    <row r="71847" spans="1:1">
      <c r="A71847" s="154"/>
    </row>
    <row r="71849" spans="1:1">
      <c r="A71849" s="125"/>
    </row>
    <row r="71860" spans="1:1">
      <c r="A71860" s="153"/>
    </row>
    <row r="71861" spans="1:1">
      <c r="A71861" s="153"/>
    </row>
    <row r="71864" spans="1:1">
      <c r="A71864" s="153"/>
    </row>
    <row r="71874" spans="1:1">
      <c r="A71874" s="153"/>
    </row>
    <row r="71875" spans="1:1">
      <c r="A71875" s="153"/>
    </row>
    <row r="71876" spans="1:1">
      <c r="A71876" s="153"/>
    </row>
    <row r="71889" spans="1:1">
      <c r="A71889" s="153"/>
    </row>
    <row r="71891" spans="1:1">
      <c r="A71891" s="153"/>
    </row>
    <row r="71893" spans="1:1">
      <c r="A71893" s="154"/>
    </row>
    <row r="71895" spans="1:1">
      <c r="A71895" s="125"/>
    </row>
    <row r="71906" spans="1:1">
      <c r="A71906" s="153"/>
    </row>
    <row r="71907" spans="1:1">
      <c r="A71907" s="153"/>
    </row>
    <row r="71910" spans="1:1">
      <c r="A71910" s="153"/>
    </row>
    <row r="71920" spans="1:1">
      <c r="A71920" s="153"/>
    </row>
    <row r="71921" spans="1:1">
      <c r="A71921" s="153"/>
    </row>
    <row r="71922" spans="1:1">
      <c r="A71922" s="153"/>
    </row>
    <row r="71935" spans="1:1">
      <c r="A71935" s="153"/>
    </row>
    <row r="71937" spans="1:1">
      <c r="A71937" s="153"/>
    </row>
    <row r="71939" spans="1:1">
      <c r="A71939" s="154"/>
    </row>
    <row r="71941" spans="1:1">
      <c r="A71941" s="125"/>
    </row>
    <row r="71952" spans="1:1">
      <c r="A71952" s="153"/>
    </row>
    <row r="71953" spans="1:1">
      <c r="A71953" s="153"/>
    </row>
    <row r="71956" spans="1:1">
      <c r="A71956" s="153"/>
    </row>
    <row r="71966" spans="1:1">
      <c r="A71966" s="153"/>
    </row>
    <row r="71967" spans="1:1">
      <c r="A71967" s="153"/>
    </row>
    <row r="71968" spans="1:1">
      <c r="A71968" s="153"/>
    </row>
    <row r="71981" spans="1:1">
      <c r="A71981" s="153"/>
    </row>
    <row r="71983" spans="1:1">
      <c r="A71983" s="153"/>
    </row>
    <row r="71985" spans="1:1">
      <c r="A71985" s="154"/>
    </row>
    <row r="71987" spans="1:1">
      <c r="A71987" s="125"/>
    </row>
    <row r="71998" spans="1:1">
      <c r="A71998" s="153"/>
    </row>
    <row r="71999" spans="1:1">
      <c r="A71999" s="153"/>
    </row>
    <row r="72002" spans="1:1">
      <c r="A72002" s="153"/>
    </row>
    <row r="72012" spans="1:1">
      <c r="A72012" s="153"/>
    </row>
    <row r="72013" spans="1:1">
      <c r="A72013" s="153"/>
    </row>
    <row r="72014" spans="1:1">
      <c r="A72014" s="153"/>
    </row>
    <row r="72027" spans="1:1">
      <c r="A72027" s="153"/>
    </row>
    <row r="72029" spans="1:1">
      <c r="A72029" s="153"/>
    </row>
    <row r="72031" spans="1:1">
      <c r="A72031" s="154"/>
    </row>
    <row r="72033" spans="1:1">
      <c r="A72033" s="125"/>
    </row>
    <row r="72044" spans="1:1">
      <c r="A72044" s="153"/>
    </row>
    <row r="72045" spans="1:1">
      <c r="A72045" s="153"/>
    </row>
    <row r="72048" spans="1:1">
      <c r="A72048" s="153"/>
    </row>
    <row r="72058" spans="1:1">
      <c r="A72058" s="153"/>
    </row>
    <row r="72059" spans="1:1">
      <c r="A72059" s="153"/>
    </row>
    <row r="72060" spans="1:1">
      <c r="A72060" s="153"/>
    </row>
    <row r="72073" spans="1:1">
      <c r="A72073" s="153"/>
    </row>
    <row r="72075" spans="1:1">
      <c r="A72075" s="153"/>
    </row>
    <row r="72077" spans="1:1">
      <c r="A72077" s="154"/>
    </row>
    <row r="72079" spans="1:1">
      <c r="A72079" s="125"/>
    </row>
    <row r="72090" spans="1:1">
      <c r="A72090" s="153"/>
    </row>
    <row r="72091" spans="1:1">
      <c r="A72091" s="153"/>
    </row>
    <row r="72094" spans="1:1">
      <c r="A72094" s="153"/>
    </row>
    <row r="72104" spans="1:1">
      <c r="A72104" s="153"/>
    </row>
    <row r="72105" spans="1:1">
      <c r="A72105" s="153"/>
    </row>
    <row r="72106" spans="1:1">
      <c r="A72106" s="153"/>
    </row>
    <row r="72119" spans="1:1">
      <c r="A72119" s="153"/>
    </row>
    <row r="72121" spans="1:1">
      <c r="A72121" s="153"/>
    </row>
    <row r="72123" spans="1:1">
      <c r="A72123" s="154"/>
    </row>
    <row r="72125" spans="1:1">
      <c r="A72125" s="125"/>
    </row>
    <row r="72136" spans="1:1">
      <c r="A72136" s="153"/>
    </row>
    <row r="72137" spans="1:1">
      <c r="A72137" s="153"/>
    </row>
    <row r="72140" spans="1:1">
      <c r="A72140" s="153"/>
    </row>
    <row r="72150" spans="1:1">
      <c r="A72150" s="153"/>
    </row>
    <row r="72151" spans="1:1">
      <c r="A72151" s="153"/>
    </row>
    <row r="72152" spans="1:1">
      <c r="A72152" s="153"/>
    </row>
    <row r="72165" spans="1:1">
      <c r="A72165" s="153"/>
    </row>
    <row r="72167" spans="1:1">
      <c r="A72167" s="153"/>
    </row>
    <row r="72169" spans="1:1">
      <c r="A72169" s="154"/>
    </row>
    <row r="72171" spans="1:1">
      <c r="A72171" s="125"/>
    </row>
    <row r="72182" spans="1:1">
      <c r="A72182" s="153"/>
    </row>
    <row r="72183" spans="1:1">
      <c r="A72183" s="153"/>
    </row>
    <row r="72186" spans="1:1">
      <c r="A72186" s="153"/>
    </row>
    <row r="72196" spans="1:1">
      <c r="A72196" s="153"/>
    </row>
    <row r="72197" spans="1:1">
      <c r="A72197" s="153"/>
    </row>
    <row r="72198" spans="1:1">
      <c r="A72198" s="153"/>
    </row>
    <row r="72211" spans="1:1">
      <c r="A72211" s="153"/>
    </row>
    <row r="72213" spans="1:1">
      <c r="A72213" s="153"/>
    </row>
    <row r="72215" spans="1:1">
      <c r="A72215" s="154"/>
    </row>
    <row r="72217" spans="1:1">
      <c r="A72217" s="125"/>
    </row>
    <row r="72228" spans="1:1">
      <c r="A72228" s="153"/>
    </row>
    <row r="72229" spans="1:1">
      <c r="A72229" s="153"/>
    </row>
    <row r="72232" spans="1:1">
      <c r="A72232" s="153"/>
    </row>
    <row r="72242" spans="1:1">
      <c r="A72242" s="153"/>
    </row>
    <row r="72243" spans="1:1">
      <c r="A72243" s="153"/>
    </row>
    <row r="72244" spans="1:1">
      <c r="A72244" s="153"/>
    </row>
    <row r="72257" spans="1:1">
      <c r="A72257" s="153"/>
    </row>
    <row r="72259" spans="1:1">
      <c r="A72259" s="153"/>
    </row>
    <row r="72261" spans="1:1">
      <c r="A72261" s="154"/>
    </row>
    <row r="72263" spans="1:1">
      <c r="A72263" s="125"/>
    </row>
    <row r="72274" spans="1:1">
      <c r="A72274" s="153"/>
    </row>
    <row r="72275" spans="1:1">
      <c r="A72275" s="153"/>
    </row>
    <row r="72278" spans="1:1">
      <c r="A72278" s="153"/>
    </row>
    <row r="72288" spans="1:1">
      <c r="A72288" s="153"/>
    </row>
    <row r="72289" spans="1:1">
      <c r="A72289" s="153"/>
    </row>
    <row r="72290" spans="1:1">
      <c r="A72290" s="153"/>
    </row>
    <row r="72303" spans="1:1">
      <c r="A72303" s="153"/>
    </row>
    <row r="72305" spans="1:1">
      <c r="A72305" s="153"/>
    </row>
    <row r="72307" spans="1:1">
      <c r="A72307" s="154"/>
    </row>
    <row r="72309" spans="1:1">
      <c r="A72309" s="125"/>
    </row>
    <row r="72320" spans="1:1">
      <c r="A72320" s="153"/>
    </row>
    <row r="72321" spans="1:1">
      <c r="A72321" s="153"/>
    </row>
    <row r="72324" spans="1:1">
      <c r="A72324" s="153"/>
    </row>
    <row r="72334" spans="1:1">
      <c r="A72334" s="153"/>
    </row>
    <row r="72335" spans="1:1">
      <c r="A72335" s="153"/>
    </row>
    <row r="72336" spans="1:1">
      <c r="A72336" s="153"/>
    </row>
    <row r="72349" spans="1:1">
      <c r="A72349" s="153"/>
    </row>
    <row r="72351" spans="1:1">
      <c r="A72351" s="153"/>
    </row>
    <row r="72353" spans="1:1">
      <c r="A72353" s="154"/>
    </row>
    <row r="72355" spans="1:1">
      <c r="A72355" s="125"/>
    </row>
    <row r="72366" spans="1:1">
      <c r="A72366" s="153"/>
    </row>
    <row r="72367" spans="1:1">
      <c r="A72367" s="153"/>
    </row>
    <row r="72370" spans="1:1">
      <c r="A72370" s="153"/>
    </row>
    <row r="72380" spans="1:1">
      <c r="A72380" s="153"/>
    </row>
    <row r="72381" spans="1:1">
      <c r="A72381" s="153"/>
    </row>
    <row r="72382" spans="1:1">
      <c r="A72382" s="153"/>
    </row>
    <row r="72395" spans="1:1">
      <c r="A72395" s="153"/>
    </row>
    <row r="72397" spans="1:1">
      <c r="A72397" s="153"/>
    </row>
    <row r="72399" spans="1:1">
      <c r="A72399" s="154"/>
    </row>
    <row r="72401" spans="1:1">
      <c r="A72401" s="125"/>
    </row>
    <row r="72412" spans="1:1">
      <c r="A72412" s="153"/>
    </row>
    <row r="72413" spans="1:1">
      <c r="A72413" s="153"/>
    </row>
    <row r="72416" spans="1:1">
      <c r="A72416" s="153"/>
    </row>
    <row r="72426" spans="1:1">
      <c r="A72426" s="153"/>
    </row>
    <row r="72427" spans="1:1">
      <c r="A72427" s="153"/>
    </row>
    <row r="72428" spans="1:1">
      <c r="A72428" s="153"/>
    </row>
    <row r="72441" spans="1:1">
      <c r="A72441" s="153"/>
    </row>
    <row r="72443" spans="1:1">
      <c r="A72443" s="153"/>
    </row>
    <row r="72445" spans="1:1">
      <c r="A72445" s="154"/>
    </row>
    <row r="72447" spans="1:1">
      <c r="A72447" s="125"/>
    </row>
    <row r="72458" spans="1:1">
      <c r="A72458" s="153"/>
    </row>
    <row r="72459" spans="1:1">
      <c r="A72459" s="153"/>
    </row>
    <row r="72462" spans="1:1">
      <c r="A72462" s="153"/>
    </row>
    <row r="72472" spans="1:1">
      <c r="A72472" s="153"/>
    </row>
    <row r="72473" spans="1:1">
      <c r="A72473" s="153"/>
    </row>
    <row r="72474" spans="1:1">
      <c r="A72474" s="153"/>
    </row>
    <row r="72487" spans="1:1">
      <c r="A72487" s="153"/>
    </row>
    <row r="72489" spans="1:1">
      <c r="A72489" s="153"/>
    </row>
    <row r="72491" spans="1:1">
      <c r="A72491" s="154"/>
    </row>
    <row r="72493" spans="1:1">
      <c r="A72493" s="125"/>
    </row>
    <row r="72504" spans="1:1">
      <c r="A72504" s="153"/>
    </row>
    <row r="72505" spans="1:1">
      <c r="A72505" s="153"/>
    </row>
    <row r="72508" spans="1:1">
      <c r="A72508" s="153"/>
    </row>
    <row r="72518" spans="1:1">
      <c r="A72518" s="153"/>
    </row>
    <row r="72519" spans="1:1">
      <c r="A72519" s="153"/>
    </row>
    <row r="72520" spans="1:1">
      <c r="A72520" s="153"/>
    </row>
    <row r="72533" spans="1:1">
      <c r="A72533" s="153"/>
    </row>
    <row r="72535" spans="1:1">
      <c r="A72535" s="153"/>
    </row>
    <row r="72537" spans="1:1">
      <c r="A72537" s="154"/>
    </row>
    <row r="72539" spans="1:1">
      <c r="A72539" s="125"/>
    </row>
    <row r="72550" spans="1:1">
      <c r="A72550" s="153"/>
    </row>
    <row r="72551" spans="1:1">
      <c r="A72551" s="153"/>
    </row>
    <row r="72554" spans="1:1">
      <c r="A72554" s="153"/>
    </row>
    <row r="72564" spans="1:1">
      <c r="A72564" s="153"/>
    </row>
    <row r="72565" spans="1:1">
      <c r="A72565" s="153"/>
    </row>
    <row r="72566" spans="1:1">
      <c r="A72566" s="153"/>
    </row>
    <row r="72579" spans="1:1">
      <c r="A72579" s="153"/>
    </row>
    <row r="72581" spans="1:1">
      <c r="A72581" s="153"/>
    </row>
    <row r="72583" spans="1:1">
      <c r="A72583" s="154"/>
    </row>
    <row r="72585" spans="1:1">
      <c r="A72585" s="125"/>
    </row>
    <row r="72596" spans="1:1">
      <c r="A72596" s="153"/>
    </row>
    <row r="72597" spans="1:1">
      <c r="A72597" s="153"/>
    </row>
    <row r="72600" spans="1:1">
      <c r="A72600" s="153"/>
    </row>
    <row r="72610" spans="1:1">
      <c r="A72610" s="153"/>
    </row>
    <row r="72611" spans="1:1">
      <c r="A72611" s="153"/>
    </row>
    <row r="72612" spans="1:1">
      <c r="A72612" s="153"/>
    </row>
    <row r="72625" spans="1:1">
      <c r="A72625" s="153"/>
    </row>
    <row r="72627" spans="1:1">
      <c r="A72627" s="153"/>
    </row>
    <row r="72629" spans="1:1">
      <c r="A72629" s="154"/>
    </row>
    <row r="72631" spans="1:1">
      <c r="A72631" s="125"/>
    </row>
    <row r="72642" spans="1:1">
      <c r="A72642" s="153"/>
    </row>
    <row r="72643" spans="1:1">
      <c r="A72643" s="153"/>
    </row>
    <row r="72646" spans="1:1">
      <c r="A72646" s="153"/>
    </row>
    <row r="72656" spans="1:1">
      <c r="A72656" s="153"/>
    </row>
    <row r="72657" spans="1:1">
      <c r="A72657" s="153"/>
    </row>
    <row r="72658" spans="1:1">
      <c r="A72658" s="153"/>
    </row>
    <row r="72671" spans="1:1">
      <c r="A72671" s="153"/>
    </row>
    <row r="72673" spans="1:1">
      <c r="A72673" s="153"/>
    </row>
    <row r="72675" spans="1:1">
      <c r="A72675" s="154"/>
    </row>
    <row r="72677" spans="1:1">
      <c r="A72677" s="125"/>
    </row>
    <row r="72688" spans="1:1">
      <c r="A72688" s="153"/>
    </row>
    <row r="72689" spans="1:1">
      <c r="A72689" s="153"/>
    </row>
    <row r="72692" spans="1:1">
      <c r="A72692" s="153"/>
    </row>
    <row r="72702" spans="1:1">
      <c r="A72702" s="153"/>
    </row>
    <row r="72703" spans="1:1">
      <c r="A72703" s="153"/>
    </row>
    <row r="72704" spans="1:1">
      <c r="A72704" s="153"/>
    </row>
    <row r="72717" spans="1:1">
      <c r="A72717" s="153"/>
    </row>
    <row r="72719" spans="1:1">
      <c r="A72719" s="153"/>
    </row>
    <row r="72721" spans="1:1">
      <c r="A72721" s="154"/>
    </row>
    <row r="72723" spans="1:1">
      <c r="A72723" s="125"/>
    </row>
    <row r="72734" spans="1:1">
      <c r="A72734" s="153"/>
    </row>
    <row r="72735" spans="1:1">
      <c r="A72735" s="153"/>
    </row>
    <row r="72738" spans="1:1">
      <c r="A72738" s="153"/>
    </row>
    <row r="72748" spans="1:1">
      <c r="A72748" s="153"/>
    </row>
    <row r="72749" spans="1:1">
      <c r="A72749" s="153"/>
    </row>
    <row r="72750" spans="1:1">
      <c r="A72750" s="153"/>
    </row>
    <row r="72763" spans="1:1">
      <c r="A72763" s="153"/>
    </row>
    <row r="72765" spans="1:1">
      <c r="A72765" s="153"/>
    </row>
    <row r="72767" spans="1:1">
      <c r="A72767" s="154"/>
    </row>
    <row r="72769" spans="1:1">
      <c r="A72769" s="125"/>
    </row>
    <row r="72780" spans="1:1">
      <c r="A72780" s="153"/>
    </row>
    <row r="72781" spans="1:1">
      <c r="A72781" s="153"/>
    </row>
    <row r="72784" spans="1:1">
      <c r="A72784" s="153"/>
    </row>
    <row r="72794" spans="1:1">
      <c r="A72794" s="153"/>
    </row>
    <row r="72795" spans="1:1">
      <c r="A72795" s="153"/>
    </row>
    <row r="72796" spans="1:1">
      <c r="A72796" s="153"/>
    </row>
    <row r="72809" spans="1:1">
      <c r="A72809" s="153"/>
    </row>
    <row r="72811" spans="1:1">
      <c r="A72811" s="153"/>
    </row>
    <row r="72813" spans="1:1">
      <c r="A72813" s="154"/>
    </row>
    <row r="72815" spans="1:1">
      <c r="A72815" s="125"/>
    </row>
    <row r="72826" spans="1:1">
      <c r="A72826" s="153"/>
    </row>
    <row r="72827" spans="1:1">
      <c r="A72827" s="153"/>
    </row>
    <row r="72830" spans="1:1">
      <c r="A72830" s="153"/>
    </row>
    <row r="72840" spans="1:1">
      <c r="A72840" s="153"/>
    </row>
    <row r="72841" spans="1:1">
      <c r="A72841" s="153"/>
    </row>
    <row r="72842" spans="1:1">
      <c r="A72842" s="153"/>
    </row>
    <row r="72855" spans="1:1">
      <c r="A72855" s="153"/>
    </row>
    <row r="72857" spans="1:1">
      <c r="A72857" s="153"/>
    </row>
    <row r="72859" spans="1:1">
      <c r="A72859" s="154"/>
    </row>
    <row r="72861" spans="1:1">
      <c r="A72861" s="125"/>
    </row>
    <row r="72872" spans="1:1">
      <c r="A72872" s="153"/>
    </row>
    <row r="72873" spans="1:1">
      <c r="A72873" s="153"/>
    </row>
    <row r="72876" spans="1:1">
      <c r="A72876" s="153"/>
    </row>
    <row r="72886" spans="1:1">
      <c r="A72886" s="153"/>
    </row>
    <row r="72887" spans="1:1">
      <c r="A72887" s="153"/>
    </row>
    <row r="72888" spans="1:1">
      <c r="A72888" s="153"/>
    </row>
    <row r="72901" spans="1:1">
      <c r="A72901" s="153"/>
    </row>
    <row r="72903" spans="1:1">
      <c r="A72903" s="153"/>
    </row>
    <row r="72905" spans="1:1">
      <c r="A72905" s="154"/>
    </row>
    <row r="72907" spans="1:1">
      <c r="A72907" s="125"/>
    </row>
    <row r="72918" spans="1:1">
      <c r="A72918" s="153"/>
    </row>
    <row r="72919" spans="1:1">
      <c r="A72919" s="153"/>
    </row>
    <row r="72922" spans="1:1">
      <c r="A72922" s="153"/>
    </row>
    <row r="72932" spans="1:1">
      <c r="A72932" s="153"/>
    </row>
    <row r="72933" spans="1:1">
      <c r="A72933" s="153"/>
    </row>
    <row r="72934" spans="1:1">
      <c r="A72934" s="153"/>
    </row>
    <row r="72947" spans="1:1">
      <c r="A72947" s="153"/>
    </row>
    <row r="72949" spans="1:1">
      <c r="A72949" s="153"/>
    </row>
    <row r="72951" spans="1:1">
      <c r="A72951" s="154"/>
    </row>
    <row r="72953" spans="1:1">
      <c r="A72953" s="125"/>
    </row>
    <row r="72964" spans="1:1">
      <c r="A72964" s="153"/>
    </row>
    <row r="72965" spans="1:1">
      <c r="A72965" s="153"/>
    </row>
    <row r="72968" spans="1:1">
      <c r="A72968" s="153"/>
    </row>
    <row r="72978" spans="1:1">
      <c r="A72978" s="153"/>
    </row>
    <row r="72979" spans="1:1">
      <c r="A72979" s="153"/>
    </row>
    <row r="72980" spans="1:1">
      <c r="A72980" s="153"/>
    </row>
    <row r="72993" spans="1:1">
      <c r="A72993" s="153"/>
    </row>
    <row r="72995" spans="1:1">
      <c r="A72995" s="153"/>
    </row>
    <row r="72997" spans="1:1">
      <c r="A72997" s="154"/>
    </row>
    <row r="72999" spans="1:1">
      <c r="A72999" s="125"/>
    </row>
    <row r="73010" spans="1:1">
      <c r="A73010" s="153"/>
    </row>
    <row r="73011" spans="1:1">
      <c r="A73011" s="153"/>
    </row>
    <row r="73014" spans="1:1">
      <c r="A73014" s="153"/>
    </row>
    <row r="73024" spans="1:1">
      <c r="A73024" s="153"/>
    </row>
    <row r="73025" spans="1:1">
      <c r="A73025" s="153"/>
    </row>
    <row r="73026" spans="1:1">
      <c r="A73026" s="153"/>
    </row>
    <row r="73039" spans="1:1">
      <c r="A73039" s="153"/>
    </row>
    <row r="73041" spans="1:1">
      <c r="A73041" s="153"/>
    </row>
    <row r="73043" spans="1:1">
      <c r="A73043" s="154"/>
    </row>
    <row r="73045" spans="1:1">
      <c r="A73045" s="125"/>
    </row>
    <row r="73056" spans="1:1">
      <c r="A73056" s="153"/>
    </row>
    <row r="73057" spans="1:1">
      <c r="A73057" s="153"/>
    </row>
    <row r="73060" spans="1:1">
      <c r="A73060" s="153"/>
    </row>
    <row r="73070" spans="1:1">
      <c r="A73070" s="153"/>
    </row>
    <row r="73071" spans="1:1">
      <c r="A73071" s="153"/>
    </row>
    <row r="73072" spans="1:1">
      <c r="A73072" s="153"/>
    </row>
    <row r="73085" spans="1:1">
      <c r="A73085" s="153"/>
    </row>
    <row r="73087" spans="1:1">
      <c r="A73087" s="153"/>
    </row>
    <row r="73089" spans="1:1">
      <c r="A73089" s="154"/>
    </row>
    <row r="73091" spans="1:1">
      <c r="A73091" s="125"/>
    </row>
    <row r="73102" spans="1:1">
      <c r="A73102" s="153"/>
    </row>
    <row r="73103" spans="1:1">
      <c r="A73103" s="153"/>
    </row>
    <row r="73106" spans="1:1">
      <c r="A73106" s="153"/>
    </row>
    <row r="73116" spans="1:1">
      <c r="A73116" s="153"/>
    </row>
    <row r="73117" spans="1:1">
      <c r="A73117" s="153"/>
    </row>
    <row r="73118" spans="1:1">
      <c r="A73118" s="153"/>
    </row>
    <row r="73131" spans="1:1">
      <c r="A73131" s="153"/>
    </row>
    <row r="73133" spans="1:1">
      <c r="A73133" s="153"/>
    </row>
    <row r="73135" spans="1:1">
      <c r="A73135" s="154"/>
    </row>
    <row r="73137" spans="1:1">
      <c r="A73137" s="125"/>
    </row>
    <row r="73148" spans="1:1">
      <c r="A73148" s="153"/>
    </row>
    <row r="73149" spans="1:1">
      <c r="A73149" s="153"/>
    </row>
    <row r="73152" spans="1:1">
      <c r="A73152" s="153"/>
    </row>
    <row r="73162" spans="1:1">
      <c r="A73162" s="153"/>
    </row>
    <row r="73163" spans="1:1">
      <c r="A73163" s="153"/>
    </row>
    <row r="73164" spans="1:1">
      <c r="A73164" s="153"/>
    </row>
    <row r="73177" spans="1:1">
      <c r="A73177" s="153"/>
    </row>
    <row r="73179" spans="1:1">
      <c r="A73179" s="153"/>
    </row>
    <row r="73181" spans="1:1">
      <c r="A73181" s="154"/>
    </row>
    <row r="73183" spans="1:1">
      <c r="A73183" s="125"/>
    </row>
    <row r="73194" spans="1:1">
      <c r="A73194" s="153"/>
    </row>
    <row r="73195" spans="1:1">
      <c r="A73195" s="153"/>
    </row>
    <row r="73198" spans="1:1">
      <c r="A73198" s="153"/>
    </row>
    <row r="73208" spans="1:1">
      <c r="A73208" s="153"/>
    </row>
    <row r="73209" spans="1:1">
      <c r="A73209" s="153"/>
    </row>
    <row r="73210" spans="1:1">
      <c r="A73210" s="153"/>
    </row>
    <row r="73223" spans="1:1">
      <c r="A73223" s="153"/>
    </row>
    <row r="73225" spans="1:1">
      <c r="A73225" s="153"/>
    </row>
    <row r="73227" spans="1:1">
      <c r="A73227" s="154"/>
    </row>
    <row r="73229" spans="1:1">
      <c r="A73229" s="125"/>
    </row>
    <row r="73240" spans="1:1">
      <c r="A73240" s="153"/>
    </row>
    <row r="73241" spans="1:1">
      <c r="A73241" s="153"/>
    </row>
    <row r="73244" spans="1:1">
      <c r="A73244" s="153"/>
    </row>
    <row r="73254" spans="1:1">
      <c r="A73254" s="153"/>
    </row>
    <row r="73255" spans="1:1">
      <c r="A73255" s="153"/>
    </row>
    <row r="73256" spans="1:1">
      <c r="A73256" s="153"/>
    </row>
    <row r="73269" spans="1:1">
      <c r="A73269" s="153"/>
    </row>
    <row r="73271" spans="1:1">
      <c r="A73271" s="153"/>
    </row>
    <row r="73273" spans="1:1">
      <c r="A73273" s="154"/>
    </row>
    <row r="73275" spans="1:1">
      <c r="A73275" s="125"/>
    </row>
    <row r="73286" spans="1:1">
      <c r="A73286" s="153"/>
    </row>
    <row r="73287" spans="1:1">
      <c r="A73287" s="153"/>
    </row>
    <row r="73290" spans="1:1">
      <c r="A73290" s="153"/>
    </row>
    <row r="73300" spans="1:1">
      <c r="A73300" s="153"/>
    </row>
    <row r="73301" spans="1:1">
      <c r="A73301" s="153"/>
    </row>
    <row r="73302" spans="1:1">
      <c r="A73302" s="153"/>
    </row>
    <row r="73315" spans="1:1">
      <c r="A73315" s="153"/>
    </row>
    <row r="73317" spans="1:1">
      <c r="A73317" s="153"/>
    </row>
    <row r="73319" spans="1:1">
      <c r="A73319" s="154"/>
    </row>
    <row r="73321" spans="1:1">
      <c r="A73321" s="125"/>
    </row>
    <row r="73332" spans="1:1">
      <c r="A73332" s="153"/>
    </row>
    <row r="73333" spans="1:1">
      <c r="A73333" s="153"/>
    </row>
    <row r="73336" spans="1:1">
      <c r="A73336" s="153"/>
    </row>
    <row r="73346" spans="1:1">
      <c r="A73346" s="153"/>
    </row>
    <row r="73347" spans="1:1">
      <c r="A73347" s="153"/>
    </row>
    <row r="73348" spans="1:1">
      <c r="A73348" s="153"/>
    </row>
    <row r="73361" spans="1:1">
      <c r="A73361" s="153"/>
    </row>
    <row r="73363" spans="1:1">
      <c r="A73363" s="153"/>
    </row>
    <row r="73365" spans="1:1">
      <c r="A73365" s="154"/>
    </row>
    <row r="73367" spans="1:1">
      <c r="A73367" s="125"/>
    </row>
    <row r="73378" spans="1:1">
      <c r="A73378" s="153"/>
    </row>
    <row r="73379" spans="1:1">
      <c r="A73379" s="153"/>
    </row>
    <row r="73382" spans="1:1">
      <c r="A73382" s="153"/>
    </row>
    <row r="73392" spans="1:1">
      <c r="A73392" s="153"/>
    </row>
    <row r="73393" spans="1:1">
      <c r="A73393" s="153"/>
    </row>
    <row r="73394" spans="1:1">
      <c r="A73394" s="153"/>
    </row>
    <row r="73407" spans="1:1">
      <c r="A73407" s="153"/>
    </row>
    <row r="73409" spans="1:1">
      <c r="A73409" s="153"/>
    </row>
    <row r="73411" spans="1:1">
      <c r="A73411" s="154"/>
    </row>
    <row r="73413" spans="1:1">
      <c r="A73413" s="125"/>
    </row>
    <row r="73424" spans="1:1">
      <c r="A73424" s="153"/>
    </row>
    <row r="73425" spans="1:1">
      <c r="A73425" s="153"/>
    </row>
    <row r="73428" spans="1:1">
      <c r="A73428" s="153"/>
    </row>
    <row r="73438" spans="1:1">
      <c r="A73438" s="153"/>
    </row>
    <row r="73439" spans="1:1">
      <c r="A73439" s="153"/>
    </row>
    <row r="73440" spans="1:1">
      <c r="A73440" s="153"/>
    </row>
    <row r="73453" spans="1:1">
      <c r="A73453" s="153"/>
    </row>
    <row r="73455" spans="1:1">
      <c r="A73455" s="153"/>
    </row>
    <row r="73457" spans="1:1">
      <c r="A73457" s="154"/>
    </row>
    <row r="73459" spans="1:1">
      <c r="A73459" s="125"/>
    </row>
    <row r="73470" spans="1:1">
      <c r="A73470" s="153"/>
    </row>
    <row r="73471" spans="1:1">
      <c r="A73471" s="153"/>
    </row>
    <row r="73474" spans="1:1">
      <c r="A73474" s="153"/>
    </row>
    <row r="73484" spans="1:1">
      <c r="A73484" s="153"/>
    </row>
    <row r="73485" spans="1:1">
      <c r="A73485" s="153"/>
    </row>
    <row r="73486" spans="1:1">
      <c r="A73486" s="153"/>
    </row>
    <row r="73499" spans="1:1">
      <c r="A73499" s="153"/>
    </row>
    <row r="73501" spans="1:1">
      <c r="A73501" s="153"/>
    </row>
    <row r="73503" spans="1:1">
      <c r="A73503" s="154"/>
    </row>
    <row r="73505" spans="1:1">
      <c r="A73505" s="125"/>
    </row>
    <row r="73516" spans="1:1">
      <c r="A73516" s="153"/>
    </row>
    <row r="73517" spans="1:1">
      <c r="A73517" s="153"/>
    </row>
    <row r="73520" spans="1:1">
      <c r="A73520" s="153"/>
    </row>
    <row r="73530" spans="1:1">
      <c r="A73530" s="153"/>
    </row>
    <row r="73531" spans="1:1">
      <c r="A73531" s="153"/>
    </row>
    <row r="73532" spans="1:1">
      <c r="A73532" s="153"/>
    </row>
    <row r="73545" spans="1:1">
      <c r="A73545" s="153"/>
    </row>
    <row r="73547" spans="1:1">
      <c r="A73547" s="153"/>
    </row>
    <row r="73549" spans="1:1">
      <c r="A73549" s="154"/>
    </row>
    <row r="73551" spans="1:1">
      <c r="A73551" s="125"/>
    </row>
    <row r="73562" spans="1:1">
      <c r="A73562" s="153"/>
    </row>
    <row r="73563" spans="1:1">
      <c r="A73563" s="153"/>
    </row>
    <row r="73566" spans="1:1">
      <c r="A73566" s="153"/>
    </row>
    <row r="73576" spans="1:1">
      <c r="A73576" s="153"/>
    </row>
    <row r="73577" spans="1:1">
      <c r="A73577" s="153"/>
    </row>
    <row r="73578" spans="1:1">
      <c r="A73578" s="153"/>
    </row>
    <row r="73591" spans="1:1">
      <c r="A73591" s="153"/>
    </row>
    <row r="73593" spans="1:1">
      <c r="A73593" s="153"/>
    </row>
    <row r="73595" spans="1:1">
      <c r="A73595" s="154"/>
    </row>
    <row r="73597" spans="1:1">
      <c r="A73597" s="125"/>
    </row>
    <row r="73608" spans="1:1">
      <c r="A73608" s="153"/>
    </row>
    <row r="73609" spans="1:1">
      <c r="A73609" s="153"/>
    </row>
    <row r="73612" spans="1:1">
      <c r="A73612" s="153"/>
    </row>
    <row r="73622" spans="1:1">
      <c r="A73622" s="153"/>
    </row>
    <row r="73623" spans="1:1">
      <c r="A73623" s="153"/>
    </row>
    <row r="73624" spans="1:1">
      <c r="A73624" s="153"/>
    </row>
    <row r="73637" spans="1:1">
      <c r="A73637" s="153"/>
    </row>
    <row r="73639" spans="1:1">
      <c r="A73639" s="153"/>
    </row>
    <row r="73641" spans="1:1">
      <c r="A73641" s="154"/>
    </row>
    <row r="73643" spans="1:1">
      <c r="A73643" s="125"/>
    </row>
    <row r="73654" spans="1:1">
      <c r="A73654" s="153"/>
    </row>
    <row r="73655" spans="1:1">
      <c r="A73655" s="153"/>
    </row>
    <row r="73658" spans="1:1">
      <c r="A73658" s="153"/>
    </row>
    <row r="73668" spans="1:1">
      <c r="A73668" s="153"/>
    </row>
    <row r="73669" spans="1:1">
      <c r="A73669" s="153"/>
    </row>
    <row r="73670" spans="1:1">
      <c r="A73670" s="153"/>
    </row>
    <row r="73683" spans="1:1">
      <c r="A73683" s="153"/>
    </row>
    <row r="73685" spans="1:1">
      <c r="A73685" s="153"/>
    </row>
    <row r="73687" spans="1:1">
      <c r="A73687" s="154"/>
    </row>
    <row r="73689" spans="1:1">
      <c r="A73689" s="125"/>
    </row>
    <row r="73700" spans="1:1">
      <c r="A73700" s="153"/>
    </row>
    <row r="73701" spans="1:1">
      <c r="A73701" s="153"/>
    </row>
    <row r="73704" spans="1:1">
      <c r="A73704" s="153"/>
    </row>
    <row r="73714" spans="1:1">
      <c r="A73714" s="153"/>
    </row>
    <row r="73715" spans="1:1">
      <c r="A73715" s="153"/>
    </row>
    <row r="73716" spans="1:1">
      <c r="A73716" s="153"/>
    </row>
    <row r="73729" spans="1:1">
      <c r="A73729" s="153"/>
    </row>
    <row r="73731" spans="1:1">
      <c r="A73731" s="153"/>
    </row>
    <row r="73733" spans="1:1">
      <c r="A73733" s="154"/>
    </row>
    <row r="73735" spans="1:1">
      <c r="A73735" s="125"/>
    </row>
    <row r="73746" spans="1:1">
      <c r="A73746" s="153"/>
    </row>
    <row r="73747" spans="1:1">
      <c r="A73747" s="153"/>
    </row>
    <row r="73750" spans="1:1">
      <c r="A73750" s="153"/>
    </row>
    <row r="73760" spans="1:1">
      <c r="A73760" s="153"/>
    </row>
    <row r="73761" spans="1:1">
      <c r="A73761" s="153"/>
    </row>
    <row r="73762" spans="1:1">
      <c r="A73762" s="153"/>
    </row>
    <row r="73775" spans="1:1">
      <c r="A73775" s="153"/>
    </row>
    <row r="73777" spans="1:1">
      <c r="A73777" s="153"/>
    </row>
    <row r="73779" spans="1:1">
      <c r="A73779" s="154"/>
    </row>
    <row r="73781" spans="1:1">
      <c r="A73781" s="125"/>
    </row>
    <row r="73792" spans="1:1">
      <c r="A73792" s="153"/>
    </row>
    <row r="73793" spans="1:1">
      <c r="A73793" s="153"/>
    </row>
    <row r="73796" spans="1:1">
      <c r="A73796" s="153"/>
    </row>
    <row r="73806" spans="1:1">
      <c r="A73806" s="153"/>
    </row>
    <row r="73807" spans="1:1">
      <c r="A73807" s="153"/>
    </row>
    <row r="73808" spans="1:1">
      <c r="A73808" s="153"/>
    </row>
    <row r="73821" spans="1:1">
      <c r="A73821" s="153"/>
    </row>
    <row r="73823" spans="1:1">
      <c r="A73823" s="153"/>
    </row>
    <row r="73825" spans="1:1">
      <c r="A73825" s="154"/>
    </row>
    <row r="73827" spans="1:1">
      <c r="A73827" s="125"/>
    </row>
    <row r="73838" spans="1:1">
      <c r="A73838" s="153"/>
    </row>
    <row r="73839" spans="1:1">
      <c r="A73839" s="153"/>
    </row>
    <row r="73842" spans="1:1">
      <c r="A73842" s="153"/>
    </row>
    <row r="73852" spans="1:1">
      <c r="A73852" s="153"/>
    </row>
    <row r="73853" spans="1:1">
      <c r="A73853" s="153"/>
    </row>
    <row r="73854" spans="1:1">
      <c r="A73854" s="153"/>
    </row>
    <row r="73867" spans="1:1">
      <c r="A73867" s="153"/>
    </row>
    <row r="73869" spans="1:1">
      <c r="A73869" s="153"/>
    </row>
    <row r="73871" spans="1:1">
      <c r="A73871" s="154"/>
    </row>
    <row r="73873" spans="1:1">
      <c r="A73873" s="125"/>
    </row>
    <row r="73884" spans="1:1">
      <c r="A73884" s="153"/>
    </row>
    <row r="73885" spans="1:1">
      <c r="A73885" s="153"/>
    </row>
    <row r="73888" spans="1:1">
      <c r="A73888" s="153"/>
    </row>
    <row r="73898" spans="1:1">
      <c r="A73898" s="153"/>
    </row>
    <row r="73899" spans="1:1">
      <c r="A73899" s="153"/>
    </row>
    <row r="73900" spans="1:1">
      <c r="A73900" s="153"/>
    </row>
    <row r="73913" spans="1:1">
      <c r="A73913" s="153"/>
    </row>
    <row r="73915" spans="1:1">
      <c r="A73915" s="153"/>
    </row>
    <row r="73917" spans="1:1">
      <c r="A73917" s="154"/>
    </row>
    <row r="73919" spans="1:1">
      <c r="A73919" s="125"/>
    </row>
    <row r="73930" spans="1:1">
      <c r="A73930" s="153"/>
    </row>
    <row r="73931" spans="1:1">
      <c r="A73931" s="153"/>
    </row>
    <row r="73934" spans="1:1">
      <c r="A73934" s="153"/>
    </row>
    <row r="73944" spans="1:1">
      <c r="A73944" s="153"/>
    </row>
    <row r="73945" spans="1:1">
      <c r="A73945" s="153"/>
    </row>
    <row r="73946" spans="1:1">
      <c r="A73946" s="153"/>
    </row>
    <row r="73959" spans="1:1">
      <c r="A73959" s="153"/>
    </row>
    <row r="73961" spans="1:1">
      <c r="A73961" s="153"/>
    </row>
    <row r="73963" spans="1:1">
      <c r="A73963" s="154"/>
    </row>
    <row r="73965" spans="1:1">
      <c r="A73965" s="125"/>
    </row>
    <row r="73976" spans="1:1">
      <c r="A73976" s="153"/>
    </row>
    <row r="73977" spans="1:1">
      <c r="A73977" s="153"/>
    </row>
    <row r="73980" spans="1:1">
      <c r="A73980" s="153"/>
    </row>
    <row r="73990" spans="1:1">
      <c r="A73990" s="153"/>
    </row>
    <row r="73991" spans="1:1">
      <c r="A73991" s="153"/>
    </row>
    <row r="73992" spans="1:1">
      <c r="A73992" s="153"/>
    </row>
    <row r="74005" spans="1:1">
      <c r="A74005" s="153"/>
    </row>
    <row r="74007" spans="1:1">
      <c r="A74007" s="153"/>
    </row>
    <row r="74009" spans="1:1">
      <c r="A74009" s="154"/>
    </row>
    <row r="74011" spans="1:1">
      <c r="A74011" s="125"/>
    </row>
    <row r="74022" spans="1:1">
      <c r="A74022" s="153"/>
    </row>
    <row r="74023" spans="1:1">
      <c r="A74023" s="153"/>
    </row>
    <row r="74026" spans="1:1">
      <c r="A74026" s="153"/>
    </row>
    <row r="74036" spans="1:1">
      <c r="A74036" s="153"/>
    </row>
    <row r="74037" spans="1:1">
      <c r="A74037" s="153"/>
    </row>
    <row r="74038" spans="1:1">
      <c r="A74038" s="153"/>
    </row>
    <row r="74051" spans="1:1">
      <c r="A74051" s="153"/>
    </row>
    <row r="74053" spans="1:1">
      <c r="A74053" s="153"/>
    </row>
    <row r="74055" spans="1:1">
      <c r="A74055" s="154"/>
    </row>
    <row r="74057" spans="1:1">
      <c r="A74057" s="125"/>
    </row>
    <row r="74068" spans="1:1">
      <c r="A74068" s="153"/>
    </row>
    <row r="74069" spans="1:1">
      <c r="A74069" s="153"/>
    </row>
    <row r="74072" spans="1:1">
      <c r="A74072" s="153"/>
    </row>
    <row r="74082" spans="1:1">
      <c r="A74082" s="153"/>
    </row>
    <row r="74083" spans="1:1">
      <c r="A74083" s="153"/>
    </row>
    <row r="74084" spans="1:1">
      <c r="A74084" s="153"/>
    </row>
    <row r="74097" spans="1:1">
      <c r="A74097" s="153"/>
    </row>
    <row r="74099" spans="1:1">
      <c r="A74099" s="153"/>
    </row>
    <row r="74101" spans="1:1">
      <c r="A74101" s="154"/>
    </row>
    <row r="74103" spans="1:1">
      <c r="A74103" s="125"/>
    </row>
    <row r="74114" spans="1:1">
      <c r="A74114" s="153"/>
    </row>
    <row r="74115" spans="1:1">
      <c r="A74115" s="153"/>
    </row>
    <row r="74118" spans="1:1">
      <c r="A74118" s="153"/>
    </row>
    <row r="74128" spans="1:1">
      <c r="A74128" s="153"/>
    </row>
    <row r="74129" spans="1:1">
      <c r="A74129" s="153"/>
    </row>
    <row r="74130" spans="1:1">
      <c r="A74130" s="153"/>
    </row>
    <row r="74143" spans="1:1">
      <c r="A74143" s="153"/>
    </row>
    <row r="74145" spans="1:1">
      <c r="A74145" s="153"/>
    </row>
    <row r="74147" spans="1:1">
      <c r="A74147" s="154"/>
    </row>
    <row r="74149" spans="1:1">
      <c r="A74149" s="125"/>
    </row>
    <row r="74160" spans="1:1">
      <c r="A74160" s="153"/>
    </row>
    <row r="74161" spans="1:1">
      <c r="A74161" s="153"/>
    </row>
    <row r="74164" spans="1:1">
      <c r="A74164" s="153"/>
    </row>
    <row r="74174" spans="1:1">
      <c r="A74174" s="153"/>
    </row>
    <row r="74175" spans="1:1">
      <c r="A74175" s="153"/>
    </row>
    <row r="74176" spans="1:1">
      <c r="A74176" s="153"/>
    </row>
    <row r="74189" spans="1:1">
      <c r="A74189" s="153"/>
    </row>
    <row r="74191" spans="1:1">
      <c r="A74191" s="153"/>
    </row>
    <row r="74193" spans="1:1">
      <c r="A74193" s="154"/>
    </row>
    <row r="74195" spans="1:1">
      <c r="A74195" s="125"/>
    </row>
    <row r="74206" spans="1:1">
      <c r="A74206" s="153"/>
    </row>
    <row r="74207" spans="1:1">
      <c r="A74207" s="153"/>
    </row>
    <row r="74210" spans="1:1">
      <c r="A74210" s="153"/>
    </row>
    <row r="74220" spans="1:1">
      <c r="A74220" s="153"/>
    </row>
    <row r="74221" spans="1:1">
      <c r="A74221" s="153"/>
    </row>
    <row r="74222" spans="1:1">
      <c r="A74222" s="153"/>
    </row>
    <row r="74235" spans="1:1">
      <c r="A74235" s="153"/>
    </row>
    <row r="74237" spans="1:1">
      <c r="A74237" s="153"/>
    </row>
    <row r="74239" spans="1:1">
      <c r="A74239" s="154"/>
    </row>
    <row r="74241" spans="1:1">
      <c r="A74241" s="125"/>
    </row>
    <row r="74252" spans="1:1">
      <c r="A74252" s="153"/>
    </row>
    <row r="74253" spans="1:1">
      <c r="A74253" s="153"/>
    </row>
    <row r="74256" spans="1:1">
      <c r="A74256" s="153"/>
    </row>
    <row r="74266" spans="1:1">
      <c r="A74266" s="153"/>
    </row>
    <row r="74267" spans="1:1">
      <c r="A74267" s="153"/>
    </row>
    <row r="74268" spans="1:1">
      <c r="A74268" s="153"/>
    </row>
    <row r="74281" spans="1:1">
      <c r="A74281" s="153"/>
    </row>
    <row r="74283" spans="1:1">
      <c r="A74283" s="153"/>
    </row>
    <row r="74285" spans="1:1">
      <c r="A74285" s="154"/>
    </row>
    <row r="74287" spans="1:1">
      <c r="A74287" s="125"/>
    </row>
    <row r="74298" spans="1:1">
      <c r="A74298" s="153"/>
    </row>
    <row r="74299" spans="1:1">
      <c r="A74299" s="153"/>
    </row>
    <row r="74302" spans="1:1">
      <c r="A74302" s="153"/>
    </row>
    <row r="74312" spans="1:1">
      <c r="A74312" s="153"/>
    </row>
    <row r="74313" spans="1:1">
      <c r="A74313" s="153"/>
    </row>
    <row r="74314" spans="1:1">
      <c r="A74314" s="153"/>
    </row>
    <row r="74327" spans="1:1">
      <c r="A74327" s="153"/>
    </row>
    <row r="74329" spans="1:1">
      <c r="A74329" s="153"/>
    </row>
    <row r="74331" spans="1:1">
      <c r="A74331" s="154"/>
    </row>
    <row r="74333" spans="1:1">
      <c r="A74333" s="125"/>
    </row>
    <row r="74344" spans="1:1">
      <c r="A74344" s="153"/>
    </row>
    <row r="74345" spans="1:1">
      <c r="A74345" s="153"/>
    </row>
    <row r="74348" spans="1:1">
      <c r="A74348" s="153"/>
    </row>
    <row r="74358" spans="1:1">
      <c r="A74358" s="153"/>
    </row>
    <row r="74359" spans="1:1">
      <c r="A74359" s="153"/>
    </row>
    <row r="74360" spans="1:1">
      <c r="A74360" s="153"/>
    </row>
    <row r="74373" spans="1:1">
      <c r="A74373" s="153"/>
    </row>
    <row r="74375" spans="1:1">
      <c r="A74375" s="153"/>
    </row>
    <row r="74377" spans="1:1">
      <c r="A74377" s="154"/>
    </row>
    <row r="74379" spans="1:1">
      <c r="A74379" s="125"/>
    </row>
    <row r="74390" spans="1:1">
      <c r="A74390" s="153"/>
    </row>
    <row r="74391" spans="1:1">
      <c r="A74391" s="153"/>
    </row>
    <row r="74394" spans="1:1">
      <c r="A74394" s="153"/>
    </row>
    <row r="74404" spans="1:1">
      <c r="A74404" s="153"/>
    </row>
    <row r="74405" spans="1:1">
      <c r="A74405" s="153"/>
    </row>
    <row r="74406" spans="1:1">
      <c r="A74406" s="153"/>
    </row>
    <row r="74419" spans="1:1">
      <c r="A74419" s="153"/>
    </row>
    <row r="74421" spans="1:1">
      <c r="A74421" s="153"/>
    </row>
    <row r="74423" spans="1:1">
      <c r="A74423" s="154"/>
    </row>
    <row r="74425" spans="1:1">
      <c r="A74425" s="125"/>
    </row>
    <row r="74436" spans="1:1">
      <c r="A74436" s="153"/>
    </row>
    <row r="74437" spans="1:1">
      <c r="A74437" s="153"/>
    </row>
    <row r="74440" spans="1:1">
      <c r="A74440" s="153"/>
    </row>
    <row r="74450" spans="1:1">
      <c r="A74450" s="153"/>
    </row>
    <row r="74451" spans="1:1">
      <c r="A74451" s="153"/>
    </row>
    <row r="74452" spans="1:1">
      <c r="A74452" s="153"/>
    </row>
    <row r="74465" spans="1:1">
      <c r="A74465" s="153"/>
    </row>
    <row r="74467" spans="1:1">
      <c r="A74467" s="153"/>
    </row>
    <row r="74469" spans="1:1">
      <c r="A74469" s="154"/>
    </row>
    <row r="74471" spans="1:1">
      <c r="A74471" s="125"/>
    </row>
    <row r="74482" spans="1:1">
      <c r="A74482" s="153"/>
    </row>
    <row r="74483" spans="1:1">
      <c r="A74483" s="153"/>
    </row>
    <row r="74486" spans="1:1">
      <c r="A74486" s="153"/>
    </row>
    <row r="74496" spans="1:1">
      <c r="A74496" s="153"/>
    </row>
    <row r="74497" spans="1:1">
      <c r="A74497" s="153"/>
    </row>
    <row r="74498" spans="1:1">
      <c r="A74498" s="153"/>
    </row>
    <row r="74511" spans="1:1">
      <c r="A74511" s="153"/>
    </row>
    <row r="74513" spans="1:1">
      <c r="A74513" s="153"/>
    </row>
    <row r="74515" spans="1:1">
      <c r="A74515" s="154"/>
    </row>
    <row r="74517" spans="1:1">
      <c r="A74517" s="125"/>
    </row>
    <row r="74528" spans="1:1">
      <c r="A74528" s="153"/>
    </row>
    <row r="74529" spans="1:1">
      <c r="A74529" s="153"/>
    </row>
    <row r="74532" spans="1:1">
      <c r="A74532" s="153"/>
    </row>
    <row r="74542" spans="1:1">
      <c r="A74542" s="153"/>
    </row>
    <row r="74543" spans="1:1">
      <c r="A74543" s="153"/>
    </row>
    <row r="74544" spans="1:1">
      <c r="A74544" s="153"/>
    </row>
    <row r="74557" spans="1:1">
      <c r="A74557" s="153"/>
    </row>
    <row r="74559" spans="1:1">
      <c r="A74559" s="153"/>
    </row>
    <row r="74561" spans="1:1">
      <c r="A74561" s="154"/>
    </row>
    <row r="74563" spans="1:1">
      <c r="A74563" s="125"/>
    </row>
    <row r="74574" spans="1:1">
      <c r="A74574" s="153"/>
    </row>
    <row r="74575" spans="1:1">
      <c r="A74575" s="153"/>
    </row>
    <row r="74578" spans="1:1">
      <c r="A74578" s="153"/>
    </row>
    <row r="74588" spans="1:1">
      <c r="A74588" s="153"/>
    </row>
    <row r="74589" spans="1:1">
      <c r="A74589" s="153"/>
    </row>
    <row r="74590" spans="1:1">
      <c r="A74590" s="153"/>
    </row>
    <row r="74603" spans="1:1">
      <c r="A74603" s="153"/>
    </row>
    <row r="74605" spans="1:1">
      <c r="A74605" s="153"/>
    </row>
    <row r="74607" spans="1:1">
      <c r="A74607" s="154"/>
    </row>
    <row r="74609" spans="1:1">
      <c r="A74609" s="125"/>
    </row>
    <row r="74620" spans="1:1">
      <c r="A74620" s="153"/>
    </row>
    <row r="74621" spans="1:1">
      <c r="A74621" s="153"/>
    </row>
    <row r="74624" spans="1:1">
      <c r="A74624" s="153"/>
    </row>
    <row r="74634" spans="1:1">
      <c r="A74634" s="153"/>
    </row>
    <row r="74635" spans="1:1">
      <c r="A74635" s="153"/>
    </row>
    <row r="74636" spans="1:1">
      <c r="A74636" s="153"/>
    </row>
    <row r="74649" spans="1:1">
      <c r="A74649" s="153"/>
    </row>
    <row r="74651" spans="1:1">
      <c r="A74651" s="153"/>
    </row>
    <row r="74653" spans="1:1">
      <c r="A74653" s="154"/>
    </row>
    <row r="74655" spans="1:1">
      <c r="A74655" s="125"/>
    </row>
    <row r="74666" spans="1:1">
      <c r="A74666" s="153"/>
    </row>
    <row r="74667" spans="1:1">
      <c r="A74667" s="153"/>
    </row>
    <row r="74670" spans="1:1">
      <c r="A74670" s="153"/>
    </row>
    <row r="74680" spans="1:1">
      <c r="A74680" s="153"/>
    </row>
    <row r="74681" spans="1:1">
      <c r="A74681" s="153"/>
    </row>
    <row r="74682" spans="1:1">
      <c r="A74682" s="153"/>
    </row>
    <row r="74695" spans="1:1">
      <c r="A74695" s="153"/>
    </row>
    <row r="74697" spans="1:1">
      <c r="A74697" s="153"/>
    </row>
    <row r="74699" spans="1:1">
      <c r="A74699" s="154"/>
    </row>
    <row r="74701" spans="1:1">
      <c r="A74701" s="125"/>
    </row>
    <row r="74712" spans="1:1">
      <c r="A74712" s="153"/>
    </row>
    <row r="74713" spans="1:1">
      <c r="A74713" s="153"/>
    </row>
    <row r="74716" spans="1:1">
      <c r="A74716" s="153"/>
    </row>
    <row r="74726" spans="1:1">
      <c r="A74726" s="153"/>
    </row>
    <row r="74727" spans="1:1">
      <c r="A74727" s="153"/>
    </row>
    <row r="74728" spans="1:1">
      <c r="A74728" s="153"/>
    </row>
    <row r="74741" spans="1:1">
      <c r="A74741" s="153"/>
    </row>
    <row r="74743" spans="1:1">
      <c r="A74743" s="153"/>
    </row>
    <row r="74745" spans="1:1">
      <c r="A74745" s="154"/>
    </row>
    <row r="74747" spans="1:1">
      <c r="A74747" s="125"/>
    </row>
    <row r="74758" spans="1:1">
      <c r="A74758" s="153"/>
    </row>
    <row r="74759" spans="1:1">
      <c r="A74759" s="153"/>
    </row>
    <row r="74762" spans="1:1">
      <c r="A74762" s="153"/>
    </row>
    <row r="74772" spans="1:1">
      <c r="A74772" s="153"/>
    </row>
    <row r="74773" spans="1:1">
      <c r="A74773" s="153"/>
    </row>
    <row r="74774" spans="1:1">
      <c r="A74774" s="153"/>
    </row>
    <row r="74787" spans="1:1">
      <c r="A74787" s="153"/>
    </row>
    <row r="74789" spans="1:1">
      <c r="A74789" s="153"/>
    </row>
    <row r="74791" spans="1:1">
      <c r="A74791" s="154"/>
    </row>
    <row r="74793" spans="1:1">
      <c r="A74793" s="125"/>
    </row>
    <row r="74804" spans="1:1">
      <c r="A74804" s="153"/>
    </row>
    <row r="74805" spans="1:1">
      <c r="A74805" s="153"/>
    </row>
    <row r="74808" spans="1:1">
      <c r="A74808" s="153"/>
    </row>
    <row r="74818" spans="1:1">
      <c r="A74818" s="153"/>
    </row>
    <row r="74819" spans="1:1">
      <c r="A74819" s="153"/>
    </row>
    <row r="74820" spans="1:1">
      <c r="A74820" s="153"/>
    </row>
    <row r="74833" spans="1:1">
      <c r="A74833" s="153"/>
    </row>
    <row r="74835" spans="1:1">
      <c r="A74835" s="153"/>
    </row>
    <row r="74837" spans="1:1">
      <c r="A74837" s="154"/>
    </row>
    <row r="74839" spans="1:1">
      <c r="A74839" s="125"/>
    </row>
    <row r="74850" spans="1:1">
      <c r="A74850" s="153"/>
    </row>
    <row r="74851" spans="1:1">
      <c r="A74851" s="153"/>
    </row>
    <row r="74854" spans="1:1">
      <c r="A74854" s="153"/>
    </row>
    <row r="74864" spans="1:1">
      <c r="A74864" s="153"/>
    </row>
    <row r="74865" spans="1:1">
      <c r="A74865" s="153"/>
    </row>
    <row r="74866" spans="1:1">
      <c r="A74866" s="153"/>
    </row>
    <row r="74879" spans="1:1">
      <c r="A74879" s="153"/>
    </row>
    <row r="74881" spans="1:1">
      <c r="A74881" s="153"/>
    </row>
    <row r="74883" spans="1:1">
      <c r="A74883" s="154"/>
    </row>
    <row r="74885" spans="1:1">
      <c r="A74885" s="125"/>
    </row>
    <row r="74896" spans="1:1">
      <c r="A74896" s="153"/>
    </row>
    <row r="74897" spans="1:1">
      <c r="A74897" s="153"/>
    </row>
    <row r="74900" spans="1:1">
      <c r="A74900" s="153"/>
    </row>
    <row r="74910" spans="1:1">
      <c r="A74910" s="153"/>
    </row>
    <row r="74911" spans="1:1">
      <c r="A74911" s="153"/>
    </row>
    <row r="74912" spans="1:1">
      <c r="A74912" s="153"/>
    </row>
    <row r="74925" spans="1:1">
      <c r="A74925" s="153"/>
    </row>
    <row r="74927" spans="1:1">
      <c r="A74927" s="153"/>
    </row>
    <row r="74929" spans="1:1">
      <c r="A74929" s="154"/>
    </row>
    <row r="74931" spans="1:1">
      <c r="A74931" s="125"/>
    </row>
    <row r="74942" spans="1:1">
      <c r="A74942" s="153"/>
    </row>
    <row r="74943" spans="1:1">
      <c r="A74943" s="153"/>
    </row>
    <row r="74946" spans="1:1">
      <c r="A74946" s="153"/>
    </row>
    <row r="74956" spans="1:1">
      <c r="A74956" s="153"/>
    </row>
    <row r="74957" spans="1:1">
      <c r="A74957" s="153"/>
    </row>
    <row r="74958" spans="1:1">
      <c r="A74958" s="153"/>
    </row>
    <row r="74971" spans="1:1">
      <c r="A74971" s="153"/>
    </row>
    <row r="74973" spans="1:1">
      <c r="A74973" s="153"/>
    </row>
    <row r="74975" spans="1:1">
      <c r="A74975" s="154"/>
    </row>
    <row r="74977" spans="1:1">
      <c r="A74977" s="125"/>
    </row>
    <row r="74988" spans="1:1">
      <c r="A74988" s="153"/>
    </row>
    <row r="74989" spans="1:1">
      <c r="A74989" s="153"/>
    </row>
    <row r="74992" spans="1:1">
      <c r="A74992" s="153"/>
    </row>
    <row r="75002" spans="1:1">
      <c r="A75002" s="153"/>
    </row>
    <row r="75003" spans="1:1">
      <c r="A75003" s="153"/>
    </row>
    <row r="75004" spans="1:1">
      <c r="A75004" s="153"/>
    </row>
    <row r="75017" spans="1:1">
      <c r="A75017" s="153"/>
    </row>
    <row r="75019" spans="1:1">
      <c r="A75019" s="153"/>
    </row>
    <row r="75021" spans="1:1">
      <c r="A75021" s="154"/>
    </row>
    <row r="75023" spans="1:1">
      <c r="A75023" s="125"/>
    </row>
    <row r="75034" spans="1:1">
      <c r="A75034" s="153"/>
    </row>
    <row r="75035" spans="1:1">
      <c r="A75035" s="153"/>
    </row>
    <row r="75038" spans="1:1">
      <c r="A75038" s="153"/>
    </row>
    <row r="75048" spans="1:1">
      <c r="A75048" s="153"/>
    </row>
    <row r="75049" spans="1:1">
      <c r="A75049" s="153"/>
    </row>
    <row r="75050" spans="1:1">
      <c r="A75050" s="153"/>
    </row>
    <row r="75063" spans="1:1">
      <c r="A75063" s="153"/>
    </row>
    <row r="75065" spans="1:1">
      <c r="A75065" s="153"/>
    </row>
    <row r="75067" spans="1:1">
      <c r="A75067" s="154"/>
    </row>
    <row r="75069" spans="1:1">
      <c r="A75069" s="125"/>
    </row>
    <row r="75080" spans="1:1">
      <c r="A75080" s="153"/>
    </row>
    <row r="75081" spans="1:1">
      <c r="A75081" s="153"/>
    </row>
    <row r="75084" spans="1:1">
      <c r="A75084" s="153"/>
    </row>
    <row r="75094" spans="1:1">
      <c r="A75094" s="153"/>
    </row>
    <row r="75095" spans="1:1">
      <c r="A75095" s="153"/>
    </row>
    <row r="75096" spans="1:1">
      <c r="A75096" s="153"/>
    </row>
    <row r="75109" spans="1:1">
      <c r="A75109" s="153"/>
    </row>
    <row r="75111" spans="1:1">
      <c r="A75111" s="153"/>
    </row>
    <row r="75113" spans="1:1">
      <c r="A75113" s="154"/>
    </row>
    <row r="75115" spans="1:1">
      <c r="A75115" s="125"/>
    </row>
    <row r="75126" spans="1:1">
      <c r="A75126" s="153"/>
    </row>
    <row r="75127" spans="1:1">
      <c r="A75127" s="153"/>
    </row>
    <row r="75130" spans="1:1">
      <c r="A75130" s="153"/>
    </row>
    <row r="75140" spans="1:1">
      <c r="A75140" s="153"/>
    </row>
    <row r="75141" spans="1:1">
      <c r="A75141" s="153"/>
    </row>
    <row r="75142" spans="1:1">
      <c r="A75142" s="153"/>
    </row>
    <row r="75155" spans="1:1">
      <c r="A75155" s="153"/>
    </row>
    <row r="75157" spans="1:1">
      <c r="A75157" s="153"/>
    </row>
    <row r="75159" spans="1:1">
      <c r="A75159" s="154"/>
    </row>
    <row r="75161" spans="1:1">
      <c r="A75161" s="125"/>
    </row>
    <row r="75172" spans="1:1">
      <c r="A75172" s="153"/>
    </row>
    <row r="75173" spans="1:1">
      <c r="A75173" s="153"/>
    </row>
    <row r="75176" spans="1:1">
      <c r="A75176" s="153"/>
    </row>
    <row r="75186" spans="1:1">
      <c r="A75186" s="153"/>
    </row>
    <row r="75187" spans="1:1">
      <c r="A75187" s="153"/>
    </row>
    <row r="75188" spans="1:1">
      <c r="A75188" s="153"/>
    </row>
    <row r="75201" spans="1:1">
      <c r="A75201" s="153"/>
    </row>
    <row r="75203" spans="1:1">
      <c r="A75203" s="153"/>
    </row>
    <row r="75205" spans="1:1">
      <c r="A75205" s="154"/>
    </row>
    <row r="75207" spans="1:1">
      <c r="A75207" s="125"/>
    </row>
    <row r="75218" spans="1:1">
      <c r="A75218" s="153"/>
    </row>
    <row r="75219" spans="1:1">
      <c r="A75219" s="153"/>
    </row>
    <row r="75222" spans="1:1">
      <c r="A75222" s="153"/>
    </row>
    <row r="75232" spans="1:1">
      <c r="A75232" s="153"/>
    </row>
    <row r="75233" spans="1:1">
      <c r="A75233" s="153"/>
    </row>
    <row r="75234" spans="1:1">
      <c r="A75234" s="153"/>
    </row>
    <row r="75247" spans="1:1">
      <c r="A75247" s="153"/>
    </row>
    <row r="75249" spans="1:1">
      <c r="A75249" s="153"/>
    </row>
    <row r="75251" spans="1:1">
      <c r="A75251" s="154"/>
    </row>
    <row r="75253" spans="1:1">
      <c r="A75253" s="125"/>
    </row>
    <row r="75264" spans="1:1">
      <c r="A75264" s="153"/>
    </row>
    <row r="75265" spans="1:1">
      <c r="A75265" s="153"/>
    </row>
    <row r="75268" spans="1:1">
      <c r="A75268" s="153"/>
    </row>
    <row r="75278" spans="1:1">
      <c r="A75278" s="153"/>
    </row>
    <row r="75279" spans="1:1">
      <c r="A75279" s="153"/>
    </row>
    <row r="75280" spans="1:1">
      <c r="A75280" s="153"/>
    </row>
    <row r="75293" spans="1:1">
      <c r="A75293" s="153"/>
    </row>
    <row r="75295" spans="1:1">
      <c r="A75295" s="153"/>
    </row>
    <row r="75297" spans="1:1">
      <c r="A75297" s="154"/>
    </row>
    <row r="75299" spans="1:1">
      <c r="A75299" s="125"/>
    </row>
    <row r="75310" spans="1:1">
      <c r="A75310" s="153"/>
    </row>
    <row r="75311" spans="1:1">
      <c r="A75311" s="153"/>
    </row>
    <row r="75314" spans="1:1">
      <c r="A75314" s="153"/>
    </row>
    <row r="75324" spans="1:1">
      <c r="A75324" s="153"/>
    </row>
    <row r="75325" spans="1:1">
      <c r="A75325" s="153"/>
    </row>
    <row r="75326" spans="1:1">
      <c r="A75326" s="153"/>
    </row>
    <row r="75339" spans="1:1">
      <c r="A75339" s="153"/>
    </row>
    <row r="75341" spans="1:1">
      <c r="A75341" s="153"/>
    </row>
    <row r="75343" spans="1:1">
      <c r="A75343" s="154"/>
    </row>
    <row r="75345" spans="1:1">
      <c r="A75345" s="125"/>
    </row>
    <row r="75356" spans="1:1">
      <c r="A75356" s="153"/>
    </row>
    <row r="75357" spans="1:1">
      <c r="A75357" s="153"/>
    </row>
    <row r="75360" spans="1:1">
      <c r="A75360" s="153"/>
    </row>
    <row r="75370" spans="1:1">
      <c r="A75370" s="153"/>
    </row>
    <row r="75371" spans="1:1">
      <c r="A75371" s="153"/>
    </row>
    <row r="75372" spans="1:1">
      <c r="A75372" s="153"/>
    </row>
    <row r="75385" spans="1:1">
      <c r="A75385" s="153"/>
    </row>
    <row r="75387" spans="1:1">
      <c r="A75387" s="153"/>
    </row>
    <row r="75389" spans="1:1">
      <c r="A75389" s="154"/>
    </row>
    <row r="75391" spans="1:1">
      <c r="A75391" s="125"/>
    </row>
    <row r="75402" spans="1:1">
      <c r="A75402" s="153"/>
    </row>
    <row r="75403" spans="1:1">
      <c r="A75403" s="153"/>
    </row>
    <row r="75406" spans="1:1">
      <c r="A75406" s="153"/>
    </row>
    <row r="75416" spans="1:1">
      <c r="A75416" s="153"/>
    </row>
    <row r="75417" spans="1:1">
      <c r="A75417" s="153"/>
    </row>
    <row r="75418" spans="1:1">
      <c r="A75418" s="153"/>
    </row>
    <row r="75431" spans="1:1">
      <c r="A75431" s="153"/>
    </row>
    <row r="75433" spans="1:1">
      <c r="A75433" s="153"/>
    </row>
    <row r="75435" spans="1:1">
      <c r="A75435" s="154"/>
    </row>
    <row r="75437" spans="1:1">
      <c r="A75437" s="125"/>
    </row>
    <row r="75448" spans="1:1">
      <c r="A75448" s="153"/>
    </row>
    <row r="75449" spans="1:1">
      <c r="A75449" s="153"/>
    </row>
    <row r="75452" spans="1:1">
      <c r="A75452" s="153"/>
    </row>
    <row r="75462" spans="1:1">
      <c r="A75462" s="153"/>
    </row>
    <row r="75463" spans="1:1">
      <c r="A75463" s="153"/>
    </row>
    <row r="75464" spans="1:1">
      <c r="A75464" s="153"/>
    </row>
    <row r="75477" spans="1:1">
      <c r="A75477" s="153"/>
    </row>
    <row r="75479" spans="1:1">
      <c r="A75479" s="153"/>
    </row>
    <row r="75481" spans="1:1">
      <c r="A75481" s="154"/>
    </row>
    <row r="75483" spans="1:1">
      <c r="A75483" s="125"/>
    </row>
    <row r="75494" spans="1:1">
      <c r="A75494" s="153"/>
    </row>
    <row r="75495" spans="1:1">
      <c r="A75495" s="153"/>
    </row>
    <row r="75498" spans="1:1">
      <c r="A75498" s="153"/>
    </row>
    <row r="75508" spans="1:1">
      <c r="A75508" s="153"/>
    </row>
    <row r="75509" spans="1:1">
      <c r="A75509" s="153"/>
    </row>
    <row r="75510" spans="1:1">
      <c r="A75510" s="153"/>
    </row>
    <row r="75523" spans="1:1">
      <c r="A75523" s="153"/>
    </row>
    <row r="75525" spans="1:1">
      <c r="A75525" s="153"/>
    </row>
    <row r="75527" spans="1:1">
      <c r="A75527" s="154"/>
    </row>
    <row r="75529" spans="1:1">
      <c r="A75529" s="125"/>
    </row>
    <row r="75540" spans="1:1">
      <c r="A75540" s="153"/>
    </row>
    <row r="75541" spans="1:1">
      <c r="A75541" s="153"/>
    </row>
    <row r="75544" spans="1:1">
      <c r="A75544" s="153"/>
    </row>
    <row r="75554" spans="1:1">
      <c r="A75554" s="153"/>
    </row>
    <row r="75555" spans="1:1">
      <c r="A75555" s="153"/>
    </row>
    <row r="75556" spans="1:1">
      <c r="A75556" s="153"/>
    </row>
    <row r="75569" spans="1:1">
      <c r="A75569" s="153"/>
    </row>
    <row r="75571" spans="1:1">
      <c r="A75571" s="153"/>
    </row>
    <row r="75573" spans="1:1">
      <c r="A75573" s="154"/>
    </row>
    <row r="75575" spans="1:1">
      <c r="A75575" s="125"/>
    </row>
    <row r="75586" spans="1:1">
      <c r="A75586" s="153"/>
    </row>
    <row r="75587" spans="1:1">
      <c r="A75587" s="153"/>
    </row>
    <row r="75590" spans="1:1">
      <c r="A75590" s="153"/>
    </row>
    <row r="75600" spans="1:1">
      <c r="A75600" s="153"/>
    </row>
    <row r="75601" spans="1:1">
      <c r="A75601" s="153"/>
    </row>
    <row r="75602" spans="1:1">
      <c r="A75602" s="153"/>
    </row>
    <row r="75615" spans="1:1">
      <c r="A75615" s="153"/>
    </row>
    <row r="75617" spans="1:1">
      <c r="A75617" s="153"/>
    </row>
    <row r="75619" spans="1:1">
      <c r="A75619" s="154"/>
    </row>
    <row r="75621" spans="1:1">
      <c r="A75621" s="125"/>
    </row>
    <row r="75632" spans="1:1">
      <c r="A75632" s="153"/>
    </row>
    <row r="75633" spans="1:1">
      <c r="A75633" s="153"/>
    </row>
    <row r="75636" spans="1:1">
      <c r="A75636" s="153"/>
    </row>
    <row r="75646" spans="1:1">
      <c r="A75646" s="153"/>
    </row>
    <row r="75647" spans="1:1">
      <c r="A75647" s="153"/>
    </row>
    <row r="75648" spans="1:1">
      <c r="A75648" s="153"/>
    </row>
    <row r="75661" spans="1:1">
      <c r="A75661" s="153"/>
    </row>
    <row r="75663" spans="1:1">
      <c r="A75663" s="153"/>
    </row>
    <row r="75665" spans="1:1">
      <c r="A75665" s="154"/>
    </row>
    <row r="75667" spans="1:1">
      <c r="A75667" s="125"/>
    </row>
    <row r="75678" spans="1:1">
      <c r="A75678" s="153"/>
    </row>
    <row r="75679" spans="1:1">
      <c r="A75679" s="153"/>
    </row>
    <row r="75682" spans="1:1">
      <c r="A75682" s="153"/>
    </row>
    <row r="75692" spans="1:1">
      <c r="A75692" s="153"/>
    </row>
    <row r="75693" spans="1:1">
      <c r="A75693" s="153"/>
    </row>
    <row r="75694" spans="1:1">
      <c r="A75694" s="153"/>
    </row>
    <row r="75707" spans="1:1">
      <c r="A75707" s="153"/>
    </row>
    <row r="75709" spans="1:1">
      <c r="A75709" s="153"/>
    </row>
    <row r="75711" spans="1:1">
      <c r="A75711" s="154"/>
    </row>
    <row r="75713" spans="1:1">
      <c r="A75713" s="125"/>
    </row>
    <row r="75724" spans="1:1">
      <c r="A75724" s="153"/>
    </row>
    <row r="75725" spans="1:1">
      <c r="A75725" s="153"/>
    </row>
    <row r="75728" spans="1:1">
      <c r="A75728" s="153"/>
    </row>
    <row r="75738" spans="1:1">
      <c r="A75738" s="153"/>
    </row>
    <row r="75739" spans="1:1">
      <c r="A75739" s="153"/>
    </row>
    <row r="75740" spans="1:1">
      <c r="A75740" s="153"/>
    </row>
    <row r="75753" spans="1:1">
      <c r="A75753" s="153"/>
    </row>
    <row r="75755" spans="1:1">
      <c r="A75755" s="153"/>
    </row>
    <row r="75757" spans="1:1">
      <c r="A75757" s="154"/>
    </row>
    <row r="75759" spans="1:1">
      <c r="A75759" s="125"/>
    </row>
    <row r="75770" spans="1:1">
      <c r="A75770" s="153"/>
    </row>
    <row r="75771" spans="1:1">
      <c r="A75771" s="153"/>
    </row>
    <row r="75774" spans="1:1">
      <c r="A75774" s="153"/>
    </row>
    <row r="75784" spans="1:1">
      <c r="A75784" s="153"/>
    </row>
    <row r="75785" spans="1:1">
      <c r="A75785" s="153"/>
    </row>
    <row r="75786" spans="1:1">
      <c r="A75786" s="153"/>
    </row>
    <row r="75799" spans="1:1">
      <c r="A75799" s="153"/>
    </row>
    <row r="75801" spans="1:1">
      <c r="A75801" s="153"/>
    </row>
    <row r="75803" spans="1:1">
      <c r="A75803" s="154"/>
    </row>
    <row r="75805" spans="1:1">
      <c r="A75805" s="125"/>
    </row>
    <row r="75816" spans="1:1">
      <c r="A75816" s="153"/>
    </row>
    <row r="75817" spans="1:1">
      <c r="A75817" s="153"/>
    </row>
    <row r="75820" spans="1:1">
      <c r="A75820" s="153"/>
    </row>
    <row r="75830" spans="1:1">
      <c r="A75830" s="153"/>
    </row>
    <row r="75831" spans="1:1">
      <c r="A75831" s="153"/>
    </row>
    <row r="75832" spans="1:1">
      <c r="A75832" s="153"/>
    </row>
    <row r="75845" spans="1:1">
      <c r="A75845" s="153"/>
    </row>
    <row r="75847" spans="1:1">
      <c r="A75847" s="153"/>
    </row>
    <row r="75849" spans="1:1">
      <c r="A75849" s="154"/>
    </row>
    <row r="75851" spans="1:1">
      <c r="A75851" s="125"/>
    </row>
    <row r="75862" spans="1:1">
      <c r="A75862" s="153"/>
    </row>
    <row r="75863" spans="1:1">
      <c r="A75863" s="153"/>
    </row>
    <row r="75866" spans="1:1">
      <c r="A75866" s="153"/>
    </row>
    <row r="75876" spans="1:1">
      <c r="A75876" s="153"/>
    </row>
    <row r="75877" spans="1:1">
      <c r="A75877" s="153"/>
    </row>
    <row r="75878" spans="1:1">
      <c r="A75878" s="153"/>
    </row>
    <row r="75891" spans="1:1">
      <c r="A75891" s="153"/>
    </row>
    <row r="75893" spans="1:1">
      <c r="A75893" s="153"/>
    </row>
    <row r="75895" spans="1:1">
      <c r="A75895" s="154"/>
    </row>
    <row r="75897" spans="1:1">
      <c r="A75897" s="125"/>
    </row>
    <row r="75908" spans="1:1">
      <c r="A75908" s="153"/>
    </row>
    <row r="75909" spans="1:1">
      <c r="A75909" s="153"/>
    </row>
    <row r="75912" spans="1:1">
      <c r="A75912" s="153"/>
    </row>
    <row r="75922" spans="1:1">
      <c r="A75922" s="153"/>
    </row>
    <row r="75923" spans="1:1">
      <c r="A75923" s="153"/>
    </row>
    <row r="75924" spans="1:1">
      <c r="A75924" s="153"/>
    </row>
    <row r="75937" spans="1:1">
      <c r="A75937" s="153"/>
    </row>
    <row r="75939" spans="1:1">
      <c r="A75939" s="153"/>
    </row>
    <row r="75941" spans="1:1">
      <c r="A75941" s="154"/>
    </row>
    <row r="75943" spans="1:1">
      <c r="A75943" s="125"/>
    </row>
    <row r="75954" spans="1:1">
      <c r="A75954" s="153"/>
    </row>
    <row r="75955" spans="1:1">
      <c r="A75955" s="153"/>
    </row>
    <row r="75958" spans="1:1">
      <c r="A75958" s="153"/>
    </row>
    <row r="75968" spans="1:1">
      <c r="A75968" s="153"/>
    </row>
    <row r="75969" spans="1:1">
      <c r="A75969" s="153"/>
    </row>
    <row r="75970" spans="1:1">
      <c r="A75970" s="153"/>
    </row>
    <row r="75983" spans="1:1">
      <c r="A75983" s="153"/>
    </row>
    <row r="75985" spans="1:1">
      <c r="A75985" s="153"/>
    </row>
    <row r="75987" spans="1:1">
      <c r="A75987" s="154"/>
    </row>
    <row r="75989" spans="1:1">
      <c r="A75989" s="125"/>
    </row>
    <row r="76000" spans="1:1">
      <c r="A76000" s="153"/>
    </row>
    <row r="76001" spans="1:1">
      <c r="A76001" s="153"/>
    </row>
    <row r="76004" spans="1:1">
      <c r="A76004" s="153"/>
    </row>
    <row r="76014" spans="1:1">
      <c r="A76014" s="153"/>
    </row>
    <row r="76015" spans="1:1">
      <c r="A76015" s="153"/>
    </row>
    <row r="76016" spans="1:1">
      <c r="A76016" s="153"/>
    </row>
    <row r="76029" spans="1:1">
      <c r="A76029" s="153"/>
    </row>
    <row r="76031" spans="1:1">
      <c r="A76031" s="153"/>
    </row>
    <row r="76033" spans="1:1">
      <c r="A76033" s="154"/>
    </row>
    <row r="76035" spans="1:1">
      <c r="A76035" s="125"/>
    </row>
    <row r="76046" spans="1:1">
      <c r="A76046" s="153"/>
    </row>
    <row r="76047" spans="1:1">
      <c r="A76047" s="153"/>
    </row>
    <row r="76050" spans="1:1">
      <c r="A76050" s="153"/>
    </row>
    <row r="76060" spans="1:1">
      <c r="A76060" s="153"/>
    </row>
    <row r="76061" spans="1:1">
      <c r="A76061" s="153"/>
    </row>
    <row r="76062" spans="1:1">
      <c r="A76062" s="153"/>
    </row>
    <row r="76075" spans="1:1">
      <c r="A76075" s="153"/>
    </row>
    <row r="76077" spans="1:1">
      <c r="A76077" s="153"/>
    </row>
    <row r="76079" spans="1:1">
      <c r="A76079" s="154"/>
    </row>
    <row r="76081" spans="1:1">
      <c r="A76081" s="125"/>
    </row>
    <row r="76092" spans="1:1">
      <c r="A76092" s="153"/>
    </row>
    <row r="76093" spans="1:1">
      <c r="A76093" s="153"/>
    </row>
    <row r="76096" spans="1:1">
      <c r="A76096" s="153"/>
    </row>
    <row r="76106" spans="1:1">
      <c r="A76106" s="153"/>
    </row>
    <row r="76107" spans="1:1">
      <c r="A76107" s="153"/>
    </row>
    <row r="76108" spans="1:1">
      <c r="A76108" s="153"/>
    </row>
    <row r="76121" spans="1:1">
      <c r="A76121" s="153"/>
    </row>
    <row r="76123" spans="1:1">
      <c r="A76123" s="153"/>
    </row>
    <row r="76125" spans="1:1">
      <c r="A76125" s="154"/>
    </row>
    <row r="76127" spans="1:1">
      <c r="A76127" s="125"/>
    </row>
    <row r="76138" spans="1:1">
      <c r="A76138" s="153"/>
    </row>
    <row r="76139" spans="1:1">
      <c r="A76139" s="153"/>
    </row>
    <row r="76142" spans="1:1">
      <c r="A76142" s="153"/>
    </row>
    <row r="76152" spans="1:1">
      <c r="A76152" s="153"/>
    </row>
    <row r="76153" spans="1:1">
      <c r="A76153" s="153"/>
    </row>
    <row r="76154" spans="1:1">
      <c r="A76154" s="153"/>
    </row>
    <row r="76167" spans="1:1">
      <c r="A76167" s="153"/>
    </row>
    <row r="76169" spans="1:1">
      <c r="A76169" s="153"/>
    </row>
    <row r="76171" spans="1:1">
      <c r="A76171" s="154"/>
    </row>
    <row r="76173" spans="1:1">
      <c r="A76173" s="125"/>
    </row>
    <row r="76184" spans="1:1">
      <c r="A76184" s="153"/>
    </row>
    <row r="76185" spans="1:1">
      <c r="A76185" s="153"/>
    </row>
    <row r="76188" spans="1:1">
      <c r="A76188" s="153"/>
    </row>
    <row r="76198" spans="1:1">
      <c r="A76198" s="153"/>
    </row>
    <row r="76199" spans="1:1">
      <c r="A76199" s="153"/>
    </row>
    <row r="76200" spans="1:1">
      <c r="A76200" s="153"/>
    </row>
    <row r="76213" spans="1:1">
      <c r="A76213" s="153"/>
    </row>
    <row r="76215" spans="1:1">
      <c r="A76215" s="153"/>
    </row>
    <row r="76217" spans="1:1">
      <c r="A76217" s="154"/>
    </row>
    <row r="76219" spans="1:1">
      <c r="A76219" s="125"/>
    </row>
    <row r="76230" spans="1:1">
      <c r="A76230" s="153"/>
    </row>
    <row r="76231" spans="1:1">
      <c r="A76231" s="153"/>
    </row>
    <row r="76234" spans="1:1">
      <c r="A76234" s="153"/>
    </row>
    <row r="76244" spans="1:1">
      <c r="A76244" s="153"/>
    </row>
    <row r="76245" spans="1:1">
      <c r="A76245" s="153"/>
    </row>
    <row r="76246" spans="1:1">
      <c r="A76246" s="153"/>
    </row>
    <row r="76259" spans="1:1">
      <c r="A76259" s="153"/>
    </row>
    <row r="76261" spans="1:1">
      <c r="A76261" s="153"/>
    </row>
    <row r="76263" spans="1:1">
      <c r="A76263" s="154"/>
    </row>
    <row r="76265" spans="1:1">
      <c r="A76265" s="125"/>
    </row>
    <row r="76276" spans="1:1">
      <c r="A76276" s="153"/>
    </row>
    <row r="76277" spans="1:1">
      <c r="A76277" s="153"/>
    </row>
    <row r="76280" spans="1:1">
      <c r="A76280" s="153"/>
    </row>
    <row r="76290" spans="1:1">
      <c r="A76290" s="153"/>
    </row>
    <row r="76291" spans="1:1">
      <c r="A76291" s="153"/>
    </row>
    <row r="76292" spans="1:1">
      <c r="A76292" s="153"/>
    </row>
    <row r="76305" spans="1:1">
      <c r="A76305" s="153"/>
    </row>
    <row r="76307" spans="1:1">
      <c r="A76307" s="153"/>
    </row>
    <row r="76309" spans="1:1">
      <c r="A76309" s="154"/>
    </row>
    <row r="76311" spans="1:1">
      <c r="A76311" s="125"/>
    </row>
    <row r="76322" spans="1:1">
      <c r="A76322" s="153"/>
    </row>
    <row r="76323" spans="1:1">
      <c r="A76323" s="153"/>
    </row>
    <row r="76326" spans="1:1">
      <c r="A76326" s="153"/>
    </row>
    <row r="76336" spans="1:1">
      <c r="A76336" s="153"/>
    </row>
    <row r="76337" spans="1:1">
      <c r="A76337" s="153"/>
    </row>
    <row r="76338" spans="1:1">
      <c r="A76338" s="153"/>
    </row>
    <row r="76351" spans="1:1">
      <c r="A76351" s="153"/>
    </row>
    <row r="76353" spans="1:1">
      <c r="A76353" s="153"/>
    </row>
    <row r="76355" spans="1:1">
      <c r="A76355" s="154"/>
    </row>
    <row r="76357" spans="1:1">
      <c r="A76357" s="125"/>
    </row>
    <row r="76368" spans="1:1">
      <c r="A76368" s="153"/>
    </row>
    <row r="76369" spans="1:1">
      <c r="A76369" s="153"/>
    </row>
    <row r="76372" spans="1:1">
      <c r="A76372" s="153"/>
    </row>
    <row r="76382" spans="1:1">
      <c r="A76382" s="153"/>
    </row>
    <row r="76383" spans="1:1">
      <c r="A76383" s="153"/>
    </row>
    <row r="76384" spans="1:1">
      <c r="A76384" s="153"/>
    </row>
    <row r="76397" spans="1:1">
      <c r="A76397" s="153"/>
    </row>
    <row r="76399" spans="1:1">
      <c r="A76399" s="153"/>
    </row>
    <row r="76401" spans="1:1">
      <c r="A76401" s="154"/>
    </row>
    <row r="76403" spans="1:1">
      <c r="A76403" s="125"/>
    </row>
    <row r="76414" spans="1:1">
      <c r="A76414" s="153"/>
    </row>
    <row r="76415" spans="1:1">
      <c r="A76415" s="153"/>
    </row>
    <row r="76418" spans="1:1">
      <c r="A76418" s="153"/>
    </row>
    <row r="76428" spans="1:1">
      <c r="A76428" s="153"/>
    </row>
    <row r="76429" spans="1:1">
      <c r="A76429" s="153"/>
    </row>
    <row r="76430" spans="1:1">
      <c r="A76430" s="153"/>
    </row>
    <row r="76443" spans="1:1">
      <c r="A76443" s="153"/>
    </row>
    <row r="76445" spans="1:1">
      <c r="A76445" s="153"/>
    </row>
    <row r="76447" spans="1:1">
      <c r="A76447" s="154"/>
    </row>
    <row r="76449" spans="1:1">
      <c r="A76449" s="125"/>
    </row>
    <row r="76460" spans="1:1">
      <c r="A76460" s="153"/>
    </row>
    <row r="76461" spans="1:1">
      <c r="A76461" s="153"/>
    </row>
    <row r="76464" spans="1:1">
      <c r="A76464" s="153"/>
    </row>
    <row r="76474" spans="1:1">
      <c r="A76474" s="153"/>
    </row>
    <row r="76475" spans="1:1">
      <c r="A76475" s="153"/>
    </row>
    <row r="76476" spans="1:1">
      <c r="A76476" s="153"/>
    </row>
    <row r="76489" spans="1:1">
      <c r="A76489" s="153"/>
    </row>
    <row r="76491" spans="1:1">
      <c r="A76491" s="153"/>
    </row>
    <row r="76493" spans="1:1">
      <c r="A76493" s="154"/>
    </row>
    <row r="76495" spans="1:1">
      <c r="A76495" s="125"/>
    </row>
    <row r="76506" spans="1:1">
      <c r="A76506" s="153"/>
    </row>
    <row r="76507" spans="1:1">
      <c r="A76507" s="153"/>
    </row>
    <row r="76510" spans="1:1">
      <c r="A76510" s="153"/>
    </row>
    <row r="76520" spans="1:1">
      <c r="A76520" s="153"/>
    </row>
    <row r="76521" spans="1:1">
      <c r="A76521" s="153"/>
    </row>
    <row r="76522" spans="1:1">
      <c r="A76522" s="153"/>
    </row>
    <row r="76535" spans="1:1">
      <c r="A76535" s="153"/>
    </row>
    <row r="76537" spans="1:1">
      <c r="A76537" s="153"/>
    </row>
    <row r="76539" spans="1:1">
      <c r="A76539" s="154"/>
    </row>
    <row r="76541" spans="1:1">
      <c r="A76541" s="125"/>
    </row>
    <row r="76552" spans="1:1">
      <c r="A76552" s="153"/>
    </row>
    <row r="76553" spans="1:1">
      <c r="A76553" s="153"/>
    </row>
    <row r="76556" spans="1:1">
      <c r="A76556" s="153"/>
    </row>
    <row r="76566" spans="1:1">
      <c r="A76566" s="153"/>
    </row>
    <row r="76567" spans="1:1">
      <c r="A76567" s="153"/>
    </row>
    <row r="76568" spans="1:1">
      <c r="A76568" s="153"/>
    </row>
    <row r="76581" spans="1:1">
      <c r="A76581" s="153"/>
    </row>
    <row r="76583" spans="1:1">
      <c r="A76583" s="153"/>
    </row>
    <row r="76585" spans="1:1">
      <c r="A76585" s="154"/>
    </row>
    <row r="76587" spans="1:1">
      <c r="A76587" s="125"/>
    </row>
    <row r="76598" spans="1:1">
      <c r="A76598" s="153"/>
    </row>
    <row r="76599" spans="1:1">
      <c r="A76599" s="153"/>
    </row>
    <row r="76602" spans="1:1">
      <c r="A76602" s="153"/>
    </row>
    <row r="76612" spans="1:1">
      <c r="A76612" s="153"/>
    </row>
    <row r="76613" spans="1:1">
      <c r="A76613" s="153"/>
    </row>
    <row r="76614" spans="1:1">
      <c r="A76614" s="153"/>
    </row>
    <row r="76627" spans="1:1">
      <c r="A76627" s="153"/>
    </row>
    <row r="76629" spans="1:1">
      <c r="A76629" s="153"/>
    </row>
    <row r="76631" spans="1:1">
      <c r="A76631" s="154"/>
    </row>
    <row r="76633" spans="1:1">
      <c r="A76633" s="125"/>
    </row>
    <row r="76644" spans="1:1">
      <c r="A76644" s="153"/>
    </row>
    <row r="76645" spans="1:1">
      <c r="A76645" s="153"/>
    </row>
    <row r="76648" spans="1:1">
      <c r="A76648" s="153"/>
    </row>
    <row r="76658" spans="1:1">
      <c r="A76658" s="153"/>
    </row>
    <row r="76659" spans="1:1">
      <c r="A76659" s="153"/>
    </row>
    <row r="76660" spans="1:1">
      <c r="A76660" s="153"/>
    </row>
    <row r="76673" spans="1:1">
      <c r="A76673" s="153"/>
    </row>
    <row r="76675" spans="1:1">
      <c r="A76675" s="153"/>
    </row>
    <row r="76677" spans="1:1">
      <c r="A76677" s="154"/>
    </row>
    <row r="76679" spans="1:1">
      <c r="A76679" s="125"/>
    </row>
    <row r="76690" spans="1:1">
      <c r="A76690" s="153"/>
    </row>
    <row r="76691" spans="1:1">
      <c r="A76691" s="153"/>
    </row>
    <row r="76694" spans="1:1">
      <c r="A76694" s="153"/>
    </row>
    <row r="76704" spans="1:1">
      <c r="A76704" s="153"/>
    </row>
    <row r="76705" spans="1:1">
      <c r="A76705" s="153"/>
    </row>
    <row r="76706" spans="1:1">
      <c r="A76706" s="153"/>
    </row>
    <row r="76719" spans="1:1">
      <c r="A76719" s="153"/>
    </row>
    <row r="76721" spans="1:1">
      <c r="A76721" s="153"/>
    </row>
    <row r="76723" spans="1:1">
      <c r="A76723" s="154"/>
    </row>
    <row r="76725" spans="1:1">
      <c r="A76725" s="125"/>
    </row>
    <row r="76736" spans="1:1">
      <c r="A76736" s="153"/>
    </row>
    <row r="76737" spans="1:1">
      <c r="A76737" s="153"/>
    </row>
    <row r="76740" spans="1:1">
      <c r="A76740" s="153"/>
    </row>
    <row r="76750" spans="1:1">
      <c r="A76750" s="153"/>
    </row>
    <row r="76751" spans="1:1">
      <c r="A76751" s="153"/>
    </row>
    <row r="76752" spans="1:1">
      <c r="A76752" s="153"/>
    </row>
    <row r="76765" spans="1:1">
      <c r="A76765" s="153"/>
    </row>
    <row r="76767" spans="1:1">
      <c r="A76767" s="153"/>
    </row>
    <row r="76769" spans="1:1">
      <c r="A76769" s="154"/>
    </row>
    <row r="76771" spans="1:1">
      <c r="A76771" s="125"/>
    </row>
    <row r="76782" spans="1:1">
      <c r="A76782" s="153"/>
    </row>
    <row r="76783" spans="1:1">
      <c r="A76783" s="153"/>
    </row>
    <row r="76786" spans="1:1">
      <c r="A76786" s="153"/>
    </row>
    <row r="76796" spans="1:1">
      <c r="A76796" s="153"/>
    </row>
    <row r="76797" spans="1:1">
      <c r="A76797" s="153"/>
    </row>
    <row r="76798" spans="1:1">
      <c r="A76798" s="153"/>
    </row>
    <row r="76811" spans="1:1">
      <c r="A76811" s="153"/>
    </row>
    <row r="76813" spans="1:1">
      <c r="A76813" s="153"/>
    </row>
    <row r="76815" spans="1:1">
      <c r="A76815" s="154"/>
    </row>
    <row r="76817" spans="1:1">
      <c r="A76817" s="125"/>
    </row>
    <row r="76828" spans="1:1">
      <c r="A76828" s="153"/>
    </row>
    <row r="76829" spans="1:1">
      <c r="A76829" s="153"/>
    </row>
    <row r="76832" spans="1:1">
      <c r="A76832" s="153"/>
    </row>
    <row r="76842" spans="1:1">
      <c r="A76842" s="153"/>
    </row>
    <row r="76843" spans="1:1">
      <c r="A76843" s="153"/>
    </row>
    <row r="76844" spans="1:1">
      <c r="A76844" s="153"/>
    </row>
    <row r="76857" spans="1:1">
      <c r="A76857" s="153"/>
    </row>
    <row r="76859" spans="1:1">
      <c r="A76859" s="153"/>
    </row>
    <row r="76861" spans="1:1">
      <c r="A76861" s="154"/>
    </row>
    <row r="76863" spans="1:1">
      <c r="A76863" s="125"/>
    </row>
    <row r="76874" spans="1:1">
      <c r="A76874" s="153"/>
    </row>
    <row r="76875" spans="1:1">
      <c r="A76875" s="153"/>
    </row>
    <row r="76878" spans="1:1">
      <c r="A76878" s="153"/>
    </row>
    <row r="76888" spans="1:1">
      <c r="A76888" s="153"/>
    </row>
    <row r="76889" spans="1:1">
      <c r="A76889" s="153"/>
    </row>
    <row r="76890" spans="1:1">
      <c r="A76890" s="153"/>
    </row>
    <row r="76903" spans="1:1">
      <c r="A76903" s="153"/>
    </row>
    <row r="76905" spans="1:1">
      <c r="A76905" s="153"/>
    </row>
    <row r="76907" spans="1:1">
      <c r="A76907" s="154"/>
    </row>
    <row r="76909" spans="1:1">
      <c r="A76909" s="125"/>
    </row>
    <row r="76920" spans="1:1">
      <c r="A76920" s="153"/>
    </row>
    <row r="76921" spans="1:1">
      <c r="A76921" s="153"/>
    </row>
    <row r="76924" spans="1:1">
      <c r="A76924" s="153"/>
    </row>
    <row r="76934" spans="1:1">
      <c r="A76934" s="153"/>
    </row>
    <row r="76935" spans="1:1">
      <c r="A76935" s="153"/>
    </row>
    <row r="76936" spans="1:1">
      <c r="A76936" s="153"/>
    </row>
    <row r="76949" spans="1:1">
      <c r="A76949" s="153"/>
    </row>
    <row r="76951" spans="1:1">
      <c r="A76951" s="153"/>
    </row>
    <row r="76953" spans="1:1">
      <c r="A76953" s="154"/>
    </row>
    <row r="76955" spans="1:1">
      <c r="A76955" s="125"/>
    </row>
    <row r="76966" spans="1:1">
      <c r="A76966" s="153"/>
    </row>
    <row r="76967" spans="1:1">
      <c r="A76967" s="153"/>
    </row>
    <row r="76970" spans="1:1">
      <c r="A76970" s="153"/>
    </row>
    <row r="76980" spans="1:1">
      <c r="A76980" s="153"/>
    </row>
    <row r="76981" spans="1:1">
      <c r="A76981" s="153"/>
    </row>
    <row r="76982" spans="1:1">
      <c r="A76982" s="153"/>
    </row>
    <row r="76995" spans="1:1">
      <c r="A76995" s="153"/>
    </row>
    <row r="76997" spans="1:1">
      <c r="A76997" s="153"/>
    </row>
    <row r="76999" spans="1:1">
      <c r="A76999" s="154"/>
    </row>
    <row r="77001" spans="1:1">
      <c r="A77001" s="125"/>
    </row>
    <row r="77012" spans="1:1">
      <c r="A77012" s="153"/>
    </row>
    <row r="77013" spans="1:1">
      <c r="A77013" s="153"/>
    </row>
    <row r="77016" spans="1:1">
      <c r="A77016" s="153"/>
    </row>
    <row r="77026" spans="1:1">
      <c r="A77026" s="153"/>
    </row>
    <row r="77027" spans="1:1">
      <c r="A77027" s="153"/>
    </row>
    <row r="77028" spans="1:1">
      <c r="A77028" s="153"/>
    </row>
    <row r="77041" spans="1:1">
      <c r="A77041" s="153"/>
    </row>
    <row r="77043" spans="1:1">
      <c r="A77043" s="153"/>
    </row>
    <row r="77045" spans="1:1">
      <c r="A77045" s="154"/>
    </row>
    <row r="77047" spans="1:1">
      <c r="A77047" s="125"/>
    </row>
    <row r="77058" spans="1:1">
      <c r="A77058" s="153"/>
    </row>
    <row r="77059" spans="1:1">
      <c r="A77059" s="153"/>
    </row>
    <row r="77062" spans="1:1">
      <c r="A77062" s="153"/>
    </row>
    <row r="77072" spans="1:1">
      <c r="A77072" s="153"/>
    </row>
    <row r="77073" spans="1:1">
      <c r="A77073" s="153"/>
    </row>
    <row r="77074" spans="1:1">
      <c r="A77074" s="153"/>
    </row>
    <row r="77087" spans="1:1">
      <c r="A77087" s="153"/>
    </row>
    <row r="77089" spans="1:1">
      <c r="A77089" s="153"/>
    </row>
    <row r="77091" spans="1:1">
      <c r="A77091" s="154"/>
    </row>
    <row r="77093" spans="1:1">
      <c r="A77093" s="125"/>
    </row>
    <row r="77104" spans="1:1">
      <c r="A77104" s="153"/>
    </row>
    <row r="77105" spans="1:1">
      <c r="A77105" s="153"/>
    </row>
    <row r="77108" spans="1:1">
      <c r="A77108" s="153"/>
    </row>
    <row r="77118" spans="1:1">
      <c r="A77118" s="153"/>
    </row>
    <row r="77119" spans="1:1">
      <c r="A77119" s="153"/>
    </row>
    <row r="77120" spans="1:1">
      <c r="A77120" s="153"/>
    </row>
    <row r="77133" spans="1:1">
      <c r="A77133" s="153"/>
    </row>
    <row r="77135" spans="1:1">
      <c r="A77135" s="153"/>
    </row>
    <row r="77137" spans="1:1">
      <c r="A77137" s="154"/>
    </row>
    <row r="77139" spans="1:1">
      <c r="A77139" s="125"/>
    </row>
    <row r="77150" spans="1:1">
      <c r="A77150" s="153"/>
    </row>
    <row r="77151" spans="1:1">
      <c r="A77151" s="153"/>
    </row>
    <row r="77154" spans="1:1">
      <c r="A77154" s="153"/>
    </row>
    <row r="77164" spans="1:1">
      <c r="A77164" s="153"/>
    </row>
    <row r="77165" spans="1:1">
      <c r="A77165" s="153"/>
    </row>
    <row r="77166" spans="1:1">
      <c r="A77166" s="153"/>
    </row>
    <row r="77179" spans="1:1">
      <c r="A77179" s="153"/>
    </row>
    <row r="77181" spans="1:1">
      <c r="A77181" s="153"/>
    </row>
    <row r="77183" spans="1:1">
      <c r="A77183" s="154"/>
    </row>
    <row r="77185" spans="1:1">
      <c r="A77185" s="125"/>
    </row>
    <row r="77196" spans="1:1">
      <c r="A77196" s="153"/>
    </row>
    <row r="77197" spans="1:1">
      <c r="A77197" s="153"/>
    </row>
    <row r="77200" spans="1:1">
      <c r="A77200" s="153"/>
    </row>
    <row r="77210" spans="1:1">
      <c r="A77210" s="153"/>
    </row>
    <row r="77211" spans="1:1">
      <c r="A77211" s="153"/>
    </row>
    <row r="77212" spans="1:1">
      <c r="A77212" s="153"/>
    </row>
    <row r="77225" spans="1:1">
      <c r="A77225" s="153"/>
    </row>
    <row r="77227" spans="1:1">
      <c r="A77227" s="153"/>
    </row>
    <row r="77229" spans="1:1">
      <c r="A77229" s="154"/>
    </row>
    <row r="77231" spans="1:1">
      <c r="A77231" s="125"/>
    </row>
    <row r="77242" spans="1:1">
      <c r="A77242" s="153"/>
    </row>
    <row r="77243" spans="1:1">
      <c r="A77243" s="153"/>
    </row>
    <row r="77246" spans="1:1">
      <c r="A77246" s="153"/>
    </row>
    <row r="77256" spans="1:1">
      <c r="A77256" s="153"/>
    </row>
    <row r="77257" spans="1:1">
      <c r="A77257" s="153"/>
    </row>
    <row r="77258" spans="1:1">
      <c r="A77258" s="153"/>
    </row>
    <row r="77271" spans="1:1">
      <c r="A77271" s="153"/>
    </row>
    <row r="77273" spans="1:1">
      <c r="A77273" s="153"/>
    </row>
    <row r="77275" spans="1:1">
      <c r="A77275" s="154"/>
    </row>
    <row r="77277" spans="1:1">
      <c r="A77277" s="125"/>
    </row>
    <row r="77288" spans="1:1">
      <c r="A77288" s="153"/>
    </row>
    <row r="77289" spans="1:1">
      <c r="A77289" s="153"/>
    </row>
    <row r="77292" spans="1:1">
      <c r="A77292" s="153"/>
    </row>
    <row r="77302" spans="1:1">
      <c r="A77302" s="153"/>
    </row>
    <row r="77303" spans="1:1">
      <c r="A77303" s="153"/>
    </row>
    <row r="77304" spans="1:1">
      <c r="A77304" s="153"/>
    </row>
    <row r="77317" spans="1:1">
      <c r="A77317" s="153"/>
    </row>
    <row r="77319" spans="1:1">
      <c r="A77319" s="153"/>
    </row>
    <row r="77321" spans="1:1">
      <c r="A77321" s="154"/>
    </row>
    <row r="77323" spans="1:1">
      <c r="A77323" s="125"/>
    </row>
    <row r="77334" spans="1:1">
      <c r="A77334" s="153"/>
    </row>
    <row r="77335" spans="1:1">
      <c r="A77335" s="153"/>
    </row>
    <row r="77338" spans="1:1">
      <c r="A77338" s="153"/>
    </row>
    <row r="77348" spans="1:1">
      <c r="A77348" s="153"/>
    </row>
    <row r="77349" spans="1:1">
      <c r="A77349" s="153"/>
    </row>
    <row r="77350" spans="1:1">
      <c r="A77350" s="153"/>
    </row>
    <row r="77363" spans="1:1">
      <c r="A77363" s="153"/>
    </row>
    <row r="77365" spans="1:1">
      <c r="A77365" s="153"/>
    </row>
    <row r="77367" spans="1:1">
      <c r="A77367" s="154"/>
    </row>
    <row r="77369" spans="1:1">
      <c r="A77369" s="125"/>
    </row>
    <row r="77380" spans="1:1">
      <c r="A77380" s="153"/>
    </row>
    <row r="77381" spans="1:1">
      <c r="A77381" s="153"/>
    </row>
    <row r="77384" spans="1:1">
      <c r="A77384" s="153"/>
    </row>
    <row r="77394" spans="1:1">
      <c r="A77394" s="153"/>
    </row>
    <row r="77395" spans="1:1">
      <c r="A77395" s="153"/>
    </row>
    <row r="77396" spans="1:1">
      <c r="A77396" s="153"/>
    </row>
    <row r="77409" spans="1:1">
      <c r="A77409" s="153"/>
    </row>
    <row r="77411" spans="1:1">
      <c r="A77411" s="153"/>
    </row>
    <row r="77413" spans="1:1">
      <c r="A77413" s="154"/>
    </row>
    <row r="77415" spans="1:1">
      <c r="A77415" s="125"/>
    </row>
    <row r="77426" spans="1:1">
      <c r="A77426" s="153"/>
    </row>
    <row r="77427" spans="1:1">
      <c r="A77427" s="153"/>
    </row>
    <row r="77430" spans="1:1">
      <c r="A77430" s="153"/>
    </row>
    <row r="77440" spans="1:1">
      <c r="A77440" s="153"/>
    </row>
    <row r="77441" spans="1:1">
      <c r="A77441" s="153"/>
    </row>
    <row r="77442" spans="1:1">
      <c r="A77442" s="153"/>
    </row>
    <row r="77455" spans="1:1">
      <c r="A77455" s="153"/>
    </row>
    <row r="77457" spans="1:1">
      <c r="A77457" s="153"/>
    </row>
    <row r="77459" spans="1:1">
      <c r="A77459" s="154"/>
    </row>
    <row r="77461" spans="1:1">
      <c r="A77461" s="125"/>
    </row>
    <row r="77472" spans="1:1">
      <c r="A77472" s="153"/>
    </row>
    <row r="77473" spans="1:1">
      <c r="A77473" s="153"/>
    </row>
    <row r="77476" spans="1:1">
      <c r="A77476" s="153"/>
    </row>
    <row r="77486" spans="1:1">
      <c r="A77486" s="153"/>
    </row>
    <row r="77487" spans="1:1">
      <c r="A77487" s="153"/>
    </row>
    <row r="77488" spans="1:1">
      <c r="A77488" s="153"/>
    </row>
    <row r="77501" spans="1:1">
      <c r="A77501" s="153"/>
    </row>
    <row r="77503" spans="1:1">
      <c r="A77503" s="153"/>
    </row>
    <row r="77505" spans="1:1">
      <c r="A77505" s="154"/>
    </row>
    <row r="77507" spans="1:1">
      <c r="A77507" s="125"/>
    </row>
    <row r="77518" spans="1:1">
      <c r="A77518" s="153"/>
    </row>
    <row r="77519" spans="1:1">
      <c r="A77519" s="153"/>
    </row>
    <row r="77522" spans="1:1">
      <c r="A77522" s="153"/>
    </row>
    <row r="77532" spans="1:1">
      <c r="A77532" s="153"/>
    </row>
    <row r="77533" spans="1:1">
      <c r="A77533" s="153"/>
    </row>
    <row r="77534" spans="1:1">
      <c r="A77534" s="153"/>
    </row>
    <row r="77547" spans="1:1">
      <c r="A77547" s="153"/>
    </row>
    <row r="77549" spans="1:1">
      <c r="A77549" s="153"/>
    </row>
    <row r="77551" spans="1:1">
      <c r="A77551" s="154"/>
    </row>
    <row r="77553" spans="1:1">
      <c r="A77553" s="125"/>
    </row>
    <row r="77564" spans="1:1">
      <c r="A77564" s="153"/>
    </row>
    <row r="77565" spans="1:1">
      <c r="A77565" s="153"/>
    </row>
    <row r="77568" spans="1:1">
      <c r="A77568" s="153"/>
    </row>
    <row r="77578" spans="1:1">
      <c r="A77578" s="153"/>
    </row>
    <row r="77579" spans="1:1">
      <c r="A77579" s="153"/>
    </row>
    <row r="77580" spans="1:1">
      <c r="A77580" s="153"/>
    </row>
    <row r="77593" spans="1:1">
      <c r="A77593" s="153"/>
    </row>
    <row r="77595" spans="1:1">
      <c r="A77595" s="153"/>
    </row>
    <row r="77597" spans="1:1">
      <c r="A77597" s="154"/>
    </row>
    <row r="77599" spans="1:1">
      <c r="A77599" s="125"/>
    </row>
    <row r="77610" spans="1:1">
      <c r="A77610" s="153"/>
    </row>
    <row r="77611" spans="1:1">
      <c r="A77611" s="153"/>
    </row>
    <row r="77614" spans="1:1">
      <c r="A77614" s="153"/>
    </row>
    <row r="77624" spans="1:1">
      <c r="A77624" s="153"/>
    </row>
    <row r="77625" spans="1:1">
      <c r="A77625" s="153"/>
    </row>
    <row r="77626" spans="1:1">
      <c r="A77626" s="153"/>
    </row>
    <row r="77639" spans="1:1">
      <c r="A77639" s="153"/>
    </row>
    <row r="77641" spans="1:1">
      <c r="A77641" s="153"/>
    </row>
    <row r="77643" spans="1:1">
      <c r="A77643" s="154"/>
    </row>
    <row r="77645" spans="1:1">
      <c r="A77645" s="125"/>
    </row>
    <row r="77656" spans="1:1">
      <c r="A77656" s="153"/>
    </row>
    <row r="77657" spans="1:1">
      <c r="A77657" s="153"/>
    </row>
    <row r="77660" spans="1:1">
      <c r="A77660" s="153"/>
    </row>
    <row r="77670" spans="1:1">
      <c r="A77670" s="153"/>
    </row>
    <row r="77671" spans="1:1">
      <c r="A77671" s="153"/>
    </row>
    <row r="77672" spans="1:1">
      <c r="A77672" s="153"/>
    </row>
    <row r="77685" spans="1:1">
      <c r="A77685" s="153"/>
    </row>
    <row r="77687" spans="1:1">
      <c r="A77687" s="153"/>
    </row>
    <row r="77689" spans="1:1">
      <c r="A77689" s="154"/>
    </row>
    <row r="77691" spans="1:1">
      <c r="A77691" s="125"/>
    </row>
    <row r="77702" spans="1:1">
      <c r="A77702" s="153"/>
    </row>
    <row r="77703" spans="1:1">
      <c r="A77703" s="153"/>
    </row>
    <row r="77706" spans="1:1">
      <c r="A77706" s="153"/>
    </row>
    <row r="77716" spans="1:1">
      <c r="A77716" s="153"/>
    </row>
    <row r="77717" spans="1:1">
      <c r="A77717" s="153"/>
    </row>
    <row r="77718" spans="1:1">
      <c r="A77718" s="153"/>
    </row>
    <row r="77731" spans="1:1">
      <c r="A77731" s="153"/>
    </row>
    <row r="77733" spans="1:1">
      <c r="A77733" s="153"/>
    </row>
    <row r="77735" spans="1:1">
      <c r="A77735" s="154"/>
    </row>
    <row r="77737" spans="1:1">
      <c r="A77737" s="125"/>
    </row>
    <row r="77748" spans="1:1">
      <c r="A77748" s="153"/>
    </row>
    <row r="77749" spans="1:1">
      <c r="A77749" s="153"/>
    </row>
    <row r="77752" spans="1:1">
      <c r="A77752" s="153"/>
    </row>
    <row r="77762" spans="1:1">
      <c r="A77762" s="153"/>
    </row>
    <row r="77763" spans="1:1">
      <c r="A77763" s="153"/>
    </row>
    <row r="77764" spans="1:1">
      <c r="A77764" s="153"/>
    </row>
    <row r="77777" spans="1:1">
      <c r="A77777" s="153"/>
    </row>
    <row r="77779" spans="1:1">
      <c r="A77779" s="153"/>
    </row>
    <row r="77781" spans="1:1">
      <c r="A77781" s="154"/>
    </row>
    <row r="77783" spans="1:1">
      <c r="A77783" s="125"/>
    </row>
    <row r="77794" spans="1:1">
      <c r="A77794" s="153"/>
    </row>
    <row r="77795" spans="1:1">
      <c r="A77795" s="153"/>
    </row>
    <row r="77798" spans="1:1">
      <c r="A77798" s="153"/>
    </row>
    <row r="77808" spans="1:1">
      <c r="A77808" s="153"/>
    </row>
    <row r="77809" spans="1:1">
      <c r="A77809" s="153"/>
    </row>
    <row r="77810" spans="1:1">
      <c r="A77810" s="153"/>
    </row>
    <row r="77823" spans="1:1">
      <c r="A77823" s="153"/>
    </row>
    <row r="77825" spans="1:1">
      <c r="A77825" s="153"/>
    </row>
    <row r="77827" spans="1:1">
      <c r="A77827" s="154"/>
    </row>
    <row r="77829" spans="1:1">
      <c r="A77829" s="125"/>
    </row>
    <row r="77840" spans="1:1">
      <c r="A77840" s="153"/>
    </row>
    <row r="77841" spans="1:1">
      <c r="A77841" s="153"/>
    </row>
    <row r="77844" spans="1:1">
      <c r="A77844" s="153"/>
    </row>
    <row r="77854" spans="1:1">
      <c r="A77854" s="153"/>
    </row>
    <row r="77855" spans="1:1">
      <c r="A77855" s="153"/>
    </row>
    <row r="77856" spans="1:1">
      <c r="A77856" s="153"/>
    </row>
    <row r="77869" spans="1:1">
      <c r="A77869" s="153"/>
    </row>
    <row r="77871" spans="1:1">
      <c r="A77871" s="153"/>
    </row>
    <row r="77873" spans="1:1">
      <c r="A77873" s="154"/>
    </row>
    <row r="77875" spans="1:1">
      <c r="A77875" s="125"/>
    </row>
    <row r="77886" spans="1:1">
      <c r="A77886" s="153"/>
    </row>
    <row r="77887" spans="1:1">
      <c r="A77887" s="153"/>
    </row>
    <row r="77890" spans="1:1">
      <c r="A77890" s="153"/>
    </row>
    <row r="77900" spans="1:1">
      <c r="A77900" s="153"/>
    </row>
    <row r="77901" spans="1:1">
      <c r="A77901" s="153"/>
    </row>
    <row r="77902" spans="1:1">
      <c r="A77902" s="153"/>
    </row>
    <row r="77915" spans="1:1">
      <c r="A77915" s="153"/>
    </row>
    <row r="77917" spans="1:1">
      <c r="A77917" s="153"/>
    </row>
    <row r="77919" spans="1:1">
      <c r="A77919" s="154"/>
    </row>
    <row r="77921" spans="1:1">
      <c r="A77921" s="125"/>
    </row>
    <row r="77932" spans="1:1">
      <c r="A77932" s="153"/>
    </row>
    <row r="77933" spans="1:1">
      <c r="A77933" s="153"/>
    </row>
    <row r="77936" spans="1:1">
      <c r="A77936" s="153"/>
    </row>
    <row r="77946" spans="1:1">
      <c r="A77946" s="153"/>
    </row>
    <row r="77947" spans="1:1">
      <c r="A77947" s="153"/>
    </row>
    <row r="77948" spans="1:1">
      <c r="A77948" s="153"/>
    </row>
    <row r="77961" spans="1:1">
      <c r="A77961" s="153"/>
    </row>
    <row r="77963" spans="1:1">
      <c r="A77963" s="153"/>
    </row>
    <row r="77965" spans="1:1">
      <c r="A77965" s="154"/>
    </row>
    <row r="77967" spans="1:1">
      <c r="A77967" s="125"/>
    </row>
    <row r="77978" spans="1:1">
      <c r="A77978" s="153"/>
    </row>
    <row r="77979" spans="1:1">
      <c r="A77979" s="153"/>
    </row>
    <row r="77982" spans="1:1">
      <c r="A77982" s="153"/>
    </row>
    <row r="77992" spans="1:1">
      <c r="A77992" s="153"/>
    </row>
    <row r="77993" spans="1:1">
      <c r="A77993" s="153"/>
    </row>
    <row r="77994" spans="1:1">
      <c r="A77994" s="153"/>
    </row>
    <row r="78007" spans="1:1">
      <c r="A78007" s="153"/>
    </row>
    <row r="78009" spans="1:1">
      <c r="A78009" s="153"/>
    </row>
    <row r="78011" spans="1:1">
      <c r="A78011" s="154"/>
    </row>
    <row r="78013" spans="1:1">
      <c r="A78013" s="125"/>
    </row>
    <row r="78024" spans="1:1">
      <c r="A78024" s="153"/>
    </row>
    <row r="78025" spans="1:1">
      <c r="A78025" s="153"/>
    </row>
    <row r="78028" spans="1:1">
      <c r="A78028" s="153"/>
    </row>
    <row r="78038" spans="1:1">
      <c r="A78038" s="153"/>
    </row>
    <row r="78039" spans="1:1">
      <c r="A78039" s="153"/>
    </row>
    <row r="78040" spans="1:1">
      <c r="A78040" s="153"/>
    </row>
    <row r="78053" spans="1:1">
      <c r="A78053" s="153"/>
    </row>
    <row r="78055" spans="1:1">
      <c r="A78055" s="153"/>
    </row>
    <row r="78057" spans="1:1">
      <c r="A78057" s="154"/>
    </row>
    <row r="78059" spans="1:1">
      <c r="A78059" s="125"/>
    </row>
    <row r="78070" spans="1:1">
      <c r="A78070" s="153"/>
    </row>
    <row r="78071" spans="1:1">
      <c r="A78071" s="153"/>
    </row>
    <row r="78074" spans="1:1">
      <c r="A78074" s="153"/>
    </row>
    <row r="78084" spans="1:1">
      <c r="A78084" s="153"/>
    </row>
    <row r="78085" spans="1:1">
      <c r="A78085" s="153"/>
    </row>
    <row r="78086" spans="1:1">
      <c r="A78086" s="153"/>
    </row>
    <row r="78099" spans="1:1">
      <c r="A78099" s="153"/>
    </row>
    <row r="78101" spans="1:1">
      <c r="A78101" s="153"/>
    </row>
    <row r="78103" spans="1:1">
      <c r="A78103" s="154"/>
    </row>
    <row r="78105" spans="1:1">
      <c r="A78105" s="125"/>
    </row>
    <row r="78116" spans="1:1">
      <c r="A78116" s="153"/>
    </row>
    <row r="78117" spans="1:1">
      <c r="A78117" s="153"/>
    </row>
    <row r="78120" spans="1:1">
      <c r="A78120" s="153"/>
    </row>
    <row r="78130" spans="1:1">
      <c r="A78130" s="153"/>
    </row>
    <row r="78131" spans="1:1">
      <c r="A78131" s="153"/>
    </row>
    <row r="78132" spans="1:1">
      <c r="A78132" s="153"/>
    </row>
    <row r="78145" spans="1:1">
      <c r="A78145" s="153"/>
    </row>
    <row r="78147" spans="1:1">
      <c r="A78147" s="153"/>
    </row>
    <row r="78149" spans="1:1">
      <c r="A78149" s="154"/>
    </row>
    <row r="78151" spans="1:1">
      <c r="A78151" s="125"/>
    </row>
    <row r="78162" spans="1:1">
      <c r="A78162" s="153"/>
    </row>
    <row r="78163" spans="1:1">
      <c r="A78163" s="153"/>
    </row>
    <row r="78166" spans="1:1">
      <c r="A78166" s="153"/>
    </row>
    <row r="78176" spans="1:1">
      <c r="A78176" s="153"/>
    </row>
    <row r="78177" spans="1:1">
      <c r="A78177" s="153"/>
    </row>
    <row r="78178" spans="1:1">
      <c r="A78178" s="153"/>
    </row>
    <row r="78191" spans="1:1">
      <c r="A78191" s="153"/>
    </row>
    <row r="78193" spans="1:1">
      <c r="A78193" s="153"/>
    </row>
    <row r="78195" spans="1:1">
      <c r="A78195" s="154"/>
    </row>
    <row r="78197" spans="1:1">
      <c r="A78197" s="125"/>
    </row>
    <row r="78208" spans="1:1">
      <c r="A78208" s="153"/>
    </row>
    <row r="78209" spans="1:1">
      <c r="A78209" s="153"/>
    </row>
    <row r="78212" spans="1:1">
      <c r="A78212" s="153"/>
    </row>
    <row r="78222" spans="1:1">
      <c r="A78222" s="153"/>
    </row>
    <row r="78223" spans="1:1">
      <c r="A78223" s="153"/>
    </row>
    <row r="78224" spans="1:1">
      <c r="A78224" s="153"/>
    </row>
    <row r="78237" spans="1:1">
      <c r="A78237" s="153"/>
    </row>
    <row r="78239" spans="1:1">
      <c r="A78239" s="153"/>
    </row>
    <row r="78241" spans="1:1">
      <c r="A78241" s="154"/>
    </row>
    <row r="78243" spans="1:1">
      <c r="A78243" s="125"/>
    </row>
    <row r="78254" spans="1:1">
      <c r="A78254" s="153"/>
    </row>
    <row r="78255" spans="1:1">
      <c r="A78255" s="153"/>
    </row>
    <row r="78258" spans="1:1">
      <c r="A78258" s="153"/>
    </row>
    <row r="78268" spans="1:1">
      <c r="A78268" s="153"/>
    </row>
    <row r="78269" spans="1:1">
      <c r="A78269" s="153"/>
    </row>
    <row r="78270" spans="1:1">
      <c r="A78270" s="153"/>
    </row>
    <row r="78283" spans="1:1">
      <c r="A78283" s="153"/>
    </row>
    <row r="78285" spans="1:1">
      <c r="A78285" s="153"/>
    </row>
    <row r="78287" spans="1:1">
      <c r="A78287" s="154"/>
    </row>
    <row r="78289" spans="1:1">
      <c r="A78289" s="125"/>
    </row>
    <row r="78300" spans="1:1">
      <c r="A78300" s="153"/>
    </row>
    <row r="78301" spans="1:1">
      <c r="A78301" s="153"/>
    </row>
    <row r="78304" spans="1:1">
      <c r="A78304" s="153"/>
    </row>
    <row r="78314" spans="1:1">
      <c r="A78314" s="153"/>
    </row>
    <row r="78315" spans="1:1">
      <c r="A78315" s="153"/>
    </row>
    <row r="78316" spans="1:1">
      <c r="A78316" s="153"/>
    </row>
    <row r="78329" spans="1:1">
      <c r="A78329" s="153"/>
    </row>
    <row r="78331" spans="1:1">
      <c r="A78331" s="153"/>
    </row>
    <row r="78333" spans="1:1">
      <c r="A78333" s="154"/>
    </row>
    <row r="78335" spans="1:1">
      <c r="A78335" s="125"/>
    </row>
    <row r="78346" spans="1:1">
      <c r="A78346" s="153"/>
    </row>
    <row r="78347" spans="1:1">
      <c r="A78347" s="153"/>
    </row>
    <row r="78350" spans="1:1">
      <c r="A78350" s="153"/>
    </row>
    <row r="78360" spans="1:1">
      <c r="A78360" s="153"/>
    </row>
    <row r="78361" spans="1:1">
      <c r="A78361" s="153"/>
    </row>
    <row r="78362" spans="1:1">
      <c r="A78362" s="153"/>
    </row>
    <row r="78375" spans="1:1">
      <c r="A78375" s="153"/>
    </row>
    <row r="78377" spans="1:1">
      <c r="A78377" s="153"/>
    </row>
    <row r="78379" spans="1:1">
      <c r="A78379" s="154"/>
    </row>
    <row r="78381" spans="1:1">
      <c r="A78381" s="125"/>
    </row>
    <row r="78392" spans="1:1">
      <c r="A78392" s="153"/>
    </row>
    <row r="78393" spans="1:1">
      <c r="A78393" s="153"/>
    </row>
    <row r="78396" spans="1:1">
      <c r="A78396" s="153"/>
    </row>
    <row r="78406" spans="1:1">
      <c r="A78406" s="153"/>
    </row>
    <row r="78407" spans="1:1">
      <c r="A78407" s="153"/>
    </row>
    <row r="78408" spans="1:1">
      <c r="A78408" s="153"/>
    </row>
    <row r="78421" spans="1:1">
      <c r="A78421" s="153"/>
    </row>
    <row r="78423" spans="1:1">
      <c r="A78423" s="153"/>
    </row>
    <row r="78425" spans="1:1">
      <c r="A78425" s="154"/>
    </row>
    <row r="78427" spans="1:1">
      <c r="A78427" s="125"/>
    </row>
    <row r="78438" spans="1:1">
      <c r="A78438" s="153"/>
    </row>
    <row r="78439" spans="1:1">
      <c r="A78439" s="153"/>
    </row>
    <row r="78442" spans="1:1">
      <c r="A78442" s="153"/>
    </row>
    <row r="78452" spans="1:1">
      <c r="A78452" s="153"/>
    </row>
    <row r="78453" spans="1:1">
      <c r="A78453" s="153"/>
    </row>
    <row r="78454" spans="1:1">
      <c r="A78454" s="153"/>
    </row>
    <row r="78467" spans="1:1">
      <c r="A78467" s="153"/>
    </row>
    <row r="78469" spans="1:1">
      <c r="A78469" s="153"/>
    </row>
    <row r="78471" spans="1:1">
      <c r="A78471" s="154"/>
    </row>
    <row r="78473" spans="1:1">
      <c r="A78473" s="125"/>
    </row>
    <row r="78484" spans="1:1">
      <c r="A78484" s="153"/>
    </row>
    <row r="78485" spans="1:1">
      <c r="A78485" s="153"/>
    </row>
    <row r="78488" spans="1:1">
      <c r="A78488" s="153"/>
    </row>
    <row r="78498" spans="1:1">
      <c r="A78498" s="153"/>
    </row>
    <row r="78499" spans="1:1">
      <c r="A78499" s="153"/>
    </row>
    <row r="78500" spans="1:1">
      <c r="A78500" s="153"/>
    </row>
    <row r="78513" spans="1:1">
      <c r="A78513" s="153"/>
    </row>
    <row r="78515" spans="1:1">
      <c r="A78515" s="153"/>
    </row>
    <row r="78517" spans="1:1">
      <c r="A78517" s="154"/>
    </row>
    <row r="78519" spans="1:1">
      <c r="A78519" s="125"/>
    </row>
    <row r="78530" spans="1:1">
      <c r="A78530" s="153"/>
    </row>
    <row r="78531" spans="1:1">
      <c r="A78531" s="153"/>
    </row>
    <row r="78534" spans="1:1">
      <c r="A78534" s="153"/>
    </row>
    <row r="78544" spans="1:1">
      <c r="A78544" s="153"/>
    </row>
    <row r="78545" spans="1:1">
      <c r="A78545" s="153"/>
    </row>
    <row r="78546" spans="1:1">
      <c r="A78546" s="153"/>
    </row>
    <row r="78559" spans="1:1">
      <c r="A78559" s="153"/>
    </row>
    <row r="78561" spans="1:1">
      <c r="A78561" s="153"/>
    </row>
    <row r="78563" spans="1:1">
      <c r="A78563" s="154"/>
    </row>
    <row r="78565" spans="1:1">
      <c r="A78565" s="125"/>
    </row>
    <row r="78576" spans="1:1">
      <c r="A78576" s="153"/>
    </row>
    <row r="78577" spans="1:1">
      <c r="A78577" s="153"/>
    </row>
    <row r="78580" spans="1:1">
      <c r="A78580" s="153"/>
    </row>
    <row r="78590" spans="1:1">
      <c r="A78590" s="153"/>
    </row>
    <row r="78591" spans="1:1">
      <c r="A78591" s="153"/>
    </row>
    <row r="78592" spans="1:1">
      <c r="A78592" s="153"/>
    </row>
    <row r="78605" spans="1:1">
      <c r="A78605" s="153"/>
    </row>
    <row r="78607" spans="1:1">
      <c r="A78607" s="153"/>
    </row>
    <row r="78609" spans="1:1">
      <c r="A78609" s="154"/>
    </row>
    <row r="78611" spans="1:1">
      <c r="A78611" s="125"/>
    </row>
    <row r="78622" spans="1:1">
      <c r="A78622" s="153"/>
    </row>
    <row r="78623" spans="1:1">
      <c r="A78623" s="153"/>
    </row>
    <row r="78626" spans="1:1">
      <c r="A78626" s="153"/>
    </row>
    <row r="78636" spans="1:1">
      <c r="A78636" s="153"/>
    </row>
    <row r="78637" spans="1:1">
      <c r="A78637" s="153"/>
    </row>
    <row r="78638" spans="1:1">
      <c r="A78638" s="153"/>
    </row>
    <row r="78651" spans="1:1">
      <c r="A78651" s="153"/>
    </row>
    <row r="78653" spans="1:1">
      <c r="A78653" s="153"/>
    </row>
    <row r="78655" spans="1:1">
      <c r="A78655" s="154"/>
    </row>
    <row r="78657" spans="1:1">
      <c r="A78657" s="125"/>
    </row>
    <row r="78668" spans="1:1">
      <c r="A78668" s="153"/>
    </row>
    <row r="78669" spans="1:1">
      <c r="A78669" s="153"/>
    </row>
    <row r="78672" spans="1:1">
      <c r="A78672" s="153"/>
    </row>
    <row r="78682" spans="1:1">
      <c r="A78682" s="153"/>
    </row>
    <row r="78683" spans="1:1">
      <c r="A78683" s="153"/>
    </row>
    <row r="78684" spans="1:1">
      <c r="A78684" s="153"/>
    </row>
    <row r="78697" spans="1:1">
      <c r="A78697" s="153"/>
    </row>
    <row r="78699" spans="1:1">
      <c r="A78699" s="153"/>
    </row>
    <row r="78701" spans="1:1">
      <c r="A78701" s="154"/>
    </row>
    <row r="78703" spans="1:1">
      <c r="A78703" s="125"/>
    </row>
    <row r="78714" spans="1:1">
      <c r="A78714" s="153"/>
    </row>
    <row r="78715" spans="1:1">
      <c r="A78715" s="153"/>
    </row>
    <row r="78718" spans="1:1">
      <c r="A78718" s="153"/>
    </row>
    <row r="78728" spans="1:1">
      <c r="A78728" s="153"/>
    </row>
    <row r="78729" spans="1:1">
      <c r="A78729" s="153"/>
    </row>
    <row r="78730" spans="1:1">
      <c r="A78730" s="153"/>
    </row>
    <row r="78743" spans="1:1">
      <c r="A78743" s="153"/>
    </row>
    <row r="78745" spans="1:1">
      <c r="A78745" s="153"/>
    </row>
    <row r="78747" spans="1:1">
      <c r="A78747" s="154"/>
    </row>
    <row r="78749" spans="1:1">
      <c r="A78749" s="125"/>
    </row>
    <row r="78760" spans="1:1">
      <c r="A78760" s="153"/>
    </row>
    <row r="78761" spans="1:1">
      <c r="A78761" s="153"/>
    </row>
    <row r="78764" spans="1:1">
      <c r="A78764" s="153"/>
    </row>
    <row r="78774" spans="1:1">
      <c r="A78774" s="153"/>
    </row>
    <row r="78775" spans="1:1">
      <c r="A78775" s="153"/>
    </row>
    <row r="78776" spans="1:1">
      <c r="A78776" s="153"/>
    </row>
    <row r="78789" spans="1:1">
      <c r="A78789" s="153"/>
    </row>
    <row r="78791" spans="1:1">
      <c r="A78791" s="153"/>
    </row>
    <row r="78793" spans="1:1">
      <c r="A78793" s="154"/>
    </row>
    <row r="78795" spans="1:1">
      <c r="A78795" s="125"/>
    </row>
    <row r="78806" spans="1:1">
      <c r="A78806" s="153"/>
    </row>
    <row r="78807" spans="1:1">
      <c r="A78807" s="153"/>
    </row>
    <row r="78810" spans="1:1">
      <c r="A78810" s="153"/>
    </row>
    <row r="78820" spans="1:1">
      <c r="A78820" s="153"/>
    </row>
    <row r="78821" spans="1:1">
      <c r="A78821" s="153"/>
    </row>
    <row r="78822" spans="1:1">
      <c r="A78822" s="153"/>
    </row>
    <row r="78835" spans="1:1">
      <c r="A78835" s="153"/>
    </row>
    <row r="78837" spans="1:1">
      <c r="A78837" s="153"/>
    </row>
    <row r="78839" spans="1:1">
      <c r="A78839" s="154"/>
    </row>
    <row r="78841" spans="1:1">
      <c r="A78841" s="125"/>
    </row>
    <row r="78852" spans="1:1">
      <c r="A78852" s="153"/>
    </row>
    <row r="78853" spans="1:1">
      <c r="A78853" s="153"/>
    </row>
    <row r="78856" spans="1:1">
      <c r="A78856" s="153"/>
    </row>
    <row r="78866" spans="1:1">
      <c r="A78866" s="153"/>
    </row>
    <row r="78867" spans="1:1">
      <c r="A78867" s="153"/>
    </row>
    <row r="78868" spans="1:1">
      <c r="A78868" s="153"/>
    </row>
    <row r="78881" spans="1:1">
      <c r="A78881" s="153"/>
    </row>
    <row r="78883" spans="1:1">
      <c r="A78883" s="153"/>
    </row>
    <row r="78885" spans="1:1">
      <c r="A78885" s="154"/>
    </row>
    <row r="78887" spans="1:1">
      <c r="A78887" s="125"/>
    </row>
    <row r="78898" spans="1:1">
      <c r="A78898" s="153"/>
    </row>
    <row r="78899" spans="1:1">
      <c r="A78899" s="153"/>
    </row>
    <row r="78902" spans="1:1">
      <c r="A78902" s="153"/>
    </row>
    <row r="78912" spans="1:1">
      <c r="A78912" s="153"/>
    </row>
    <row r="78913" spans="1:1">
      <c r="A78913" s="153"/>
    </row>
    <row r="78914" spans="1:1">
      <c r="A78914" s="153"/>
    </row>
    <row r="78927" spans="1:1">
      <c r="A78927" s="153"/>
    </row>
    <row r="78929" spans="1:1">
      <c r="A78929" s="153"/>
    </row>
    <row r="78931" spans="1:1">
      <c r="A78931" s="154"/>
    </row>
    <row r="78933" spans="1:1">
      <c r="A78933" s="125"/>
    </row>
    <row r="78944" spans="1:1">
      <c r="A78944" s="153"/>
    </row>
    <row r="78945" spans="1:1">
      <c r="A78945" s="153"/>
    </row>
    <row r="78948" spans="1:1">
      <c r="A78948" s="153"/>
    </row>
    <row r="78958" spans="1:1">
      <c r="A78958" s="153"/>
    </row>
    <row r="78959" spans="1:1">
      <c r="A78959" s="153"/>
    </row>
    <row r="78960" spans="1:1">
      <c r="A78960" s="153"/>
    </row>
    <row r="78973" spans="1:1">
      <c r="A78973" s="153"/>
    </row>
    <row r="78975" spans="1:1">
      <c r="A78975" s="153"/>
    </row>
    <row r="78977" spans="1:1">
      <c r="A78977" s="154"/>
    </row>
    <row r="78979" spans="1:1">
      <c r="A78979" s="125"/>
    </row>
    <row r="78990" spans="1:1">
      <c r="A78990" s="153"/>
    </row>
    <row r="78991" spans="1:1">
      <c r="A78991" s="153"/>
    </row>
    <row r="78994" spans="1:1">
      <c r="A78994" s="153"/>
    </row>
    <row r="79004" spans="1:1">
      <c r="A79004" s="153"/>
    </row>
    <row r="79005" spans="1:1">
      <c r="A79005" s="153"/>
    </row>
    <row r="79006" spans="1:1">
      <c r="A79006" s="153"/>
    </row>
    <row r="79019" spans="1:1">
      <c r="A79019" s="153"/>
    </row>
    <row r="79021" spans="1:1">
      <c r="A79021" s="153"/>
    </row>
    <row r="79023" spans="1:1">
      <c r="A79023" s="154"/>
    </row>
    <row r="79025" spans="1:1">
      <c r="A79025" s="125"/>
    </row>
    <row r="79036" spans="1:1">
      <c r="A79036" s="153"/>
    </row>
    <row r="79037" spans="1:1">
      <c r="A79037" s="153"/>
    </row>
    <row r="79040" spans="1:1">
      <c r="A79040" s="153"/>
    </row>
    <row r="79050" spans="1:1">
      <c r="A79050" s="153"/>
    </row>
    <row r="79051" spans="1:1">
      <c r="A79051" s="153"/>
    </row>
    <row r="79052" spans="1:1">
      <c r="A79052" s="153"/>
    </row>
    <row r="79065" spans="1:1">
      <c r="A79065" s="153"/>
    </row>
    <row r="79067" spans="1:1">
      <c r="A79067" s="153"/>
    </row>
    <row r="79069" spans="1:1">
      <c r="A79069" s="154"/>
    </row>
    <row r="79071" spans="1:1">
      <c r="A79071" s="125"/>
    </row>
    <row r="79082" spans="1:1">
      <c r="A79082" s="153"/>
    </row>
    <row r="79083" spans="1:1">
      <c r="A79083" s="153"/>
    </row>
    <row r="79086" spans="1:1">
      <c r="A79086" s="153"/>
    </row>
    <row r="79096" spans="1:1">
      <c r="A79096" s="153"/>
    </row>
    <row r="79097" spans="1:1">
      <c r="A79097" s="153"/>
    </row>
    <row r="79098" spans="1:1">
      <c r="A79098" s="153"/>
    </row>
    <row r="79111" spans="1:1">
      <c r="A79111" s="153"/>
    </row>
    <row r="79113" spans="1:1">
      <c r="A79113" s="153"/>
    </row>
    <row r="79115" spans="1:1">
      <c r="A79115" s="154"/>
    </row>
    <row r="79117" spans="1:1">
      <c r="A79117" s="125"/>
    </row>
    <row r="79128" spans="1:1">
      <c r="A79128" s="153"/>
    </row>
    <row r="79129" spans="1:1">
      <c r="A79129" s="153"/>
    </row>
    <row r="79132" spans="1:1">
      <c r="A79132" s="153"/>
    </row>
    <row r="79142" spans="1:1">
      <c r="A79142" s="153"/>
    </row>
    <row r="79143" spans="1:1">
      <c r="A79143" s="153"/>
    </row>
    <row r="79144" spans="1:1">
      <c r="A79144" s="153"/>
    </row>
    <row r="79157" spans="1:1">
      <c r="A79157" s="153"/>
    </row>
    <row r="79159" spans="1:1">
      <c r="A79159" s="153"/>
    </row>
    <row r="79161" spans="1:1">
      <c r="A79161" s="154"/>
    </row>
    <row r="79163" spans="1:1">
      <c r="A79163" s="125"/>
    </row>
    <row r="79174" spans="1:1">
      <c r="A79174" s="153"/>
    </row>
    <row r="79175" spans="1:1">
      <c r="A79175" s="153"/>
    </row>
    <row r="79178" spans="1:1">
      <c r="A79178" s="153"/>
    </row>
    <row r="79188" spans="1:1">
      <c r="A79188" s="153"/>
    </row>
    <row r="79189" spans="1:1">
      <c r="A79189" s="153"/>
    </row>
    <row r="79190" spans="1:1">
      <c r="A79190" s="153"/>
    </row>
    <row r="79203" spans="1:1">
      <c r="A79203" s="153"/>
    </row>
    <row r="79205" spans="1:1">
      <c r="A79205" s="153"/>
    </row>
    <row r="79207" spans="1:1">
      <c r="A79207" s="154"/>
    </row>
    <row r="79209" spans="1:1">
      <c r="A79209" s="125"/>
    </row>
    <row r="79220" spans="1:1">
      <c r="A79220" s="153"/>
    </row>
    <row r="79221" spans="1:1">
      <c r="A79221" s="153"/>
    </row>
    <row r="79224" spans="1:1">
      <c r="A79224" s="153"/>
    </row>
    <row r="79234" spans="1:1">
      <c r="A79234" s="153"/>
    </row>
    <row r="79235" spans="1:1">
      <c r="A79235" s="153"/>
    </row>
    <row r="79236" spans="1:1">
      <c r="A79236" s="153"/>
    </row>
    <row r="79249" spans="1:1">
      <c r="A79249" s="153"/>
    </row>
    <row r="79251" spans="1:1">
      <c r="A79251" s="153"/>
    </row>
    <row r="79253" spans="1:1">
      <c r="A79253" s="154"/>
    </row>
    <row r="79255" spans="1:1">
      <c r="A79255" s="125"/>
    </row>
    <row r="79266" spans="1:1">
      <c r="A79266" s="153"/>
    </row>
    <row r="79267" spans="1:1">
      <c r="A79267" s="153"/>
    </row>
    <row r="79270" spans="1:1">
      <c r="A79270" s="153"/>
    </row>
    <row r="79280" spans="1:1">
      <c r="A79280" s="153"/>
    </row>
    <row r="79281" spans="1:1">
      <c r="A79281" s="153"/>
    </row>
    <row r="79282" spans="1:1">
      <c r="A79282" s="153"/>
    </row>
    <row r="79295" spans="1:1">
      <c r="A79295" s="153"/>
    </row>
    <row r="79297" spans="1:1">
      <c r="A79297" s="153"/>
    </row>
    <row r="79299" spans="1:1">
      <c r="A79299" s="154"/>
    </row>
    <row r="79301" spans="1:1">
      <c r="A79301" s="125"/>
    </row>
    <row r="79312" spans="1:1">
      <c r="A79312" s="153"/>
    </row>
    <row r="79313" spans="1:1">
      <c r="A79313" s="153"/>
    </row>
    <row r="79316" spans="1:1">
      <c r="A79316" s="153"/>
    </row>
    <row r="79326" spans="1:1">
      <c r="A79326" s="153"/>
    </row>
    <row r="79327" spans="1:1">
      <c r="A79327" s="153"/>
    </row>
    <row r="79328" spans="1:1">
      <c r="A79328" s="153"/>
    </row>
    <row r="79341" spans="1:1">
      <c r="A79341" s="153"/>
    </row>
    <row r="79343" spans="1:1">
      <c r="A79343" s="153"/>
    </row>
    <row r="79345" spans="1:1">
      <c r="A79345" s="154"/>
    </row>
    <row r="79347" spans="1:1">
      <c r="A79347" s="125"/>
    </row>
    <row r="79358" spans="1:1">
      <c r="A79358" s="153"/>
    </row>
    <row r="79359" spans="1:1">
      <c r="A79359" s="153"/>
    </row>
    <row r="79362" spans="1:1">
      <c r="A79362" s="153"/>
    </row>
    <row r="79372" spans="1:1">
      <c r="A79372" s="153"/>
    </row>
    <row r="79373" spans="1:1">
      <c r="A79373" s="153"/>
    </row>
    <row r="79374" spans="1:1">
      <c r="A79374" s="153"/>
    </row>
    <row r="79387" spans="1:1">
      <c r="A79387" s="153"/>
    </row>
    <row r="79389" spans="1:1">
      <c r="A79389" s="153"/>
    </row>
    <row r="79391" spans="1:1">
      <c r="A79391" s="154"/>
    </row>
    <row r="79393" spans="1:1">
      <c r="A79393" s="125"/>
    </row>
    <row r="79404" spans="1:1">
      <c r="A79404" s="153"/>
    </row>
    <row r="79405" spans="1:1">
      <c r="A79405" s="153"/>
    </row>
    <row r="79408" spans="1:1">
      <c r="A79408" s="153"/>
    </row>
    <row r="79418" spans="1:1">
      <c r="A79418" s="153"/>
    </row>
    <row r="79419" spans="1:1">
      <c r="A79419" s="153"/>
    </row>
    <row r="79420" spans="1:1">
      <c r="A79420" s="153"/>
    </row>
    <row r="79433" spans="1:1">
      <c r="A79433" s="153"/>
    </row>
    <row r="79435" spans="1:1">
      <c r="A79435" s="153"/>
    </row>
    <row r="79437" spans="1:1">
      <c r="A79437" s="154"/>
    </row>
    <row r="79439" spans="1:1">
      <c r="A79439" s="125"/>
    </row>
    <row r="79450" spans="1:1">
      <c r="A79450" s="153"/>
    </row>
    <row r="79451" spans="1:1">
      <c r="A79451" s="153"/>
    </row>
    <row r="79454" spans="1:1">
      <c r="A79454" s="153"/>
    </row>
    <row r="79464" spans="1:1">
      <c r="A79464" s="153"/>
    </row>
    <row r="79465" spans="1:1">
      <c r="A79465" s="153"/>
    </row>
    <row r="79466" spans="1:1">
      <c r="A79466" s="153"/>
    </row>
    <row r="79479" spans="1:1">
      <c r="A79479" s="153"/>
    </row>
    <row r="79481" spans="1:1">
      <c r="A79481" s="153"/>
    </row>
    <row r="79483" spans="1:1">
      <c r="A79483" s="154"/>
    </row>
    <row r="79485" spans="1:1">
      <c r="A79485" s="125"/>
    </row>
    <row r="79496" spans="1:1">
      <c r="A79496" s="153"/>
    </row>
    <row r="79497" spans="1:1">
      <c r="A79497" s="153"/>
    </row>
    <row r="79500" spans="1:1">
      <c r="A79500" s="153"/>
    </row>
    <row r="79510" spans="1:1">
      <c r="A79510" s="153"/>
    </row>
    <row r="79511" spans="1:1">
      <c r="A79511" s="153"/>
    </row>
    <row r="79512" spans="1:1">
      <c r="A79512" s="153"/>
    </row>
    <row r="79525" spans="1:1">
      <c r="A79525" s="153"/>
    </row>
    <row r="79527" spans="1:1">
      <c r="A79527" s="153"/>
    </row>
    <row r="79529" spans="1:1">
      <c r="A79529" s="154"/>
    </row>
    <row r="79531" spans="1:1">
      <c r="A79531" s="125"/>
    </row>
    <row r="79542" spans="1:1">
      <c r="A79542" s="153"/>
    </row>
    <row r="79543" spans="1:1">
      <c r="A79543" s="153"/>
    </row>
    <row r="79546" spans="1:1">
      <c r="A79546" s="153"/>
    </row>
    <row r="79556" spans="1:1">
      <c r="A79556" s="153"/>
    </row>
    <row r="79557" spans="1:1">
      <c r="A79557" s="153"/>
    </row>
    <row r="79558" spans="1:1">
      <c r="A79558" s="153"/>
    </row>
    <row r="79571" spans="1:1">
      <c r="A79571" s="153"/>
    </row>
    <row r="79573" spans="1:1">
      <c r="A79573" s="153"/>
    </row>
    <row r="79575" spans="1:1">
      <c r="A79575" s="154"/>
    </row>
    <row r="79577" spans="1:1">
      <c r="A79577" s="125"/>
    </row>
    <row r="79588" spans="1:1">
      <c r="A79588" s="153"/>
    </row>
    <row r="79589" spans="1:1">
      <c r="A79589" s="153"/>
    </row>
    <row r="79592" spans="1:1">
      <c r="A79592" s="153"/>
    </row>
    <row r="79602" spans="1:1">
      <c r="A79602" s="153"/>
    </row>
    <row r="79603" spans="1:1">
      <c r="A79603" s="153"/>
    </row>
    <row r="79604" spans="1:1">
      <c r="A79604" s="153"/>
    </row>
    <row r="79617" spans="1:1">
      <c r="A79617" s="153"/>
    </row>
    <row r="79619" spans="1:1">
      <c r="A79619" s="153"/>
    </row>
    <row r="79621" spans="1:1">
      <c r="A79621" s="154"/>
    </row>
    <row r="79623" spans="1:1">
      <c r="A79623" s="125"/>
    </row>
    <row r="79634" spans="1:1">
      <c r="A79634" s="153"/>
    </row>
    <row r="79635" spans="1:1">
      <c r="A79635" s="153"/>
    </row>
    <row r="79638" spans="1:1">
      <c r="A79638" s="153"/>
    </row>
    <row r="79648" spans="1:1">
      <c r="A79648" s="153"/>
    </row>
    <row r="79649" spans="1:1">
      <c r="A79649" s="153"/>
    </row>
    <row r="79650" spans="1:1">
      <c r="A79650" s="153"/>
    </row>
    <row r="79663" spans="1:1">
      <c r="A79663" s="153"/>
    </row>
    <row r="79665" spans="1:1">
      <c r="A79665" s="153"/>
    </row>
    <row r="79667" spans="1:1">
      <c r="A79667" s="154"/>
    </row>
    <row r="79669" spans="1:1">
      <c r="A79669" s="125"/>
    </row>
    <row r="79680" spans="1:1">
      <c r="A79680" s="153"/>
    </row>
    <row r="79681" spans="1:1">
      <c r="A79681" s="153"/>
    </row>
    <row r="79684" spans="1:1">
      <c r="A79684" s="153"/>
    </row>
    <row r="79694" spans="1:1">
      <c r="A79694" s="153"/>
    </row>
    <row r="79695" spans="1:1">
      <c r="A79695" s="153"/>
    </row>
    <row r="79696" spans="1:1">
      <c r="A79696" s="153"/>
    </row>
    <row r="79709" spans="1:1">
      <c r="A79709" s="153"/>
    </row>
    <row r="79711" spans="1:1">
      <c r="A79711" s="153"/>
    </row>
    <row r="79713" spans="1:1">
      <c r="A79713" s="154"/>
    </row>
    <row r="79715" spans="1:1">
      <c r="A79715" s="125"/>
    </row>
    <row r="79726" spans="1:1">
      <c r="A79726" s="153"/>
    </row>
    <row r="79727" spans="1:1">
      <c r="A79727" s="153"/>
    </row>
    <row r="79730" spans="1:1">
      <c r="A79730" s="153"/>
    </row>
    <row r="79740" spans="1:1">
      <c r="A79740" s="153"/>
    </row>
    <row r="79741" spans="1:1">
      <c r="A79741" s="153"/>
    </row>
    <row r="79742" spans="1:1">
      <c r="A79742" s="153"/>
    </row>
    <row r="79755" spans="1:1">
      <c r="A79755" s="153"/>
    </row>
    <row r="79757" spans="1:1">
      <c r="A79757" s="153"/>
    </row>
    <row r="79759" spans="1:1">
      <c r="A79759" s="154"/>
    </row>
    <row r="79761" spans="1:1">
      <c r="A79761" s="125"/>
    </row>
    <row r="79772" spans="1:1">
      <c r="A79772" s="153"/>
    </row>
    <row r="79773" spans="1:1">
      <c r="A79773" s="153"/>
    </row>
    <row r="79776" spans="1:1">
      <c r="A79776" s="153"/>
    </row>
    <row r="79786" spans="1:1">
      <c r="A79786" s="153"/>
    </row>
    <row r="79787" spans="1:1">
      <c r="A79787" s="153"/>
    </row>
    <row r="79788" spans="1:1">
      <c r="A79788" s="153"/>
    </row>
    <row r="79801" spans="1:1">
      <c r="A79801" s="153"/>
    </row>
    <row r="79803" spans="1:1">
      <c r="A79803" s="153"/>
    </row>
    <row r="79805" spans="1:1">
      <c r="A79805" s="154"/>
    </row>
    <row r="79807" spans="1:1">
      <c r="A79807" s="125"/>
    </row>
    <row r="79818" spans="1:1">
      <c r="A79818" s="153"/>
    </row>
    <row r="79819" spans="1:1">
      <c r="A79819" s="153"/>
    </row>
    <row r="79822" spans="1:1">
      <c r="A79822" s="153"/>
    </row>
    <row r="79832" spans="1:1">
      <c r="A79832" s="153"/>
    </row>
    <row r="79833" spans="1:1">
      <c r="A79833" s="153"/>
    </row>
    <row r="79834" spans="1:1">
      <c r="A79834" s="153"/>
    </row>
    <row r="79847" spans="1:1">
      <c r="A79847" s="153"/>
    </row>
    <row r="79849" spans="1:1">
      <c r="A79849" s="153"/>
    </row>
    <row r="79851" spans="1:1">
      <c r="A79851" s="154"/>
    </row>
    <row r="79853" spans="1:1">
      <c r="A79853" s="125"/>
    </row>
    <row r="79864" spans="1:1">
      <c r="A79864" s="153"/>
    </row>
    <row r="79865" spans="1:1">
      <c r="A79865" s="153"/>
    </row>
    <row r="79868" spans="1:1">
      <c r="A79868" s="153"/>
    </row>
    <row r="79878" spans="1:1">
      <c r="A79878" s="153"/>
    </row>
    <row r="79879" spans="1:1">
      <c r="A79879" s="153"/>
    </row>
    <row r="79880" spans="1:1">
      <c r="A79880" s="153"/>
    </row>
    <row r="79893" spans="1:1">
      <c r="A79893" s="153"/>
    </row>
    <row r="79895" spans="1:1">
      <c r="A79895" s="153"/>
    </row>
    <row r="79897" spans="1:1">
      <c r="A79897" s="154"/>
    </row>
    <row r="79899" spans="1:1">
      <c r="A79899" s="125"/>
    </row>
    <row r="79910" spans="1:1">
      <c r="A79910" s="153"/>
    </row>
    <row r="79911" spans="1:1">
      <c r="A79911" s="153"/>
    </row>
    <row r="79914" spans="1:1">
      <c r="A79914" s="153"/>
    </row>
    <row r="79924" spans="1:1">
      <c r="A79924" s="153"/>
    </row>
    <row r="79925" spans="1:1">
      <c r="A79925" s="153"/>
    </row>
    <row r="79926" spans="1:1">
      <c r="A79926" s="153"/>
    </row>
    <row r="79939" spans="1:1">
      <c r="A79939" s="153"/>
    </row>
    <row r="79941" spans="1:1">
      <c r="A79941" s="153"/>
    </row>
    <row r="79943" spans="1:1">
      <c r="A79943" s="154"/>
    </row>
    <row r="79945" spans="1:1">
      <c r="A79945" s="125"/>
    </row>
    <row r="79956" spans="1:1">
      <c r="A79956" s="153"/>
    </row>
    <row r="79957" spans="1:1">
      <c r="A79957" s="153"/>
    </row>
    <row r="79960" spans="1:1">
      <c r="A79960" s="153"/>
    </row>
    <row r="79970" spans="1:1">
      <c r="A79970" s="153"/>
    </row>
    <row r="79971" spans="1:1">
      <c r="A79971" s="153"/>
    </row>
    <row r="79972" spans="1:1">
      <c r="A79972" s="153"/>
    </row>
    <row r="79985" spans="1:1">
      <c r="A79985" s="153"/>
    </row>
    <row r="79987" spans="1:1">
      <c r="A79987" s="153"/>
    </row>
    <row r="79989" spans="1:1">
      <c r="A79989" s="154"/>
    </row>
    <row r="79991" spans="1:1">
      <c r="A79991" s="125"/>
    </row>
    <row r="80002" spans="1:1">
      <c r="A80002" s="153"/>
    </row>
    <row r="80003" spans="1:1">
      <c r="A80003" s="153"/>
    </row>
    <row r="80006" spans="1:1">
      <c r="A80006" s="153"/>
    </row>
    <row r="80016" spans="1:1">
      <c r="A80016" s="153"/>
    </row>
    <row r="80017" spans="1:1">
      <c r="A80017" s="153"/>
    </row>
    <row r="80018" spans="1:1">
      <c r="A80018" s="153"/>
    </row>
    <row r="80031" spans="1:1">
      <c r="A80031" s="153"/>
    </row>
    <row r="80033" spans="1:1">
      <c r="A80033" s="153"/>
    </row>
    <row r="80035" spans="1:1">
      <c r="A80035" s="154"/>
    </row>
    <row r="80037" spans="1:1">
      <c r="A80037" s="125"/>
    </row>
    <row r="80048" spans="1:1">
      <c r="A80048" s="153"/>
    </row>
    <row r="80049" spans="1:1">
      <c r="A80049" s="153"/>
    </row>
    <row r="80052" spans="1:1">
      <c r="A80052" s="153"/>
    </row>
    <row r="80062" spans="1:1">
      <c r="A80062" s="153"/>
    </row>
    <row r="80063" spans="1:1">
      <c r="A80063" s="153"/>
    </row>
    <row r="80064" spans="1:1">
      <c r="A80064" s="153"/>
    </row>
    <row r="80077" spans="1:1">
      <c r="A80077" s="153"/>
    </row>
    <row r="80079" spans="1:1">
      <c r="A80079" s="153"/>
    </row>
    <row r="80081" spans="1:1">
      <c r="A80081" s="154"/>
    </row>
    <row r="80083" spans="1:1">
      <c r="A80083" s="125"/>
    </row>
    <row r="80094" spans="1:1">
      <c r="A80094" s="153"/>
    </row>
    <row r="80095" spans="1:1">
      <c r="A80095" s="153"/>
    </row>
    <row r="80098" spans="1:1">
      <c r="A80098" s="153"/>
    </row>
    <row r="80108" spans="1:1">
      <c r="A80108" s="153"/>
    </row>
    <row r="80109" spans="1:1">
      <c r="A80109" s="153"/>
    </row>
    <row r="80110" spans="1:1">
      <c r="A80110" s="153"/>
    </row>
    <row r="80123" spans="1:1">
      <c r="A80123" s="153"/>
    </row>
    <row r="80125" spans="1:1">
      <c r="A80125" s="153"/>
    </row>
    <row r="80127" spans="1:1">
      <c r="A80127" s="154"/>
    </row>
    <row r="80129" spans="1:1">
      <c r="A80129" s="125"/>
    </row>
    <row r="80140" spans="1:1">
      <c r="A80140" s="153"/>
    </row>
    <row r="80141" spans="1:1">
      <c r="A80141" s="153"/>
    </row>
    <row r="80144" spans="1:1">
      <c r="A80144" s="153"/>
    </row>
    <row r="80154" spans="1:1">
      <c r="A80154" s="153"/>
    </row>
    <row r="80155" spans="1:1">
      <c r="A80155" s="153"/>
    </row>
    <row r="80156" spans="1:1">
      <c r="A80156" s="153"/>
    </row>
    <row r="80169" spans="1:1">
      <c r="A80169" s="153"/>
    </row>
    <row r="80171" spans="1:1">
      <c r="A80171" s="153"/>
    </row>
    <row r="80173" spans="1:1">
      <c r="A80173" s="154"/>
    </row>
    <row r="80175" spans="1:1">
      <c r="A80175" s="125"/>
    </row>
    <row r="80186" spans="1:1">
      <c r="A80186" s="153"/>
    </row>
    <row r="80187" spans="1:1">
      <c r="A80187" s="153"/>
    </row>
    <row r="80190" spans="1:1">
      <c r="A80190" s="153"/>
    </row>
    <row r="80200" spans="1:1">
      <c r="A80200" s="153"/>
    </row>
    <row r="80201" spans="1:1">
      <c r="A80201" s="153"/>
    </row>
    <row r="80202" spans="1:1">
      <c r="A80202" s="153"/>
    </row>
    <row r="80215" spans="1:1">
      <c r="A80215" s="153"/>
    </row>
    <row r="80217" spans="1:1">
      <c r="A80217" s="153"/>
    </row>
    <row r="80219" spans="1:1">
      <c r="A80219" s="154"/>
    </row>
    <row r="80221" spans="1:1">
      <c r="A80221" s="125"/>
    </row>
    <row r="80232" spans="1:1">
      <c r="A80232" s="153"/>
    </row>
    <row r="80233" spans="1:1">
      <c r="A80233" s="153"/>
    </row>
    <row r="80236" spans="1:1">
      <c r="A80236" s="153"/>
    </row>
    <row r="80246" spans="1:1">
      <c r="A80246" s="153"/>
    </row>
    <row r="80247" spans="1:1">
      <c r="A80247" s="153"/>
    </row>
    <row r="80248" spans="1:1">
      <c r="A80248" s="153"/>
    </row>
    <row r="80261" spans="1:1">
      <c r="A80261" s="153"/>
    </row>
    <row r="80263" spans="1:1">
      <c r="A80263" s="153"/>
    </row>
    <row r="80265" spans="1:1">
      <c r="A80265" s="154"/>
    </row>
    <row r="80267" spans="1:1">
      <c r="A80267" s="125"/>
    </row>
    <row r="80278" spans="1:1">
      <c r="A80278" s="153"/>
    </row>
    <row r="80279" spans="1:1">
      <c r="A80279" s="153"/>
    </row>
    <row r="80282" spans="1:1">
      <c r="A80282" s="153"/>
    </row>
    <row r="80292" spans="1:1">
      <c r="A80292" s="153"/>
    </row>
    <row r="80293" spans="1:1">
      <c r="A80293" s="153"/>
    </row>
    <row r="80294" spans="1:1">
      <c r="A80294" s="153"/>
    </row>
    <row r="80307" spans="1:1">
      <c r="A80307" s="153"/>
    </row>
    <row r="80309" spans="1:1">
      <c r="A80309" s="153"/>
    </row>
    <row r="80311" spans="1:1">
      <c r="A80311" s="154"/>
    </row>
    <row r="80313" spans="1:1">
      <c r="A80313" s="125"/>
    </row>
    <row r="80324" spans="1:1">
      <c r="A80324" s="153"/>
    </row>
    <row r="80325" spans="1:1">
      <c r="A80325" s="153"/>
    </row>
    <row r="80328" spans="1:1">
      <c r="A80328" s="153"/>
    </row>
    <row r="80338" spans="1:1">
      <c r="A80338" s="153"/>
    </row>
    <row r="80339" spans="1:1">
      <c r="A80339" s="153"/>
    </row>
    <row r="80340" spans="1:1">
      <c r="A80340" s="153"/>
    </row>
    <row r="80353" spans="1:1">
      <c r="A80353" s="153"/>
    </row>
    <row r="80355" spans="1:1">
      <c r="A80355" s="153"/>
    </row>
    <row r="80357" spans="1:1">
      <c r="A80357" s="154"/>
    </row>
    <row r="80359" spans="1:1">
      <c r="A80359" s="125"/>
    </row>
    <row r="80370" spans="1:1">
      <c r="A80370" s="153"/>
    </row>
    <row r="80371" spans="1:1">
      <c r="A80371" s="153"/>
    </row>
    <row r="80374" spans="1:1">
      <c r="A80374" s="153"/>
    </row>
    <row r="80384" spans="1:1">
      <c r="A80384" s="153"/>
    </row>
    <row r="80385" spans="1:1">
      <c r="A80385" s="153"/>
    </row>
    <row r="80386" spans="1:1">
      <c r="A80386" s="153"/>
    </row>
    <row r="80399" spans="1:1">
      <c r="A80399" s="153"/>
    </row>
    <row r="80401" spans="1:1">
      <c r="A80401" s="153"/>
    </row>
    <row r="80403" spans="1:1">
      <c r="A80403" s="154"/>
    </row>
    <row r="80405" spans="1:1">
      <c r="A80405" s="125"/>
    </row>
    <row r="80416" spans="1:1">
      <c r="A80416" s="153"/>
    </row>
    <row r="80417" spans="1:1">
      <c r="A80417" s="153"/>
    </row>
    <row r="80420" spans="1:1">
      <c r="A80420" s="153"/>
    </row>
    <row r="80430" spans="1:1">
      <c r="A80430" s="153"/>
    </row>
    <row r="80431" spans="1:1">
      <c r="A80431" s="153"/>
    </row>
    <row r="80432" spans="1:1">
      <c r="A80432" s="153"/>
    </row>
    <row r="80445" spans="1:1">
      <c r="A80445" s="153"/>
    </row>
    <row r="80447" spans="1:1">
      <c r="A80447" s="153"/>
    </row>
    <row r="80449" spans="1:1">
      <c r="A80449" s="154"/>
    </row>
    <row r="80451" spans="1:1">
      <c r="A80451" s="125"/>
    </row>
    <row r="80462" spans="1:1">
      <c r="A80462" s="153"/>
    </row>
    <row r="80463" spans="1:1">
      <c r="A80463" s="153"/>
    </row>
    <row r="80466" spans="1:1">
      <c r="A80466" s="153"/>
    </row>
    <row r="80476" spans="1:1">
      <c r="A80476" s="153"/>
    </row>
    <row r="80477" spans="1:1">
      <c r="A80477" s="153"/>
    </row>
    <row r="80478" spans="1:1">
      <c r="A80478" s="153"/>
    </row>
    <row r="80491" spans="1:1">
      <c r="A80491" s="153"/>
    </row>
    <row r="80493" spans="1:1">
      <c r="A80493" s="153"/>
    </row>
    <row r="80495" spans="1:1">
      <c r="A80495" s="154"/>
    </row>
    <row r="80497" spans="1:1">
      <c r="A80497" s="125"/>
    </row>
    <row r="80508" spans="1:1">
      <c r="A80508" s="153"/>
    </row>
    <row r="80509" spans="1:1">
      <c r="A80509" s="153"/>
    </row>
    <row r="80512" spans="1:1">
      <c r="A80512" s="153"/>
    </row>
    <row r="80522" spans="1:1">
      <c r="A80522" s="153"/>
    </row>
    <row r="80523" spans="1:1">
      <c r="A80523" s="153"/>
    </row>
    <row r="80524" spans="1:1">
      <c r="A80524" s="153"/>
    </row>
    <row r="80537" spans="1:1">
      <c r="A80537" s="153"/>
    </row>
    <row r="80539" spans="1:1">
      <c r="A80539" s="153"/>
    </row>
    <row r="80541" spans="1:1">
      <c r="A80541" s="154"/>
    </row>
    <row r="80543" spans="1:1">
      <c r="A80543" s="125"/>
    </row>
    <row r="80554" spans="1:1">
      <c r="A80554" s="153"/>
    </row>
    <row r="80555" spans="1:1">
      <c r="A80555" s="153"/>
    </row>
    <row r="80558" spans="1:1">
      <c r="A80558" s="153"/>
    </row>
    <row r="80568" spans="1:1">
      <c r="A80568" s="153"/>
    </row>
    <row r="80569" spans="1:1">
      <c r="A80569" s="153"/>
    </row>
    <row r="80570" spans="1:1">
      <c r="A80570" s="153"/>
    </row>
    <row r="80583" spans="1:1">
      <c r="A80583" s="153"/>
    </row>
    <row r="80585" spans="1:1">
      <c r="A80585" s="153"/>
    </row>
    <row r="80587" spans="1:1">
      <c r="A80587" s="154"/>
    </row>
    <row r="80589" spans="1:1">
      <c r="A80589" s="125"/>
    </row>
    <row r="80600" spans="1:1">
      <c r="A80600" s="153"/>
    </row>
    <row r="80601" spans="1:1">
      <c r="A80601" s="153"/>
    </row>
    <row r="80604" spans="1:1">
      <c r="A80604" s="153"/>
    </row>
    <row r="80614" spans="1:1">
      <c r="A80614" s="153"/>
    </row>
    <row r="80615" spans="1:1">
      <c r="A80615" s="153"/>
    </row>
    <row r="80616" spans="1:1">
      <c r="A80616" s="153"/>
    </row>
    <row r="80629" spans="1:1">
      <c r="A80629" s="153"/>
    </row>
    <row r="80631" spans="1:1">
      <c r="A80631" s="153"/>
    </row>
    <row r="80633" spans="1:1">
      <c r="A80633" s="154"/>
    </row>
    <row r="80635" spans="1:1">
      <c r="A80635" s="125"/>
    </row>
    <row r="80646" spans="1:1">
      <c r="A80646" s="153"/>
    </row>
    <row r="80647" spans="1:1">
      <c r="A80647" s="153"/>
    </row>
    <row r="80650" spans="1:1">
      <c r="A80650" s="153"/>
    </row>
    <row r="80660" spans="1:1">
      <c r="A80660" s="153"/>
    </row>
    <row r="80661" spans="1:1">
      <c r="A80661" s="153"/>
    </row>
    <row r="80662" spans="1:1">
      <c r="A80662" s="153"/>
    </row>
    <row r="80675" spans="1:1">
      <c r="A80675" s="153"/>
    </row>
    <row r="80677" spans="1:1">
      <c r="A80677" s="153"/>
    </row>
    <row r="80679" spans="1:1">
      <c r="A80679" s="154"/>
    </row>
    <row r="80681" spans="1:1">
      <c r="A80681" s="125"/>
    </row>
    <row r="80692" spans="1:1">
      <c r="A80692" s="153"/>
    </row>
    <row r="80693" spans="1:1">
      <c r="A80693" s="153"/>
    </row>
    <row r="80696" spans="1:1">
      <c r="A80696" s="153"/>
    </row>
    <row r="80706" spans="1:1">
      <c r="A80706" s="153"/>
    </row>
    <row r="80707" spans="1:1">
      <c r="A80707" s="153"/>
    </row>
    <row r="80708" spans="1:1">
      <c r="A80708" s="153"/>
    </row>
    <row r="80721" spans="1:1">
      <c r="A80721" s="153"/>
    </row>
    <row r="80723" spans="1:1">
      <c r="A80723" s="153"/>
    </row>
    <row r="80725" spans="1:1">
      <c r="A80725" s="154"/>
    </row>
    <row r="80727" spans="1:1">
      <c r="A80727" s="125"/>
    </row>
    <row r="80738" spans="1:1">
      <c r="A80738" s="153"/>
    </row>
    <row r="80739" spans="1:1">
      <c r="A80739" s="153"/>
    </row>
    <row r="80742" spans="1:1">
      <c r="A80742" s="153"/>
    </row>
    <row r="80752" spans="1:1">
      <c r="A80752" s="153"/>
    </row>
    <row r="80753" spans="1:1">
      <c r="A80753" s="153"/>
    </row>
    <row r="80754" spans="1:1">
      <c r="A80754" s="153"/>
    </row>
    <row r="80767" spans="1:1">
      <c r="A80767" s="153"/>
    </row>
    <row r="80769" spans="1:1">
      <c r="A80769" s="153"/>
    </row>
    <row r="80771" spans="1:1">
      <c r="A80771" s="154"/>
    </row>
    <row r="80773" spans="1:1">
      <c r="A80773" s="125"/>
    </row>
    <row r="80784" spans="1:1">
      <c r="A80784" s="153"/>
    </row>
    <row r="80785" spans="1:1">
      <c r="A80785" s="153"/>
    </row>
    <row r="80788" spans="1:1">
      <c r="A80788" s="153"/>
    </row>
    <row r="80798" spans="1:1">
      <c r="A80798" s="153"/>
    </row>
    <row r="80799" spans="1:1">
      <c r="A80799" s="153"/>
    </row>
    <row r="80800" spans="1:1">
      <c r="A80800" s="153"/>
    </row>
    <row r="80813" spans="1:1">
      <c r="A80813" s="153"/>
    </row>
    <row r="80815" spans="1:1">
      <c r="A80815" s="153"/>
    </row>
    <row r="80817" spans="1:1">
      <c r="A80817" s="154"/>
    </row>
    <row r="80819" spans="1:1">
      <c r="A80819" s="125"/>
    </row>
    <row r="80830" spans="1:1">
      <c r="A80830" s="153"/>
    </row>
    <row r="80831" spans="1:1">
      <c r="A80831" s="153"/>
    </row>
    <row r="80834" spans="1:1">
      <c r="A80834" s="153"/>
    </row>
    <row r="80844" spans="1:1">
      <c r="A80844" s="153"/>
    </row>
    <row r="80845" spans="1:1">
      <c r="A80845" s="153"/>
    </row>
    <row r="80846" spans="1:1">
      <c r="A80846" s="153"/>
    </row>
    <row r="80859" spans="1:1">
      <c r="A80859" s="153"/>
    </row>
    <row r="80861" spans="1:1">
      <c r="A80861" s="153"/>
    </row>
    <row r="80863" spans="1:1">
      <c r="A80863" s="154"/>
    </row>
    <row r="80865" spans="1:1">
      <c r="A80865" s="125"/>
    </row>
    <row r="80876" spans="1:1">
      <c r="A80876" s="153"/>
    </row>
    <row r="80877" spans="1:1">
      <c r="A80877" s="153"/>
    </row>
    <row r="80880" spans="1:1">
      <c r="A80880" s="153"/>
    </row>
    <row r="80890" spans="1:1">
      <c r="A80890" s="153"/>
    </row>
    <row r="80891" spans="1:1">
      <c r="A80891" s="153"/>
    </row>
    <row r="80892" spans="1:1">
      <c r="A80892" s="153"/>
    </row>
    <row r="80905" spans="1:1">
      <c r="A80905" s="153"/>
    </row>
    <row r="80907" spans="1:1">
      <c r="A80907" s="153"/>
    </row>
    <row r="80909" spans="1:1">
      <c r="A80909" s="154"/>
    </row>
    <row r="80911" spans="1:1">
      <c r="A80911" s="125"/>
    </row>
    <row r="80922" spans="1:1">
      <c r="A80922" s="153"/>
    </row>
    <row r="80923" spans="1:1">
      <c r="A80923" s="153"/>
    </row>
    <row r="80926" spans="1:1">
      <c r="A80926" s="153"/>
    </row>
    <row r="80936" spans="1:1">
      <c r="A80936" s="153"/>
    </row>
    <row r="80937" spans="1:1">
      <c r="A80937" s="153"/>
    </row>
    <row r="80938" spans="1:1">
      <c r="A80938" s="153"/>
    </row>
    <row r="80951" spans="1:1">
      <c r="A80951" s="153"/>
    </row>
    <row r="80953" spans="1:1">
      <c r="A80953" s="153"/>
    </row>
    <row r="80955" spans="1:1">
      <c r="A80955" s="154"/>
    </row>
    <row r="80957" spans="1:1">
      <c r="A80957" s="125"/>
    </row>
    <row r="80968" spans="1:1">
      <c r="A80968" s="153"/>
    </row>
    <row r="80969" spans="1:1">
      <c r="A80969" s="153"/>
    </row>
    <row r="80972" spans="1:1">
      <c r="A80972" s="153"/>
    </row>
    <row r="80982" spans="1:1">
      <c r="A80982" s="153"/>
    </row>
    <row r="80983" spans="1:1">
      <c r="A80983" s="153"/>
    </row>
    <row r="80984" spans="1:1">
      <c r="A80984" s="153"/>
    </row>
    <row r="80997" spans="1:1">
      <c r="A80997" s="153"/>
    </row>
    <row r="80999" spans="1:1">
      <c r="A80999" s="153"/>
    </row>
    <row r="81001" spans="1:1">
      <c r="A81001" s="154"/>
    </row>
    <row r="81003" spans="1:1">
      <c r="A81003" s="125"/>
    </row>
    <row r="81014" spans="1:1">
      <c r="A81014" s="153"/>
    </row>
    <row r="81015" spans="1:1">
      <c r="A81015" s="153"/>
    </row>
    <row r="81018" spans="1:1">
      <c r="A81018" s="153"/>
    </row>
    <row r="81028" spans="1:1">
      <c r="A81028" s="153"/>
    </row>
    <row r="81029" spans="1:1">
      <c r="A81029" s="153"/>
    </row>
    <row r="81030" spans="1:1">
      <c r="A81030" s="153"/>
    </row>
    <row r="81043" spans="1:1">
      <c r="A81043" s="153"/>
    </row>
    <row r="81045" spans="1:1">
      <c r="A81045" s="153"/>
    </row>
    <row r="81047" spans="1:1">
      <c r="A81047" s="154"/>
    </row>
    <row r="81049" spans="1:1">
      <c r="A81049" s="125"/>
    </row>
    <row r="81060" spans="1:1">
      <c r="A81060" s="153"/>
    </row>
    <row r="81061" spans="1:1">
      <c r="A81061" s="153"/>
    </row>
    <row r="81064" spans="1:1">
      <c r="A81064" s="153"/>
    </row>
    <row r="81074" spans="1:1">
      <c r="A81074" s="153"/>
    </row>
    <row r="81075" spans="1:1">
      <c r="A81075" s="153"/>
    </row>
    <row r="81076" spans="1:1">
      <c r="A81076" s="153"/>
    </row>
    <row r="81089" spans="1:1">
      <c r="A81089" s="153"/>
    </row>
    <row r="81091" spans="1:1">
      <c r="A81091" s="153"/>
    </row>
    <row r="81093" spans="1:1">
      <c r="A81093" s="154"/>
    </row>
    <row r="81095" spans="1:1">
      <c r="A81095" s="125"/>
    </row>
    <row r="81106" spans="1:1">
      <c r="A81106" s="153"/>
    </row>
    <row r="81107" spans="1:1">
      <c r="A81107" s="153"/>
    </row>
    <row r="81110" spans="1:1">
      <c r="A81110" s="153"/>
    </row>
    <row r="81120" spans="1:1">
      <c r="A81120" s="153"/>
    </row>
    <row r="81121" spans="1:1">
      <c r="A81121" s="153"/>
    </row>
    <row r="81122" spans="1:1">
      <c r="A81122" s="153"/>
    </row>
    <row r="81135" spans="1:1">
      <c r="A81135" s="153"/>
    </row>
    <row r="81137" spans="1:1">
      <c r="A81137" s="153"/>
    </row>
    <row r="81139" spans="1:1">
      <c r="A81139" s="154"/>
    </row>
    <row r="81141" spans="1:1">
      <c r="A81141" s="125"/>
    </row>
    <row r="81152" spans="1:1">
      <c r="A81152" s="153"/>
    </row>
    <row r="81153" spans="1:1">
      <c r="A81153" s="153"/>
    </row>
    <row r="81156" spans="1:1">
      <c r="A81156" s="153"/>
    </row>
    <row r="81166" spans="1:1">
      <c r="A81166" s="153"/>
    </row>
    <row r="81167" spans="1:1">
      <c r="A81167" s="153"/>
    </row>
    <row r="81168" spans="1:1">
      <c r="A81168" s="153"/>
    </row>
    <row r="81181" spans="1:1">
      <c r="A81181" s="153"/>
    </row>
    <row r="81183" spans="1:1">
      <c r="A81183" s="153"/>
    </row>
    <row r="81185" spans="1:1">
      <c r="A81185" s="154"/>
    </row>
    <row r="81187" spans="1:1">
      <c r="A81187" s="125"/>
    </row>
    <row r="81198" spans="1:1">
      <c r="A81198" s="153"/>
    </row>
    <row r="81199" spans="1:1">
      <c r="A81199" s="153"/>
    </row>
    <row r="81202" spans="1:1">
      <c r="A81202" s="153"/>
    </row>
    <row r="81212" spans="1:1">
      <c r="A81212" s="153"/>
    </row>
    <row r="81213" spans="1:1">
      <c r="A81213" s="153"/>
    </row>
    <row r="81214" spans="1:1">
      <c r="A81214" s="153"/>
    </row>
    <row r="81227" spans="1:1">
      <c r="A81227" s="153"/>
    </row>
    <row r="81229" spans="1:1">
      <c r="A81229" s="153"/>
    </row>
    <row r="81231" spans="1:1">
      <c r="A81231" s="154"/>
    </row>
    <row r="81233" spans="1:1">
      <c r="A81233" s="125"/>
    </row>
    <row r="81244" spans="1:1">
      <c r="A81244" s="153"/>
    </row>
    <row r="81245" spans="1:1">
      <c r="A81245" s="153"/>
    </row>
    <row r="81248" spans="1:1">
      <c r="A81248" s="153"/>
    </row>
    <row r="81258" spans="1:1">
      <c r="A81258" s="153"/>
    </row>
    <row r="81259" spans="1:1">
      <c r="A81259" s="153"/>
    </row>
    <row r="81260" spans="1:1">
      <c r="A81260" s="153"/>
    </row>
    <row r="81273" spans="1:1">
      <c r="A81273" s="153"/>
    </row>
    <row r="81275" spans="1:1">
      <c r="A81275" s="153"/>
    </row>
    <row r="81277" spans="1:1">
      <c r="A81277" s="154"/>
    </row>
    <row r="81279" spans="1:1">
      <c r="A81279" s="125"/>
    </row>
    <row r="81290" spans="1:1">
      <c r="A81290" s="153"/>
    </row>
    <row r="81291" spans="1:1">
      <c r="A81291" s="153"/>
    </row>
    <row r="81294" spans="1:1">
      <c r="A81294" s="153"/>
    </row>
    <row r="81304" spans="1:1">
      <c r="A81304" s="153"/>
    </row>
    <row r="81305" spans="1:1">
      <c r="A81305" s="153"/>
    </row>
    <row r="81306" spans="1:1">
      <c r="A81306" s="153"/>
    </row>
    <row r="81319" spans="1:1">
      <c r="A81319" s="153"/>
    </row>
    <row r="81321" spans="1:1">
      <c r="A81321" s="153"/>
    </row>
    <row r="81323" spans="1:1">
      <c r="A81323" s="154"/>
    </row>
    <row r="81325" spans="1:1">
      <c r="A81325" s="125"/>
    </row>
    <row r="81336" spans="1:1">
      <c r="A81336" s="153"/>
    </row>
    <row r="81337" spans="1:1">
      <c r="A81337" s="153"/>
    </row>
    <row r="81340" spans="1:1">
      <c r="A81340" s="153"/>
    </row>
    <row r="81350" spans="1:1">
      <c r="A81350" s="153"/>
    </row>
    <row r="81351" spans="1:1">
      <c r="A81351" s="153"/>
    </row>
    <row r="81352" spans="1:1">
      <c r="A81352" s="153"/>
    </row>
    <row r="81365" spans="1:1">
      <c r="A81365" s="153"/>
    </row>
    <row r="81367" spans="1:1">
      <c r="A81367" s="153"/>
    </row>
    <row r="81369" spans="1:1">
      <c r="A81369" s="154"/>
    </row>
    <row r="81371" spans="1:1">
      <c r="A81371" s="125"/>
    </row>
    <row r="81382" spans="1:1">
      <c r="A81382" s="153"/>
    </row>
    <row r="81383" spans="1:1">
      <c r="A81383" s="153"/>
    </row>
    <row r="81386" spans="1:1">
      <c r="A81386" s="153"/>
    </row>
    <row r="81396" spans="1:1">
      <c r="A81396" s="153"/>
    </row>
    <row r="81397" spans="1:1">
      <c r="A81397" s="153"/>
    </row>
    <row r="81398" spans="1:1">
      <c r="A81398" s="153"/>
    </row>
    <row r="81411" spans="1:1">
      <c r="A81411" s="153"/>
    </row>
    <row r="81413" spans="1:1">
      <c r="A81413" s="153"/>
    </row>
    <row r="81415" spans="1:1">
      <c r="A81415" s="154"/>
    </row>
    <row r="81417" spans="1:1">
      <c r="A81417" s="125"/>
    </row>
    <row r="81428" spans="1:1">
      <c r="A81428" s="153"/>
    </row>
    <row r="81429" spans="1:1">
      <c r="A81429" s="153"/>
    </row>
    <row r="81432" spans="1:1">
      <c r="A81432" s="153"/>
    </row>
    <row r="81442" spans="1:1">
      <c r="A81442" s="153"/>
    </row>
    <row r="81443" spans="1:1">
      <c r="A81443" s="153"/>
    </row>
    <row r="81444" spans="1:1">
      <c r="A81444" s="153"/>
    </row>
    <row r="81457" spans="1:1">
      <c r="A81457" s="153"/>
    </row>
    <row r="81459" spans="1:1">
      <c r="A81459" s="153"/>
    </row>
    <row r="81461" spans="1:1">
      <c r="A81461" s="154"/>
    </row>
    <row r="81463" spans="1:1">
      <c r="A81463" s="125"/>
    </row>
    <row r="81474" spans="1:1">
      <c r="A81474" s="153"/>
    </row>
    <row r="81475" spans="1:1">
      <c r="A81475" s="153"/>
    </row>
    <row r="81478" spans="1:1">
      <c r="A81478" s="153"/>
    </row>
    <row r="81488" spans="1:1">
      <c r="A81488" s="153"/>
    </row>
    <row r="81489" spans="1:1">
      <c r="A81489" s="153"/>
    </row>
    <row r="81490" spans="1:1">
      <c r="A81490" s="153"/>
    </row>
    <row r="81503" spans="1:1">
      <c r="A81503" s="153"/>
    </row>
    <row r="81505" spans="1:1">
      <c r="A81505" s="153"/>
    </row>
    <row r="81507" spans="1:1">
      <c r="A81507" s="154"/>
    </row>
    <row r="81509" spans="1:1">
      <c r="A81509" s="125"/>
    </row>
    <row r="81520" spans="1:1">
      <c r="A81520" s="153"/>
    </row>
    <row r="81521" spans="1:1">
      <c r="A81521" s="153"/>
    </row>
    <row r="81524" spans="1:1">
      <c r="A81524" s="153"/>
    </row>
    <row r="81534" spans="1:1">
      <c r="A81534" s="153"/>
    </row>
    <row r="81535" spans="1:1">
      <c r="A81535" s="153"/>
    </row>
    <row r="81536" spans="1:1">
      <c r="A81536" s="153"/>
    </row>
    <row r="81549" spans="1:1">
      <c r="A81549" s="153"/>
    </row>
    <row r="81551" spans="1:1">
      <c r="A81551" s="153"/>
    </row>
    <row r="81553" spans="1:1">
      <c r="A81553" s="154"/>
    </row>
    <row r="81555" spans="1:1">
      <c r="A81555" s="125"/>
    </row>
    <row r="81566" spans="1:1">
      <c r="A81566" s="153"/>
    </row>
    <row r="81567" spans="1:1">
      <c r="A81567" s="153"/>
    </row>
    <row r="81570" spans="1:1">
      <c r="A81570" s="153"/>
    </row>
    <row r="81580" spans="1:1">
      <c r="A81580" s="153"/>
    </row>
    <row r="81581" spans="1:1">
      <c r="A81581" s="153"/>
    </row>
    <row r="81582" spans="1:1">
      <c r="A81582" s="153"/>
    </row>
    <row r="81595" spans="1:1">
      <c r="A81595" s="153"/>
    </row>
    <row r="81597" spans="1:1">
      <c r="A81597" s="153"/>
    </row>
    <row r="81599" spans="1:1">
      <c r="A81599" s="154"/>
    </row>
    <row r="81601" spans="1:1">
      <c r="A81601" s="125"/>
    </row>
    <row r="81612" spans="1:1">
      <c r="A81612" s="153"/>
    </row>
    <row r="81613" spans="1:1">
      <c r="A81613" s="153"/>
    </row>
    <row r="81616" spans="1:1">
      <c r="A81616" s="153"/>
    </row>
    <row r="81626" spans="1:1">
      <c r="A81626" s="153"/>
    </row>
    <row r="81627" spans="1:1">
      <c r="A81627" s="153"/>
    </row>
    <row r="81628" spans="1:1">
      <c r="A81628" s="153"/>
    </row>
    <row r="81641" spans="1:1">
      <c r="A81641" s="153"/>
    </row>
    <row r="81643" spans="1:1">
      <c r="A81643" s="153"/>
    </row>
    <row r="81645" spans="1:1">
      <c r="A81645" s="154"/>
    </row>
    <row r="81647" spans="1:1">
      <c r="A81647" s="125"/>
    </row>
    <row r="81658" spans="1:1">
      <c r="A81658" s="153"/>
    </row>
    <row r="81659" spans="1:1">
      <c r="A81659" s="153"/>
    </row>
    <row r="81662" spans="1:1">
      <c r="A81662" s="153"/>
    </row>
    <row r="81672" spans="1:1">
      <c r="A81672" s="153"/>
    </row>
    <row r="81673" spans="1:1">
      <c r="A81673" s="153"/>
    </row>
    <row r="81674" spans="1:1">
      <c r="A81674" s="153"/>
    </row>
    <row r="81687" spans="1:1">
      <c r="A81687" s="153"/>
    </row>
    <row r="81689" spans="1:1">
      <c r="A81689" s="153"/>
    </row>
    <row r="81691" spans="1:1">
      <c r="A81691" s="154"/>
    </row>
    <row r="81693" spans="1:1">
      <c r="A81693" s="125"/>
    </row>
    <row r="81704" spans="1:1">
      <c r="A81704" s="153"/>
    </row>
    <row r="81705" spans="1:1">
      <c r="A81705" s="153"/>
    </row>
    <row r="81708" spans="1:1">
      <c r="A81708" s="153"/>
    </row>
    <row r="81718" spans="1:1">
      <c r="A81718" s="153"/>
    </row>
    <row r="81719" spans="1:1">
      <c r="A81719" s="153"/>
    </row>
    <row r="81720" spans="1:1">
      <c r="A81720" s="153"/>
    </row>
    <row r="81733" spans="1:1">
      <c r="A81733" s="153"/>
    </row>
    <row r="81735" spans="1:1">
      <c r="A81735" s="153"/>
    </row>
    <row r="81737" spans="1:1">
      <c r="A81737" s="154"/>
    </row>
    <row r="81739" spans="1:1">
      <c r="A81739" s="125"/>
    </row>
    <row r="81750" spans="1:1">
      <c r="A81750" s="153"/>
    </row>
    <row r="81751" spans="1:1">
      <c r="A81751" s="153"/>
    </row>
    <row r="81754" spans="1:1">
      <c r="A81754" s="153"/>
    </row>
    <row r="81764" spans="1:1">
      <c r="A81764" s="153"/>
    </row>
    <row r="81765" spans="1:1">
      <c r="A81765" s="153"/>
    </row>
    <row r="81766" spans="1:1">
      <c r="A81766" s="153"/>
    </row>
    <row r="81779" spans="1:1">
      <c r="A81779" s="153"/>
    </row>
    <row r="81781" spans="1:1">
      <c r="A81781" s="153"/>
    </row>
    <row r="81783" spans="1:1">
      <c r="A81783" s="154"/>
    </row>
    <row r="81785" spans="1:1">
      <c r="A81785" s="125"/>
    </row>
    <row r="81796" spans="1:1">
      <c r="A81796" s="153"/>
    </row>
    <row r="81797" spans="1:1">
      <c r="A81797" s="153"/>
    </row>
    <row r="81800" spans="1:1">
      <c r="A81800" s="153"/>
    </row>
    <row r="81810" spans="1:1">
      <c r="A81810" s="153"/>
    </row>
    <row r="81811" spans="1:1">
      <c r="A81811" s="153"/>
    </row>
    <row r="81812" spans="1:1">
      <c r="A81812" s="153"/>
    </row>
    <row r="81825" spans="1:1">
      <c r="A81825" s="153"/>
    </row>
    <row r="81827" spans="1:1">
      <c r="A81827" s="153"/>
    </row>
    <row r="81829" spans="1:1">
      <c r="A81829" s="154"/>
    </row>
    <row r="81831" spans="1:1">
      <c r="A81831" s="125"/>
    </row>
    <row r="81842" spans="1:1">
      <c r="A81842" s="153"/>
    </row>
    <row r="81843" spans="1:1">
      <c r="A81843" s="153"/>
    </row>
    <row r="81846" spans="1:1">
      <c r="A81846" s="153"/>
    </row>
    <row r="81856" spans="1:1">
      <c r="A81856" s="153"/>
    </row>
    <row r="81857" spans="1:1">
      <c r="A81857" s="153"/>
    </row>
    <row r="81858" spans="1:1">
      <c r="A81858" s="153"/>
    </row>
    <row r="81871" spans="1:1">
      <c r="A81871" s="153"/>
    </row>
    <row r="81873" spans="1:1">
      <c r="A81873" s="153"/>
    </row>
    <row r="81875" spans="1:1">
      <c r="A81875" s="154"/>
    </row>
    <row r="81877" spans="1:1">
      <c r="A81877" s="125"/>
    </row>
    <row r="81888" spans="1:1">
      <c r="A81888" s="153"/>
    </row>
    <row r="81889" spans="1:1">
      <c r="A81889" s="153"/>
    </row>
    <row r="81892" spans="1:1">
      <c r="A81892" s="153"/>
    </row>
    <row r="81902" spans="1:1">
      <c r="A81902" s="153"/>
    </row>
    <row r="81903" spans="1:1">
      <c r="A81903" s="153"/>
    </row>
    <row r="81904" spans="1:1">
      <c r="A81904" s="153"/>
    </row>
    <row r="81917" spans="1:1">
      <c r="A81917" s="153"/>
    </row>
    <row r="81919" spans="1:1">
      <c r="A81919" s="153"/>
    </row>
    <row r="81921" spans="1:1">
      <c r="A81921" s="154"/>
    </row>
    <row r="81923" spans="1:1">
      <c r="A81923" s="125"/>
    </row>
    <row r="81934" spans="1:1">
      <c r="A81934" s="153"/>
    </row>
    <row r="81935" spans="1:1">
      <c r="A81935" s="153"/>
    </row>
    <row r="81938" spans="1:1">
      <c r="A81938" s="153"/>
    </row>
    <row r="81948" spans="1:1">
      <c r="A81948" s="153"/>
    </row>
    <row r="81949" spans="1:1">
      <c r="A81949" s="153"/>
    </row>
    <row r="81950" spans="1:1">
      <c r="A81950" s="153"/>
    </row>
    <row r="81963" spans="1:1">
      <c r="A81963" s="153"/>
    </row>
    <row r="81965" spans="1:1">
      <c r="A81965" s="153"/>
    </row>
    <row r="81967" spans="1:1">
      <c r="A81967" s="154"/>
    </row>
    <row r="81969" spans="1:1">
      <c r="A81969" s="125"/>
    </row>
    <row r="81980" spans="1:1">
      <c r="A81980" s="153"/>
    </row>
    <row r="81981" spans="1:1">
      <c r="A81981" s="153"/>
    </row>
    <row r="81984" spans="1:1">
      <c r="A81984" s="153"/>
    </row>
    <row r="81994" spans="1:1">
      <c r="A81994" s="153"/>
    </row>
    <row r="81995" spans="1:1">
      <c r="A81995" s="153"/>
    </row>
    <row r="81996" spans="1:1">
      <c r="A81996" s="153"/>
    </row>
    <row r="82009" spans="1:1">
      <c r="A82009" s="153"/>
    </row>
    <row r="82011" spans="1:1">
      <c r="A82011" s="153"/>
    </row>
    <row r="82013" spans="1:1">
      <c r="A82013" s="154"/>
    </row>
    <row r="82015" spans="1:1">
      <c r="A82015" s="125"/>
    </row>
    <row r="82026" spans="1:1">
      <c r="A82026" s="153"/>
    </row>
    <row r="82027" spans="1:1">
      <c r="A82027" s="153"/>
    </row>
    <row r="82030" spans="1:1">
      <c r="A82030" s="153"/>
    </row>
    <row r="82040" spans="1:1">
      <c r="A82040" s="153"/>
    </row>
    <row r="82041" spans="1:1">
      <c r="A82041" s="153"/>
    </row>
    <row r="82042" spans="1:1">
      <c r="A82042" s="153"/>
    </row>
    <row r="82055" spans="1:1">
      <c r="A82055" s="153"/>
    </row>
    <row r="82057" spans="1:1">
      <c r="A82057" s="153"/>
    </row>
    <row r="82059" spans="1:1">
      <c r="A82059" s="154"/>
    </row>
    <row r="82061" spans="1:1">
      <c r="A82061" s="125"/>
    </row>
    <row r="82072" spans="1:1">
      <c r="A82072" s="153"/>
    </row>
    <row r="82073" spans="1:1">
      <c r="A82073" s="153"/>
    </row>
    <row r="82076" spans="1:1">
      <c r="A82076" s="153"/>
    </row>
    <row r="82086" spans="1:1">
      <c r="A82086" s="153"/>
    </row>
    <row r="82087" spans="1:1">
      <c r="A82087" s="153"/>
    </row>
    <row r="82088" spans="1:1">
      <c r="A82088" s="153"/>
    </row>
    <row r="82101" spans="1:1">
      <c r="A82101" s="153"/>
    </row>
    <row r="82103" spans="1:1">
      <c r="A82103" s="153"/>
    </row>
    <row r="82105" spans="1:1">
      <c r="A82105" s="154"/>
    </row>
    <row r="82107" spans="1:1">
      <c r="A82107" s="125"/>
    </row>
    <row r="82118" spans="1:1">
      <c r="A82118" s="153"/>
    </row>
    <row r="82119" spans="1:1">
      <c r="A82119" s="153"/>
    </row>
    <row r="82122" spans="1:1">
      <c r="A82122" s="153"/>
    </row>
    <row r="82132" spans="1:1">
      <c r="A82132" s="153"/>
    </row>
    <row r="82133" spans="1:1">
      <c r="A82133" s="153"/>
    </row>
    <row r="82134" spans="1:1">
      <c r="A82134" s="153"/>
    </row>
    <row r="82147" spans="1:1">
      <c r="A82147" s="153"/>
    </row>
    <row r="82149" spans="1:1">
      <c r="A82149" s="153"/>
    </row>
    <row r="82151" spans="1:1">
      <c r="A82151" s="154"/>
    </row>
    <row r="82153" spans="1:1">
      <c r="A82153" s="125"/>
    </row>
    <row r="82164" spans="1:1">
      <c r="A82164" s="153"/>
    </row>
    <row r="82165" spans="1:1">
      <c r="A82165" s="153"/>
    </row>
    <row r="82168" spans="1:1">
      <c r="A82168" s="153"/>
    </row>
    <row r="82178" spans="1:1">
      <c r="A82178" s="153"/>
    </row>
    <row r="82179" spans="1:1">
      <c r="A82179" s="153"/>
    </row>
    <row r="82180" spans="1:1">
      <c r="A82180" s="153"/>
    </row>
    <row r="82193" spans="1:1">
      <c r="A82193" s="153"/>
    </row>
    <row r="82195" spans="1:1">
      <c r="A82195" s="153"/>
    </row>
    <row r="82197" spans="1:1">
      <c r="A82197" s="154"/>
    </row>
    <row r="82199" spans="1:1">
      <c r="A82199" s="125"/>
    </row>
    <row r="82210" spans="1:1">
      <c r="A82210" s="153"/>
    </row>
    <row r="82211" spans="1:1">
      <c r="A82211" s="153"/>
    </row>
    <row r="82214" spans="1:1">
      <c r="A82214" s="153"/>
    </row>
    <row r="82224" spans="1:1">
      <c r="A82224" s="153"/>
    </row>
    <row r="82225" spans="1:1">
      <c r="A82225" s="153"/>
    </row>
    <row r="82226" spans="1:1">
      <c r="A82226" s="153"/>
    </row>
    <row r="82239" spans="1:1">
      <c r="A82239" s="153"/>
    </row>
    <row r="82241" spans="1:1">
      <c r="A82241" s="153"/>
    </row>
    <row r="82243" spans="1:1">
      <c r="A82243" s="154"/>
    </row>
    <row r="82245" spans="1:1">
      <c r="A82245" s="125"/>
    </row>
    <row r="82256" spans="1:1">
      <c r="A82256" s="153"/>
    </row>
    <row r="82257" spans="1:1">
      <c r="A82257" s="153"/>
    </row>
    <row r="82260" spans="1:1">
      <c r="A82260" s="153"/>
    </row>
    <row r="82270" spans="1:1">
      <c r="A82270" s="153"/>
    </row>
    <row r="82271" spans="1:1">
      <c r="A82271" s="153"/>
    </row>
    <row r="82272" spans="1:1">
      <c r="A82272" s="153"/>
    </row>
    <row r="82285" spans="1:1">
      <c r="A82285" s="153"/>
    </row>
    <row r="82287" spans="1:1">
      <c r="A82287" s="153"/>
    </row>
    <row r="82289" spans="1:1">
      <c r="A82289" s="154"/>
    </row>
    <row r="82291" spans="1:1">
      <c r="A82291" s="125"/>
    </row>
    <row r="82302" spans="1:1">
      <c r="A82302" s="153"/>
    </row>
    <row r="82303" spans="1:1">
      <c r="A82303" s="153"/>
    </row>
    <row r="82306" spans="1:1">
      <c r="A82306" s="153"/>
    </row>
    <row r="82316" spans="1:1">
      <c r="A82316" s="153"/>
    </row>
    <row r="82317" spans="1:1">
      <c r="A82317" s="153"/>
    </row>
    <row r="82318" spans="1:1">
      <c r="A82318" s="153"/>
    </row>
    <row r="82331" spans="1:1">
      <c r="A82331" s="153"/>
    </row>
    <row r="82333" spans="1:1">
      <c r="A82333" s="153"/>
    </row>
    <row r="82335" spans="1:1">
      <c r="A82335" s="154"/>
    </row>
    <row r="82337" spans="1:1">
      <c r="A82337" s="125"/>
    </row>
    <row r="82348" spans="1:1">
      <c r="A82348" s="153"/>
    </row>
    <row r="82349" spans="1:1">
      <c r="A82349" s="153"/>
    </row>
    <row r="82352" spans="1:1">
      <c r="A82352" s="153"/>
    </row>
    <row r="82362" spans="1:1">
      <c r="A82362" s="153"/>
    </row>
    <row r="82363" spans="1:1">
      <c r="A82363" s="153"/>
    </row>
    <row r="82364" spans="1:1">
      <c r="A82364" s="153"/>
    </row>
    <row r="82377" spans="1:1">
      <c r="A82377" s="153"/>
    </row>
    <row r="82379" spans="1:1">
      <c r="A82379" s="153"/>
    </row>
    <row r="82381" spans="1:1">
      <c r="A82381" s="154"/>
    </row>
    <row r="82383" spans="1:1">
      <c r="A82383" s="125"/>
    </row>
    <row r="82394" spans="1:1">
      <c r="A82394" s="153"/>
    </row>
    <row r="82395" spans="1:1">
      <c r="A82395" s="153"/>
    </row>
    <row r="82398" spans="1:1">
      <c r="A82398" s="153"/>
    </row>
    <row r="82408" spans="1:1">
      <c r="A82408" s="153"/>
    </row>
    <row r="82409" spans="1:1">
      <c r="A82409" s="153"/>
    </row>
    <row r="82410" spans="1:1">
      <c r="A82410" s="153"/>
    </row>
    <row r="82423" spans="1:1">
      <c r="A82423" s="153"/>
    </row>
    <row r="82425" spans="1:1">
      <c r="A82425" s="153"/>
    </row>
    <row r="82427" spans="1:1">
      <c r="A82427" s="154"/>
    </row>
    <row r="82429" spans="1:1">
      <c r="A82429" s="125"/>
    </row>
    <row r="82440" spans="1:1">
      <c r="A82440" s="153"/>
    </row>
    <row r="82441" spans="1:1">
      <c r="A82441" s="153"/>
    </row>
    <row r="82444" spans="1:1">
      <c r="A82444" s="153"/>
    </row>
    <row r="82454" spans="1:1">
      <c r="A82454" s="153"/>
    </row>
    <row r="82455" spans="1:1">
      <c r="A82455" s="153"/>
    </row>
    <row r="82456" spans="1:1">
      <c r="A82456" s="153"/>
    </row>
    <row r="82469" spans="1:1">
      <c r="A82469" s="153"/>
    </row>
    <row r="82471" spans="1:1">
      <c r="A82471" s="153"/>
    </row>
    <row r="82473" spans="1:1">
      <c r="A82473" s="154"/>
    </row>
    <row r="82475" spans="1:1">
      <c r="A82475" s="125"/>
    </row>
    <row r="82486" spans="1:1">
      <c r="A82486" s="153"/>
    </row>
    <row r="82487" spans="1:1">
      <c r="A82487" s="153"/>
    </row>
    <row r="82490" spans="1:1">
      <c r="A82490" s="153"/>
    </row>
    <row r="82500" spans="1:1">
      <c r="A82500" s="153"/>
    </row>
    <row r="82501" spans="1:1">
      <c r="A82501" s="153"/>
    </row>
    <row r="82502" spans="1:1">
      <c r="A82502" s="153"/>
    </row>
    <row r="82515" spans="1:1">
      <c r="A82515" s="153"/>
    </row>
    <row r="82517" spans="1:1">
      <c r="A82517" s="153"/>
    </row>
    <row r="82519" spans="1:1">
      <c r="A82519" s="154"/>
    </row>
    <row r="82521" spans="1:1">
      <c r="A82521" s="125"/>
    </row>
    <row r="82532" spans="1:1">
      <c r="A82532" s="153"/>
    </row>
    <row r="82533" spans="1:1">
      <c r="A82533" s="153"/>
    </row>
    <row r="82536" spans="1:1">
      <c r="A82536" s="153"/>
    </row>
    <row r="82546" spans="1:1">
      <c r="A82546" s="153"/>
    </row>
    <row r="82547" spans="1:1">
      <c r="A82547" s="153"/>
    </row>
    <row r="82548" spans="1:1">
      <c r="A82548" s="153"/>
    </row>
    <row r="82561" spans="1:1">
      <c r="A82561" s="153"/>
    </row>
    <row r="82563" spans="1:1">
      <c r="A82563" s="153"/>
    </row>
    <row r="82565" spans="1:1">
      <c r="A82565" s="154"/>
    </row>
    <row r="82567" spans="1:1">
      <c r="A82567" s="125"/>
    </row>
    <row r="82578" spans="1:1">
      <c r="A82578" s="153"/>
    </row>
    <row r="82579" spans="1:1">
      <c r="A82579" s="153"/>
    </row>
    <row r="82582" spans="1:1">
      <c r="A82582" s="153"/>
    </row>
    <row r="82592" spans="1:1">
      <c r="A82592" s="153"/>
    </row>
    <row r="82593" spans="1:1">
      <c r="A82593" s="153"/>
    </row>
    <row r="82594" spans="1:1">
      <c r="A82594" s="153"/>
    </row>
    <row r="82607" spans="1:1">
      <c r="A82607" s="153"/>
    </row>
    <row r="82609" spans="1:1">
      <c r="A82609" s="153"/>
    </row>
    <row r="82611" spans="1:1">
      <c r="A82611" s="154"/>
    </row>
    <row r="82613" spans="1:1">
      <c r="A82613" s="125"/>
    </row>
    <row r="82624" spans="1:1">
      <c r="A82624" s="153"/>
    </row>
    <row r="82625" spans="1:1">
      <c r="A82625" s="153"/>
    </row>
    <row r="82628" spans="1:1">
      <c r="A82628" s="153"/>
    </row>
    <row r="82638" spans="1:1">
      <c r="A82638" s="153"/>
    </row>
    <row r="82639" spans="1:1">
      <c r="A82639" s="153"/>
    </row>
    <row r="82640" spans="1:1">
      <c r="A82640" s="153"/>
    </row>
    <row r="82653" spans="1:1">
      <c r="A82653" s="153"/>
    </row>
    <row r="82655" spans="1:1">
      <c r="A82655" s="153"/>
    </row>
    <row r="82657" spans="1:1">
      <c r="A82657" s="154"/>
    </row>
    <row r="82659" spans="1:1">
      <c r="A82659" s="125"/>
    </row>
    <row r="82670" spans="1:1">
      <c r="A82670" s="153"/>
    </row>
    <row r="82671" spans="1:1">
      <c r="A82671" s="153"/>
    </row>
    <row r="82674" spans="1:1">
      <c r="A82674" s="153"/>
    </row>
    <row r="82684" spans="1:1">
      <c r="A82684" s="153"/>
    </row>
    <row r="82685" spans="1:1">
      <c r="A82685" s="153"/>
    </row>
    <row r="82686" spans="1:1">
      <c r="A82686" s="153"/>
    </row>
    <row r="82699" spans="1:1">
      <c r="A82699" s="153"/>
    </row>
    <row r="82701" spans="1:1">
      <c r="A82701" s="153"/>
    </row>
    <row r="82703" spans="1:1">
      <c r="A82703" s="154"/>
    </row>
    <row r="82705" spans="1:1">
      <c r="A82705" s="125"/>
    </row>
    <row r="82716" spans="1:1">
      <c r="A82716" s="153"/>
    </row>
    <row r="82717" spans="1:1">
      <c r="A82717" s="153"/>
    </row>
    <row r="82720" spans="1:1">
      <c r="A82720" s="153"/>
    </row>
    <row r="82730" spans="1:1">
      <c r="A82730" s="153"/>
    </row>
    <row r="82731" spans="1:1">
      <c r="A82731" s="153"/>
    </row>
    <row r="82732" spans="1:1">
      <c r="A82732" s="153"/>
    </row>
    <row r="82745" spans="1:1">
      <c r="A82745" s="153"/>
    </row>
    <row r="82747" spans="1:1">
      <c r="A82747" s="153"/>
    </row>
    <row r="82749" spans="1:1">
      <c r="A82749" s="154"/>
    </row>
    <row r="82751" spans="1:1">
      <c r="A82751" s="125"/>
    </row>
    <row r="82762" spans="1:1">
      <c r="A82762" s="153"/>
    </row>
    <row r="82763" spans="1:1">
      <c r="A82763" s="153"/>
    </row>
    <row r="82766" spans="1:1">
      <c r="A82766" s="153"/>
    </row>
    <row r="82776" spans="1:1">
      <c r="A82776" s="153"/>
    </row>
    <row r="82777" spans="1:1">
      <c r="A82777" s="153"/>
    </row>
    <row r="82778" spans="1:1">
      <c r="A82778" s="153"/>
    </row>
    <row r="82791" spans="1:1">
      <c r="A82791" s="153"/>
    </row>
    <row r="82793" spans="1:1">
      <c r="A82793" s="153"/>
    </row>
    <row r="82795" spans="1:1">
      <c r="A82795" s="154"/>
    </row>
    <row r="82797" spans="1:1">
      <c r="A82797" s="125"/>
    </row>
    <row r="82808" spans="1:1">
      <c r="A82808" s="153"/>
    </row>
    <row r="82809" spans="1:1">
      <c r="A82809" s="153"/>
    </row>
    <row r="82812" spans="1:1">
      <c r="A82812" s="153"/>
    </row>
    <row r="82822" spans="1:1">
      <c r="A82822" s="153"/>
    </row>
    <row r="82823" spans="1:1">
      <c r="A82823" s="153"/>
    </row>
    <row r="82824" spans="1:1">
      <c r="A82824" s="153"/>
    </row>
    <row r="82837" spans="1:1">
      <c r="A82837" s="153"/>
    </row>
    <row r="82839" spans="1:1">
      <c r="A82839" s="153"/>
    </row>
    <row r="82841" spans="1:1">
      <c r="A82841" s="154"/>
    </row>
    <row r="82843" spans="1:1">
      <c r="A82843" s="125"/>
    </row>
    <row r="82854" spans="1:1">
      <c r="A82854" s="153"/>
    </row>
    <row r="82855" spans="1:1">
      <c r="A82855" s="153"/>
    </row>
    <row r="82858" spans="1:1">
      <c r="A82858" s="153"/>
    </row>
    <row r="82868" spans="1:1">
      <c r="A82868" s="153"/>
    </row>
    <row r="82869" spans="1:1">
      <c r="A82869" s="153"/>
    </row>
    <row r="82870" spans="1:1">
      <c r="A82870" s="153"/>
    </row>
    <row r="82883" spans="1:1">
      <c r="A82883" s="153"/>
    </row>
    <row r="82885" spans="1:1">
      <c r="A82885" s="153"/>
    </row>
    <row r="82887" spans="1:1">
      <c r="A82887" s="154"/>
    </row>
    <row r="82889" spans="1:1">
      <c r="A82889" s="125"/>
    </row>
    <row r="82900" spans="1:1">
      <c r="A82900" s="153"/>
    </row>
    <row r="82901" spans="1:1">
      <c r="A82901" s="153"/>
    </row>
    <row r="82904" spans="1:1">
      <c r="A82904" s="153"/>
    </row>
    <row r="82914" spans="1:1">
      <c r="A82914" s="153"/>
    </row>
    <row r="82915" spans="1:1">
      <c r="A82915" s="153"/>
    </row>
    <row r="82916" spans="1:1">
      <c r="A82916" s="153"/>
    </row>
    <row r="82929" spans="1:1">
      <c r="A82929" s="153"/>
    </row>
    <row r="82931" spans="1:1">
      <c r="A82931" s="153"/>
    </row>
    <row r="82933" spans="1:1">
      <c r="A82933" s="154"/>
    </row>
    <row r="82935" spans="1:1">
      <c r="A82935" s="125"/>
    </row>
    <row r="82946" spans="1:1">
      <c r="A82946" s="153"/>
    </row>
    <row r="82947" spans="1:1">
      <c r="A82947" s="153"/>
    </row>
    <row r="82950" spans="1:1">
      <c r="A82950" s="153"/>
    </row>
    <row r="82960" spans="1:1">
      <c r="A82960" s="153"/>
    </row>
    <row r="82961" spans="1:1">
      <c r="A82961" s="153"/>
    </row>
    <row r="82962" spans="1:1">
      <c r="A82962" s="153"/>
    </row>
    <row r="82975" spans="1:1">
      <c r="A82975" s="153"/>
    </row>
    <row r="82977" spans="1:1">
      <c r="A82977" s="153"/>
    </row>
    <row r="82979" spans="1:1">
      <c r="A82979" s="154"/>
    </row>
    <row r="82981" spans="1:1">
      <c r="A82981" s="125"/>
    </row>
    <row r="82992" spans="1:1">
      <c r="A82992" s="153"/>
    </row>
    <row r="82993" spans="1:1">
      <c r="A82993" s="153"/>
    </row>
    <row r="82996" spans="1:1">
      <c r="A82996" s="153"/>
    </row>
    <row r="83006" spans="1:1">
      <c r="A83006" s="153"/>
    </row>
    <row r="83007" spans="1:1">
      <c r="A83007" s="153"/>
    </row>
    <row r="83008" spans="1:1">
      <c r="A83008" s="153"/>
    </row>
    <row r="83021" spans="1:1">
      <c r="A83021" s="153"/>
    </row>
    <row r="83023" spans="1:1">
      <c r="A83023" s="153"/>
    </row>
    <row r="83025" spans="1:1">
      <c r="A83025" s="154"/>
    </row>
    <row r="83027" spans="1:1">
      <c r="A83027" s="125"/>
    </row>
    <row r="83038" spans="1:1">
      <c r="A83038" s="153"/>
    </row>
    <row r="83039" spans="1:1">
      <c r="A83039" s="153"/>
    </row>
    <row r="83042" spans="1:1">
      <c r="A83042" s="153"/>
    </row>
    <row r="83052" spans="1:1">
      <c r="A83052" s="153"/>
    </row>
    <row r="83053" spans="1:1">
      <c r="A83053" s="153"/>
    </row>
    <row r="83054" spans="1:1">
      <c r="A83054" s="153"/>
    </row>
    <row r="83067" spans="1:1">
      <c r="A83067" s="153"/>
    </row>
    <row r="83069" spans="1:1">
      <c r="A83069" s="153"/>
    </row>
    <row r="83071" spans="1:1">
      <c r="A83071" s="154"/>
    </row>
    <row r="83073" spans="1:1">
      <c r="A83073" s="125"/>
    </row>
    <row r="83084" spans="1:1">
      <c r="A83084" s="153"/>
    </row>
    <row r="83085" spans="1:1">
      <c r="A83085" s="153"/>
    </row>
    <row r="83088" spans="1:1">
      <c r="A83088" s="153"/>
    </row>
    <row r="83098" spans="1:1">
      <c r="A83098" s="153"/>
    </row>
    <row r="83099" spans="1:1">
      <c r="A83099" s="153"/>
    </row>
    <row r="83100" spans="1:1">
      <c r="A83100" s="153"/>
    </row>
    <row r="83113" spans="1:1">
      <c r="A83113" s="153"/>
    </row>
    <row r="83115" spans="1:1">
      <c r="A83115" s="153"/>
    </row>
    <row r="83117" spans="1:1">
      <c r="A83117" s="154"/>
    </row>
    <row r="83119" spans="1:1">
      <c r="A83119" s="125"/>
    </row>
    <row r="83130" spans="1:1">
      <c r="A83130" s="153"/>
    </row>
    <row r="83131" spans="1:1">
      <c r="A83131" s="153"/>
    </row>
    <row r="83134" spans="1:1">
      <c r="A83134" s="153"/>
    </row>
    <row r="83144" spans="1:1">
      <c r="A83144" s="153"/>
    </row>
    <row r="83145" spans="1:1">
      <c r="A83145" s="153"/>
    </row>
    <row r="83146" spans="1:1">
      <c r="A83146" s="153"/>
    </row>
    <row r="83159" spans="1:1">
      <c r="A83159" s="153"/>
    </row>
    <row r="83161" spans="1:1">
      <c r="A83161" s="153"/>
    </row>
    <row r="83163" spans="1:1">
      <c r="A83163" s="154"/>
    </row>
    <row r="83165" spans="1:1">
      <c r="A83165" s="125"/>
    </row>
    <row r="83176" spans="1:1">
      <c r="A83176" s="153"/>
    </row>
    <row r="83177" spans="1:1">
      <c r="A83177" s="153"/>
    </row>
    <row r="83180" spans="1:1">
      <c r="A83180" s="153"/>
    </row>
    <row r="83190" spans="1:1">
      <c r="A83190" s="153"/>
    </row>
    <row r="83191" spans="1:1">
      <c r="A83191" s="153"/>
    </row>
    <row r="83192" spans="1:1">
      <c r="A83192" s="153"/>
    </row>
    <row r="83205" spans="1:1">
      <c r="A83205" s="153"/>
    </row>
    <row r="83207" spans="1:1">
      <c r="A83207" s="153"/>
    </row>
    <row r="83209" spans="1:1">
      <c r="A83209" s="154"/>
    </row>
    <row r="83211" spans="1:1">
      <c r="A83211" s="125"/>
    </row>
    <row r="83222" spans="1:1">
      <c r="A83222" s="153"/>
    </row>
    <row r="83223" spans="1:1">
      <c r="A83223" s="153"/>
    </row>
    <row r="83226" spans="1:1">
      <c r="A83226" s="153"/>
    </row>
    <row r="83236" spans="1:1">
      <c r="A83236" s="153"/>
    </row>
    <row r="83237" spans="1:1">
      <c r="A83237" s="153"/>
    </row>
    <row r="83238" spans="1:1">
      <c r="A83238" s="153"/>
    </row>
    <row r="83251" spans="1:1">
      <c r="A83251" s="153"/>
    </row>
    <row r="83253" spans="1:1">
      <c r="A83253" s="153"/>
    </row>
    <row r="83255" spans="1:1">
      <c r="A83255" s="154"/>
    </row>
    <row r="83257" spans="1:1">
      <c r="A83257" s="125"/>
    </row>
    <row r="83268" spans="1:1">
      <c r="A83268" s="153"/>
    </row>
    <row r="83269" spans="1:1">
      <c r="A83269" s="153"/>
    </row>
    <row r="83272" spans="1:1">
      <c r="A83272" s="153"/>
    </row>
    <row r="83282" spans="1:1">
      <c r="A83282" s="153"/>
    </row>
    <row r="83283" spans="1:1">
      <c r="A83283" s="153"/>
    </row>
    <row r="83284" spans="1:1">
      <c r="A83284" s="153"/>
    </row>
    <row r="83297" spans="1:1">
      <c r="A83297" s="153"/>
    </row>
    <row r="83299" spans="1:1">
      <c r="A83299" s="153"/>
    </row>
    <row r="83301" spans="1:1">
      <c r="A83301" s="154"/>
    </row>
    <row r="83303" spans="1:1">
      <c r="A83303" s="125"/>
    </row>
    <row r="83314" spans="1:1">
      <c r="A83314" s="153"/>
    </row>
    <row r="83315" spans="1:1">
      <c r="A83315" s="153"/>
    </row>
    <row r="83318" spans="1:1">
      <c r="A83318" s="153"/>
    </row>
    <row r="83328" spans="1:1">
      <c r="A83328" s="153"/>
    </row>
    <row r="83329" spans="1:1">
      <c r="A83329" s="153"/>
    </row>
    <row r="83330" spans="1:1">
      <c r="A83330" s="153"/>
    </row>
    <row r="83343" spans="1:1">
      <c r="A83343" s="153"/>
    </row>
    <row r="83345" spans="1:1">
      <c r="A83345" s="153"/>
    </row>
    <row r="83347" spans="1:1">
      <c r="A83347" s="154"/>
    </row>
    <row r="83349" spans="1:1">
      <c r="A83349" s="125"/>
    </row>
    <row r="83360" spans="1:1">
      <c r="A83360" s="153"/>
    </row>
    <row r="83361" spans="1:1">
      <c r="A83361" s="153"/>
    </row>
    <row r="83364" spans="1:1">
      <c r="A83364" s="153"/>
    </row>
    <row r="83374" spans="1:1">
      <c r="A83374" s="153"/>
    </row>
    <row r="83375" spans="1:1">
      <c r="A83375" s="153"/>
    </row>
    <row r="83376" spans="1:1">
      <c r="A83376" s="153"/>
    </row>
    <row r="83389" spans="1:1">
      <c r="A83389" s="153"/>
    </row>
    <row r="83391" spans="1:1">
      <c r="A83391" s="153"/>
    </row>
    <row r="83393" spans="1:1">
      <c r="A83393" s="154"/>
    </row>
    <row r="83395" spans="1:1">
      <c r="A83395" s="125"/>
    </row>
    <row r="83406" spans="1:1">
      <c r="A83406" s="153"/>
    </row>
    <row r="83407" spans="1:1">
      <c r="A83407" s="153"/>
    </row>
    <row r="83410" spans="1:1">
      <c r="A83410" s="153"/>
    </row>
    <row r="83420" spans="1:1">
      <c r="A83420" s="153"/>
    </row>
    <row r="83421" spans="1:1">
      <c r="A83421" s="153"/>
    </row>
    <row r="83422" spans="1:1">
      <c r="A83422" s="153"/>
    </row>
    <row r="83435" spans="1:1">
      <c r="A83435" s="153"/>
    </row>
    <row r="83437" spans="1:1">
      <c r="A83437" s="153"/>
    </row>
    <row r="83439" spans="1:1">
      <c r="A83439" s="154"/>
    </row>
    <row r="83441" spans="1:1">
      <c r="A83441" s="125"/>
    </row>
    <row r="83452" spans="1:1">
      <c r="A83452" s="153"/>
    </row>
    <row r="83453" spans="1:1">
      <c r="A83453" s="153"/>
    </row>
    <row r="83456" spans="1:1">
      <c r="A83456" s="153"/>
    </row>
    <row r="83466" spans="1:1">
      <c r="A83466" s="153"/>
    </row>
    <row r="83467" spans="1:1">
      <c r="A83467" s="153"/>
    </row>
    <row r="83468" spans="1:1">
      <c r="A83468" s="153"/>
    </row>
    <row r="83481" spans="1:1">
      <c r="A83481" s="153"/>
    </row>
    <row r="83483" spans="1:1">
      <c r="A83483" s="153"/>
    </row>
    <row r="83485" spans="1:1">
      <c r="A83485" s="154"/>
    </row>
    <row r="83487" spans="1:1">
      <c r="A83487" s="125"/>
    </row>
    <row r="83498" spans="1:1">
      <c r="A83498" s="153"/>
    </row>
    <row r="83499" spans="1:1">
      <c r="A83499" s="153"/>
    </row>
    <row r="83502" spans="1:1">
      <c r="A83502" s="153"/>
    </row>
    <row r="83512" spans="1:1">
      <c r="A83512" s="153"/>
    </row>
    <row r="83513" spans="1:1">
      <c r="A83513" s="153"/>
    </row>
    <row r="83514" spans="1:1">
      <c r="A83514" s="153"/>
    </row>
    <row r="83527" spans="1:1">
      <c r="A83527" s="153"/>
    </row>
    <row r="83529" spans="1:1">
      <c r="A83529" s="153"/>
    </row>
    <row r="83531" spans="1:1">
      <c r="A83531" s="154"/>
    </row>
    <row r="83533" spans="1:1">
      <c r="A83533" s="125"/>
    </row>
    <row r="83544" spans="1:1">
      <c r="A83544" s="153"/>
    </row>
    <row r="83545" spans="1:1">
      <c r="A83545" s="153"/>
    </row>
    <row r="83548" spans="1:1">
      <c r="A83548" s="153"/>
    </row>
    <row r="83558" spans="1:1">
      <c r="A83558" s="153"/>
    </row>
    <row r="83559" spans="1:1">
      <c r="A83559" s="153"/>
    </row>
    <row r="83560" spans="1:1">
      <c r="A83560" s="153"/>
    </row>
    <row r="83573" spans="1:1">
      <c r="A83573" s="153"/>
    </row>
    <row r="83575" spans="1:1">
      <c r="A83575" s="153"/>
    </row>
    <row r="83577" spans="1:1">
      <c r="A83577" s="154"/>
    </row>
    <row r="83579" spans="1:1">
      <c r="A83579" s="125"/>
    </row>
    <row r="83590" spans="1:1">
      <c r="A83590" s="153"/>
    </row>
    <row r="83591" spans="1:1">
      <c r="A83591" s="153"/>
    </row>
    <row r="83594" spans="1:1">
      <c r="A83594" s="153"/>
    </row>
    <row r="83604" spans="1:1">
      <c r="A83604" s="153"/>
    </row>
    <row r="83605" spans="1:1">
      <c r="A83605" s="153"/>
    </row>
    <row r="83606" spans="1:1">
      <c r="A83606" s="153"/>
    </row>
    <row r="83619" spans="1:1">
      <c r="A83619" s="153"/>
    </row>
    <row r="83621" spans="1:1">
      <c r="A83621" s="153"/>
    </row>
    <row r="83623" spans="1:1">
      <c r="A83623" s="154"/>
    </row>
    <row r="83625" spans="1:1">
      <c r="A83625" s="125"/>
    </row>
    <row r="83636" spans="1:1">
      <c r="A83636" s="153"/>
    </row>
    <row r="83637" spans="1:1">
      <c r="A83637" s="153"/>
    </row>
    <row r="83640" spans="1:1">
      <c r="A83640" s="153"/>
    </row>
    <row r="83650" spans="1:1">
      <c r="A83650" s="153"/>
    </row>
    <row r="83651" spans="1:1">
      <c r="A83651" s="153"/>
    </row>
    <row r="83652" spans="1:1">
      <c r="A83652" s="153"/>
    </row>
    <row r="83665" spans="1:1">
      <c r="A83665" s="153"/>
    </row>
    <row r="83667" spans="1:1">
      <c r="A83667" s="153"/>
    </row>
    <row r="83669" spans="1:1">
      <c r="A83669" s="154"/>
    </row>
    <row r="83671" spans="1:1">
      <c r="A83671" s="125"/>
    </row>
    <row r="83682" spans="1:1">
      <c r="A83682" s="153"/>
    </row>
    <row r="83683" spans="1:1">
      <c r="A83683" s="153"/>
    </row>
    <row r="83686" spans="1:1">
      <c r="A83686" s="153"/>
    </row>
    <row r="83696" spans="1:1">
      <c r="A83696" s="153"/>
    </row>
    <row r="83697" spans="1:1">
      <c r="A83697" s="153"/>
    </row>
    <row r="83698" spans="1:1">
      <c r="A83698" s="153"/>
    </row>
    <row r="83711" spans="1:1">
      <c r="A83711" s="153"/>
    </row>
    <row r="83713" spans="1:1">
      <c r="A83713" s="153"/>
    </row>
    <row r="83715" spans="1:1">
      <c r="A83715" s="154"/>
    </row>
    <row r="83717" spans="1:1">
      <c r="A83717" s="125"/>
    </row>
    <row r="83728" spans="1:1">
      <c r="A83728" s="153"/>
    </row>
    <row r="83729" spans="1:1">
      <c r="A83729" s="153"/>
    </row>
    <row r="83732" spans="1:1">
      <c r="A83732" s="153"/>
    </row>
    <row r="83742" spans="1:1">
      <c r="A83742" s="153"/>
    </row>
    <row r="83743" spans="1:1">
      <c r="A83743" s="153"/>
    </row>
    <row r="83744" spans="1:1">
      <c r="A83744" s="153"/>
    </row>
    <row r="83757" spans="1:1">
      <c r="A83757" s="153"/>
    </row>
    <row r="83759" spans="1:1">
      <c r="A83759" s="153"/>
    </row>
    <row r="83761" spans="1:1">
      <c r="A83761" s="154"/>
    </row>
    <row r="83763" spans="1:1">
      <c r="A83763" s="125"/>
    </row>
    <row r="83774" spans="1:1">
      <c r="A83774" s="153"/>
    </row>
    <row r="83775" spans="1:1">
      <c r="A83775" s="153"/>
    </row>
    <row r="83778" spans="1:1">
      <c r="A83778" s="153"/>
    </row>
    <row r="83788" spans="1:1">
      <c r="A83788" s="153"/>
    </row>
    <row r="83789" spans="1:1">
      <c r="A83789" s="153"/>
    </row>
    <row r="83790" spans="1:1">
      <c r="A83790" s="153"/>
    </row>
    <row r="83803" spans="1:1">
      <c r="A83803" s="153"/>
    </row>
    <row r="83805" spans="1:1">
      <c r="A83805" s="153"/>
    </row>
    <row r="83807" spans="1:1">
      <c r="A83807" s="154"/>
    </row>
    <row r="83809" spans="1:1">
      <c r="A83809" s="125"/>
    </row>
    <row r="83820" spans="1:1">
      <c r="A83820" s="153"/>
    </row>
    <row r="83821" spans="1:1">
      <c r="A83821" s="153"/>
    </row>
    <row r="83824" spans="1:1">
      <c r="A83824" s="153"/>
    </row>
    <row r="83834" spans="1:1">
      <c r="A83834" s="153"/>
    </row>
    <row r="83835" spans="1:1">
      <c r="A83835" s="153"/>
    </row>
    <row r="83836" spans="1:1">
      <c r="A83836" s="153"/>
    </row>
    <row r="83849" spans="1:1">
      <c r="A83849" s="153"/>
    </row>
    <row r="83851" spans="1:1">
      <c r="A83851" s="153"/>
    </row>
    <row r="83853" spans="1:1">
      <c r="A83853" s="154"/>
    </row>
    <row r="83855" spans="1:1">
      <c r="A83855" s="125"/>
    </row>
    <row r="83866" spans="1:1">
      <c r="A83866" s="153"/>
    </row>
    <row r="83867" spans="1:1">
      <c r="A83867" s="153"/>
    </row>
    <row r="83870" spans="1:1">
      <c r="A83870" s="153"/>
    </row>
    <row r="83880" spans="1:1">
      <c r="A83880" s="153"/>
    </row>
    <row r="83881" spans="1:1">
      <c r="A83881" s="153"/>
    </row>
    <row r="83882" spans="1:1">
      <c r="A83882" s="153"/>
    </row>
    <row r="83895" spans="1:1">
      <c r="A83895" s="153"/>
    </row>
    <row r="83897" spans="1:1">
      <c r="A83897" s="153"/>
    </row>
    <row r="83899" spans="1:1">
      <c r="A83899" s="154"/>
    </row>
    <row r="83901" spans="1:1">
      <c r="A83901" s="125"/>
    </row>
    <row r="83912" spans="1:1">
      <c r="A83912" s="153"/>
    </row>
    <row r="83913" spans="1:1">
      <c r="A83913" s="153"/>
    </row>
    <row r="83916" spans="1:1">
      <c r="A83916" s="153"/>
    </row>
    <row r="83926" spans="1:1">
      <c r="A83926" s="153"/>
    </row>
    <row r="83927" spans="1:1">
      <c r="A83927" s="153"/>
    </row>
    <row r="83928" spans="1:1">
      <c r="A83928" s="153"/>
    </row>
    <row r="83941" spans="1:1">
      <c r="A83941" s="153"/>
    </row>
    <row r="83943" spans="1:1">
      <c r="A83943" s="153"/>
    </row>
    <row r="83945" spans="1:1">
      <c r="A83945" s="154"/>
    </row>
    <row r="83947" spans="1:1">
      <c r="A83947" s="125"/>
    </row>
    <row r="83958" spans="1:1">
      <c r="A83958" s="153"/>
    </row>
    <row r="83959" spans="1:1">
      <c r="A83959" s="153"/>
    </row>
    <row r="83962" spans="1:1">
      <c r="A83962" s="153"/>
    </row>
    <row r="83972" spans="1:1">
      <c r="A83972" s="153"/>
    </row>
    <row r="83973" spans="1:1">
      <c r="A83973" s="153"/>
    </row>
    <row r="83974" spans="1:1">
      <c r="A83974" s="153"/>
    </row>
    <row r="83987" spans="1:1">
      <c r="A83987" s="153"/>
    </row>
    <row r="83989" spans="1:1">
      <c r="A83989" s="153"/>
    </row>
    <row r="83991" spans="1:1">
      <c r="A83991" s="154"/>
    </row>
    <row r="83993" spans="1:1">
      <c r="A83993" s="125"/>
    </row>
    <row r="84004" spans="1:1">
      <c r="A84004" s="153"/>
    </row>
    <row r="84005" spans="1:1">
      <c r="A84005" s="153"/>
    </row>
    <row r="84008" spans="1:1">
      <c r="A84008" s="153"/>
    </row>
    <row r="84018" spans="1:1">
      <c r="A84018" s="153"/>
    </row>
    <row r="84019" spans="1:1">
      <c r="A84019" s="153"/>
    </row>
    <row r="84020" spans="1:1">
      <c r="A84020" s="153"/>
    </row>
    <row r="84033" spans="1:1">
      <c r="A84033" s="153"/>
    </row>
    <row r="84035" spans="1:1">
      <c r="A84035" s="153"/>
    </row>
    <row r="84037" spans="1:1">
      <c r="A84037" s="154"/>
    </row>
    <row r="84039" spans="1:1">
      <c r="A84039" s="125"/>
    </row>
    <row r="84050" spans="1:1">
      <c r="A84050" s="153"/>
    </row>
    <row r="84051" spans="1:1">
      <c r="A84051" s="153"/>
    </row>
    <row r="84054" spans="1:1">
      <c r="A84054" s="153"/>
    </row>
    <row r="84064" spans="1:1">
      <c r="A84064" s="153"/>
    </row>
    <row r="84065" spans="1:1">
      <c r="A84065" s="153"/>
    </row>
    <row r="84066" spans="1:1">
      <c r="A84066" s="153"/>
    </row>
    <row r="84079" spans="1:1">
      <c r="A84079" s="153"/>
    </row>
    <row r="84081" spans="1:1">
      <c r="A84081" s="153"/>
    </row>
    <row r="84083" spans="1:1">
      <c r="A84083" s="154"/>
    </row>
    <row r="84085" spans="1:1">
      <c r="A84085" s="125"/>
    </row>
    <row r="84096" spans="1:1">
      <c r="A84096" s="153"/>
    </row>
    <row r="84097" spans="1:1">
      <c r="A84097" s="153"/>
    </row>
    <row r="84100" spans="1:1">
      <c r="A84100" s="153"/>
    </row>
    <row r="84110" spans="1:1">
      <c r="A84110" s="153"/>
    </row>
    <row r="84111" spans="1:1">
      <c r="A84111" s="153"/>
    </row>
    <row r="84112" spans="1:1">
      <c r="A84112" s="153"/>
    </row>
    <row r="84125" spans="1:1">
      <c r="A84125" s="153"/>
    </row>
    <row r="84127" spans="1:1">
      <c r="A84127" s="153"/>
    </row>
    <row r="84129" spans="1:1">
      <c r="A84129" s="154"/>
    </row>
    <row r="84131" spans="1:1">
      <c r="A84131" s="125"/>
    </row>
    <row r="84142" spans="1:1">
      <c r="A84142" s="153"/>
    </row>
    <row r="84143" spans="1:1">
      <c r="A84143" s="153"/>
    </row>
    <row r="84146" spans="1:1">
      <c r="A84146" s="153"/>
    </row>
    <row r="84156" spans="1:1">
      <c r="A84156" s="153"/>
    </row>
    <row r="84157" spans="1:1">
      <c r="A84157" s="153"/>
    </row>
    <row r="84158" spans="1:1">
      <c r="A84158" s="153"/>
    </row>
    <row r="84171" spans="1:1">
      <c r="A84171" s="153"/>
    </row>
    <row r="84173" spans="1:1">
      <c r="A84173" s="153"/>
    </row>
    <row r="84175" spans="1:1">
      <c r="A84175" s="154"/>
    </row>
    <row r="84177" spans="1:1">
      <c r="A84177" s="125"/>
    </row>
    <row r="84188" spans="1:1">
      <c r="A84188" s="153"/>
    </row>
    <row r="84189" spans="1:1">
      <c r="A84189" s="153"/>
    </row>
    <row r="84192" spans="1:1">
      <c r="A84192" s="153"/>
    </row>
    <row r="84202" spans="1:1">
      <c r="A84202" s="153"/>
    </row>
    <row r="84203" spans="1:1">
      <c r="A84203" s="153"/>
    </row>
    <row r="84204" spans="1:1">
      <c r="A84204" s="153"/>
    </row>
    <row r="84217" spans="1:1">
      <c r="A84217" s="153"/>
    </row>
    <row r="84219" spans="1:1">
      <c r="A84219" s="153"/>
    </row>
    <row r="84221" spans="1:1">
      <c r="A84221" s="154"/>
    </row>
    <row r="84223" spans="1:1">
      <c r="A84223" s="125"/>
    </row>
    <row r="84234" spans="1:1">
      <c r="A84234" s="153"/>
    </row>
    <row r="84235" spans="1:1">
      <c r="A84235" s="153"/>
    </row>
    <row r="84238" spans="1:1">
      <c r="A84238" s="153"/>
    </row>
    <row r="84248" spans="1:1">
      <c r="A84248" s="153"/>
    </row>
    <row r="84249" spans="1:1">
      <c r="A84249" s="153"/>
    </row>
    <row r="84250" spans="1:1">
      <c r="A84250" s="153"/>
    </row>
    <row r="84263" spans="1:1">
      <c r="A84263" s="153"/>
    </row>
    <row r="84265" spans="1:1">
      <c r="A84265" s="153"/>
    </row>
    <row r="84267" spans="1:1">
      <c r="A84267" s="154"/>
    </row>
    <row r="84269" spans="1:1">
      <c r="A84269" s="125"/>
    </row>
    <row r="84280" spans="1:1">
      <c r="A84280" s="153"/>
    </row>
    <row r="84281" spans="1:1">
      <c r="A84281" s="153"/>
    </row>
    <row r="84284" spans="1:1">
      <c r="A84284" s="153"/>
    </row>
    <row r="84294" spans="1:1">
      <c r="A84294" s="153"/>
    </row>
    <row r="84295" spans="1:1">
      <c r="A84295" s="153"/>
    </row>
    <row r="84296" spans="1:1">
      <c r="A84296" s="153"/>
    </row>
    <row r="84309" spans="1:1">
      <c r="A84309" s="153"/>
    </row>
    <row r="84311" spans="1:1">
      <c r="A84311" s="153"/>
    </row>
    <row r="84313" spans="1:1">
      <c r="A84313" s="154"/>
    </row>
    <row r="84315" spans="1:1">
      <c r="A84315" s="125"/>
    </row>
    <row r="84326" spans="1:1">
      <c r="A84326" s="153"/>
    </row>
    <row r="84327" spans="1:1">
      <c r="A84327" s="153"/>
    </row>
    <row r="84330" spans="1:1">
      <c r="A84330" s="153"/>
    </row>
    <row r="84340" spans="1:1">
      <c r="A84340" s="153"/>
    </row>
    <row r="84341" spans="1:1">
      <c r="A84341" s="153"/>
    </row>
    <row r="84342" spans="1:1">
      <c r="A84342" s="153"/>
    </row>
    <row r="84355" spans="1:1">
      <c r="A84355" s="153"/>
    </row>
    <row r="84357" spans="1:1">
      <c r="A84357" s="153"/>
    </row>
    <row r="84359" spans="1:1">
      <c r="A84359" s="154"/>
    </row>
    <row r="84361" spans="1:1">
      <c r="A84361" s="125"/>
    </row>
    <row r="84372" spans="1:1">
      <c r="A84372" s="153"/>
    </row>
    <row r="84373" spans="1:1">
      <c r="A84373" s="153"/>
    </row>
    <row r="84376" spans="1:1">
      <c r="A84376" s="153"/>
    </row>
    <row r="84386" spans="1:1">
      <c r="A84386" s="153"/>
    </row>
    <row r="84387" spans="1:1">
      <c r="A84387" s="153"/>
    </row>
    <row r="84388" spans="1:1">
      <c r="A84388" s="153"/>
    </row>
    <row r="84401" spans="1:1">
      <c r="A84401" s="153"/>
    </row>
    <row r="84403" spans="1:1">
      <c r="A84403" s="153"/>
    </row>
    <row r="84405" spans="1:1">
      <c r="A84405" s="154"/>
    </row>
    <row r="84407" spans="1:1">
      <c r="A84407" s="125"/>
    </row>
    <row r="84418" spans="1:1">
      <c r="A84418" s="153"/>
    </row>
    <row r="84419" spans="1:1">
      <c r="A84419" s="153"/>
    </row>
    <row r="84422" spans="1:1">
      <c r="A84422" s="153"/>
    </row>
    <row r="84432" spans="1:1">
      <c r="A84432" s="153"/>
    </row>
    <row r="84433" spans="1:1">
      <c r="A84433" s="153"/>
    </row>
    <row r="84434" spans="1:1">
      <c r="A84434" s="153"/>
    </row>
    <row r="84447" spans="1:1">
      <c r="A84447" s="153"/>
    </row>
    <row r="84449" spans="1:1">
      <c r="A84449" s="153"/>
    </row>
    <row r="84451" spans="1:1">
      <c r="A84451" s="154"/>
    </row>
    <row r="84453" spans="1:1">
      <c r="A84453" s="125"/>
    </row>
    <row r="84464" spans="1:1">
      <c r="A84464" s="153"/>
    </row>
    <row r="84465" spans="1:1">
      <c r="A84465" s="153"/>
    </row>
    <row r="84468" spans="1:1">
      <c r="A84468" s="153"/>
    </row>
    <row r="84478" spans="1:1">
      <c r="A84478" s="153"/>
    </row>
    <row r="84479" spans="1:1">
      <c r="A84479" s="153"/>
    </row>
    <row r="84480" spans="1:1">
      <c r="A84480" s="153"/>
    </row>
    <row r="84493" spans="1:1">
      <c r="A84493" s="153"/>
    </row>
    <row r="84495" spans="1:1">
      <c r="A84495" s="153"/>
    </row>
    <row r="84497" spans="1:1">
      <c r="A84497" s="154"/>
    </row>
    <row r="84499" spans="1:1">
      <c r="A84499" s="125"/>
    </row>
    <row r="84510" spans="1:1">
      <c r="A84510" s="153"/>
    </row>
    <row r="84511" spans="1:1">
      <c r="A84511" s="153"/>
    </row>
    <row r="84514" spans="1:1">
      <c r="A84514" s="153"/>
    </row>
    <row r="84524" spans="1:1">
      <c r="A84524" s="153"/>
    </row>
    <row r="84525" spans="1:1">
      <c r="A84525" s="153"/>
    </row>
    <row r="84526" spans="1:1">
      <c r="A84526" s="153"/>
    </row>
    <row r="84539" spans="1:1">
      <c r="A84539" s="153"/>
    </row>
    <row r="84541" spans="1:1">
      <c r="A84541" s="153"/>
    </row>
    <row r="84543" spans="1:1">
      <c r="A84543" s="154"/>
    </row>
    <row r="84545" spans="1:1">
      <c r="A84545" s="125"/>
    </row>
    <row r="84556" spans="1:1">
      <c r="A84556" s="153"/>
    </row>
    <row r="84557" spans="1:1">
      <c r="A84557" s="153"/>
    </row>
    <row r="84560" spans="1:1">
      <c r="A84560" s="153"/>
    </row>
    <row r="84570" spans="1:1">
      <c r="A84570" s="153"/>
    </row>
    <row r="84571" spans="1:1">
      <c r="A84571" s="153"/>
    </row>
    <row r="84572" spans="1:1">
      <c r="A84572" s="153"/>
    </row>
    <row r="84585" spans="1:1">
      <c r="A84585" s="153"/>
    </row>
    <row r="84587" spans="1:1">
      <c r="A84587" s="153"/>
    </row>
    <row r="84589" spans="1:1">
      <c r="A84589" s="154"/>
    </row>
    <row r="84591" spans="1:1">
      <c r="A84591" s="125"/>
    </row>
    <row r="84602" spans="1:1">
      <c r="A84602" s="153"/>
    </row>
    <row r="84603" spans="1:1">
      <c r="A84603" s="153"/>
    </row>
    <row r="84606" spans="1:1">
      <c r="A84606" s="153"/>
    </row>
    <row r="84616" spans="1:1">
      <c r="A84616" s="153"/>
    </row>
    <row r="84617" spans="1:1">
      <c r="A84617" s="153"/>
    </row>
    <row r="84618" spans="1:1">
      <c r="A84618" s="153"/>
    </row>
    <row r="84631" spans="1:1">
      <c r="A84631" s="153"/>
    </row>
    <row r="84633" spans="1:1">
      <c r="A84633" s="153"/>
    </row>
    <row r="84635" spans="1:1">
      <c r="A84635" s="154"/>
    </row>
    <row r="84637" spans="1:1">
      <c r="A84637" s="125"/>
    </row>
    <row r="84648" spans="1:1">
      <c r="A84648" s="153"/>
    </row>
    <row r="84649" spans="1:1">
      <c r="A84649" s="153"/>
    </row>
    <row r="84652" spans="1:1">
      <c r="A84652" s="153"/>
    </row>
    <row r="84662" spans="1:1">
      <c r="A84662" s="153"/>
    </row>
    <row r="84663" spans="1:1">
      <c r="A84663" s="153"/>
    </row>
    <row r="84664" spans="1:1">
      <c r="A84664" s="153"/>
    </row>
    <row r="84677" spans="1:1">
      <c r="A84677" s="153"/>
    </row>
    <row r="84679" spans="1:1">
      <c r="A84679" s="153"/>
    </row>
    <row r="84681" spans="1:1">
      <c r="A84681" s="154"/>
    </row>
    <row r="84683" spans="1:1">
      <c r="A84683" s="125"/>
    </row>
    <row r="84694" spans="1:1">
      <c r="A84694" s="153"/>
    </row>
    <row r="84695" spans="1:1">
      <c r="A84695" s="153"/>
    </row>
    <row r="84698" spans="1:1">
      <c r="A84698" s="153"/>
    </row>
    <row r="84708" spans="1:1">
      <c r="A84708" s="153"/>
    </row>
    <row r="84709" spans="1:1">
      <c r="A84709" s="153"/>
    </row>
    <row r="84710" spans="1:1">
      <c r="A84710" s="153"/>
    </row>
    <row r="84723" spans="1:1">
      <c r="A84723" s="153"/>
    </row>
    <row r="84725" spans="1:1">
      <c r="A84725" s="153"/>
    </row>
    <row r="84727" spans="1:1">
      <c r="A84727" s="154"/>
    </row>
    <row r="84729" spans="1:1">
      <c r="A84729" s="125"/>
    </row>
    <row r="84740" spans="1:1">
      <c r="A84740" s="153"/>
    </row>
    <row r="84741" spans="1:1">
      <c r="A84741" s="153"/>
    </row>
    <row r="84744" spans="1:1">
      <c r="A84744" s="153"/>
    </row>
    <row r="84754" spans="1:1">
      <c r="A84754" s="153"/>
    </row>
    <row r="84755" spans="1:1">
      <c r="A84755" s="153"/>
    </row>
    <row r="84756" spans="1:1">
      <c r="A84756" s="153"/>
    </row>
    <row r="84769" spans="1:1">
      <c r="A84769" s="153"/>
    </row>
    <row r="84771" spans="1:1">
      <c r="A84771" s="153"/>
    </row>
    <row r="84773" spans="1:1">
      <c r="A84773" s="154"/>
    </row>
    <row r="84775" spans="1:1">
      <c r="A84775" s="125"/>
    </row>
    <row r="84786" spans="1:1">
      <c r="A84786" s="153"/>
    </row>
    <row r="84787" spans="1:1">
      <c r="A84787" s="153"/>
    </row>
    <row r="84790" spans="1:1">
      <c r="A84790" s="153"/>
    </row>
    <row r="84800" spans="1:1">
      <c r="A84800" s="153"/>
    </row>
    <row r="84801" spans="1:1">
      <c r="A84801" s="153"/>
    </row>
    <row r="84802" spans="1:1">
      <c r="A84802" s="153"/>
    </row>
    <row r="84815" spans="1:1">
      <c r="A84815" s="153"/>
    </row>
    <row r="84817" spans="1:1">
      <c r="A84817" s="153"/>
    </row>
    <row r="84819" spans="1:1">
      <c r="A84819" s="154"/>
    </row>
    <row r="84821" spans="1:1">
      <c r="A84821" s="125"/>
    </row>
    <row r="84832" spans="1:1">
      <c r="A84832" s="153"/>
    </row>
    <row r="84833" spans="1:1">
      <c r="A84833" s="153"/>
    </row>
    <row r="84836" spans="1:1">
      <c r="A84836" s="153"/>
    </row>
    <row r="84846" spans="1:1">
      <c r="A84846" s="153"/>
    </row>
    <row r="84847" spans="1:1">
      <c r="A84847" s="153"/>
    </row>
    <row r="84848" spans="1:1">
      <c r="A84848" s="153"/>
    </row>
    <row r="84861" spans="1:1">
      <c r="A84861" s="153"/>
    </row>
    <row r="84863" spans="1:1">
      <c r="A84863" s="153"/>
    </row>
    <row r="84865" spans="1:1">
      <c r="A84865" s="154"/>
    </row>
    <row r="84867" spans="1:1">
      <c r="A84867" s="125"/>
    </row>
    <row r="84878" spans="1:1">
      <c r="A84878" s="153"/>
    </row>
    <row r="84879" spans="1:1">
      <c r="A84879" s="153"/>
    </row>
    <row r="84882" spans="1:1">
      <c r="A84882" s="153"/>
    </row>
    <row r="84892" spans="1:1">
      <c r="A84892" s="153"/>
    </row>
    <row r="84893" spans="1:1">
      <c r="A84893" s="153"/>
    </row>
    <row r="84894" spans="1:1">
      <c r="A84894" s="153"/>
    </row>
    <row r="84907" spans="1:1">
      <c r="A84907" s="153"/>
    </row>
    <row r="84909" spans="1:1">
      <c r="A84909" s="153"/>
    </row>
    <row r="84911" spans="1:1">
      <c r="A84911" s="154"/>
    </row>
    <row r="84913" spans="1:1">
      <c r="A84913" s="125"/>
    </row>
    <row r="84924" spans="1:1">
      <c r="A84924" s="153"/>
    </row>
    <row r="84925" spans="1:1">
      <c r="A84925" s="153"/>
    </row>
    <row r="84928" spans="1:1">
      <c r="A84928" s="153"/>
    </row>
    <row r="84938" spans="1:1">
      <c r="A84938" s="153"/>
    </row>
    <row r="84939" spans="1:1">
      <c r="A84939" s="153"/>
    </row>
    <row r="84940" spans="1:1">
      <c r="A84940" s="153"/>
    </row>
    <row r="84953" spans="1:1">
      <c r="A84953" s="153"/>
    </row>
    <row r="84955" spans="1:1">
      <c r="A84955" s="153"/>
    </row>
    <row r="84957" spans="1:1">
      <c r="A84957" s="154"/>
    </row>
    <row r="84959" spans="1:1">
      <c r="A84959" s="125"/>
    </row>
    <row r="84970" spans="1:1">
      <c r="A84970" s="153"/>
    </row>
    <row r="84971" spans="1:1">
      <c r="A84971" s="153"/>
    </row>
    <row r="84974" spans="1:1">
      <c r="A84974" s="153"/>
    </row>
    <row r="84984" spans="1:1">
      <c r="A84984" s="153"/>
    </row>
    <row r="84985" spans="1:1">
      <c r="A84985" s="153"/>
    </row>
    <row r="84986" spans="1:1">
      <c r="A84986" s="153"/>
    </row>
    <row r="84999" spans="1:1">
      <c r="A84999" s="153"/>
    </row>
    <row r="85001" spans="1:1">
      <c r="A85001" s="153"/>
    </row>
    <row r="85003" spans="1:1">
      <c r="A85003" s="154"/>
    </row>
    <row r="85005" spans="1:1">
      <c r="A85005" s="125"/>
    </row>
    <row r="85016" spans="1:1">
      <c r="A85016" s="153"/>
    </row>
    <row r="85017" spans="1:1">
      <c r="A85017" s="153"/>
    </row>
    <row r="85020" spans="1:1">
      <c r="A85020" s="153"/>
    </row>
    <row r="85030" spans="1:1">
      <c r="A85030" s="153"/>
    </row>
    <row r="85031" spans="1:1">
      <c r="A85031" s="153"/>
    </row>
    <row r="85032" spans="1:1">
      <c r="A85032" s="153"/>
    </row>
    <row r="85045" spans="1:1">
      <c r="A85045" s="153"/>
    </row>
    <row r="85047" spans="1:1">
      <c r="A85047" s="153"/>
    </row>
    <row r="85049" spans="1:1">
      <c r="A85049" s="154"/>
    </row>
    <row r="85051" spans="1:1">
      <c r="A85051" s="125"/>
    </row>
    <row r="85062" spans="1:1">
      <c r="A85062" s="153"/>
    </row>
    <row r="85063" spans="1:1">
      <c r="A85063" s="153"/>
    </row>
    <row r="85066" spans="1:1">
      <c r="A85066" s="153"/>
    </row>
    <row r="85076" spans="1:1">
      <c r="A85076" s="153"/>
    </row>
    <row r="85077" spans="1:1">
      <c r="A85077" s="153"/>
    </row>
    <row r="85078" spans="1:1">
      <c r="A85078" s="153"/>
    </row>
    <row r="85091" spans="1:1">
      <c r="A85091" s="153"/>
    </row>
    <row r="85093" spans="1:1">
      <c r="A85093" s="153"/>
    </row>
    <row r="85095" spans="1:1">
      <c r="A85095" s="154"/>
    </row>
    <row r="85097" spans="1:1">
      <c r="A85097" s="125"/>
    </row>
    <row r="85108" spans="1:1">
      <c r="A85108" s="153"/>
    </row>
    <row r="85109" spans="1:1">
      <c r="A85109" s="153"/>
    </row>
    <row r="85112" spans="1:1">
      <c r="A85112" s="153"/>
    </row>
    <row r="85122" spans="1:1">
      <c r="A85122" s="153"/>
    </row>
    <row r="85123" spans="1:1">
      <c r="A85123" s="153"/>
    </row>
    <row r="85124" spans="1:1">
      <c r="A85124" s="153"/>
    </row>
    <row r="85137" spans="1:1">
      <c r="A85137" s="153"/>
    </row>
    <row r="85139" spans="1:1">
      <c r="A85139" s="153"/>
    </row>
    <row r="85141" spans="1:1">
      <c r="A85141" s="154"/>
    </row>
    <row r="85143" spans="1:1">
      <c r="A85143" s="125"/>
    </row>
    <row r="85154" spans="1:1">
      <c r="A85154" s="153"/>
    </row>
    <row r="85155" spans="1:1">
      <c r="A85155" s="153"/>
    </row>
    <row r="85158" spans="1:1">
      <c r="A85158" s="153"/>
    </row>
    <row r="85168" spans="1:1">
      <c r="A85168" s="153"/>
    </row>
    <row r="85169" spans="1:1">
      <c r="A85169" s="153"/>
    </row>
    <row r="85170" spans="1:1">
      <c r="A85170" s="153"/>
    </row>
    <row r="85183" spans="1:1">
      <c r="A85183" s="153"/>
    </row>
    <row r="85185" spans="1:1">
      <c r="A85185" s="153"/>
    </row>
    <row r="85187" spans="1:1">
      <c r="A85187" s="154"/>
    </row>
    <row r="85189" spans="1:1">
      <c r="A85189" s="125"/>
    </row>
    <row r="85200" spans="1:1">
      <c r="A85200" s="153"/>
    </row>
    <row r="85201" spans="1:1">
      <c r="A85201" s="153"/>
    </row>
    <row r="85204" spans="1:1">
      <c r="A85204" s="153"/>
    </row>
    <row r="85214" spans="1:1">
      <c r="A85214" s="153"/>
    </row>
    <row r="85215" spans="1:1">
      <c r="A85215" s="153"/>
    </row>
    <row r="85216" spans="1:1">
      <c r="A85216" s="153"/>
    </row>
    <row r="85229" spans="1:1">
      <c r="A85229" s="153"/>
    </row>
    <row r="85231" spans="1:1">
      <c r="A85231" s="153"/>
    </row>
    <row r="85233" spans="1:1">
      <c r="A85233" s="154"/>
    </row>
    <row r="85235" spans="1:1">
      <c r="A85235" s="125"/>
    </row>
    <row r="85246" spans="1:1">
      <c r="A85246" s="153"/>
    </row>
    <row r="85247" spans="1:1">
      <c r="A85247" s="153"/>
    </row>
    <row r="85250" spans="1:1">
      <c r="A85250" s="153"/>
    </row>
    <row r="85260" spans="1:1">
      <c r="A85260" s="153"/>
    </row>
    <row r="85261" spans="1:1">
      <c r="A85261" s="153"/>
    </row>
    <row r="85262" spans="1:1">
      <c r="A85262" s="153"/>
    </row>
    <row r="85275" spans="1:1">
      <c r="A85275" s="153"/>
    </row>
    <row r="85277" spans="1:1">
      <c r="A85277" s="153"/>
    </row>
    <row r="85279" spans="1:1">
      <c r="A85279" s="154"/>
    </row>
    <row r="85281" spans="1:1">
      <c r="A85281" s="125"/>
    </row>
    <row r="85292" spans="1:1">
      <c r="A85292" s="153"/>
    </row>
    <row r="85293" spans="1:1">
      <c r="A85293" s="153"/>
    </row>
    <row r="85296" spans="1:1">
      <c r="A85296" s="153"/>
    </row>
    <row r="85306" spans="1:1">
      <c r="A85306" s="153"/>
    </row>
    <row r="85307" spans="1:1">
      <c r="A85307" s="153"/>
    </row>
    <row r="85308" spans="1:1">
      <c r="A85308" s="153"/>
    </row>
    <row r="85321" spans="1:1">
      <c r="A85321" s="153"/>
    </row>
    <row r="85323" spans="1:1">
      <c r="A85323" s="153"/>
    </row>
    <row r="85325" spans="1:1">
      <c r="A85325" s="154"/>
    </row>
    <row r="85327" spans="1:1">
      <c r="A85327" s="125"/>
    </row>
    <row r="85338" spans="1:1">
      <c r="A85338" s="153"/>
    </row>
    <row r="85339" spans="1:1">
      <c r="A85339" s="153"/>
    </row>
    <row r="85342" spans="1:1">
      <c r="A85342" s="153"/>
    </row>
    <row r="85352" spans="1:1">
      <c r="A85352" s="153"/>
    </row>
    <row r="85353" spans="1:1">
      <c r="A85353" s="153"/>
    </row>
    <row r="85354" spans="1:1">
      <c r="A85354" s="153"/>
    </row>
    <row r="85367" spans="1:1">
      <c r="A85367" s="153"/>
    </row>
    <row r="85369" spans="1:1">
      <c r="A85369" s="153"/>
    </row>
    <row r="85371" spans="1:1">
      <c r="A85371" s="154"/>
    </row>
    <row r="85373" spans="1:1">
      <c r="A85373" s="125"/>
    </row>
    <row r="85384" spans="1:1">
      <c r="A85384" s="153"/>
    </row>
    <row r="85385" spans="1:1">
      <c r="A85385" s="153"/>
    </row>
    <row r="85388" spans="1:1">
      <c r="A85388" s="153"/>
    </row>
    <row r="85398" spans="1:1">
      <c r="A85398" s="153"/>
    </row>
    <row r="85399" spans="1:1">
      <c r="A85399" s="153"/>
    </row>
    <row r="85400" spans="1:1">
      <c r="A85400" s="153"/>
    </row>
    <row r="85413" spans="1:1">
      <c r="A85413" s="153"/>
    </row>
    <row r="85415" spans="1:1">
      <c r="A85415" s="153"/>
    </row>
    <row r="85417" spans="1:1">
      <c r="A85417" s="154"/>
    </row>
    <row r="85419" spans="1:1">
      <c r="A85419" s="125"/>
    </row>
    <row r="85430" spans="1:1">
      <c r="A85430" s="153"/>
    </row>
    <row r="85431" spans="1:1">
      <c r="A85431" s="153"/>
    </row>
    <row r="85434" spans="1:1">
      <c r="A85434" s="153"/>
    </row>
    <row r="85444" spans="1:1">
      <c r="A85444" s="153"/>
    </row>
    <row r="85445" spans="1:1">
      <c r="A85445" s="153"/>
    </row>
    <row r="85446" spans="1:1">
      <c r="A85446" s="153"/>
    </row>
    <row r="85459" spans="1:1">
      <c r="A85459" s="153"/>
    </row>
    <row r="85461" spans="1:1">
      <c r="A85461" s="153"/>
    </row>
    <row r="85463" spans="1:1">
      <c r="A85463" s="154"/>
    </row>
    <row r="85465" spans="1:1">
      <c r="A85465" s="125"/>
    </row>
    <row r="85476" spans="1:1">
      <c r="A85476" s="153"/>
    </row>
    <row r="85477" spans="1:1">
      <c r="A85477" s="153"/>
    </row>
    <row r="85480" spans="1:1">
      <c r="A85480" s="153"/>
    </row>
    <row r="85490" spans="1:1">
      <c r="A85490" s="153"/>
    </row>
    <row r="85491" spans="1:1">
      <c r="A85491" s="153"/>
    </row>
    <row r="85492" spans="1:1">
      <c r="A85492" s="153"/>
    </row>
    <row r="85505" spans="1:1">
      <c r="A85505" s="153"/>
    </row>
    <row r="85507" spans="1:1">
      <c r="A85507" s="153"/>
    </row>
    <row r="85509" spans="1:1">
      <c r="A85509" s="154"/>
    </row>
    <row r="85511" spans="1:1">
      <c r="A85511" s="125"/>
    </row>
    <row r="85522" spans="1:1">
      <c r="A85522" s="153"/>
    </row>
    <row r="85523" spans="1:1">
      <c r="A85523" s="153"/>
    </row>
    <row r="85526" spans="1:1">
      <c r="A85526" s="153"/>
    </row>
    <row r="85536" spans="1:1">
      <c r="A85536" s="153"/>
    </row>
    <row r="85537" spans="1:1">
      <c r="A85537" s="153"/>
    </row>
    <row r="85538" spans="1:1">
      <c r="A85538" s="153"/>
    </row>
    <row r="85551" spans="1:1">
      <c r="A85551" s="153"/>
    </row>
    <row r="85553" spans="1:1">
      <c r="A85553" s="153"/>
    </row>
    <row r="85555" spans="1:1">
      <c r="A85555" s="154"/>
    </row>
    <row r="85557" spans="1:1">
      <c r="A85557" s="125"/>
    </row>
    <row r="85568" spans="1:1">
      <c r="A85568" s="153"/>
    </row>
    <row r="85569" spans="1:1">
      <c r="A85569" s="153"/>
    </row>
    <row r="85572" spans="1:1">
      <c r="A85572" s="153"/>
    </row>
    <row r="85582" spans="1:1">
      <c r="A85582" s="153"/>
    </row>
    <row r="85583" spans="1:1">
      <c r="A85583" s="153"/>
    </row>
    <row r="85584" spans="1:1">
      <c r="A85584" s="153"/>
    </row>
    <row r="85597" spans="1:1">
      <c r="A85597" s="153"/>
    </row>
    <row r="85599" spans="1:1">
      <c r="A85599" s="153"/>
    </row>
    <row r="85601" spans="1:1">
      <c r="A85601" s="154"/>
    </row>
    <row r="85603" spans="1:1">
      <c r="A85603" s="125"/>
    </row>
    <row r="85614" spans="1:1">
      <c r="A85614" s="153"/>
    </row>
    <row r="85615" spans="1:1">
      <c r="A85615" s="153"/>
    </row>
    <row r="85618" spans="1:1">
      <c r="A85618" s="153"/>
    </row>
    <row r="85628" spans="1:1">
      <c r="A85628" s="153"/>
    </row>
    <row r="85629" spans="1:1">
      <c r="A85629" s="153"/>
    </row>
    <row r="85630" spans="1:1">
      <c r="A85630" s="153"/>
    </row>
    <row r="85643" spans="1:1">
      <c r="A85643" s="153"/>
    </row>
    <row r="85645" spans="1:1">
      <c r="A85645" s="153"/>
    </row>
    <row r="85647" spans="1:1">
      <c r="A85647" s="154"/>
    </row>
    <row r="85649" spans="1:1">
      <c r="A85649" s="125"/>
    </row>
    <row r="85660" spans="1:1">
      <c r="A85660" s="153"/>
    </row>
    <row r="85661" spans="1:1">
      <c r="A85661" s="153"/>
    </row>
    <row r="85664" spans="1:1">
      <c r="A85664" s="153"/>
    </row>
    <row r="85674" spans="1:1">
      <c r="A85674" s="153"/>
    </row>
    <row r="85675" spans="1:1">
      <c r="A85675" s="153"/>
    </row>
    <row r="85676" spans="1:1">
      <c r="A85676" s="153"/>
    </row>
    <row r="85689" spans="1:1">
      <c r="A85689" s="153"/>
    </row>
    <row r="85691" spans="1:1">
      <c r="A85691" s="153"/>
    </row>
    <row r="85693" spans="1:1">
      <c r="A85693" s="154"/>
    </row>
    <row r="85695" spans="1:1">
      <c r="A85695" s="125"/>
    </row>
    <row r="85706" spans="1:1">
      <c r="A85706" s="153"/>
    </row>
    <row r="85707" spans="1:1">
      <c r="A85707" s="153"/>
    </row>
    <row r="85710" spans="1:1">
      <c r="A85710" s="153"/>
    </row>
    <row r="85720" spans="1:1">
      <c r="A85720" s="153"/>
    </row>
    <row r="85721" spans="1:1">
      <c r="A85721" s="153"/>
    </row>
    <row r="85722" spans="1:1">
      <c r="A85722" s="153"/>
    </row>
    <row r="85735" spans="1:1">
      <c r="A85735" s="153"/>
    </row>
    <row r="85737" spans="1:1">
      <c r="A85737" s="153"/>
    </row>
    <row r="85739" spans="1:1">
      <c r="A85739" s="154"/>
    </row>
    <row r="85741" spans="1:1">
      <c r="A85741" s="125"/>
    </row>
    <row r="85752" spans="1:1">
      <c r="A85752" s="153"/>
    </row>
    <row r="85753" spans="1:1">
      <c r="A85753" s="153"/>
    </row>
    <row r="85756" spans="1:1">
      <c r="A85756" s="153"/>
    </row>
    <row r="85766" spans="1:1">
      <c r="A85766" s="153"/>
    </row>
    <row r="85767" spans="1:1">
      <c r="A85767" s="153"/>
    </row>
    <row r="85768" spans="1:1">
      <c r="A85768" s="153"/>
    </row>
    <row r="85781" spans="1:1">
      <c r="A85781" s="153"/>
    </row>
    <row r="85783" spans="1:1">
      <c r="A85783" s="153"/>
    </row>
    <row r="85785" spans="1:1">
      <c r="A85785" s="154"/>
    </row>
    <row r="85787" spans="1:1">
      <c r="A85787" s="125"/>
    </row>
    <row r="85798" spans="1:1">
      <c r="A85798" s="153"/>
    </row>
    <row r="85799" spans="1:1">
      <c r="A85799" s="153"/>
    </row>
    <row r="85802" spans="1:1">
      <c r="A85802" s="153"/>
    </row>
    <row r="85812" spans="1:1">
      <c r="A85812" s="153"/>
    </row>
    <row r="85813" spans="1:1">
      <c r="A85813" s="153"/>
    </row>
    <row r="85814" spans="1:1">
      <c r="A85814" s="153"/>
    </row>
    <row r="85827" spans="1:1">
      <c r="A85827" s="153"/>
    </row>
    <row r="85829" spans="1:1">
      <c r="A85829" s="153"/>
    </row>
    <row r="85831" spans="1:1">
      <c r="A85831" s="154"/>
    </row>
    <row r="85833" spans="1:1">
      <c r="A85833" s="125"/>
    </row>
    <row r="85844" spans="1:1">
      <c r="A85844" s="153"/>
    </row>
    <row r="85845" spans="1:1">
      <c r="A85845" s="153"/>
    </row>
    <row r="85848" spans="1:1">
      <c r="A85848" s="153"/>
    </row>
    <row r="85858" spans="1:1">
      <c r="A85858" s="153"/>
    </row>
    <row r="85859" spans="1:1">
      <c r="A85859" s="153"/>
    </row>
    <row r="85860" spans="1:1">
      <c r="A85860" s="153"/>
    </row>
    <row r="85873" spans="1:1">
      <c r="A85873" s="153"/>
    </row>
    <row r="85875" spans="1:1">
      <c r="A85875" s="153"/>
    </row>
    <row r="85877" spans="1:1">
      <c r="A85877" s="154"/>
    </row>
    <row r="85879" spans="1:1">
      <c r="A85879" s="125"/>
    </row>
    <row r="85890" spans="1:1">
      <c r="A85890" s="153"/>
    </row>
    <row r="85891" spans="1:1">
      <c r="A85891" s="153"/>
    </row>
    <row r="85894" spans="1:1">
      <c r="A85894" s="153"/>
    </row>
    <row r="85904" spans="1:1">
      <c r="A85904" s="153"/>
    </row>
    <row r="85905" spans="1:1">
      <c r="A85905" s="153"/>
    </row>
    <row r="85906" spans="1:1">
      <c r="A85906" s="153"/>
    </row>
    <row r="85919" spans="1:1">
      <c r="A85919" s="153"/>
    </row>
    <row r="85921" spans="1:1">
      <c r="A85921" s="153"/>
    </row>
    <row r="85923" spans="1:1">
      <c r="A85923" s="154"/>
    </row>
    <row r="85925" spans="1:1">
      <c r="A85925" s="125"/>
    </row>
    <row r="85936" spans="1:1">
      <c r="A85936" s="153"/>
    </row>
    <row r="85937" spans="1:1">
      <c r="A85937" s="153"/>
    </row>
    <row r="85940" spans="1:1">
      <c r="A85940" s="153"/>
    </row>
    <row r="85950" spans="1:1">
      <c r="A85950" s="153"/>
    </row>
    <row r="85951" spans="1:1">
      <c r="A85951" s="153"/>
    </row>
    <row r="85952" spans="1:1">
      <c r="A85952" s="153"/>
    </row>
    <row r="85965" spans="1:1">
      <c r="A85965" s="153"/>
    </row>
    <row r="85967" spans="1:1">
      <c r="A85967" s="153"/>
    </row>
    <row r="85969" spans="1:1">
      <c r="A85969" s="154"/>
    </row>
    <row r="85971" spans="1:1">
      <c r="A85971" s="125"/>
    </row>
    <row r="85982" spans="1:1">
      <c r="A85982" s="153"/>
    </row>
    <row r="85983" spans="1:1">
      <c r="A85983" s="153"/>
    </row>
    <row r="85986" spans="1:1">
      <c r="A85986" s="153"/>
    </row>
    <row r="85996" spans="1:1">
      <c r="A85996" s="153"/>
    </row>
    <row r="85997" spans="1:1">
      <c r="A85997" s="153"/>
    </row>
    <row r="85998" spans="1:1">
      <c r="A85998" s="153"/>
    </row>
    <row r="86011" spans="1:1">
      <c r="A86011" s="153"/>
    </row>
    <row r="86013" spans="1:1">
      <c r="A86013" s="153"/>
    </row>
    <row r="86015" spans="1:1">
      <c r="A86015" s="154"/>
    </row>
    <row r="86017" spans="1:1">
      <c r="A86017" s="125"/>
    </row>
    <row r="86028" spans="1:1">
      <c r="A86028" s="153"/>
    </row>
    <row r="86029" spans="1:1">
      <c r="A86029" s="153"/>
    </row>
    <row r="86032" spans="1:1">
      <c r="A86032" s="153"/>
    </row>
    <row r="86042" spans="1:1">
      <c r="A86042" s="153"/>
    </row>
    <row r="86043" spans="1:1">
      <c r="A86043" s="153"/>
    </row>
    <row r="86044" spans="1:1">
      <c r="A86044" s="153"/>
    </row>
    <row r="86057" spans="1:1">
      <c r="A86057" s="153"/>
    </row>
    <row r="86059" spans="1:1">
      <c r="A86059" s="153"/>
    </row>
    <row r="86061" spans="1:1">
      <c r="A86061" s="154"/>
    </row>
    <row r="86063" spans="1:1">
      <c r="A86063" s="125"/>
    </row>
    <row r="86074" spans="1:1">
      <c r="A86074" s="153"/>
    </row>
    <row r="86075" spans="1:1">
      <c r="A86075" s="153"/>
    </row>
    <row r="86078" spans="1:1">
      <c r="A86078" s="153"/>
    </row>
    <row r="86088" spans="1:1">
      <c r="A86088" s="153"/>
    </row>
    <row r="86089" spans="1:1">
      <c r="A86089" s="153"/>
    </row>
    <row r="86090" spans="1:1">
      <c r="A86090" s="153"/>
    </row>
    <row r="86103" spans="1:1">
      <c r="A86103" s="153"/>
    </row>
    <row r="86105" spans="1:1">
      <c r="A86105" s="153"/>
    </row>
    <row r="86107" spans="1:1">
      <c r="A86107" s="154"/>
    </row>
    <row r="86109" spans="1:1">
      <c r="A86109" s="125"/>
    </row>
    <row r="86120" spans="1:1">
      <c r="A86120" s="153"/>
    </row>
    <row r="86121" spans="1:1">
      <c r="A86121" s="153"/>
    </row>
    <row r="86124" spans="1:1">
      <c r="A86124" s="153"/>
    </row>
    <row r="86134" spans="1:1">
      <c r="A86134" s="153"/>
    </row>
    <row r="86135" spans="1:1">
      <c r="A86135" s="153"/>
    </row>
    <row r="86136" spans="1:1">
      <c r="A86136" s="153"/>
    </row>
    <row r="86149" spans="1:1">
      <c r="A86149" s="153"/>
    </row>
    <row r="86151" spans="1:1">
      <c r="A86151" s="153"/>
    </row>
    <row r="86153" spans="1:1">
      <c r="A86153" s="154"/>
    </row>
    <row r="86155" spans="1:1">
      <c r="A86155" s="125"/>
    </row>
    <row r="86166" spans="1:1">
      <c r="A86166" s="153"/>
    </row>
    <row r="86167" spans="1:1">
      <c r="A86167" s="153"/>
    </row>
    <row r="86170" spans="1:1">
      <c r="A86170" s="153"/>
    </row>
    <row r="86180" spans="1:1">
      <c r="A86180" s="153"/>
    </row>
    <row r="86181" spans="1:1">
      <c r="A86181" s="153"/>
    </row>
    <row r="86182" spans="1:1">
      <c r="A86182" s="153"/>
    </row>
    <row r="86195" spans="1:1">
      <c r="A86195" s="153"/>
    </row>
    <row r="86197" spans="1:1">
      <c r="A86197" s="153"/>
    </row>
    <row r="86199" spans="1:1">
      <c r="A86199" s="154"/>
    </row>
    <row r="86201" spans="1:1">
      <c r="A86201" s="125"/>
    </row>
    <row r="86212" spans="1:1">
      <c r="A86212" s="153"/>
    </row>
    <row r="86213" spans="1:1">
      <c r="A86213" s="153"/>
    </row>
    <row r="86216" spans="1:1">
      <c r="A86216" s="153"/>
    </row>
    <row r="86226" spans="1:1">
      <c r="A86226" s="153"/>
    </row>
    <row r="86227" spans="1:1">
      <c r="A86227" s="153"/>
    </row>
    <row r="86228" spans="1:1">
      <c r="A86228" s="153"/>
    </row>
    <row r="86241" spans="1:1">
      <c r="A86241" s="153"/>
    </row>
    <row r="86243" spans="1:1">
      <c r="A86243" s="153"/>
    </row>
    <row r="86245" spans="1:1">
      <c r="A86245" s="154"/>
    </row>
    <row r="86247" spans="1:1">
      <c r="A86247" s="125"/>
    </row>
    <row r="86258" spans="1:1">
      <c r="A86258" s="153"/>
    </row>
    <row r="86259" spans="1:1">
      <c r="A86259" s="153"/>
    </row>
    <row r="86262" spans="1:1">
      <c r="A86262" s="153"/>
    </row>
    <row r="86272" spans="1:1">
      <c r="A86272" s="153"/>
    </row>
    <row r="86273" spans="1:1">
      <c r="A86273" s="153"/>
    </row>
    <row r="86274" spans="1:1">
      <c r="A86274" s="153"/>
    </row>
    <row r="86287" spans="1:1">
      <c r="A86287" s="153"/>
    </row>
    <row r="86289" spans="1:1">
      <c r="A86289" s="153"/>
    </row>
    <row r="86291" spans="1:1">
      <c r="A86291" s="154"/>
    </row>
    <row r="86293" spans="1:1">
      <c r="A86293" s="125"/>
    </row>
    <row r="86304" spans="1:1">
      <c r="A86304" s="153"/>
    </row>
    <row r="86305" spans="1:1">
      <c r="A86305" s="153"/>
    </row>
    <row r="86308" spans="1:1">
      <c r="A86308" s="153"/>
    </row>
    <row r="86318" spans="1:1">
      <c r="A86318" s="153"/>
    </row>
    <row r="86319" spans="1:1">
      <c r="A86319" s="153"/>
    </row>
    <row r="86320" spans="1:1">
      <c r="A86320" s="153"/>
    </row>
    <row r="86333" spans="1:1">
      <c r="A86333" s="153"/>
    </row>
    <row r="86335" spans="1:1">
      <c r="A86335" s="153"/>
    </row>
    <row r="86337" spans="1:1">
      <c r="A86337" s="154"/>
    </row>
    <row r="86339" spans="1:1">
      <c r="A86339" s="125"/>
    </row>
    <row r="86350" spans="1:1">
      <c r="A86350" s="153"/>
    </row>
    <row r="86351" spans="1:1">
      <c r="A86351" s="153"/>
    </row>
    <row r="86354" spans="1:1">
      <c r="A86354" s="153"/>
    </row>
    <row r="86364" spans="1:1">
      <c r="A86364" s="153"/>
    </row>
    <row r="86365" spans="1:1">
      <c r="A86365" s="153"/>
    </row>
    <row r="86366" spans="1:1">
      <c r="A86366" s="153"/>
    </row>
    <row r="86379" spans="1:1">
      <c r="A86379" s="153"/>
    </row>
    <row r="86381" spans="1:1">
      <c r="A86381" s="153"/>
    </row>
    <row r="86383" spans="1:1">
      <c r="A86383" s="154"/>
    </row>
    <row r="86385" spans="1:1">
      <c r="A86385" s="125"/>
    </row>
    <row r="86396" spans="1:1">
      <c r="A86396" s="153"/>
    </row>
    <row r="86397" spans="1:1">
      <c r="A86397" s="153"/>
    </row>
    <row r="86400" spans="1:1">
      <c r="A86400" s="153"/>
    </row>
    <row r="86410" spans="1:1">
      <c r="A86410" s="153"/>
    </row>
    <row r="86411" spans="1:1">
      <c r="A86411" s="153"/>
    </row>
    <row r="86412" spans="1:1">
      <c r="A86412" s="153"/>
    </row>
    <row r="86425" spans="1:1">
      <c r="A86425" s="153"/>
    </row>
    <row r="86427" spans="1:1">
      <c r="A86427" s="153"/>
    </row>
    <row r="86429" spans="1:1">
      <c r="A86429" s="154"/>
    </row>
    <row r="86431" spans="1:1">
      <c r="A86431" s="125"/>
    </row>
    <row r="86442" spans="1:1">
      <c r="A86442" s="153"/>
    </row>
    <row r="86443" spans="1:1">
      <c r="A86443" s="153"/>
    </row>
    <row r="86446" spans="1:1">
      <c r="A86446" s="153"/>
    </row>
    <row r="86456" spans="1:1">
      <c r="A86456" s="153"/>
    </row>
    <row r="86457" spans="1:1">
      <c r="A86457" s="153"/>
    </row>
    <row r="86458" spans="1:1">
      <c r="A86458" s="153"/>
    </row>
    <row r="86471" spans="1:1">
      <c r="A86471" s="153"/>
    </row>
    <row r="86473" spans="1:1">
      <c r="A86473" s="153"/>
    </row>
    <row r="86475" spans="1:1">
      <c r="A86475" s="154"/>
    </row>
    <row r="86477" spans="1:1">
      <c r="A86477" s="125"/>
    </row>
    <row r="86488" spans="1:1">
      <c r="A86488" s="153"/>
    </row>
    <row r="86489" spans="1:1">
      <c r="A86489" s="153"/>
    </row>
    <row r="86492" spans="1:1">
      <c r="A86492" s="153"/>
    </row>
    <row r="86502" spans="1:1">
      <c r="A86502" s="153"/>
    </row>
    <row r="86503" spans="1:1">
      <c r="A86503" s="153"/>
    </row>
    <row r="86504" spans="1:1">
      <c r="A86504" s="153"/>
    </row>
    <row r="86517" spans="1:1">
      <c r="A86517" s="153"/>
    </row>
    <row r="86519" spans="1:1">
      <c r="A86519" s="153"/>
    </row>
    <row r="86521" spans="1:1">
      <c r="A86521" s="154"/>
    </row>
    <row r="86523" spans="1:1">
      <c r="A86523" s="125"/>
    </row>
    <row r="86534" spans="1:1">
      <c r="A86534" s="153"/>
    </row>
    <row r="86535" spans="1:1">
      <c r="A86535" s="153"/>
    </row>
    <row r="86538" spans="1:1">
      <c r="A86538" s="153"/>
    </row>
    <row r="86548" spans="1:1">
      <c r="A86548" s="153"/>
    </row>
    <row r="86549" spans="1:1">
      <c r="A86549" s="153"/>
    </row>
    <row r="86550" spans="1:1">
      <c r="A86550" s="153"/>
    </row>
    <row r="86563" spans="1:1">
      <c r="A86563" s="153"/>
    </row>
    <row r="86565" spans="1:1">
      <c r="A86565" s="153"/>
    </row>
    <row r="86567" spans="1:1">
      <c r="A86567" s="154"/>
    </row>
    <row r="86569" spans="1:1">
      <c r="A86569" s="125"/>
    </row>
    <row r="86580" spans="1:1">
      <c r="A86580" s="153"/>
    </row>
    <row r="86581" spans="1:1">
      <c r="A86581" s="153"/>
    </row>
    <row r="86584" spans="1:1">
      <c r="A86584" s="153"/>
    </row>
    <row r="86594" spans="1:1">
      <c r="A86594" s="153"/>
    </row>
    <row r="86595" spans="1:1">
      <c r="A86595" s="153"/>
    </row>
    <row r="86596" spans="1:1">
      <c r="A86596" s="153"/>
    </row>
    <row r="86609" spans="1:1">
      <c r="A86609" s="153"/>
    </row>
    <row r="86611" spans="1:1">
      <c r="A86611" s="153"/>
    </row>
    <row r="86613" spans="1:1">
      <c r="A86613" s="154"/>
    </row>
    <row r="86615" spans="1:1">
      <c r="A86615" s="125"/>
    </row>
    <row r="86626" spans="1:1">
      <c r="A86626" s="153"/>
    </row>
    <row r="86627" spans="1:1">
      <c r="A86627" s="153"/>
    </row>
    <row r="86630" spans="1:1">
      <c r="A86630" s="153"/>
    </row>
    <row r="86640" spans="1:1">
      <c r="A86640" s="153"/>
    </row>
    <row r="86641" spans="1:1">
      <c r="A86641" s="153"/>
    </row>
    <row r="86642" spans="1:1">
      <c r="A86642" s="153"/>
    </row>
    <row r="86655" spans="1:1">
      <c r="A86655" s="153"/>
    </row>
    <row r="86657" spans="1:1">
      <c r="A86657" s="153"/>
    </row>
    <row r="86659" spans="1:1">
      <c r="A86659" s="154"/>
    </row>
    <row r="86661" spans="1:1">
      <c r="A86661" s="125"/>
    </row>
    <row r="86672" spans="1:1">
      <c r="A86672" s="153"/>
    </row>
    <row r="86673" spans="1:1">
      <c r="A86673" s="153"/>
    </row>
    <row r="86676" spans="1:1">
      <c r="A86676" s="153"/>
    </row>
    <row r="86686" spans="1:1">
      <c r="A86686" s="153"/>
    </row>
    <row r="86687" spans="1:1">
      <c r="A86687" s="153"/>
    </row>
    <row r="86688" spans="1:1">
      <c r="A86688" s="153"/>
    </row>
    <row r="86701" spans="1:1">
      <c r="A86701" s="153"/>
    </row>
    <row r="86703" spans="1:1">
      <c r="A86703" s="153"/>
    </row>
    <row r="86705" spans="1:1">
      <c r="A86705" s="154"/>
    </row>
    <row r="86707" spans="1:1">
      <c r="A86707" s="125"/>
    </row>
    <row r="86718" spans="1:1">
      <c r="A86718" s="153"/>
    </row>
    <row r="86719" spans="1:1">
      <c r="A86719" s="153"/>
    </row>
    <row r="86722" spans="1:1">
      <c r="A86722" s="153"/>
    </row>
    <row r="86732" spans="1:1">
      <c r="A86732" s="153"/>
    </row>
    <row r="86733" spans="1:1">
      <c r="A86733" s="153"/>
    </row>
    <row r="86734" spans="1:1">
      <c r="A86734" s="153"/>
    </row>
    <row r="86747" spans="1:1">
      <c r="A86747" s="153"/>
    </row>
    <row r="86749" spans="1:1">
      <c r="A86749" s="153"/>
    </row>
    <row r="86751" spans="1:1">
      <c r="A86751" s="154"/>
    </row>
    <row r="86753" spans="1:1">
      <c r="A86753" s="125"/>
    </row>
    <row r="86764" spans="1:1">
      <c r="A86764" s="153"/>
    </row>
    <row r="86765" spans="1:1">
      <c r="A86765" s="153"/>
    </row>
    <row r="86768" spans="1:1">
      <c r="A86768" s="153"/>
    </row>
    <row r="86778" spans="1:1">
      <c r="A86778" s="153"/>
    </row>
    <row r="86779" spans="1:1">
      <c r="A86779" s="153"/>
    </row>
    <row r="86780" spans="1:1">
      <c r="A86780" s="153"/>
    </row>
    <row r="86793" spans="1:1">
      <c r="A86793" s="153"/>
    </row>
    <row r="86795" spans="1:1">
      <c r="A86795" s="153"/>
    </row>
    <row r="86797" spans="1:1">
      <c r="A86797" s="154"/>
    </row>
    <row r="86799" spans="1:1">
      <c r="A86799" s="125"/>
    </row>
    <row r="86810" spans="1:1">
      <c r="A86810" s="153"/>
    </row>
    <row r="86811" spans="1:1">
      <c r="A86811" s="153"/>
    </row>
    <row r="86814" spans="1:1">
      <c r="A86814" s="153"/>
    </row>
    <row r="86824" spans="1:1">
      <c r="A86824" s="153"/>
    </row>
    <row r="86825" spans="1:1">
      <c r="A86825" s="153"/>
    </row>
    <row r="86826" spans="1:1">
      <c r="A86826" s="153"/>
    </row>
    <row r="86839" spans="1:1">
      <c r="A86839" s="153"/>
    </row>
    <row r="86841" spans="1:1">
      <c r="A86841" s="153"/>
    </row>
    <row r="86843" spans="1:1">
      <c r="A86843" s="154"/>
    </row>
    <row r="86845" spans="1:1">
      <c r="A86845" s="125"/>
    </row>
    <row r="86856" spans="1:1">
      <c r="A86856" s="153"/>
    </row>
    <row r="86857" spans="1:1">
      <c r="A86857" s="153"/>
    </row>
    <row r="86860" spans="1:1">
      <c r="A86860" s="153"/>
    </row>
    <row r="86870" spans="1:1">
      <c r="A86870" s="153"/>
    </row>
    <row r="86871" spans="1:1">
      <c r="A86871" s="153"/>
    </row>
    <row r="86872" spans="1:1">
      <c r="A86872" s="153"/>
    </row>
    <row r="86885" spans="1:1">
      <c r="A86885" s="153"/>
    </row>
    <row r="86887" spans="1:1">
      <c r="A86887" s="153"/>
    </row>
    <row r="86889" spans="1:1">
      <c r="A86889" s="154"/>
    </row>
    <row r="86891" spans="1:1">
      <c r="A86891" s="125"/>
    </row>
    <row r="86902" spans="1:1">
      <c r="A86902" s="153"/>
    </row>
    <row r="86903" spans="1:1">
      <c r="A86903" s="153"/>
    </row>
    <row r="86906" spans="1:1">
      <c r="A86906" s="153"/>
    </row>
    <row r="86916" spans="1:1">
      <c r="A86916" s="153"/>
    </row>
    <row r="86917" spans="1:1">
      <c r="A86917" s="153"/>
    </row>
    <row r="86918" spans="1:1">
      <c r="A86918" s="153"/>
    </row>
    <row r="86931" spans="1:1">
      <c r="A86931" s="153"/>
    </row>
    <row r="86933" spans="1:1">
      <c r="A86933" s="153"/>
    </row>
    <row r="86935" spans="1:1">
      <c r="A86935" s="154"/>
    </row>
    <row r="86937" spans="1:1">
      <c r="A86937" s="125"/>
    </row>
    <row r="86948" spans="1:1">
      <c r="A86948" s="153"/>
    </row>
    <row r="86949" spans="1:1">
      <c r="A86949" s="153"/>
    </row>
    <row r="86952" spans="1:1">
      <c r="A86952" s="153"/>
    </row>
    <row r="86962" spans="1:1">
      <c r="A86962" s="153"/>
    </row>
    <row r="86963" spans="1:1">
      <c r="A86963" s="153"/>
    </row>
    <row r="86964" spans="1:1">
      <c r="A86964" s="153"/>
    </row>
    <row r="86977" spans="1:1">
      <c r="A86977" s="153"/>
    </row>
    <row r="86979" spans="1:1">
      <c r="A86979" s="153"/>
    </row>
    <row r="86981" spans="1:1">
      <c r="A86981" s="154"/>
    </row>
    <row r="86983" spans="1:1">
      <c r="A86983" s="125"/>
    </row>
    <row r="86994" spans="1:1">
      <c r="A86994" s="153"/>
    </row>
    <row r="86995" spans="1:1">
      <c r="A86995" s="153"/>
    </row>
    <row r="86998" spans="1:1">
      <c r="A86998" s="153"/>
    </row>
    <row r="87008" spans="1:1">
      <c r="A87008" s="153"/>
    </row>
    <row r="87009" spans="1:1">
      <c r="A87009" s="153"/>
    </row>
    <row r="87010" spans="1:1">
      <c r="A87010" s="153"/>
    </row>
    <row r="87023" spans="1:1">
      <c r="A87023" s="153"/>
    </row>
    <row r="87025" spans="1:1">
      <c r="A87025" s="153"/>
    </row>
    <row r="87027" spans="1:1">
      <c r="A87027" s="154"/>
    </row>
    <row r="87029" spans="1:1">
      <c r="A87029" s="125"/>
    </row>
    <row r="87040" spans="1:1">
      <c r="A87040" s="153"/>
    </row>
    <row r="87041" spans="1:1">
      <c r="A87041" s="153"/>
    </row>
    <row r="87044" spans="1:1">
      <c r="A87044" s="153"/>
    </row>
    <row r="87054" spans="1:1">
      <c r="A87054" s="153"/>
    </row>
    <row r="87055" spans="1:1">
      <c r="A87055" s="153"/>
    </row>
    <row r="87056" spans="1:1">
      <c r="A87056" s="153"/>
    </row>
    <row r="87069" spans="1:1">
      <c r="A87069" s="153"/>
    </row>
    <row r="87071" spans="1:1">
      <c r="A87071" s="153"/>
    </row>
    <row r="87073" spans="1:1">
      <c r="A87073" s="154"/>
    </row>
    <row r="87075" spans="1:1">
      <c r="A87075" s="125"/>
    </row>
    <row r="87086" spans="1:1">
      <c r="A87086" s="153"/>
    </row>
    <row r="87087" spans="1:1">
      <c r="A87087" s="153"/>
    </row>
    <row r="87090" spans="1:1">
      <c r="A87090" s="153"/>
    </row>
    <row r="87100" spans="1:1">
      <c r="A87100" s="153"/>
    </row>
    <row r="87101" spans="1:1">
      <c r="A87101" s="153"/>
    </row>
    <row r="87102" spans="1:1">
      <c r="A87102" s="153"/>
    </row>
    <row r="87115" spans="1:1">
      <c r="A87115" s="153"/>
    </row>
    <row r="87117" spans="1:1">
      <c r="A87117" s="153"/>
    </row>
    <row r="87119" spans="1:1">
      <c r="A87119" s="154"/>
    </row>
    <row r="87121" spans="1:1">
      <c r="A87121" s="125"/>
    </row>
    <row r="87132" spans="1:1">
      <c r="A87132" s="153"/>
    </row>
    <row r="87133" spans="1:1">
      <c r="A87133" s="153"/>
    </row>
    <row r="87136" spans="1:1">
      <c r="A87136" s="153"/>
    </row>
    <row r="87146" spans="1:1">
      <c r="A87146" s="153"/>
    </row>
    <row r="87147" spans="1:1">
      <c r="A87147" s="153"/>
    </row>
    <row r="87148" spans="1:1">
      <c r="A87148" s="153"/>
    </row>
    <row r="87161" spans="1:1">
      <c r="A87161" s="153"/>
    </row>
    <row r="87163" spans="1:1">
      <c r="A87163" s="153"/>
    </row>
    <row r="87165" spans="1:1">
      <c r="A87165" s="154"/>
    </row>
    <row r="87167" spans="1:1">
      <c r="A87167" s="125"/>
    </row>
    <row r="87178" spans="1:1">
      <c r="A87178" s="153"/>
    </row>
    <row r="87179" spans="1:1">
      <c r="A87179" s="153"/>
    </row>
    <row r="87182" spans="1:1">
      <c r="A87182" s="153"/>
    </row>
    <row r="87192" spans="1:1">
      <c r="A87192" s="153"/>
    </row>
    <row r="87193" spans="1:1">
      <c r="A87193" s="153"/>
    </row>
    <row r="87194" spans="1:1">
      <c r="A87194" s="153"/>
    </row>
    <row r="87207" spans="1:1">
      <c r="A87207" s="153"/>
    </row>
    <row r="87209" spans="1:1">
      <c r="A87209" s="153"/>
    </row>
    <row r="87211" spans="1:1">
      <c r="A87211" s="154"/>
    </row>
    <row r="87213" spans="1:1">
      <c r="A87213" s="125"/>
    </row>
    <row r="87224" spans="1:1">
      <c r="A87224" s="153"/>
    </row>
    <row r="87225" spans="1:1">
      <c r="A87225" s="153"/>
    </row>
    <row r="87228" spans="1:1">
      <c r="A87228" s="153"/>
    </row>
    <row r="87238" spans="1:1">
      <c r="A87238" s="153"/>
    </row>
    <row r="87239" spans="1:1">
      <c r="A87239" s="153"/>
    </row>
    <row r="87240" spans="1:1">
      <c r="A87240" s="153"/>
    </row>
    <row r="87253" spans="1:1">
      <c r="A87253" s="153"/>
    </row>
    <row r="87255" spans="1:1">
      <c r="A87255" s="153"/>
    </row>
    <row r="87257" spans="1:1">
      <c r="A87257" s="154"/>
    </row>
    <row r="87259" spans="1:1">
      <c r="A87259" s="125"/>
    </row>
    <row r="87270" spans="1:1">
      <c r="A87270" s="153"/>
    </row>
    <row r="87271" spans="1:1">
      <c r="A87271" s="153"/>
    </row>
    <row r="87274" spans="1:1">
      <c r="A87274" s="153"/>
    </row>
    <row r="87284" spans="1:1">
      <c r="A87284" s="153"/>
    </row>
    <row r="87285" spans="1:1">
      <c r="A87285" s="153"/>
    </row>
    <row r="87286" spans="1:1">
      <c r="A87286" s="153"/>
    </row>
    <row r="87299" spans="1:1">
      <c r="A87299" s="153"/>
    </row>
    <row r="87301" spans="1:1">
      <c r="A87301" s="153"/>
    </row>
    <row r="87303" spans="1:1">
      <c r="A87303" s="154"/>
    </row>
    <row r="87305" spans="1:1">
      <c r="A87305" s="125"/>
    </row>
    <row r="87316" spans="1:1">
      <c r="A87316" s="153"/>
    </row>
    <row r="87317" spans="1:1">
      <c r="A87317" s="153"/>
    </row>
    <row r="87320" spans="1:1">
      <c r="A87320" s="153"/>
    </row>
    <row r="87330" spans="1:1">
      <c r="A87330" s="153"/>
    </row>
    <row r="87331" spans="1:1">
      <c r="A87331" s="153"/>
    </row>
    <row r="87332" spans="1:1">
      <c r="A87332" s="153"/>
    </row>
    <row r="87345" spans="1:1">
      <c r="A87345" s="153"/>
    </row>
    <row r="87347" spans="1:1">
      <c r="A87347" s="153"/>
    </row>
    <row r="87349" spans="1:1">
      <c r="A87349" s="154"/>
    </row>
    <row r="87351" spans="1:1">
      <c r="A87351" s="125"/>
    </row>
    <row r="87362" spans="1:1">
      <c r="A87362" s="153"/>
    </row>
    <row r="87363" spans="1:1">
      <c r="A87363" s="153"/>
    </row>
    <row r="87366" spans="1:1">
      <c r="A87366" s="153"/>
    </row>
    <row r="87376" spans="1:1">
      <c r="A87376" s="153"/>
    </row>
    <row r="87377" spans="1:1">
      <c r="A87377" s="153"/>
    </row>
    <row r="87378" spans="1:1">
      <c r="A87378" s="153"/>
    </row>
    <row r="87391" spans="1:1">
      <c r="A87391" s="153"/>
    </row>
    <row r="87393" spans="1:1">
      <c r="A87393" s="153"/>
    </row>
    <row r="87395" spans="1:1">
      <c r="A87395" s="154"/>
    </row>
    <row r="87397" spans="1:1">
      <c r="A87397" s="125"/>
    </row>
    <row r="87408" spans="1:1">
      <c r="A87408" s="153"/>
    </row>
    <row r="87409" spans="1:1">
      <c r="A87409" s="153"/>
    </row>
    <row r="87412" spans="1:1">
      <c r="A87412" s="153"/>
    </row>
    <row r="87422" spans="1:1">
      <c r="A87422" s="153"/>
    </row>
    <row r="87423" spans="1:1">
      <c r="A87423" s="153"/>
    </row>
    <row r="87424" spans="1:1">
      <c r="A87424" s="153"/>
    </row>
    <row r="87437" spans="1:1">
      <c r="A87437" s="153"/>
    </row>
    <row r="87439" spans="1:1">
      <c r="A87439" s="153"/>
    </row>
    <row r="87441" spans="1:1">
      <c r="A87441" s="154"/>
    </row>
    <row r="87443" spans="1:1">
      <c r="A87443" s="125"/>
    </row>
    <row r="87454" spans="1:1">
      <c r="A87454" s="153"/>
    </row>
    <row r="87455" spans="1:1">
      <c r="A87455" s="153"/>
    </row>
    <row r="87458" spans="1:1">
      <c r="A87458" s="153"/>
    </row>
    <row r="87468" spans="1:1">
      <c r="A87468" s="153"/>
    </row>
    <row r="87469" spans="1:1">
      <c r="A87469" s="153"/>
    </row>
    <row r="87470" spans="1:1">
      <c r="A87470" s="153"/>
    </row>
    <row r="87483" spans="1:1">
      <c r="A87483" s="153"/>
    </row>
    <row r="87485" spans="1:1">
      <c r="A87485" s="153"/>
    </row>
    <row r="87487" spans="1:1">
      <c r="A87487" s="154"/>
    </row>
    <row r="87489" spans="1:1">
      <c r="A87489" s="125"/>
    </row>
    <row r="87500" spans="1:1">
      <c r="A87500" s="153"/>
    </row>
    <row r="87501" spans="1:1">
      <c r="A87501" s="153"/>
    </row>
    <row r="87504" spans="1:1">
      <c r="A87504" s="153"/>
    </row>
    <row r="87514" spans="1:1">
      <c r="A87514" s="153"/>
    </row>
    <row r="87515" spans="1:1">
      <c r="A87515" s="153"/>
    </row>
    <row r="87516" spans="1:1">
      <c r="A87516" s="153"/>
    </row>
    <row r="87529" spans="1:1">
      <c r="A87529" s="153"/>
    </row>
    <row r="87531" spans="1:1">
      <c r="A87531" s="153"/>
    </row>
    <row r="87533" spans="1:1">
      <c r="A87533" s="154"/>
    </row>
    <row r="87535" spans="1:1">
      <c r="A87535" s="125"/>
    </row>
    <row r="87546" spans="1:1">
      <c r="A87546" s="153"/>
    </row>
    <row r="87547" spans="1:1">
      <c r="A87547" s="153"/>
    </row>
    <row r="87550" spans="1:1">
      <c r="A87550" s="153"/>
    </row>
    <row r="87560" spans="1:1">
      <c r="A87560" s="153"/>
    </row>
    <row r="87561" spans="1:1">
      <c r="A87561" s="153"/>
    </row>
    <row r="87562" spans="1:1">
      <c r="A87562" s="153"/>
    </row>
    <row r="87575" spans="1:1">
      <c r="A87575" s="153"/>
    </row>
    <row r="87577" spans="1:1">
      <c r="A87577" s="153"/>
    </row>
    <row r="87579" spans="1:1">
      <c r="A87579" s="154"/>
    </row>
    <row r="87581" spans="1:1">
      <c r="A87581" s="125"/>
    </row>
    <row r="87592" spans="1:1">
      <c r="A87592" s="153"/>
    </row>
    <row r="87593" spans="1:1">
      <c r="A87593" s="153"/>
    </row>
    <row r="87596" spans="1:1">
      <c r="A87596" s="153"/>
    </row>
    <row r="87606" spans="1:1">
      <c r="A87606" s="153"/>
    </row>
    <row r="87607" spans="1:1">
      <c r="A87607" s="153"/>
    </row>
    <row r="87608" spans="1:1">
      <c r="A87608" s="153"/>
    </row>
    <row r="87621" spans="1:1">
      <c r="A87621" s="153"/>
    </row>
    <row r="87623" spans="1:1">
      <c r="A87623" s="153"/>
    </row>
    <row r="87625" spans="1:1">
      <c r="A87625" s="154"/>
    </row>
    <row r="87627" spans="1:1">
      <c r="A87627" s="125"/>
    </row>
    <row r="87638" spans="1:1">
      <c r="A87638" s="153"/>
    </row>
    <row r="87639" spans="1:1">
      <c r="A87639" s="153"/>
    </row>
    <row r="87642" spans="1:1">
      <c r="A87642" s="153"/>
    </row>
    <row r="87652" spans="1:1">
      <c r="A87652" s="153"/>
    </row>
    <row r="87653" spans="1:1">
      <c r="A87653" s="153"/>
    </row>
    <row r="87654" spans="1:1">
      <c r="A87654" s="153"/>
    </row>
    <row r="87667" spans="1:1">
      <c r="A87667" s="153"/>
    </row>
    <row r="87669" spans="1:1">
      <c r="A87669" s="153"/>
    </row>
    <row r="87671" spans="1:1">
      <c r="A87671" s="154"/>
    </row>
    <row r="87673" spans="1:1">
      <c r="A87673" s="125"/>
    </row>
    <row r="87684" spans="1:1">
      <c r="A87684" s="153"/>
    </row>
    <row r="87685" spans="1:1">
      <c r="A87685" s="153"/>
    </row>
    <row r="87688" spans="1:1">
      <c r="A87688" s="153"/>
    </row>
    <row r="87698" spans="1:1">
      <c r="A87698" s="153"/>
    </row>
    <row r="87699" spans="1:1">
      <c r="A87699" s="153"/>
    </row>
    <row r="87700" spans="1:1">
      <c r="A87700" s="153"/>
    </row>
    <row r="87713" spans="1:1">
      <c r="A87713" s="153"/>
    </row>
    <row r="87715" spans="1:1">
      <c r="A87715" s="153"/>
    </row>
    <row r="87717" spans="1:1">
      <c r="A87717" s="154"/>
    </row>
    <row r="87719" spans="1:1">
      <c r="A87719" s="125"/>
    </row>
    <row r="87730" spans="1:1">
      <c r="A87730" s="153"/>
    </row>
    <row r="87731" spans="1:1">
      <c r="A87731" s="153"/>
    </row>
    <row r="87734" spans="1:1">
      <c r="A87734" s="153"/>
    </row>
    <row r="87744" spans="1:1">
      <c r="A87744" s="153"/>
    </row>
    <row r="87745" spans="1:1">
      <c r="A87745" s="153"/>
    </row>
    <row r="87746" spans="1:1">
      <c r="A87746" s="153"/>
    </row>
    <row r="87759" spans="1:1">
      <c r="A87759" s="153"/>
    </row>
    <row r="87761" spans="1:1">
      <c r="A87761" s="153"/>
    </row>
    <row r="87763" spans="1:1">
      <c r="A87763" s="154"/>
    </row>
    <row r="87765" spans="1:1">
      <c r="A87765" s="125"/>
    </row>
    <row r="87776" spans="1:1">
      <c r="A87776" s="153"/>
    </row>
    <row r="87777" spans="1:1">
      <c r="A87777" s="153"/>
    </row>
    <row r="87780" spans="1:1">
      <c r="A87780" s="153"/>
    </row>
    <row r="87790" spans="1:1">
      <c r="A87790" s="153"/>
    </row>
    <row r="87791" spans="1:1">
      <c r="A87791" s="153"/>
    </row>
    <row r="87792" spans="1:1">
      <c r="A87792" s="153"/>
    </row>
    <row r="87805" spans="1:1">
      <c r="A87805" s="153"/>
    </row>
    <row r="87807" spans="1:1">
      <c r="A87807" s="153"/>
    </row>
    <row r="87809" spans="1:1">
      <c r="A87809" s="154"/>
    </row>
    <row r="87811" spans="1:1">
      <c r="A87811" s="125"/>
    </row>
    <row r="87822" spans="1:1">
      <c r="A87822" s="153"/>
    </row>
    <row r="87823" spans="1:1">
      <c r="A87823" s="153"/>
    </row>
    <row r="87826" spans="1:1">
      <c r="A87826" s="153"/>
    </row>
    <row r="87836" spans="1:1">
      <c r="A87836" s="153"/>
    </row>
    <row r="87837" spans="1:1">
      <c r="A87837" s="153"/>
    </row>
    <row r="87838" spans="1:1">
      <c r="A87838" s="153"/>
    </row>
    <row r="87851" spans="1:1">
      <c r="A87851" s="153"/>
    </row>
    <row r="87853" spans="1:1">
      <c r="A87853" s="153"/>
    </row>
    <row r="87855" spans="1:1">
      <c r="A87855" s="154"/>
    </row>
    <row r="87857" spans="1:1">
      <c r="A87857" s="125"/>
    </row>
    <row r="87868" spans="1:1">
      <c r="A87868" s="153"/>
    </row>
    <row r="87869" spans="1:1">
      <c r="A87869" s="153"/>
    </row>
    <row r="87872" spans="1:1">
      <c r="A87872" s="153"/>
    </row>
    <row r="87882" spans="1:1">
      <c r="A87882" s="153"/>
    </row>
    <row r="87883" spans="1:1">
      <c r="A87883" s="153"/>
    </row>
    <row r="87884" spans="1:1">
      <c r="A87884" s="153"/>
    </row>
    <row r="87897" spans="1:1">
      <c r="A87897" s="153"/>
    </row>
    <row r="87899" spans="1:1">
      <c r="A87899" s="153"/>
    </row>
    <row r="87901" spans="1:1">
      <c r="A87901" s="154"/>
    </row>
    <row r="87903" spans="1:1">
      <c r="A87903" s="125"/>
    </row>
    <row r="87914" spans="1:1">
      <c r="A87914" s="153"/>
    </row>
    <row r="87915" spans="1:1">
      <c r="A87915" s="153"/>
    </row>
    <row r="87918" spans="1:1">
      <c r="A87918" s="153"/>
    </row>
    <row r="87928" spans="1:1">
      <c r="A87928" s="153"/>
    </row>
    <row r="87929" spans="1:1">
      <c r="A87929" s="153"/>
    </row>
    <row r="87930" spans="1:1">
      <c r="A87930" s="153"/>
    </row>
    <row r="87943" spans="1:1">
      <c r="A87943" s="153"/>
    </row>
    <row r="87945" spans="1:1">
      <c r="A87945" s="153"/>
    </row>
    <row r="87947" spans="1:1">
      <c r="A87947" s="154"/>
    </row>
    <row r="87949" spans="1:1">
      <c r="A87949" s="125"/>
    </row>
    <row r="87960" spans="1:1">
      <c r="A87960" s="153"/>
    </row>
    <row r="87961" spans="1:1">
      <c r="A87961" s="153"/>
    </row>
    <row r="87964" spans="1:1">
      <c r="A87964" s="153"/>
    </row>
    <row r="87974" spans="1:1">
      <c r="A87974" s="153"/>
    </row>
    <row r="87975" spans="1:1">
      <c r="A87975" s="153"/>
    </row>
    <row r="87976" spans="1:1">
      <c r="A87976" s="153"/>
    </row>
    <row r="87989" spans="1:1">
      <c r="A87989" s="153"/>
    </row>
    <row r="87991" spans="1:1">
      <c r="A87991" s="153"/>
    </row>
    <row r="87993" spans="1:1">
      <c r="A87993" s="154"/>
    </row>
    <row r="87995" spans="1:1">
      <c r="A87995" s="125"/>
    </row>
    <row r="88006" spans="1:1">
      <c r="A88006" s="153"/>
    </row>
    <row r="88007" spans="1:1">
      <c r="A88007" s="153"/>
    </row>
    <row r="88010" spans="1:1">
      <c r="A88010" s="153"/>
    </row>
    <row r="88020" spans="1:1">
      <c r="A88020" s="153"/>
    </row>
    <row r="88021" spans="1:1">
      <c r="A88021" s="153"/>
    </row>
    <row r="88022" spans="1:1">
      <c r="A88022" s="153"/>
    </row>
    <row r="88035" spans="1:1">
      <c r="A88035" s="153"/>
    </row>
    <row r="88037" spans="1:1">
      <c r="A88037" s="153"/>
    </row>
    <row r="88039" spans="1:1">
      <c r="A88039" s="154"/>
    </row>
    <row r="88041" spans="1:1">
      <c r="A88041" s="125"/>
    </row>
    <row r="88052" spans="1:1">
      <c r="A88052" s="153"/>
    </row>
    <row r="88053" spans="1:1">
      <c r="A88053" s="153"/>
    </row>
    <row r="88056" spans="1:1">
      <c r="A88056" s="153"/>
    </row>
    <row r="88066" spans="1:1">
      <c r="A88066" s="153"/>
    </row>
    <row r="88067" spans="1:1">
      <c r="A88067" s="153"/>
    </row>
    <row r="88068" spans="1:1">
      <c r="A88068" s="153"/>
    </row>
    <row r="88081" spans="1:1">
      <c r="A88081" s="153"/>
    </row>
    <row r="88083" spans="1:1">
      <c r="A88083" s="153"/>
    </row>
    <row r="88085" spans="1:1">
      <c r="A88085" s="154"/>
    </row>
    <row r="88087" spans="1:1">
      <c r="A88087" s="125"/>
    </row>
    <row r="88098" spans="1:1">
      <c r="A88098" s="153"/>
    </row>
    <row r="88099" spans="1:1">
      <c r="A88099" s="153"/>
    </row>
    <row r="88102" spans="1:1">
      <c r="A88102" s="153"/>
    </row>
    <row r="88112" spans="1:1">
      <c r="A88112" s="153"/>
    </row>
    <row r="88113" spans="1:1">
      <c r="A88113" s="153"/>
    </row>
    <row r="88114" spans="1:1">
      <c r="A88114" s="153"/>
    </row>
    <row r="88127" spans="1:1">
      <c r="A88127" s="153"/>
    </row>
    <row r="88129" spans="1:1">
      <c r="A88129" s="153"/>
    </row>
    <row r="88131" spans="1:1">
      <c r="A88131" s="154"/>
    </row>
    <row r="88133" spans="1:1">
      <c r="A88133" s="125"/>
    </row>
    <row r="88144" spans="1:1">
      <c r="A88144" s="153"/>
    </row>
    <row r="88145" spans="1:1">
      <c r="A88145" s="153"/>
    </row>
    <row r="88148" spans="1:1">
      <c r="A88148" s="153"/>
    </row>
    <row r="88158" spans="1:1">
      <c r="A88158" s="153"/>
    </row>
    <row r="88159" spans="1:1">
      <c r="A88159" s="153"/>
    </row>
    <row r="88160" spans="1:1">
      <c r="A88160" s="153"/>
    </row>
    <row r="88173" spans="1:1">
      <c r="A88173" s="153"/>
    </row>
    <row r="88175" spans="1:1">
      <c r="A88175" s="153"/>
    </row>
    <row r="88177" spans="1:1">
      <c r="A88177" s="154"/>
    </row>
    <row r="88179" spans="1:1">
      <c r="A88179" s="125"/>
    </row>
    <row r="88190" spans="1:1">
      <c r="A88190" s="153"/>
    </row>
    <row r="88191" spans="1:1">
      <c r="A88191" s="153"/>
    </row>
    <row r="88194" spans="1:1">
      <c r="A88194" s="153"/>
    </row>
    <row r="88204" spans="1:1">
      <c r="A88204" s="153"/>
    </row>
    <row r="88205" spans="1:1">
      <c r="A88205" s="153"/>
    </row>
    <row r="88206" spans="1:1">
      <c r="A88206" s="153"/>
    </row>
    <row r="88219" spans="1:1">
      <c r="A88219" s="153"/>
    </row>
    <row r="88221" spans="1:1">
      <c r="A88221" s="153"/>
    </row>
    <row r="88223" spans="1:1">
      <c r="A88223" s="154"/>
    </row>
    <row r="88225" spans="1:1">
      <c r="A88225" s="125"/>
    </row>
    <row r="88236" spans="1:1">
      <c r="A88236" s="153"/>
    </row>
    <row r="88237" spans="1:1">
      <c r="A88237" s="153"/>
    </row>
    <row r="88240" spans="1:1">
      <c r="A88240" s="153"/>
    </row>
    <row r="88250" spans="1:1">
      <c r="A88250" s="153"/>
    </row>
    <row r="88251" spans="1:1">
      <c r="A88251" s="153"/>
    </row>
    <row r="88252" spans="1:1">
      <c r="A88252" s="153"/>
    </row>
    <row r="88265" spans="1:1">
      <c r="A88265" s="153"/>
    </row>
    <row r="88267" spans="1:1">
      <c r="A88267" s="153"/>
    </row>
    <row r="88269" spans="1:1">
      <c r="A88269" s="154"/>
    </row>
    <row r="88271" spans="1:1">
      <c r="A88271" s="125"/>
    </row>
    <row r="88282" spans="1:1">
      <c r="A88282" s="153"/>
    </row>
    <row r="88283" spans="1:1">
      <c r="A88283" s="153"/>
    </row>
    <row r="88286" spans="1:1">
      <c r="A88286" s="153"/>
    </row>
    <row r="88296" spans="1:1">
      <c r="A88296" s="153"/>
    </row>
    <row r="88297" spans="1:1">
      <c r="A88297" s="153"/>
    </row>
    <row r="88298" spans="1:1">
      <c r="A88298" s="153"/>
    </row>
    <row r="88311" spans="1:1">
      <c r="A88311" s="153"/>
    </row>
    <row r="88313" spans="1:1">
      <c r="A88313" s="153"/>
    </row>
    <row r="88315" spans="1:1">
      <c r="A88315" s="154"/>
    </row>
    <row r="88317" spans="1:1">
      <c r="A88317" s="125"/>
    </row>
    <row r="88328" spans="1:1">
      <c r="A88328" s="153"/>
    </row>
    <row r="88329" spans="1:1">
      <c r="A88329" s="153"/>
    </row>
    <row r="88332" spans="1:1">
      <c r="A88332" s="153"/>
    </row>
    <row r="88342" spans="1:1">
      <c r="A88342" s="153"/>
    </row>
    <row r="88343" spans="1:1">
      <c r="A88343" s="153"/>
    </row>
    <row r="88344" spans="1:1">
      <c r="A88344" s="153"/>
    </row>
    <row r="88357" spans="1:1">
      <c r="A88357" s="153"/>
    </row>
    <row r="88359" spans="1:1">
      <c r="A88359" s="153"/>
    </row>
    <row r="88361" spans="1:1">
      <c r="A88361" s="154"/>
    </row>
    <row r="88363" spans="1:1">
      <c r="A88363" s="125"/>
    </row>
    <row r="88374" spans="1:1">
      <c r="A88374" s="153"/>
    </row>
    <row r="88375" spans="1:1">
      <c r="A88375" s="153"/>
    </row>
    <row r="88378" spans="1:1">
      <c r="A88378" s="153"/>
    </row>
    <row r="88388" spans="1:1">
      <c r="A88388" s="153"/>
    </row>
    <row r="88389" spans="1:1">
      <c r="A88389" s="153"/>
    </row>
    <row r="88390" spans="1:1">
      <c r="A88390" s="153"/>
    </row>
    <row r="88403" spans="1:1">
      <c r="A88403" s="153"/>
    </row>
    <row r="88405" spans="1:1">
      <c r="A88405" s="153"/>
    </row>
    <row r="88407" spans="1:1">
      <c r="A88407" s="154"/>
    </row>
    <row r="88409" spans="1:1">
      <c r="A88409" s="125"/>
    </row>
    <row r="88420" spans="1:1">
      <c r="A88420" s="153"/>
    </row>
    <row r="88421" spans="1:1">
      <c r="A88421" s="153"/>
    </row>
    <row r="88424" spans="1:1">
      <c r="A88424" s="153"/>
    </row>
    <row r="88434" spans="1:1">
      <c r="A88434" s="153"/>
    </row>
    <row r="88435" spans="1:1">
      <c r="A88435" s="153"/>
    </row>
    <row r="88436" spans="1:1">
      <c r="A88436" s="153"/>
    </row>
    <row r="88449" spans="1:1">
      <c r="A88449" s="153"/>
    </row>
    <row r="88451" spans="1:1">
      <c r="A88451" s="153"/>
    </row>
    <row r="88453" spans="1:1">
      <c r="A88453" s="154"/>
    </row>
    <row r="88455" spans="1:1">
      <c r="A88455" s="125"/>
    </row>
    <row r="88466" spans="1:1">
      <c r="A88466" s="153"/>
    </row>
    <row r="88467" spans="1:1">
      <c r="A88467" s="153"/>
    </row>
    <row r="88470" spans="1:1">
      <c r="A88470" s="153"/>
    </row>
    <row r="88480" spans="1:1">
      <c r="A88480" s="153"/>
    </row>
    <row r="88481" spans="1:1">
      <c r="A88481" s="153"/>
    </row>
    <row r="88482" spans="1:1">
      <c r="A88482" s="153"/>
    </row>
    <row r="88495" spans="1:1">
      <c r="A88495" s="153"/>
    </row>
    <row r="88497" spans="1:1">
      <c r="A88497" s="153"/>
    </row>
    <row r="88499" spans="1:1">
      <c r="A88499" s="154"/>
    </row>
    <row r="88501" spans="1:1">
      <c r="A88501" s="125"/>
    </row>
    <row r="88512" spans="1:1">
      <c r="A88512" s="153"/>
    </row>
    <row r="88513" spans="1:1">
      <c r="A88513" s="153"/>
    </row>
    <row r="88516" spans="1:1">
      <c r="A88516" s="153"/>
    </row>
    <row r="88526" spans="1:1">
      <c r="A88526" s="153"/>
    </row>
    <row r="88527" spans="1:1">
      <c r="A88527" s="153"/>
    </row>
    <row r="88528" spans="1:1">
      <c r="A88528" s="153"/>
    </row>
    <row r="88541" spans="1:1">
      <c r="A88541" s="153"/>
    </row>
    <row r="88543" spans="1:1">
      <c r="A88543" s="153"/>
    </row>
    <row r="88545" spans="1:1">
      <c r="A88545" s="154"/>
    </row>
    <row r="88547" spans="1:1">
      <c r="A88547" s="125"/>
    </row>
    <row r="88558" spans="1:1">
      <c r="A88558" s="153"/>
    </row>
    <row r="88559" spans="1:1">
      <c r="A88559" s="153"/>
    </row>
    <row r="88562" spans="1:1">
      <c r="A88562" s="153"/>
    </row>
    <row r="88572" spans="1:1">
      <c r="A88572" s="153"/>
    </row>
    <row r="88573" spans="1:1">
      <c r="A88573" s="153"/>
    </row>
    <row r="88574" spans="1:1">
      <c r="A88574" s="153"/>
    </row>
    <row r="88587" spans="1:1">
      <c r="A88587" s="153"/>
    </row>
    <row r="88589" spans="1:1">
      <c r="A88589" s="153"/>
    </row>
    <row r="88591" spans="1:1">
      <c r="A88591" s="154"/>
    </row>
    <row r="88593" spans="1:1">
      <c r="A88593" s="125"/>
    </row>
    <row r="88604" spans="1:1">
      <c r="A88604" s="153"/>
    </row>
    <row r="88605" spans="1:1">
      <c r="A88605" s="153"/>
    </row>
    <row r="88608" spans="1:1">
      <c r="A88608" s="153"/>
    </row>
    <row r="88618" spans="1:1">
      <c r="A88618" s="153"/>
    </row>
    <row r="88619" spans="1:1">
      <c r="A88619" s="153"/>
    </row>
    <row r="88620" spans="1:1">
      <c r="A88620" s="153"/>
    </row>
    <row r="88633" spans="1:1">
      <c r="A88633" s="153"/>
    </row>
    <row r="88635" spans="1:1">
      <c r="A88635" s="153"/>
    </row>
    <row r="88637" spans="1:1">
      <c r="A88637" s="154"/>
    </row>
    <row r="88639" spans="1:1">
      <c r="A88639" s="125"/>
    </row>
    <row r="88650" spans="1:1">
      <c r="A88650" s="153"/>
    </row>
    <row r="88651" spans="1:1">
      <c r="A88651" s="153"/>
    </row>
    <row r="88654" spans="1:1">
      <c r="A88654" s="153"/>
    </row>
    <row r="88664" spans="1:1">
      <c r="A88664" s="153"/>
    </row>
    <row r="88665" spans="1:1">
      <c r="A88665" s="153"/>
    </row>
    <row r="88666" spans="1:1">
      <c r="A88666" s="153"/>
    </row>
    <row r="88679" spans="1:1">
      <c r="A88679" s="153"/>
    </row>
    <row r="88681" spans="1:1">
      <c r="A88681" s="153"/>
    </row>
    <row r="88683" spans="1:1">
      <c r="A88683" s="154"/>
    </row>
    <row r="88685" spans="1:1">
      <c r="A88685" s="125"/>
    </row>
    <row r="88696" spans="1:1">
      <c r="A88696" s="153"/>
    </row>
    <row r="88697" spans="1:1">
      <c r="A88697" s="153"/>
    </row>
    <row r="88700" spans="1:1">
      <c r="A88700" s="153"/>
    </row>
    <row r="88710" spans="1:1">
      <c r="A88710" s="153"/>
    </row>
    <row r="88711" spans="1:1">
      <c r="A88711" s="153"/>
    </row>
    <row r="88712" spans="1:1">
      <c r="A88712" s="153"/>
    </row>
    <row r="88725" spans="1:1">
      <c r="A88725" s="153"/>
    </row>
    <row r="88727" spans="1:1">
      <c r="A88727" s="153"/>
    </row>
    <row r="88729" spans="1:1">
      <c r="A88729" s="154"/>
    </row>
    <row r="88731" spans="1:1">
      <c r="A88731" s="125"/>
    </row>
    <row r="88742" spans="1:1">
      <c r="A88742" s="153"/>
    </row>
    <row r="88743" spans="1:1">
      <c r="A88743" s="153"/>
    </row>
    <row r="88746" spans="1:1">
      <c r="A88746" s="153"/>
    </row>
    <row r="88756" spans="1:1">
      <c r="A88756" s="153"/>
    </row>
    <row r="88757" spans="1:1">
      <c r="A88757" s="153"/>
    </row>
    <row r="88758" spans="1:1">
      <c r="A88758" s="153"/>
    </row>
    <row r="88771" spans="1:1">
      <c r="A88771" s="153"/>
    </row>
    <row r="88773" spans="1:1">
      <c r="A88773" s="153"/>
    </row>
    <row r="88775" spans="1:1">
      <c r="A88775" s="154"/>
    </row>
    <row r="88777" spans="1:1">
      <c r="A88777" s="125"/>
    </row>
    <row r="88788" spans="1:1">
      <c r="A88788" s="153"/>
    </row>
    <row r="88789" spans="1:1">
      <c r="A88789" s="153"/>
    </row>
    <row r="88792" spans="1:1">
      <c r="A88792" s="153"/>
    </row>
    <row r="88802" spans="1:1">
      <c r="A88802" s="153"/>
    </row>
    <row r="88803" spans="1:1">
      <c r="A88803" s="153"/>
    </row>
    <row r="88804" spans="1:1">
      <c r="A88804" s="153"/>
    </row>
    <row r="88817" spans="1:1">
      <c r="A88817" s="153"/>
    </row>
    <row r="88819" spans="1:1">
      <c r="A88819" s="153"/>
    </row>
    <row r="88821" spans="1:1">
      <c r="A88821" s="154"/>
    </row>
    <row r="88823" spans="1:1">
      <c r="A88823" s="125"/>
    </row>
    <row r="88834" spans="1:1">
      <c r="A88834" s="153"/>
    </row>
    <row r="88835" spans="1:1">
      <c r="A88835" s="153"/>
    </row>
    <row r="88838" spans="1:1">
      <c r="A88838" s="153"/>
    </row>
    <row r="88848" spans="1:1">
      <c r="A88848" s="153"/>
    </row>
    <row r="88849" spans="1:1">
      <c r="A88849" s="153"/>
    </row>
    <row r="88850" spans="1:1">
      <c r="A88850" s="153"/>
    </row>
    <row r="88863" spans="1:1">
      <c r="A88863" s="153"/>
    </row>
    <row r="88865" spans="1:1">
      <c r="A88865" s="153"/>
    </row>
    <row r="88867" spans="1:1">
      <c r="A88867" s="154"/>
    </row>
    <row r="88869" spans="1:1">
      <c r="A88869" s="125"/>
    </row>
    <row r="88880" spans="1:1">
      <c r="A88880" s="153"/>
    </row>
    <row r="88881" spans="1:1">
      <c r="A88881" s="153"/>
    </row>
    <row r="88884" spans="1:1">
      <c r="A88884" s="153"/>
    </row>
    <row r="88894" spans="1:1">
      <c r="A88894" s="153"/>
    </row>
    <row r="88895" spans="1:1">
      <c r="A88895" s="153"/>
    </row>
    <row r="88896" spans="1:1">
      <c r="A88896" s="153"/>
    </row>
    <row r="88909" spans="1:1">
      <c r="A88909" s="153"/>
    </row>
    <row r="88911" spans="1:1">
      <c r="A88911" s="153"/>
    </row>
    <row r="88913" spans="1:1">
      <c r="A88913" s="154"/>
    </row>
    <row r="88915" spans="1:1">
      <c r="A88915" s="125"/>
    </row>
    <row r="88926" spans="1:1">
      <c r="A88926" s="153"/>
    </row>
    <row r="88927" spans="1:1">
      <c r="A88927" s="153"/>
    </row>
    <row r="88930" spans="1:1">
      <c r="A88930" s="153"/>
    </row>
    <row r="88940" spans="1:1">
      <c r="A88940" s="153"/>
    </row>
    <row r="88941" spans="1:1">
      <c r="A88941" s="153"/>
    </row>
    <row r="88942" spans="1:1">
      <c r="A88942" s="153"/>
    </row>
    <row r="88955" spans="1:1">
      <c r="A88955" s="153"/>
    </row>
    <row r="88957" spans="1:1">
      <c r="A88957" s="153"/>
    </row>
    <row r="88959" spans="1:1">
      <c r="A88959" s="154"/>
    </row>
    <row r="88961" spans="1:1">
      <c r="A88961" s="125"/>
    </row>
    <row r="88972" spans="1:1">
      <c r="A88972" s="153"/>
    </row>
    <row r="88973" spans="1:1">
      <c r="A88973" s="153"/>
    </row>
    <row r="88976" spans="1:1">
      <c r="A88976" s="153"/>
    </row>
    <row r="88986" spans="1:1">
      <c r="A88986" s="153"/>
    </row>
    <row r="88987" spans="1:1">
      <c r="A88987" s="153"/>
    </row>
    <row r="88988" spans="1:1">
      <c r="A88988" s="153"/>
    </row>
    <row r="89001" spans="1:1">
      <c r="A89001" s="153"/>
    </row>
    <row r="89003" spans="1:1">
      <c r="A89003" s="153"/>
    </row>
    <row r="89005" spans="1:1">
      <c r="A89005" s="154"/>
    </row>
    <row r="89007" spans="1:1">
      <c r="A89007" s="125"/>
    </row>
    <row r="89018" spans="1:1">
      <c r="A89018" s="153"/>
    </row>
    <row r="89019" spans="1:1">
      <c r="A89019" s="153"/>
    </row>
    <row r="89022" spans="1:1">
      <c r="A89022" s="153"/>
    </row>
    <row r="89032" spans="1:1">
      <c r="A89032" s="153"/>
    </row>
    <row r="89033" spans="1:1">
      <c r="A89033" s="153"/>
    </row>
    <row r="89034" spans="1:1">
      <c r="A89034" s="153"/>
    </row>
    <row r="89047" spans="1:1">
      <c r="A89047" s="153"/>
    </row>
    <row r="89049" spans="1:1">
      <c r="A89049" s="153"/>
    </row>
    <row r="89051" spans="1:1">
      <c r="A89051" s="154"/>
    </row>
    <row r="89053" spans="1:1">
      <c r="A89053" s="125"/>
    </row>
    <row r="89064" spans="1:1">
      <c r="A89064" s="153"/>
    </row>
    <row r="89065" spans="1:1">
      <c r="A89065" s="153"/>
    </row>
    <row r="89068" spans="1:1">
      <c r="A89068" s="153"/>
    </row>
    <row r="89078" spans="1:1">
      <c r="A89078" s="153"/>
    </row>
    <row r="89079" spans="1:1">
      <c r="A89079" s="153"/>
    </row>
    <row r="89080" spans="1:1">
      <c r="A89080" s="153"/>
    </row>
    <row r="89093" spans="1:1">
      <c r="A89093" s="153"/>
    </row>
    <row r="89095" spans="1:1">
      <c r="A89095" s="153"/>
    </row>
    <row r="89097" spans="1:1">
      <c r="A89097" s="154"/>
    </row>
    <row r="89099" spans="1:1">
      <c r="A89099" s="125"/>
    </row>
    <row r="89110" spans="1:1">
      <c r="A89110" s="153"/>
    </row>
    <row r="89111" spans="1:1">
      <c r="A89111" s="153"/>
    </row>
    <row r="89114" spans="1:1">
      <c r="A89114" s="153"/>
    </row>
    <row r="89124" spans="1:1">
      <c r="A89124" s="153"/>
    </row>
    <row r="89125" spans="1:1">
      <c r="A89125" s="153"/>
    </row>
    <row r="89126" spans="1:1">
      <c r="A89126" s="153"/>
    </row>
    <row r="89139" spans="1:1">
      <c r="A89139" s="153"/>
    </row>
    <row r="89141" spans="1:1">
      <c r="A89141" s="153"/>
    </row>
    <row r="89143" spans="1:1">
      <c r="A89143" s="154"/>
    </row>
    <row r="89145" spans="1:1">
      <c r="A89145" s="125"/>
    </row>
    <row r="89156" spans="1:1">
      <c r="A89156" s="153"/>
    </row>
    <row r="89157" spans="1:1">
      <c r="A89157" s="153"/>
    </row>
    <row r="89160" spans="1:1">
      <c r="A89160" s="153"/>
    </row>
    <row r="89170" spans="1:1">
      <c r="A89170" s="153"/>
    </row>
    <row r="89171" spans="1:1">
      <c r="A89171" s="153"/>
    </row>
    <row r="89172" spans="1:1">
      <c r="A89172" s="153"/>
    </row>
    <row r="89185" spans="1:1">
      <c r="A89185" s="153"/>
    </row>
    <row r="89187" spans="1:1">
      <c r="A89187" s="153"/>
    </row>
    <row r="89189" spans="1:1">
      <c r="A89189" s="154"/>
    </row>
    <row r="89191" spans="1:1">
      <c r="A89191" s="125"/>
    </row>
    <row r="89202" spans="1:1">
      <c r="A89202" s="153"/>
    </row>
    <row r="89203" spans="1:1">
      <c r="A89203" s="153"/>
    </row>
    <row r="89206" spans="1:1">
      <c r="A89206" s="153"/>
    </row>
    <row r="89216" spans="1:1">
      <c r="A89216" s="153"/>
    </row>
    <row r="89217" spans="1:1">
      <c r="A89217" s="153"/>
    </row>
    <row r="89218" spans="1:1">
      <c r="A89218" s="153"/>
    </row>
    <row r="89231" spans="1:1">
      <c r="A89231" s="153"/>
    </row>
    <row r="89233" spans="1:1">
      <c r="A89233" s="153"/>
    </row>
    <row r="89235" spans="1:1">
      <c r="A89235" s="154"/>
    </row>
    <row r="89237" spans="1:1">
      <c r="A89237" s="125"/>
    </row>
    <row r="89248" spans="1:1">
      <c r="A89248" s="153"/>
    </row>
    <row r="89249" spans="1:1">
      <c r="A89249" s="153"/>
    </row>
    <row r="89252" spans="1:1">
      <c r="A89252" s="153"/>
    </row>
    <row r="89262" spans="1:1">
      <c r="A89262" s="153"/>
    </row>
    <row r="89263" spans="1:1">
      <c r="A89263" s="153"/>
    </row>
    <row r="89264" spans="1:1">
      <c r="A89264" s="153"/>
    </row>
    <row r="89277" spans="1:1">
      <c r="A89277" s="153"/>
    </row>
    <row r="89279" spans="1:1">
      <c r="A89279" s="153"/>
    </row>
    <row r="89281" spans="1:1">
      <c r="A89281" s="154"/>
    </row>
    <row r="89283" spans="1:1">
      <c r="A89283" s="125"/>
    </row>
    <row r="89294" spans="1:1">
      <c r="A89294" s="153"/>
    </row>
    <row r="89295" spans="1:1">
      <c r="A89295" s="153"/>
    </row>
    <row r="89298" spans="1:1">
      <c r="A89298" s="153"/>
    </row>
    <row r="89308" spans="1:1">
      <c r="A89308" s="153"/>
    </row>
    <row r="89309" spans="1:1">
      <c r="A89309" s="153"/>
    </row>
    <row r="89310" spans="1:1">
      <c r="A89310" s="153"/>
    </row>
    <row r="89323" spans="1:1">
      <c r="A89323" s="153"/>
    </row>
    <row r="89325" spans="1:1">
      <c r="A89325" s="153"/>
    </row>
    <row r="89327" spans="1:1">
      <c r="A89327" s="154"/>
    </row>
    <row r="89329" spans="1:1">
      <c r="A89329" s="125"/>
    </row>
    <row r="89340" spans="1:1">
      <c r="A89340" s="153"/>
    </row>
    <row r="89341" spans="1:1">
      <c r="A89341" s="153"/>
    </row>
    <row r="89344" spans="1:1">
      <c r="A89344" s="153"/>
    </row>
    <row r="89354" spans="1:1">
      <c r="A89354" s="153"/>
    </row>
    <row r="89355" spans="1:1">
      <c r="A89355" s="153"/>
    </row>
    <row r="89356" spans="1:1">
      <c r="A89356" s="153"/>
    </row>
    <row r="89369" spans="1:1">
      <c r="A89369" s="153"/>
    </row>
    <row r="89371" spans="1:1">
      <c r="A89371" s="153"/>
    </row>
    <row r="89373" spans="1:1">
      <c r="A89373" s="154"/>
    </row>
    <row r="89375" spans="1:1">
      <c r="A89375" s="125"/>
    </row>
    <row r="89386" spans="1:1">
      <c r="A89386" s="153"/>
    </row>
    <row r="89387" spans="1:1">
      <c r="A89387" s="153"/>
    </row>
    <row r="89390" spans="1:1">
      <c r="A89390" s="153"/>
    </row>
    <row r="89400" spans="1:1">
      <c r="A89400" s="153"/>
    </row>
    <row r="89401" spans="1:1">
      <c r="A89401" s="153"/>
    </row>
    <row r="89402" spans="1:1">
      <c r="A89402" s="153"/>
    </row>
    <row r="89415" spans="1:1">
      <c r="A89415" s="153"/>
    </row>
    <row r="89417" spans="1:1">
      <c r="A89417" s="153"/>
    </row>
    <row r="89419" spans="1:1">
      <c r="A89419" s="154"/>
    </row>
    <row r="89421" spans="1:1">
      <c r="A89421" s="125"/>
    </row>
    <row r="89432" spans="1:1">
      <c r="A89432" s="153"/>
    </row>
    <row r="89433" spans="1:1">
      <c r="A89433" s="153"/>
    </row>
    <row r="89436" spans="1:1">
      <c r="A89436" s="153"/>
    </row>
    <row r="89446" spans="1:1">
      <c r="A89446" s="153"/>
    </row>
    <row r="89447" spans="1:1">
      <c r="A89447" s="153"/>
    </row>
    <row r="89448" spans="1:1">
      <c r="A89448" s="153"/>
    </row>
    <row r="89461" spans="1:1">
      <c r="A89461" s="153"/>
    </row>
    <row r="89463" spans="1:1">
      <c r="A89463" s="153"/>
    </row>
    <row r="89465" spans="1:1">
      <c r="A89465" s="154"/>
    </row>
    <row r="89467" spans="1:1">
      <c r="A89467" s="125"/>
    </row>
    <row r="89478" spans="1:1">
      <c r="A89478" s="153"/>
    </row>
    <row r="89479" spans="1:1">
      <c r="A89479" s="153"/>
    </row>
    <row r="89482" spans="1:1">
      <c r="A89482" s="153"/>
    </row>
    <row r="89492" spans="1:1">
      <c r="A89492" s="153"/>
    </row>
    <row r="89493" spans="1:1">
      <c r="A89493" s="153"/>
    </row>
    <row r="89494" spans="1:1">
      <c r="A89494" s="153"/>
    </row>
    <row r="89507" spans="1:1">
      <c r="A89507" s="153"/>
    </row>
    <row r="89509" spans="1:1">
      <c r="A89509" s="153"/>
    </row>
    <row r="89511" spans="1:1">
      <c r="A89511" s="154"/>
    </row>
    <row r="89513" spans="1:1">
      <c r="A89513" s="125"/>
    </row>
    <row r="89524" spans="1:1">
      <c r="A89524" s="153"/>
    </row>
    <row r="89525" spans="1:1">
      <c r="A89525" s="153"/>
    </row>
    <row r="89528" spans="1:1">
      <c r="A89528" s="153"/>
    </row>
    <row r="89538" spans="1:1">
      <c r="A89538" s="153"/>
    </row>
    <row r="89539" spans="1:1">
      <c r="A89539" s="153"/>
    </row>
    <row r="89540" spans="1:1">
      <c r="A89540" s="153"/>
    </row>
    <row r="89553" spans="1:1">
      <c r="A89553" s="153"/>
    </row>
    <row r="89555" spans="1:1">
      <c r="A89555" s="153"/>
    </row>
    <row r="89557" spans="1:1">
      <c r="A89557" s="154"/>
    </row>
    <row r="89559" spans="1:1">
      <c r="A89559" s="125"/>
    </row>
    <row r="89570" spans="1:1">
      <c r="A89570" s="153"/>
    </row>
    <row r="89571" spans="1:1">
      <c r="A89571" s="153"/>
    </row>
    <row r="89574" spans="1:1">
      <c r="A89574" s="153"/>
    </row>
    <row r="89584" spans="1:1">
      <c r="A89584" s="153"/>
    </row>
    <row r="89585" spans="1:1">
      <c r="A89585" s="153"/>
    </row>
    <row r="89586" spans="1:1">
      <c r="A89586" s="153"/>
    </row>
    <row r="89599" spans="1:1">
      <c r="A89599" s="153"/>
    </row>
    <row r="89601" spans="1:1">
      <c r="A89601" s="153"/>
    </row>
    <row r="89603" spans="1:1">
      <c r="A89603" s="154"/>
    </row>
    <row r="89605" spans="1:1">
      <c r="A89605" s="125"/>
    </row>
    <row r="89616" spans="1:1">
      <c r="A89616" s="153"/>
    </row>
    <row r="89617" spans="1:1">
      <c r="A89617" s="153"/>
    </row>
    <row r="89620" spans="1:1">
      <c r="A89620" s="153"/>
    </row>
    <row r="89630" spans="1:1">
      <c r="A89630" s="153"/>
    </row>
    <row r="89631" spans="1:1">
      <c r="A89631" s="153"/>
    </row>
    <row r="89632" spans="1:1">
      <c r="A89632" s="153"/>
    </row>
    <row r="89645" spans="1:1">
      <c r="A89645" s="153"/>
    </row>
    <row r="89647" spans="1:1">
      <c r="A89647" s="153"/>
    </row>
    <row r="89649" spans="1:1">
      <c r="A89649" s="154"/>
    </row>
    <row r="89651" spans="1:1">
      <c r="A89651" s="125"/>
    </row>
    <row r="89662" spans="1:1">
      <c r="A89662" s="153"/>
    </row>
    <row r="89663" spans="1:1">
      <c r="A89663" s="153"/>
    </row>
    <row r="89666" spans="1:1">
      <c r="A89666" s="153"/>
    </row>
    <row r="89676" spans="1:1">
      <c r="A89676" s="153"/>
    </row>
    <row r="89677" spans="1:1">
      <c r="A89677" s="153"/>
    </row>
    <row r="89678" spans="1:1">
      <c r="A89678" s="153"/>
    </row>
    <row r="89691" spans="1:1">
      <c r="A89691" s="153"/>
    </row>
    <row r="89693" spans="1:1">
      <c r="A89693" s="153"/>
    </row>
    <row r="89695" spans="1:1">
      <c r="A89695" s="154"/>
    </row>
    <row r="89697" spans="1:1">
      <c r="A89697" s="125"/>
    </row>
    <row r="89708" spans="1:1">
      <c r="A89708" s="153"/>
    </row>
    <row r="89709" spans="1:1">
      <c r="A89709" s="153"/>
    </row>
    <row r="89712" spans="1:1">
      <c r="A89712" s="153"/>
    </row>
    <row r="89722" spans="1:1">
      <c r="A89722" s="153"/>
    </row>
    <row r="89723" spans="1:1">
      <c r="A89723" s="153"/>
    </row>
    <row r="89724" spans="1:1">
      <c r="A89724" s="153"/>
    </row>
    <row r="89737" spans="1:1">
      <c r="A89737" s="153"/>
    </row>
    <row r="89739" spans="1:1">
      <c r="A89739" s="153"/>
    </row>
    <row r="89741" spans="1:1">
      <c r="A89741" s="154"/>
    </row>
    <row r="89743" spans="1:1">
      <c r="A89743" s="125"/>
    </row>
    <row r="89754" spans="1:1">
      <c r="A89754" s="153"/>
    </row>
    <row r="89755" spans="1:1">
      <c r="A89755" s="153"/>
    </row>
    <row r="89758" spans="1:1">
      <c r="A89758" s="153"/>
    </row>
    <row r="89768" spans="1:1">
      <c r="A89768" s="153"/>
    </row>
    <row r="89769" spans="1:1">
      <c r="A89769" s="153"/>
    </row>
    <row r="89770" spans="1:1">
      <c r="A89770" s="153"/>
    </row>
    <row r="89783" spans="1:1">
      <c r="A89783" s="153"/>
    </row>
    <row r="89785" spans="1:1">
      <c r="A89785" s="153"/>
    </row>
    <row r="89787" spans="1:1">
      <c r="A89787" s="154"/>
    </row>
    <row r="89789" spans="1:1">
      <c r="A89789" s="125"/>
    </row>
    <row r="89800" spans="1:1">
      <c r="A89800" s="153"/>
    </row>
    <row r="89801" spans="1:1">
      <c r="A89801" s="153"/>
    </row>
    <row r="89804" spans="1:1">
      <c r="A89804" s="153"/>
    </row>
    <row r="89814" spans="1:1">
      <c r="A89814" s="153"/>
    </row>
    <row r="89815" spans="1:1">
      <c r="A89815" s="153"/>
    </row>
    <row r="89816" spans="1:1">
      <c r="A89816" s="153"/>
    </row>
    <row r="89829" spans="1:1">
      <c r="A89829" s="153"/>
    </row>
    <row r="89831" spans="1:1">
      <c r="A89831" s="153"/>
    </row>
    <row r="89833" spans="1:1">
      <c r="A89833" s="154"/>
    </row>
    <row r="89835" spans="1:1">
      <c r="A89835" s="125"/>
    </row>
    <row r="89846" spans="1:1">
      <c r="A89846" s="153"/>
    </row>
    <row r="89847" spans="1:1">
      <c r="A89847" s="153"/>
    </row>
    <row r="89850" spans="1:1">
      <c r="A89850" s="153"/>
    </row>
    <row r="89860" spans="1:1">
      <c r="A89860" s="153"/>
    </row>
    <row r="89861" spans="1:1">
      <c r="A89861" s="153"/>
    </row>
    <row r="89862" spans="1:1">
      <c r="A89862" s="153"/>
    </row>
    <row r="89875" spans="1:1">
      <c r="A89875" s="153"/>
    </row>
    <row r="89877" spans="1:1">
      <c r="A89877" s="153"/>
    </row>
    <row r="89879" spans="1:1">
      <c r="A89879" s="154"/>
    </row>
    <row r="89881" spans="1:1">
      <c r="A89881" s="125"/>
    </row>
    <row r="89892" spans="1:1">
      <c r="A89892" s="153"/>
    </row>
    <row r="89893" spans="1:1">
      <c r="A89893" s="153"/>
    </row>
    <row r="89896" spans="1:1">
      <c r="A89896" s="153"/>
    </row>
    <row r="89906" spans="1:1">
      <c r="A89906" s="153"/>
    </row>
    <row r="89907" spans="1:1">
      <c r="A89907" s="153"/>
    </row>
    <row r="89908" spans="1:1">
      <c r="A89908" s="153"/>
    </row>
    <row r="89921" spans="1:1">
      <c r="A89921" s="153"/>
    </row>
    <row r="89923" spans="1:1">
      <c r="A89923" s="153"/>
    </row>
    <row r="89925" spans="1:1">
      <c r="A89925" s="154"/>
    </row>
    <row r="89927" spans="1:1">
      <c r="A89927" s="125"/>
    </row>
    <row r="89938" spans="1:1">
      <c r="A89938" s="153"/>
    </row>
    <row r="89939" spans="1:1">
      <c r="A89939" s="153"/>
    </row>
    <row r="89942" spans="1:1">
      <c r="A89942" s="153"/>
    </row>
    <row r="89952" spans="1:1">
      <c r="A89952" s="153"/>
    </row>
    <row r="89953" spans="1:1">
      <c r="A89953" s="153"/>
    </row>
    <row r="89954" spans="1:1">
      <c r="A89954" s="153"/>
    </row>
    <row r="89967" spans="1:1">
      <c r="A89967" s="153"/>
    </row>
    <row r="89969" spans="1:1">
      <c r="A89969" s="153"/>
    </row>
    <row r="89971" spans="1:1">
      <c r="A89971" s="154"/>
    </row>
    <row r="89973" spans="1:1">
      <c r="A89973" s="125"/>
    </row>
    <row r="89984" spans="1:1">
      <c r="A89984" s="153"/>
    </row>
    <row r="89985" spans="1:1">
      <c r="A89985" s="153"/>
    </row>
    <row r="89988" spans="1:1">
      <c r="A89988" s="153"/>
    </row>
    <row r="89998" spans="1:1">
      <c r="A89998" s="153"/>
    </row>
    <row r="89999" spans="1:1">
      <c r="A89999" s="153"/>
    </row>
    <row r="90000" spans="1:1">
      <c r="A90000" s="153"/>
    </row>
    <row r="90013" spans="1:1">
      <c r="A90013" s="153"/>
    </row>
    <row r="90015" spans="1:1">
      <c r="A90015" s="153"/>
    </row>
    <row r="90017" spans="1:1">
      <c r="A90017" s="154"/>
    </row>
    <row r="90019" spans="1:1">
      <c r="A90019" s="125"/>
    </row>
    <row r="90030" spans="1:1">
      <c r="A90030" s="153"/>
    </row>
    <row r="90031" spans="1:1">
      <c r="A90031" s="153"/>
    </row>
    <row r="90034" spans="1:1">
      <c r="A90034" s="153"/>
    </row>
    <row r="90044" spans="1:1">
      <c r="A90044" s="153"/>
    </row>
    <row r="90045" spans="1:1">
      <c r="A90045" s="153"/>
    </row>
    <row r="90046" spans="1:1">
      <c r="A90046" s="153"/>
    </row>
    <row r="90059" spans="1:1">
      <c r="A90059" s="153"/>
    </row>
    <row r="90061" spans="1:1">
      <c r="A90061" s="153"/>
    </row>
    <row r="90063" spans="1:1">
      <c r="A90063" s="154"/>
    </row>
    <row r="90065" spans="1:1">
      <c r="A90065" s="125"/>
    </row>
    <row r="90076" spans="1:1">
      <c r="A90076" s="153"/>
    </row>
    <row r="90077" spans="1:1">
      <c r="A90077" s="153"/>
    </row>
    <row r="90080" spans="1:1">
      <c r="A90080" s="153"/>
    </row>
    <row r="90090" spans="1:1">
      <c r="A90090" s="153"/>
    </row>
    <row r="90091" spans="1:1">
      <c r="A90091" s="153"/>
    </row>
    <row r="90092" spans="1:1">
      <c r="A90092" s="153"/>
    </row>
    <row r="90105" spans="1:1">
      <c r="A90105" s="153"/>
    </row>
    <row r="90107" spans="1:1">
      <c r="A90107" s="153"/>
    </row>
    <row r="90109" spans="1:1">
      <c r="A90109" s="154"/>
    </row>
    <row r="90111" spans="1:1">
      <c r="A90111" s="125"/>
    </row>
    <row r="90122" spans="1:1">
      <c r="A90122" s="153"/>
    </row>
    <row r="90123" spans="1:1">
      <c r="A90123" s="153"/>
    </row>
    <row r="90126" spans="1:1">
      <c r="A90126" s="153"/>
    </row>
    <row r="90136" spans="1:1">
      <c r="A90136" s="153"/>
    </row>
    <row r="90137" spans="1:1">
      <c r="A90137" s="153"/>
    </row>
    <row r="90138" spans="1:1">
      <c r="A90138" s="153"/>
    </row>
    <row r="90151" spans="1:1">
      <c r="A90151" s="153"/>
    </row>
    <row r="90153" spans="1:1">
      <c r="A90153" s="153"/>
    </row>
    <row r="90155" spans="1:1">
      <c r="A90155" s="154"/>
    </row>
    <row r="90157" spans="1:1">
      <c r="A90157" s="125"/>
    </row>
    <row r="90168" spans="1:1">
      <c r="A90168" s="153"/>
    </row>
    <row r="90169" spans="1:1">
      <c r="A90169" s="153"/>
    </row>
    <row r="90172" spans="1:1">
      <c r="A90172" s="153"/>
    </row>
    <row r="90182" spans="1:1">
      <c r="A90182" s="153"/>
    </row>
    <row r="90183" spans="1:1">
      <c r="A90183" s="153"/>
    </row>
    <row r="90184" spans="1:1">
      <c r="A90184" s="153"/>
    </row>
    <row r="90197" spans="1:1">
      <c r="A90197" s="153"/>
    </row>
    <row r="90199" spans="1:1">
      <c r="A90199" s="153"/>
    </row>
    <row r="90201" spans="1:1">
      <c r="A90201" s="154"/>
    </row>
    <row r="90203" spans="1:1">
      <c r="A90203" s="125"/>
    </row>
    <row r="90214" spans="1:1">
      <c r="A90214" s="153"/>
    </row>
    <row r="90215" spans="1:1">
      <c r="A90215" s="153"/>
    </row>
    <row r="90218" spans="1:1">
      <c r="A90218" s="153"/>
    </row>
    <row r="90228" spans="1:1">
      <c r="A90228" s="153"/>
    </row>
    <row r="90229" spans="1:1">
      <c r="A90229" s="153"/>
    </row>
    <row r="90230" spans="1:1">
      <c r="A90230" s="153"/>
    </row>
    <row r="90243" spans="1:1">
      <c r="A90243" s="153"/>
    </row>
    <row r="90245" spans="1:1">
      <c r="A90245" s="153"/>
    </row>
    <row r="90247" spans="1:1">
      <c r="A90247" s="154"/>
    </row>
    <row r="90249" spans="1:1">
      <c r="A90249" s="125"/>
    </row>
    <row r="90260" spans="1:1">
      <c r="A90260" s="153"/>
    </row>
    <row r="90261" spans="1:1">
      <c r="A90261" s="153"/>
    </row>
    <row r="90264" spans="1:1">
      <c r="A90264" s="153"/>
    </row>
    <row r="90274" spans="1:1">
      <c r="A90274" s="153"/>
    </row>
    <row r="90275" spans="1:1">
      <c r="A90275" s="153"/>
    </row>
    <row r="90276" spans="1:1">
      <c r="A90276" s="153"/>
    </row>
    <row r="90289" spans="1:1">
      <c r="A90289" s="153"/>
    </row>
    <row r="90291" spans="1:1">
      <c r="A90291" s="153"/>
    </row>
    <row r="90293" spans="1:1">
      <c r="A90293" s="154"/>
    </row>
    <row r="90295" spans="1:1">
      <c r="A90295" s="125"/>
    </row>
    <row r="90306" spans="1:1">
      <c r="A90306" s="153"/>
    </row>
    <row r="90307" spans="1:1">
      <c r="A90307" s="153"/>
    </row>
    <row r="90310" spans="1:1">
      <c r="A90310" s="153"/>
    </row>
    <row r="90320" spans="1:1">
      <c r="A90320" s="153"/>
    </row>
    <row r="90321" spans="1:1">
      <c r="A90321" s="153"/>
    </row>
    <row r="90322" spans="1:1">
      <c r="A90322" s="153"/>
    </row>
    <row r="90335" spans="1:1">
      <c r="A90335" s="153"/>
    </row>
    <row r="90337" spans="1:1">
      <c r="A90337" s="153"/>
    </row>
    <row r="90339" spans="1:1">
      <c r="A90339" s="154"/>
    </row>
    <row r="90341" spans="1:1">
      <c r="A90341" s="125"/>
    </row>
    <row r="90352" spans="1:1">
      <c r="A90352" s="153"/>
    </row>
    <row r="90353" spans="1:1">
      <c r="A90353" s="153"/>
    </row>
    <row r="90356" spans="1:1">
      <c r="A90356" s="153"/>
    </row>
    <row r="90366" spans="1:1">
      <c r="A90366" s="153"/>
    </row>
    <row r="90367" spans="1:1">
      <c r="A90367" s="153"/>
    </row>
    <row r="90368" spans="1:1">
      <c r="A90368" s="153"/>
    </row>
    <row r="90381" spans="1:1">
      <c r="A90381" s="153"/>
    </row>
    <row r="90383" spans="1:1">
      <c r="A90383" s="153"/>
    </row>
    <row r="90385" spans="1:1">
      <c r="A90385" s="154"/>
    </row>
    <row r="90387" spans="1:1">
      <c r="A90387" s="125"/>
    </row>
    <row r="90398" spans="1:1">
      <c r="A90398" s="153"/>
    </row>
    <row r="90399" spans="1:1">
      <c r="A90399" s="153"/>
    </row>
    <row r="90402" spans="1:1">
      <c r="A90402" s="153"/>
    </row>
    <row r="90412" spans="1:1">
      <c r="A90412" s="153"/>
    </row>
    <row r="90413" spans="1:1">
      <c r="A90413" s="153"/>
    </row>
    <row r="90414" spans="1:1">
      <c r="A90414" s="153"/>
    </row>
    <row r="90427" spans="1:1">
      <c r="A90427" s="153"/>
    </row>
    <row r="90429" spans="1:1">
      <c r="A90429" s="153"/>
    </row>
    <row r="90431" spans="1:1">
      <c r="A90431" s="154"/>
    </row>
    <row r="90433" spans="1:1">
      <c r="A90433" s="125"/>
    </row>
    <row r="90444" spans="1:1">
      <c r="A90444" s="153"/>
    </row>
    <row r="90445" spans="1:1">
      <c r="A90445" s="153"/>
    </row>
    <row r="90448" spans="1:1">
      <c r="A90448" s="153"/>
    </row>
    <row r="90458" spans="1:1">
      <c r="A90458" s="153"/>
    </row>
    <row r="90459" spans="1:1">
      <c r="A90459" s="153"/>
    </row>
    <row r="90460" spans="1:1">
      <c r="A90460" s="153"/>
    </row>
    <row r="90473" spans="1:1">
      <c r="A90473" s="153"/>
    </row>
    <row r="90475" spans="1:1">
      <c r="A90475" s="153"/>
    </row>
    <row r="90477" spans="1:1">
      <c r="A90477" s="154"/>
    </row>
    <row r="90479" spans="1:1">
      <c r="A90479" s="125"/>
    </row>
    <row r="90490" spans="1:1">
      <c r="A90490" s="153"/>
    </row>
    <row r="90491" spans="1:1">
      <c r="A90491" s="153"/>
    </row>
    <row r="90494" spans="1:1">
      <c r="A90494" s="153"/>
    </row>
    <row r="90504" spans="1:1">
      <c r="A90504" s="153"/>
    </row>
    <row r="90505" spans="1:1">
      <c r="A90505" s="153"/>
    </row>
    <row r="90506" spans="1:1">
      <c r="A90506" s="153"/>
    </row>
    <row r="90519" spans="1:1">
      <c r="A90519" s="153"/>
    </row>
    <row r="90521" spans="1:1">
      <c r="A90521" s="153"/>
    </row>
    <row r="90523" spans="1:1">
      <c r="A90523" s="154"/>
    </row>
    <row r="90525" spans="1:1">
      <c r="A90525" s="125"/>
    </row>
    <row r="90536" spans="1:1">
      <c r="A90536" s="153"/>
    </row>
    <row r="90537" spans="1:1">
      <c r="A90537" s="153"/>
    </row>
    <row r="90540" spans="1:1">
      <c r="A90540" s="153"/>
    </row>
    <row r="90550" spans="1:1">
      <c r="A90550" s="153"/>
    </row>
    <row r="90551" spans="1:1">
      <c r="A90551" s="153"/>
    </row>
    <row r="90552" spans="1:1">
      <c r="A90552" s="153"/>
    </row>
    <row r="90565" spans="1:1">
      <c r="A90565" s="153"/>
    </row>
    <row r="90567" spans="1:1">
      <c r="A90567" s="153"/>
    </row>
    <row r="90569" spans="1:1">
      <c r="A90569" s="154"/>
    </row>
    <row r="90571" spans="1:1">
      <c r="A90571" s="125"/>
    </row>
    <row r="90582" spans="1:1">
      <c r="A90582" s="153"/>
    </row>
    <row r="90583" spans="1:1">
      <c r="A90583" s="153"/>
    </row>
    <row r="90586" spans="1:1">
      <c r="A90586" s="153"/>
    </row>
    <row r="90596" spans="1:1">
      <c r="A90596" s="153"/>
    </row>
    <row r="90597" spans="1:1">
      <c r="A90597" s="153"/>
    </row>
    <row r="90598" spans="1:1">
      <c r="A90598" s="153"/>
    </row>
    <row r="90611" spans="1:1">
      <c r="A90611" s="153"/>
    </row>
    <row r="90613" spans="1:1">
      <c r="A90613" s="153"/>
    </row>
    <row r="90615" spans="1:1">
      <c r="A90615" s="154"/>
    </row>
    <row r="90617" spans="1:1">
      <c r="A90617" s="125"/>
    </row>
    <row r="90628" spans="1:1">
      <c r="A90628" s="153"/>
    </row>
    <row r="90629" spans="1:1">
      <c r="A90629" s="153"/>
    </row>
    <row r="90632" spans="1:1">
      <c r="A90632" s="153"/>
    </row>
    <row r="90642" spans="1:1">
      <c r="A90642" s="153"/>
    </row>
    <row r="90643" spans="1:1">
      <c r="A90643" s="153"/>
    </row>
    <row r="90644" spans="1:1">
      <c r="A90644" s="153"/>
    </row>
    <row r="90657" spans="1:1">
      <c r="A90657" s="153"/>
    </row>
    <row r="90659" spans="1:1">
      <c r="A90659" s="153"/>
    </row>
    <row r="90661" spans="1:1">
      <c r="A90661" s="154"/>
    </row>
    <row r="90663" spans="1:1">
      <c r="A90663" s="125"/>
    </row>
    <row r="90674" spans="1:1">
      <c r="A90674" s="153"/>
    </row>
    <row r="90675" spans="1:1">
      <c r="A90675" s="153"/>
    </row>
    <row r="90678" spans="1:1">
      <c r="A90678" s="153"/>
    </row>
    <row r="90688" spans="1:1">
      <c r="A90688" s="153"/>
    </row>
    <row r="90689" spans="1:1">
      <c r="A90689" s="153"/>
    </row>
    <row r="90690" spans="1:1">
      <c r="A90690" s="153"/>
    </row>
    <row r="90703" spans="1:1">
      <c r="A90703" s="153"/>
    </row>
    <row r="90705" spans="1:1">
      <c r="A90705" s="153"/>
    </row>
    <row r="90707" spans="1:1">
      <c r="A90707" s="154"/>
    </row>
    <row r="90709" spans="1:1">
      <c r="A90709" s="125"/>
    </row>
    <row r="90720" spans="1:1">
      <c r="A90720" s="153"/>
    </row>
    <row r="90721" spans="1:1">
      <c r="A90721" s="153"/>
    </row>
    <row r="90724" spans="1:1">
      <c r="A90724" s="153"/>
    </row>
    <row r="90734" spans="1:1">
      <c r="A90734" s="153"/>
    </row>
    <row r="90735" spans="1:1">
      <c r="A90735" s="153"/>
    </row>
    <row r="90736" spans="1:1">
      <c r="A90736" s="153"/>
    </row>
    <row r="90749" spans="1:1">
      <c r="A90749" s="153"/>
    </row>
    <row r="90751" spans="1:1">
      <c r="A90751" s="153"/>
    </row>
    <row r="90753" spans="1:1">
      <c r="A90753" s="154"/>
    </row>
    <row r="90755" spans="1:1">
      <c r="A90755" s="125"/>
    </row>
    <row r="90766" spans="1:1">
      <c r="A90766" s="153"/>
    </row>
    <row r="90767" spans="1:1">
      <c r="A90767" s="153"/>
    </row>
    <row r="90770" spans="1:1">
      <c r="A90770" s="153"/>
    </row>
    <row r="90780" spans="1:1">
      <c r="A90780" s="153"/>
    </row>
    <row r="90781" spans="1:1">
      <c r="A90781" s="153"/>
    </row>
    <row r="90782" spans="1:1">
      <c r="A90782" s="153"/>
    </row>
    <row r="90795" spans="1:1">
      <c r="A90795" s="153"/>
    </row>
    <row r="90797" spans="1:1">
      <c r="A90797" s="153"/>
    </row>
    <row r="90799" spans="1:1">
      <c r="A90799" s="154"/>
    </row>
    <row r="90801" spans="1:1">
      <c r="A90801" s="125"/>
    </row>
    <row r="90812" spans="1:1">
      <c r="A90812" s="153"/>
    </row>
    <row r="90813" spans="1:1">
      <c r="A90813" s="153"/>
    </row>
    <row r="90816" spans="1:1">
      <c r="A90816" s="153"/>
    </row>
    <row r="90826" spans="1:1">
      <c r="A90826" s="153"/>
    </row>
    <row r="90827" spans="1:1">
      <c r="A90827" s="153"/>
    </row>
    <row r="90828" spans="1:1">
      <c r="A90828" s="153"/>
    </row>
    <row r="90841" spans="1:1">
      <c r="A90841" s="153"/>
    </row>
    <row r="90843" spans="1:1">
      <c r="A90843" s="153"/>
    </row>
    <row r="90845" spans="1:1">
      <c r="A90845" s="154"/>
    </row>
    <row r="90847" spans="1:1">
      <c r="A90847" s="125"/>
    </row>
    <row r="90858" spans="1:1">
      <c r="A90858" s="153"/>
    </row>
    <row r="90859" spans="1:1">
      <c r="A90859" s="153"/>
    </row>
    <row r="90862" spans="1:1">
      <c r="A90862" s="153"/>
    </row>
    <row r="90872" spans="1:1">
      <c r="A90872" s="153"/>
    </row>
    <row r="90873" spans="1:1">
      <c r="A90873" s="153"/>
    </row>
    <row r="90874" spans="1:1">
      <c r="A90874" s="153"/>
    </row>
    <row r="90887" spans="1:1">
      <c r="A90887" s="153"/>
    </row>
    <row r="90889" spans="1:1">
      <c r="A90889" s="153"/>
    </row>
    <row r="90891" spans="1:1">
      <c r="A90891" s="154"/>
    </row>
    <row r="90893" spans="1:1">
      <c r="A90893" s="125"/>
    </row>
    <row r="90904" spans="1:1">
      <c r="A90904" s="153"/>
    </row>
    <row r="90905" spans="1:1">
      <c r="A90905" s="153"/>
    </row>
    <row r="90908" spans="1:1">
      <c r="A90908" s="153"/>
    </row>
    <row r="90918" spans="1:1">
      <c r="A90918" s="153"/>
    </row>
    <row r="90919" spans="1:1">
      <c r="A90919" s="153"/>
    </row>
    <row r="90920" spans="1:1">
      <c r="A90920" s="153"/>
    </row>
    <row r="90933" spans="1:1">
      <c r="A90933" s="153"/>
    </row>
    <row r="90935" spans="1:1">
      <c r="A90935" s="153"/>
    </row>
    <row r="90937" spans="1:1">
      <c r="A90937" s="154"/>
    </row>
    <row r="90939" spans="1:1">
      <c r="A90939" s="125"/>
    </row>
    <row r="90950" spans="1:1">
      <c r="A90950" s="153"/>
    </row>
    <row r="90951" spans="1:1">
      <c r="A90951" s="153"/>
    </row>
    <row r="90954" spans="1:1">
      <c r="A90954" s="153"/>
    </row>
    <row r="90964" spans="1:1">
      <c r="A90964" s="153"/>
    </row>
    <row r="90965" spans="1:1">
      <c r="A90965" s="153"/>
    </row>
    <row r="90966" spans="1:1">
      <c r="A90966" s="153"/>
    </row>
    <row r="90979" spans="1:1">
      <c r="A90979" s="153"/>
    </row>
    <row r="90981" spans="1:1">
      <c r="A90981" s="153"/>
    </row>
    <row r="90983" spans="1:1">
      <c r="A90983" s="154"/>
    </row>
    <row r="90985" spans="1:1">
      <c r="A90985" s="125"/>
    </row>
    <row r="90996" spans="1:1">
      <c r="A90996" s="153"/>
    </row>
    <row r="90997" spans="1:1">
      <c r="A90997" s="153"/>
    </row>
    <row r="91000" spans="1:1">
      <c r="A91000" s="153"/>
    </row>
    <row r="91010" spans="1:1">
      <c r="A91010" s="153"/>
    </row>
    <row r="91011" spans="1:1">
      <c r="A91011" s="153"/>
    </row>
    <row r="91012" spans="1:1">
      <c r="A91012" s="153"/>
    </row>
    <row r="91025" spans="1:1">
      <c r="A91025" s="153"/>
    </row>
    <row r="91027" spans="1:1">
      <c r="A91027" s="153"/>
    </row>
    <row r="91029" spans="1:1">
      <c r="A91029" s="154"/>
    </row>
    <row r="91031" spans="1:1">
      <c r="A91031" s="125"/>
    </row>
    <row r="91042" spans="1:1">
      <c r="A91042" s="153"/>
    </row>
    <row r="91043" spans="1:1">
      <c r="A91043" s="153"/>
    </row>
    <row r="91046" spans="1:1">
      <c r="A91046" s="153"/>
    </row>
    <row r="91056" spans="1:1">
      <c r="A91056" s="153"/>
    </row>
    <row r="91057" spans="1:1">
      <c r="A91057" s="153"/>
    </row>
    <row r="91058" spans="1:1">
      <c r="A91058" s="153"/>
    </row>
    <row r="91071" spans="1:1">
      <c r="A91071" s="153"/>
    </row>
    <row r="91073" spans="1:1">
      <c r="A91073" s="153"/>
    </row>
    <row r="91075" spans="1:1">
      <c r="A91075" s="154"/>
    </row>
    <row r="91077" spans="1:1">
      <c r="A91077" s="125"/>
    </row>
    <row r="91088" spans="1:1">
      <c r="A91088" s="153"/>
    </row>
    <row r="91089" spans="1:1">
      <c r="A91089" s="153"/>
    </row>
    <row r="91092" spans="1:1">
      <c r="A91092" s="153"/>
    </row>
    <row r="91102" spans="1:1">
      <c r="A91102" s="153"/>
    </row>
    <row r="91103" spans="1:1">
      <c r="A91103" s="153"/>
    </row>
    <row r="91104" spans="1:1">
      <c r="A91104" s="153"/>
    </row>
    <row r="91117" spans="1:1">
      <c r="A91117" s="153"/>
    </row>
    <row r="91119" spans="1:1">
      <c r="A91119" s="153"/>
    </row>
    <row r="91121" spans="1:1">
      <c r="A91121" s="154"/>
    </row>
    <row r="91123" spans="1:1">
      <c r="A91123" s="125"/>
    </row>
    <row r="91134" spans="1:1">
      <c r="A91134" s="153"/>
    </row>
    <row r="91135" spans="1:1">
      <c r="A91135" s="153"/>
    </row>
    <row r="91138" spans="1:1">
      <c r="A91138" s="153"/>
    </row>
    <row r="91148" spans="1:1">
      <c r="A91148" s="153"/>
    </row>
    <row r="91149" spans="1:1">
      <c r="A91149" s="153"/>
    </row>
    <row r="91150" spans="1:1">
      <c r="A91150" s="153"/>
    </row>
    <row r="91163" spans="1:1">
      <c r="A91163" s="153"/>
    </row>
    <row r="91165" spans="1:1">
      <c r="A91165" s="153"/>
    </row>
    <row r="91167" spans="1:1">
      <c r="A91167" s="154"/>
    </row>
    <row r="91169" spans="1:1">
      <c r="A91169" s="125"/>
    </row>
    <row r="91180" spans="1:1">
      <c r="A91180" s="153"/>
    </row>
    <row r="91181" spans="1:1">
      <c r="A91181" s="153"/>
    </row>
    <row r="91184" spans="1:1">
      <c r="A91184" s="153"/>
    </row>
    <row r="91194" spans="1:1">
      <c r="A91194" s="153"/>
    </row>
    <row r="91195" spans="1:1">
      <c r="A91195" s="153"/>
    </row>
    <row r="91196" spans="1:1">
      <c r="A91196" s="153"/>
    </row>
    <row r="91209" spans="1:1">
      <c r="A91209" s="153"/>
    </row>
    <row r="91211" spans="1:1">
      <c r="A91211" s="153"/>
    </row>
    <row r="91213" spans="1:1">
      <c r="A91213" s="154"/>
    </row>
    <row r="91215" spans="1:1">
      <c r="A91215" s="125"/>
    </row>
    <row r="91226" spans="1:1">
      <c r="A91226" s="153"/>
    </row>
    <row r="91227" spans="1:1">
      <c r="A91227" s="153"/>
    </row>
    <row r="91230" spans="1:1">
      <c r="A91230" s="153"/>
    </row>
    <row r="91240" spans="1:1">
      <c r="A91240" s="153"/>
    </row>
    <row r="91241" spans="1:1">
      <c r="A91241" s="153"/>
    </row>
    <row r="91242" spans="1:1">
      <c r="A91242" s="153"/>
    </row>
    <row r="91255" spans="1:1">
      <c r="A91255" s="153"/>
    </row>
    <row r="91257" spans="1:1">
      <c r="A91257" s="153"/>
    </row>
    <row r="91259" spans="1:1">
      <c r="A91259" s="154"/>
    </row>
    <row r="91261" spans="1:1">
      <c r="A91261" s="125"/>
    </row>
    <row r="91272" spans="1:1">
      <c r="A91272" s="153"/>
    </row>
    <row r="91273" spans="1:1">
      <c r="A91273" s="153"/>
    </row>
    <row r="91276" spans="1:1">
      <c r="A91276" s="153"/>
    </row>
    <row r="91286" spans="1:1">
      <c r="A91286" s="153"/>
    </row>
    <row r="91287" spans="1:1">
      <c r="A91287" s="153"/>
    </row>
    <row r="91288" spans="1:1">
      <c r="A91288" s="153"/>
    </row>
    <row r="91301" spans="1:1">
      <c r="A91301" s="153"/>
    </row>
    <row r="91303" spans="1:1">
      <c r="A91303" s="153"/>
    </row>
    <row r="91305" spans="1:1">
      <c r="A91305" s="154"/>
    </row>
    <row r="91307" spans="1:1">
      <c r="A91307" s="125"/>
    </row>
    <row r="91318" spans="1:1">
      <c r="A91318" s="153"/>
    </row>
    <row r="91319" spans="1:1">
      <c r="A91319" s="153"/>
    </row>
    <row r="91322" spans="1:1">
      <c r="A91322" s="153"/>
    </row>
    <row r="91332" spans="1:1">
      <c r="A91332" s="153"/>
    </row>
    <row r="91333" spans="1:1">
      <c r="A91333" s="153"/>
    </row>
    <row r="91334" spans="1:1">
      <c r="A91334" s="153"/>
    </row>
    <row r="91347" spans="1:1">
      <c r="A91347" s="153"/>
    </row>
    <row r="91349" spans="1:1">
      <c r="A91349" s="153"/>
    </row>
    <row r="91351" spans="1:1">
      <c r="A91351" s="154"/>
    </row>
    <row r="91353" spans="1:1">
      <c r="A91353" s="125"/>
    </row>
    <row r="91364" spans="1:1">
      <c r="A91364" s="153"/>
    </row>
    <row r="91365" spans="1:1">
      <c r="A91365" s="153"/>
    </row>
    <row r="91368" spans="1:1">
      <c r="A91368" s="153"/>
    </row>
    <row r="91378" spans="1:1">
      <c r="A91378" s="153"/>
    </row>
    <row r="91379" spans="1:1">
      <c r="A91379" s="153"/>
    </row>
    <row r="91380" spans="1:1">
      <c r="A91380" s="153"/>
    </row>
    <row r="91393" spans="1:1">
      <c r="A91393" s="153"/>
    </row>
    <row r="91395" spans="1:1">
      <c r="A91395" s="153"/>
    </row>
    <row r="91397" spans="1:1">
      <c r="A91397" s="154"/>
    </row>
    <row r="91399" spans="1:1">
      <c r="A91399" s="125"/>
    </row>
    <row r="91410" spans="1:1">
      <c r="A91410" s="153"/>
    </row>
    <row r="91411" spans="1:1">
      <c r="A91411" s="153"/>
    </row>
    <row r="91414" spans="1:1">
      <c r="A91414" s="153"/>
    </row>
    <row r="91424" spans="1:1">
      <c r="A91424" s="153"/>
    </row>
    <row r="91425" spans="1:1">
      <c r="A91425" s="153"/>
    </row>
    <row r="91426" spans="1:1">
      <c r="A91426" s="153"/>
    </row>
    <row r="91439" spans="1:1">
      <c r="A91439" s="153"/>
    </row>
    <row r="91441" spans="1:1">
      <c r="A91441" s="153"/>
    </row>
    <row r="91443" spans="1:1">
      <c r="A91443" s="154"/>
    </row>
    <row r="91445" spans="1:1">
      <c r="A91445" s="125"/>
    </row>
    <row r="91456" spans="1:1">
      <c r="A91456" s="153"/>
    </row>
    <row r="91457" spans="1:1">
      <c r="A91457" s="153"/>
    </row>
    <row r="91460" spans="1:1">
      <c r="A91460" s="153"/>
    </row>
    <row r="91470" spans="1:1">
      <c r="A91470" s="153"/>
    </row>
    <row r="91471" spans="1:1">
      <c r="A91471" s="153"/>
    </row>
    <row r="91472" spans="1:1">
      <c r="A91472" s="153"/>
    </row>
    <row r="91485" spans="1:1">
      <c r="A91485" s="153"/>
    </row>
    <row r="91487" spans="1:1">
      <c r="A91487" s="153"/>
    </row>
    <row r="91489" spans="1:1">
      <c r="A91489" s="154"/>
    </row>
    <row r="91491" spans="1:1">
      <c r="A91491" s="125"/>
    </row>
    <row r="91502" spans="1:1">
      <c r="A91502" s="153"/>
    </row>
    <row r="91503" spans="1:1">
      <c r="A91503" s="153"/>
    </row>
    <row r="91506" spans="1:1">
      <c r="A91506" s="153"/>
    </row>
    <row r="91516" spans="1:1">
      <c r="A91516" s="153"/>
    </row>
    <row r="91517" spans="1:1">
      <c r="A91517" s="153"/>
    </row>
    <row r="91518" spans="1:1">
      <c r="A91518" s="153"/>
    </row>
    <row r="91531" spans="1:1">
      <c r="A91531" s="153"/>
    </row>
    <row r="91533" spans="1:1">
      <c r="A91533" s="153"/>
    </row>
    <row r="91535" spans="1:1">
      <c r="A91535" s="154"/>
    </row>
    <row r="91537" spans="1:1">
      <c r="A91537" s="125"/>
    </row>
    <row r="91548" spans="1:1">
      <c r="A91548" s="153"/>
    </row>
    <row r="91549" spans="1:1">
      <c r="A91549" s="153"/>
    </row>
    <row r="91552" spans="1:1">
      <c r="A91552" s="153"/>
    </row>
    <row r="91562" spans="1:1">
      <c r="A91562" s="153"/>
    </row>
    <row r="91563" spans="1:1">
      <c r="A91563" s="153"/>
    </row>
    <row r="91564" spans="1:1">
      <c r="A91564" s="153"/>
    </row>
    <row r="91577" spans="1:1">
      <c r="A91577" s="153"/>
    </row>
    <row r="91579" spans="1:1">
      <c r="A91579" s="153"/>
    </row>
    <row r="91581" spans="1:1">
      <c r="A91581" s="154"/>
    </row>
    <row r="91583" spans="1:1">
      <c r="A91583" s="125"/>
    </row>
    <row r="91594" spans="1:1">
      <c r="A91594" s="153"/>
    </row>
    <row r="91595" spans="1:1">
      <c r="A91595" s="153"/>
    </row>
    <row r="91598" spans="1:1">
      <c r="A91598" s="153"/>
    </row>
    <row r="91608" spans="1:1">
      <c r="A91608" s="153"/>
    </row>
    <row r="91609" spans="1:1">
      <c r="A91609" s="153"/>
    </row>
    <row r="91610" spans="1:1">
      <c r="A91610" s="153"/>
    </row>
    <row r="91623" spans="1:1">
      <c r="A91623" s="153"/>
    </row>
    <row r="91625" spans="1:1">
      <c r="A91625" s="153"/>
    </row>
    <row r="91627" spans="1:1">
      <c r="A91627" s="154"/>
    </row>
    <row r="91629" spans="1:1">
      <c r="A91629" s="125"/>
    </row>
    <row r="91640" spans="1:1">
      <c r="A91640" s="153"/>
    </row>
    <row r="91641" spans="1:1">
      <c r="A91641" s="153"/>
    </row>
    <row r="91644" spans="1:1">
      <c r="A91644" s="153"/>
    </row>
    <row r="91654" spans="1:1">
      <c r="A91654" s="153"/>
    </row>
    <row r="91655" spans="1:1">
      <c r="A91655" s="153"/>
    </row>
    <row r="91656" spans="1:1">
      <c r="A91656" s="153"/>
    </row>
    <row r="91669" spans="1:1">
      <c r="A91669" s="153"/>
    </row>
    <row r="91671" spans="1:1">
      <c r="A91671" s="153"/>
    </row>
    <row r="91673" spans="1:1">
      <c r="A91673" s="154"/>
    </row>
    <row r="91675" spans="1:1">
      <c r="A91675" s="125"/>
    </row>
    <row r="91686" spans="1:1">
      <c r="A91686" s="153"/>
    </row>
    <row r="91687" spans="1:1">
      <c r="A91687" s="153"/>
    </row>
    <row r="91690" spans="1:1">
      <c r="A91690" s="153"/>
    </row>
    <row r="91700" spans="1:1">
      <c r="A91700" s="153"/>
    </row>
    <row r="91701" spans="1:1">
      <c r="A91701" s="153"/>
    </row>
    <row r="91702" spans="1:1">
      <c r="A91702" s="153"/>
    </row>
    <row r="91715" spans="1:1">
      <c r="A91715" s="153"/>
    </row>
    <row r="91717" spans="1:1">
      <c r="A91717" s="153"/>
    </row>
    <row r="91719" spans="1:1">
      <c r="A91719" s="154"/>
    </row>
    <row r="91721" spans="1:1">
      <c r="A91721" s="125"/>
    </row>
    <row r="91732" spans="1:1">
      <c r="A91732" s="153"/>
    </row>
    <row r="91733" spans="1:1">
      <c r="A91733" s="153"/>
    </row>
    <row r="91736" spans="1:1">
      <c r="A91736" s="153"/>
    </row>
    <row r="91746" spans="1:1">
      <c r="A91746" s="153"/>
    </row>
    <row r="91747" spans="1:1">
      <c r="A91747" s="153"/>
    </row>
    <row r="91748" spans="1:1">
      <c r="A91748" s="153"/>
    </row>
    <row r="91761" spans="1:1">
      <c r="A91761" s="153"/>
    </row>
    <row r="91763" spans="1:1">
      <c r="A91763" s="153"/>
    </row>
    <row r="91765" spans="1:1">
      <c r="A91765" s="154"/>
    </row>
    <row r="91767" spans="1:1">
      <c r="A91767" s="125"/>
    </row>
    <row r="91778" spans="1:1">
      <c r="A91778" s="153"/>
    </row>
    <row r="91779" spans="1:1">
      <c r="A91779" s="153"/>
    </row>
    <row r="91782" spans="1:1">
      <c r="A91782" s="153"/>
    </row>
    <row r="91792" spans="1:1">
      <c r="A91792" s="153"/>
    </row>
    <row r="91793" spans="1:1">
      <c r="A91793" s="153"/>
    </row>
    <row r="91794" spans="1:1">
      <c r="A91794" s="153"/>
    </row>
    <row r="91807" spans="1:1">
      <c r="A91807" s="153"/>
    </row>
    <row r="91809" spans="1:1">
      <c r="A91809" s="153"/>
    </row>
    <row r="91811" spans="1:1">
      <c r="A91811" s="154"/>
    </row>
    <row r="91813" spans="1:1">
      <c r="A91813" s="125"/>
    </row>
    <row r="91824" spans="1:1">
      <c r="A91824" s="153"/>
    </row>
    <row r="91825" spans="1:1">
      <c r="A91825" s="153"/>
    </row>
    <row r="91828" spans="1:1">
      <c r="A91828" s="153"/>
    </row>
    <row r="91838" spans="1:1">
      <c r="A91838" s="153"/>
    </row>
    <row r="91839" spans="1:1">
      <c r="A91839" s="153"/>
    </row>
    <row r="91840" spans="1:1">
      <c r="A91840" s="153"/>
    </row>
    <row r="91853" spans="1:1">
      <c r="A91853" s="153"/>
    </row>
    <row r="91855" spans="1:1">
      <c r="A91855" s="153"/>
    </row>
    <row r="91857" spans="1:1">
      <c r="A91857" s="154"/>
    </row>
    <row r="91859" spans="1:1">
      <c r="A91859" s="125"/>
    </row>
    <row r="91870" spans="1:1">
      <c r="A91870" s="153"/>
    </row>
    <row r="91871" spans="1:1">
      <c r="A91871" s="153"/>
    </row>
    <row r="91874" spans="1:1">
      <c r="A91874" s="153"/>
    </row>
    <row r="91884" spans="1:1">
      <c r="A91884" s="153"/>
    </row>
    <row r="91885" spans="1:1">
      <c r="A91885" s="153"/>
    </row>
    <row r="91886" spans="1:1">
      <c r="A91886" s="153"/>
    </row>
    <row r="91899" spans="1:1">
      <c r="A91899" s="153"/>
    </row>
    <row r="91901" spans="1:1">
      <c r="A91901" s="153"/>
    </row>
    <row r="91903" spans="1:1">
      <c r="A91903" s="154"/>
    </row>
    <row r="91905" spans="1:1">
      <c r="A91905" s="125"/>
    </row>
    <row r="91916" spans="1:1">
      <c r="A91916" s="153"/>
    </row>
    <row r="91917" spans="1:1">
      <c r="A91917" s="153"/>
    </row>
    <row r="91920" spans="1:1">
      <c r="A91920" s="153"/>
    </row>
    <row r="91930" spans="1:1">
      <c r="A91930" s="153"/>
    </row>
    <row r="91931" spans="1:1">
      <c r="A91931" s="153"/>
    </row>
    <row r="91932" spans="1:1">
      <c r="A91932" s="153"/>
    </row>
    <row r="91945" spans="1:1">
      <c r="A91945" s="153"/>
    </row>
    <row r="91947" spans="1:1">
      <c r="A91947" s="153"/>
    </row>
    <row r="91949" spans="1:1">
      <c r="A91949" s="154"/>
    </row>
    <row r="91951" spans="1:1">
      <c r="A91951" s="125"/>
    </row>
    <row r="91962" spans="1:1">
      <c r="A91962" s="153"/>
    </row>
    <row r="91963" spans="1:1">
      <c r="A91963" s="153"/>
    </row>
    <row r="91966" spans="1:1">
      <c r="A91966" s="153"/>
    </row>
    <row r="91976" spans="1:1">
      <c r="A91976" s="153"/>
    </row>
    <row r="91977" spans="1:1">
      <c r="A91977" s="153"/>
    </row>
    <row r="91978" spans="1:1">
      <c r="A91978" s="153"/>
    </row>
    <row r="91991" spans="1:1">
      <c r="A91991" s="153"/>
    </row>
    <row r="91993" spans="1:1">
      <c r="A91993" s="153"/>
    </row>
    <row r="91995" spans="1:1">
      <c r="A91995" s="154"/>
    </row>
    <row r="91997" spans="1:1">
      <c r="A91997" s="125"/>
    </row>
    <row r="92008" spans="1:1">
      <c r="A92008" s="153"/>
    </row>
    <row r="92009" spans="1:1">
      <c r="A92009" s="153"/>
    </row>
    <row r="92012" spans="1:1">
      <c r="A92012" s="153"/>
    </row>
    <row r="92022" spans="1:1">
      <c r="A92022" s="153"/>
    </row>
    <row r="92023" spans="1:1">
      <c r="A92023" s="153"/>
    </row>
    <row r="92024" spans="1:1">
      <c r="A92024" s="153"/>
    </row>
    <row r="92037" spans="1:1">
      <c r="A92037" s="153"/>
    </row>
    <row r="92039" spans="1:1">
      <c r="A92039" s="153"/>
    </row>
    <row r="92041" spans="1:1">
      <c r="A92041" s="154"/>
    </row>
    <row r="92043" spans="1:1">
      <c r="A92043" s="125"/>
    </row>
    <row r="92054" spans="1:1">
      <c r="A92054" s="153"/>
    </row>
    <row r="92055" spans="1:1">
      <c r="A92055" s="153"/>
    </row>
    <row r="92058" spans="1:1">
      <c r="A92058" s="153"/>
    </row>
    <row r="92068" spans="1:1">
      <c r="A92068" s="153"/>
    </row>
    <row r="92069" spans="1:1">
      <c r="A92069" s="153"/>
    </row>
    <row r="92070" spans="1:1">
      <c r="A92070" s="153"/>
    </row>
    <row r="92083" spans="1:1">
      <c r="A92083" s="153"/>
    </row>
    <row r="92085" spans="1:1">
      <c r="A92085" s="153"/>
    </row>
    <row r="92087" spans="1:1">
      <c r="A92087" s="154"/>
    </row>
    <row r="92089" spans="1:1">
      <c r="A92089" s="125"/>
    </row>
    <row r="92100" spans="1:1">
      <c r="A92100" s="153"/>
    </row>
    <row r="92101" spans="1:1">
      <c r="A92101" s="153"/>
    </row>
    <row r="92104" spans="1:1">
      <c r="A92104" s="153"/>
    </row>
    <row r="92114" spans="1:1">
      <c r="A92114" s="153"/>
    </row>
    <row r="92115" spans="1:1">
      <c r="A92115" s="153"/>
    </row>
    <row r="92116" spans="1:1">
      <c r="A92116" s="153"/>
    </row>
    <row r="92129" spans="1:1">
      <c r="A92129" s="153"/>
    </row>
    <row r="92131" spans="1:1">
      <c r="A92131" s="153"/>
    </row>
    <row r="92133" spans="1:1">
      <c r="A92133" s="154"/>
    </row>
    <row r="92135" spans="1:1">
      <c r="A92135" s="125"/>
    </row>
    <row r="92146" spans="1:1">
      <c r="A92146" s="153"/>
    </row>
    <row r="92147" spans="1:1">
      <c r="A92147" s="153"/>
    </row>
    <row r="92150" spans="1:1">
      <c r="A92150" s="153"/>
    </row>
    <row r="92160" spans="1:1">
      <c r="A92160" s="153"/>
    </row>
    <row r="92161" spans="1:1">
      <c r="A92161" s="153"/>
    </row>
    <row r="92162" spans="1:1">
      <c r="A92162" s="153"/>
    </row>
    <row r="92175" spans="1:1">
      <c r="A92175" s="153"/>
    </row>
    <row r="92177" spans="1:1">
      <c r="A92177" s="153"/>
    </row>
    <row r="92179" spans="1:1">
      <c r="A92179" s="154"/>
    </row>
    <row r="92181" spans="1:1">
      <c r="A92181" s="125"/>
    </row>
    <row r="92192" spans="1:1">
      <c r="A92192" s="153"/>
    </row>
    <row r="92193" spans="1:1">
      <c r="A92193" s="153"/>
    </row>
    <row r="92196" spans="1:1">
      <c r="A92196" s="153"/>
    </row>
    <row r="92206" spans="1:1">
      <c r="A92206" s="153"/>
    </row>
    <row r="92207" spans="1:1">
      <c r="A92207" s="153"/>
    </row>
    <row r="92208" spans="1:1">
      <c r="A92208" s="153"/>
    </row>
    <row r="92221" spans="1:1">
      <c r="A92221" s="153"/>
    </row>
    <row r="92223" spans="1:1">
      <c r="A92223" s="153"/>
    </row>
    <row r="92225" spans="1:1">
      <c r="A92225" s="154"/>
    </row>
    <row r="92227" spans="1:1">
      <c r="A92227" s="125"/>
    </row>
    <row r="92238" spans="1:1">
      <c r="A92238" s="153"/>
    </row>
    <row r="92239" spans="1:1">
      <c r="A92239" s="153"/>
    </row>
    <row r="92242" spans="1:1">
      <c r="A92242" s="153"/>
    </row>
    <row r="92252" spans="1:1">
      <c r="A92252" s="153"/>
    </row>
    <row r="92253" spans="1:1">
      <c r="A92253" s="153"/>
    </row>
    <row r="92254" spans="1:1">
      <c r="A92254" s="153"/>
    </row>
    <row r="92267" spans="1:1">
      <c r="A92267" s="153"/>
    </row>
    <row r="92269" spans="1:1">
      <c r="A92269" s="153"/>
    </row>
    <row r="92271" spans="1:1">
      <c r="A92271" s="154"/>
    </row>
    <row r="92273" spans="1:1">
      <c r="A92273" s="125"/>
    </row>
    <row r="92284" spans="1:1">
      <c r="A92284" s="153"/>
    </row>
    <row r="92285" spans="1:1">
      <c r="A92285" s="153"/>
    </row>
    <row r="92288" spans="1:1">
      <c r="A92288" s="153"/>
    </row>
    <row r="92298" spans="1:1">
      <c r="A92298" s="153"/>
    </row>
    <row r="92299" spans="1:1">
      <c r="A92299" s="153"/>
    </row>
    <row r="92300" spans="1:1">
      <c r="A92300" s="153"/>
    </row>
    <row r="92313" spans="1:1">
      <c r="A92313" s="153"/>
    </row>
    <row r="92315" spans="1:1">
      <c r="A92315" s="153"/>
    </row>
    <row r="92317" spans="1:1">
      <c r="A92317" s="154"/>
    </row>
    <row r="92319" spans="1:1">
      <c r="A92319" s="125"/>
    </row>
    <row r="92330" spans="1:1">
      <c r="A92330" s="153"/>
    </row>
    <row r="92331" spans="1:1">
      <c r="A92331" s="153"/>
    </row>
    <row r="92334" spans="1:1">
      <c r="A92334" s="153"/>
    </row>
    <row r="92344" spans="1:1">
      <c r="A92344" s="153"/>
    </row>
    <row r="92345" spans="1:1">
      <c r="A92345" s="153"/>
    </row>
    <row r="92346" spans="1:1">
      <c r="A92346" s="153"/>
    </row>
    <row r="92359" spans="1:1">
      <c r="A92359" s="153"/>
    </row>
    <row r="92361" spans="1:1">
      <c r="A92361" s="153"/>
    </row>
    <row r="92363" spans="1:1">
      <c r="A92363" s="154"/>
    </row>
    <row r="92365" spans="1:1">
      <c r="A92365" s="125"/>
    </row>
    <row r="92376" spans="1:1">
      <c r="A92376" s="153"/>
    </row>
    <row r="92377" spans="1:1">
      <c r="A92377" s="153"/>
    </row>
    <row r="92380" spans="1:1">
      <c r="A92380" s="153"/>
    </row>
    <row r="92390" spans="1:1">
      <c r="A92390" s="153"/>
    </row>
    <row r="92391" spans="1:1">
      <c r="A92391" s="153"/>
    </row>
    <row r="92392" spans="1:1">
      <c r="A92392" s="153"/>
    </row>
    <row r="92405" spans="1:1">
      <c r="A92405" s="153"/>
    </row>
    <row r="92407" spans="1:1">
      <c r="A92407" s="153"/>
    </row>
    <row r="92409" spans="1:1">
      <c r="A92409" s="154"/>
    </row>
    <row r="92411" spans="1:1">
      <c r="A92411" s="125"/>
    </row>
    <row r="92422" spans="1:1">
      <c r="A92422" s="153"/>
    </row>
    <row r="92423" spans="1:1">
      <c r="A92423" s="153"/>
    </row>
    <row r="92426" spans="1:1">
      <c r="A92426" s="153"/>
    </row>
    <row r="92436" spans="1:1">
      <c r="A92436" s="153"/>
    </row>
    <row r="92437" spans="1:1">
      <c r="A92437" s="153"/>
    </row>
    <row r="92438" spans="1:1">
      <c r="A92438" s="153"/>
    </row>
    <row r="92451" spans="1:1">
      <c r="A92451" s="153"/>
    </row>
    <row r="92453" spans="1:1">
      <c r="A92453" s="153"/>
    </row>
    <row r="92455" spans="1:1">
      <c r="A92455" s="154"/>
    </row>
    <row r="92457" spans="1:1">
      <c r="A92457" s="125"/>
    </row>
    <row r="92468" spans="1:1">
      <c r="A92468" s="153"/>
    </row>
    <row r="92469" spans="1:1">
      <c r="A92469" s="153"/>
    </row>
    <row r="92472" spans="1:1">
      <c r="A92472" s="153"/>
    </row>
    <row r="92482" spans="1:1">
      <c r="A92482" s="153"/>
    </row>
    <row r="92483" spans="1:1">
      <c r="A92483" s="153"/>
    </row>
    <row r="92484" spans="1:1">
      <c r="A92484" s="153"/>
    </row>
    <row r="92497" spans="1:1">
      <c r="A92497" s="153"/>
    </row>
    <row r="92499" spans="1:1">
      <c r="A92499" s="153"/>
    </row>
    <row r="92501" spans="1:1">
      <c r="A92501" s="154"/>
    </row>
    <row r="92503" spans="1:1">
      <c r="A92503" s="125"/>
    </row>
    <row r="92514" spans="1:1">
      <c r="A92514" s="153"/>
    </row>
    <row r="92515" spans="1:1">
      <c r="A92515" s="153"/>
    </row>
    <row r="92518" spans="1:1">
      <c r="A92518" s="153"/>
    </row>
    <row r="92528" spans="1:1">
      <c r="A92528" s="153"/>
    </row>
    <row r="92529" spans="1:1">
      <c r="A92529" s="153"/>
    </row>
    <row r="92530" spans="1:1">
      <c r="A92530" s="153"/>
    </row>
    <row r="92543" spans="1:1">
      <c r="A92543" s="153"/>
    </row>
    <row r="92545" spans="1:1">
      <c r="A92545" s="153"/>
    </row>
    <row r="92547" spans="1:1">
      <c r="A92547" s="154"/>
    </row>
    <row r="92549" spans="1:1">
      <c r="A92549" s="125"/>
    </row>
    <row r="92560" spans="1:1">
      <c r="A92560" s="153"/>
    </row>
    <row r="92561" spans="1:1">
      <c r="A92561" s="153"/>
    </row>
    <row r="92564" spans="1:1">
      <c r="A92564" s="153"/>
    </row>
    <row r="92574" spans="1:1">
      <c r="A92574" s="153"/>
    </row>
    <row r="92575" spans="1:1">
      <c r="A92575" s="153"/>
    </row>
    <row r="92576" spans="1:1">
      <c r="A92576" s="153"/>
    </row>
    <row r="92589" spans="1:1">
      <c r="A92589" s="153"/>
    </row>
    <row r="92591" spans="1:1">
      <c r="A92591" s="153"/>
    </row>
    <row r="92593" spans="1:1">
      <c r="A92593" s="154"/>
    </row>
    <row r="92595" spans="1:1">
      <c r="A92595" s="125"/>
    </row>
    <row r="92606" spans="1:1">
      <c r="A92606" s="153"/>
    </row>
    <row r="92607" spans="1:1">
      <c r="A92607" s="153"/>
    </row>
    <row r="92610" spans="1:1">
      <c r="A92610" s="153"/>
    </row>
    <row r="92620" spans="1:1">
      <c r="A92620" s="153"/>
    </row>
    <row r="92621" spans="1:1">
      <c r="A92621" s="153"/>
    </row>
    <row r="92622" spans="1:1">
      <c r="A92622" s="153"/>
    </row>
    <row r="92635" spans="1:1">
      <c r="A92635" s="153"/>
    </row>
    <row r="92637" spans="1:1">
      <c r="A92637" s="153"/>
    </row>
    <row r="92639" spans="1:1">
      <c r="A92639" s="154"/>
    </row>
    <row r="92641" spans="1:1">
      <c r="A92641" s="125"/>
    </row>
    <row r="92652" spans="1:1">
      <c r="A92652" s="153"/>
    </row>
    <row r="92653" spans="1:1">
      <c r="A92653" s="153"/>
    </row>
    <row r="92656" spans="1:1">
      <c r="A92656" s="153"/>
    </row>
    <row r="92666" spans="1:1">
      <c r="A92666" s="153"/>
    </row>
    <row r="92667" spans="1:1">
      <c r="A92667" s="153"/>
    </row>
    <row r="92668" spans="1:1">
      <c r="A92668" s="153"/>
    </row>
    <row r="92681" spans="1:1">
      <c r="A92681" s="153"/>
    </row>
    <row r="92683" spans="1:1">
      <c r="A92683" s="153"/>
    </row>
    <row r="92685" spans="1:1">
      <c r="A92685" s="154"/>
    </row>
    <row r="92687" spans="1:1">
      <c r="A92687" s="125"/>
    </row>
    <row r="92698" spans="1:1">
      <c r="A92698" s="153"/>
    </row>
    <row r="92699" spans="1:1">
      <c r="A92699" s="153"/>
    </row>
    <row r="92702" spans="1:1">
      <c r="A92702" s="153"/>
    </row>
    <row r="92712" spans="1:1">
      <c r="A92712" s="153"/>
    </row>
    <row r="92713" spans="1:1">
      <c r="A92713" s="153"/>
    </row>
    <row r="92714" spans="1:1">
      <c r="A92714" s="153"/>
    </row>
    <row r="92727" spans="1:1">
      <c r="A92727" s="153"/>
    </row>
    <row r="92729" spans="1:1">
      <c r="A92729" s="153"/>
    </row>
    <row r="92731" spans="1:1">
      <c r="A92731" s="154"/>
    </row>
    <row r="92733" spans="1:1">
      <c r="A92733" s="125"/>
    </row>
    <row r="92744" spans="1:1">
      <c r="A92744" s="153"/>
    </row>
    <row r="92745" spans="1:1">
      <c r="A92745" s="153"/>
    </row>
    <row r="92748" spans="1:1">
      <c r="A92748" s="153"/>
    </row>
    <row r="92758" spans="1:1">
      <c r="A92758" s="153"/>
    </row>
    <row r="92759" spans="1:1">
      <c r="A92759" s="153"/>
    </row>
    <row r="92760" spans="1:1">
      <c r="A92760" s="153"/>
    </row>
    <row r="92773" spans="1:1">
      <c r="A92773" s="153"/>
    </row>
    <row r="92775" spans="1:1">
      <c r="A92775" s="153"/>
    </row>
    <row r="92777" spans="1:1">
      <c r="A92777" s="154"/>
    </row>
    <row r="92779" spans="1:1">
      <c r="A92779" s="125"/>
    </row>
    <row r="92790" spans="1:1">
      <c r="A92790" s="153"/>
    </row>
    <row r="92791" spans="1:1">
      <c r="A92791" s="153"/>
    </row>
    <row r="92794" spans="1:1">
      <c r="A92794" s="153"/>
    </row>
    <row r="92804" spans="1:1">
      <c r="A92804" s="153"/>
    </row>
    <row r="92805" spans="1:1">
      <c r="A92805" s="153"/>
    </row>
    <row r="92806" spans="1:1">
      <c r="A92806" s="153"/>
    </row>
    <row r="92819" spans="1:1">
      <c r="A92819" s="153"/>
    </row>
    <row r="92821" spans="1:1">
      <c r="A92821" s="153"/>
    </row>
    <row r="92823" spans="1:1">
      <c r="A92823" s="154"/>
    </row>
    <row r="92825" spans="1:1">
      <c r="A92825" s="125"/>
    </row>
    <row r="92836" spans="1:1">
      <c r="A92836" s="153"/>
    </row>
    <row r="92837" spans="1:1">
      <c r="A92837" s="153"/>
    </row>
    <row r="92840" spans="1:1">
      <c r="A92840" s="153"/>
    </row>
    <row r="92850" spans="1:1">
      <c r="A92850" s="153"/>
    </row>
    <row r="92851" spans="1:1">
      <c r="A92851" s="153"/>
    </row>
    <row r="92852" spans="1:1">
      <c r="A92852" s="153"/>
    </row>
    <row r="92865" spans="1:1">
      <c r="A92865" s="153"/>
    </row>
    <row r="92867" spans="1:1">
      <c r="A92867" s="153"/>
    </row>
    <row r="92869" spans="1:1">
      <c r="A92869" s="154"/>
    </row>
    <row r="92871" spans="1:1">
      <c r="A92871" s="125"/>
    </row>
    <row r="92882" spans="1:1">
      <c r="A92882" s="153"/>
    </row>
    <row r="92883" spans="1:1">
      <c r="A92883" s="153"/>
    </row>
    <row r="92886" spans="1:1">
      <c r="A92886" s="153"/>
    </row>
    <row r="92896" spans="1:1">
      <c r="A92896" s="153"/>
    </row>
    <row r="92897" spans="1:1">
      <c r="A92897" s="153"/>
    </row>
    <row r="92898" spans="1:1">
      <c r="A92898" s="153"/>
    </row>
    <row r="92911" spans="1:1">
      <c r="A92911" s="153"/>
    </row>
    <row r="92913" spans="1:1">
      <c r="A92913" s="153"/>
    </row>
    <row r="92915" spans="1:1">
      <c r="A92915" s="154"/>
    </row>
    <row r="92917" spans="1:1">
      <c r="A92917" s="125"/>
    </row>
    <row r="92928" spans="1:1">
      <c r="A92928" s="153"/>
    </row>
    <row r="92929" spans="1:1">
      <c r="A92929" s="153"/>
    </row>
    <row r="92932" spans="1:1">
      <c r="A92932" s="153"/>
    </row>
    <row r="92942" spans="1:1">
      <c r="A92942" s="153"/>
    </row>
    <row r="92943" spans="1:1">
      <c r="A92943" s="153"/>
    </row>
    <row r="92944" spans="1:1">
      <c r="A92944" s="153"/>
    </row>
    <row r="92957" spans="1:1">
      <c r="A92957" s="153"/>
    </row>
    <row r="92959" spans="1:1">
      <c r="A92959" s="153"/>
    </row>
    <row r="92961" spans="1:1">
      <c r="A92961" s="154"/>
    </row>
    <row r="92963" spans="1:1">
      <c r="A92963" s="125"/>
    </row>
    <row r="92974" spans="1:1">
      <c r="A92974" s="153"/>
    </row>
    <row r="92975" spans="1:1">
      <c r="A92975" s="153"/>
    </row>
    <row r="92978" spans="1:1">
      <c r="A92978" s="153"/>
    </row>
    <row r="92988" spans="1:1">
      <c r="A92988" s="153"/>
    </row>
    <row r="92989" spans="1:1">
      <c r="A92989" s="153"/>
    </row>
    <row r="92990" spans="1:1">
      <c r="A92990" s="153"/>
    </row>
    <row r="93003" spans="1:1">
      <c r="A93003" s="153"/>
    </row>
    <row r="93005" spans="1:1">
      <c r="A93005" s="153"/>
    </row>
    <row r="93007" spans="1:1">
      <c r="A93007" s="154"/>
    </row>
    <row r="93009" spans="1:1">
      <c r="A93009" s="125"/>
    </row>
    <row r="93020" spans="1:1">
      <c r="A93020" s="153"/>
    </row>
    <row r="93021" spans="1:1">
      <c r="A93021" s="153"/>
    </row>
    <row r="93024" spans="1:1">
      <c r="A93024" s="153"/>
    </row>
    <row r="93034" spans="1:1">
      <c r="A93034" s="153"/>
    </row>
    <row r="93035" spans="1:1">
      <c r="A93035" s="153"/>
    </row>
    <row r="93036" spans="1:1">
      <c r="A93036" s="153"/>
    </row>
    <row r="93049" spans="1:1">
      <c r="A93049" s="153"/>
    </row>
    <row r="93051" spans="1:1">
      <c r="A93051" s="153"/>
    </row>
    <row r="93053" spans="1:1">
      <c r="A93053" s="154"/>
    </row>
    <row r="93055" spans="1:1">
      <c r="A93055" s="125"/>
    </row>
    <row r="93066" spans="1:1">
      <c r="A93066" s="153"/>
    </row>
    <row r="93067" spans="1:1">
      <c r="A93067" s="153"/>
    </row>
    <row r="93070" spans="1:1">
      <c r="A93070" s="153"/>
    </row>
    <row r="93080" spans="1:1">
      <c r="A93080" s="153"/>
    </row>
    <row r="93081" spans="1:1">
      <c r="A93081" s="153"/>
    </row>
    <row r="93082" spans="1:1">
      <c r="A93082" s="153"/>
    </row>
    <row r="93095" spans="1:1">
      <c r="A93095" s="153"/>
    </row>
    <row r="93097" spans="1:1">
      <c r="A93097" s="153"/>
    </row>
    <row r="93099" spans="1:1">
      <c r="A93099" s="154"/>
    </row>
    <row r="93101" spans="1:1">
      <c r="A93101" s="125"/>
    </row>
    <row r="93112" spans="1:1">
      <c r="A93112" s="153"/>
    </row>
    <row r="93113" spans="1:1">
      <c r="A93113" s="153"/>
    </row>
    <row r="93116" spans="1:1">
      <c r="A93116" s="153"/>
    </row>
    <row r="93126" spans="1:1">
      <c r="A93126" s="153"/>
    </row>
    <row r="93127" spans="1:1">
      <c r="A93127" s="153"/>
    </row>
    <row r="93128" spans="1:1">
      <c r="A93128" s="153"/>
    </row>
    <row r="93141" spans="1:1">
      <c r="A93141" s="153"/>
    </row>
    <row r="93143" spans="1:1">
      <c r="A93143" s="153"/>
    </row>
    <row r="93145" spans="1:1">
      <c r="A93145" s="154"/>
    </row>
    <row r="93147" spans="1:1">
      <c r="A93147" s="125"/>
    </row>
    <row r="93158" spans="1:1">
      <c r="A93158" s="153"/>
    </row>
    <row r="93159" spans="1:1">
      <c r="A93159" s="153"/>
    </row>
    <row r="93162" spans="1:1">
      <c r="A93162" s="153"/>
    </row>
    <row r="93172" spans="1:1">
      <c r="A93172" s="153"/>
    </row>
    <row r="93173" spans="1:1">
      <c r="A93173" s="153"/>
    </row>
    <row r="93174" spans="1:1">
      <c r="A93174" s="153"/>
    </row>
    <row r="93187" spans="1:1">
      <c r="A93187" s="153"/>
    </row>
    <row r="93189" spans="1:1">
      <c r="A93189" s="153"/>
    </row>
    <row r="93191" spans="1:1">
      <c r="A93191" s="154"/>
    </row>
    <row r="93193" spans="1:1">
      <c r="A93193" s="125"/>
    </row>
    <row r="93204" spans="1:1">
      <c r="A93204" s="153"/>
    </row>
    <row r="93205" spans="1:1">
      <c r="A93205" s="153"/>
    </row>
    <row r="93208" spans="1:1">
      <c r="A93208" s="153"/>
    </row>
    <row r="93218" spans="1:1">
      <c r="A93218" s="153"/>
    </row>
    <row r="93219" spans="1:1">
      <c r="A93219" s="153"/>
    </row>
    <row r="93220" spans="1:1">
      <c r="A93220" s="153"/>
    </row>
    <row r="93233" spans="1:1">
      <c r="A93233" s="153"/>
    </row>
    <row r="93235" spans="1:1">
      <c r="A93235" s="153"/>
    </row>
    <row r="93237" spans="1:1">
      <c r="A93237" s="154"/>
    </row>
    <row r="93239" spans="1:1">
      <c r="A93239" s="125"/>
    </row>
    <row r="93250" spans="1:1">
      <c r="A93250" s="153"/>
    </row>
    <row r="93251" spans="1:1">
      <c r="A93251" s="153"/>
    </row>
    <row r="93254" spans="1:1">
      <c r="A93254" s="153"/>
    </row>
    <row r="93264" spans="1:1">
      <c r="A93264" s="153"/>
    </row>
    <row r="93265" spans="1:1">
      <c r="A93265" s="153"/>
    </row>
    <row r="93266" spans="1:1">
      <c r="A93266" s="153"/>
    </row>
    <row r="93279" spans="1:1">
      <c r="A93279" s="153"/>
    </row>
    <row r="93281" spans="1:1">
      <c r="A93281" s="153"/>
    </row>
    <row r="93283" spans="1:1">
      <c r="A93283" s="154"/>
    </row>
    <row r="93285" spans="1:1">
      <c r="A93285" s="125"/>
    </row>
    <row r="93296" spans="1:1">
      <c r="A93296" s="153"/>
    </row>
    <row r="93297" spans="1:1">
      <c r="A93297" s="153"/>
    </row>
    <row r="93300" spans="1:1">
      <c r="A93300" s="153"/>
    </row>
    <row r="93310" spans="1:1">
      <c r="A93310" s="153"/>
    </row>
    <row r="93311" spans="1:1">
      <c r="A93311" s="153"/>
    </row>
    <row r="93312" spans="1:1">
      <c r="A93312" s="153"/>
    </row>
    <row r="93325" spans="1:1">
      <c r="A93325" s="153"/>
    </row>
    <row r="93327" spans="1:1">
      <c r="A93327" s="153"/>
    </row>
    <row r="93329" spans="1:1">
      <c r="A93329" s="154"/>
    </row>
    <row r="93331" spans="1:1">
      <c r="A93331" s="125"/>
    </row>
    <row r="93342" spans="1:1">
      <c r="A93342" s="153"/>
    </row>
    <row r="93343" spans="1:1">
      <c r="A93343" s="153"/>
    </row>
    <row r="93346" spans="1:1">
      <c r="A93346" s="153"/>
    </row>
    <row r="93356" spans="1:1">
      <c r="A93356" s="153"/>
    </row>
    <row r="93357" spans="1:1">
      <c r="A93357" s="153"/>
    </row>
    <row r="93358" spans="1:1">
      <c r="A93358" s="153"/>
    </row>
    <row r="93371" spans="1:1">
      <c r="A93371" s="153"/>
    </row>
    <row r="93373" spans="1:1">
      <c r="A93373" s="153"/>
    </row>
    <row r="93375" spans="1:1">
      <c r="A93375" s="154"/>
    </row>
    <row r="93377" spans="1:1">
      <c r="A93377" s="125"/>
    </row>
    <row r="93388" spans="1:1">
      <c r="A93388" s="153"/>
    </row>
    <row r="93389" spans="1:1">
      <c r="A93389" s="153"/>
    </row>
    <row r="93392" spans="1:1">
      <c r="A93392" s="153"/>
    </row>
    <row r="93402" spans="1:1">
      <c r="A93402" s="153"/>
    </row>
    <row r="93403" spans="1:1">
      <c r="A93403" s="153"/>
    </row>
    <row r="93404" spans="1:1">
      <c r="A93404" s="153"/>
    </row>
    <row r="93417" spans="1:1">
      <c r="A93417" s="153"/>
    </row>
    <row r="93419" spans="1:1">
      <c r="A93419" s="153"/>
    </row>
    <row r="93421" spans="1:1">
      <c r="A93421" s="154"/>
    </row>
    <row r="93423" spans="1:1">
      <c r="A93423" s="125"/>
    </row>
    <row r="93434" spans="1:1">
      <c r="A93434" s="153"/>
    </row>
    <row r="93435" spans="1:1">
      <c r="A93435" s="153"/>
    </row>
    <row r="93438" spans="1:1">
      <c r="A93438" s="153"/>
    </row>
    <row r="93448" spans="1:1">
      <c r="A93448" s="153"/>
    </row>
    <row r="93449" spans="1:1">
      <c r="A93449" s="153"/>
    </row>
    <row r="93450" spans="1:1">
      <c r="A93450" s="153"/>
    </row>
    <row r="93463" spans="1:1">
      <c r="A93463" s="153"/>
    </row>
    <row r="93465" spans="1:1">
      <c r="A93465" s="153"/>
    </row>
    <row r="93467" spans="1:1">
      <c r="A93467" s="154"/>
    </row>
    <row r="93469" spans="1:1">
      <c r="A93469" s="125"/>
    </row>
    <row r="93480" spans="1:1">
      <c r="A93480" s="153"/>
    </row>
    <row r="93481" spans="1:1">
      <c r="A93481" s="153"/>
    </row>
    <row r="93484" spans="1:1">
      <c r="A93484" s="153"/>
    </row>
    <row r="93494" spans="1:1">
      <c r="A93494" s="153"/>
    </row>
    <row r="93495" spans="1:1">
      <c r="A93495" s="153"/>
    </row>
    <row r="93496" spans="1:1">
      <c r="A93496" s="153"/>
    </row>
    <row r="93509" spans="1:1">
      <c r="A93509" s="153"/>
    </row>
    <row r="93511" spans="1:1">
      <c r="A93511" s="153"/>
    </row>
    <row r="93513" spans="1:1">
      <c r="A93513" s="154"/>
    </row>
    <row r="93515" spans="1:1">
      <c r="A93515" s="125"/>
    </row>
    <row r="93526" spans="1:1">
      <c r="A93526" s="153"/>
    </row>
    <row r="93527" spans="1:1">
      <c r="A93527" s="153"/>
    </row>
    <row r="93530" spans="1:1">
      <c r="A93530" s="153"/>
    </row>
    <row r="93540" spans="1:1">
      <c r="A93540" s="153"/>
    </row>
    <row r="93541" spans="1:1">
      <c r="A93541" s="153"/>
    </row>
    <row r="93542" spans="1:1">
      <c r="A93542" s="153"/>
    </row>
    <row r="93555" spans="1:1">
      <c r="A93555" s="153"/>
    </row>
    <row r="93557" spans="1:1">
      <c r="A93557" s="153"/>
    </row>
    <row r="93559" spans="1:1">
      <c r="A93559" s="154"/>
    </row>
    <row r="93561" spans="1:1">
      <c r="A93561" s="125"/>
    </row>
    <row r="93572" spans="1:1">
      <c r="A93572" s="153"/>
    </row>
    <row r="93573" spans="1:1">
      <c r="A93573" s="153"/>
    </row>
    <row r="93576" spans="1:1">
      <c r="A93576" s="153"/>
    </row>
    <row r="93586" spans="1:1">
      <c r="A93586" s="153"/>
    </row>
    <row r="93587" spans="1:1">
      <c r="A93587" s="153"/>
    </row>
    <row r="93588" spans="1:1">
      <c r="A93588" s="153"/>
    </row>
    <row r="93601" spans="1:1">
      <c r="A93601" s="153"/>
    </row>
    <row r="93603" spans="1:1">
      <c r="A93603" s="153"/>
    </row>
    <row r="93605" spans="1:1">
      <c r="A93605" s="154"/>
    </row>
    <row r="93607" spans="1:1">
      <c r="A93607" s="125"/>
    </row>
    <row r="93618" spans="1:1">
      <c r="A93618" s="153"/>
    </row>
    <row r="93619" spans="1:1">
      <c r="A93619" s="153"/>
    </row>
    <row r="93622" spans="1:1">
      <c r="A93622" s="153"/>
    </row>
    <row r="93632" spans="1:1">
      <c r="A93632" s="153"/>
    </row>
    <row r="93633" spans="1:1">
      <c r="A93633" s="153"/>
    </row>
    <row r="93634" spans="1:1">
      <c r="A93634" s="153"/>
    </row>
    <row r="93647" spans="1:1">
      <c r="A93647" s="153"/>
    </row>
    <row r="93649" spans="1:1">
      <c r="A93649" s="153"/>
    </row>
    <row r="93651" spans="1:1">
      <c r="A93651" s="154"/>
    </row>
    <row r="93653" spans="1:1">
      <c r="A93653" s="125"/>
    </row>
    <row r="93664" spans="1:1">
      <c r="A93664" s="153"/>
    </row>
    <row r="93665" spans="1:1">
      <c r="A93665" s="153"/>
    </row>
    <row r="93668" spans="1:1">
      <c r="A93668" s="153"/>
    </row>
    <row r="93678" spans="1:1">
      <c r="A93678" s="153"/>
    </row>
    <row r="93679" spans="1:1">
      <c r="A93679" s="153"/>
    </row>
    <row r="93680" spans="1:1">
      <c r="A93680" s="153"/>
    </row>
    <row r="93693" spans="1:1">
      <c r="A93693" s="153"/>
    </row>
    <row r="93695" spans="1:1">
      <c r="A93695" s="153"/>
    </row>
    <row r="93697" spans="1:1">
      <c r="A93697" s="154"/>
    </row>
    <row r="93699" spans="1:1">
      <c r="A93699" s="125"/>
    </row>
    <row r="93710" spans="1:1">
      <c r="A93710" s="153"/>
    </row>
    <row r="93711" spans="1:1">
      <c r="A93711" s="153"/>
    </row>
    <row r="93714" spans="1:1">
      <c r="A93714" s="153"/>
    </row>
    <row r="93724" spans="1:1">
      <c r="A93724" s="153"/>
    </row>
    <row r="93725" spans="1:1">
      <c r="A93725" s="153"/>
    </row>
    <row r="93726" spans="1:1">
      <c r="A93726" s="153"/>
    </row>
    <row r="93739" spans="1:1">
      <c r="A93739" s="153"/>
    </row>
    <row r="93741" spans="1:1">
      <c r="A93741" s="153"/>
    </row>
    <row r="93743" spans="1:1">
      <c r="A93743" s="154"/>
    </row>
    <row r="93745" spans="1:1">
      <c r="A93745" s="125"/>
    </row>
    <row r="93756" spans="1:1">
      <c r="A93756" s="153"/>
    </row>
    <row r="93757" spans="1:1">
      <c r="A93757" s="153"/>
    </row>
    <row r="93760" spans="1:1">
      <c r="A93760" s="153"/>
    </row>
    <row r="93770" spans="1:1">
      <c r="A93770" s="153"/>
    </row>
    <row r="93771" spans="1:1">
      <c r="A93771" s="153"/>
    </row>
    <row r="93772" spans="1:1">
      <c r="A93772" s="153"/>
    </row>
    <row r="93785" spans="1:1">
      <c r="A93785" s="153"/>
    </row>
    <row r="93787" spans="1:1">
      <c r="A93787" s="153"/>
    </row>
    <row r="93789" spans="1:1">
      <c r="A93789" s="154"/>
    </row>
    <row r="93791" spans="1:1">
      <c r="A93791" s="125"/>
    </row>
    <row r="93802" spans="1:1">
      <c r="A93802" s="153"/>
    </row>
    <row r="93803" spans="1:1">
      <c r="A93803" s="153"/>
    </row>
    <row r="93806" spans="1:1">
      <c r="A93806" s="153"/>
    </row>
    <row r="93816" spans="1:1">
      <c r="A93816" s="153"/>
    </row>
    <row r="93817" spans="1:1">
      <c r="A93817" s="153"/>
    </row>
    <row r="93818" spans="1:1">
      <c r="A93818" s="153"/>
    </row>
    <row r="93831" spans="1:1">
      <c r="A93831" s="153"/>
    </row>
    <row r="93833" spans="1:1">
      <c r="A93833" s="153"/>
    </row>
    <row r="93835" spans="1:1">
      <c r="A93835" s="154"/>
    </row>
    <row r="93837" spans="1:1">
      <c r="A93837" s="125"/>
    </row>
    <row r="93848" spans="1:1">
      <c r="A93848" s="153"/>
    </row>
    <row r="93849" spans="1:1">
      <c r="A93849" s="153"/>
    </row>
    <row r="93852" spans="1:1">
      <c r="A93852" s="153"/>
    </row>
    <row r="93862" spans="1:1">
      <c r="A93862" s="153"/>
    </row>
    <row r="93863" spans="1:1">
      <c r="A93863" s="153"/>
    </row>
    <row r="93864" spans="1:1">
      <c r="A93864" s="153"/>
    </row>
    <row r="93877" spans="1:1">
      <c r="A93877" s="153"/>
    </row>
    <row r="93879" spans="1:1">
      <c r="A93879" s="153"/>
    </row>
    <row r="93881" spans="1:1">
      <c r="A93881" s="154"/>
    </row>
    <row r="93883" spans="1:1">
      <c r="A93883" s="125"/>
    </row>
    <row r="93894" spans="1:1">
      <c r="A93894" s="153"/>
    </row>
    <row r="93895" spans="1:1">
      <c r="A93895" s="153"/>
    </row>
    <row r="93898" spans="1:1">
      <c r="A93898" s="153"/>
    </row>
    <row r="93908" spans="1:1">
      <c r="A93908" s="153"/>
    </row>
    <row r="93909" spans="1:1">
      <c r="A93909" s="153"/>
    </row>
    <row r="93910" spans="1:1">
      <c r="A93910" s="153"/>
    </row>
    <row r="93923" spans="1:1">
      <c r="A93923" s="153"/>
    </row>
    <row r="93925" spans="1:1">
      <c r="A93925" s="153"/>
    </row>
    <row r="93927" spans="1:1">
      <c r="A93927" s="154"/>
    </row>
    <row r="93929" spans="1:1">
      <c r="A93929" s="125"/>
    </row>
    <row r="93940" spans="1:1">
      <c r="A93940" s="153"/>
    </row>
    <row r="93941" spans="1:1">
      <c r="A93941" s="153"/>
    </row>
    <row r="93944" spans="1:1">
      <c r="A93944" s="153"/>
    </row>
    <row r="93954" spans="1:1">
      <c r="A93954" s="153"/>
    </row>
    <row r="93955" spans="1:1">
      <c r="A93955" s="153"/>
    </row>
    <row r="93956" spans="1:1">
      <c r="A93956" s="153"/>
    </row>
    <row r="93969" spans="1:1">
      <c r="A93969" s="153"/>
    </row>
    <row r="93971" spans="1:1">
      <c r="A93971" s="153"/>
    </row>
    <row r="93973" spans="1:1">
      <c r="A93973" s="154"/>
    </row>
    <row r="93975" spans="1:1">
      <c r="A93975" s="125"/>
    </row>
    <row r="93986" spans="1:1">
      <c r="A93986" s="153"/>
    </row>
    <row r="93987" spans="1:1">
      <c r="A93987" s="153"/>
    </row>
    <row r="93990" spans="1:1">
      <c r="A93990" s="153"/>
    </row>
    <row r="94000" spans="1:1">
      <c r="A94000" s="153"/>
    </row>
    <row r="94001" spans="1:1">
      <c r="A94001" s="153"/>
    </row>
    <row r="94002" spans="1:1">
      <c r="A94002" s="153"/>
    </row>
    <row r="94015" spans="1:1">
      <c r="A94015" s="153"/>
    </row>
    <row r="94017" spans="1:1">
      <c r="A94017" s="153"/>
    </row>
    <row r="94019" spans="1:1">
      <c r="A94019" s="154"/>
    </row>
    <row r="94021" spans="1:1">
      <c r="A94021" s="125"/>
    </row>
    <row r="94032" spans="1:1">
      <c r="A94032" s="153"/>
    </row>
    <row r="94033" spans="1:1">
      <c r="A94033" s="153"/>
    </row>
    <row r="94036" spans="1:1">
      <c r="A94036" s="153"/>
    </row>
    <row r="94046" spans="1:1">
      <c r="A94046" s="153"/>
    </row>
    <row r="94047" spans="1:1">
      <c r="A94047" s="153"/>
    </row>
    <row r="94048" spans="1:1">
      <c r="A94048" s="153"/>
    </row>
    <row r="94061" spans="1:1">
      <c r="A94061" s="153"/>
    </row>
    <row r="94063" spans="1:1">
      <c r="A94063" s="153"/>
    </row>
    <row r="94065" spans="1:1">
      <c r="A94065" s="154"/>
    </row>
    <row r="94067" spans="1:1">
      <c r="A94067" s="125"/>
    </row>
    <row r="94078" spans="1:1">
      <c r="A94078" s="153"/>
    </row>
    <row r="94079" spans="1:1">
      <c r="A94079" s="153"/>
    </row>
    <row r="94082" spans="1:1">
      <c r="A94082" s="153"/>
    </row>
    <row r="94092" spans="1:1">
      <c r="A94092" s="153"/>
    </row>
    <row r="94093" spans="1:1">
      <c r="A94093" s="153"/>
    </row>
    <row r="94094" spans="1:1">
      <c r="A94094" s="153"/>
    </row>
    <row r="94107" spans="1:1">
      <c r="A94107" s="153"/>
    </row>
    <row r="94109" spans="1:1">
      <c r="A94109" s="153"/>
    </row>
    <row r="94111" spans="1:1">
      <c r="A94111" s="154"/>
    </row>
    <row r="94113" spans="1:1">
      <c r="A94113" s="125"/>
    </row>
    <row r="94124" spans="1:1">
      <c r="A94124" s="153"/>
    </row>
    <row r="94125" spans="1:1">
      <c r="A94125" s="153"/>
    </row>
    <row r="94128" spans="1:1">
      <c r="A94128" s="153"/>
    </row>
    <row r="94138" spans="1:1">
      <c r="A94138" s="153"/>
    </row>
    <row r="94139" spans="1:1">
      <c r="A94139" s="153"/>
    </row>
    <row r="94140" spans="1:1">
      <c r="A94140" s="153"/>
    </row>
    <row r="94153" spans="1:1">
      <c r="A94153" s="153"/>
    </row>
    <row r="94155" spans="1:1">
      <c r="A94155" s="153"/>
    </row>
    <row r="94157" spans="1:1">
      <c r="A94157" s="154"/>
    </row>
    <row r="94159" spans="1:1">
      <c r="A94159" s="125"/>
    </row>
    <row r="94170" spans="1:1">
      <c r="A94170" s="153"/>
    </row>
    <row r="94171" spans="1:1">
      <c r="A94171" s="153"/>
    </row>
    <row r="94174" spans="1:1">
      <c r="A94174" s="153"/>
    </row>
    <row r="94184" spans="1:1">
      <c r="A94184" s="153"/>
    </row>
    <row r="94185" spans="1:1">
      <c r="A94185" s="153"/>
    </row>
    <row r="94186" spans="1:1">
      <c r="A94186" s="153"/>
    </row>
    <row r="94199" spans="1:1">
      <c r="A94199" s="153"/>
    </row>
    <row r="94201" spans="1:1">
      <c r="A94201" s="153"/>
    </row>
    <row r="94203" spans="1:1">
      <c r="A94203" s="154"/>
    </row>
    <row r="94205" spans="1:1">
      <c r="A94205" s="125"/>
    </row>
    <row r="94216" spans="1:1">
      <c r="A94216" s="153"/>
    </row>
    <row r="94217" spans="1:1">
      <c r="A94217" s="153"/>
    </row>
    <row r="94220" spans="1:1">
      <c r="A94220" s="153"/>
    </row>
    <row r="94230" spans="1:1">
      <c r="A94230" s="153"/>
    </row>
    <row r="94231" spans="1:1">
      <c r="A94231" s="153"/>
    </row>
    <row r="94232" spans="1:1">
      <c r="A94232" s="153"/>
    </row>
    <row r="94245" spans="1:1">
      <c r="A94245" s="153"/>
    </row>
    <row r="94247" spans="1:1">
      <c r="A94247" s="153"/>
    </row>
    <row r="94249" spans="1:1">
      <c r="A94249" s="154"/>
    </row>
    <row r="94251" spans="1:1">
      <c r="A94251" s="125"/>
    </row>
    <row r="94262" spans="1:1">
      <c r="A94262" s="153"/>
    </row>
    <row r="94263" spans="1:1">
      <c r="A94263" s="153"/>
    </row>
    <row r="94266" spans="1:1">
      <c r="A94266" s="153"/>
    </row>
    <row r="94276" spans="1:1">
      <c r="A94276" s="153"/>
    </row>
    <row r="94277" spans="1:1">
      <c r="A94277" s="153"/>
    </row>
    <row r="94278" spans="1:1">
      <c r="A94278" s="153"/>
    </row>
    <row r="94291" spans="1:1">
      <c r="A94291" s="153"/>
    </row>
    <row r="94293" spans="1:1">
      <c r="A94293" s="153"/>
    </row>
    <row r="94295" spans="1:1">
      <c r="A94295" s="154"/>
    </row>
    <row r="94297" spans="1:1">
      <c r="A94297" s="125"/>
    </row>
    <row r="94308" spans="1:1">
      <c r="A94308" s="153"/>
    </row>
    <row r="94309" spans="1:1">
      <c r="A94309" s="153"/>
    </row>
    <row r="94312" spans="1:1">
      <c r="A94312" s="153"/>
    </row>
    <row r="94322" spans="1:1">
      <c r="A94322" s="153"/>
    </row>
    <row r="94323" spans="1:1">
      <c r="A94323" s="153"/>
    </row>
    <row r="94324" spans="1:1">
      <c r="A94324" s="153"/>
    </row>
    <row r="94337" spans="1:1">
      <c r="A94337" s="153"/>
    </row>
    <row r="94339" spans="1:1">
      <c r="A94339" s="153"/>
    </row>
    <row r="94341" spans="1:1">
      <c r="A94341" s="154"/>
    </row>
    <row r="94343" spans="1:1">
      <c r="A94343" s="125"/>
    </row>
    <row r="94354" spans="1:1">
      <c r="A94354" s="153"/>
    </row>
    <row r="94355" spans="1:1">
      <c r="A94355" s="153"/>
    </row>
    <row r="94358" spans="1:1">
      <c r="A94358" s="153"/>
    </row>
    <row r="94368" spans="1:1">
      <c r="A94368" s="153"/>
    </row>
    <row r="94369" spans="1:1">
      <c r="A94369" s="153"/>
    </row>
    <row r="94370" spans="1:1">
      <c r="A94370" s="153"/>
    </row>
    <row r="94383" spans="1:1">
      <c r="A94383" s="153"/>
    </row>
    <row r="94385" spans="1:1">
      <c r="A94385" s="153"/>
    </row>
    <row r="94387" spans="1:1">
      <c r="A94387" s="154"/>
    </row>
    <row r="94389" spans="1:1">
      <c r="A94389" s="125"/>
    </row>
    <row r="94400" spans="1:1">
      <c r="A94400" s="153"/>
    </row>
    <row r="94401" spans="1:1">
      <c r="A94401" s="153"/>
    </row>
    <row r="94404" spans="1:1">
      <c r="A94404" s="153"/>
    </row>
    <row r="94414" spans="1:1">
      <c r="A94414" s="153"/>
    </row>
    <row r="94415" spans="1:1">
      <c r="A94415" s="153"/>
    </row>
    <row r="94416" spans="1:1">
      <c r="A94416" s="153"/>
    </row>
    <row r="94429" spans="1:1">
      <c r="A94429" s="153"/>
    </row>
    <row r="94431" spans="1:1">
      <c r="A94431" s="153"/>
    </row>
    <row r="94433" spans="1:1">
      <c r="A94433" s="154"/>
    </row>
    <row r="94435" spans="1:1">
      <c r="A94435" s="125"/>
    </row>
    <row r="94446" spans="1:1">
      <c r="A94446" s="153"/>
    </row>
    <row r="94447" spans="1:1">
      <c r="A94447" s="153"/>
    </row>
    <row r="94450" spans="1:1">
      <c r="A94450" s="153"/>
    </row>
    <row r="94460" spans="1:1">
      <c r="A94460" s="153"/>
    </row>
    <row r="94461" spans="1:1">
      <c r="A94461" s="153"/>
    </row>
    <row r="94462" spans="1:1">
      <c r="A94462" s="153"/>
    </row>
    <row r="94475" spans="1:1">
      <c r="A94475" s="153"/>
    </row>
    <row r="94477" spans="1:1">
      <c r="A94477" s="153"/>
    </row>
    <row r="94479" spans="1:1">
      <c r="A94479" s="154"/>
    </row>
    <row r="94481" spans="1:1">
      <c r="A94481" s="125"/>
    </row>
    <row r="94492" spans="1:1">
      <c r="A94492" s="153"/>
    </row>
    <row r="94493" spans="1:1">
      <c r="A94493" s="153"/>
    </row>
    <row r="94496" spans="1:1">
      <c r="A94496" s="153"/>
    </row>
    <row r="94506" spans="1:1">
      <c r="A94506" s="153"/>
    </row>
    <row r="94507" spans="1:1">
      <c r="A94507" s="153"/>
    </row>
    <row r="94508" spans="1:1">
      <c r="A94508" s="153"/>
    </row>
    <row r="94521" spans="1:1">
      <c r="A94521" s="153"/>
    </row>
    <row r="94523" spans="1:1">
      <c r="A94523" s="153"/>
    </row>
    <row r="94525" spans="1:1">
      <c r="A94525" s="154"/>
    </row>
    <row r="94527" spans="1:1">
      <c r="A94527" s="125"/>
    </row>
    <row r="94538" spans="1:1">
      <c r="A94538" s="153"/>
    </row>
    <row r="94539" spans="1:1">
      <c r="A94539" s="153"/>
    </row>
    <row r="94542" spans="1:1">
      <c r="A94542" s="153"/>
    </row>
    <row r="94552" spans="1:1">
      <c r="A94552" s="153"/>
    </row>
    <row r="94553" spans="1:1">
      <c r="A94553" s="153"/>
    </row>
    <row r="94554" spans="1:1">
      <c r="A94554" s="153"/>
    </row>
    <row r="94567" spans="1:1">
      <c r="A94567" s="153"/>
    </row>
    <row r="94569" spans="1:1">
      <c r="A94569" s="153"/>
    </row>
    <row r="94571" spans="1:1">
      <c r="A94571" s="154"/>
    </row>
    <row r="94573" spans="1:1">
      <c r="A94573" s="125"/>
    </row>
    <row r="94584" spans="1:1">
      <c r="A94584" s="153"/>
    </row>
    <row r="94585" spans="1:1">
      <c r="A94585" s="153"/>
    </row>
    <row r="94588" spans="1:1">
      <c r="A94588" s="153"/>
    </row>
    <row r="94598" spans="1:1">
      <c r="A94598" s="153"/>
    </row>
    <row r="94599" spans="1:1">
      <c r="A94599" s="153"/>
    </row>
    <row r="94600" spans="1:1">
      <c r="A94600" s="153"/>
    </row>
    <row r="94613" spans="1:1">
      <c r="A94613" s="153"/>
    </row>
    <row r="94615" spans="1:1">
      <c r="A94615" s="153"/>
    </row>
    <row r="94617" spans="1:1">
      <c r="A94617" s="154"/>
    </row>
    <row r="94619" spans="1:1">
      <c r="A94619" s="125"/>
    </row>
    <row r="94630" spans="1:1">
      <c r="A94630" s="153"/>
    </row>
    <row r="94631" spans="1:1">
      <c r="A94631" s="153"/>
    </row>
    <row r="94634" spans="1:1">
      <c r="A94634" s="153"/>
    </row>
    <row r="94644" spans="1:1">
      <c r="A94644" s="153"/>
    </row>
    <row r="94645" spans="1:1">
      <c r="A94645" s="153"/>
    </row>
    <row r="94646" spans="1:1">
      <c r="A94646" s="153"/>
    </row>
    <row r="94659" spans="1:1">
      <c r="A94659" s="153"/>
    </row>
    <row r="94661" spans="1:1">
      <c r="A94661" s="153"/>
    </row>
    <row r="94663" spans="1:1">
      <c r="A94663" s="154"/>
    </row>
    <row r="94665" spans="1:1">
      <c r="A94665" s="125"/>
    </row>
    <row r="94676" spans="1:1">
      <c r="A94676" s="153"/>
    </row>
    <row r="94677" spans="1:1">
      <c r="A94677" s="153"/>
    </row>
    <row r="94680" spans="1:1">
      <c r="A94680" s="153"/>
    </row>
    <row r="94690" spans="1:1">
      <c r="A94690" s="153"/>
    </row>
    <row r="94691" spans="1:1">
      <c r="A94691" s="153"/>
    </row>
    <row r="94692" spans="1:1">
      <c r="A94692" s="153"/>
    </row>
    <row r="94705" spans="1:1">
      <c r="A94705" s="153"/>
    </row>
    <row r="94707" spans="1:1">
      <c r="A94707" s="153"/>
    </row>
    <row r="94709" spans="1:1">
      <c r="A94709" s="154"/>
    </row>
    <row r="94711" spans="1:1">
      <c r="A94711" s="125"/>
    </row>
    <row r="94722" spans="1:1">
      <c r="A94722" s="153"/>
    </row>
    <row r="94723" spans="1:1">
      <c r="A94723" s="153"/>
    </row>
    <row r="94726" spans="1:1">
      <c r="A94726" s="153"/>
    </row>
    <row r="94736" spans="1:1">
      <c r="A94736" s="153"/>
    </row>
    <row r="94737" spans="1:1">
      <c r="A94737" s="153"/>
    </row>
    <row r="94738" spans="1:1">
      <c r="A94738" s="153"/>
    </row>
    <row r="94751" spans="1:1">
      <c r="A94751" s="153"/>
    </row>
    <row r="94753" spans="1:1">
      <c r="A94753" s="153"/>
    </row>
    <row r="94755" spans="1:1">
      <c r="A94755" s="154"/>
    </row>
    <row r="94757" spans="1:1">
      <c r="A94757" s="125"/>
    </row>
    <row r="94768" spans="1:1">
      <c r="A94768" s="153"/>
    </row>
    <row r="94769" spans="1:1">
      <c r="A94769" s="153"/>
    </row>
    <row r="94772" spans="1:1">
      <c r="A94772" s="153"/>
    </row>
    <row r="94782" spans="1:1">
      <c r="A94782" s="153"/>
    </row>
    <row r="94783" spans="1:1">
      <c r="A94783" s="153"/>
    </row>
    <row r="94784" spans="1:1">
      <c r="A94784" s="153"/>
    </row>
    <row r="94797" spans="1:1">
      <c r="A94797" s="153"/>
    </row>
    <row r="94799" spans="1:1">
      <c r="A94799" s="153"/>
    </row>
    <row r="94801" spans="1:1">
      <c r="A94801" s="154"/>
    </row>
    <row r="94803" spans="1:1">
      <c r="A94803" s="125"/>
    </row>
    <row r="94814" spans="1:1">
      <c r="A94814" s="153"/>
    </row>
    <row r="94815" spans="1:1">
      <c r="A94815" s="153"/>
    </row>
    <row r="94818" spans="1:1">
      <c r="A94818" s="153"/>
    </row>
    <row r="94828" spans="1:1">
      <c r="A94828" s="153"/>
    </row>
    <row r="94829" spans="1:1">
      <c r="A94829" s="153"/>
    </row>
    <row r="94830" spans="1:1">
      <c r="A94830" s="153"/>
    </row>
    <row r="94843" spans="1:1">
      <c r="A94843" s="153"/>
    </row>
    <row r="94845" spans="1:1">
      <c r="A94845" s="153"/>
    </row>
    <row r="94847" spans="1:1">
      <c r="A94847" s="154"/>
    </row>
    <row r="94849" spans="1:1">
      <c r="A94849" s="125"/>
    </row>
    <row r="94860" spans="1:1">
      <c r="A94860" s="153"/>
    </row>
    <row r="94861" spans="1:1">
      <c r="A94861" s="153"/>
    </row>
    <row r="94864" spans="1:1">
      <c r="A94864" s="153"/>
    </row>
    <row r="94874" spans="1:1">
      <c r="A94874" s="153"/>
    </row>
    <row r="94875" spans="1:1">
      <c r="A94875" s="153"/>
    </row>
    <row r="94876" spans="1:1">
      <c r="A94876" s="153"/>
    </row>
    <row r="94889" spans="1:1">
      <c r="A94889" s="153"/>
    </row>
    <row r="94891" spans="1:1">
      <c r="A94891" s="153"/>
    </row>
    <row r="94893" spans="1:1">
      <c r="A94893" s="154"/>
    </row>
    <row r="94895" spans="1:1">
      <c r="A94895" s="125"/>
    </row>
    <row r="94906" spans="1:1">
      <c r="A94906" s="153"/>
    </row>
    <row r="94907" spans="1:1">
      <c r="A94907" s="153"/>
    </row>
    <row r="94910" spans="1:1">
      <c r="A94910" s="153"/>
    </row>
    <row r="94920" spans="1:1">
      <c r="A94920" s="153"/>
    </row>
    <row r="94921" spans="1:1">
      <c r="A94921" s="153"/>
    </row>
    <row r="94922" spans="1:1">
      <c r="A94922" s="153"/>
    </row>
    <row r="94935" spans="1:1">
      <c r="A94935" s="153"/>
    </row>
    <row r="94937" spans="1:1">
      <c r="A94937" s="153"/>
    </row>
    <row r="94939" spans="1:1">
      <c r="A94939" s="154"/>
    </row>
    <row r="94941" spans="1:1">
      <c r="A94941" s="125"/>
    </row>
    <row r="94952" spans="1:1">
      <c r="A94952" s="153"/>
    </row>
    <row r="94953" spans="1:1">
      <c r="A94953" s="153"/>
    </row>
    <row r="94956" spans="1:1">
      <c r="A94956" s="153"/>
    </row>
    <row r="94966" spans="1:1">
      <c r="A94966" s="153"/>
    </row>
    <row r="94967" spans="1:1">
      <c r="A94967" s="153"/>
    </row>
    <row r="94968" spans="1:1">
      <c r="A94968" s="153"/>
    </row>
    <row r="94981" spans="1:1">
      <c r="A94981" s="153"/>
    </row>
    <row r="94983" spans="1:1">
      <c r="A94983" s="153"/>
    </row>
    <row r="94985" spans="1:1">
      <c r="A94985" s="154"/>
    </row>
    <row r="94987" spans="1:1">
      <c r="A94987" s="125"/>
    </row>
    <row r="94998" spans="1:1">
      <c r="A94998" s="153"/>
    </row>
    <row r="94999" spans="1:1">
      <c r="A94999" s="153"/>
    </row>
    <row r="95002" spans="1:1">
      <c r="A95002" s="153"/>
    </row>
    <row r="95012" spans="1:1">
      <c r="A95012" s="153"/>
    </row>
    <row r="95013" spans="1:1">
      <c r="A95013" s="153"/>
    </row>
    <row r="95014" spans="1:1">
      <c r="A95014" s="153"/>
    </row>
    <row r="95027" spans="1:1">
      <c r="A95027" s="153"/>
    </row>
    <row r="95029" spans="1:1">
      <c r="A95029" s="153"/>
    </row>
    <row r="95031" spans="1:1">
      <c r="A95031" s="154"/>
    </row>
    <row r="95033" spans="1:1">
      <c r="A95033" s="125"/>
    </row>
    <row r="95044" spans="1:1">
      <c r="A95044" s="153"/>
    </row>
    <row r="95045" spans="1:1">
      <c r="A95045" s="153"/>
    </row>
    <row r="95048" spans="1:1">
      <c r="A95048" s="153"/>
    </row>
    <row r="95058" spans="1:1">
      <c r="A95058" s="153"/>
    </row>
    <row r="95059" spans="1:1">
      <c r="A95059" s="153"/>
    </row>
    <row r="95060" spans="1:1">
      <c r="A95060" s="153"/>
    </row>
    <row r="95073" spans="1:1">
      <c r="A95073" s="153"/>
    </row>
    <row r="95075" spans="1:1">
      <c r="A95075" s="153"/>
    </row>
    <row r="95077" spans="1:1">
      <c r="A95077" s="154"/>
    </row>
    <row r="95079" spans="1:1">
      <c r="A95079" s="125"/>
    </row>
    <row r="95090" spans="1:1">
      <c r="A95090" s="153"/>
    </row>
    <row r="95091" spans="1:1">
      <c r="A95091" s="153"/>
    </row>
    <row r="95094" spans="1:1">
      <c r="A95094" s="153"/>
    </row>
    <row r="95104" spans="1:1">
      <c r="A95104" s="153"/>
    </row>
    <row r="95105" spans="1:1">
      <c r="A95105" s="153"/>
    </row>
    <row r="95106" spans="1:1">
      <c r="A95106" s="153"/>
    </row>
    <row r="95119" spans="1:1">
      <c r="A95119" s="153"/>
    </row>
    <row r="95121" spans="1:1">
      <c r="A95121" s="153"/>
    </row>
    <row r="95123" spans="1:1">
      <c r="A95123" s="154"/>
    </row>
    <row r="95125" spans="1:1">
      <c r="A95125" s="125"/>
    </row>
    <row r="95136" spans="1:1">
      <c r="A95136" s="153"/>
    </row>
    <row r="95137" spans="1:1">
      <c r="A95137" s="153"/>
    </row>
    <row r="95140" spans="1:1">
      <c r="A95140" s="153"/>
    </row>
    <row r="95150" spans="1:1">
      <c r="A95150" s="153"/>
    </row>
    <row r="95151" spans="1:1">
      <c r="A95151" s="153"/>
    </row>
    <row r="95152" spans="1:1">
      <c r="A95152" s="153"/>
    </row>
    <row r="95165" spans="1:1">
      <c r="A95165" s="153"/>
    </row>
    <row r="95167" spans="1:1">
      <c r="A95167" s="153"/>
    </row>
    <row r="95169" spans="1:1">
      <c r="A95169" s="154"/>
    </row>
    <row r="95171" spans="1:1">
      <c r="A95171" s="125"/>
    </row>
    <row r="95182" spans="1:1">
      <c r="A95182" s="153"/>
    </row>
    <row r="95183" spans="1:1">
      <c r="A95183" s="153"/>
    </row>
    <row r="95186" spans="1:1">
      <c r="A95186" s="153"/>
    </row>
    <row r="95196" spans="1:1">
      <c r="A95196" s="153"/>
    </row>
    <row r="95197" spans="1:1">
      <c r="A95197" s="153"/>
    </row>
    <row r="95198" spans="1:1">
      <c r="A95198" s="153"/>
    </row>
    <row r="95211" spans="1:1">
      <c r="A95211" s="153"/>
    </row>
    <row r="95213" spans="1:1">
      <c r="A95213" s="153"/>
    </row>
    <row r="95215" spans="1:1">
      <c r="A95215" s="154"/>
    </row>
    <row r="95217" spans="1:1">
      <c r="A95217" s="125"/>
    </row>
    <row r="95228" spans="1:1">
      <c r="A95228" s="153"/>
    </row>
    <row r="95229" spans="1:1">
      <c r="A95229" s="153"/>
    </row>
    <row r="95232" spans="1:1">
      <c r="A95232" s="153"/>
    </row>
    <row r="95242" spans="1:1">
      <c r="A95242" s="153"/>
    </row>
    <row r="95243" spans="1:1">
      <c r="A95243" s="153"/>
    </row>
    <row r="95244" spans="1:1">
      <c r="A95244" s="153"/>
    </row>
    <row r="95257" spans="1:1">
      <c r="A95257" s="153"/>
    </row>
    <row r="95259" spans="1:1">
      <c r="A95259" s="153"/>
    </row>
    <row r="95261" spans="1:1">
      <c r="A95261" s="154"/>
    </row>
    <row r="95263" spans="1:1">
      <c r="A95263" s="125"/>
    </row>
    <row r="95274" spans="1:1">
      <c r="A95274" s="153"/>
    </row>
    <row r="95275" spans="1:1">
      <c r="A95275" s="153"/>
    </row>
    <row r="95278" spans="1:1">
      <c r="A95278" s="153"/>
    </row>
    <row r="95288" spans="1:1">
      <c r="A95288" s="153"/>
    </row>
    <row r="95289" spans="1:1">
      <c r="A95289" s="153"/>
    </row>
    <row r="95290" spans="1:1">
      <c r="A95290" s="153"/>
    </row>
    <row r="95303" spans="1:1">
      <c r="A95303" s="153"/>
    </row>
    <row r="95305" spans="1:1">
      <c r="A95305" s="153"/>
    </row>
    <row r="95307" spans="1:1">
      <c r="A95307" s="154"/>
    </row>
    <row r="95309" spans="1:1">
      <c r="A95309" s="125"/>
    </row>
    <row r="95320" spans="1:1">
      <c r="A95320" s="153"/>
    </row>
    <row r="95321" spans="1:1">
      <c r="A95321" s="153"/>
    </row>
    <row r="95324" spans="1:1">
      <c r="A95324" s="153"/>
    </row>
    <row r="95334" spans="1:1">
      <c r="A95334" s="153"/>
    </row>
    <row r="95335" spans="1:1">
      <c r="A95335" s="153"/>
    </row>
    <row r="95336" spans="1:1">
      <c r="A95336" s="153"/>
    </row>
    <row r="95349" spans="1:1">
      <c r="A95349" s="153"/>
    </row>
    <row r="95351" spans="1:1">
      <c r="A95351" s="153"/>
    </row>
    <row r="95353" spans="1:1">
      <c r="A95353" s="154"/>
    </row>
    <row r="95355" spans="1:1">
      <c r="A95355" s="125"/>
    </row>
    <row r="95366" spans="1:1">
      <c r="A95366" s="153"/>
    </row>
    <row r="95367" spans="1:1">
      <c r="A95367" s="153"/>
    </row>
    <row r="95370" spans="1:1">
      <c r="A95370" s="153"/>
    </row>
    <row r="95380" spans="1:1">
      <c r="A95380" s="153"/>
    </row>
    <row r="95381" spans="1:1">
      <c r="A95381" s="153"/>
    </row>
    <row r="95382" spans="1:1">
      <c r="A95382" s="153"/>
    </row>
    <row r="95395" spans="1:1">
      <c r="A95395" s="153"/>
    </row>
    <row r="95397" spans="1:1">
      <c r="A95397" s="153"/>
    </row>
    <row r="95399" spans="1:1">
      <c r="A95399" s="154"/>
    </row>
    <row r="95401" spans="1:1">
      <c r="A95401" s="125"/>
    </row>
    <row r="95412" spans="1:1">
      <c r="A95412" s="153"/>
    </row>
    <row r="95413" spans="1:1">
      <c r="A95413" s="153"/>
    </row>
    <row r="95416" spans="1:1">
      <c r="A95416" s="153"/>
    </row>
    <row r="95426" spans="1:1">
      <c r="A95426" s="153"/>
    </row>
    <row r="95427" spans="1:1">
      <c r="A95427" s="153"/>
    </row>
    <row r="95428" spans="1:1">
      <c r="A95428" s="153"/>
    </row>
    <row r="95441" spans="1:1">
      <c r="A95441" s="153"/>
    </row>
    <row r="95443" spans="1:1">
      <c r="A95443" s="153"/>
    </row>
    <row r="95445" spans="1:1">
      <c r="A95445" s="154"/>
    </row>
    <row r="95447" spans="1:1">
      <c r="A95447" s="125"/>
    </row>
    <row r="95458" spans="1:1">
      <c r="A95458" s="153"/>
    </row>
    <row r="95459" spans="1:1">
      <c r="A95459" s="153"/>
    </row>
    <row r="95462" spans="1:1">
      <c r="A95462" s="153"/>
    </row>
    <row r="95472" spans="1:1">
      <c r="A95472" s="153"/>
    </row>
    <row r="95473" spans="1:1">
      <c r="A95473" s="153"/>
    </row>
    <row r="95474" spans="1:1">
      <c r="A95474" s="153"/>
    </row>
    <row r="95487" spans="1:1">
      <c r="A95487" s="153"/>
    </row>
    <row r="95489" spans="1:1">
      <c r="A95489" s="153"/>
    </row>
    <row r="95491" spans="1:1">
      <c r="A95491" s="154"/>
    </row>
    <row r="95493" spans="1:1">
      <c r="A95493" s="125"/>
    </row>
    <row r="95504" spans="1:1">
      <c r="A95504" s="153"/>
    </row>
    <row r="95505" spans="1:1">
      <c r="A95505" s="153"/>
    </row>
    <row r="95508" spans="1:1">
      <c r="A95508" s="153"/>
    </row>
    <row r="95518" spans="1:1">
      <c r="A95518" s="153"/>
    </row>
    <row r="95519" spans="1:1">
      <c r="A95519" s="153"/>
    </row>
    <row r="95520" spans="1:1">
      <c r="A95520" s="153"/>
    </row>
    <row r="95533" spans="1:1">
      <c r="A95533" s="153"/>
    </row>
    <row r="95535" spans="1:1">
      <c r="A95535" s="153"/>
    </row>
    <row r="95537" spans="1:1">
      <c r="A95537" s="154"/>
    </row>
    <row r="95539" spans="1:1">
      <c r="A95539" s="125"/>
    </row>
    <row r="95550" spans="1:1">
      <c r="A95550" s="153"/>
    </row>
    <row r="95551" spans="1:1">
      <c r="A95551" s="153"/>
    </row>
    <row r="95554" spans="1:1">
      <c r="A95554" s="153"/>
    </row>
    <row r="95564" spans="1:1">
      <c r="A95564" s="153"/>
    </row>
    <row r="95565" spans="1:1">
      <c r="A95565" s="153"/>
    </row>
    <row r="95566" spans="1:1">
      <c r="A95566" s="153"/>
    </row>
    <row r="95579" spans="1:1">
      <c r="A95579" s="153"/>
    </row>
    <row r="95581" spans="1:1">
      <c r="A95581" s="153"/>
    </row>
    <row r="95583" spans="1:1">
      <c r="A95583" s="154"/>
    </row>
    <row r="95585" spans="1:1">
      <c r="A95585" s="125"/>
    </row>
    <row r="95596" spans="1:1">
      <c r="A95596" s="153"/>
    </row>
    <row r="95597" spans="1:1">
      <c r="A95597" s="153"/>
    </row>
    <row r="95600" spans="1:1">
      <c r="A95600" s="153"/>
    </row>
    <row r="95610" spans="1:1">
      <c r="A95610" s="153"/>
    </row>
    <row r="95611" spans="1:1">
      <c r="A95611" s="153"/>
    </row>
    <row r="95612" spans="1:1">
      <c r="A95612" s="153"/>
    </row>
    <row r="95625" spans="1:1">
      <c r="A95625" s="153"/>
    </row>
    <row r="95627" spans="1:1">
      <c r="A95627" s="153"/>
    </row>
    <row r="95629" spans="1:1">
      <c r="A95629" s="154"/>
    </row>
    <row r="95631" spans="1:1">
      <c r="A95631" s="125"/>
    </row>
    <row r="95642" spans="1:1">
      <c r="A95642" s="153"/>
    </row>
    <row r="95643" spans="1:1">
      <c r="A95643" s="153"/>
    </row>
    <row r="95646" spans="1:1">
      <c r="A95646" s="153"/>
    </row>
    <row r="95656" spans="1:1">
      <c r="A95656" s="153"/>
    </row>
    <row r="95657" spans="1:1">
      <c r="A95657" s="153"/>
    </row>
    <row r="95658" spans="1:1">
      <c r="A95658" s="153"/>
    </row>
    <row r="95671" spans="1:1">
      <c r="A95671" s="153"/>
    </row>
    <row r="95673" spans="1:1">
      <c r="A95673" s="153"/>
    </row>
    <row r="95675" spans="1:1">
      <c r="A95675" s="154"/>
    </row>
    <row r="95677" spans="1:1">
      <c r="A95677" s="125"/>
    </row>
    <row r="95688" spans="1:1">
      <c r="A95688" s="153"/>
    </row>
    <row r="95689" spans="1:1">
      <c r="A95689" s="153"/>
    </row>
    <row r="95692" spans="1:1">
      <c r="A95692" s="153"/>
    </row>
    <row r="95702" spans="1:1">
      <c r="A95702" s="153"/>
    </row>
    <row r="95703" spans="1:1">
      <c r="A95703" s="153"/>
    </row>
    <row r="95704" spans="1:1">
      <c r="A95704" s="153"/>
    </row>
    <row r="95717" spans="1:1">
      <c r="A95717" s="153"/>
    </row>
    <row r="95719" spans="1:1">
      <c r="A95719" s="153"/>
    </row>
    <row r="95721" spans="1:1">
      <c r="A95721" s="154"/>
    </row>
    <row r="95723" spans="1:1">
      <c r="A95723" s="125"/>
    </row>
    <row r="95734" spans="1:1">
      <c r="A95734" s="153"/>
    </row>
    <row r="95735" spans="1:1">
      <c r="A95735" s="153"/>
    </row>
    <row r="95738" spans="1:1">
      <c r="A95738" s="153"/>
    </row>
    <row r="95748" spans="1:1">
      <c r="A95748" s="153"/>
    </row>
    <row r="95749" spans="1:1">
      <c r="A95749" s="153"/>
    </row>
    <row r="95750" spans="1:1">
      <c r="A95750" s="153"/>
    </row>
    <row r="95763" spans="1:1">
      <c r="A95763" s="153"/>
    </row>
    <row r="95765" spans="1:1">
      <c r="A95765" s="153"/>
    </row>
    <row r="95767" spans="1:1">
      <c r="A95767" s="154"/>
    </row>
    <row r="95769" spans="1:1">
      <c r="A95769" s="125"/>
    </row>
    <row r="95780" spans="1:1">
      <c r="A95780" s="153"/>
    </row>
    <row r="95781" spans="1:1">
      <c r="A95781" s="153"/>
    </row>
    <row r="95784" spans="1:1">
      <c r="A95784" s="153"/>
    </row>
    <row r="95794" spans="1:1">
      <c r="A95794" s="153"/>
    </row>
    <row r="95795" spans="1:1">
      <c r="A95795" s="153"/>
    </row>
    <row r="95796" spans="1:1">
      <c r="A95796" s="153"/>
    </row>
    <row r="95809" spans="1:1">
      <c r="A95809" s="153"/>
    </row>
    <row r="95811" spans="1:1">
      <c r="A95811" s="153"/>
    </row>
    <row r="95813" spans="1:1">
      <c r="A95813" s="154"/>
    </row>
    <row r="95815" spans="1:1">
      <c r="A95815" s="125"/>
    </row>
    <row r="95826" spans="1:1">
      <c r="A95826" s="153"/>
    </row>
    <row r="95827" spans="1:1">
      <c r="A95827" s="153"/>
    </row>
    <row r="95830" spans="1:1">
      <c r="A95830" s="153"/>
    </row>
    <row r="95840" spans="1:1">
      <c r="A95840" s="153"/>
    </row>
    <row r="95841" spans="1:1">
      <c r="A95841" s="153"/>
    </row>
    <row r="95842" spans="1:1">
      <c r="A95842" s="153"/>
    </row>
    <row r="95855" spans="1:1">
      <c r="A95855" s="153"/>
    </row>
    <row r="95857" spans="1:1">
      <c r="A95857" s="153"/>
    </row>
    <row r="95859" spans="1:1">
      <c r="A95859" s="154"/>
    </row>
    <row r="95861" spans="1:1">
      <c r="A95861" s="125"/>
    </row>
    <row r="95872" spans="1:1">
      <c r="A95872" s="153"/>
    </row>
    <row r="95873" spans="1:1">
      <c r="A95873" s="153"/>
    </row>
    <row r="95876" spans="1:1">
      <c r="A95876" s="153"/>
    </row>
    <row r="95886" spans="1:1">
      <c r="A95886" s="153"/>
    </row>
    <row r="95887" spans="1:1">
      <c r="A95887" s="153"/>
    </row>
    <row r="95888" spans="1:1">
      <c r="A95888" s="153"/>
    </row>
    <row r="95901" spans="1:1">
      <c r="A95901" s="153"/>
    </row>
    <row r="95903" spans="1:1">
      <c r="A95903" s="153"/>
    </row>
    <row r="95905" spans="1:1">
      <c r="A95905" s="154"/>
    </row>
    <row r="95907" spans="1:1">
      <c r="A95907" s="125"/>
    </row>
    <row r="95918" spans="1:1">
      <c r="A95918" s="153"/>
    </row>
    <row r="95919" spans="1:1">
      <c r="A95919" s="153"/>
    </row>
    <row r="95922" spans="1:1">
      <c r="A95922" s="153"/>
    </row>
    <row r="95932" spans="1:1">
      <c r="A95932" s="153"/>
    </row>
    <row r="95933" spans="1:1">
      <c r="A95933" s="153"/>
    </row>
    <row r="95934" spans="1:1">
      <c r="A95934" s="153"/>
    </row>
    <row r="95947" spans="1:1">
      <c r="A95947" s="153"/>
    </row>
    <row r="95949" spans="1:1">
      <c r="A95949" s="153"/>
    </row>
    <row r="95951" spans="1:1">
      <c r="A95951" s="154"/>
    </row>
    <row r="95953" spans="1:1">
      <c r="A95953" s="125"/>
    </row>
    <row r="95964" spans="1:1">
      <c r="A95964" s="153"/>
    </row>
    <row r="95965" spans="1:1">
      <c r="A95965" s="153"/>
    </row>
    <row r="95968" spans="1:1">
      <c r="A95968" s="153"/>
    </row>
    <row r="95978" spans="1:1">
      <c r="A95978" s="153"/>
    </row>
    <row r="95979" spans="1:1">
      <c r="A95979" s="153"/>
    </row>
    <row r="95980" spans="1:1">
      <c r="A95980" s="153"/>
    </row>
    <row r="95993" spans="1:1">
      <c r="A95993" s="153"/>
    </row>
    <row r="95995" spans="1:1">
      <c r="A95995" s="153"/>
    </row>
    <row r="95997" spans="1:1">
      <c r="A95997" s="154"/>
    </row>
    <row r="95999" spans="1:1">
      <c r="A95999" s="125"/>
    </row>
    <row r="96010" spans="1:1">
      <c r="A96010" s="153"/>
    </row>
    <row r="96011" spans="1:1">
      <c r="A96011" s="153"/>
    </row>
    <row r="96014" spans="1:1">
      <c r="A96014" s="153"/>
    </row>
    <row r="96024" spans="1:1">
      <c r="A96024" s="153"/>
    </row>
    <row r="96025" spans="1:1">
      <c r="A96025" s="153"/>
    </row>
    <row r="96026" spans="1:1">
      <c r="A96026" s="153"/>
    </row>
    <row r="96039" spans="1:1">
      <c r="A96039" s="153"/>
    </row>
    <row r="96041" spans="1:1">
      <c r="A96041" s="153"/>
    </row>
    <row r="96043" spans="1:1">
      <c r="A96043" s="154"/>
    </row>
    <row r="96045" spans="1:1">
      <c r="A96045" s="125"/>
    </row>
    <row r="96056" spans="1:1">
      <c r="A96056" s="153"/>
    </row>
    <row r="96057" spans="1:1">
      <c r="A96057" s="153"/>
    </row>
    <row r="96060" spans="1:1">
      <c r="A96060" s="153"/>
    </row>
    <row r="96070" spans="1:1">
      <c r="A96070" s="153"/>
    </row>
    <row r="96071" spans="1:1">
      <c r="A96071" s="153"/>
    </row>
    <row r="96072" spans="1:1">
      <c r="A96072" s="153"/>
    </row>
    <row r="96085" spans="1:1">
      <c r="A96085" s="153"/>
    </row>
    <row r="96087" spans="1:1">
      <c r="A96087" s="153"/>
    </row>
    <row r="96089" spans="1:1">
      <c r="A96089" s="154"/>
    </row>
    <row r="96091" spans="1:1">
      <c r="A96091" s="125"/>
    </row>
    <row r="96102" spans="1:1">
      <c r="A96102" s="153"/>
    </row>
    <row r="96103" spans="1:1">
      <c r="A96103" s="153"/>
    </row>
    <row r="96106" spans="1:1">
      <c r="A96106" s="153"/>
    </row>
    <row r="96116" spans="1:1">
      <c r="A96116" s="153"/>
    </row>
    <row r="96117" spans="1:1">
      <c r="A96117" s="153"/>
    </row>
    <row r="96118" spans="1:1">
      <c r="A96118" s="153"/>
    </row>
    <row r="96131" spans="1:1">
      <c r="A96131" s="153"/>
    </row>
    <row r="96133" spans="1:1">
      <c r="A96133" s="153"/>
    </row>
    <row r="96135" spans="1:1">
      <c r="A96135" s="154"/>
    </row>
    <row r="96137" spans="1:1">
      <c r="A96137" s="125"/>
    </row>
    <row r="96148" spans="1:1">
      <c r="A96148" s="153"/>
    </row>
    <row r="96149" spans="1:1">
      <c r="A96149" s="153"/>
    </row>
    <row r="96152" spans="1:1">
      <c r="A96152" s="153"/>
    </row>
    <row r="96162" spans="1:1">
      <c r="A96162" s="153"/>
    </row>
    <row r="96163" spans="1:1">
      <c r="A96163" s="153"/>
    </row>
    <row r="96164" spans="1:1">
      <c r="A96164" s="153"/>
    </row>
    <row r="96177" spans="1:1">
      <c r="A96177" s="153"/>
    </row>
    <row r="96179" spans="1:1">
      <c r="A96179" s="153"/>
    </row>
    <row r="96181" spans="1:1">
      <c r="A96181" s="154"/>
    </row>
    <row r="96183" spans="1:1">
      <c r="A96183" s="125"/>
    </row>
    <row r="96194" spans="1:1">
      <c r="A96194" s="153"/>
    </row>
    <row r="96195" spans="1:1">
      <c r="A96195" s="153"/>
    </row>
    <row r="96198" spans="1:1">
      <c r="A96198" s="153"/>
    </row>
    <row r="96208" spans="1:1">
      <c r="A96208" s="153"/>
    </row>
    <row r="96209" spans="1:1">
      <c r="A96209" s="153"/>
    </row>
    <row r="96210" spans="1:1">
      <c r="A96210" s="153"/>
    </row>
    <row r="96223" spans="1:1">
      <c r="A96223" s="153"/>
    </row>
    <row r="96225" spans="1:1">
      <c r="A96225" s="153"/>
    </row>
    <row r="96227" spans="1:1">
      <c r="A96227" s="154"/>
    </row>
    <row r="96229" spans="1:1">
      <c r="A96229" s="125"/>
    </row>
    <row r="96240" spans="1:1">
      <c r="A96240" s="153"/>
    </row>
    <row r="96241" spans="1:1">
      <c r="A96241" s="153"/>
    </row>
    <row r="96244" spans="1:1">
      <c r="A96244" s="153"/>
    </row>
    <row r="96254" spans="1:1">
      <c r="A96254" s="153"/>
    </row>
    <row r="96255" spans="1:1">
      <c r="A96255" s="153"/>
    </row>
    <row r="96256" spans="1:1">
      <c r="A96256" s="153"/>
    </row>
    <row r="96269" spans="1:1">
      <c r="A96269" s="153"/>
    </row>
    <row r="96271" spans="1:1">
      <c r="A96271" s="153"/>
    </row>
    <row r="96273" spans="1:1">
      <c r="A96273" s="154"/>
    </row>
    <row r="96275" spans="1:1">
      <c r="A96275" s="125"/>
    </row>
    <row r="96286" spans="1:1">
      <c r="A96286" s="153"/>
    </row>
    <row r="96287" spans="1:1">
      <c r="A96287" s="153"/>
    </row>
    <row r="96290" spans="1:1">
      <c r="A96290" s="153"/>
    </row>
    <row r="96300" spans="1:1">
      <c r="A96300" s="153"/>
    </row>
    <row r="96301" spans="1:1">
      <c r="A96301" s="153"/>
    </row>
    <row r="96302" spans="1:1">
      <c r="A96302" s="153"/>
    </row>
    <row r="96315" spans="1:1">
      <c r="A96315" s="153"/>
    </row>
    <row r="96317" spans="1:1">
      <c r="A96317" s="153"/>
    </row>
    <row r="96319" spans="1:1">
      <c r="A96319" s="154"/>
    </row>
    <row r="96321" spans="1:1">
      <c r="A96321" s="125"/>
    </row>
    <row r="96332" spans="1:1">
      <c r="A96332" s="153"/>
    </row>
    <row r="96333" spans="1:1">
      <c r="A96333" s="153"/>
    </row>
    <row r="96336" spans="1:1">
      <c r="A96336" s="153"/>
    </row>
    <row r="96346" spans="1:1">
      <c r="A96346" s="153"/>
    </row>
    <row r="96347" spans="1:1">
      <c r="A96347" s="153"/>
    </row>
    <row r="96348" spans="1:1">
      <c r="A96348" s="153"/>
    </row>
    <row r="96361" spans="1:1">
      <c r="A96361" s="153"/>
    </row>
    <row r="96363" spans="1:1">
      <c r="A96363" s="153"/>
    </row>
    <row r="96365" spans="1:1">
      <c r="A96365" s="154"/>
    </row>
    <row r="96367" spans="1:1">
      <c r="A96367" s="125"/>
    </row>
    <row r="96378" spans="1:1">
      <c r="A96378" s="153"/>
    </row>
    <row r="96379" spans="1:1">
      <c r="A96379" s="153"/>
    </row>
    <row r="96382" spans="1:1">
      <c r="A96382" s="153"/>
    </row>
    <row r="96392" spans="1:1">
      <c r="A96392" s="153"/>
    </row>
    <row r="96393" spans="1:1">
      <c r="A96393" s="153"/>
    </row>
    <row r="96394" spans="1:1">
      <c r="A96394" s="153"/>
    </row>
    <row r="96407" spans="1:1">
      <c r="A96407" s="153"/>
    </row>
    <row r="96409" spans="1:1">
      <c r="A96409" s="153"/>
    </row>
    <row r="96411" spans="1:1">
      <c r="A96411" s="154"/>
    </row>
    <row r="96413" spans="1:1">
      <c r="A96413" s="125"/>
    </row>
    <row r="96424" spans="1:1">
      <c r="A96424" s="153"/>
    </row>
    <row r="96425" spans="1:1">
      <c r="A96425" s="153"/>
    </row>
    <row r="96428" spans="1:1">
      <c r="A96428" s="153"/>
    </row>
    <row r="96438" spans="1:1">
      <c r="A96438" s="153"/>
    </row>
    <row r="96439" spans="1:1">
      <c r="A96439" s="153"/>
    </row>
    <row r="96440" spans="1:1">
      <c r="A96440" s="153"/>
    </row>
    <row r="96453" spans="1:1">
      <c r="A96453" s="153"/>
    </row>
    <row r="96455" spans="1:1">
      <c r="A96455" s="153"/>
    </row>
    <row r="96457" spans="1:1">
      <c r="A96457" s="154"/>
    </row>
    <row r="96459" spans="1:1">
      <c r="A96459" s="125"/>
    </row>
    <row r="96470" spans="1:1">
      <c r="A96470" s="153"/>
    </row>
    <row r="96471" spans="1:1">
      <c r="A96471" s="153"/>
    </row>
    <row r="96474" spans="1:1">
      <c r="A96474" s="153"/>
    </row>
    <row r="96484" spans="1:1">
      <c r="A96484" s="153"/>
    </row>
    <row r="96485" spans="1:1">
      <c r="A96485" s="153"/>
    </row>
    <row r="96486" spans="1:1">
      <c r="A96486" s="153"/>
    </row>
    <row r="96499" spans="1:1">
      <c r="A96499" s="153"/>
    </row>
    <row r="96501" spans="1:1">
      <c r="A96501" s="153"/>
    </row>
    <row r="96503" spans="1:1">
      <c r="A96503" s="154"/>
    </row>
    <row r="96505" spans="1:1">
      <c r="A96505" s="125"/>
    </row>
    <row r="96516" spans="1:1">
      <c r="A96516" s="153"/>
    </row>
    <row r="96517" spans="1:1">
      <c r="A96517" s="153"/>
    </row>
    <row r="96520" spans="1:1">
      <c r="A96520" s="153"/>
    </row>
    <row r="96530" spans="1:1">
      <c r="A96530" s="153"/>
    </row>
    <row r="96531" spans="1:1">
      <c r="A96531" s="153"/>
    </row>
    <row r="96532" spans="1:1">
      <c r="A96532" s="153"/>
    </row>
    <row r="96545" spans="1:1">
      <c r="A96545" s="153"/>
    </row>
    <row r="96547" spans="1:1">
      <c r="A96547" s="153"/>
    </row>
    <row r="96549" spans="1:1">
      <c r="A96549" s="154"/>
    </row>
    <row r="96551" spans="1:1">
      <c r="A96551" s="125"/>
    </row>
    <row r="96562" spans="1:1">
      <c r="A96562" s="153"/>
    </row>
    <row r="96563" spans="1:1">
      <c r="A96563" s="153"/>
    </row>
    <row r="96566" spans="1:1">
      <c r="A96566" s="153"/>
    </row>
    <row r="96576" spans="1:1">
      <c r="A96576" s="153"/>
    </row>
    <row r="96577" spans="1:1">
      <c r="A96577" s="153"/>
    </row>
    <row r="96578" spans="1:1">
      <c r="A96578" s="153"/>
    </row>
    <row r="96591" spans="1:1">
      <c r="A96591" s="153"/>
    </row>
    <row r="96593" spans="1:1">
      <c r="A96593" s="153"/>
    </row>
    <row r="96595" spans="1:1">
      <c r="A96595" s="154"/>
    </row>
    <row r="96597" spans="1:1">
      <c r="A96597" s="125"/>
    </row>
    <row r="96608" spans="1:1">
      <c r="A96608" s="153"/>
    </row>
    <row r="96609" spans="1:1">
      <c r="A96609" s="153"/>
    </row>
    <row r="96612" spans="1:1">
      <c r="A96612" s="153"/>
    </row>
    <row r="96622" spans="1:1">
      <c r="A96622" s="153"/>
    </row>
    <row r="96623" spans="1:1">
      <c r="A96623" s="153"/>
    </row>
    <row r="96624" spans="1:1">
      <c r="A96624" s="153"/>
    </row>
    <row r="96637" spans="1:1">
      <c r="A96637" s="153"/>
    </row>
    <row r="96639" spans="1:1">
      <c r="A96639" s="153"/>
    </row>
    <row r="96641" spans="1:1">
      <c r="A96641" s="154"/>
    </row>
    <row r="96643" spans="1:1">
      <c r="A96643" s="125"/>
    </row>
    <row r="96654" spans="1:1">
      <c r="A96654" s="153"/>
    </row>
    <row r="96655" spans="1:1">
      <c r="A96655" s="153"/>
    </row>
    <row r="96658" spans="1:1">
      <c r="A96658" s="153"/>
    </row>
    <row r="96668" spans="1:1">
      <c r="A96668" s="153"/>
    </row>
    <row r="96669" spans="1:1">
      <c r="A96669" s="153"/>
    </row>
    <row r="96670" spans="1:1">
      <c r="A96670" s="153"/>
    </row>
    <row r="96683" spans="1:1">
      <c r="A96683" s="153"/>
    </row>
    <row r="96685" spans="1:1">
      <c r="A96685" s="153"/>
    </row>
    <row r="96687" spans="1:1">
      <c r="A96687" s="154"/>
    </row>
    <row r="96689" spans="1:1">
      <c r="A96689" s="125"/>
    </row>
    <row r="96700" spans="1:1">
      <c r="A96700" s="153"/>
    </row>
    <row r="96701" spans="1:1">
      <c r="A96701" s="153"/>
    </row>
    <row r="96704" spans="1:1">
      <c r="A96704" s="153"/>
    </row>
    <row r="96714" spans="1:1">
      <c r="A96714" s="153"/>
    </row>
    <row r="96715" spans="1:1">
      <c r="A96715" s="153"/>
    </row>
    <row r="96716" spans="1:1">
      <c r="A96716" s="153"/>
    </row>
    <row r="96729" spans="1:1">
      <c r="A96729" s="153"/>
    </row>
    <row r="96731" spans="1:1">
      <c r="A96731" s="153"/>
    </row>
    <row r="96733" spans="1:1">
      <c r="A96733" s="154"/>
    </row>
    <row r="96735" spans="1:1">
      <c r="A96735" s="125"/>
    </row>
    <row r="96746" spans="1:1">
      <c r="A96746" s="153"/>
    </row>
    <row r="96747" spans="1:1">
      <c r="A96747" s="153"/>
    </row>
    <row r="96750" spans="1:1">
      <c r="A96750" s="153"/>
    </row>
    <row r="96760" spans="1:1">
      <c r="A96760" s="153"/>
    </row>
    <row r="96761" spans="1:1">
      <c r="A96761" s="153"/>
    </row>
    <row r="96762" spans="1:1">
      <c r="A96762" s="153"/>
    </row>
    <row r="96775" spans="1:1">
      <c r="A96775" s="153"/>
    </row>
    <row r="96777" spans="1:1">
      <c r="A96777" s="153"/>
    </row>
    <row r="96779" spans="1:1">
      <c r="A96779" s="154"/>
    </row>
    <row r="96781" spans="1:1">
      <c r="A96781" s="125"/>
    </row>
    <row r="96792" spans="1:1">
      <c r="A96792" s="153"/>
    </row>
    <row r="96793" spans="1:1">
      <c r="A96793" s="153"/>
    </row>
    <row r="96796" spans="1:1">
      <c r="A96796" s="153"/>
    </row>
    <row r="96806" spans="1:1">
      <c r="A96806" s="153"/>
    </row>
    <row r="96807" spans="1:1">
      <c r="A96807" s="153"/>
    </row>
    <row r="96808" spans="1:1">
      <c r="A96808" s="153"/>
    </row>
    <row r="96821" spans="1:1">
      <c r="A96821" s="153"/>
    </row>
    <row r="96823" spans="1:1">
      <c r="A96823" s="153"/>
    </row>
    <row r="96825" spans="1:1">
      <c r="A96825" s="154"/>
    </row>
    <row r="96827" spans="1:1">
      <c r="A96827" s="125"/>
    </row>
    <row r="96838" spans="1:1">
      <c r="A96838" s="153"/>
    </row>
    <row r="96839" spans="1:1">
      <c r="A96839" s="153"/>
    </row>
    <row r="96842" spans="1:1">
      <c r="A96842" s="153"/>
    </row>
    <row r="96852" spans="1:1">
      <c r="A96852" s="153"/>
    </row>
    <row r="96853" spans="1:1">
      <c r="A96853" s="153"/>
    </row>
    <row r="96854" spans="1:1">
      <c r="A96854" s="153"/>
    </row>
    <row r="96867" spans="1:1">
      <c r="A96867" s="153"/>
    </row>
    <row r="96869" spans="1:1">
      <c r="A96869" s="153"/>
    </row>
    <row r="96871" spans="1:1">
      <c r="A96871" s="154"/>
    </row>
    <row r="96873" spans="1:1">
      <c r="A96873" s="125"/>
    </row>
    <row r="96884" spans="1:1">
      <c r="A96884" s="153"/>
    </row>
    <row r="96885" spans="1:1">
      <c r="A96885" s="153"/>
    </row>
    <row r="96888" spans="1:1">
      <c r="A96888" s="153"/>
    </row>
    <row r="96898" spans="1:1">
      <c r="A96898" s="153"/>
    </row>
    <row r="96899" spans="1:1">
      <c r="A96899" s="153"/>
    </row>
    <row r="96900" spans="1:1">
      <c r="A96900" s="153"/>
    </row>
    <row r="96913" spans="1:1">
      <c r="A96913" s="153"/>
    </row>
    <row r="96915" spans="1:1">
      <c r="A96915" s="153"/>
    </row>
    <row r="96917" spans="1:1">
      <c r="A96917" s="154"/>
    </row>
    <row r="96919" spans="1:1">
      <c r="A96919" s="125"/>
    </row>
    <row r="96930" spans="1:1">
      <c r="A96930" s="153"/>
    </row>
    <row r="96931" spans="1:1">
      <c r="A96931" s="153"/>
    </row>
    <row r="96934" spans="1:1">
      <c r="A96934" s="153"/>
    </row>
    <row r="96944" spans="1:1">
      <c r="A96944" s="153"/>
    </row>
    <row r="96945" spans="1:1">
      <c r="A96945" s="153"/>
    </row>
    <row r="96946" spans="1:1">
      <c r="A96946" s="153"/>
    </row>
    <row r="96959" spans="1:1">
      <c r="A96959" s="153"/>
    </row>
    <row r="96961" spans="1:1">
      <c r="A96961" s="153"/>
    </row>
    <row r="96963" spans="1:1">
      <c r="A96963" s="154"/>
    </row>
    <row r="96965" spans="1:1">
      <c r="A96965" s="125"/>
    </row>
    <row r="96976" spans="1:1">
      <c r="A96976" s="153"/>
    </row>
    <row r="96977" spans="1:1">
      <c r="A96977" s="153"/>
    </row>
    <row r="96980" spans="1:1">
      <c r="A96980" s="153"/>
    </row>
    <row r="96990" spans="1:1">
      <c r="A96990" s="153"/>
    </row>
    <row r="96991" spans="1:1">
      <c r="A96991" s="153"/>
    </row>
    <row r="96992" spans="1:1">
      <c r="A96992" s="153"/>
    </row>
    <row r="97005" spans="1:1">
      <c r="A97005" s="153"/>
    </row>
    <row r="97007" spans="1:1">
      <c r="A97007" s="153"/>
    </row>
    <row r="97009" spans="1:1">
      <c r="A97009" s="154"/>
    </row>
    <row r="97011" spans="1:1">
      <c r="A97011" s="125"/>
    </row>
    <row r="97022" spans="1:1">
      <c r="A97022" s="153"/>
    </row>
    <row r="97023" spans="1:1">
      <c r="A97023" s="153"/>
    </row>
    <row r="97026" spans="1:1">
      <c r="A97026" s="153"/>
    </row>
    <row r="97036" spans="1:1">
      <c r="A97036" s="153"/>
    </row>
    <row r="97037" spans="1:1">
      <c r="A97037" s="153"/>
    </row>
    <row r="97038" spans="1:1">
      <c r="A97038" s="153"/>
    </row>
    <row r="97051" spans="1:1">
      <c r="A97051" s="153"/>
    </row>
    <row r="97053" spans="1:1">
      <c r="A97053" s="153"/>
    </row>
    <row r="97055" spans="1:1">
      <c r="A97055" s="154"/>
    </row>
    <row r="97057" spans="1:1">
      <c r="A97057" s="125"/>
    </row>
    <row r="97068" spans="1:1">
      <c r="A97068" s="153"/>
    </row>
    <row r="97069" spans="1:1">
      <c r="A97069" s="153"/>
    </row>
    <row r="97072" spans="1:1">
      <c r="A97072" s="153"/>
    </row>
    <row r="97082" spans="1:1">
      <c r="A97082" s="153"/>
    </row>
    <row r="97083" spans="1:1">
      <c r="A97083" s="153"/>
    </row>
    <row r="97084" spans="1:1">
      <c r="A97084" s="153"/>
    </row>
    <row r="97097" spans="1:1">
      <c r="A97097" s="153"/>
    </row>
    <row r="97099" spans="1:1">
      <c r="A97099" s="153"/>
    </row>
    <row r="97101" spans="1:1">
      <c r="A97101" s="154"/>
    </row>
    <row r="97103" spans="1:1">
      <c r="A97103" s="125"/>
    </row>
    <row r="97114" spans="1:1">
      <c r="A97114" s="153"/>
    </row>
    <row r="97115" spans="1:1">
      <c r="A97115" s="153"/>
    </row>
    <row r="97118" spans="1:1">
      <c r="A97118" s="153"/>
    </row>
    <row r="97128" spans="1:1">
      <c r="A97128" s="153"/>
    </row>
    <row r="97129" spans="1:1">
      <c r="A97129" s="153"/>
    </row>
    <row r="97130" spans="1:1">
      <c r="A97130" s="153"/>
    </row>
    <row r="97143" spans="1:1">
      <c r="A97143" s="153"/>
    </row>
    <row r="97145" spans="1:1">
      <c r="A97145" s="153"/>
    </row>
    <row r="97147" spans="1:1">
      <c r="A97147" s="154"/>
    </row>
    <row r="97149" spans="1:1">
      <c r="A97149" s="125"/>
    </row>
    <row r="97160" spans="1:1">
      <c r="A97160" s="153"/>
    </row>
    <row r="97161" spans="1:1">
      <c r="A97161" s="153"/>
    </row>
    <row r="97164" spans="1:1">
      <c r="A97164" s="153"/>
    </row>
    <row r="97174" spans="1:1">
      <c r="A97174" s="153"/>
    </row>
    <row r="97175" spans="1:1">
      <c r="A97175" s="153"/>
    </row>
    <row r="97176" spans="1:1">
      <c r="A97176" s="153"/>
    </row>
    <row r="97189" spans="1:1">
      <c r="A97189" s="153"/>
    </row>
    <row r="97191" spans="1:1">
      <c r="A97191" s="153"/>
    </row>
    <row r="97193" spans="1:1">
      <c r="A97193" s="154"/>
    </row>
    <row r="97195" spans="1:1">
      <c r="A97195" s="125"/>
    </row>
    <row r="97206" spans="1:1">
      <c r="A97206" s="153"/>
    </row>
    <row r="97207" spans="1:1">
      <c r="A97207" s="153"/>
    </row>
    <row r="97210" spans="1:1">
      <c r="A97210" s="153"/>
    </row>
    <row r="97220" spans="1:1">
      <c r="A97220" s="153"/>
    </row>
    <row r="97221" spans="1:1">
      <c r="A97221" s="153"/>
    </row>
    <row r="97222" spans="1:1">
      <c r="A97222" s="153"/>
    </row>
    <row r="97235" spans="1:1">
      <c r="A97235" s="153"/>
    </row>
    <row r="97237" spans="1:1">
      <c r="A97237" s="153"/>
    </row>
    <row r="97239" spans="1:1">
      <c r="A97239" s="154"/>
    </row>
    <row r="97241" spans="1:1">
      <c r="A97241" s="125"/>
    </row>
    <row r="97252" spans="1:1">
      <c r="A97252" s="153"/>
    </row>
    <row r="97253" spans="1:1">
      <c r="A97253" s="153"/>
    </row>
    <row r="97256" spans="1:1">
      <c r="A97256" s="153"/>
    </row>
    <row r="97266" spans="1:1">
      <c r="A97266" s="153"/>
    </row>
    <row r="97267" spans="1:1">
      <c r="A97267" s="153"/>
    </row>
    <row r="97268" spans="1:1">
      <c r="A97268" s="153"/>
    </row>
    <row r="97281" spans="1:1">
      <c r="A97281" s="153"/>
    </row>
    <row r="97283" spans="1:1">
      <c r="A97283" s="153"/>
    </row>
    <row r="97285" spans="1:1">
      <c r="A97285" s="154"/>
    </row>
    <row r="97287" spans="1:1">
      <c r="A97287" s="125"/>
    </row>
    <row r="97298" spans="1:1">
      <c r="A97298" s="153"/>
    </row>
    <row r="97299" spans="1:1">
      <c r="A97299" s="153"/>
    </row>
    <row r="97302" spans="1:1">
      <c r="A97302" s="153"/>
    </row>
    <row r="97312" spans="1:1">
      <c r="A97312" s="153"/>
    </row>
    <row r="97313" spans="1:1">
      <c r="A97313" s="153"/>
    </row>
    <row r="97314" spans="1:1">
      <c r="A97314" s="153"/>
    </row>
    <row r="97327" spans="1:1">
      <c r="A97327" s="153"/>
    </row>
    <row r="97329" spans="1:1">
      <c r="A97329" s="153"/>
    </row>
    <row r="97331" spans="1:1">
      <c r="A97331" s="154"/>
    </row>
    <row r="97333" spans="1:1">
      <c r="A97333" s="125"/>
    </row>
    <row r="97344" spans="1:1">
      <c r="A97344" s="153"/>
    </row>
    <row r="97345" spans="1:1">
      <c r="A97345" s="153"/>
    </row>
    <row r="97348" spans="1:1">
      <c r="A97348" s="153"/>
    </row>
    <row r="97358" spans="1:1">
      <c r="A97358" s="153"/>
    </row>
    <row r="97359" spans="1:1">
      <c r="A97359" s="153"/>
    </row>
    <row r="97360" spans="1:1">
      <c r="A97360" s="153"/>
    </row>
    <row r="97373" spans="1:1">
      <c r="A97373" s="153"/>
    </row>
    <row r="97375" spans="1:1">
      <c r="A97375" s="153"/>
    </row>
    <row r="97377" spans="1:1">
      <c r="A97377" s="154"/>
    </row>
    <row r="97379" spans="1:1">
      <c r="A97379" s="125"/>
    </row>
    <row r="97390" spans="1:1">
      <c r="A97390" s="153"/>
    </row>
    <row r="97391" spans="1:1">
      <c r="A97391" s="153"/>
    </row>
    <row r="97394" spans="1:1">
      <c r="A97394" s="153"/>
    </row>
    <row r="97404" spans="1:1">
      <c r="A97404" s="153"/>
    </row>
    <row r="97405" spans="1:1">
      <c r="A97405" s="153"/>
    </row>
    <row r="97406" spans="1:1">
      <c r="A97406" s="153"/>
    </row>
    <row r="97419" spans="1:1">
      <c r="A97419" s="153"/>
    </row>
    <row r="97421" spans="1:1">
      <c r="A97421" s="153"/>
    </row>
    <row r="97423" spans="1:1">
      <c r="A97423" s="154"/>
    </row>
    <row r="97425" spans="1:1">
      <c r="A97425" s="125"/>
    </row>
    <row r="97436" spans="1:1">
      <c r="A97436" s="153"/>
    </row>
    <row r="97437" spans="1:1">
      <c r="A97437" s="153"/>
    </row>
    <row r="97440" spans="1:1">
      <c r="A97440" s="153"/>
    </row>
    <row r="97450" spans="1:1">
      <c r="A97450" s="153"/>
    </row>
    <row r="97451" spans="1:1">
      <c r="A97451" s="153"/>
    </row>
    <row r="97452" spans="1:1">
      <c r="A97452" s="153"/>
    </row>
    <row r="97465" spans="1:1">
      <c r="A97465" s="153"/>
    </row>
    <row r="97467" spans="1:1">
      <c r="A97467" s="153"/>
    </row>
    <row r="97469" spans="1:1">
      <c r="A97469" s="154"/>
    </row>
    <row r="97471" spans="1:1">
      <c r="A97471" s="125"/>
    </row>
    <row r="97482" spans="1:1">
      <c r="A97482" s="153"/>
    </row>
    <row r="97483" spans="1:1">
      <c r="A97483" s="153"/>
    </row>
    <row r="97486" spans="1:1">
      <c r="A97486" s="153"/>
    </row>
    <row r="97496" spans="1:1">
      <c r="A97496" s="153"/>
    </row>
    <row r="97497" spans="1:1">
      <c r="A97497" s="153"/>
    </row>
    <row r="97498" spans="1:1">
      <c r="A97498" s="153"/>
    </row>
    <row r="97511" spans="1:1">
      <c r="A97511" s="153"/>
    </row>
    <row r="97513" spans="1:1">
      <c r="A97513" s="153"/>
    </row>
    <row r="97515" spans="1:1">
      <c r="A97515" s="154"/>
    </row>
    <row r="97517" spans="1:1">
      <c r="A97517" s="125"/>
    </row>
    <row r="97528" spans="1:1">
      <c r="A97528" s="153"/>
    </row>
    <row r="97529" spans="1:1">
      <c r="A97529" s="153"/>
    </row>
    <row r="97532" spans="1:1">
      <c r="A97532" s="153"/>
    </row>
    <row r="97542" spans="1:1">
      <c r="A97542" s="153"/>
    </row>
    <row r="97543" spans="1:1">
      <c r="A97543" s="153"/>
    </row>
    <row r="97544" spans="1:1">
      <c r="A97544" s="153"/>
    </row>
    <row r="97557" spans="1:1">
      <c r="A97557" s="153"/>
    </row>
    <row r="97559" spans="1:1">
      <c r="A97559" s="153"/>
    </row>
    <row r="97561" spans="1:1">
      <c r="A97561" s="154"/>
    </row>
    <row r="97563" spans="1:1">
      <c r="A97563" s="125"/>
    </row>
    <row r="97574" spans="1:1">
      <c r="A97574" s="153"/>
    </row>
    <row r="97575" spans="1:1">
      <c r="A97575" s="153"/>
    </row>
    <row r="97578" spans="1:1">
      <c r="A97578" s="153"/>
    </row>
    <row r="97588" spans="1:1">
      <c r="A97588" s="153"/>
    </row>
    <row r="97589" spans="1:1">
      <c r="A97589" s="153"/>
    </row>
    <row r="97590" spans="1:1">
      <c r="A97590" s="153"/>
    </row>
    <row r="97603" spans="1:1">
      <c r="A97603" s="153"/>
    </row>
    <row r="97605" spans="1:1">
      <c r="A97605" s="153"/>
    </row>
    <row r="97607" spans="1:1">
      <c r="A97607" s="154"/>
    </row>
    <row r="97609" spans="1:1">
      <c r="A97609" s="125"/>
    </row>
    <row r="97620" spans="1:1">
      <c r="A97620" s="153"/>
    </row>
    <row r="97621" spans="1:1">
      <c r="A97621" s="153"/>
    </row>
    <row r="97624" spans="1:1">
      <c r="A97624" s="153"/>
    </row>
    <row r="97634" spans="1:1">
      <c r="A97634" s="153"/>
    </row>
    <row r="97635" spans="1:1">
      <c r="A97635" s="153"/>
    </row>
    <row r="97636" spans="1:1">
      <c r="A97636" s="153"/>
    </row>
    <row r="97649" spans="1:1">
      <c r="A97649" s="153"/>
    </row>
    <row r="97651" spans="1:1">
      <c r="A97651" s="153"/>
    </row>
    <row r="97653" spans="1:1">
      <c r="A97653" s="154"/>
    </row>
    <row r="97655" spans="1:1">
      <c r="A97655" s="125"/>
    </row>
    <row r="97666" spans="1:1">
      <c r="A97666" s="153"/>
    </row>
    <row r="97667" spans="1:1">
      <c r="A97667" s="153"/>
    </row>
    <row r="97670" spans="1:1">
      <c r="A97670" s="153"/>
    </row>
    <row r="97680" spans="1:1">
      <c r="A97680" s="153"/>
    </row>
    <row r="97681" spans="1:1">
      <c r="A97681" s="153"/>
    </row>
    <row r="97682" spans="1:1">
      <c r="A97682" s="153"/>
    </row>
    <row r="97695" spans="1:1">
      <c r="A97695" s="153"/>
    </row>
    <row r="97697" spans="1:1">
      <c r="A97697" s="153"/>
    </row>
    <row r="97699" spans="1:1">
      <c r="A97699" s="154"/>
    </row>
    <row r="97701" spans="1:1">
      <c r="A97701" s="125"/>
    </row>
    <row r="97712" spans="1:1">
      <c r="A97712" s="153"/>
    </row>
    <row r="97713" spans="1:1">
      <c r="A97713" s="153"/>
    </row>
    <row r="97716" spans="1:1">
      <c r="A97716" s="153"/>
    </row>
    <row r="97726" spans="1:1">
      <c r="A97726" s="153"/>
    </row>
    <row r="97727" spans="1:1">
      <c r="A97727" s="153"/>
    </row>
    <row r="97728" spans="1:1">
      <c r="A97728" s="153"/>
    </row>
    <row r="97741" spans="1:1">
      <c r="A97741" s="153"/>
    </row>
    <row r="97743" spans="1:1">
      <c r="A97743" s="153"/>
    </row>
    <row r="97745" spans="1:1">
      <c r="A97745" s="154"/>
    </row>
    <row r="97747" spans="1:1">
      <c r="A97747" s="125"/>
    </row>
    <row r="97758" spans="1:1">
      <c r="A97758" s="153"/>
    </row>
    <row r="97759" spans="1:1">
      <c r="A97759" s="153"/>
    </row>
    <row r="97762" spans="1:1">
      <c r="A97762" s="153"/>
    </row>
    <row r="97772" spans="1:1">
      <c r="A97772" s="153"/>
    </row>
    <row r="97773" spans="1:1">
      <c r="A97773" s="153"/>
    </row>
    <row r="97774" spans="1:1">
      <c r="A97774" s="153"/>
    </row>
    <row r="97787" spans="1:1">
      <c r="A97787" s="153"/>
    </row>
    <row r="97789" spans="1:1">
      <c r="A97789" s="153"/>
    </row>
    <row r="97791" spans="1:1">
      <c r="A97791" s="154"/>
    </row>
    <row r="97793" spans="1:1">
      <c r="A97793" s="125"/>
    </row>
    <row r="97804" spans="1:1">
      <c r="A97804" s="153"/>
    </row>
    <row r="97805" spans="1:1">
      <c r="A97805" s="153"/>
    </row>
    <row r="97808" spans="1:1">
      <c r="A97808" s="153"/>
    </row>
    <row r="97818" spans="1:1">
      <c r="A97818" s="153"/>
    </row>
    <row r="97819" spans="1:1">
      <c r="A97819" s="153"/>
    </row>
    <row r="97820" spans="1:1">
      <c r="A97820" s="153"/>
    </row>
    <row r="97833" spans="1:1">
      <c r="A97833" s="153"/>
    </row>
    <row r="97835" spans="1:1">
      <c r="A97835" s="153"/>
    </row>
    <row r="97837" spans="1:1">
      <c r="A97837" s="154"/>
    </row>
    <row r="97839" spans="1:1">
      <c r="A97839" s="125"/>
    </row>
    <row r="97850" spans="1:1">
      <c r="A97850" s="153"/>
    </row>
    <row r="97851" spans="1:1">
      <c r="A97851" s="153"/>
    </row>
    <row r="97854" spans="1:1">
      <c r="A97854" s="153"/>
    </row>
    <row r="97864" spans="1:1">
      <c r="A97864" s="153"/>
    </row>
    <row r="97865" spans="1:1">
      <c r="A97865" s="153"/>
    </row>
    <row r="97866" spans="1:1">
      <c r="A97866" s="153"/>
    </row>
    <row r="97879" spans="1:1">
      <c r="A97879" s="153"/>
    </row>
    <row r="97881" spans="1:1">
      <c r="A97881" s="153"/>
    </row>
    <row r="97883" spans="1:1">
      <c r="A97883" s="154"/>
    </row>
    <row r="97885" spans="1:1">
      <c r="A97885" s="125"/>
    </row>
    <row r="97896" spans="1:1">
      <c r="A97896" s="153"/>
    </row>
    <row r="97897" spans="1:1">
      <c r="A97897" s="153"/>
    </row>
    <row r="97900" spans="1:1">
      <c r="A97900" s="153"/>
    </row>
    <row r="97910" spans="1:1">
      <c r="A97910" s="153"/>
    </row>
    <row r="97911" spans="1:1">
      <c r="A97911" s="153"/>
    </row>
    <row r="97912" spans="1:1">
      <c r="A97912" s="153"/>
    </row>
    <row r="97925" spans="1:1">
      <c r="A97925" s="153"/>
    </row>
    <row r="97927" spans="1:1">
      <c r="A97927" s="153"/>
    </row>
    <row r="97929" spans="1:1">
      <c r="A97929" s="154"/>
    </row>
    <row r="97931" spans="1:1">
      <c r="A97931" s="125"/>
    </row>
    <row r="97942" spans="1:1">
      <c r="A97942" s="153"/>
    </row>
    <row r="97943" spans="1:1">
      <c r="A97943" s="153"/>
    </row>
    <row r="97946" spans="1:1">
      <c r="A97946" s="153"/>
    </row>
    <row r="97956" spans="1:1">
      <c r="A97956" s="153"/>
    </row>
    <row r="97957" spans="1:1">
      <c r="A97957" s="153"/>
    </row>
    <row r="97958" spans="1:1">
      <c r="A97958" s="153"/>
    </row>
    <row r="97971" spans="1:1">
      <c r="A97971" s="153"/>
    </row>
    <row r="97973" spans="1:1">
      <c r="A97973" s="153"/>
    </row>
    <row r="97975" spans="1:1">
      <c r="A97975" s="154"/>
    </row>
    <row r="97977" spans="1:1">
      <c r="A97977" s="125"/>
    </row>
    <row r="97988" spans="1:1">
      <c r="A97988" s="153"/>
    </row>
    <row r="97989" spans="1:1">
      <c r="A97989" s="153"/>
    </row>
    <row r="97992" spans="1:1">
      <c r="A97992" s="153"/>
    </row>
    <row r="98002" spans="1:1">
      <c r="A98002" s="153"/>
    </row>
    <row r="98003" spans="1:1">
      <c r="A98003" s="153"/>
    </row>
    <row r="98004" spans="1:1">
      <c r="A98004" s="153"/>
    </row>
    <row r="98017" spans="1:1">
      <c r="A98017" s="153"/>
    </row>
    <row r="98019" spans="1:1">
      <c r="A98019" s="153"/>
    </row>
    <row r="98021" spans="1:1">
      <c r="A98021" s="154"/>
    </row>
    <row r="98023" spans="1:1">
      <c r="A98023" s="125"/>
    </row>
    <row r="98034" spans="1:1">
      <c r="A98034" s="153"/>
    </row>
    <row r="98035" spans="1:1">
      <c r="A98035" s="153"/>
    </row>
    <row r="98038" spans="1:1">
      <c r="A98038" s="153"/>
    </row>
    <row r="98048" spans="1:1">
      <c r="A98048" s="153"/>
    </row>
    <row r="98049" spans="1:1">
      <c r="A98049" s="153"/>
    </row>
    <row r="98050" spans="1:1">
      <c r="A98050" s="153"/>
    </row>
    <row r="98063" spans="1:1">
      <c r="A98063" s="153"/>
    </row>
    <row r="98065" spans="1:1">
      <c r="A98065" s="153"/>
    </row>
    <row r="98067" spans="1:1">
      <c r="A98067" s="154"/>
    </row>
    <row r="98069" spans="1:1">
      <c r="A98069" s="125"/>
    </row>
    <row r="98080" spans="1:1">
      <c r="A98080" s="153"/>
    </row>
    <row r="98081" spans="1:1">
      <c r="A98081" s="153"/>
    </row>
    <row r="98084" spans="1:1">
      <c r="A98084" s="153"/>
    </row>
    <row r="98094" spans="1:1">
      <c r="A98094" s="153"/>
    </row>
    <row r="98095" spans="1:1">
      <c r="A98095" s="153"/>
    </row>
    <row r="98096" spans="1:1">
      <c r="A98096" s="153"/>
    </row>
    <row r="98109" spans="1:1">
      <c r="A98109" s="153"/>
    </row>
    <row r="98111" spans="1:1">
      <c r="A98111" s="153"/>
    </row>
    <row r="98113" spans="1:1">
      <c r="A98113" s="154"/>
    </row>
    <row r="98115" spans="1:1">
      <c r="A98115" s="125"/>
    </row>
    <row r="98126" spans="1:1">
      <c r="A98126" s="153"/>
    </row>
    <row r="98127" spans="1:1">
      <c r="A98127" s="153"/>
    </row>
    <row r="98130" spans="1:1">
      <c r="A98130" s="153"/>
    </row>
    <row r="98140" spans="1:1">
      <c r="A98140" s="153"/>
    </row>
    <row r="98141" spans="1:1">
      <c r="A98141" s="153"/>
    </row>
    <row r="98142" spans="1:1">
      <c r="A98142" s="153"/>
    </row>
    <row r="98155" spans="1:1">
      <c r="A98155" s="153"/>
    </row>
    <row r="98157" spans="1:1">
      <c r="A98157" s="153"/>
    </row>
    <row r="98159" spans="1:1">
      <c r="A98159" s="154"/>
    </row>
    <row r="98161" spans="1:1">
      <c r="A98161" s="125"/>
    </row>
    <row r="98172" spans="1:1">
      <c r="A98172" s="153"/>
    </row>
    <row r="98173" spans="1:1">
      <c r="A98173" s="153"/>
    </row>
    <row r="98176" spans="1:1">
      <c r="A98176" s="153"/>
    </row>
    <row r="98186" spans="1:1">
      <c r="A98186" s="153"/>
    </row>
    <row r="98187" spans="1:1">
      <c r="A98187" s="153"/>
    </row>
    <row r="98188" spans="1:1">
      <c r="A98188" s="153"/>
    </row>
    <row r="98201" spans="1:1">
      <c r="A98201" s="153"/>
    </row>
    <row r="98203" spans="1:1">
      <c r="A98203" s="153"/>
    </row>
    <row r="98205" spans="1:1">
      <c r="A98205" s="154"/>
    </row>
    <row r="98207" spans="1:1">
      <c r="A98207" s="125"/>
    </row>
    <row r="98218" spans="1:1">
      <c r="A98218" s="153"/>
    </row>
    <row r="98219" spans="1:1">
      <c r="A98219" s="153"/>
    </row>
    <row r="98222" spans="1:1">
      <c r="A98222" s="153"/>
    </row>
    <row r="98232" spans="1:1">
      <c r="A98232" s="153"/>
    </row>
    <row r="98233" spans="1:1">
      <c r="A98233" s="153"/>
    </row>
    <row r="98234" spans="1:1">
      <c r="A98234" s="153"/>
    </row>
    <row r="98247" spans="1:1">
      <c r="A98247" s="153"/>
    </row>
    <row r="98249" spans="1:1">
      <c r="A98249" s="153"/>
    </row>
    <row r="98251" spans="1:1">
      <c r="A98251" s="154"/>
    </row>
    <row r="98253" spans="1:1">
      <c r="A98253" s="125"/>
    </row>
    <row r="98264" spans="1:1">
      <c r="A98264" s="153"/>
    </row>
    <row r="98265" spans="1:1">
      <c r="A98265" s="153"/>
    </row>
    <row r="98268" spans="1:1">
      <c r="A98268" s="153"/>
    </row>
    <row r="98278" spans="1:1">
      <c r="A98278" s="153"/>
    </row>
    <row r="98279" spans="1:1">
      <c r="A98279" s="153"/>
    </row>
    <row r="98280" spans="1:1">
      <c r="A98280" s="153"/>
    </row>
    <row r="98293" spans="1:1">
      <c r="A98293" s="153"/>
    </row>
    <row r="98295" spans="1:1">
      <c r="A98295" s="153"/>
    </row>
    <row r="98297" spans="1:1">
      <c r="A98297" s="154"/>
    </row>
    <row r="98299" spans="1:1">
      <c r="A98299" s="125"/>
    </row>
    <row r="98310" spans="1:1">
      <c r="A98310" s="153"/>
    </row>
    <row r="98311" spans="1:1">
      <c r="A98311" s="153"/>
    </row>
    <row r="98314" spans="1:1">
      <c r="A98314" s="153"/>
    </row>
    <row r="98324" spans="1:1">
      <c r="A98324" s="153"/>
    </row>
    <row r="98325" spans="1:1">
      <c r="A98325" s="153"/>
    </row>
    <row r="98326" spans="1:1">
      <c r="A98326" s="153"/>
    </row>
    <row r="98339" spans="1:1">
      <c r="A98339" s="153"/>
    </row>
    <row r="98341" spans="1:1">
      <c r="A98341" s="153"/>
    </row>
    <row r="98343" spans="1:1">
      <c r="A98343" s="154"/>
    </row>
    <row r="98345" spans="1:1">
      <c r="A98345" s="125"/>
    </row>
    <row r="98356" spans="1:1">
      <c r="A98356" s="153"/>
    </row>
    <row r="98357" spans="1:1">
      <c r="A98357" s="153"/>
    </row>
    <row r="98360" spans="1:1">
      <c r="A98360" s="153"/>
    </row>
    <row r="98370" spans="1:1">
      <c r="A98370" s="153"/>
    </row>
    <row r="98371" spans="1:1">
      <c r="A98371" s="153"/>
    </row>
    <row r="98372" spans="1:1">
      <c r="A98372" s="153"/>
    </row>
    <row r="98385" spans="1:1">
      <c r="A98385" s="153"/>
    </row>
    <row r="98387" spans="1:1">
      <c r="A98387" s="153"/>
    </row>
    <row r="98389" spans="1:1">
      <c r="A98389" s="154"/>
    </row>
    <row r="98391" spans="1:1">
      <c r="A98391" s="125"/>
    </row>
    <row r="98402" spans="1:1">
      <c r="A98402" s="153"/>
    </row>
    <row r="98403" spans="1:1">
      <c r="A98403" s="153"/>
    </row>
    <row r="98406" spans="1:1">
      <c r="A98406" s="153"/>
    </row>
    <row r="98416" spans="1:1">
      <c r="A98416" s="153"/>
    </row>
    <row r="98417" spans="1:1">
      <c r="A98417" s="153"/>
    </row>
    <row r="98418" spans="1:1">
      <c r="A98418" s="153"/>
    </row>
    <row r="98431" spans="1:1">
      <c r="A98431" s="153"/>
    </row>
    <row r="98433" spans="1:1">
      <c r="A98433" s="153"/>
    </row>
    <row r="98435" spans="1:1">
      <c r="A98435" s="154"/>
    </row>
    <row r="98437" spans="1:1">
      <c r="A98437" s="125"/>
    </row>
    <row r="98448" spans="1:1">
      <c r="A98448" s="153"/>
    </row>
    <row r="98449" spans="1:1">
      <c r="A98449" s="153"/>
    </row>
    <row r="98452" spans="1:1">
      <c r="A98452" s="153"/>
    </row>
    <row r="98462" spans="1:1">
      <c r="A98462" s="153"/>
    </row>
    <row r="98463" spans="1:1">
      <c r="A98463" s="153"/>
    </row>
    <row r="98464" spans="1:1">
      <c r="A98464" s="153"/>
    </row>
    <row r="98477" spans="1:1">
      <c r="A98477" s="153"/>
    </row>
    <row r="98479" spans="1:1">
      <c r="A98479" s="153"/>
    </row>
    <row r="98481" spans="1:1">
      <c r="A98481" s="154"/>
    </row>
    <row r="98483" spans="1:1">
      <c r="A98483" s="125"/>
    </row>
    <row r="98494" spans="1:1">
      <c r="A98494" s="153"/>
    </row>
    <row r="98495" spans="1:1">
      <c r="A98495" s="153"/>
    </row>
    <row r="98498" spans="1:1">
      <c r="A98498" s="153"/>
    </row>
    <row r="98508" spans="1:1">
      <c r="A98508" s="153"/>
    </row>
    <row r="98509" spans="1:1">
      <c r="A98509" s="153"/>
    </row>
    <row r="98510" spans="1:1">
      <c r="A98510" s="153"/>
    </row>
    <row r="98523" spans="1:1">
      <c r="A98523" s="153"/>
    </row>
    <row r="98525" spans="1:1">
      <c r="A98525" s="153"/>
    </row>
    <row r="98527" spans="1:1">
      <c r="A98527" s="154"/>
    </row>
    <row r="98529" spans="1:1">
      <c r="A98529" s="125"/>
    </row>
    <row r="98540" spans="1:1">
      <c r="A98540" s="153"/>
    </row>
    <row r="98541" spans="1:1">
      <c r="A98541" s="153"/>
    </row>
    <row r="98544" spans="1:1">
      <c r="A98544" s="153"/>
    </row>
    <row r="98554" spans="1:1">
      <c r="A98554" s="153"/>
    </row>
    <row r="98555" spans="1:1">
      <c r="A98555" s="153"/>
    </row>
    <row r="98556" spans="1:1">
      <c r="A98556" s="153"/>
    </row>
    <row r="98569" spans="1:1">
      <c r="A98569" s="153"/>
    </row>
    <row r="98571" spans="1:1">
      <c r="A98571" s="153"/>
    </row>
    <row r="98573" spans="1:1">
      <c r="A98573" s="154"/>
    </row>
    <row r="98575" spans="1:1">
      <c r="A98575" s="125"/>
    </row>
    <row r="98586" spans="1:1">
      <c r="A98586" s="153"/>
    </row>
    <row r="98587" spans="1:1">
      <c r="A98587" s="153"/>
    </row>
    <row r="98590" spans="1:1">
      <c r="A98590" s="153"/>
    </row>
    <row r="98600" spans="1:1">
      <c r="A98600" s="153"/>
    </row>
    <row r="98601" spans="1:1">
      <c r="A98601" s="153"/>
    </row>
    <row r="98602" spans="1:1">
      <c r="A98602" s="153"/>
    </row>
    <row r="98615" spans="1:1">
      <c r="A98615" s="153"/>
    </row>
    <row r="98617" spans="1:1">
      <c r="A98617" s="153"/>
    </row>
    <row r="98619" spans="1:1">
      <c r="A98619" s="154"/>
    </row>
    <row r="98621" spans="1:1">
      <c r="A98621" s="125"/>
    </row>
    <row r="98632" spans="1:1">
      <c r="A98632" s="153"/>
    </row>
    <row r="98633" spans="1:1">
      <c r="A98633" s="153"/>
    </row>
    <row r="98636" spans="1:1">
      <c r="A98636" s="153"/>
    </row>
    <row r="98646" spans="1:1">
      <c r="A98646" s="153"/>
    </row>
    <row r="98647" spans="1:1">
      <c r="A98647" s="153"/>
    </row>
    <row r="98648" spans="1:1">
      <c r="A98648" s="153"/>
    </row>
    <row r="98661" spans="1:1">
      <c r="A98661" s="153"/>
    </row>
    <row r="98663" spans="1:1">
      <c r="A98663" s="153"/>
    </row>
    <row r="98665" spans="1:1">
      <c r="A98665" s="154"/>
    </row>
    <row r="98667" spans="1:1">
      <c r="A98667" s="125"/>
    </row>
    <row r="98678" spans="1:1">
      <c r="A98678" s="153"/>
    </row>
    <row r="98679" spans="1:1">
      <c r="A98679" s="153"/>
    </row>
    <row r="98682" spans="1:1">
      <c r="A98682" s="153"/>
    </row>
    <row r="98692" spans="1:1">
      <c r="A98692" s="153"/>
    </row>
    <row r="98693" spans="1:1">
      <c r="A98693" s="153"/>
    </row>
    <row r="98694" spans="1:1">
      <c r="A98694" s="153"/>
    </row>
    <row r="98707" spans="1:1">
      <c r="A98707" s="153"/>
    </row>
    <row r="98709" spans="1:1">
      <c r="A98709" s="153"/>
    </row>
    <row r="98711" spans="1:1">
      <c r="A98711" s="154"/>
    </row>
    <row r="98713" spans="1:1">
      <c r="A98713" s="125"/>
    </row>
    <row r="98724" spans="1:1">
      <c r="A98724" s="153"/>
    </row>
    <row r="98725" spans="1:1">
      <c r="A98725" s="153"/>
    </row>
    <row r="98728" spans="1:1">
      <c r="A98728" s="153"/>
    </row>
    <row r="98738" spans="1:1">
      <c r="A98738" s="153"/>
    </row>
    <row r="98739" spans="1:1">
      <c r="A98739" s="153"/>
    </row>
    <row r="98740" spans="1:1">
      <c r="A98740" s="153"/>
    </row>
    <row r="98753" spans="1:1">
      <c r="A98753" s="153"/>
    </row>
    <row r="98755" spans="1:1">
      <c r="A98755" s="153"/>
    </row>
    <row r="98757" spans="1:1">
      <c r="A98757" s="154"/>
    </row>
    <row r="98759" spans="1:1">
      <c r="A98759" s="125"/>
    </row>
    <row r="98770" spans="1:1">
      <c r="A98770" s="153"/>
    </row>
    <row r="98771" spans="1:1">
      <c r="A98771" s="153"/>
    </row>
    <row r="98774" spans="1:1">
      <c r="A98774" s="153"/>
    </row>
    <row r="98784" spans="1:1">
      <c r="A98784" s="153"/>
    </row>
    <row r="98785" spans="1:1">
      <c r="A98785" s="153"/>
    </row>
    <row r="98786" spans="1:1">
      <c r="A98786" s="153"/>
    </row>
    <row r="98799" spans="1:1">
      <c r="A98799" s="153"/>
    </row>
    <row r="98801" spans="1:1">
      <c r="A98801" s="153"/>
    </row>
    <row r="98803" spans="1:1">
      <c r="A98803" s="154"/>
    </row>
    <row r="98805" spans="1:1">
      <c r="A98805" s="125"/>
    </row>
    <row r="98816" spans="1:1">
      <c r="A98816" s="153"/>
    </row>
    <row r="98817" spans="1:1">
      <c r="A98817" s="153"/>
    </row>
    <row r="98820" spans="1:1">
      <c r="A98820" s="153"/>
    </row>
    <row r="98830" spans="1:1">
      <c r="A98830" s="153"/>
    </row>
    <row r="98831" spans="1:1">
      <c r="A98831" s="153"/>
    </row>
    <row r="98832" spans="1:1">
      <c r="A98832" s="153"/>
    </row>
    <row r="98845" spans="1:1">
      <c r="A98845" s="153"/>
    </row>
    <row r="98847" spans="1:1">
      <c r="A98847" s="153"/>
    </row>
    <row r="98849" spans="1:1">
      <c r="A98849" s="154"/>
    </row>
    <row r="98851" spans="1:1">
      <c r="A98851" s="125"/>
    </row>
    <row r="98862" spans="1:1">
      <c r="A98862" s="153"/>
    </row>
    <row r="98863" spans="1:1">
      <c r="A98863" s="153"/>
    </row>
    <row r="98866" spans="1:1">
      <c r="A98866" s="153"/>
    </row>
    <row r="98876" spans="1:1">
      <c r="A98876" s="153"/>
    </row>
    <row r="98877" spans="1:1">
      <c r="A98877" s="153"/>
    </row>
    <row r="98878" spans="1:1">
      <c r="A98878" s="153"/>
    </row>
    <row r="98891" spans="1:1">
      <c r="A98891" s="153"/>
    </row>
    <row r="98893" spans="1:1">
      <c r="A98893" s="153"/>
    </row>
    <row r="98895" spans="1:1">
      <c r="A98895" s="154"/>
    </row>
    <row r="98897" spans="1:1">
      <c r="A98897" s="125"/>
    </row>
    <row r="98908" spans="1:1">
      <c r="A98908" s="153"/>
    </row>
    <row r="98909" spans="1:1">
      <c r="A98909" s="153"/>
    </row>
    <row r="98912" spans="1:1">
      <c r="A98912" s="153"/>
    </row>
    <row r="98922" spans="1:1">
      <c r="A98922" s="153"/>
    </row>
    <row r="98923" spans="1:1">
      <c r="A98923" s="153"/>
    </row>
    <row r="98924" spans="1:1">
      <c r="A98924" s="153"/>
    </row>
    <row r="98937" spans="1:1">
      <c r="A98937" s="153"/>
    </row>
    <row r="98939" spans="1:1">
      <c r="A98939" s="153"/>
    </row>
    <row r="98941" spans="1:1">
      <c r="A98941" s="154"/>
    </row>
    <row r="98943" spans="1:1">
      <c r="A98943" s="125"/>
    </row>
    <row r="98954" spans="1:1">
      <c r="A98954" s="153"/>
    </row>
    <row r="98955" spans="1:1">
      <c r="A98955" s="153"/>
    </row>
    <row r="98958" spans="1:1">
      <c r="A98958" s="153"/>
    </row>
    <row r="98968" spans="1:1">
      <c r="A98968" s="153"/>
    </row>
    <row r="98969" spans="1:1">
      <c r="A98969" s="153"/>
    </row>
    <row r="98970" spans="1:1">
      <c r="A98970" s="153"/>
    </row>
    <row r="98983" spans="1:1">
      <c r="A98983" s="153"/>
    </row>
    <row r="98985" spans="1:1">
      <c r="A98985" s="153"/>
    </row>
    <row r="98987" spans="1:1">
      <c r="A98987" s="154"/>
    </row>
    <row r="98989" spans="1:1">
      <c r="A98989" s="125"/>
    </row>
    <row r="99000" spans="1:1">
      <c r="A99000" s="153"/>
    </row>
    <row r="99001" spans="1:1">
      <c r="A99001" s="153"/>
    </row>
    <row r="99004" spans="1:1">
      <c r="A99004" s="153"/>
    </row>
    <row r="99014" spans="1:1">
      <c r="A99014" s="153"/>
    </row>
    <row r="99015" spans="1:1">
      <c r="A99015" s="153"/>
    </row>
    <row r="99016" spans="1:1">
      <c r="A99016" s="153"/>
    </row>
    <row r="99029" spans="1:1">
      <c r="A99029" s="153"/>
    </row>
    <row r="99031" spans="1:1">
      <c r="A99031" s="153"/>
    </row>
    <row r="99033" spans="1:1">
      <c r="A99033" s="154"/>
    </row>
    <row r="99035" spans="1:1">
      <c r="A99035" s="125"/>
    </row>
    <row r="99046" spans="1:1">
      <c r="A99046" s="153"/>
    </row>
    <row r="99047" spans="1:1">
      <c r="A99047" s="153"/>
    </row>
    <row r="99050" spans="1:1">
      <c r="A99050" s="153"/>
    </row>
    <row r="99060" spans="1:1">
      <c r="A99060" s="153"/>
    </row>
    <row r="99061" spans="1:1">
      <c r="A99061" s="153"/>
    </row>
    <row r="99062" spans="1:1">
      <c r="A99062" s="153"/>
    </row>
    <row r="99075" spans="1:1">
      <c r="A99075" s="153"/>
    </row>
    <row r="99077" spans="1:1">
      <c r="A99077" s="153"/>
    </row>
    <row r="99079" spans="1:1">
      <c r="A99079" s="154"/>
    </row>
    <row r="99081" spans="1:1">
      <c r="A99081" s="125"/>
    </row>
    <row r="99092" spans="1:1">
      <c r="A99092" s="153"/>
    </row>
    <row r="99093" spans="1:1">
      <c r="A99093" s="153"/>
    </row>
    <row r="99096" spans="1:1">
      <c r="A99096" s="153"/>
    </row>
    <row r="99106" spans="1:1">
      <c r="A99106" s="153"/>
    </row>
    <row r="99107" spans="1:1">
      <c r="A99107" s="153"/>
    </row>
    <row r="99108" spans="1:1">
      <c r="A99108" s="153"/>
    </row>
    <row r="99121" spans="1:1">
      <c r="A99121" s="153"/>
    </row>
    <row r="99123" spans="1:1">
      <c r="A99123" s="153"/>
    </row>
    <row r="99125" spans="1:1">
      <c r="A99125" s="154"/>
    </row>
    <row r="99127" spans="1:1">
      <c r="A99127" s="125"/>
    </row>
    <row r="99138" spans="1:1">
      <c r="A99138" s="153"/>
    </row>
    <row r="99139" spans="1:1">
      <c r="A99139" s="153"/>
    </row>
    <row r="99142" spans="1:1">
      <c r="A99142" s="153"/>
    </row>
    <row r="99152" spans="1:1">
      <c r="A99152" s="153"/>
    </row>
    <row r="99153" spans="1:1">
      <c r="A99153" s="153"/>
    </row>
    <row r="99154" spans="1:1">
      <c r="A99154" s="153"/>
    </row>
    <row r="99167" spans="1:1">
      <c r="A99167" s="153"/>
    </row>
    <row r="99169" spans="1:1">
      <c r="A99169" s="153"/>
    </row>
    <row r="99171" spans="1:1">
      <c r="A99171" s="154"/>
    </row>
    <row r="99173" spans="1:1">
      <c r="A99173" s="125"/>
    </row>
    <row r="99184" spans="1:1">
      <c r="A99184" s="153"/>
    </row>
    <row r="99185" spans="1:1">
      <c r="A99185" s="153"/>
    </row>
    <row r="99188" spans="1:1">
      <c r="A99188" s="153"/>
    </row>
    <row r="99198" spans="1:1">
      <c r="A99198" s="153"/>
    </row>
    <row r="99199" spans="1:1">
      <c r="A99199" s="153"/>
    </row>
    <row r="99200" spans="1:1">
      <c r="A99200" s="153"/>
    </row>
    <row r="99213" spans="1:1">
      <c r="A99213" s="153"/>
    </row>
    <row r="99215" spans="1:1">
      <c r="A99215" s="153"/>
    </row>
    <row r="99217" spans="1:1">
      <c r="A99217" s="154"/>
    </row>
    <row r="99219" spans="1:1">
      <c r="A99219" s="125"/>
    </row>
    <row r="99230" spans="1:1">
      <c r="A99230" s="153"/>
    </row>
    <row r="99231" spans="1:1">
      <c r="A99231" s="153"/>
    </row>
    <row r="99234" spans="1:1">
      <c r="A99234" s="153"/>
    </row>
    <row r="99244" spans="1:1">
      <c r="A99244" s="153"/>
    </row>
    <row r="99245" spans="1:1">
      <c r="A99245" s="153"/>
    </row>
    <row r="99246" spans="1:1">
      <c r="A99246" s="153"/>
    </row>
    <row r="99259" spans="1:1">
      <c r="A99259" s="153"/>
    </row>
    <row r="99261" spans="1:1">
      <c r="A99261" s="153"/>
    </row>
    <row r="99263" spans="1:1">
      <c r="A99263" s="154"/>
    </row>
    <row r="99265" spans="1:1">
      <c r="A99265" s="125"/>
    </row>
    <row r="99276" spans="1:1">
      <c r="A99276" s="153"/>
    </row>
    <row r="99277" spans="1:1">
      <c r="A99277" s="153"/>
    </row>
    <row r="99280" spans="1:1">
      <c r="A99280" s="153"/>
    </row>
    <row r="99290" spans="1:1">
      <c r="A99290" s="153"/>
    </row>
    <row r="99291" spans="1:1">
      <c r="A99291" s="153"/>
    </row>
    <row r="99292" spans="1:1">
      <c r="A99292" s="153"/>
    </row>
    <row r="99305" spans="1:1">
      <c r="A99305" s="153"/>
    </row>
    <row r="99307" spans="1:1">
      <c r="A99307" s="153"/>
    </row>
    <row r="99309" spans="1:1">
      <c r="A99309" s="154"/>
    </row>
    <row r="99311" spans="1:1">
      <c r="A99311" s="125"/>
    </row>
    <row r="99322" spans="1:1">
      <c r="A99322" s="153"/>
    </row>
    <row r="99323" spans="1:1">
      <c r="A99323" s="153"/>
    </row>
    <row r="99326" spans="1:1">
      <c r="A99326" s="153"/>
    </row>
    <row r="99336" spans="1:1">
      <c r="A99336" s="153"/>
    </row>
    <row r="99337" spans="1:1">
      <c r="A99337" s="153"/>
    </row>
    <row r="99338" spans="1:1">
      <c r="A99338" s="153"/>
    </row>
    <row r="99351" spans="1:1">
      <c r="A99351" s="153"/>
    </row>
    <row r="99353" spans="1:1">
      <c r="A99353" s="153"/>
    </row>
    <row r="99355" spans="1:1">
      <c r="A99355" s="154"/>
    </row>
    <row r="99357" spans="1:1">
      <c r="A99357" s="125"/>
    </row>
    <row r="99368" spans="1:1">
      <c r="A99368" s="153"/>
    </row>
    <row r="99369" spans="1:1">
      <c r="A99369" s="153"/>
    </row>
    <row r="99372" spans="1:1">
      <c r="A99372" s="153"/>
    </row>
    <row r="99382" spans="1:1">
      <c r="A99382" s="153"/>
    </row>
    <row r="99383" spans="1:1">
      <c r="A99383" s="153"/>
    </row>
    <row r="99384" spans="1:1">
      <c r="A99384" s="153"/>
    </row>
    <row r="99397" spans="1:1">
      <c r="A99397" s="153"/>
    </row>
    <row r="99399" spans="1:1">
      <c r="A99399" s="153"/>
    </row>
    <row r="99401" spans="1:1">
      <c r="A99401" s="154"/>
    </row>
    <row r="99403" spans="1:1">
      <c r="A99403" s="125"/>
    </row>
    <row r="99414" spans="1:1">
      <c r="A99414" s="153"/>
    </row>
    <row r="99415" spans="1:1">
      <c r="A99415" s="153"/>
    </row>
    <row r="99418" spans="1:1">
      <c r="A99418" s="153"/>
    </row>
    <row r="99428" spans="1:1">
      <c r="A99428" s="153"/>
    </row>
    <row r="99429" spans="1:1">
      <c r="A99429" s="153"/>
    </row>
    <row r="99430" spans="1:1">
      <c r="A99430" s="153"/>
    </row>
    <row r="99443" spans="1:1">
      <c r="A99443" s="153"/>
    </row>
    <row r="99445" spans="1:1">
      <c r="A99445" s="153"/>
    </row>
    <row r="99447" spans="1:1">
      <c r="A99447" s="154"/>
    </row>
    <row r="99449" spans="1:1">
      <c r="A99449" s="125"/>
    </row>
    <row r="99460" spans="1:1">
      <c r="A99460" s="153"/>
    </row>
    <row r="99461" spans="1:1">
      <c r="A99461" s="153"/>
    </row>
    <row r="99464" spans="1:1">
      <c r="A99464" s="153"/>
    </row>
    <row r="99474" spans="1:1">
      <c r="A99474" s="153"/>
    </row>
    <row r="99475" spans="1:1">
      <c r="A99475" s="153"/>
    </row>
    <row r="99476" spans="1:1">
      <c r="A99476" s="153"/>
    </row>
    <row r="99489" spans="1:1">
      <c r="A99489" s="153"/>
    </row>
    <row r="99491" spans="1:1">
      <c r="A99491" s="153"/>
    </row>
    <row r="99493" spans="1:1">
      <c r="A99493" s="154"/>
    </row>
    <row r="99495" spans="1:1">
      <c r="A99495" s="125"/>
    </row>
    <row r="99506" spans="1:1">
      <c r="A99506" s="153"/>
    </row>
    <row r="99507" spans="1:1">
      <c r="A99507" s="153"/>
    </row>
    <row r="99510" spans="1:1">
      <c r="A99510" s="153"/>
    </row>
    <row r="99520" spans="1:1">
      <c r="A99520" s="153"/>
    </row>
    <row r="99521" spans="1:1">
      <c r="A99521" s="153"/>
    </row>
    <row r="99522" spans="1:1">
      <c r="A99522" s="153"/>
    </row>
    <row r="99535" spans="1:1">
      <c r="A99535" s="153"/>
    </row>
    <row r="99537" spans="1:1">
      <c r="A99537" s="153"/>
    </row>
    <row r="99539" spans="1:1">
      <c r="A99539" s="154"/>
    </row>
    <row r="99541" spans="1:1">
      <c r="A99541" s="125"/>
    </row>
    <row r="99552" spans="1:1">
      <c r="A99552" s="153"/>
    </row>
    <row r="99553" spans="1:1">
      <c r="A99553" s="153"/>
    </row>
    <row r="99556" spans="1:1">
      <c r="A99556" s="153"/>
    </row>
    <row r="99566" spans="1:1">
      <c r="A99566" s="153"/>
    </row>
    <row r="99567" spans="1:1">
      <c r="A99567" s="153"/>
    </row>
    <row r="99568" spans="1:1">
      <c r="A99568" s="153"/>
    </row>
    <row r="99581" spans="1:1">
      <c r="A99581" s="153"/>
    </row>
    <row r="99583" spans="1:1">
      <c r="A99583" s="153"/>
    </row>
    <row r="99585" spans="1:1">
      <c r="A99585" s="154"/>
    </row>
    <row r="99587" spans="1:1">
      <c r="A99587" s="125"/>
    </row>
    <row r="99598" spans="1:1">
      <c r="A99598" s="153"/>
    </row>
    <row r="99599" spans="1:1">
      <c r="A99599" s="153"/>
    </row>
    <row r="99602" spans="1:1">
      <c r="A99602" s="153"/>
    </row>
    <row r="99612" spans="1:1">
      <c r="A99612" s="153"/>
    </row>
    <row r="99613" spans="1:1">
      <c r="A99613" s="153"/>
    </row>
    <row r="99614" spans="1:1">
      <c r="A99614" s="153"/>
    </row>
    <row r="99627" spans="1:1">
      <c r="A99627" s="153"/>
    </row>
    <row r="99629" spans="1:1">
      <c r="A99629" s="153"/>
    </row>
    <row r="99631" spans="1:1">
      <c r="A99631" s="154"/>
    </row>
    <row r="99633" spans="1:1">
      <c r="A99633" s="125"/>
    </row>
    <row r="99644" spans="1:1">
      <c r="A99644" s="153"/>
    </row>
    <row r="99645" spans="1:1">
      <c r="A99645" s="153"/>
    </row>
    <row r="99648" spans="1:1">
      <c r="A99648" s="153"/>
    </row>
    <row r="99658" spans="1:1">
      <c r="A99658" s="153"/>
    </row>
    <row r="99659" spans="1:1">
      <c r="A99659" s="153"/>
    </row>
    <row r="99660" spans="1:1">
      <c r="A99660" s="153"/>
    </row>
    <row r="99673" spans="1:1">
      <c r="A99673" s="153"/>
    </row>
    <row r="99675" spans="1:1">
      <c r="A99675" s="153"/>
    </row>
    <row r="99677" spans="1:1">
      <c r="A99677" s="154"/>
    </row>
    <row r="99679" spans="1:1">
      <c r="A99679" s="125"/>
    </row>
    <row r="99690" spans="1:1">
      <c r="A99690" s="153"/>
    </row>
    <row r="99691" spans="1:1">
      <c r="A99691" s="153"/>
    </row>
    <row r="99694" spans="1:1">
      <c r="A99694" s="153"/>
    </row>
    <row r="99704" spans="1:1">
      <c r="A99704" s="153"/>
    </row>
    <row r="99705" spans="1:1">
      <c r="A99705" s="153"/>
    </row>
    <row r="99706" spans="1:1">
      <c r="A99706" s="153"/>
    </row>
    <row r="99719" spans="1:1">
      <c r="A99719" s="153"/>
    </row>
    <row r="99721" spans="1:1">
      <c r="A99721" s="153"/>
    </row>
    <row r="99723" spans="1:1">
      <c r="A99723" s="154"/>
    </row>
    <row r="99725" spans="1:1">
      <c r="A99725" s="125"/>
    </row>
    <row r="99736" spans="1:1">
      <c r="A99736" s="153"/>
    </row>
    <row r="99737" spans="1:1">
      <c r="A99737" s="153"/>
    </row>
    <row r="99740" spans="1:1">
      <c r="A99740" s="153"/>
    </row>
    <row r="99750" spans="1:1">
      <c r="A99750" s="153"/>
    </row>
    <row r="99751" spans="1:1">
      <c r="A99751" s="153"/>
    </row>
    <row r="99752" spans="1:1">
      <c r="A99752" s="153"/>
    </row>
    <row r="99765" spans="1:1">
      <c r="A99765" s="153"/>
    </row>
    <row r="99767" spans="1:1">
      <c r="A99767" s="153"/>
    </row>
    <row r="99769" spans="1:1">
      <c r="A99769" s="154"/>
    </row>
    <row r="99771" spans="1:1">
      <c r="A99771" s="125"/>
    </row>
    <row r="99782" spans="1:1">
      <c r="A99782" s="153"/>
    </row>
    <row r="99783" spans="1:1">
      <c r="A99783" s="153"/>
    </row>
    <row r="99786" spans="1:1">
      <c r="A99786" s="153"/>
    </row>
    <row r="99796" spans="1:1">
      <c r="A99796" s="153"/>
    </row>
    <row r="99797" spans="1:1">
      <c r="A99797" s="153"/>
    </row>
    <row r="99798" spans="1:1">
      <c r="A99798" s="153"/>
    </row>
    <row r="99811" spans="1:1">
      <c r="A99811" s="153"/>
    </row>
    <row r="99813" spans="1:1">
      <c r="A99813" s="153"/>
    </row>
    <row r="99815" spans="1:1">
      <c r="A99815" s="154"/>
    </row>
    <row r="99817" spans="1:1">
      <c r="A99817" s="125"/>
    </row>
    <row r="99828" spans="1:1">
      <c r="A99828" s="153"/>
    </row>
    <row r="99829" spans="1:1">
      <c r="A99829" s="153"/>
    </row>
    <row r="99832" spans="1:1">
      <c r="A99832" s="153"/>
    </row>
    <row r="99842" spans="1:1">
      <c r="A99842" s="153"/>
    </row>
    <row r="99843" spans="1:1">
      <c r="A99843" s="153"/>
    </row>
    <row r="99844" spans="1:1">
      <c r="A99844" s="153"/>
    </row>
    <row r="99857" spans="1:1">
      <c r="A99857" s="153"/>
    </row>
    <row r="99859" spans="1:1">
      <c r="A99859" s="153"/>
    </row>
    <row r="99861" spans="1:1">
      <c r="A99861" s="154"/>
    </row>
    <row r="99863" spans="1:1">
      <c r="A99863" s="125"/>
    </row>
    <row r="99874" spans="1:1">
      <c r="A99874" s="153"/>
    </row>
    <row r="99875" spans="1:1">
      <c r="A99875" s="153"/>
    </row>
    <row r="99878" spans="1:1">
      <c r="A99878" s="153"/>
    </row>
    <row r="99888" spans="1:1">
      <c r="A99888" s="153"/>
    </row>
    <row r="99889" spans="1:1">
      <c r="A99889" s="153"/>
    </row>
    <row r="99890" spans="1:1">
      <c r="A99890" s="153"/>
    </row>
    <row r="99903" spans="1:1">
      <c r="A99903" s="153"/>
    </row>
    <row r="99905" spans="1:1">
      <c r="A99905" s="153"/>
    </row>
    <row r="99907" spans="1:1">
      <c r="A99907" s="154"/>
    </row>
    <row r="99909" spans="1:1">
      <c r="A99909" s="125"/>
    </row>
    <row r="99920" spans="1:1">
      <c r="A99920" s="153"/>
    </row>
    <row r="99921" spans="1:1">
      <c r="A99921" s="153"/>
    </row>
    <row r="99924" spans="1:1">
      <c r="A99924" s="153"/>
    </row>
    <row r="99934" spans="1:1">
      <c r="A99934" s="153"/>
    </row>
    <row r="99935" spans="1:1">
      <c r="A99935" s="153"/>
    </row>
    <row r="99936" spans="1:1">
      <c r="A99936" s="153"/>
    </row>
    <row r="99949" spans="1:1">
      <c r="A99949" s="153"/>
    </row>
    <row r="99951" spans="1:1">
      <c r="A99951" s="153"/>
    </row>
    <row r="99953" spans="1:1">
      <c r="A99953" s="154"/>
    </row>
    <row r="99955" spans="1:1">
      <c r="A99955" s="125"/>
    </row>
    <row r="99966" spans="1:1">
      <c r="A99966" s="153"/>
    </row>
    <row r="99967" spans="1:1">
      <c r="A99967" s="153"/>
    </row>
    <row r="99970" spans="1:1">
      <c r="A99970" s="153"/>
    </row>
    <row r="99980" spans="1:1">
      <c r="A99980" s="153"/>
    </row>
    <row r="99981" spans="1:1">
      <c r="A99981" s="153"/>
    </row>
    <row r="99982" spans="1:1">
      <c r="A99982" s="153"/>
    </row>
    <row r="99995" spans="1:1">
      <c r="A99995" s="153"/>
    </row>
    <row r="99997" spans="1:1">
      <c r="A99997" s="153"/>
    </row>
    <row r="99999" spans="1:1">
      <c r="A99999" s="154"/>
    </row>
    <row r="100001" spans="1:1">
      <c r="A100001" s="125"/>
    </row>
    <row r="100012" spans="1:1">
      <c r="A100012" s="153"/>
    </row>
    <row r="100013" spans="1:1">
      <c r="A100013" s="153"/>
    </row>
    <row r="100016" spans="1:1">
      <c r="A100016" s="153"/>
    </row>
    <row r="100026" spans="1:1">
      <c r="A100026" s="153"/>
    </row>
    <row r="100027" spans="1:1">
      <c r="A100027" s="153"/>
    </row>
    <row r="100028" spans="1:1">
      <c r="A100028" s="153"/>
    </row>
    <row r="100041" spans="1:1">
      <c r="A100041" s="153"/>
    </row>
    <row r="100043" spans="1:1">
      <c r="A100043" s="153"/>
    </row>
    <row r="100045" spans="1:1">
      <c r="A100045" s="154"/>
    </row>
    <row r="100047" spans="1:1">
      <c r="A100047" s="125"/>
    </row>
    <row r="100058" spans="1:1">
      <c r="A100058" s="153"/>
    </row>
    <row r="100059" spans="1:1">
      <c r="A100059" s="153"/>
    </row>
    <row r="100062" spans="1:1">
      <c r="A100062" s="153"/>
    </row>
    <row r="100072" spans="1:1">
      <c r="A100072" s="153"/>
    </row>
    <row r="100073" spans="1:1">
      <c r="A100073" s="153"/>
    </row>
    <row r="100074" spans="1:1">
      <c r="A100074" s="153"/>
    </row>
    <row r="100087" spans="1:1">
      <c r="A100087" s="153"/>
    </row>
    <row r="100089" spans="1:1">
      <c r="A100089" s="153"/>
    </row>
    <row r="100091" spans="1:1">
      <c r="A100091" s="154"/>
    </row>
    <row r="100093" spans="1:1">
      <c r="A100093" s="125"/>
    </row>
    <row r="100104" spans="1:1">
      <c r="A100104" s="153"/>
    </row>
    <row r="100105" spans="1:1">
      <c r="A100105" s="153"/>
    </row>
    <row r="100108" spans="1:1">
      <c r="A100108" s="153"/>
    </row>
    <row r="100118" spans="1:1">
      <c r="A100118" s="153"/>
    </row>
    <row r="100119" spans="1:1">
      <c r="A100119" s="153"/>
    </row>
    <row r="100120" spans="1:1">
      <c r="A100120" s="153"/>
    </row>
    <row r="100133" spans="1:1">
      <c r="A100133" s="153"/>
    </row>
    <row r="100135" spans="1:1">
      <c r="A100135" s="153"/>
    </row>
    <row r="100137" spans="1:1">
      <c r="A100137" s="154"/>
    </row>
    <row r="100139" spans="1:1">
      <c r="A100139" s="125"/>
    </row>
    <row r="100150" spans="1:1">
      <c r="A100150" s="153"/>
    </row>
    <row r="100151" spans="1:1">
      <c r="A100151" s="153"/>
    </row>
    <row r="100154" spans="1:1">
      <c r="A100154" s="153"/>
    </row>
    <row r="100164" spans="1:1">
      <c r="A100164" s="153"/>
    </row>
    <row r="100165" spans="1:1">
      <c r="A100165" s="153"/>
    </row>
    <row r="100166" spans="1:1">
      <c r="A100166" s="153"/>
    </row>
    <row r="100179" spans="1:1">
      <c r="A100179" s="153"/>
    </row>
    <row r="100181" spans="1:1">
      <c r="A100181" s="153"/>
    </row>
    <row r="100183" spans="1:1">
      <c r="A100183" s="154"/>
    </row>
    <row r="100185" spans="1:1">
      <c r="A100185" s="125"/>
    </row>
    <row r="100196" spans="1:1">
      <c r="A100196" s="153"/>
    </row>
    <row r="100197" spans="1:1">
      <c r="A100197" s="153"/>
    </row>
    <row r="100200" spans="1:1">
      <c r="A100200" s="153"/>
    </row>
    <row r="100210" spans="1:1">
      <c r="A100210" s="153"/>
    </row>
    <row r="100211" spans="1:1">
      <c r="A100211" s="153"/>
    </row>
    <row r="100212" spans="1:1">
      <c r="A100212" s="153"/>
    </row>
    <row r="100225" spans="1:1">
      <c r="A100225" s="153"/>
    </row>
    <row r="100227" spans="1:1">
      <c r="A100227" s="153"/>
    </row>
    <row r="100229" spans="1:1">
      <c r="A100229" s="154"/>
    </row>
    <row r="100231" spans="1:1">
      <c r="A100231" s="125"/>
    </row>
    <row r="100242" spans="1:1">
      <c r="A100242" s="153"/>
    </row>
    <row r="100243" spans="1:1">
      <c r="A100243" s="153"/>
    </row>
    <row r="100246" spans="1:1">
      <c r="A100246" s="153"/>
    </row>
    <row r="100256" spans="1:1">
      <c r="A100256" s="153"/>
    </row>
    <row r="100257" spans="1:1">
      <c r="A100257" s="153"/>
    </row>
    <row r="100258" spans="1:1">
      <c r="A100258" s="153"/>
    </row>
    <row r="100271" spans="1:1">
      <c r="A100271" s="153"/>
    </row>
    <row r="100273" spans="1:1">
      <c r="A100273" s="153"/>
    </row>
    <row r="100275" spans="1:1">
      <c r="A100275" s="154"/>
    </row>
    <row r="100277" spans="1:1">
      <c r="A100277" s="125"/>
    </row>
    <row r="100288" spans="1:1">
      <c r="A100288" s="153"/>
    </row>
    <row r="100289" spans="1:1">
      <c r="A100289" s="153"/>
    </row>
    <row r="100292" spans="1:1">
      <c r="A100292" s="153"/>
    </row>
    <row r="100302" spans="1:1">
      <c r="A100302" s="153"/>
    </row>
    <row r="100303" spans="1:1">
      <c r="A100303" s="153"/>
    </row>
    <row r="100304" spans="1:1">
      <c r="A100304" s="153"/>
    </row>
    <row r="100317" spans="1:1">
      <c r="A100317" s="153"/>
    </row>
    <row r="100319" spans="1:1">
      <c r="A100319" s="153"/>
    </row>
    <row r="100321" spans="1:1">
      <c r="A100321" s="154"/>
    </row>
    <row r="100323" spans="1:1">
      <c r="A100323" s="125"/>
    </row>
    <row r="100334" spans="1:1">
      <c r="A100334" s="153"/>
    </row>
    <row r="100335" spans="1:1">
      <c r="A100335" s="153"/>
    </row>
    <row r="100338" spans="1:1">
      <c r="A100338" s="153"/>
    </row>
    <row r="100348" spans="1:1">
      <c r="A100348" s="153"/>
    </row>
    <row r="100349" spans="1:1">
      <c r="A100349" s="153"/>
    </row>
    <row r="100350" spans="1:1">
      <c r="A100350" s="153"/>
    </row>
    <row r="100363" spans="1:1">
      <c r="A100363" s="153"/>
    </row>
    <row r="100365" spans="1:1">
      <c r="A100365" s="153"/>
    </row>
    <row r="100367" spans="1:1">
      <c r="A100367" s="154"/>
    </row>
    <row r="100369" spans="1:1">
      <c r="A100369" s="125"/>
    </row>
    <row r="100380" spans="1:1">
      <c r="A100380" s="153"/>
    </row>
    <row r="100381" spans="1:1">
      <c r="A100381" s="153"/>
    </row>
    <row r="100384" spans="1:1">
      <c r="A100384" s="153"/>
    </row>
    <row r="100394" spans="1:1">
      <c r="A100394" s="153"/>
    </row>
    <row r="100395" spans="1:1">
      <c r="A100395" s="153"/>
    </row>
    <row r="100396" spans="1:1">
      <c r="A100396" s="153"/>
    </row>
    <row r="100409" spans="1:1">
      <c r="A100409" s="153"/>
    </row>
    <row r="100411" spans="1:1">
      <c r="A100411" s="153"/>
    </row>
    <row r="100413" spans="1:1">
      <c r="A100413" s="154"/>
    </row>
    <row r="100415" spans="1:1">
      <c r="A100415" s="125"/>
    </row>
    <row r="100426" spans="1:1">
      <c r="A100426" s="153"/>
    </row>
    <row r="100427" spans="1:1">
      <c r="A100427" s="153"/>
    </row>
    <row r="100430" spans="1:1">
      <c r="A100430" s="153"/>
    </row>
    <row r="100440" spans="1:1">
      <c r="A100440" s="153"/>
    </row>
    <row r="100441" spans="1:1">
      <c r="A100441" s="153"/>
    </row>
    <row r="100442" spans="1:1">
      <c r="A100442" s="153"/>
    </row>
    <row r="100455" spans="1:1">
      <c r="A100455" s="153"/>
    </row>
    <row r="100457" spans="1:1">
      <c r="A100457" s="153"/>
    </row>
    <row r="100459" spans="1:1">
      <c r="A100459" s="154"/>
    </row>
    <row r="100461" spans="1:1">
      <c r="A100461" s="125"/>
    </row>
    <row r="100472" spans="1:1">
      <c r="A100472" s="153"/>
    </row>
    <row r="100473" spans="1:1">
      <c r="A100473" s="153"/>
    </row>
    <row r="100476" spans="1:1">
      <c r="A100476" s="153"/>
    </row>
    <row r="100486" spans="1:1">
      <c r="A100486" s="153"/>
    </row>
    <row r="100487" spans="1:1">
      <c r="A100487" s="153"/>
    </row>
    <row r="100488" spans="1:1">
      <c r="A100488" s="153"/>
    </row>
    <row r="100501" spans="1:1">
      <c r="A100501" s="153"/>
    </row>
    <row r="100503" spans="1:1">
      <c r="A100503" s="153"/>
    </row>
    <row r="100505" spans="1:1">
      <c r="A100505" s="154"/>
    </row>
    <row r="100507" spans="1:1">
      <c r="A100507" s="125"/>
    </row>
    <row r="100518" spans="1:1">
      <c r="A100518" s="153"/>
    </row>
    <row r="100519" spans="1:1">
      <c r="A100519" s="153"/>
    </row>
    <row r="100522" spans="1:1">
      <c r="A100522" s="153"/>
    </row>
    <row r="100532" spans="1:1">
      <c r="A100532" s="153"/>
    </row>
    <row r="100533" spans="1:1">
      <c r="A100533" s="153"/>
    </row>
    <row r="100534" spans="1:1">
      <c r="A100534" s="153"/>
    </row>
    <row r="100547" spans="1:1">
      <c r="A100547" s="153"/>
    </row>
    <row r="100549" spans="1:1">
      <c r="A100549" s="153"/>
    </row>
    <row r="100551" spans="1:1">
      <c r="A100551" s="154"/>
    </row>
    <row r="100553" spans="1:1">
      <c r="A100553" s="125"/>
    </row>
    <row r="100564" spans="1:1">
      <c r="A100564" s="153"/>
    </row>
    <row r="100565" spans="1:1">
      <c r="A100565" s="153"/>
    </row>
    <row r="100568" spans="1:1">
      <c r="A100568" s="153"/>
    </row>
    <row r="100578" spans="1:1">
      <c r="A100578" s="153"/>
    </row>
    <row r="100579" spans="1:1">
      <c r="A100579" s="153"/>
    </row>
    <row r="100580" spans="1:1">
      <c r="A100580" s="153"/>
    </row>
    <row r="100593" spans="1:1">
      <c r="A100593" s="153"/>
    </row>
    <row r="100595" spans="1:1">
      <c r="A100595" s="153"/>
    </row>
    <row r="100597" spans="1:1">
      <c r="A100597" s="154"/>
    </row>
    <row r="100599" spans="1:1">
      <c r="A100599" s="125"/>
    </row>
    <row r="100610" spans="1:1">
      <c r="A100610" s="153"/>
    </row>
    <row r="100611" spans="1:1">
      <c r="A100611" s="153"/>
    </row>
    <row r="100614" spans="1:1">
      <c r="A100614" s="153"/>
    </row>
    <row r="100624" spans="1:1">
      <c r="A100624" s="153"/>
    </row>
    <row r="100625" spans="1:1">
      <c r="A100625" s="153"/>
    </row>
    <row r="100626" spans="1:1">
      <c r="A100626" s="153"/>
    </row>
    <row r="100639" spans="1:1">
      <c r="A100639" s="153"/>
    </row>
    <row r="100641" spans="1:1">
      <c r="A100641" s="153"/>
    </row>
    <row r="100643" spans="1:1">
      <c r="A100643" s="154"/>
    </row>
    <row r="100645" spans="1:1">
      <c r="A100645" s="125"/>
    </row>
    <row r="100656" spans="1:1">
      <c r="A100656" s="153"/>
    </row>
    <row r="100657" spans="1:1">
      <c r="A100657" s="153"/>
    </row>
    <row r="100660" spans="1:1">
      <c r="A100660" s="153"/>
    </row>
    <row r="100670" spans="1:1">
      <c r="A100670" s="153"/>
    </row>
    <row r="100671" spans="1:1">
      <c r="A100671" s="153"/>
    </row>
    <row r="100672" spans="1:1">
      <c r="A100672" s="153"/>
    </row>
    <row r="100685" spans="1:1">
      <c r="A100685" s="153"/>
    </row>
    <row r="100687" spans="1:1">
      <c r="A100687" s="153"/>
    </row>
    <row r="100689" spans="1:1">
      <c r="A100689" s="154"/>
    </row>
    <row r="100691" spans="1:1">
      <c r="A100691" s="125"/>
    </row>
    <row r="100702" spans="1:1">
      <c r="A100702" s="153"/>
    </row>
    <row r="100703" spans="1:1">
      <c r="A100703" s="153"/>
    </row>
    <row r="100706" spans="1:1">
      <c r="A100706" s="153"/>
    </row>
    <row r="100716" spans="1:1">
      <c r="A100716" s="153"/>
    </row>
    <row r="100717" spans="1:1">
      <c r="A100717" s="153"/>
    </row>
    <row r="100718" spans="1:1">
      <c r="A100718" s="153"/>
    </row>
    <row r="100731" spans="1:1">
      <c r="A100731" s="153"/>
    </row>
    <row r="100733" spans="1:1">
      <c r="A100733" s="153"/>
    </row>
    <row r="100735" spans="1:1">
      <c r="A100735" s="154"/>
    </row>
    <row r="100737" spans="1:1">
      <c r="A100737" s="125"/>
    </row>
    <row r="100748" spans="1:1">
      <c r="A100748" s="153"/>
    </row>
    <row r="100749" spans="1:1">
      <c r="A100749" s="153"/>
    </row>
    <row r="100752" spans="1:1">
      <c r="A100752" s="153"/>
    </row>
    <row r="100762" spans="1:1">
      <c r="A100762" s="153"/>
    </row>
    <row r="100763" spans="1:1">
      <c r="A100763" s="153"/>
    </row>
    <row r="100764" spans="1:1">
      <c r="A100764" s="153"/>
    </row>
    <row r="100777" spans="1:1">
      <c r="A100777" s="153"/>
    </row>
    <row r="100779" spans="1:1">
      <c r="A100779" s="153"/>
    </row>
    <row r="100781" spans="1:1">
      <c r="A100781" s="154"/>
    </row>
    <row r="100783" spans="1:1">
      <c r="A100783" s="125"/>
    </row>
    <row r="100794" spans="1:1">
      <c r="A100794" s="153"/>
    </row>
    <row r="100795" spans="1:1">
      <c r="A100795" s="153"/>
    </row>
    <row r="100798" spans="1:1">
      <c r="A100798" s="153"/>
    </row>
    <row r="100808" spans="1:1">
      <c r="A100808" s="153"/>
    </row>
    <row r="100809" spans="1:1">
      <c r="A100809" s="153"/>
    </row>
    <row r="100810" spans="1:1">
      <c r="A100810" s="153"/>
    </row>
    <row r="100823" spans="1:1">
      <c r="A100823" s="153"/>
    </row>
    <row r="100825" spans="1:1">
      <c r="A100825" s="153"/>
    </row>
    <row r="100827" spans="1:1">
      <c r="A100827" s="154"/>
    </row>
    <row r="100829" spans="1:1">
      <c r="A100829" s="125"/>
    </row>
    <row r="100840" spans="1:1">
      <c r="A100840" s="153"/>
    </row>
    <row r="100841" spans="1:1">
      <c r="A100841" s="153"/>
    </row>
    <row r="100844" spans="1:1">
      <c r="A100844" s="153"/>
    </row>
    <row r="100854" spans="1:1">
      <c r="A100854" s="153"/>
    </row>
    <row r="100855" spans="1:1">
      <c r="A100855" s="153"/>
    </row>
    <row r="100856" spans="1:1">
      <c r="A100856" s="153"/>
    </row>
    <row r="100869" spans="1:1">
      <c r="A100869" s="153"/>
    </row>
    <row r="100871" spans="1:1">
      <c r="A100871" s="153"/>
    </row>
    <row r="100873" spans="1:1">
      <c r="A100873" s="154"/>
    </row>
    <row r="100875" spans="1:1">
      <c r="A100875" s="125"/>
    </row>
    <row r="100886" spans="1:1">
      <c r="A100886" s="153"/>
    </row>
    <row r="100887" spans="1:1">
      <c r="A100887" s="153"/>
    </row>
    <row r="100890" spans="1:1">
      <c r="A100890" s="153"/>
    </row>
    <row r="100900" spans="1:1">
      <c r="A100900" s="153"/>
    </row>
    <row r="100901" spans="1:1">
      <c r="A100901" s="153"/>
    </row>
    <row r="100902" spans="1:1">
      <c r="A100902" s="153"/>
    </row>
    <row r="100915" spans="1:1">
      <c r="A100915" s="153"/>
    </row>
    <row r="100917" spans="1:1">
      <c r="A100917" s="153"/>
    </row>
    <row r="100919" spans="1:1">
      <c r="A100919" s="154"/>
    </row>
    <row r="100921" spans="1:1">
      <c r="A100921" s="125"/>
    </row>
    <row r="100932" spans="1:1">
      <c r="A100932" s="153"/>
    </row>
    <row r="100933" spans="1:1">
      <c r="A100933" s="153"/>
    </row>
    <row r="100936" spans="1:1">
      <c r="A100936" s="153"/>
    </row>
    <row r="100946" spans="1:1">
      <c r="A100946" s="153"/>
    </row>
    <row r="100947" spans="1:1">
      <c r="A100947" s="153"/>
    </row>
    <row r="100948" spans="1:1">
      <c r="A100948" s="153"/>
    </row>
    <row r="100961" spans="1:1">
      <c r="A100961" s="153"/>
    </row>
    <row r="100963" spans="1:1">
      <c r="A100963" s="153"/>
    </row>
    <row r="100965" spans="1:1">
      <c r="A100965" s="154"/>
    </row>
    <row r="100967" spans="1:1">
      <c r="A100967" s="125"/>
    </row>
    <row r="100978" spans="1:1">
      <c r="A100978" s="153"/>
    </row>
    <row r="100979" spans="1:1">
      <c r="A100979" s="153"/>
    </row>
    <row r="100982" spans="1:1">
      <c r="A100982" s="153"/>
    </row>
    <row r="100992" spans="1:1">
      <c r="A100992" s="153"/>
    </row>
    <row r="100993" spans="1:1">
      <c r="A100993" s="153"/>
    </row>
    <row r="100994" spans="1:1">
      <c r="A100994" s="153"/>
    </row>
    <row r="101007" spans="1:1">
      <c r="A101007" s="153"/>
    </row>
    <row r="101009" spans="1:1">
      <c r="A101009" s="153"/>
    </row>
    <row r="101011" spans="1:1">
      <c r="A101011" s="154"/>
    </row>
    <row r="101013" spans="1:1">
      <c r="A101013" s="125"/>
    </row>
    <row r="101024" spans="1:1">
      <c r="A101024" s="153"/>
    </row>
    <row r="101025" spans="1:1">
      <c r="A101025" s="153"/>
    </row>
    <row r="101028" spans="1:1">
      <c r="A101028" s="153"/>
    </row>
    <row r="101038" spans="1:1">
      <c r="A101038" s="153"/>
    </row>
    <row r="101039" spans="1:1">
      <c r="A101039" s="153"/>
    </row>
    <row r="101040" spans="1:1">
      <c r="A101040" s="153"/>
    </row>
    <row r="101053" spans="1:1">
      <c r="A101053" s="153"/>
    </row>
    <row r="101055" spans="1:1">
      <c r="A101055" s="153"/>
    </row>
    <row r="101057" spans="1:1">
      <c r="A101057" s="154"/>
    </row>
    <row r="101059" spans="1:1">
      <c r="A101059" s="125"/>
    </row>
    <row r="101070" spans="1:1">
      <c r="A101070" s="153"/>
    </row>
    <row r="101071" spans="1:1">
      <c r="A101071" s="153"/>
    </row>
    <row r="101074" spans="1:1">
      <c r="A101074" s="153"/>
    </row>
    <row r="101084" spans="1:1">
      <c r="A101084" s="153"/>
    </row>
    <row r="101085" spans="1:1">
      <c r="A101085" s="153"/>
    </row>
    <row r="101086" spans="1:1">
      <c r="A101086" s="153"/>
    </row>
    <row r="101099" spans="1:1">
      <c r="A101099" s="153"/>
    </row>
    <row r="101101" spans="1:1">
      <c r="A101101" s="153"/>
    </row>
    <row r="101103" spans="1:1">
      <c r="A101103" s="154"/>
    </row>
    <row r="101105" spans="1:1">
      <c r="A101105" s="125"/>
    </row>
    <row r="101116" spans="1:1">
      <c r="A101116" s="153"/>
    </row>
    <row r="101117" spans="1:1">
      <c r="A101117" s="153"/>
    </row>
    <row r="101120" spans="1:1">
      <c r="A101120" s="153"/>
    </row>
    <row r="101130" spans="1:1">
      <c r="A101130" s="153"/>
    </row>
    <row r="101131" spans="1:1">
      <c r="A101131" s="153"/>
    </row>
    <row r="101132" spans="1:1">
      <c r="A101132" s="153"/>
    </row>
    <row r="101145" spans="1:1">
      <c r="A101145" s="153"/>
    </row>
    <row r="101147" spans="1:1">
      <c r="A101147" s="153"/>
    </row>
    <row r="101149" spans="1:1">
      <c r="A101149" s="154"/>
    </row>
    <row r="101151" spans="1:1">
      <c r="A101151" s="125"/>
    </row>
    <row r="101162" spans="1:1">
      <c r="A101162" s="153"/>
    </row>
    <row r="101163" spans="1:1">
      <c r="A101163" s="153"/>
    </row>
    <row r="101166" spans="1:1">
      <c r="A101166" s="153"/>
    </row>
    <row r="101176" spans="1:1">
      <c r="A101176" s="153"/>
    </row>
    <row r="101177" spans="1:1">
      <c r="A101177" s="153"/>
    </row>
    <row r="101178" spans="1:1">
      <c r="A101178" s="153"/>
    </row>
    <row r="101191" spans="1:1">
      <c r="A101191" s="153"/>
    </row>
    <row r="101193" spans="1:1">
      <c r="A101193" s="153"/>
    </row>
    <row r="101195" spans="1:1">
      <c r="A101195" s="154"/>
    </row>
    <row r="101197" spans="1:1">
      <c r="A101197" s="125"/>
    </row>
    <row r="101208" spans="1:1">
      <c r="A101208" s="153"/>
    </row>
    <row r="101209" spans="1:1">
      <c r="A101209" s="153"/>
    </row>
    <row r="101212" spans="1:1">
      <c r="A101212" s="153"/>
    </row>
    <row r="101222" spans="1:1">
      <c r="A101222" s="153"/>
    </row>
    <row r="101223" spans="1:1">
      <c r="A101223" s="153"/>
    </row>
    <row r="101224" spans="1:1">
      <c r="A101224" s="153"/>
    </row>
    <row r="101237" spans="1:1">
      <c r="A101237" s="153"/>
    </row>
    <row r="101239" spans="1:1">
      <c r="A101239" s="153"/>
    </row>
    <row r="101241" spans="1:1">
      <c r="A101241" s="154"/>
    </row>
    <row r="101243" spans="1:1">
      <c r="A101243" s="125"/>
    </row>
    <row r="101254" spans="1:1">
      <c r="A101254" s="153"/>
    </row>
    <row r="101255" spans="1:1">
      <c r="A101255" s="153"/>
    </row>
    <row r="101258" spans="1:1">
      <c r="A101258" s="153"/>
    </row>
    <row r="101268" spans="1:1">
      <c r="A101268" s="153"/>
    </row>
    <row r="101269" spans="1:1">
      <c r="A101269" s="153"/>
    </row>
    <row r="101270" spans="1:1">
      <c r="A101270" s="153"/>
    </row>
    <row r="101283" spans="1:1">
      <c r="A101283" s="153"/>
    </row>
    <row r="101285" spans="1:1">
      <c r="A101285" s="153"/>
    </row>
    <row r="101287" spans="1:1">
      <c r="A101287" s="154"/>
    </row>
    <row r="101289" spans="1:1">
      <c r="A101289" s="125"/>
    </row>
    <row r="101300" spans="1:1">
      <c r="A101300" s="153"/>
    </row>
    <row r="101301" spans="1:1">
      <c r="A101301" s="153"/>
    </row>
    <row r="101304" spans="1:1">
      <c r="A101304" s="153"/>
    </row>
    <row r="101314" spans="1:1">
      <c r="A101314" s="153"/>
    </row>
    <row r="101315" spans="1:1">
      <c r="A101315" s="153"/>
    </row>
    <row r="101316" spans="1:1">
      <c r="A101316" s="153"/>
    </row>
    <row r="101329" spans="1:1">
      <c r="A101329" s="153"/>
    </row>
    <row r="101331" spans="1:1">
      <c r="A101331" s="153"/>
    </row>
    <row r="101333" spans="1:1">
      <c r="A101333" s="154"/>
    </row>
    <row r="101335" spans="1:1">
      <c r="A101335" s="125"/>
    </row>
    <row r="101346" spans="1:1">
      <c r="A101346" s="153"/>
    </row>
    <row r="101347" spans="1:1">
      <c r="A101347" s="153"/>
    </row>
    <row r="101350" spans="1:1">
      <c r="A101350" s="153"/>
    </row>
    <row r="101360" spans="1:1">
      <c r="A101360" s="153"/>
    </row>
    <row r="101361" spans="1:1">
      <c r="A101361" s="153"/>
    </row>
    <row r="101362" spans="1:1">
      <c r="A101362" s="153"/>
    </row>
    <row r="101375" spans="1:1">
      <c r="A101375" s="153"/>
    </row>
    <row r="101377" spans="1:1">
      <c r="A101377" s="153"/>
    </row>
    <row r="101379" spans="1:1">
      <c r="A101379" s="154"/>
    </row>
    <row r="101381" spans="1:1">
      <c r="A101381" s="125"/>
    </row>
    <row r="101392" spans="1:1">
      <c r="A101392" s="153"/>
    </row>
    <row r="101393" spans="1:1">
      <c r="A101393" s="153"/>
    </row>
    <row r="101396" spans="1:1">
      <c r="A101396" s="153"/>
    </row>
    <row r="101406" spans="1:1">
      <c r="A101406" s="153"/>
    </row>
    <row r="101407" spans="1:1">
      <c r="A101407" s="153"/>
    </row>
    <row r="101408" spans="1:1">
      <c r="A101408" s="153"/>
    </row>
    <row r="101421" spans="1:1">
      <c r="A101421" s="153"/>
    </row>
    <row r="101423" spans="1:1">
      <c r="A101423" s="153"/>
    </row>
    <row r="101425" spans="1:1">
      <c r="A101425" s="154"/>
    </row>
    <row r="101427" spans="1:1">
      <c r="A101427" s="125"/>
    </row>
    <row r="101438" spans="1:1">
      <c r="A101438" s="153"/>
    </row>
    <row r="101439" spans="1:1">
      <c r="A101439" s="153"/>
    </row>
    <row r="101442" spans="1:1">
      <c r="A101442" s="153"/>
    </row>
    <row r="101452" spans="1:1">
      <c r="A101452" s="153"/>
    </row>
    <row r="101453" spans="1:1">
      <c r="A101453" s="153"/>
    </row>
    <row r="101454" spans="1:1">
      <c r="A101454" s="153"/>
    </row>
    <row r="101467" spans="1:1">
      <c r="A101467" s="153"/>
    </row>
    <row r="101469" spans="1:1">
      <c r="A101469" s="153"/>
    </row>
    <row r="101471" spans="1:1">
      <c r="A101471" s="154"/>
    </row>
    <row r="101473" spans="1:1">
      <c r="A101473" s="125"/>
    </row>
    <row r="101484" spans="1:1">
      <c r="A101484" s="153"/>
    </row>
    <row r="101485" spans="1:1">
      <c r="A101485" s="153"/>
    </row>
    <row r="101488" spans="1:1">
      <c r="A101488" s="153"/>
    </row>
    <row r="101498" spans="1:1">
      <c r="A101498" s="153"/>
    </row>
    <row r="101499" spans="1:1">
      <c r="A101499" s="153"/>
    </row>
    <row r="101500" spans="1:1">
      <c r="A101500" s="153"/>
    </row>
    <row r="101513" spans="1:1">
      <c r="A101513" s="153"/>
    </row>
    <row r="101515" spans="1:1">
      <c r="A101515" s="153"/>
    </row>
    <row r="101517" spans="1:1">
      <c r="A101517" s="154"/>
    </row>
    <row r="101519" spans="1:1">
      <c r="A101519" s="125"/>
    </row>
    <row r="101530" spans="1:1">
      <c r="A101530" s="153"/>
    </row>
    <row r="101531" spans="1:1">
      <c r="A101531" s="153"/>
    </row>
    <row r="101534" spans="1:1">
      <c r="A101534" s="153"/>
    </row>
    <row r="101544" spans="1:1">
      <c r="A101544" s="153"/>
    </row>
    <row r="101545" spans="1:1">
      <c r="A101545" s="153"/>
    </row>
    <row r="101546" spans="1:1">
      <c r="A101546" s="153"/>
    </row>
    <row r="101559" spans="1:1">
      <c r="A101559" s="153"/>
    </row>
    <row r="101561" spans="1:1">
      <c r="A101561" s="153"/>
    </row>
    <row r="101563" spans="1:1">
      <c r="A101563" s="154"/>
    </row>
    <row r="101565" spans="1:1">
      <c r="A101565" s="125"/>
    </row>
    <row r="101576" spans="1:1">
      <c r="A101576" s="153"/>
    </row>
    <row r="101577" spans="1:1">
      <c r="A101577" s="153"/>
    </row>
    <row r="101580" spans="1:1">
      <c r="A101580" s="153"/>
    </row>
    <row r="101590" spans="1:1">
      <c r="A101590" s="153"/>
    </row>
    <row r="101591" spans="1:1">
      <c r="A101591" s="153"/>
    </row>
    <row r="101592" spans="1:1">
      <c r="A101592" s="153"/>
    </row>
    <row r="101605" spans="1:1">
      <c r="A101605" s="153"/>
    </row>
    <row r="101607" spans="1:1">
      <c r="A101607" s="153"/>
    </row>
    <row r="101609" spans="1:1">
      <c r="A101609" s="154"/>
    </row>
    <row r="101611" spans="1:1">
      <c r="A101611" s="125"/>
    </row>
    <row r="101622" spans="1:1">
      <c r="A101622" s="153"/>
    </row>
    <row r="101623" spans="1:1">
      <c r="A101623" s="153"/>
    </row>
    <row r="101626" spans="1:1">
      <c r="A101626" s="153"/>
    </row>
    <row r="101636" spans="1:1">
      <c r="A101636" s="153"/>
    </row>
    <row r="101637" spans="1:1">
      <c r="A101637" s="153"/>
    </row>
    <row r="101638" spans="1:1">
      <c r="A101638" s="153"/>
    </row>
    <row r="101651" spans="1:1">
      <c r="A101651" s="153"/>
    </row>
    <row r="101653" spans="1:1">
      <c r="A101653" s="153"/>
    </row>
    <row r="101655" spans="1:1">
      <c r="A101655" s="154"/>
    </row>
    <row r="101657" spans="1:1">
      <c r="A101657" s="125"/>
    </row>
    <row r="101668" spans="1:1">
      <c r="A101668" s="153"/>
    </row>
    <row r="101669" spans="1:1">
      <c r="A101669" s="153"/>
    </row>
    <row r="101672" spans="1:1">
      <c r="A101672" s="153"/>
    </row>
    <row r="101682" spans="1:1">
      <c r="A101682" s="153"/>
    </row>
    <row r="101683" spans="1:1">
      <c r="A101683" s="153"/>
    </row>
    <row r="101684" spans="1:1">
      <c r="A101684" s="153"/>
    </row>
    <row r="101697" spans="1:1">
      <c r="A101697" s="153"/>
    </row>
    <row r="101699" spans="1:1">
      <c r="A101699" s="153"/>
    </row>
    <row r="101701" spans="1:1">
      <c r="A101701" s="154"/>
    </row>
    <row r="101703" spans="1:1">
      <c r="A101703" s="125"/>
    </row>
    <row r="101714" spans="1:1">
      <c r="A101714" s="153"/>
    </row>
    <row r="101715" spans="1:1">
      <c r="A101715" s="153"/>
    </row>
    <row r="101718" spans="1:1">
      <c r="A101718" s="153"/>
    </row>
    <row r="101728" spans="1:1">
      <c r="A101728" s="153"/>
    </row>
    <row r="101729" spans="1:1">
      <c r="A101729" s="153"/>
    </row>
    <row r="101730" spans="1:1">
      <c r="A101730" s="153"/>
    </row>
    <row r="101743" spans="1:1">
      <c r="A101743" s="153"/>
    </row>
    <row r="101745" spans="1:1">
      <c r="A101745" s="153"/>
    </row>
    <row r="101747" spans="1:1">
      <c r="A101747" s="154"/>
    </row>
    <row r="101749" spans="1:1">
      <c r="A101749" s="125"/>
    </row>
    <row r="101760" spans="1:1">
      <c r="A101760" s="153"/>
    </row>
    <row r="101761" spans="1:1">
      <c r="A101761" s="153"/>
    </row>
    <row r="101764" spans="1:1">
      <c r="A101764" s="153"/>
    </row>
    <row r="101774" spans="1:1">
      <c r="A101774" s="153"/>
    </row>
    <row r="101775" spans="1:1">
      <c r="A101775" s="153"/>
    </row>
    <row r="101776" spans="1:1">
      <c r="A101776" s="153"/>
    </row>
    <row r="101789" spans="1:1">
      <c r="A101789" s="153"/>
    </row>
    <row r="101791" spans="1:1">
      <c r="A101791" s="153"/>
    </row>
    <row r="101793" spans="1:1">
      <c r="A101793" s="154"/>
    </row>
    <row r="101795" spans="1:1">
      <c r="A101795" s="125"/>
    </row>
    <row r="101806" spans="1:1">
      <c r="A101806" s="153"/>
    </row>
    <row r="101807" spans="1:1">
      <c r="A101807" s="153"/>
    </row>
    <row r="101810" spans="1:1">
      <c r="A101810" s="153"/>
    </row>
    <row r="101820" spans="1:1">
      <c r="A101820" s="153"/>
    </row>
    <row r="101821" spans="1:1">
      <c r="A101821" s="153"/>
    </row>
    <row r="101822" spans="1:1">
      <c r="A101822" s="153"/>
    </row>
    <row r="101835" spans="1:1">
      <c r="A101835" s="153"/>
    </row>
    <row r="101837" spans="1:1">
      <c r="A101837" s="153"/>
    </row>
    <row r="101839" spans="1:1">
      <c r="A101839" s="154"/>
    </row>
    <row r="101841" spans="1:1">
      <c r="A101841" s="125"/>
    </row>
    <row r="101852" spans="1:1">
      <c r="A101852" s="153"/>
    </row>
    <row r="101853" spans="1:1">
      <c r="A101853" s="153"/>
    </row>
    <row r="101856" spans="1:1">
      <c r="A101856" s="153"/>
    </row>
    <row r="101866" spans="1:1">
      <c r="A101866" s="153"/>
    </row>
    <row r="101867" spans="1:1">
      <c r="A101867" s="153"/>
    </row>
    <row r="101868" spans="1:1">
      <c r="A101868" s="153"/>
    </row>
    <row r="101881" spans="1:1">
      <c r="A101881" s="153"/>
    </row>
    <row r="101883" spans="1:1">
      <c r="A101883" s="153"/>
    </row>
    <row r="101885" spans="1:1">
      <c r="A101885" s="154"/>
    </row>
    <row r="101887" spans="1:1">
      <c r="A101887" s="125"/>
    </row>
    <row r="101898" spans="1:1">
      <c r="A101898" s="153"/>
    </row>
    <row r="101899" spans="1:1">
      <c r="A101899" s="153"/>
    </row>
    <row r="101902" spans="1:1">
      <c r="A101902" s="153"/>
    </row>
    <row r="101912" spans="1:1">
      <c r="A101912" s="153"/>
    </row>
    <row r="101913" spans="1:1">
      <c r="A101913" s="153"/>
    </row>
    <row r="101914" spans="1:1">
      <c r="A101914" s="153"/>
    </row>
    <row r="101927" spans="1:1">
      <c r="A101927" s="153"/>
    </row>
    <row r="101929" spans="1:1">
      <c r="A101929" s="153"/>
    </row>
    <row r="101931" spans="1:1">
      <c r="A101931" s="154"/>
    </row>
    <row r="101933" spans="1:1">
      <c r="A101933" s="125"/>
    </row>
    <row r="101944" spans="1:1">
      <c r="A101944" s="153"/>
    </row>
    <row r="101945" spans="1:1">
      <c r="A101945" s="153"/>
    </row>
    <row r="101948" spans="1:1">
      <c r="A101948" s="153"/>
    </row>
    <row r="101958" spans="1:1">
      <c r="A101958" s="153"/>
    </row>
    <row r="101959" spans="1:1">
      <c r="A101959" s="153"/>
    </row>
    <row r="101960" spans="1:1">
      <c r="A101960" s="153"/>
    </row>
    <row r="101973" spans="1:1">
      <c r="A101973" s="153"/>
    </row>
    <row r="101975" spans="1:1">
      <c r="A101975" s="153"/>
    </row>
    <row r="101977" spans="1:1">
      <c r="A101977" s="154"/>
    </row>
    <row r="101979" spans="1:1">
      <c r="A101979" s="125"/>
    </row>
    <row r="101990" spans="1:1">
      <c r="A101990" s="153"/>
    </row>
    <row r="101991" spans="1:1">
      <c r="A101991" s="153"/>
    </row>
    <row r="101994" spans="1:1">
      <c r="A101994" s="153"/>
    </row>
    <row r="102004" spans="1:1">
      <c r="A102004" s="153"/>
    </row>
    <row r="102005" spans="1:1">
      <c r="A102005" s="153"/>
    </row>
    <row r="102006" spans="1:1">
      <c r="A102006" s="153"/>
    </row>
    <row r="102019" spans="1:1">
      <c r="A102019" s="153"/>
    </row>
    <row r="102021" spans="1:1">
      <c r="A102021" s="153"/>
    </row>
    <row r="102023" spans="1:1">
      <c r="A102023" s="154"/>
    </row>
    <row r="102025" spans="1:1">
      <c r="A102025" s="125"/>
    </row>
    <row r="102036" spans="1:1">
      <c r="A102036" s="153"/>
    </row>
    <row r="102037" spans="1:1">
      <c r="A102037" s="153"/>
    </row>
    <row r="102040" spans="1:1">
      <c r="A102040" s="153"/>
    </row>
    <row r="102050" spans="1:1">
      <c r="A102050" s="153"/>
    </row>
    <row r="102051" spans="1:1">
      <c r="A102051" s="153"/>
    </row>
    <row r="102052" spans="1:1">
      <c r="A102052" s="153"/>
    </row>
    <row r="102065" spans="1:1">
      <c r="A102065" s="153"/>
    </row>
    <row r="102067" spans="1:1">
      <c r="A102067" s="153"/>
    </row>
    <row r="102069" spans="1:1">
      <c r="A102069" s="154"/>
    </row>
    <row r="102071" spans="1:1">
      <c r="A102071" s="125"/>
    </row>
    <row r="102082" spans="1:1">
      <c r="A102082" s="153"/>
    </row>
    <row r="102083" spans="1:1">
      <c r="A102083" s="153"/>
    </row>
    <row r="102086" spans="1:1">
      <c r="A102086" s="153"/>
    </row>
    <row r="102096" spans="1:1">
      <c r="A102096" s="153"/>
    </row>
    <row r="102097" spans="1:1">
      <c r="A102097" s="153"/>
    </row>
    <row r="102098" spans="1:1">
      <c r="A102098" s="153"/>
    </row>
    <row r="102111" spans="1:1">
      <c r="A102111" s="153"/>
    </row>
    <row r="102113" spans="1:1">
      <c r="A102113" s="153"/>
    </row>
    <row r="102115" spans="1:1">
      <c r="A102115" s="154"/>
    </row>
    <row r="102117" spans="1:1">
      <c r="A102117" s="125"/>
    </row>
    <row r="102128" spans="1:1">
      <c r="A102128" s="153"/>
    </row>
    <row r="102129" spans="1:1">
      <c r="A102129" s="153"/>
    </row>
    <row r="102132" spans="1:1">
      <c r="A102132" s="153"/>
    </row>
    <row r="102142" spans="1:1">
      <c r="A102142" s="153"/>
    </row>
    <row r="102143" spans="1:1">
      <c r="A102143" s="153"/>
    </row>
    <row r="102144" spans="1:1">
      <c r="A102144" s="153"/>
    </row>
    <row r="102157" spans="1:1">
      <c r="A102157" s="153"/>
    </row>
    <row r="102159" spans="1:1">
      <c r="A102159" s="153"/>
    </row>
    <row r="102161" spans="1:1">
      <c r="A102161" s="154"/>
    </row>
    <row r="102163" spans="1:1">
      <c r="A102163" s="125"/>
    </row>
    <row r="102174" spans="1:1">
      <c r="A102174" s="153"/>
    </row>
    <row r="102175" spans="1:1">
      <c r="A102175" s="153"/>
    </row>
    <row r="102178" spans="1:1">
      <c r="A102178" s="153"/>
    </row>
    <row r="102188" spans="1:1">
      <c r="A102188" s="153"/>
    </row>
    <row r="102189" spans="1:1">
      <c r="A102189" s="153"/>
    </row>
    <row r="102190" spans="1:1">
      <c r="A102190" s="153"/>
    </row>
    <row r="102203" spans="1:1">
      <c r="A102203" s="153"/>
    </row>
    <row r="102205" spans="1:1">
      <c r="A102205" s="153"/>
    </row>
    <row r="102207" spans="1:1">
      <c r="A102207" s="154"/>
    </row>
    <row r="102209" spans="1:1">
      <c r="A102209" s="125"/>
    </row>
    <row r="102220" spans="1:1">
      <c r="A102220" s="153"/>
    </row>
    <row r="102221" spans="1:1">
      <c r="A102221" s="153"/>
    </row>
    <row r="102224" spans="1:1">
      <c r="A102224" s="153"/>
    </row>
    <row r="102234" spans="1:1">
      <c r="A102234" s="153"/>
    </row>
    <row r="102235" spans="1:1">
      <c r="A102235" s="153"/>
    </row>
    <row r="102236" spans="1:1">
      <c r="A102236" s="153"/>
    </row>
    <row r="102249" spans="1:1">
      <c r="A102249" s="153"/>
    </row>
    <row r="102251" spans="1:1">
      <c r="A102251" s="153"/>
    </row>
    <row r="102253" spans="1:1">
      <c r="A102253" s="154"/>
    </row>
    <row r="102255" spans="1:1">
      <c r="A102255" s="125"/>
    </row>
    <row r="102266" spans="1:1">
      <c r="A102266" s="153"/>
    </row>
    <row r="102267" spans="1:1">
      <c r="A102267" s="153"/>
    </row>
    <row r="102270" spans="1:1">
      <c r="A102270" s="153"/>
    </row>
    <row r="102280" spans="1:1">
      <c r="A102280" s="153"/>
    </row>
    <row r="102281" spans="1:1">
      <c r="A102281" s="153"/>
    </row>
    <row r="102282" spans="1:1">
      <c r="A102282" s="153"/>
    </row>
    <row r="102295" spans="1:1">
      <c r="A102295" s="153"/>
    </row>
    <row r="102297" spans="1:1">
      <c r="A102297" s="153"/>
    </row>
    <row r="102299" spans="1:1">
      <c r="A102299" s="154"/>
    </row>
    <row r="102301" spans="1:1">
      <c r="A102301" s="125"/>
    </row>
    <row r="102312" spans="1:1">
      <c r="A102312" s="153"/>
    </row>
    <row r="102313" spans="1:1">
      <c r="A102313" s="153"/>
    </row>
    <row r="102316" spans="1:1">
      <c r="A102316" s="153"/>
    </row>
    <row r="102326" spans="1:1">
      <c r="A102326" s="153"/>
    </row>
    <row r="102327" spans="1:1">
      <c r="A102327" s="153"/>
    </row>
    <row r="102328" spans="1:1">
      <c r="A102328" s="153"/>
    </row>
    <row r="102341" spans="1:1">
      <c r="A102341" s="153"/>
    </row>
    <row r="102343" spans="1:1">
      <c r="A102343" s="153"/>
    </row>
    <row r="102345" spans="1:1">
      <c r="A102345" s="154"/>
    </row>
    <row r="102347" spans="1:1">
      <c r="A102347" s="125"/>
    </row>
    <row r="102358" spans="1:1">
      <c r="A102358" s="153"/>
    </row>
    <row r="102359" spans="1:1">
      <c r="A102359" s="153"/>
    </row>
    <row r="102362" spans="1:1">
      <c r="A102362" s="153"/>
    </row>
    <row r="102372" spans="1:1">
      <c r="A102372" s="153"/>
    </row>
    <row r="102373" spans="1:1">
      <c r="A102373" s="153"/>
    </row>
    <row r="102374" spans="1:1">
      <c r="A102374" s="153"/>
    </row>
    <row r="102387" spans="1:1">
      <c r="A102387" s="153"/>
    </row>
    <row r="102389" spans="1:1">
      <c r="A102389" s="153"/>
    </row>
    <row r="102391" spans="1:1">
      <c r="A102391" s="154"/>
    </row>
    <row r="102393" spans="1:1">
      <c r="A102393" s="125"/>
    </row>
    <row r="102404" spans="1:1">
      <c r="A102404" s="153"/>
    </row>
    <row r="102405" spans="1:1">
      <c r="A102405" s="153"/>
    </row>
    <row r="102408" spans="1:1">
      <c r="A102408" s="153"/>
    </row>
    <row r="102418" spans="1:1">
      <c r="A102418" s="153"/>
    </row>
    <row r="102419" spans="1:1">
      <c r="A102419" s="153"/>
    </row>
    <row r="102420" spans="1:1">
      <c r="A102420" s="153"/>
    </row>
    <row r="102433" spans="1:1">
      <c r="A102433" s="153"/>
    </row>
    <row r="102435" spans="1:1">
      <c r="A102435" s="153"/>
    </row>
    <row r="102437" spans="1:1">
      <c r="A102437" s="154"/>
    </row>
    <row r="102439" spans="1:1">
      <c r="A102439" s="125"/>
    </row>
    <row r="102450" spans="1:1">
      <c r="A102450" s="153"/>
    </row>
    <row r="102451" spans="1:1">
      <c r="A102451" s="153"/>
    </row>
    <row r="102454" spans="1:1">
      <c r="A102454" s="153"/>
    </row>
    <row r="102464" spans="1:1">
      <c r="A102464" s="153"/>
    </row>
    <row r="102465" spans="1:1">
      <c r="A102465" s="153"/>
    </row>
    <row r="102466" spans="1:1">
      <c r="A102466" s="153"/>
    </row>
    <row r="102479" spans="1:1">
      <c r="A102479" s="153"/>
    </row>
    <row r="102481" spans="1:1">
      <c r="A102481" s="153"/>
    </row>
    <row r="102483" spans="1:1">
      <c r="A102483" s="154"/>
    </row>
    <row r="102485" spans="1:1">
      <c r="A102485" s="125"/>
    </row>
    <row r="102496" spans="1:1">
      <c r="A102496" s="153"/>
    </row>
    <row r="102497" spans="1:1">
      <c r="A102497" s="153"/>
    </row>
    <row r="102500" spans="1:1">
      <c r="A102500" s="153"/>
    </row>
    <row r="102510" spans="1:1">
      <c r="A102510" s="153"/>
    </row>
    <row r="102511" spans="1:1">
      <c r="A102511" s="153"/>
    </row>
    <row r="102512" spans="1:1">
      <c r="A102512" s="153"/>
    </row>
    <row r="102525" spans="1:1">
      <c r="A102525" s="153"/>
    </row>
    <row r="102527" spans="1:1">
      <c r="A102527" s="153"/>
    </row>
    <row r="102529" spans="1:1">
      <c r="A102529" s="154"/>
    </row>
    <row r="102531" spans="1:1">
      <c r="A102531" s="125"/>
    </row>
    <row r="102542" spans="1:1">
      <c r="A102542" s="153"/>
    </row>
    <row r="102543" spans="1:1">
      <c r="A102543" s="153"/>
    </row>
    <row r="102546" spans="1:1">
      <c r="A102546" s="153"/>
    </row>
    <row r="102556" spans="1:1">
      <c r="A102556" s="153"/>
    </row>
    <row r="102557" spans="1:1">
      <c r="A102557" s="153"/>
    </row>
    <row r="102558" spans="1:1">
      <c r="A102558" s="153"/>
    </row>
    <row r="102571" spans="1:1">
      <c r="A102571" s="153"/>
    </row>
    <row r="102573" spans="1:1">
      <c r="A102573" s="153"/>
    </row>
    <row r="102575" spans="1:1">
      <c r="A102575" s="154"/>
    </row>
    <row r="102577" spans="1:1">
      <c r="A102577" s="125"/>
    </row>
    <row r="102588" spans="1:1">
      <c r="A102588" s="153"/>
    </row>
    <row r="102589" spans="1:1">
      <c r="A102589" s="153"/>
    </row>
    <row r="102592" spans="1:1">
      <c r="A102592" s="153"/>
    </row>
    <row r="102602" spans="1:1">
      <c r="A102602" s="153"/>
    </row>
    <row r="102603" spans="1:1">
      <c r="A102603" s="153"/>
    </row>
    <row r="102604" spans="1:1">
      <c r="A102604" s="153"/>
    </row>
    <row r="102617" spans="1:1">
      <c r="A102617" s="153"/>
    </row>
    <row r="102619" spans="1:1">
      <c r="A102619" s="153"/>
    </row>
    <row r="102621" spans="1:1">
      <c r="A102621" s="154"/>
    </row>
    <row r="102623" spans="1:1">
      <c r="A102623" s="125"/>
    </row>
    <row r="102634" spans="1:1">
      <c r="A102634" s="153"/>
    </row>
    <row r="102635" spans="1:1">
      <c r="A102635" s="153"/>
    </row>
    <row r="102638" spans="1:1">
      <c r="A102638" s="153"/>
    </row>
    <row r="102648" spans="1:1">
      <c r="A102648" s="153"/>
    </row>
    <row r="102649" spans="1:1">
      <c r="A102649" s="153"/>
    </row>
    <row r="102650" spans="1:1">
      <c r="A102650" s="153"/>
    </row>
    <row r="102663" spans="1:1">
      <c r="A102663" s="153"/>
    </row>
    <row r="102665" spans="1:1">
      <c r="A102665" s="153"/>
    </row>
    <row r="102667" spans="1:1">
      <c r="A102667" s="154"/>
    </row>
    <row r="102669" spans="1:1">
      <c r="A102669" s="125"/>
    </row>
    <row r="102680" spans="1:1">
      <c r="A102680" s="153"/>
    </row>
    <row r="102681" spans="1:1">
      <c r="A102681" s="153"/>
    </row>
    <row r="102684" spans="1:1">
      <c r="A102684" s="153"/>
    </row>
    <row r="102694" spans="1:1">
      <c r="A102694" s="153"/>
    </row>
    <row r="102695" spans="1:1">
      <c r="A102695" s="153"/>
    </row>
    <row r="102696" spans="1:1">
      <c r="A102696" s="153"/>
    </row>
    <row r="102709" spans="1:1">
      <c r="A102709" s="153"/>
    </row>
    <row r="102711" spans="1:1">
      <c r="A102711" s="153"/>
    </row>
    <row r="102713" spans="1:1">
      <c r="A102713" s="154"/>
    </row>
    <row r="102715" spans="1:1">
      <c r="A102715" s="125"/>
    </row>
    <row r="102726" spans="1:1">
      <c r="A102726" s="153"/>
    </row>
    <row r="102727" spans="1:1">
      <c r="A102727" s="153"/>
    </row>
    <row r="102730" spans="1:1">
      <c r="A102730" s="153"/>
    </row>
    <row r="102740" spans="1:1">
      <c r="A102740" s="153"/>
    </row>
    <row r="102741" spans="1:1">
      <c r="A102741" s="153"/>
    </row>
    <row r="102742" spans="1:1">
      <c r="A102742" s="153"/>
    </row>
    <row r="102755" spans="1:1">
      <c r="A102755" s="153"/>
    </row>
    <row r="102757" spans="1:1">
      <c r="A102757" s="153"/>
    </row>
    <row r="102759" spans="1:1">
      <c r="A102759" s="154"/>
    </row>
    <row r="102761" spans="1:1">
      <c r="A102761" s="125"/>
    </row>
    <row r="102772" spans="1:1">
      <c r="A102772" s="153"/>
    </row>
    <row r="102773" spans="1:1">
      <c r="A102773" s="153"/>
    </row>
    <row r="102776" spans="1:1">
      <c r="A102776" s="153"/>
    </row>
    <row r="102786" spans="1:1">
      <c r="A102786" s="153"/>
    </row>
    <row r="102787" spans="1:1">
      <c r="A102787" s="153"/>
    </row>
    <row r="102788" spans="1:1">
      <c r="A102788" s="153"/>
    </row>
    <row r="102801" spans="1:1">
      <c r="A102801" s="153"/>
    </row>
    <row r="102803" spans="1:1">
      <c r="A102803" s="153"/>
    </row>
    <row r="102805" spans="1:1">
      <c r="A102805" s="154"/>
    </row>
    <row r="102807" spans="1:1">
      <c r="A102807" s="125"/>
    </row>
    <row r="102818" spans="1:1">
      <c r="A102818" s="153"/>
    </row>
    <row r="102819" spans="1:1">
      <c r="A102819" s="153"/>
    </row>
    <row r="102822" spans="1:1">
      <c r="A102822" s="153"/>
    </row>
    <row r="102832" spans="1:1">
      <c r="A102832" s="153"/>
    </row>
    <row r="102833" spans="1:1">
      <c r="A102833" s="153"/>
    </row>
    <row r="102834" spans="1:1">
      <c r="A102834" s="153"/>
    </row>
    <row r="102847" spans="1:1">
      <c r="A102847" s="153"/>
    </row>
    <row r="102849" spans="1:1">
      <c r="A102849" s="153"/>
    </row>
    <row r="102851" spans="1:1">
      <c r="A102851" s="154"/>
    </row>
    <row r="102853" spans="1:1">
      <c r="A102853" s="125"/>
    </row>
    <row r="102864" spans="1:1">
      <c r="A102864" s="153"/>
    </row>
    <row r="102865" spans="1:1">
      <c r="A102865" s="153"/>
    </row>
    <row r="102868" spans="1:1">
      <c r="A102868" s="153"/>
    </row>
    <row r="102878" spans="1:1">
      <c r="A102878" s="153"/>
    </row>
    <row r="102879" spans="1:1">
      <c r="A102879" s="153"/>
    </row>
    <row r="102880" spans="1:1">
      <c r="A102880" s="153"/>
    </row>
    <row r="102893" spans="1:1">
      <c r="A102893" s="153"/>
    </row>
    <row r="102895" spans="1:1">
      <c r="A102895" s="153"/>
    </row>
    <row r="102897" spans="1:1">
      <c r="A102897" s="154"/>
    </row>
    <row r="102899" spans="1:1">
      <c r="A102899" s="125"/>
    </row>
    <row r="102910" spans="1:1">
      <c r="A102910" s="153"/>
    </row>
    <row r="102911" spans="1:1">
      <c r="A102911" s="153"/>
    </row>
    <row r="102914" spans="1:1">
      <c r="A102914" s="153"/>
    </row>
    <row r="102924" spans="1:1">
      <c r="A102924" s="153"/>
    </row>
    <row r="102925" spans="1:1">
      <c r="A102925" s="153"/>
    </row>
    <row r="102926" spans="1:1">
      <c r="A102926" s="153"/>
    </row>
    <row r="102939" spans="1:1">
      <c r="A102939" s="153"/>
    </row>
    <row r="102941" spans="1:1">
      <c r="A102941" s="153"/>
    </row>
    <row r="102943" spans="1:1">
      <c r="A102943" s="154"/>
    </row>
    <row r="102945" spans="1:1">
      <c r="A102945" s="125"/>
    </row>
    <row r="102956" spans="1:1">
      <c r="A102956" s="153"/>
    </row>
    <row r="102957" spans="1:1">
      <c r="A102957" s="153"/>
    </row>
    <row r="102960" spans="1:1">
      <c r="A102960" s="153"/>
    </row>
    <row r="102970" spans="1:1">
      <c r="A102970" s="153"/>
    </row>
    <row r="102971" spans="1:1">
      <c r="A102971" s="153"/>
    </row>
    <row r="102972" spans="1:1">
      <c r="A102972" s="153"/>
    </row>
    <row r="102985" spans="1:1">
      <c r="A102985" s="153"/>
    </row>
    <row r="102987" spans="1:1">
      <c r="A102987" s="153"/>
    </row>
    <row r="102989" spans="1:1">
      <c r="A102989" s="154"/>
    </row>
    <row r="102991" spans="1:1">
      <c r="A102991" s="125"/>
    </row>
    <row r="103002" spans="1:1">
      <c r="A103002" s="153"/>
    </row>
    <row r="103003" spans="1:1">
      <c r="A103003" s="153"/>
    </row>
    <row r="103006" spans="1:1">
      <c r="A103006" s="153"/>
    </row>
    <row r="103016" spans="1:1">
      <c r="A103016" s="153"/>
    </row>
    <row r="103017" spans="1:1">
      <c r="A103017" s="153"/>
    </row>
    <row r="103018" spans="1:1">
      <c r="A103018" s="153"/>
    </row>
    <row r="103031" spans="1:1">
      <c r="A103031" s="153"/>
    </row>
    <row r="103033" spans="1:1">
      <c r="A103033" s="153"/>
    </row>
    <row r="103035" spans="1:1">
      <c r="A103035" s="154"/>
    </row>
    <row r="103037" spans="1:1">
      <c r="A103037" s="125"/>
    </row>
    <row r="103048" spans="1:1">
      <c r="A103048" s="153"/>
    </row>
    <row r="103049" spans="1:1">
      <c r="A103049" s="153"/>
    </row>
    <row r="103052" spans="1:1">
      <c r="A103052" s="153"/>
    </row>
    <row r="103062" spans="1:1">
      <c r="A103062" s="153"/>
    </row>
    <row r="103063" spans="1:1">
      <c r="A103063" s="153"/>
    </row>
    <row r="103064" spans="1:1">
      <c r="A103064" s="153"/>
    </row>
    <row r="103077" spans="1:1">
      <c r="A103077" s="153"/>
    </row>
    <row r="103079" spans="1:1">
      <c r="A103079" s="153"/>
    </row>
    <row r="103081" spans="1:1">
      <c r="A103081" s="154"/>
    </row>
    <row r="103083" spans="1:1">
      <c r="A103083" s="125"/>
    </row>
    <row r="103094" spans="1:1">
      <c r="A103094" s="153"/>
    </row>
    <row r="103095" spans="1:1">
      <c r="A103095" s="153"/>
    </row>
    <row r="103098" spans="1:1">
      <c r="A103098" s="153"/>
    </row>
    <row r="103108" spans="1:1">
      <c r="A103108" s="153"/>
    </row>
    <row r="103109" spans="1:1">
      <c r="A103109" s="153"/>
    </row>
    <row r="103110" spans="1:1">
      <c r="A103110" s="153"/>
    </row>
    <row r="103123" spans="1:1">
      <c r="A103123" s="153"/>
    </row>
    <row r="103125" spans="1:1">
      <c r="A103125" s="153"/>
    </row>
    <row r="103127" spans="1:1">
      <c r="A103127" s="154"/>
    </row>
    <row r="103129" spans="1:1">
      <c r="A103129" s="125"/>
    </row>
    <row r="103140" spans="1:1">
      <c r="A103140" s="153"/>
    </row>
    <row r="103141" spans="1:1">
      <c r="A103141" s="153"/>
    </row>
    <row r="103144" spans="1:1">
      <c r="A103144" s="153"/>
    </row>
    <row r="103154" spans="1:1">
      <c r="A103154" s="153"/>
    </row>
    <row r="103155" spans="1:1">
      <c r="A103155" s="153"/>
    </row>
    <row r="103156" spans="1:1">
      <c r="A103156" s="153"/>
    </row>
    <row r="103169" spans="1:1">
      <c r="A103169" s="153"/>
    </row>
    <row r="103171" spans="1:1">
      <c r="A103171" s="153"/>
    </row>
    <row r="103173" spans="1:1">
      <c r="A103173" s="154"/>
    </row>
    <row r="103175" spans="1:1">
      <c r="A103175" s="125"/>
    </row>
    <row r="103186" spans="1:1">
      <c r="A103186" s="153"/>
    </row>
    <row r="103187" spans="1:1">
      <c r="A103187" s="153"/>
    </row>
    <row r="103190" spans="1:1">
      <c r="A103190" s="153"/>
    </row>
    <row r="103200" spans="1:1">
      <c r="A103200" s="153"/>
    </row>
    <row r="103201" spans="1:1">
      <c r="A103201" s="153"/>
    </row>
    <row r="103202" spans="1:1">
      <c r="A103202" s="153"/>
    </row>
    <row r="103215" spans="1:1">
      <c r="A103215" s="153"/>
    </row>
    <row r="103217" spans="1:1">
      <c r="A103217" s="153"/>
    </row>
    <row r="103219" spans="1:1">
      <c r="A103219" s="154"/>
    </row>
    <row r="103221" spans="1:1">
      <c r="A103221" s="125"/>
    </row>
    <row r="103232" spans="1:1">
      <c r="A103232" s="153"/>
    </row>
    <row r="103233" spans="1:1">
      <c r="A103233" s="153"/>
    </row>
    <row r="103236" spans="1:1">
      <c r="A103236" s="153"/>
    </row>
    <row r="103246" spans="1:1">
      <c r="A103246" s="153"/>
    </row>
    <row r="103247" spans="1:1">
      <c r="A103247" s="153"/>
    </row>
    <row r="103248" spans="1:1">
      <c r="A103248" s="153"/>
    </row>
    <row r="103261" spans="1:1">
      <c r="A103261" s="153"/>
    </row>
    <row r="103263" spans="1:1">
      <c r="A103263" s="153"/>
    </row>
    <row r="103265" spans="1:1">
      <c r="A103265" s="154"/>
    </row>
    <row r="103267" spans="1:1">
      <c r="A103267" s="125"/>
    </row>
    <row r="103278" spans="1:1">
      <c r="A103278" s="153"/>
    </row>
    <row r="103279" spans="1:1">
      <c r="A103279" s="153"/>
    </row>
    <row r="103282" spans="1:1">
      <c r="A103282" s="153"/>
    </row>
    <row r="103292" spans="1:1">
      <c r="A103292" s="153"/>
    </row>
    <row r="103293" spans="1:1">
      <c r="A103293" s="153"/>
    </row>
    <row r="103294" spans="1:1">
      <c r="A103294" s="153"/>
    </row>
    <row r="103307" spans="1:1">
      <c r="A103307" s="153"/>
    </row>
    <row r="103309" spans="1:1">
      <c r="A103309" s="153"/>
    </row>
    <row r="103311" spans="1:1">
      <c r="A103311" s="154"/>
    </row>
    <row r="103313" spans="1:1">
      <c r="A103313" s="125"/>
    </row>
    <row r="103324" spans="1:1">
      <c r="A103324" s="153"/>
    </row>
    <row r="103325" spans="1:1">
      <c r="A103325" s="153"/>
    </row>
    <row r="103328" spans="1:1">
      <c r="A103328" s="153"/>
    </row>
    <row r="103338" spans="1:1">
      <c r="A103338" s="153"/>
    </row>
    <row r="103339" spans="1:1">
      <c r="A103339" s="153"/>
    </row>
    <row r="103340" spans="1:1">
      <c r="A103340" s="153"/>
    </row>
    <row r="103353" spans="1:1">
      <c r="A103353" s="153"/>
    </row>
    <row r="103355" spans="1:1">
      <c r="A103355" s="153"/>
    </row>
    <row r="103357" spans="1:1">
      <c r="A103357" s="154"/>
    </row>
    <row r="103359" spans="1:1">
      <c r="A103359" s="125"/>
    </row>
    <row r="103370" spans="1:1">
      <c r="A103370" s="153"/>
    </row>
    <row r="103371" spans="1:1">
      <c r="A103371" s="153"/>
    </row>
    <row r="103374" spans="1:1">
      <c r="A103374" s="153"/>
    </row>
    <row r="103384" spans="1:1">
      <c r="A103384" s="153"/>
    </row>
    <row r="103385" spans="1:1">
      <c r="A103385" s="153"/>
    </row>
    <row r="103386" spans="1:1">
      <c r="A103386" s="153"/>
    </row>
    <row r="103399" spans="1:1">
      <c r="A103399" s="153"/>
    </row>
    <row r="103401" spans="1:1">
      <c r="A103401" s="153"/>
    </row>
    <row r="103403" spans="1:1">
      <c r="A103403" s="154"/>
    </row>
    <row r="103405" spans="1:1">
      <c r="A103405" s="125"/>
    </row>
    <row r="103416" spans="1:1">
      <c r="A103416" s="153"/>
    </row>
    <row r="103417" spans="1:1">
      <c r="A103417" s="153"/>
    </row>
    <row r="103420" spans="1:1">
      <c r="A103420" s="153"/>
    </row>
    <row r="103430" spans="1:1">
      <c r="A103430" s="153"/>
    </row>
    <row r="103431" spans="1:1">
      <c r="A103431" s="153"/>
    </row>
    <row r="103432" spans="1:1">
      <c r="A103432" s="153"/>
    </row>
    <row r="103445" spans="1:1">
      <c r="A103445" s="153"/>
    </row>
    <row r="103447" spans="1:1">
      <c r="A103447" s="153"/>
    </row>
    <row r="103449" spans="1:1">
      <c r="A103449" s="154"/>
    </row>
    <row r="103451" spans="1:1">
      <c r="A103451" s="125"/>
    </row>
    <row r="103462" spans="1:1">
      <c r="A103462" s="153"/>
    </row>
    <row r="103463" spans="1:1">
      <c r="A103463" s="153"/>
    </row>
    <row r="103466" spans="1:1">
      <c r="A103466" s="153"/>
    </row>
    <row r="103476" spans="1:1">
      <c r="A103476" s="153"/>
    </row>
    <row r="103477" spans="1:1">
      <c r="A103477" s="153"/>
    </row>
    <row r="103478" spans="1:1">
      <c r="A103478" s="153"/>
    </row>
    <row r="103491" spans="1:1">
      <c r="A103491" s="153"/>
    </row>
    <row r="103493" spans="1:1">
      <c r="A103493" s="153"/>
    </row>
    <row r="103495" spans="1:1">
      <c r="A103495" s="154"/>
    </row>
    <row r="103497" spans="1:1">
      <c r="A103497" s="125"/>
    </row>
    <row r="103508" spans="1:1">
      <c r="A103508" s="153"/>
    </row>
    <row r="103509" spans="1:1">
      <c r="A103509" s="153"/>
    </row>
    <row r="103512" spans="1:1">
      <c r="A103512" s="153"/>
    </row>
    <row r="103522" spans="1:1">
      <c r="A103522" s="153"/>
    </row>
    <row r="103523" spans="1:1">
      <c r="A103523" s="153"/>
    </row>
    <row r="103524" spans="1:1">
      <c r="A103524" s="153"/>
    </row>
    <row r="103537" spans="1:1">
      <c r="A103537" s="153"/>
    </row>
    <row r="103539" spans="1:1">
      <c r="A103539" s="153"/>
    </row>
    <row r="103541" spans="1:1">
      <c r="A103541" s="154"/>
    </row>
    <row r="103543" spans="1:1">
      <c r="A103543" s="125"/>
    </row>
    <row r="103554" spans="1:1">
      <c r="A103554" s="153"/>
    </row>
    <row r="103555" spans="1:1">
      <c r="A103555" s="153"/>
    </row>
    <row r="103558" spans="1:1">
      <c r="A103558" s="153"/>
    </row>
    <row r="103568" spans="1:1">
      <c r="A103568" s="153"/>
    </row>
    <row r="103569" spans="1:1">
      <c r="A103569" s="153"/>
    </row>
    <row r="103570" spans="1:1">
      <c r="A103570" s="153"/>
    </row>
    <row r="103583" spans="1:1">
      <c r="A103583" s="153"/>
    </row>
    <row r="103585" spans="1:1">
      <c r="A103585" s="153"/>
    </row>
    <row r="103587" spans="1:1">
      <c r="A103587" s="154"/>
    </row>
    <row r="103589" spans="1:1">
      <c r="A103589" s="125"/>
    </row>
    <row r="103600" spans="1:1">
      <c r="A103600" s="153"/>
    </row>
    <row r="103601" spans="1:1">
      <c r="A103601" s="153"/>
    </row>
    <row r="103604" spans="1:1">
      <c r="A103604" s="153"/>
    </row>
    <row r="103614" spans="1:1">
      <c r="A103614" s="153"/>
    </row>
    <row r="103615" spans="1:1">
      <c r="A103615" s="153"/>
    </row>
    <row r="103616" spans="1:1">
      <c r="A103616" s="153"/>
    </row>
    <row r="103629" spans="1:1">
      <c r="A103629" s="153"/>
    </row>
    <row r="103631" spans="1:1">
      <c r="A103631" s="153"/>
    </row>
    <row r="103633" spans="1:1">
      <c r="A103633" s="154"/>
    </row>
    <row r="103635" spans="1:1">
      <c r="A103635" s="125"/>
    </row>
    <row r="103646" spans="1:1">
      <c r="A103646" s="153"/>
    </row>
    <row r="103647" spans="1:1">
      <c r="A103647" s="153"/>
    </row>
    <row r="103650" spans="1:1">
      <c r="A103650" s="153"/>
    </row>
    <row r="103660" spans="1:1">
      <c r="A103660" s="153"/>
    </row>
    <row r="103661" spans="1:1">
      <c r="A103661" s="153"/>
    </row>
    <row r="103662" spans="1:1">
      <c r="A103662" s="153"/>
    </row>
    <row r="103675" spans="1:1">
      <c r="A103675" s="153"/>
    </row>
    <row r="103677" spans="1:1">
      <c r="A103677" s="153"/>
    </row>
    <row r="103679" spans="1:1">
      <c r="A103679" s="154"/>
    </row>
    <row r="103681" spans="1:1">
      <c r="A103681" s="125"/>
    </row>
    <row r="103692" spans="1:1">
      <c r="A103692" s="153"/>
    </row>
    <row r="103693" spans="1:1">
      <c r="A103693" s="153"/>
    </row>
    <row r="103696" spans="1:1">
      <c r="A103696" s="153"/>
    </row>
    <row r="103706" spans="1:1">
      <c r="A103706" s="153"/>
    </row>
    <row r="103707" spans="1:1">
      <c r="A103707" s="153"/>
    </row>
    <row r="103708" spans="1:1">
      <c r="A103708" s="153"/>
    </row>
    <row r="103721" spans="1:1">
      <c r="A103721" s="153"/>
    </row>
    <row r="103723" spans="1:1">
      <c r="A103723" s="153"/>
    </row>
    <row r="103725" spans="1:1">
      <c r="A103725" s="154"/>
    </row>
    <row r="103727" spans="1:1">
      <c r="A103727" s="125"/>
    </row>
    <row r="103738" spans="1:1">
      <c r="A103738" s="153"/>
    </row>
    <row r="103739" spans="1:1">
      <c r="A103739" s="153"/>
    </row>
    <row r="103742" spans="1:1">
      <c r="A103742" s="153"/>
    </row>
    <row r="103752" spans="1:1">
      <c r="A103752" s="153"/>
    </row>
    <row r="103753" spans="1:1">
      <c r="A103753" s="153"/>
    </row>
    <row r="103754" spans="1:1">
      <c r="A103754" s="153"/>
    </row>
    <row r="103767" spans="1:1">
      <c r="A103767" s="153"/>
    </row>
    <row r="103769" spans="1:1">
      <c r="A103769" s="153"/>
    </row>
    <row r="103771" spans="1:1">
      <c r="A103771" s="154"/>
    </row>
    <row r="103773" spans="1:1">
      <c r="A103773" s="125"/>
    </row>
    <row r="103784" spans="1:1">
      <c r="A103784" s="153"/>
    </row>
    <row r="103785" spans="1:1">
      <c r="A103785" s="153"/>
    </row>
    <row r="103788" spans="1:1">
      <c r="A103788" s="153"/>
    </row>
    <row r="103798" spans="1:1">
      <c r="A103798" s="153"/>
    </row>
    <row r="103799" spans="1:1">
      <c r="A103799" s="153"/>
    </row>
    <row r="103800" spans="1:1">
      <c r="A103800" s="153"/>
    </row>
    <row r="103813" spans="1:1">
      <c r="A103813" s="153"/>
    </row>
    <row r="103815" spans="1:1">
      <c r="A103815" s="153"/>
    </row>
    <row r="103817" spans="1:1">
      <c r="A103817" s="154"/>
    </row>
    <row r="103819" spans="1:1">
      <c r="A103819" s="125"/>
    </row>
    <row r="103830" spans="1:1">
      <c r="A103830" s="153"/>
    </row>
    <row r="103831" spans="1:1">
      <c r="A103831" s="153"/>
    </row>
    <row r="103834" spans="1:1">
      <c r="A103834" s="153"/>
    </row>
    <row r="103844" spans="1:1">
      <c r="A103844" s="153"/>
    </row>
    <row r="103845" spans="1:1">
      <c r="A103845" s="153"/>
    </row>
    <row r="103846" spans="1:1">
      <c r="A103846" s="153"/>
    </row>
    <row r="103859" spans="1:1">
      <c r="A103859" s="153"/>
    </row>
    <row r="103861" spans="1:1">
      <c r="A103861" s="153"/>
    </row>
    <row r="103863" spans="1:1">
      <c r="A103863" s="154"/>
    </row>
    <row r="103865" spans="1:1">
      <c r="A103865" s="125"/>
    </row>
    <row r="103876" spans="1:1">
      <c r="A103876" s="153"/>
    </row>
    <row r="103877" spans="1:1">
      <c r="A103877" s="153"/>
    </row>
    <row r="103880" spans="1:1">
      <c r="A103880" s="153"/>
    </row>
    <row r="103890" spans="1:1">
      <c r="A103890" s="153"/>
    </row>
    <row r="103891" spans="1:1">
      <c r="A103891" s="153"/>
    </row>
    <row r="103892" spans="1:1">
      <c r="A103892" s="153"/>
    </row>
    <row r="103905" spans="1:1">
      <c r="A103905" s="153"/>
    </row>
    <row r="103907" spans="1:1">
      <c r="A103907" s="153"/>
    </row>
    <row r="103909" spans="1:1">
      <c r="A103909" s="154"/>
    </row>
    <row r="103911" spans="1:1">
      <c r="A103911" s="125"/>
    </row>
    <row r="103922" spans="1:1">
      <c r="A103922" s="153"/>
    </row>
    <row r="103923" spans="1:1">
      <c r="A103923" s="153"/>
    </row>
    <row r="103926" spans="1:1">
      <c r="A103926" s="153"/>
    </row>
    <row r="103936" spans="1:1">
      <c r="A103936" s="153"/>
    </row>
    <row r="103937" spans="1:1">
      <c r="A103937" s="153"/>
    </row>
    <row r="103938" spans="1:1">
      <c r="A103938" s="153"/>
    </row>
    <row r="103951" spans="1:1">
      <c r="A103951" s="153"/>
    </row>
    <row r="103953" spans="1:1">
      <c r="A103953" s="153"/>
    </row>
    <row r="103955" spans="1:1">
      <c r="A103955" s="154"/>
    </row>
    <row r="103957" spans="1:1">
      <c r="A103957" s="125"/>
    </row>
    <row r="103968" spans="1:1">
      <c r="A103968" s="153"/>
    </row>
    <row r="103969" spans="1:1">
      <c r="A103969" s="153"/>
    </row>
    <row r="103972" spans="1:1">
      <c r="A103972" s="153"/>
    </row>
    <row r="103982" spans="1:1">
      <c r="A103982" s="153"/>
    </row>
    <row r="103983" spans="1:1">
      <c r="A103983" s="153"/>
    </row>
    <row r="103984" spans="1:1">
      <c r="A103984" s="153"/>
    </row>
    <row r="103997" spans="1:1">
      <c r="A103997" s="153"/>
    </row>
    <row r="103999" spans="1:1">
      <c r="A103999" s="153"/>
    </row>
    <row r="104001" spans="1:1">
      <c r="A104001" s="154"/>
    </row>
    <row r="104003" spans="1:1">
      <c r="A104003" s="125"/>
    </row>
    <row r="104014" spans="1:1">
      <c r="A104014" s="153"/>
    </row>
    <row r="104015" spans="1:1">
      <c r="A104015" s="153"/>
    </row>
    <row r="104018" spans="1:1">
      <c r="A104018" s="153"/>
    </row>
    <row r="104028" spans="1:1">
      <c r="A104028" s="153"/>
    </row>
    <row r="104029" spans="1:1">
      <c r="A104029" s="153"/>
    </row>
    <row r="104030" spans="1:1">
      <c r="A104030" s="153"/>
    </row>
    <row r="104043" spans="1:1">
      <c r="A104043" s="153"/>
    </row>
    <row r="104045" spans="1:1">
      <c r="A104045" s="153"/>
    </row>
    <row r="104047" spans="1:1">
      <c r="A104047" s="154"/>
    </row>
    <row r="104049" spans="1:1">
      <c r="A104049" s="125"/>
    </row>
    <row r="104060" spans="1:1">
      <c r="A104060" s="153"/>
    </row>
    <row r="104061" spans="1:1">
      <c r="A104061" s="153"/>
    </row>
    <row r="104064" spans="1:1">
      <c r="A104064" s="153"/>
    </row>
    <row r="104074" spans="1:1">
      <c r="A104074" s="153"/>
    </row>
    <row r="104075" spans="1:1">
      <c r="A104075" s="153"/>
    </row>
    <row r="104076" spans="1:1">
      <c r="A104076" s="153"/>
    </row>
    <row r="104089" spans="1:1">
      <c r="A104089" s="153"/>
    </row>
    <row r="104091" spans="1:1">
      <c r="A104091" s="153"/>
    </row>
    <row r="104093" spans="1:1">
      <c r="A104093" s="154"/>
    </row>
    <row r="104095" spans="1:1">
      <c r="A104095" s="125"/>
    </row>
    <row r="104106" spans="1:1">
      <c r="A104106" s="153"/>
    </row>
    <row r="104107" spans="1:1">
      <c r="A104107" s="153"/>
    </row>
    <row r="104110" spans="1:1">
      <c r="A104110" s="153"/>
    </row>
    <row r="104120" spans="1:1">
      <c r="A104120" s="153"/>
    </row>
    <row r="104121" spans="1:1">
      <c r="A104121" s="153"/>
    </row>
    <row r="104122" spans="1:1">
      <c r="A104122" s="153"/>
    </row>
    <row r="104135" spans="1:1">
      <c r="A104135" s="153"/>
    </row>
    <row r="104137" spans="1:1">
      <c r="A104137" s="153"/>
    </row>
    <row r="104139" spans="1:1">
      <c r="A104139" s="154"/>
    </row>
    <row r="104141" spans="1:1">
      <c r="A104141" s="125"/>
    </row>
    <row r="104152" spans="1:1">
      <c r="A104152" s="153"/>
    </row>
    <row r="104153" spans="1:1">
      <c r="A104153" s="153"/>
    </row>
    <row r="104156" spans="1:1">
      <c r="A104156" s="153"/>
    </row>
    <row r="104166" spans="1:1">
      <c r="A104166" s="153"/>
    </row>
    <row r="104167" spans="1:1">
      <c r="A104167" s="153"/>
    </row>
    <row r="104168" spans="1:1">
      <c r="A104168" s="153"/>
    </row>
    <row r="104181" spans="1:1">
      <c r="A104181" s="153"/>
    </row>
    <row r="104183" spans="1:1">
      <c r="A104183" s="153"/>
    </row>
    <row r="104185" spans="1:1">
      <c r="A104185" s="154"/>
    </row>
    <row r="104187" spans="1:1">
      <c r="A104187" s="125"/>
    </row>
    <row r="104198" spans="1:1">
      <c r="A104198" s="153"/>
    </row>
    <row r="104199" spans="1:1">
      <c r="A104199" s="153"/>
    </row>
    <row r="104202" spans="1:1">
      <c r="A104202" s="153"/>
    </row>
    <row r="104212" spans="1:1">
      <c r="A104212" s="153"/>
    </row>
    <row r="104213" spans="1:1">
      <c r="A104213" s="153"/>
    </row>
    <row r="104214" spans="1:1">
      <c r="A104214" s="153"/>
    </row>
    <row r="104227" spans="1:1">
      <c r="A104227" s="153"/>
    </row>
    <row r="104229" spans="1:1">
      <c r="A104229" s="153"/>
    </row>
    <row r="104231" spans="1:1">
      <c r="A104231" s="154"/>
    </row>
    <row r="104233" spans="1:1">
      <c r="A104233" s="125"/>
    </row>
    <row r="104244" spans="1:1">
      <c r="A104244" s="153"/>
    </row>
    <row r="104245" spans="1:1">
      <c r="A104245" s="153"/>
    </row>
    <row r="104248" spans="1:1">
      <c r="A104248" s="153"/>
    </row>
    <row r="104258" spans="1:1">
      <c r="A104258" s="153"/>
    </row>
    <row r="104259" spans="1:1">
      <c r="A104259" s="153"/>
    </row>
    <row r="104260" spans="1:1">
      <c r="A104260" s="153"/>
    </row>
    <row r="104273" spans="1:1">
      <c r="A104273" s="153"/>
    </row>
    <row r="104275" spans="1:1">
      <c r="A104275" s="153"/>
    </row>
    <row r="104277" spans="1:1">
      <c r="A104277" s="154"/>
    </row>
    <row r="104279" spans="1:1">
      <c r="A104279" s="125"/>
    </row>
    <row r="104290" spans="1:1">
      <c r="A104290" s="153"/>
    </row>
    <row r="104291" spans="1:1">
      <c r="A104291" s="153"/>
    </row>
    <row r="104294" spans="1:1">
      <c r="A104294" s="153"/>
    </row>
    <row r="104304" spans="1:1">
      <c r="A104304" s="153"/>
    </row>
    <row r="104305" spans="1:1">
      <c r="A104305" s="153"/>
    </row>
    <row r="104306" spans="1:1">
      <c r="A104306" s="153"/>
    </row>
    <row r="104319" spans="1:1">
      <c r="A104319" s="153"/>
    </row>
    <row r="104321" spans="1:1">
      <c r="A104321" s="153"/>
    </row>
    <row r="104323" spans="1:1">
      <c r="A104323" s="154"/>
    </row>
    <row r="104325" spans="1:1">
      <c r="A104325" s="125"/>
    </row>
    <row r="104336" spans="1:1">
      <c r="A104336" s="153"/>
    </row>
    <row r="104337" spans="1:1">
      <c r="A104337" s="153"/>
    </row>
    <row r="104340" spans="1:1">
      <c r="A104340" s="153"/>
    </row>
    <row r="104350" spans="1:1">
      <c r="A104350" s="153"/>
    </row>
    <row r="104351" spans="1:1">
      <c r="A104351" s="153"/>
    </row>
    <row r="104352" spans="1:1">
      <c r="A104352" s="153"/>
    </row>
    <row r="104365" spans="1:1">
      <c r="A104365" s="153"/>
    </row>
    <row r="104367" spans="1:1">
      <c r="A104367" s="153"/>
    </row>
    <row r="104369" spans="1:1">
      <c r="A104369" s="154"/>
    </row>
    <row r="104371" spans="1:1">
      <c r="A104371" s="125"/>
    </row>
    <row r="104382" spans="1:1">
      <c r="A104382" s="153"/>
    </row>
    <row r="104383" spans="1:1">
      <c r="A104383" s="153"/>
    </row>
    <row r="104386" spans="1:1">
      <c r="A104386" s="153"/>
    </row>
    <row r="104396" spans="1:1">
      <c r="A104396" s="153"/>
    </row>
    <row r="104397" spans="1:1">
      <c r="A104397" s="153"/>
    </row>
    <row r="104398" spans="1:1">
      <c r="A104398" s="153"/>
    </row>
    <row r="104411" spans="1:1">
      <c r="A104411" s="153"/>
    </row>
    <row r="104413" spans="1:1">
      <c r="A104413" s="153"/>
    </row>
    <row r="104415" spans="1:1">
      <c r="A104415" s="154"/>
    </row>
    <row r="104417" spans="1:1">
      <c r="A104417" s="125"/>
    </row>
    <row r="104428" spans="1:1">
      <c r="A104428" s="153"/>
    </row>
    <row r="104429" spans="1:1">
      <c r="A104429" s="153"/>
    </row>
    <row r="104432" spans="1:1">
      <c r="A104432" s="153"/>
    </row>
    <row r="104442" spans="1:1">
      <c r="A104442" s="153"/>
    </row>
    <row r="104443" spans="1:1">
      <c r="A104443" s="153"/>
    </row>
    <row r="104444" spans="1:1">
      <c r="A104444" s="153"/>
    </row>
    <row r="104457" spans="1:1">
      <c r="A104457" s="153"/>
    </row>
    <row r="104459" spans="1:1">
      <c r="A104459" s="153"/>
    </row>
    <row r="104461" spans="1:1">
      <c r="A104461" s="154"/>
    </row>
    <row r="104463" spans="1:1">
      <c r="A104463" s="125"/>
    </row>
    <row r="104474" spans="1:1">
      <c r="A104474" s="153"/>
    </row>
    <row r="104475" spans="1:1">
      <c r="A104475" s="153"/>
    </row>
    <row r="104478" spans="1:1">
      <c r="A104478" s="153"/>
    </row>
    <row r="104488" spans="1:1">
      <c r="A104488" s="153"/>
    </row>
    <row r="104489" spans="1:1">
      <c r="A104489" s="153"/>
    </row>
    <row r="104490" spans="1:1">
      <c r="A104490" s="153"/>
    </row>
    <row r="104503" spans="1:1">
      <c r="A104503" s="153"/>
    </row>
    <row r="104505" spans="1:1">
      <c r="A104505" s="153"/>
    </row>
    <row r="104507" spans="1:1">
      <c r="A104507" s="154"/>
    </row>
    <row r="104509" spans="1:1">
      <c r="A104509" s="125"/>
    </row>
    <row r="104520" spans="1:1">
      <c r="A104520" s="153"/>
    </row>
    <row r="104521" spans="1:1">
      <c r="A104521" s="153"/>
    </row>
    <row r="104524" spans="1:1">
      <c r="A104524" s="153"/>
    </row>
    <row r="104534" spans="1:1">
      <c r="A104534" s="153"/>
    </row>
    <row r="104535" spans="1:1">
      <c r="A104535" s="153"/>
    </row>
    <row r="104536" spans="1:1">
      <c r="A104536" s="153"/>
    </row>
    <row r="104549" spans="1:1">
      <c r="A104549" s="153"/>
    </row>
    <row r="104551" spans="1:1">
      <c r="A104551" s="153"/>
    </row>
    <row r="104553" spans="1:1">
      <c r="A104553" s="154"/>
    </row>
    <row r="104555" spans="1:1">
      <c r="A104555" s="125"/>
    </row>
    <row r="104566" spans="1:1">
      <c r="A104566" s="153"/>
    </row>
    <row r="104567" spans="1:1">
      <c r="A104567" s="153"/>
    </row>
    <row r="104570" spans="1:1">
      <c r="A104570" s="153"/>
    </row>
    <row r="104580" spans="1:1">
      <c r="A104580" s="153"/>
    </row>
    <row r="104581" spans="1:1">
      <c r="A104581" s="153"/>
    </row>
    <row r="104582" spans="1:1">
      <c r="A104582" s="153"/>
    </row>
    <row r="104595" spans="1:1">
      <c r="A104595" s="153"/>
    </row>
    <row r="104597" spans="1:1">
      <c r="A104597" s="153"/>
    </row>
    <row r="104599" spans="1:1">
      <c r="A104599" s="154"/>
    </row>
    <row r="104601" spans="1:1">
      <c r="A104601" s="125"/>
    </row>
    <row r="104612" spans="1:1">
      <c r="A104612" s="153"/>
    </row>
    <row r="104613" spans="1:1">
      <c r="A104613" s="153"/>
    </row>
    <row r="104616" spans="1:1">
      <c r="A104616" s="153"/>
    </row>
    <row r="104626" spans="1:1">
      <c r="A104626" s="153"/>
    </row>
    <row r="104627" spans="1:1">
      <c r="A104627" s="153"/>
    </row>
    <row r="104628" spans="1:1">
      <c r="A104628" s="153"/>
    </row>
    <row r="104641" spans="1:1">
      <c r="A104641" s="153"/>
    </row>
    <row r="104643" spans="1:1">
      <c r="A104643" s="153"/>
    </row>
    <row r="104645" spans="1:1">
      <c r="A104645" s="154"/>
    </row>
    <row r="104647" spans="1:1">
      <c r="A104647" s="125"/>
    </row>
    <row r="104658" spans="1:1">
      <c r="A104658" s="153"/>
    </row>
    <row r="104659" spans="1:1">
      <c r="A104659" s="153"/>
    </row>
    <row r="104662" spans="1:1">
      <c r="A104662" s="153"/>
    </row>
    <row r="104672" spans="1:1">
      <c r="A104672" s="153"/>
    </row>
    <row r="104673" spans="1:1">
      <c r="A104673" s="153"/>
    </row>
    <row r="104674" spans="1:1">
      <c r="A104674" s="153"/>
    </row>
    <row r="104687" spans="1:1">
      <c r="A104687" s="153"/>
    </row>
    <row r="104689" spans="1:1">
      <c r="A104689" s="153"/>
    </row>
    <row r="104691" spans="1:1">
      <c r="A104691" s="154"/>
    </row>
    <row r="104693" spans="1:1">
      <c r="A104693" s="125"/>
    </row>
    <row r="104704" spans="1:1">
      <c r="A104704" s="153"/>
    </row>
    <row r="104705" spans="1:1">
      <c r="A104705" s="153"/>
    </row>
    <row r="104708" spans="1:1">
      <c r="A104708" s="153"/>
    </row>
    <row r="104718" spans="1:1">
      <c r="A104718" s="153"/>
    </row>
    <row r="104719" spans="1:1">
      <c r="A104719" s="153"/>
    </row>
    <row r="104720" spans="1:1">
      <c r="A104720" s="153"/>
    </row>
    <row r="104733" spans="1:1">
      <c r="A104733" s="153"/>
    </row>
    <row r="104735" spans="1:1">
      <c r="A104735" s="153"/>
    </row>
    <row r="104737" spans="1:1">
      <c r="A104737" s="154"/>
    </row>
    <row r="104739" spans="1:1">
      <c r="A104739" s="125"/>
    </row>
    <row r="104750" spans="1:1">
      <c r="A104750" s="153"/>
    </row>
    <row r="104751" spans="1:1">
      <c r="A104751" s="153"/>
    </row>
    <row r="104754" spans="1:1">
      <c r="A104754" s="153"/>
    </row>
    <row r="104764" spans="1:1">
      <c r="A104764" s="153"/>
    </row>
    <row r="104765" spans="1:1">
      <c r="A104765" s="153"/>
    </row>
    <row r="104766" spans="1:1">
      <c r="A104766" s="153"/>
    </row>
    <row r="104779" spans="1:1">
      <c r="A104779" s="153"/>
    </row>
    <row r="104781" spans="1:1">
      <c r="A104781" s="153"/>
    </row>
    <row r="104783" spans="1:1">
      <c r="A104783" s="154"/>
    </row>
    <row r="104785" spans="1:1">
      <c r="A104785" s="125"/>
    </row>
    <row r="104796" spans="1:1">
      <c r="A104796" s="153"/>
    </row>
    <row r="104797" spans="1:1">
      <c r="A104797" s="153"/>
    </row>
    <row r="104800" spans="1:1">
      <c r="A104800" s="153"/>
    </row>
    <row r="104810" spans="1:1">
      <c r="A104810" s="153"/>
    </row>
    <row r="104811" spans="1:1">
      <c r="A104811" s="153"/>
    </row>
    <row r="104812" spans="1:1">
      <c r="A104812" s="153"/>
    </row>
    <row r="104825" spans="1:1">
      <c r="A104825" s="153"/>
    </row>
    <row r="104827" spans="1:1">
      <c r="A104827" s="153"/>
    </row>
    <row r="104829" spans="1:1">
      <c r="A104829" s="154"/>
    </row>
    <row r="104831" spans="1:1">
      <c r="A104831" s="125"/>
    </row>
    <row r="104842" spans="1:1">
      <c r="A104842" s="153"/>
    </row>
    <row r="104843" spans="1:1">
      <c r="A104843" s="153"/>
    </row>
    <row r="104846" spans="1:1">
      <c r="A104846" s="153"/>
    </row>
    <row r="104856" spans="1:1">
      <c r="A104856" s="153"/>
    </row>
    <row r="104857" spans="1:1">
      <c r="A104857" s="153"/>
    </row>
    <row r="104858" spans="1:1">
      <c r="A104858" s="153"/>
    </row>
    <row r="104871" spans="1:1">
      <c r="A104871" s="153"/>
    </row>
    <row r="104873" spans="1:1">
      <c r="A104873" s="153"/>
    </row>
    <row r="104875" spans="1:1">
      <c r="A104875" s="154"/>
    </row>
    <row r="104877" spans="1:1">
      <c r="A104877" s="125"/>
    </row>
    <row r="104888" spans="1:1">
      <c r="A104888" s="153"/>
    </row>
    <row r="104889" spans="1:1">
      <c r="A104889" s="153"/>
    </row>
    <row r="104892" spans="1:1">
      <c r="A104892" s="153"/>
    </row>
    <row r="104902" spans="1:1">
      <c r="A104902" s="153"/>
    </row>
    <row r="104903" spans="1:1">
      <c r="A104903" s="153"/>
    </row>
    <row r="104904" spans="1:1">
      <c r="A104904" s="153"/>
    </row>
    <row r="104917" spans="1:1">
      <c r="A104917" s="153"/>
    </row>
    <row r="104919" spans="1:1">
      <c r="A104919" s="153"/>
    </row>
    <row r="104921" spans="1:1">
      <c r="A104921" s="154"/>
    </row>
    <row r="104923" spans="1:1">
      <c r="A104923" s="125"/>
    </row>
    <row r="104934" spans="1:1">
      <c r="A104934" s="153"/>
    </row>
    <row r="104935" spans="1:1">
      <c r="A104935" s="153"/>
    </row>
    <row r="104938" spans="1:1">
      <c r="A104938" s="153"/>
    </row>
    <row r="104948" spans="1:1">
      <c r="A104948" s="153"/>
    </row>
    <row r="104949" spans="1:1">
      <c r="A104949" s="153"/>
    </row>
    <row r="104950" spans="1:1">
      <c r="A104950" s="153"/>
    </row>
    <row r="104963" spans="1:1">
      <c r="A104963" s="153"/>
    </row>
    <row r="104965" spans="1:1">
      <c r="A104965" s="153"/>
    </row>
    <row r="104967" spans="1:1">
      <c r="A104967" s="154"/>
    </row>
    <row r="104969" spans="1:1">
      <c r="A104969" s="125"/>
    </row>
    <row r="104980" spans="1:1">
      <c r="A104980" s="153"/>
    </row>
    <row r="104981" spans="1:1">
      <c r="A104981" s="153"/>
    </row>
    <row r="104984" spans="1:1">
      <c r="A104984" s="153"/>
    </row>
    <row r="104994" spans="1:1">
      <c r="A104994" s="153"/>
    </row>
    <row r="104995" spans="1:1">
      <c r="A104995" s="153"/>
    </row>
    <row r="104996" spans="1:1">
      <c r="A104996" s="153"/>
    </row>
    <row r="105009" spans="1:1">
      <c r="A105009" s="153"/>
    </row>
    <row r="105011" spans="1:1">
      <c r="A105011" s="153"/>
    </row>
    <row r="105013" spans="1:1">
      <c r="A105013" s="154"/>
    </row>
    <row r="105015" spans="1:1">
      <c r="A105015" s="125"/>
    </row>
    <row r="105026" spans="1:1">
      <c r="A105026" s="153"/>
    </row>
    <row r="105027" spans="1:1">
      <c r="A105027" s="153"/>
    </row>
    <row r="105030" spans="1:1">
      <c r="A105030" s="153"/>
    </row>
    <row r="105040" spans="1:1">
      <c r="A105040" s="153"/>
    </row>
    <row r="105041" spans="1:1">
      <c r="A105041" s="153"/>
    </row>
    <row r="105042" spans="1:1">
      <c r="A105042" s="153"/>
    </row>
    <row r="105055" spans="1:1">
      <c r="A105055" s="153"/>
    </row>
    <row r="105057" spans="1:1">
      <c r="A105057" s="153"/>
    </row>
    <row r="105059" spans="1:1">
      <c r="A105059" s="154"/>
    </row>
    <row r="105061" spans="1:1">
      <c r="A105061" s="125"/>
    </row>
    <row r="105072" spans="1:1">
      <c r="A105072" s="153"/>
    </row>
    <row r="105073" spans="1:1">
      <c r="A105073" s="153"/>
    </row>
    <row r="105076" spans="1:1">
      <c r="A105076" s="153"/>
    </row>
    <row r="105086" spans="1:1">
      <c r="A105086" s="153"/>
    </row>
    <row r="105087" spans="1:1">
      <c r="A105087" s="153"/>
    </row>
    <row r="105088" spans="1:1">
      <c r="A105088" s="153"/>
    </row>
    <row r="105101" spans="1:1">
      <c r="A105101" s="153"/>
    </row>
    <row r="105103" spans="1:1">
      <c r="A105103" s="153"/>
    </row>
    <row r="105105" spans="1:1">
      <c r="A105105" s="154"/>
    </row>
    <row r="105107" spans="1:1">
      <c r="A105107" s="125"/>
    </row>
    <row r="105118" spans="1:1">
      <c r="A105118" s="153"/>
    </row>
    <row r="105119" spans="1:1">
      <c r="A105119" s="153"/>
    </row>
    <row r="105122" spans="1:1">
      <c r="A105122" s="153"/>
    </row>
    <row r="105132" spans="1:1">
      <c r="A105132" s="153"/>
    </row>
    <row r="105133" spans="1:1">
      <c r="A105133" s="153"/>
    </row>
    <row r="105134" spans="1:1">
      <c r="A105134" s="153"/>
    </row>
    <row r="105147" spans="1:1">
      <c r="A105147" s="153"/>
    </row>
    <row r="105149" spans="1:1">
      <c r="A105149" s="153"/>
    </row>
    <row r="105151" spans="1:1">
      <c r="A105151" s="154"/>
    </row>
    <row r="105153" spans="1:1">
      <c r="A105153" s="125"/>
    </row>
    <row r="105164" spans="1:1">
      <c r="A105164" s="153"/>
    </row>
    <row r="105165" spans="1:1">
      <c r="A105165" s="153"/>
    </row>
    <row r="105168" spans="1:1">
      <c r="A105168" s="153"/>
    </row>
    <row r="105178" spans="1:1">
      <c r="A105178" s="153"/>
    </row>
    <row r="105179" spans="1:1">
      <c r="A105179" s="153"/>
    </row>
    <row r="105180" spans="1:1">
      <c r="A105180" s="153"/>
    </row>
    <row r="105193" spans="1:1">
      <c r="A105193" s="153"/>
    </row>
    <row r="105195" spans="1:1">
      <c r="A105195" s="153"/>
    </row>
    <row r="105197" spans="1:1">
      <c r="A105197" s="154"/>
    </row>
    <row r="105199" spans="1:1">
      <c r="A105199" s="125"/>
    </row>
    <row r="105210" spans="1:1">
      <c r="A105210" s="153"/>
    </row>
    <row r="105211" spans="1:1">
      <c r="A105211" s="153"/>
    </row>
    <row r="105214" spans="1:1">
      <c r="A105214" s="153"/>
    </row>
    <row r="105224" spans="1:1">
      <c r="A105224" s="153"/>
    </row>
    <row r="105225" spans="1:1">
      <c r="A105225" s="153"/>
    </row>
    <row r="105226" spans="1:1">
      <c r="A105226" s="153"/>
    </row>
    <row r="105239" spans="1:1">
      <c r="A105239" s="153"/>
    </row>
    <row r="105241" spans="1:1">
      <c r="A105241" s="153"/>
    </row>
    <row r="105243" spans="1:1">
      <c r="A105243" s="154"/>
    </row>
    <row r="105245" spans="1:1">
      <c r="A105245" s="125"/>
    </row>
    <row r="105256" spans="1:1">
      <c r="A105256" s="153"/>
    </row>
    <row r="105257" spans="1:1">
      <c r="A105257" s="153"/>
    </row>
    <row r="105260" spans="1:1">
      <c r="A105260" s="153"/>
    </row>
    <row r="105270" spans="1:1">
      <c r="A105270" s="153"/>
    </row>
    <row r="105271" spans="1:1">
      <c r="A105271" s="153"/>
    </row>
    <row r="105272" spans="1:1">
      <c r="A105272" s="153"/>
    </row>
    <row r="105285" spans="1:1">
      <c r="A105285" s="153"/>
    </row>
    <row r="105287" spans="1:1">
      <c r="A105287" s="153"/>
    </row>
    <row r="105289" spans="1:1">
      <c r="A105289" s="154"/>
    </row>
    <row r="105291" spans="1:1">
      <c r="A105291" s="125"/>
    </row>
    <row r="105302" spans="1:1">
      <c r="A105302" s="153"/>
    </row>
    <row r="105303" spans="1:1">
      <c r="A105303" s="153"/>
    </row>
    <row r="105306" spans="1:1">
      <c r="A105306" s="153"/>
    </row>
    <row r="105316" spans="1:1">
      <c r="A105316" s="153"/>
    </row>
    <row r="105317" spans="1:1">
      <c r="A105317" s="153"/>
    </row>
    <row r="105318" spans="1:1">
      <c r="A105318" s="153"/>
    </row>
    <row r="105331" spans="1:1">
      <c r="A105331" s="153"/>
    </row>
    <row r="105333" spans="1:1">
      <c r="A105333" s="153"/>
    </row>
    <row r="105335" spans="1:1">
      <c r="A105335" s="154"/>
    </row>
    <row r="105337" spans="1:1">
      <c r="A105337" s="125"/>
    </row>
    <row r="105348" spans="1:1">
      <c r="A105348" s="153"/>
    </row>
    <row r="105349" spans="1:1">
      <c r="A105349" s="153"/>
    </row>
    <row r="105352" spans="1:1">
      <c r="A105352" s="153"/>
    </row>
    <row r="105362" spans="1:1">
      <c r="A105362" s="153"/>
    </row>
    <row r="105363" spans="1:1">
      <c r="A105363" s="153"/>
    </row>
    <row r="105364" spans="1:1">
      <c r="A105364" s="153"/>
    </row>
    <row r="105377" spans="1:1">
      <c r="A105377" s="153"/>
    </row>
    <row r="105379" spans="1:1">
      <c r="A105379" s="153"/>
    </row>
    <row r="105381" spans="1:1">
      <c r="A105381" s="154"/>
    </row>
    <row r="105383" spans="1:1">
      <c r="A105383" s="125"/>
    </row>
    <row r="105394" spans="1:1">
      <c r="A105394" s="153"/>
    </row>
    <row r="105395" spans="1:1">
      <c r="A105395" s="153"/>
    </row>
    <row r="105398" spans="1:1">
      <c r="A105398" s="153"/>
    </row>
    <row r="105408" spans="1:1">
      <c r="A105408" s="153"/>
    </row>
    <row r="105409" spans="1:1">
      <c r="A105409" s="153"/>
    </row>
    <row r="105410" spans="1:1">
      <c r="A105410" s="153"/>
    </row>
    <row r="105423" spans="1:1">
      <c r="A105423" s="153"/>
    </row>
    <row r="105425" spans="1:1">
      <c r="A105425" s="153"/>
    </row>
    <row r="105427" spans="1:1">
      <c r="A105427" s="154"/>
    </row>
    <row r="105429" spans="1:1">
      <c r="A105429" s="125"/>
    </row>
    <row r="105440" spans="1:1">
      <c r="A105440" s="153"/>
    </row>
    <row r="105441" spans="1:1">
      <c r="A105441" s="153"/>
    </row>
    <row r="105444" spans="1:1">
      <c r="A105444" s="153"/>
    </row>
    <row r="105454" spans="1:1">
      <c r="A105454" s="153"/>
    </row>
    <row r="105455" spans="1:1">
      <c r="A105455" s="153"/>
    </row>
    <row r="105456" spans="1:1">
      <c r="A105456" s="153"/>
    </row>
    <row r="105469" spans="1:1">
      <c r="A105469" s="153"/>
    </row>
    <row r="105471" spans="1:1">
      <c r="A105471" s="153"/>
    </row>
    <row r="105473" spans="1:1">
      <c r="A105473" s="154"/>
    </row>
    <row r="105475" spans="1:1">
      <c r="A105475" s="125"/>
    </row>
    <row r="105486" spans="1:1">
      <c r="A105486" s="153"/>
    </row>
    <row r="105487" spans="1:1">
      <c r="A105487" s="153"/>
    </row>
    <row r="105490" spans="1:1">
      <c r="A105490" s="153"/>
    </row>
    <row r="105500" spans="1:1">
      <c r="A105500" s="153"/>
    </row>
    <row r="105501" spans="1:1">
      <c r="A105501" s="153"/>
    </row>
    <row r="105502" spans="1:1">
      <c r="A105502" s="153"/>
    </row>
    <row r="105515" spans="1:1">
      <c r="A105515" s="153"/>
    </row>
    <row r="105517" spans="1:1">
      <c r="A105517" s="153"/>
    </row>
    <row r="105519" spans="1:1">
      <c r="A105519" s="154"/>
    </row>
    <row r="105521" spans="1:1">
      <c r="A105521" s="125"/>
    </row>
    <row r="105532" spans="1:1">
      <c r="A105532" s="153"/>
    </row>
    <row r="105533" spans="1:1">
      <c r="A105533" s="153"/>
    </row>
    <row r="105536" spans="1:1">
      <c r="A105536" s="153"/>
    </row>
    <row r="105546" spans="1:1">
      <c r="A105546" s="153"/>
    </row>
    <row r="105547" spans="1:1">
      <c r="A105547" s="153"/>
    </row>
    <row r="105548" spans="1:1">
      <c r="A105548" s="153"/>
    </row>
    <row r="105561" spans="1:1">
      <c r="A105561" s="153"/>
    </row>
    <row r="105563" spans="1:1">
      <c r="A105563" s="153"/>
    </row>
    <row r="105565" spans="1:1">
      <c r="A105565" s="154"/>
    </row>
    <row r="105567" spans="1:1">
      <c r="A105567" s="125"/>
    </row>
    <row r="105578" spans="1:1">
      <c r="A105578" s="153"/>
    </row>
    <row r="105579" spans="1:1">
      <c r="A105579" s="153"/>
    </row>
    <row r="105582" spans="1:1">
      <c r="A105582" s="153"/>
    </row>
    <row r="105592" spans="1:1">
      <c r="A105592" s="153"/>
    </row>
    <row r="105593" spans="1:1">
      <c r="A105593" s="153"/>
    </row>
    <row r="105594" spans="1:1">
      <c r="A105594" s="153"/>
    </row>
    <row r="105607" spans="1:1">
      <c r="A105607" s="153"/>
    </row>
    <row r="105609" spans="1:1">
      <c r="A105609" s="153"/>
    </row>
    <row r="105611" spans="1:1">
      <c r="A105611" s="154"/>
    </row>
    <row r="105613" spans="1:1">
      <c r="A105613" s="125"/>
    </row>
    <row r="105624" spans="1:1">
      <c r="A105624" s="153"/>
    </row>
    <row r="105625" spans="1:1">
      <c r="A105625" s="153"/>
    </row>
    <row r="105628" spans="1:1">
      <c r="A105628" s="153"/>
    </row>
    <row r="105638" spans="1:1">
      <c r="A105638" s="153"/>
    </row>
    <row r="105639" spans="1:1">
      <c r="A105639" s="153"/>
    </row>
    <row r="105640" spans="1:1">
      <c r="A105640" s="153"/>
    </row>
    <row r="105653" spans="1:1">
      <c r="A105653" s="153"/>
    </row>
    <row r="105655" spans="1:1">
      <c r="A105655" s="153"/>
    </row>
    <row r="105657" spans="1:1">
      <c r="A105657" s="154"/>
    </row>
    <row r="105659" spans="1:1">
      <c r="A105659" s="125"/>
    </row>
    <row r="105670" spans="1:1">
      <c r="A105670" s="153"/>
    </row>
    <row r="105671" spans="1:1">
      <c r="A105671" s="153"/>
    </row>
    <row r="105674" spans="1:1">
      <c r="A105674" s="153"/>
    </row>
    <row r="105684" spans="1:1">
      <c r="A105684" s="153"/>
    </row>
    <row r="105685" spans="1:1">
      <c r="A105685" s="153"/>
    </row>
    <row r="105686" spans="1:1">
      <c r="A105686" s="153"/>
    </row>
    <row r="105699" spans="1:1">
      <c r="A105699" s="153"/>
    </row>
    <row r="105701" spans="1:1">
      <c r="A105701" s="153"/>
    </row>
    <row r="105703" spans="1:1">
      <c r="A105703" s="154"/>
    </row>
    <row r="105705" spans="1:1">
      <c r="A105705" s="125"/>
    </row>
    <row r="105716" spans="1:1">
      <c r="A105716" s="153"/>
    </row>
    <row r="105717" spans="1:1">
      <c r="A105717" s="153"/>
    </row>
    <row r="105720" spans="1:1">
      <c r="A105720" s="153"/>
    </row>
    <row r="105730" spans="1:1">
      <c r="A105730" s="153"/>
    </row>
    <row r="105731" spans="1:1">
      <c r="A105731" s="153"/>
    </row>
    <row r="105732" spans="1:1">
      <c r="A105732" s="153"/>
    </row>
    <row r="105745" spans="1:1">
      <c r="A105745" s="153"/>
    </row>
    <row r="105747" spans="1:1">
      <c r="A105747" s="153"/>
    </row>
    <row r="105749" spans="1:1">
      <c r="A105749" s="154"/>
    </row>
    <row r="105751" spans="1:1">
      <c r="A105751" s="125"/>
    </row>
    <row r="105762" spans="1:1">
      <c r="A105762" s="153"/>
    </row>
    <row r="105763" spans="1:1">
      <c r="A105763" s="153"/>
    </row>
    <row r="105766" spans="1:1">
      <c r="A105766" s="153"/>
    </row>
    <row r="105776" spans="1:1">
      <c r="A105776" s="153"/>
    </row>
    <row r="105777" spans="1:1">
      <c r="A105777" s="153"/>
    </row>
    <row r="105778" spans="1:1">
      <c r="A105778" s="153"/>
    </row>
    <row r="105791" spans="1:1">
      <c r="A105791" s="153"/>
    </row>
    <row r="105793" spans="1:1">
      <c r="A105793" s="153"/>
    </row>
    <row r="105795" spans="1:1">
      <c r="A105795" s="154"/>
    </row>
    <row r="105797" spans="1:1">
      <c r="A105797" s="125"/>
    </row>
    <row r="105808" spans="1:1">
      <c r="A105808" s="153"/>
    </row>
    <row r="105809" spans="1:1">
      <c r="A105809" s="153"/>
    </row>
    <row r="105812" spans="1:1">
      <c r="A105812" s="153"/>
    </row>
    <row r="105822" spans="1:1">
      <c r="A105822" s="153"/>
    </row>
    <row r="105823" spans="1:1">
      <c r="A105823" s="153"/>
    </row>
    <row r="105824" spans="1:1">
      <c r="A105824" s="153"/>
    </row>
    <row r="105837" spans="1:1">
      <c r="A105837" s="153"/>
    </row>
    <row r="105839" spans="1:1">
      <c r="A105839" s="153"/>
    </row>
    <row r="105841" spans="1:1">
      <c r="A105841" s="154"/>
    </row>
    <row r="105843" spans="1:1">
      <c r="A105843" s="125"/>
    </row>
    <row r="105854" spans="1:1">
      <c r="A105854" s="153"/>
    </row>
    <row r="105855" spans="1:1">
      <c r="A105855" s="153"/>
    </row>
    <row r="105858" spans="1:1">
      <c r="A105858" s="153"/>
    </row>
    <row r="105868" spans="1:1">
      <c r="A105868" s="153"/>
    </row>
    <row r="105869" spans="1:1">
      <c r="A105869" s="153"/>
    </row>
    <row r="105870" spans="1:1">
      <c r="A105870" s="153"/>
    </row>
    <row r="105883" spans="1:1">
      <c r="A105883" s="153"/>
    </row>
    <row r="105885" spans="1:1">
      <c r="A105885" s="153"/>
    </row>
    <row r="105887" spans="1:1">
      <c r="A105887" s="154"/>
    </row>
    <row r="105889" spans="1:1">
      <c r="A105889" s="125"/>
    </row>
    <row r="105900" spans="1:1">
      <c r="A105900" s="153"/>
    </row>
    <row r="105901" spans="1:1">
      <c r="A105901" s="153"/>
    </row>
    <row r="105904" spans="1:1">
      <c r="A105904" s="153"/>
    </row>
    <row r="105914" spans="1:1">
      <c r="A105914" s="153"/>
    </row>
    <row r="105915" spans="1:1">
      <c r="A105915" s="153"/>
    </row>
    <row r="105916" spans="1:1">
      <c r="A105916" s="153"/>
    </row>
    <row r="105929" spans="1:1">
      <c r="A105929" s="153"/>
    </row>
    <row r="105931" spans="1:1">
      <c r="A105931" s="153"/>
    </row>
    <row r="105933" spans="1:1">
      <c r="A105933" s="154"/>
    </row>
    <row r="105935" spans="1:1">
      <c r="A105935" s="125"/>
    </row>
    <row r="105946" spans="1:1">
      <c r="A105946" s="153"/>
    </row>
    <row r="105947" spans="1:1">
      <c r="A105947" s="153"/>
    </row>
    <row r="105950" spans="1:1">
      <c r="A105950" s="153"/>
    </row>
    <row r="105960" spans="1:1">
      <c r="A105960" s="153"/>
    </row>
    <row r="105961" spans="1:1">
      <c r="A105961" s="153"/>
    </row>
    <row r="105962" spans="1:1">
      <c r="A105962" s="153"/>
    </row>
    <row r="105975" spans="1:1">
      <c r="A105975" s="153"/>
    </row>
    <row r="105977" spans="1:1">
      <c r="A105977" s="153"/>
    </row>
    <row r="105979" spans="1:1">
      <c r="A105979" s="154"/>
    </row>
    <row r="105981" spans="1:1">
      <c r="A105981" s="125"/>
    </row>
    <row r="105992" spans="1:1">
      <c r="A105992" s="153"/>
    </row>
    <row r="105993" spans="1:1">
      <c r="A105993" s="153"/>
    </row>
    <row r="105996" spans="1:1">
      <c r="A105996" s="153"/>
    </row>
    <row r="106006" spans="1:1">
      <c r="A106006" s="153"/>
    </row>
    <row r="106007" spans="1:1">
      <c r="A106007" s="153"/>
    </row>
    <row r="106008" spans="1:1">
      <c r="A106008" s="153"/>
    </row>
    <row r="106021" spans="1:1">
      <c r="A106021" s="153"/>
    </row>
    <row r="106023" spans="1:1">
      <c r="A106023" s="153"/>
    </row>
    <row r="106025" spans="1:1">
      <c r="A106025" s="154"/>
    </row>
    <row r="106027" spans="1:1">
      <c r="A106027" s="125"/>
    </row>
    <row r="106038" spans="1:1">
      <c r="A106038" s="153"/>
    </row>
    <row r="106039" spans="1:1">
      <c r="A106039" s="153"/>
    </row>
    <row r="106042" spans="1:1">
      <c r="A106042" s="153"/>
    </row>
    <row r="106052" spans="1:1">
      <c r="A106052" s="153"/>
    </row>
    <row r="106053" spans="1:1">
      <c r="A106053" s="153"/>
    </row>
    <row r="106054" spans="1:1">
      <c r="A106054" s="153"/>
    </row>
    <row r="106067" spans="1:1">
      <c r="A106067" s="153"/>
    </row>
    <row r="106069" spans="1:1">
      <c r="A106069" s="153"/>
    </row>
    <row r="106071" spans="1:1">
      <c r="A106071" s="154"/>
    </row>
    <row r="106073" spans="1:1">
      <c r="A106073" s="125"/>
    </row>
    <row r="106084" spans="1:1">
      <c r="A106084" s="153"/>
    </row>
    <row r="106085" spans="1:1">
      <c r="A106085" s="153"/>
    </row>
    <row r="106088" spans="1:1">
      <c r="A106088" s="153"/>
    </row>
    <row r="106098" spans="1:1">
      <c r="A106098" s="153"/>
    </row>
    <row r="106099" spans="1:1">
      <c r="A106099" s="153"/>
    </row>
    <row r="106100" spans="1:1">
      <c r="A106100" s="153"/>
    </row>
    <row r="106113" spans="1:1">
      <c r="A106113" s="153"/>
    </row>
    <row r="106115" spans="1:1">
      <c r="A106115" s="153"/>
    </row>
    <row r="106117" spans="1:1">
      <c r="A106117" s="154"/>
    </row>
    <row r="106119" spans="1:1">
      <c r="A106119" s="125"/>
    </row>
    <row r="106130" spans="1:1">
      <c r="A106130" s="153"/>
    </row>
    <row r="106131" spans="1:1">
      <c r="A106131" s="153"/>
    </row>
    <row r="106134" spans="1:1">
      <c r="A106134" s="153"/>
    </row>
    <row r="106144" spans="1:1">
      <c r="A106144" s="153"/>
    </row>
    <row r="106145" spans="1:1">
      <c r="A106145" s="153"/>
    </row>
    <row r="106146" spans="1:1">
      <c r="A106146" s="153"/>
    </row>
    <row r="106159" spans="1:1">
      <c r="A106159" s="153"/>
    </row>
    <row r="106161" spans="1:1">
      <c r="A106161" s="153"/>
    </row>
    <row r="106163" spans="1:1">
      <c r="A106163" s="154"/>
    </row>
    <row r="106165" spans="1:1">
      <c r="A106165" s="125"/>
    </row>
    <row r="106176" spans="1:1">
      <c r="A106176" s="153"/>
    </row>
    <row r="106177" spans="1:1">
      <c r="A106177" s="153"/>
    </row>
    <row r="106180" spans="1:1">
      <c r="A106180" s="153"/>
    </row>
    <row r="106190" spans="1:1">
      <c r="A106190" s="153"/>
    </row>
    <row r="106191" spans="1:1">
      <c r="A106191" s="153"/>
    </row>
    <row r="106192" spans="1:1">
      <c r="A106192" s="153"/>
    </row>
    <row r="106205" spans="1:1">
      <c r="A106205" s="153"/>
    </row>
    <row r="106207" spans="1:1">
      <c r="A106207" s="153"/>
    </row>
    <row r="106209" spans="1:1">
      <c r="A106209" s="154"/>
    </row>
    <row r="106211" spans="1:1">
      <c r="A106211" s="125"/>
    </row>
    <row r="106222" spans="1:1">
      <c r="A106222" s="153"/>
    </row>
    <row r="106223" spans="1:1">
      <c r="A106223" s="153"/>
    </row>
    <row r="106226" spans="1:1">
      <c r="A106226" s="153"/>
    </row>
    <row r="106236" spans="1:1">
      <c r="A106236" s="153"/>
    </row>
    <row r="106237" spans="1:1">
      <c r="A106237" s="153"/>
    </row>
    <row r="106238" spans="1:1">
      <c r="A106238" s="153"/>
    </row>
    <row r="106251" spans="1:1">
      <c r="A106251" s="153"/>
    </row>
    <row r="106253" spans="1:1">
      <c r="A106253" s="153"/>
    </row>
    <row r="106255" spans="1:1">
      <c r="A106255" s="154"/>
    </row>
    <row r="106257" spans="1:1">
      <c r="A106257" s="125"/>
    </row>
    <row r="106268" spans="1:1">
      <c r="A106268" s="153"/>
    </row>
    <row r="106269" spans="1:1">
      <c r="A106269" s="153"/>
    </row>
    <row r="106272" spans="1:1">
      <c r="A106272" s="153"/>
    </row>
    <row r="106282" spans="1:1">
      <c r="A106282" s="153"/>
    </row>
    <row r="106283" spans="1:1">
      <c r="A106283" s="153"/>
    </row>
    <row r="106284" spans="1:1">
      <c r="A106284" s="153"/>
    </row>
    <row r="106297" spans="1:1">
      <c r="A106297" s="153"/>
    </row>
    <row r="106299" spans="1:1">
      <c r="A106299" s="153"/>
    </row>
    <row r="106301" spans="1:1">
      <c r="A106301" s="154"/>
    </row>
    <row r="106303" spans="1:1">
      <c r="A106303" s="125"/>
    </row>
    <row r="106314" spans="1:1">
      <c r="A106314" s="153"/>
    </row>
    <row r="106315" spans="1:1">
      <c r="A106315" s="153"/>
    </row>
    <row r="106318" spans="1:1">
      <c r="A106318" s="153"/>
    </row>
    <row r="106328" spans="1:1">
      <c r="A106328" s="153"/>
    </row>
    <row r="106329" spans="1:1">
      <c r="A106329" s="153"/>
    </row>
    <row r="106330" spans="1:1">
      <c r="A106330" s="153"/>
    </row>
    <row r="106343" spans="1:1">
      <c r="A106343" s="153"/>
    </row>
    <row r="106345" spans="1:1">
      <c r="A106345" s="153"/>
    </row>
    <row r="106347" spans="1:1">
      <c r="A106347" s="154"/>
    </row>
    <row r="106349" spans="1:1">
      <c r="A106349" s="125"/>
    </row>
    <row r="106360" spans="1:1">
      <c r="A106360" s="153"/>
    </row>
    <row r="106361" spans="1:1">
      <c r="A106361" s="153"/>
    </row>
    <row r="106364" spans="1:1">
      <c r="A106364" s="153"/>
    </row>
    <row r="106374" spans="1:1">
      <c r="A106374" s="153"/>
    </row>
    <row r="106375" spans="1:1">
      <c r="A106375" s="153"/>
    </row>
    <row r="106376" spans="1:1">
      <c r="A106376" s="153"/>
    </row>
    <row r="106389" spans="1:1">
      <c r="A106389" s="153"/>
    </row>
    <row r="106391" spans="1:1">
      <c r="A106391" s="153"/>
    </row>
    <row r="106393" spans="1:1">
      <c r="A106393" s="154"/>
    </row>
    <row r="106395" spans="1:1">
      <c r="A106395" s="125"/>
    </row>
    <row r="106406" spans="1:1">
      <c r="A106406" s="153"/>
    </row>
    <row r="106407" spans="1:1">
      <c r="A106407" s="153"/>
    </row>
    <row r="106410" spans="1:1">
      <c r="A106410" s="153"/>
    </row>
    <row r="106420" spans="1:1">
      <c r="A106420" s="153"/>
    </row>
    <row r="106421" spans="1:1">
      <c r="A106421" s="153"/>
    </row>
    <row r="106422" spans="1:1">
      <c r="A106422" s="153"/>
    </row>
    <row r="106435" spans="1:1">
      <c r="A106435" s="153"/>
    </row>
    <row r="106437" spans="1:1">
      <c r="A106437" s="153"/>
    </row>
    <row r="106439" spans="1:1">
      <c r="A106439" s="154"/>
    </row>
    <row r="106441" spans="1:1">
      <c r="A106441" s="125"/>
    </row>
    <row r="106452" spans="1:1">
      <c r="A106452" s="153"/>
    </row>
    <row r="106453" spans="1:1">
      <c r="A106453" s="153"/>
    </row>
    <row r="106456" spans="1:1">
      <c r="A106456" s="153"/>
    </row>
    <row r="106466" spans="1:1">
      <c r="A106466" s="153"/>
    </row>
    <row r="106467" spans="1:1">
      <c r="A106467" s="153"/>
    </row>
    <row r="106468" spans="1:1">
      <c r="A106468" s="153"/>
    </row>
    <row r="106481" spans="1:1">
      <c r="A106481" s="153"/>
    </row>
    <row r="106483" spans="1:1">
      <c r="A106483" s="153"/>
    </row>
    <row r="106485" spans="1:1">
      <c r="A106485" s="154"/>
    </row>
    <row r="106487" spans="1:1">
      <c r="A106487" s="125"/>
    </row>
    <row r="106498" spans="1:1">
      <c r="A106498" s="153"/>
    </row>
    <row r="106499" spans="1:1">
      <c r="A106499" s="153"/>
    </row>
    <row r="106502" spans="1:1">
      <c r="A106502" s="153"/>
    </row>
    <row r="106512" spans="1:1">
      <c r="A106512" s="153"/>
    </row>
    <row r="106513" spans="1:1">
      <c r="A106513" s="153"/>
    </row>
    <row r="106514" spans="1:1">
      <c r="A106514" s="153"/>
    </row>
    <row r="106527" spans="1:1">
      <c r="A106527" s="153"/>
    </row>
    <row r="106529" spans="1:1">
      <c r="A106529" s="153"/>
    </row>
    <row r="106531" spans="1:1">
      <c r="A106531" s="154"/>
    </row>
    <row r="106533" spans="1:1">
      <c r="A106533" s="125"/>
    </row>
    <row r="106544" spans="1:1">
      <c r="A106544" s="153"/>
    </row>
    <row r="106545" spans="1:1">
      <c r="A106545" s="153"/>
    </row>
    <row r="106548" spans="1:1">
      <c r="A106548" s="153"/>
    </row>
    <row r="106558" spans="1:1">
      <c r="A106558" s="153"/>
    </row>
    <row r="106559" spans="1:1">
      <c r="A106559" s="153"/>
    </row>
    <row r="106560" spans="1:1">
      <c r="A106560" s="153"/>
    </row>
    <row r="106573" spans="1:1">
      <c r="A106573" s="153"/>
    </row>
    <row r="106575" spans="1:1">
      <c r="A106575" s="153"/>
    </row>
    <row r="106577" spans="1:1">
      <c r="A106577" s="154"/>
    </row>
    <row r="106579" spans="1:1">
      <c r="A106579" s="125"/>
    </row>
    <row r="106590" spans="1:1">
      <c r="A106590" s="153"/>
    </row>
    <row r="106591" spans="1:1">
      <c r="A106591" s="153"/>
    </row>
    <row r="106594" spans="1:1">
      <c r="A106594" s="153"/>
    </row>
    <row r="106604" spans="1:1">
      <c r="A106604" s="153"/>
    </row>
    <row r="106605" spans="1:1">
      <c r="A106605" s="153"/>
    </row>
    <row r="106606" spans="1:1">
      <c r="A106606" s="153"/>
    </row>
    <row r="106619" spans="1:1">
      <c r="A106619" s="153"/>
    </row>
    <row r="106621" spans="1:1">
      <c r="A106621" s="153"/>
    </row>
    <row r="106623" spans="1:1">
      <c r="A106623" s="154"/>
    </row>
    <row r="106625" spans="1:1">
      <c r="A106625" s="125"/>
    </row>
    <row r="106636" spans="1:1">
      <c r="A106636" s="153"/>
    </row>
    <row r="106637" spans="1:1">
      <c r="A106637" s="153"/>
    </row>
    <row r="106640" spans="1:1">
      <c r="A106640" s="153"/>
    </row>
    <row r="106650" spans="1:1">
      <c r="A106650" s="153"/>
    </row>
    <row r="106651" spans="1:1">
      <c r="A106651" s="153"/>
    </row>
    <row r="106652" spans="1:1">
      <c r="A106652" s="153"/>
    </row>
    <row r="106665" spans="1:1">
      <c r="A106665" s="153"/>
    </row>
    <row r="106667" spans="1:1">
      <c r="A106667" s="153"/>
    </row>
    <row r="106669" spans="1:1">
      <c r="A106669" s="154"/>
    </row>
    <row r="106671" spans="1:1">
      <c r="A106671" s="125"/>
    </row>
    <row r="106682" spans="1:1">
      <c r="A106682" s="153"/>
    </row>
    <row r="106683" spans="1:1">
      <c r="A106683" s="153"/>
    </row>
    <row r="106686" spans="1:1">
      <c r="A106686" s="153"/>
    </row>
    <row r="106696" spans="1:1">
      <c r="A106696" s="153"/>
    </row>
    <row r="106697" spans="1:1">
      <c r="A106697" s="153"/>
    </row>
    <row r="106698" spans="1:1">
      <c r="A106698" s="153"/>
    </row>
    <row r="106711" spans="1:1">
      <c r="A106711" s="153"/>
    </row>
    <row r="106713" spans="1:1">
      <c r="A106713" s="153"/>
    </row>
    <row r="106715" spans="1:1">
      <c r="A106715" s="154"/>
    </row>
    <row r="106717" spans="1:1">
      <c r="A106717" s="125"/>
    </row>
    <row r="106728" spans="1:1">
      <c r="A106728" s="153"/>
    </row>
    <row r="106729" spans="1:1">
      <c r="A106729" s="153"/>
    </row>
    <row r="106732" spans="1:1">
      <c r="A106732" s="153"/>
    </row>
    <row r="106742" spans="1:1">
      <c r="A106742" s="153"/>
    </row>
    <row r="106743" spans="1:1">
      <c r="A106743" s="153"/>
    </row>
    <row r="106744" spans="1:1">
      <c r="A106744" s="153"/>
    </row>
    <row r="106757" spans="1:1">
      <c r="A106757" s="153"/>
    </row>
    <row r="106759" spans="1:1">
      <c r="A106759" s="153"/>
    </row>
    <row r="106761" spans="1:1">
      <c r="A106761" s="154"/>
    </row>
    <row r="106763" spans="1:1">
      <c r="A106763" s="125"/>
    </row>
    <row r="106774" spans="1:1">
      <c r="A106774" s="153"/>
    </row>
    <row r="106775" spans="1:1">
      <c r="A106775" s="153"/>
    </row>
    <row r="106778" spans="1:1">
      <c r="A106778" s="153"/>
    </row>
    <row r="106788" spans="1:1">
      <c r="A106788" s="153"/>
    </row>
    <row r="106789" spans="1:1">
      <c r="A106789" s="153"/>
    </row>
    <row r="106790" spans="1:1">
      <c r="A106790" s="153"/>
    </row>
    <row r="106803" spans="1:1">
      <c r="A106803" s="153"/>
    </row>
    <row r="106805" spans="1:1">
      <c r="A106805" s="153"/>
    </row>
    <row r="106807" spans="1:1">
      <c r="A106807" s="154"/>
    </row>
    <row r="106809" spans="1:1">
      <c r="A106809" s="125"/>
    </row>
    <row r="106820" spans="1:1">
      <c r="A106820" s="153"/>
    </row>
    <row r="106821" spans="1:1">
      <c r="A106821" s="153"/>
    </row>
    <row r="106824" spans="1:1">
      <c r="A106824" s="153"/>
    </row>
    <row r="106834" spans="1:1">
      <c r="A106834" s="153"/>
    </row>
    <row r="106835" spans="1:1">
      <c r="A106835" s="153"/>
    </row>
    <row r="106836" spans="1:1">
      <c r="A106836" s="153"/>
    </row>
    <row r="106849" spans="1:1">
      <c r="A106849" s="153"/>
    </row>
    <row r="106851" spans="1:1">
      <c r="A106851" s="153"/>
    </row>
    <row r="106853" spans="1:1">
      <c r="A106853" s="154"/>
    </row>
    <row r="106855" spans="1:1">
      <c r="A106855" s="125"/>
    </row>
    <row r="106866" spans="1:1">
      <c r="A106866" s="153"/>
    </row>
    <row r="106867" spans="1:1">
      <c r="A106867" s="153"/>
    </row>
    <row r="106870" spans="1:1">
      <c r="A106870" s="153"/>
    </row>
    <row r="106880" spans="1:1">
      <c r="A106880" s="153"/>
    </row>
    <row r="106881" spans="1:1">
      <c r="A106881" s="153"/>
    </row>
    <row r="106882" spans="1:1">
      <c r="A106882" s="153"/>
    </row>
    <row r="106895" spans="1:1">
      <c r="A106895" s="153"/>
    </row>
    <row r="106897" spans="1:1">
      <c r="A106897" s="153"/>
    </row>
    <row r="106899" spans="1:1">
      <c r="A106899" s="154"/>
    </row>
    <row r="106901" spans="1:1">
      <c r="A106901" s="125"/>
    </row>
    <row r="106912" spans="1:1">
      <c r="A106912" s="153"/>
    </row>
    <row r="106913" spans="1:1">
      <c r="A106913" s="153"/>
    </row>
    <row r="106916" spans="1:1">
      <c r="A106916" s="153"/>
    </row>
    <row r="106926" spans="1:1">
      <c r="A106926" s="153"/>
    </row>
    <row r="106927" spans="1:1">
      <c r="A106927" s="153"/>
    </row>
    <row r="106928" spans="1:1">
      <c r="A106928" s="153"/>
    </row>
    <row r="106941" spans="1:1">
      <c r="A106941" s="153"/>
    </row>
    <row r="106943" spans="1:1">
      <c r="A106943" s="153"/>
    </row>
    <row r="106945" spans="1:1">
      <c r="A106945" s="154"/>
    </row>
    <row r="106947" spans="1:1">
      <c r="A106947" s="125"/>
    </row>
    <row r="106958" spans="1:1">
      <c r="A106958" s="153"/>
    </row>
    <row r="106959" spans="1:1">
      <c r="A106959" s="153"/>
    </row>
    <row r="106962" spans="1:1">
      <c r="A106962" s="153"/>
    </row>
    <row r="106972" spans="1:1">
      <c r="A106972" s="153"/>
    </row>
    <row r="106973" spans="1:1">
      <c r="A106973" s="153"/>
    </row>
    <row r="106974" spans="1:1">
      <c r="A106974" s="153"/>
    </row>
    <row r="106987" spans="1:1">
      <c r="A106987" s="153"/>
    </row>
    <row r="106989" spans="1:1">
      <c r="A106989" s="153"/>
    </row>
    <row r="106991" spans="1:1">
      <c r="A106991" s="154"/>
    </row>
    <row r="106993" spans="1:1">
      <c r="A106993" s="125"/>
    </row>
    <row r="107004" spans="1:1">
      <c r="A107004" s="153"/>
    </row>
    <row r="107005" spans="1:1">
      <c r="A107005" s="153"/>
    </row>
    <row r="107008" spans="1:1">
      <c r="A107008" s="153"/>
    </row>
    <row r="107018" spans="1:1">
      <c r="A107018" s="153"/>
    </row>
    <row r="107019" spans="1:1">
      <c r="A107019" s="153"/>
    </row>
    <row r="107020" spans="1:1">
      <c r="A107020" s="153"/>
    </row>
    <row r="107033" spans="1:1">
      <c r="A107033" s="153"/>
    </row>
    <row r="107035" spans="1:1">
      <c r="A107035" s="153"/>
    </row>
    <row r="107037" spans="1:1">
      <c r="A107037" s="154"/>
    </row>
    <row r="107039" spans="1:1">
      <c r="A107039" s="125"/>
    </row>
    <row r="107050" spans="1:1">
      <c r="A107050" s="153"/>
    </row>
    <row r="107051" spans="1:1">
      <c r="A107051" s="153"/>
    </row>
    <row r="107054" spans="1:1">
      <c r="A107054" s="153"/>
    </row>
    <row r="107064" spans="1:1">
      <c r="A107064" s="153"/>
    </row>
    <row r="107065" spans="1:1">
      <c r="A107065" s="153"/>
    </row>
    <row r="107066" spans="1:1">
      <c r="A107066" s="153"/>
    </row>
    <row r="107079" spans="1:1">
      <c r="A107079" s="153"/>
    </row>
    <row r="107081" spans="1:1">
      <c r="A107081" s="153"/>
    </row>
    <row r="107083" spans="1:1">
      <c r="A107083" s="154"/>
    </row>
    <row r="107085" spans="1:1">
      <c r="A107085" s="125"/>
    </row>
    <row r="107096" spans="1:1">
      <c r="A107096" s="153"/>
    </row>
    <row r="107097" spans="1:1">
      <c r="A107097" s="153"/>
    </row>
    <row r="107100" spans="1:1">
      <c r="A107100" s="153"/>
    </row>
    <row r="107110" spans="1:1">
      <c r="A107110" s="153"/>
    </row>
    <row r="107111" spans="1:1">
      <c r="A107111" s="153"/>
    </row>
    <row r="107112" spans="1:1">
      <c r="A107112" s="153"/>
    </row>
    <row r="107125" spans="1:1">
      <c r="A107125" s="153"/>
    </row>
    <row r="107127" spans="1:1">
      <c r="A107127" s="153"/>
    </row>
    <row r="107129" spans="1:1">
      <c r="A107129" s="154"/>
    </row>
    <row r="107131" spans="1:1">
      <c r="A107131" s="125"/>
    </row>
    <row r="107142" spans="1:1">
      <c r="A107142" s="153"/>
    </row>
    <row r="107143" spans="1:1">
      <c r="A107143" s="153"/>
    </row>
    <row r="107146" spans="1:1">
      <c r="A107146" s="153"/>
    </row>
    <row r="107156" spans="1:1">
      <c r="A107156" s="153"/>
    </row>
    <row r="107157" spans="1:1">
      <c r="A107157" s="153"/>
    </row>
    <row r="107158" spans="1:1">
      <c r="A107158" s="153"/>
    </row>
    <row r="107171" spans="1:1">
      <c r="A107171" s="153"/>
    </row>
    <row r="107173" spans="1:1">
      <c r="A107173" s="153"/>
    </row>
    <row r="107175" spans="1:1">
      <c r="A107175" s="154"/>
    </row>
    <row r="107177" spans="1:1">
      <c r="A107177" s="125"/>
    </row>
    <row r="107188" spans="1:1">
      <c r="A107188" s="153"/>
    </row>
    <row r="107189" spans="1:1">
      <c r="A107189" s="153"/>
    </row>
    <row r="107192" spans="1:1">
      <c r="A107192" s="153"/>
    </row>
    <row r="107202" spans="1:1">
      <c r="A107202" s="153"/>
    </row>
    <row r="107203" spans="1:1">
      <c r="A107203" s="153"/>
    </row>
    <row r="107204" spans="1:1">
      <c r="A107204" s="153"/>
    </row>
    <row r="107217" spans="1:1">
      <c r="A107217" s="153"/>
    </row>
    <row r="107219" spans="1:1">
      <c r="A107219" s="153"/>
    </row>
    <row r="107221" spans="1:1">
      <c r="A107221" s="154"/>
    </row>
    <row r="107223" spans="1:1">
      <c r="A107223" s="125"/>
    </row>
    <row r="107234" spans="1:1">
      <c r="A107234" s="153"/>
    </row>
    <row r="107235" spans="1:1">
      <c r="A107235" s="153"/>
    </row>
    <row r="107238" spans="1:1">
      <c r="A107238" s="153"/>
    </row>
    <row r="107248" spans="1:1">
      <c r="A107248" s="153"/>
    </row>
    <row r="107249" spans="1:1">
      <c r="A107249" s="153"/>
    </row>
    <row r="107250" spans="1:1">
      <c r="A107250" s="153"/>
    </row>
    <row r="107263" spans="1:1">
      <c r="A107263" s="153"/>
    </row>
    <row r="107265" spans="1:1">
      <c r="A107265" s="153"/>
    </row>
    <row r="107267" spans="1:1">
      <c r="A107267" s="154"/>
    </row>
    <row r="107269" spans="1:1">
      <c r="A107269" s="125"/>
    </row>
    <row r="107280" spans="1:1">
      <c r="A107280" s="153"/>
    </row>
    <row r="107281" spans="1:1">
      <c r="A107281" s="153"/>
    </row>
    <row r="107284" spans="1:1">
      <c r="A107284" s="153"/>
    </row>
    <row r="107294" spans="1:1">
      <c r="A107294" s="153"/>
    </row>
    <row r="107295" spans="1:1">
      <c r="A107295" s="153"/>
    </row>
    <row r="107296" spans="1:1">
      <c r="A107296" s="153"/>
    </row>
    <row r="107309" spans="1:1">
      <c r="A107309" s="153"/>
    </row>
    <row r="107311" spans="1:1">
      <c r="A107311" s="153"/>
    </row>
    <row r="107313" spans="1:1">
      <c r="A107313" s="154"/>
    </row>
    <row r="107315" spans="1:1">
      <c r="A107315" s="125"/>
    </row>
    <row r="107326" spans="1:1">
      <c r="A107326" s="153"/>
    </row>
    <row r="107327" spans="1:1">
      <c r="A107327" s="153"/>
    </row>
    <row r="107330" spans="1:1">
      <c r="A107330" s="153"/>
    </row>
    <row r="107340" spans="1:1">
      <c r="A107340" s="153"/>
    </row>
    <row r="107341" spans="1:1">
      <c r="A107341" s="153"/>
    </row>
    <row r="107342" spans="1:1">
      <c r="A107342" s="153"/>
    </row>
    <row r="107355" spans="1:1">
      <c r="A107355" s="153"/>
    </row>
    <row r="107357" spans="1:1">
      <c r="A107357" s="153"/>
    </row>
    <row r="107359" spans="1:1">
      <c r="A107359" s="154"/>
    </row>
    <row r="107361" spans="1:1">
      <c r="A107361" s="125"/>
    </row>
    <row r="107372" spans="1:1">
      <c r="A107372" s="153"/>
    </row>
    <row r="107373" spans="1:1">
      <c r="A107373" s="153"/>
    </row>
    <row r="107376" spans="1:1">
      <c r="A107376" s="153"/>
    </row>
    <row r="107386" spans="1:1">
      <c r="A107386" s="153"/>
    </row>
    <row r="107387" spans="1:1">
      <c r="A107387" s="153"/>
    </row>
    <row r="107388" spans="1:1">
      <c r="A107388" s="153"/>
    </row>
    <row r="107401" spans="1:1">
      <c r="A107401" s="153"/>
    </row>
    <row r="107403" spans="1:1">
      <c r="A107403" s="153"/>
    </row>
    <row r="107405" spans="1:1">
      <c r="A107405" s="154"/>
    </row>
    <row r="107407" spans="1:1">
      <c r="A107407" s="125"/>
    </row>
    <row r="107418" spans="1:1">
      <c r="A107418" s="153"/>
    </row>
    <row r="107419" spans="1:1">
      <c r="A107419" s="153"/>
    </row>
    <row r="107422" spans="1:1">
      <c r="A107422" s="153"/>
    </row>
    <row r="107432" spans="1:1">
      <c r="A107432" s="153"/>
    </row>
    <row r="107433" spans="1:1">
      <c r="A107433" s="153"/>
    </row>
    <row r="107434" spans="1:1">
      <c r="A107434" s="153"/>
    </row>
    <row r="107447" spans="1:1">
      <c r="A107447" s="153"/>
    </row>
    <row r="107449" spans="1:1">
      <c r="A107449" s="153"/>
    </row>
    <row r="107451" spans="1:1">
      <c r="A107451" s="154"/>
    </row>
    <row r="107453" spans="1:1">
      <c r="A107453" s="125"/>
    </row>
    <row r="107464" spans="1:1">
      <c r="A107464" s="153"/>
    </row>
    <row r="107465" spans="1:1">
      <c r="A107465" s="153"/>
    </row>
    <row r="107468" spans="1:1">
      <c r="A107468" s="153"/>
    </row>
    <row r="107478" spans="1:1">
      <c r="A107478" s="153"/>
    </row>
    <row r="107479" spans="1:1">
      <c r="A107479" s="153"/>
    </row>
    <row r="107480" spans="1:1">
      <c r="A107480" s="153"/>
    </row>
    <row r="107493" spans="1:1">
      <c r="A107493" s="153"/>
    </row>
    <row r="107495" spans="1:1">
      <c r="A107495" s="153"/>
    </row>
    <row r="107497" spans="1:1">
      <c r="A107497" s="154"/>
    </row>
    <row r="107499" spans="1:1">
      <c r="A107499" s="125"/>
    </row>
    <row r="107510" spans="1:1">
      <c r="A107510" s="153"/>
    </row>
    <row r="107511" spans="1:1">
      <c r="A107511" s="153"/>
    </row>
    <row r="107514" spans="1:1">
      <c r="A107514" s="153"/>
    </row>
    <row r="107524" spans="1:1">
      <c r="A107524" s="153"/>
    </row>
    <row r="107525" spans="1:1">
      <c r="A107525" s="153"/>
    </row>
    <row r="107526" spans="1:1">
      <c r="A107526" s="153"/>
    </row>
    <row r="107539" spans="1:1">
      <c r="A107539" s="153"/>
    </row>
    <row r="107541" spans="1:1">
      <c r="A107541" s="153"/>
    </row>
    <row r="107543" spans="1:1">
      <c r="A107543" s="154"/>
    </row>
    <row r="107545" spans="1:1">
      <c r="A107545" s="125"/>
    </row>
    <row r="107556" spans="1:1">
      <c r="A107556" s="153"/>
    </row>
    <row r="107557" spans="1:1">
      <c r="A107557" s="153"/>
    </row>
    <row r="107560" spans="1:1">
      <c r="A107560" s="153"/>
    </row>
    <row r="107570" spans="1:1">
      <c r="A107570" s="153"/>
    </row>
    <row r="107571" spans="1:1">
      <c r="A107571" s="153"/>
    </row>
    <row r="107572" spans="1:1">
      <c r="A107572" s="153"/>
    </row>
    <row r="107585" spans="1:1">
      <c r="A107585" s="153"/>
    </row>
    <row r="107587" spans="1:1">
      <c r="A107587" s="153"/>
    </row>
    <row r="107589" spans="1:1">
      <c r="A107589" s="154"/>
    </row>
    <row r="107591" spans="1:1">
      <c r="A107591" s="125"/>
    </row>
    <row r="107602" spans="1:1">
      <c r="A107602" s="153"/>
    </row>
    <row r="107603" spans="1:1">
      <c r="A107603" s="153"/>
    </row>
    <row r="107606" spans="1:1">
      <c r="A107606" s="153"/>
    </row>
    <row r="107616" spans="1:1">
      <c r="A107616" s="153"/>
    </row>
    <row r="107617" spans="1:1">
      <c r="A107617" s="153"/>
    </row>
    <row r="107618" spans="1:1">
      <c r="A107618" s="153"/>
    </row>
    <row r="107631" spans="1:1">
      <c r="A107631" s="153"/>
    </row>
    <row r="107633" spans="1:1">
      <c r="A107633" s="153"/>
    </row>
    <row r="107635" spans="1:1">
      <c r="A107635" s="154"/>
    </row>
    <row r="107637" spans="1:1">
      <c r="A107637" s="125"/>
    </row>
    <row r="107648" spans="1:1">
      <c r="A107648" s="153"/>
    </row>
    <row r="107649" spans="1:1">
      <c r="A107649" s="153"/>
    </row>
    <row r="107652" spans="1:1">
      <c r="A107652" s="153"/>
    </row>
    <row r="107662" spans="1:1">
      <c r="A107662" s="153"/>
    </row>
    <row r="107663" spans="1:1">
      <c r="A107663" s="153"/>
    </row>
    <row r="107664" spans="1:1">
      <c r="A107664" s="153"/>
    </row>
    <row r="107677" spans="1:1">
      <c r="A107677" s="153"/>
    </row>
    <row r="107679" spans="1:1">
      <c r="A107679" s="153"/>
    </row>
    <row r="107681" spans="1:1">
      <c r="A107681" s="154"/>
    </row>
    <row r="107683" spans="1:1">
      <c r="A107683" s="125"/>
    </row>
    <row r="107694" spans="1:1">
      <c r="A107694" s="153"/>
    </row>
    <row r="107695" spans="1:1">
      <c r="A107695" s="153"/>
    </row>
    <row r="107698" spans="1:1">
      <c r="A107698" s="153"/>
    </row>
    <row r="107708" spans="1:1">
      <c r="A107708" s="153"/>
    </row>
    <row r="107709" spans="1:1">
      <c r="A107709" s="153"/>
    </row>
    <row r="107710" spans="1:1">
      <c r="A107710" s="153"/>
    </row>
    <row r="107723" spans="1:1">
      <c r="A107723" s="153"/>
    </row>
    <row r="107725" spans="1:1">
      <c r="A107725" s="153"/>
    </row>
    <row r="107727" spans="1:1">
      <c r="A107727" s="154"/>
    </row>
    <row r="107729" spans="1:1">
      <c r="A107729" s="125"/>
    </row>
    <row r="107740" spans="1:1">
      <c r="A107740" s="153"/>
    </row>
    <row r="107741" spans="1:1">
      <c r="A107741" s="153"/>
    </row>
    <row r="107744" spans="1:1">
      <c r="A107744" s="153"/>
    </row>
    <row r="107754" spans="1:1">
      <c r="A107754" s="153"/>
    </row>
    <row r="107755" spans="1:1">
      <c r="A107755" s="153"/>
    </row>
    <row r="107756" spans="1:1">
      <c r="A107756" s="153"/>
    </row>
    <row r="107769" spans="1:1">
      <c r="A107769" s="153"/>
    </row>
    <row r="107771" spans="1:1">
      <c r="A107771" s="153"/>
    </row>
    <row r="107773" spans="1:1">
      <c r="A107773" s="154"/>
    </row>
    <row r="107775" spans="1:1">
      <c r="A107775" s="125"/>
    </row>
    <row r="107786" spans="1:1">
      <c r="A107786" s="153"/>
    </row>
    <row r="107787" spans="1:1">
      <c r="A107787" s="153"/>
    </row>
    <row r="107790" spans="1:1">
      <c r="A107790" s="153"/>
    </row>
    <row r="107800" spans="1:1">
      <c r="A107800" s="153"/>
    </row>
    <row r="107801" spans="1:1">
      <c r="A107801" s="153"/>
    </row>
    <row r="107802" spans="1:1">
      <c r="A107802" s="153"/>
    </row>
    <row r="107815" spans="1:1">
      <c r="A107815" s="153"/>
    </row>
    <row r="107817" spans="1:1">
      <c r="A107817" s="153"/>
    </row>
    <row r="107819" spans="1:1">
      <c r="A107819" s="154"/>
    </row>
    <row r="107821" spans="1:1">
      <c r="A107821" s="125"/>
    </row>
    <row r="107832" spans="1:1">
      <c r="A107832" s="153"/>
    </row>
    <row r="107833" spans="1:1">
      <c r="A107833" s="153"/>
    </row>
    <row r="107836" spans="1:1">
      <c r="A107836" s="153"/>
    </row>
    <row r="107846" spans="1:1">
      <c r="A107846" s="153"/>
    </row>
    <row r="107847" spans="1:1">
      <c r="A107847" s="153"/>
    </row>
    <row r="107848" spans="1:1">
      <c r="A107848" s="153"/>
    </row>
    <row r="107861" spans="1:1">
      <c r="A107861" s="153"/>
    </row>
    <row r="107863" spans="1:1">
      <c r="A107863" s="153"/>
    </row>
    <row r="107865" spans="1:1">
      <c r="A107865" s="154"/>
    </row>
    <row r="107867" spans="1:1">
      <c r="A107867" s="125"/>
    </row>
    <row r="107878" spans="1:1">
      <c r="A107878" s="153"/>
    </row>
    <row r="107879" spans="1:1">
      <c r="A107879" s="153"/>
    </row>
    <row r="107882" spans="1:1">
      <c r="A107882" s="153"/>
    </row>
    <row r="107892" spans="1:1">
      <c r="A107892" s="153"/>
    </row>
    <row r="107893" spans="1:1">
      <c r="A107893" s="153"/>
    </row>
    <row r="107894" spans="1:1">
      <c r="A107894" s="153"/>
    </row>
    <row r="107907" spans="1:1">
      <c r="A107907" s="153"/>
    </row>
    <row r="107909" spans="1:1">
      <c r="A107909" s="153"/>
    </row>
    <row r="107911" spans="1:1">
      <c r="A107911" s="154"/>
    </row>
    <row r="107913" spans="1:1">
      <c r="A107913" s="125"/>
    </row>
    <row r="107924" spans="1:1">
      <c r="A107924" s="153"/>
    </row>
    <row r="107925" spans="1:1">
      <c r="A107925" s="153"/>
    </row>
    <row r="107928" spans="1:1">
      <c r="A107928" s="153"/>
    </row>
    <row r="107938" spans="1:1">
      <c r="A107938" s="153"/>
    </row>
    <row r="107939" spans="1:1">
      <c r="A107939" s="153"/>
    </row>
    <row r="107940" spans="1:1">
      <c r="A107940" s="153"/>
    </row>
    <row r="107953" spans="1:1">
      <c r="A107953" s="153"/>
    </row>
    <row r="107955" spans="1:1">
      <c r="A107955" s="153"/>
    </row>
    <row r="107957" spans="1:1">
      <c r="A107957" s="154"/>
    </row>
    <row r="107959" spans="1:1">
      <c r="A107959" s="125"/>
    </row>
    <row r="107970" spans="1:1">
      <c r="A107970" s="153"/>
    </row>
    <row r="107971" spans="1:1">
      <c r="A107971" s="153"/>
    </row>
    <row r="107974" spans="1:1">
      <c r="A107974" s="153"/>
    </row>
    <row r="107984" spans="1:1">
      <c r="A107984" s="153"/>
    </row>
    <row r="107985" spans="1:1">
      <c r="A107985" s="153"/>
    </row>
    <row r="107986" spans="1:1">
      <c r="A107986" s="153"/>
    </row>
    <row r="107999" spans="1:1">
      <c r="A107999" s="153"/>
    </row>
    <row r="108001" spans="1:1">
      <c r="A108001" s="153"/>
    </row>
    <row r="108003" spans="1:1">
      <c r="A108003" s="154"/>
    </row>
    <row r="108005" spans="1:1">
      <c r="A108005" s="125"/>
    </row>
    <row r="108016" spans="1:1">
      <c r="A108016" s="153"/>
    </row>
    <row r="108017" spans="1:1">
      <c r="A108017" s="153"/>
    </row>
    <row r="108020" spans="1:1">
      <c r="A108020" s="153"/>
    </row>
    <row r="108030" spans="1:1">
      <c r="A108030" s="153"/>
    </row>
    <row r="108031" spans="1:1">
      <c r="A108031" s="153"/>
    </row>
    <row r="108032" spans="1:1">
      <c r="A108032" s="153"/>
    </row>
    <row r="108045" spans="1:1">
      <c r="A108045" s="153"/>
    </row>
    <row r="108047" spans="1:1">
      <c r="A108047" s="153"/>
    </row>
    <row r="108049" spans="1:1">
      <c r="A108049" s="154"/>
    </row>
    <row r="108051" spans="1:1">
      <c r="A108051" s="125"/>
    </row>
    <row r="108062" spans="1:1">
      <c r="A108062" s="153"/>
    </row>
    <row r="108063" spans="1:1">
      <c r="A108063" s="153"/>
    </row>
    <row r="108066" spans="1:1">
      <c r="A108066" s="153"/>
    </row>
    <row r="108076" spans="1:1">
      <c r="A108076" s="153"/>
    </row>
    <row r="108077" spans="1:1">
      <c r="A108077" s="153"/>
    </row>
    <row r="108078" spans="1:1">
      <c r="A108078" s="153"/>
    </row>
    <row r="108091" spans="1:1">
      <c r="A108091" s="153"/>
    </row>
    <row r="108093" spans="1:1">
      <c r="A108093" s="153"/>
    </row>
    <row r="108095" spans="1:1">
      <c r="A108095" s="154"/>
    </row>
    <row r="108097" spans="1:1">
      <c r="A108097" s="125"/>
    </row>
    <row r="108108" spans="1:1">
      <c r="A108108" s="153"/>
    </row>
    <row r="108109" spans="1:1">
      <c r="A108109" s="153"/>
    </row>
    <row r="108112" spans="1:1">
      <c r="A108112" s="153"/>
    </row>
    <row r="108122" spans="1:1">
      <c r="A108122" s="153"/>
    </row>
    <row r="108123" spans="1:1">
      <c r="A108123" s="153"/>
    </row>
    <row r="108124" spans="1:1">
      <c r="A108124" s="153"/>
    </row>
    <row r="108137" spans="1:1">
      <c r="A108137" s="153"/>
    </row>
    <row r="108139" spans="1:1">
      <c r="A108139" s="153"/>
    </row>
    <row r="108141" spans="1:1">
      <c r="A108141" s="154"/>
    </row>
    <row r="108143" spans="1:1">
      <c r="A108143" s="125"/>
    </row>
    <row r="108154" spans="1:1">
      <c r="A108154" s="153"/>
    </row>
    <row r="108155" spans="1:1">
      <c r="A108155" s="153"/>
    </row>
    <row r="108158" spans="1:1">
      <c r="A108158" s="153"/>
    </row>
    <row r="108168" spans="1:1">
      <c r="A108168" s="153"/>
    </row>
    <row r="108169" spans="1:1">
      <c r="A108169" s="153"/>
    </row>
    <row r="108170" spans="1:1">
      <c r="A108170" s="153"/>
    </row>
    <row r="108183" spans="1:1">
      <c r="A108183" s="153"/>
    </row>
    <row r="108185" spans="1:1">
      <c r="A108185" s="153"/>
    </row>
    <row r="108187" spans="1:1">
      <c r="A108187" s="154"/>
    </row>
    <row r="108189" spans="1:1">
      <c r="A108189" s="125"/>
    </row>
    <row r="108200" spans="1:1">
      <c r="A108200" s="153"/>
    </row>
    <row r="108201" spans="1:1">
      <c r="A108201" s="153"/>
    </row>
    <row r="108204" spans="1:1">
      <c r="A108204" s="153"/>
    </row>
    <row r="108214" spans="1:1">
      <c r="A108214" s="153"/>
    </row>
    <row r="108215" spans="1:1">
      <c r="A108215" s="153"/>
    </row>
    <row r="108216" spans="1:1">
      <c r="A108216" s="153"/>
    </row>
    <row r="108229" spans="1:1">
      <c r="A108229" s="153"/>
    </row>
    <row r="108231" spans="1:1">
      <c r="A108231" s="153"/>
    </row>
    <row r="108233" spans="1:1">
      <c r="A108233" s="154"/>
    </row>
    <row r="108235" spans="1:1">
      <c r="A108235" s="125"/>
    </row>
    <row r="108246" spans="1:1">
      <c r="A108246" s="153"/>
    </row>
    <row r="108247" spans="1:1">
      <c r="A108247" s="153"/>
    </row>
    <row r="108250" spans="1:1">
      <c r="A108250" s="153"/>
    </row>
    <row r="108260" spans="1:1">
      <c r="A108260" s="153"/>
    </row>
    <row r="108261" spans="1:1">
      <c r="A108261" s="153"/>
    </row>
    <row r="108262" spans="1:1">
      <c r="A108262" s="153"/>
    </row>
    <row r="108275" spans="1:1">
      <c r="A108275" s="153"/>
    </row>
    <row r="108277" spans="1:1">
      <c r="A108277" s="153"/>
    </row>
    <row r="108279" spans="1:1">
      <c r="A108279" s="154"/>
    </row>
    <row r="108281" spans="1:1">
      <c r="A108281" s="125"/>
    </row>
    <row r="108292" spans="1:1">
      <c r="A108292" s="153"/>
    </row>
    <row r="108293" spans="1:1">
      <c r="A108293" s="153"/>
    </row>
    <row r="108296" spans="1:1">
      <c r="A108296" s="153"/>
    </row>
    <row r="108306" spans="1:1">
      <c r="A108306" s="153"/>
    </row>
    <row r="108307" spans="1:1">
      <c r="A108307" s="153"/>
    </row>
    <row r="108308" spans="1:1">
      <c r="A108308" s="153"/>
    </row>
    <row r="108321" spans="1:1">
      <c r="A108321" s="153"/>
    </row>
    <row r="108323" spans="1:1">
      <c r="A108323" s="153"/>
    </row>
    <row r="108325" spans="1:1">
      <c r="A108325" s="154"/>
    </row>
    <row r="108327" spans="1:1">
      <c r="A108327" s="125"/>
    </row>
    <row r="108338" spans="1:1">
      <c r="A108338" s="153"/>
    </row>
    <row r="108339" spans="1:1">
      <c r="A108339" s="153"/>
    </row>
    <row r="108342" spans="1:1">
      <c r="A108342" s="153"/>
    </row>
    <row r="108352" spans="1:1">
      <c r="A108352" s="153"/>
    </row>
    <row r="108353" spans="1:1">
      <c r="A108353" s="153"/>
    </row>
    <row r="108354" spans="1:1">
      <c r="A108354" s="153"/>
    </row>
    <row r="108367" spans="1:1">
      <c r="A108367" s="153"/>
    </row>
    <row r="108369" spans="1:1">
      <c r="A108369" s="153"/>
    </row>
    <row r="108371" spans="1:1">
      <c r="A108371" s="154"/>
    </row>
    <row r="108373" spans="1:1">
      <c r="A108373" s="125"/>
    </row>
    <row r="108384" spans="1:1">
      <c r="A108384" s="153"/>
    </row>
    <row r="108385" spans="1:1">
      <c r="A108385" s="153"/>
    </row>
    <row r="108388" spans="1:1">
      <c r="A108388" s="153"/>
    </row>
    <row r="108398" spans="1:1">
      <c r="A108398" s="153"/>
    </row>
    <row r="108399" spans="1:1">
      <c r="A108399" s="153"/>
    </row>
    <row r="108400" spans="1:1">
      <c r="A108400" s="153"/>
    </row>
    <row r="108413" spans="1:1">
      <c r="A108413" s="153"/>
    </row>
    <row r="108415" spans="1:1">
      <c r="A108415" s="153"/>
    </row>
    <row r="108417" spans="1:1">
      <c r="A108417" s="154"/>
    </row>
    <row r="108419" spans="1:1">
      <c r="A108419" s="125"/>
    </row>
    <row r="108430" spans="1:1">
      <c r="A108430" s="153"/>
    </row>
    <row r="108431" spans="1:1">
      <c r="A108431" s="153"/>
    </row>
    <row r="108434" spans="1:1">
      <c r="A108434" s="153"/>
    </row>
    <row r="108444" spans="1:1">
      <c r="A108444" s="153"/>
    </row>
    <row r="108445" spans="1:1">
      <c r="A108445" s="153"/>
    </row>
    <row r="108446" spans="1:1">
      <c r="A108446" s="153"/>
    </row>
    <row r="108459" spans="1:1">
      <c r="A108459" s="153"/>
    </row>
    <row r="108461" spans="1:1">
      <c r="A108461" s="153"/>
    </row>
    <row r="108463" spans="1:1">
      <c r="A108463" s="154"/>
    </row>
    <row r="108465" spans="1:1">
      <c r="A108465" s="125"/>
    </row>
    <row r="108476" spans="1:1">
      <c r="A108476" s="153"/>
    </row>
    <row r="108477" spans="1:1">
      <c r="A108477" s="153"/>
    </row>
    <row r="108480" spans="1:1">
      <c r="A108480" s="153"/>
    </row>
    <row r="108490" spans="1:1">
      <c r="A108490" s="153"/>
    </row>
    <row r="108491" spans="1:1">
      <c r="A108491" s="153"/>
    </row>
    <row r="108492" spans="1:1">
      <c r="A108492" s="153"/>
    </row>
    <row r="108505" spans="1:1">
      <c r="A108505" s="153"/>
    </row>
    <row r="108507" spans="1:1">
      <c r="A108507" s="153"/>
    </row>
    <row r="108509" spans="1:1">
      <c r="A108509" s="154"/>
    </row>
    <row r="108511" spans="1:1">
      <c r="A108511" s="125"/>
    </row>
    <row r="108522" spans="1:1">
      <c r="A108522" s="153"/>
    </row>
    <row r="108523" spans="1:1">
      <c r="A108523" s="153"/>
    </row>
    <row r="108526" spans="1:1">
      <c r="A108526" s="153"/>
    </row>
    <row r="108536" spans="1:1">
      <c r="A108536" s="153"/>
    </row>
    <row r="108537" spans="1:1">
      <c r="A108537" s="153"/>
    </row>
    <row r="108538" spans="1:1">
      <c r="A108538" s="153"/>
    </row>
    <row r="108551" spans="1:1">
      <c r="A108551" s="153"/>
    </row>
    <row r="108553" spans="1:1">
      <c r="A108553" s="153"/>
    </row>
    <row r="108555" spans="1:1">
      <c r="A108555" s="154"/>
    </row>
    <row r="108557" spans="1:1">
      <c r="A108557" s="125"/>
    </row>
    <row r="108568" spans="1:1">
      <c r="A108568" s="153"/>
    </row>
    <row r="108569" spans="1:1">
      <c r="A108569" s="153"/>
    </row>
    <row r="108572" spans="1:1">
      <c r="A108572" s="153"/>
    </row>
    <row r="108582" spans="1:1">
      <c r="A108582" s="153"/>
    </row>
    <row r="108583" spans="1:1">
      <c r="A108583" s="153"/>
    </row>
    <row r="108584" spans="1:1">
      <c r="A108584" s="153"/>
    </row>
    <row r="108597" spans="1:1">
      <c r="A108597" s="153"/>
    </row>
    <row r="108599" spans="1:1">
      <c r="A108599" s="153"/>
    </row>
    <row r="108601" spans="1:1">
      <c r="A108601" s="154"/>
    </row>
    <row r="108603" spans="1:1">
      <c r="A108603" s="125"/>
    </row>
    <row r="108614" spans="1:1">
      <c r="A108614" s="153"/>
    </row>
    <row r="108615" spans="1:1">
      <c r="A108615" s="153"/>
    </row>
    <row r="108618" spans="1:1">
      <c r="A108618" s="153"/>
    </row>
    <row r="108628" spans="1:1">
      <c r="A108628" s="153"/>
    </row>
    <row r="108629" spans="1:1">
      <c r="A108629" s="153"/>
    </row>
    <row r="108630" spans="1:1">
      <c r="A108630" s="153"/>
    </row>
    <row r="108643" spans="1:1">
      <c r="A108643" s="153"/>
    </row>
    <row r="108645" spans="1:1">
      <c r="A108645" s="153"/>
    </row>
    <row r="108647" spans="1:1">
      <c r="A108647" s="154"/>
    </row>
    <row r="108649" spans="1:1">
      <c r="A108649" s="125"/>
    </row>
    <row r="108660" spans="1:1">
      <c r="A108660" s="153"/>
    </row>
    <row r="108661" spans="1:1">
      <c r="A108661" s="153"/>
    </row>
    <row r="108664" spans="1:1">
      <c r="A108664" s="153"/>
    </row>
    <row r="108674" spans="1:1">
      <c r="A108674" s="153"/>
    </row>
    <row r="108675" spans="1:1">
      <c r="A108675" s="153"/>
    </row>
    <row r="108676" spans="1:1">
      <c r="A108676" s="153"/>
    </row>
    <row r="108689" spans="1:1">
      <c r="A108689" s="153"/>
    </row>
    <row r="108691" spans="1:1">
      <c r="A108691" s="153"/>
    </row>
    <row r="108693" spans="1:1">
      <c r="A108693" s="154"/>
    </row>
    <row r="108695" spans="1:1">
      <c r="A108695" s="125"/>
    </row>
    <row r="108706" spans="1:1">
      <c r="A108706" s="153"/>
    </row>
    <row r="108707" spans="1:1">
      <c r="A108707" s="153"/>
    </row>
    <row r="108710" spans="1:1">
      <c r="A108710" s="153"/>
    </row>
    <row r="108720" spans="1:1">
      <c r="A108720" s="153"/>
    </row>
    <row r="108721" spans="1:1">
      <c r="A108721" s="153"/>
    </row>
    <row r="108722" spans="1:1">
      <c r="A108722" s="153"/>
    </row>
    <row r="108735" spans="1:1">
      <c r="A108735" s="153"/>
    </row>
    <row r="108737" spans="1:1">
      <c r="A108737" s="153"/>
    </row>
    <row r="108739" spans="1:1">
      <c r="A108739" s="154"/>
    </row>
    <row r="108741" spans="1:1">
      <c r="A108741" s="125"/>
    </row>
    <row r="108752" spans="1:1">
      <c r="A108752" s="153"/>
    </row>
    <row r="108753" spans="1:1">
      <c r="A108753" s="153"/>
    </row>
    <row r="108756" spans="1:1">
      <c r="A108756" s="153"/>
    </row>
    <row r="108766" spans="1:1">
      <c r="A108766" s="153"/>
    </row>
    <row r="108767" spans="1:1">
      <c r="A108767" s="153"/>
    </row>
    <row r="108768" spans="1:1">
      <c r="A108768" s="153"/>
    </row>
    <row r="108781" spans="1:1">
      <c r="A108781" s="153"/>
    </row>
    <row r="108783" spans="1:1">
      <c r="A108783" s="153"/>
    </row>
    <row r="108785" spans="1:1">
      <c r="A108785" s="154"/>
    </row>
    <row r="108787" spans="1:1">
      <c r="A108787" s="125"/>
    </row>
    <row r="108798" spans="1:1">
      <c r="A108798" s="153"/>
    </row>
    <row r="108799" spans="1:1">
      <c r="A108799" s="153"/>
    </row>
    <row r="108802" spans="1:1">
      <c r="A108802" s="153"/>
    </row>
    <row r="108812" spans="1:1">
      <c r="A108812" s="153"/>
    </row>
    <row r="108813" spans="1:1">
      <c r="A108813" s="153"/>
    </row>
    <row r="108814" spans="1:1">
      <c r="A108814" s="153"/>
    </row>
    <row r="108827" spans="1:1">
      <c r="A108827" s="153"/>
    </row>
    <row r="108829" spans="1:1">
      <c r="A108829" s="153"/>
    </row>
    <row r="108831" spans="1:1">
      <c r="A108831" s="154"/>
    </row>
    <row r="108833" spans="1:1">
      <c r="A108833" s="125"/>
    </row>
    <row r="108844" spans="1:1">
      <c r="A108844" s="153"/>
    </row>
    <row r="108845" spans="1:1">
      <c r="A108845" s="153"/>
    </row>
    <row r="108848" spans="1:1">
      <c r="A108848" s="153"/>
    </row>
    <row r="108858" spans="1:1">
      <c r="A108858" s="153"/>
    </row>
    <row r="108859" spans="1:1">
      <c r="A108859" s="153"/>
    </row>
    <row r="108860" spans="1:1">
      <c r="A108860" s="153"/>
    </row>
    <row r="108873" spans="1:1">
      <c r="A108873" s="153"/>
    </row>
    <row r="108875" spans="1:1">
      <c r="A108875" s="153"/>
    </row>
    <row r="108877" spans="1:1">
      <c r="A108877" s="154"/>
    </row>
    <row r="108879" spans="1:1">
      <c r="A108879" s="125"/>
    </row>
    <row r="108890" spans="1:1">
      <c r="A108890" s="153"/>
    </row>
    <row r="108891" spans="1:1">
      <c r="A108891" s="153"/>
    </row>
    <row r="108894" spans="1:1">
      <c r="A108894" s="153"/>
    </row>
    <row r="108904" spans="1:1">
      <c r="A108904" s="153"/>
    </row>
    <row r="108905" spans="1:1">
      <c r="A108905" s="153"/>
    </row>
    <row r="108906" spans="1:1">
      <c r="A108906" s="153"/>
    </row>
    <row r="108919" spans="1:1">
      <c r="A108919" s="153"/>
    </row>
    <row r="108921" spans="1:1">
      <c r="A108921" s="153"/>
    </row>
    <row r="108923" spans="1:1">
      <c r="A108923" s="154"/>
    </row>
    <row r="108925" spans="1:1">
      <c r="A108925" s="125"/>
    </row>
    <row r="108936" spans="1:1">
      <c r="A108936" s="153"/>
    </row>
    <row r="108937" spans="1:1">
      <c r="A108937" s="153"/>
    </row>
    <row r="108940" spans="1:1">
      <c r="A108940" s="153"/>
    </row>
    <row r="108950" spans="1:1">
      <c r="A108950" s="153"/>
    </row>
    <row r="108951" spans="1:1">
      <c r="A108951" s="153"/>
    </row>
    <row r="108952" spans="1:1">
      <c r="A108952" s="153"/>
    </row>
    <row r="108965" spans="1:1">
      <c r="A108965" s="153"/>
    </row>
    <row r="108967" spans="1:1">
      <c r="A108967" s="153"/>
    </row>
    <row r="108969" spans="1:1">
      <c r="A108969" s="154"/>
    </row>
    <row r="108971" spans="1:1">
      <c r="A108971" s="125"/>
    </row>
    <row r="108982" spans="1:1">
      <c r="A108982" s="153"/>
    </row>
    <row r="108983" spans="1:1">
      <c r="A108983" s="153"/>
    </row>
    <row r="108986" spans="1:1">
      <c r="A108986" s="153"/>
    </row>
    <row r="108996" spans="1:1">
      <c r="A108996" s="153"/>
    </row>
    <row r="108997" spans="1:1">
      <c r="A108997" s="153"/>
    </row>
    <row r="108998" spans="1:1">
      <c r="A108998" s="153"/>
    </row>
    <row r="109011" spans="1:1">
      <c r="A109011" s="153"/>
    </row>
    <row r="109013" spans="1:1">
      <c r="A109013" s="153"/>
    </row>
    <row r="109015" spans="1:1">
      <c r="A109015" s="154"/>
    </row>
    <row r="109017" spans="1:1">
      <c r="A109017" s="125"/>
    </row>
    <row r="109028" spans="1:1">
      <c r="A109028" s="153"/>
    </row>
    <row r="109029" spans="1:1">
      <c r="A109029" s="153"/>
    </row>
    <row r="109032" spans="1:1">
      <c r="A109032" s="153"/>
    </row>
    <row r="109042" spans="1:1">
      <c r="A109042" s="153"/>
    </row>
    <row r="109043" spans="1:1">
      <c r="A109043" s="153"/>
    </row>
    <row r="109044" spans="1:1">
      <c r="A109044" s="153"/>
    </row>
    <row r="109057" spans="1:1">
      <c r="A109057" s="153"/>
    </row>
    <row r="109059" spans="1:1">
      <c r="A109059" s="153"/>
    </row>
    <row r="109061" spans="1:1">
      <c r="A109061" s="154"/>
    </row>
    <row r="109063" spans="1:1">
      <c r="A109063" s="125"/>
    </row>
    <row r="109074" spans="1:1">
      <c r="A109074" s="153"/>
    </row>
    <row r="109075" spans="1:1">
      <c r="A109075" s="153"/>
    </row>
    <row r="109078" spans="1:1">
      <c r="A109078" s="153"/>
    </row>
    <row r="109088" spans="1:1">
      <c r="A109088" s="153"/>
    </row>
    <row r="109089" spans="1:1">
      <c r="A109089" s="153"/>
    </row>
    <row r="109090" spans="1:1">
      <c r="A109090" s="153"/>
    </row>
    <row r="109103" spans="1:1">
      <c r="A109103" s="153"/>
    </row>
    <row r="109105" spans="1:1">
      <c r="A109105" s="153"/>
    </row>
    <row r="109107" spans="1:1">
      <c r="A109107" s="154"/>
    </row>
    <row r="109109" spans="1:1">
      <c r="A109109" s="125"/>
    </row>
    <row r="109120" spans="1:1">
      <c r="A109120" s="153"/>
    </row>
    <row r="109121" spans="1:1">
      <c r="A109121" s="153"/>
    </row>
    <row r="109124" spans="1:1">
      <c r="A109124" s="153"/>
    </row>
    <row r="109134" spans="1:1">
      <c r="A109134" s="153"/>
    </row>
    <row r="109135" spans="1:1">
      <c r="A109135" s="153"/>
    </row>
    <row r="109136" spans="1:1">
      <c r="A109136" s="153"/>
    </row>
    <row r="109149" spans="1:1">
      <c r="A109149" s="153"/>
    </row>
    <row r="109151" spans="1:1">
      <c r="A109151" s="153"/>
    </row>
    <row r="109153" spans="1:1">
      <c r="A109153" s="154"/>
    </row>
    <row r="109155" spans="1:1">
      <c r="A109155" s="125"/>
    </row>
    <row r="109166" spans="1:1">
      <c r="A109166" s="153"/>
    </row>
    <row r="109167" spans="1:1">
      <c r="A109167" s="153"/>
    </row>
    <row r="109170" spans="1:1">
      <c r="A109170" s="153"/>
    </row>
    <row r="109180" spans="1:1">
      <c r="A109180" s="153"/>
    </row>
    <row r="109181" spans="1:1">
      <c r="A109181" s="153"/>
    </row>
    <row r="109182" spans="1:1">
      <c r="A109182" s="153"/>
    </row>
    <row r="109195" spans="1:1">
      <c r="A109195" s="153"/>
    </row>
    <row r="109197" spans="1:1">
      <c r="A109197" s="153"/>
    </row>
    <row r="109199" spans="1:1">
      <c r="A109199" s="154"/>
    </row>
    <row r="109201" spans="1:1">
      <c r="A109201" s="125"/>
    </row>
    <row r="109212" spans="1:1">
      <c r="A109212" s="153"/>
    </row>
    <row r="109213" spans="1:1">
      <c r="A109213" s="153"/>
    </row>
    <row r="109216" spans="1:1">
      <c r="A109216" s="153"/>
    </row>
    <row r="109226" spans="1:1">
      <c r="A109226" s="153"/>
    </row>
    <row r="109227" spans="1:1">
      <c r="A109227" s="153"/>
    </row>
    <row r="109228" spans="1:1">
      <c r="A109228" s="153"/>
    </row>
    <row r="109241" spans="1:1">
      <c r="A109241" s="153"/>
    </row>
    <row r="109243" spans="1:1">
      <c r="A109243" s="153"/>
    </row>
    <row r="109245" spans="1:1">
      <c r="A109245" s="154"/>
    </row>
    <row r="109247" spans="1:1">
      <c r="A109247" s="125"/>
    </row>
    <row r="109258" spans="1:1">
      <c r="A109258" s="153"/>
    </row>
    <row r="109259" spans="1:1">
      <c r="A109259" s="153"/>
    </row>
    <row r="109262" spans="1:1">
      <c r="A109262" s="153"/>
    </row>
    <row r="109272" spans="1:1">
      <c r="A109272" s="153"/>
    </row>
    <row r="109273" spans="1:1">
      <c r="A109273" s="153"/>
    </row>
    <row r="109274" spans="1:1">
      <c r="A109274" s="153"/>
    </row>
    <row r="109287" spans="1:1">
      <c r="A109287" s="153"/>
    </row>
    <row r="109289" spans="1:1">
      <c r="A109289" s="153"/>
    </row>
    <row r="109291" spans="1:1">
      <c r="A109291" s="154"/>
    </row>
    <row r="109293" spans="1:1">
      <c r="A109293" s="125"/>
    </row>
    <row r="109304" spans="1:1">
      <c r="A109304" s="153"/>
    </row>
    <row r="109305" spans="1:1">
      <c r="A109305" s="153"/>
    </row>
    <row r="109308" spans="1:1">
      <c r="A109308" s="153"/>
    </row>
    <row r="109318" spans="1:1">
      <c r="A109318" s="153"/>
    </row>
    <row r="109319" spans="1:1">
      <c r="A109319" s="153"/>
    </row>
    <row r="109320" spans="1:1">
      <c r="A109320" s="153"/>
    </row>
    <row r="109333" spans="1:1">
      <c r="A109333" s="153"/>
    </row>
    <row r="109335" spans="1:1">
      <c r="A109335" s="153"/>
    </row>
    <row r="109337" spans="1:1">
      <c r="A109337" s="154"/>
    </row>
    <row r="109339" spans="1:1">
      <c r="A109339" s="125"/>
    </row>
    <row r="109350" spans="1:1">
      <c r="A109350" s="153"/>
    </row>
    <row r="109351" spans="1:1">
      <c r="A109351" s="153"/>
    </row>
    <row r="109354" spans="1:1">
      <c r="A109354" s="153"/>
    </row>
    <row r="109364" spans="1:1">
      <c r="A109364" s="153"/>
    </row>
    <row r="109365" spans="1:1">
      <c r="A109365" s="153"/>
    </row>
    <row r="109366" spans="1:1">
      <c r="A109366" s="153"/>
    </row>
    <row r="109379" spans="1:1">
      <c r="A109379" s="153"/>
    </row>
    <row r="109381" spans="1:1">
      <c r="A109381" s="153"/>
    </row>
    <row r="109383" spans="1:1">
      <c r="A109383" s="154"/>
    </row>
    <row r="109385" spans="1:1">
      <c r="A109385" s="125"/>
    </row>
    <row r="109396" spans="1:1">
      <c r="A109396" s="153"/>
    </row>
    <row r="109397" spans="1:1">
      <c r="A109397" s="153"/>
    </row>
    <row r="109400" spans="1:1">
      <c r="A109400" s="153"/>
    </row>
    <row r="109410" spans="1:1">
      <c r="A109410" s="153"/>
    </row>
    <row r="109411" spans="1:1">
      <c r="A109411" s="153"/>
    </row>
    <row r="109412" spans="1:1">
      <c r="A109412" s="153"/>
    </row>
    <row r="109425" spans="1:1">
      <c r="A109425" s="153"/>
    </row>
    <row r="109427" spans="1:1">
      <c r="A109427" s="153"/>
    </row>
    <row r="109429" spans="1:1">
      <c r="A109429" s="154"/>
    </row>
    <row r="109431" spans="1:1">
      <c r="A109431" s="125"/>
    </row>
    <row r="109442" spans="1:1">
      <c r="A109442" s="153"/>
    </row>
    <row r="109443" spans="1:1">
      <c r="A109443" s="153"/>
    </row>
    <row r="109446" spans="1:1">
      <c r="A109446" s="153"/>
    </row>
    <row r="109456" spans="1:1">
      <c r="A109456" s="153"/>
    </row>
    <row r="109457" spans="1:1">
      <c r="A109457" s="153"/>
    </row>
    <row r="109458" spans="1:1">
      <c r="A109458" s="153"/>
    </row>
    <row r="109471" spans="1:1">
      <c r="A109471" s="153"/>
    </row>
    <row r="109473" spans="1:1">
      <c r="A109473" s="153"/>
    </row>
    <row r="109475" spans="1:1">
      <c r="A109475" s="154"/>
    </row>
    <row r="109477" spans="1:1">
      <c r="A109477" s="125"/>
    </row>
    <row r="109488" spans="1:1">
      <c r="A109488" s="153"/>
    </row>
    <row r="109489" spans="1:1">
      <c r="A109489" s="153"/>
    </row>
    <row r="109492" spans="1:1">
      <c r="A109492" s="153"/>
    </row>
    <row r="109502" spans="1:1">
      <c r="A109502" s="153"/>
    </row>
    <row r="109503" spans="1:1">
      <c r="A109503" s="153"/>
    </row>
    <row r="109504" spans="1:1">
      <c r="A109504" s="153"/>
    </row>
    <row r="109517" spans="1:1">
      <c r="A109517" s="153"/>
    </row>
    <row r="109519" spans="1:1">
      <c r="A109519" s="153"/>
    </row>
    <row r="109521" spans="1:1">
      <c r="A109521" s="154"/>
    </row>
    <row r="109523" spans="1:1">
      <c r="A109523" s="125"/>
    </row>
    <row r="109534" spans="1:1">
      <c r="A109534" s="153"/>
    </row>
    <row r="109535" spans="1:1">
      <c r="A109535" s="153"/>
    </row>
    <row r="109538" spans="1:1">
      <c r="A109538" s="153"/>
    </row>
    <row r="109548" spans="1:1">
      <c r="A109548" s="153"/>
    </row>
    <row r="109549" spans="1:1">
      <c r="A109549" s="153"/>
    </row>
    <row r="109550" spans="1:1">
      <c r="A109550" s="153"/>
    </row>
    <row r="109563" spans="1:1">
      <c r="A109563" s="153"/>
    </row>
    <row r="109565" spans="1:1">
      <c r="A109565" s="153"/>
    </row>
    <row r="109567" spans="1:1">
      <c r="A109567" s="154"/>
    </row>
    <row r="109569" spans="1:1">
      <c r="A109569" s="125"/>
    </row>
    <row r="109580" spans="1:1">
      <c r="A109580" s="153"/>
    </row>
    <row r="109581" spans="1:1">
      <c r="A109581" s="153"/>
    </row>
    <row r="109584" spans="1:1">
      <c r="A109584" s="153"/>
    </row>
    <row r="109594" spans="1:1">
      <c r="A109594" s="153"/>
    </row>
    <row r="109595" spans="1:1">
      <c r="A109595" s="153"/>
    </row>
    <row r="109596" spans="1:1">
      <c r="A109596" s="153"/>
    </row>
    <row r="109609" spans="1:1">
      <c r="A109609" s="153"/>
    </row>
    <row r="109611" spans="1:1">
      <c r="A109611" s="153"/>
    </row>
    <row r="109613" spans="1:1">
      <c r="A109613" s="154"/>
    </row>
    <row r="109615" spans="1:1">
      <c r="A109615" s="125"/>
    </row>
    <row r="109626" spans="1:1">
      <c r="A109626" s="153"/>
    </row>
    <row r="109627" spans="1:1">
      <c r="A109627" s="153"/>
    </row>
    <row r="109630" spans="1:1">
      <c r="A109630" s="153"/>
    </row>
    <row r="109640" spans="1:1">
      <c r="A109640" s="153"/>
    </row>
    <row r="109641" spans="1:1">
      <c r="A109641" s="153"/>
    </row>
    <row r="109642" spans="1:1">
      <c r="A109642" s="153"/>
    </row>
    <row r="109655" spans="1:1">
      <c r="A109655" s="153"/>
    </row>
    <row r="109657" spans="1:1">
      <c r="A109657" s="153"/>
    </row>
    <row r="109659" spans="1:1">
      <c r="A109659" s="154"/>
    </row>
    <row r="109661" spans="1:1">
      <c r="A109661" s="125"/>
    </row>
    <row r="109672" spans="1:1">
      <c r="A109672" s="153"/>
    </row>
    <row r="109673" spans="1:1">
      <c r="A109673" s="153"/>
    </row>
    <row r="109676" spans="1:1">
      <c r="A109676" s="153"/>
    </row>
    <row r="109686" spans="1:1">
      <c r="A109686" s="153"/>
    </row>
    <row r="109687" spans="1:1">
      <c r="A109687" s="153"/>
    </row>
    <row r="109688" spans="1:1">
      <c r="A109688" s="153"/>
    </row>
    <row r="109701" spans="1:1">
      <c r="A109701" s="153"/>
    </row>
    <row r="109703" spans="1:1">
      <c r="A109703" s="153"/>
    </row>
    <row r="109705" spans="1:1">
      <c r="A109705" s="154"/>
    </row>
    <row r="109707" spans="1:1">
      <c r="A109707" s="125"/>
    </row>
    <row r="109718" spans="1:1">
      <c r="A109718" s="153"/>
    </row>
    <row r="109719" spans="1:1">
      <c r="A109719" s="153"/>
    </row>
    <row r="109722" spans="1:1">
      <c r="A109722" s="153"/>
    </row>
    <row r="109732" spans="1:1">
      <c r="A109732" s="153"/>
    </row>
    <row r="109733" spans="1:1">
      <c r="A109733" s="153"/>
    </row>
    <row r="109734" spans="1:1">
      <c r="A109734" s="153"/>
    </row>
    <row r="109747" spans="1:1">
      <c r="A109747" s="153"/>
    </row>
    <row r="109749" spans="1:1">
      <c r="A109749" s="153"/>
    </row>
    <row r="109751" spans="1:1">
      <c r="A109751" s="154"/>
    </row>
    <row r="109753" spans="1:1">
      <c r="A109753" s="125"/>
    </row>
    <row r="109764" spans="1:1">
      <c r="A109764" s="153"/>
    </row>
    <row r="109765" spans="1:1">
      <c r="A109765" s="153"/>
    </row>
    <row r="109768" spans="1:1">
      <c r="A109768" s="153"/>
    </row>
    <row r="109778" spans="1:1">
      <c r="A109778" s="153"/>
    </row>
    <row r="109779" spans="1:1">
      <c r="A109779" s="153"/>
    </row>
    <row r="109780" spans="1:1">
      <c r="A109780" s="153"/>
    </row>
    <row r="109793" spans="1:1">
      <c r="A109793" s="153"/>
    </row>
    <row r="109795" spans="1:1">
      <c r="A109795" s="153"/>
    </row>
    <row r="109797" spans="1:1">
      <c r="A109797" s="154"/>
    </row>
    <row r="109799" spans="1:1">
      <c r="A109799" s="125"/>
    </row>
    <row r="109810" spans="1:1">
      <c r="A109810" s="153"/>
    </row>
    <row r="109811" spans="1:1">
      <c r="A109811" s="153"/>
    </row>
    <row r="109814" spans="1:1">
      <c r="A109814" s="153"/>
    </row>
    <row r="109824" spans="1:1">
      <c r="A109824" s="153"/>
    </row>
    <row r="109825" spans="1:1">
      <c r="A109825" s="153"/>
    </row>
    <row r="109826" spans="1:1">
      <c r="A109826" s="153"/>
    </row>
    <row r="109839" spans="1:1">
      <c r="A109839" s="153"/>
    </row>
    <row r="109841" spans="1:1">
      <c r="A109841" s="153"/>
    </row>
    <row r="109843" spans="1:1">
      <c r="A109843" s="154"/>
    </row>
    <row r="109845" spans="1:1">
      <c r="A109845" s="125"/>
    </row>
    <row r="109856" spans="1:1">
      <c r="A109856" s="153"/>
    </row>
    <row r="109857" spans="1:1">
      <c r="A109857" s="153"/>
    </row>
    <row r="109860" spans="1:1">
      <c r="A109860" s="153"/>
    </row>
    <row r="109870" spans="1:1">
      <c r="A109870" s="153"/>
    </row>
    <row r="109871" spans="1:1">
      <c r="A109871" s="153"/>
    </row>
    <row r="109872" spans="1:1">
      <c r="A109872" s="153"/>
    </row>
    <row r="109885" spans="1:1">
      <c r="A109885" s="153"/>
    </row>
    <row r="109887" spans="1:1">
      <c r="A109887" s="153"/>
    </row>
    <row r="109889" spans="1:1">
      <c r="A109889" s="154"/>
    </row>
    <row r="109891" spans="1:1">
      <c r="A109891" s="125"/>
    </row>
    <row r="109902" spans="1:1">
      <c r="A109902" s="153"/>
    </row>
    <row r="109903" spans="1:1">
      <c r="A109903" s="153"/>
    </row>
    <row r="109906" spans="1:1">
      <c r="A109906" s="153"/>
    </row>
    <row r="109916" spans="1:1">
      <c r="A109916" s="153"/>
    </row>
    <row r="109917" spans="1:1">
      <c r="A109917" s="153"/>
    </row>
    <row r="109918" spans="1:1">
      <c r="A109918" s="153"/>
    </row>
    <row r="109931" spans="1:1">
      <c r="A109931" s="153"/>
    </row>
    <row r="109933" spans="1:1">
      <c r="A109933" s="153"/>
    </row>
    <row r="109935" spans="1:1">
      <c r="A109935" s="154"/>
    </row>
    <row r="109937" spans="1:1">
      <c r="A109937" s="125"/>
    </row>
    <row r="109948" spans="1:1">
      <c r="A109948" s="153"/>
    </row>
    <row r="109949" spans="1:1">
      <c r="A109949" s="153"/>
    </row>
    <row r="109952" spans="1:1">
      <c r="A109952" s="153"/>
    </row>
    <row r="109962" spans="1:1">
      <c r="A109962" s="153"/>
    </row>
    <row r="109963" spans="1:1">
      <c r="A109963" s="153"/>
    </row>
    <row r="109964" spans="1:1">
      <c r="A109964" s="153"/>
    </row>
    <row r="109977" spans="1:1">
      <c r="A109977" s="153"/>
    </row>
    <row r="109979" spans="1:1">
      <c r="A109979" s="153"/>
    </row>
    <row r="109981" spans="1:1">
      <c r="A109981" s="154"/>
    </row>
    <row r="109983" spans="1:1">
      <c r="A109983" s="125"/>
    </row>
    <row r="109994" spans="1:1">
      <c r="A109994" s="153"/>
    </row>
    <row r="109995" spans="1:1">
      <c r="A109995" s="153"/>
    </row>
    <row r="109998" spans="1:1">
      <c r="A109998" s="153"/>
    </row>
    <row r="110008" spans="1:1">
      <c r="A110008" s="153"/>
    </row>
    <row r="110009" spans="1:1">
      <c r="A110009" s="153"/>
    </row>
    <row r="110010" spans="1:1">
      <c r="A110010" s="153"/>
    </row>
    <row r="110023" spans="1:1">
      <c r="A110023" s="153"/>
    </row>
    <row r="110025" spans="1:1">
      <c r="A110025" s="153"/>
    </row>
    <row r="110027" spans="1:1">
      <c r="A110027" s="154"/>
    </row>
    <row r="110029" spans="1:1">
      <c r="A110029" s="125"/>
    </row>
    <row r="110040" spans="1:1">
      <c r="A110040" s="153"/>
    </row>
    <row r="110041" spans="1:1">
      <c r="A110041" s="153"/>
    </row>
    <row r="110044" spans="1:1">
      <c r="A110044" s="153"/>
    </row>
    <row r="110054" spans="1:1">
      <c r="A110054" s="153"/>
    </row>
    <row r="110055" spans="1:1">
      <c r="A110055" s="153"/>
    </row>
    <row r="110056" spans="1:1">
      <c r="A110056" s="153"/>
    </row>
    <row r="110069" spans="1:1">
      <c r="A110069" s="153"/>
    </row>
    <row r="110071" spans="1:1">
      <c r="A110071" s="153"/>
    </row>
    <row r="110073" spans="1:1">
      <c r="A110073" s="154"/>
    </row>
    <row r="110075" spans="1:1">
      <c r="A110075" s="125"/>
    </row>
    <row r="110086" spans="1:1">
      <c r="A110086" s="153"/>
    </row>
    <row r="110087" spans="1:1">
      <c r="A110087" s="153"/>
    </row>
    <row r="110090" spans="1:1">
      <c r="A110090" s="153"/>
    </row>
    <row r="110100" spans="1:1">
      <c r="A110100" s="153"/>
    </row>
    <row r="110101" spans="1:1">
      <c r="A110101" s="153"/>
    </row>
    <row r="110102" spans="1:1">
      <c r="A110102" s="153"/>
    </row>
    <row r="110115" spans="1:1">
      <c r="A110115" s="153"/>
    </row>
    <row r="110117" spans="1:1">
      <c r="A110117" s="153"/>
    </row>
    <row r="110119" spans="1:1">
      <c r="A110119" s="154"/>
    </row>
    <row r="110121" spans="1:1">
      <c r="A110121" s="125"/>
    </row>
    <row r="110132" spans="1:1">
      <c r="A110132" s="153"/>
    </row>
    <row r="110133" spans="1:1">
      <c r="A110133" s="153"/>
    </row>
    <row r="110136" spans="1:1">
      <c r="A110136" s="153"/>
    </row>
    <row r="110146" spans="1:1">
      <c r="A110146" s="153"/>
    </row>
    <row r="110147" spans="1:1">
      <c r="A110147" s="153"/>
    </row>
    <row r="110148" spans="1:1">
      <c r="A110148" s="153"/>
    </row>
    <row r="110161" spans="1:1">
      <c r="A110161" s="153"/>
    </row>
    <row r="110163" spans="1:1">
      <c r="A110163" s="153"/>
    </row>
    <row r="110165" spans="1:1">
      <c r="A110165" s="154"/>
    </row>
    <row r="110167" spans="1:1">
      <c r="A110167" s="125"/>
    </row>
    <row r="110178" spans="1:1">
      <c r="A110178" s="153"/>
    </row>
    <row r="110179" spans="1:1">
      <c r="A110179" s="153"/>
    </row>
    <row r="110182" spans="1:1">
      <c r="A110182" s="153"/>
    </row>
    <row r="110192" spans="1:1">
      <c r="A110192" s="153"/>
    </row>
    <row r="110193" spans="1:1">
      <c r="A110193" s="153"/>
    </row>
    <row r="110194" spans="1:1">
      <c r="A110194" s="153"/>
    </row>
    <row r="110207" spans="1:1">
      <c r="A110207" s="153"/>
    </row>
    <row r="110209" spans="1:1">
      <c r="A110209" s="153"/>
    </row>
    <row r="110211" spans="1:1">
      <c r="A110211" s="154"/>
    </row>
    <row r="110213" spans="1:1">
      <c r="A110213" s="125"/>
    </row>
    <row r="110224" spans="1:1">
      <c r="A110224" s="153"/>
    </row>
    <row r="110225" spans="1:1">
      <c r="A110225" s="153"/>
    </row>
    <row r="110228" spans="1:1">
      <c r="A110228" s="153"/>
    </row>
    <row r="110238" spans="1:1">
      <c r="A110238" s="153"/>
    </row>
    <row r="110239" spans="1:1">
      <c r="A110239" s="153"/>
    </row>
    <row r="110240" spans="1:1">
      <c r="A110240" s="153"/>
    </row>
    <row r="110253" spans="1:1">
      <c r="A110253" s="153"/>
    </row>
    <row r="110255" spans="1:1">
      <c r="A110255" s="153"/>
    </row>
    <row r="110257" spans="1:1">
      <c r="A110257" s="154"/>
    </row>
    <row r="110259" spans="1:1">
      <c r="A110259" s="125"/>
    </row>
    <row r="110270" spans="1:1">
      <c r="A110270" s="153"/>
    </row>
    <row r="110271" spans="1:1">
      <c r="A110271" s="153"/>
    </row>
    <row r="110274" spans="1:1">
      <c r="A110274" s="153"/>
    </row>
    <row r="110284" spans="1:1">
      <c r="A110284" s="153"/>
    </row>
    <row r="110285" spans="1:1">
      <c r="A110285" s="153"/>
    </row>
    <row r="110286" spans="1:1">
      <c r="A110286" s="153"/>
    </row>
    <row r="110299" spans="1:1">
      <c r="A110299" s="153"/>
    </row>
    <row r="110301" spans="1:1">
      <c r="A110301" s="153"/>
    </row>
    <row r="110303" spans="1:1">
      <c r="A110303" s="154"/>
    </row>
    <row r="110305" spans="1:1">
      <c r="A110305" s="125"/>
    </row>
    <row r="110316" spans="1:1">
      <c r="A110316" s="153"/>
    </row>
    <row r="110317" spans="1:1">
      <c r="A110317" s="153"/>
    </row>
    <row r="110320" spans="1:1">
      <c r="A110320" s="153"/>
    </row>
    <row r="110330" spans="1:1">
      <c r="A110330" s="153"/>
    </row>
    <row r="110331" spans="1:1">
      <c r="A110331" s="153"/>
    </row>
    <row r="110332" spans="1:1">
      <c r="A110332" s="153"/>
    </row>
    <row r="110345" spans="1:1">
      <c r="A110345" s="153"/>
    </row>
    <row r="110347" spans="1:1">
      <c r="A110347" s="153"/>
    </row>
    <row r="110349" spans="1:1">
      <c r="A110349" s="154"/>
    </row>
    <row r="110351" spans="1:1">
      <c r="A110351" s="125"/>
    </row>
    <row r="110362" spans="1:1">
      <c r="A110362" s="153"/>
    </row>
    <row r="110363" spans="1:1">
      <c r="A110363" s="153"/>
    </row>
    <row r="110366" spans="1:1">
      <c r="A110366" s="153"/>
    </row>
    <row r="110376" spans="1:1">
      <c r="A110376" s="153"/>
    </row>
    <row r="110377" spans="1:1">
      <c r="A110377" s="153"/>
    </row>
    <row r="110378" spans="1:1">
      <c r="A110378" s="153"/>
    </row>
    <row r="110391" spans="1:1">
      <c r="A110391" s="153"/>
    </row>
    <row r="110393" spans="1:1">
      <c r="A110393" s="153"/>
    </row>
    <row r="110395" spans="1:1">
      <c r="A110395" s="154"/>
    </row>
    <row r="110397" spans="1:1">
      <c r="A110397" s="125"/>
    </row>
    <row r="110408" spans="1:1">
      <c r="A110408" s="153"/>
    </row>
    <row r="110409" spans="1:1">
      <c r="A110409" s="153"/>
    </row>
    <row r="110412" spans="1:1">
      <c r="A110412" s="153"/>
    </row>
    <row r="110422" spans="1:1">
      <c r="A110422" s="153"/>
    </row>
    <row r="110423" spans="1:1">
      <c r="A110423" s="153"/>
    </row>
    <row r="110424" spans="1:1">
      <c r="A110424" s="153"/>
    </row>
    <row r="110437" spans="1:1">
      <c r="A110437" s="153"/>
    </row>
    <row r="110439" spans="1:1">
      <c r="A110439" s="153"/>
    </row>
    <row r="110441" spans="1:1">
      <c r="A110441" s="154"/>
    </row>
    <row r="110443" spans="1:1">
      <c r="A110443" s="125"/>
    </row>
    <row r="110454" spans="1:1">
      <c r="A110454" s="153"/>
    </row>
    <row r="110455" spans="1:1">
      <c r="A110455" s="153"/>
    </row>
    <row r="110458" spans="1:1">
      <c r="A110458" s="153"/>
    </row>
    <row r="110468" spans="1:1">
      <c r="A110468" s="153"/>
    </row>
    <row r="110469" spans="1:1">
      <c r="A110469" s="153"/>
    </row>
    <row r="110470" spans="1:1">
      <c r="A110470" s="153"/>
    </row>
    <row r="110483" spans="1:1">
      <c r="A110483" s="153"/>
    </row>
    <row r="110485" spans="1:1">
      <c r="A110485" s="153"/>
    </row>
    <row r="110487" spans="1:1">
      <c r="A110487" s="154"/>
    </row>
    <row r="110489" spans="1:1">
      <c r="A110489" s="125"/>
    </row>
    <row r="110500" spans="1:1">
      <c r="A110500" s="153"/>
    </row>
    <row r="110501" spans="1:1">
      <c r="A110501" s="153"/>
    </row>
    <row r="110504" spans="1:1">
      <c r="A110504" s="153"/>
    </row>
    <row r="110514" spans="1:1">
      <c r="A110514" s="153"/>
    </row>
    <row r="110515" spans="1:1">
      <c r="A110515" s="153"/>
    </row>
    <row r="110516" spans="1:1">
      <c r="A110516" s="153"/>
    </row>
    <row r="110529" spans="1:1">
      <c r="A110529" s="153"/>
    </row>
    <row r="110531" spans="1:1">
      <c r="A110531" s="153"/>
    </row>
    <row r="110533" spans="1:1">
      <c r="A110533" s="154"/>
    </row>
    <row r="110535" spans="1:1">
      <c r="A110535" s="125"/>
    </row>
    <row r="110546" spans="1:1">
      <c r="A110546" s="153"/>
    </row>
    <row r="110547" spans="1:1">
      <c r="A110547" s="153"/>
    </row>
    <row r="110550" spans="1:1">
      <c r="A110550" s="153"/>
    </row>
    <row r="110560" spans="1:1">
      <c r="A110560" s="153"/>
    </row>
    <row r="110561" spans="1:1">
      <c r="A110561" s="153"/>
    </row>
    <row r="110562" spans="1:1">
      <c r="A110562" s="153"/>
    </row>
    <row r="110575" spans="1:1">
      <c r="A110575" s="153"/>
    </row>
    <row r="110577" spans="1:1">
      <c r="A110577" s="153"/>
    </row>
    <row r="110579" spans="1:1">
      <c r="A110579" s="154"/>
    </row>
    <row r="110581" spans="1:1">
      <c r="A110581" s="125"/>
    </row>
    <row r="110592" spans="1:1">
      <c r="A110592" s="153"/>
    </row>
    <row r="110593" spans="1:1">
      <c r="A110593" s="153"/>
    </row>
    <row r="110596" spans="1:1">
      <c r="A110596" s="153"/>
    </row>
    <row r="110606" spans="1:1">
      <c r="A110606" s="153"/>
    </row>
    <row r="110607" spans="1:1">
      <c r="A110607" s="153"/>
    </row>
    <row r="110608" spans="1:1">
      <c r="A110608" s="153"/>
    </row>
    <row r="110621" spans="1:1">
      <c r="A110621" s="153"/>
    </row>
    <row r="110623" spans="1:1">
      <c r="A110623" s="153"/>
    </row>
    <row r="110625" spans="1:1">
      <c r="A110625" s="154"/>
    </row>
    <row r="110627" spans="1:1">
      <c r="A110627" s="125"/>
    </row>
    <row r="110638" spans="1:1">
      <c r="A110638" s="153"/>
    </row>
    <row r="110639" spans="1:1">
      <c r="A110639" s="153"/>
    </row>
    <row r="110642" spans="1:1">
      <c r="A110642" s="153"/>
    </row>
    <row r="110652" spans="1:1">
      <c r="A110652" s="153"/>
    </row>
    <row r="110653" spans="1:1">
      <c r="A110653" s="153"/>
    </row>
    <row r="110654" spans="1:1">
      <c r="A110654" s="153"/>
    </row>
    <row r="110667" spans="1:1">
      <c r="A110667" s="153"/>
    </row>
    <row r="110669" spans="1:1">
      <c r="A110669" s="153"/>
    </row>
    <row r="110671" spans="1:1">
      <c r="A110671" s="154"/>
    </row>
    <row r="110673" spans="1:1">
      <c r="A110673" s="125"/>
    </row>
    <row r="110684" spans="1:1">
      <c r="A110684" s="153"/>
    </row>
    <row r="110685" spans="1:1">
      <c r="A110685" s="153"/>
    </row>
    <row r="110688" spans="1:1">
      <c r="A110688" s="153"/>
    </row>
    <row r="110698" spans="1:1">
      <c r="A110698" s="153"/>
    </row>
    <row r="110699" spans="1:1">
      <c r="A110699" s="153"/>
    </row>
    <row r="110700" spans="1:1">
      <c r="A110700" s="153"/>
    </row>
    <row r="110713" spans="1:1">
      <c r="A110713" s="153"/>
    </row>
    <row r="110715" spans="1:1">
      <c r="A110715" s="153"/>
    </row>
    <row r="110717" spans="1:1">
      <c r="A110717" s="154"/>
    </row>
    <row r="110719" spans="1:1">
      <c r="A110719" s="125"/>
    </row>
    <row r="110730" spans="1:1">
      <c r="A110730" s="153"/>
    </row>
    <row r="110731" spans="1:1">
      <c r="A110731" s="153"/>
    </row>
    <row r="110734" spans="1:1">
      <c r="A110734" s="153"/>
    </row>
    <row r="110744" spans="1:1">
      <c r="A110744" s="153"/>
    </row>
    <row r="110745" spans="1:1">
      <c r="A110745" s="153"/>
    </row>
    <row r="110746" spans="1:1">
      <c r="A110746" s="153"/>
    </row>
    <row r="110759" spans="1:1">
      <c r="A110759" s="153"/>
    </row>
    <row r="110761" spans="1:1">
      <c r="A110761" s="153"/>
    </row>
    <row r="110763" spans="1:1">
      <c r="A110763" s="154"/>
    </row>
    <row r="110765" spans="1:1">
      <c r="A110765" s="125"/>
    </row>
    <row r="110776" spans="1:1">
      <c r="A110776" s="153"/>
    </row>
    <row r="110777" spans="1:1">
      <c r="A110777" s="153"/>
    </row>
    <row r="110780" spans="1:1">
      <c r="A110780" s="153"/>
    </row>
    <row r="110790" spans="1:1">
      <c r="A110790" s="153"/>
    </row>
    <row r="110791" spans="1:1">
      <c r="A110791" s="153"/>
    </row>
    <row r="110792" spans="1:1">
      <c r="A110792" s="153"/>
    </row>
    <row r="110805" spans="1:1">
      <c r="A110805" s="153"/>
    </row>
    <row r="110807" spans="1:1">
      <c r="A110807" s="153"/>
    </row>
    <row r="110809" spans="1:1">
      <c r="A110809" s="154"/>
    </row>
    <row r="110811" spans="1:1">
      <c r="A110811" s="125"/>
    </row>
    <row r="110822" spans="1:1">
      <c r="A110822" s="153"/>
    </row>
    <row r="110823" spans="1:1">
      <c r="A110823" s="153"/>
    </row>
    <row r="110826" spans="1:1">
      <c r="A110826" s="153"/>
    </row>
    <row r="110836" spans="1:1">
      <c r="A110836" s="153"/>
    </row>
    <row r="110837" spans="1:1">
      <c r="A110837" s="153"/>
    </row>
    <row r="110838" spans="1:1">
      <c r="A110838" s="153"/>
    </row>
    <row r="110851" spans="1:1">
      <c r="A110851" s="153"/>
    </row>
    <row r="110853" spans="1:1">
      <c r="A110853" s="153"/>
    </row>
    <row r="110855" spans="1:1">
      <c r="A110855" s="154"/>
    </row>
    <row r="110857" spans="1:1">
      <c r="A110857" s="125"/>
    </row>
    <row r="110868" spans="1:1">
      <c r="A110868" s="153"/>
    </row>
    <row r="110869" spans="1:1">
      <c r="A110869" s="153"/>
    </row>
    <row r="110872" spans="1:1">
      <c r="A110872" s="153"/>
    </row>
    <row r="110882" spans="1:1">
      <c r="A110882" s="153"/>
    </row>
    <row r="110883" spans="1:1">
      <c r="A110883" s="153"/>
    </row>
    <row r="110884" spans="1:1">
      <c r="A110884" s="153"/>
    </row>
    <row r="110897" spans="1:1">
      <c r="A110897" s="153"/>
    </row>
    <row r="110899" spans="1:1">
      <c r="A110899" s="153"/>
    </row>
    <row r="110901" spans="1:1">
      <c r="A110901" s="154"/>
    </row>
    <row r="110903" spans="1:1">
      <c r="A110903" s="125"/>
    </row>
    <row r="110914" spans="1:1">
      <c r="A110914" s="153"/>
    </row>
    <row r="110915" spans="1:1">
      <c r="A110915" s="153"/>
    </row>
    <row r="110918" spans="1:1">
      <c r="A110918" s="153"/>
    </row>
    <row r="110928" spans="1:1">
      <c r="A110928" s="153"/>
    </row>
    <row r="110929" spans="1:1">
      <c r="A110929" s="153"/>
    </row>
    <row r="110930" spans="1:1">
      <c r="A110930" s="153"/>
    </row>
    <row r="110943" spans="1:1">
      <c r="A110943" s="153"/>
    </row>
    <row r="110945" spans="1:1">
      <c r="A110945" s="153"/>
    </row>
    <row r="110947" spans="1:1">
      <c r="A110947" s="154"/>
    </row>
    <row r="110949" spans="1:1">
      <c r="A110949" s="125"/>
    </row>
    <row r="110960" spans="1:1">
      <c r="A110960" s="153"/>
    </row>
    <row r="110961" spans="1:1">
      <c r="A110961" s="153"/>
    </row>
    <row r="110964" spans="1:1">
      <c r="A110964" s="153"/>
    </row>
    <row r="110974" spans="1:1">
      <c r="A110974" s="153"/>
    </row>
    <row r="110975" spans="1:1">
      <c r="A110975" s="153"/>
    </row>
    <row r="110976" spans="1:1">
      <c r="A110976" s="153"/>
    </row>
    <row r="110989" spans="1:1">
      <c r="A110989" s="153"/>
    </row>
    <row r="110991" spans="1:1">
      <c r="A110991" s="153"/>
    </row>
    <row r="110993" spans="1:1">
      <c r="A110993" s="154"/>
    </row>
    <row r="110995" spans="1:1">
      <c r="A110995" s="125"/>
    </row>
    <row r="111006" spans="1:1">
      <c r="A111006" s="153"/>
    </row>
    <row r="111007" spans="1:1">
      <c r="A111007" s="153"/>
    </row>
    <row r="111010" spans="1:1">
      <c r="A111010" s="153"/>
    </row>
    <row r="111020" spans="1:1">
      <c r="A111020" s="153"/>
    </row>
    <row r="111021" spans="1:1">
      <c r="A111021" s="153"/>
    </row>
    <row r="111022" spans="1:1">
      <c r="A111022" s="153"/>
    </row>
    <row r="111035" spans="1:1">
      <c r="A111035" s="153"/>
    </row>
    <row r="111037" spans="1:1">
      <c r="A111037" s="153"/>
    </row>
    <row r="111039" spans="1:1">
      <c r="A111039" s="154"/>
    </row>
    <row r="111041" spans="1:1">
      <c r="A111041" s="125"/>
    </row>
    <row r="111052" spans="1:1">
      <c r="A111052" s="153"/>
    </row>
    <row r="111053" spans="1:1">
      <c r="A111053" s="153"/>
    </row>
    <row r="111056" spans="1:1">
      <c r="A111056" s="153"/>
    </row>
    <row r="111066" spans="1:1">
      <c r="A111066" s="153"/>
    </row>
    <row r="111067" spans="1:1">
      <c r="A111067" s="153"/>
    </row>
    <row r="111068" spans="1:1">
      <c r="A111068" s="153"/>
    </row>
    <row r="111081" spans="1:1">
      <c r="A111081" s="153"/>
    </row>
    <row r="111083" spans="1:1">
      <c r="A111083" s="153"/>
    </row>
    <row r="111085" spans="1:1">
      <c r="A111085" s="154"/>
    </row>
    <row r="111087" spans="1:1">
      <c r="A111087" s="125"/>
    </row>
    <row r="111098" spans="1:1">
      <c r="A111098" s="153"/>
    </row>
    <row r="111099" spans="1:1">
      <c r="A111099" s="153"/>
    </row>
    <row r="111102" spans="1:1">
      <c r="A111102" s="153"/>
    </row>
    <row r="111112" spans="1:1">
      <c r="A111112" s="153"/>
    </row>
    <row r="111113" spans="1:1">
      <c r="A111113" s="153"/>
    </row>
    <row r="111114" spans="1:1">
      <c r="A111114" s="153"/>
    </row>
    <row r="111127" spans="1:1">
      <c r="A111127" s="153"/>
    </row>
    <row r="111129" spans="1:1">
      <c r="A111129" s="153"/>
    </row>
    <row r="111131" spans="1:1">
      <c r="A111131" s="154"/>
    </row>
    <row r="111133" spans="1:1">
      <c r="A111133" s="125"/>
    </row>
    <row r="111144" spans="1:1">
      <c r="A111144" s="153"/>
    </row>
    <row r="111145" spans="1:1">
      <c r="A111145" s="153"/>
    </row>
    <row r="111148" spans="1:1">
      <c r="A111148" s="153"/>
    </row>
    <row r="111158" spans="1:1">
      <c r="A111158" s="153"/>
    </row>
    <row r="111159" spans="1:1">
      <c r="A111159" s="153"/>
    </row>
    <row r="111160" spans="1:1">
      <c r="A111160" s="153"/>
    </row>
    <row r="111173" spans="1:1">
      <c r="A111173" s="153"/>
    </row>
    <row r="111175" spans="1:1">
      <c r="A111175" s="153"/>
    </row>
    <row r="111177" spans="1:1">
      <c r="A111177" s="154"/>
    </row>
    <row r="111179" spans="1:1">
      <c r="A111179" s="125"/>
    </row>
    <row r="111190" spans="1:1">
      <c r="A111190" s="153"/>
    </row>
    <row r="111191" spans="1:1">
      <c r="A111191" s="153"/>
    </row>
    <row r="111194" spans="1:1">
      <c r="A111194" s="153"/>
    </row>
    <row r="111204" spans="1:1">
      <c r="A111204" s="153"/>
    </row>
    <row r="111205" spans="1:1">
      <c r="A111205" s="153"/>
    </row>
    <row r="111206" spans="1:1">
      <c r="A111206" s="153"/>
    </row>
    <row r="111219" spans="1:1">
      <c r="A111219" s="153"/>
    </row>
    <row r="111221" spans="1:1">
      <c r="A111221" s="153"/>
    </row>
    <row r="111223" spans="1:1">
      <c r="A111223" s="154"/>
    </row>
    <row r="111225" spans="1:1">
      <c r="A111225" s="125"/>
    </row>
    <row r="111236" spans="1:1">
      <c r="A111236" s="153"/>
    </row>
    <row r="111237" spans="1:1">
      <c r="A111237" s="153"/>
    </row>
    <row r="111240" spans="1:1">
      <c r="A111240" s="153"/>
    </row>
    <row r="111250" spans="1:1">
      <c r="A111250" s="153"/>
    </row>
    <row r="111251" spans="1:1">
      <c r="A111251" s="153"/>
    </row>
    <row r="111252" spans="1:1">
      <c r="A111252" s="153"/>
    </row>
    <row r="111265" spans="1:1">
      <c r="A111265" s="153"/>
    </row>
    <row r="111267" spans="1:1">
      <c r="A111267" s="153"/>
    </row>
    <row r="111269" spans="1:1">
      <c r="A111269" s="154"/>
    </row>
    <row r="111271" spans="1:1">
      <c r="A111271" s="125"/>
    </row>
    <row r="111282" spans="1:1">
      <c r="A111282" s="153"/>
    </row>
    <row r="111283" spans="1:1">
      <c r="A111283" s="153"/>
    </row>
    <row r="111286" spans="1:1">
      <c r="A111286" s="153"/>
    </row>
    <row r="111296" spans="1:1">
      <c r="A111296" s="153"/>
    </row>
    <row r="111297" spans="1:1">
      <c r="A111297" s="153"/>
    </row>
    <row r="111298" spans="1:1">
      <c r="A111298" s="153"/>
    </row>
    <row r="111311" spans="1:1">
      <c r="A111311" s="153"/>
    </row>
    <row r="111313" spans="1:1">
      <c r="A111313" s="153"/>
    </row>
    <row r="111315" spans="1:1">
      <c r="A111315" s="154"/>
    </row>
    <row r="111317" spans="1:1">
      <c r="A111317" s="125"/>
    </row>
    <row r="111328" spans="1:1">
      <c r="A111328" s="153"/>
    </row>
    <row r="111329" spans="1:1">
      <c r="A111329" s="153"/>
    </row>
    <row r="111332" spans="1:1">
      <c r="A111332" s="153"/>
    </row>
    <row r="111342" spans="1:1">
      <c r="A111342" s="153"/>
    </row>
    <row r="111343" spans="1:1">
      <c r="A111343" s="153"/>
    </row>
    <row r="111344" spans="1:1">
      <c r="A111344" s="153"/>
    </row>
    <row r="111357" spans="1:1">
      <c r="A111357" s="153"/>
    </row>
    <row r="111359" spans="1:1">
      <c r="A111359" s="153"/>
    </row>
    <row r="111361" spans="1:1">
      <c r="A111361" s="154"/>
    </row>
    <row r="111363" spans="1:1">
      <c r="A111363" s="125"/>
    </row>
    <row r="111374" spans="1:1">
      <c r="A111374" s="153"/>
    </row>
    <row r="111375" spans="1:1">
      <c r="A111375" s="153"/>
    </row>
    <row r="111378" spans="1:1">
      <c r="A111378" s="153"/>
    </row>
    <row r="111388" spans="1:1">
      <c r="A111388" s="153"/>
    </row>
    <row r="111389" spans="1:1">
      <c r="A111389" s="153"/>
    </row>
    <row r="111390" spans="1:1">
      <c r="A111390" s="153"/>
    </row>
    <row r="111403" spans="1:1">
      <c r="A111403" s="153"/>
    </row>
    <row r="111405" spans="1:1">
      <c r="A111405" s="153"/>
    </row>
    <row r="111407" spans="1:1">
      <c r="A111407" s="154"/>
    </row>
    <row r="111409" spans="1:1">
      <c r="A111409" s="125"/>
    </row>
    <row r="111420" spans="1:1">
      <c r="A111420" s="153"/>
    </row>
    <row r="111421" spans="1:1">
      <c r="A111421" s="153"/>
    </row>
    <row r="111424" spans="1:1">
      <c r="A111424" s="153"/>
    </row>
    <row r="111434" spans="1:1">
      <c r="A111434" s="153"/>
    </row>
    <row r="111435" spans="1:1">
      <c r="A111435" s="153"/>
    </row>
    <row r="111436" spans="1:1">
      <c r="A111436" s="153"/>
    </row>
    <row r="111449" spans="1:1">
      <c r="A111449" s="153"/>
    </row>
    <row r="111451" spans="1:1">
      <c r="A111451" s="153"/>
    </row>
    <row r="111453" spans="1:1">
      <c r="A111453" s="154"/>
    </row>
    <row r="111455" spans="1:1">
      <c r="A111455" s="125"/>
    </row>
    <row r="111466" spans="1:1">
      <c r="A111466" s="153"/>
    </row>
    <row r="111467" spans="1:1">
      <c r="A111467" s="153"/>
    </row>
    <row r="111470" spans="1:1">
      <c r="A111470" s="153"/>
    </row>
    <row r="111480" spans="1:1">
      <c r="A111480" s="153"/>
    </row>
    <row r="111481" spans="1:1">
      <c r="A111481" s="153"/>
    </row>
    <row r="111482" spans="1:1">
      <c r="A111482" s="153"/>
    </row>
    <row r="111495" spans="1:1">
      <c r="A111495" s="153"/>
    </row>
    <row r="111497" spans="1:1">
      <c r="A111497" s="153"/>
    </row>
    <row r="111499" spans="1:1">
      <c r="A111499" s="154"/>
    </row>
    <row r="111501" spans="1:1">
      <c r="A111501" s="125"/>
    </row>
    <row r="111512" spans="1:1">
      <c r="A111512" s="153"/>
    </row>
    <row r="111513" spans="1:1">
      <c r="A111513" s="153"/>
    </row>
    <row r="111516" spans="1:1">
      <c r="A111516" s="153"/>
    </row>
    <row r="111526" spans="1:1">
      <c r="A111526" s="153"/>
    </row>
    <row r="111527" spans="1:1">
      <c r="A111527" s="153"/>
    </row>
    <row r="111528" spans="1:1">
      <c r="A111528" s="153"/>
    </row>
    <row r="111541" spans="1:1">
      <c r="A111541" s="153"/>
    </row>
    <row r="111543" spans="1:1">
      <c r="A111543" s="153"/>
    </row>
    <row r="111545" spans="1:1">
      <c r="A111545" s="154"/>
    </row>
    <row r="111547" spans="1:1">
      <c r="A111547" s="125"/>
    </row>
    <row r="111558" spans="1:1">
      <c r="A111558" s="153"/>
    </row>
    <row r="111559" spans="1:1">
      <c r="A111559" s="153"/>
    </row>
    <row r="111562" spans="1:1">
      <c r="A111562" s="153"/>
    </row>
    <row r="111572" spans="1:1">
      <c r="A111572" s="153"/>
    </row>
    <row r="111573" spans="1:1">
      <c r="A111573" s="153"/>
    </row>
    <row r="111574" spans="1:1">
      <c r="A111574" s="153"/>
    </row>
    <row r="111587" spans="1:1">
      <c r="A111587" s="153"/>
    </row>
    <row r="111589" spans="1:1">
      <c r="A111589" s="153"/>
    </row>
    <row r="111591" spans="1:1">
      <c r="A111591" s="154"/>
    </row>
    <row r="111593" spans="1:1">
      <c r="A111593" s="125"/>
    </row>
    <row r="111604" spans="1:1">
      <c r="A111604" s="153"/>
    </row>
    <row r="111605" spans="1:1">
      <c r="A111605" s="153"/>
    </row>
    <row r="111608" spans="1:1">
      <c r="A111608" s="153"/>
    </row>
    <row r="111618" spans="1:1">
      <c r="A111618" s="153"/>
    </row>
    <row r="111619" spans="1:1">
      <c r="A111619" s="153"/>
    </row>
    <row r="111620" spans="1:1">
      <c r="A111620" s="153"/>
    </row>
    <row r="111633" spans="1:1">
      <c r="A111633" s="153"/>
    </row>
    <row r="111635" spans="1:1">
      <c r="A111635" s="153"/>
    </row>
    <row r="111637" spans="1:1">
      <c r="A111637" s="154"/>
    </row>
    <row r="111639" spans="1:1">
      <c r="A111639" s="125"/>
    </row>
    <row r="111650" spans="1:1">
      <c r="A111650" s="153"/>
    </row>
    <row r="111651" spans="1:1">
      <c r="A111651" s="153"/>
    </row>
    <row r="111654" spans="1:1">
      <c r="A111654" s="153"/>
    </row>
    <row r="111664" spans="1:1">
      <c r="A111664" s="153"/>
    </row>
    <row r="111665" spans="1:1">
      <c r="A111665" s="153"/>
    </row>
    <row r="111666" spans="1:1">
      <c r="A111666" s="153"/>
    </row>
    <row r="111679" spans="1:1">
      <c r="A111679" s="153"/>
    </row>
    <row r="111681" spans="1:1">
      <c r="A111681" s="153"/>
    </row>
    <row r="111683" spans="1:1">
      <c r="A111683" s="154"/>
    </row>
    <row r="111685" spans="1:1">
      <c r="A111685" s="125"/>
    </row>
    <row r="111696" spans="1:1">
      <c r="A111696" s="153"/>
    </row>
    <row r="111697" spans="1:1">
      <c r="A111697" s="153"/>
    </row>
    <row r="111700" spans="1:1">
      <c r="A111700" s="153"/>
    </row>
    <row r="111710" spans="1:1">
      <c r="A111710" s="153"/>
    </row>
    <row r="111711" spans="1:1">
      <c r="A111711" s="153"/>
    </row>
    <row r="111712" spans="1:1">
      <c r="A111712" s="153"/>
    </row>
    <row r="111725" spans="1:1">
      <c r="A111725" s="153"/>
    </row>
    <row r="111727" spans="1:1">
      <c r="A111727" s="153"/>
    </row>
    <row r="111729" spans="1:1">
      <c r="A111729" s="154"/>
    </row>
    <row r="111731" spans="1:1">
      <c r="A111731" s="125"/>
    </row>
    <row r="111742" spans="1:1">
      <c r="A111742" s="153"/>
    </row>
    <row r="111743" spans="1:1">
      <c r="A111743" s="153"/>
    </row>
    <row r="111746" spans="1:1">
      <c r="A111746" s="153"/>
    </row>
    <row r="111756" spans="1:1">
      <c r="A111756" s="153"/>
    </row>
    <row r="111757" spans="1:1">
      <c r="A111757" s="153"/>
    </row>
    <row r="111758" spans="1:1">
      <c r="A111758" s="153"/>
    </row>
    <row r="111771" spans="1:1">
      <c r="A111771" s="153"/>
    </row>
    <row r="111773" spans="1:1">
      <c r="A111773" s="153"/>
    </row>
    <row r="111775" spans="1:1">
      <c r="A111775" s="154"/>
    </row>
    <row r="111777" spans="1:1">
      <c r="A111777" s="125"/>
    </row>
    <row r="111788" spans="1:1">
      <c r="A111788" s="153"/>
    </row>
    <row r="111789" spans="1:1">
      <c r="A111789" s="153"/>
    </row>
    <row r="111792" spans="1:1">
      <c r="A111792" s="153"/>
    </row>
    <row r="111802" spans="1:1">
      <c r="A111802" s="153"/>
    </row>
    <row r="111803" spans="1:1">
      <c r="A111803" s="153"/>
    </row>
    <row r="111804" spans="1:1">
      <c r="A111804" s="153"/>
    </row>
    <row r="111817" spans="1:1">
      <c r="A111817" s="153"/>
    </row>
    <row r="111819" spans="1:1">
      <c r="A111819" s="153"/>
    </row>
    <row r="111821" spans="1:1">
      <c r="A111821" s="154"/>
    </row>
    <row r="111823" spans="1:1">
      <c r="A111823" s="125"/>
    </row>
    <row r="111834" spans="1:1">
      <c r="A111834" s="153"/>
    </row>
    <row r="111835" spans="1:1">
      <c r="A111835" s="153"/>
    </row>
    <row r="111838" spans="1:1">
      <c r="A111838" s="153"/>
    </row>
    <row r="111848" spans="1:1">
      <c r="A111848" s="153"/>
    </row>
    <row r="111849" spans="1:1">
      <c r="A111849" s="153"/>
    </row>
    <row r="111850" spans="1:1">
      <c r="A111850" s="153"/>
    </row>
    <row r="111863" spans="1:1">
      <c r="A111863" s="153"/>
    </row>
    <row r="111865" spans="1:1">
      <c r="A111865" s="153"/>
    </row>
    <row r="111867" spans="1:1">
      <c r="A111867" s="154"/>
    </row>
    <row r="111869" spans="1:1">
      <c r="A111869" s="125"/>
    </row>
    <row r="111880" spans="1:1">
      <c r="A111880" s="153"/>
    </row>
    <row r="111881" spans="1:1">
      <c r="A111881" s="153"/>
    </row>
    <row r="111884" spans="1:1">
      <c r="A111884" s="153"/>
    </row>
    <row r="111894" spans="1:1">
      <c r="A111894" s="153"/>
    </row>
    <row r="111895" spans="1:1">
      <c r="A111895" s="153"/>
    </row>
    <row r="111896" spans="1:1">
      <c r="A111896" s="153"/>
    </row>
    <row r="111909" spans="1:1">
      <c r="A111909" s="153"/>
    </row>
    <row r="111911" spans="1:1">
      <c r="A111911" s="153"/>
    </row>
    <row r="111913" spans="1:1">
      <c r="A111913" s="154"/>
    </row>
    <row r="111915" spans="1:1">
      <c r="A111915" s="125"/>
    </row>
    <row r="111926" spans="1:1">
      <c r="A111926" s="153"/>
    </row>
    <row r="111927" spans="1:1">
      <c r="A111927" s="153"/>
    </row>
    <row r="111930" spans="1:1">
      <c r="A111930" s="153"/>
    </row>
    <row r="111940" spans="1:1">
      <c r="A111940" s="153"/>
    </row>
    <row r="111941" spans="1:1">
      <c r="A111941" s="153"/>
    </row>
    <row r="111942" spans="1:1">
      <c r="A111942" s="153"/>
    </row>
    <row r="111955" spans="1:1">
      <c r="A111955" s="153"/>
    </row>
    <row r="111957" spans="1:1">
      <c r="A111957" s="153"/>
    </row>
    <row r="111959" spans="1:1">
      <c r="A111959" s="154"/>
    </row>
    <row r="111961" spans="1:1">
      <c r="A111961" s="125"/>
    </row>
    <row r="111972" spans="1:1">
      <c r="A111972" s="153"/>
    </row>
    <row r="111973" spans="1:1">
      <c r="A111973" s="153"/>
    </row>
    <row r="111976" spans="1:1">
      <c r="A111976" s="153"/>
    </row>
    <row r="111986" spans="1:1">
      <c r="A111986" s="153"/>
    </row>
    <row r="111987" spans="1:1">
      <c r="A111987" s="153"/>
    </row>
    <row r="111988" spans="1:1">
      <c r="A111988" s="153"/>
    </row>
    <row r="112001" spans="1:1">
      <c r="A112001" s="153"/>
    </row>
    <row r="112003" spans="1:1">
      <c r="A112003" s="153"/>
    </row>
    <row r="112005" spans="1:1">
      <c r="A112005" s="154"/>
    </row>
    <row r="112007" spans="1:1">
      <c r="A112007" s="125"/>
    </row>
    <row r="112018" spans="1:1">
      <c r="A112018" s="153"/>
    </row>
    <row r="112019" spans="1:1">
      <c r="A112019" s="153"/>
    </row>
    <row r="112022" spans="1:1">
      <c r="A112022" s="153"/>
    </row>
    <row r="112032" spans="1:1">
      <c r="A112032" s="153"/>
    </row>
    <row r="112033" spans="1:1">
      <c r="A112033" s="153"/>
    </row>
    <row r="112034" spans="1:1">
      <c r="A112034" s="153"/>
    </row>
    <row r="112047" spans="1:1">
      <c r="A112047" s="153"/>
    </row>
    <row r="112049" spans="1:1">
      <c r="A112049" s="153"/>
    </row>
    <row r="112051" spans="1:1">
      <c r="A112051" s="154"/>
    </row>
    <row r="112053" spans="1:1">
      <c r="A112053" s="125"/>
    </row>
    <row r="112064" spans="1:1">
      <c r="A112064" s="153"/>
    </row>
    <row r="112065" spans="1:1">
      <c r="A112065" s="153"/>
    </row>
    <row r="112068" spans="1:1">
      <c r="A112068" s="153"/>
    </row>
    <row r="112078" spans="1:1">
      <c r="A112078" s="153"/>
    </row>
    <row r="112079" spans="1:1">
      <c r="A112079" s="153"/>
    </row>
    <row r="112080" spans="1:1">
      <c r="A112080" s="153"/>
    </row>
    <row r="112093" spans="1:1">
      <c r="A112093" s="153"/>
    </row>
    <row r="112095" spans="1:1">
      <c r="A112095" s="153"/>
    </row>
    <row r="112097" spans="1:1">
      <c r="A112097" s="154"/>
    </row>
    <row r="112099" spans="1:1">
      <c r="A112099" s="125"/>
    </row>
    <row r="112110" spans="1:1">
      <c r="A112110" s="153"/>
    </row>
    <row r="112111" spans="1:1">
      <c r="A112111" s="153"/>
    </row>
    <row r="112114" spans="1:1">
      <c r="A112114" s="153"/>
    </row>
    <row r="112124" spans="1:1">
      <c r="A112124" s="153"/>
    </row>
    <row r="112125" spans="1:1">
      <c r="A112125" s="153"/>
    </row>
    <row r="112126" spans="1:1">
      <c r="A112126" s="153"/>
    </row>
    <row r="112139" spans="1:1">
      <c r="A112139" s="153"/>
    </row>
    <row r="112141" spans="1:1">
      <c r="A112141" s="153"/>
    </row>
    <row r="112143" spans="1:1">
      <c r="A112143" s="154"/>
    </row>
    <row r="112145" spans="1:1">
      <c r="A112145" s="125"/>
    </row>
    <row r="112156" spans="1:1">
      <c r="A112156" s="153"/>
    </row>
    <row r="112157" spans="1:1">
      <c r="A112157" s="153"/>
    </row>
    <row r="112160" spans="1:1">
      <c r="A112160" s="153"/>
    </row>
    <row r="112170" spans="1:1">
      <c r="A112170" s="153"/>
    </row>
    <row r="112171" spans="1:1">
      <c r="A112171" s="153"/>
    </row>
    <row r="112172" spans="1:1">
      <c r="A112172" s="153"/>
    </row>
    <row r="112185" spans="1:1">
      <c r="A112185" s="153"/>
    </row>
    <row r="112187" spans="1:1">
      <c r="A112187" s="153"/>
    </row>
    <row r="112189" spans="1:1">
      <c r="A112189" s="154"/>
    </row>
    <row r="112191" spans="1:1">
      <c r="A112191" s="125"/>
    </row>
    <row r="112202" spans="1:1">
      <c r="A112202" s="153"/>
    </row>
    <row r="112203" spans="1:1">
      <c r="A112203" s="153"/>
    </row>
    <row r="112206" spans="1:1">
      <c r="A112206" s="153"/>
    </row>
    <row r="112216" spans="1:1">
      <c r="A112216" s="153"/>
    </row>
    <row r="112217" spans="1:1">
      <c r="A112217" s="153"/>
    </row>
    <row r="112218" spans="1:1">
      <c r="A112218" s="153"/>
    </row>
    <row r="112231" spans="1:1">
      <c r="A112231" s="153"/>
    </row>
    <row r="112233" spans="1:1">
      <c r="A112233" s="153"/>
    </row>
    <row r="112235" spans="1:1">
      <c r="A112235" s="154"/>
    </row>
    <row r="112237" spans="1:1">
      <c r="A112237" s="125"/>
    </row>
    <row r="112248" spans="1:1">
      <c r="A112248" s="153"/>
    </row>
    <row r="112249" spans="1:1">
      <c r="A112249" s="153"/>
    </row>
    <row r="112252" spans="1:1">
      <c r="A112252" s="153"/>
    </row>
    <row r="112262" spans="1:1">
      <c r="A112262" s="153"/>
    </row>
    <row r="112263" spans="1:1">
      <c r="A112263" s="153"/>
    </row>
    <row r="112264" spans="1:1">
      <c r="A112264" s="153"/>
    </row>
    <row r="112277" spans="1:1">
      <c r="A112277" s="153"/>
    </row>
    <row r="112279" spans="1:1">
      <c r="A112279" s="153"/>
    </row>
    <row r="112281" spans="1:1">
      <c r="A112281" s="154"/>
    </row>
    <row r="112283" spans="1:1">
      <c r="A112283" s="125"/>
    </row>
    <row r="112294" spans="1:1">
      <c r="A112294" s="153"/>
    </row>
    <row r="112295" spans="1:1">
      <c r="A112295" s="153"/>
    </row>
    <row r="112298" spans="1:1">
      <c r="A112298" s="153"/>
    </row>
    <row r="112308" spans="1:1">
      <c r="A112308" s="153"/>
    </row>
    <row r="112309" spans="1:1">
      <c r="A112309" s="153"/>
    </row>
    <row r="112310" spans="1:1">
      <c r="A112310" s="153"/>
    </row>
    <row r="112323" spans="1:1">
      <c r="A112323" s="153"/>
    </row>
    <row r="112325" spans="1:1">
      <c r="A112325" s="153"/>
    </row>
    <row r="112327" spans="1:1">
      <c r="A112327" s="154"/>
    </row>
    <row r="112329" spans="1:1">
      <c r="A112329" s="125"/>
    </row>
    <row r="112340" spans="1:1">
      <c r="A112340" s="153"/>
    </row>
    <row r="112341" spans="1:1">
      <c r="A112341" s="153"/>
    </row>
    <row r="112344" spans="1:1">
      <c r="A112344" s="153"/>
    </row>
    <row r="112354" spans="1:1">
      <c r="A112354" s="153"/>
    </row>
    <row r="112355" spans="1:1">
      <c r="A112355" s="153"/>
    </row>
    <row r="112356" spans="1:1">
      <c r="A112356" s="153"/>
    </row>
    <row r="112369" spans="1:1">
      <c r="A112369" s="153"/>
    </row>
    <row r="112371" spans="1:1">
      <c r="A112371" s="153"/>
    </row>
    <row r="112373" spans="1:1">
      <c r="A112373" s="154"/>
    </row>
    <row r="112375" spans="1:1">
      <c r="A112375" s="125"/>
    </row>
    <row r="112386" spans="1:1">
      <c r="A112386" s="153"/>
    </row>
    <row r="112387" spans="1:1">
      <c r="A112387" s="153"/>
    </row>
    <row r="112390" spans="1:1">
      <c r="A112390" s="153"/>
    </row>
    <row r="112400" spans="1:1">
      <c r="A112400" s="153"/>
    </row>
    <row r="112401" spans="1:1">
      <c r="A112401" s="153"/>
    </row>
    <row r="112402" spans="1:1">
      <c r="A112402" s="153"/>
    </row>
    <row r="112415" spans="1:1">
      <c r="A112415" s="153"/>
    </row>
    <row r="112417" spans="1:1">
      <c r="A112417" s="153"/>
    </row>
    <row r="112419" spans="1:1">
      <c r="A112419" s="154"/>
    </row>
    <row r="112421" spans="1:1">
      <c r="A112421" s="125"/>
    </row>
    <row r="112432" spans="1:1">
      <c r="A112432" s="153"/>
    </row>
    <row r="112433" spans="1:1">
      <c r="A112433" s="153"/>
    </row>
    <row r="112436" spans="1:1">
      <c r="A112436" s="153"/>
    </row>
    <row r="112446" spans="1:1">
      <c r="A112446" s="153"/>
    </row>
    <row r="112447" spans="1:1">
      <c r="A112447" s="153"/>
    </row>
    <row r="112448" spans="1:1">
      <c r="A112448" s="153"/>
    </row>
    <row r="112461" spans="1:1">
      <c r="A112461" s="153"/>
    </row>
    <row r="112463" spans="1:1">
      <c r="A112463" s="153"/>
    </row>
    <row r="112465" spans="1:1">
      <c r="A112465" s="154"/>
    </row>
    <row r="112467" spans="1:1">
      <c r="A112467" s="125"/>
    </row>
    <row r="112478" spans="1:1">
      <c r="A112478" s="153"/>
    </row>
    <row r="112479" spans="1:1">
      <c r="A112479" s="153"/>
    </row>
    <row r="112482" spans="1:1">
      <c r="A112482" s="153"/>
    </row>
    <row r="112492" spans="1:1">
      <c r="A112492" s="153"/>
    </row>
    <row r="112493" spans="1:1">
      <c r="A112493" s="153"/>
    </row>
    <row r="112494" spans="1:1">
      <c r="A112494" s="153"/>
    </row>
    <row r="112507" spans="1:1">
      <c r="A112507" s="153"/>
    </row>
    <row r="112509" spans="1:1">
      <c r="A112509" s="153"/>
    </row>
    <row r="112511" spans="1:1">
      <c r="A112511" s="154"/>
    </row>
    <row r="112513" spans="1:1">
      <c r="A112513" s="125"/>
    </row>
    <row r="112524" spans="1:1">
      <c r="A112524" s="153"/>
    </row>
    <row r="112525" spans="1:1">
      <c r="A112525" s="153"/>
    </row>
    <row r="112528" spans="1:1">
      <c r="A112528" s="153"/>
    </row>
    <row r="112538" spans="1:1">
      <c r="A112538" s="153"/>
    </row>
    <row r="112539" spans="1:1">
      <c r="A112539" s="153"/>
    </row>
    <row r="112540" spans="1:1">
      <c r="A112540" s="153"/>
    </row>
    <row r="112553" spans="1:1">
      <c r="A112553" s="153"/>
    </row>
    <row r="112555" spans="1:1">
      <c r="A112555" s="153"/>
    </row>
    <row r="112557" spans="1:1">
      <c r="A112557" s="154"/>
    </row>
    <row r="112559" spans="1:1">
      <c r="A112559" s="125"/>
    </row>
    <row r="112570" spans="1:1">
      <c r="A112570" s="153"/>
    </row>
    <row r="112571" spans="1:1">
      <c r="A112571" s="153"/>
    </row>
    <row r="112574" spans="1:1">
      <c r="A112574" s="153"/>
    </row>
    <row r="112584" spans="1:1">
      <c r="A112584" s="153"/>
    </row>
    <row r="112585" spans="1:1">
      <c r="A112585" s="153"/>
    </row>
    <row r="112586" spans="1:1">
      <c r="A112586" s="153"/>
    </row>
    <row r="112599" spans="1:1">
      <c r="A112599" s="153"/>
    </row>
    <row r="112601" spans="1:1">
      <c r="A112601" s="153"/>
    </row>
    <row r="112603" spans="1:1">
      <c r="A112603" s="154"/>
    </row>
    <row r="112605" spans="1:1">
      <c r="A112605" s="125"/>
    </row>
    <row r="112616" spans="1:1">
      <c r="A112616" s="153"/>
    </row>
    <row r="112617" spans="1:1">
      <c r="A112617" s="153"/>
    </row>
    <row r="112620" spans="1:1">
      <c r="A112620" s="153"/>
    </row>
    <row r="112630" spans="1:1">
      <c r="A112630" s="153"/>
    </row>
    <row r="112631" spans="1:1">
      <c r="A112631" s="153"/>
    </row>
    <row r="112632" spans="1:1">
      <c r="A112632" s="153"/>
    </row>
    <row r="112645" spans="1:1">
      <c r="A112645" s="153"/>
    </row>
    <row r="112647" spans="1:1">
      <c r="A112647" s="153"/>
    </row>
    <row r="112649" spans="1:1">
      <c r="A112649" s="154"/>
    </row>
    <row r="112651" spans="1:1">
      <c r="A112651" s="125"/>
    </row>
    <row r="112662" spans="1:1">
      <c r="A112662" s="153"/>
    </row>
    <row r="112663" spans="1:1">
      <c r="A112663" s="153"/>
    </row>
    <row r="112666" spans="1:1">
      <c r="A112666" s="153"/>
    </row>
    <row r="112676" spans="1:1">
      <c r="A112676" s="153"/>
    </row>
    <row r="112677" spans="1:1">
      <c r="A112677" s="153"/>
    </row>
    <row r="112678" spans="1:1">
      <c r="A112678" s="153"/>
    </row>
    <row r="112691" spans="1:1">
      <c r="A112691" s="153"/>
    </row>
    <row r="112693" spans="1:1">
      <c r="A112693" s="153"/>
    </row>
    <row r="112695" spans="1:1">
      <c r="A112695" s="154"/>
    </row>
    <row r="112697" spans="1:1">
      <c r="A112697" s="125"/>
    </row>
    <row r="112708" spans="1:1">
      <c r="A112708" s="153"/>
    </row>
    <row r="112709" spans="1:1">
      <c r="A112709" s="153"/>
    </row>
    <row r="112712" spans="1:1">
      <c r="A112712" s="153"/>
    </row>
    <row r="112722" spans="1:1">
      <c r="A112722" s="153"/>
    </row>
    <row r="112723" spans="1:1">
      <c r="A112723" s="153"/>
    </row>
    <row r="112724" spans="1:1">
      <c r="A112724" s="153"/>
    </row>
    <row r="112737" spans="1:1">
      <c r="A112737" s="153"/>
    </row>
    <row r="112739" spans="1:1">
      <c r="A112739" s="153"/>
    </row>
    <row r="112741" spans="1:1">
      <c r="A112741" s="154"/>
    </row>
    <row r="112743" spans="1:1">
      <c r="A112743" s="125"/>
    </row>
    <row r="112754" spans="1:1">
      <c r="A112754" s="153"/>
    </row>
    <row r="112755" spans="1:1">
      <c r="A112755" s="153"/>
    </row>
    <row r="112758" spans="1:1">
      <c r="A112758" s="153"/>
    </row>
    <row r="112768" spans="1:1">
      <c r="A112768" s="153"/>
    </row>
    <row r="112769" spans="1:1">
      <c r="A112769" s="153"/>
    </row>
    <row r="112770" spans="1:1">
      <c r="A112770" s="153"/>
    </row>
    <row r="112783" spans="1:1">
      <c r="A112783" s="153"/>
    </row>
    <row r="112785" spans="1:1">
      <c r="A112785" s="153"/>
    </row>
    <row r="112787" spans="1:1">
      <c r="A112787" s="154"/>
    </row>
    <row r="112789" spans="1:1">
      <c r="A112789" s="125"/>
    </row>
    <row r="112800" spans="1:1">
      <c r="A112800" s="153"/>
    </row>
    <row r="112801" spans="1:1">
      <c r="A112801" s="153"/>
    </row>
    <row r="112804" spans="1:1">
      <c r="A112804" s="153"/>
    </row>
    <row r="112814" spans="1:1">
      <c r="A112814" s="153"/>
    </row>
    <row r="112815" spans="1:1">
      <c r="A112815" s="153"/>
    </row>
    <row r="112816" spans="1:1">
      <c r="A112816" s="153"/>
    </row>
    <row r="112829" spans="1:1">
      <c r="A112829" s="153"/>
    </row>
    <row r="112831" spans="1:1">
      <c r="A112831" s="153"/>
    </row>
    <row r="112833" spans="1:1">
      <c r="A112833" s="154"/>
    </row>
    <row r="112835" spans="1:1">
      <c r="A112835" s="125"/>
    </row>
    <row r="112846" spans="1:1">
      <c r="A112846" s="153"/>
    </row>
    <row r="112847" spans="1:1">
      <c r="A112847" s="153"/>
    </row>
    <row r="112850" spans="1:1">
      <c r="A112850" s="153"/>
    </row>
    <row r="112860" spans="1:1">
      <c r="A112860" s="153"/>
    </row>
    <row r="112861" spans="1:1">
      <c r="A112861" s="153"/>
    </row>
    <row r="112862" spans="1:1">
      <c r="A112862" s="153"/>
    </row>
    <row r="112875" spans="1:1">
      <c r="A112875" s="153"/>
    </row>
    <row r="112877" spans="1:1">
      <c r="A112877" s="153"/>
    </row>
    <row r="112879" spans="1:1">
      <c r="A112879" s="154"/>
    </row>
    <row r="112881" spans="1:1">
      <c r="A112881" s="125"/>
    </row>
    <row r="112892" spans="1:1">
      <c r="A112892" s="153"/>
    </row>
    <row r="112893" spans="1:1">
      <c r="A112893" s="153"/>
    </row>
    <row r="112896" spans="1:1">
      <c r="A112896" s="153"/>
    </row>
    <row r="112906" spans="1:1">
      <c r="A112906" s="153"/>
    </row>
    <row r="112907" spans="1:1">
      <c r="A112907" s="153"/>
    </row>
    <row r="112908" spans="1:1">
      <c r="A112908" s="153"/>
    </row>
    <row r="112921" spans="1:1">
      <c r="A112921" s="153"/>
    </row>
    <row r="112923" spans="1:1">
      <c r="A112923" s="153"/>
    </row>
    <row r="112925" spans="1:1">
      <c r="A112925" s="154"/>
    </row>
    <row r="112927" spans="1:1">
      <c r="A112927" s="125"/>
    </row>
    <row r="112938" spans="1:1">
      <c r="A112938" s="153"/>
    </row>
    <row r="112939" spans="1:1">
      <c r="A112939" s="153"/>
    </row>
    <row r="112942" spans="1:1">
      <c r="A112942" s="153"/>
    </row>
    <row r="112952" spans="1:1">
      <c r="A112952" s="153"/>
    </row>
    <row r="112953" spans="1:1">
      <c r="A112953" s="153"/>
    </row>
    <row r="112954" spans="1:1">
      <c r="A112954" s="153"/>
    </row>
    <row r="112967" spans="1:1">
      <c r="A112967" s="153"/>
    </row>
    <row r="112969" spans="1:1">
      <c r="A112969" s="153"/>
    </row>
    <row r="112971" spans="1:1">
      <c r="A112971" s="154"/>
    </row>
    <row r="112973" spans="1:1">
      <c r="A112973" s="125"/>
    </row>
    <row r="112984" spans="1:1">
      <c r="A112984" s="153"/>
    </row>
    <row r="112985" spans="1:1">
      <c r="A112985" s="153"/>
    </row>
    <row r="112988" spans="1:1">
      <c r="A112988" s="153"/>
    </row>
    <row r="112998" spans="1:1">
      <c r="A112998" s="153"/>
    </row>
    <row r="112999" spans="1:1">
      <c r="A112999" s="153"/>
    </row>
    <row r="113000" spans="1:1">
      <c r="A113000" s="153"/>
    </row>
    <row r="113013" spans="1:1">
      <c r="A113013" s="153"/>
    </row>
    <row r="113015" spans="1:1">
      <c r="A113015" s="153"/>
    </row>
    <row r="113017" spans="1:1">
      <c r="A113017" s="154"/>
    </row>
    <row r="113019" spans="1:1">
      <c r="A113019" s="125"/>
    </row>
    <row r="113030" spans="1:1">
      <c r="A113030" s="153"/>
    </row>
    <row r="113031" spans="1:1">
      <c r="A113031" s="153"/>
    </row>
    <row r="113034" spans="1:1">
      <c r="A113034" s="153"/>
    </row>
    <row r="113044" spans="1:1">
      <c r="A113044" s="153"/>
    </row>
    <row r="113045" spans="1:1">
      <c r="A113045" s="153"/>
    </row>
    <row r="113046" spans="1:1">
      <c r="A113046" s="153"/>
    </row>
    <row r="113059" spans="1:1">
      <c r="A113059" s="153"/>
    </row>
    <row r="113061" spans="1:1">
      <c r="A113061" s="153"/>
    </row>
    <row r="113063" spans="1:1">
      <c r="A113063" s="154"/>
    </row>
    <row r="113065" spans="1:1">
      <c r="A113065" s="125"/>
    </row>
    <row r="113076" spans="1:1">
      <c r="A113076" s="153"/>
    </row>
    <row r="113077" spans="1:1">
      <c r="A113077" s="153"/>
    </row>
    <row r="113080" spans="1:1">
      <c r="A113080" s="153"/>
    </row>
    <row r="113090" spans="1:1">
      <c r="A113090" s="153"/>
    </row>
    <row r="113091" spans="1:1">
      <c r="A113091" s="153"/>
    </row>
    <row r="113092" spans="1:1">
      <c r="A113092" s="153"/>
    </row>
    <row r="113105" spans="1:1">
      <c r="A113105" s="153"/>
    </row>
    <row r="113107" spans="1:1">
      <c r="A113107" s="153"/>
    </row>
    <row r="113109" spans="1:1">
      <c r="A113109" s="154"/>
    </row>
    <row r="113111" spans="1:1">
      <c r="A113111" s="125"/>
    </row>
    <row r="113122" spans="1:1">
      <c r="A113122" s="153"/>
    </row>
    <row r="113123" spans="1:1">
      <c r="A113123" s="153"/>
    </row>
    <row r="113126" spans="1:1">
      <c r="A113126" s="153"/>
    </row>
    <row r="113136" spans="1:1">
      <c r="A113136" s="153"/>
    </row>
    <row r="113137" spans="1:1">
      <c r="A113137" s="153"/>
    </row>
    <row r="113138" spans="1:1">
      <c r="A113138" s="153"/>
    </row>
    <row r="113151" spans="1:1">
      <c r="A113151" s="153"/>
    </row>
    <row r="113153" spans="1:1">
      <c r="A113153" s="153"/>
    </row>
    <row r="113155" spans="1:1">
      <c r="A113155" s="154"/>
    </row>
    <row r="113157" spans="1:1">
      <c r="A113157" s="125"/>
    </row>
    <row r="113168" spans="1:1">
      <c r="A113168" s="153"/>
    </row>
    <row r="113169" spans="1:1">
      <c r="A113169" s="153"/>
    </row>
    <row r="113172" spans="1:1">
      <c r="A113172" s="153"/>
    </row>
    <row r="113182" spans="1:1">
      <c r="A113182" s="153"/>
    </row>
    <row r="113183" spans="1:1">
      <c r="A113183" s="153"/>
    </row>
    <row r="113184" spans="1:1">
      <c r="A113184" s="153"/>
    </row>
    <row r="113197" spans="1:1">
      <c r="A113197" s="153"/>
    </row>
    <row r="113199" spans="1:1">
      <c r="A113199" s="153"/>
    </row>
    <row r="113201" spans="1:1">
      <c r="A113201" s="154"/>
    </row>
    <row r="113203" spans="1:1">
      <c r="A113203" s="125"/>
    </row>
    <row r="113214" spans="1:1">
      <c r="A113214" s="153"/>
    </row>
    <row r="113215" spans="1:1">
      <c r="A113215" s="153"/>
    </row>
    <row r="113218" spans="1:1">
      <c r="A113218" s="153"/>
    </row>
    <row r="113228" spans="1:1">
      <c r="A113228" s="153"/>
    </row>
    <row r="113229" spans="1:1">
      <c r="A113229" s="153"/>
    </row>
    <row r="113230" spans="1:1">
      <c r="A113230" s="153"/>
    </row>
    <row r="113243" spans="1:1">
      <c r="A113243" s="153"/>
    </row>
    <row r="113245" spans="1:1">
      <c r="A113245" s="153"/>
    </row>
    <row r="113247" spans="1:1">
      <c r="A113247" s="154"/>
    </row>
    <row r="113249" spans="1:1">
      <c r="A113249" s="125"/>
    </row>
    <row r="113260" spans="1:1">
      <c r="A113260" s="153"/>
    </row>
    <row r="113261" spans="1:1">
      <c r="A113261" s="153"/>
    </row>
    <row r="113264" spans="1:1">
      <c r="A113264" s="153"/>
    </row>
    <row r="113274" spans="1:1">
      <c r="A113274" s="153"/>
    </row>
    <row r="113275" spans="1:1">
      <c r="A113275" s="153"/>
    </row>
    <row r="113276" spans="1:1">
      <c r="A113276" s="153"/>
    </row>
    <row r="113289" spans="1:1">
      <c r="A113289" s="153"/>
    </row>
    <row r="113291" spans="1:1">
      <c r="A113291" s="153"/>
    </row>
    <row r="113293" spans="1:1">
      <c r="A113293" s="154"/>
    </row>
    <row r="113295" spans="1:1">
      <c r="A113295" s="125"/>
    </row>
    <row r="113306" spans="1:1">
      <c r="A113306" s="153"/>
    </row>
    <row r="113307" spans="1:1">
      <c r="A113307" s="153"/>
    </row>
    <row r="113310" spans="1:1">
      <c r="A113310" s="153"/>
    </row>
    <row r="113320" spans="1:1">
      <c r="A113320" s="153"/>
    </row>
    <row r="113321" spans="1:1">
      <c r="A113321" s="153"/>
    </row>
    <row r="113322" spans="1:1">
      <c r="A113322" s="153"/>
    </row>
    <row r="113335" spans="1:1">
      <c r="A113335" s="153"/>
    </row>
    <row r="113337" spans="1:1">
      <c r="A113337" s="153"/>
    </row>
    <row r="113339" spans="1:1">
      <c r="A113339" s="154"/>
    </row>
    <row r="113341" spans="1:1">
      <c r="A113341" s="125"/>
    </row>
    <row r="113352" spans="1:1">
      <c r="A113352" s="153"/>
    </row>
    <row r="113353" spans="1:1">
      <c r="A113353" s="153"/>
    </row>
    <row r="113356" spans="1:1">
      <c r="A113356" s="153"/>
    </row>
    <row r="113366" spans="1:1">
      <c r="A113366" s="153"/>
    </row>
    <row r="113367" spans="1:1">
      <c r="A113367" s="153"/>
    </row>
    <row r="113368" spans="1:1">
      <c r="A113368" s="153"/>
    </row>
    <row r="113381" spans="1:1">
      <c r="A113381" s="153"/>
    </row>
    <row r="113383" spans="1:1">
      <c r="A113383" s="153"/>
    </row>
    <row r="113385" spans="1:1">
      <c r="A113385" s="154"/>
    </row>
    <row r="113387" spans="1:1">
      <c r="A113387" s="125"/>
    </row>
    <row r="113398" spans="1:1">
      <c r="A113398" s="153"/>
    </row>
    <row r="113399" spans="1:1">
      <c r="A113399" s="153"/>
    </row>
    <row r="113402" spans="1:1">
      <c r="A113402" s="153"/>
    </row>
    <row r="113412" spans="1:1">
      <c r="A113412" s="153"/>
    </row>
    <row r="113413" spans="1:1">
      <c r="A113413" s="153"/>
    </row>
    <row r="113414" spans="1:1">
      <c r="A113414" s="153"/>
    </row>
    <row r="113427" spans="1:1">
      <c r="A113427" s="153"/>
    </row>
    <row r="113429" spans="1:1">
      <c r="A113429" s="153"/>
    </row>
    <row r="113431" spans="1:1">
      <c r="A113431" s="154"/>
    </row>
    <row r="113433" spans="1:1">
      <c r="A113433" s="125"/>
    </row>
    <row r="113444" spans="1:1">
      <c r="A113444" s="153"/>
    </row>
    <row r="113445" spans="1:1">
      <c r="A113445" s="153"/>
    </row>
    <row r="113448" spans="1:1">
      <c r="A113448" s="153"/>
    </row>
    <row r="113458" spans="1:1">
      <c r="A113458" s="153"/>
    </row>
    <row r="113459" spans="1:1">
      <c r="A113459" s="153"/>
    </row>
    <row r="113460" spans="1:1">
      <c r="A113460" s="153"/>
    </row>
    <row r="113473" spans="1:1">
      <c r="A113473" s="153"/>
    </row>
    <row r="113475" spans="1:1">
      <c r="A113475" s="153"/>
    </row>
    <row r="113477" spans="1:1">
      <c r="A113477" s="154"/>
    </row>
    <row r="113479" spans="1:1">
      <c r="A113479" s="125"/>
    </row>
    <row r="113490" spans="1:1">
      <c r="A113490" s="153"/>
    </row>
    <row r="113491" spans="1:1">
      <c r="A113491" s="153"/>
    </row>
    <row r="113494" spans="1:1">
      <c r="A113494" s="153"/>
    </row>
    <row r="113504" spans="1:1">
      <c r="A113504" s="153"/>
    </row>
    <row r="113505" spans="1:1">
      <c r="A113505" s="153"/>
    </row>
    <row r="113506" spans="1:1">
      <c r="A113506" s="153"/>
    </row>
    <row r="113519" spans="1:1">
      <c r="A113519" s="153"/>
    </row>
    <row r="113521" spans="1:1">
      <c r="A113521" s="153"/>
    </row>
    <row r="113523" spans="1:1">
      <c r="A113523" s="154"/>
    </row>
    <row r="113525" spans="1:1">
      <c r="A113525" s="125"/>
    </row>
    <row r="113536" spans="1:1">
      <c r="A113536" s="153"/>
    </row>
    <row r="113537" spans="1:1">
      <c r="A113537" s="153"/>
    </row>
    <row r="113540" spans="1:1">
      <c r="A113540" s="153"/>
    </row>
    <row r="113550" spans="1:1">
      <c r="A113550" s="153"/>
    </row>
    <row r="113551" spans="1:1">
      <c r="A113551" s="153"/>
    </row>
    <row r="113552" spans="1:1">
      <c r="A113552" s="153"/>
    </row>
    <row r="113565" spans="1:1">
      <c r="A113565" s="153"/>
    </row>
    <row r="113567" spans="1:1">
      <c r="A113567" s="153"/>
    </row>
    <row r="113569" spans="1:1">
      <c r="A113569" s="154"/>
    </row>
    <row r="113571" spans="1:1">
      <c r="A113571" s="125"/>
    </row>
    <row r="113582" spans="1:1">
      <c r="A113582" s="153"/>
    </row>
    <row r="113583" spans="1:1">
      <c r="A113583" s="153"/>
    </row>
    <row r="113586" spans="1:1">
      <c r="A113586" s="153"/>
    </row>
    <row r="113596" spans="1:1">
      <c r="A113596" s="153"/>
    </row>
    <row r="113597" spans="1:1">
      <c r="A113597" s="153"/>
    </row>
    <row r="113598" spans="1:1">
      <c r="A113598" s="153"/>
    </row>
    <row r="113611" spans="1:1">
      <c r="A113611" s="153"/>
    </row>
    <row r="113613" spans="1:1">
      <c r="A113613" s="153"/>
    </row>
    <row r="113615" spans="1:1">
      <c r="A113615" s="154"/>
    </row>
    <row r="113617" spans="1:1">
      <c r="A113617" s="125"/>
    </row>
    <row r="113628" spans="1:1">
      <c r="A113628" s="153"/>
    </row>
    <row r="113629" spans="1:1">
      <c r="A113629" s="153"/>
    </row>
    <row r="113632" spans="1:1">
      <c r="A113632" s="153"/>
    </row>
    <row r="113642" spans="1:1">
      <c r="A113642" s="153"/>
    </row>
    <row r="113643" spans="1:1">
      <c r="A113643" s="153"/>
    </row>
    <row r="113644" spans="1:1">
      <c r="A113644" s="153"/>
    </row>
    <row r="113657" spans="1:1">
      <c r="A113657" s="153"/>
    </row>
    <row r="113659" spans="1:1">
      <c r="A113659" s="153"/>
    </row>
    <row r="113661" spans="1:1">
      <c r="A113661" s="154"/>
    </row>
    <row r="113663" spans="1:1">
      <c r="A113663" s="125"/>
    </row>
    <row r="113674" spans="1:1">
      <c r="A113674" s="153"/>
    </row>
    <row r="113675" spans="1:1">
      <c r="A113675" s="153"/>
    </row>
    <row r="113678" spans="1:1">
      <c r="A113678" s="153"/>
    </row>
    <row r="113688" spans="1:1">
      <c r="A113688" s="153"/>
    </row>
    <row r="113689" spans="1:1">
      <c r="A113689" s="153"/>
    </row>
    <row r="113690" spans="1:1">
      <c r="A113690" s="153"/>
    </row>
    <row r="113703" spans="1:1">
      <c r="A113703" s="153"/>
    </row>
    <row r="113705" spans="1:1">
      <c r="A113705" s="153"/>
    </row>
    <row r="113707" spans="1:1">
      <c r="A113707" s="154"/>
    </row>
    <row r="113709" spans="1:1">
      <c r="A113709" s="125"/>
    </row>
    <row r="113720" spans="1:1">
      <c r="A113720" s="153"/>
    </row>
    <row r="113721" spans="1:1">
      <c r="A113721" s="153"/>
    </row>
    <row r="113724" spans="1:1">
      <c r="A113724" s="153"/>
    </row>
    <row r="113734" spans="1:1">
      <c r="A113734" s="153"/>
    </row>
    <row r="113735" spans="1:1">
      <c r="A113735" s="153"/>
    </row>
    <row r="113736" spans="1:1">
      <c r="A113736" s="153"/>
    </row>
    <row r="113749" spans="1:1">
      <c r="A113749" s="153"/>
    </row>
    <row r="113751" spans="1:1">
      <c r="A113751" s="153"/>
    </row>
    <row r="113753" spans="1:1">
      <c r="A113753" s="154"/>
    </row>
    <row r="113755" spans="1:1">
      <c r="A113755" s="125"/>
    </row>
    <row r="113766" spans="1:1">
      <c r="A113766" s="153"/>
    </row>
    <row r="113767" spans="1:1">
      <c r="A113767" s="153"/>
    </row>
    <row r="113770" spans="1:1">
      <c r="A113770" s="153"/>
    </row>
    <row r="113780" spans="1:1">
      <c r="A113780" s="153"/>
    </row>
    <row r="113781" spans="1:1">
      <c r="A113781" s="153"/>
    </row>
    <row r="113782" spans="1:1">
      <c r="A113782" s="153"/>
    </row>
    <row r="113795" spans="1:1">
      <c r="A113795" s="153"/>
    </row>
    <row r="113797" spans="1:1">
      <c r="A113797" s="153"/>
    </row>
    <row r="113799" spans="1:1">
      <c r="A113799" s="154"/>
    </row>
    <row r="113801" spans="1:1">
      <c r="A113801" s="125"/>
    </row>
    <row r="113812" spans="1:1">
      <c r="A113812" s="153"/>
    </row>
    <row r="113813" spans="1:1">
      <c r="A113813" s="153"/>
    </row>
    <row r="113816" spans="1:1">
      <c r="A113816" s="153"/>
    </row>
    <row r="113826" spans="1:1">
      <c r="A113826" s="153"/>
    </row>
    <row r="113827" spans="1:1">
      <c r="A113827" s="153"/>
    </row>
    <row r="113828" spans="1:1">
      <c r="A113828" s="153"/>
    </row>
    <row r="113841" spans="1:1">
      <c r="A113841" s="153"/>
    </row>
    <row r="113843" spans="1:1">
      <c r="A113843" s="153"/>
    </row>
    <row r="113845" spans="1:1">
      <c r="A113845" s="154"/>
    </row>
    <row r="113847" spans="1:1">
      <c r="A113847" s="125"/>
    </row>
    <row r="113858" spans="1:1">
      <c r="A113858" s="153"/>
    </row>
    <row r="113859" spans="1:1">
      <c r="A113859" s="153"/>
    </row>
    <row r="113862" spans="1:1">
      <c r="A113862" s="153"/>
    </row>
    <row r="113872" spans="1:1">
      <c r="A113872" s="153"/>
    </row>
    <row r="113873" spans="1:1">
      <c r="A113873" s="153"/>
    </row>
    <row r="113874" spans="1:1">
      <c r="A113874" s="153"/>
    </row>
    <row r="113887" spans="1:1">
      <c r="A113887" s="153"/>
    </row>
    <row r="113889" spans="1:1">
      <c r="A113889" s="153"/>
    </row>
    <row r="113891" spans="1:1">
      <c r="A113891" s="154"/>
    </row>
    <row r="113893" spans="1:1">
      <c r="A113893" s="125"/>
    </row>
    <row r="113904" spans="1:1">
      <c r="A113904" s="153"/>
    </row>
    <row r="113905" spans="1:1">
      <c r="A113905" s="153"/>
    </row>
    <row r="113908" spans="1:1">
      <c r="A113908" s="153"/>
    </row>
    <row r="113918" spans="1:1">
      <c r="A113918" s="153"/>
    </row>
    <row r="113919" spans="1:1">
      <c r="A113919" s="153"/>
    </row>
    <row r="113920" spans="1:1">
      <c r="A113920" s="153"/>
    </row>
    <row r="113933" spans="1:1">
      <c r="A113933" s="153"/>
    </row>
    <row r="113935" spans="1:1">
      <c r="A113935" s="153"/>
    </row>
    <row r="113937" spans="1:1">
      <c r="A113937" s="154"/>
    </row>
    <row r="113939" spans="1:1">
      <c r="A113939" s="125"/>
    </row>
    <row r="113950" spans="1:1">
      <c r="A113950" s="153"/>
    </row>
    <row r="113951" spans="1:1">
      <c r="A113951" s="153"/>
    </row>
    <row r="113954" spans="1:1">
      <c r="A113954" s="153"/>
    </row>
    <row r="113964" spans="1:1">
      <c r="A113964" s="153"/>
    </row>
    <row r="113965" spans="1:1">
      <c r="A113965" s="153"/>
    </row>
    <row r="113966" spans="1:1">
      <c r="A113966" s="153"/>
    </row>
    <row r="113979" spans="1:1">
      <c r="A113979" s="153"/>
    </row>
    <row r="113981" spans="1:1">
      <c r="A113981" s="153"/>
    </row>
    <row r="113983" spans="1:1">
      <c r="A113983" s="154"/>
    </row>
    <row r="113985" spans="1:1">
      <c r="A113985" s="125"/>
    </row>
    <row r="113996" spans="1:1">
      <c r="A113996" s="153"/>
    </row>
    <row r="113997" spans="1:1">
      <c r="A113997" s="153"/>
    </row>
    <row r="114000" spans="1:1">
      <c r="A114000" s="153"/>
    </row>
    <row r="114010" spans="1:1">
      <c r="A114010" s="153"/>
    </row>
    <row r="114011" spans="1:1">
      <c r="A114011" s="153"/>
    </row>
    <row r="114012" spans="1:1">
      <c r="A114012" s="153"/>
    </row>
    <row r="114025" spans="1:1">
      <c r="A114025" s="153"/>
    </row>
    <row r="114027" spans="1:1">
      <c r="A114027" s="153"/>
    </row>
    <row r="114029" spans="1:1">
      <c r="A114029" s="154"/>
    </row>
    <row r="114031" spans="1:1">
      <c r="A114031" s="125"/>
    </row>
    <row r="114042" spans="1:1">
      <c r="A114042" s="153"/>
    </row>
    <row r="114043" spans="1:1">
      <c r="A114043" s="153"/>
    </row>
    <row r="114046" spans="1:1">
      <c r="A114046" s="153"/>
    </row>
    <row r="114056" spans="1:1">
      <c r="A114056" s="153"/>
    </row>
    <row r="114057" spans="1:1">
      <c r="A114057" s="153"/>
    </row>
    <row r="114058" spans="1:1">
      <c r="A114058" s="153"/>
    </row>
    <row r="114071" spans="1:1">
      <c r="A114071" s="153"/>
    </row>
    <row r="114073" spans="1:1">
      <c r="A114073" s="153"/>
    </row>
    <row r="114075" spans="1:1">
      <c r="A114075" s="154"/>
    </row>
    <row r="114077" spans="1:1">
      <c r="A114077" s="125"/>
    </row>
    <row r="114088" spans="1:1">
      <c r="A114088" s="153"/>
    </row>
    <row r="114089" spans="1:1">
      <c r="A114089" s="153"/>
    </row>
    <row r="114092" spans="1:1">
      <c r="A114092" s="153"/>
    </row>
    <row r="114102" spans="1:1">
      <c r="A114102" s="153"/>
    </row>
    <row r="114103" spans="1:1">
      <c r="A114103" s="153"/>
    </row>
    <row r="114104" spans="1:1">
      <c r="A114104" s="153"/>
    </row>
    <row r="114117" spans="1:1">
      <c r="A114117" s="153"/>
    </row>
    <row r="114119" spans="1:1">
      <c r="A114119" s="153"/>
    </row>
    <row r="114121" spans="1:1">
      <c r="A114121" s="154"/>
    </row>
    <row r="114123" spans="1:1">
      <c r="A114123" s="125"/>
    </row>
    <row r="114134" spans="1:1">
      <c r="A114134" s="153"/>
    </row>
    <row r="114135" spans="1:1">
      <c r="A114135" s="153"/>
    </row>
    <row r="114138" spans="1:1">
      <c r="A114138" s="153"/>
    </row>
    <row r="114148" spans="1:1">
      <c r="A114148" s="153"/>
    </row>
    <row r="114149" spans="1:1">
      <c r="A114149" s="153"/>
    </row>
    <row r="114150" spans="1:1">
      <c r="A114150" s="153"/>
    </row>
    <row r="114163" spans="1:1">
      <c r="A114163" s="153"/>
    </row>
    <row r="114165" spans="1:1">
      <c r="A114165" s="153"/>
    </row>
    <row r="114167" spans="1:1">
      <c r="A114167" s="154"/>
    </row>
    <row r="114169" spans="1:1">
      <c r="A114169" s="125"/>
    </row>
    <row r="114180" spans="1:1">
      <c r="A114180" s="153"/>
    </row>
    <row r="114181" spans="1:1">
      <c r="A114181" s="153"/>
    </row>
    <row r="114184" spans="1:1">
      <c r="A114184" s="153"/>
    </row>
    <row r="114194" spans="1:1">
      <c r="A114194" s="153"/>
    </row>
    <row r="114195" spans="1:1">
      <c r="A114195" s="153"/>
    </row>
    <row r="114196" spans="1:1">
      <c r="A114196" s="153"/>
    </row>
    <row r="114209" spans="1:1">
      <c r="A114209" s="153"/>
    </row>
    <row r="114211" spans="1:1">
      <c r="A114211" s="153"/>
    </row>
    <row r="114213" spans="1:1">
      <c r="A114213" s="154"/>
    </row>
    <row r="114215" spans="1:1">
      <c r="A114215" s="125"/>
    </row>
    <row r="114226" spans="1:1">
      <c r="A114226" s="153"/>
    </row>
    <row r="114227" spans="1:1">
      <c r="A114227" s="153"/>
    </row>
    <row r="114230" spans="1:1">
      <c r="A114230" s="153"/>
    </row>
    <row r="114240" spans="1:1">
      <c r="A114240" s="153"/>
    </row>
    <row r="114241" spans="1:1">
      <c r="A114241" s="153"/>
    </row>
    <row r="114242" spans="1:1">
      <c r="A114242" s="153"/>
    </row>
    <row r="114255" spans="1:1">
      <c r="A114255" s="153"/>
    </row>
    <row r="114257" spans="1:1">
      <c r="A114257" s="153"/>
    </row>
    <row r="114259" spans="1:1">
      <c r="A114259" s="154"/>
    </row>
    <row r="114261" spans="1:1">
      <c r="A114261" s="125"/>
    </row>
    <row r="114272" spans="1:1">
      <c r="A114272" s="153"/>
    </row>
    <row r="114273" spans="1:1">
      <c r="A114273" s="153"/>
    </row>
    <row r="114276" spans="1:1">
      <c r="A114276" s="153"/>
    </row>
    <row r="114286" spans="1:1">
      <c r="A114286" s="153"/>
    </row>
    <row r="114287" spans="1:1">
      <c r="A114287" s="153"/>
    </row>
    <row r="114288" spans="1:1">
      <c r="A114288" s="153"/>
    </row>
    <row r="114301" spans="1:1">
      <c r="A114301" s="153"/>
    </row>
    <row r="114303" spans="1:1">
      <c r="A114303" s="153"/>
    </row>
    <row r="114305" spans="1:1">
      <c r="A114305" s="154"/>
    </row>
    <row r="114307" spans="1:1">
      <c r="A114307" s="125"/>
    </row>
    <row r="114318" spans="1:1">
      <c r="A114318" s="153"/>
    </row>
    <row r="114319" spans="1:1">
      <c r="A114319" s="153"/>
    </row>
    <row r="114322" spans="1:1">
      <c r="A114322" s="153"/>
    </row>
    <row r="114332" spans="1:1">
      <c r="A114332" s="153"/>
    </row>
    <row r="114333" spans="1:1">
      <c r="A114333" s="153"/>
    </row>
    <row r="114334" spans="1:1">
      <c r="A114334" s="153"/>
    </row>
    <row r="114347" spans="1:1">
      <c r="A114347" s="153"/>
    </row>
    <row r="114349" spans="1:1">
      <c r="A114349" s="153"/>
    </row>
    <row r="114351" spans="1:1">
      <c r="A114351" s="154"/>
    </row>
    <row r="114353" spans="1:1">
      <c r="A114353" s="125"/>
    </row>
    <row r="114364" spans="1:1">
      <c r="A114364" s="153"/>
    </row>
    <row r="114365" spans="1:1">
      <c r="A114365" s="153"/>
    </row>
    <row r="114368" spans="1:1">
      <c r="A114368" s="153"/>
    </row>
    <row r="114378" spans="1:1">
      <c r="A114378" s="153"/>
    </row>
    <row r="114379" spans="1:1">
      <c r="A114379" s="153"/>
    </row>
    <row r="114380" spans="1:1">
      <c r="A114380" s="153"/>
    </row>
    <row r="114393" spans="1:1">
      <c r="A114393" s="153"/>
    </row>
    <row r="114395" spans="1:1">
      <c r="A114395" s="153"/>
    </row>
    <row r="114397" spans="1:1">
      <c r="A114397" s="154"/>
    </row>
    <row r="114399" spans="1:1">
      <c r="A114399" s="125"/>
    </row>
    <row r="114410" spans="1:1">
      <c r="A114410" s="153"/>
    </row>
    <row r="114411" spans="1:1">
      <c r="A114411" s="153"/>
    </row>
    <row r="114414" spans="1:1">
      <c r="A114414" s="153"/>
    </row>
    <row r="114424" spans="1:1">
      <c r="A114424" s="153"/>
    </row>
    <row r="114425" spans="1:1">
      <c r="A114425" s="153"/>
    </row>
    <row r="114426" spans="1:1">
      <c r="A114426" s="153"/>
    </row>
    <row r="114439" spans="1:1">
      <c r="A114439" s="153"/>
    </row>
    <row r="114441" spans="1:1">
      <c r="A114441" s="153"/>
    </row>
    <row r="114443" spans="1:1">
      <c r="A114443" s="154"/>
    </row>
    <row r="114445" spans="1:1">
      <c r="A114445" s="125"/>
    </row>
    <row r="114456" spans="1:1">
      <c r="A114456" s="153"/>
    </row>
    <row r="114457" spans="1:1">
      <c r="A114457" s="153"/>
    </row>
    <row r="114460" spans="1:1">
      <c r="A114460" s="153"/>
    </row>
    <row r="114470" spans="1:1">
      <c r="A114470" s="153"/>
    </row>
    <row r="114471" spans="1:1">
      <c r="A114471" s="153"/>
    </row>
    <row r="114472" spans="1:1">
      <c r="A114472" s="153"/>
    </row>
    <row r="114485" spans="1:1">
      <c r="A114485" s="153"/>
    </row>
    <row r="114487" spans="1:1">
      <c r="A114487" s="153"/>
    </row>
    <row r="114489" spans="1:1">
      <c r="A114489" s="154"/>
    </row>
    <row r="114491" spans="1:1">
      <c r="A114491" s="125"/>
    </row>
    <row r="114502" spans="1:1">
      <c r="A114502" s="153"/>
    </row>
    <row r="114503" spans="1:1">
      <c r="A114503" s="153"/>
    </row>
    <row r="114506" spans="1:1">
      <c r="A114506" s="153"/>
    </row>
    <row r="114516" spans="1:1">
      <c r="A114516" s="153"/>
    </row>
    <row r="114517" spans="1:1">
      <c r="A114517" s="153"/>
    </row>
    <row r="114518" spans="1:1">
      <c r="A114518" s="153"/>
    </row>
    <row r="114531" spans="1:1">
      <c r="A114531" s="153"/>
    </row>
    <row r="114533" spans="1:1">
      <c r="A114533" s="153"/>
    </row>
    <row r="114535" spans="1:1">
      <c r="A114535" s="154"/>
    </row>
    <row r="114537" spans="1:1">
      <c r="A114537" s="125"/>
    </row>
    <row r="114548" spans="1:1">
      <c r="A114548" s="153"/>
    </row>
    <row r="114549" spans="1:1">
      <c r="A114549" s="153"/>
    </row>
    <row r="114552" spans="1:1">
      <c r="A114552" s="153"/>
    </row>
    <row r="114562" spans="1:1">
      <c r="A114562" s="153"/>
    </row>
    <row r="114563" spans="1:1">
      <c r="A114563" s="153"/>
    </row>
    <row r="114564" spans="1:1">
      <c r="A114564" s="153"/>
    </row>
    <row r="114577" spans="1:1">
      <c r="A114577" s="153"/>
    </row>
    <row r="114579" spans="1:1">
      <c r="A114579" s="153"/>
    </row>
    <row r="114581" spans="1:1">
      <c r="A114581" s="154"/>
    </row>
    <row r="114583" spans="1:1">
      <c r="A114583" s="125"/>
    </row>
    <row r="114594" spans="1:1">
      <c r="A114594" s="153"/>
    </row>
    <row r="114595" spans="1:1">
      <c r="A114595" s="153"/>
    </row>
    <row r="114598" spans="1:1">
      <c r="A114598" s="153"/>
    </row>
    <row r="114608" spans="1:1">
      <c r="A114608" s="153"/>
    </row>
    <row r="114609" spans="1:1">
      <c r="A114609" s="153"/>
    </row>
    <row r="114610" spans="1:1">
      <c r="A114610" s="153"/>
    </row>
    <row r="114623" spans="1:1">
      <c r="A114623" s="153"/>
    </row>
    <row r="114625" spans="1:1">
      <c r="A114625" s="153"/>
    </row>
    <row r="114627" spans="1:1">
      <c r="A114627" s="154"/>
    </row>
    <row r="114629" spans="1:1">
      <c r="A114629" s="125"/>
    </row>
    <row r="114640" spans="1:1">
      <c r="A114640" s="153"/>
    </row>
    <row r="114641" spans="1:1">
      <c r="A114641" s="153"/>
    </row>
    <row r="114644" spans="1:1">
      <c r="A114644" s="153"/>
    </row>
    <row r="114654" spans="1:1">
      <c r="A114654" s="153"/>
    </row>
    <row r="114655" spans="1:1">
      <c r="A114655" s="153"/>
    </row>
    <row r="114656" spans="1:1">
      <c r="A114656" s="153"/>
    </row>
    <row r="114669" spans="1:1">
      <c r="A114669" s="153"/>
    </row>
    <row r="114671" spans="1:1">
      <c r="A114671" s="153"/>
    </row>
    <row r="114673" spans="1:1">
      <c r="A114673" s="154"/>
    </row>
    <row r="114675" spans="1:1">
      <c r="A114675" s="125"/>
    </row>
    <row r="114686" spans="1:1">
      <c r="A114686" s="153"/>
    </row>
    <row r="114687" spans="1:1">
      <c r="A114687" s="153"/>
    </row>
    <row r="114690" spans="1:1">
      <c r="A114690" s="153"/>
    </row>
    <row r="114700" spans="1:1">
      <c r="A114700" s="153"/>
    </row>
    <row r="114701" spans="1:1">
      <c r="A114701" s="153"/>
    </row>
    <row r="114702" spans="1:1">
      <c r="A114702" s="153"/>
    </row>
    <row r="114715" spans="1:1">
      <c r="A114715" s="153"/>
    </row>
    <row r="114717" spans="1:1">
      <c r="A114717" s="153"/>
    </row>
    <row r="114719" spans="1:1">
      <c r="A114719" s="154"/>
    </row>
    <row r="114721" spans="1:1">
      <c r="A114721" s="125"/>
    </row>
    <row r="114732" spans="1:1">
      <c r="A114732" s="153"/>
    </row>
    <row r="114733" spans="1:1">
      <c r="A114733" s="153"/>
    </row>
    <row r="114736" spans="1:1">
      <c r="A114736" s="153"/>
    </row>
    <row r="114746" spans="1:1">
      <c r="A114746" s="153"/>
    </row>
    <row r="114747" spans="1:1">
      <c r="A114747" s="153"/>
    </row>
    <row r="114748" spans="1:1">
      <c r="A114748" s="153"/>
    </row>
    <row r="114761" spans="1:1">
      <c r="A114761" s="153"/>
    </row>
    <row r="114763" spans="1:1">
      <c r="A114763" s="153"/>
    </row>
    <row r="114765" spans="1:1">
      <c r="A114765" s="154"/>
    </row>
    <row r="114767" spans="1:1">
      <c r="A114767" s="125"/>
    </row>
    <row r="114778" spans="1:1">
      <c r="A114778" s="153"/>
    </row>
    <row r="114779" spans="1:1">
      <c r="A114779" s="153"/>
    </row>
    <row r="114782" spans="1:1">
      <c r="A114782" s="153"/>
    </row>
    <row r="114792" spans="1:1">
      <c r="A114792" s="153"/>
    </row>
    <row r="114793" spans="1:1">
      <c r="A114793" s="153"/>
    </row>
    <row r="114794" spans="1:1">
      <c r="A114794" s="153"/>
    </row>
    <row r="114807" spans="1:1">
      <c r="A114807" s="153"/>
    </row>
    <row r="114809" spans="1:1">
      <c r="A114809" s="153"/>
    </row>
    <row r="114811" spans="1:1">
      <c r="A114811" s="154"/>
    </row>
    <row r="114813" spans="1:1">
      <c r="A114813" s="125"/>
    </row>
    <row r="114824" spans="1:1">
      <c r="A114824" s="153"/>
    </row>
    <row r="114825" spans="1:1">
      <c r="A114825" s="153"/>
    </row>
    <row r="114828" spans="1:1">
      <c r="A114828" s="153"/>
    </row>
    <row r="114838" spans="1:1">
      <c r="A114838" s="153"/>
    </row>
    <row r="114839" spans="1:1">
      <c r="A114839" s="153"/>
    </row>
    <row r="114840" spans="1:1">
      <c r="A114840" s="153"/>
    </row>
    <row r="114853" spans="1:1">
      <c r="A114853" s="153"/>
    </row>
    <row r="114855" spans="1:1">
      <c r="A114855" s="153"/>
    </row>
    <row r="114857" spans="1:1">
      <c r="A114857" s="154"/>
    </row>
    <row r="114859" spans="1:1">
      <c r="A114859" s="125"/>
    </row>
    <row r="114870" spans="1:1">
      <c r="A114870" s="153"/>
    </row>
    <row r="114871" spans="1:1">
      <c r="A114871" s="153"/>
    </row>
    <row r="114874" spans="1:1">
      <c r="A114874" s="153"/>
    </row>
    <row r="114884" spans="1:1">
      <c r="A114884" s="153"/>
    </row>
    <row r="114885" spans="1:1">
      <c r="A114885" s="153"/>
    </row>
    <row r="114886" spans="1:1">
      <c r="A114886" s="153"/>
    </row>
    <row r="114899" spans="1:1">
      <c r="A114899" s="153"/>
    </row>
    <row r="114901" spans="1:1">
      <c r="A114901" s="153"/>
    </row>
    <row r="114903" spans="1:1">
      <c r="A114903" s="154"/>
    </row>
    <row r="114905" spans="1:1">
      <c r="A114905" s="125"/>
    </row>
    <row r="114916" spans="1:1">
      <c r="A114916" s="153"/>
    </row>
    <row r="114917" spans="1:1">
      <c r="A114917" s="153"/>
    </row>
    <row r="114920" spans="1:1">
      <c r="A114920" s="153"/>
    </row>
    <row r="114930" spans="1:1">
      <c r="A114930" s="153"/>
    </row>
    <row r="114931" spans="1:1">
      <c r="A114931" s="153"/>
    </row>
    <row r="114932" spans="1:1">
      <c r="A114932" s="153"/>
    </row>
    <row r="114945" spans="1:1">
      <c r="A114945" s="153"/>
    </row>
    <row r="114947" spans="1:1">
      <c r="A114947" s="153"/>
    </row>
    <row r="114949" spans="1:1">
      <c r="A114949" s="154"/>
    </row>
    <row r="114951" spans="1:1">
      <c r="A114951" s="125"/>
    </row>
    <row r="114962" spans="1:1">
      <c r="A114962" s="153"/>
    </row>
    <row r="114963" spans="1:1">
      <c r="A114963" s="153"/>
    </row>
    <row r="114966" spans="1:1">
      <c r="A114966" s="153"/>
    </row>
    <row r="114976" spans="1:1">
      <c r="A114976" s="153"/>
    </row>
    <row r="114977" spans="1:1">
      <c r="A114977" s="153"/>
    </row>
    <row r="114978" spans="1:1">
      <c r="A114978" s="153"/>
    </row>
    <row r="114991" spans="1:1">
      <c r="A114991" s="153"/>
    </row>
    <row r="114993" spans="1:1">
      <c r="A114993" s="153"/>
    </row>
    <row r="114995" spans="1:1">
      <c r="A114995" s="154"/>
    </row>
    <row r="114997" spans="1:1">
      <c r="A114997" s="125"/>
    </row>
    <row r="115008" spans="1:1">
      <c r="A115008" s="153"/>
    </row>
    <row r="115009" spans="1:1">
      <c r="A115009" s="153"/>
    </row>
    <row r="115012" spans="1:1">
      <c r="A115012" s="153"/>
    </row>
    <row r="115022" spans="1:1">
      <c r="A115022" s="153"/>
    </row>
    <row r="115023" spans="1:1">
      <c r="A115023" s="153"/>
    </row>
    <row r="115024" spans="1:1">
      <c r="A115024" s="153"/>
    </row>
    <row r="115037" spans="1:1">
      <c r="A115037" s="153"/>
    </row>
    <row r="115039" spans="1:1">
      <c r="A115039" s="153"/>
    </row>
    <row r="115041" spans="1:1">
      <c r="A115041" s="154"/>
    </row>
    <row r="115043" spans="1:1">
      <c r="A115043" s="125"/>
    </row>
    <row r="115054" spans="1:1">
      <c r="A115054" s="153"/>
    </row>
    <row r="115055" spans="1:1">
      <c r="A115055" s="153"/>
    </row>
    <row r="115058" spans="1:1">
      <c r="A115058" s="153"/>
    </row>
    <row r="115068" spans="1:1">
      <c r="A115068" s="153"/>
    </row>
    <row r="115069" spans="1:1">
      <c r="A115069" s="153"/>
    </row>
    <row r="115070" spans="1:1">
      <c r="A115070" s="153"/>
    </row>
    <row r="115083" spans="1:1">
      <c r="A115083" s="153"/>
    </row>
    <row r="115085" spans="1:1">
      <c r="A115085" s="153"/>
    </row>
    <row r="115087" spans="1:1">
      <c r="A115087" s="154"/>
    </row>
    <row r="115089" spans="1:1">
      <c r="A115089" s="125"/>
    </row>
    <row r="115100" spans="1:1">
      <c r="A115100" s="153"/>
    </row>
    <row r="115101" spans="1:1">
      <c r="A115101" s="153"/>
    </row>
    <row r="115104" spans="1:1">
      <c r="A115104" s="153"/>
    </row>
    <row r="115114" spans="1:1">
      <c r="A115114" s="153"/>
    </row>
    <row r="115115" spans="1:1">
      <c r="A115115" s="153"/>
    </row>
    <row r="115116" spans="1:1">
      <c r="A115116" s="153"/>
    </row>
    <row r="115129" spans="1:1">
      <c r="A115129" s="153"/>
    </row>
    <row r="115131" spans="1:1">
      <c r="A115131" s="153"/>
    </row>
    <row r="115133" spans="1:1">
      <c r="A115133" s="154"/>
    </row>
    <row r="115135" spans="1:1">
      <c r="A115135" s="125"/>
    </row>
    <row r="115146" spans="1:1">
      <c r="A115146" s="153"/>
    </row>
    <row r="115147" spans="1:1">
      <c r="A115147" s="153"/>
    </row>
    <row r="115150" spans="1:1">
      <c r="A115150" s="153"/>
    </row>
    <row r="115160" spans="1:1">
      <c r="A115160" s="153"/>
    </row>
    <row r="115161" spans="1:1">
      <c r="A115161" s="153"/>
    </row>
    <row r="115162" spans="1:1">
      <c r="A115162" s="153"/>
    </row>
    <row r="115175" spans="1:1">
      <c r="A115175" s="153"/>
    </row>
    <row r="115177" spans="1:1">
      <c r="A115177" s="153"/>
    </row>
    <row r="115179" spans="1:1">
      <c r="A115179" s="154"/>
    </row>
    <row r="115181" spans="1:1">
      <c r="A115181" s="125"/>
    </row>
    <row r="115192" spans="1:1">
      <c r="A115192" s="153"/>
    </row>
    <row r="115193" spans="1:1">
      <c r="A115193" s="153"/>
    </row>
    <row r="115196" spans="1:1">
      <c r="A115196" s="153"/>
    </row>
    <row r="115206" spans="1:1">
      <c r="A115206" s="153"/>
    </row>
    <row r="115207" spans="1:1">
      <c r="A115207" s="153"/>
    </row>
    <row r="115208" spans="1:1">
      <c r="A115208" s="153"/>
    </row>
    <row r="115221" spans="1:1">
      <c r="A115221" s="153"/>
    </row>
    <row r="115223" spans="1:1">
      <c r="A115223" s="153"/>
    </row>
    <row r="115225" spans="1:1">
      <c r="A115225" s="154"/>
    </row>
    <row r="115227" spans="1:1">
      <c r="A115227" s="125"/>
    </row>
    <row r="115238" spans="1:1">
      <c r="A115238" s="153"/>
    </row>
    <row r="115239" spans="1:1">
      <c r="A115239" s="153"/>
    </row>
    <row r="115242" spans="1:1">
      <c r="A115242" s="153"/>
    </row>
    <row r="115252" spans="1:1">
      <c r="A115252" s="153"/>
    </row>
    <row r="115253" spans="1:1">
      <c r="A115253" s="153"/>
    </row>
    <row r="115254" spans="1:1">
      <c r="A115254" s="153"/>
    </row>
    <row r="115267" spans="1:1">
      <c r="A115267" s="153"/>
    </row>
    <row r="115269" spans="1:1">
      <c r="A115269" s="153"/>
    </row>
    <row r="115271" spans="1:1">
      <c r="A115271" s="154"/>
    </row>
    <row r="115273" spans="1:1">
      <c r="A115273" s="125"/>
    </row>
    <row r="115284" spans="1:1">
      <c r="A115284" s="153"/>
    </row>
    <row r="115285" spans="1:1">
      <c r="A115285" s="153"/>
    </row>
    <row r="115288" spans="1:1">
      <c r="A115288" s="153"/>
    </row>
    <row r="115298" spans="1:1">
      <c r="A115298" s="153"/>
    </row>
    <row r="115299" spans="1:1">
      <c r="A115299" s="153"/>
    </row>
    <row r="115300" spans="1:1">
      <c r="A115300" s="153"/>
    </row>
    <row r="115313" spans="1:1">
      <c r="A115313" s="153"/>
    </row>
    <row r="115315" spans="1:1">
      <c r="A115315" s="153"/>
    </row>
    <row r="115317" spans="1:1">
      <c r="A115317" s="154"/>
    </row>
    <row r="115319" spans="1:1">
      <c r="A115319" s="125"/>
    </row>
    <row r="115330" spans="1:1">
      <c r="A115330" s="153"/>
    </row>
    <row r="115331" spans="1:1">
      <c r="A115331" s="153"/>
    </row>
    <row r="115334" spans="1:1">
      <c r="A115334" s="153"/>
    </row>
    <row r="115344" spans="1:1">
      <c r="A115344" s="153"/>
    </row>
    <row r="115345" spans="1:1">
      <c r="A115345" s="153"/>
    </row>
    <row r="115346" spans="1:1">
      <c r="A115346" s="153"/>
    </row>
    <row r="115359" spans="1:1">
      <c r="A115359" s="153"/>
    </row>
    <row r="115361" spans="1:1">
      <c r="A115361" s="153"/>
    </row>
    <row r="115363" spans="1:1">
      <c r="A115363" s="154"/>
    </row>
    <row r="115365" spans="1:1">
      <c r="A115365" s="125"/>
    </row>
    <row r="115376" spans="1:1">
      <c r="A115376" s="153"/>
    </row>
    <row r="115377" spans="1:1">
      <c r="A115377" s="153"/>
    </row>
    <row r="115380" spans="1:1">
      <c r="A115380" s="153"/>
    </row>
    <row r="115390" spans="1:1">
      <c r="A115390" s="153"/>
    </row>
    <row r="115391" spans="1:1">
      <c r="A115391" s="153"/>
    </row>
    <row r="115392" spans="1:1">
      <c r="A115392" s="153"/>
    </row>
    <row r="115405" spans="1:1">
      <c r="A115405" s="153"/>
    </row>
    <row r="115407" spans="1:1">
      <c r="A115407" s="153"/>
    </row>
    <row r="115409" spans="1:1">
      <c r="A115409" s="154"/>
    </row>
    <row r="115411" spans="1:1">
      <c r="A115411" s="125"/>
    </row>
    <row r="115422" spans="1:1">
      <c r="A115422" s="153"/>
    </row>
    <row r="115423" spans="1:1">
      <c r="A115423" s="153"/>
    </row>
    <row r="115426" spans="1:1">
      <c r="A115426" s="153"/>
    </row>
    <row r="115436" spans="1:1">
      <c r="A115436" s="153"/>
    </row>
    <row r="115437" spans="1:1">
      <c r="A115437" s="153"/>
    </row>
    <row r="115438" spans="1:1">
      <c r="A115438" s="153"/>
    </row>
    <row r="115451" spans="1:1">
      <c r="A115451" s="153"/>
    </row>
    <row r="115453" spans="1:1">
      <c r="A115453" s="153"/>
    </row>
    <row r="115455" spans="1:1">
      <c r="A115455" s="154"/>
    </row>
    <row r="115457" spans="1:1">
      <c r="A115457" s="125"/>
    </row>
    <row r="115468" spans="1:1">
      <c r="A115468" s="153"/>
    </row>
    <row r="115469" spans="1:1">
      <c r="A115469" s="153"/>
    </row>
    <row r="115472" spans="1:1">
      <c r="A115472" s="153"/>
    </row>
    <row r="115482" spans="1:1">
      <c r="A115482" s="153"/>
    </row>
    <row r="115483" spans="1:1">
      <c r="A115483" s="153"/>
    </row>
    <row r="115484" spans="1:1">
      <c r="A115484" s="153"/>
    </row>
    <row r="115497" spans="1:1">
      <c r="A115497" s="153"/>
    </row>
    <row r="115499" spans="1:1">
      <c r="A115499" s="153"/>
    </row>
    <row r="115501" spans="1:1">
      <c r="A115501" s="154"/>
    </row>
    <row r="115503" spans="1:1">
      <c r="A115503" s="125"/>
    </row>
    <row r="115514" spans="1:1">
      <c r="A115514" s="153"/>
    </row>
    <row r="115515" spans="1:1">
      <c r="A115515" s="153"/>
    </row>
    <row r="115518" spans="1:1">
      <c r="A115518" s="153"/>
    </row>
    <row r="115528" spans="1:1">
      <c r="A115528" s="153"/>
    </row>
    <row r="115529" spans="1:1">
      <c r="A115529" s="153"/>
    </row>
    <row r="115530" spans="1:1">
      <c r="A115530" s="153"/>
    </row>
    <row r="115543" spans="1:1">
      <c r="A115543" s="153"/>
    </row>
    <row r="115545" spans="1:1">
      <c r="A115545" s="153"/>
    </row>
    <row r="115547" spans="1:1">
      <c r="A115547" s="154"/>
    </row>
    <row r="115549" spans="1:1">
      <c r="A115549" s="125"/>
    </row>
    <row r="115560" spans="1:1">
      <c r="A115560" s="153"/>
    </row>
    <row r="115561" spans="1:1">
      <c r="A115561" s="153"/>
    </row>
    <row r="115564" spans="1:1">
      <c r="A115564" s="153"/>
    </row>
    <row r="115574" spans="1:1">
      <c r="A115574" s="153"/>
    </row>
    <row r="115575" spans="1:1">
      <c r="A115575" s="153"/>
    </row>
    <row r="115576" spans="1:1">
      <c r="A115576" s="153"/>
    </row>
    <row r="115589" spans="1:1">
      <c r="A115589" s="153"/>
    </row>
    <row r="115591" spans="1:1">
      <c r="A115591" s="153"/>
    </row>
    <row r="115593" spans="1:1">
      <c r="A115593" s="154"/>
    </row>
    <row r="115595" spans="1:1">
      <c r="A115595" s="125"/>
    </row>
    <row r="115606" spans="1:1">
      <c r="A115606" s="153"/>
    </row>
    <row r="115607" spans="1:1">
      <c r="A115607" s="153"/>
    </row>
    <row r="115610" spans="1:1">
      <c r="A115610" s="153"/>
    </row>
    <row r="115620" spans="1:1">
      <c r="A115620" s="153"/>
    </row>
    <row r="115621" spans="1:1">
      <c r="A115621" s="153"/>
    </row>
    <row r="115622" spans="1:1">
      <c r="A115622" s="153"/>
    </row>
    <row r="115635" spans="1:1">
      <c r="A115635" s="153"/>
    </row>
    <row r="115637" spans="1:1">
      <c r="A115637" s="153"/>
    </row>
    <row r="115639" spans="1:1">
      <c r="A115639" s="154"/>
    </row>
    <row r="115641" spans="1:1">
      <c r="A115641" s="125"/>
    </row>
    <row r="115652" spans="1:1">
      <c r="A115652" s="153"/>
    </row>
    <row r="115653" spans="1:1">
      <c r="A115653" s="153"/>
    </row>
    <row r="115656" spans="1:1">
      <c r="A115656" s="153"/>
    </row>
    <row r="115666" spans="1:1">
      <c r="A115666" s="153"/>
    </row>
    <row r="115667" spans="1:1">
      <c r="A115667" s="153"/>
    </row>
    <row r="115668" spans="1:1">
      <c r="A115668" s="153"/>
    </row>
    <row r="115681" spans="1:1">
      <c r="A115681" s="153"/>
    </row>
    <row r="115683" spans="1:1">
      <c r="A115683" s="153"/>
    </row>
    <row r="115685" spans="1:1">
      <c r="A115685" s="154"/>
    </row>
    <row r="115687" spans="1:1">
      <c r="A115687" s="125"/>
    </row>
    <row r="115698" spans="1:1">
      <c r="A115698" s="153"/>
    </row>
    <row r="115699" spans="1:1">
      <c r="A115699" s="153"/>
    </row>
    <row r="115702" spans="1:1">
      <c r="A115702" s="153"/>
    </row>
    <row r="115712" spans="1:1">
      <c r="A115712" s="153"/>
    </row>
    <row r="115713" spans="1:1">
      <c r="A115713" s="153"/>
    </row>
    <row r="115714" spans="1:1">
      <c r="A115714" s="153"/>
    </row>
    <row r="115727" spans="1:1">
      <c r="A115727" s="153"/>
    </row>
    <row r="115729" spans="1:1">
      <c r="A115729" s="153"/>
    </row>
    <row r="115731" spans="1:1">
      <c r="A115731" s="154"/>
    </row>
    <row r="115733" spans="1:1">
      <c r="A115733" s="125"/>
    </row>
    <row r="115744" spans="1:1">
      <c r="A115744" s="153"/>
    </row>
    <row r="115745" spans="1:1">
      <c r="A115745" s="153"/>
    </row>
    <row r="115748" spans="1:1">
      <c r="A115748" s="153"/>
    </row>
    <row r="115758" spans="1:1">
      <c r="A115758" s="153"/>
    </row>
    <row r="115759" spans="1:1">
      <c r="A115759" s="153"/>
    </row>
    <row r="115760" spans="1:1">
      <c r="A115760" s="153"/>
    </row>
    <row r="115773" spans="1:1">
      <c r="A115773" s="153"/>
    </row>
    <row r="115775" spans="1:1">
      <c r="A115775" s="153"/>
    </row>
    <row r="115777" spans="1:1">
      <c r="A115777" s="154"/>
    </row>
    <row r="115779" spans="1:1">
      <c r="A115779" s="125"/>
    </row>
    <row r="115790" spans="1:1">
      <c r="A115790" s="153"/>
    </row>
    <row r="115791" spans="1:1">
      <c r="A115791" s="153"/>
    </row>
    <row r="115794" spans="1:1">
      <c r="A115794" s="153"/>
    </row>
    <row r="115804" spans="1:1">
      <c r="A115804" s="153"/>
    </row>
    <row r="115805" spans="1:1">
      <c r="A115805" s="153"/>
    </row>
    <row r="115806" spans="1:1">
      <c r="A115806" s="153"/>
    </row>
    <row r="115819" spans="1:1">
      <c r="A115819" s="153"/>
    </row>
    <row r="115821" spans="1:1">
      <c r="A115821" s="153"/>
    </row>
    <row r="115823" spans="1:1">
      <c r="A115823" s="154"/>
    </row>
    <row r="115825" spans="1:1">
      <c r="A115825" s="125"/>
    </row>
    <row r="115836" spans="1:1">
      <c r="A115836" s="153"/>
    </row>
    <row r="115837" spans="1:1">
      <c r="A115837" s="153"/>
    </row>
    <row r="115840" spans="1:1">
      <c r="A115840" s="153"/>
    </row>
    <row r="115850" spans="1:1">
      <c r="A115850" s="153"/>
    </row>
    <row r="115851" spans="1:1">
      <c r="A115851" s="153"/>
    </row>
    <row r="115852" spans="1:1">
      <c r="A115852" s="153"/>
    </row>
    <row r="115865" spans="1:1">
      <c r="A115865" s="153"/>
    </row>
    <row r="115867" spans="1:1">
      <c r="A115867" s="153"/>
    </row>
    <row r="115869" spans="1:1">
      <c r="A115869" s="154"/>
    </row>
    <row r="115871" spans="1:1">
      <c r="A115871" s="125"/>
    </row>
    <row r="115882" spans="1:1">
      <c r="A115882" s="153"/>
    </row>
    <row r="115883" spans="1:1">
      <c r="A115883" s="153"/>
    </row>
    <row r="115886" spans="1:1">
      <c r="A115886" s="153"/>
    </row>
    <row r="115896" spans="1:1">
      <c r="A115896" s="153"/>
    </row>
    <row r="115897" spans="1:1">
      <c r="A115897" s="153"/>
    </row>
    <row r="115898" spans="1:1">
      <c r="A115898" s="153"/>
    </row>
    <row r="115911" spans="1:1">
      <c r="A115911" s="153"/>
    </row>
    <row r="115913" spans="1:1">
      <c r="A115913" s="153"/>
    </row>
    <row r="115915" spans="1:1">
      <c r="A115915" s="154"/>
    </row>
    <row r="115917" spans="1:1">
      <c r="A115917" s="125"/>
    </row>
    <row r="115928" spans="1:1">
      <c r="A115928" s="153"/>
    </row>
    <row r="115929" spans="1:1">
      <c r="A115929" s="153"/>
    </row>
    <row r="115932" spans="1:1">
      <c r="A115932" s="153"/>
    </row>
    <row r="115942" spans="1:1">
      <c r="A115942" s="153"/>
    </row>
    <row r="115943" spans="1:1">
      <c r="A115943" s="153"/>
    </row>
    <row r="115944" spans="1:1">
      <c r="A115944" s="153"/>
    </row>
    <row r="115957" spans="1:1">
      <c r="A115957" s="153"/>
    </row>
    <row r="115959" spans="1:1">
      <c r="A115959" s="153"/>
    </row>
    <row r="115961" spans="1:1">
      <c r="A115961" s="154"/>
    </row>
    <row r="115963" spans="1:1">
      <c r="A115963" s="125"/>
    </row>
    <row r="115974" spans="1:1">
      <c r="A115974" s="153"/>
    </row>
    <row r="115975" spans="1:1">
      <c r="A115975" s="153"/>
    </row>
    <row r="115978" spans="1:1">
      <c r="A115978" s="153"/>
    </row>
    <row r="115988" spans="1:1">
      <c r="A115988" s="153"/>
    </row>
    <row r="115989" spans="1:1">
      <c r="A115989" s="153"/>
    </row>
    <row r="115990" spans="1:1">
      <c r="A115990" s="153"/>
    </row>
    <row r="116003" spans="1:1">
      <c r="A116003" s="153"/>
    </row>
    <row r="116005" spans="1:1">
      <c r="A116005" s="153"/>
    </row>
    <row r="116007" spans="1:1">
      <c r="A116007" s="154"/>
    </row>
    <row r="116009" spans="1:1">
      <c r="A116009" s="125"/>
    </row>
    <row r="116020" spans="1:1">
      <c r="A116020" s="153"/>
    </row>
    <row r="116021" spans="1:1">
      <c r="A116021" s="153"/>
    </row>
    <row r="116024" spans="1:1">
      <c r="A116024" s="153"/>
    </row>
    <row r="116034" spans="1:1">
      <c r="A116034" s="153"/>
    </row>
    <row r="116035" spans="1:1">
      <c r="A116035" s="153"/>
    </row>
    <row r="116036" spans="1:1">
      <c r="A116036" s="153"/>
    </row>
    <row r="116049" spans="1:1">
      <c r="A116049" s="153"/>
    </row>
    <row r="116051" spans="1:1">
      <c r="A116051" s="153"/>
    </row>
    <row r="116053" spans="1:1">
      <c r="A116053" s="154"/>
    </row>
    <row r="116055" spans="1:1">
      <c r="A116055" s="125"/>
    </row>
    <row r="116066" spans="1:1">
      <c r="A116066" s="153"/>
    </row>
    <row r="116067" spans="1:1">
      <c r="A116067" s="153"/>
    </row>
    <row r="116070" spans="1:1">
      <c r="A116070" s="153"/>
    </row>
    <row r="116080" spans="1:1">
      <c r="A116080" s="153"/>
    </row>
    <row r="116081" spans="1:1">
      <c r="A116081" s="153"/>
    </row>
    <row r="116082" spans="1:1">
      <c r="A116082" s="153"/>
    </row>
    <row r="116095" spans="1:1">
      <c r="A116095" s="153"/>
    </row>
    <row r="116097" spans="1:1">
      <c r="A116097" s="153"/>
    </row>
    <row r="116099" spans="1:1">
      <c r="A116099" s="154"/>
    </row>
    <row r="116101" spans="1:1">
      <c r="A116101" s="125"/>
    </row>
    <row r="116112" spans="1:1">
      <c r="A116112" s="153"/>
    </row>
    <row r="116113" spans="1:1">
      <c r="A116113" s="153"/>
    </row>
    <row r="116116" spans="1:1">
      <c r="A116116" s="153"/>
    </row>
    <row r="116126" spans="1:1">
      <c r="A116126" s="153"/>
    </row>
    <row r="116127" spans="1:1">
      <c r="A116127" s="153"/>
    </row>
    <row r="116128" spans="1:1">
      <c r="A116128" s="153"/>
    </row>
    <row r="116141" spans="1:1">
      <c r="A116141" s="153"/>
    </row>
    <row r="116143" spans="1:1">
      <c r="A116143" s="153"/>
    </row>
    <row r="116145" spans="1:1">
      <c r="A116145" s="154"/>
    </row>
    <row r="116147" spans="1:1">
      <c r="A116147" s="125"/>
    </row>
    <row r="116158" spans="1:1">
      <c r="A116158" s="153"/>
    </row>
    <row r="116159" spans="1:1">
      <c r="A116159" s="153"/>
    </row>
    <row r="116162" spans="1:1">
      <c r="A116162" s="153"/>
    </row>
    <row r="116172" spans="1:1">
      <c r="A116172" s="153"/>
    </row>
    <row r="116173" spans="1:1">
      <c r="A116173" s="153"/>
    </row>
    <row r="116174" spans="1:1">
      <c r="A116174" s="153"/>
    </row>
    <row r="116187" spans="1:1">
      <c r="A116187" s="153"/>
    </row>
    <row r="116189" spans="1:1">
      <c r="A116189" s="153"/>
    </row>
    <row r="116191" spans="1:1">
      <c r="A116191" s="154"/>
    </row>
    <row r="116193" spans="1:1">
      <c r="A116193" s="125"/>
    </row>
    <row r="116204" spans="1:1">
      <c r="A116204" s="153"/>
    </row>
    <row r="116205" spans="1:1">
      <c r="A116205" s="153"/>
    </row>
    <row r="116208" spans="1:1">
      <c r="A116208" s="153"/>
    </row>
    <row r="116218" spans="1:1">
      <c r="A116218" s="153"/>
    </row>
    <row r="116219" spans="1:1">
      <c r="A116219" s="153"/>
    </row>
    <row r="116220" spans="1:1">
      <c r="A116220" s="153"/>
    </row>
    <row r="116233" spans="1:1">
      <c r="A116233" s="153"/>
    </row>
    <row r="116235" spans="1:1">
      <c r="A116235" s="153"/>
    </row>
    <row r="116237" spans="1:1">
      <c r="A116237" s="154"/>
    </row>
    <row r="116239" spans="1:1">
      <c r="A116239" s="125"/>
    </row>
    <row r="116250" spans="1:1">
      <c r="A116250" s="153"/>
    </row>
    <row r="116251" spans="1:1">
      <c r="A116251" s="153"/>
    </row>
    <row r="116254" spans="1:1">
      <c r="A116254" s="153"/>
    </row>
    <row r="116264" spans="1:1">
      <c r="A116264" s="153"/>
    </row>
    <row r="116265" spans="1:1">
      <c r="A116265" s="153"/>
    </row>
    <row r="116266" spans="1:1">
      <c r="A116266" s="153"/>
    </row>
    <row r="116279" spans="1:1">
      <c r="A116279" s="153"/>
    </row>
    <row r="116281" spans="1:1">
      <c r="A116281" s="153"/>
    </row>
    <row r="116283" spans="1:1">
      <c r="A116283" s="154"/>
    </row>
    <row r="116285" spans="1:1">
      <c r="A116285" s="125"/>
    </row>
    <row r="116296" spans="1:1">
      <c r="A116296" s="153"/>
    </row>
    <row r="116297" spans="1:1">
      <c r="A116297" s="153"/>
    </row>
    <row r="116300" spans="1:1">
      <c r="A116300" s="153"/>
    </row>
    <row r="116310" spans="1:1">
      <c r="A116310" s="153"/>
    </row>
    <row r="116311" spans="1:1">
      <c r="A116311" s="153"/>
    </row>
    <row r="116312" spans="1:1">
      <c r="A116312" s="153"/>
    </row>
    <row r="116325" spans="1:1">
      <c r="A116325" s="153"/>
    </row>
    <row r="116327" spans="1:1">
      <c r="A116327" s="153"/>
    </row>
    <row r="116329" spans="1:1">
      <c r="A116329" s="154"/>
    </row>
    <row r="116331" spans="1:1">
      <c r="A116331" s="125"/>
    </row>
    <row r="116342" spans="1:1">
      <c r="A116342" s="153"/>
    </row>
    <row r="116343" spans="1:1">
      <c r="A116343" s="153"/>
    </row>
    <row r="116346" spans="1:1">
      <c r="A116346" s="153"/>
    </row>
    <row r="116356" spans="1:1">
      <c r="A116356" s="153"/>
    </row>
    <row r="116357" spans="1:1">
      <c r="A116357" s="153"/>
    </row>
    <row r="116358" spans="1:1">
      <c r="A116358" s="153"/>
    </row>
    <row r="116371" spans="1:1">
      <c r="A116371" s="153"/>
    </row>
    <row r="116373" spans="1:1">
      <c r="A116373" s="153"/>
    </row>
    <row r="116375" spans="1:1">
      <c r="A116375" s="154"/>
    </row>
    <row r="116377" spans="1:1">
      <c r="A116377" s="125"/>
    </row>
    <row r="116388" spans="1:1">
      <c r="A116388" s="153"/>
    </row>
    <row r="116389" spans="1:1">
      <c r="A116389" s="153"/>
    </row>
    <row r="116392" spans="1:1">
      <c r="A116392" s="153"/>
    </row>
    <row r="116402" spans="1:1">
      <c r="A116402" s="153"/>
    </row>
    <row r="116403" spans="1:1">
      <c r="A116403" s="153"/>
    </row>
    <row r="116404" spans="1:1">
      <c r="A116404" s="153"/>
    </row>
    <row r="116417" spans="1:1">
      <c r="A116417" s="153"/>
    </row>
    <row r="116419" spans="1:1">
      <c r="A116419" s="153"/>
    </row>
    <row r="116421" spans="1:1">
      <c r="A116421" s="154"/>
    </row>
    <row r="116423" spans="1:1">
      <c r="A116423" s="125"/>
    </row>
    <row r="116434" spans="1:1">
      <c r="A116434" s="153"/>
    </row>
    <row r="116435" spans="1:1">
      <c r="A116435" s="153"/>
    </row>
    <row r="116438" spans="1:1">
      <c r="A116438" s="153"/>
    </row>
    <row r="116448" spans="1:1">
      <c r="A116448" s="153"/>
    </row>
    <row r="116449" spans="1:1">
      <c r="A116449" s="153"/>
    </row>
    <row r="116450" spans="1:1">
      <c r="A116450" s="153"/>
    </row>
    <row r="116463" spans="1:1">
      <c r="A116463" s="153"/>
    </row>
    <row r="116465" spans="1:1">
      <c r="A116465" s="153"/>
    </row>
    <row r="116467" spans="1:1">
      <c r="A116467" s="154"/>
    </row>
    <row r="116469" spans="1:1">
      <c r="A116469" s="125"/>
    </row>
    <row r="116480" spans="1:1">
      <c r="A116480" s="153"/>
    </row>
    <row r="116481" spans="1:1">
      <c r="A116481" s="153"/>
    </row>
    <row r="116484" spans="1:1">
      <c r="A116484" s="153"/>
    </row>
    <row r="116494" spans="1:1">
      <c r="A116494" s="153"/>
    </row>
    <row r="116495" spans="1:1">
      <c r="A116495" s="153"/>
    </row>
    <row r="116496" spans="1:1">
      <c r="A116496" s="153"/>
    </row>
    <row r="116509" spans="1:1">
      <c r="A116509" s="153"/>
    </row>
    <row r="116511" spans="1:1">
      <c r="A116511" s="153"/>
    </row>
    <row r="116513" spans="1:1">
      <c r="A116513" s="154"/>
    </row>
    <row r="116515" spans="1:1">
      <c r="A116515" s="125"/>
    </row>
    <row r="116526" spans="1:1">
      <c r="A116526" s="153"/>
    </row>
    <row r="116527" spans="1:1">
      <c r="A116527" s="153"/>
    </row>
    <row r="116530" spans="1:1">
      <c r="A116530" s="153"/>
    </row>
    <row r="116540" spans="1:1">
      <c r="A116540" s="153"/>
    </row>
    <row r="116541" spans="1:1">
      <c r="A116541" s="153"/>
    </row>
    <row r="116542" spans="1:1">
      <c r="A116542" s="153"/>
    </row>
    <row r="116555" spans="1:1">
      <c r="A116555" s="153"/>
    </row>
    <row r="116557" spans="1:1">
      <c r="A116557" s="153"/>
    </row>
    <row r="116559" spans="1:1">
      <c r="A116559" s="154"/>
    </row>
    <row r="116561" spans="1:1">
      <c r="A116561" s="125"/>
    </row>
    <row r="116572" spans="1:1">
      <c r="A116572" s="153"/>
    </row>
    <row r="116573" spans="1:1">
      <c r="A116573" s="153"/>
    </row>
    <row r="116576" spans="1:1">
      <c r="A116576" s="153"/>
    </row>
    <row r="116586" spans="1:1">
      <c r="A116586" s="153"/>
    </row>
    <row r="116587" spans="1:1">
      <c r="A116587" s="153"/>
    </row>
    <row r="116588" spans="1:1">
      <c r="A116588" s="153"/>
    </row>
    <row r="116601" spans="1:1">
      <c r="A116601" s="153"/>
    </row>
    <row r="116603" spans="1:1">
      <c r="A116603" s="153"/>
    </row>
    <row r="116605" spans="1:1">
      <c r="A116605" s="154"/>
    </row>
    <row r="116607" spans="1:1">
      <c r="A116607" s="125"/>
    </row>
    <row r="116618" spans="1:1">
      <c r="A116618" s="153"/>
    </row>
    <row r="116619" spans="1:1">
      <c r="A116619" s="153"/>
    </row>
    <row r="116622" spans="1:1">
      <c r="A116622" s="153"/>
    </row>
    <row r="116632" spans="1:1">
      <c r="A116632" s="153"/>
    </row>
    <row r="116633" spans="1:1">
      <c r="A116633" s="153"/>
    </row>
    <row r="116634" spans="1:1">
      <c r="A116634" s="153"/>
    </row>
    <row r="116647" spans="1:1">
      <c r="A116647" s="153"/>
    </row>
    <row r="116649" spans="1:1">
      <c r="A116649" s="153"/>
    </row>
    <row r="116651" spans="1:1">
      <c r="A116651" s="154"/>
    </row>
    <row r="116653" spans="1:1">
      <c r="A116653" s="125"/>
    </row>
    <row r="116664" spans="1:1">
      <c r="A116664" s="153"/>
    </row>
    <row r="116665" spans="1:1">
      <c r="A116665" s="153"/>
    </row>
    <row r="116668" spans="1:1">
      <c r="A116668" s="153"/>
    </row>
    <row r="116678" spans="1:1">
      <c r="A116678" s="153"/>
    </row>
    <row r="116679" spans="1:1">
      <c r="A116679" s="153"/>
    </row>
    <row r="116680" spans="1:1">
      <c r="A116680" s="153"/>
    </row>
    <row r="116693" spans="1:1">
      <c r="A116693" s="153"/>
    </row>
    <row r="116695" spans="1:1">
      <c r="A116695" s="153"/>
    </row>
    <row r="116697" spans="1:1">
      <c r="A116697" s="154"/>
    </row>
    <row r="116699" spans="1:1">
      <c r="A116699" s="125"/>
    </row>
    <row r="116710" spans="1:1">
      <c r="A116710" s="153"/>
    </row>
    <row r="116711" spans="1:1">
      <c r="A116711" s="153"/>
    </row>
    <row r="116714" spans="1:1">
      <c r="A116714" s="153"/>
    </row>
    <row r="116724" spans="1:1">
      <c r="A116724" s="153"/>
    </row>
    <row r="116725" spans="1:1">
      <c r="A116725" s="153"/>
    </row>
    <row r="116726" spans="1:1">
      <c r="A116726" s="153"/>
    </row>
    <row r="116739" spans="1:1">
      <c r="A116739" s="153"/>
    </row>
    <row r="116741" spans="1:1">
      <c r="A116741" s="153"/>
    </row>
    <row r="116743" spans="1:1">
      <c r="A116743" s="154"/>
    </row>
    <row r="116745" spans="1:1">
      <c r="A116745" s="125"/>
    </row>
    <row r="116756" spans="1:1">
      <c r="A116756" s="153"/>
    </row>
    <row r="116757" spans="1:1">
      <c r="A116757" s="153"/>
    </row>
    <row r="116760" spans="1:1">
      <c r="A116760" s="153"/>
    </row>
    <row r="116770" spans="1:1">
      <c r="A116770" s="153"/>
    </row>
    <row r="116771" spans="1:1">
      <c r="A116771" s="153"/>
    </row>
    <row r="116772" spans="1:1">
      <c r="A116772" s="153"/>
    </row>
    <row r="116785" spans="1:1">
      <c r="A116785" s="153"/>
    </row>
    <row r="116787" spans="1:1">
      <c r="A116787" s="153"/>
    </row>
    <row r="116789" spans="1:1">
      <c r="A116789" s="154"/>
    </row>
    <row r="116791" spans="1:1">
      <c r="A116791" s="125"/>
    </row>
    <row r="116802" spans="1:1">
      <c r="A116802" s="153"/>
    </row>
    <row r="116803" spans="1:1">
      <c r="A116803" s="153"/>
    </row>
    <row r="116806" spans="1:1">
      <c r="A116806" s="153"/>
    </row>
    <row r="116816" spans="1:1">
      <c r="A116816" s="153"/>
    </row>
    <row r="116817" spans="1:1">
      <c r="A116817" s="153"/>
    </row>
    <row r="116818" spans="1:1">
      <c r="A116818" s="153"/>
    </row>
    <row r="116831" spans="1:1">
      <c r="A116831" s="153"/>
    </row>
    <row r="116833" spans="1:1">
      <c r="A116833" s="153"/>
    </row>
    <row r="116835" spans="1:1">
      <c r="A116835" s="154"/>
    </row>
    <row r="116837" spans="1:1">
      <c r="A116837" s="125"/>
    </row>
    <row r="116848" spans="1:1">
      <c r="A116848" s="153"/>
    </row>
    <row r="116849" spans="1:1">
      <c r="A116849" s="153"/>
    </row>
    <row r="116852" spans="1:1">
      <c r="A116852" s="153"/>
    </row>
    <row r="116862" spans="1:1">
      <c r="A116862" s="153"/>
    </row>
    <row r="116863" spans="1:1">
      <c r="A116863" s="153"/>
    </row>
    <row r="116864" spans="1:1">
      <c r="A116864" s="153"/>
    </row>
    <row r="116877" spans="1:1">
      <c r="A116877" s="153"/>
    </row>
    <row r="116879" spans="1:1">
      <c r="A116879" s="153"/>
    </row>
    <row r="116881" spans="1:1">
      <c r="A116881" s="154"/>
    </row>
    <row r="116883" spans="1:1">
      <c r="A116883" s="125"/>
    </row>
    <row r="116894" spans="1:1">
      <c r="A116894" s="153"/>
    </row>
    <row r="116895" spans="1:1">
      <c r="A116895" s="153"/>
    </row>
    <row r="116898" spans="1:1">
      <c r="A116898" s="153"/>
    </row>
    <row r="116908" spans="1:1">
      <c r="A116908" s="153"/>
    </row>
    <row r="116909" spans="1:1">
      <c r="A116909" s="153"/>
    </row>
    <row r="116910" spans="1:1">
      <c r="A116910" s="153"/>
    </row>
    <row r="116923" spans="1:1">
      <c r="A116923" s="153"/>
    </row>
    <row r="116925" spans="1:1">
      <c r="A116925" s="153"/>
    </row>
    <row r="116927" spans="1:1">
      <c r="A116927" s="154"/>
    </row>
    <row r="116929" spans="1:1">
      <c r="A116929" s="125"/>
    </row>
    <row r="116940" spans="1:1">
      <c r="A116940" s="153"/>
    </row>
    <row r="116941" spans="1:1">
      <c r="A116941" s="153"/>
    </row>
    <row r="116944" spans="1:1">
      <c r="A116944" s="153"/>
    </row>
    <row r="116954" spans="1:1">
      <c r="A116954" s="153"/>
    </row>
    <row r="116955" spans="1:1">
      <c r="A116955" s="153"/>
    </row>
    <row r="116956" spans="1:1">
      <c r="A116956" s="153"/>
    </row>
    <row r="116969" spans="1:1">
      <c r="A116969" s="153"/>
    </row>
    <row r="116971" spans="1:1">
      <c r="A116971" s="153"/>
    </row>
    <row r="116973" spans="1:1">
      <c r="A116973" s="154"/>
    </row>
    <row r="116975" spans="1:1">
      <c r="A116975" s="125"/>
    </row>
    <row r="116986" spans="1:1">
      <c r="A116986" s="153"/>
    </row>
    <row r="116987" spans="1:1">
      <c r="A116987" s="153"/>
    </row>
    <row r="116990" spans="1:1">
      <c r="A116990" s="153"/>
    </row>
    <row r="117000" spans="1:1">
      <c r="A117000" s="153"/>
    </row>
    <row r="117001" spans="1:1">
      <c r="A117001" s="153"/>
    </row>
    <row r="117002" spans="1:1">
      <c r="A117002" s="153"/>
    </row>
    <row r="117015" spans="1:1">
      <c r="A117015" s="153"/>
    </row>
    <row r="117017" spans="1:1">
      <c r="A117017" s="153"/>
    </row>
    <row r="117019" spans="1:1">
      <c r="A117019" s="154"/>
    </row>
    <row r="117021" spans="1:1">
      <c r="A117021" s="125"/>
    </row>
    <row r="117032" spans="1:1">
      <c r="A117032" s="153"/>
    </row>
    <row r="117033" spans="1:1">
      <c r="A117033" s="153"/>
    </row>
    <row r="117036" spans="1:1">
      <c r="A117036" s="153"/>
    </row>
    <row r="117046" spans="1:1">
      <c r="A117046" s="153"/>
    </row>
    <row r="117047" spans="1:1">
      <c r="A117047" s="153"/>
    </row>
    <row r="117048" spans="1:1">
      <c r="A117048" s="153"/>
    </row>
    <row r="117061" spans="1:1">
      <c r="A117061" s="153"/>
    </row>
    <row r="117063" spans="1:1">
      <c r="A117063" s="153"/>
    </row>
    <row r="117065" spans="1:1">
      <c r="A117065" s="154"/>
    </row>
    <row r="117067" spans="1:1">
      <c r="A117067" s="125"/>
    </row>
    <row r="117078" spans="1:1">
      <c r="A117078" s="153"/>
    </row>
    <row r="117079" spans="1:1">
      <c r="A117079" s="153"/>
    </row>
    <row r="117082" spans="1:1">
      <c r="A117082" s="153"/>
    </row>
    <row r="117092" spans="1:1">
      <c r="A117092" s="153"/>
    </row>
    <row r="117093" spans="1:1">
      <c r="A117093" s="153"/>
    </row>
    <row r="117094" spans="1:1">
      <c r="A117094" s="153"/>
    </row>
    <row r="117107" spans="1:1">
      <c r="A117107" s="153"/>
    </row>
    <row r="117109" spans="1:1">
      <c r="A117109" s="153"/>
    </row>
    <row r="117111" spans="1:1">
      <c r="A117111" s="154"/>
    </row>
    <row r="117113" spans="1:1">
      <c r="A117113" s="125"/>
    </row>
    <row r="117124" spans="1:1">
      <c r="A117124" s="153"/>
    </row>
    <row r="117125" spans="1:1">
      <c r="A117125" s="153"/>
    </row>
    <row r="117128" spans="1:1">
      <c r="A117128" s="153"/>
    </row>
    <row r="117138" spans="1:1">
      <c r="A117138" s="153"/>
    </row>
    <row r="117139" spans="1:1">
      <c r="A117139" s="153"/>
    </row>
    <row r="117140" spans="1:1">
      <c r="A117140" s="153"/>
    </row>
    <row r="117153" spans="1:1">
      <c r="A117153" s="153"/>
    </row>
    <row r="117155" spans="1:1">
      <c r="A117155" s="153"/>
    </row>
    <row r="117157" spans="1:1">
      <c r="A117157" s="154"/>
    </row>
    <row r="117159" spans="1:1">
      <c r="A117159" s="125"/>
    </row>
    <row r="117170" spans="1:1">
      <c r="A117170" s="153"/>
    </row>
    <row r="117171" spans="1:1">
      <c r="A117171" s="153"/>
    </row>
    <row r="117174" spans="1:1">
      <c r="A117174" s="153"/>
    </row>
    <row r="117184" spans="1:1">
      <c r="A117184" s="153"/>
    </row>
    <row r="117185" spans="1:1">
      <c r="A117185" s="153"/>
    </row>
    <row r="117186" spans="1:1">
      <c r="A117186" s="153"/>
    </row>
    <row r="117199" spans="1:1">
      <c r="A117199" s="153"/>
    </row>
    <row r="117201" spans="1:1">
      <c r="A117201" s="153"/>
    </row>
    <row r="117203" spans="1:1">
      <c r="A117203" s="154"/>
    </row>
    <row r="117205" spans="1:1">
      <c r="A117205" s="125"/>
    </row>
    <row r="117216" spans="1:1">
      <c r="A117216" s="153"/>
    </row>
    <row r="117217" spans="1:1">
      <c r="A117217" s="153"/>
    </row>
    <row r="117220" spans="1:1">
      <c r="A117220" s="153"/>
    </row>
    <row r="117230" spans="1:1">
      <c r="A117230" s="153"/>
    </row>
    <row r="117231" spans="1:1">
      <c r="A117231" s="153"/>
    </row>
    <row r="117232" spans="1:1">
      <c r="A117232" s="153"/>
    </row>
    <row r="117245" spans="1:1">
      <c r="A117245" s="153"/>
    </row>
    <row r="117247" spans="1:1">
      <c r="A117247" s="153"/>
    </row>
    <row r="117249" spans="1:1">
      <c r="A117249" s="154"/>
    </row>
    <row r="117251" spans="1:1">
      <c r="A117251" s="125"/>
    </row>
    <row r="117262" spans="1:1">
      <c r="A117262" s="153"/>
    </row>
    <row r="117263" spans="1:1">
      <c r="A117263" s="153"/>
    </row>
    <row r="117266" spans="1:1">
      <c r="A117266" s="153"/>
    </row>
    <row r="117276" spans="1:1">
      <c r="A117276" s="153"/>
    </row>
    <row r="117277" spans="1:1">
      <c r="A117277" s="153"/>
    </row>
    <row r="117278" spans="1:1">
      <c r="A117278" s="153"/>
    </row>
    <row r="117291" spans="1:1">
      <c r="A117291" s="153"/>
    </row>
    <row r="117293" spans="1:1">
      <c r="A117293" s="153"/>
    </row>
    <row r="117295" spans="1:1">
      <c r="A117295" s="154"/>
    </row>
    <row r="117297" spans="1:1">
      <c r="A117297" s="125"/>
    </row>
    <row r="117308" spans="1:1">
      <c r="A117308" s="153"/>
    </row>
    <row r="117309" spans="1:1">
      <c r="A117309" s="153"/>
    </row>
    <row r="117312" spans="1:1">
      <c r="A117312" s="153"/>
    </row>
    <row r="117322" spans="1:1">
      <c r="A117322" s="153"/>
    </row>
    <row r="117323" spans="1:1">
      <c r="A117323" s="153"/>
    </row>
    <row r="117324" spans="1:1">
      <c r="A117324" s="153"/>
    </row>
    <row r="117337" spans="1:1">
      <c r="A117337" s="153"/>
    </row>
    <row r="117339" spans="1:1">
      <c r="A117339" s="153"/>
    </row>
    <row r="117341" spans="1:1">
      <c r="A117341" s="154"/>
    </row>
    <row r="117343" spans="1:1">
      <c r="A117343" s="125"/>
    </row>
    <row r="117354" spans="1:1">
      <c r="A117354" s="153"/>
    </row>
    <row r="117355" spans="1:1">
      <c r="A117355" s="153"/>
    </row>
    <row r="117358" spans="1:1">
      <c r="A117358" s="153"/>
    </row>
    <row r="117368" spans="1:1">
      <c r="A117368" s="153"/>
    </row>
    <row r="117369" spans="1:1">
      <c r="A117369" s="153"/>
    </row>
    <row r="117370" spans="1:1">
      <c r="A117370" s="153"/>
    </row>
    <row r="117383" spans="1:1">
      <c r="A117383" s="153"/>
    </row>
    <row r="117385" spans="1:1">
      <c r="A117385" s="153"/>
    </row>
    <row r="117387" spans="1:1">
      <c r="A117387" s="154"/>
    </row>
    <row r="117389" spans="1:1">
      <c r="A117389" s="125"/>
    </row>
    <row r="117400" spans="1:1">
      <c r="A117400" s="153"/>
    </row>
    <row r="117401" spans="1:1">
      <c r="A117401" s="153"/>
    </row>
    <row r="117404" spans="1:1">
      <c r="A117404" s="153"/>
    </row>
    <row r="117414" spans="1:1">
      <c r="A117414" s="153"/>
    </row>
    <row r="117415" spans="1:1">
      <c r="A117415" s="153"/>
    </row>
    <row r="117416" spans="1:1">
      <c r="A117416" s="153"/>
    </row>
    <row r="117429" spans="1:1">
      <c r="A117429" s="153"/>
    </row>
    <row r="117431" spans="1:1">
      <c r="A117431" s="153"/>
    </row>
    <row r="117433" spans="1:1">
      <c r="A117433" s="154"/>
    </row>
    <row r="117435" spans="1:1">
      <c r="A117435" s="125"/>
    </row>
    <row r="117446" spans="1:1">
      <c r="A117446" s="153"/>
    </row>
    <row r="117447" spans="1:1">
      <c r="A117447" s="153"/>
    </row>
    <row r="117450" spans="1:1">
      <c r="A117450" s="153"/>
    </row>
    <row r="117460" spans="1:1">
      <c r="A117460" s="153"/>
    </row>
    <row r="117461" spans="1:1">
      <c r="A117461" s="153"/>
    </row>
    <row r="117462" spans="1:1">
      <c r="A117462" s="153"/>
    </row>
    <row r="117475" spans="1:1">
      <c r="A117475" s="153"/>
    </row>
    <row r="117477" spans="1:1">
      <c r="A117477" s="153"/>
    </row>
    <row r="117479" spans="1:1">
      <c r="A117479" s="154"/>
    </row>
    <row r="117481" spans="1:1">
      <c r="A117481" s="125"/>
    </row>
    <row r="117492" spans="1:1">
      <c r="A117492" s="153"/>
    </row>
    <row r="117493" spans="1:1">
      <c r="A117493" s="153"/>
    </row>
    <row r="117496" spans="1:1">
      <c r="A117496" s="153"/>
    </row>
    <row r="117506" spans="1:1">
      <c r="A117506" s="153"/>
    </row>
    <row r="117507" spans="1:1">
      <c r="A117507" s="153"/>
    </row>
    <row r="117508" spans="1:1">
      <c r="A117508" s="153"/>
    </row>
    <row r="117521" spans="1:1">
      <c r="A117521" s="153"/>
    </row>
    <row r="117523" spans="1:1">
      <c r="A117523" s="153"/>
    </row>
    <row r="117525" spans="1:1">
      <c r="A117525" s="154"/>
    </row>
    <row r="117527" spans="1:1">
      <c r="A117527" s="125"/>
    </row>
    <row r="117538" spans="1:1">
      <c r="A117538" s="153"/>
    </row>
    <row r="117539" spans="1:1">
      <c r="A117539" s="153"/>
    </row>
    <row r="117542" spans="1:1">
      <c r="A117542" s="153"/>
    </row>
    <row r="117552" spans="1:1">
      <c r="A117552" s="153"/>
    </row>
    <row r="117553" spans="1:1">
      <c r="A117553" s="153"/>
    </row>
    <row r="117554" spans="1:1">
      <c r="A117554" s="153"/>
    </row>
    <row r="117567" spans="1:1">
      <c r="A117567" s="153"/>
    </row>
    <row r="117569" spans="1:1">
      <c r="A117569" s="153"/>
    </row>
    <row r="117571" spans="1:1">
      <c r="A117571" s="154"/>
    </row>
    <row r="117573" spans="1:1">
      <c r="A117573" s="125"/>
    </row>
    <row r="117584" spans="1:1">
      <c r="A117584" s="153"/>
    </row>
    <row r="117585" spans="1:1">
      <c r="A117585" s="153"/>
    </row>
    <row r="117588" spans="1:1">
      <c r="A117588" s="153"/>
    </row>
    <row r="117598" spans="1:1">
      <c r="A117598" s="153"/>
    </row>
    <row r="117599" spans="1:1">
      <c r="A117599" s="153"/>
    </row>
    <row r="117600" spans="1:1">
      <c r="A117600" s="153"/>
    </row>
    <row r="117613" spans="1:1">
      <c r="A117613" s="153"/>
    </row>
    <row r="117615" spans="1:1">
      <c r="A117615" s="153"/>
    </row>
    <row r="117617" spans="1:1">
      <c r="A117617" s="154"/>
    </row>
    <row r="117619" spans="1:1">
      <c r="A117619" s="125"/>
    </row>
    <row r="117630" spans="1:1">
      <c r="A117630" s="153"/>
    </row>
    <row r="117631" spans="1:1">
      <c r="A117631" s="153"/>
    </row>
    <row r="117634" spans="1:1">
      <c r="A117634" s="153"/>
    </row>
    <row r="117644" spans="1:1">
      <c r="A117644" s="153"/>
    </row>
    <row r="117645" spans="1:1">
      <c r="A117645" s="153"/>
    </row>
    <row r="117646" spans="1:1">
      <c r="A117646" s="153"/>
    </row>
    <row r="117659" spans="1:1">
      <c r="A117659" s="153"/>
    </row>
    <row r="117661" spans="1:1">
      <c r="A117661" s="153"/>
    </row>
    <row r="117663" spans="1:1">
      <c r="A117663" s="154"/>
    </row>
    <row r="117665" spans="1:1">
      <c r="A117665" s="125"/>
    </row>
    <row r="117676" spans="1:1">
      <c r="A117676" s="153"/>
    </row>
    <row r="117677" spans="1:1">
      <c r="A117677" s="153"/>
    </row>
    <row r="117680" spans="1:1">
      <c r="A117680" s="153"/>
    </row>
    <row r="117690" spans="1:1">
      <c r="A117690" s="153"/>
    </row>
    <row r="117691" spans="1:1">
      <c r="A117691" s="153"/>
    </row>
    <row r="117692" spans="1:1">
      <c r="A117692" s="153"/>
    </row>
    <row r="117705" spans="1:1">
      <c r="A117705" s="153"/>
    </row>
    <row r="117707" spans="1:1">
      <c r="A117707" s="153"/>
    </row>
    <row r="117709" spans="1:1">
      <c r="A117709" s="154"/>
    </row>
    <row r="117711" spans="1:1">
      <c r="A117711" s="125"/>
    </row>
    <row r="117722" spans="1:1">
      <c r="A117722" s="153"/>
    </row>
    <row r="117723" spans="1:1">
      <c r="A117723" s="153"/>
    </row>
    <row r="117726" spans="1:1">
      <c r="A117726" s="153"/>
    </row>
    <row r="117736" spans="1:1">
      <c r="A117736" s="153"/>
    </row>
    <row r="117737" spans="1:1">
      <c r="A117737" s="153"/>
    </row>
    <row r="117738" spans="1:1">
      <c r="A117738" s="153"/>
    </row>
    <row r="117751" spans="1:1">
      <c r="A117751" s="153"/>
    </row>
    <row r="117753" spans="1:1">
      <c r="A117753" s="153"/>
    </row>
    <row r="117755" spans="1:1">
      <c r="A117755" s="154"/>
    </row>
    <row r="117757" spans="1:1">
      <c r="A117757" s="125"/>
    </row>
    <row r="117768" spans="1:1">
      <c r="A117768" s="153"/>
    </row>
    <row r="117769" spans="1:1">
      <c r="A117769" s="153"/>
    </row>
    <row r="117772" spans="1:1">
      <c r="A117772" s="153"/>
    </row>
    <row r="117782" spans="1:1">
      <c r="A117782" s="153"/>
    </row>
    <row r="117783" spans="1:1">
      <c r="A117783" s="153"/>
    </row>
    <row r="117784" spans="1:1">
      <c r="A117784" s="153"/>
    </row>
    <row r="117797" spans="1:1">
      <c r="A117797" s="153"/>
    </row>
    <row r="117799" spans="1:1">
      <c r="A117799" s="153"/>
    </row>
    <row r="117801" spans="1:1">
      <c r="A117801" s="154"/>
    </row>
    <row r="117803" spans="1:1">
      <c r="A117803" s="125"/>
    </row>
    <row r="117814" spans="1:1">
      <c r="A117814" s="153"/>
    </row>
    <row r="117815" spans="1:1">
      <c r="A117815" s="153"/>
    </row>
    <row r="117818" spans="1:1">
      <c r="A117818" s="153"/>
    </row>
    <row r="117828" spans="1:1">
      <c r="A117828" s="153"/>
    </row>
    <row r="117829" spans="1:1">
      <c r="A117829" s="153"/>
    </row>
    <row r="117830" spans="1:1">
      <c r="A117830" s="153"/>
    </row>
    <row r="117843" spans="1:1">
      <c r="A117843" s="153"/>
    </row>
    <row r="117845" spans="1:1">
      <c r="A117845" s="153"/>
    </row>
    <row r="117847" spans="1:1">
      <c r="A117847" s="154"/>
    </row>
    <row r="117849" spans="1:1">
      <c r="A117849" s="125"/>
    </row>
    <row r="117860" spans="1:1">
      <c r="A117860" s="153"/>
    </row>
    <row r="117861" spans="1:1">
      <c r="A117861" s="153"/>
    </row>
    <row r="117864" spans="1:1">
      <c r="A117864" s="153"/>
    </row>
    <row r="117874" spans="1:1">
      <c r="A117874" s="153"/>
    </row>
    <row r="117875" spans="1:1">
      <c r="A117875" s="153"/>
    </row>
    <row r="117876" spans="1:1">
      <c r="A117876" s="153"/>
    </row>
    <row r="117889" spans="1:1">
      <c r="A117889" s="153"/>
    </row>
    <row r="117891" spans="1:1">
      <c r="A117891" s="153"/>
    </row>
    <row r="117893" spans="1:1">
      <c r="A117893" s="154"/>
    </row>
    <row r="117895" spans="1:1">
      <c r="A117895" s="125"/>
    </row>
    <row r="117906" spans="1:1">
      <c r="A117906" s="153"/>
    </row>
    <row r="117907" spans="1:1">
      <c r="A117907" s="153"/>
    </row>
    <row r="117910" spans="1:1">
      <c r="A117910" s="153"/>
    </row>
    <row r="117920" spans="1:1">
      <c r="A117920" s="153"/>
    </row>
    <row r="117921" spans="1:1">
      <c r="A117921" s="153"/>
    </row>
    <row r="117922" spans="1:1">
      <c r="A117922" s="153"/>
    </row>
    <row r="117935" spans="1:1">
      <c r="A117935" s="153"/>
    </row>
    <row r="117937" spans="1:1">
      <c r="A117937" s="153"/>
    </row>
    <row r="117939" spans="1:1">
      <c r="A117939" s="154"/>
    </row>
    <row r="117941" spans="1:1">
      <c r="A117941" s="125"/>
    </row>
    <row r="117952" spans="1:1">
      <c r="A117952" s="153"/>
    </row>
    <row r="117953" spans="1:1">
      <c r="A117953" s="153"/>
    </row>
    <row r="117956" spans="1:1">
      <c r="A117956" s="153"/>
    </row>
    <row r="117966" spans="1:1">
      <c r="A117966" s="153"/>
    </row>
    <row r="117967" spans="1:1">
      <c r="A117967" s="153"/>
    </row>
    <row r="117968" spans="1:1">
      <c r="A117968" s="153"/>
    </row>
    <row r="117981" spans="1:1">
      <c r="A117981" s="153"/>
    </row>
    <row r="117983" spans="1:1">
      <c r="A117983" s="153"/>
    </row>
    <row r="117985" spans="1:1">
      <c r="A117985" s="154"/>
    </row>
    <row r="117987" spans="1:1">
      <c r="A117987" s="125"/>
    </row>
    <row r="117998" spans="1:1">
      <c r="A117998" s="153"/>
    </row>
    <row r="117999" spans="1:1">
      <c r="A117999" s="153"/>
    </row>
    <row r="118002" spans="1:1">
      <c r="A118002" s="153"/>
    </row>
    <row r="118012" spans="1:1">
      <c r="A118012" s="153"/>
    </row>
    <row r="118013" spans="1:1">
      <c r="A118013" s="153"/>
    </row>
    <row r="118014" spans="1:1">
      <c r="A118014" s="153"/>
    </row>
    <row r="118027" spans="1:1">
      <c r="A118027" s="153"/>
    </row>
    <row r="118029" spans="1:1">
      <c r="A118029" s="153"/>
    </row>
    <row r="118031" spans="1:1">
      <c r="A118031" s="154"/>
    </row>
    <row r="118033" spans="1:1">
      <c r="A118033" s="125"/>
    </row>
    <row r="118044" spans="1:1">
      <c r="A118044" s="153"/>
    </row>
    <row r="118045" spans="1:1">
      <c r="A118045" s="153"/>
    </row>
    <row r="118048" spans="1:1">
      <c r="A118048" s="153"/>
    </row>
    <row r="118058" spans="1:1">
      <c r="A118058" s="153"/>
    </row>
    <row r="118059" spans="1:1">
      <c r="A118059" s="153"/>
    </row>
    <row r="118060" spans="1:1">
      <c r="A118060" s="153"/>
    </row>
    <row r="118073" spans="1:1">
      <c r="A118073" s="153"/>
    </row>
    <row r="118075" spans="1:1">
      <c r="A118075" s="153"/>
    </row>
    <row r="118077" spans="1:1">
      <c r="A118077" s="154"/>
    </row>
    <row r="118079" spans="1:1">
      <c r="A118079" s="125"/>
    </row>
    <row r="118090" spans="1:1">
      <c r="A118090" s="153"/>
    </row>
    <row r="118091" spans="1:1">
      <c r="A118091" s="153"/>
    </row>
    <row r="118094" spans="1:1">
      <c r="A118094" s="153"/>
    </row>
    <row r="118104" spans="1:1">
      <c r="A118104" s="153"/>
    </row>
    <row r="118105" spans="1:1">
      <c r="A118105" s="153"/>
    </row>
    <row r="118106" spans="1:1">
      <c r="A118106" s="153"/>
    </row>
    <row r="118119" spans="1:1">
      <c r="A118119" s="153"/>
    </row>
    <row r="118121" spans="1:1">
      <c r="A118121" s="153"/>
    </row>
    <row r="118123" spans="1:1">
      <c r="A118123" s="154"/>
    </row>
    <row r="118125" spans="1:1">
      <c r="A118125" s="125"/>
    </row>
    <row r="118136" spans="1:1">
      <c r="A118136" s="153"/>
    </row>
    <row r="118137" spans="1:1">
      <c r="A118137" s="153"/>
    </row>
    <row r="118140" spans="1:1">
      <c r="A118140" s="153"/>
    </row>
    <row r="118150" spans="1:1">
      <c r="A118150" s="153"/>
    </row>
    <row r="118151" spans="1:1">
      <c r="A118151" s="153"/>
    </row>
    <row r="118152" spans="1:1">
      <c r="A118152" s="153"/>
    </row>
    <row r="118165" spans="1:1">
      <c r="A118165" s="153"/>
    </row>
    <row r="118167" spans="1:1">
      <c r="A118167" s="153"/>
    </row>
    <row r="118169" spans="1:1">
      <c r="A118169" s="154"/>
    </row>
    <row r="118171" spans="1:1">
      <c r="A118171" s="125"/>
    </row>
    <row r="118182" spans="1:1">
      <c r="A118182" s="153"/>
    </row>
    <row r="118183" spans="1:1">
      <c r="A118183" s="153"/>
    </row>
    <row r="118186" spans="1:1">
      <c r="A118186" s="153"/>
    </row>
    <row r="118196" spans="1:1">
      <c r="A118196" s="153"/>
    </row>
    <row r="118197" spans="1:1">
      <c r="A118197" s="153"/>
    </row>
    <row r="118198" spans="1:1">
      <c r="A118198" s="153"/>
    </row>
    <row r="118211" spans="1:1">
      <c r="A118211" s="153"/>
    </row>
    <row r="118213" spans="1:1">
      <c r="A118213" s="153"/>
    </row>
    <row r="118215" spans="1:1">
      <c r="A118215" s="154"/>
    </row>
    <row r="118217" spans="1:1">
      <c r="A118217" s="125"/>
    </row>
    <row r="118228" spans="1:1">
      <c r="A118228" s="153"/>
    </row>
    <row r="118229" spans="1:1">
      <c r="A118229" s="153"/>
    </row>
    <row r="118232" spans="1:1">
      <c r="A118232" s="153"/>
    </row>
    <row r="118242" spans="1:1">
      <c r="A118242" s="153"/>
    </row>
    <row r="118243" spans="1:1">
      <c r="A118243" s="153"/>
    </row>
    <row r="118244" spans="1:1">
      <c r="A118244" s="153"/>
    </row>
    <row r="118257" spans="1:1">
      <c r="A118257" s="153"/>
    </row>
    <row r="118259" spans="1:1">
      <c r="A118259" s="153"/>
    </row>
    <row r="118261" spans="1:1">
      <c r="A118261" s="154"/>
    </row>
    <row r="118263" spans="1:1">
      <c r="A118263" s="125"/>
    </row>
    <row r="118274" spans="1:1">
      <c r="A118274" s="153"/>
    </row>
    <row r="118275" spans="1:1">
      <c r="A118275" s="153"/>
    </row>
    <row r="118278" spans="1:1">
      <c r="A118278" s="153"/>
    </row>
    <row r="118288" spans="1:1">
      <c r="A118288" s="153"/>
    </row>
    <row r="118289" spans="1:1">
      <c r="A118289" s="153"/>
    </row>
    <row r="118290" spans="1:1">
      <c r="A118290" s="153"/>
    </row>
    <row r="118303" spans="1:1">
      <c r="A118303" s="153"/>
    </row>
    <row r="118305" spans="1:1">
      <c r="A118305" s="153"/>
    </row>
    <row r="118307" spans="1:1">
      <c r="A118307" s="154"/>
    </row>
    <row r="118309" spans="1:1">
      <c r="A118309" s="125"/>
    </row>
    <row r="118320" spans="1:1">
      <c r="A118320" s="153"/>
    </row>
    <row r="118321" spans="1:1">
      <c r="A118321" s="153"/>
    </row>
    <row r="118324" spans="1:1">
      <c r="A118324" s="153"/>
    </row>
    <row r="118334" spans="1:1">
      <c r="A118334" s="153"/>
    </row>
    <row r="118335" spans="1:1">
      <c r="A118335" s="153"/>
    </row>
    <row r="118336" spans="1:1">
      <c r="A118336" s="153"/>
    </row>
    <row r="118349" spans="1:1">
      <c r="A118349" s="153"/>
    </row>
    <row r="118351" spans="1:1">
      <c r="A118351" s="153"/>
    </row>
    <row r="118353" spans="1:1">
      <c r="A118353" s="154"/>
    </row>
    <row r="118355" spans="1:1">
      <c r="A118355" s="125"/>
    </row>
    <row r="118366" spans="1:1">
      <c r="A118366" s="153"/>
    </row>
    <row r="118367" spans="1:1">
      <c r="A118367" s="153"/>
    </row>
    <row r="118370" spans="1:1">
      <c r="A118370" s="153"/>
    </row>
    <row r="118380" spans="1:1">
      <c r="A118380" s="153"/>
    </row>
    <row r="118381" spans="1:1">
      <c r="A118381" s="153"/>
    </row>
    <row r="118382" spans="1:1">
      <c r="A118382" s="153"/>
    </row>
    <row r="118395" spans="1:1">
      <c r="A118395" s="153"/>
    </row>
    <row r="118397" spans="1:1">
      <c r="A118397" s="153"/>
    </row>
    <row r="118399" spans="1:1">
      <c r="A118399" s="154"/>
    </row>
    <row r="118401" spans="1:1">
      <c r="A118401" s="125"/>
    </row>
    <row r="118412" spans="1:1">
      <c r="A118412" s="153"/>
    </row>
    <row r="118413" spans="1:1">
      <c r="A118413" s="153"/>
    </row>
    <row r="118416" spans="1:1">
      <c r="A118416" s="153"/>
    </row>
    <row r="118426" spans="1:1">
      <c r="A118426" s="153"/>
    </row>
    <row r="118427" spans="1:1">
      <c r="A118427" s="153"/>
    </row>
    <row r="118428" spans="1:1">
      <c r="A118428" s="153"/>
    </row>
    <row r="118441" spans="1:1">
      <c r="A118441" s="153"/>
    </row>
    <row r="118443" spans="1:1">
      <c r="A118443" s="153"/>
    </row>
    <row r="118445" spans="1:1">
      <c r="A118445" s="154"/>
    </row>
    <row r="118447" spans="1:1">
      <c r="A118447" s="125"/>
    </row>
    <row r="118458" spans="1:1">
      <c r="A118458" s="153"/>
    </row>
    <row r="118459" spans="1:1">
      <c r="A118459" s="153"/>
    </row>
    <row r="118462" spans="1:1">
      <c r="A118462" s="153"/>
    </row>
    <row r="118472" spans="1:1">
      <c r="A118472" s="153"/>
    </row>
    <row r="118473" spans="1:1">
      <c r="A118473" s="153"/>
    </row>
    <row r="118474" spans="1:1">
      <c r="A118474" s="153"/>
    </row>
    <row r="118487" spans="1:1">
      <c r="A118487" s="153"/>
    </row>
    <row r="118489" spans="1:1">
      <c r="A118489" s="153"/>
    </row>
    <row r="118491" spans="1:1">
      <c r="A118491" s="154"/>
    </row>
    <row r="118493" spans="1:1">
      <c r="A118493" s="125"/>
    </row>
    <row r="118504" spans="1:1">
      <c r="A118504" s="153"/>
    </row>
    <row r="118505" spans="1:1">
      <c r="A118505" s="153"/>
    </row>
    <row r="118508" spans="1:1">
      <c r="A118508" s="153"/>
    </row>
    <row r="118518" spans="1:1">
      <c r="A118518" s="153"/>
    </row>
    <row r="118519" spans="1:1">
      <c r="A118519" s="153"/>
    </row>
    <row r="118520" spans="1:1">
      <c r="A118520" s="153"/>
    </row>
    <row r="118533" spans="1:1">
      <c r="A118533" s="153"/>
    </row>
    <row r="118535" spans="1:1">
      <c r="A118535" s="153"/>
    </row>
    <row r="118537" spans="1:1">
      <c r="A118537" s="154"/>
    </row>
    <row r="118539" spans="1:1">
      <c r="A118539" s="125"/>
    </row>
    <row r="118550" spans="1:1">
      <c r="A118550" s="153"/>
    </row>
    <row r="118551" spans="1:1">
      <c r="A118551" s="153"/>
    </row>
    <row r="118554" spans="1:1">
      <c r="A118554" s="153"/>
    </row>
    <row r="118564" spans="1:1">
      <c r="A118564" s="153"/>
    </row>
    <row r="118565" spans="1:1">
      <c r="A118565" s="153"/>
    </row>
    <row r="118566" spans="1:1">
      <c r="A118566" s="153"/>
    </row>
    <row r="118579" spans="1:1">
      <c r="A118579" s="153"/>
    </row>
    <row r="118581" spans="1:1">
      <c r="A118581" s="153"/>
    </row>
    <row r="118583" spans="1:1">
      <c r="A118583" s="154"/>
    </row>
    <row r="118585" spans="1:1">
      <c r="A118585" s="125"/>
    </row>
    <row r="118596" spans="1:1">
      <c r="A118596" s="153"/>
    </row>
    <row r="118597" spans="1:1">
      <c r="A118597" s="153"/>
    </row>
    <row r="118600" spans="1:1">
      <c r="A118600" s="153"/>
    </row>
    <row r="118610" spans="1:1">
      <c r="A118610" s="153"/>
    </row>
    <row r="118611" spans="1:1">
      <c r="A118611" s="153"/>
    </row>
    <row r="118612" spans="1:1">
      <c r="A118612" s="153"/>
    </row>
    <row r="118625" spans="1:1">
      <c r="A118625" s="153"/>
    </row>
    <row r="118627" spans="1:1">
      <c r="A118627" s="153"/>
    </row>
    <row r="118629" spans="1:1">
      <c r="A118629" s="154"/>
    </row>
    <row r="118631" spans="1:1">
      <c r="A118631" s="125"/>
    </row>
    <row r="118642" spans="1:1">
      <c r="A118642" s="153"/>
    </row>
    <row r="118643" spans="1:1">
      <c r="A118643" s="153"/>
    </row>
    <row r="118646" spans="1:1">
      <c r="A118646" s="153"/>
    </row>
    <row r="118656" spans="1:1">
      <c r="A118656" s="153"/>
    </row>
    <row r="118657" spans="1:1">
      <c r="A118657" s="153"/>
    </row>
    <row r="118658" spans="1:1">
      <c r="A118658" s="153"/>
    </row>
    <row r="118671" spans="1:1">
      <c r="A118671" s="153"/>
    </row>
    <row r="118673" spans="1:1">
      <c r="A118673" s="153"/>
    </row>
    <row r="118675" spans="1:1">
      <c r="A118675" s="154"/>
    </row>
    <row r="118677" spans="1:1">
      <c r="A118677" s="125"/>
    </row>
    <row r="118688" spans="1:1">
      <c r="A118688" s="153"/>
    </row>
    <row r="118689" spans="1:1">
      <c r="A118689" s="153"/>
    </row>
    <row r="118692" spans="1:1">
      <c r="A118692" s="153"/>
    </row>
    <row r="118702" spans="1:1">
      <c r="A118702" s="153"/>
    </row>
    <row r="118703" spans="1:1">
      <c r="A118703" s="153"/>
    </row>
    <row r="118704" spans="1:1">
      <c r="A118704" s="153"/>
    </row>
    <row r="118717" spans="1:1">
      <c r="A118717" s="153"/>
    </row>
    <row r="118719" spans="1:1">
      <c r="A118719" s="153"/>
    </row>
    <row r="118721" spans="1:1">
      <c r="A118721" s="154"/>
    </row>
    <row r="118723" spans="1:1">
      <c r="A118723" s="125"/>
    </row>
    <row r="118734" spans="1:1">
      <c r="A118734" s="153"/>
    </row>
    <row r="118735" spans="1:1">
      <c r="A118735" s="153"/>
    </row>
    <row r="118738" spans="1:1">
      <c r="A118738" s="153"/>
    </row>
    <row r="118748" spans="1:1">
      <c r="A118748" s="153"/>
    </row>
    <row r="118749" spans="1:1">
      <c r="A118749" s="153"/>
    </row>
    <row r="118750" spans="1:1">
      <c r="A118750" s="153"/>
    </row>
    <row r="118763" spans="1:1">
      <c r="A118763" s="153"/>
    </row>
    <row r="118765" spans="1:1">
      <c r="A118765" s="153"/>
    </row>
    <row r="118767" spans="1:1">
      <c r="A118767" s="154"/>
    </row>
    <row r="118769" spans="1:1">
      <c r="A118769" s="125"/>
    </row>
    <row r="118780" spans="1:1">
      <c r="A118780" s="153"/>
    </row>
    <row r="118781" spans="1:1">
      <c r="A118781" s="153"/>
    </row>
    <row r="118784" spans="1:1">
      <c r="A118784" s="153"/>
    </row>
    <row r="118794" spans="1:1">
      <c r="A118794" s="153"/>
    </row>
    <row r="118795" spans="1:1">
      <c r="A118795" s="153"/>
    </row>
    <row r="118796" spans="1:1">
      <c r="A118796" s="153"/>
    </row>
    <row r="118809" spans="1:1">
      <c r="A118809" s="153"/>
    </row>
    <row r="118811" spans="1:1">
      <c r="A118811" s="153"/>
    </row>
    <row r="118813" spans="1:1">
      <c r="A118813" s="154"/>
    </row>
    <row r="118815" spans="1:1">
      <c r="A118815" s="125"/>
    </row>
    <row r="118826" spans="1:1">
      <c r="A118826" s="153"/>
    </row>
    <row r="118827" spans="1:1">
      <c r="A118827" s="153"/>
    </row>
    <row r="118830" spans="1:1">
      <c r="A118830" s="153"/>
    </row>
    <row r="118840" spans="1:1">
      <c r="A118840" s="153"/>
    </row>
    <row r="118841" spans="1:1">
      <c r="A118841" s="153"/>
    </row>
    <row r="118842" spans="1:1">
      <c r="A118842" s="153"/>
    </row>
    <row r="118855" spans="1:1">
      <c r="A118855" s="153"/>
    </row>
    <row r="118857" spans="1:1">
      <c r="A118857" s="153"/>
    </row>
    <row r="118859" spans="1:1">
      <c r="A118859" s="154"/>
    </row>
    <row r="118861" spans="1:1">
      <c r="A118861" s="125"/>
    </row>
    <row r="118872" spans="1:1">
      <c r="A118872" s="153"/>
    </row>
    <row r="118873" spans="1:1">
      <c r="A118873" s="153"/>
    </row>
    <row r="118876" spans="1:1">
      <c r="A118876" s="153"/>
    </row>
    <row r="118886" spans="1:1">
      <c r="A118886" s="153"/>
    </row>
    <row r="118887" spans="1:1">
      <c r="A118887" s="153"/>
    </row>
    <row r="118888" spans="1:1">
      <c r="A118888" s="153"/>
    </row>
    <row r="118901" spans="1:1">
      <c r="A118901" s="153"/>
    </row>
    <row r="118903" spans="1:1">
      <c r="A118903" s="153"/>
    </row>
    <row r="118905" spans="1:1">
      <c r="A118905" s="154"/>
    </row>
    <row r="118907" spans="1:1">
      <c r="A118907" s="125"/>
    </row>
    <row r="118918" spans="1:1">
      <c r="A118918" s="153"/>
    </row>
    <row r="118919" spans="1:1">
      <c r="A118919" s="153"/>
    </row>
    <row r="118922" spans="1:1">
      <c r="A118922" s="153"/>
    </row>
    <row r="118932" spans="1:1">
      <c r="A118932" s="153"/>
    </row>
    <row r="118933" spans="1:1">
      <c r="A118933" s="153"/>
    </row>
    <row r="118934" spans="1:1">
      <c r="A118934" s="153"/>
    </row>
    <row r="118947" spans="1:1">
      <c r="A118947" s="153"/>
    </row>
    <row r="118949" spans="1:1">
      <c r="A118949" s="153"/>
    </row>
    <row r="118951" spans="1:1">
      <c r="A118951" s="154"/>
    </row>
    <row r="118953" spans="1:1">
      <c r="A118953" s="125"/>
    </row>
    <row r="118964" spans="1:1">
      <c r="A118964" s="153"/>
    </row>
    <row r="118965" spans="1:1">
      <c r="A118965" s="153"/>
    </row>
    <row r="118968" spans="1:1">
      <c r="A118968" s="153"/>
    </row>
    <row r="118978" spans="1:1">
      <c r="A118978" s="153"/>
    </row>
    <row r="118979" spans="1:1">
      <c r="A118979" s="153"/>
    </row>
    <row r="118980" spans="1:1">
      <c r="A118980" s="153"/>
    </row>
    <row r="118993" spans="1:1">
      <c r="A118993" s="153"/>
    </row>
    <row r="118995" spans="1:1">
      <c r="A118995" s="153"/>
    </row>
    <row r="118997" spans="1:1">
      <c r="A118997" s="154"/>
    </row>
    <row r="118999" spans="1:1">
      <c r="A118999" s="125"/>
    </row>
    <row r="119010" spans="1:1">
      <c r="A119010" s="153"/>
    </row>
    <row r="119011" spans="1:1">
      <c r="A119011" s="153"/>
    </row>
    <row r="119014" spans="1:1">
      <c r="A119014" s="153"/>
    </row>
    <row r="119024" spans="1:1">
      <c r="A119024" s="153"/>
    </row>
    <row r="119025" spans="1:1">
      <c r="A119025" s="153"/>
    </row>
    <row r="119026" spans="1:1">
      <c r="A119026" s="153"/>
    </row>
    <row r="119039" spans="1:1">
      <c r="A119039" s="153"/>
    </row>
    <row r="119041" spans="1:1">
      <c r="A119041" s="153"/>
    </row>
    <row r="119043" spans="1:1">
      <c r="A119043" s="154"/>
    </row>
    <row r="119045" spans="1:1">
      <c r="A119045" s="125"/>
    </row>
    <row r="119056" spans="1:1">
      <c r="A119056" s="153"/>
    </row>
    <row r="119057" spans="1:1">
      <c r="A119057" s="153"/>
    </row>
    <row r="119060" spans="1:1">
      <c r="A119060" s="153"/>
    </row>
    <row r="119070" spans="1:1">
      <c r="A119070" s="153"/>
    </row>
    <row r="119071" spans="1:1">
      <c r="A119071" s="153"/>
    </row>
    <row r="119072" spans="1:1">
      <c r="A119072" s="153"/>
    </row>
    <row r="119085" spans="1:1">
      <c r="A119085" s="153"/>
    </row>
    <row r="119087" spans="1:1">
      <c r="A119087" s="153"/>
    </row>
    <row r="119089" spans="1:1">
      <c r="A119089" s="154"/>
    </row>
    <row r="119091" spans="1:1">
      <c r="A119091" s="125"/>
    </row>
    <row r="119102" spans="1:1">
      <c r="A119102" s="153"/>
    </row>
    <row r="119103" spans="1:1">
      <c r="A119103" s="153"/>
    </row>
    <row r="119106" spans="1:1">
      <c r="A119106" s="153"/>
    </row>
    <row r="119116" spans="1:1">
      <c r="A119116" s="153"/>
    </row>
    <row r="119117" spans="1:1">
      <c r="A119117" s="153"/>
    </row>
    <row r="119118" spans="1:1">
      <c r="A119118" s="153"/>
    </row>
    <row r="119131" spans="1:1">
      <c r="A119131" s="153"/>
    </row>
    <row r="119133" spans="1:1">
      <c r="A119133" s="153"/>
    </row>
    <row r="119135" spans="1:1">
      <c r="A119135" s="154"/>
    </row>
    <row r="119137" spans="1:1">
      <c r="A119137" s="125"/>
    </row>
    <row r="119148" spans="1:1">
      <c r="A119148" s="153"/>
    </row>
    <row r="119149" spans="1:1">
      <c r="A119149" s="153"/>
    </row>
    <row r="119152" spans="1:1">
      <c r="A119152" s="153"/>
    </row>
    <row r="119162" spans="1:1">
      <c r="A119162" s="153"/>
    </row>
    <row r="119163" spans="1:1">
      <c r="A119163" s="153"/>
    </row>
    <row r="119164" spans="1:1">
      <c r="A119164" s="153"/>
    </row>
    <row r="119177" spans="1:1">
      <c r="A119177" s="153"/>
    </row>
    <row r="119179" spans="1:1">
      <c r="A119179" s="153"/>
    </row>
    <row r="119181" spans="1:1">
      <c r="A119181" s="154"/>
    </row>
    <row r="119183" spans="1:1">
      <c r="A119183" s="125"/>
    </row>
    <row r="119194" spans="1:1">
      <c r="A119194" s="153"/>
    </row>
    <row r="119195" spans="1:1">
      <c r="A119195" s="153"/>
    </row>
    <row r="119198" spans="1:1">
      <c r="A119198" s="153"/>
    </row>
    <row r="119208" spans="1:1">
      <c r="A119208" s="153"/>
    </row>
    <row r="119209" spans="1:1">
      <c r="A119209" s="153"/>
    </row>
    <row r="119210" spans="1:1">
      <c r="A119210" s="153"/>
    </row>
    <row r="119223" spans="1:1">
      <c r="A119223" s="153"/>
    </row>
    <row r="119225" spans="1:1">
      <c r="A119225" s="153"/>
    </row>
    <row r="119227" spans="1:1">
      <c r="A119227" s="154"/>
    </row>
    <row r="119229" spans="1:1">
      <c r="A119229" s="125"/>
    </row>
    <row r="119240" spans="1:1">
      <c r="A119240" s="153"/>
    </row>
    <row r="119241" spans="1:1">
      <c r="A119241" s="153"/>
    </row>
    <row r="119244" spans="1:1">
      <c r="A119244" s="153"/>
    </row>
    <row r="119254" spans="1:1">
      <c r="A119254" s="153"/>
    </row>
    <row r="119255" spans="1:1">
      <c r="A119255" s="153"/>
    </row>
    <row r="119256" spans="1:1">
      <c r="A119256" s="153"/>
    </row>
    <row r="119269" spans="1:1">
      <c r="A119269" s="153"/>
    </row>
    <row r="119271" spans="1:1">
      <c r="A119271" s="153"/>
    </row>
    <row r="119273" spans="1:1">
      <c r="A119273" s="154"/>
    </row>
    <row r="119275" spans="1:1">
      <c r="A119275" s="125"/>
    </row>
    <row r="119286" spans="1:1">
      <c r="A119286" s="153"/>
    </row>
    <row r="119287" spans="1:1">
      <c r="A119287" s="153"/>
    </row>
    <row r="119290" spans="1:1">
      <c r="A119290" s="153"/>
    </row>
    <row r="119300" spans="1:1">
      <c r="A119300" s="153"/>
    </row>
    <row r="119301" spans="1:1">
      <c r="A119301" s="153"/>
    </row>
    <row r="119302" spans="1:1">
      <c r="A119302" s="153"/>
    </row>
    <row r="119315" spans="1:1">
      <c r="A119315" s="153"/>
    </row>
    <row r="119317" spans="1:1">
      <c r="A119317" s="153"/>
    </row>
    <row r="119319" spans="1:1">
      <c r="A119319" s="154"/>
    </row>
    <row r="119321" spans="1:1">
      <c r="A119321" s="125"/>
    </row>
    <row r="119332" spans="1:1">
      <c r="A119332" s="153"/>
    </row>
    <row r="119333" spans="1:1">
      <c r="A119333" s="153"/>
    </row>
    <row r="119336" spans="1:1">
      <c r="A119336" s="153"/>
    </row>
    <row r="119346" spans="1:1">
      <c r="A119346" s="153"/>
    </row>
    <row r="119347" spans="1:1">
      <c r="A119347" s="153"/>
    </row>
    <row r="119348" spans="1:1">
      <c r="A119348" s="153"/>
    </row>
    <row r="119361" spans="1:1">
      <c r="A119361" s="153"/>
    </row>
    <row r="119363" spans="1:1">
      <c r="A119363" s="153"/>
    </row>
    <row r="119365" spans="1:1">
      <c r="A119365" s="154"/>
    </row>
    <row r="119367" spans="1:1">
      <c r="A119367" s="125"/>
    </row>
    <row r="119378" spans="1:1">
      <c r="A119378" s="153"/>
    </row>
    <row r="119379" spans="1:1">
      <c r="A119379" s="153"/>
    </row>
    <row r="119382" spans="1:1">
      <c r="A119382" s="153"/>
    </row>
    <row r="119392" spans="1:1">
      <c r="A119392" s="153"/>
    </row>
    <row r="119393" spans="1:1">
      <c r="A119393" s="153"/>
    </row>
    <row r="119394" spans="1:1">
      <c r="A119394" s="153"/>
    </row>
    <row r="119407" spans="1:1">
      <c r="A119407" s="153"/>
    </row>
    <row r="119409" spans="1:1">
      <c r="A119409" s="153"/>
    </row>
    <row r="119411" spans="1:1">
      <c r="A119411" s="154"/>
    </row>
    <row r="119413" spans="1:1">
      <c r="A119413" s="125"/>
    </row>
    <row r="119424" spans="1:1">
      <c r="A119424" s="153"/>
    </row>
    <row r="119425" spans="1:1">
      <c r="A119425" s="153"/>
    </row>
    <row r="119428" spans="1:1">
      <c r="A119428" s="153"/>
    </row>
    <row r="119438" spans="1:1">
      <c r="A119438" s="153"/>
    </row>
    <row r="119439" spans="1:1">
      <c r="A119439" s="153"/>
    </row>
    <row r="119440" spans="1:1">
      <c r="A119440" s="153"/>
    </row>
    <row r="119453" spans="1:1">
      <c r="A119453" s="153"/>
    </row>
    <row r="119455" spans="1:1">
      <c r="A119455" s="153"/>
    </row>
    <row r="119457" spans="1:1">
      <c r="A119457" s="154"/>
    </row>
    <row r="119459" spans="1:1">
      <c r="A119459" s="125"/>
    </row>
    <row r="119470" spans="1:1">
      <c r="A119470" s="153"/>
    </row>
    <row r="119471" spans="1:1">
      <c r="A119471" s="153"/>
    </row>
    <row r="119474" spans="1:1">
      <c r="A119474" s="153"/>
    </row>
    <row r="119484" spans="1:1">
      <c r="A119484" s="153"/>
    </row>
    <row r="119485" spans="1:1">
      <c r="A119485" s="153"/>
    </row>
    <row r="119486" spans="1:1">
      <c r="A119486" s="153"/>
    </row>
    <row r="119499" spans="1:1">
      <c r="A119499" s="153"/>
    </row>
    <row r="119501" spans="1:1">
      <c r="A119501" s="153"/>
    </row>
    <row r="119503" spans="1:1">
      <c r="A119503" s="154"/>
    </row>
    <row r="119505" spans="1:1">
      <c r="A119505" s="125"/>
    </row>
    <row r="119516" spans="1:1">
      <c r="A119516" s="153"/>
    </row>
    <row r="119517" spans="1:1">
      <c r="A119517" s="153"/>
    </row>
    <row r="119520" spans="1:1">
      <c r="A119520" s="153"/>
    </row>
    <row r="119530" spans="1:1">
      <c r="A119530" s="153"/>
    </row>
    <row r="119531" spans="1:1">
      <c r="A119531" s="153"/>
    </row>
    <row r="119532" spans="1:1">
      <c r="A119532" s="153"/>
    </row>
    <row r="119545" spans="1:1">
      <c r="A119545" s="153"/>
    </row>
    <row r="119547" spans="1:1">
      <c r="A119547" s="153"/>
    </row>
    <row r="119549" spans="1:1">
      <c r="A119549" s="154"/>
    </row>
    <row r="119551" spans="1:1">
      <c r="A119551" s="125"/>
    </row>
    <row r="119562" spans="1:1">
      <c r="A119562" s="153"/>
    </row>
    <row r="119563" spans="1:1">
      <c r="A119563" s="153"/>
    </row>
    <row r="119566" spans="1:1">
      <c r="A119566" s="153"/>
    </row>
    <row r="119576" spans="1:1">
      <c r="A119576" s="153"/>
    </row>
    <row r="119577" spans="1:1">
      <c r="A119577" s="153"/>
    </row>
    <row r="119578" spans="1:1">
      <c r="A119578" s="153"/>
    </row>
    <row r="119591" spans="1:1">
      <c r="A119591" s="153"/>
    </row>
    <row r="119593" spans="1:1">
      <c r="A119593" s="153"/>
    </row>
    <row r="119595" spans="1:1">
      <c r="A119595" s="154"/>
    </row>
    <row r="119597" spans="1:1">
      <c r="A119597" s="125"/>
    </row>
    <row r="119608" spans="1:1">
      <c r="A119608" s="153"/>
    </row>
    <row r="119609" spans="1:1">
      <c r="A119609" s="153"/>
    </row>
    <row r="119612" spans="1:1">
      <c r="A119612" s="153"/>
    </row>
    <row r="119622" spans="1:1">
      <c r="A119622" s="153"/>
    </row>
    <row r="119623" spans="1:1">
      <c r="A119623" s="153"/>
    </row>
    <row r="119624" spans="1:1">
      <c r="A119624" s="153"/>
    </row>
    <row r="119637" spans="1:1">
      <c r="A119637" s="153"/>
    </row>
    <row r="119639" spans="1:1">
      <c r="A119639" s="153"/>
    </row>
    <row r="119641" spans="1:1">
      <c r="A119641" s="154"/>
    </row>
    <row r="119643" spans="1:1">
      <c r="A119643" s="125"/>
    </row>
    <row r="119654" spans="1:1">
      <c r="A119654" s="153"/>
    </row>
    <row r="119655" spans="1:1">
      <c r="A119655" s="153"/>
    </row>
    <row r="119658" spans="1:1">
      <c r="A119658" s="153"/>
    </row>
    <row r="119668" spans="1:1">
      <c r="A119668" s="153"/>
    </row>
    <row r="119669" spans="1:1">
      <c r="A119669" s="153"/>
    </row>
    <row r="119670" spans="1:1">
      <c r="A119670" s="153"/>
    </row>
    <row r="119683" spans="1:1">
      <c r="A119683" s="153"/>
    </row>
    <row r="119685" spans="1:1">
      <c r="A119685" s="153"/>
    </row>
    <row r="119687" spans="1:1">
      <c r="A119687" s="154"/>
    </row>
    <row r="119689" spans="1:1">
      <c r="A119689" s="125"/>
    </row>
    <row r="119700" spans="1:1">
      <c r="A119700" s="153"/>
    </row>
    <row r="119701" spans="1:1">
      <c r="A119701" s="153"/>
    </row>
    <row r="119704" spans="1:1">
      <c r="A119704" s="153"/>
    </row>
    <row r="119714" spans="1:1">
      <c r="A119714" s="153"/>
    </row>
    <row r="119715" spans="1:1">
      <c r="A119715" s="153"/>
    </row>
    <row r="119716" spans="1:1">
      <c r="A119716" s="153"/>
    </row>
    <row r="119729" spans="1:1">
      <c r="A119729" s="153"/>
    </row>
    <row r="119731" spans="1:1">
      <c r="A119731" s="153"/>
    </row>
    <row r="119733" spans="1:1">
      <c r="A119733" s="154"/>
    </row>
    <row r="119735" spans="1:1">
      <c r="A119735" s="125"/>
    </row>
    <row r="119746" spans="1:1">
      <c r="A119746" s="153"/>
    </row>
    <row r="119747" spans="1:1">
      <c r="A119747" s="153"/>
    </row>
    <row r="119750" spans="1:1">
      <c r="A119750" s="153"/>
    </row>
    <row r="119760" spans="1:1">
      <c r="A119760" s="153"/>
    </row>
    <row r="119761" spans="1:1">
      <c r="A119761" s="153"/>
    </row>
    <row r="119762" spans="1:1">
      <c r="A119762" s="153"/>
    </row>
    <row r="119775" spans="1:1">
      <c r="A119775" s="153"/>
    </row>
    <row r="119777" spans="1:1">
      <c r="A119777" s="153"/>
    </row>
    <row r="119779" spans="1:1">
      <c r="A119779" s="154"/>
    </row>
    <row r="119781" spans="1:1">
      <c r="A119781" s="125"/>
    </row>
    <row r="119792" spans="1:1">
      <c r="A119792" s="153"/>
    </row>
    <row r="119793" spans="1:1">
      <c r="A119793" s="153"/>
    </row>
    <row r="119796" spans="1:1">
      <c r="A119796" s="153"/>
    </row>
    <row r="119806" spans="1:1">
      <c r="A119806" s="153"/>
    </row>
    <row r="119807" spans="1:1">
      <c r="A119807" s="153"/>
    </row>
    <row r="119808" spans="1:1">
      <c r="A119808" s="153"/>
    </row>
    <row r="119821" spans="1:1">
      <c r="A119821" s="153"/>
    </row>
    <row r="119823" spans="1:1">
      <c r="A119823" s="153"/>
    </row>
    <row r="119825" spans="1:1">
      <c r="A119825" s="154"/>
    </row>
    <row r="119827" spans="1:1">
      <c r="A119827" s="125"/>
    </row>
    <row r="119838" spans="1:1">
      <c r="A119838" s="153"/>
    </row>
    <row r="119839" spans="1:1">
      <c r="A119839" s="153"/>
    </row>
    <row r="119842" spans="1:1">
      <c r="A119842" s="153"/>
    </row>
    <row r="119852" spans="1:1">
      <c r="A119852" s="153"/>
    </row>
    <row r="119853" spans="1:1">
      <c r="A119853" s="153"/>
    </row>
    <row r="119854" spans="1:1">
      <c r="A119854" s="153"/>
    </row>
    <row r="119867" spans="1:1">
      <c r="A119867" s="153"/>
    </row>
    <row r="119869" spans="1:1">
      <c r="A119869" s="153"/>
    </row>
    <row r="119871" spans="1:1">
      <c r="A119871" s="154"/>
    </row>
    <row r="119873" spans="1:1">
      <c r="A119873" s="125"/>
    </row>
    <row r="119884" spans="1:1">
      <c r="A119884" s="153"/>
    </row>
    <row r="119885" spans="1:1">
      <c r="A119885" s="153"/>
    </row>
    <row r="119888" spans="1:1">
      <c r="A119888" s="153"/>
    </row>
    <row r="119898" spans="1:1">
      <c r="A119898" s="153"/>
    </row>
    <row r="119899" spans="1:1">
      <c r="A119899" s="153"/>
    </row>
    <row r="119900" spans="1:1">
      <c r="A119900" s="153"/>
    </row>
    <row r="119913" spans="1:1">
      <c r="A119913" s="153"/>
    </row>
    <row r="119915" spans="1:1">
      <c r="A119915" s="153"/>
    </row>
    <row r="119917" spans="1:1">
      <c r="A119917" s="154"/>
    </row>
    <row r="119919" spans="1:1">
      <c r="A119919" s="125"/>
    </row>
    <row r="119930" spans="1:1">
      <c r="A119930" s="153"/>
    </row>
    <row r="119931" spans="1:1">
      <c r="A119931" s="153"/>
    </row>
    <row r="119934" spans="1:1">
      <c r="A119934" s="153"/>
    </row>
    <row r="119944" spans="1:1">
      <c r="A119944" s="153"/>
    </row>
    <row r="119945" spans="1:1">
      <c r="A119945" s="153"/>
    </row>
    <row r="119946" spans="1:1">
      <c r="A119946" s="153"/>
    </row>
    <row r="119959" spans="1:1">
      <c r="A119959" s="153"/>
    </row>
    <row r="119961" spans="1:1">
      <c r="A119961" s="153"/>
    </row>
    <row r="119963" spans="1:1">
      <c r="A119963" s="154"/>
    </row>
    <row r="119965" spans="1:1">
      <c r="A119965" s="125"/>
    </row>
    <row r="119976" spans="1:1">
      <c r="A119976" s="153"/>
    </row>
    <row r="119977" spans="1:1">
      <c r="A119977" s="153"/>
    </row>
    <row r="119980" spans="1:1">
      <c r="A119980" s="153"/>
    </row>
    <row r="119990" spans="1:1">
      <c r="A119990" s="153"/>
    </row>
    <row r="119991" spans="1:1">
      <c r="A119991" s="153"/>
    </row>
    <row r="119992" spans="1:1">
      <c r="A119992" s="153"/>
    </row>
    <row r="120005" spans="1:1">
      <c r="A120005" s="153"/>
    </row>
    <row r="120007" spans="1:1">
      <c r="A120007" s="153"/>
    </row>
    <row r="120009" spans="1:1">
      <c r="A120009" s="154"/>
    </row>
    <row r="120011" spans="1:1">
      <c r="A120011" s="125"/>
    </row>
    <row r="120022" spans="1:1">
      <c r="A120022" s="153"/>
    </row>
    <row r="120023" spans="1:1">
      <c r="A120023" s="153"/>
    </row>
    <row r="120026" spans="1:1">
      <c r="A120026" s="153"/>
    </row>
    <row r="120036" spans="1:1">
      <c r="A120036" s="153"/>
    </row>
    <row r="120037" spans="1:1">
      <c r="A120037" s="153"/>
    </row>
    <row r="120038" spans="1:1">
      <c r="A120038" s="153"/>
    </row>
    <row r="120051" spans="1:1">
      <c r="A120051" s="153"/>
    </row>
    <row r="120053" spans="1:1">
      <c r="A120053" s="153"/>
    </row>
    <row r="120055" spans="1:1">
      <c r="A120055" s="154"/>
    </row>
    <row r="120057" spans="1:1">
      <c r="A120057" s="125"/>
    </row>
    <row r="120068" spans="1:1">
      <c r="A120068" s="153"/>
    </row>
    <row r="120069" spans="1:1">
      <c r="A120069" s="153"/>
    </row>
    <row r="120072" spans="1:1">
      <c r="A120072" s="153"/>
    </row>
    <row r="120082" spans="1:1">
      <c r="A120082" s="153"/>
    </row>
    <row r="120083" spans="1:1">
      <c r="A120083" s="153"/>
    </row>
    <row r="120084" spans="1:1">
      <c r="A120084" s="153"/>
    </row>
    <row r="120097" spans="1:1">
      <c r="A120097" s="153"/>
    </row>
    <row r="120099" spans="1:1">
      <c r="A120099" s="153"/>
    </row>
    <row r="120101" spans="1:1">
      <c r="A120101" s="154"/>
    </row>
    <row r="120103" spans="1:1">
      <c r="A120103" s="125"/>
    </row>
    <row r="120114" spans="1:1">
      <c r="A120114" s="153"/>
    </row>
    <row r="120115" spans="1:1">
      <c r="A120115" s="153"/>
    </row>
    <row r="120118" spans="1:1">
      <c r="A120118" s="153"/>
    </row>
    <row r="120128" spans="1:1">
      <c r="A120128" s="153"/>
    </row>
    <row r="120129" spans="1:1">
      <c r="A120129" s="153"/>
    </row>
    <row r="120130" spans="1:1">
      <c r="A120130" s="153"/>
    </row>
    <row r="120143" spans="1:1">
      <c r="A120143" s="153"/>
    </row>
    <row r="120145" spans="1:1">
      <c r="A120145" s="153"/>
    </row>
    <row r="120147" spans="1:1">
      <c r="A120147" s="154"/>
    </row>
    <row r="120149" spans="1:1">
      <c r="A120149" s="125"/>
    </row>
    <row r="120160" spans="1:1">
      <c r="A120160" s="153"/>
    </row>
    <row r="120161" spans="1:1">
      <c r="A120161" s="153"/>
    </row>
    <row r="120164" spans="1:1">
      <c r="A120164" s="153"/>
    </row>
    <row r="120174" spans="1:1">
      <c r="A120174" s="153"/>
    </row>
    <row r="120175" spans="1:1">
      <c r="A120175" s="153"/>
    </row>
    <row r="120176" spans="1:1">
      <c r="A120176" s="153"/>
    </row>
    <row r="120189" spans="1:1">
      <c r="A120189" s="153"/>
    </row>
    <row r="120191" spans="1:1">
      <c r="A120191" s="153"/>
    </row>
    <row r="120193" spans="1:1">
      <c r="A120193" s="154"/>
    </row>
    <row r="120195" spans="1:1">
      <c r="A120195" s="125"/>
    </row>
    <row r="120206" spans="1:1">
      <c r="A120206" s="153"/>
    </row>
    <row r="120207" spans="1:1">
      <c r="A120207" s="153"/>
    </row>
    <row r="120210" spans="1:1">
      <c r="A120210" s="153"/>
    </row>
    <row r="120220" spans="1:1">
      <c r="A120220" s="153"/>
    </row>
    <row r="120221" spans="1:1">
      <c r="A120221" s="153"/>
    </row>
    <row r="120222" spans="1:1">
      <c r="A120222" s="153"/>
    </row>
    <row r="120235" spans="1:1">
      <c r="A120235" s="153"/>
    </row>
    <row r="120237" spans="1:1">
      <c r="A120237" s="153"/>
    </row>
    <row r="120239" spans="1:1">
      <c r="A120239" s="154"/>
    </row>
    <row r="120241" spans="1:1">
      <c r="A120241" s="125"/>
    </row>
    <row r="120252" spans="1:1">
      <c r="A120252" s="153"/>
    </row>
    <row r="120253" spans="1:1">
      <c r="A120253" s="153"/>
    </row>
    <row r="120256" spans="1:1">
      <c r="A120256" s="153"/>
    </row>
    <row r="120266" spans="1:1">
      <c r="A120266" s="153"/>
    </row>
    <row r="120267" spans="1:1">
      <c r="A120267" s="153"/>
    </row>
    <row r="120268" spans="1:1">
      <c r="A120268" s="153"/>
    </row>
    <row r="120281" spans="1:1">
      <c r="A120281" s="153"/>
    </row>
    <row r="120283" spans="1:1">
      <c r="A120283" s="153"/>
    </row>
    <row r="120285" spans="1:1">
      <c r="A120285" s="154"/>
    </row>
    <row r="120287" spans="1:1">
      <c r="A120287" s="125"/>
    </row>
    <row r="120298" spans="1:1">
      <c r="A120298" s="153"/>
    </row>
    <row r="120299" spans="1:1">
      <c r="A120299" s="153"/>
    </row>
    <row r="120302" spans="1:1">
      <c r="A120302" s="153"/>
    </row>
    <row r="120312" spans="1:1">
      <c r="A120312" s="153"/>
    </row>
    <row r="120313" spans="1:1">
      <c r="A120313" s="153"/>
    </row>
    <row r="120314" spans="1:1">
      <c r="A120314" s="153"/>
    </row>
    <row r="120327" spans="1:1">
      <c r="A120327" s="153"/>
    </row>
    <row r="120329" spans="1:1">
      <c r="A120329" s="153"/>
    </row>
    <row r="120331" spans="1:1">
      <c r="A120331" s="154"/>
    </row>
    <row r="120333" spans="1:1">
      <c r="A120333" s="125"/>
    </row>
    <row r="120344" spans="1:1">
      <c r="A120344" s="153"/>
    </row>
    <row r="120345" spans="1:1">
      <c r="A120345" s="153"/>
    </row>
    <row r="120348" spans="1:1">
      <c r="A120348" s="153"/>
    </row>
    <row r="120358" spans="1:1">
      <c r="A120358" s="153"/>
    </row>
    <row r="120359" spans="1:1">
      <c r="A120359" s="153"/>
    </row>
    <row r="120360" spans="1:1">
      <c r="A120360" s="153"/>
    </row>
    <row r="120373" spans="1:1">
      <c r="A120373" s="153"/>
    </row>
    <row r="120375" spans="1:1">
      <c r="A120375" s="153"/>
    </row>
    <row r="120377" spans="1:1">
      <c r="A120377" s="154"/>
    </row>
    <row r="120379" spans="1:1">
      <c r="A120379" s="125"/>
    </row>
    <row r="120390" spans="1:1">
      <c r="A120390" s="153"/>
    </row>
    <row r="120391" spans="1:1">
      <c r="A120391" s="153"/>
    </row>
    <row r="120394" spans="1:1">
      <c r="A120394" s="153"/>
    </row>
    <row r="120404" spans="1:1">
      <c r="A120404" s="153"/>
    </row>
    <row r="120405" spans="1:1">
      <c r="A120405" s="153"/>
    </row>
    <row r="120406" spans="1:1">
      <c r="A120406" s="153"/>
    </row>
    <row r="120419" spans="1:1">
      <c r="A120419" s="153"/>
    </row>
    <row r="120421" spans="1:1">
      <c r="A120421" s="153"/>
    </row>
    <row r="120423" spans="1:1">
      <c r="A120423" s="154"/>
    </row>
    <row r="120425" spans="1:1">
      <c r="A120425" s="125"/>
    </row>
    <row r="120436" spans="1:1">
      <c r="A120436" s="153"/>
    </row>
    <row r="120437" spans="1:1">
      <c r="A120437" s="153"/>
    </row>
    <row r="120440" spans="1:1">
      <c r="A120440" s="153"/>
    </row>
    <row r="120450" spans="1:1">
      <c r="A120450" s="153"/>
    </row>
    <row r="120451" spans="1:1">
      <c r="A120451" s="153"/>
    </row>
    <row r="120452" spans="1:1">
      <c r="A120452" s="153"/>
    </row>
    <row r="120465" spans="1:1">
      <c r="A120465" s="153"/>
    </row>
    <row r="120467" spans="1:1">
      <c r="A120467" s="153"/>
    </row>
    <row r="120469" spans="1:1">
      <c r="A120469" s="154"/>
    </row>
    <row r="120471" spans="1:1">
      <c r="A120471" s="125"/>
    </row>
    <row r="120482" spans="1:1">
      <c r="A120482" s="153"/>
    </row>
    <row r="120483" spans="1:1">
      <c r="A120483" s="153"/>
    </row>
    <row r="120486" spans="1:1">
      <c r="A120486" s="153"/>
    </row>
    <row r="120496" spans="1:1">
      <c r="A120496" s="153"/>
    </row>
    <row r="120497" spans="1:1">
      <c r="A120497" s="153"/>
    </row>
    <row r="120498" spans="1:1">
      <c r="A120498" s="153"/>
    </row>
    <row r="120511" spans="1:1">
      <c r="A120511" s="153"/>
    </row>
    <row r="120513" spans="1:1">
      <c r="A120513" s="153"/>
    </row>
    <row r="120515" spans="1:1">
      <c r="A120515" s="154"/>
    </row>
    <row r="120517" spans="1:1">
      <c r="A120517" s="125"/>
    </row>
    <row r="120528" spans="1:1">
      <c r="A120528" s="153"/>
    </row>
    <row r="120529" spans="1:1">
      <c r="A120529" s="153"/>
    </row>
    <row r="120532" spans="1:1">
      <c r="A120532" s="153"/>
    </row>
    <row r="120542" spans="1:1">
      <c r="A120542" s="153"/>
    </row>
    <row r="120543" spans="1:1">
      <c r="A120543" s="153"/>
    </row>
    <row r="120544" spans="1:1">
      <c r="A120544" s="153"/>
    </row>
    <row r="120557" spans="1:1">
      <c r="A120557" s="153"/>
    </row>
    <row r="120559" spans="1:1">
      <c r="A120559" s="153"/>
    </row>
    <row r="120561" spans="1:1">
      <c r="A120561" s="154"/>
    </row>
    <row r="120563" spans="1:1">
      <c r="A120563" s="125"/>
    </row>
    <row r="120574" spans="1:1">
      <c r="A120574" s="153"/>
    </row>
    <row r="120575" spans="1:1">
      <c r="A120575" s="153"/>
    </row>
    <row r="120578" spans="1:1">
      <c r="A120578" s="153"/>
    </row>
    <row r="120588" spans="1:1">
      <c r="A120588" s="153"/>
    </row>
    <row r="120589" spans="1:1">
      <c r="A120589" s="153"/>
    </row>
    <row r="120590" spans="1:1">
      <c r="A120590" s="153"/>
    </row>
    <row r="120603" spans="1:1">
      <c r="A120603" s="153"/>
    </row>
    <row r="120605" spans="1:1">
      <c r="A120605" s="153"/>
    </row>
    <row r="120607" spans="1:1">
      <c r="A120607" s="154"/>
    </row>
    <row r="120609" spans="1:1">
      <c r="A120609" s="125"/>
    </row>
    <row r="120620" spans="1:1">
      <c r="A120620" s="153"/>
    </row>
    <row r="120621" spans="1:1">
      <c r="A120621" s="153"/>
    </row>
    <row r="120624" spans="1:1">
      <c r="A120624" s="153"/>
    </row>
    <row r="120634" spans="1:1">
      <c r="A120634" s="153"/>
    </row>
    <row r="120635" spans="1:1">
      <c r="A120635" s="153"/>
    </row>
    <row r="120636" spans="1:1">
      <c r="A120636" s="153"/>
    </row>
    <row r="120649" spans="1:1">
      <c r="A120649" s="153"/>
    </row>
    <row r="120651" spans="1:1">
      <c r="A120651" s="153"/>
    </row>
    <row r="120653" spans="1:1">
      <c r="A120653" s="154"/>
    </row>
    <row r="120655" spans="1:1">
      <c r="A120655" s="125"/>
    </row>
    <row r="120666" spans="1:1">
      <c r="A120666" s="153"/>
    </row>
    <row r="120667" spans="1:1">
      <c r="A120667" s="153"/>
    </row>
    <row r="120670" spans="1:1">
      <c r="A120670" s="153"/>
    </row>
    <row r="120680" spans="1:1">
      <c r="A120680" s="153"/>
    </row>
    <row r="120681" spans="1:1">
      <c r="A120681" s="153"/>
    </row>
    <row r="120682" spans="1:1">
      <c r="A120682" s="153"/>
    </row>
    <row r="120695" spans="1:1">
      <c r="A120695" s="153"/>
    </row>
    <row r="120697" spans="1:1">
      <c r="A120697" s="153"/>
    </row>
    <row r="120699" spans="1:1">
      <c r="A120699" s="154"/>
    </row>
    <row r="120701" spans="1:1">
      <c r="A120701" s="125"/>
    </row>
    <row r="120712" spans="1:1">
      <c r="A120712" s="153"/>
    </row>
    <row r="120713" spans="1:1">
      <c r="A120713" s="153"/>
    </row>
    <row r="120716" spans="1:1">
      <c r="A120716" s="153"/>
    </row>
    <row r="120726" spans="1:1">
      <c r="A120726" s="153"/>
    </row>
    <row r="120727" spans="1:1">
      <c r="A120727" s="153"/>
    </row>
    <row r="120728" spans="1:1">
      <c r="A120728" s="153"/>
    </row>
    <row r="120741" spans="1:1">
      <c r="A120741" s="153"/>
    </row>
    <row r="120743" spans="1:1">
      <c r="A120743" s="153"/>
    </row>
    <row r="120745" spans="1:1">
      <c r="A120745" s="154"/>
    </row>
    <row r="120747" spans="1:1">
      <c r="A120747" s="125"/>
    </row>
    <row r="120758" spans="1:1">
      <c r="A120758" s="153"/>
    </row>
    <row r="120759" spans="1:1">
      <c r="A120759" s="153"/>
    </row>
    <row r="120762" spans="1:1">
      <c r="A120762" s="153"/>
    </row>
    <row r="120772" spans="1:1">
      <c r="A120772" s="153"/>
    </row>
    <row r="120773" spans="1:1">
      <c r="A120773" s="153"/>
    </row>
    <row r="120774" spans="1:1">
      <c r="A120774" s="153"/>
    </row>
    <row r="120787" spans="1:1">
      <c r="A120787" s="153"/>
    </row>
    <row r="120789" spans="1:1">
      <c r="A120789" s="153"/>
    </row>
    <row r="120791" spans="1:1">
      <c r="A120791" s="154"/>
    </row>
    <row r="120793" spans="1:1">
      <c r="A120793" s="125"/>
    </row>
    <row r="120804" spans="1:1">
      <c r="A120804" s="153"/>
    </row>
    <row r="120805" spans="1:1">
      <c r="A120805" s="153"/>
    </row>
    <row r="120808" spans="1:1">
      <c r="A120808" s="153"/>
    </row>
    <row r="120818" spans="1:1">
      <c r="A120818" s="153"/>
    </row>
    <row r="120819" spans="1:1">
      <c r="A120819" s="153"/>
    </row>
    <row r="120820" spans="1:1">
      <c r="A120820" s="153"/>
    </row>
    <row r="120833" spans="1:1">
      <c r="A120833" s="153"/>
    </row>
    <row r="120835" spans="1:1">
      <c r="A120835" s="153"/>
    </row>
    <row r="120837" spans="1:1">
      <c r="A120837" s="154"/>
    </row>
    <row r="120839" spans="1:1">
      <c r="A120839" s="125"/>
    </row>
    <row r="120850" spans="1:1">
      <c r="A120850" s="153"/>
    </row>
    <row r="120851" spans="1:1">
      <c r="A120851" s="153"/>
    </row>
    <row r="120854" spans="1:1">
      <c r="A120854" s="153"/>
    </row>
    <row r="120864" spans="1:1">
      <c r="A120864" s="153"/>
    </row>
    <row r="120865" spans="1:1">
      <c r="A120865" s="153"/>
    </row>
    <row r="120866" spans="1:1">
      <c r="A120866" s="153"/>
    </row>
    <row r="120879" spans="1:1">
      <c r="A120879" s="153"/>
    </row>
    <row r="120881" spans="1:1">
      <c r="A120881" s="153"/>
    </row>
    <row r="120883" spans="1:1">
      <c r="A120883" s="154"/>
    </row>
    <row r="120885" spans="1:1">
      <c r="A120885" s="125"/>
    </row>
    <row r="120896" spans="1:1">
      <c r="A120896" s="153"/>
    </row>
    <row r="120897" spans="1:1">
      <c r="A120897" s="153"/>
    </row>
    <row r="120900" spans="1:1">
      <c r="A120900" s="153"/>
    </row>
    <row r="120910" spans="1:1">
      <c r="A120910" s="153"/>
    </row>
    <row r="120911" spans="1:1">
      <c r="A120911" s="153"/>
    </row>
    <row r="120912" spans="1:1">
      <c r="A120912" s="153"/>
    </row>
    <row r="120925" spans="1:1">
      <c r="A120925" s="153"/>
    </row>
    <row r="120927" spans="1:1">
      <c r="A120927" s="153"/>
    </row>
    <row r="120929" spans="1:1">
      <c r="A120929" s="154"/>
    </row>
    <row r="120931" spans="1:1">
      <c r="A120931" s="125"/>
    </row>
    <row r="120942" spans="1:1">
      <c r="A120942" s="153"/>
    </row>
    <row r="120943" spans="1:1">
      <c r="A120943" s="153"/>
    </row>
    <row r="120946" spans="1:1">
      <c r="A120946" s="153"/>
    </row>
    <row r="120956" spans="1:1">
      <c r="A120956" s="153"/>
    </row>
    <row r="120957" spans="1:1">
      <c r="A120957" s="153"/>
    </row>
    <row r="120958" spans="1:1">
      <c r="A120958" s="153"/>
    </row>
    <row r="120971" spans="1:1">
      <c r="A120971" s="153"/>
    </row>
    <row r="120973" spans="1:1">
      <c r="A120973" s="153"/>
    </row>
    <row r="120975" spans="1:1">
      <c r="A120975" s="154"/>
    </row>
    <row r="120977" spans="1:1">
      <c r="A120977" s="125"/>
    </row>
    <row r="120988" spans="1:1">
      <c r="A120988" s="153"/>
    </row>
    <row r="120989" spans="1:1">
      <c r="A120989" s="153"/>
    </row>
    <row r="120992" spans="1:1">
      <c r="A120992" s="153"/>
    </row>
    <row r="121002" spans="1:1">
      <c r="A121002" s="153"/>
    </row>
    <row r="121003" spans="1:1">
      <c r="A121003" s="153"/>
    </row>
    <row r="121004" spans="1:1">
      <c r="A121004" s="153"/>
    </row>
    <row r="121017" spans="1:1">
      <c r="A121017" s="153"/>
    </row>
    <row r="121019" spans="1:1">
      <c r="A121019" s="153"/>
    </row>
    <row r="121021" spans="1:1">
      <c r="A121021" s="154"/>
    </row>
    <row r="121023" spans="1:1">
      <c r="A121023" s="125"/>
    </row>
    <row r="121034" spans="1:1">
      <c r="A121034" s="153"/>
    </row>
    <row r="121035" spans="1:1">
      <c r="A121035" s="153"/>
    </row>
    <row r="121038" spans="1:1">
      <c r="A121038" s="153"/>
    </row>
    <row r="121048" spans="1:1">
      <c r="A121048" s="153"/>
    </row>
    <row r="121049" spans="1:1">
      <c r="A121049" s="153"/>
    </row>
    <row r="121050" spans="1:1">
      <c r="A121050" s="153"/>
    </row>
    <row r="121063" spans="1:1">
      <c r="A121063" s="153"/>
    </row>
    <row r="121065" spans="1:1">
      <c r="A121065" s="153"/>
    </row>
    <row r="121067" spans="1:1">
      <c r="A121067" s="154"/>
    </row>
    <row r="121069" spans="1:1">
      <c r="A121069" s="125"/>
    </row>
    <row r="121080" spans="1:1">
      <c r="A121080" s="153"/>
    </row>
    <row r="121081" spans="1:1">
      <c r="A121081" s="153"/>
    </row>
    <row r="121084" spans="1:1">
      <c r="A121084" s="153"/>
    </row>
    <row r="121094" spans="1:1">
      <c r="A121094" s="153"/>
    </row>
    <row r="121095" spans="1:1">
      <c r="A121095" s="153"/>
    </row>
    <row r="121096" spans="1:1">
      <c r="A121096" s="153"/>
    </row>
    <row r="121109" spans="1:1">
      <c r="A121109" s="153"/>
    </row>
    <row r="121111" spans="1:1">
      <c r="A121111" s="153"/>
    </row>
    <row r="121113" spans="1:1">
      <c r="A121113" s="154"/>
    </row>
    <row r="121115" spans="1:1">
      <c r="A121115" s="125"/>
    </row>
    <row r="121126" spans="1:1">
      <c r="A121126" s="153"/>
    </row>
    <row r="121127" spans="1:1">
      <c r="A121127" s="153"/>
    </row>
    <row r="121130" spans="1:1">
      <c r="A121130" s="153"/>
    </row>
    <row r="121140" spans="1:1">
      <c r="A121140" s="153"/>
    </row>
    <row r="121141" spans="1:1">
      <c r="A121141" s="153"/>
    </row>
    <row r="121142" spans="1:1">
      <c r="A121142" s="153"/>
    </row>
    <row r="121155" spans="1:1">
      <c r="A121155" s="153"/>
    </row>
    <row r="121157" spans="1:1">
      <c r="A121157" s="153"/>
    </row>
    <row r="121159" spans="1:1">
      <c r="A121159" s="154"/>
    </row>
    <row r="121161" spans="1:1">
      <c r="A121161" s="125"/>
    </row>
    <row r="121172" spans="1:1">
      <c r="A121172" s="153"/>
    </row>
    <row r="121173" spans="1:1">
      <c r="A121173" s="153"/>
    </row>
    <row r="121176" spans="1:1">
      <c r="A121176" s="153"/>
    </row>
    <row r="121186" spans="1:1">
      <c r="A121186" s="153"/>
    </row>
    <row r="121187" spans="1:1">
      <c r="A121187" s="153"/>
    </row>
    <row r="121188" spans="1:1">
      <c r="A121188" s="153"/>
    </row>
    <row r="121201" spans="1:1">
      <c r="A121201" s="153"/>
    </row>
    <row r="121203" spans="1:1">
      <c r="A121203" s="153"/>
    </row>
    <row r="121205" spans="1:1">
      <c r="A121205" s="154"/>
    </row>
    <row r="121207" spans="1:1">
      <c r="A121207" s="125"/>
    </row>
    <row r="121218" spans="1:1">
      <c r="A121218" s="153"/>
    </row>
    <row r="121219" spans="1:1">
      <c r="A121219" s="153"/>
    </row>
    <row r="121222" spans="1:1">
      <c r="A121222" s="153"/>
    </row>
    <row r="121232" spans="1:1">
      <c r="A121232" s="153"/>
    </row>
    <row r="121233" spans="1:1">
      <c r="A121233" s="153"/>
    </row>
    <row r="121234" spans="1:1">
      <c r="A121234" s="153"/>
    </row>
    <row r="121247" spans="1:1">
      <c r="A121247" s="153"/>
    </row>
    <row r="121249" spans="1:1">
      <c r="A121249" s="153"/>
    </row>
    <row r="121251" spans="1:1">
      <c r="A121251" s="154"/>
    </row>
    <row r="121253" spans="1:1">
      <c r="A121253" s="125"/>
    </row>
    <row r="121264" spans="1:1">
      <c r="A121264" s="153"/>
    </row>
    <row r="121265" spans="1:1">
      <c r="A121265" s="153"/>
    </row>
    <row r="121268" spans="1:1">
      <c r="A121268" s="153"/>
    </row>
    <row r="121278" spans="1:1">
      <c r="A121278" s="153"/>
    </row>
    <row r="121279" spans="1:1">
      <c r="A121279" s="153"/>
    </row>
    <row r="121280" spans="1:1">
      <c r="A121280" s="153"/>
    </row>
    <row r="121293" spans="1:1">
      <c r="A121293" s="153"/>
    </row>
    <row r="121295" spans="1:1">
      <c r="A121295" s="153"/>
    </row>
    <row r="121297" spans="1:1">
      <c r="A121297" s="154"/>
    </row>
    <row r="121299" spans="1:1">
      <c r="A121299" s="125"/>
    </row>
    <row r="121310" spans="1:1">
      <c r="A121310" s="153"/>
    </row>
    <row r="121311" spans="1:1">
      <c r="A121311" s="153"/>
    </row>
    <row r="121314" spans="1:1">
      <c r="A121314" s="153"/>
    </row>
    <row r="121324" spans="1:1">
      <c r="A121324" s="153"/>
    </row>
    <row r="121325" spans="1:1">
      <c r="A121325" s="153"/>
    </row>
    <row r="121326" spans="1:1">
      <c r="A121326" s="153"/>
    </row>
    <row r="121339" spans="1:1">
      <c r="A121339" s="153"/>
    </row>
    <row r="121341" spans="1:1">
      <c r="A121341" s="153"/>
    </row>
    <row r="121343" spans="1:1">
      <c r="A121343" s="154"/>
    </row>
    <row r="121345" spans="1:1">
      <c r="A121345" s="125"/>
    </row>
    <row r="121356" spans="1:1">
      <c r="A121356" s="153"/>
    </row>
    <row r="121357" spans="1:1">
      <c r="A121357" s="153"/>
    </row>
    <row r="121360" spans="1:1">
      <c r="A121360" s="153"/>
    </row>
    <row r="121370" spans="1:1">
      <c r="A121370" s="153"/>
    </row>
    <row r="121371" spans="1:1">
      <c r="A121371" s="153"/>
    </row>
    <row r="121372" spans="1:1">
      <c r="A121372" s="153"/>
    </row>
    <row r="121385" spans="1:1">
      <c r="A121385" s="153"/>
    </row>
    <row r="121387" spans="1:1">
      <c r="A121387" s="153"/>
    </row>
    <row r="121389" spans="1:1">
      <c r="A121389" s="154"/>
    </row>
    <row r="121391" spans="1:1">
      <c r="A121391" s="125"/>
    </row>
    <row r="121402" spans="1:1">
      <c r="A121402" s="153"/>
    </row>
    <row r="121403" spans="1:1">
      <c r="A121403" s="153"/>
    </row>
    <row r="121406" spans="1:1">
      <c r="A121406" s="153"/>
    </row>
    <row r="121416" spans="1:1">
      <c r="A121416" s="153"/>
    </row>
    <row r="121417" spans="1:1">
      <c r="A121417" s="153"/>
    </row>
    <row r="121418" spans="1:1">
      <c r="A121418" s="153"/>
    </row>
    <row r="121431" spans="1:1">
      <c r="A121431" s="153"/>
    </row>
    <row r="121433" spans="1:1">
      <c r="A121433" s="153"/>
    </row>
    <row r="121435" spans="1:1">
      <c r="A121435" s="154"/>
    </row>
    <row r="121437" spans="1:1">
      <c r="A121437" s="125"/>
    </row>
    <row r="121448" spans="1:1">
      <c r="A121448" s="153"/>
    </row>
    <row r="121449" spans="1:1">
      <c r="A121449" s="153"/>
    </row>
    <row r="121452" spans="1:1">
      <c r="A121452" s="153"/>
    </row>
    <row r="121462" spans="1:1">
      <c r="A121462" s="153"/>
    </row>
    <row r="121463" spans="1:1">
      <c r="A121463" s="153"/>
    </row>
    <row r="121464" spans="1:1">
      <c r="A121464" s="153"/>
    </row>
    <row r="121477" spans="1:1">
      <c r="A121477" s="153"/>
    </row>
    <row r="121479" spans="1:1">
      <c r="A121479" s="153"/>
    </row>
    <row r="121481" spans="1:1">
      <c r="A121481" s="154"/>
    </row>
    <row r="121483" spans="1:1">
      <c r="A121483" s="125"/>
    </row>
    <row r="121494" spans="1:1">
      <c r="A121494" s="153"/>
    </row>
    <row r="121495" spans="1:1">
      <c r="A121495" s="153"/>
    </row>
    <row r="121498" spans="1:1">
      <c r="A121498" s="153"/>
    </row>
    <row r="121508" spans="1:1">
      <c r="A121508" s="153"/>
    </row>
    <row r="121509" spans="1:1">
      <c r="A121509" s="153"/>
    </row>
    <row r="121510" spans="1:1">
      <c r="A121510" s="153"/>
    </row>
    <row r="121523" spans="1:1">
      <c r="A121523" s="153"/>
    </row>
    <row r="121525" spans="1:1">
      <c r="A121525" s="153"/>
    </row>
    <row r="121527" spans="1:1">
      <c r="A121527" s="154"/>
    </row>
    <row r="121529" spans="1:1">
      <c r="A121529" s="125"/>
    </row>
    <row r="121540" spans="1:1">
      <c r="A121540" s="153"/>
    </row>
    <row r="121541" spans="1:1">
      <c r="A121541" s="153"/>
    </row>
    <row r="121544" spans="1:1">
      <c r="A121544" s="153"/>
    </row>
    <row r="121554" spans="1:1">
      <c r="A121554" s="153"/>
    </row>
    <row r="121555" spans="1:1">
      <c r="A121555" s="153"/>
    </row>
    <row r="121556" spans="1:1">
      <c r="A121556" s="153"/>
    </row>
    <row r="121569" spans="1:1">
      <c r="A121569" s="153"/>
    </row>
    <row r="121571" spans="1:1">
      <c r="A121571" s="153"/>
    </row>
    <row r="121573" spans="1:1">
      <c r="A121573" s="154"/>
    </row>
    <row r="121575" spans="1:1">
      <c r="A121575" s="125"/>
    </row>
    <row r="121586" spans="1:1">
      <c r="A121586" s="153"/>
    </row>
    <row r="121587" spans="1:1">
      <c r="A121587" s="153"/>
    </row>
    <row r="121590" spans="1:1">
      <c r="A121590" s="153"/>
    </row>
    <row r="121600" spans="1:1">
      <c r="A121600" s="153"/>
    </row>
    <row r="121601" spans="1:1">
      <c r="A121601" s="153"/>
    </row>
    <row r="121602" spans="1:1">
      <c r="A121602" s="153"/>
    </row>
    <row r="121615" spans="1:1">
      <c r="A121615" s="153"/>
    </row>
    <row r="121617" spans="1:1">
      <c r="A121617" s="153"/>
    </row>
    <row r="121619" spans="1:1">
      <c r="A121619" s="154"/>
    </row>
    <row r="121621" spans="1:1">
      <c r="A121621" s="125"/>
    </row>
    <row r="121632" spans="1:1">
      <c r="A121632" s="153"/>
    </row>
    <row r="121633" spans="1:1">
      <c r="A121633" s="153"/>
    </row>
    <row r="121636" spans="1:1">
      <c r="A121636" s="153"/>
    </row>
    <row r="121646" spans="1:1">
      <c r="A121646" s="153"/>
    </row>
    <row r="121647" spans="1:1">
      <c r="A121647" s="153"/>
    </row>
    <row r="121648" spans="1:1">
      <c r="A121648" s="153"/>
    </row>
    <row r="121661" spans="1:1">
      <c r="A121661" s="153"/>
    </row>
    <row r="121663" spans="1:1">
      <c r="A121663" s="153"/>
    </row>
    <row r="121665" spans="1:1">
      <c r="A121665" s="154"/>
    </row>
    <row r="121667" spans="1:1">
      <c r="A121667" s="125"/>
    </row>
    <row r="121678" spans="1:1">
      <c r="A121678" s="153"/>
    </row>
    <row r="121679" spans="1:1">
      <c r="A121679" s="153"/>
    </row>
    <row r="121682" spans="1:1">
      <c r="A121682" s="153"/>
    </row>
    <row r="121692" spans="1:1">
      <c r="A121692" s="153"/>
    </row>
    <row r="121693" spans="1:1">
      <c r="A121693" s="153"/>
    </row>
    <row r="121694" spans="1:1">
      <c r="A121694" s="153"/>
    </row>
    <row r="121707" spans="1:1">
      <c r="A121707" s="153"/>
    </row>
    <row r="121709" spans="1:1">
      <c r="A121709" s="153"/>
    </row>
    <row r="121711" spans="1:1">
      <c r="A121711" s="154"/>
    </row>
    <row r="121713" spans="1:1">
      <c r="A121713" s="125"/>
    </row>
    <row r="121724" spans="1:1">
      <c r="A121724" s="153"/>
    </row>
    <row r="121725" spans="1:1">
      <c r="A121725" s="153"/>
    </row>
    <row r="121728" spans="1:1">
      <c r="A121728" s="153"/>
    </row>
    <row r="121738" spans="1:1">
      <c r="A121738" s="153"/>
    </row>
    <row r="121739" spans="1:1">
      <c r="A121739" s="153"/>
    </row>
    <row r="121740" spans="1:1">
      <c r="A121740" s="153"/>
    </row>
    <row r="121753" spans="1:1">
      <c r="A121753" s="153"/>
    </row>
    <row r="121755" spans="1:1">
      <c r="A121755" s="153"/>
    </row>
    <row r="121757" spans="1:1">
      <c r="A121757" s="154"/>
    </row>
    <row r="121759" spans="1:1">
      <c r="A121759" s="125"/>
    </row>
    <row r="121770" spans="1:1">
      <c r="A121770" s="153"/>
    </row>
    <row r="121771" spans="1:1">
      <c r="A121771" s="153"/>
    </row>
    <row r="121774" spans="1:1">
      <c r="A121774" s="153"/>
    </row>
    <row r="121784" spans="1:1">
      <c r="A121784" s="153"/>
    </row>
    <row r="121785" spans="1:1">
      <c r="A121785" s="153"/>
    </row>
    <row r="121786" spans="1:1">
      <c r="A121786" s="153"/>
    </row>
    <row r="121799" spans="1:1">
      <c r="A121799" s="153"/>
    </row>
    <row r="121801" spans="1:1">
      <c r="A121801" s="153"/>
    </row>
    <row r="121803" spans="1:1">
      <c r="A121803" s="154"/>
    </row>
    <row r="121805" spans="1:1">
      <c r="A121805" s="125"/>
    </row>
    <row r="121816" spans="1:1">
      <c r="A121816" s="153"/>
    </row>
    <row r="121817" spans="1:1">
      <c r="A121817" s="153"/>
    </row>
    <row r="121820" spans="1:1">
      <c r="A121820" s="153"/>
    </row>
    <row r="121830" spans="1:1">
      <c r="A121830" s="153"/>
    </row>
    <row r="121831" spans="1:1">
      <c r="A121831" s="153"/>
    </row>
    <row r="121832" spans="1:1">
      <c r="A121832" s="153"/>
    </row>
    <row r="121845" spans="1:1">
      <c r="A121845" s="153"/>
    </row>
    <row r="121847" spans="1:1">
      <c r="A121847" s="153"/>
    </row>
    <row r="121849" spans="1:1">
      <c r="A121849" s="154"/>
    </row>
    <row r="121851" spans="1:1">
      <c r="A121851" s="125"/>
    </row>
    <row r="121862" spans="1:1">
      <c r="A121862" s="153"/>
    </row>
    <row r="121863" spans="1:1">
      <c r="A121863" s="153"/>
    </row>
    <row r="121866" spans="1:1">
      <c r="A121866" s="153"/>
    </row>
    <row r="121876" spans="1:1">
      <c r="A121876" s="153"/>
    </row>
    <row r="121877" spans="1:1">
      <c r="A121877" s="153"/>
    </row>
    <row r="121878" spans="1:1">
      <c r="A121878" s="153"/>
    </row>
    <row r="121891" spans="1:1">
      <c r="A121891" s="153"/>
    </row>
    <row r="121893" spans="1:1">
      <c r="A121893" s="153"/>
    </row>
    <row r="121895" spans="1:1">
      <c r="A121895" s="154"/>
    </row>
    <row r="121897" spans="1:1">
      <c r="A121897" s="125"/>
    </row>
    <row r="121908" spans="1:1">
      <c r="A121908" s="153"/>
    </row>
    <row r="121909" spans="1:1">
      <c r="A121909" s="153"/>
    </row>
    <row r="121912" spans="1:1">
      <c r="A121912" s="153"/>
    </row>
    <row r="121922" spans="1:1">
      <c r="A121922" s="153"/>
    </row>
    <row r="121923" spans="1:1">
      <c r="A121923" s="153"/>
    </row>
    <row r="121924" spans="1:1">
      <c r="A121924" s="153"/>
    </row>
    <row r="121937" spans="1:1">
      <c r="A121937" s="153"/>
    </row>
    <row r="121939" spans="1:1">
      <c r="A121939" s="153"/>
    </row>
    <row r="121941" spans="1:1">
      <c r="A121941" s="154"/>
    </row>
    <row r="121943" spans="1:1">
      <c r="A121943" s="125"/>
    </row>
    <row r="121954" spans="1:1">
      <c r="A121954" s="153"/>
    </row>
    <row r="121955" spans="1:1">
      <c r="A121955" s="153"/>
    </row>
    <row r="121958" spans="1:1">
      <c r="A121958" s="153"/>
    </row>
    <row r="121968" spans="1:1">
      <c r="A121968" s="153"/>
    </row>
    <row r="121969" spans="1:1">
      <c r="A121969" s="153"/>
    </row>
    <row r="121970" spans="1:1">
      <c r="A121970" s="153"/>
    </row>
    <row r="121983" spans="1:1">
      <c r="A121983" s="153"/>
    </row>
    <row r="121985" spans="1:1">
      <c r="A121985" s="153"/>
    </row>
    <row r="121987" spans="1:1">
      <c r="A121987" s="154"/>
    </row>
    <row r="121989" spans="1:1">
      <c r="A121989" s="125"/>
    </row>
    <row r="122000" spans="1:1">
      <c r="A122000" s="153"/>
    </row>
    <row r="122001" spans="1:1">
      <c r="A122001" s="153"/>
    </row>
    <row r="122004" spans="1:1">
      <c r="A122004" s="153"/>
    </row>
    <row r="122014" spans="1:1">
      <c r="A122014" s="153"/>
    </row>
    <row r="122015" spans="1:1">
      <c r="A122015" s="153"/>
    </row>
    <row r="122016" spans="1:1">
      <c r="A122016" s="153"/>
    </row>
    <row r="122029" spans="1:1">
      <c r="A122029" s="153"/>
    </row>
    <row r="122031" spans="1:1">
      <c r="A122031" s="153"/>
    </row>
    <row r="122033" spans="1:1">
      <c r="A122033" s="154"/>
    </row>
    <row r="122035" spans="1:1">
      <c r="A122035" s="125"/>
    </row>
    <row r="122046" spans="1:1">
      <c r="A122046" s="153"/>
    </row>
    <row r="122047" spans="1:1">
      <c r="A122047" s="153"/>
    </row>
    <row r="122050" spans="1:1">
      <c r="A122050" s="153"/>
    </row>
    <row r="122060" spans="1:1">
      <c r="A122060" s="153"/>
    </row>
    <row r="122061" spans="1:1">
      <c r="A122061" s="153"/>
    </row>
    <row r="122062" spans="1:1">
      <c r="A122062" s="153"/>
    </row>
    <row r="122075" spans="1:1">
      <c r="A122075" s="153"/>
    </row>
    <row r="122077" spans="1:1">
      <c r="A122077" s="153"/>
    </row>
    <row r="122079" spans="1:1">
      <c r="A122079" s="154"/>
    </row>
    <row r="122081" spans="1:1">
      <c r="A122081" s="125"/>
    </row>
    <row r="122092" spans="1:1">
      <c r="A122092" s="153"/>
    </row>
    <row r="122093" spans="1:1">
      <c r="A122093" s="153"/>
    </row>
    <row r="122096" spans="1:1">
      <c r="A122096" s="153"/>
    </row>
    <row r="122106" spans="1:1">
      <c r="A122106" s="153"/>
    </row>
    <row r="122107" spans="1:1">
      <c r="A122107" s="153"/>
    </row>
    <row r="122108" spans="1:1">
      <c r="A122108" s="153"/>
    </row>
    <row r="122121" spans="1:1">
      <c r="A122121" s="153"/>
    </row>
    <row r="122123" spans="1:1">
      <c r="A122123" s="153"/>
    </row>
    <row r="122125" spans="1:1">
      <c r="A122125" s="154"/>
    </row>
    <row r="122127" spans="1:1">
      <c r="A122127" s="125"/>
    </row>
    <row r="122138" spans="1:1">
      <c r="A122138" s="153"/>
    </row>
    <row r="122139" spans="1:1">
      <c r="A122139" s="153"/>
    </row>
    <row r="122142" spans="1:1">
      <c r="A122142" s="153"/>
    </row>
    <row r="122152" spans="1:1">
      <c r="A122152" s="153"/>
    </row>
    <row r="122153" spans="1:1">
      <c r="A122153" s="153"/>
    </row>
    <row r="122154" spans="1:1">
      <c r="A122154" s="153"/>
    </row>
    <row r="122167" spans="1:1">
      <c r="A122167" s="153"/>
    </row>
    <row r="122169" spans="1:1">
      <c r="A122169" s="153"/>
    </row>
    <row r="122171" spans="1:1">
      <c r="A122171" s="154"/>
    </row>
    <row r="122173" spans="1:1">
      <c r="A122173" s="125"/>
    </row>
    <row r="122184" spans="1:1">
      <c r="A122184" s="153"/>
    </row>
    <row r="122185" spans="1:1">
      <c r="A122185" s="153"/>
    </row>
    <row r="122188" spans="1:1">
      <c r="A122188" s="153"/>
    </row>
    <row r="122198" spans="1:1">
      <c r="A122198" s="153"/>
    </row>
    <row r="122199" spans="1:1">
      <c r="A122199" s="153"/>
    </row>
    <row r="122200" spans="1:1">
      <c r="A122200" s="153"/>
    </row>
    <row r="122213" spans="1:1">
      <c r="A122213" s="153"/>
    </row>
    <row r="122215" spans="1:1">
      <c r="A122215" s="153"/>
    </row>
    <row r="122217" spans="1:1">
      <c r="A122217" s="154"/>
    </row>
    <row r="122219" spans="1:1">
      <c r="A122219" s="125"/>
    </row>
    <row r="122230" spans="1:1">
      <c r="A122230" s="153"/>
    </row>
    <row r="122231" spans="1:1">
      <c r="A122231" s="153"/>
    </row>
    <row r="122234" spans="1:1">
      <c r="A122234" s="153"/>
    </row>
    <row r="122244" spans="1:1">
      <c r="A122244" s="153"/>
    </row>
    <row r="122245" spans="1:1">
      <c r="A122245" s="153"/>
    </row>
    <row r="122246" spans="1:1">
      <c r="A122246" s="153"/>
    </row>
    <row r="122259" spans="1:1">
      <c r="A122259" s="153"/>
    </row>
    <row r="122261" spans="1:1">
      <c r="A122261" s="153"/>
    </row>
    <row r="122263" spans="1:1">
      <c r="A122263" s="154"/>
    </row>
    <row r="122265" spans="1:1">
      <c r="A122265" s="125"/>
    </row>
    <row r="122276" spans="1:1">
      <c r="A122276" s="153"/>
    </row>
    <row r="122277" spans="1:1">
      <c r="A122277" s="153"/>
    </row>
    <row r="122280" spans="1:1">
      <c r="A122280" s="153"/>
    </row>
    <row r="122290" spans="1:1">
      <c r="A122290" s="153"/>
    </row>
    <row r="122291" spans="1:1">
      <c r="A122291" s="153"/>
    </row>
    <row r="122292" spans="1:1">
      <c r="A122292" s="153"/>
    </row>
    <row r="122305" spans="1:1">
      <c r="A122305" s="153"/>
    </row>
    <row r="122307" spans="1:1">
      <c r="A122307" s="153"/>
    </row>
    <row r="122309" spans="1:1">
      <c r="A122309" s="154"/>
    </row>
    <row r="122311" spans="1:1">
      <c r="A122311" s="125"/>
    </row>
    <row r="122322" spans="1:1">
      <c r="A122322" s="153"/>
    </row>
    <row r="122323" spans="1:1">
      <c r="A122323" s="153"/>
    </row>
    <row r="122326" spans="1:1">
      <c r="A122326" s="153"/>
    </row>
    <row r="122336" spans="1:1">
      <c r="A122336" s="153"/>
    </row>
    <row r="122337" spans="1:1">
      <c r="A122337" s="153"/>
    </row>
    <row r="122338" spans="1:1">
      <c r="A122338" s="153"/>
    </row>
    <row r="122351" spans="1:1">
      <c r="A122351" s="153"/>
    </row>
    <row r="122353" spans="1:1">
      <c r="A122353" s="153"/>
    </row>
    <row r="122355" spans="1:1">
      <c r="A122355" s="154"/>
    </row>
    <row r="122357" spans="1:1">
      <c r="A122357" s="125"/>
    </row>
    <row r="122368" spans="1:1">
      <c r="A122368" s="153"/>
    </row>
    <row r="122369" spans="1:1">
      <c r="A122369" s="153"/>
    </row>
    <row r="122372" spans="1:1">
      <c r="A122372" s="153"/>
    </row>
    <row r="122382" spans="1:1">
      <c r="A122382" s="153"/>
    </row>
    <row r="122383" spans="1:1">
      <c r="A122383" s="153"/>
    </row>
    <row r="122384" spans="1:1">
      <c r="A122384" s="153"/>
    </row>
    <row r="122397" spans="1:1">
      <c r="A122397" s="153"/>
    </row>
    <row r="122399" spans="1:1">
      <c r="A122399" s="153"/>
    </row>
    <row r="122401" spans="1:1">
      <c r="A122401" s="154"/>
    </row>
    <row r="122403" spans="1:1">
      <c r="A122403" s="125"/>
    </row>
    <row r="122414" spans="1:1">
      <c r="A122414" s="153"/>
    </row>
    <row r="122415" spans="1:1">
      <c r="A122415" s="153"/>
    </row>
    <row r="122418" spans="1:1">
      <c r="A122418" s="153"/>
    </row>
    <row r="122428" spans="1:1">
      <c r="A122428" s="153"/>
    </row>
    <row r="122429" spans="1:1">
      <c r="A122429" s="153"/>
    </row>
    <row r="122430" spans="1:1">
      <c r="A122430" s="153"/>
    </row>
    <row r="122443" spans="1:1">
      <c r="A122443" s="153"/>
    </row>
    <row r="122445" spans="1:1">
      <c r="A122445" s="153"/>
    </row>
    <row r="122447" spans="1:1">
      <c r="A122447" s="154"/>
    </row>
    <row r="122449" spans="1:1">
      <c r="A122449" s="125"/>
    </row>
    <row r="122460" spans="1:1">
      <c r="A122460" s="153"/>
    </row>
    <row r="122461" spans="1:1">
      <c r="A122461" s="153"/>
    </row>
    <row r="122464" spans="1:1">
      <c r="A122464" s="153"/>
    </row>
    <row r="122474" spans="1:1">
      <c r="A122474" s="153"/>
    </row>
    <row r="122475" spans="1:1">
      <c r="A122475" s="153"/>
    </row>
    <row r="122476" spans="1:1">
      <c r="A122476" s="153"/>
    </row>
    <row r="122489" spans="1:1">
      <c r="A122489" s="153"/>
    </row>
    <row r="122491" spans="1:1">
      <c r="A122491" s="153"/>
    </row>
    <row r="122493" spans="1:1">
      <c r="A122493" s="154"/>
    </row>
    <row r="122495" spans="1:1">
      <c r="A122495" s="125"/>
    </row>
    <row r="122506" spans="1:1">
      <c r="A122506" s="153"/>
    </row>
    <row r="122507" spans="1:1">
      <c r="A122507" s="153"/>
    </row>
    <row r="122510" spans="1:1">
      <c r="A122510" s="153"/>
    </row>
    <row r="122520" spans="1:1">
      <c r="A122520" s="153"/>
    </row>
    <row r="122521" spans="1:1">
      <c r="A122521" s="153"/>
    </row>
    <row r="122522" spans="1:1">
      <c r="A122522" s="153"/>
    </row>
    <row r="122535" spans="1:1">
      <c r="A122535" s="153"/>
    </row>
    <row r="122537" spans="1:1">
      <c r="A122537" s="153"/>
    </row>
    <row r="122539" spans="1:1">
      <c r="A122539" s="154"/>
    </row>
    <row r="122541" spans="1:1">
      <c r="A122541" s="125"/>
    </row>
    <row r="122552" spans="1:1">
      <c r="A122552" s="153"/>
    </row>
    <row r="122553" spans="1:1">
      <c r="A122553" s="153"/>
    </row>
    <row r="122556" spans="1:1">
      <c r="A122556" s="153"/>
    </row>
    <row r="122566" spans="1:1">
      <c r="A122566" s="153"/>
    </row>
    <row r="122567" spans="1:1">
      <c r="A122567" s="153"/>
    </row>
    <row r="122568" spans="1:1">
      <c r="A122568" s="153"/>
    </row>
    <row r="122581" spans="1:1">
      <c r="A122581" s="153"/>
    </row>
    <row r="122583" spans="1:1">
      <c r="A122583" s="153"/>
    </row>
    <row r="122585" spans="1:1">
      <c r="A122585" s="154"/>
    </row>
    <row r="122587" spans="1:1">
      <c r="A122587" s="125"/>
    </row>
    <row r="122598" spans="1:1">
      <c r="A122598" s="153"/>
    </row>
    <row r="122599" spans="1:1">
      <c r="A122599" s="153"/>
    </row>
    <row r="122602" spans="1:1">
      <c r="A122602" s="153"/>
    </row>
    <row r="122612" spans="1:1">
      <c r="A122612" s="153"/>
    </row>
    <row r="122613" spans="1:1">
      <c r="A122613" s="153"/>
    </row>
    <row r="122614" spans="1:1">
      <c r="A122614" s="153"/>
    </row>
    <row r="122627" spans="1:1">
      <c r="A122627" s="153"/>
    </row>
    <row r="122629" spans="1:1">
      <c r="A122629" s="153"/>
    </row>
    <row r="122631" spans="1:1">
      <c r="A122631" s="154"/>
    </row>
    <row r="122633" spans="1:1">
      <c r="A122633" s="125"/>
    </row>
    <row r="122644" spans="1:1">
      <c r="A122644" s="153"/>
    </row>
    <row r="122645" spans="1:1">
      <c r="A122645" s="153"/>
    </row>
    <row r="122648" spans="1:1">
      <c r="A122648" s="153"/>
    </row>
    <row r="122658" spans="1:1">
      <c r="A122658" s="153"/>
    </row>
    <row r="122659" spans="1:1">
      <c r="A122659" s="153"/>
    </row>
    <row r="122660" spans="1:1">
      <c r="A122660" s="153"/>
    </row>
    <row r="122673" spans="1:1">
      <c r="A122673" s="153"/>
    </row>
    <row r="122675" spans="1:1">
      <c r="A122675" s="153"/>
    </row>
    <row r="122677" spans="1:1">
      <c r="A122677" s="154"/>
    </row>
    <row r="122679" spans="1:1">
      <c r="A122679" s="125"/>
    </row>
    <row r="122690" spans="1:1">
      <c r="A122690" s="153"/>
    </row>
    <row r="122691" spans="1:1">
      <c r="A122691" s="153"/>
    </row>
    <row r="122694" spans="1:1">
      <c r="A122694" s="153"/>
    </row>
    <row r="122704" spans="1:1">
      <c r="A122704" s="153"/>
    </row>
    <row r="122705" spans="1:1">
      <c r="A122705" s="153"/>
    </row>
    <row r="122706" spans="1:1">
      <c r="A122706" s="153"/>
    </row>
    <row r="122719" spans="1:1">
      <c r="A122719" s="153"/>
    </row>
    <row r="122721" spans="1:1">
      <c r="A122721" s="153"/>
    </row>
    <row r="122723" spans="1:1">
      <c r="A122723" s="154"/>
    </row>
    <row r="122725" spans="1:1">
      <c r="A122725" s="125"/>
    </row>
    <row r="122736" spans="1:1">
      <c r="A122736" s="153"/>
    </row>
    <row r="122737" spans="1:1">
      <c r="A122737" s="153"/>
    </row>
    <row r="122740" spans="1:1">
      <c r="A122740" s="153"/>
    </row>
    <row r="122750" spans="1:1">
      <c r="A122750" s="153"/>
    </row>
    <row r="122751" spans="1:1">
      <c r="A122751" s="153"/>
    </row>
    <row r="122752" spans="1:1">
      <c r="A122752" s="153"/>
    </row>
    <row r="122765" spans="1:1">
      <c r="A122765" s="153"/>
    </row>
    <row r="122767" spans="1:1">
      <c r="A122767" s="153"/>
    </row>
    <row r="122769" spans="1:1">
      <c r="A122769" s="154"/>
    </row>
    <row r="122771" spans="1:1">
      <c r="A122771" s="125"/>
    </row>
    <row r="122782" spans="1:1">
      <c r="A122782" s="153"/>
    </row>
    <row r="122783" spans="1:1">
      <c r="A122783" s="153"/>
    </row>
    <row r="122786" spans="1:1">
      <c r="A122786" s="153"/>
    </row>
    <row r="122796" spans="1:1">
      <c r="A122796" s="153"/>
    </row>
    <row r="122797" spans="1:1">
      <c r="A122797" s="153"/>
    </row>
    <row r="122798" spans="1:1">
      <c r="A122798" s="153"/>
    </row>
    <row r="122811" spans="1:1">
      <c r="A122811" s="153"/>
    </row>
    <row r="122813" spans="1:1">
      <c r="A122813" s="153"/>
    </row>
    <row r="122815" spans="1:1">
      <c r="A122815" s="154"/>
    </row>
    <row r="122817" spans="1:1">
      <c r="A122817" s="125"/>
    </row>
    <row r="122828" spans="1:1">
      <c r="A122828" s="153"/>
    </row>
    <row r="122829" spans="1:1">
      <c r="A122829" s="153"/>
    </row>
    <row r="122832" spans="1:1">
      <c r="A122832" s="153"/>
    </row>
    <row r="122842" spans="1:1">
      <c r="A122842" s="153"/>
    </row>
    <row r="122843" spans="1:1">
      <c r="A122843" s="153"/>
    </row>
    <row r="122844" spans="1:1">
      <c r="A122844" s="153"/>
    </row>
    <row r="122857" spans="1:1">
      <c r="A122857" s="153"/>
    </row>
    <row r="122859" spans="1:1">
      <c r="A122859" s="153"/>
    </row>
    <row r="122861" spans="1:1">
      <c r="A122861" s="154"/>
    </row>
    <row r="122863" spans="1:1">
      <c r="A122863" s="125"/>
    </row>
    <row r="122874" spans="1:1">
      <c r="A122874" s="153"/>
    </row>
    <row r="122875" spans="1:1">
      <c r="A122875" s="153"/>
    </row>
    <row r="122878" spans="1:1">
      <c r="A122878" s="153"/>
    </row>
    <row r="122888" spans="1:1">
      <c r="A122888" s="153"/>
    </row>
    <row r="122889" spans="1:1">
      <c r="A122889" s="153"/>
    </row>
    <row r="122890" spans="1:1">
      <c r="A122890" s="153"/>
    </row>
    <row r="122903" spans="1:1">
      <c r="A122903" s="153"/>
    </row>
    <row r="122905" spans="1:1">
      <c r="A122905" s="153"/>
    </row>
    <row r="122907" spans="1:1">
      <c r="A122907" s="154"/>
    </row>
    <row r="122909" spans="1:1">
      <c r="A122909" s="125"/>
    </row>
    <row r="122920" spans="1:1">
      <c r="A122920" s="153"/>
    </row>
    <row r="122921" spans="1:1">
      <c r="A122921" s="153"/>
    </row>
    <row r="122924" spans="1:1">
      <c r="A122924" s="153"/>
    </row>
    <row r="122934" spans="1:1">
      <c r="A122934" s="153"/>
    </row>
    <row r="122935" spans="1:1">
      <c r="A122935" s="153"/>
    </row>
    <row r="122936" spans="1:1">
      <c r="A122936" s="153"/>
    </row>
    <row r="122949" spans="1:1">
      <c r="A122949" s="153"/>
    </row>
    <row r="122951" spans="1:1">
      <c r="A122951" s="153"/>
    </row>
    <row r="122953" spans="1:1">
      <c r="A122953" s="154"/>
    </row>
    <row r="122955" spans="1:1">
      <c r="A122955" s="125"/>
    </row>
    <row r="122966" spans="1:1">
      <c r="A122966" s="153"/>
    </row>
    <row r="122967" spans="1:1">
      <c r="A122967" s="153"/>
    </row>
    <row r="122970" spans="1:1">
      <c r="A122970" s="153"/>
    </row>
    <row r="122980" spans="1:1">
      <c r="A122980" s="153"/>
    </row>
    <row r="122981" spans="1:1">
      <c r="A122981" s="153"/>
    </row>
    <row r="122982" spans="1:1">
      <c r="A122982" s="153"/>
    </row>
    <row r="122995" spans="1:1">
      <c r="A122995" s="153"/>
    </row>
    <row r="122997" spans="1:1">
      <c r="A122997" s="153"/>
    </row>
    <row r="122999" spans="1:1">
      <c r="A122999" s="154"/>
    </row>
    <row r="123001" spans="1:1">
      <c r="A123001" s="125"/>
    </row>
    <row r="123012" spans="1:1">
      <c r="A123012" s="153"/>
    </row>
    <row r="123013" spans="1:1">
      <c r="A123013" s="153"/>
    </row>
    <row r="123016" spans="1:1">
      <c r="A123016" s="153"/>
    </row>
    <row r="123026" spans="1:1">
      <c r="A123026" s="153"/>
    </row>
    <row r="123027" spans="1:1">
      <c r="A123027" s="153"/>
    </row>
    <row r="123028" spans="1:1">
      <c r="A123028" s="153"/>
    </row>
    <row r="123041" spans="1:1">
      <c r="A123041" s="153"/>
    </row>
    <row r="123043" spans="1:1">
      <c r="A123043" s="153"/>
    </row>
    <row r="123045" spans="1:1">
      <c r="A123045" s="154"/>
    </row>
    <row r="123047" spans="1:1">
      <c r="A123047" s="125"/>
    </row>
    <row r="123058" spans="1:1">
      <c r="A123058" s="153"/>
    </row>
    <row r="123059" spans="1:1">
      <c r="A123059" s="153"/>
    </row>
    <row r="123062" spans="1:1">
      <c r="A123062" s="153"/>
    </row>
    <row r="123072" spans="1:1">
      <c r="A123072" s="153"/>
    </row>
    <row r="123073" spans="1:1">
      <c r="A123073" s="153"/>
    </row>
    <row r="123074" spans="1:1">
      <c r="A123074" s="153"/>
    </row>
    <row r="123087" spans="1:1">
      <c r="A123087" s="153"/>
    </row>
    <row r="123089" spans="1:1">
      <c r="A123089" s="153"/>
    </row>
    <row r="123091" spans="1:1">
      <c r="A123091" s="154"/>
    </row>
    <row r="123093" spans="1:1">
      <c r="A123093" s="125"/>
    </row>
    <row r="123104" spans="1:1">
      <c r="A123104" s="153"/>
    </row>
    <row r="123105" spans="1:1">
      <c r="A123105" s="153"/>
    </row>
    <row r="123108" spans="1:1">
      <c r="A123108" s="153"/>
    </row>
    <row r="123118" spans="1:1">
      <c r="A123118" s="153"/>
    </row>
    <row r="123119" spans="1:1">
      <c r="A123119" s="153"/>
    </row>
    <row r="123120" spans="1:1">
      <c r="A123120" s="153"/>
    </row>
    <row r="123133" spans="1:1">
      <c r="A123133" s="153"/>
    </row>
    <row r="123135" spans="1:1">
      <c r="A123135" s="153"/>
    </row>
    <row r="123137" spans="1:1">
      <c r="A123137" s="154"/>
    </row>
    <row r="123139" spans="1:1">
      <c r="A123139" s="125"/>
    </row>
    <row r="123150" spans="1:1">
      <c r="A123150" s="153"/>
    </row>
    <row r="123151" spans="1:1">
      <c r="A123151" s="153"/>
    </row>
    <row r="123154" spans="1:1">
      <c r="A123154" s="153"/>
    </row>
    <row r="123164" spans="1:1">
      <c r="A123164" s="153"/>
    </row>
    <row r="123165" spans="1:1">
      <c r="A123165" s="153"/>
    </row>
    <row r="123166" spans="1:1">
      <c r="A123166" s="153"/>
    </row>
    <row r="123179" spans="1:1">
      <c r="A123179" s="153"/>
    </row>
    <row r="123181" spans="1:1">
      <c r="A123181" s="153"/>
    </row>
    <row r="123183" spans="1:1">
      <c r="A123183" s="154"/>
    </row>
    <row r="123185" spans="1:1">
      <c r="A123185" s="125"/>
    </row>
    <row r="123196" spans="1:1">
      <c r="A123196" s="153"/>
    </row>
    <row r="123197" spans="1:1">
      <c r="A123197" s="153"/>
    </row>
    <row r="123200" spans="1:1">
      <c r="A123200" s="153"/>
    </row>
    <row r="123210" spans="1:1">
      <c r="A123210" s="153"/>
    </row>
    <row r="123211" spans="1:1">
      <c r="A123211" s="153"/>
    </row>
    <row r="123212" spans="1:1">
      <c r="A123212" s="153"/>
    </row>
    <row r="123225" spans="1:1">
      <c r="A123225" s="153"/>
    </row>
    <row r="123227" spans="1:1">
      <c r="A123227" s="153"/>
    </row>
    <row r="123229" spans="1:1">
      <c r="A123229" s="154"/>
    </row>
    <row r="123231" spans="1:1">
      <c r="A123231" s="125"/>
    </row>
    <row r="123242" spans="1:1">
      <c r="A123242" s="153"/>
    </row>
    <row r="123243" spans="1:1">
      <c r="A123243" s="153"/>
    </row>
    <row r="123246" spans="1:1">
      <c r="A123246" s="153"/>
    </row>
    <row r="123256" spans="1:1">
      <c r="A123256" s="153"/>
    </row>
    <row r="123257" spans="1:1">
      <c r="A123257" s="153"/>
    </row>
    <row r="123258" spans="1:1">
      <c r="A123258" s="153"/>
    </row>
    <row r="123271" spans="1:1">
      <c r="A123271" s="153"/>
    </row>
    <row r="123273" spans="1:1">
      <c r="A123273" s="153"/>
    </row>
    <row r="123275" spans="1:1">
      <c r="A123275" s="154"/>
    </row>
    <row r="123277" spans="1:1">
      <c r="A123277" s="125"/>
    </row>
    <row r="123288" spans="1:1">
      <c r="A123288" s="153"/>
    </row>
    <row r="123289" spans="1:1">
      <c r="A123289" s="153"/>
    </row>
    <row r="123292" spans="1:1">
      <c r="A123292" s="153"/>
    </row>
    <row r="123302" spans="1:1">
      <c r="A123302" s="153"/>
    </row>
    <row r="123303" spans="1:1">
      <c r="A123303" s="153"/>
    </row>
    <row r="123304" spans="1:1">
      <c r="A123304" s="153"/>
    </row>
    <row r="123317" spans="1:1">
      <c r="A123317" s="153"/>
    </row>
    <row r="123319" spans="1:1">
      <c r="A123319" s="153"/>
    </row>
    <row r="123321" spans="1:1">
      <c r="A123321" s="154"/>
    </row>
    <row r="123323" spans="1:1">
      <c r="A123323" s="125"/>
    </row>
    <row r="123334" spans="1:1">
      <c r="A123334" s="153"/>
    </row>
    <row r="123335" spans="1:1">
      <c r="A123335" s="153"/>
    </row>
    <row r="123338" spans="1:1">
      <c r="A123338" s="153"/>
    </row>
    <row r="123348" spans="1:1">
      <c r="A123348" s="153"/>
    </row>
    <row r="123349" spans="1:1">
      <c r="A123349" s="153"/>
    </row>
    <row r="123350" spans="1:1">
      <c r="A123350" s="153"/>
    </row>
    <row r="123363" spans="1:1">
      <c r="A123363" s="153"/>
    </row>
    <row r="123365" spans="1:1">
      <c r="A123365" s="153"/>
    </row>
    <row r="123367" spans="1:1">
      <c r="A123367" s="154"/>
    </row>
    <row r="123369" spans="1:1">
      <c r="A123369" s="125"/>
    </row>
    <row r="123380" spans="1:1">
      <c r="A123380" s="153"/>
    </row>
    <row r="123381" spans="1:1">
      <c r="A123381" s="153"/>
    </row>
    <row r="123384" spans="1:1">
      <c r="A123384" s="153"/>
    </row>
    <row r="123394" spans="1:1">
      <c r="A123394" s="153"/>
    </row>
    <row r="123395" spans="1:1">
      <c r="A123395" s="153"/>
    </row>
    <row r="123396" spans="1:1">
      <c r="A123396" s="153"/>
    </row>
    <row r="123409" spans="1:1">
      <c r="A123409" s="153"/>
    </row>
    <row r="123411" spans="1:1">
      <c r="A123411" s="153"/>
    </row>
    <row r="123413" spans="1:1">
      <c r="A123413" s="154"/>
    </row>
    <row r="123415" spans="1:1">
      <c r="A123415" s="125"/>
    </row>
    <row r="123426" spans="1:1">
      <c r="A123426" s="153"/>
    </row>
    <row r="123427" spans="1:1">
      <c r="A123427" s="153"/>
    </row>
    <row r="123430" spans="1:1">
      <c r="A123430" s="153"/>
    </row>
    <row r="123440" spans="1:1">
      <c r="A123440" s="153"/>
    </row>
    <row r="123441" spans="1:1">
      <c r="A123441" s="153"/>
    </row>
    <row r="123442" spans="1:1">
      <c r="A123442" s="153"/>
    </row>
    <row r="123455" spans="1:1">
      <c r="A123455" s="153"/>
    </row>
    <row r="123457" spans="1:1">
      <c r="A123457" s="153"/>
    </row>
    <row r="123459" spans="1:1">
      <c r="A123459" s="154"/>
    </row>
    <row r="123461" spans="1:1">
      <c r="A123461" s="125"/>
    </row>
    <row r="123472" spans="1:1">
      <c r="A123472" s="153"/>
    </row>
    <row r="123473" spans="1:1">
      <c r="A123473" s="153"/>
    </row>
    <row r="123476" spans="1:1">
      <c r="A123476" s="153"/>
    </row>
    <row r="123486" spans="1:1">
      <c r="A123486" s="153"/>
    </row>
    <row r="123487" spans="1:1">
      <c r="A123487" s="153"/>
    </row>
    <row r="123488" spans="1:1">
      <c r="A123488" s="153"/>
    </row>
    <row r="123501" spans="1:1">
      <c r="A123501" s="153"/>
    </row>
    <row r="123503" spans="1:1">
      <c r="A123503" s="153"/>
    </row>
    <row r="123505" spans="1:1">
      <c r="A123505" s="154"/>
    </row>
    <row r="123507" spans="1:1">
      <c r="A123507" s="125"/>
    </row>
    <row r="123518" spans="1:1">
      <c r="A123518" s="153"/>
    </row>
    <row r="123519" spans="1:1">
      <c r="A123519" s="153"/>
    </row>
    <row r="123522" spans="1:1">
      <c r="A123522" s="153"/>
    </row>
    <row r="123532" spans="1:1">
      <c r="A123532" s="153"/>
    </row>
    <row r="123533" spans="1:1">
      <c r="A123533" s="153"/>
    </row>
    <row r="123534" spans="1:1">
      <c r="A123534" s="153"/>
    </row>
    <row r="123547" spans="1:1">
      <c r="A123547" s="153"/>
    </row>
    <row r="123549" spans="1:1">
      <c r="A123549" s="153"/>
    </row>
    <row r="123551" spans="1:1">
      <c r="A123551" s="154"/>
    </row>
    <row r="123553" spans="1:1">
      <c r="A123553" s="125"/>
    </row>
    <row r="123564" spans="1:1">
      <c r="A123564" s="153"/>
    </row>
    <row r="123565" spans="1:1">
      <c r="A123565" s="153"/>
    </row>
    <row r="123568" spans="1:1">
      <c r="A123568" s="153"/>
    </row>
    <row r="123578" spans="1:1">
      <c r="A123578" s="153"/>
    </row>
    <row r="123579" spans="1:1">
      <c r="A123579" s="153"/>
    </row>
    <row r="123580" spans="1:1">
      <c r="A123580" s="153"/>
    </row>
    <row r="123593" spans="1:1">
      <c r="A123593" s="153"/>
    </row>
    <row r="123595" spans="1:1">
      <c r="A123595" s="153"/>
    </row>
    <row r="123597" spans="1:1">
      <c r="A123597" s="154"/>
    </row>
    <row r="123599" spans="1:1">
      <c r="A123599" s="125"/>
    </row>
    <row r="123610" spans="1:1">
      <c r="A123610" s="153"/>
    </row>
    <row r="123611" spans="1:1">
      <c r="A123611" s="153"/>
    </row>
    <row r="123614" spans="1:1">
      <c r="A123614" s="153"/>
    </row>
    <row r="123624" spans="1:1">
      <c r="A123624" s="153"/>
    </row>
    <row r="123625" spans="1:1">
      <c r="A123625" s="153"/>
    </row>
    <row r="123626" spans="1:1">
      <c r="A123626" s="153"/>
    </row>
    <row r="123639" spans="1:1">
      <c r="A123639" s="153"/>
    </row>
    <row r="123641" spans="1:1">
      <c r="A123641" s="153"/>
    </row>
    <row r="123643" spans="1:1">
      <c r="A123643" s="154"/>
    </row>
    <row r="123645" spans="1:1">
      <c r="A123645" s="125"/>
    </row>
    <row r="123656" spans="1:1">
      <c r="A123656" s="153"/>
    </row>
    <row r="123657" spans="1:1">
      <c r="A123657" s="153"/>
    </row>
    <row r="123660" spans="1:1">
      <c r="A123660" s="153"/>
    </row>
    <row r="123670" spans="1:1">
      <c r="A123670" s="153"/>
    </row>
    <row r="123671" spans="1:1">
      <c r="A123671" s="153"/>
    </row>
    <row r="123672" spans="1:1">
      <c r="A123672" s="153"/>
    </row>
    <row r="123685" spans="1:1">
      <c r="A123685" s="153"/>
    </row>
    <row r="123687" spans="1:1">
      <c r="A123687" s="153"/>
    </row>
    <row r="123689" spans="1:1">
      <c r="A123689" s="154"/>
    </row>
    <row r="123691" spans="1:1">
      <c r="A123691" s="125"/>
    </row>
    <row r="123702" spans="1:1">
      <c r="A123702" s="153"/>
    </row>
    <row r="123703" spans="1:1">
      <c r="A123703" s="153"/>
    </row>
    <row r="123706" spans="1:1">
      <c r="A123706" s="153"/>
    </row>
    <row r="123716" spans="1:1">
      <c r="A123716" s="153"/>
    </row>
    <row r="123717" spans="1:1">
      <c r="A123717" s="153"/>
    </row>
    <row r="123718" spans="1:1">
      <c r="A123718" s="153"/>
    </row>
    <row r="123731" spans="1:1">
      <c r="A123731" s="153"/>
    </row>
    <row r="123733" spans="1:1">
      <c r="A123733" s="153"/>
    </row>
    <row r="123735" spans="1:1">
      <c r="A123735" s="154"/>
    </row>
    <row r="123737" spans="1:1">
      <c r="A123737" s="125"/>
    </row>
    <row r="123748" spans="1:1">
      <c r="A123748" s="153"/>
    </row>
    <row r="123749" spans="1:1">
      <c r="A123749" s="153"/>
    </row>
    <row r="123752" spans="1:1">
      <c r="A123752" s="153"/>
    </row>
    <row r="123762" spans="1:1">
      <c r="A123762" s="153"/>
    </row>
    <row r="123763" spans="1:1">
      <c r="A123763" s="153"/>
    </row>
    <row r="123764" spans="1:1">
      <c r="A123764" s="153"/>
    </row>
    <row r="123777" spans="1:1">
      <c r="A123777" s="153"/>
    </row>
    <row r="123779" spans="1:1">
      <c r="A123779" s="153"/>
    </row>
    <row r="123781" spans="1:1">
      <c r="A123781" s="154"/>
    </row>
    <row r="123783" spans="1:1">
      <c r="A123783" s="125"/>
    </row>
    <row r="123794" spans="1:1">
      <c r="A123794" s="153"/>
    </row>
    <row r="123795" spans="1:1">
      <c r="A123795" s="153"/>
    </row>
    <row r="123798" spans="1:1">
      <c r="A123798" s="153"/>
    </row>
    <row r="123808" spans="1:1">
      <c r="A123808" s="153"/>
    </row>
    <row r="123809" spans="1:1">
      <c r="A123809" s="153"/>
    </row>
    <row r="123810" spans="1:1">
      <c r="A123810" s="153"/>
    </row>
    <row r="123823" spans="1:1">
      <c r="A123823" s="153"/>
    </row>
    <row r="123825" spans="1:1">
      <c r="A123825" s="153"/>
    </row>
    <row r="123827" spans="1:1">
      <c r="A123827" s="154"/>
    </row>
    <row r="123829" spans="1:1">
      <c r="A123829" s="125"/>
    </row>
    <row r="123840" spans="1:1">
      <c r="A123840" s="153"/>
    </row>
    <row r="123841" spans="1:1">
      <c r="A123841" s="153"/>
    </row>
    <row r="123844" spans="1:1">
      <c r="A123844" s="153"/>
    </row>
    <row r="123854" spans="1:1">
      <c r="A123854" s="153"/>
    </row>
    <row r="123855" spans="1:1">
      <c r="A123855" s="153"/>
    </row>
    <row r="123856" spans="1:1">
      <c r="A123856" s="153"/>
    </row>
    <row r="123869" spans="1:1">
      <c r="A123869" s="153"/>
    </row>
    <row r="123871" spans="1:1">
      <c r="A123871" s="153"/>
    </row>
    <row r="123873" spans="1:1">
      <c r="A123873" s="154"/>
    </row>
    <row r="123875" spans="1:1">
      <c r="A123875" s="125"/>
    </row>
    <row r="123886" spans="1:1">
      <c r="A123886" s="153"/>
    </row>
    <row r="123887" spans="1:1">
      <c r="A123887" s="153"/>
    </row>
    <row r="123890" spans="1:1">
      <c r="A123890" s="153"/>
    </row>
    <row r="123900" spans="1:1">
      <c r="A123900" s="153"/>
    </row>
    <row r="123901" spans="1:1">
      <c r="A123901" s="153"/>
    </row>
    <row r="123902" spans="1:1">
      <c r="A123902" s="153"/>
    </row>
    <row r="123915" spans="1:1">
      <c r="A123915" s="153"/>
    </row>
    <row r="123917" spans="1:1">
      <c r="A123917" s="153"/>
    </row>
    <row r="123919" spans="1:1">
      <c r="A123919" s="154"/>
    </row>
    <row r="123921" spans="1:1">
      <c r="A123921" s="125"/>
    </row>
    <row r="123932" spans="1:1">
      <c r="A123932" s="153"/>
    </row>
    <row r="123933" spans="1:1">
      <c r="A123933" s="153"/>
    </row>
    <row r="123936" spans="1:1">
      <c r="A123936" s="153"/>
    </row>
    <row r="123946" spans="1:1">
      <c r="A123946" s="153"/>
    </row>
    <row r="123947" spans="1:1">
      <c r="A123947" s="153"/>
    </row>
    <row r="123948" spans="1:1">
      <c r="A123948" s="153"/>
    </row>
    <row r="123961" spans="1:1">
      <c r="A123961" s="153"/>
    </row>
    <row r="123963" spans="1:1">
      <c r="A123963" s="153"/>
    </row>
    <row r="123965" spans="1:1">
      <c r="A123965" s="154"/>
    </row>
    <row r="123967" spans="1:1">
      <c r="A123967" s="125"/>
    </row>
    <row r="123978" spans="1:1">
      <c r="A123978" s="153"/>
    </row>
    <row r="123979" spans="1:1">
      <c r="A123979" s="153"/>
    </row>
    <row r="123982" spans="1:1">
      <c r="A123982" s="153"/>
    </row>
    <row r="123992" spans="1:1">
      <c r="A123992" s="153"/>
    </row>
    <row r="123993" spans="1:1">
      <c r="A123993" s="153"/>
    </row>
    <row r="123994" spans="1:1">
      <c r="A123994" s="153"/>
    </row>
    <row r="124007" spans="1:1">
      <c r="A124007" s="153"/>
    </row>
    <row r="124009" spans="1:1">
      <c r="A124009" s="153"/>
    </row>
    <row r="124011" spans="1:1">
      <c r="A124011" s="154"/>
    </row>
    <row r="124013" spans="1:1">
      <c r="A124013" s="125"/>
    </row>
    <row r="124024" spans="1:1">
      <c r="A124024" s="153"/>
    </row>
    <row r="124025" spans="1:1">
      <c r="A124025" s="153"/>
    </row>
    <row r="124028" spans="1:1">
      <c r="A124028" s="153"/>
    </row>
    <row r="124038" spans="1:1">
      <c r="A124038" s="153"/>
    </row>
    <row r="124039" spans="1:1">
      <c r="A124039" s="153"/>
    </row>
    <row r="124040" spans="1:1">
      <c r="A124040" s="153"/>
    </row>
    <row r="124053" spans="1:1">
      <c r="A124053" s="153"/>
    </row>
    <row r="124055" spans="1:1">
      <c r="A124055" s="153"/>
    </row>
    <row r="124057" spans="1:1">
      <c r="A124057" s="154"/>
    </row>
    <row r="124059" spans="1:1">
      <c r="A124059" s="125"/>
    </row>
    <row r="124070" spans="1:1">
      <c r="A124070" s="153"/>
    </row>
    <row r="124071" spans="1:1">
      <c r="A124071" s="153"/>
    </row>
    <row r="124074" spans="1:1">
      <c r="A124074" s="153"/>
    </row>
    <row r="124084" spans="1:1">
      <c r="A124084" s="153"/>
    </row>
    <row r="124085" spans="1:1">
      <c r="A124085" s="153"/>
    </row>
    <row r="124086" spans="1:1">
      <c r="A124086" s="153"/>
    </row>
    <row r="124099" spans="1:1">
      <c r="A124099" s="153"/>
    </row>
    <row r="124101" spans="1:1">
      <c r="A124101" s="153"/>
    </row>
    <row r="124103" spans="1:1">
      <c r="A124103" s="154"/>
    </row>
    <row r="124105" spans="1:1">
      <c r="A124105" s="125"/>
    </row>
    <row r="124116" spans="1:1">
      <c r="A124116" s="153"/>
    </row>
    <row r="124117" spans="1:1">
      <c r="A124117" s="153"/>
    </row>
    <row r="124120" spans="1:1">
      <c r="A124120" s="153"/>
    </row>
    <row r="124130" spans="1:1">
      <c r="A124130" s="153"/>
    </row>
    <row r="124131" spans="1:1">
      <c r="A124131" s="153"/>
    </row>
    <row r="124132" spans="1:1">
      <c r="A124132" s="153"/>
    </row>
    <row r="124145" spans="1:1">
      <c r="A124145" s="153"/>
    </row>
    <row r="124147" spans="1:1">
      <c r="A124147" s="153"/>
    </row>
    <row r="124149" spans="1:1">
      <c r="A124149" s="154"/>
    </row>
    <row r="124151" spans="1:1">
      <c r="A124151" s="125"/>
    </row>
    <row r="124162" spans="1:1">
      <c r="A124162" s="153"/>
    </row>
    <row r="124163" spans="1:1">
      <c r="A124163" s="153"/>
    </row>
    <row r="124166" spans="1:1">
      <c r="A124166" s="153"/>
    </row>
    <row r="124176" spans="1:1">
      <c r="A124176" s="153"/>
    </row>
    <row r="124177" spans="1:1">
      <c r="A124177" s="153"/>
    </row>
    <row r="124178" spans="1:1">
      <c r="A124178" s="153"/>
    </row>
    <row r="124191" spans="1:1">
      <c r="A124191" s="153"/>
    </row>
    <row r="124193" spans="1:1">
      <c r="A124193" s="153"/>
    </row>
    <row r="124195" spans="1:1">
      <c r="A124195" s="154"/>
    </row>
    <row r="124197" spans="1:1">
      <c r="A124197" s="125"/>
    </row>
    <row r="124208" spans="1:1">
      <c r="A124208" s="153"/>
    </row>
    <row r="124209" spans="1:1">
      <c r="A124209" s="153"/>
    </row>
    <row r="124212" spans="1:1">
      <c r="A124212" s="153"/>
    </row>
    <row r="124222" spans="1:1">
      <c r="A124222" s="153"/>
    </row>
    <row r="124223" spans="1:1">
      <c r="A124223" s="153"/>
    </row>
    <row r="124224" spans="1:1">
      <c r="A124224" s="153"/>
    </row>
    <row r="124237" spans="1:1">
      <c r="A124237" s="153"/>
    </row>
    <row r="124239" spans="1:1">
      <c r="A124239" s="153"/>
    </row>
    <row r="124241" spans="1:1">
      <c r="A124241" s="154"/>
    </row>
    <row r="124243" spans="1:1">
      <c r="A124243" s="125"/>
    </row>
    <row r="124254" spans="1:1">
      <c r="A124254" s="153"/>
    </row>
    <row r="124255" spans="1:1">
      <c r="A124255" s="153"/>
    </row>
    <row r="124258" spans="1:1">
      <c r="A124258" s="153"/>
    </row>
    <row r="124268" spans="1:1">
      <c r="A124268" s="153"/>
    </row>
    <row r="124269" spans="1:1">
      <c r="A124269" s="153"/>
    </row>
    <row r="124270" spans="1:1">
      <c r="A124270" s="153"/>
    </row>
    <row r="124283" spans="1:1">
      <c r="A124283" s="153"/>
    </row>
    <row r="124285" spans="1:1">
      <c r="A124285" s="153"/>
    </row>
    <row r="124287" spans="1:1">
      <c r="A124287" s="154"/>
    </row>
    <row r="124289" spans="1:1">
      <c r="A124289" s="125"/>
    </row>
    <row r="124300" spans="1:1">
      <c r="A124300" s="153"/>
    </row>
    <row r="124301" spans="1:1">
      <c r="A124301" s="153"/>
    </row>
    <row r="124304" spans="1:1">
      <c r="A124304" s="153"/>
    </row>
    <row r="124314" spans="1:1">
      <c r="A124314" s="153"/>
    </row>
    <row r="124315" spans="1:1">
      <c r="A124315" s="153"/>
    </row>
    <row r="124316" spans="1:1">
      <c r="A124316" s="153"/>
    </row>
    <row r="124329" spans="1:1">
      <c r="A124329" s="153"/>
    </row>
    <row r="124331" spans="1:1">
      <c r="A124331" s="153"/>
    </row>
    <row r="124333" spans="1:1">
      <c r="A124333" s="154"/>
    </row>
    <row r="124335" spans="1:1">
      <c r="A124335" s="125"/>
    </row>
    <row r="124346" spans="1:1">
      <c r="A124346" s="153"/>
    </row>
    <row r="124347" spans="1:1">
      <c r="A124347" s="153"/>
    </row>
    <row r="124350" spans="1:1">
      <c r="A124350" s="153"/>
    </row>
    <row r="124360" spans="1:1">
      <c r="A124360" s="153"/>
    </row>
    <row r="124361" spans="1:1">
      <c r="A124361" s="153"/>
    </row>
    <row r="124362" spans="1:1">
      <c r="A124362" s="153"/>
    </row>
    <row r="124375" spans="1:1">
      <c r="A124375" s="153"/>
    </row>
    <row r="124377" spans="1:1">
      <c r="A124377" s="153"/>
    </row>
    <row r="124379" spans="1:1">
      <c r="A124379" s="154"/>
    </row>
    <row r="124381" spans="1:1">
      <c r="A124381" s="125"/>
    </row>
    <row r="124392" spans="1:1">
      <c r="A124392" s="153"/>
    </row>
    <row r="124393" spans="1:1">
      <c r="A124393" s="153"/>
    </row>
    <row r="124396" spans="1:1">
      <c r="A124396" s="153"/>
    </row>
    <row r="124406" spans="1:1">
      <c r="A124406" s="153"/>
    </row>
    <row r="124407" spans="1:1">
      <c r="A124407" s="153"/>
    </row>
    <row r="124408" spans="1:1">
      <c r="A124408" s="153"/>
    </row>
    <row r="124421" spans="1:1">
      <c r="A124421" s="153"/>
    </row>
    <row r="124423" spans="1:1">
      <c r="A124423" s="153"/>
    </row>
    <row r="124425" spans="1:1">
      <c r="A124425" s="154"/>
    </row>
    <row r="124427" spans="1:1">
      <c r="A124427" s="125"/>
    </row>
    <row r="124438" spans="1:1">
      <c r="A124438" s="153"/>
    </row>
    <row r="124439" spans="1:1">
      <c r="A124439" s="153"/>
    </row>
    <row r="124442" spans="1:1">
      <c r="A124442" s="153"/>
    </row>
    <row r="124452" spans="1:1">
      <c r="A124452" s="153"/>
    </row>
    <row r="124453" spans="1:1">
      <c r="A124453" s="153"/>
    </row>
    <row r="124454" spans="1:1">
      <c r="A124454" s="153"/>
    </row>
    <row r="124467" spans="1:1">
      <c r="A124467" s="153"/>
    </row>
    <row r="124469" spans="1:1">
      <c r="A124469" s="153"/>
    </row>
    <row r="124471" spans="1:1">
      <c r="A124471" s="154"/>
    </row>
    <row r="124473" spans="1:1">
      <c r="A124473" s="125"/>
    </row>
    <row r="124484" spans="1:1">
      <c r="A124484" s="153"/>
    </row>
    <row r="124485" spans="1:1">
      <c r="A124485" s="153"/>
    </row>
    <row r="124488" spans="1:1">
      <c r="A124488" s="153"/>
    </row>
    <row r="124498" spans="1:1">
      <c r="A124498" s="153"/>
    </row>
    <row r="124499" spans="1:1">
      <c r="A124499" s="153"/>
    </row>
    <row r="124500" spans="1:1">
      <c r="A124500" s="153"/>
    </row>
    <row r="124513" spans="1:1">
      <c r="A124513" s="153"/>
    </row>
    <row r="124515" spans="1:1">
      <c r="A124515" s="153"/>
    </row>
    <row r="124517" spans="1:1">
      <c r="A124517" s="154"/>
    </row>
    <row r="124519" spans="1:1">
      <c r="A124519" s="125"/>
    </row>
    <row r="124530" spans="1:1">
      <c r="A124530" s="153"/>
    </row>
    <row r="124531" spans="1:1">
      <c r="A124531" s="153"/>
    </row>
    <row r="124534" spans="1:1">
      <c r="A124534" s="153"/>
    </row>
    <row r="124544" spans="1:1">
      <c r="A124544" s="153"/>
    </row>
    <row r="124545" spans="1:1">
      <c r="A124545" s="153"/>
    </row>
    <row r="124546" spans="1:1">
      <c r="A124546" s="153"/>
    </row>
    <row r="124559" spans="1:1">
      <c r="A124559" s="153"/>
    </row>
    <row r="124561" spans="1:1">
      <c r="A124561" s="153"/>
    </row>
    <row r="124563" spans="1:1">
      <c r="A124563" s="154"/>
    </row>
    <row r="124565" spans="1:1">
      <c r="A124565" s="125"/>
    </row>
    <row r="124576" spans="1:1">
      <c r="A124576" s="153"/>
    </row>
    <row r="124577" spans="1:1">
      <c r="A124577" s="153"/>
    </row>
    <row r="124580" spans="1:1">
      <c r="A124580" s="153"/>
    </row>
    <row r="124590" spans="1:1">
      <c r="A124590" s="153"/>
    </row>
    <row r="124591" spans="1:1">
      <c r="A124591" s="153"/>
    </row>
    <row r="124592" spans="1:1">
      <c r="A124592" s="153"/>
    </row>
    <row r="124605" spans="1:1">
      <c r="A124605" s="153"/>
    </row>
    <row r="124607" spans="1:1">
      <c r="A124607" s="153"/>
    </row>
    <row r="124609" spans="1:1">
      <c r="A124609" s="154"/>
    </row>
    <row r="124611" spans="1:1">
      <c r="A124611" s="125"/>
    </row>
    <row r="124622" spans="1:1">
      <c r="A124622" s="153"/>
    </row>
    <row r="124623" spans="1:1">
      <c r="A124623" s="153"/>
    </row>
    <row r="124626" spans="1:1">
      <c r="A124626" s="153"/>
    </row>
    <row r="124636" spans="1:1">
      <c r="A124636" s="153"/>
    </row>
    <row r="124637" spans="1:1">
      <c r="A124637" s="153"/>
    </row>
    <row r="124638" spans="1:1">
      <c r="A124638" s="153"/>
    </row>
    <row r="124651" spans="1:1">
      <c r="A124651" s="153"/>
    </row>
    <row r="124653" spans="1:1">
      <c r="A124653" s="153"/>
    </row>
    <row r="124655" spans="1:1">
      <c r="A124655" s="154"/>
    </row>
    <row r="124657" spans="1:1">
      <c r="A124657" s="125"/>
    </row>
    <row r="124668" spans="1:1">
      <c r="A124668" s="153"/>
    </row>
    <row r="124669" spans="1:1">
      <c r="A124669" s="153"/>
    </row>
    <row r="124672" spans="1:1">
      <c r="A124672" s="153"/>
    </row>
    <row r="124682" spans="1:1">
      <c r="A124682" s="153"/>
    </row>
    <row r="124683" spans="1:1">
      <c r="A124683" s="153"/>
    </row>
    <row r="124684" spans="1:1">
      <c r="A124684" s="153"/>
    </row>
    <row r="124697" spans="1:1">
      <c r="A124697" s="153"/>
    </row>
    <row r="124699" spans="1:1">
      <c r="A124699" s="153"/>
    </row>
    <row r="124701" spans="1:1">
      <c r="A124701" s="154"/>
    </row>
    <row r="124703" spans="1:1">
      <c r="A124703" s="125"/>
    </row>
    <row r="124714" spans="1:1">
      <c r="A124714" s="153"/>
    </row>
    <row r="124715" spans="1:1">
      <c r="A124715" s="153"/>
    </row>
    <row r="124718" spans="1:1">
      <c r="A124718" s="153"/>
    </row>
    <row r="124728" spans="1:1">
      <c r="A124728" s="153"/>
    </row>
    <row r="124729" spans="1:1">
      <c r="A124729" s="153"/>
    </row>
    <row r="124730" spans="1:1">
      <c r="A124730" s="153"/>
    </row>
    <row r="124743" spans="1:1">
      <c r="A124743" s="153"/>
    </row>
    <row r="124745" spans="1:1">
      <c r="A124745" s="153"/>
    </row>
    <row r="124747" spans="1:1">
      <c r="A124747" s="154"/>
    </row>
    <row r="124749" spans="1:1">
      <c r="A124749" s="125"/>
    </row>
    <row r="124760" spans="1:1">
      <c r="A124760" s="153"/>
    </row>
    <row r="124761" spans="1:1">
      <c r="A124761" s="153"/>
    </row>
    <row r="124764" spans="1:1">
      <c r="A124764" s="153"/>
    </row>
    <row r="124774" spans="1:1">
      <c r="A124774" s="153"/>
    </row>
    <row r="124775" spans="1:1">
      <c r="A124775" s="153"/>
    </row>
    <row r="124776" spans="1:1">
      <c r="A124776" s="153"/>
    </row>
    <row r="124789" spans="1:1">
      <c r="A124789" s="153"/>
    </row>
    <row r="124791" spans="1:1">
      <c r="A124791" s="153"/>
    </row>
    <row r="124793" spans="1:1">
      <c r="A124793" s="154"/>
    </row>
    <row r="124795" spans="1:1">
      <c r="A124795" s="125"/>
    </row>
    <row r="124806" spans="1:1">
      <c r="A124806" s="153"/>
    </row>
    <row r="124807" spans="1:1">
      <c r="A124807" s="153"/>
    </row>
    <row r="124810" spans="1:1">
      <c r="A124810" s="153"/>
    </row>
    <row r="124820" spans="1:1">
      <c r="A124820" s="153"/>
    </row>
    <row r="124821" spans="1:1">
      <c r="A124821" s="153"/>
    </row>
    <row r="124822" spans="1:1">
      <c r="A124822" s="153"/>
    </row>
    <row r="124835" spans="1:1">
      <c r="A124835" s="153"/>
    </row>
    <row r="124837" spans="1:1">
      <c r="A124837" s="153"/>
    </row>
    <row r="124839" spans="1:1">
      <c r="A124839" s="154"/>
    </row>
    <row r="124841" spans="1:1">
      <c r="A124841" s="125"/>
    </row>
    <row r="124852" spans="1:1">
      <c r="A124852" s="153"/>
    </row>
    <row r="124853" spans="1:1">
      <c r="A124853" s="153"/>
    </row>
    <row r="124856" spans="1:1">
      <c r="A124856" s="153"/>
    </row>
    <row r="124866" spans="1:1">
      <c r="A124866" s="153"/>
    </row>
    <row r="124867" spans="1:1">
      <c r="A124867" s="153"/>
    </row>
    <row r="124868" spans="1:1">
      <c r="A124868" s="153"/>
    </row>
    <row r="124881" spans="1:1">
      <c r="A124881" s="153"/>
    </row>
    <row r="124883" spans="1:1">
      <c r="A124883" s="153"/>
    </row>
    <row r="124885" spans="1:1">
      <c r="A124885" s="154"/>
    </row>
    <row r="124887" spans="1:1">
      <c r="A124887" s="125"/>
    </row>
    <row r="124898" spans="1:1">
      <c r="A124898" s="153"/>
    </row>
    <row r="124899" spans="1:1">
      <c r="A124899" s="153"/>
    </row>
    <row r="124902" spans="1:1">
      <c r="A124902" s="153"/>
    </row>
    <row r="124912" spans="1:1">
      <c r="A124912" s="153"/>
    </row>
    <row r="124913" spans="1:1">
      <c r="A124913" s="153"/>
    </row>
    <row r="124914" spans="1:1">
      <c r="A124914" s="153"/>
    </row>
    <row r="124927" spans="1:1">
      <c r="A124927" s="153"/>
    </row>
    <row r="124929" spans="1:1">
      <c r="A124929" s="153"/>
    </row>
    <row r="124931" spans="1:1">
      <c r="A124931" s="154"/>
    </row>
    <row r="124933" spans="1:1">
      <c r="A124933" s="125"/>
    </row>
    <row r="124944" spans="1:1">
      <c r="A124944" s="153"/>
    </row>
    <row r="124945" spans="1:1">
      <c r="A124945" s="153"/>
    </row>
    <row r="124948" spans="1:1">
      <c r="A124948" s="153"/>
    </row>
    <row r="124958" spans="1:1">
      <c r="A124958" s="153"/>
    </row>
    <row r="124959" spans="1:1">
      <c r="A124959" s="153"/>
    </row>
    <row r="124960" spans="1:1">
      <c r="A124960" s="153"/>
    </row>
    <row r="124973" spans="1:1">
      <c r="A124973" s="153"/>
    </row>
    <row r="124975" spans="1:1">
      <c r="A124975" s="153"/>
    </row>
    <row r="124977" spans="1:1">
      <c r="A124977" s="154"/>
    </row>
    <row r="124979" spans="1:1">
      <c r="A124979" s="125"/>
    </row>
    <row r="124990" spans="1:1">
      <c r="A124990" s="153"/>
    </row>
    <row r="124991" spans="1:1">
      <c r="A124991" s="153"/>
    </row>
    <row r="124994" spans="1:1">
      <c r="A124994" s="153"/>
    </row>
    <row r="125004" spans="1:1">
      <c r="A125004" s="153"/>
    </row>
    <row r="125005" spans="1:1">
      <c r="A125005" s="153"/>
    </row>
    <row r="125006" spans="1:1">
      <c r="A125006" s="153"/>
    </row>
    <row r="125019" spans="1:1">
      <c r="A125019" s="153"/>
    </row>
    <row r="125021" spans="1:1">
      <c r="A125021" s="153"/>
    </row>
    <row r="125023" spans="1:1">
      <c r="A125023" s="154"/>
    </row>
    <row r="125025" spans="1:1">
      <c r="A125025" s="125"/>
    </row>
    <row r="125036" spans="1:1">
      <c r="A125036" s="153"/>
    </row>
    <row r="125037" spans="1:1">
      <c r="A125037" s="153"/>
    </row>
    <row r="125040" spans="1:1">
      <c r="A125040" s="153"/>
    </row>
    <row r="125050" spans="1:1">
      <c r="A125050" s="153"/>
    </row>
    <row r="125051" spans="1:1">
      <c r="A125051" s="153"/>
    </row>
    <row r="125052" spans="1:1">
      <c r="A125052" s="153"/>
    </row>
    <row r="125065" spans="1:1">
      <c r="A125065" s="153"/>
    </row>
    <row r="125067" spans="1:1">
      <c r="A125067" s="153"/>
    </row>
    <row r="125069" spans="1:1">
      <c r="A125069" s="154"/>
    </row>
    <row r="125071" spans="1:1">
      <c r="A125071" s="125"/>
    </row>
    <row r="125082" spans="1:1">
      <c r="A125082" s="153"/>
    </row>
    <row r="125083" spans="1:1">
      <c r="A125083" s="153"/>
    </row>
    <row r="125086" spans="1:1">
      <c r="A125086" s="153"/>
    </row>
    <row r="125096" spans="1:1">
      <c r="A125096" s="153"/>
    </row>
    <row r="125097" spans="1:1">
      <c r="A125097" s="153"/>
    </row>
    <row r="125098" spans="1:1">
      <c r="A125098" s="153"/>
    </row>
    <row r="125111" spans="1:1">
      <c r="A125111" s="153"/>
    </row>
    <row r="125113" spans="1:1">
      <c r="A125113" s="153"/>
    </row>
    <row r="125115" spans="1:1">
      <c r="A125115" s="154"/>
    </row>
    <row r="125117" spans="1:1">
      <c r="A125117" s="125"/>
    </row>
    <row r="125128" spans="1:1">
      <c r="A125128" s="153"/>
    </row>
    <row r="125129" spans="1:1">
      <c r="A125129" s="153"/>
    </row>
    <row r="125132" spans="1:1">
      <c r="A125132" s="153"/>
    </row>
    <row r="125142" spans="1:1">
      <c r="A125142" s="153"/>
    </row>
    <row r="125143" spans="1:1">
      <c r="A125143" s="153"/>
    </row>
    <row r="125144" spans="1:1">
      <c r="A125144" s="153"/>
    </row>
    <row r="125157" spans="1:1">
      <c r="A125157" s="153"/>
    </row>
    <row r="125159" spans="1:1">
      <c r="A125159" s="153"/>
    </row>
    <row r="125161" spans="1:1">
      <c r="A125161" s="154"/>
    </row>
    <row r="125163" spans="1:1">
      <c r="A125163" s="125"/>
    </row>
    <row r="125174" spans="1:1">
      <c r="A125174" s="153"/>
    </row>
    <row r="125175" spans="1:1">
      <c r="A125175" s="153"/>
    </row>
    <row r="125178" spans="1:1">
      <c r="A125178" s="153"/>
    </row>
    <row r="125188" spans="1:1">
      <c r="A125188" s="153"/>
    </row>
    <row r="125189" spans="1:1">
      <c r="A125189" s="153"/>
    </row>
    <row r="125190" spans="1:1">
      <c r="A125190" s="153"/>
    </row>
    <row r="125203" spans="1:1">
      <c r="A125203" s="153"/>
    </row>
    <row r="125205" spans="1:1">
      <c r="A125205" s="153"/>
    </row>
    <row r="125207" spans="1:1">
      <c r="A125207" s="154"/>
    </row>
    <row r="125209" spans="1:1">
      <c r="A125209" s="125"/>
    </row>
    <row r="125220" spans="1:1">
      <c r="A125220" s="153"/>
    </row>
    <row r="125221" spans="1:1">
      <c r="A125221" s="153"/>
    </row>
    <row r="125224" spans="1:1">
      <c r="A125224" s="153"/>
    </row>
    <row r="125234" spans="1:1">
      <c r="A125234" s="153"/>
    </row>
    <row r="125235" spans="1:1">
      <c r="A125235" s="153"/>
    </row>
    <row r="125236" spans="1:1">
      <c r="A125236" s="153"/>
    </row>
    <row r="125249" spans="1:1">
      <c r="A125249" s="153"/>
    </row>
    <row r="125251" spans="1:1">
      <c r="A125251" s="153"/>
    </row>
    <row r="125253" spans="1:1">
      <c r="A125253" s="154"/>
    </row>
    <row r="125255" spans="1:1">
      <c r="A125255" s="125"/>
    </row>
    <row r="125266" spans="1:1">
      <c r="A125266" s="153"/>
    </row>
    <row r="125267" spans="1:1">
      <c r="A125267" s="153"/>
    </row>
    <row r="125270" spans="1:1">
      <c r="A125270" s="153"/>
    </row>
    <row r="125280" spans="1:1">
      <c r="A125280" s="153"/>
    </row>
    <row r="125281" spans="1:1">
      <c r="A125281" s="153"/>
    </row>
    <row r="125282" spans="1:1">
      <c r="A125282" s="153"/>
    </row>
    <row r="125295" spans="1:1">
      <c r="A125295" s="153"/>
    </row>
    <row r="125297" spans="1:1">
      <c r="A125297" s="153"/>
    </row>
    <row r="125299" spans="1:1">
      <c r="A125299" s="154"/>
    </row>
    <row r="125301" spans="1:1">
      <c r="A125301" s="125"/>
    </row>
    <row r="125312" spans="1:1">
      <c r="A125312" s="153"/>
    </row>
    <row r="125313" spans="1:1">
      <c r="A125313" s="153"/>
    </row>
    <row r="125316" spans="1:1">
      <c r="A125316" s="153"/>
    </row>
    <row r="125326" spans="1:1">
      <c r="A125326" s="153"/>
    </row>
    <row r="125327" spans="1:1">
      <c r="A125327" s="153"/>
    </row>
    <row r="125328" spans="1:1">
      <c r="A125328" s="153"/>
    </row>
    <row r="125341" spans="1:1">
      <c r="A125341" s="153"/>
    </row>
    <row r="125343" spans="1:1">
      <c r="A125343" s="153"/>
    </row>
    <row r="125345" spans="1:1">
      <c r="A125345" s="154"/>
    </row>
    <row r="125347" spans="1:1">
      <c r="A125347" s="125"/>
    </row>
    <row r="125358" spans="1:1">
      <c r="A125358" s="153"/>
    </row>
    <row r="125359" spans="1:1">
      <c r="A125359" s="153"/>
    </row>
    <row r="125362" spans="1:1">
      <c r="A125362" s="153"/>
    </row>
    <row r="125372" spans="1:1">
      <c r="A125372" s="153"/>
    </row>
    <row r="125373" spans="1:1">
      <c r="A125373" s="153"/>
    </row>
    <row r="125374" spans="1:1">
      <c r="A125374" s="153"/>
    </row>
    <row r="125387" spans="1:1">
      <c r="A125387" s="153"/>
    </row>
    <row r="125389" spans="1:1">
      <c r="A125389" s="153"/>
    </row>
    <row r="125391" spans="1:1">
      <c r="A125391" s="154"/>
    </row>
    <row r="125393" spans="1:1">
      <c r="A125393" s="125"/>
    </row>
    <row r="125404" spans="1:1">
      <c r="A125404" s="153"/>
    </row>
    <row r="125405" spans="1:1">
      <c r="A125405" s="153"/>
    </row>
    <row r="125408" spans="1:1">
      <c r="A125408" s="153"/>
    </row>
    <row r="125418" spans="1:1">
      <c r="A125418" s="153"/>
    </row>
    <row r="125419" spans="1:1">
      <c r="A125419" s="153"/>
    </row>
    <row r="125420" spans="1:1">
      <c r="A125420" s="153"/>
    </row>
    <row r="125433" spans="1:1">
      <c r="A125433" s="153"/>
    </row>
    <row r="125435" spans="1:1">
      <c r="A125435" s="153"/>
    </row>
    <row r="125437" spans="1:1">
      <c r="A125437" s="154"/>
    </row>
    <row r="125439" spans="1:1">
      <c r="A125439" s="125"/>
    </row>
    <row r="125450" spans="1:1">
      <c r="A125450" s="153"/>
    </row>
    <row r="125451" spans="1:1">
      <c r="A125451" s="153"/>
    </row>
    <row r="125454" spans="1:1">
      <c r="A125454" s="153"/>
    </row>
    <row r="125464" spans="1:1">
      <c r="A125464" s="153"/>
    </row>
    <row r="125465" spans="1:1">
      <c r="A125465" s="153"/>
    </row>
    <row r="125466" spans="1:1">
      <c r="A125466" s="153"/>
    </row>
    <row r="125479" spans="1:1">
      <c r="A125479" s="153"/>
    </row>
    <row r="125481" spans="1:1">
      <c r="A125481" s="153"/>
    </row>
    <row r="125483" spans="1:1">
      <c r="A125483" s="154"/>
    </row>
    <row r="125485" spans="1:1">
      <c r="A125485" s="125"/>
    </row>
    <row r="125496" spans="1:1">
      <c r="A125496" s="153"/>
    </row>
    <row r="125497" spans="1:1">
      <c r="A125497" s="153"/>
    </row>
    <row r="125500" spans="1:1">
      <c r="A125500" s="153"/>
    </row>
    <row r="125510" spans="1:1">
      <c r="A125510" s="153"/>
    </row>
    <row r="125511" spans="1:1">
      <c r="A125511" s="153"/>
    </row>
    <row r="125512" spans="1:1">
      <c r="A125512" s="153"/>
    </row>
    <row r="125525" spans="1:1">
      <c r="A125525" s="153"/>
    </row>
    <row r="125527" spans="1:1">
      <c r="A125527" s="153"/>
    </row>
    <row r="125529" spans="1:1">
      <c r="A125529" s="154"/>
    </row>
    <row r="125531" spans="1:1">
      <c r="A125531" s="125"/>
    </row>
    <row r="125542" spans="1:1">
      <c r="A125542" s="153"/>
    </row>
    <row r="125543" spans="1:1">
      <c r="A125543" s="153"/>
    </row>
    <row r="125546" spans="1:1">
      <c r="A125546" s="153"/>
    </row>
    <row r="125556" spans="1:1">
      <c r="A125556" s="153"/>
    </row>
    <row r="125557" spans="1:1">
      <c r="A125557" s="153"/>
    </row>
    <row r="125558" spans="1:1">
      <c r="A125558" s="153"/>
    </row>
    <row r="125571" spans="1:1">
      <c r="A125571" s="153"/>
    </row>
    <row r="125573" spans="1:1">
      <c r="A125573" s="153"/>
    </row>
    <row r="125575" spans="1:1">
      <c r="A125575" s="154"/>
    </row>
    <row r="125577" spans="1:1">
      <c r="A125577" s="125"/>
    </row>
    <row r="125588" spans="1:1">
      <c r="A125588" s="153"/>
    </row>
    <row r="125589" spans="1:1">
      <c r="A125589" s="153"/>
    </row>
    <row r="125592" spans="1:1">
      <c r="A125592" s="153"/>
    </row>
    <row r="125602" spans="1:1">
      <c r="A125602" s="153"/>
    </row>
    <row r="125603" spans="1:1">
      <c r="A125603" s="153"/>
    </row>
    <row r="125604" spans="1:1">
      <c r="A125604" s="153"/>
    </row>
    <row r="125617" spans="1:1">
      <c r="A125617" s="153"/>
    </row>
    <row r="125619" spans="1:1">
      <c r="A125619" s="153"/>
    </row>
    <row r="125621" spans="1:1">
      <c r="A125621" s="154"/>
    </row>
    <row r="125623" spans="1:1">
      <c r="A125623" s="125"/>
    </row>
    <row r="125634" spans="1:1">
      <c r="A125634" s="153"/>
    </row>
    <row r="125635" spans="1:1">
      <c r="A125635" s="153"/>
    </row>
    <row r="125638" spans="1:1">
      <c r="A125638" s="153"/>
    </row>
    <row r="125648" spans="1:1">
      <c r="A125648" s="153"/>
    </row>
    <row r="125649" spans="1:1">
      <c r="A125649" s="153"/>
    </row>
    <row r="125650" spans="1:1">
      <c r="A125650" s="153"/>
    </row>
    <row r="125663" spans="1:1">
      <c r="A125663" s="153"/>
    </row>
    <row r="125665" spans="1:1">
      <c r="A125665" s="153"/>
    </row>
    <row r="125667" spans="1:1">
      <c r="A125667" s="154"/>
    </row>
    <row r="125669" spans="1:1">
      <c r="A125669" s="125"/>
    </row>
    <row r="125680" spans="1:1">
      <c r="A125680" s="153"/>
    </row>
    <row r="125681" spans="1:1">
      <c r="A125681" s="153"/>
    </row>
    <row r="125684" spans="1:1">
      <c r="A125684" s="153"/>
    </row>
    <row r="125694" spans="1:1">
      <c r="A125694" s="153"/>
    </row>
    <row r="125695" spans="1:1">
      <c r="A125695" s="153"/>
    </row>
    <row r="125696" spans="1:1">
      <c r="A125696" s="153"/>
    </row>
    <row r="125709" spans="1:1">
      <c r="A125709" s="153"/>
    </row>
    <row r="125711" spans="1:1">
      <c r="A125711" s="153"/>
    </row>
    <row r="125713" spans="1:1">
      <c r="A125713" s="154"/>
    </row>
    <row r="125715" spans="1:1">
      <c r="A125715" s="125"/>
    </row>
    <row r="125726" spans="1:1">
      <c r="A125726" s="153"/>
    </row>
    <row r="125727" spans="1:1">
      <c r="A125727" s="153"/>
    </row>
    <row r="125730" spans="1:1">
      <c r="A125730" s="153"/>
    </row>
    <row r="125740" spans="1:1">
      <c r="A125740" s="153"/>
    </row>
    <row r="125741" spans="1:1">
      <c r="A125741" s="153"/>
    </row>
    <row r="125742" spans="1:1">
      <c r="A125742" s="153"/>
    </row>
    <row r="125755" spans="1:1">
      <c r="A125755" s="153"/>
    </row>
    <row r="125757" spans="1:1">
      <c r="A125757" s="153"/>
    </row>
    <row r="125759" spans="1:1">
      <c r="A125759" s="154"/>
    </row>
    <row r="125761" spans="1:1">
      <c r="A125761" s="125"/>
    </row>
    <row r="125772" spans="1:1">
      <c r="A125772" s="153"/>
    </row>
    <row r="125773" spans="1:1">
      <c r="A125773" s="153"/>
    </row>
    <row r="125776" spans="1:1">
      <c r="A125776" s="153"/>
    </row>
    <row r="125786" spans="1:1">
      <c r="A125786" s="153"/>
    </row>
    <row r="125787" spans="1:1">
      <c r="A125787" s="153"/>
    </row>
    <row r="125788" spans="1:1">
      <c r="A125788" s="153"/>
    </row>
    <row r="125801" spans="1:1">
      <c r="A125801" s="153"/>
    </row>
    <row r="125803" spans="1:1">
      <c r="A125803" s="153"/>
    </row>
    <row r="125805" spans="1:1">
      <c r="A125805" s="154"/>
    </row>
    <row r="125807" spans="1:1">
      <c r="A125807" s="125"/>
    </row>
    <row r="125818" spans="1:1">
      <c r="A125818" s="153"/>
    </row>
    <row r="125819" spans="1:1">
      <c r="A125819" s="153"/>
    </row>
    <row r="125822" spans="1:1">
      <c r="A125822" s="153"/>
    </row>
    <row r="125832" spans="1:1">
      <c r="A125832" s="153"/>
    </row>
    <row r="125833" spans="1:1">
      <c r="A125833" s="153"/>
    </row>
    <row r="125834" spans="1:1">
      <c r="A125834" s="153"/>
    </row>
    <row r="125847" spans="1:1">
      <c r="A125847" s="153"/>
    </row>
    <row r="125849" spans="1:1">
      <c r="A125849" s="153"/>
    </row>
    <row r="125851" spans="1:1">
      <c r="A125851" s="154"/>
    </row>
    <row r="125853" spans="1:1">
      <c r="A125853" s="125"/>
    </row>
    <row r="125864" spans="1:1">
      <c r="A125864" s="153"/>
    </row>
    <row r="125865" spans="1:1">
      <c r="A125865" s="153"/>
    </row>
    <row r="125868" spans="1:1">
      <c r="A125868" s="153"/>
    </row>
    <row r="125878" spans="1:1">
      <c r="A125878" s="153"/>
    </row>
    <row r="125879" spans="1:1">
      <c r="A125879" s="153"/>
    </row>
    <row r="125880" spans="1:1">
      <c r="A125880" s="153"/>
    </row>
    <row r="125893" spans="1:1">
      <c r="A125893" s="153"/>
    </row>
    <row r="125895" spans="1:1">
      <c r="A125895" s="153"/>
    </row>
    <row r="125897" spans="1:1">
      <c r="A125897" s="154"/>
    </row>
    <row r="125899" spans="1:1">
      <c r="A125899" s="125"/>
    </row>
    <row r="125910" spans="1:1">
      <c r="A125910" s="153"/>
    </row>
    <row r="125911" spans="1:1">
      <c r="A125911" s="153"/>
    </row>
    <row r="125914" spans="1:1">
      <c r="A125914" s="153"/>
    </row>
    <row r="125924" spans="1:1">
      <c r="A125924" s="153"/>
    </row>
    <row r="125925" spans="1:1">
      <c r="A125925" s="153"/>
    </row>
    <row r="125926" spans="1:1">
      <c r="A125926" s="153"/>
    </row>
    <row r="125939" spans="1:1">
      <c r="A125939" s="153"/>
    </row>
    <row r="125941" spans="1:1">
      <c r="A125941" s="153"/>
    </row>
    <row r="125943" spans="1:1">
      <c r="A125943" s="154"/>
    </row>
    <row r="125945" spans="1:1">
      <c r="A125945" s="125"/>
    </row>
    <row r="125956" spans="1:1">
      <c r="A125956" s="153"/>
    </row>
    <row r="125957" spans="1:1">
      <c r="A125957" s="153"/>
    </row>
    <row r="125960" spans="1:1">
      <c r="A125960" s="153"/>
    </row>
    <row r="125970" spans="1:1">
      <c r="A125970" s="153"/>
    </row>
    <row r="125971" spans="1:1">
      <c r="A125971" s="153"/>
    </row>
    <row r="125972" spans="1:1">
      <c r="A125972" s="153"/>
    </row>
    <row r="125985" spans="1:1">
      <c r="A125985" s="153"/>
    </row>
    <row r="125987" spans="1:1">
      <c r="A125987" s="153"/>
    </row>
    <row r="125989" spans="1:1">
      <c r="A125989" s="154"/>
    </row>
    <row r="125991" spans="1:1">
      <c r="A125991" s="125"/>
    </row>
    <row r="126002" spans="1:1">
      <c r="A126002" s="153"/>
    </row>
    <row r="126003" spans="1:1">
      <c r="A126003" s="153"/>
    </row>
    <row r="126006" spans="1:1">
      <c r="A126006" s="153"/>
    </row>
    <row r="126016" spans="1:1">
      <c r="A126016" s="153"/>
    </row>
    <row r="126017" spans="1:1">
      <c r="A126017" s="153"/>
    </row>
    <row r="126018" spans="1:1">
      <c r="A126018" s="153"/>
    </row>
    <row r="126031" spans="1:1">
      <c r="A126031" s="153"/>
    </row>
    <row r="126033" spans="1:1">
      <c r="A126033" s="153"/>
    </row>
    <row r="126035" spans="1:1">
      <c r="A126035" s="154"/>
    </row>
    <row r="126037" spans="1:1">
      <c r="A126037" s="125"/>
    </row>
    <row r="126048" spans="1:1">
      <c r="A126048" s="153"/>
    </row>
    <row r="126049" spans="1:1">
      <c r="A126049" s="153"/>
    </row>
    <row r="126052" spans="1:1">
      <c r="A126052" s="153"/>
    </row>
    <row r="126062" spans="1:1">
      <c r="A126062" s="153"/>
    </row>
    <row r="126063" spans="1:1">
      <c r="A126063" s="153"/>
    </row>
    <row r="126064" spans="1:1">
      <c r="A126064" s="153"/>
    </row>
    <row r="126077" spans="1:1">
      <c r="A126077" s="153"/>
    </row>
    <row r="126079" spans="1:1">
      <c r="A126079" s="153"/>
    </row>
    <row r="126081" spans="1:1">
      <c r="A126081" s="154"/>
    </row>
    <row r="126083" spans="1:1">
      <c r="A126083" s="125"/>
    </row>
    <row r="126094" spans="1:1">
      <c r="A126094" s="153"/>
    </row>
    <row r="126095" spans="1:1">
      <c r="A126095" s="153"/>
    </row>
    <row r="126098" spans="1:1">
      <c r="A126098" s="153"/>
    </row>
    <row r="126108" spans="1:1">
      <c r="A126108" s="153"/>
    </row>
    <row r="126109" spans="1:1">
      <c r="A126109" s="153"/>
    </row>
    <row r="126110" spans="1:1">
      <c r="A126110" s="153"/>
    </row>
    <row r="126123" spans="1:1">
      <c r="A126123" s="153"/>
    </row>
    <row r="126125" spans="1:1">
      <c r="A126125" s="153"/>
    </row>
    <row r="126127" spans="1:1">
      <c r="A126127" s="154"/>
    </row>
    <row r="126129" spans="1:1">
      <c r="A126129" s="125"/>
    </row>
    <row r="126140" spans="1:1">
      <c r="A126140" s="153"/>
    </row>
    <row r="126141" spans="1:1">
      <c r="A126141" s="153"/>
    </row>
    <row r="126144" spans="1:1">
      <c r="A126144" s="153"/>
    </row>
    <row r="126154" spans="1:1">
      <c r="A126154" s="153"/>
    </row>
    <row r="126155" spans="1:1">
      <c r="A126155" s="153"/>
    </row>
    <row r="126156" spans="1:1">
      <c r="A126156" s="153"/>
    </row>
    <row r="126169" spans="1:1">
      <c r="A126169" s="153"/>
    </row>
    <row r="126171" spans="1:1">
      <c r="A126171" s="153"/>
    </row>
    <row r="126173" spans="1:1">
      <c r="A126173" s="154"/>
    </row>
    <row r="126175" spans="1:1">
      <c r="A126175" s="125"/>
    </row>
    <row r="126186" spans="1:1">
      <c r="A126186" s="153"/>
    </row>
    <row r="126187" spans="1:1">
      <c r="A126187" s="153"/>
    </row>
    <row r="126190" spans="1:1">
      <c r="A126190" s="153"/>
    </row>
    <row r="126200" spans="1:1">
      <c r="A126200" s="153"/>
    </row>
    <row r="126201" spans="1:1">
      <c r="A126201" s="153"/>
    </row>
    <row r="126202" spans="1:1">
      <c r="A126202" s="153"/>
    </row>
    <row r="126215" spans="1:1">
      <c r="A126215" s="153"/>
    </row>
    <row r="126217" spans="1:1">
      <c r="A126217" s="153"/>
    </row>
    <row r="126219" spans="1:1">
      <c r="A126219" s="154"/>
    </row>
    <row r="126221" spans="1:1">
      <c r="A126221" s="125"/>
    </row>
    <row r="126232" spans="1:1">
      <c r="A126232" s="153"/>
    </row>
    <row r="126233" spans="1:1">
      <c r="A126233" s="153"/>
    </row>
    <row r="126236" spans="1:1">
      <c r="A126236" s="153"/>
    </row>
    <row r="126246" spans="1:1">
      <c r="A126246" s="153"/>
    </row>
    <row r="126247" spans="1:1">
      <c r="A126247" s="153"/>
    </row>
    <row r="126248" spans="1:1">
      <c r="A126248" s="153"/>
    </row>
    <row r="126261" spans="1:1">
      <c r="A126261" s="153"/>
    </row>
    <row r="126263" spans="1:1">
      <c r="A126263" s="153"/>
    </row>
    <row r="126265" spans="1:1">
      <c r="A126265" s="154"/>
    </row>
    <row r="126267" spans="1:1">
      <c r="A126267" s="125"/>
    </row>
    <row r="126278" spans="1:1">
      <c r="A126278" s="153"/>
    </row>
    <row r="126279" spans="1:1">
      <c r="A126279" s="153"/>
    </row>
    <row r="126282" spans="1:1">
      <c r="A126282" s="153"/>
    </row>
    <row r="126292" spans="1:1">
      <c r="A126292" s="153"/>
    </row>
    <row r="126293" spans="1:1">
      <c r="A126293" s="153"/>
    </row>
    <row r="126294" spans="1:1">
      <c r="A126294" s="153"/>
    </row>
    <row r="126307" spans="1:1">
      <c r="A126307" s="153"/>
    </row>
    <row r="126309" spans="1:1">
      <c r="A126309" s="153"/>
    </row>
    <row r="126311" spans="1:1">
      <c r="A126311" s="154"/>
    </row>
    <row r="126313" spans="1:1">
      <c r="A126313" s="125"/>
    </row>
    <row r="126324" spans="1:1">
      <c r="A126324" s="153"/>
    </row>
    <row r="126325" spans="1:1">
      <c r="A126325" s="153"/>
    </row>
    <row r="126328" spans="1:1">
      <c r="A126328" s="153"/>
    </row>
    <row r="126338" spans="1:1">
      <c r="A126338" s="153"/>
    </row>
    <row r="126339" spans="1:1">
      <c r="A126339" s="153"/>
    </row>
    <row r="126340" spans="1:1">
      <c r="A126340" s="153"/>
    </row>
    <row r="126353" spans="1:1">
      <c r="A126353" s="153"/>
    </row>
    <row r="126355" spans="1:1">
      <c r="A126355" s="153"/>
    </row>
    <row r="126357" spans="1:1">
      <c r="A126357" s="154"/>
    </row>
    <row r="126359" spans="1:1">
      <c r="A126359" s="125"/>
    </row>
    <row r="126370" spans="1:1">
      <c r="A126370" s="153"/>
    </row>
    <row r="126371" spans="1:1">
      <c r="A126371" s="153"/>
    </row>
    <row r="126374" spans="1:1">
      <c r="A126374" s="153"/>
    </row>
    <row r="126384" spans="1:1">
      <c r="A126384" s="153"/>
    </row>
    <row r="126385" spans="1:1">
      <c r="A126385" s="153"/>
    </row>
    <row r="126386" spans="1:1">
      <c r="A126386" s="153"/>
    </row>
    <row r="126399" spans="1:1">
      <c r="A126399" s="153"/>
    </row>
    <row r="126401" spans="1:1">
      <c r="A126401" s="153"/>
    </row>
    <row r="126403" spans="1:1">
      <c r="A126403" s="154"/>
    </row>
    <row r="126405" spans="1:1">
      <c r="A126405" s="125"/>
    </row>
    <row r="126416" spans="1:1">
      <c r="A126416" s="153"/>
    </row>
    <row r="126417" spans="1:1">
      <c r="A126417" s="153"/>
    </row>
    <row r="126420" spans="1:1">
      <c r="A126420" s="153"/>
    </row>
    <row r="126430" spans="1:1">
      <c r="A126430" s="153"/>
    </row>
    <row r="126431" spans="1:1">
      <c r="A126431" s="153"/>
    </row>
    <row r="126432" spans="1:1">
      <c r="A126432" s="153"/>
    </row>
    <row r="126445" spans="1:1">
      <c r="A126445" s="153"/>
    </row>
    <row r="126447" spans="1:1">
      <c r="A126447" s="153"/>
    </row>
    <row r="126449" spans="1:1">
      <c r="A126449" s="154"/>
    </row>
    <row r="126451" spans="1:1">
      <c r="A126451" s="125"/>
    </row>
    <row r="126462" spans="1:1">
      <c r="A126462" s="153"/>
    </row>
    <row r="126463" spans="1:1">
      <c r="A126463" s="153"/>
    </row>
    <row r="126466" spans="1:1">
      <c r="A126466" s="153"/>
    </row>
    <row r="126476" spans="1:1">
      <c r="A126476" s="153"/>
    </row>
    <row r="126477" spans="1:1">
      <c r="A126477" s="153"/>
    </row>
    <row r="126478" spans="1:1">
      <c r="A126478" s="153"/>
    </row>
    <row r="126491" spans="1:1">
      <c r="A126491" s="153"/>
    </row>
    <row r="126493" spans="1:1">
      <c r="A126493" s="153"/>
    </row>
    <row r="126495" spans="1:1">
      <c r="A126495" s="154"/>
    </row>
    <row r="126497" spans="1:1">
      <c r="A126497" s="125"/>
    </row>
    <row r="126508" spans="1:1">
      <c r="A126508" s="153"/>
    </row>
    <row r="126509" spans="1:1">
      <c r="A126509" s="153"/>
    </row>
    <row r="126512" spans="1:1">
      <c r="A126512" s="153"/>
    </row>
    <row r="126522" spans="1:1">
      <c r="A126522" s="153"/>
    </row>
    <row r="126523" spans="1:1">
      <c r="A126523" s="153"/>
    </row>
    <row r="126524" spans="1:1">
      <c r="A126524" s="153"/>
    </row>
    <row r="126537" spans="1:1">
      <c r="A126537" s="153"/>
    </row>
    <row r="126539" spans="1:1">
      <c r="A126539" s="153"/>
    </row>
    <row r="126541" spans="1:1">
      <c r="A126541" s="154"/>
    </row>
    <row r="126543" spans="1:1">
      <c r="A126543" s="125"/>
    </row>
    <row r="126554" spans="1:1">
      <c r="A126554" s="153"/>
    </row>
    <row r="126555" spans="1:1">
      <c r="A126555" s="153"/>
    </row>
    <row r="126558" spans="1:1">
      <c r="A126558" s="153"/>
    </row>
    <row r="126568" spans="1:1">
      <c r="A126568" s="153"/>
    </row>
    <row r="126569" spans="1:1">
      <c r="A126569" s="153"/>
    </row>
    <row r="126570" spans="1:1">
      <c r="A126570" s="153"/>
    </row>
    <row r="126583" spans="1:1">
      <c r="A126583" s="153"/>
    </row>
    <row r="126585" spans="1:1">
      <c r="A126585" s="153"/>
    </row>
    <row r="126587" spans="1:1">
      <c r="A126587" s="154"/>
    </row>
    <row r="126589" spans="1:1">
      <c r="A126589" s="125"/>
    </row>
    <row r="126600" spans="1:1">
      <c r="A126600" s="153"/>
    </row>
    <row r="126601" spans="1:1">
      <c r="A126601" s="153"/>
    </row>
    <row r="126604" spans="1:1">
      <c r="A126604" s="153"/>
    </row>
    <row r="126614" spans="1:1">
      <c r="A126614" s="153"/>
    </row>
    <row r="126615" spans="1:1">
      <c r="A126615" s="153"/>
    </row>
    <row r="126616" spans="1:1">
      <c r="A126616" s="153"/>
    </row>
    <row r="126629" spans="1:1">
      <c r="A126629" s="153"/>
    </row>
    <row r="126631" spans="1:1">
      <c r="A126631" s="153"/>
    </row>
    <row r="126633" spans="1:1">
      <c r="A126633" s="154"/>
    </row>
    <row r="126635" spans="1:1">
      <c r="A126635" s="125"/>
    </row>
    <row r="126646" spans="1:1">
      <c r="A126646" s="153"/>
    </row>
    <row r="126647" spans="1:1">
      <c r="A126647" s="153"/>
    </row>
    <row r="126650" spans="1:1">
      <c r="A126650" s="153"/>
    </row>
    <row r="126660" spans="1:1">
      <c r="A126660" s="153"/>
    </row>
    <row r="126661" spans="1:1">
      <c r="A126661" s="153"/>
    </row>
    <row r="126662" spans="1:1">
      <c r="A126662" s="153"/>
    </row>
    <row r="126675" spans="1:1">
      <c r="A126675" s="153"/>
    </row>
    <row r="126677" spans="1:1">
      <c r="A126677" s="153"/>
    </row>
    <row r="126679" spans="1:1">
      <c r="A126679" s="154"/>
    </row>
    <row r="126681" spans="1:1">
      <c r="A126681" s="125"/>
    </row>
    <row r="126692" spans="1:1">
      <c r="A126692" s="153"/>
    </row>
    <row r="126693" spans="1:1">
      <c r="A126693" s="153"/>
    </row>
    <row r="126696" spans="1:1">
      <c r="A126696" s="153"/>
    </row>
    <row r="126706" spans="1:1">
      <c r="A126706" s="153"/>
    </row>
    <row r="126707" spans="1:1">
      <c r="A126707" s="153"/>
    </row>
    <row r="126708" spans="1:1">
      <c r="A126708" s="153"/>
    </row>
    <row r="126721" spans="1:1">
      <c r="A126721" s="153"/>
    </row>
    <row r="126723" spans="1:1">
      <c r="A126723" s="153"/>
    </row>
    <row r="126725" spans="1:1">
      <c r="A126725" s="154"/>
    </row>
    <row r="126727" spans="1:1">
      <c r="A126727" s="125"/>
    </row>
    <row r="126738" spans="1:1">
      <c r="A126738" s="153"/>
    </row>
    <row r="126739" spans="1:1">
      <c r="A126739" s="153"/>
    </row>
    <row r="126742" spans="1:1">
      <c r="A126742" s="153"/>
    </row>
    <row r="126752" spans="1:1">
      <c r="A126752" s="153"/>
    </row>
    <row r="126753" spans="1:1">
      <c r="A126753" s="153"/>
    </row>
    <row r="126754" spans="1:1">
      <c r="A126754" s="153"/>
    </row>
    <row r="126767" spans="1:1">
      <c r="A126767" s="153"/>
    </row>
    <row r="126769" spans="1:1">
      <c r="A126769" s="153"/>
    </row>
    <row r="126771" spans="1:1">
      <c r="A126771" s="154"/>
    </row>
    <row r="126773" spans="1:1">
      <c r="A126773" s="125"/>
    </row>
    <row r="126784" spans="1:1">
      <c r="A126784" s="153"/>
    </row>
    <row r="126785" spans="1:1">
      <c r="A126785" s="153"/>
    </row>
    <row r="126788" spans="1:1">
      <c r="A126788" s="153"/>
    </row>
    <row r="126798" spans="1:1">
      <c r="A126798" s="153"/>
    </row>
    <row r="126799" spans="1:1">
      <c r="A126799" s="153"/>
    </row>
    <row r="126800" spans="1:1">
      <c r="A126800" s="153"/>
    </row>
    <row r="126813" spans="1:1">
      <c r="A126813" s="153"/>
    </row>
    <row r="126815" spans="1:1">
      <c r="A126815" s="153"/>
    </row>
    <row r="126817" spans="1:1">
      <c r="A126817" s="154"/>
    </row>
    <row r="126819" spans="1:1">
      <c r="A126819" s="125"/>
    </row>
    <row r="126830" spans="1:1">
      <c r="A126830" s="153"/>
    </row>
    <row r="126831" spans="1:1">
      <c r="A126831" s="153"/>
    </row>
    <row r="126834" spans="1:1">
      <c r="A126834" s="153"/>
    </row>
    <row r="126844" spans="1:1">
      <c r="A126844" s="153"/>
    </row>
    <row r="126845" spans="1:1">
      <c r="A126845" s="153"/>
    </row>
    <row r="126846" spans="1:1">
      <c r="A126846" s="153"/>
    </row>
    <row r="126859" spans="1:1">
      <c r="A126859" s="153"/>
    </row>
    <row r="126861" spans="1:1">
      <c r="A126861" s="153"/>
    </row>
    <row r="126863" spans="1:1">
      <c r="A126863" s="154"/>
    </row>
    <row r="126865" spans="1:1">
      <c r="A126865" s="125"/>
    </row>
    <row r="126876" spans="1:1">
      <c r="A126876" s="153"/>
    </row>
    <row r="126877" spans="1:1">
      <c r="A126877" s="153"/>
    </row>
    <row r="126880" spans="1:1">
      <c r="A126880" s="153"/>
    </row>
    <row r="126890" spans="1:1">
      <c r="A126890" s="153"/>
    </row>
    <row r="126891" spans="1:1">
      <c r="A126891" s="153"/>
    </row>
    <row r="126892" spans="1:1">
      <c r="A126892" s="153"/>
    </row>
    <row r="126905" spans="1:1">
      <c r="A126905" s="153"/>
    </row>
    <row r="126907" spans="1:1">
      <c r="A126907" s="153"/>
    </row>
    <row r="126909" spans="1:1">
      <c r="A126909" s="154"/>
    </row>
    <row r="126911" spans="1:1">
      <c r="A126911" s="125"/>
    </row>
    <row r="126922" spans="1:1">
      <c r="A126922" s="153"/>
    </row>
    <row r="126923" spans="1:1">
      <c r="A126923" s="153"/>
    </row>
    <row r="126926" spans="1:1">
      <c r="A126926" s="153"/>
    </row>
    <row r="126936" spans="1:1">
      <c r="A126936" s="153"/>
    </row>
    <row r="126937" spans="1:1">
      <c r="A126937" s="153"/>
    </row>
    <row r="126938" spans="1:1">
      <c r="A126938" s="153"/>
    </row>
    <row r="126951" spans="1:1">
      <c r="A126951" s="153"/>
    </row>
    <row r="126953" spans="1:1">
      <c r="A126953" s="153"/>
    </row>
    <row r="126955" spans="1:1">
      <c r="A126955" s="154"/>
    </row>
    <row r="126957" spans="1:1">
      <c r="A126957" s="125"/>
    </row>
    <row r="126968" spans="1:1">
      <c r="A126968" s="153"/>
    </row>
    <row r="126969" spans="1:1">
      <c r="A126969" s="153"/>
    </row>
    <row r="126972" spans="1:1">
      <c r="A126972" s="153"/>
    </row>
    <row r="126982" spans="1:1">
      <c r="A126982" s="153"/>
    </row>
    <row r="126983" spans="1:1">
      <c r="A126983" s="153"/>
    </row>
    <row r="126984" spans="1:1">
      <c r="A126984" s="153"/>
    </row>
    <row r="126997" spans="1:1">
      <c r="A126997" s="153"/>
    </row>
    <row r="126999" spans="1:1">
      <c r="A126999" s="153"/>
    </row>
    <row r="127001" spans="1:1">
      <c r="A127001" s="154"/>
    </row>
    <row r="127003" spans="1:1">
      <c r="A127003" s="125"/>
    </row>
    <row r="127014" spans="1:1">
      <c r="A127014" s="153"/>
    </row>
    <row r="127015" spans="1:1">
      <c r="A127015" s="153"/>
    </row>
    <row r="127018" spans="1:1">
      <c r="A127018" s="153"/>
    </row>
    <row r="127028" spans="1:1">
      <c r="A127028" s="153"/>
    </row>
    <row r="127029" spans="1:1">
      <c r="A127029" s="153"/>
    </row>
    <row r="127030" spans="1:1">
      <c r="A127030" s="153"/>
    </row>
    <row r="127043" spans="1:1">
      <c r="A127043" s="153"/>
    </row>
    <row r="127045" spans="1:1">
      <c r="A127045" s="153"/>
    </row>
    <row r="127047" spans="1:1">
      <c r="A127047" s="154"/>
    </row>
    <row r="127049" spans="1:1">
      <c r="A127049" s="125"/>
    </row>
    <row r="127060" spans="1:1">
      <c r="A127060" s="153"/>
    </row>
    <row r="127061" spans="1:1">
      <c r="A127061" s="153"/>
    </row>
    <row r="127064" spans="1:1">
      <c r="A127064" s="153"/>
    </row>
    <row r="127074" spans="1:1">
      <c r="A127074" s="153"/>
    </row>
    <row r="127075" spans="1:1">
      <c r="A127075" s="153"/>
    </row>
    <row r="127076" spans="1:1">
      <c r="A127076" s="153"/>
    </row>
    <row r="127089" spans="1:1">
      <c r="A127089" s="153"/>
    </row>
    <row r="127091" spans="1:1">
      <c r="A127091" s="153"/>
    </row>
    <row r="127093" spans="1:1">
      <c r="A127093" s="154"/>
    </row>
    <row r="127095" spans="1:1">
      <c r="A127095" s="125"/>
    </row>
    <row r="127106" spans="1:1">
      <c r="A127106" s="153"/>
    </row>
    <row r="127107" spans="1:1">
      <c r="A127107" s="153"/>
    </row>
    <row r="127110" spans="1:1">
      <c r="A127110" s="153"/>
    </row>
    <row r="127120" spans="1:1">
      <c r="A127120" s="153"/>
    </row>
    <row r="127121" spans="1:1">
      <c r="A127121" s="153"/>
    </row>
    <row r="127122" spans="1:1">
      <c r="A127122" s="153"/>
    </row>
    <row r="127135" spans="1:1">
      <c r="A127135" s="153"/>
    </row>
    <row r="127137" spans="1:1">
      <c r="A127137" s="153"/>
    </row>
    <row r="127139" spans="1:1">
      <c r="A127139" s="154"/>
    </row>
    <row r="127141" spans="1:1">
      <c r="A127141" s="125"/>
    </row>
    <row r="127152" spans="1:1">
      <c r="A127152" s="153"/>
    </row>
    <row r="127153" spans="1:1">
      <c r="A127153" s="153"/>
    </row>
    <row r="127156" spans="1:1">
      <c r="A127156" s="153"/>
    </row>
    <row r="127166" spans="1:1">
      <c r="A127166" s="153"/>
    </row>
    <row r="127167" spans="1:1">
      <c r="A127167" s="153"/>
    </row>
    <row r="127168" spans="1:1">
      <c r="A127168" s="153"/>
    </row>
    <row r="127181" spans="1:1">
      <c r="A127181" s="153"/>
    </row>
    <row r="127183" spans="1:1">
      <c r="A127183" s="153"/>
    </row>
    <row r="127185" spans="1:1">
      <c r="A127185" s="154"/>
    </row>
    <row r="127187" spans="1:1">
      <c r="A127187" s="125"/>
    </row>
    <row r="127198" spans="1:1">
      <c r="A127198" s="153"/>
    </row>
    <row r="127199" spans="1:1">
      <c r="A127199" s="153"/>
    </row>
    <row r="127202" spans="1:1">
      <c r="A127202" s="153"/>
    </row>
    <row r="127212" spans="1:1">
      <c r="A127212" s="153"/>
    </row>
    <row r="127213" spans="1:1">
      <c r="A127213" s="153"/>
    </row>
    <row r="127214" spans="1:1">
      <c r="A127214" s="153"/>
    </row>
    <row r="127227" spans="1:1">
      <c r="A127227" s="153"/>
    </row>
    <row r="127229" spans="1:1">
      <c r="A127229" s="153"/>
    </row>
    <row r="127231" spans="1:1">
      <c r="A127231" s="154"/>
    </row>
    <row r="127233" spans="1:1">
      <c r="A127233" s="125"/>
    </row>
    <row r="127244" spans="1:1">
      <c r="A127244" s="153"/>
    </row>
    <row r="127245" spans="1:1">
      <c r="A127245" s="153"/>
    </row>
    <row r="127248" spans="1:1">
      <c r="A127248" s="153"/>
    </row>
    <row r="127258" spans="1:1">
      <c r="A127258" s="153"/>
    </row>
    <row r="127259" spans="1:1">
      <c r="A127259" s="153"/>
    </row>
    <row r="127260" spans="1:1">
      <c r="A127260" s="153"/>
    </row>
    <row r="127273" spans="1:1">
      <c r="A127273" s="153"/>
    </row>
    <row r="127275" spans="1:1">
      <c r="A127275" s="153"/>
    </row>
    <row r="127277" spans="1:1">
      <c r="A127277" s="154"/>
    </row>
    <row r="127279" spans="1:1">
      <c r="A127279" s="125"/>
    </row>
    <row r="127290" spans="1:1">
      <c r="A127290" s="153"/>
    </row>
    <row r="127291" spans="1:1">
      <c r="A127291" s="153"/>
    </row>
    <row r="127294" spans="1:1">
      <c r="A127294" s="153"/>
    </row>
    <row r="127304" spans="1:1">
      <c r="A127304" s="153"/>
    </row>
    <row r="127305" spans="1:1">
      <c r="A127305" s="153"/>
    </row>
    <row r="127306" spans="1:1">
      <c r="A127306" s="153"/>
    </row>
    <row r="127319" spans="1:1">
      <c r="A127319" s="153"/>
    </row>
    <row r="127321" spans="1:1">
      <c r="A127321" s="153"/>
    </row>
    <row r="127323" spans="1:1">
      <c r="A127323" s="154"/>
    </row>
    <row r="127325" spans="1:1">
      <c r="A127325" s="125"/>
    </row>
    <row r="127336" spans="1:1">
      <c r="A127336" s="153"/>
    </row>
    <row r="127337" spans="1:1">
      <c r="A127337" s="153"/>
    </row>
    <row r="127340" spans="1:1">
      <c r="A127340" s="153"/>
    </row>
    <row r="127350" spans="1:1">
      <c r="A127350" s="153"/>
    </row>
    <row r="127351" spans="1:1">
      <c r="A127351" s="153"/>
    </row>
    <row r="127352" spans="1:1">
      <c r="A127352" s="153"/>
    </row>
    <row r="127365" spans="1:1">
      <c r="A127365" s="153"/>
    </row>
    <row r="127367" spans="1:1">
      <c r="A127367" s="153"/>
    </row>
    <row r="127369" spans="1:1">
      <c r="A127369" s="154"/>
    </row>
    <row r="127371" spans="1:1">
      <c r="A127371" s="125"/>
    </row>
    <row r="127382" spans="1:1">
      <c r="A127382" s="153"/>
    </row>
    <row r="127383" spans="1:1">
      <c r="A127383" s="153"/>
    </row>
    <row r="127386" spans="1:1">
      <c r="A127386" s="153"/>
    </row>
    <row r="127396" spans="1:1">
      <c r="A127396" s="153"/>
    </row>
    <row r="127397" spans="1:1">
      <c r="A127397" s="153"/>
    </row>
    <row r="127398" spans="1:1">
      <c r="A127398" s="153"/>
    </row>
    <row r="127411" spans="1:1">
      <c r="A127411" s="153"/>
    </row>
    <row r="127413" spans="1:1">
      <c r="A127413" s="153"/>
    </row>
    <row r="127415" spans="1:1">
      <c r="A127415" s="154"/>
    </row>
    <row r="127417" spans="1:1">
      <c r="A127417" s="125"/>
    </row>
    <row r="127428" spans="1:1">
      <c r="A127428" s="153"/>
    </row>
    <row r="127429" spans="1:1">
      <c r="A127429" s="153"/>
    </row>
    <row r="127432" spans="1:1">
      <c r="A127432" s="153"/>
    </row>
    <row r="127442" spans="1:1">
      <c r="A127442" s="153"/>
    </row>
    <row r="127443" spans="1:1">
      <c r="A127443" s="153"/>
    </row>
    <row r="127444" spans="1:1">
      <c r="A127444" s="153"/>
    </row>
    <row r="127457" spans="1:1">
      <c r="A127457" s="153"/>
    </row>
    <row r="127459" spans="1:1">
      <c r="A127459" s="153"/>
    </row>
    <row r="127461" spans="1:1">
      <c r="A127461" s="154"/>
    </row>
    <row r="127463" spans="1:1">
      <c r="A127463" s="125"/>
    </row>
    <row r="127474" spans="1:1">
      <c r="A127474" s="153"/>
    </row>
    <row r="127475" spans="1:1">
      <c r="A127475" s="153"/>
    </row>
    <row r="127478" spans="1:1">
      <c r="A127478" s="153"/>
    </row>
    <row r="127488" spans="1:1">
      <c r="A127488" s="153"/>
    </row>
    <row r="127489" spans="1:1">
      <c r="A127489" s="153"/>
    </row>
    <row r="127490" spans="1:1">
      <c r="A127490" s="153"/>
    </row>
    <row r="127503" spans="1:1">
      <c r="A127503" s="153"/>
    </row>
    <row r="127505" spans="1:1">
      <c r="A127505" s="153"/>
    </row>
    <row r="127507" spans="1:1">
      <c r="A127507" s="154"/>
    </row>
    <row r="127509" spans="1:1">
      <c r="A127509" s="125"/>
    </row>
    <row r="127520" spans="1:1">
      <c r="A127520" s="153"/>
    </row>
    <row r="127521" spans="1:1">
      <c r="A127521" s="153"/>
    </row>
    <row r="127524" spans="1:1">
      <c r="A127524" s="153"/>
    </row>
    <row r="127534" spans="1:1">
      <c r="A127534" s="153"/>
    </row>
    <row r="127535" spans="1:1">
      <c r="A127535" s="153"/>
    </row>
    <row r="127536" spans="1:1">
      <c r="A127536" s="153"/>
    </row>
    <row r="127549" spans="1:1">
      <c r="A127549" s="153"/>
    </row>
    <row r="127551" spans="1:1">
      <c r="A127551" s="153"/>
    </row>
    <row r="127553" spans="1:1">
      <c r="A127553" s="154"/>
    </row>
    <row r="127555" spans="1:1">
      <c r="A127555" s="125"/>
    </row>
    <row r="127566" spans="1:1">
      <c r="A127566" s="153"/>
    </row>
    <row r="127567" spans="1:1">
      <c r="A127567" s="153"/>
    </row>
    <row r="127570" spans="1:1">
      <c r="A127570" s="153"/>
    </row>
    <row r="127580" spans="1:1">
      <c r="A127580" s="153"/>
    </row>
    <row r="127581" spans="1:1">
      <c r="A127581" s="153"/>
    </row>
    <row r="127582" spans="1:1">
      <c r="A127582" s="153"/>
    </row>
    <row r="127595" spans="1:1">
      <c r="A127595" s="153"/>
    </row>
    <row r="127597" spans="1:1">
      <c r="A127597" s="153"/>
    </row>
    <row r="127599" spans="1:1">
      <c r="A127599" s="154"/>
    </row>
    <row r="127601" spans="1:1">
      <c r="A127601" s="125"/>
    </row>
    <row r="127612" spans="1:1">
      <c r="A127612" s="153"/>
    </row>
    <row r="127613" spans="1:1">
      <c r="A127613" s="153"/>
    </row>
    <row r="127616" spans="1:1">
      <c r="A127616" s="153"/>
    </row>
    <row r="127626" spans="1:1">
      <c r="A127626" s="153"/>
    </row>
    <row r="127627" spans="1:1">
      <c r="A127627" s="153"/>
    </row>
    <row r="127628" spans="1:1">
      <c r="A127628" s="153"/>
    </row>
    <row r="127641" spans="1:1">
      <c r="A127641" s="153"/>
    </row>
    <row r="127643" spans="1:1">
      <c r="A127643" s="153"/>
    </row>
    <row r="127645" spans="1:1">
      <c r="A127645" s="154"/>
    </row>
    <row r="127647" spans="1:1">
      <c r="A127647" s="125"/>
    </row>
    <row r="127658" spans="1:1">
      <c r="A127658" s="153"/>
    </row>
    <row r="127659" spans="1:1">
      <c r="A127659" s="153"/>
    </row>
    <row r="127662" spans="1:1">
      <c r="A127662" s="153"/>
    </row>
    <row r="127672" spans="1:1">
      <c r="A127672" s="153"/>
    </row>
    <row r="127673" spans="1:1">
      <c r="A127673" s="153"/>
    </row>
    <row r="127674" spans="1:1">
      <c r="A127674" s="153"/>
    </row>
    <row r="127687" spans="1:1">
      <c r="A127687" s="153"/>
    </row>
    <row r="127689" spans="1:1">
      <c r="A127689" s="153"/>
    </row>
    <row r="127691" spans="1:1">
      <c r="A127691" s="154"/>
    </row>
    <row r="127693" spans="1:1">
      <c r="A127693" s="125"/>
    </row>
    <row r="127704" spans="1:1">
      <c r="A127704" s="153"/>
    </row>
    <row r="127705" spans="1:1">
      <c r="A127705" s="153"/>
    </row>
    <row r="127708" spans="1:1">
      <c r="A127708" s="153"/>
    </row>
    <row r="127718" spans="1:1">
      <c r="A127718" s="153"/>
    </row>
    <row r="127719" spans="1:1">
      <c r="A127719" s="153"/>
    </row>
    <row r="127720" spans="1:1">
      <c r="A127720" s="153"/>
    </row>
    <row r="127733" spans="1:1">
      <c r="A127733" s="153"/>
    </row>
    <row r="127735" spans="1:1">
      <c r="A127735" s="153"/>
    </row>
    <row r="127737" spans="1:1">
      <c r="A127737" s="154"/>
    </row>
    <row r="127739" spans="1:1">
      <c r="A127739" s="125"/>
    </row>
    <row r="127750" spans="1:1">
      <c r="A127750" s="153"/>
    </row>
    <row r="127751" spans="1:1">
      <c r="A127751" s="153"/>
    </row>
    <row r="127754" spans="1:1">
      <c r="A127754" s="153"/>
    </row>
    <row r="127764" spans="1:1">
      <c r="A127764" s="153"/>
    </row>
    <row r="127765" spans="1:1">
      <c r="A127765" s="153"/>
    </row>
    <row r="127766" spans="1:1">
      <c r="A127766" s="153"/>
    </row>
    <row r="127779" spans="1:1">
      <c r="A127779" s="153"/>
    </row>
    <row r="127781" spans="1:1">
      <c r="A127781" s="153"/>
    </row>
    <row r="127783" spans="1:1">
      <c r="A127783" s="154"/>
    </row>
    <row r="127785" spans="1:1">
      <c r="A127785" s="125"/>
    </row>
    <row r="127796" spans="1:1">
      <c r="A127796" s="153"/>
    </row>
    <row r="127797" spans="1:1">
      <c r="A127797" s="153"/>
    </row>
    <row r="127800" spans="1:1">
      <c r="A127800" s="153"/>
    </row>
    <row r="127810" spans="1:1">
      <c r="A127810" s="153"/>
    </row>
    <row r="127811" spans="1:1">
      <c r="A127811" s="153"/>
    </row>
    <row r="127812" spans="1:1">
      <c r="A127812" s="153"/>
    </row>
    <row r="127825" spans="1:1">
      <c r="A127825" s="153"/>
    </row>
    <row r="127827" spans="1:1">
      <c r="A127827" s="153"/>
    </row>
    <row r="127829" spans="1:1">
      <c r="A127829" s="154"/>
    </row>
    <row r="127831" spans="1:1">
      <c r="A127831" s="125"/>
    </row>
    <row r="127842" spans="1:1">
      <c r="A127842" s="153"/>
    </row>
    <row r="127843" spans="1:1">
      <c r="A127843" s="153"/>
    </row>
    <row r="127846" spans="1:1">
      <c r="A127846" s="153"/>
    </row>
    <row r="127856" spans="1:1">
      <c r="A127856" s="153"/>
    </row>
    <row r="127857" spans="1:1">
      <c r="A127857" s="153"/>
    </row>
    <row r="127858" spans="1:1">
      <c r="A127858" s="153"/>
    </row>
    <row r="127871" spans="1:1">
      <c r="A127871" s="153"/>
    </row>
    <row r="127873" spans="1:1">
      <c r="A127873" s="153"/>
    </row>
    <row r="127875" spans="1:1">
      <c r="A127875" s="154"/>
    </row>
    <row r="127877" spans="1:1">
      <c r="A127877" s="125"/>
    </row>
    <row r="127888" spans="1:1">
      <c r="A127888" s="153"/>
    </row>
    <row r="127889" spans="1:1">
      <c r="A127889" s="153"/>
    </row>
    <row r="127892" spans="1:1">
      <c r="A127892" s="153"/>
    </row>
    <row r="127902" spans="1:1">
      <c r="A127902" s="153"/>
    </row>
    <row r="127903" spans="1:1">
      <c r="A127903" s="153"/>
    </row>
    <row r="127904" spans="1:1">
      <c r="A127904" s="153"/>
    </row>
    <row r="127917" spans="1:1">
      <c r="A127917" s="153"/>
    </row>
    <row r="127919" spans="1:1">
      <c r="A127919" s="153"/>
    </row>
    <row r="127921" spans="1:1">
      <c r="A127921" s="154"/>
    </row>
    <row r="127923" spans="1:1">
      <c r="A127923" s="125"/>
    </row>
    <row r="127934" spans="1:1">
      <c r="A127934" s="153"/>
    </row>
    <row r="127935" spans="1:1">
      <c r="A127935" s="153"/>
    </row>
    <row r="127938" spans="1:1">
      <c r="A127938" s="153"/>
    </row>
    <row r="127948" spans="1:1">
      <c r="A127948" s="153"/>
    </row>
    <row r="127949" spans="1:1">
      <c r="A127949" s="153"/>
    </row>
    <row r="127950" spans="1:1">
      <c r="A127950" s="153"/>
    </row>
    <row r="127963" spans="1:1">
      <c r="A127963" s="153"/>
    </row>
    <row r="127965" spans="1:1">
      <c r="A127965" s="153"/>
    </row>
    <row r="127967" spans="1:1">
      <c r="A127967" s="154"/>
    </row>
    <row r="127969" spans="1:1">
      <c r="A127969" s="125"/>
    </row>
    <row r="127980" spans="1:1">
      <c r="A127980" s="153"/>
    </row>
    <row r="127981" spans="1:1">
      <c r="A127981" s="153"/>
    </row>
    <row r="127984" spans="1:1">
      <c r="A127984" s="153"/>
    </row>
    <row r="127994" spans="1:1">
      <c r="A127994" s="153"/>
    </row>
    <row r="127995" spans="1:1">
      <c r="A127995" s="153"/>
    </row>
    <row r="127996" spans="1:1">
      <c r="A127996" s="153"/>
    </row>
    <row r="128009" spans="1:1">
      <c r="A128009" s="153"/>
    </row>
    <row r="128011" spans="1:1">
      <c r="A128011" s="153"/>
    </row>
    <row r="128013" spans="1:1">
      <c r="A128013" s="154"/>
    </row>
    <row r="128015" spans="1:1">
      <c r="A128015" s="125"/>
    </row>
    <row r="128026" spans="1:1">
      <c r="A128026" s="153"/>
    </row>
    <row r="128027" spans="1:1">
      <c r="A128027" s="153"/>
    </row>
    <row r="128030" spans="1:1">
      <c r="A128030" s="153"/>
    </row>
    <row r="128040" spans="1:1">
      <c r="A128040" s="153"/>
    </row>
    <row r="128041" spans="1:1">
      <c r="A128041" s="153"/>
    </row>
    <row r="128042" spans="1:1">
      <c r="A128042" s="153"/>
    </row>
    <row r="128055" spans="1:1">
      <c r="A128055" s="153"/>
    </row>
    <row r="128057" spans="1:1">
      <c r="A128057" s="153"/>
    </row>
    <row r="128059" spans="1:1">
      <c r="A128059" s="154"/>
    </row>
    <row r="128061" spans="1:1">
      <c r="A128061" s="125"/>
    </row>
    <row r="128072" spans="1:1">
      <c r="A128072" s="153"/>
    </row>
    <row r="128073" spans="1:1">
      <c r="A128073" s="153"/>
    </row>
    <row r="128076" spans="1:1">
      <c r="A128076" s="153"/>
    </row>
    <row r="128086" spans="1:1">
      <c r="A128086" s="153"/>
    </row>
    <row r="128087" spans="1:1">
      <c r="A128087" s="153"/>
    </row>
    <row r="128088" spans="1:1">
      <c r="A128088" s="153"/>
    </row>
    <row r="128101" spans="1:1">
      <c r="A128101" s="153"/>
    </row>
    <row r="128103" spans="1:1">
      <c r="A128103" s="153"/>
    </row>
    <row r="128105" spans="1:1">
      <c r="A128105" s="154"/>
    </row>
    <row r="128107" spans="1:1">
      <c r="A128107" s="125"/>
    </row>
    <row r="128118" spans="1:1">
      <c r="A128118" s="153"/>
    </row>
    <row r="128119" spans="1:1">
      <c r="A128119" s="153"/>
    </row>
    <row r="128122" spans="1:1">
      <c r="A128122" s="153"/>
    </row>
    <row r="128132" spans="1:1">
      <c r="A128132" s="153"/>
    </row>
    <row r="128133" spans="1:1">
      <c r="A128133" s="153"/>
    </row>
    <row r="128134" spans="1:1">
      <c r="A128134" s="153"/>
    </row>
    <row r="128147" spans="1:1">
      <c r="A128147" s="153"/>
    </row>
    <row r="128149" spans="1:1">
      <c r="A128149" s="153"/>
    </row>
    <row r="128151" spans="1:1">
      <c r="A128151" s="154"/>
    </row>
    <row r="128153" spans="1:1">
      <c r="A128153" s="125"/>
    </row>
    <row r="128164" spans="1:1">
      <c r="A128164" s="153"/>
    </row>
    <row r="128165" spans="1:1">
      <c r="A128165" s="153"/>
    </row>
    <row r="128168" spans="1:1">
      <c r="A128168" s="153"/>
    </row>
    <row r="128178" spans="1:1">
      <c r="A128178" s="153"/>
    </row>
    <row r="128179" spans="1:1">
      <c r="A128179" s="153"/>
    </row>
    <row r="128180" spans="1:1">
      <c r="A128180" s="153"/>
    </row>
    <row r="128193" spans="1:1">
      <c r="A128193" s="153"/>
    </row>
    <row r="128195" spans="1:1">
      <c r="A128195" s="153"/>
    </row>
    <row r="128197" spans="1:1">
      <c r="A128197" s="154"/>
    </row>
    <row r="128199" spans="1:1">
      <c r="A128199" s="125"/>
    </row>
    <row r="128210" spans="1:1">
      <c r="A128210" s="153"/>
    </row>
    <row r="128211" spans="1:1">
      <c r="A128211" s="153"/>
    </row>
    <row r="128214" spans="1:1">
      <c r="A128214" s="153"/>
    </row>
    <row r="128224" spans="1:1">
      <c r="A128224" s="153"/>
    </row>
    <row r="128225" spans="1:1">
      <c r="A128225" s="153"/>
    </row>
    <row r="128226" spans="1:1">
      <c r="A128226" s="153"/>
    </row>
    <row r="128239" spans="1:1">
      <c r="A128239" s="153"/>
    </row>
    <row r="128241" spans="1:1">
      <c r="A128241" s="153"/>
    </row>
    <row r="128243" spans="1:1">
      <c r="A128243" s="154"/>
    </row>
    <row r="128245" spans="1:1">
      <c r="A128245" s="125"/>
    </row>
    <row r="128256" spans="1:1">
      <c r="A128256" s="153"/>
    </row>
    <row r="128257" spans="1:1">
      <c r="A128257" s="153"/>
    </row>
    <row r="128260" spans="1:1">
      <c r="A128260" s="153"/>
    </row>
    <row r="128270" spans="1:1">
      <c r="A128270" s="153"/>
    </row>
    <row r="128271" spans="1:1">
      <c r="A128271" s="153"/>
    </row>
    <row r="128272" spans="1:1">
      <c r="A128272" s="153"/>
    </row>
    <row r="128285" spans="1:1">
      <c r="A128285" s="153"/>
    </row>
    <row r="128287" spans="1:1">
      <c r="A128287" s="153"/>
    </row>
    <row r="128289" spans="1:1">
      <c r="A128289" s="154"/>
    </row>
    <row r="128291" spans="1:1">
      <c r="A128291" s="125"/>
    </row>
    <row r="128302" spans="1:1">
      <c r="A128302" s="153"/>
    </row>
    <row r="128303" spans="1:1">
      <c r="A128303" s="153"/>
    </row>
    <row r="128306" spans="1:1">
      <c r="A128306" s="153"/>
    </row>
    <row r="128316" spans="1:1">
      <c r="A128316" s="153"/>
    </row>
    <row r="128317" spans="1:1">
      <c r="A128317" s="153"/>
    </row>
    <row r="128318" spans="1:1">
      <c r="A128318" s="153"/>
    </row>
    <row r="128331" spans="1:1">
      <c r="A128331" s="153"/>
    </row>
    <row r="128333" spans="1:1">
      <c r="A128333" s="153"/>
    </row>
    <row r="128335" spans="1:1">
      <c r="A128335" s="154"/>
    </row>
    <row r="128337" spans="1:1">
      <c r="A128337" s="125"/>
    </row>
    <row r="128348" spans="1:1">
      <c r="A128348" s="153"/>
    </row>
    <row r="128349" spans="1:1">
      <c r="A128349" s="153"/>
    </row>
    <row r="128352" spans="1:1">
      <c r="A128352" s="153"/>
    </row>
    <row r="128362" spans="1:1">
      <c r="A128362" s="153"/>
    </row>
    <row r="128363" spans="1:1">
      <c r="A128363" s="153"/>
    </row>
    <row r="128364" spans="1:1">
      <c r="A128364" s="153"/>
    </row>
    <row r="128377" spans="1:1">
      <c r="A128377" s="153"/>
    </row>
    <row r="128379" spans="1:1">
      <c r="A128379" s="153"/>
    </row>
    <row r="128381" spans="1:1">
      <c r="A128381" s="154"/>
    </row>
    <row r="128383" spans="1:1">
      <c r="A128383" s="125"/>
    </row>
    <row r="128394" spans="1:1">
      <c r="A128394" s="153"/>
    </row>
    <row r="128395" spans="1:1">
      <c r="A128395" s="153"/>
    </row>
    <row r="128398" spans="1:1">
      <c r="A128398" s="153"/>
    </row>
    <row r="128408" spans="1:1">
      <c r="A128408" s="153"/>
    </row>
    <row r="128409" spans="1:1">
      <c r="A128409" s="153"/>
    </row>
    <row r="128410" spans="1:1">
      <c r="A128410" s="153"/>
    </row>
    <row r="128423" spans="1:1">
      <c r="A128423" s="153"/>
    </row>
    <row r="128425" spans="1:1">
      <c r="A128425" s="153"/>
    </row>
    <row r="128427" spans="1:1">
      <c r="A128427" s="154"/>
    </row>
    <row r="128429" spans="1:1">
      <c r="A128429" s="125"/>
    </row>
    <row r="128440" spans="1:1">
      <c r="A128440" s="153"/>
    </row>
    <row r="128441" spans="1:1">
      <c r="A128441" s="153"/>
    </row>
    <row r="128444" spans="1:1">
      <c r="A128444" s="153"/>
    </row>
    <row r="128454" spans="1:1">
      <c r="A128454" s="153"/>
    </row>
    <row r="128455" spans="1:1">
      <c r="A128455" s="153"/>
    </row>
    <row r="128456" spans="1:1">
      <c r="A128456" s="153"/>
    </row>
    <row r="128469" spans="1:1">
      <c r="A128469" s="153"/>
    </row>
    <row r="128471" spans="1:1">
      <c r="A128471" s="153"/>
    </row>
    <row r="128473" spans="1:1">
      <c r="A128473" s="154"/>
    </row>
    <row r="128475" spans="1:1">
      <c r="A128475" s="125"/>
    </row>
    <row r="128486" spans="1:1">
      <c r="A128486" s="153"/>
    </row>
    <row r="128487" spans="1:1">
      <c r="A128487" s="153"/>
    </row>
    <row r="128490" spans="1:1">
      <c r="A128490" s="153"/>
    </row>
    <row r="128500" spans="1:1">
      <c r="A128500" s="153"/>
    </row>
    <row r="128501" spans="1:1">
      <c r="A128501" s="153"/>
    </row>
    <row r="128502" spans="1:1">
      <c r="A128502" s="153"/>
    </row>
    <row r="128515" spans="1:1">
      <c r="A128515" s="153"/>
    </row>
    <row r="128517" spans="1:1">
      <c r="A128517" s="153"/>
    </row>
    <row r="128519" spans="1:1">
      <c r="A128519" s="154"/>
    </row>
    <row r="128521" spans="1:1">
      <c r="A128521" s="125"/>
    </row>
    <row r="128532" spans="1:1">
      <c r="A128532" s="153"/>
    </row>
    <row r="128533" spans="1:1">
      <c r="A128533" s="153"/>
    </row>
    <row r="128536" spans="1:1">
      <c r="A128536" s="153"/>
    </row>
    <row r="128546" spans="1:1">
      <c r="A128546" s="153"/>
    </row>
    <row r="128547" spans="1:1">
      <c r="A128547" s="153"/>
    </row>
    <row r="128548" spans="1:1">
      <c r="A128548" s="153"/>
    </row>
    <row r="128561" spans="1:1">
      <c r="A128561" s="153"/>
    </row>
    <row r="128563" spans="1:1">
      <c r="A128563" s="153"/>
    </row>
    <row r="128565" spans="1:1">
      <c r="A128565" s="154"/>
    </row>
    <row r="128567" spans="1:1">
      <c r="A128567" s="125"/>
    </row>
    <row r="128578" spans="1:1">
      <c r="A128578" s="153"/>
    </row>
    <row r="128579" spans="1:1">
      <c r="A128579" s="153"/>
    </row>
    <row r="128582" spans="1:1">
      <c r="A128582" s="153"/>
    </row>
    <row r="128592" spans="1:1">
      <c r="A128592" s="153"/>
    </row>
    <row r="128593" spans="1:1">
      <c r="A128593" s="153"/>
    </row>
    <row r="128594" spans="1:1">
      <c r="A128594" s="153"/>
    </row>
    <row r="128607" spans="1:1">
      <c r="A128607" s="153"/>
    </row>
    <row r="128609" spans="1:1">
      <c r="A128609" s="153"/>
    </row>
    <row r="128611" spans="1:1">
      <c r="A128611" s="154"/>
    </row>
    <row r="128613" spans="1:1">
      <c r="A128613" s="125"/>
    </row>
    <row r="128624" spans="1:1">
      <c r="A128624" s="153"/>
    </row>
    <row r="128625" spans="1:1">
      <c r="A128625" s="153"/>
    </row>
    <row r="128628" spans="1:1">
      <c r="A128628" s="153"/>
    </row>
    <row r="128638" spans="1:1">
      <c r="A128638" s="153"/>
    </row>
    <row r="128639" spans="1:1">
      <c r="A128639" s="153"/>
    </row>
    <row r="128640" spans="1:1">
      <c r="A128640" s="153"/>
    </row>
    <row r="128653" spans="1:1">
      <c r="A128653" s="153"/>
    </row>
    <row r="128655" spans="1:1">
      <c r="A128655" s="153"/>
    </row>
    <row r="128657" spans="1:1">
      <c r="A128657" s="154"/>
    </row>
    <row r="128659" spans="1:1">
      <c r="A128659" s="125"/>
    </row>
    <row r="128670" spans="1:1">
      <c r="A128670" s="153"/>
    </row>
    <row r="128671" spans="1:1">
      <c r="A128671" s="153"/>
    </row>
    <row r="128674" spans="1:1">
      <c r="A128674" s="153"/>
    </row>
    <row r="128684" spans="1:1">
      <c r="A128684" s="153"/>
    </row>
    <row r="128685" spans="1:1">
      <c r="A128685" s="153"/>
    </row>
    <row r="128686" spans="1:1">
      <c r="A128686" s="153"/>
    </row>
    <row r="128699" spans="1:1">
      <c r="A128699" s="153"/>
    </row>
    <row r="128701" spans="1:1">
      <c r="A128701" s="153"/>
    </row>
    <row r="128703" spans="1:1">
      <c r="A128703" s="154"/>
    </row>
    <row r="128705" spans="1:1">
      <c r="A128705" s="125"/>
    </row>
    <row r="128716" spans="1:1">
      <c r="A128716" s="153"/>
    </row>
    <row r="128717" spans="1:1">
      <c r="A128717" s="153"/>
    </row>
    <row r="128720" spans="1:1">
      <c r="A128720" s="153"/>
    </row>
    <row r="128730" spans="1:1">
      <c r="A128730" s="153"/>
    </row>
    <row r="128731" spans="1:1">
      <c r="A128731" s="153"/>
    </row>
    <row r="128732" spans="1:1">
      <c r="A128732" s="153"/>
    </row>
    <row r="128745" spans="1:1">
      <c r="A128745" s="153"/>
    </row>
    <row r="128747" spans="1:1">
      <c r="A128747" s="153"/>
    </row>
    <row r="128749" spans="1:1">
      <c r="A128749" s="154"/>
    </row>
    <row r="128751" spans="1:1">
      <c r="A128751" s="125"/>
    </row>
    <row r="128762" spans="1:1">
      <c r="A128762" s="153"/>
    </row>
    <row r="128763" spans="1:1">
      <c r="A128763" s="153"/>
    </row>
    <row r="128766" spans="1:1">
      <c r="A128766" s="153"/>
    </row>
    <row r="128776" spans="1:1">
      <c r="A128776" s="153"/>
    </row>
    <row r="128777" spans="1:1">
      <c r="A128777" s="153"/>
    </row>
    <row r="128778" spans="1:1">
      <c r="A128778" s="153"/>
    </row>
    <row r="128791" spans="1:1">
      <c r="A128791" s="153"/>
    </row>
    <row r="128793" spans="1:1">
      <c r="A128793" s="153"/>
    </row>
    <row r="128795" spans="1:1">
      <c r="A128795" s="154"/>
    </row>
    <row r="128797" spans="1:1">
      <c r="A128797" s="125"/>
    </row>
    <row r="128808" spans="1:1">
      <c r="A128808" s="153"/>
    </row>
    <row r="128809" spans="1:1">
      <c r="A128809" s="153"/>
    </row>
    <row r="128812" spans="1:1">
      <c r="A128812" s="153"/>
    </row>
    <row r="128822" spans="1:1">
      <c r="A128822" s="153"/>
    </row>
    <row r="128823" spans="1:1">
      <c r="A128823" s="153"/>
    </row>
    <row r="128824" spans="1:1">
      <c r="A128824" s="153"/>
    </row>
    <row r="128837" spans="1:1">
      <c r="A128837" s="153"/>
    </row>
    <row r="128839" spans="1:1">
      <c r="A128839" s="153"/>
    </row>
    <row r="128841" spans="1:1">
      <c r="A128841" s="154"/>
    </row>
    <row r="128843" spans="1:1">
      <c r="A128843" s="125"/>
    </row>
    <row r="128854" spans="1:1">
      <c r="A128854" s="153"/>
    </row>
    <row r="128855" spans="1:1">
      <c r="A128855" s="153"/>
    </row>
    <row r="128858" spans="1:1">
      <c r="A128858" s="153"/>
    </row>
    <row r="128868" spans="1:1">
      <c r="A128868" s="153"/>
    </row>
    <row r="128869" spans="1:1">
      <c r="A128869" s="153"/>
    </row>
    <row r="128870" spans="1:1">
      <c r="A128870" s="153"/>
    </row>
    <row r="128883" spans="1:1">
      <c r="A128883" s="153"/>
    </row>
    <row r="128885" spans="1:1">
      <c r="A128885" s="153"/>
    </row>
    <row r="128887" spans="1:1">
      <c r="A128887" s="154"/>
    </row>
    <row r="128889" spans="1:1">
      <c r="A128889" s="125"/>
    </row>
    <row r="128900" spans="1:1">
      <c r="A128900" s="153"/>
    </row>
    <row r="128901" spans="1:1">
      <c r="A128901" s="153"/>
    </row>
    <row r="128904" spans="1:1">
      <c r="A128904" s="153"/>
    </row>
    <row r="128914" spans="1:1">
      <c r="A128914" s="153"/>
    </row>
    <row r="128915" spans="1:1">
      <c r="A128915" s="153"/>
    </row>
    <row r="128916" spans="1:1">
      <c r="A128916" s="153"/>
    </row>
    <row r="128929" spans="1:1">
      <c r="A128929" s="153"/>
    </row>
    <row r="128931" spans="1:1">
      <c r="A128931" s="153"/>
    </row>
    <row r="128933" spans="1:1">
      <c r="A128933" s="154"/>
    </row>
    <row r="128935" spans="1:1">
      <c r="A128935" s="125"/>
    </row>
    <row r="128946" spans="1:1">
      <c r="A128946" s="153"/>
    </row>
    <row r="128947" spans="1:1">
      <c r="A128947" s="153"/>
    </row>
    <row r="128950" spans="1:1">
      <c r="A128950" s="153"/>
    </row>
    <row r="128960" spans="1:1">
      <c r="A128960" s="153"/>
    </row>
    <row r="128961" spans="1:1">
      <c r="A128961" s="153"/>
    </row>
    <row r="128962" spans="1:1">
      <c r="A128962" s="153"/>
    </row>
    <row r="128975" spans="1:1">
      <c r="A128975" s="153"/>
    </row>
    <row r="128977" spans="1:1">
      <c r="A128977" s="153"/>
    </row>
    <row r="128979" spans="1:1">
      <c r="A128979" s="154"/>
    </row>
    <row r="128981" spans="1:1">
      <c r="A128981" s="125"/>
    </row>
    <row r="128992" spans="1:1">
      <c r="A128992" s="153"/>
    </row>
    <row r="128993" spans="1:1">
      <c r="A128993" s="153"/>
    </row>
    <row r="128996" spans="1:1">
      <c r="A128996" s="153"/>
    </row>
    <row r="129006" spans="1:1">
      <c r="A129006" s="153"/>
    </row>
    <row r="129007" spans="1:1">
      <c r="A129007" s="153"/>
    </row>
    <row r="129008" spans="1:1">
      <c r="A129008" s="153"/>
    </row>
    <row r="129021" spans="1:1">
      <c r="A129021" s="153"/>
    </row>
    <row r="129023" spans="1:1">
      <c r="A129023" s="153"/>
    </row>
    <row r="129025" spans="1:1">
      <c r="A129025" s="154"/>
    </row>
    <row r="129027" spans="1:1">
      <c r="A129027" s="125"/>
    </row>
    <row r="129038" spans="1:1">
      <c r="A129038" s="153"/>
    </row>
    <row r="129039" spans="1:1">
      <c r="A129039" s="153"/>
    </row>
    <row r="129042" spans="1:1">
      <c r="A129042" s="153"/>
    </row>
    <row r="129052" spans="1:1">
      <c r="A129052" s="153"/>
    </row>
    <row r="129053" spans="1:1">
      <c r="A129053" s="153"/>
    </row>
    <row r="129054" spans="1:1">
      <c r="A129054" s="153"/>
    </row>
    <row r="129067" spans="1:1">
      <c r="A129067" s="153"/>
    </row>
    <row r="129069" spans="1:1">
      <c r="A129069" s="153"/>
    </row>
    <row r="129071" spans="1:1">
      <c r="A129071" s="154"/>
    </row>
    <row r="129073" spans="1:1">
      <c r="A129073" s="125"/>
    </row>
    <row r="129084" spans="1:1">
      <c r="A129084" s="153"/>
    </row>
    <row r="129085" spans="1:1">
      <c r="A129085" s="153"/>
    </row>
    <row r="129088" spans="1:1">
      <c r="A129088" s="153"/>
    </row>
    <row r="129098" spans="1:1">
      <c r="A129098" s="153"/>
    </row>
    <row r="129099" spans="1:1">
      <c r="A129099" s="153"/>
    </row>
    <row r="129100" spans="1:1">
      <c r="A129100" s="153"/>
    </row>
    <row r="129113" spans="1:1">
      <c r="A129113" s="153"/>
    </row>
    <row r="129115" spans="1:1">
      <c r="A129115" s="153"/>
    </row>
    <row r="129117" spans="1:1">
      <c r="A129117" s="154"/>
    </row>
    <row r="129119" spans="1:1">
      <c r="A129119" s="125"/>
    </row>
    <row r="129130" spans="1:1">
      <c r="A129130" s="153"/>
    </row>
    <row r="129131" spans="1:1">
      <c r="A129131" s="153"/>
    </row>
    <row r="129134" spans="1:1">
      <c r="A129134" s="153"/>
    </row>
    <row r="129144" spans="1:1">
      <c r="A129144" s="153"/>
    </row>
    <row r="129145" spans="1:1">
      <c r="A129145" s="153"/>
    </row>
    <row r="129146" spans="1:1">
      <c r="A129146" s="153"/>
    </row>
    <row r="129159" spans="1:1">
      <c r="A129159" s="153"/>
    </row>
    <row r="129161" spans="1:1">
      <c r="A129161" s="153"/>
    </row>
    <row r="129163" spans="1:1">
      <c r="A129163" s="154"/>
    </row>
    <row r="129165" spans="1:1">
      <c r="A129165" s="125"/>
    </row>
    <row r="129176" spans="1:1">
      <c r="A129176" s="153"/>
    </row>
    <row r="129177" spans="1:1">
      <c r="A129177" s="153"/>
    </row>
    <row r="129180" spans="1:1">
      <c r="A129180" s="153"/>
    </row>
    <row r="129190" spans="1:1">
      <c r="A129190" s="153"/>
    </row>
    <row r="129191" spans="1:1">
      <c r="A129191" s="153"/>
    </row>
    <row r="129192" spans="1:1">
      <c r="A129192" s="153"/>
    </row>
    <row r="129205" spans="1:1">
      <c r="A129205" s="153"/>
    </row>
    <row r="129207" spans="1:1">
      <c r="A129207" s="153"/>
    </row>
    <row r="129209" spans="1:1">
      <c r="A129209" s="154"/>
    </row>
    <row r="129211" spans="1:1">
      <c r="A129211" s="125"/>
    </row>
    <row r="129222" spans="1:1">
      <c r="A129222" s="153"/>
    </row>
    <row r="129223" spans="1:1">
      <c r="A129223" s="153"/>
    </row>
    <row r="129226" spans="1:1">
      <c r="A129226" s="153"/>
    </row>
    <row r="129236" spans="1:1">
      <c r="A129236" s="153"/>
    </row>
    <row r="129237" spans="1:1">
      <c r="A129237" s="153"/>
    </row>
    <row r="129238" spans="1:1">
      <c r="A129238" s="153"/>
    </row>
    <row r="129251" spans="1:1">
      <c r="A129251" s="153"/>
    </row>
    <row r="129253" spans="1:1">
      <c r="A129253" s="153"/>
    </row>
    <row r="129255" spans="1:1">
      <c r="A129255" s="154"/>
    </row>
    <row r="129257" spans="1:1">
      <c r="A129257" s="125"/>
    </row>
    <row r="129268" spans="1:1">
      <c r="A129268" s="153"/>
    </row>
    <row r="129269" spans="1:1">
      <c r="A129269" s="153"/>
    </row>
    <row r="129272" spans="1:1">
      <c r="A129272" s="153"/>
    </row>
    <row r="129282" spans="1:1">
      <c r="A129282" s="153"/>
    </row>
    <row r="129283" spans="1:1">
      <c r="A129283" s="153"/>
    </row>
    <row r="129284" spans="1:1">
      <c r="A129284" s="153"/>
    </row>
    <row r="129297" spans="1:1">
      <c r="A129297" s="153"/>
    </row>
    <row r="129299" spans="1:1">
      <c r="A129299" s="153"/>
    </row>
    <row r="129301" spans="1:1">
      <c r="A129301" s="154"/>
    </row>
    <row r="129303" spans="1:1">
      <c r="A129303" s="125"/>
    </row>
    <row r="129314" spans="1:1">
      <c r="A129314" s="153"/>
    </row>
    <row r="129315" spans="1:1">
      <c r="A129315" s="153"/>
    </row>
    <row r="129318" spans="1:1">
      <c r="A129318" s="153"/>
    </row>
    <row r="129328" spans="1:1">
      <c r="A129328" s="153"/>
    </row>
    <row r="129329" spans="1:1">
      <c r="A129329" s="153"/>
    </row>
    <row r="129330" spans="1:1">
      <c r="A129330" s="153"/>
    </row>
    <row r="129343" spans="1:1">
      <c r="A129343" s="153"/>
    </row>
    <row r="129345" spans="1:1">
      <c r="A129345" s="153"/>
    </row>
    <row r="129347" spans="1:1">
      <c r="A129347" s="154"/>
    </row>
    <row r="129349" spans="1:1">
      <c r="A129349" s="125"/>
    </row>
    <row r="129360" spans="1:1">
      <c r="A129360" s="153"/>
    </row>
    <row r="129361" spans="1:1">
      <c r="A129361" s="153"/>
    </row>
    <row r="129364" spans="1:1">
      <c r="A129364" s="153"/>
    </row>
    <row r="129374" spans="1:1">
      <c r="A129374" s="153"/>
    </row>
    <row r="129375" spans="1:1">
      <c r="A129375" s="153"/>
    </row>
    <row r="129376" spans="1:1">
      <c r="A129376" s="153"/>
    </row>
    <row r="129389" spans="1:1">
      <c r="A129389" s="153"/>
    </row>
    <row r="129391" spans="1:1">
      <c r="A129391" s="153"/>
    </row>
    <row r="129393" spans="1:1">
      <c r="A129393" s="154"/>
    </row>
    <row r="129395" spans="1:1">
      <c r="A129395" s="125"/>
    </row>
    <row r="129406" spans="1:1">
      <c r="A129406" s="153"/>
    </row>
    <row r="129407" spans="1:1">
      <c r="A129407" s="153"/>
    </row>
    <row r="129410" spans="1:1">
      <c r="A129410" s="153"/>
    </row>
    <row r="129420" spans="1:1">
      <c r="A129420" s="153"/>
    </row>
    <row r="129421" spans="1:1">
      <c r="A129421" s="153"/>
    </row>
    <row r="129422" spans="1:1">
      <c r="A129422" s="153"/>
    </row>
    <row r="129435" spans="1:1">
      <c r="A129435" s="153"/>
    </row>
    <row r="129437" spans="1:1">
      <c r="A129437" s="153"/>
    </row>
    <row r="129439" spans="1:1">
      <c r="A129439" s="154"/>
    </row>
    <row r="129441" spans="1:1">
      <c r="A129441" s="125"/>
    </row>
    <row r="129452" spans="1:1">
      <c r="A129452" s="153"/>
    </row>
    <row r="129453" spans="1:1">
      <c r="A129453" s="153"/>
    </row>
    <row r="129456" spans="1:1">
      <c r="A129456" s="153"/>
    </row>
    <row r="129466" spans="1:1">
      <c r="A129466" s="153"/>
    </row>
    <row r="129467" spans="1:1">
      <c r="A129467" s="153"/>
    </row>
    <row r="129468" spans="1:1">
      <c r="A129468" s="153"/>
    </row>
    <row r="129481" spans="1:1">
      <c r="A129481" s="153"/>
    </row>
    <row r="129483" spans="1:1">
      <c r="A129483" s="153"/>
    </row>
    <row r="129485" spans="1:1">
      <c r="A129485" s="154"/>
    </row>
    <row r="129487" spans="1:1">
      <c r="A129487" s="125"/>
    </row>
    <row r="129498" spans="1:1">
      <c r="A129498" s="153"/>
    </row>
    <row r="129499" spans="1:1">
      <c r="A129499" s="153"/>
    </row>
    <row r="129502" spans="1:1">
      <c r="A129502" s="153"/>
    </row>
    <row r="129512" spans="1:1">
      <c r="A129512" s="153"/>
    </row>
    <row r="129513" spans="1:1">
      <c r="A129513" s="153"/>
    </row>
    <row r="129514" spans="1:1">
      <c r="A129514" s="153"/>
    </row>
    <row r="129527" spans="1:1">
      <c r="A129527" s="153"/>
    </row>
    <row r="129529" spans="1:1">
      <c r="A129529" s="153"/>
    </row>
    <row r="129531" spans="1:1">
      <c r="A129531" s="154"/>
    </row>
    <row r="129533" spans="1:1">
      <c r="A129533" s="125"/>
    </row>
    <row r="129544" spans="1:1">
      <c r="A129544" s="153"/>
    </row>
    <row r="129545" spans="1:1">
      <c r="A129545" s="153"/>
    </row>
    <row r="129548" spans="1:1">
      <c r="A129548" s="153"/>
    </row>
    <row r="129558" spans="1:1">
      <c r="A129558" s="153"/>
    </row>
    <row r="129559" spans="1:1">
      <c r="A129559" s="153"/>
    </row>
    <row r="129560" spans="1:1">
      <c r="A129560" s="153"/>
    </row>
    <row r="129573" spans="1:1">
      <c r="A129573" s="153"/>
    </row>
    <row r="129575" spans="1:1">
      <c r="A129575" s="153"/>
    </row>
    <row r="129577" spans="1:1">
      <c r="A129577" s="154"/>
    </row>
    <row r="129579" spans="1:1">
      <c r="A129579" s="125"/>
    </row>
    <row r="129590" spans="1:1">
      <c r="A129590" s="153"/>
    </row>
    <row r="129591" spans="1:1">
      <c r="A129591" s="153"/>
    </row>
    <row r="129594" spans="1:1">
      <c r="A129594" s="153"/>
    </row>
    <row r="129604" spans="1:1">
      <c r="A129604" s="153"/>
    </row>
    <row r="129605" spans="1:1">
      <c r="A129605" s="153"/>
    </row>
    <row r="129606" spans="1:1">
      <c r="A129606" s="153"/>
    </row>
    <row r="129619" spans="1:1">
      <c r="A129619" s="153"/>
    </row>
    <row r="129621" spans="1:1">
      <c r="A129621" s="153"/>
    </row>
    <row r="129623" spans="1:1">
      <c r="A129623" s="154"/>
    </row>
    <row r="129625" spans="1:1">
      <c r="A129625" s="125"/>
    </row>
    <row r="129636" spans="1:1">
      <c r="A129636" s="153"/>
    </row>
    <row r="129637" spans="1:1">
      <c r="A129637" s="153"/>
    </row>
    <row r="129640" spans="1:1">
      <c r="A129640" s="153"/>
    </row>
    <row r="129650" spans="1:1">
      <c r="A129650" s="153"/>
    </row>
    <row r="129651" spans="1:1">
      <c r="A129651" s="153"/>
    </row>
    <row r="129652" spans="1:1">
      <c r="A129652" s="153"/>
    </row>
    <row r="129665" spans="1:1">
      <c r="A129665" s="153"/>
    </row>
    <row r="129667" spans="1:1">
      <c r="A129667" s="153"/>
    </row>
    <row r="129669" spans="1:1">
      <c r="A129669" s="154"/>
    </row>
    <row r="129671" spans="1:1">
      <c r="A129671" s="125"/>
    </row>
    <row r="129682" spans="1:1">
      <c r="A129682" s="153"/>
    </row>
    <row r="129683" spans="1:1">
      <c r="A129683" s="153"/>
    </row>
    <row r="129686" spans="1:1">
      <c r="A129686" s="153"/>
    </row>
    <row r="129696" spans="1:1">
      <c r="A129696" s="153"/>
    </row>
    <row r="129697" spans="1:1">
      <c r="A129697" s="153"/>
    </row>
    <row r="129698" spans="1:1">
      <c r="A129698" s="153"/>
    </row>
    <row r="129711" spans="1:1">
      <c r="A129711" s="153"/>
    </row>
    <row r="129713" spans="1:1">
      <c r="A129713" s="153"/>
    </row>
    <row r="129715" spans="1:1">
      <c r="A129715" s="154"/>
    </row>
    <row r="129717" spans="1:1">
      <c r="A129717" s="125"/>
    </row>
    <row r="129728" spans="1:1">
      <c r="A129728" s="153"/>
    </row>
    <row r="129729" spans="1:1">
      <c r="A129729" s="153"/>
    </row>
    <row r="129732" spans="1:1">
      <c r="A129732" s="153"/>
    </row>
    <row r="129742" spans="1:1">
      <c r="A129742" s="153"/>
    </row>
    <row r="129743" spans="1:1">
      <c r="A129743" s="153"/>
    </row>
    <row r="129744" spans="1:1">
      <c r="A129744" s="153"/>
    </row>
    <row r="129757" spans="1:1">
      <c r="A129757" s="153"/>
    </row>
    <row r="129759" spans="1:1">
      <c r="A129759" s="153"/>
    </row>
    <row r="129761" spans="1:1">
      <c r="A129761" s="154"/>
    </row>
    <row r="129763" spans="1:1">
      <c r="A129763" s="125"/>
    </row>
    <row r="129774" spans="1:1">
      <c r="A129774" s="153"/>
    </row>
    <row r="129775" spans="1:1">
      <c r="A129775" s="153"/>
    </row>
    <row r="129778" spans="1:1">
      <c r="A129778" s="153"/>
    </row>
    <row r="129788" spans="1:1">
      <c r="A129788" s="153"/>
    </row>
    <row r="129789" spans="1:1">
      <c r="A129789" s="153"/>
    </row>
    <row r="129790" spans="1:1">
      <c r="A129790" s="153"/>
    </row>
    <row r="129803" spans="1:1">
      <c r="A129803" s="153"/>
    </row>
    <row r="129805" spans="1:1">
      <c r="A129805" s="153"/>
    </row>
    <row r="129807" spans="1:1">
      <c r="A129807" s="154"/>
    </row>
    <row r="129809" spans="1:1">
      <c r="A129809" s="125"/>
    </row>
    <row r="129820" spans="1:1">
      <c r="A129820" s="153"/>
    </row>
    <row r="129821" spans="1:1">
      <c r="A129821" s="153"/>
    </row>
    <row r="129824" spans="1:1">
      <c r="A129824" s="153"/>
    </row>
    <row r="129834" spans="1:1">
      <c r="A129834" s="153"/>
    </row>
    <row r="129835" spans="1:1">
      <c r="A129835" s="153"/>
    </row>
    <row r="129836" spans="1:1">
      <c r="A129836" s="153"/>
    </row>
    <row r="129849" spans="1:1">
      <c r="A129849" s="153"/>
    </row>
    <row r="129851" spans="1:1">
      <c r="A129851" s="153"/>
    </row>
    <row r="129853" spans="1:1">
      <c r="A129853" s="154"/>
    </row>
    <row r="129855" spans="1:1">
      <c r="A129855" s="125"/>
    </row>
    <row r="129866" spans="1:1">
      <c r="A129866" s="153"/>
    </row>
    <row r="129867" spans="1:1">
      <c r="A129867" s="153"/>
    </row>
    <row r="129870" spans="1:1">
      <c r="A129870" s="153"/>
    </row>
    <row r="129880" spans="1:1">
      <c r="A129880" s="153"/>
    </row>
    <row r="129881" spans="1:1">
      <c r="A129881" s="153"/>
    </row>
    <row r="129882" spans="1:1">
      <c r="A129882" s="153"/>
    </row>
    <row r="129895" spans="1:1">
      <c r="A129895" s="153"/>
    </row>
    <row r="129897" spans="1:1">
      <c r="A129897" s="153"/>
    </row>
    <row r="129899" spans="1:1">
      <c r="A129899" s="154"/>
    </row>
    <row r="129901" spans="1:1">
      <c r="A129901" s="125"/>
    </row>
    <row r="129912" spans="1:1">
      <c r="A129912" s="153"/>
    </row>
    <row r="129913" spans="1:1">
      <c r="A129913" s="153"/>
    </row>
    <row r="129916" spans="1:1">
      <c r="A129916" s="153"/>
    </row>
    <row r="129926" spans="1:1">
      <c r="A129926" s="153"/>
    </row>
    <row r="129927" spans="1:1">
      <c r="A129927" s="153"/>
    </row>
    <row r="129928" spans="1:1">
      <c r="A129928" s="153"/>
    </row>
    <row r="129941" spans="1:1">
      <c r="A129941" s="153"/>
    </row>
    <row r="129943" spans="1:1">
      <c r="A129943" s="153"/>
    </row>
    <row r="129945" spans="1:1">
      <c r="A129945" s="154"/>
    </row>
    <row r="129947" spans="1:1">
      <c r="A129947" s="125"/>
    </row>
    <row r="129958" spans="1:1">
      <c r="A129958" s="153"/>
    </row>
    <row r="129959" spans="1:1">
      <c r="A129959" s="153"/>
    </row>
    <row r="129962" spans="1:1">
      <c r="A129962" s="153"/>
    </row>
    <row r="129972" spans="1:1">
      <c r="A129972" s="153"/>
    </row>
    <row r="129973" spans="1:1">
      <c r="A129973" s="153"/>
    </row>
    <row r="129974" spans="1:1">
      <c r="A129974" s="153"/>
    </row>
    <row r="129987" spans="1:1">
      <c r="A129987" s="153"/>
    </row>
    <row r="129989" spans="1:1">
      <c r="A129989" s="153"/>
    </row>
    <row r="129991" spans="1:1">
      <c r="A129991" s="154"/>
    </row>
    <row r="129993" spans="1:1">
      <c r="A129993" s="125"/>
    </row>
    <row r="130004" spans="1:1">
      <c r="A130004" s="153"/>
    </row>
    <row r="130005" spans="1:1">
      <c r="A130005" s="153"/>
    </row>
    <row r="130008" spans="1:1">
      <c r="A130008" s="153"/>
    </row>
    <row r="130018" spans="1:1">
      <c r="A130018" s="153"/>
    </row>
    <row r="130019" spans="1:1">
      <c r="A130019" s="153"/>
    </row>
    <row r="130020" spans="1:1">
      <c r="A130020" s="153"/>
    </row>
    <row r="130033" spans="1:1">
      <c r="A130033" s="153"/>
    </row>
    <row r="130035" spans="1:1">
      <c r="A130035" s="153"/>
    </row>
    <row r="130037" spans="1:1">
      <c r="A130037" s="154"/>
    </row>
    <row r="130039" spans="1:1">
      <c r="A130039" s="125"/>
    </row>
    <row r="130050" spans="1:1">
      <c r="A130050" s="153"/>
    </row>
    <row r="130051" spans="1:1">
      <c r="A130051" s="153"/>
    </row>
    <row r="130054" spans="1:1">
      <c r="A130054" s="153"/>
    </row>
    <row r="130064" spans="1:1">
      <c r="A130064" s="153"/>
    </row>
    <row r="130065" spans="1:1">
      <c r="A130065" s="153"/>
    </row>
    <row r="130066" spans="1:1">
      <c r="A130066" s="153"/>
    </row>
    <row r="130079" spans="1:1">
      <c r="A130079" s="153"/>
    </row>
    <row r="130081" spans="1:1">
      <c r="A130081" s="153"/>
    </row>
    <row r="130083" spans="1:1">
      <c r="A130083" s="154"/>
    </row>
    <row r="130085" spans="1:1">
      <c r="A130085" s="125"/>
    </row>
    <row r="130096" spans="1:1">
      <c r="A130096" s="153"/>
    </row>
    <row r="130097" spans="1:1">
      <c r="A130097" s="153"/>
    </row>
    <row r="130100" spans="1:1">
      <c r="A130100" s="153"/>
    </row>
    <row r="130110" spans="1:1">
      <c r="A130110" s="153"/>
    </row>
    <row r="130111" spans="1:1">
      <c r="A130111" s="153"/>
    </row>
    <row r="130112" spans="1:1">
      <c r="A130112" s="153"/>
    </row>
    <row r="130125" spans="1:1">
      <c r="A130125" s="153"/>
    </row>
    <row r="130127" spans="1:1">
      <c r="A130127" s="153"/>
    </row>
    <row r="130129" spans="1:1">
      <c r="A130129" s="154"/>
    </row>
    <row r="130131" spans="1:1">
      <c r="A130131" s="125"/>
    </row>
    <row r="130142" spans="1:1">
      <c r="A130142" s="153"/>
    </row>
    <row r="130143" spans="1:1">
      <c r="A130143" s="153"/>
    </row>
    <row r="130146" spans="1:1">
      <c r="A130146" s="153"/>
    </row>
    <row r="130156" spans="1:1">
      <c r="A130156" s="153"/>
    </row>
    <row r="130157" spans="1:1">
      <c r="A130157" s="153"/>
    </row>
    <row r="130158" spans="1:1">
      <c r="A130158" s="153"/>
    </row>
    <row r="130171" spans="1:1">
      <c r="A130171" s="153"/>
    </row>
    <row r="130173" spans="1:1">
      <c r="A130173" s="153"/>
    </row>
    <row r="130175" spans="1:1">
      <c r="A130175" s="154"/>
    </row>
    <row r="130177" spans="1:1">
      <c r="A130177" s="125"/>
    </row>
    <row r="130188" spans="1:1">
      <c r="A130188" s="153"/>
    </row>
    <row r="130189" spans="1:1">
      <c r="A130189" s="153"/>
    </row>
    <row r="130192" spans="1:1">
      <c r="A130192" s="153"/>
    </row>
    <row r="130202" spans="1:1">
      <c r="A130202" s="153"/>
    </row>
    <row r="130203" spans="1:1">
      <c r="A130203" s="153"/>
    </row>
    <row r="130204" spans="1:1">
      <c r="A130204" s="153"/>
    </row>
    <row r="130217" spans="1:1">
      <c r="A130217" s="153"/>
    </row>
    <row r="130219" spans="1:1">
      <c r="A130219" s="153"/>
    </row>
    <row r="130221" spans="1:1">
      <c r="A130221" s="154"/>
    </row>
    <row r="130223" spans="1:1">
      <c r="A130223" s="125"/>
    </row>
    <row r="130234" spans="1:1">
      <c r="A130234" s="153"/>
    </row>
    <row r="130235" spans="1:1">
      <c r="A130235" s="153"/>
    </row>
    <row r="130238" spans="1:1">
      <c r="A130238" s="153"/>
    </row>
    <row r="130248" spans="1:1">
      <c r="A130248" s="153"/>
    </row>
    <row r="130249" spans="1:1">
      <c r="A130249" s="153"/>
    </row>
    <row r="130250" spans="1:1">
      <c r="A130250" s="153"/>
    </row>
    <row r="130263" spans="1:1">
      <c r="A130263" s="153"/>
    </row>
    <row r="130265" spans="1:1">
      <c r="A130265" s="153"/>
    </row>
    <row r="130267" spans="1:1">
      <c r="A130267" s="154"/>
    </row>
    <row r="130269" spans="1:1">
      <c r="A130269" s="125"/>
    </row>
    <row r="130280" spans="1:1">
      <c r="A130280" s="153"/>
    </row>
    <row r="130281" spans="1:1">
      <c r="A130281" s="153"/>
    </row>
    <row r="130284" spans="1:1">
      <c r="A130284" s="153"/>
    </row>
    <row r="130294" spans="1:1">
      <c r="A130294" s="153"/>
    </row>
    <row r="130295" spans="1:1">
      <c r="A130295" s="153"/>
    </row>
    <row r="130296" spans="1:1">
      <c r="A130296" s="153"/>
    </row>
    <row r="130309" spans="1:1">
      <c r="A130309" s="153"/>
    </row>
    <row r="130311" spans="1:1">
      <c r="A130311" s="153"/>
    </row>
    <row r="130313" spans="1:1">
      <c r="A130313" s="154"/>
    </row>
    <row r="130315" spans="1:1">
      <c r="A130315" s="125"/>
    </row>
    <row r="130326" spans="1:1">
      <c r="A130326" s="153"/>
    </row>
    <row r="130327" spans="1:1">
      <c r="A130327" s="153"/>
    </row>
    <row r="130330" spans="1:1">
      <c r="A130330" s="153"/>
    </row>
    <row r="130340" spans="1:1">
      <c r="A130340" s="153"/>
    </row>
    <row r="130341" spans="1:1">
      <c r="A130341" s="153"/>
    </row>
    <row r="130342" spans="1:1">
      <c r="A130342" s="153"/>
    </row>
    <row r="130355" spans="1:1">
      <c r="A130355" s="153"/>
    </row>
    <row r="130357" spans="1:1">
      <c r="A130357" s="153"/>
    </row>
    <row r="130359" spans="1:1">
      <c r="A130359" s="154"/>
    </row>
    <row r="130361" spans="1:1">
      <c r="A130361" s="125"/>
    </row>
    <row r="130372" spans="1:1">
      <c r="A130372" s="153"/>
    </row>
    <row r="130373" spans="1:1">
      <c r="A130373" s="153"/>
    </row>
    <row r="130376" spans="1:1">
      <c r="A130376" s="153"/>
    </row>
    <row r="130386" spans="1:1">
      <c r="A130386" s="153"/>
    </row>
    <row r="130387" spans="1:1">
      <c r="A130387" s="153"/>
    </row>
    <row r="130388" spans="1:1">
      <c r="A130388" s="153"/>
    </row>
    <row r="130401" spans="1:1">
      <c r="A130401" s="153"/>
    </row>
    <row r="130403" spans="1:1">
      <c r="A130403" s="153"/>
    </row>
    <row r="130405" spans="1:1">
      <c r="A130405" s="154"/>
    </row>
    <row r="130407" spans="1:1">
      <c r="A130407" s="125"/>
    </row>
    <row r="130418" spans="1:1">
      <c r="A130418" s="153"/>
    </row>
    <row r="130419" spans="1:1">
      <c r="A130419" s="153"/>
    </row>
    <row r="130422" spans="1:1">
      <c r="A130422" s="153"/>
    </row>
    <row r="130432" spans="1:1">
      <c r="A130432" s="153"/>
    </row>
    <row r="130433" spans="1:1">
      <c r="A130433" s="153"/>
    </row>
    <row r="130434" spans="1:1">
      <c r="A130434" s="153"/>
    </row>
    <row r="130447" spans="1:1">
      <c r="A130447" s="153"/>
    </row>
    <row r="130449" spans="1:1">
      <c r="A130449" s="153"/>
    </row>
    <row r="130451" spans="1:1">
      <c r="A130451" s="154"/>
    </row>
    <row r="130453" spans="1:1">
      <c r="A130453" s="125"/>
    </row>
    <row r="130464" spans="1:1">
      <c r="A130464" s="153"/>
    </row>
    <row r="130465" spans="1:1">
      <c r="A130465" s="153"/>
    </row>
    <row r="130468" spans="1:1">
      <c r="A130468" s="153"/>
    </row>
    <row r="130478" spans="1:1">
      <c r="A130478" s="153"/>
    </row>
    <row r="130479" spans="1:1">
      <c r="A130479" s="153"/>
    </row>
    <row r="130480" spans="1:1">
      <c r="A130480" s="153"/>
    </row>
    <row r="130493" spans="1:1">
      <c r="A130493" s="153"/>
    </row>
    <row r="130495" spans="1:1">
      <c r="A130495" s="153"/>
    </row>
    <row r="130497" spans="1:1">
      <c r="A130497" s="154"/>
    </row>
    <row r="130499" spans="1:1">
      <c r="A130499" s="125"/>
    </row>
    <row r="130510" spans="1:1">
      <c r="A130510" s="153"/>
    </row>
    <row r="130511" spans="1:1">
      <c r="A130511" s="153"/>
    </row>
    <row r="130514" spans="1:1">
      <c r="A130514" s="153"/>
    </row>
    <row r="130524" spans="1:1">
      <c r="A130524" s="153"/>
    </row>
    <row r="130525" spans="1:1">
      <c r="A130525" s="153"/>
    </row>
    <row r="130526" spans="1:1">
      <c r="A130526" s="153"/>
    </row>
    <row r="130539" spans="1:1">
      <c r="A130539" s="153"/>
    </row>
    <row r="130541" spans="1:1">
      <c r="A130541" s="153"/>
    </row>
    <row r="130543" spans="1:1">
      <c r="A130543" s="154"/>
    </row>
    <row r="130545" spans="1:1">
      <c r="A130545" s="125"/>
    </row>
    <row r="130556" spans="1:1">
      <c r="A130556" s="153"/>
    </row>
    <row r="130557" spans="1:1">
      <c r="A130557" s="153"/>
    </row>
    <row r="130560" spans="1:1">
      <c r="A130560" s="153"/>
    </row>
    <row r="130570" spans="1:1">
      <c r="A130570" s="153"/>
    </row>
    <row r="130571" spans="1:1">
      <c r="A130571" s="153"/>
    </row>
    <row r="130572" spans="1:1">
      <c r="A130572" s="153"/>
    </row>
    <row r="130585" spans="1:1">
      <c r="A130585" s="153"/>
    </row>
    <row r="130587" spans="1:1">
      <c r="A130587" s="153"/>
    </row>
    <row r="130589" spans="1:1">
      <c r="A130589" s="154"/>
    </row>
    <row r="130591" spans="1:1">
      <c r="A130591" s="125"/>
    </row>
    <row r="130602" spans="1:1">
      <c r="A130602" s="153"/>
    </row>
    <row r="130603" spans="1:1">
      <c r="A130603" s="153"/>
    </row>
    <row r="130606" spans="1:1">
      <c r="A130606" s="153"/>
    </row>
    <row r="130616" spans="1:1">
      <c r="A130616" s="153"/>
    </row>
    <row r="130617" spans="1:1">
      <c r="A130617" s="153"/>
    </row>
    <row r="130618" spans="1:1">
      <c r="A130618" s="153"/>
    </row>
    <row r="130631" spans="1:1">
      <c r="A130631" s="153"/>
    </row>
    <row r="130633" spans="1:1">
      <c r="A130633" s="153"/>
    </row>
    <row r="130635" spans="1:1">
      <c r="A130635" s="154"/>
    </row>
    <row r="130637" spans="1:1">
      <c r="A130637" s="125"/>
    </row>
    <row r="130648" spans="1:1">
      <c r="A130648" s="153"/>
    </row>
    <row r="130649" spans="1:1">
      <c r="A130649" s="153"/>
    </row>
    <row r="130652" spans="1:1">
      <c r="A130652" s="153"/>
    </row>
    <row r="130662" spans="1:1">
      <c r="A130662" s="153"/>
    </row>
    <row r="130663" spans="1:1">
      <c r="A130663" s="153"/>
    </row>
    <row r="130664" spans="1:1">
      <c r="A130664" s="153"/>
    </row>
    <row r="130677" spans="1:1">
      <c r="A130677" s="153"/>
    </row>
    <row r="130679" spans="1:1">
      <c r="A130679" s="153"/>
    </row>
    <row r="130681" spans="1:1">
      <c r="A130681" s="154"/>
    </row>
    <row r="130683" spans="1:1">
      <c r="A130683" s="125"/>
    </row>
    <row r="130694" spans="1:1">
      <c r="A130694" s="153"/>
    </row>
    <row r="130695" spans="1:1">
      <c r="A130695" s="153"/>
    </row>
    <row r="130698" spans="1:1">
      <c r="A130698" s="153"/>
    </row>
    <row r="130708" spans="1:1">
      <c r="A130708" s="153"/>
    </row>
    <row r="130709" spans="1:1">
      <c r="A130709" s="153"/>
    </row>
    <row r="130710" spans="1:1">
      <c r="A130710" s="153"/>
    </row>
    <row r="130723" spans="1:1">
      <c r="A130723" s="153"/>
    </row>
    <row r="130725" spans="1:1">
      <c r="A130725" s="153"/>
    </row>
    <row r="130727" spans="1:1">
      <c r="A130727" s="154"/>
    </row>
    <row r="130729" spans="1:1">
      <c r="A130729" s="125"/>
    </row>
    <row r="130740" spans="1:1">
      <c r="A130740" s="153"/>
    </row>
    <row r="130741" spans="1:1">
      <c r="A130741" s="153"/>
    </row>
    <row r="130744" spans="1:1">
      <c r="A130744" s="153"/>
    </row>
    <row r="130754" spans="1:1">
      <c r="A130754" s="153"/>
    </row>
    <row r="130755" spans="1:1">
      <c r="A130755" s="153"/>
    </row>
    <row r="130756" spans="1:1">
      <c r="A130756" s="153"/>
    </row>
    <row r="130769" spans="1:1">
      <c r="A130769" s="153"/>
    </row>
    <row r="130771" spans="1:1">
      <c r="A130771" s="153"/>
    </row>
    <row r="130773" spans="1:1">
      <c r="A130773" s="154"/>
    </row>
    <row r="130775" spans="1:1">
      <c r="A130775" s="125"/>
    </row>
    <row r="130786" spans="1:1">
      <c r="A130786" s="153"/>
    </row>
    <row r="130787" spans="1:1">
      <c r="A130787" s="153"/>
    </row>
    <row r="130790" spans="1:1">
      <c r="A130790" s="153"/>
    </row>
    <row r="130800" spans="1:1">
      <c r="A130800" s="153"/>
    </row>
    <row r="130801" spans="1:1">
      <c r="A130801" s="153"/>
    </row>
    <row r="130802" spans="1:1">
      <c r="A130802" s="153"/>
    </row>
    <row r="130815" spans="1:1">
      <c r="A130815" s="153"/>
    </row>
    <row r="130817" spans="1:1">
      <c r="A130817" s="153"/>
    </row>
    <row r="130819" spans="1:1">
      <c r="A130819" s="154"/>
    </row>
    <row r="130821" spans="1:1">
      <c r="A130821" s="125"/>
    </row>
    <row r="130832" spans="1:1">
      <c r="A130832" s="153"/>
    </row>
    <row r="130833" spans="1:1">
      <c r="A130833" s="153"/>
    </row>
    <row r="130836" spans="1:1">
      <c r="A130836" s="153"/>
    </row>
    <row r="130846" spans="1:1">
      <c r="A130846" s="153"/>
    </row>
    <row r="130847" spans="1:1">
      <c r="A130847" s="153"/>
    </row>
    <row r="130848" spans="1:1">
      <c r="A130848" s="153"/>
    </row>
    <row r="130861" spans="1:1">
      <c r="A130861" s="153"/>
    </row>
    <row r="130863" spans="1:1">
      <c r="A130863" s="153"/>
    </row>
    <row r="130865" spans="1:1">
      <c r="A130865" s="154"/>
    </row>
    <row r="130867" spans="1:1">
      <c r="A130867" s="125"/>
    </row>
    <row r="130878" spans="1:1">
      <c r="A130878" s="153"/>
    </row>
    <row r="130879" spans="1:1">
      <c r="A130879" s="153"/>
    </row>
    <row r="130882" spans="1:1">
      <c r="A130882" s="153"/>
    </row>
    <row r="130892" spans="1:1">
      <c r="A130892" s="153"/>
    </row>
    <row r="130893" spans="1:1">
      <c r="A130893" s="153"/>
    </row>
    <row r="130894" spans="1:1">
      <c r="A130894" s="153"/>
    </row>
    <row r="130907" spans="1:1">
      <c r="A130907" s="153"/>
    </row>
    <row r="130909" spans="1:1">
      <c r="A130909" s="153"/>
    </row>
    <row r="130911" spans="1:1">
      <c r="A130911" s="154"/>
    </row>
    <row r="130913" spans="1:1">
      <c r="A130913" s="125"/>
    </row>
    <row r="130924" spans="1:1">
      <c r="A130924" s="153"/>
    </row>
    <row r="130925" spans="1:1">
      <c r="A130925" s="153"/>
    </row>
    <row r="130928" spans="1:1">
      <c r="A130928" s="153"/>
    </row>
    <row r="130938" spans="1:1">
      <c r="A130938" s="153"/>
    </row>
    <row r="130939" spans="1:1">
      <c r="A130939" s="153"/>
    </row>
    <row r="130940" spans="1:1">
      <c r="A130940" s="153"/>
    </row>
    <row r="130953" spans="1:1">
      <c r="A130953" s="153"/>
    </row>
    <row r="130955" spans="1:1">
      <c r="A130955" s="153"/>
    </row>
    <row r="130957" spans="1:1">
      <c r="A130957" s="154"/>
    </row>
    <row r="130959" spans="1:1">
      <c r="A130959" s="125"/>
    </row>
    <row r="130970" spans="1:1">
      <c r="A130970" s="153"/>
    </row>
    <row r="130971" spans="1:1">
      <c r="A130971" s="153"/>
    </row>
    <row r="130974" spans="1:1">
      <c r="A130974" s="153"/>
    </row>
    <row r="130984" spans="1:1">
      <c r="A130984" s="153"/>
    </row>
    <row r="130985" spans="1:1">
      <c r="A130985" s="153"/>
    </row>
    <row r="130986" spans="1:1">
      <c r="A130986" s="153"/>
    </row>
    <row r="130999" spans="1:1">
      <c r="A130999" s="153"/>
    </row>
    <row r="131001" spans="1:1">
      <c r="A131001" s="153"/>
    </row>
    <row r="131003" spans="1:1">
      <c r="A131003" s="154"/>
    </row>
    <row r="131005" spans="1:1">
      <c r="A131005" s="125"/>
    </row>
    <row r="131016" spans="1:1">
      <c r="A131016" s="153"/>
    </row>
    <row r="131017" spans="1:1">
      <c r="A131017" s="153"/>
    </row>
    <row r="131020" spans="1:1">
      <c r="A131020" s="153"/>
    </row>
    <row r="131030" spans="1:1">
      <c r="A131030" s="153"/>
    </row>
    <row r="131031" spans="1:1">
      <c r="A131031" s="153"/>
    </row>
    <row r="131032" spans="1:1">
      <c r="A131032" s="153"/>
    </row>
    <row r="131045" spans="1:1">
      <c r="A131045" s="153"/>
    </row>
    <row r="131047" spans="1:1">
      <c r="A131047" s="153"/>
    </row>
    <row r="131049" spans="1:1">
      <c r="A131049" s="154"/>
    </row>
    <row r="131051" spans="1:1">
      <c r="A131051" s="125"/>
    </row>
    <row r="131062" spans="1:1">
      <c r="A131062" s="153"/>
    </row>
    <row r="131063" spans="1:1">
      <c r="A131063" s="153"/>
    </row>
    <row r="131066" spans="1:1">
      <c r="A131066" s="153"/>
    </row>
    <row r="131076" spans="1:1">
      <c r="A131076" s="153"/>
    </row>
    <row r="131077" spans="1:1">
      <c r="A131077" s="153"/>
    </row>
    <row r="131078" spans="1:1">
      <c r="A131078" s="153"/>
    </row>
    <row r="131091" spans="1:1">
      <c r="A131091" s="153"/>
    </row>
    <row r="131093" spans="1:1">
      <c r="A131093" s="153"/>
    </row>
    <row r="131095" spans="1:1">
      <c r="A131095" s="154"/>
    </row>
    <row r="131097" spans="1:1">
      <c r="A131097" s="125"/>
    </row>
    <row r="131108" spans="1:1">
      <c r="A131108" s="153"/>
    </row>
    <row r="131109" spans="1:1">
      <c r="A131109" s="153"/>
    </row>
    <row r="131112" spans="1:1">
      <c r="A131112" s="153"/>
    </row>
    <row r="131122" spans="1:1">
      <c r="A131122" s="153"/>
    </row>
    <row r="131123" spans="1:1">
      <c r="A131123" s="153"/>
    </row>
    <row r="131124" spans="1:1">
      <c r="A131124" s="153"/>
    </row>
    <row r="131137" spans="1:1">
      <c r="A131137" s="153"/>
    </row>
    <row r="131139" spans="1:1">
      <c r="A131139" s="153"/>
    </row>
    <row r="131141" spans="1:1">
      <c r="A131141" s="154"/>
    </row>
    <row r="131143" spans="1:1">
      <c r="A131143" s="125"/>
    </row>
    <row r="131154" spans="1:1">
      <c r="A131154" s="153"/>
    </row>
    <row r="131155" spans="1:1">
      <c r="A131155" s="153"/>
    </row>
    <row r="131158" spans="1:1">
      <c r="A131158" s="153"/>
    </row>
    <row r="131168" spans="1:1">
      <c r="A131168" s="153"/>
    </row>
    <row r="131169" spans="1:1">
      <c r="A131169" s="153"/>
    </row>
    <row r="131170" spans="1:1">
      <c r="A131170" s="153"/>
    </row>
    <row r="131183" spans="1:1">
      <c r="A131183" s="153"/>
    </row>
    <row r="131185" spans="1:1">
      <c r="A131185" s="153"/>
    </row>
    <row r="131187" spans="1:1">
      <c r="A131187" s="154"/>
    </row>
    <row r="131189" spans="1:1">
      <c r="A131189" s="125"/>
    </row>
    <row r="131200" spans="1:1">
      <c r="A131200" s="153"/>
    </row>
    <row r="131201" spans="1:1">
      <c r="A131201" s="153"/>
    </row>
    <row r="131204" spans="1:1">
      <c r="A131204" s="153"/>
    </row>
    <row r="131214" spans="1:1">
      <c r="A131214" s="153"/>
    </row>
    <row r="131215" spans="1:1">
      <c r="A131215" s="153"/>
    </row>
    <row r="131216" spans="1:1">
      <c r="A131216" s="153"/>
    </row>
    <row r="131229" spans="1:1">
      <c r="A131229" s="153"/>
    </row>
    <row r="131231" spans="1:1">
      <c r="A131231" s="153"/>
    </row>
    <row r="131233" spans="1:1">
      <c r="A131233" s="154"/>
    </row>
    <row r="131235" spans="1:1">
      <c r="A131235" s="125"/>
    </row>
    <row r="131246" spans="1:1">
      <c r="A131246" s="153"/>
    </row>
    <row r="131247" spans="1:1">
      <c r="A131247" s="153"/>
    </row>
    <row r="131250" spans="1:1">
      <c r="A131250" s="153"/>
    </row>
    <row r="131260" spans="1:1">
      <c r="A131260" s="153"/>
    </row>
    <row r="131261" spans="1:1">
      <c r="A131261" s="153"/>
    </row>
    <row r="131262" spans="1:1">
      <c r="A131262" s="153"/>
    </row>
    <row r="131275" spans="1:1">
      <c r="A131275" s="153"/>
    </row>
    <row r="131277" spans="1:1">
      <c r="A131277" s="153"/>
    </row>
    <row r="131279" spans="1:1">
      <c r="A131279" s="154"/>
    </row>
    <row r="131281" spans="1:1">
      <c r="A131281" s="125"/>
    </row>
    <row r="131292" spans="1:1">
      <c r="A131292" s="153"/>
    </row>
    <row r="131293" spans="1:1">
      <c r="A131293" s="153"/>
    </row>
    <row r="131296" spans="1:1">
      <c r="A131296" s="153"/>
    </row>
    <row r="131306" spans="1:1">
      <c r="A131306" s="153"/>
    </row>
    <row r="131307" spans="1:1">
      <c r="A131307" s="153"/>
    </row>
    <row r="131308" spans="1:1">
      <c r="A131308" s="153"/>
    </row>
    <row r="131321" spans="1:1">
      <c r="A131321" s="153"/>
    </row>
    <row r="131323" spans="1:1">
      <c r="A131323" s="153"/>
    </row>
    <row r="131325" spans="1:1">
      <c r="A131325" s="154"/>
    </row>
    <row r="131327" spans="1:1">
      <c r="A131327" s="125"/>
    </row>
    <row r="131338" spans="1:1">
      <c r="A131338" s="153"/>
    </row>
    <row r="131339" spans="1:1">
      <c r="A131339" s="153"/>
    </row>
    <row r="131342" spans="1:1">
      <c r="A131342" s="153"/>
    </row>
    <row r="131352" spans="1:1">
      <c r="A131352" s="153"/>
    </row>
    <row r="131353" spans="1:1">
      <c r="A131353" s="153"/>
    </row>
    <row r="131354" spans="1:1">
      <c r="A131354" s="153"/>
    </row>
    <row r="131367" spans="1:1">
      <c r="A131367" s="153"/>
    </row>
    <row r="131369" spans="1:1">
      <c r="A131369" s="153"/>
    </row>
    <row r="131371" spans="1:1">
      <c r="A131371" s="154"/>
    </row>
    <row r="131373" spans="1:1">
      <c r="A131373" s="125"/>
    </row>
    <row r="131384" spans="1:1">
      <c r="A131384" s="153"/>
    </row>
    <row r="131385" spans="1:1">
      <c r="A131385" s="153"/>
    </row>
    <row r="131388" spans="1:1">
      <c r="A131388" s="153"/>
    </row>
    <row r="131398" spans="1:1">
      <c r="A131398" s="153"/>
    </row>
    <row r="131399" spans="1:1">
      <c r="A131399" s="153"/>
    </row>
    <row r="131400" spans="1:1">
      <c r="A131400" s="153"/>
    </row>
    <row r="131413" spans="1:1">
      <c r="A131413" s="153"/>
    </row>
    <row r="131415" spans="1:1">
      <c r="A131415" s="153"/>
    </row>
    <row r="131417" spans="1:1">
      <c r="A131417" s="154"/>
    </row>
    <row r="131419" spans="1:1">
      <c r="A131419" s="125"/>
    </row>
    <row r="131430" spans="1:1">
      <c r="A131430" s="153"/>
    </row>
    <row r="131431" spans="1:1">
      <c r="A131431" s="153"/>
    </row>
    <row r="131434" spans="1:1">
      <c r="A131434" s="153"/>
    </row>
    <row r="131444" spans="1:1">
      <c r="A131444" s="153"/>
    </row>
    <row r="131445" spans="1:1">
      <c r="A131445" s="153"/>
    </row>
    <row r="131446" spans="1:1">
      <c r="A131446" s="153"/>
    </row>
    <row r="131459" spans="1:1">
      <c r="A131459" s="153"/>
    </row>
    <row r="131461" spans="1:1">
      <c r="A131461" s="153"/>
    </row>
    <row r="131463" spans="1:1">
      <c r="A131463" s="154"/>
    </row>
    <row r="131465" spans="1:1">
      <c r="A131465" s="125"/>
    </row>
    <row r="131476" spans="1:1">
      <c r="A131476" s="153"/>
    </row>
    <row r="131477" spans="1:1">
      <c r="A131477" s="153"/>
    </row>
    <row r="131480" spans="1:1">
      <c r="A131480" s="153"/>
    </row>
    <row r="131490" spans="1:1">
      <c r="A131490" s="153"/>
    </row>
    <row r="131491" spans="1:1">
      <c r="A131491" s="153"/>
    </row>
    <row r="131492" spans="1:1">
      <c r="A131492" s="153"/>
    </row>
    <row r="131505" spans="1:1">
      <c r="A131505" s="153"/>
    </row>
    <row r="131507" spans="1:1">
      <c r="A131507" s="153"/>
    </row>
    <row r="131509" spans="1:1">
      <c r="A131509" s="154"/>
    </row>
    <row r="131511" spans="1:1">
      <c r="A131511" s="125"/>
    </row>
    <row r="131522" spans="1:1">
      <c r="A131522" s="153"/>
    </row>
    <row r="131523" spans="1:1">
      <c r="A131523" s="153"/>
    </row>
    <row r="131526" spans="1:1">
      <c r="A131526" s="153"/>
    </row>
    <row r="131536" spans="1:1">
      <c r="A131536" s="153"/>
    </row>
    <row r="131537" spans="1:1">
      <c r="A131537" s="153"/>
    </row>
    <row r="131538" spans="1:1">
      <c r="A131538" s="153"/>
    </row>
    <row r="131551" spans="1:1">
      <c r="A131551" s="153"/>
    </row>
    <row r="131553" spans="1:1">
      <c r="A131553" s="153"/>
    </row>
    <row r="131555" spans="1:1">
      <c r="A131555" s="154"/>
    </row>
    <row r="131557" spans="1:1">
      <c r="A131557" s="125"/>
    </row>
    <row r="131568" spans="1:1">
      <c r="A131568" s="153"/>
    </row>
    <row r="131569" spans="1:1">
      <c r="A131569" s="153"/>
    </row>
    <row r="131572" spans="1:1">
      <c r="A131572" s="153"/>
    </row>
    <row r="131582" spans="1:1">
      <c r="A131582" s="153"/>
    </row>
    <row r="131583" spans="1:1">
      <c r="A131583" s="153"/>
    </row>
    <row r="131584" spans="1:1">
      <c r="A131584" s="153"/>
    </row>
    <row r="131597" spans="1:1">
      <c r="A131597" s="153"/>
    </row>
    <row r="131599" spans="1:1">
      <c r="A131599" s="153"/>
    </row>
    <row r="131601" spans="1:1">
      <c r="A131601" s="154"/>
    </row>
    <row r="131603" spans="1:1">
      <c r="A131603" s="125"/>
    </row>
    <row r="131614" spans="1:1">
      <c r="A131614" s="153"/>
    </row>
    <row r="131615" spans="1:1">
      <c r="A131615" s="153"/>
    </row>
    <row r="131618" spans="1:1">
      <c r="A131618" s="153"/>
    </row>
    <row r="131628" spans="1:1">
      <c r="A131628" s="153"/>
    </row>
    <row r="131629" spans="1:1">
      <c r="A131629" s="153"/>
    </row>
    <row r="131630" spans="1:1">
      <c r="A131630" s="153"/>
    </row>
    <row r="131643" spans="1:1">
      <c r="A131643" s="153"/>
    </row>
    <row r="131645" spans="1:1">
      <c r="A131645" s="153"/>
    </row>
    <row r="131647" spans="1:1">
      <c r="A131647" s="154"/>
    </row>
    <row r="131649" spans="1:1">
      <c r="A131649" s="125"/>
    </row>
    <row r="131660" spans="1:1">
      <c r="A131660" s="153"/>
    </row>
    <row r="131661" spans="1:1">
      <c r="A131661" s="153"/>
    </row>
    <row r="131664" spans="1:1">
      <c r="A131664" s="153"/>
    </row>
    <row r="131674" spans="1:1">
      <c r="A131674" s="153"/>
    </row>
    <row r="131675" spans="1:1">
      <c r="A131675" s="153"/>
    </row>
    <row r="131676" spans="1:1">
      <c r="A131676" s="153"/>
    </row>
    <row r="131689" spans="1:1">
      <c r="A131689" s="153"/>
    </row>
    <row r="131691" spans="1:1">
      <c r="A131691" s="153"/>
    </row>
    <row r="131693" spans="1:1">
      <c r="A131693" s="154"/>
    </row>
    <row r="131695" spans="1:1">
      <c r="A131695" s="125"/>
    </row>
    <row r="131706" spans="1:1">
      <c r="A131706" s="153"/>
    </row>
    <row r="131707" spans="1:1">
      <c r="A131707" s="153"/>
    </row>
    <row r="131710" spans="1:1">
      <c r="A131710" s="153"/>
    </row>
    <row r="131720" spans="1:1">
      <c r="A131720" s="153"/>
    </row>
    <row r="131721" spans="1:1">
      <c r="A131721" s="153"/>
    </row>
    <row r="131722" spans="1:1">
      <c r="A131722" s="153"/>
    </row>
    <row r="131735" spans="1:1">
      <c r="A131735" s="153"/>
    </row>
    <row r="131737" spans="1:1">
      <c r="A131737" s="153"/>
    </row>
    <row r="131739" spans="1:1">
      <c r="A131739" s="154"/>
    </row>
    <row r="131741" spans="1:1">
      <c r="A131741" s="125"/>
    </row>
    <row r="131752" spans="1:1">
      <c r="A131752" s="153"/>
    </row>
    <row r="131753" spans="1:1">
      <c r="A131753" s="153"/>
    </row>
    <row r="131756" spans="1:1">
      <c r="A131756" s="153"/>
    </row>
    <row r="131766" spans="1:1">
      <c r="A131766" s="153"/>
    </row>
    <row r="131767" spans="1:1">
      <c r="A131767" s="153"/>
    </row>
    <row r="131768" spans="1:1">
      <c r="A131768" s="153"/>
    </row>
    <row r="131781" spans="1:1">
      <c r="A131781" s="153"/>
    </row>
    <row r="131783" spans="1:1">
      <c r="A131783" s="153"/>
    </row>
    <row r="131785" spans="1:1">
      <c r="A131785" s="154"/>
    </row>
    <row r="131787" spans="1:1">
      <c r="A131787" s="125"/>
    </row>
    <row r="131798" spans="1:1">
      <c r="A131798" s="153"/>
    </row>
    <row r="131799" spans="1:1">
      <c r="A131799" s="153"/>
    </row>
    <row r="131802" spans="1:1">
      <c r="A131802" s="153"/>
    </row>
    <row r="131812" spans="1:1">
      <c r="A131812" s="153"/>
    </row>
    <row r="131813" spans="1:1">
      <c r="A131813" s="153"/>
    </row>
    <row r="131814" spans="1:1">
      <c r="A131814" s="153"/>
    </row>
    <row r="131827" spans="1:1">
      <c r="A131827" s="153"/>
    </row>
    <row r="131829" spans="1:1">
      <c r="A131829" s="153"/>
    </row>
    <row r="131831" spans="1:1">
      <c r="A131831" s="154"/>
    </row>
    <row r="131833" spans="1:1">
      <c r="A131833" s="125"/>
    </row>
    <row r="131844" spans="1:1">
      <c r="A131844" s="153"/>
    </row>
    <row r="131845" spans="1:1">
      <c r="A131845" s="153"/>
    </row>
    <row r="131848" spans="1:1">
      <c r="A131848" s="153"/>
    </row>
    <row r="131858" spans="1:1">
      <c r="A131858" s="153"/>
    </row>
    <row r="131859" spans="1:1">
      <c r="A131859" s="153"/>
    </row>
    <row r="131860" spans="1:1">
      <c r="A131860" s="153"/>
    </row>
    <row r="131873" spans="1:1">
      <c r="A131873" s="153"/>
    </row>
    <row r="131875" spans="1:1">
      <c r="A131875" s="153"/>
    </row>
    <row r="131877" spans="1:1">
      <c r="A131877" s="154"/>
    </row>
    <row r="131879" spans="1:1">
      <c r="A131879" s="125"/>
    </row>
    <row r="131890" spans="1:1">
      <c r="A131890" s="153"/>
    </row>
    <row r="131891" spans="1:1">
      <c r="A131891" s="153"/>
    </row>
    <row r="131894" spans="1:1">
      <c r="A131894" s="153"/>
    </row>
    <row r="131904" spans="1:1">
      <c r="A131904" s="153"/>
    </row>
    <row r="131905" spans="1:1">
      <c r="A131905" s="153"/>
    </row>
    <row r="131906" spans="1:1">
      <c r="A131906" s="153"/>
    </row>
    <row r="131919" spans="1:1">
      <c r="A131919" s="153"/>
    </row>
    <row r="131921" spans="1:1">
      <c r="A131921" s="153"/>
    </row>
    <row r="131923" spans="1:1">
      <c r="A131923" s="154"/>
    </row>
    <row r="131925" spans="1:1">
      <c r="A131925" s="125"/>
    </row>
    <row r="131936" spans="1:1">
      <c r="A131936" s="153"/>
    </row>
    <row r="131937" spans="1:1">
      <c r="A131937" s="153"/>
    </row>
    <row r="131940" spans="1:1">
      <c r="A131940" s="153"/>
    </row>
    <row r="131950" spans="1:1">
      <c r="A131950" s="153"/>
    </row>
    <row r="131951" spans="1:1">
      <c r="A131951" s="153"/>
    </row>
    <row r="131952" spans="1:1">
      <c r="A131952" s="153"/>
    </row>
    <row r="131965" spans="1:1">
      <c r="A131965" s="153"/>
    </row>
    <row r="131967" spans="1:1">
      <c r="A131967" s="153"/>
    </row>
    <row r="131969" spans="1:1">
      <c r="A131969" s="154"/>
    </row>
    <row r="131971" spans="1:1">
      <c r="A131971" s="125"/>
    </row>
    <row r="131982" spans="1:1">
      <c r="A131982" s="153"/>
    </row>
    <row r="131983" spans="1:1">
      <c r="A131983" s="153"/>
    </row>
    <row r="131986" spans="1:1">
      <c r="A131986" s="153"/>
    </row>
    <row r="131996" spans="1:1">
      <c r="A131996" s="153"/>
    </row>
    <row r="131997" spans="1:1">
      <c r="A131997" s="153"/>
    </row>
    <row r="131998" spans="1:1">
      <c r="A131998" s="153"/>
    </row>
    <row r="132011" spans="1:1">
      <c r="A132011" s="153"/>
    </row>
    <row r="132013" spans="1:1">
      <c r="A132013" s="153"/>
    </row>
    <row r="132015" spans="1:1">
      <c r="A132015" s="154"/>
    </row>
    <row r="132017" spans="1:1">
      <c r="A132017" s="125"/>
    </row>
    <row r="132028" spans="1:1">
      <c r="A132028" s="153"/>
    </row>
    <row r="132029" spans="1:1">
      <c r="A132029" s="153"/>
    </row>
    <row r="132032" spans="1:1">
      <c r="A132032" s="153"/>
    </row>
    <row r="132042" spans="1:1">
      <c r="A132042" s="153"/>
    </row>
    <row r="132043" spans="1:1">
      <c r="A132043" s="153"/>
    </row>
    <row r="132044" spans="1:1">
      <c r="A132044" s="153"/>
    </row>
    <row r="132057" spans="1:1">
      <c r="A132057" s="153"/>
    </row>
    <row r="132059" spans="1:1">
      <c r="A132059" s="153"/>
    </row>
    <row r="132061" spans="1:1">
      <c r="A132061" s="154"/>
    </row>
    <row r="132063" spans="1:1">
      <c r="A132063" s="125"/>
    </row>
    <row r="132074" spans="1:1">
      <c r="A132074" s="153"/>
    </row>
    <row r="132075" spans="1:1">
      <c r="A132075" s="153"/>
    </row>
    <row r="132078" spans="1:1">
      <c r="A132078" s="153"/>
    </row>
    <row r="132088" spans="1:1">
      <c r="A132088" s="153"/>
    </row>
    <row r="132089" spans="1:1">
      <c r="A132089" s="153"/>
    </row>
    <row r="132090" spans="1:1">
      <c r="A132090" s="153"/>
    </row>
    <row r="132103" spans="1:1">
      <c r="A132103" s="153"/>
    </row>
    <row r="132105" spans="1:1">
      <c r="A132105" s="153"/>
    </row>
    <row r="132107" spans="1:1">
      <c r="A132107" s="154"/>
    </row>
    <row r="132109" spans="1:1">
      <c r="A132109" s="125"/>
    </row>
    <row r="132120" spans="1:1">
      <c r="A132120" s="153"/>
    </row>
    <row r="132121" spans="1:1">
      <c r="A132121" s="153"/>
    </row>
    <row r="132124" spans="1:1">
      <c r="A132124" s="153"/>
    </row>
    <row r="132134" spans="1:1">
      <c r="A132134" s="153"/>
    </row>
    <row r="132135" spans="1:1">
      <c r="A132135" s="153"/>
    </row>
    <row r="132136" spans="1:1">
      <c r="A132136" s="153"/>
    </row>
    <row r="132149" spans="1:1">
      <c r="A132149" s="153"/>
    </row>
    <row r="132151" spans="1:1">
      <c r="A132151" s="153"/>
    </row>
    <row r="132153" spans="1:1">
      <c r="A132153" s="154"/>
    </row>
    <row r="132155" spans="1:1">
      <c r="A132155" s="125"/>
    </row>
    <row r="132166" spans="1:1">
      <c r="A132166" s="153"/>
    </row>
    <row r="132167" spans="1:1">
      <c r="A132167" s="153"/>
    </row>
    <row r="132170" spans="1:1">
      <c r="A132170" s="153"/>
    </row>
    <row r="132180" spans="1:1">
      <c r="A132180" s="153"/>
    </row>
    <row r="132181" spans="1:1">
      <c r="A132181" s="153"/>
    </row>
    <row r="132182" spans="1:1">
      <c r="A132182" s="153"/>
    </row>
    <row r="132195" spans="1:1">
      <c r="A132195" s="153"/>
    </row>
    <row r="132197" spans="1:1">
      <c r="A132197" s="153"/>
    </row>
    <row r="132199" spans="1:1">
      <c r="A132199" s="154"/>
    </row>
    <row r="132201" spans="1:1">
      <c r="A132201" s="125"/>
    </row>
    <row r="132212" spans="1:1">
      <c r="A132212" s="153"/>
    </row>
    <row r="132213" spans="1:1">
      <c r="A132213" s="153"/>
    </row>
    <row r="132216" spans="1:1">
      <c r="A132216" s="153"/>
    </row>
    <row r="132226" spans="1:1">
      <c r="A132226" s="153"/>
    </row>
    <row r="132227" spans="1:1">
      <c r="A132227" s="153"/>
    </row>
    <row r="132228" spans="1:1">
      <c r="A132228" s="153"/>
    </row>
    <row r="132241" spans="1:1">
      <c r="A132241" s="153"/>
    </row>
    <row r="132243" spans="1:1">
      <c r="A132243" s="153"/>
    </row>
    <row r="132245" spans="1:1">
      <c r="A132245" s="154"/>
    </row>
    <row r="132247" spans="1:1">
      <c r="A132247" s="125"/>
    </row>
    <row r="132258" spans="1:1">
      <c r="A132258" s="153"/>
    </row>
    <row r="132259" spans="1:1">
      <c r="A132259" s="153"/>
    </row>
    <row r="132262" spans="1:1">
      <c r="A132262" s="153"/>
    </row>
    <row r="132272" spans="1:1">
      <c r="A132272" s="153"/>
    </row>
    <row r="132273" spans="1:1">
      <c r="A132273" s="153"/>
    </row>
    <row r="132274" spans="1:1">
      <c r="A132274" s="153"/>
    </row>
    <row r="132287" spans="1:1">
      <c r="A132287" s="153"/>
    </row>
    <row r="132289" spans="1:1">
      <c r="A132289" s="153"/>
    </row>
    <row r="132291" spans="1:1">
      <c r="A132291" s="154"/>
    </row>
    <row r="132293" spans="1:1">
      <c r="A132293" s="125"/>
    </row>
    <row r="132304" spans="1:1">
      <c r="A132304" s="153"/>
    </row>
    <row r="132305" spans="1:1">
      <c r="A132305" s="153"/>
    </row>
    <row r="132308" spans="1:1">
      <c r="A132308" s="153"/>
    </row>
    <row r="132318" spans="1:1">
      <c r="A132318" s="153"/>
    </row>
    <row r="132319" spans="1:1">
      <c r="A132319" s="153"/>
    </row>
    <row r="132320" spans="1:1">
      <c r="A132320" s="153"/>
    </row>
    <row r="132333" spans="1:1">
      <c r="A132333" s="153"/>
    </row>
    <row r="132335" spans="1:1">
      <c r="A132335" s="153"/>
    </row>
    <row r="132337" spans="1:1">
      <c r="A132337" s="154"/>
    </row>
    <row r="132339" spans="1:1">
      <c r="A132339" s="125"/>
    </row>
    <row r="132350" spans="1:1">
      <c r="A132350" s="153"/>
    </row>
    <row r="132351" spans="1:1">
      <c r="A132351" s="153"/>
    </row>
    <row r="132354" spans="1:1">
      <c r="A132354" s="153"/>
    </row>
    <row r="132364" spans="1:1">
      <c r="A132364" s="153"/>
    </row>
    <row r="132365" spans="1:1">
      <c r="A132365" s="153"/>
    </row>
    <row r="132366" spans="1:1">
      <c r="A132366" s="153"/>
    </row>
    <row r="132379" spans="1:1">
      <c r="A132379" s="153"/>
    </row>
    <row r="132381" spans="1:1">
      <c r="A132381" s="153"/>
    </row>
    <row r="132383" spans="1:1">
      <c r="A132383" s="154"/>
    </row>
    <row r="132385" spans="1:1">
      <c r="A132385" s="125"/>
    </row>
    <row r="132396" spans="1:1">
      <c r="A132396" s="153"/>
    </row>
    <row r="132397" spans="1:1">
      <c r="A132397" s="153"/>
    </row>
    <row r="132400" spans="1:1">
      <c r="A132400" s="153"/>
    </row>
    <row r="132410" spans="1:1">
      <c r="A132410" s="153"/>
    </row>
    <row r="132411" spans="1:1">
      <c r="A132411" s="153"/>
    </row>
    <row r="132412" spans="1:1">
      <c r="A132412" s="153"/>
    </row>
    <row r="132425" spans="1:1">
      <c r="A132425" s="153"/>
    </row>
    <row r="132427" spans="1:1">
      <c r="A132427" s="153"/>
    </row>
    <row r="132429" spans="1:1">
      <c r="A132429" s="154"/>
    </row>
    <row r="132431" spans="1:1">
      <c r="A132431" s="125"/>
    </row>
    <row r="132442" spans="1:1">
      <c r="A132442" s="153"/>
    </row>
    <row r="132443" spans="1:1">
      <c r="A132443" s="153"/>
    </row>
    <row r="132446" spans="1:1">
      <c r="A132446" s="153"/>
    </row>
    <row r="132456" spans="1:1">
      <c r="A132456" s="153"/>
    </row>
    <row r="132457" spans="1:1">
      <c r="A132457" s="153"/>
    </row>
    <row r="132458" spans="1:1">
      <c r="A132458" s="153"/>
    </row>
    <row r="132471" spans="1:1">
      <c r="A132471" s="153"/>
    </row>
    <row r="132473" spans="1:1">
      <c r="A132473" s="153"/>
    </row>
    <row r="132475" spans="1:1">
      <c r="A132475" s="154"/>
    </row>
    <row r="132477" spans="1:1">
      <c r="A132477" s="125"/>
    </row>
    <row r="132488" spans="1:1">
      <c r="A132488" s="153"/>
    </row>
    <row r="132489" spans="1:1">
      <c r="A132489" s="153"/>
    </row>
    <row r="132492" spans="1:1">
      <c r="A132492" s="153"/>
    </row>
    <row r="132502" spans="1:1">
      <c r="A132502" s="153"/>
    </row>
    <row r="132503" spans="1:1">
      <c r="A132503" s="153"/>
    </row>
    <row r="132504" spans="1:1">
      <c r="A132504" s="153"/>
    </row>
    <row r="132517" spans="1:1">
      <c r="A132517" s="153"/>
    </row>
    <row r="132519" spans="1:1">
      <c r="A132519" s="153"/>
    </row>
    <row r="132521" spans="1:1">
      <c r="A132521" s="154"/>
    </row>
    <row r="132523" spans="1:1">
      <c r="A132523" s="125"/>
    </row>
    <row r="132534" spans="1:1">
      <c r="A132534" s="153"/>
    </row>
    <row r="132535" spans="1:1">
      <c r="A132535" s="153"/>
    </row>
    <row r="132538" spans="1:1">
      <c r="A132538" s="153"/>
    </row>
    <row r="132548" spans="1:1">
      <c r="A132548" s="153"/>
    </row>
    <row r="132549" spans="1:1">
      <c r="A132549" s="153"/>
    </row>
    <row r="132550" spans="1:1">
      <c r="A132550" s="153"/>
    </row>
    <row r="132563" spans="1:1">
      <c r="A132563" s="153"/>
    </row>
    <row r="132565" spans="1:1">
      <c r="A132565" s="153"/>
    </row>
    <row r="132567" spans="1:1">
      <c r="A132567" s="154"/>
    </row>
    <row r="132569" spans="1:1">
      <c r="A132569" s="125"/>
    </row>
    <row r="132580" spans="1:1">
      <c r="A132580" s="153"/>
    </row>
    <row r="132581" spans="1:1">
      <c r="A132581" s="153"/>
    </row>
    <row r="132584" spans="1:1">
      <c r="A132584" s="153"/>
    </row>
    <row r="132594" spans="1:1">
      <c r="A132594" s="153"/>
    </row>
    <row r="132595" spans="1:1">
      <c r="A132595" s="153"/>
    </row>
    <row r="132596" spans="1:1">
      <c r="A132596" s="153"/>
    </row>
    <row r="132609" spans="1:1">
      <c r="A132609" s="153"/>
    </row>
    <row r="132611" spans="1:1">
      <c r="A132611" s="153"/>
    </row>
    <row r="132613" spans="1:1">
      <c r="A132613" s="154"/>
    </row>
    <row r="132615" spans="1:1">
      <c r="A132615" s="125"/>
    </row>
    <row r="132626" spans="1:1">
      <c r="A132626" s="153"/>
    </row>
    <row r="132627" spans="1:1">
      <c r="A132627" s="153"/>
    </row>
    <row r="132630" spans="1:1">
      <c r="A132630" s="153"/>
    </row>
    <row r="132640" spans="1:1">
      <c r="A132640" s="153"/>
    </row>
    <row r="132641" spans="1:1">
      <c r="A132641" s="153"/>
    </row>
    <row r="132642" spans="1:1">
      <c r="A132642" s="153"/>
    </row>
    <row r="132655" spans="1:1">
      <c r="A132655" s="153"/>
    </row>
    <row r="132657" spans="1:1">
      <c r="A132657" s="153"/>
    </row>
    <row r="132659" spans="1:1">
      <c r="A132659" s="154"/>
    </row>
    <row r="132661" spans="1:1">
      <c r="A132661" s="125"/>
    </row>
    <row r="132672" spans="1:1">
      <c r="A132672" s="153"/>
    </row>
    <row r="132673" spans="1:1">
      <c r="A132673" s="153"/>
    </row>
    <row r="132676" spans="1:1">
      <c r="A132676" s="153"/>
    </row>
    <row r="132686" spans="1:1">
      <c r="A132686" s="153"/>
    </row>
    <row r="132687" spans="1:1">
      <c r="A132687" s="153"/>
    </row>
    <row r="132688" spans="1:1">
      <c r="A132688" s="153"/>
    </row>
    <row r="132701" spans="1:1">
      <c r="A132701" s="153"/>
    </row>
    <row r="132703" spans="1:1">
      <c r="A132703" s="153"/>
    </row>
    <row r="132705" spans="1:1">
      <c r="A132705" s="154"/>
    </row>
    <row r="132707" spans="1:1">
      <c r="A132707" s="125"/>
    </row>
    <row r="132718" spans="1:1">
      <c r="A132718" s="153"/>
    </row>
    <row r="132719" spans="1:1">
      <c r="A132719" s="153"/>
    </row>
    <row r="132722" spans="1:1">
      <c r="A132722" s="153"/>
    </row>
    <row r="132732" spans="1:1">
      <c r="A132732" s="153"/>
    </row>
    <row r="132733" spans="1:1">
      <c r="A132733" s="153"/>
    </row>
    <row r="132734" spans="1:1">
      <c r="A132734" s="153"/>
    </row>
    <row r="132747" spans="1:1">
      <c r="A132747" s="153"/>
    </row>
    <row r="132749" spans="1:1">
      <c r="A132749" s="153"/>
    </row>
    <row r="132751" spans="1:1">
      <c r="A132751" s="154"/>
    </row>
    <row r="132753" spans="1:1">
      <c r="A132753" s="125"/>
    </row>
    <row r="132764" spans="1:1">
      <c r="A132764" s="153"/>
    </row>
    <row r="132765" spans="1:1">
      <c r="A132765" s="153"/>
    </row>
    <row r="132768" spans="1:1">
      <c r="A132768" s="153"/>
    </row>
    <row r="132778" spans="1:1">
      <c r="A132778" s="153"/>
    </row>
    <row r="132779" spans="1:1">
      <c r="A132779" s="153"/>
    </row>
    <row r="132780" spans="1:1">
      <c r="A132780" s="153"/>
    </row>
    <row r="132793" spans="1:1">
      <c r="A132793" s="153"/>
    </row>
    <row r="132795" spans="1:1">
      <c r="A132795" s="153"/>
    </row>
    <row r="132797" spans="1:1">
      <c r="A132797" s="154"/>
    </row>
    <row r="132799" spans="1:1">
      <c r="A132799" s="125"/>
    </row>
    <row r="132810" spans="1:1">
      <c r="A132810" s="153"/>
    </row>
    <row r="132811" spans="1:1">
      <c r="A132811" s="153"/>
    </row>
    <row r="132814" spans="1:1">
      <c r="A132814" s="153"/>
    </row>
    <row r="132824" spans="1:1">
      <c r="A132824" s="153"/>
    </row>
    <row r="132825" spans="1:1">
      <c r="A132825" s="153"/>
    </row>
    <row r="132826" spans="1:1">
      <c r="A132826" s="153"/>
    </row>
    <row r="132839" spans="1:1">
      <c r="A132839" s="153"/>
    </row>
    <row r="132841" spans="1:1">
      <c r="A132841" s="153"/>
    </row>
    <row r="132843" spans="1:1">
      <c r="A132843" s="154"/>
    </row>
    <row r="132845" spans="1:1">
      <c r="A132845" s="125"/>
    </row>
    <row r="132856" spans="1:1">
      <c r="A132856" s="153"/>
    </row>
    <row r="132857" spans="1:1">
      <c r="A132857" s="153"/>
    </row>
    <row r="132860" spans="1:1">
      <c r="A132860" s="153"/>
    </row>
    <row r="132870" spans="1:1">
      <c r="A132870" s="153"/>
    </row>
    <row r="132871" spans="1:1">
      <c r="A132871" s="153"/>
    </row>
    <row r="132872" spans="1:1">
      <c r="A132872" s="153"/>
    </row>
    <row r="132885" spans="1:1">
      <c r="A132885" s="153"/>
    </row>
    <row r="132887" spans="1:1">
      <c r="A132887" s="153"/>
    </row>
    <row r="132889" spans="1:1">
      <c r="A132889" s="154"/>
    </row>
    <row r="132891" spans="1:1">
      <c r="A132891" s="125"/>
    </row>
    <row r="132902" spans="1:1">
      <c r="A132902" s="153"/>
    </row>
    <row r="132903" spans="1:1">
      <c r="A132903" s="153"/>
    </row>
    <row r="132906" spans="1:1">
      <c r="A132906" s="153"/>
    </row>
    <row r="132916" spans="1:1">
      <c r="A132916" s="153"/>
    </row>
    <row r="132917" spans="1:1">
      <c r="A132917" s="153"/>
    </row>
    <row r="132918" spans="1:1">
      <c r="A132918" s="153"/>
    </row>
    <row r="132931" spans="1:1">
      <c r="A132931" s="153"/>
    </row>
    <row r="132933" spans="1:1">
      <c r="A132933" s="153"/>
    </row>
    <row r="132935" spans="1:1">
      <c r="A132935" s="154"/>
    </row>
    <row r="132937" spans="1:1">
      <c r="A132937" s="125"/>
    </row>
    <row r="132948" spans="1:1">
      <c r="A132948" s="153"/>
    </row>
    <row r="132949" spans="1:1">
      <c r="A132949" s="153"/>
    </row>
    <row r="132952" spans="1:1">
      <c r="A132952" s="153"/>
    </row>
    <row r="132962" spans="1:1">
      <c r="A132962" s="153"/>
    </row>
    <row r="132963" spans="1:1">
      <c r="A132963" s="153"/>
    </row>
    <row r="132964" spans="1:1">
      <c r="A132964" s="153"/>
    </row>
    <row r="132977" spans="1:1">
      <c r="A132977" s="153"/>
    </row>
    <row r="132979" spans="1:1">
      <c r="A132979" s="153"/>
    </row>
    <row r="132981" spans="1:1">
      <c r="A132981" s="154"/>
    </row>
    <row r="132983" spans="1:1">
      <c r="A132983" s="125"/>
    </row>
    <row r="132994" spans="1:1">
      <c r="A132994" s="153"/>
    </row>
    <row r="132995" spans="1:1">
      <c r="A132995" s="153"/>
    </row>
    <row r="132998" spans="1:1">
      <c r="A132998" s="153"/>
    </row>
    <row r="133008" spans="1:1">
      <c r="A133008" s="153"/>
    </row>
    <row r="133009" spans="1:1">
      <c r="A133009" s="153"/>
    </row>
    <row r="133010" spans="1:1">
      <c r="A133010" s="153"/>
    </row>
    <row r="133023" spans="1:1">
      <c r="A133023" s="153"/>
    </row>
    <row r="133025" spans="1:1">
      <c r="A133025" s="153"/>
    </row>
    <row r="133027" spans="1:1">
      <c r="A133027" s="154"/>
    </row>
    <row r="133029" spans="1:1">
      <c r="A133029" s="125"/>
    </row>
    <row r="133040" spans="1:1">
      <c r="A133040" s="153"/>
    </row>
    <row r="133041" spans="1:1">
      <c r="A133041" s="153"/>
    </row>
    <row r="133044" spans="1:1">
      <c r="A133044" s="153"/>
    </row>
    <row r="133054" spans="1:1">
      <c r="A133054" s="153"/>
    </row>
    <row r="133055" spans="1:1">
      <c r="A133055" s="153"/>
    </row>
    <row r="133056" spans="1:1">
      <c r="A133056" s="153"/>
    </row>
    <row r="133069" spans="1:1">
      <c r="A133069" s="153"/>
    </row>
    <row r="133071" spans="1:1">
      <c r="A133071" s="153"/>
    </row>
    <row r="133073" spans="1:1">
      <c r="A133073" s="154"/>
    </row>
    <row r="133075" spans="1:1">
      <c r="A133075" s="125"/>
    </row>
    <row r="133086" spans="1:1">
      <c r="A133086" s="153"/>
    </row>
    <row r="133087" spans="1:1">
      <c r="A133087" s="153"/>
    </row>
    <row r="133090" spans="1:1">
      <c r="A133090" s="153"/>
    </row>
    <row r="133100" spans="1:1">
      <c r="A133100" s="153"/>
    </row>
    <row r="133101" spans="1:1">
      <c r="A133101" s="153"/>
    </row>
    <row r="133102" spans="1:1">
      <c r="A133102" s="153"/>
    </row>
    <row r="133115" spans="1:1">
      <c r="A133115" s="153"/>
    </row>
    <row r="133117" spans="1:1">
      <c r="A133117" s="153"/>
    </row>
    <row r="133119" spans="1:1">
      <c r="A133119" s="154"/>
    </row>
    <row r="133121" spans="1:1">
      <c r="A133121" s="125"/>
    </row>
    <row r="133132" spans="1:1">
      <c r="A133132" s="153"/>
    </row>
    <row r="133133" spans="1:1">
      <c r="A133133" s="153"/>
    </row>
    <row r="133136" spans="1:1">
      <c r="A133136" s="153"/>
    </row>
    <row r="133146" spans="1:1">
      <c r="A133146" s="153"/>
    </row>
    <row r="133147" spans="1:1">
      <c r="A133147" s="153"/>
    </row>
    <row r="133148" spans="1:1">
      <c r="A133148" s="153"/>
    </row>
    <row r="133161" spans="1:1">
      <c r="A133161" s="153"/>
    </row>
    <row r="133163" spans="1:1">
      <c r="A133163" s="153"/>
    </row>
    <row r="133165" spans="1:1">
      <c r="A133165" s="154"/>
    </row>
    <row r="133167" spans="1:1">
      <c r="A133167" s="125"/>
    </row>
    <row r="133178" spans="1:1">
      <c r="A133178" s="153"/>
    </row>
    <row r="133179" spans="1:1">
      <c r="A133179" s="153"/>
    </row>
    <row r="133182" spans="1:1">
      <c r="A133182" s="153"/>
    </row>
    <row r="133192" spans="1:1">
      <c r="A133192" s="153"/>
    </row>
    <row r="133193" spans="1:1">
      <c r="A133193" s="153"/>
    </row>
    <row r="133194" spans="1:1">
      <c r="A133194" s="153"/>
    </row>
    <row r="133207" spans="1:1">
      <c r="A133207" s="153"/>
    </row>
    <row r="133209" spans="1:1">
      <c r="A133209" s="153"/>
    </row>
    <row r="133211" spans="1:1">
      <c r="A133211" s="154"/>
    </row>
    <row r="133213" spans="1:1">
      <c r="A133213" s="125"/>
    </row>
    <row r="133224" spans="1:1">
      <c r="A133224" s="153"/>
    </row>
    <row r="133225" spans="1:1">
      <c r="A133225" s="153"/>
    </row>
    <row r="133228" spans="1:1">
      <c r="A133228" s="153"/>
    </row>
    <row r="133238" spans="1:1">
      <c r="A133238" s="153"/>
    </row>
    <row r="133239" spans="1:1">
      <c r="A133239" s="153"/>
    </row>
    <row r="133240" spans="1:1">
      <c r="A133240" s="153"/>
    </row>
    <row r="133253" spans="1:1">
      <c r="A133253" s="153"/>
    </row>
    <row r="133255" spans="1:1">
      <c r="A133255" s="153"/>
    </row>
    <row r="133257" spans="1:1">
      <c r="A133257" s="154"/>
    </row>
    <row r="133259" spans="1:1">
      <c r="A133259" s="125"/>
    </row>
    <row r="133270" spans="1:1">
      <c r="A133270" s="153"/>
    </row>
    <row r="133271" spans="1:1">
      <c r="A133271" s="153"/>
    </row>
    <row r="133274" spans="1:1">
      <c r="A133274" s="153"/>
    </row>
    <row r="133284" spans="1:1">
      <c r="A133284" s="153"/>
    </row>
    <row r="133285" spans="1:1">
      <c r="A133285" s="153"/>
    </row>
    <row r="133286" spans="1:1">
      <c r="A133286" s="153"/>
    </row>
    <row r="133299" spans="1:1">
      <c r="A133299" s="153"/>
    </row>
    <row r="133301" spans="1:1">
      <c r="A133301" s="153"/>
    </row>
    <row r="133303" spans="1:1">
      <c r="A133303" s="154"/>
    </row>
    <row r="133305" spans="1:1">
      <c r="A133305" s="125"/>
    </row>
    <row r="133316" spans="1:1">
      <c r="A133316" s="153"/>
    </row>
    <row r="133317" spans="1:1">
      <c r="A133317" s="153"/>
    </row>
    <row r="133320" spans="1:1">
      <c r="A133320" s="153"/>
    </row>
    <row r="133330" spans="1:1">
      <c r="A133330" s="153"/>
    </row>
    <row r="133331" spans="1:1">
      <c r="A133331" s="153"/>
    </row>
    <row r="133332" spans="1:1">
      <c r="A133332" s="153"/>
    </row>
    <row r="133345" spans="1:1">
      <c r="A133345" s="153"/>
    </row>
    <row r="133347" spans="1:1">
      <c r="A133347" s="153"/>
    </row>
    <row r="133349" spans="1:1">
      <c r="A133349" s="154"/>
    </row>
    <row r="133351" spans="1:1">
      <c r="A133351" s="125"/>
    </row>
    <row r="133362" spans="1:1">
      <c r="A133362" s="153"/>
    </row>
    <row r="133363" spans="1:1">
      <c r="A133363" s="153"/>
    </row>
    <row r="133366" spans="1:1">
      <c r="A133366" s="153"/>
    </row>
    <row r="133376" spans="1:1">
      <c r="A133376" s="153"/>
    </row>
    <row r="133377" spans="1:1">
      <c r="A133377" s="153"/>
    </row>
    <row r="133378" spans="1:1">
      <c r="A133378" s="153"/>
    </row>
    <row r="133391" spans="1:1">
      <c r="A133391" s="153"/>
    </row>
    <row r="133393" spans="1:1">
      <c r="A133393" s="153"/>
    </row>
    <row r="133395" spans="1:1">
      <c r="A133395" s="154"/>
    </row>
    <row r="133397" spans="1:1">
      <c r="A133397" s="125"/>
    </row>
    <row r="133408" spans="1:1">
      <c r="A133408" s="153"/>
    </row>
    <row r="133409" spans="1:1">
      <c r="A133409" s="153"/>
    </row>
    <row r="133412" spans="1:1">
      <c r="A133412" s="153"/>
    </row>
    <row r="133422" spans="1:1">
      <c r="A133422" s="153"/>
    </row>
    <row r="133423" spans="1:1">
      <c r="A133423" s="153"/>
    </row>
    <row r="133424" spans="1:1">
      <c r="A133424" s="153"/>
    </row>
    <row r="133437" spans="1:1">
      <c r="A133437" s="153"/>
    </row>
    <row r="133439" spans="1:1">
      <c r="A133439" s="153"/>
    </row>
    <row r="133441" spans="1:1">
      <c r="A133441" s="154"/>
    </row>
    <row r="133443" spans="1:1">
      <c r="A133443" s="125"/>
    </row>
    <row r="133454" spans="1:1">
      <c r="A133454" s="153"/>
    </row>
    <row r="133455" spans="1:1">
      <c r="A133455" s="153"/>
    </row>
    <row r="133458" spans="1:1">
      <c r="A133458" s="153"/>
    </row>
    <row r="133468" spans="1:1">
      <c r="A133468" s="153"/>
    </row>
    <row r="133469" spans="1:1">
      <c r="A133469" s="153"/>
    </row>
    <row r="133470" spans="1:1">
      <c r="A133470" s="153"/>
    </row>
    <row r="133483" spans="1:1">
      <c r="A133483" s="153"/>
    </row>
    <row r="133485" spans="1:1">
      <c r="A133485" s="153"/>
    </row>
    <row r="133487" spans="1:1">
      <c r="A133487" s="154"/>
    </row>
    <row r="133489" spans="1:1">
      <c r="A133489" s="125"/>
    </row>
    <row r="133500" spans="1:1">
      <c r="A133500" s="153"/>
    </row>
    <row r="133501" spans="1:1">
      <c r="A133501" s="153"/>
    </row>
    <row r="133504" spans="1:1">
      <c r="A133504" s="153"/>
    </row>
    <row r="133514" spans="1:1">
      <c r="A133514" s="153"/>
    </row>
    <row r="133515" spans="1:1">
      <c r="A133515" s="153"/>
    </row>
    <row r="133516" spans="1:1">
      <c r="A133516" s="153"/>
    </row>
    <row r="133529" spans="1:1">
      <c r="A133529" s="153"/>
    </row>
    <row r="133531" spans="1:1">
      <c r="A133531" s="153"/>
    </row>
    <row r="133533" spans="1:1">
      <c r="A133533" s="154"/>
    </row>
    <row r="133535" spans="1:1">
      <c r="A133535" s="125"/>
    </row>
    <row r="133546" spans="1:1">
      <c r="A133546" s="153"/>
    </row>
    <row r="133547" spans="1:1">
      <c r="A133547" s="153"/>
    </row>
    <row r="133550" spans="1:1">
      <c r="A133550" s="153"/>
    </row>
    <row r="133560" spans="1:1">
      <c r="A133560" s="153"/>
    </row>
    <row r="133561" spans="1:1">
      <c r="A133561" s="153"/>
    </row>
    <row r="133562" spans="1:1">
      <c r="A133562" s="153"/>
    </row>
    <row r="133575" spans="1:1">
      <c r="A133575" s="153"/>
    </row>
    <row r="133577" spans="1:1">
      <c r="A133577" s="153"/>
    </row>
    <row r="133579" spans="1:1">
      <c r="A133579" s="154"/>
    </row>
    <row r="133581" spans="1:1">
      <c r="A133581" s="125"/>
    </row>
    <row r="133592" spans="1:1">
      <c r="A133592" s="153"/>
    </row>
    <row r="133593" spans="1:1">
      <c r="A133593" s="153"/>
    </row>
    <row r="133596" spans="1:1">
      <c r="A133596" s="153"/>
    </row>
    <row r="133606" spans="1:1">
      <c r="A133606" s="153"/>
    </row>
    <row r="133607" spans="1:1">
      <c r="A133607" s="153"/>
    </row>
    <row r="133608" spans="1:1">
      <c r="A133608" s="153"/>
    </row>
    <row r="133621" spans="1:1">
      <c r="A133621" s="153"/>
    </row>
    <row r="133623" spans="1:1">
      <c r="A133623" s="153"/>
    </row>
    <row r="133625" spans="1:1">
      <c r="A133625" s="154"/>
    </row>
    <row r="133627" spans="1:1">
      <c r="A133627" s="125"/>
    </row>
    <row r="133638" spans="1:1">
      <c r="A133638" s="153"/>
    </row>
    <row r="133639" spans="1:1">
      <c r="A133639" s="153"/>
    </row>
    <row r="133642" spans="1:1">
      <c r="A133642" s="153"/>
    </row>
    <row r="133652" spans="1:1">
      <c r="A133652" s="153"/>
    </row>
    <row r="133653" spans="1:1">
      <c r="A133653" s="153"/>
    </row>
    <row r="133654" spans="1:1">
      <c r="A133654" s="153"/>
    </row>
    <row r="133667" spans="1:1">
      <c r="A133667" s="153"/>
    </row>
    <row r="133669" spans="1:1">
      <c r="A133669" s="153"/>
    </row>
    <row r="133671" spans="1:1">
      <c r="A133671" s="154"/>
    </row>
    <row r="133673" spans="1:1">
      <c r="A133673" s="125"/>
    </row>
    <row r="133684" spans="1:1">
      <c r="A133684" s="153"/>
    </row>
    <row r="133685" spans="1:1">
      <c r="A133685" s="153"/>
    </row>
    <row r="133688" spans="1:1">
      <c r="A133688" s="153"/>
    </row>
    <row r="133698" spans="1:1">
      <c r="A133698" s="153"/>
    </row>
    <row r="133699" spans="1:1">
      <c r="A133699" s="153"/>
    </row>
    <row r="133700" spans="1:1">
      <c r="A133700" s="153"/>
    </row>
    <row r="133713" spans="1:1">
      <c r="A133713" s="153"/>
    </row>
    <row r="133715" spans="1:1">
      <c r="A133715" s="153"/>
    </row>
    <row r="133717" spans="1:1">
      <c r="A133717" s="154"/>
    </row>
    <row r="133719" spans="1:1">
      <c r="A133719" s="125"/>
    </row>
    <row r="133730" spans="1:1">
      <c r="A133730" s="153"/>
    </row>
    <row r="133731" spans="1:1">
      <c r="A133731" s="153"/>
    </row>
    <row r="133734" spans="1:1">
      <c r="A133734" s="153"/>
    </row>
    <row r="133744" spans="1:1">
      <c r="A133744" s="153"/>
    </row>
    <row r="133745" spans="1:1">
      <c r="A133745" s="153"/>
    </row>
    <row r="133746" spans="1:1">
      <c r="A133746" s="153"/>
    </row>
    <row r="133759" spans="1:1">
      <c r="A133759" s="153"/>
    </row>
    <row r="133761" spans="1:1">
      <c r="A133761" s="153"/>
    </row>
    <row r="133763" spans="1:1">
      <c r="A133763" s="154"/>
    </row>
    <row r="133765" spans="1:1">
      <c r="A133765" s="125"/>
    </row>
    <row r="133776" spans="1:1">
      <c r="A133776" s="153"/>
    </row>
    <row r="133777" spans="1:1">
      <c r="A133777" s="153"/>
    </row>
    <row r="133780" spans="1:1">
      <c r="A133780" s="153"/>
    </row>
    <row r="133790" spans="1:1">
      <c r="A133790" s="153"/>
    </row>
    <row r="133791" spans="1:1">
      <c r="A133791" s="153"/>
    </row>
    <row r="133792" spans="1:1">
      <c r="A133792" s="153"/>
    </row>
    <row r="133805" spans="1:1">
      <c r="A133805" s="153"/>
    </row>
    <row r="133807" spans="1:1">
      <c r="A133807" s="153"/>
    </row>
    <row r="133809" spans="1:1">
      <c r="A133809" s="154"/>
    </row>
    <row r="133811" spans="1:1">
      <c r="A133811" s="125"/>
    </row>
    <row r="133822" spans="1:1">
      <c r="A133822" s="153"/>
    </row>
    <row r="133823" spans="1:1">
      <c r="A133823" s="153"/>
    </row>
    <row r="133826" spans="1:1">
      <c r="A133826" s="153"/>
    </row>
    <row r="133836" spans="1:1">
      <c r="A133836" s="153"/>
    </row>
    <row r="133837" spans="1:1">
      <c r="A133837" s="153"/>
    </row>
    <row r="133838" spans="1:1">
      <c r="A133838" s="153"/>
    </row>
    <row r="133851" spans="1:1">
      <c r="A133851" s="153"/>
    </row>
    <row r="133853" spans="1:1">
      <c r="A133853" s="153"/>
    </row>
    <row r="133855" spans="1:1">
      <c r="A133855" s="154"/>
    </row>
    <row r="133857" spans="1:1">
      <c r="A133857" s="125"/>
    </row>
    <row r="133868" spans="1:1">
      <c r="A133868" s="153"/>
    </row>
    <row r="133869" spans="1:1">
      <c r="A133869" s="153"/>
    </row>
    <row r="133872" spans="1:1">
      <c r="A133872" s="153"/>
    </row>
    <row r="133882" spans="1:1">
      <c r="A133882" s="153"/>
    </row>
    <row r="133883" spans="1:1">
      <c r="A133883" s="153"/>
    </row>
    <row r="133884" spans="1:1">
      <c r="A133884" s="153"/>
    </row>
    <row r="133897" spans="1:1">
      <c r="A133897" s="153"/>
    </row>
    <row r="133899" spans="1:1">
      <c r="A133899" s="153"/>
    </row>
    <row r="133901" spans="1:1">
      <c r="A133901" s="154"/>
    </row>
    <row r="133903" spans="1:1">
      <c r="A133903" s="125"/>
    </row>
    <row r="133914" spans="1:1">
      <c r="A133914" s="153"/>
    </row>
    <row r="133915" spans="1:1">
      <c r="A133915" s="153"/>
    </row>
    <row r="133918" spans="1:1">
      <c r="A133918" s="153"/>
    </row>
    <row r="133928" spans="1:1">
      <c r="A133928" s="153"/>
    </row>
    <row r="133929" spans="1:1">
      <c r="A133929" s="153"/>
    </row>
    <row r="133930" spans="1:1">
      <c r="A133930" s="153"/>
    </row>
    <row r="133943" spans="1:1">
      <c r="A133943" s="153"/>
    </row>
    <row r="133945" spans="1:1">
      <c r="A133945" s="153"/>
    </row>
    <row r="133947" spans="1:1">
      <c r="A133947" s="154"/>
    </row>
    <row r="133949" spans="1:1">
      <c r="A133949" s="125"/>
    </row>
    <row r="133960" spans="1:1">
      <c r="A133960" s="153"/>
    </row>
    <row r="133961" spans="1:1">
      <c r="A133961" s="153"/>
    </row>
    <row r="133964" spans="1:1">
      <c r="A133964" s="153"/>
    </row>
    <row r="133974" spans="1:1">
      <c r="A133974" s="153"/>
    </row>
    <row r="133975" spans="1:1">
      <c r="A133975" s="153"/>
    </row>
    <row r="133976" spans="1:1">
      <c r="A133976" s="153"/>
    </row>
    <row r="133989" spans="1:1">
      <c r="A133989" s="153"/>
    </row>
    <row r="133991" spans="1:1">
      <c r="A133991" s="153"/>
    </row>
    <row r="133993" spans="1:1">
      <c r="A133993" s="154"/>
    </row>
    <row r="133995" spans="1:1">
      <c r="A133995" s="125"/>
    </row>
    <row r="134006" spans="1:1">
      <c r="A134006" s="153"/>
    </row>
    <row r="134007" spans="1:1">
      <c r="A134007" s="153"/>
    </row>
    <row r="134010" spans="1:1">
      <c r="A134010" s="153"/>
    </row>
    <row r="134020" spans="1:1">
      <c r="A134020" s="153"/>
    </row>
    <row r="134021" spans="1:1">
      <c r="A134021" s="153"/>
    </row>
    <row r="134022" spans="1:1">
      <c r="A134022" s="153"/>
    </row>
    <row r="134035" spans="1:1">
      <c r="A134035" s="153"/>
    </row>
    <row r="134037" spans="1:1">
      <c r="A134037" s="153"/>
    </row>
    <row r="134039" spans="1:1">
      <c r="A134039" s="154"/>
    </row>
    <row r="134041" spans="1:1">
      <c r="A134041" s="125"/>
    </row>
    <row r="134052" spans="1:1">
      <c r="A134052" s="153"/>
    </row>
    <row r="134053" spans="1:1">
      <c r="A134053" s="153"/>
    </row>
    <row r="134056" spans="1:1">
      <c r="A134056" s="153"/>
    </row>
    <row r="134066" spans="1:1">
      <c r="A134066" s="153"/>
    </row>
    <row r="134067" spans="1:1">
      <c r="A134067" s="153"/>
    </row>
    <row r="134068" spans="1:1">
      <c r="A134068" s="153"/>
    </row>
    <row r="134081" spans="1:1">
      <c r="A134081" s="153"/>
    </row>
    <row r="134083" spans="1:1">
      <c r="A134083" s="153"/>
    </row>
    <row r="134085" spans="1:1">
      <c r="A134085" s="154"/>
    </row>
    <row r="134087" spans="1:1">
      <c r="A134087" s="125"/>
    </row>
    <row r="134098" spans="1:1">
      <c r="A134098" s="153"/>
    </row>
    <row r="134099" spans="1:1">
      <c r="A134099" s="153"/>
    </row>
    <row r="134102" spans="1:1">
      <c r="A134102" s="153"/>
    </row>
    <row r="134112" spans="1:1">
      <c r="A134112" s="153"/>
    </row>
    <row r="134113" spans="1:1">
      <c r="A134113" s="153"/>
    </row>
    <row r="134114" spans="1:1">
      <c r="A134114" s="153"/>
    </row>
    <row r="134127" spans="1:1">
      <c r="A134127" s="153"/>
    </row>
    <row r="134129" spans="1:1">
      <c r="A134129" s="153"/>
    </row>
    <row r="134131" spans="1:1">
      <c r="A134131" s="154"/>
    </row>
    <row r="134133" spans="1:1">
      <c r="A134133" s="125"/>
    </row>
    <row r="134144" spans="1:1">
      <c r="A134144" s="153"/>
    </row>
    <row r="134145" spans="1:1">
      <c r="A134145" s="153"/>
    </row>
    <row r="134148" spans="1:1">
      <c r="A134148" s="153"/>
    </row>
    <row r="134158" spans="1:1">
      <c r="A134158" s="153"/>
    </row>
    <row r="134159" spans="1:1">
      <c r="A134159" s="153"/>
    </row>
    <row r="134160" spans="1:1">
      <c r="A134160" s="153"/>
    </row>
    <row r="134173" spans="1:1">
      <c r="A134173" s="153"/>
    </row>
    <row r="134175" spans="1:1">
      <c r="A134175" s="153"/>
    </row>
    <row r="134177" spans="1:1">
      <c r="A134177" s="154"/>
    </row>
    <row r="134179" spans="1:1">
      <c r="A134179" s="125"/>
    </row>
    <row r="134190" spans="1:1">
      <c r="A134190" s="153"/>
    </row>
    <row r="134191" spans="1:1">
      <c r="A134191" s="153"/>
    </row>
    <row r="134194" spans="1:1">
      <c r="A134194" s="153"/>
    </row>
    <row r="134204" spans="1:1">
      <c r="A134204" s="153"/>
    </row>
    <row r="134205" spans="1:1">
      <c r="A134205" s="153"/>
    </row>
    <row r="134206" spans="1:1">
      <c r="A134206" s="153"/>
    </row>
    <row r="134219" spans="1:1">
      <c r="A134219" s="153"/>
    </row>
    <row r="134221" spans="1:1">
      <c r="A134221" s="153"/>
    </row>
    <row r="134223" spans="1:1">
      <c r="A134223" s="154"/>
    </row>
    <row r="134225" spans="1:1">
      <c r="A134225" s="125"/>
    </row>
    <row r="134236" spans="1:1">
      <c r="A134236" s="153"/>
    </row>
    <row r="134237" spans="1:1">
      <c r="A134237" s="153"/>
    </row>
    <row r="134240" spans="1:1">
      <c r="A134240" s="153"/>
    </row>
    <row r="134250" spans="1:1">
      <c r="A134250" s="153"/>
    </row>
    <row r="134251" spans="1:1">
      <c r="A134251" s="153"/>
    </row>
    <row r="134252" spans="1:1">
      <c r="A134252" s="153"/>
    </row>
    <row r="134265" spans="1:1">
      <c r="A134265" s="153"/>
    </row>
    <row r="134267" spans="1:1">
      <c r="A134267" s="153"/>
    </row>
    <row r="134269" spans="1:1">
      <c r="A134269" s="154"/>
    </row>
    <row r="134271" spans="1:1">
      <c r="A134271" s="125"/>
    </row>
    <row r="134282" spans="1:1">
      <c r="A134282" s="153"/>
    </row>
    <row r="134283" spans="1:1">
      <c r="A134283" s="153"/>
    </row>
    <row r="134286" spans="1:1">
      <c r="A134286" s="153"/>
    </row>
    <row r="134296" spans="1:1">
      <c r="A134296" s="153"/>
    </row>
    <row r="134297" spans="1:1">
      <c r="A134297" s="153"/>
    </row>
    <row r="134298" spans="1:1">
      <c r="A134298" s="153"/>
    </row>
    <row r="134311" spans="1:1">
      <c r="A134311" s="153"/>
    </row>
    <row r="134313" spans="1:1">
      <c r="A134313" s="153"/>
    </row>
    <row r="134315" spans="1:1">
      <c r="A134315" s="154"/>
    </row>
    <row r="134317" spans="1:1">
      <c r="A134317" s="125"/>
    </row>
    <row r="134328" spans="1:1">
      <c r="A134328" s="153"/>
    </row>
    <row r="134329" spans="1:1">
      <c r="A134329" s="153"/>
    </row>
    <row r="134332" spans="1:1">
      <c r="A134332" s="153"/>
    </row>
    <row r="134342" spans="1:1">
      <c r="A134342" s="153"/>
    </row>
    <row r="134343" spans="1:1">
      <c r="A134343" s="153"/>
    </row>
    <row r="134344" spans="1:1">
      <c r="A134344" s="153"/>
    </row>
    <row r="134357" spans="1:1">
      <c r="A134357" s="153"/>
    </row>
    <row r="134359" spans="1:1">
      <c r="A134359" s="153"/>
    </row>
    <row r="134361" spans="1:1">
      <c r="A134361" s="154"/>
    </row>
    <row r="134363" spans="1:1">
      <c r="A134363" s="125"/>
    </row>
    <row r="134374" spans="1:1">
      <c r="A134374" s="153"/>
    </row>
    <row r="134375" spans="1:1">
      <c r="A134375" s="153"/>
    </row>
    <row r="134378" spans="1:1">
      <c r="A134378" s="153"/>
    </row>
    <row r="134388" spans="1:1">
      <c r="A134388" s="153"/>
    </row>
    <row r="134389" spans="1:1">
      <c r="A134389" s="153"/>
    </row>
    <row r="134390" spans="1:1">
      <c r="A134390" s="153"/>
    </row>
    <row r="134403" spans="1:1">
      <c r="A134403" s="153"/>
    </row>
    <row r="134405" spans="1:1">
      <c r="A134405" s="153"/>
    </row>
    <row r="134407" spans="1:1">
      <c r="A134407" s="154"/>
    </row>
    <row r="134409" spans="1:1">
      <c r="A134409" s="125"/>
    </row>
    <row r="134420" spans="1:1">
      <c r="A134420" s="153"/>
    </row>
    <row r="134421" spans="1:1">
      <c r="A134421" s="153"/>
    </row>
    <row r="134424" spans="1:1">
      <c r="A134424" s="153"/>
    </row>
    <row r="134434" spans="1:1">
      <c r="A134434" s="153"/>
    </row>
    <row r="134435" spans="1:1">
      <c r="A134435" s="153"/>
    </row>
    <row r="134436" spans="1:1">
      <c r="A134436" s="153"/>
    </row>
    <row r="134449" spans="1:1">
      <c r="A134449" s="153"/>
    </row>
    <row r="134451" spans="1:1">
      <c r="A134451" s="153"/>
    </row>
    <row r="134453" spans="1:1">
      <c r="A134453" s="154"/>
    </row>
    <row r="134455" spans="1:1">
      <c r="A134455" s="125"/>
    </row>
    <row r="134466" spans="1:1">
      <c r="A134466" s="153"/>
    </row>
    <row r="134467" spans="1:1">
      <c r="A134467" s="153"/>
    </row>
    <row r="134470" spans="1:1">
      <c r="A134470" s="153"/>
    </row>
    <row r="134480" spans="1:1">
      <c r="A134480" s="153"/>
    </row>
    <row r="134481" spans="1:1">
      <c r="A134481" s="153"/>
    </row>
    <row r="134482" spans="1:1">
      <c r="A134482" s="153"/>
    </row>
    <row r="134495" spans="1:1">
      <c r="A134495" s="153"/>
    </row>
    <row r="134497" spans="1:1">
      <c r="A134497" s="153"/>
    </row>
    <row r="134499" spans="1:1">
      <c r="A134499" s="154"/>
    </row>
    <row r="134501" spans="1:1">
      <c r="A134501" s="125"/>
    </row>
    <row r="134512" spans="1:1">
      <c r="A134512" s="153"/>
    </row>
    <row r="134513" spans="1:1">
      <c r="A134513" s="153"/>
    </row>
    <row r="134516" spans="1:1">
      <c r="A134516" s="153"/>
    </row>
    <row r="134526" spans="1:1">
      <c r="A134526" s="153"/>
    </row>
    <row r="134527" spans="1:1">
      <c r="A134527" s="153"/>
    </row>
    <row r="134528" spans="1:1">
      <c r="A134528" s="153"/>
    </row>
    <row r="134541" spans="1:1">
      <c r="A134541" s="153"/>
    </row>
    <row r="134543" spans="1:1">
      <c r="A134543" s="153"/>
    </row>
    <row r="134545" spans="1:1">
      <c r="A134545" s="154"/>
    </row>
    <row r="134547" spans="1:1">
      <c r="A134547" s="125"/>
    </row>
    <row r="134558" spans="1:1">
      <c r="A134558" s="153"/>
    </row>
    <row r="134559" spans="1:1">
      <c r="A134559" s="153"/>
    </row>
    <row r="134562" spans="1:1">
      <c r="A134562" s="153"/>
    </row>
    <row r="134572" spans="1:1">
      <c r="A134572" s="153"/>
    </row>
    <row r="134573" spans="1:1">
      <c r="A134573" s="153"/>
    </row>
    <row r="134574" spans="1:1">
      <c r="A134574" s="153"/>
    </row>
    <row r="134587" spans="1:1">
      <c r="A134587" s="153"/>
    </row>
    <row r="134589" spans="1:1">
      <c r="A134589" s="153"/>
    </row>
    <row r="134591" spans="1:1">
      <c r="A134591" s="154"/>
    </row>
    <row r="134593" spans="1:1">
      <c r="A134593" s="125"/>
    </row>
    <row r="134604" spans="1:1">
      <c r="A134604" s="153"/>
    </row>
    <row r="134605" spans="1:1">
      <c r="A134605" s="153"/>
    </row>
    <row r="134608" spans="1:1">
      <c r="A134608" s="153"/>
    </row>
    <row r="134618" spans="1:1">
      <c r="A134618" s="153"/>
    </row>
    <row r="134619" spans="1:1">
      <c r="A134619" s="153"/>
    </row>
    <row r="134620" spans="1:1">
      <c r="A134620" s="153"/>
    </row>
    <row r="134633" spans="1:1">
      <c r="A134633" s="153"/>
    </row>
    <row r="134635" spans="1:1">
      <c r="A134635" s="153"/>
    </row>
    <row r="134637" spans="1:1">
      <c r="A134637" s="154"/>
    </row>
    <row r="134639" spans="1:1">
      <c r="A134639" s="125"/>
    </row>
    <row r="134650" spans="1:1">
      <c r="A134650" s="153"/>
    </row>
    <row r="134651" spans="1:1">
      <c r="A134651" s="153"/>
    </row>
    <row r="134654" spans="1:1">
      <c r="A134654" s="153"/>
    </row>
    <row r="134664" spans="1:1">
      <c r="A134664" s="153"/>
    </row>
    <row r="134665" spans="1:1">
      <c r="A134665" s="153"/>
    </row>
    <row r="134666" spans="1:1">
      <c r="A134666" s="153"/>
    </row>
    <row r="134679" spans="1:1">
      <c r="A134679" s="153"/>
    </row>
    <row r="134681" spans="1:1">
      <c r="A134681" s="153"/>
    </row>
    <row r="134683" spans="1:1">
      <c r="A134683" s="154"/>
    </row>
    <row r="134685" spans="1:1">
      <c r="A134685" s="125"/>
    </row>
    <row r="134696" spans="1:1">
      <c r="A134696" s="153"/>
    </row>
    <row r="134697" spans="1:1">
      <c r="A134697" s="153"/>
    </row>
    <row r="134700" spans="1:1">
      <c r="A134700" s="153"/>
    </row>
    <row r="134710" spans="1:1">
      <c r="A134710" s="153"/>
    </row>
    <row r="134711" spans="1:1">
      <c r="A134711" s="153"/>
    </row>
    <row r="134712" spans="1:1">
      <c r="A134712" s="153"/>
    </row>
    <row r="134725" spans="1:1">
      <c r="A134725" s="153"/>
    </row>
    <row r="134727" spans="1:1">
      <c r="A134727" s="153"/>
    </row>
    <row r="134729" spans="1:1">
      <c r="A134729" s="154"/>
    </row>
    <row r="134731" spans="1:1">
      <c r="A134731" s="125"/>
    </row>
    <row r="134742" spans="1:1">
      <c r="A134742" s="153"/>
    </row>
    <row r="134743" spans="1:1">
      <c r="A134743" s="153"/>
    </row>
    <row r="134746" spans="1:1">
      <c r="A134746" s="153"/>
    </row>
    <row r="134756" spans="1:1">
      <c r="A134756" s="153"/>
    </row>
    <row r="134757" spans="1:1">
      <c r="A134757" s="153"/>
    </row>
    <row r="134758" spans="1:1">
      <c r="A134758" s="153"/>
    </row>
    <row r="134771" spans="1:1">
      <c r="A134771" s="153"/>
    </row>
    <row r="134773" spans="1:1">
      <c r="A134773" s="153"/>
    </row>
    <row r="134775" spans="1:1">
      <c r="A134775" s="154"/>
    </row>
    <row r="134777" spans="1:1">
      <c r="A134777" s="125"/>
    </row>
    <row r="134788" spans="1:1">
      <c r="A134788" s="153"/>
    </row>
    <row r="134789" spans="1:1">
      <c r="A134789" s="153"/>
    </row>
    <row r="134792" spans="1:1">
      <c r="A134792" s="153"/>
    </row>
    <row r="134802" spans="1:1">
      <c r="A134802" s="153"/>
    </row>
    <row r="134803" spans="1:1">
      <c r="A134803" s="153"/>
    </row>
    <row r="134804" spans="1:1">
      <c r="A134804" s="153"/>
    </row>
    <row r="134817" spans="1:1">
      <c r="A134817" s="153"/>
    </row>
    <row r="134819" spans="1:1">
      <c r="A134819" s="153"/>
    </row>
    <row r="134821" spans="1:1">
      <c r="A134821" s="154"/>
    </row>
    <row r="134823" spans="1:1">
      <c r="A134823" s="125"/>
    </row>
    <row r="134834" spans="1:1">
      <c r="A134834" s="153"/>
    </row>
    <row r="134835" spans="1:1">
      <c r="A134835" s="153"/>
    </row>
    <row r="134838" spans="1:1">
      <c r="A134838" s="153"/>
    </row>
    <row r="134848" spans="1:1">
      <c r="A134848" s="153"/>
    </row>
    <row r="134849" spans="1:1">
      <c r="A134849" s="153"/>
    </row>
    <row r="134850" spans="1:1">
      <c r="A134850" s="153"/>
    </row>
    <row r="134863" spans="1:1">
      <c r="A134863" s="153"/>
    </row>
    <row r="134865" spans="1:1">
      <c r="A134865" s="153"/>
    </row>
    <row r="134867" spans="1:1">
      <c r="A134867" s="154"/>
    </row>
    <row r="134869" spans="1:1">
      <c r="A134869" s="125"/>
    </row>
    <row r="134880" spans="1:1">
      <c r="A134880" s="153"/>
    </row>
    <row r="134881" spans="1:1">
      <c r="A134881" s="153"/>
    </row>
    <row r="134884" spans="1:1">
      <c r="A134884" s="153"/>
    </row>
    <row r="134894" spans="1:1">
      <c r="A134894" s="153"/>
    </row>
    <row r="134895" spans="1:1">
      <c r="A134895" s="153"/>
    </row>
    <row r="134896" spans="1:1">
      <c r="A134896" s="153"/>
    </row>
    <row r="134909" spans="1:1">
      <c r="A134909" s="153"/>
    </row>
    <row r="134911" spans="1:1">
      <c r="A134911" s="153"/>
    </row>
    <row r="134913" spans="1:1">
      <c r="A134913" s="154"/>
    </row>
    <row r="134915" spans="1:1">
      <c r="A134915" s="125"/>
    </row>
    <row r="134926" spans="1:1">
      <c r="A134926" s="153"/>
    </row>
    <row r="134927" spans="1:1">
      <c r="A134927" s="153"/>
    </row>
    <row r="134930" spans="1:1">
      <c r="A134930" s="153"/>
    </row>
    <row r="134940" spans="1:1">
      <c r="A134940" s="153"/>
    </row>
    <row r="134941" spans="1:1">
      <c r="A134941" s="153"/>
    </row>
    <row r="134942" spans="1:1">
      <c r="A134942" s="153"/>
    </row>
    <row r="134955" spans="1:1">
      <c r="A134955" s="153"/>
    </row>
    <row r="134957" spans="1:1">
      <c r="A134957" s="153"/>
    </row>
    <row r="134959" spans="1:1">
      <c r="A134959" s="154"/>
    </row>
    <row r="134961" spans="1:1">
      <c r="A134961" s="125"/>
    </row>
    <row r="134972" spans="1:1">
      <c r="A134972" s="153"/>
    </row>
    <row r="134973" spans="1:1">
      <c r="A134973" s="153"/>
    </row>
    <row r="134976" spans="1:1">
      <c r="A134976" s="153"/>
    </row>
    <row r="134986" spans="1:1">
      <c r="A134986" s="153"/>
    </row>
    <row r="134987" spans="1:1">
      <c r="A134987" s="153"/>
    </row>
    <row r="134988" spans="1:1">
      <c r="A134988" s="153"/>
    </row>
    <row r="135001" spans="1:1">
      <c r="A135001" s="153"/>
    </row>
    <row r="135003" spans="1:1">
      <c r="A135003" s="153"/>
    </row>
    <row r="135005" spans="1:1">
      <c r="A135005" s="154"/>
    </row>
    <row r="135007" spans="1:1">
      <c r="A135007" s="125"/>
    </row>
    <row r="135018" spans="1:1">
      <c r="A135018" s="153"/>
    </row>
    <row r="135019" spans="1:1">
      <c r="A135019" s="153"/>
    </row>
    <row r="135022" spans="1:1">
      <c r="A135022" s="153"/>
    </row>
    <row r="135032" spans="1:1">
      <c r="A135032" s="153"/>
    </row>
    <row r="135033" spans="1:1">
      <c r="A135033" s="153"/>
    </row>
    <row r="135034" spans="1:1">
      <c r="A135034" s="153"/>
    </row>
    <row r="135047" spans="1:1">
      <c r="A135047" s="153"/>
    </row>
    <row r="135049" spans="1:1">
      <c r="A135049" s="153"/>
    </row>
    <row r="135051" spans="1:1">
      <c r="A135051" s="154"/>
    </row>
    <row r="135053" spans="1:1">
      <c r="A135053" s="125"/>
    </row>
    <row r="135064" spans="1:1">
      <c r="A135064" s="153"/>
    </row>
    <row r="135065" spans="1:1">
      <c r="A135065" s="153"/>
    </row>
    <row r="135068" spans="1:1">
      <c r="A135068" s="153"/>
    </row>
    <row r="135078" spans="1:1">
      <c r="A135078" s="153"/>
    </row>
    <row r="135079" spans="1:1">
      <c r="A135079" s="153"/>
    </row>
    <row r="135080" spans="1:1">
      <c r="A135080" s="153"/>
    </row>
    <row r="135093" spans="1:1">
      <c r="A135093" s="153"/>
    </row>
    <row r="135095" spans="1:1">
      <c r="A135095" s="153"/>
    </row>
    <row r="135097" spans="1:1">
      <c r="A135097" s="154"/>
    </row>
    <row r="135099" spans="1:1">
      <c r="A135099" s="125"/>
    </row>
    <row r="135110" spans="1:1">
      <c r="A135110" s="153"/>
    </row>
    <row r="135111" spans="1:1">
      <c r="A135111" s="153"/>
    </row>
    <row r="135114" spans="1:1">
      <c r="A135114" s="153"/>
    </row>
    <row r="135124" spans="1:1">
      <c r="A135124" s="153"/>
    </row>
    <row r="135125" spans="1:1">
      <c r="A135125" s="153"/>
    </row>
    <row r="135126" spans="1:1">
      <c r="A135126" s="153"/>
    </row>
    <row r="135139" spans="1:1">
      <c r="A135139" s="153"/>
    </row>
    <row r="135141" spans="1:1">
      <c r="A135141" s="153"/>
    </row>
    <row r="135143" spans="1:1">
      <c r="A135143" s="154"/>
    </row>
    <row r="135145" spans="1:1">
      <c r="A135145" s="125"/>
    </row>
    <row r="135156" spans="1:1">
      <c r="A135156" s="153"/>
    </row>
    <row r="135157" spans="1:1">
      <c r="A135157" s="153"/>
    </row>
    <row r="135160" spans="1:1">
      <c r="A135160" s="153"/>
    </row>
    <row r="135170" spans="1:1">
      <c r="A135170" s="153"/>
    </row>
    <row r="135171" spans="1:1">
      <c r="A135171" s="153"/>
    </row>
    <row r="135172" spans="1:1">
      <c r="A135172" s="153"/>
    </row>
    <row r="135185" spans="1:1">
      <c r="A135185" s="153"/>
    </row>
    <row r="135187" spans="1:1">
      <c r="A135187" s="153"/>
    </row>
    <row r="135189" spans="1:1">
      <c r="A135189" s="154"/>
    </row>
    <row r="135191" spans="1:1">
      <c r="A135191" s="125"/>
    </row>
    <row r="135202" spans="1:1">
      <c r="A135202" s="153"/>
    </row>
    <row r="135203" spans="1:1">
      <c r="A135203" s="153"/>
    </row>
    <row r="135206" spans="1:1">
      <c r="A135206" s="153"/>
    </row>
    <row r="135216" spans="1:1">
      <c r="A135216" s="153"/>
    </row>
    <row r="135217" spans="1:1">
      <c r="A135217" s="153"/>
    </row>
    <row r="135218" spans="1:1">
      <c r="A135218" s="153"/>
    </row>
    <row r="135231" spans="1:1">
      <c r="A135231" s="153"/>
    </row>
    <row r="135233" spans="1:1">
      <c r="A135233" s="153"/>
    </row>
    <row r="135235" spans="1:1">
      <c r="A135235" s="154"/>
    </row>
    <row r="135237" spans="1:1">
      <c r="A135237" s="125"/>
    </row>
    <row r="135248" spans="1:1">
      <c r="A135248" s="153"/>
    </row>
    <row r="135249" spans="1:1">
      <c r="A135249" s="153"/>
    </row>
    <row r="135252" spans="1:1">
      <c r="A135252" s="153"/>
    </row>
    <row r="135262" spans="1:1">
      <c r="A135262" s="153"/>
    </row>
    <row r="135263" spans="1:1">
      <c r="A135263" s="153"/>
    </row>
    <row r="135264" spans="1:1">
      <c r="A135264" s="153"/>
    </row>
    <row r="135277" spans="1:1">
      <c r="A135277" s="153"/>
    </row>
    <row r="135279" spans="1:1">
      <c r="A135279" s="153"/>
    </row>
    <row r="135281" spans="1:1">
      <c r="A135281" s="154"/>
    </row>
    <row r="135283" spans="1:1">
      <c r="A135283" s="125"/>
    </row>
    <row r="135294" spans="1:1">
      <c r="A135294" s="153"/>
    </row>
    <row r="135295" spans="1:1">
      <c r="A135295" s="153"/>
    </row>
    <row r="135298" spans="1:1">
      <c r="A135298" s="153"/>
    </row>
    <row r="135308" spans="1:1">
      <c r="A135308" s="153"/>
    </row>
    <row r="135309" spans="1:1">
      <c r="A135309" s="153"/>
    </row>
    <row r="135310" spans="1:1">
      <c r="A135310" s="153"/>
    </row>
    <row r="135323" spans="1:1">
      <c r="A135323" s="153"/>
    </row>
    <row r="135325" spans="1:1">
      <c r="A135325" s="153"/>
    </row>
    <row r="135327" spans="1:1">
      <c r="A135327" s="154"/>
    </row>
    <row r="135329" spans="1:1">
      <c r="A135329" s="125"/>
    </row>
    <row r="135340" spans="1:1">
      <c r="A135340" s="153"/>
    </row>
    <row r="135341" spans="1:1">
      <c r="A135341" s="153"/>
    </row>
    <row r="135344" spans="1:1">
      <c r="A135344" s="153"/>
    </row>
    <row r="135354" spans="1:1">
      <c r="A135354" s="153"/>
    </row>
    <row r="135355" spans="1:1">
      <c r="A135355" s="153"/>
    </row>
    <row r="135356" spans="1:1">
      <c r="A135356" s="153"/>
    </row>
    <row r="135369" spans="1:1">
      <c r="A135369" s="153"/>
    </row>
    <row r="135371" spans="1:1">
      <c r="A135371" s="153"/>
    </row>
    <row r="135373" spans="1:1">
      <c r="A135373" s="154"/>
    </row>
    <row r="135375" spans="1:1">
      <c r="A135375" s="125"/>
    </row>
    <row r="135386" spans="1:1">
      <c r="A135386" s="153"/>
    </row>
    <row r="135387" spans="1:1">
      <c r="A135387" s="153"/>
    </row>
    <row r="135390" spans="1:1">
      <c r="A135390" s="153"/>
    </row>
    <row r="135400" spans="1:1">
      <c r="A135400" s="153"/>
    </row>
    <row r="135401" spans="1:1">
      <c r="A135401" s="153"/>
    </row>
    <row r="135402" spans="1:1">
      <c r="A135402" s="153"/>
    </row>
    <row r="135415" spans="1:1">
      <c r="A135415" s="153"/>
    </row>
    <row r="135417" spans="1:1">
      <c r="A135417" s="153"/>
    </row>
    <row r="135419" spans="1:1">
      <c r="A135419" s="154"/>
    </row>
    <row r="135421" spans="1:1">
      <c r="A135421" s="125"/>
    </row>
    <row r="135432" spans="1:1">
      <c r="A135432" s="153"/>
    </row>
    <row r="135433" spans="1:1">
      <c r="A135433" s="153"/>
    </row>
    <row r="135436" spans="1:1">
      <c r="A135436" s="153"/>
    </row>
    <row r="135446" spans="1:1">
      <c r="A135446" s="153"/>
    </row>
    <row r="135447" spans="1:1">
      <c r="A135447" s="153"/>
    </row>
    <row r="135448" spans="1:1">
      <c r="A135448" s="153"/>
    </row>
    <row r="135461" spans="1:1">
      <c r="A135461" s="153"/>
    </row>
    <row r="135463" spans="1:1">
      <c r="A135463" s="153"/>
    </row>
    <row r="135465" spans="1:1">
      <c r="A135465" s="154"/>
    </row>
    <row r="135467" spans="1:1">
      <c r="A135467" s="125"/>
    </row>
    <row r="135478" spans="1:1">
      <c r="A135478" s="153"/>
    </row>
    <row r="135479" spans="1:1">
      <c r="A135479" s="153"/>
    </row>
    <row r="135482" spans="1:1">
      <c r="A135482" s="153"/>
    </row>
    <row r="135492" spans="1:1">
      <c r="A135492" s="153"/>
    </row>
    <row r="135493" spans="1:1">
      <c r="A135493" s="153"/>
    </row>
    <row r="135494" spans="1:1">
      <c r="A135494" s="153"/>
    </row>
    <row r="135507" spans="1:1">
      <c r="A135507" s="153"/>
    </row>
    <row r="135509" spans="1:1">
      <c r="A135509" s="153"/>
    </row>
    <row r="135511" spans="1:1">
      <c r="A135511" s="154"/>
    </row>
    <row r="135513" spans="1:1">
      <c r="A135513" s="125"/>
    </row>
    <row r="135524" spans="1:1">
      <c r="A135524" s="153"/>
    </row>
    <row r="135525" spans="1:1">
      <c r="A135525" s="153"/>
    </row>
    <row r="135528" spans="1:1">
      <c r="A135528" s="153"/>
    </row>
    <row r="135538" spans="1:1">
      <c r="A135538" s="153"/>
    </row>
    <row r="135539" spans="1:1">
      <c r="A135539" s="153"/>
    </row>
    <row r="135540" spans="1:1">
      <c r="A135540" s="153"/>
    </row>
    <row r="135553" spans="1:1">
      <c r="A135553" s="153"/>
    </row>
    <row r="135555" spans="1:1">
      <c r="A135555" s="153"/>
    </row>
    <row r="135557" spans="1:1">
      <c r="A135557" s="154"/>
    </row>
    <row r="135559" spans="1:1">
      <c r="A135559" s="125"/>
    </row>
    <row r="135570" spans="1:1">
      <c r="A135570" s="153"/>
    </row>
    <row r="135571" spans="1:1">
      <c r="A135571" s="153"/>
    </row>
    <row r="135574" spans="1:1">
      <c r="A135574" s="153"/>
    </row>
    <row r="135584" spans="1:1">
      <c r="A135584" s="153"/>
    </row>
    <row r="135585" spans="1:1">
      <c r="A135585" s="153"/>
    </row>
    <row r="135586" spans="1:1">
      <c r="A135586" s="153"/>
    </row>
    <row r="135599" spans="1:1">
      <c r="A135599" s="153"/>
    </row>
    <row r="135601" spans="1:1">
      <c r="A135601" s="153"/>
    </row>
    <row r="135603" spans="1:1">
      <c r="A135603" s="154"/>
    </row>
    <row r="135605" spans="1:1">
      <c r="A135605" s="125"/>
    </row>
    <row r="135616" spans="1:1">
      <c r="A135616" s="153"/>
    </row>
    <row r="135617" spans="1:1">
      <c r="A135617" s="153"/>
    </row>
    <row r="135620" spans="1:1">
      <c r="A135620" s="153"/>
    </row>
    <row r="135630" spans="1:1">
      <c r="A135630" s="153"/>
    </row>
    <row r="135631" spans="1:1">
      <c r="A135631" s="153"/>
    </row>
    <row r="135632" spans="1:1">
      <c r="A135632" s="153"/>
    </row>
    <row r="135645" spans="1:1">
      <c r="A135645" s="153"/>
    </row>
    <row r="135647" spans="1:1">
      <c r="A135647" s="153"/>
    </row>
    <row r="135649" spans="1:1">
      <c r="A135649" s="154"/>
    </row>
    <row r="135651" spans="1:1">
      <c r="A135651" s="125"/>
    </row>
    <row r="135662" spans="1:1">
      <c r="A135662" s="153"/>
    </row>
    <row r="135663" spans="1:1">
      <c r="A135663" s="153"/>
    </row>
    <row r="135666" spans="1:1">
      <c r="A135666" s="153"/>
    </row>
    <row r="135676" spans="1:1">
      <c r="A135676" s="153"/>
    </row>
    <row r="135677" spans="1:1">
      <c r="A135677" s="153"/>
    </row>
    <row r="135678" spans="1:1">
      <c r="A135678" s="153"/>
    </row>
    <row r="135691" spans="1:1">
      <c r="A135691" s="153"/>
    </row>
    <row r="135693" spans="1:1">
      <c r="A135693" s="153"/>
    </row>
    <row r="135695" spans="1:1">
      <c r="A135695" s="154"/>
    </row>
    <row r="135697" spans="1:1">
      <c r="A135697" s="125"/>
    </row>
    <row r="135708" spans="1:1">
      <c r="A135708" s="153"/>
    </row>
    <row r="135709" spans="1:1">
      <c r="A135709" s="153"/>
    </row>
    <row r="135712" spans="1:1">
      <c r="A135712" s="153"/>
    </row>
    <row r="135722" spans="1:1">
      <c r="A135722" s="153"/>
    </row>
    <row r="135723" spans="1:1">
      <c r="A135723" s="153"/>
    </row>
    <row r="135724" spans="1:1">
      <c r="A135724" s="153"/>
    </row>
    <row r="135737" spans="1:1">
      <c r="A135737" s="153"/>
    </row>
    <row r="135739" spans="1:1">
      <c r="A135739" s="153"/>
    </row>
    <row r="135741" spans="1:1">
      <c r="A135741" s="154"/>
    </row>
    <row r="135743" spans="1:1">
      <c r="A135743" s="125"/>
    </row>
    <row r="135754" spans="1:1">
      <c r="A135754" s="153"/>
    </row>
    <row r="135755" spans="1:1">
      <c r="A135755" s="153"/>
    </row>
    <row r="135758" spans="1:1">
      <c r="A135758" s="153"/>
    </row>
    <row r="135768" spans="1:1">
      <c r="A135768" s="153"/>
    </row>
    <row r="135769" spans="1:1">
      <c r="A135769" s="153"/>
    </row>
    <row r="135770" spans="1:1">
      <c r="A135770" s="153"/>
    </row>
    <row r="135783" spans="1:1">
      <c r="A135783" s="153"/>
    </row>
    <row r="135785" spans="1:1">
      <c r="A135785" s="153"/>
    </row>
    <row r="135787" spans="1:1">
      <c r="A135787" s="154"/>
    </row>
    <row r="135789" spans="1:1">
      <c r="A135789" s="125"/>
    </row>
    <row r="135800" spans="1:1">
      <c r="A135800" s="153"/>
    </row>
    <row r="135801" spans="1:1">
      <c r="A135801" s="153"/>
    </row>
    <row r="135804" spans="1:1">
      <c r="A135804" s="153"/>
    </row>
    <row r="135814" spans="1:1">
      <c r="A135814" s="153"/>
    </row>
    <row r="135815" spans="1:1">
      <c r="A135815" s="153"/>
    </row>
    <row r="135816" spans="1:1">
      <c r="A135816" s="153"/>
    </row>
    <row r="135829" spans="1:1">
      <c r="A135829" s="153"/>
    </row>
    <row r="135831" spans="1:1">
      <c r="A135831" s="153"/>
    </row>
    <row r="135833" spans="1:1">
      <c r="A135833" s="154"/>
    </row>
    <row r="135835" spans="1:1">
      <c r="A135835" s="125"/>
    </row>
    <row r="135846" spans="1:1">
      <c r="A135846" s="153"/>
    </row>
    <row r="135847" spans="1:1">
      <c r="A135847" s="153"/>
    </row>
    <row r="135850" spans="1:1">
      <c r="A135850" s="153"/>
    </row>
    <row r="135860" spans="1:1">
      <c r="A135860" s="153"/>
    </row>
    <row r="135861" spans="1:1">
      <c r="A135861" s="153"/>
    </row>
    <row r="135862" spans="1:1">
      <c r="A135862" s="153"/>
    </row>
    <row r="135875" spans="1:1">
      <c r="A135875" s="153"/>
    </row>
    <row r="135877" spans="1:1">
      <c r="A135877" s="153"/>
    </row>
    <row r="135879" spans="1:1">
      <c r="A135879" s="154"/>
    </row>
    <row r="135881" spans="1:1">
      <c r="A135881" s="125"/>
    </row>
    <row r="135892" spans="1:1">
      <c r="A135892" s="153"/>
    </row>
    <row r="135893" spans="1:1">
      <c r="A135893" s="153"/>
    </row>
    <row r="135896" spans="1:1">
      <c r="A135896" s="153"/>
    </row>
    <row r="135906" spans="1:1">
      <c r="A135906" s="153"/>
    </row>
    <row r="135907" spans="1:1">
      <c r="A135907" s="153"/>
    </row>
    <row r="135908" spans="1:1">
      <c r="A135908" s="153"/>
    </row>
    <row r="135921" spans="1:1">
      <c r="A135921" s="153"/>
    </row>
    <row r="135923" spans="1:1">
      <c r="A135923" s="153"/>
    </row>
    <row r="135925" spans="1:1">
      <c r="A135925" s="154"/>
    </row>
    <row r="135927" spans="1:1">
      <c r="A135927" s="125"/>
    </row>
    <row r="135938" spans="1:1">
      <c r="A135938" s="153"/>
    </row>
    <row r="135939" spans="1:1">
      <c r="A135939" s="153"/>
    </row>
    <row r="135942" spans="1:1">
      <c r="A135942" s="153"/>
    </row>
    <row r="135952" spans="1:1">
      <c r="A135952" s="153"/>
    </row>
    <row r="135953" spans="1:1">
      <c r="A135953" s="153"/>
    </row>
    <row r="135954" spans="1:1">
      <c r="A135954" s="153"/>
    </row>
    <row r="135967" spans="1:1">
      <c r="A135967" s="153"/>
    </row>
    <row r="135969" spans="1:1">
      <c r="A135969" s="153"/>
    </row>
    <row r="135971" spans="1:1">
      <c r="A135971" s="154"/>
    </row>
    <row r="135973" spans="1:1">
      <c r="A135973" s="125"/>
    </row>
    <row r="135984" spans="1:1">
      <c r="A135984" s="153"/>
    </row>
    <row r="135985" spans="1:1">
      <c r="A135985" s="153"/>
    </row>
    <row r="135988" spans="1:1">
      <c r="A135988" s="153"/>
    </row>
    <row r="135998" spans="1:1">
      <c r="A135998" s="153"/>
    </row>
    <row r="135999" spans="1:1">
      <c r="A135999" s="153"/>
    </row>
    <row r="136000" spans="1:1">
      <c r="A136000" s="153"/>
    </row>
    <row r="136013" spans="1:1">
      <c r="A136013" s="153"/>
    </row>
    <row r="136015" spans="1:1">
      <c r="A136015" s="153"/>
    </row>
    <row r="136017" spans="1:1">
      <c r="A136017" s="154"/>
    </row>
    <row r="136019" spans="1:1">
      <c r="A136019" s="125"/>
    </row>
    <row r="136030" spans="1:1">
      <c r="A136030" s="153"/>
    </row>
    <row r="136031" spans="1:1">
      <c r="A136031" s="153"/>
    </row>
    <row r="136034" spans="1:1">
      <c r="A136034" s="153"/>
    </row>
    <row r="136044" spans="1:1">
      <c r="A136044" s="153"/>
    </row>
    <row r="136045" spans="1:1">
      <c r="A136045" s="153"/>
    </row>
    <row r="136046" spans="1:1">
      <c r="A136046" s="153"/>
    </row>
    <row r="136059" spans="1:1">
      <c r="A136059" s="153"/>
    </row>
    <row r="136061" spans="1:1">
      <c r="A136061" s="153"/>
    </row>
    <row r="136063" spans="1:1">
      <c r="A136063" s="154"/>
    </row>
    <row r="136065" spans="1:1">
      <c r="A136065" s="125"/>
    </row>
    <row r="136076" spans="1:1">
      <c r="A136076" s="153"/>
    </row>
    <row r="136077" spans="1:1">
      <c r="A136077" s="153"/>
    </row>
    <row r="136080" spans="1:1">
      <c r="A136080" s="153"/>
    </row>
    <row r="136090" spans="1:1">
      <c r="A136090" s="153"/>
    </row>
    <row r="136091" spans="1:1">
      <c r="A136091" s="153"/>
    </row>
    <row r="136092" spans="1:1">
      <c r="A136092" s="153"/>
    </row>
    <row r="136105" spans="1:1">
      <c r="A136105" s="153"/>
    </row>
    <row r="136107" spans="1:1">
      <c r="A136107" s="153"/>
    </row>
    <row r="136109" spans="1:1">
      <c r="A136109" s="154"/>
    </row>
    <row r="136111" spans="1:1">
      <c r="A136111" s="125"/>
    </row>
    <row r="136122" spans="1:1">
      <c r="A136122" s="153"/>
    </row>
    <row r="136123" spans="1:1">
      <c r="A136123" s="153"/>
    </row>
    <row r="136126" spans="1:1">
      <c r="A136126" s="153"/>
    </row>
    <row r="136136" spans="1:1">
      <c r="A136136" s="153"/>
    </row>
    <row r="136137" spans="1:1">
      <c r="A136137" s="153"/>
    </row>
    <row r="136138" spans="1:1">
      <c r="A136138" s="153"/>
    </row>
    <row r="136151" spans="1:1">
      <c r="A136151" s="153"/>
    </row>
    <row r="136153" spans="1:1">
      <c r="A136153" s="153"/>
    </row>
    <row r="136155" spans="1:1">
      <c r="A136155" s="154"/>
    </row>
    <row r="136157" spans="1:1">
      <c r="A136157" s="125"/>
    </row>
    <row r="136168" spans="1:1">
      <c r="A136168" s="153"/>
    </row>
    <row r="136169" spans="1:1">
      <c r="A136169" s="153"/>
    </row>
    <row r="136172" spans="1:1">
      <c r="A136172" s="153"/>
    </row>
    <row r="136182" spans="1:1">
      <c r="A136182" s="153"/>
    </row>
    <row r="136183" spans="1:1">
      <c r="A136183" s="153"/>
    </row>
    <row r="136184" spans="1:1">
      <c r="A136184" s="153"/>
    </row>
    <row r="136197" spans="1:1">
      <c r="A136197" s="153"/>
    </row>
    <row r="136199" spans="1:1">
      <c r="A136199" s="153"/>
    </row>
    <row r="136201" spans="1:1">
      <c r="A136201" s="154"/>
    </row>
    <row r="136203" spans="1:1">
      <c r="A136203" s="125"/>
    </row>
    <row r="136214" spans="1:1">
      <c r="A136214" s="153"/>
    </row>
    <row r="136215" spans="1:1">
      <c r="A136215" s="153"/>
    </row>
    <row r="136218" spans="1:1">
      <c r="A136218" s="153"/>
    </row>
    <row r="136228" spans="1:1">
      <c r="A136228" s="153"/>
    </row>
    <row r="136229" spans="1:1">
      <c r="A136229" s="153"/>
    </row>
    <row r="136230" spans="1:1">
      <c r="A136230" s="153"/>
    </row>
    <row r="136243" spans="1:1">
      <c r="A136243" s="153"/>
    </row>
    <row r="136245" spans="1:1">
      <c r="A136245" s="153"/>
    </row>
    <row r="136247" spans="1:1">
      <c r="A136247" s="154"/>
    </row>
    <row r="136249" spans="1:1">
      <c r="A136249" s="125"/>
    </row>
    <row r="136260" spans="1:1">
      <c r="A136260" s="153"/>
    </row>
    <row r="136261" spans="1:1">
      <c r="A136261" s="153"/>
    </row>
    <row r="136264" spans="1:1">
      <c r="A136264" s="153"/>
    </row>
    <row r="136274" spans="1:1">
      <c r="A136274" s="153"/>
    </row>
    <row r="136275" spans="1:1">
      <c r="A136275" s="153"/>
    </row>
    <row r="136276" spans="1:1">
      <c r="A136276" s="153"/>
    </row>
    <row r="136289" spans="1:1">
      <c r="A136289" s="153"/>
    </row>
    <row r="136291" spans="1:1">
      <c r="A136291" s="153"/>
    </row>
    <row r="136293" spans="1:1">
      <c r="A136293" s="154"/>
    </row>
    <row r="136295" spans="1:1">
      <c r="A136295" s="125"/>
    </row>
    <row r="136306" spans="1:1">
      <c r="A136306" s="153"/>
    </row>
    <row r="136307" spans="1:1">
      <c r="A136307" s="153"/>
    </row>
    <row r="136310" spans="1:1">
      <c r="A136310" s="153"/>
    </row>
    <row r="136320" spans="1:1">
      <c r="A136320" s="153"/>
    </row>
    <row r="136321" spans="1:1">
      <c r="A136321" s="153"/>
    </row>
    <row r="136322" spans="1:1">
      <c r="A136322" s="153"/>
    </row>
    <row r="136335" spans="1:1">
      <c r="A136335" s="153"/>
    </row>
    <row r="136337" spans="1:1">
      <c r="A136337" s="153"/>
    </row>
    <row r="136339" spans="1:1">
      <c r="A136339" s="154"/>
    </row>
    <row r="136341" spans="1:1">
      <c r="A136341" s="125"/>
    </row>
    <row r="136352" spans="1:1">
      <c r="A136352" s="153"/>
    </row>
    <row r="136353" spans="1:1">
      <c r="A136353" s="153"/>
    </row>
    <row r="136356" spans="1:1">
      <c r="A136356" s="153"/>
    </row>
    <row r="136366" spans="1:1">
      <c r="A136366" s="153"/>
    </row>
    <row r="136367" spans="1:1">
      <c r="A136367" s="153"/>
    </row>
    <row r="136368" spans="1:1">
      <c r="A136368" s="153"/>
    </row>
    <row r="136381" spans="1:1">
      <c r="A136381" s="153"/>
    </row>
    <row r="136383" spans="1:1">
      <c r="A136383" s="153"/>
    </row>
    <row r="136385" spans="1:1">
      <c r="A136385" s="154"/>
    </row>
    <row r="136387" spans="1:1">
      <c r="A136387" s="125"/>
    </row>
    <row r="136398" spans="1:1">
      <c r="A136398" s="153"/>
    </row>
    <row r="136399" spans="1:1">
      <c r="A136399" s="153"/>
    </row>
    <row r="136402" spans="1:1">
      <c r="A136402" s="153"/>
    </row>
    <row r="136412" spans="1:1">
      <c r="A136412" s="153"/>
    </row>
    <row r="136413" spans="1:1">
      <c r="A136413" s="153"/>
    </row>
    <row r="136414" spans="1:1">
      <c r="A136414" s="153"/>
    </row>
    <row r="136427" spans="1:1">
      <c r="A136427" s="153"/>
    </row>
    <row r="136429" spans="1:1">
      <c r="A136429" s="153"/>
    </row>
    <row r="136431" spans="1:1">
      <c r="A136431" s="154"/>
    </row>
    <row r="136433" spans="1:1">
      <c r="A136433" s="125"/>
    </row>
    <row r="136444" spans="1:1">
      <c r="A136444" s="153"/>
    </row>
    <row r="136445" spans="1:1">
      <c r="A136445" s="153"/>
    </row>
    <row r="136448" spans="1:1">
      <c r="A136448" s="153"/>
    </row>
    <row r="136458" spans="1:1">
      <c r="A136458" s="153"/>
    </row>
    <row r="136459" spans="1:1">
      <c r="A136459" s="153"/>
    </row>
    <row r="136460" spans="1:1">
      <c r="A136460" s="153"/>
    </row>
    <row r="136473" spans="1:1">
      <c r="A136473" s="153"/>
    </row>
    <row r="136475" spans="1:1">
      <c r="A136475" s="153"/>
    </row>
    <row r="136477" spans="1:1">
      <c r="A136477" s="154"/>
    </row>
    <row r="136479" spans="1:1">
      <c r="A136479" s="125"/>
    </row>
    <row r="136490" spans="1:1">
      <c r="A136490" s="153"/>
    </row>
    <row r="136491" spans="1:1">
      <c r="A136491" s="153"/>
    </row>
    <row r="136494" spans="1:1">
      <c r="A136494" s="153"/>
    </row>
    <row r="136504" spans="1:1">
      <c r="A136504" s="153"/>
    </row>
    <row r="136505" spans="1:1">
      <c r="A136505" s="153"/>
    </row>
    <row r="136506" spans="1:1">
      <c r="A136506" s="153"/>
    </row>
    <row r="136519" spans="1:1">
      <c r="A136519" s="153"/>
    </row>
    <row r="136521" spans="1:1">
      <c r="A136521" s="153"/>
    </row>
    <row r="136523" spans="1:1">
      <c r="A136523" s="154"/>
    </row>
    <row r="136525" spans="1:1">
      <c r="A136525" s="125"/>
    </row>
    <row r="136536" spans="1:1">
      <c r="A136536" s="153"/>
    </row>
    <row r="136537" spans="1:1">
      <c r="A136537" s="153"/>
    </row>
    <row r="136540" spans="1:1">
      <c r="A136540" s="153"/>
    </row>
    <row r="136550" spans="1:1">
      <c r="A136550" s="153"/>
    </row>
    <row r="136551" spans="1:1">
      <c r="A136551" s="153"/>
    </row>
    <row r="136552" spans="1:1">
      <c r="A136552" s="153"/>
    </row>
    <row r="136565" spans="1:1">
      <c r="A136565" s="153"/>
    </row>
    <row r="136567" spans="1:1">
      <c r="A136567" s="153"/>
    </row>
    <row r="136569" spans="1:1">
      <c r="A136569" s="154"/>
    </row>
    <row r="136571" spans="1:1">
      <c r="A136571" s="125"/>
    </row>
    <row r="136582" spans="1:1">
      <c r="A136582" s="153"/>
    </row>
    <row r="136583" spans="1:1">
      <c r="A136583" s="153"/>
    </row>
    <row r="136586" spans="1:1">
      <c r="A136586" s="153"/>
    </row>
    <row r="136596" spans="1:1">
      <c r="A136596" s="153"/>
    </row>
    <row r="136597" spans="1:1">
      <c r="A136597" s="153"/>
    </row>
    <row r="136598" spans="1:1">
      <c r="A136598" s="153"/>
    </row>
    <row r="136611" spans="1:1">
      <c r="A136611" s="153"/>
    </row>
    <row r="136613" spans="1:1">
      <c r="A136613" s="153"/>
    </row>
    <row r="136615" spans="1:1">
      <c r="A136615" s="154"/>
    </row>
    <row r="136617" spans="1:1">
      <c r="A136617" s="125"/>
    </row>
    <row r="136628" spans="1:1">
      <c r="A136628" s="153"/>
    </row>
    <row r="136629" spans="1:1">
      <c r="A136629" s="153"/>
    </row>
    <row r="136632" spans="1:1">
      <c r="A136632" s="153"/>
    </row>
    <row r="136642" spans="1:1">
      <c r="A136642" s="153"/>
    </row>
    <row r="136643" spans="1:1">
      <c r="A136643" s="153"/>
    </row>
    <row r="136644" spans="1:1">
      <c r="A136644" s="153"/>
    </row>
    <row r="136657" spans="1:1">
      <c r="A136657" s="153"/>
    </row>
    <row r="136659" spans="1:1">
      <c r="A136659" s="153"/>
    </row>
    <row r="136661" spans="1:1">
      <c r="A136661" s="154"/>
    </row>
    <row r="136663" spans="1:1">
      <c r="A136663" s="125"/>
    </row>
    <row r="136674" spans="1:1">
      <c r="A136674" s="153"/>
    </row>
    <row r="136675" spans="1:1">
      <c r="A136675" s="153"/>
    </row>
    <row r="136678" spans="1:1">
      <c r="A136678" s="153"/>
    </row>
    <row r="136688" spans="1:1">
      <c r="A136688" s="153"/>
    </row>
    <row r="136689" spans="1:1">
      <c r="A136689" s="153"/>
    </row>
    <row r="136690" spans="1:1">
      <c r="A136690" s="153"/>
    </row>
    <row r="136703" spans="1:1">
      <c r="A136703" s="153"/>
    </row>
    <row r="136705" spans="1:1">
      <c r="A136705" s="153"/>
    </row>
    <row r="136707" spans="1:1">
      <c r="A136707" s="154"/>
    </row>
    <row r="136709" spans="1:1">
      <c r="A136709" s="125"/>
    </row>
    <row r="136720" spans="1:1">
      <c r="A136720" s="153"/>
    </row>
    <row r="136721" spans="1:1">
      <c r="A136721" s="153"/>
    </row>
    <row r="136724" spans="1:1">
      <c r="A136724" s="153"/>
    </row>
    <row r="136734" spans="1:1">
      <c r="A136734" s="153"/>
    </row>
    <row r="136735" spans="1:1">
      <c r="A136735" s="153"/>
    </row>
    <row r="136736" spans="1:1">
      <c r="A136736" s="153"/>
    </row>
    <row r="136749" spans="1:1">
      <c r="A136749" s="153"/>
    </row>
    <row r="136751" spans="1:1">
      <c r="A136751" s="153"/>
    </row>
    <row r="136753" spans="1:1">
      <c r="A136753" s="154"/>
    </row>
    <row r="136755" spans="1:1">
      <c r="A136755" s="125"/>
    </row>
    <row r="136766" spans="1:1">
      <c r="A136766" s="153"/>
    </row>
    <row r="136767" spans="1:1">
      <c r="A136767" s="153"/>
    </row>
    <row r="136770" spans="1:1">
      <c r="A136770" s="153"/>
    </row>
    <row r="136780" spans="1:1">
      <c r="A136780" s="153"/>
    </row>
    <row r="136781" spans="1:1">
      <c r="A136781" s="153"/>
    </row>
    <row r="136782" spans="1:1">
      <c r="A136782" s="153"/>
    </row>
    <row r="136795" spans="1:1">
      <c r="A136795" s="153"/>
    </row>
    <row r="136797" spans="1:1">
      <c r="A136797" s="153"/>
    </row>
    <row r="136799" spans="1:1">
      <c r="A136799" s="154"/>
    </row>
    <row r="136801" spans="1:1">
      <c r="A136801" s="125"/>
    </row>
    <row r="136812" spans="1:1">
      <c r="A136812" s="153"/>
    </row>
    <row r="136813" spans="1:1">
      <c r="A136813" s="153"/>
    </row>
    <row r="136816" spans="1:1">
      <c r="A136816" s="153"/>
    </row>
    <row r="136826" spans="1:1">
      <c r="A136826" s="153"/>
    </row>
    <row r="136827" spans="1:1">
      <c r="A136827" s="153"/>
    </row>
    <row r="136828" spans="1:1">
      <c r="A136828" s="153"/>
    </row>
    <row r="136841" spans="1:1">
      <c r="A136841" s="153"/>
    </row>
    <row r="136843" spans="1:1">
      <c r="A136843" s="153"/>
    </row>
    <row r="136845" spans="1:1">
      <c r="A136845" s="154"/>
    </row>
    <row r="136847" spans="1:1">
      <c r="A136847" s="125"/>
    </row>
    <row r="136858" spans="1:1">
      <c r="A136858" s="153"/>
    </row>
    <row r="136859" spans="1:1">
      <c r="A136859" s="153"/>
    </row>
    <row r="136862" spans="1:1">
      <c r="A136862" s="153"/>
    </row>
    <row r="136872" spans="1:1">
      <c r="A136872" s="153"/>
    </row>
    <row r="136873" spans="1:1">
      <c r="A136873" s="153"/>
    </row>
    <row r="136874" spans="1:1">
      <c r="A136874" s="153"/>
    </row>
    <row r="136887" spans="1:1">
      <c r="A136887" s="153"/>
    </row>
    <row r="136889" spans="1:1">
      <c r="A136889" s="153"/>
    </row>
    <row r="136891" spans="1:1">
      <c r="A136891" s="154"/>
    </row>
    <row r="136893" spans="1:1">
      <c r="A136893" s="125"/>
    </row>
    <row r="136904" spans="1:1">
      <c r="A136904" s="153"/>
    </row>
    <row r="136905" spans="1:1">
      <c r="A136905" s="153"/>
    </row>
    <row r="136908" spans="1:1">
      <c r="A136908" s="153"/>
    </row>
    <row r="136918" spans="1:1">
      <c r="A136918" s="153"/>
    </row>
    <row r="136919" spans="1:1">
      <c r="A136919" s="153"/>
    </row>
    <row r="136920" spans="1:1">
      <c r="A136920" s="153"/>
    </row>
    <row r="136933" spans="1:1">
      <c r="A136933" s="153"/>
    </row>
    <row r="136935" spans="1:1">
      <c r="A136935" s="153"/>
    </row>
    <row r="136937" spans="1:1">
      <c r="A136937" s="154"/>
    </row>
    <row r="136939" spans="1:1">
      <c r="A136939" s="125"/>
    </row>
    <row r="136950" spans="1:1">
      <c r="A136950" s="153"/>
    </row>
    <row r="136951" spans="1:1">
      <c r="A136951" s="153"/>
    </row>
    <row r="136954" spans="1:1">
      <c r="A136954" s="153"/>
    </row>
    <row r="136964" spans="1:1">
      <c r="A136964" s="153"/>
    </row>
    <row r="136965" spans="1:1">
      <c r="A136965" s="153"/>
    </row>
    <row r="136966" spans="1:1">
      <c r="A136966" s="153"/>
    </row>
    <row r="136979" spans="1:1">
      <c r="A136979" s="153"/>
    </row>
    <row r="136981" spans="1:1">
      <c r="A136981" s="153"/>
    </row>
    <row r="136983" spans="1:1">
      <c r="A136983" s="154"/>
    </row>
    <row r="136985" spans="1:1">
      <c r="A136985" s="125"/>
    </row>
    <row r="136996" spans="1:1">
      <c r="A136996" s="153"/>
    </row>
    <row r="136997" spans="1:1">
      <c r="A136997" s="153"/>
    </row>
    <row r="137000" spans="1:1">
      <c r="A137000" s="153"/>
    </row>
    <row r="137010" spans="1:1">
      <c r="A137010" s="153"/>
    </row>
    <row r="137011" spans="1:1">
      <c r="A137011" s="153"/>
    </row>
    <row r="137012" spans="1:1">
      <c r="A137012" s="153"/>
    </row>
    <row r="137025" spans="1:1">
      <c r="A137025" s="153"/>
    </row>
    <row r="137027" spans="1:1">
      <c r="A137027" s="153"/>
    </row>
    <row r="137029" spans="1:1">
      <c r="A137029" s="154"/>
    </row>
    <row r="137031" spans="1:1">
      <c r="A137031" s="125"/>
    </row>
    <row r="137042" spans="1:1">
      <c r="A137042" s="153"/>
    </row>
    <row r="137043" spans="1:1">
      <c r="A137043" s="153"/>
    </row>
    <row r="137046" spans="1:1">
      <c r="A137046" s="153"/>
    </row>
    <row r="137056" spans="1:1">
      <c r="A137056" s="153"/>
    </row>
    <row r="137057" spans="1:1">
      <c r="A137057" s="153"/>
    </row>
    <row r="137058" spans="1:1">
      <c r="A137058" s="153"/>
    </row>
    <row r="137071" spans="1:1">
      <c r="A137071" s="153"/>
    </row>
    <row r="137073" spans="1:1">
      <c r="A137073" s="153"/>
    </row>
    <row r="137075" spans="1:1">
      <c r="A137075" s="154"/>
    </row>
    <row r="137077" spans="1:1">
      <c r="A137077" s="125"/>
    </row>
    <row r="137088" spans="1:1">
      <c r="A137088" s="153"/>
    </row>
    <row r="137089" spans="1:1">
      <c r="A137089" s="153"/>
    </row>
    <row r="137092" spans="1:1">
      <c r="A137092" s="153"/>
    </row>
    <row r="137102" spans="1:1">
      <c r="A137102" s="153"/>
    </row>
    <row r="137103" spans="1:1">
      <c r="A137103" s="153"/>
    </row>
    <row r="137104" spans="1:1">
      <c r="A137104" s="153"/>
    </row>
    <row r="137117" spans="1:1">
      <c r="A137117" s="153"/>
    </row>
    <row r="137119" spans="1:1">
      <c r="A137119" s="153"/>
    </row>
    <row r="137121" spans="1:1">
      <c r="A137121" s="154"/>
    </row>
    <row r="137123" spans="1:1">
      <c r="A137123" s="125"/>
    </row>
    <row r="137134" spans="1:1">
      <c r="A137134" s="153"/>
    </row>
    <row r="137135" spans="1:1">
      <c r="A137135" s="153"/>
    </row>
    <row r="137138" spans="1:1">
      <c r="A137138" s="153"/>
    </row>
    <row r="137148" spans="1:1">
      <c r="A137148" s="153"/>
    </row>
    <row r="137149" spans="1:1">
      <c r="A137149" s="153"/>
    </row>
    <row r="137150" spans="1:1">
      <c r="A137150" s="153"/>
    </row>
    <row r="137163" spans="1:1">
      <c r="A137163" s="153"/>
    </row>
    <row r="137165" spans="1:1">
      <c r="A137165" s="153"/>
    </row>
    <row r="137167" spans="1:1">
      <c r="A137167" s="154"/>
    </row>
    <row r="137169" spans="1:1">
      <c r="A137169" s="125"/>
    </row>
    <row r="137180" spans="1:1">
      <c r="A137180" s="153"/>
    </row>
    <row r="137181" spans="1:1">
      <c r="A137181" s="153"/>
    </row>
    <row r="137184" spans="1:1">
      <c r="A137184" s="153"/>
    </row>
    <row r="137194" spans="1:1">
      <c r="A137194" s="153"/>
    </row>
    <row r="137195" spans="1:1">
      <c r="A137195" s="153"/>
    </row>
    <row r="137196" spans="1:1">
      <c r="A137196" s="153"/>
    </row>
    <row r="137209" spans="1:1">
      <c r="A137209" s="153"/>
    </row>
    <row r="137211" spans="1:1">
      <c r="A137211" s="153"/>
    </row>
    <row r="137213" spans="1:1">
      <c r="A137213" s="154"/>
    </row>
    <row r="137215" spans="1:1">
      <c r="A137215" s="125"/>
    </row>
    <row r="137226" spans="1:1">
      <c r="A137226" s="153"/>
    </row>
    <row r="137227" spans="1:1">
      <c r="A137227" s="153"/>
    </row>
    <row r="137230" spans="1:1">
      <c r="A137230" s="153"/>
    </row>
    <row r="137240" spans="1:1">
      <c r="A137240" s="153"/>
    </row>
    <row r="137241" spans="1:1">
      <c r="A137241" s="153"/>
    </row>
    <row r="137242" spans="1:1">
      <c r="A137242" s="153"/>
    </row>
    <row r="137255" spans="1:1">
      <c r="A137255" s="153"/>
    </row>
    <row r="137257" spans="1:1">
      <c r="A137257" s="153"/>
    </row>
    <row r="137259" spans="1:1">
      <c r="A137259" s="154"/>
    </row>
    <row r="137261" spans="1:1">
      <c r="A137261" s="125"/>
    </row>
    <row r="137272" spans="1:1">
      <c r="A137272" s="153"/>
    </row>
    <row r="137273" spans="1:1">
      <c r="A137273" s="153"/>
    </row>
    <row r="137276" spans="1:1">
      <c r="A137276" s="153"/>
    </row>
    <row r="137286" spans="1:1">
      <c r="A137286" s="153"/>
    </row>
    <row r="137287" spans="1:1">
      <c r="A137287" s="153"/>
    </row>
    <row r="137288" spans="1:1">
      <c r="A137288" s="153"/>
    </row>
    <row r="137301" spans="1:1">
      <c r="A137301" s="153"/>
    </row>
    <row r="137303" spans="1:1">
      <c r="A137303" s="153"/>
    </row>
    <row r="137305" spans="1:1">
      <c r="A137305" s="154"/>
    </row>
    <row r="137307" spans="1:1">
      <c r="A137307" s="125"/>
    </row>
    <row r="137318" spans="1:1">
      <c r="A137318" s="153"/>
    </row>
    <row r="137319" spans="1:1">
      <c r="A137319" s="153"/>
    </row>
    <row r="137322" spans="1:1">
      <c r="A137322" s="153"/>
    </row>
    <row r="137332" spans="1:1">
      <c r="A137332" s="153"/>
    </row>
    <row r="137333" spans="1:1">
      <c r="A137333" s="153"/>
    </row>
    <row r="137334" spans="1:1">
      <c r="A137334" s="153"/>
    </row>
    <row r="137347" spans="1:1">
      <c r="A137347" s="153"/>
    </row>
    <row r="137349" spans="1:1">
      <c r="A137349" s="153"/>
    </row>
    <row r="137351" spans="1:1">
      <c r="A137351" s="154"/>
    </row>
    <row r="137353" spans="1:1">
      <c r="A137353" s="125"/>
    </row>
    <row r="137364" spans="1:1">
      <c r="A137364" s="153"/>
    </row>
    <row r="137365" spans="1:1">
      <c r="A137365" s="153"/>
    </row>
    <row r="137368" spans="1:1">
      <c r="A137368" s="153"/>
    </row>
    <row r="137378" spans="1:1">
      <c r="A137378" s="153"/>
    </row>
    <row r="137379" spans="1:1">
      <c r="A137379" s="153"/>
    </row>
    <row r="137380" spans="1:1">
      <c r="A137380" s="153"/>
    </row>
    <row r="137393" spans="1:1">
      <c r="A137393" s="153"/>
    </row>
    <row r="137395" spans="1:1">
      <c r="A137395" s="153"/>
    </row>
    <row r="137397" spans="1:1">
      <c r="A137397" s="154"/>
    </row>
    <row r="137399" spans="1:1">
      <c r="A137399" s="125"/>
    </row>
    <row r="137410" spans="1:1">
      <c r="A137410" s="153"/>
    </row>
    <row r="137411" spans="1:1">
      <c r="A137411" s="153"/>
    </row>
    <row r="137414" spans="1:1">
      <c r="A137414" s="153"/>
    </row>
    <row r="137424" spans="1:1">
      <c r="A137424" s="153"/>
    </row>
    <row r="137425" spans="1:1">
      <c r="A137425" s="153"/>
    </row>
    <row r="137426" spans="1:1">
      <c r="A137426" s="153"/>
    </row>
    <row r="137439" spans="1:1">
      <c r="A137439" s="153"/>
    </row>
    <row r="137441" spans="1:1">
      <c r="A137441" s="153"/>
    </row>
    <row r="137443" spans="1:1">
      <c r="A137443" s="154"/>
    </row>
    <row r="137445" spans="1:1">
      <c r="A137445" s="125"/>
    </row>
    <row r="137456" spans="1:1">
      <c r="A137456" s="153"/>
    </row>
    <row r="137457" spans="1:1">
      <c r="A137457" s="153"/>
    </row>
    <row r="137460" spans="1:1">
      <c r="A137460" s="153"/>
    </row>
    <row r="137470" spans="1:1">
      <c r="A137470" s="153"/>
    </row>
    <row r="137471" spans="1:1">
      <c r="A137471" s="153"/>
    </row>
    <row r="137472" spans="1:1">
      <c r="A137472" s="153"/>
    </row>
    <row r="137485" spans="1:1">
      <c r="A137485" s="153"/>
    </row>
    <row r="137487" spans="1:1">
      <c r="A137487" s="153"/>
    </row>
    <row r="137489" spans="1:1">
      <c r="A137489" s="154"/>
    </row>
    <row r="137491" spans="1:1">
      <c r="A137491" s="125"/>
    </row>
    <row r="137502" spans="1:1">
      <c r="A137502" s="153"/>
    </row>
    <row r="137503" spans="1:1">
      <c r="A137503" s="153"/>
    </row>
    <row r="137506" spans="1:1">
      <c r="A137506" s="153"/>
    </row>
    <row r="137516" spans="1:1">
      <c r="A137516" s="153"/>
    </row>
    <row r="137517" spans="1:1">
      <c r="A137517" s="153"/>
    </row>
    <row r="137518" spans="1:1">
      <c r="A137518" s="153"/>
    </row>
    <row r="137531" spans="1:1">
      <c r="A137531" s="153"/>
    </row>
    <row r="137533" spans="1:1">
      <c r="A137533" s="153"/>
    </row>
    <row r="137535" spans="1:1">
      <c r="A137535" s="154"/>
    </row>
    <row r="137537" spans="1:1">
      <c r="A137537" s="125"/>
    </row>
    <row r="137548" spans="1:1">
      <c r="A137548" s="153"/>
    </row>
    <row r="137549" spans="1:1">
      <c r="A137549" s="153"/>
    </row>
    <row r="137552" spans="1:1">
      <c r="A137552" s="153"/>
    </row>
    <row r="137562" spans="1:1">
      <c r="A137562" s="153"/>
    </row>
    <row r="137563" spans="1:1">
      <c r="A137563" s="153"/>
    </row>
    <row r="137564" spans="1:1">
      <c r="A137564" s="153"/>
    </row>
    <row r="137577" spans="1:1">
      <c r="A137577" s="153"/>
    </row>
    <row r="137579" spans="1:1">
      <c r="A137579" s="153"/>
    </row>
    <row r="137581" spans="1:1">
      <c r="A137581" s="154"/>
    </row>
    <row r="137583" spans="1:1">
      <c r="A137583" s="125"/>
    </row>
    <row r="137594" spans="1:1">
      <c r="A137594" s="153"/>
    </row>
    <row r="137595" spans="1:1">
      <c r="A137595" s="153"/>
    </row>
    <row r="137598" spans="1:1">
      <c r="A137598" s="153"/>
    </row>
    <row r="137608" spans="1:1">
      <c r="A137608" s="153"/>
    </row>
    <row r="137609" spans="1:1">
      <c r="A137609" s="153"/>
    </row>
    <row r="137610" spans="1:1">
      <c r="A137610" s="153"/>
    </row>
    <row r="137623" spans="1:1">
      <c r="A137623" s="153"/>
    </row>
    <row r="137625" spans="1:1">
      <c r="A137625" s="153"/>
    </row>
    <row r="137627" spans="1:1">
      <c r="A137627" s="154"/>
    </row>
    <row r="137629" spans="1:1">
      <c r="A137629" s="125"/>
    </row>
    <row r="137640" spans="1:1">
      <c r="A137640" s="153"/>
    </row>
    <row r="137641" spans="1:1">
      <c r="A137641" s="153"/>
    </row>
    <row r="137644" spans="1:1">
      <c r="A137644" s="153"/>
    </row>
    <row r="137654" spans="1:1">
      <c r="A137654" s="153"/>
    </row>
    <row r="137655" spans="1:1">
      <c r="A137655" s="153"/>
    </row>
    <row r="137656" spans="1:1">
      <c r="A137656" s="153"/>
    </row>
    <row r="137669" spans="1:1">
      <c r="A137669" s="153"/>
    </row>
    <row r="137671" spans="1:1">
      <c r="A137671" s="153"/>
    </row>
    <row r="137673" spans="1:1">
      <c r="A137673" s="154"/>
    </row>
    <row r="137675" spans="1:1">
      <c r="A137675" s="125"/>
    </row>
    <row r="137686" spans="1:1">
      <c r="A137686" s="153"/>
    </row>
    <row r="137687" spans="1:1">
      <c r="A137687" s="153"/>
    </row>
    <row r="137690" spans="1:1">
      <c r="A137690" s="153"/>
    </row>
    <row r="137700" spans="1:1">
      <c r="A137700" s="153"/>
    </row>
    <row r="137701" spans="1:1">
      <c r="A137701" s="153"/>
    </row>
    <row r="137702" spans="1:1">
      <c r="A137702" s="153"/>
    </row>
    <row r="137715" spans="1:1">
      <c r="A137715" s="153"/>
    </row>
    <row r="137717" spans="1:1">
      <c r="A137717" s="153"/>
    </row>
    <row r="137719" spans="1:1">
      <c r="A137719" s="154"/>
    </row>
    <row r="137721" spans="1:1">
      <c r="A137721" s="125"/>
    </row>
    <row r="137732" spans="1:1">
      <c r="A137732" s="153"/>
    </row>
    <row r="137733" spans="1:1">
      <c r="A137733" s="153"/>
    </row>
    <row r="137736" spans="1:1">
      <c r="A137736" s="153"/>
    </row>
    <row r="137746" spans="1:1">
      <c r="A137746" s="153"/>
    </row>
    <row r="137747" spans="1:1">
      <c r="A137747" s="153"/>
    </row>
    <row r="137748" spans="1:1">
      <c r="A137748" s="153"/>
    </row>
    <row r="137761" spans="1:1">
      <c r="A137761" s="153"/>
    </row>
    <row r="137763" spans="1:1">
      <c r="A137763" s="153"/>
    </row>
    <row r="137765" spans="1:1">
      <c r="A137765" s="154"/>
    </row>
    <row r="137767" spans="1:1">
      <c r="A137767" s="125"/>
    </row>
    <row r="137778" spans="1:1">
      <c r="A137778" s="153"/>
    </row>
    <row r="137779" spans="1:1">
      <c r="A137779" s="153"/>
    </row>
    <row r="137782" spans="1:1">
      <c r="A137782" s="153"/>
    </row>
    <row r="137792" spans="1:1">
      <c r="A137792" s="153"/>
    </row>
    <row r="137793" spans="1:1">
      <c r="A137793" s="153"/>
    </row>
    <row r="137794" spans="1:1">
      <c r="A137794" s="153"/>
    </row>
    <row r="137807" spans="1:1">
      <c r="A137807" s="153"/>
    </row>
    <row r="137809" spans="1:1">
      <c r="A137809" s="153"/>
    </row>
    <row r="137811" spans="1:1">
      <c r="A137811" s="154"/>
    </row>
    <row r="137813" spans="1:1">
      <c r="A137813" s="125"/>
    </row>
    <row r="137824" spans="1:1">
      <c r="A137824" s="153"/>
    </row>
    <row r="137825" spans="1:1">
      <c r="A137825" s="153"/>
    </row>
    <row r="137828" spans="1:1">
      <c r="A137828" s="153"/>
    </row>
    <row r="137838" spans="1:1">
      <c r="A137838" s="153"/>
    </row>
    <row r="137839" spans="1:1">
      <c r="A137839" s="153"/>
    </row>
    <row r="137840" spans="1:1">
      <c r="A137840" s="153"/>
    </row>
    <row r="137853" spans="1:1">
      <c r="A137853" s="153"/>
    </row>
    <row r="137855" spans="1:1">
      <c r="A137855" s="153"/>
    </row>
    <row r="137857" spans="1:1">
      <c r="A137857" s="154"/>
    </row>
    <row r="137859" spans="1:1">
      <c r="A137859" s="125"/>
    </row>
    <row r="137870" spans="1:1">
      <c r="A137870" s="153"/>
    </row>
    <row r="137871" spans="1:1">
      <c r="A137871" s="153"/>
    </row>
    <row r="137874" spans="1:1">
      <c r="A137874" s="153"/>
    </row>
    <row r="137884" spans="1:1">
      <c r="A137884" s="153"/>
    </row>
    <row r="137885" spans="1:1">
      <c r="A137885" s="153"/>
    </row>
    <row r="137886" spans="1:1">
      <c r="A137886" s="153"/>
    </row>
    <row r="137899" spans="1:1">
      <c r="A137899" s="153"/>
    </row>
    <row r="137901" spans="1:1">
      <c r="A137901" s="153"/>
    </row>
    <row r="137903" spans="1:1">
      <c r="A137903" s="154"/>
    </row>
    <row r="137905" spans="1:1">
      <c r="A137905" s="125"/>
    </row>
    <row r="137916" spans="1:1">
      <c r="A137916" s="153"/>
    </row>
    <row r="137917" spans="1:1">
      <c r="A137917" s="153"/>
    </row>
    <row r="137920" spans="1:1">
      <c r="A137920" s="153"/>
    </row>
    <row r="137930" spans="1:1">
      <c r="A137930" s="153"/>
    </row>
    <row r="137931" spans="1:1">
      <c r="A137931" s="153"/>
    </row>
    <row r="137932" spans="1:1">
      <c r="A137932" s="153"/>
    </row>
    <row r="137945" spans="1:1">
      <c r="A137945" s="153"/>
    </row>
    <row r="137947" spans="1:1">
      <c r="A137947" s="153"/>
    </row>
    <row r="137949" spans="1:1">
      <c r="A137949" s="154"/>
    </row>
    <row r="137951" spans="1:1">
      <c r="A137951" s="125"/>
    </row>
    <row r="137962" spans="1:1">
      <c r="A137962" s="153"/>
    </row>
    <row r="137963" spans="1:1">
      <c r="A137963" s="153"/>
    </row>
    <row r="137966" spans="1:1">
      <c r="A137966" s="153"/>
    </row>
    <row r="137976" spans="1:1">
      <c r="A137976" s="153"/>
    </row>
    <row r="137977" spans="1:1">
      <c r="A137977" s="153"/>
    </row>
    <row r="137978" spans="1:1">
      <c r="A137978" s="153"/>
    </row>
    <row r="137991" spans="1:1">
      <c r="A137991" s="153"/>
    </row>
    <row r="137993" spans="1:1">
      <c r="A137993" s="153"/>
    </row>
    <row r="137995" spans="1:1">
      <c r="A137995" s="154"/>
    </row>
    <row r="137997" spans="1:1">
      <c r="A137997" s="125"/>
    </row>
    <row r="138008" spans="1:1">
      <c r="A138008" s="153"/>
    </row>
    <row r="138009" spans="1:1">
      <c r="A138009" s="153"/>
    </row>
    <row r="138012" spans="1:1">
      <c r="A138012" s="153"/>
    </row>
    <row r="138022" spans="1:1">
      <c r="A138022" s="153"/>
    </row>
    <row r="138023" spans="1:1">
      <c r="A138023" s="153"/>
    </row>
    <row r="138024" spans="1:1">
      <c r="A138024" s="153"/>
    </row>
    <row r="138037" spans="1:1">
      <c r="A138037" s="153"/>
    </row>
    <row r="138039" spans="1:1">
      <c r="A138039" s="153"/>
    </row>
    <row r="138041" spans="1:1">
      <c r="A138041" s="154"/>
    </row>
    <row r="138043" spans="1:1">
      <c r="A138043" s="125"/>
    </row>
    <row r="138054" spans="1:1">
      <c r="A138054" s="153"/>
    </row>
    <row r="138055" spans="1:1">
      <c r="A138055" s="153"/>
    </row>
    <row r="138058" spans="1:1">
      <c r="A138058" s="153"/>
    </row>
    <row r="138068" spans="1:1">
      <c r="A138068" s="153"/>
    </row>
    <row r="138069" spans="1:1">
      <c r="A138069" s="153"/>
    </row>
    <row r="138070" spans="1:1">
      <c r="A138070" s="153"/>
    </row>
    <row r="138083" spans="1:1">
      <c r="A138083" s="153"/>
    </row>
    <row r="138085" spans="1:1">
      <c r="A138085" s="153"/>
    </row>
    <row r="138087" spans="1:1">
      <c r="A138087" s="154"/>
    </row>
    <row r="138089" spans="1:1">
      <c r="A138089" s="125"/>
    </row>
    <row r="138100" spans="1:1">
      <c r="A138100" s="153"/>
    </row>
    <row r="138101" spans="1:1">
      <c r="A138101" s="153"/>
    </row>
    <row r="138104" spans="1:1">
      <c r="A138104" s="153"/>
    </row>
    <row r="138114" spans="1:1">
      <c r="A138114" s="153"/>
    </row>
    <row r="138115" spans="1:1">
      <c r="A138115" s="153"/>
    </row>
    <row r="138116" spans="1:1">
      <c r="A138116" s="153"/>
    </row>
    <row r="138129" spans="1:1">
      <c r="A138129" s="153"/>
    </row>
    <row r="138131" spans="1:1">
      <c r="A138131" s="153"/>
    </row>
    <row r="138133" spans="1:1">
      <c r="A138133" s="154"/>
    </row>
    <row r="138135" spans="1:1">
      <c r="A138135" s="125"/>
    </row>
    <row r="138146" spans="1:1">
      <c r="A138146" s="153"/>
    </row>
    <row r="138147" spans="1:1">
      <c r="A138147" s="153"/>
    </row>
    <row r="138150" spans="1:1">
      <c r="A138150" s="153"/>
    </row>
    <row r="138160" spans="1:1">
      <c r="A138160" s="153"/>
    </row>
    <row r="138161" spans="1:1">
      <c r="A138161" s="153"/>
    </row>
    <row r="138162" spans="1:1">
      <c r="A138162" s="153"/>
    </row>
    <row r="138175" spans="1:1">
      <c r="A138175" s="153"/>
    </row>
    <row r="138177" spans="1:1">
      <c r="A138177" s="153"/>
    </row>
    <row r="138179" spans="1:1">
      <c r="A138179" s="154"/>
    </row>
    <row r="138181" spans="1:1">
      <c r="A138181" s="125"/>
    </row>
    <row r="138192" spans="1:1">
      <c r="A138192" s="153"/>
    </row>
    <row r="138193" spans="1:1">
      <c r="A138193" s="153"/>
    </row>
    <row r="138196" spans="1:1">
      <c r="A138196" s="153"/>
    </row>
    <row r="138206" spans="1:1">
      <c r="A138206" s="153"/>
    </row>
    <row r="138207" spans="1:1">
      <c r="A138207" s="153"/>
    </row>
    <row r="138208" spans="1:1">
      <c r="A138208" s="153"/>
    </row>
    <row r="138221" spans="1:1">
      <c r="A138221" s="153"/>
    </row>
    <row r="138223" spans="1:1">
      <c r="A138223" s="153"/>
    </row>
    <row r="138225" spans="1:1">
      <c r="A138225" s="154"/>
    </row>
    <row r="138227" spans="1:1">
      <c r="A138227" s="125"/>
    </row>
    <row r="138238" spans="1:1">
      <c r="A138238" s="153"/>
    </row>
    <row r="138239" spans="1:1">
      <c r="A138239" s="153"/>
    </row>
    <row r="138242" spans="1:1">
      <c r="A138242" s="153"/>
    </row>
    <row r="138252" spans="1:1">
      <c r="A138252" s="153"/>
    </row>
    <row r="138253" spans="1:1">
      <c r="A138253" s="153"/>
    </row>
    <row r="138254" spans="1:1">
      <c r="A138254" s="153"/>
    </row>
    <row r="138267" spans="1:1">
      <c r="A138267" s="153"/>
    </row>
    <row r="138269" spans="1:1">
      <c r="A138269" s="153"/>
    </row>
    <row r="138271" spans="1:1">
      <c r="A138271" s="154"/>
    </row>
    <row r="138273" spans="1:1">
      <c r="A138273" s="125"/>
    </row>
    <row r="138284" spans="1:1">
      <c r="A138284" s="153"/>
    </row>
    <row r="138285" spans="1:1">
      <c r="A138285" s="153"/>
    </row>
    <row r="138288" spans="1:1">
      <c r="A138288" s="153"/>
    </row>
    <row r="138298" spans="1:1">
      <c r="A138298" s="153"/>
    </row>
    <row r="138299" spans="1:1">
      <c r="A138299" s="153"/>
    </row>
    <row r="138300" spans="1:1">
      <c r="A138300" s="153"/>
    </row>
    <row r="138313" spans="1:1">
      <c r="A138313" s="153"/>
    </row>
    <row r="138315" spans="1:1">
      <c r="A138315" s="153"/>
    </row>
    <row r="138317" spans="1:1">
      <c r="A138317" s="154"/>
    </row>
    <row r="138319" spans="1:1">
      <c r="A138319" s="125"/>
    </row>
    <row r="138330" spans="1:1">
      <c r="A138330" s="153"/>
    </row>
    <row r="138331" spans="1:1">
      <c r="A138331" s="153"/>
    </row>
    <row r="138334" spans="1:1">
      <c r="A138334" s="153"/>
    </row>
    <row r="138344" spans="1:1">
      <c r="A138344" s="153"/>
    </row>
    <row r="138345" spans="1:1">
      <c r="A138345" s="153"/>
    </row>
    <row r="138346" spans="1:1">
      <c r="A138346" s="153"/>
    </row>
    <row r="138359" spans="1:1">
      <c r="A138359" s="153"/>
    </row>
    <row r="138361" spans="1:1">
      <c r="A138361" s="153"/>
    </row>
    <row r="138363" spans="1:1">
      <c r="A138363" s="154"/>
    </row>
    <row r="138365" spans="1:1">
      <c r="A138365" s="125"/>
    </row>
    <row r="138376" spans="1:1">
      <c r="A138376" s="153"/>
    </row>
    <row r="138377" spans="1:1">
      <c r="A138377" s="153"/>
    </row>
    <row r="138380" spans="1:1">
      <c r="A138380" s="153"/>
    </row>
    <row r="138390" spans="1:1">
      <c r="A138390" s="153"/>
    </row>
    <row r="138391" spans="1:1">
      <c r="A138391" s="153"/>
    </row>
    <row r="138392" spans="1:1">
      <c r="A138392" s="153"/>
    </row>
    <row r="138405" spans="1:1">
      <c r="A138405" s="153"/>
    </row>
    <row r="138407" spans="1:1">
      <c r="A138407" s="153"/>
    </row>
    <row r="138409" spans="1:1">
      <c r="A138409" s="154"/>
    </row>
    <row r="138411" spans="1:1">
      <c r="A138411" s="125"/>
    </row>
    <row r="138422" spans="1:1">
      <c r="A138422" s="153"/>
    </row>
    <row r="138423" spans="1:1">
      <c r="A138423" s="153"/>
    </row>
    <row r="138426" spans="1:1">
      <c r="A138426" s="153"/>
    </row>
    <row r="138436" spans="1:1">
      <c r="A138436" s="153"/>
    </row>
    <row r="138437" spans="1:1">
      <c r="A138437" s="153"/>
    </row>
    <row r="138438" spans="1:1">
      <c r="A138438" s="153"/>
    </row>
    <row r="138451" spans="1:1">
      <c r="A138451" s="153"/>
    </row>
    <row r="138453" spans="1:1">
      <c r="A138453" s="153"/>
    </row>
    <row r="138455" spans="1:1">
      <c r="A138455" s="154"/>
    </row>
    <row r="138457" spans="1:1">
      <c r="A138457" s="125"/>
    </row>
    <row r="138468" spans="1:1">
      <c r="A138468" s="153"/>
    </row>
    <row r="138469" spans="1:1">
      <c r="A138469" s="153"/>
    </row>
    <row r="138472" spans="1:1">
      <c r="A138472" s="153"/>
    </row>
    <row r="138482" spans="1:1">
      <c r="A138482" s="153"/>
    </row>
    <row r="138483" spans="1:1">
      <c r="A138483" s="153"/>
    </row>
    <row r="138484" spans="1:1">
      <c r="A138484" s="153"/>
    </row>
    <row r="138497" spans="1:1">
      <c r="A138497" s="153"/>
    </row>
    <row r="138499" spans="1:1">
      <c r="A138499" s="153"/>
    </row>
    <row r="138501" spans="1:1">
      <c r="A138501" s="154"/>
    </row>
    <row r="138503" spans="1:1">
      <c r="A138503" s="125"/>
    </row>
    <row r="138514" spans="1:1">
      <c r="A138514" s="153"/>
    </row>
    <row r="138515" spans="1:1">
      <c r="A138515" s="153"/>
    </row>
    <row r="138518" spans="1:1">
      <c r="A138518" s="153"/>
    </row>
    <row r="138528" spans="1:1">
      <c r="A138528" s="153"/>
    </row>
    <row r="138529" spans="1:1">
      <c r="A138529" s="153"/>
    </row>
    <row r="138530" spans="1:1">
      <c r="A138530" s="153"/>
    </row>
    <row r="138543" spans="1:1">
      <c r="A138543" s="153"/>
    </row>
    <row r="138545" spans="1:1">
      <c r="A138545" s="153"/>
    </row>
    <row r="138547" spans="1:1">
      <c r="A138547" s="154"/>
    </row>
    <row r="138549" spans="1:1">
      <c r="A138549" s="125"/>
    </row>
    <row r="138560" spans="1:1">
      <c r="A138560" s="153"/>
    </row>
    <row r="138561" spans="1:1">
      <c r="A138561" s="153"/>
    </row>
    <row r="138564" spans="1:1">
      <c r="A138564" s="153"/>
    </row>
    <row r="138574" spans="1:1">
      <c r="A138574" s="153"/>
    </row>
    <row r="138575" spans="1:1">
      <c r="A138575" s="153"/>
    </row>
    <row r="138576" spans="1:1">
      <c r="A138576" s="153"/>
    </row>
    <row r="138589" spans="1:1">
      <c r="A138589" s="153"/>
    </row>
    <row r="138591" spans="1:1">
      <c r="A138591" s="153"/>
    </row>
    <row r="138593" spans="1:1">
      <c r="A138593" s="154"/>
    </row>
    <row r="138595" spans="1:1">
      <c r="A138595" s="125"/>
    </row>
    <row r="138606" spans="1:1">
      <c r="A138606" s="153"/>
    </row>
    <row r="138607" spans="1:1">
      <c r="A138607" s="153"/>
    </row>
    <row r="138610" spans="1:1">
      <c r="A138610" s="153"/>
    </row>
    <row r="138620" spans="1:1">
      <c r="A138620" s="153"/>
    </row>
    <row r="138621" spans="1:1">
      <c r="A138621" s="153"/>
    </row>
    <row r="138622" spans="1:1">
      <c r="A138622" s="153"/>
    </row>
    <row r="138635" spans="1:1">
      <c r="A138635" s="153"/>
    </row>
    <row r="138637" spans="1:1">
      <c r="A138637" s="153"/>
    </row>
    <row r="138639" spans="1:1">
      <c r="A138639" s="154"/>
    </row>
    <row r="138641" spans="1:1">
      <c r="A138641" s="125"/>
    </row>
    <row r="138652" spans="1:1">
      <c r="A138652" s="153"/>
    </row>
    <row r="138653" spans="1:1">
      <c r="A138653" s="153"/>
    </row>
    <row r="138656" spans="1:1">
      <c r="A138656" s="153"/>
    </row>
    <row r="138666" spans="1:1">
      <c r="A138666" s="153"/>
    </row>
    <row r="138667" spans="1:1">
      <c r="A138667" s="153"/>
    </row>
    <row r="138668" spans="1:1">
      <c r="A138668" s="153"/>
    </row>
    <row r="138681" spans="1:1">
      <c r="A138681" s="153"/>
    </row>
    <row r="138683" spans="1:1">
      <c r="A138683" s="153"/>
    </row>
    <row r="138685" spans="1:1">
      <c r="A138685" s="154"/>
    </row>
    <row r="138687" spans="1:1">
      <c r="A138687" s="125"/>
    </row>
    <row r="138698" spans="1:1">
      <c r="A138698" s="153"/>
    </row>
    <row r="138699" spans="1:1">
      <c r="A138699" s="153"/>
    </row>
    <row r="138702" spans="1:1">
      <c r="A138702" s="153"/>
    </row>
    <row r="138712" spans="1:1">
      <c r="A138712" s="153"/>
    </row>
    <row r="138713" spans="1:1">
      <c r="A138713" s="153"/>
    </row>
    <row r="138714" spans="1:1">
      <c r="A138714" s="153"/>
    </row>
    <row r="138727" spans="1:1">
      <c r="A138727" s="153"/>
    </row>
    <row r="138729" spans="1:1">
      <c r="A138729" s="153"/>
    </row>
    <row r="138731" spans="1:1">
      <c r="A138731" s="154"/>
    </row>
    <row r="138733" spans="1:1">
      <c r="A138733" s="125"/>
    </row>
    <row r="138744" spans="1:1">
      <c r="A138744" s="153"/>
    </row>
    <row r="138745" spans="1:1">
      <c r="A138745" s="153"/>
    </row>
    <row r="138748" spans="1:1">
      <c r="A138748" s="153"/>
    </row>
    <row r="138758" spans="1:1">
      <c r="A138758" s="153"/>
    </row>
    <row r="138759" spans="1:1">
      <c r="A138759" s="153"/>
    </row>
    <row r="138760" spans="1:1">
      <c r="A138760" s="153"/>
    </row>
    <row r="138773" spans="1:1">
      <c r="A138773" s="153"/>
    </row>
    <row r="138775" spans="1:1">
      <c r="A138775" s="153"/>
    </row>
    <row r="138777" spans="1:1">
      <c r="A138777" s="154"/>
    </row>
    <row r="138779" spans="1:1">
      <c r="A138779" s="125"/>
    </row>
    <row r="138790" spans="1:1">
      <c r="A138790" s="153"/>
    </row>
    <row r="138791" spans="1:1">
      <c r="A138791" s="153"/>
    </row>
    <row r="138794" spans="1:1">
      <c r="A138794" s="153"/>
    </row>
    <row r="138804" spans="1:1">
      <c r="A138804" s="153"/>
    </row>
    <row r="138805" spans="1:1">
      <c r="A138805" s="153"/>
    </row>
    <row r="138806" spans="1:1">
      <c r="A138806" s="153"/>
    </row>
    <row r="138819" spans="1:1">
      <c r="A138819" s="153"/>
    </row>
    <row r="138821" spans="1:1">
      <c r="A138821" s="153"/>
    </row>
    <row r="138823" spans="1:1">
      <c r="A138823" s="154"/>
    </row>
    <row r="138825" spans="1:1">
      <c r="A138825" s="125"/>
    </row>
    <row r="138836" spans="1:1">
      <c r="A138836" s="153"/>
    </row>
    <row r="138837" spans="1:1">
      <c r="A138837" s="153"/>
    </row>
    <row r="138840" spans="1:1">
      <c r="A138840" s="153"/>
    </row>
    <row r="138850" spans="1:1">
      <c r="A138850" s="153"/>
    </row>
    <row r="138851" spans="1:1">
      <c r="A138851" s="153"/>
    </row>
    <row r="138852" spans="1:1">
      <c r="A138852" s="153"/>
    </row>
    <row r="138865" spans="1:1">
      <c r="A138865" s="153"/>
    </row>
    <row r="138867" spans="1:1">
      <c r="A138867" s="153"/>
    </row>
    <row r="138869" spans="1:1">
      <c r="A138869" s="154"/>
    </row>
    <row r="138871" spans="1:1">
      <c r="A138871" s="125"/>
    </row>
    <row r="138882" spans="1:1">
      <c r="A138882" s="153"/>
    </row>
    <row r="138883" spans="1:1">
      <c r="A138883" s="153"/>
    </row>
    <row r="138886" spans="1:1">
      <c r="A138886" s="153"/>
    </row>
    <row r="138896" spans="1:1">
      <c r="A138896" s="153"/>
    </row>
    <row r="138897" spans="1:1">
      <c r="A138897" s="153"/>
    </row>
    <row r="138898" spans="1:1">
      <c r="A138898" s="153"/>
    </row>
    <row r="138911" spans="1:1">
      <c r="A138911" s="153"/>
    </row>
    <row r="138913" spans="1:1">
      <c r="A138913" s="153"/>
    </row>
    <row r="138915" spans="1:1">
      <c r="A138915" s="154"/>
    </row>
    <row r="138917" spans="1:1">
      <c r="A138917" s="125"/>
    </row>
    <row r="138928" spans="1:1">
      <c r="A138928" s="153"/>
    </row>
    <row r="138929" spans="1:1">
      <c r="A138929" s="153"/>
    </row>
    <row r="138932" spans="1:1">
      <c r="A138932" s="153"/>
    </row>
    <row r="138942" spans="1:1">
      <c r="A138942" s="153"/>
    </row>
    <row r="138943" spans="1:1">
      <c r="A138943" s="153"/>
    </row>
    <row r="138944" spans="1:1">
      <c r="A138944" s="153"/>
    </row>
    <row r="138957" spans="1:1">
      <c r="A138957" s="153"/>
    </row>
    <row r="138959" spans="1:1">
      <c r="A138959" s="153"/>
    </row>
    <row r="138961" spans="1:1">
      <c r="A138961" s="154"/>
    </row>
    <row r="138963" spans="1:1">
      <c r="A138963" s="125"/>
    </row>
    <row r="138974" spans="1:1">
      <c r="A138974" s="153"/>
    </row>
    <row r="138975" spans="1:1">
      <c r="A138975" s="153"/>
    </row>
    <row r="138978" spans="1:1">
      <c r="A138978" s="153"/>
    </row>
    <row r="138988" spans="1:1">
      <c r="A138988" s="153"/>
    </row>
    <row r="138989" spans="1:1">
      <c r="A138989" s="153"/>
    </row>
    <row r="138990" spans="1:1">
      <c r="A138990" s="153"/>
    </row>
    <row r="139003" spans="1:1">
      <c r="A139003" s="153"/>
    </row>
    <row r="139005" spans="1:1">
      <c r="A139005" s="153"/>
    </row>
    <row r="139007" spans="1:1">
      <c r="A139007" s="154"/>
    </row>
    <row r="139009" spans="1:1">
      <c r="A139009" s="125"/>
    </row>
    <row r="139020" spans="1:1">
      <c r="A139020" s="153"/>
    </row>
    <row r="139021" spans="1:1">
      <c r="A139021" s="153"/>
    </row>
    <row r="139024" spans="1:1">
      <c r="A139024" s="153"/>
    </row>
    <row r="139034" spans="1:1">
      <c r="A139034" s="153"/>
    </row>
    <row r="139035" spans="1:1">
      <c r="A139035" s="153"/>
    </row>
    <row r="139036" spans="1:1">
      <c r="A139036" s="153"/>
    </row>
    <row r="139049" spans="1:1">
      <c r="A139049" s="153"/>
    </row>
    <row r="139051" spans="1:1">
      <c r="A139051" s="153"/>
    </row>
    <row r="139053" spans="1:1">
      <c r="A139053" s="154"/>
    </row>
    <row r="139055" spans="1:1">
      <c r="A139055" s="125"/>
    </row>
    <row r="139066" spans="1:1">
      <c r="A139066" s="153"/>
    </row>
    <row r="139067" spans="1:1">
      <c r="A139067" s="153"/>
    </row>
    <row r="139070" spans="1:1">
      <c r="A139070" s="153"/>
    </row>
    <row r="139080" spans="1:1">
      <c r="A139080" s="153"/>
    </row>
    <row r="139081" spans="1:1">
      <c r="A139081" s="153"/>
    </row>
    <row r="139082" spans="1:1">
      <c r="A139082" s="153"/>
    </row>
    <row r="139095" spans="1:1">
      <c r="A139095" s="153"/>
    </row>
    <row r="139097" spans="1:1">
      <c r="A139097" s="153"/>
    </row>
    <row r="139099" spans="1:1">
      <c r="A139099" s="154"/>
    </row>
    <row r="139101" spans="1:1">
      <c r="A139101" s="125"/>
    </row>
    <row r="139112" spans="1:1">
      <c r="A139112" s="153"/>
    </row>
    <row r="139113" spans="1:1">
      <c r="A139113" s="153"/>
    </row>
    <row r="139116" spans="1:1">
      <c r="A139116" s="153"/>
    </row>
    <row r="139126" spans="1:1">
      <c r="A139126" s="153"/>
    </row>
    <row r="139127" spans="1:1">
      <c r="A139127" s="153"/>
    </row>
    <row r="139128" spans="1:1">
      <c r="A139128" s="153"/>
    </row>
    <row r="139141" spans="1:1">
      <c r="A139141" s="153"/>
    </row>
    <row r="139143" spans="1:1">
      <c r="A139143" s="153"/>
    </row>
    <row r="139145" spans="1:1">
      <c r="A139145" s="154"/>
    </row>
    <row r="139147" spans="1:1">
      <c r="A139147" s="125"/>
    </row>
    <row r="139158" spans="1:1">
      <c r="A139158" s="153"/>
    </row>
    <row r="139159" spans="1:1">
      <c r="A139159" s="153"/>
    </row>
    <row r="139162" spans="1:1">
      <c r="A139162" s="153"/>
    </row>
    <row r="139172" spans="1:1">
      <c r="A139172" s="153"/>
    </row>
    <row r="139173" spans="1:1">
      <c r="A139173" s="153"/>
    </row>
    <row r="139174" spans="1:1">
      <c r="A139174" s="153"/>
    </row>
    <row r="139187" spans="1:1">
      <c r="A139187" s="153"/>
    </row>
    <row r="139189" spans="1:1">
      <c r="A139189" s="153"/>
    </row>
    <row r="139191" spans="1:1">
      <c r="A139191" s="154"/>
    </row>
    <row r="139193" spans="1:1">
      <c r="A139193" s="125"/>
    </row>
    <row r="139204" spans="1:1">
      <c r="A139204" s="153"/>
    </row>
    <row r="139205" spans="1:1">
      <c r="A139205" s="153"/>
    </row>
    <row r="139208" spans="1:1">
      <c r="A139208" s="153"/>
    </row>
    <row r="139218" spans="1:1">
      <c r="A139218" s="153"/>
    </row>
    <row r="139219" spans="1:1">
      <c r="A139219" s="153"/>
    </row>
    <row r="139220" spans="1:1">
      <c r="A139220" s="153"/>
    </row>
    <row r="139233" spans="1:1">
      <c r="A139233" s="153"/>
    </row>
    <row r="139235" spans="1:1">
      <c r="A139235" s="153"/>
    </row>
    <row r="139237" spans="1:1">
      <c r="A139237" s="154"/>
    </row>
    <row r="139239" spans="1:1">
      <c r="A139239" s="125"/>
    </row>
    <row r="139250" spans="1:1">
      <c r="A139250" s="153"/>
    </row>
    <row r="139251" spans="1:1">
      <c r="A139251" s="153"/>
    </row>
    <row r="139254" spans="1:1">
      <c r="A139254" s="153"/>
    </row>
    <row r="139264" spans="1:1">
      <c r="A139264" s="153"/>
    </row>
    <row r="139265" spans="1:1">
      <c r="A139265" s="153"/>
    </row>
    <row r="139266" spans="1:1">
      <c r="A139266" s="153"/>
    </row>
    <row r="139279" spans="1:1">
      <c r="A139279" s="153"/>
    </row>
    <row r="139281" spans="1:1">
      <c r="A139281" s="153"/>
    </row>
    <row r="139283" spans="1:1">
      <c r="A139283" s="154"/>
    </row>
    <row r="139285" spans="1:1">
      <c r="A139285" s="125"/>
    </row>
    <row r="139296" spans="1:1">
      <c r="A139296" s="153"/>
    </row>
    <row r="139297" spans="1:1">
      <c r="A139297" s="153"/>
    </row>
    <row r="139300" spans="1:1">
      <c r="A139300" s="153"/>
    </row>
    <row r="139310" spans="1:1">
      <c r="A139310" s="153"/>
    </row>
    <row r="139311" spans="1:1">
      <c r="A139311" s="153"/>
    </row>
    <row r="139312" spans="1:1">
      <c r="A139312" s="153"/>
    </row>
    <row r="139325" spans="1:1">
      <c r="A139325" s="153"/>
    </row>
    <row r="139327" spans="1:1">
      <c r="A139327" s="153"/>
    </row>
    <row r="139329" spans="1:1">
      <c r="A139329" s="154"/>
    </row>
    <row r="139331" spans="1:1">
      <c r="A139331" s="125"/>
    </row>
    <row r="139342" spans="1:1">
      <c r="A139342" s="153"/>
    </row>
    <row r="139343" spans="1:1">
      <c r="A139343" s="153"/>
    </row>
    <row r="139346" spans="1:1">
      <c r="A139346" s="153"/>
    </row>
    <row r="139356" spans="1:1">
      <c r="A139356" s="153"/>
    </row>
    <row r="139357" spans="1:1">
      <c r="A139357" s="153"/>
    </row>
    <row r="139358" spans="1:1">
      <c r="A139358" s="153"/>
    </row>
    <row r="139371" spans="1:1">
      <c r="A139371" s="153"/>
    </row>
    <row r="139373" spans="1:1">
      <c r="A139373" s="153"/>
    </row>
    <row r="139375" spans="1:1">
      <c r="A139375" s="154"/>
    </row>
    <row r="139377" spans="1:1">
      <c r="A139377" s="125"/>
    </row>
    <row r="139388" spans="1:1">
      <c r="A139388" s="153"/>
    </row>
    <row r="139389" spans="1:1">
      <c r="A139389" s="153"/>
    </row>
    <row r="139392" spans="1:1">
      <c r="A139392" s="153"/>
    </row>
    <row r="139402" spans="1:1">
      <c r="A139402" s="153"/>
    </row>
    <row r="139403" spans="1:1">
      <c r="A139403" s="153"/>
    </row>
    <row r="139404" spans="1:1">
      <c r="A139404" s="153"/>
    </row>
    <row r="139417" spans="1:1">
      <c r="A139417" s="153"/>
    </row>
    <row r="139419" spans="1:1">
      <c r="A139419" s="153"/>
    </row>
    <row r="139421" spans="1:1">
      <c r="A139421" s="154"/>
    </row>
    <row r="139423" spans="1:1">
      <c r="A139423" s="125"/>
    </row>
    <row r="139434" spans="1:1">
      <c r="A139434" s="153"/>
    </row>
    <row r="139435" spans="1:1">
      <c r="A139435" s="153"/>
    </row>
    <row r="139438" spans="1:1">
      <c r="A139438" s="153"/>
    </row>
    <row r="139448" spans="1:1">
      <c r="A139448" s="153"/>
    </row>
    <row r="139449" spans="1:1">
      <c r="A139449" s="153"/>
    </row>
    <row r="139450" spans="1:1">
      <c r="A139450" s="153"/>
    </row>
    <row r="139463" spans="1:1">
      <c r="A139463" s="153"/>
    </row>
    <row r="139465" spans="1:1">
      <c r="A139465" s="153"/>
    </row>
    <row r="139467" spans="1:1">
      <c r="A139467" s="154"/>
    </row>
    <row r="139469" spans="1:1">
      <c r="A139469" s="125"/>
    </row>
    <row r="139480" spans="1:1">
      <c r="A139480" s="153"/>
    </row>
    <row r="139481" spans="1:1">
      <c r="A139481" s="153"/>
    </row>
    <row r="139484" spans="1:1">
      <c r="A139484" s="153"/>
    </row>
    <row r="139494" spans="1:1">
      <c r="A139494" s="153"/>
    </row>
    <row r="139495" spans="1:1">
      <c r="A139495" s="153"/>
    </row>
    <row r="139496" spans="1:1">
      <c r="A139496" s="153"/>
    </row>
    <row r="139509" spans="1:1">
      <c r="A139509" s="153"/>
    </row>
    <row r="139511" spans="1:1">
      <c r="A139511" s="153"/>
    </row>
    <row r="139513" spans="1:1">
      <c r="A139513" s="154"/>
    </row>
    <row r="139515" spans="1:1">
      <c r="A139515" s="125"/>
    </row>
    <row r="139526" spans="1:1">
      <c r="A139526" s="153"/>
    </row>
    <row r="139527" spans="1:1">
      <c r="A139527" s="153"/>
    </row>
    <row r="139530" spans="1:1">
      <c r="A139530" s="153"/>
    </row>
    <row r="139540" spans="1:1">
      <c r="A139540" s="153"/>
    </row>
    <row r="139541" spans="1:1">
      <c r="A139541" s="153"/>
    </row>
    <row r="139542" spans="1:1">
      <c r="A139542" s="153"/>
    </row>
    <row r="139555" spans="1:1">
      <c r="A139555" s="153"/>
    </row>
    <row r="139557" spans="1:1">
      <c r="A139557" s="153"/>
    </row>
    <row r="139559" spans="1:1">
      <c r="A139559" s="154"/>
    </row>
    <row r="139561" spans="1:1">
      <c r="A139561" s="125"/>
    </row>
    <row r="139572" spans="1:1">
      <c r="A139572" s="153"/>
    </row>
    <row r="139573" spans="1:1">
      <c r="A139573" s="153"/>
    </row>
    <row r="139576" spans="1:1">
      <c r="A139576" s="153"/>
    </row>
    <row r="139586" spans="1:1">
      <c r="A139586" s="153"/>
    </row>
    <row r="139587" spans="1:1">
      <c r="A139587" s="153"/>
    </row>
    <row r="139588" spans="1:1">
      <c r="A139588" s="153"/>
    </row>
    <row r="139601" spans="1:1">
      <c r="A139601" s="153"/>
    </row>
    <row r="139603" spans="1:1">
      <c r="A139603" s="153"/>
    </row>
    <row r="139605" spans="1:1">
      <c r="A139605" s="154"/>
    </row>
    <row r="139607" spans="1:1">
      <c r="A139607" s="125"/>
    </row>
    <row r="139618" spans="1:1">
      <c r="A139618" s="153"/>
    </row>
    <row r="139619" spans="1:1">
      <c r="A139619" s="153"/>
    </row>
    <row r="139622" spans="1:1">
      <c r="A139622" s="153"/>
    </row>
    <row r="139632" spans="1:1">
      <c r="A139632" s="153"/>
    </row>
    <row r="139633" spans="1:1">
      <c r="A139633" s="153"/>
    </row>
    <row r="139634" spans="1:1">
      <c r="A139634" s="153"/>
    </row>
    <row r="139647" spans="1:1">
      <c r="A139647" s="153"/>
    </row>
    <row r="139649" spans="1:1">
      <c r="A139649" s="153"/>
    </row>
    <row r="139651" spans="1:1">
      <c r="A139651" s="154"/>
    </row>
    <row r="139653" spans="1:1">
      <c r="A139653" s="125"/>
    </row>
    <row r="139664" spans="1:1">
      <c r="A139664" s="153"/>
    </row>
    <row r="139665" spans="1:1">
      <c r="A139665" s="153"/>
    </row>
    <row r="139668" spans="1:1">
      <c r="A139668" s="153"/>
    </row>
    <row r="139678" spans="1:1">
      <c r="A139678" s="153"/>
    </row>
    <row r="139679" spans="1:1">
      <c r="A139679" s="153"/>
    </row>
    <row r="139680" spans="1:1">
      <c r="A139680" s="153"/>
    </row>
    <row r="139693" spans="1:1">
      <c r="A139693" s="153"/>
    </row>
    <row r="139695" spans="1:1">
      <c r="A139695" s="153"/>
    </row>
    <row r="139697" spans="1:1">
      <c r="A139697" s="154"/>
    </row>
    <row r="139699" spans="1:1">
      <c r="A139699" s="125"/>
    </row>
    <row r="139710" spans="1:1">
      <c r="A139710" s="153"/>
    </row>
    <row r="139711" spans="1:1">
      <c r="A139711" s="153"/>
    </row>
    <row r="139714" spans="1:1">
      <c r="A139714" s="153"/>
    </row>
    <row r="139724" spans="1:1">
      <c r="A139724" s="153"/>
    </row>
    <row r="139725" spans="1:1">
      <c r="A139725" s="153"/>
    </row>
    <row r="139726" spans="1:1">
      <c r="A139726" s="153"/>
    </row>
    <row r="139739" spans="1:1">
      <c r="A139739" s="153"/>
    </row>
    <row r="139741" spans="1:1">
      <c r="A139741" s="153"/>
    </row>
    <row r="139743" spans="1:1">
      <c r="A139743" s="154"/>
    </row>
    <row r="139745" spans="1:1">
      <c r="A139745" s="125"/>
    </row>
    <row r="139756" spans="1:1">
      <c r="A139756" s="153"/>
    </row>
    <row r="139757" spans="1:1">
      <c r="A139757" s="153"/>
    </row>
    <row r="139760" spans="1:1">
      <c r="A139760" s="153"/>
    </row>
    <row r="139770" spans="1:1">
      <c r="A139770" s="153"/>
    </row>
    <row r="139771" spans="1:1">
      <c r="A139771" s="153"/>
    </row>
    <row r="139772" spans="1:1">
      <c r="A139772" s="153"/>
    </row>
    <row r="139785" spans="1:1">
      <c r="A139785" s="153"/>
    </row>
    <row r="139787" spans="1:1">
      <c r="A139787" s="153"/>
    </row>
    <row r="139789" spans="1:1">
      <c r="A139789" s="154"/>
    </row>
    <row r="139791" spans="1:1">
      <c r="A139791" s="125"/>
    </row>
    <row r="139802" spans="1:1">
      <c r="A139802" s="153"/>
    </row>
    <row r="139803" spans="1:1">
      <c r="A139803" s="153"/>
    </row>
    <row r="139806" spans="1:1">
      <c r="A139806" s="153"/>
    </row>
    <row r="139816" spans="1:1">
      <c r="A139816" s="153"/>
    </row>
    <row r="139817" spans="1:1">
      <c r="A139817" s="153"/>
    </row>
    <row r="139818" spans="1:1">
      <c r="A139818" s="153"/>
    </row>
    <row r="139831" spans="1:1">
      <c r="A139831" s="153"/>
    </row>
    <row r="139833" spans="1:1">
      <c r="A139833" s="153"/>
    </row>
    <row r="139835" spans="1:1">
      <c r="A139835" s="154"/>
    </row>
    <row r="139837" spans="1:1">
      <c r="A139837" s="125"/>
    </row>
    <row r="139848" spans="1:1">
      <c r="A139848" s="153"/>
    </row>
    <row r="139849" spans="1:1">
      <c r="A139849" s="153"/>
    </row>
    <row r="139852" spans="1:1">
      <c r="A139852" s="153"/>
    </row>
    <row r="139862" spans="1:1">
      <c r="A139862" s="153"/>
    </row>
    <row r="139863" spans="1:1">
      <c r="A139863" s="153"/>
    </row>
    <row r="139864" spans="1:1">
      <c r="A139864" s="153"/>
    </row>
    <row r="139877" spans="1:1">
      <c r="A139877" s="153"/>
    </row>
    <row r="139879" spans="1:1">
      <c r="A139879" s="153"/>
    </row>
    <row r="139881" spans="1:1">
      <c r="A139881" s="154"/>
    </row>
    <row r="139883" spans="1:1">
      <c r="A139883" s="125"/>
    </row>
    <row r="139894" spans="1:1">
      <c r="A139894" s="153"/>
    </row>
    <row r="139895" spans="1:1">
      <c r="A139895" s="153"/>
    </row>
    <row r="139898" spans="1:1">
      <c r="A139898" s="153"/>
    </row>
    <row r="139908" spans="1:1">
      <c r="A139908" s="153"/>
    </row>
    <row r="139909" spans="1:1">
      <c r="A139909" s="153"/>
    </row>
    <row r="139910" spans="1:1">
      <c r="A139910" s="153"/>
    </row>
    <row r="139923" spans="1:1">
      <c r="A139923" s="153"/>
    </row>
    <row r="139925" spans="1:1">
      <c r="A139925" s="153"/>
    </row>
    <row r="139927" spans="1:1">
      <c r="A139927" s="154"/>
    </row>
    <row r="139929" spans="1:1">
      <c r="A139929" s="125"/>
    </row>
    <row r="139940" spans="1:1">
      <c r="A139940" s="153"/>
    </row>
    <row r="139941" spans="1:1">
      <c r="A139941" s="153"/>
    </row>
    <row r="139944" spans="1:1">
      <c r="A139944" s="153"/>
    </row>
    <row r="139954" spans="1:1">
      <c r="A139954" s="153"/>
    </row>
    <row r="139955" spans="1:1">
      <c r="A139955" s="153"/>
    </row>
    <row r="139956" spans="1:1">
      <c r="A139956" s="153"/>
    </row>
    <row r="139969" spans="1:1">
      <c r="A139969" s="153"/>
    </row>
    <row r="139971" spans="1:1">
      <c r="A139971" s="153"/>
    </row>
    <row r="139973" spans="1:1">
      <c r="A139973" s="154"/>
    </row>
    <row r="139975" spans="1:1">
      <c r="A139975" s="125"/>
    </row>
    <row r="139986" spans="1:1">
      <c r="A139986" s="153"/>
    </row>
    <row r="139987" spans="1:1">
      <c r="A139987" s="153"/>
    </row>
    <row r="139990" spans="1:1">
      <c r="A139990" s="153"/>
    </row>
    <row r="140000" spans="1:1">
      <c r="A140000" s="153"/>
    </row>
    <row r="140001" spans="1:1">
      <c r="A140001" s="153"/>
    </row>
    <row r="140002" spans="1:1">
      <c r="A140002" s="153"/>
    </row>
    <row r="140015" spans="1:1">
      <c r="A140015" s="153"/>
    </row>
    <row r="140017" spans="1:1">
      <c r="A140017" s="153"/>
    </row>
    <row r="140019" spans="1:1">
      <c r="A140019" s="154"/>
    </row>
    <row r="140021" spans="1:1">
      <c r="A140021" s="125"/>
    </row>
    <row r="140032" spans="1:1">
      <c r="A140032" s="153"/>
    </row>
    <row r="140033" spans="1:1">
      <c r="A140033" s="153"/>
    </row>
    <row r="140036" spans="1:1">
      <c r="A140036" s="153"/>
    </row>
    <row r="140046" spans="1:1">
      <c r="A140046" s="153"/>
    </row>
    <row r="140047" spans="1:1">
      <c r="A140047" s="153"/>
    </row>
    <row r="140048" spans="1:1">
      <c r="A140048" s="153"/>
    </row>
    <row r="140061" spans="1:1">
      <c r="A140061" s="153"/>
    </row>
    <row r="140063" spans="1:1">
      <c r="A140063" s="153"/>
    </row>
    <row r="140065" spans="1:1">
      <c r="A140065" s="154"/>
    </row>
    <row r="140067" spans="1:1">
      <c r="A140067" s="125"/>
    </row>
    <row r="140078" spans="1:1">
      <c r="A140078" s="153"/>
    </row>
    <row r="140079" spans="1:1">
      <c r="A140079" s="153"/>
    </row>
    <row r="140082" spans="1:1">
      <c r="A140082" s="153"/>
    </row>
    <row r="140092" spans="1:1">
      <c r="A140092" s="153"/>
    </row>
    <row r="140093" spans="1:1">
      <c r="A140093" s="153"/>
    </row>
    <row r="140094" spans="1:1">
      <c r="A140094" s="153"/>
    </row>
    <row r="140107" spans="1:1">
      <c r="A140107" s="153"/>
    </row>
    <row r="140109" spans="1:1">
      <c r="A140109" s="153"/>
    </row>
    <row r="140111" spans="1:1">
      <c r="A140111" s="154"/>
    </row>
    <row r="140113" spans="1:1">
      <c r="A140113" s="125"/>
    </row>
    <row r="140124" spans="1:1">
      <c r="A140124" s="153"/>
    </row>
    <row r="140125" spans="1:1">
      <c r="A140125" s="153"/>
    </row>
    <row r="140128" spans="1:1">
      <c r="A140128" s="153"/>
    </row>
    <row r="140138" spans="1:1">
      <c r="A140138" s="153"/>
    </row>
    <row r="140139" spans="1:1">
      <c r="A140139" s="153"/>
    </row>
    <row r="140140" spans="1:1">
      <c r="A140140" s="153"/>
    </row>
    <row r="140153" spans="1:1">
      <c r="A140153" s="153"/>
    </row>
    <row r="140155" spans="1:1">
      <c r="A140155" s="153"/>
    </row>
    <row r="140157" spans="1:1">
      <c r="A140157" s="154"/>
    </row>
    <row r="140159" spans="1:1">
      <c r="A140159" s="125"/>
    </row>
    <row r="140170" spans="1:1">
      <c r="A140170" s="153"/>
    </row>
    <row r="140171" spans="1:1">
      <c r="A140171" s="153"/>
    </row>
    <row r="140174" spans="1:1">
      <c r="A140174" s="153"/>
    </row>
    <row r="140184" spans="1:1">
      <c r="A140184" s="153"/>
    </row>
    <row r="140185" spans="1:1">
      <c r="A140185" s="153"/>
    </row>
    <row r="140186" spans="1:1">
      <c r="A140186" s="153"/>
    </row>
    <row r="140199" spans="1:1">
      <c r="A140199" s="153"/>
    </row>
    <row r="140201" spans="1:1">
      <c r="A140201" s="153"/>
    </row>
    <row r="140203" spans="1:1">
      <c r="A140203" s="154"/>
    </row>
    <row r="140205" spans="1:1">
      <c r="A140205" s="125"/>
    </row>
    <row r="140216" spans="1:1">
      <c r="A140216" s="153"/>
    </row>
    <row r="140217" spans="1:1">
      <c r="A140217" s="153"/>
    </row>
    <row r="140220" spans="1:1">
      <c r="A140220" s="153"/>
    </row>
    <row r="140230" spans="1:1">
      <c r="A140230" s="153"/>
    </row>
    <row r="140231" spans="1:1">
      <c r="A140231" s="153"/>
    </row>
    <row r="140232" spans="1:1">
      <c r="A140232" s="153"/>
    </row>
    <row r="140245" spans="1:1">
      <c r="A140245" s="153"/>
    </row>
    <row r="140247" spans="1:1">
      <c r="A140247" s="153"/>
    </row>
    <row r="140249" spans="1:1">
      <c r="A140249" s="154"/>
    </row>
    <row r="140251" spans="1:1">
      <c r="A140251" s="125"/>
    </row>
    <row r="140262" spans="1:1">
      <c r="A140262" s="153"/>
    </row>
    <row r="140263" spans="1:1">
      <c r="A140263" s="153"/>
    </row>
    <row r="140266" spans="1:1">
      <c r="A140266" s="153"/>
    </row>
    <row r="140276" spans="1:1">
      <c r="A140276" s="153"/>
    </row>
    <row r="140277" spans="1:1">
      <c r="A140277" s="153"/>
    </row>
    <row r="140278" spans="1:1">
      <c r="A140278" s="153"/>
    </row>
    <row r="140291" spans="1:1">
      <c r="A140291" s="153"/>
    </row>
    <row r="140293" spans="1:1">
      <c r="A140293" s="153"/>
    </row>
    <row r="140295" spans="1:1">
      <c r="A140295" s="154"/>
    </row>
    <row r="140297" spans="1:1">
      <c r="A140297" s="125"/>
    </row>
    <row r="140308" spans="1:1">
      <c r="A140308" s="153"/>
    </row>
    <row r="140309" spans="1:1">
      <c r="A140309" s="153"/>
    </row>
    <row r="140312" spans="1:1">
      <c r="A140312" s="153"/>
    </row>
    <row r="140322" spans="1:1">
      <c r="A140322" s="153"/>
    </row>
    <row r="140323" spans="1:1">
      <c r="A140323" s="153"/>
    </row>
    <row r="140324" spans="1:1">
      <c r="A140324" s="153"/>
    </row>
    <row r="140337" spans="1:1">
      <c r="A140337" s="153"/>
    </row>
    <row r="140339" spans="1:1">
      <c r="A140339" s="153"/>
    </row>
    <row r="140341" spans="1:1">
      <c r="A140341" s="154"/>
    </row>
    <row r="140343" spans="1:1">
      <c r="A140343" s="125"/>
    </row>
    <row r="140354" spans="1:1">
      <c r="A140354" s="153"/>
    </row>
    <row r="140355" spans="1:1">
      <c r="A140355" s="153"/>
    </row>
    <row r="140358" spans="1:1">
      <c r="A140358" s="153"/>
    </row>
    <row r="140368" spans="1:1">
      <c r="A140368" s="153"/>
    </row>
    <row r="140369" spans="1:1">
      <c r="A140369" s="153"/>
    </row>
    <row r="140370" spans="1:1">
      <c r="A140370" s="153"/>
    </row>
    <row r="140383" spans="1:1">
      <c r="A140383" s="153"/>
    </row>
    <row r="140385" spans="1:1">
      <c r="A140385" s="153"/>
    </row>
    <row r="140387" spans="1:1">
      <c r="A140387" s="154"/>
    </row>
    <row r="140389" spans="1:1">
      <c r="A140389" s="125"/>
    </row>
    <row r="140400" spans="1:1">
      <c r="A140400" s="153"/>
    </row>
    <row r="140401" spans="1:1">
      <c r="A140401" s="153"/>
    </row>
    <row r="140404" spans="1:1">
      <c r="A140404" s="153"/>
    </row>
    <row r="140414" spans="1:1">
      <c r="A140414" s="153"/>
    </row>
    <row r="140415" spans="1:1">
      <c r="A140415" s="153"/>
    </row>
    <row r="140416" spans="1:1">
      <c r="A140416" s="153"/>
    </row>
    <row r="140429" spans="1:1">
      <c r="A140429" s="153"/>
    </row>
    <row r="140431" spans="1:1">
      <c r="A140431" s="153"/>
    </row>
    <row r="140433" spans="1:1">
      <c r="A140433" s="154"/>
    </row>
    <row r="140435" spans="1:1">
      <c r="A140435" s="125"/>
    </row>
    <row r="140446" spans="1:1">
      <c r="A140446" s="153"/>
    </row>
    <row r="140447" spans="1:1">
      <c r="A140447" s="153"/>
    </row>
    <row r="140450" spans="1:1">
      <c r="A140450" s="153"/>
    </row>
    <row r="140460" spans="1:1">
      <c r="A140460" s="153"/>
    </row>
    <row r="140461" spans="1:1">
      <c r="A140461" s="153"/>
    </row>
    <row r="140462" spans="1:1">
      <c r="A140462" s="153"/>
    </row>
    <row r="140475" spans="1:1">
      <c r="A140475" s="153"/>
    </row>
    <row r="140477" spans="1:1">
      <c r="A140477" s="153"/>
    </row>
    <row r="140479" spans="1:1">
      <c r="A140479" s="154"/>
    </row>
    <row r="140481" spans="1:1">
      <c r="A140481" s="125"/>
    </row>
    <row r="140492" spans="1:1">
      <c r="A140492" s="153"/>
    </row>
    <row r="140493" spans="1:1">
      <c r="A140493" s="153"/>
    </row>
    <row r="140496" spans="1:1">
      <c r="A140496" s="153"/>
    </row>
    <row r="140506" spans="1:1">
      <c r="A140506" s="153"/>
    </row>
    <row r="140507" spans="1:1">
      <c r="A140507" s="153"/>
    </row>
    <row r="140508" spans="1:1">
      <c r="A140508" s="153"/>
    </row>
    <row r="140521" spans="1:1">
      <c r="A140521" s="153"/>
    </row>
    <row r="140523" spans="1:1">
      <c r="A140523" s="153"/>
    </row>
    <row r="140525" spans="1:1">
      <c r="A140525" s="154"/>
    </row>
    <row r="140527" spans="1:1">
      <c r="A140527" s="125"/>
    </row>
    <row r="140538" spans="1:1">
      <c r="A140538" s="153"/>
    </row>
    <row r="140539" spans="1:1">
      <c r="A140539" s="153"/>
    </row>
    <row r="140542" spans="1:1">
      <c r="A140542" s="153"/>
    </row>
    <row r="140552" spans="1:1">
      <c r="A140552" s="153"/>
    </row>
    <row r="140553" spans="1:1">
      <c r="A140553" s="153"/>
    </row>
    <row r="140554" spans="1:1">
      <c r="A140554" s="153"/>
    </row>
    <row r="140567" spans="1:1">
      <c r="A140567" s="153"/>
    </row>
    <row r="140569" spans="1:1">
      <c r="A140569" s="153"/>
    </row>
    <row r="140571" spans="1:1">
      <c r="A140571" s="154"/>
    </row>
    <row r="140573" spans="1:1">
      <c r="A140573" s="125"/>
    </row>
    <row r="140584" spans="1:1">
      <c r="A140584" s="153"/>
    </row>
    <row r="140585" spans="1:1">
      <c r="A140585" s="153"/>
    </row>
    <row r="140588" spans="1:1">
      <c r="A140588" s="153"/>
    </row>
    <row r="140598" spans="1:1">
      <c r="A140598" s="153"/>
    </row>
    <row r="140599" spans="1:1">
      <c r="A140599" s="153"/>
    </row>
    <row r="140600" spans="1:1">
      <c r="A140600" s="153"/>
    </row>
    <row r="140613" spans="1:1">
      <c r="A140613" s="153"/>
    </row>
    <row r="140615" spans="1:1">
      <c r="A140615" s="153"/>
    </row>
    <row r="140617" spans="1:1">
      <c r="A140617" s="154"/>
    </row>
    <row r="140619" spans="1:1">
      <c r="A140619" s="125"/>
    </row>
    <row r="140630" spans="1:1">
      <c r="A140630" s="153"/>
    </row>
    <row r="140631" spans="1:1">
      <c r="A140631" s="153"/>
    </row>
    <row r="140634" spans="1:1">
      <c r="A140634" s="153"/>
    </row>
    <row r="140644" spans="1:1">
      <c r="A140644" s="153"/>
    </row>
    <row r="140645" spans="1:1">
      <c r="A140645" s="153"/>
    </row>
    <row r="140646" spans="1:1">
      <c r="A140646" s="153"/>
    </row>
    <row r="140659" spans="1:1">
      <c r="A140659" s="153"/>
    </row>
    <row r="140661" spans="1:1">
      <c r="A140661" s="153"/>
    </row>
    <row r="140663" spans="1:1">
      <c r="A140663" s="154"/>
    </row>
    <row r="140665" spans="1:1">
      <c r="A140665" s="125"/>
    </row>
    <row r="140676" spans="1:1">
      <c r="A140676" s="153"/>
    </row>
    <row r="140677" spans="1:1">
      <c r="A140677" s="153"/>
    </row>
    <row r="140680" spans="1:1">
      <c r="A140680" s="153"/>
    </row>
    <row r="140690" spans="1:1">
      <c r="A140690" s="153"/>
    </row>
    <row r="140691" spans="1:1">
      <c r="A140691" s="153"/>
    </row>
    <row r="140692" spans="1:1">
      <c r="A140692" s="153"/>
    </row>
    <row r="140705" spans="1:1">
      <c r="A140705" s="153"/>
    </row>
    <row r="140707" spans="1:1">
      <c r="A140707" s="153"/>
    </row>
    <row r="140709" spans="1:1">
      <c r="A140709" s="154"/>
    </row>
    <row r="140711" spans="1:1">
      <c r="A140711" s="125"/>
    </row>
    <row r="140722" spans="1:1">
      <c r="A140722" s="153"/>
    </row>
    <row r="140723" spans="1:1">
      <c r="A140723" s="153"/>
    </row>
    <row r="140726" spans="1:1">
      <c r="A140726" s="153"/>
    </row>
    <row r="140736" spans="1:1">
      <c r="A140736" s="153"/>
    </row>
    <row r="140737" spans="1:1">
      <c r="A140737" s="153"/>
    </row>
    <row r="140738" spans="1:1">
      <c r="A140738" s="153"/>
    </row>
    <row r="140751" spans="1:1">
      <c r="A140751" s="153"/>
    </row>
    <row r="140753" spans="1:1">
      <c r="A140753" s="153"/>
    </row>
    <row r="140755" spans="1:1">
      <c r="A140755" s="154"/>
    </row>
    <row r="140757" spans="1:1">
      <c r="A140757" s="125"/>
    </row>
    <row r="140768" spans="1:1">
      <c r="A140768" s="153"/>
    </row>
    <row r="140769" spans="1:1">
      <c r="A140769" s="153"/>
    </row>
    <row r="140772" spans="1:1">
      <c r="A140772" s="153"/>
    </row>
    <row r="140782" spans="1:1">
      <c r="A140782" s="153"/>
    </row>
    <row r="140783" spans="1:1">
      <c r="A140783" s="153"/>
    </row>
    <row r="140784" spans="1:1">
      <c r="A140784" s="153"/>
    </row>
    <row r="140797" spans="1:1">
      <c r="A140797" s="153"/>
    </row>
    <row r="140799" spans="1:1">
      <c r="A140799" s="153"/>
    </row>
    <row r="140801" spans="1:1">
      <c r="A140801" s="154"/>
    </row>
    <row r="140803" spans="1:1">
      <c r="A140803" s="125"/>
    </row>
    <row r="140814" spans="1:1">
      <c r="A140814" s="153"/>
    </row>
    <row r="140815" spans="1:1">
      <c r="A140815" s="153"/>
    </row>
    <row r="140818" spans="1:1">
      <c r="A140818" s="153"/>
    </row>
    <row r="140828" spans="1:1">
      <c r="A140828" s="153"/>
    </row>
    <row r="140829" spans="1:1">
      <c r="A140829" s="153"/>
    </row>
    <row r="140830" spans="1:1">
      <c r="A140830" s="153"/>
    </row>
    <row r="140843" spans="1:1">
      <c r="A140843" s="153"/>
    </row>
    <row r="140845" spans="1:1">
      <c r="A140845" s="153"/>
    </row>
    <row r="140847" spans="1:1">
      <c r="A140847" s="154"/>
    </row>
    <row r="140849" spans="1:1">
      <c r="A140849" s="125"/>
    </row>
    <row r="140860" spans="1:1">
      <c r="A140860" s="153"/>
    </row>
    <row r="140861" spans="1:1">
      <c r="A140861" s="153"/>
    </row>
    <row r="140864" spans="1:1">
      <c r="A140864" s="153"/>
    </row>
    <row r="140874" spans="1:1">
      <c r="A140874" s="153"/>
    </row>
    <row r="140875" spans="1:1">
      <c r="A140875" s="153"/>
    </row>
    <row r="140876" spans="1:1">
      <c r="A140876" s="153"/>
    </row>
    <row r="140889" spans="1:1">
      <c r="A140889" s="153"/>
    </row>
    <row r="140891" spans="1:1">
      <c r="A140891" s="153"/>
    </row>
    <row r="140893" spans="1:1">
      <c r="A140893" s="154"/>
    </row>
    <row r="140895" spans="1:1">
      <c r="A140895" s="125"/>
    </row>
    <row r="140906" spans="1:1">
      <c r="A140906" s="153"/>
    </row>
    <row r="140907" spans="1:1">
      <c r="A140907" s="153"/>
    </row>
    <row r="140910" spans="1:1">
      <c r="A140910" s="153"/>
    </row>
    <row r="140920" spans="1:1">
      <c r="A140920" s="153"/>
    </row>
    <row r="140921" spans="1:1">
      <c r="A140921" s="153"/>
    </row>
    <row r="140922" spans="1:1">
      <c r="A140922" s="153"/>
    </row>
    <row r="140935" spans="1:1">
      <c r="A140935" s="153"/>
    </row>
    <row r="140937" spans="1:1">
      <c r="A140937" s="153"/>
    </row>
    <row r="140939" spans="1:1">
      <c r="A140939" s="154"/>
    </row>
    <row r="140941" spans="1:1">
      <c r="A140941" s="125"/>
    </row>
    <row r="140952" spans="1:1">
      <c r="A140952" s="153"/>
    </row>
    <row r="140953" spans="1:1">
      <c r="A140953" s="153"/>
    </row>
    <row r="140956" spans="1:1">
      <c r="A140956" s="153"/>
    </row>
    <row r="140966" spans="1:1">
      <c r="A140966" s="153"/>
    </row>
    <row r="140967" spans="1:1">
      <c r="A140967" s="153"/>
    </row>
    <row r="140968" spans="1:1">
      <c r="A140968" s="153"/>
    </row>
    <row r="140981" spans="1:1">
      <c r="A140981" s="153"/>
    </row>
    <row r="140983" spans="1:1">
      <c r="A140983" s="153"/>
    </row>
    <row r="140985" spans="1:1">
      <c r="A140985" s="154"/>
    </row>
    <row r="140987" spans="1:1">
      <c r="A140987" s="125"/>
    </row>
    <row r="140998" spans="1:1">
      <c r="A140998" s="153"/>
    </row>
    <row r="140999" spans="1:1">
      <c r="A140999" s="153"/>
    </row>
    <row r="141002" spans="1:1">
      <c r="A141002" s="153"/>
    </row>
    <row r="141012" spans="1:1">
      <c r="A141012" s="153"/>
    </row>
    <row r="141013" spans="1:1">
      <c r="A141013" s="153"/>
    </row>
    <row r="141014" spans="1:1">
      <c r="A141014" s="153"/>
    </row>
    <row r="141027" spans="1:1">
      <c r="A141027" s="153"/>
    </row>
    <row r="141029" spans="1:1">
      <c r="A141029" s="153"/>
    </row>
    <row r="141031" spans="1:1">
      <c r="A141031" s="154"/>
    </row>
    <row r="141033" spans="1:1">
      <c r="A141033" s="125"/>
    </row>
    <row r="141044" spans="1:1">
      <c r="A141044" s="153"/>
    </row>
    <row r="141045" spans="1:1">
      <c r="A141045" s="153"/>
    </row>
    <row r="141048" spans="1:1">
      <c r="A141048" s="153"/>
    </row>
    <row r="141058" spans="1:1">
      <c r="A141058" s="153"/>
    </row>
    <row r="141059" spans="1:1">
      <c r="A141059" s="153"/>
    </row>
    <row r="141060" spans="1:1">
      <c r="A141060" s="153"/>
    </row>
    <row r="141073" spans="1:1">
      <c r="A141073" s="153"/>
    </row>
    <row r="141075" spans="1:1">
      <c r="A141075" s="153"/>
    </row>
    <row r="141077" spans="1:1">
      <c r="A141077" s="154"/>
    </row>
    <row r="141079" spans="1:1">
      <c r="A141079" s="125"/>
    </row>
    <row r="141090" spans="1:1">
      <c r="A141090" s="153"/>
    </row>
    <row r="141091" spans="1:1">
      <c r="A141091" s="153"/>
    </row>
    <row r="141094" spans="1:1">
      <c r="A141094" s="153"/>
    </row>
    <row r="141104" spans="1:1">
      <c r="A141104" s="153"/>
    </row>
    <row r="141105" spans="1:1">
      <c r="A141105" s="153"/>
    </row>
    <row r="141106" spans="1:1">
      <c r="A141106" s="153"/>
    </row>
    <row r="141119" spans="1:1">
      <c r="A141119" s="153"/>
    </row>
    <row r="141121" spans="1:1">
      <c r="A141121" s="153"/>
    </row>
    <row r="141123" spans="1:1">
      <c r="A141123" s="154"/>
    </row>
    <row r="141125" spans="1:1">
      <c r="A141125" s="125"/>
    </row>
    <row r="141136" spans="1:1">
      <c r="A141136" s="153"/>
    </row>
    <row r="141137" spans="1:1">
      <c r="A141137" s="153"/>
    </row>
    <row r="141140" spans="1:1">
      <c r="A141140" s="153"/>
    </row>
    <row r="141150" spans="1:1">
      <c r="A141150" s="153"/>
    </row>
    <row r="141151" spans="1:1">
      <c r="A141151" s="153"/>
    </row>
    <row r="141152" spans="1:1">
      <c r="A141152" s="153"/>
    </row>
    <row r="141165" spans="1:1">
      <c r="A141165" s="153"/>
    </row>
    <row r="141167" spans="1:1">
      <c r="A141167" s="153"/>
    </row>
    <row r="141169" spans="1:1">
      <c r="A141169" s="154"/>
    </row>
    <row r="141171" spans="1:1">
      <c r="A141171" s="125"/>
    </row>
    <row r="141182" spans="1:1">
      <c r="A141182" s="153"/>
    </row>
    <row r="141183" spans="1:1">
      <c r="A141183" s="153"/>
    </row>
    <row r="141186" spans="1:1">
      <c r="A141186" s="153"/>
    </row>
    <row r="141196" spans="1:1">
      <c r="A141196" s="153"/>
    </row>
    <row r="141197" spans="1:1">
      <c r="A141197" s="153"/>
    </row>
    <row r="141198" spans="1:1">
      <c r="A141198" s="153"/>
    </row>
    <row r="141211" spans="1:1">
      <c r="A141211" s="153"/>
    </row>
    <row r="141213" spans="1:1">
      <c r="A141213" s="153"/>
    </row>
    <row r="141215" spans="1:1">
      <c r="A141215" s="154"/>
    </row>
    <row r="141217" spans="1:1">
      <c r="A141217" s="125"/>
    </row>
    <row r="141228" spans="1:1">
      <c r="A141228" s="153"/>
    </row>
    <row r="141229" spans="1:1">
      <c r="A141229" s="153"/>
    </row>
    <row r="141232" spans="1:1">
      <c r="A141232" s="153"/>
    </row>
    <row r="141242" spans="1:1">
      <c r="A141242" s="153"/>
    </row>
    <row r="141243" spans="1:1">
      <c r="A141243" s="153"/>
    </row>
    <row r="141244" spans="1:1">
      <c r="A141244" s="153"/>
    </row>
    <row r="141257" spans="1:1">
      <c r="A141257" s="153"/>
    </row>
    <row r="141259" spans="1:1">
      <c r="A141259" s="153"/>
    </row>
    <row r="141261" spans="1:1">
      <c r="A141261" s="154"/>
    </row>
    <row r="141263" spans="1:1">
      <c r="A141263" s="125"/>
    </row>
    <row r="141274" spans="1:1">
      <c r="A141274" s="153"/>
    </row>
    <row r="141275" spans="1:1">
      <c r="A141275" s="153"/>
    </row>
    <row r="141278" spans="1:1">
      <c r="A141278" s="153"/>
    </row>
    <row r="141288" spans="1:1">
      <c r="A141288" s="153"/>
    </row>
    <row r="141289" spans="1:1">
      <c r="A141289" s="153"/>
    </row>
    <row r="141290" spans="1:1">
      <c r="A141290" s="153"/>
    </row>
    <row r="141303" spans="1:1">
      <c r="A141303" s="153"/>
    </row>
    <row r="141305" spans="1:1">
      <c r="A141305" s="153"/>
    </row>
    <row r="141307" spans="1:1">
      <c r="A141307" s="154"/>
    </row>
    <row r="141309" spans="1:1">
      <c r="A141309" s="125"/>
    </row>
    <row r="141320" spans="1:1">
      <c r="A141320" s="153"/>
    </row>
    <row r="141321" spans="1:1">
      <c r="A141321" s="153"/>
    </row>
    <row r="141324" spans="1:1">
      <c r="A141324" s="153"/>
    </row>
    <row r="141334" spans="1:1">
      <c r="A141334" s="153"/>
    </row>
    <row r="141335" spans="1:1">
      <c r="A141335" s="153"/>
    </row>
    <row r="141336" spans="1:1">
      <c r="A141336" s="153"/>
    </row>
    <row r="141349" spans="1:1">
      <c r="A141349" s="153"/>
    </row>
    <row r="141351" spans="1:1">
      <c r="A141351" s="153"/>
    </row>
    <row r="141353" spans="1:1">
      <c r="A141353" s="154"/>
    </row>
    <row r="141355" spans="1:1">
      <c r="A141355" s="125"/>
    </row>
    <row r="141366" spans="1:1">
      <c r="A141366" s="153"/>
    </row>
    <row r="141367" spans="1:1">
      <c r="A141367" s="153"/>
    </row>
    <row r="141370" spans="1:1">
      <c r="A141370" s="153"/>
    </row>
    <row r="141380" spans="1:1">
      <c r="A141380" s="153"/>
    </row>
    <row r="141381" spans="1:1">
      <c r="A141381" s="153"/>
    </row>
    <row r="141382" spans="1:1">
      <c r="A141382" s="153"/>
    </row>
    <row r="141395" spans="1:1">
      <c r="A141395" s="153"/>
    </row>
    <row r="141397" spans="1:1">
      <c r="A141397" s="153"/>
    </row>
    <row r="141399" spans="1:1">
      <c r="A141399" s="154"/>
    </row>
    <row r="141401" spans="1:1">
      <c r="A141401" s="125"/>
    </row>
    <row r="141412" spans="1:1">
      <c r="A141412" s="153"/>
    </row>
    <row r="141413" spans="1:1">
      <c r="A141413" s="153"/>
    </row>
    <row r="141416" spans="1:1">
      <c r="A141416" s="153"/>
    </row>
    <row r="141426" spans="1:1">
      <c r="A141426" s="153"/>
    </row>
    <row r="141427" spans="1:1">
      <c r="A141427" s="153"/>
    </row>
    <row r="141428" spans="1:1">
      <c r="A141428" s="153"/>
    </row>
    <row r="141441" spans="1:1">
      <c r="A141441" s="153"/>
    </row>
    <row r="141443" spans="1:1">
      <c r="A141443" s="153"/>
    </row>
    <row r="141445" spans="1:1">
      <c r="A141445" s="154"/>
    </row>
    <row r="141447" spans="1:1">
      <c r="A141447" s="125"/>
    </row>
    <row r="141458" spans="1:1">
      <c r="A141458" s="153"/>
    </row>
    <row r="141459" spans="1:1">
      <c r="A141459" s="153"/>
    </row>
    <row r="141462" spans="1:1">
      <c r="A141462" s="153"/>
    </row>
    <row r="141472" spans="1:1">
      <c r="A141472" s="153"/>
    </row>
    <row r="141473" spans="1:1">
      <c r="A141473" s="153"/>
    </row>
    <row r="141474" spans="1:1">
      <c r="A141474" s="153"/>
    </row>
    <row r="141487" spans="1:1">
      <c r="A141487" s="153"/>
    </row>
    <row r="141489" spans="1:1">
      <c r="A141489" s="153"/>
    </row>
    <row r="141491" spans="1:1">
      <c r="A141491" s="154"/>
    </row>
    <row r="141493" spans="1:1">
      <c r="A141493" s="125"/>
    </row>
    <row r="141504" spans="1:1">
      <c r="A141504" s="153"/>
    </row>
    <row r="141505" spans="1:1">
      <c r="A141505" s="153"/>
    </row>
    <row r="141508" spans="1:1">
      <c r="A141508" s="153"/>
    </row>
    <row r="141518" spans="1:1">
      <c r="A141518" s="153"/>
    </row>
    <row r="141519" spans="1:1">
      <c r="A141519" s="153"/>
    </row>
    <row r="141520" spans="1:1">
      <c r="A141520" s="153"/>
    </row>
    <row r="141533" spans="1:1">
      <c r="A141533" s="153"/>
    </row>
    <row r="141535" spans="1:1">
      <c r="A141535" s="153"/>
    </row>
    <row r="141537" spans="1:1">
      <c r="A141537" s="154"/>
    </row>
    <row r="141539" spans="1:1">
      <c r="A141539" s="125"/>
    </row>
    <row r="141550" spans="1:1">
      <c r="A141550" s="153"/>
    </row>
    <row r="141551" spans="1:1">
      <c r="A141551" s="153"/>
    </row>
    <row r="141554" spans="1:1">
      <c r="A141554" s="153"/>
    </row>
    <row r="141564" spans="1:1">
      <c r="A141564" s="153"/>
    </row>
    <row r="141565" spans="1:1">
      <c r="A141565" s="153"/>
    </row>
    <row r="141566" spans="1:1">
      <c r="A141566" s="153"/>
    </row>
    <row r="141579" spans="1:1">
      <c r="A141579" s="153"/>
    </row>
    <row r="141581" spans="1:1">
      <c r="A141581" s="153"/>
    </row>
    <row r="141583" spans="1:1">
      <c r="A141583" s="154"/>
    </row>
    <row r="141585" spans="1:1">
      <c r="A141585" s="125"/>
    </row>
    <row r="141596" spans="1:1">
      <c r="A141596" s="153"/>
    </row>
    <row r="141597" spans="1:1">
      <c r="A141597" s="153"/>
    </row>
    <row r="141600" spans="1:1">
      <c r="A141600" s="153"/>
    </row>
    <row r="141610" spans="1:1">
      <c r="A141610" s="153"/>
    </row>
    <row r="141611" spans="1:1">
      <c r="A141611" s="153"/>
    </row>
    <row r="141612" spans="1:1">
      <c r="A141612" s="153"/>
    </row>
    <row r="141625" spans="1:1">
      <c r="A141625" s="153"/>
    </row>
    <row r="141627" spans="1:1">
      <c r="A141627" s="153"/>
    </row>
    <row r="141629" spans="1:1">
      <c r="A141629" s="154"/>
    </row>
    <row r="141631" spans="1:1">
      <c r="A141631" s="125"/>
    </row>
    <row r="141642" spans="1:1">
      <c r="A141642" s="153"/>
    </row>
    <row r="141643" spans="1:1">
      <c r="A141643" s="153"/>
    </row>
    <row r="141646" spans="1:1">
      <c r="A141646" s="153"/>
    </row>
    <row r="141656" spans="1:1">
      <c r="A141656" s="153"/>
    </row>
    <row r="141657" spans="1:1">
      <c r="A141657" s="153"/>
    </row>
    <row r="141658" spans="1:1">
      <c r="A141658" s="153"/>
    </row>
    <row r="141671" spans="1:1">
      <c r="A141671" s="153"/>
    </row>
    <row r="141673" spans="1:1">
      <c r="A141673" s="153"/>
    </row>
    <row r="141675" spans="1:1">
      <c r="A141675" s="154"/>
    </row>
    <row r="141677" spans="1:1">
      <c r="A141677" s="125"/>
    </row>
    <row r="141688" spans="1:1">
      <c r="A141688" s="153"/>
    </row>
    <row r="141689" spans="1:1">
      <c r="A141689" s="153"/>
    </row>
    <row r="141692" spans="1:1">
      <c r="A141692" s="153"/>
    </row>
    <row r="141702" spans="1:1">
      <c r="A141702" s="153"/>
    </row>
    <row r="141703" spans="1:1">
      <c r="A141703" s="153"/>
    </row>
    <row r="141704" spans="1:1">
      <c r="A141704" s="153"/>
    </row>
    <row r="141717" spans="1:1">
      <c r="A141717" s="153"/>
    </row>
    <row r="141719" spans="1:1">
      <c r="A141719" s="153"/>
    </row>
    <row r="141721" spans="1:1">
      <c r="A141721" s="154"/>
    </row>
    <row r="141723" spans="1:1">
      <c r="A141723" s="125"/>
    </row>
    <row r="141734" spans="1:1">
      <c r="A141734" s="153"/>
    </row>
    <row r="141735" spans="1:1">
      <c r="A141735" s="153"/>
    </row>
    <row r="141738" spans="1:1">
      <c r="A141738" s="153"/>
    </row>
    <row r="141748" spans="1:1">
      <c r="A141748" s="153"/>
    </row>
    <row r="141749" spans="1:1">
      <c r="A141749" s="153"/>
    </row>
    <row r="141750" spans="1:1">
      <c r="A141750" s="153"/>
    </row>
    <row r="141763" spans="1:1">
      <c r="A141763" s="153"/>
    </row>
    <row r="141765" spans="1:1">
      <c r="A141765" s="153"/>
    </row>
    <row r="141767" spans="1:1">
      <c r="A141767" s="154"/>
    </row>
    <row r="141769" spans="1:1">
      <c r="A141769" s="125"/>
    </row>
    <row r="141780" spans="1:1">
      <c r="A141780" s="153"/>
    </row>
    <row r="141781" spans="1:1">
      <c r="A141781" s="153"/>
    </row>
    <row r="141784" spans="1:1">
      <c r="A141784" s="153"/>
    </row>
    <row r="141794" spans="1:1">
      <c r="A141794" s="153"/>
    </row>
    <row r="141795" spans="1:1">
      <c r="A141795" s="153"/>
    </row>
    <row r="141796" spans="1:1">
      <c r="A141796" s="153"/>
    </row>
    <row r="141809" spans="1:1">
      <c r="A141809" s="153"/>
    </row>
    <row r="141811" spans="1:1">
      <c r="A141811" s="153"/>
    </row>
    <row r="141813" spans="1:1">
      <c r="A141813" s="154"/>
    </row>
    <row r="141815" spans="1:1">
      <c r="A141815" s="125"/>
    </row>
    <row r="141826" spans="1:1">
      <c r="A141826" s="153"/>
    </row>
    <row r="141827" spans="1:1">
      <c r="A141827" s="153"/>
    </row>
    <row r="141830" spans="1:1">
      <c r="A141830" s="153"/>
    </row>
    <row r="141840" spans="1:1">
      <c r="A141840" s="153"/>
    </row>
    <row r="141841" spans="1:1">
      <c r="A141841" s="153"/>
    </row>
    <row r="141842" spans="1:1">
      <c r="A141842" s="153"/>
    </row>
    <row r="141855" spans="1:1">
      <c r="A141855" s="153"/>
    </row>
    <row r="141857" spans="1:1">
      <c r="A141857" s="153"/>
    </row>
    <row r="141859" spans="1:1">
      <c r="A141859" s="154"/>
    </row>
    <row r="141861" spans="1:1">
      <c r="A141861" s="125"/>
    </row>
    <row r="141872" spans="1:1">
      <c r="A141872" s="153"/>
    </row>
    <row r="141873" spans="1:1">
      <c r="A141873" s="153"/>
    </row>
    <row r="141876" spans="1:1">
      <c r="A141876" s="153"/>
    </row>
    <row r="141886" spans="1:1">
      <c r="A141886" s="153"/>
    </row>
    <row r="141887" spans="1:1">
      <c r="A141887" s="153"/>
    </row>
    <row r="141888" spans="1:1">
      <c r="A141888" s="153"/>
    </row>
    <row r="141901" spans="1:1">
      <c r="A141901" s="153"/>
    </row>
    <row r="141903" spans="1:1">
      <c r="A141903" s="153"/>
    </row>
    <row r="141905" spans="1:1">
      <c r="A141905" s="154"/>
    </row>
    <row r="141907" spans="1:1">
      <c r="A141907" s="125"/>
    </row>
    <row r="141918" spans="1:1">
      <c r="A141918" s="153"/>
    </row>
    <row r="141919" spans="1:1">
      <c r="A141919" s="153"/>
    </row>
    <row r="141922" spans="1:1">
      <c r="A141922" s="153"/>
    </row>
    <row r="141932" spans="1:1">
      <c r="A141932" s="153"/>
    </row>
    <row r="141933" spans="1:1">
      <c r="A141933" s="153"/>
    </row>
    <row r="141934" spans="1:1">
      <c r="A141934" s="153"/>
    </row>
    <row r="141947" spans="1:1">
      <c r="A141947" s="153"/>
    </row>
    <row r="141949" spans="1:1">
      <c r="A141949" s="153"/>
    </row>
    <row r="141951" spans="1:1">
      <c r="A141951" s="154"/>
    </row>
    <row r="141953" spans="1:1">
      <c r="A141953" s="125"/>
    </row>
    <row r="141964" spans="1:1">
      <c r="A141964" s="153"/>
    </row>
    <row r="141965" spans="1:1">
      <c r="A141965" s="153"/>
    </row>
    <row r="141968" spans="1:1">
      <c r="A141968" s="153"/>
    </row>
    <row r="141978" spans="1:1">
      <c r="A141978" s="153"/>
    </row>
    <row r="141979" spans="1:1">
      <c r="A141979" s="153"/>
    </row>
    <row r="141980" spans="1:1">
      <c r="A141980" s="153"/>
    </row>
    <row r="141993" spans="1:1">
      <c r="A141993" s="153"/>
    </row>
    <row r="141995" spans="1:1">
      <c r="A141995" s="153"/>
    </row>
    <row r="141997" spans="1:1">
      <c r="A141997" s="154"/>
    </row>
    <row r="141999" spans="1:1">
      <c r="A141999" s="125"/>
    </row>
    <row r="142010" spans="1:1">
      <c r="A142010" s="153"/>
    </row>
    <row r="142011" spans="1:1">
      <c r="A142011" s="153"/>
    </row>
    <row r="142014" spans="1:1">
      <c r="A142014" s="153"/>
    </row>
    <row r="142024" spans="1:1">
      <c r="A142024" s="153"/>
    </row>
    <row r="142025" spans="1:1">
      <c r="A142025" s="153"/>
    </row>
    <row r="142026" spans="1:1">
      <c r="A142026" s="153"/>
    </row>
    <row r="142039" spans="1:1">
      <c r="A142039" s="153"/>
    </row>
    <row r="142041" spans="1:1">
      <c r="A142041" s="153"/>
    </row>
    <row r="142043" spans="1:1">
      <c r="A142043" s="154"/>
    </row>
    <row r="142045" spans="1:1">
      <c r="A142045" s="125"/>
    </row>
    <row r="142056" spans="1:1">
      <c r="A142056" s="153"/>
    </row>
    <row r="142057" spans="1:1">
      <c r="A142057" s="153"/>
    </row>
    <row r="142060" spans="1:1">
      <c r="A142060" s="153"/>
    </row>
    <row r="142070" spans="1:1">
      <c r="A142070" s="153"/>
    </row>
    <row r="142071" spans="1:1">
      <c r="A142071" s="153"/>
    </row>
    <row r="142072" spans="1:1">
      <c r="A142072" s="153"/>
    </row>
    <row r="142085" spans="1:1">
      <c r="A142085" s="153"/>
    </row>
    <row r="142087" spans="1:1">
      <c r="A142087" s="153"/>
    </row>
    <row r="142089" spans="1:1">
      <c r="A142089" s="154"/>
    </row>
    <row r="142091" spans="1:1">
      <c r="A142091" s="125"/>
    </row>
    <row r="142102" spans="1:1">
      <c r="A142102" s="153"/>
    </row>
    <row r="142103" spans="1:1">
      <c r="A142103" s="153"/>
    </row>
    <row r="142106" spans="1:1">
      <c r="A142106" s="153"/>
    </row>
    <row r="142116" spans="1:1">
      <c r="A142116" s="153"/>
    </row>
    <row r="142117" spans="1:1">
      <c r="A142117" s="153"/>
    </row>
    <row r="142118" spans="1:1">
      <c r="A142118" s="153"/>
    </row>
    <row r="142131" spans="1:1">
      <c r="A142131" s="153"/>
    </row>
    <row r="142133" spans="1:1">
      <c r="A142133" s="153"/>
    </row>
    <row r="142135" spans="1:1">
      <c r="A142135" s="154"/>
    </row>
    <row r="142137" spans="1:1">
      <c r="A142137" s="125"/>
    </row>
    <row r="142148" spans="1:1">
      <c r="A142148" s="153"/>
    </row>
    <row r="142149" spans="1:1">
      <c r="A142149" s="153"/>
    </row>
    <row r="142152" spans="1:1">
      <c r="A142152" s="153"/>
    </row>
    <row r="142162" spans="1:1">
      <c r="A142162" s="153"/>
    </row>
    <row r="142163" spans="1:1">
      <c r="A142163" s="153"/>
    </row>
    <row r="142164" spans="1:1">
      <c r="A142164" s="153"/>
    </row>
    <row r="142177" spans="1:1">
      <c r="A142177" s="153"/>
    </row>
    <row r="142179" spans="1:1">
      <c r="A142179" s="153"/>
    </row>
    <row r="142181" spans="1:1">
      <c r="A142181" s="154"/>
    </row>
    <row r="142183" spans="1:1">
      <c r="A142183" s="125"/>
    </row>
    <row r="142194" spans="1:1">
      <c r="A142194" s="153"/>
    </row>
    <row r="142195" spans="1:1">
      <c r="A142195" s="153"/>
    </row>
    <row r="142198" spans="1:1">
      <c r="A142198" s="153"/>
    </row>
    <row r="142208" spans="1:1">
      <c r="A142208" s="153"/>
    </row>
    <row r="142209" spans="1:1">
      <c r="A142209" s="153"/>
    </row>
    <row r="142210" spans="1:1">
      <c r="A142210" s="153"/>
    </row>
    <row r="142223" spans="1:1">
      <c r="A142223" s="153"/>
    </row>
    <row r="142225" spans="1:1">
      <c r="A142225" s="153"/>
    </row>
    <row r="142227" spans="1:1">
      <c r="A142227" s="154"/>
    </row>
    <row r="142229" spans="1:1">
      <c r="A142229" s="125"/>
    </row>
    <row r="142240" spans="1:1">
      <c r="A142240" s="153"/>
    </row>
    <row r="142241" spans="1:1">
      <c r="A142241" s="153"/>
    </row>
    <row r="142244" spans="1:1">
      <c r="A142244" s="153"/>
    </row>
    <row r="142254" spans="1:1">
      <c r="A142254" s="153"/>
    </row>
    <row r="142255" spans="1:1">
      <c r="A142255" s="153"/>
    </row>
    <row r="142256" spans="1:1">
      <c r="A142256" s="153"/>
    </row>
    <row r="142269" spans="1:1">
      <c r="A142269" s="153"/>
    </row>
    <row r="142271" spans="1:1">
      <c r="A142271" s="153"/>
    </row>
    <row r="142273" spans="1:1">
      <c r="A142273" s="154"/>
    </row>
    <row r="142275" spans="1:1">
      <c r="A142275" s="125"/>
    </row>
    <row r="142286" spans="1:1">
      <c r="A142286" s="153"/>
    </row>
    <row r="142287" spans="1:1">
      <c r="A142287" s="153"/>
    </row>
    <row r="142290" spans="1:1">
      <c r="A142290" s="153"/>
    </row>
    <row r="142300" spans="1:1">
      <c r="A142300" s="153"/>
    </row>
    <row r="142301" spans="1:1">
      <c r="A142301" s="153"/>
    </row>
    <row r="142302" spans="1:1">
      <c r="A142302" s="153"/>
    </row>
    <row r="142315" spans="1:1">
      <c r="A142315" s="153"/>
    </row>
    <row r="142317" spans="1:1">
      <c r="A142317" s="153"/>
    </row>
    <row r="142319" spans="1:1">
      <c r="A142319" s="154"/>
    </row>
    <row r="142321" spans="1:1">
      <c r="A142321" s="125"/>
    </row>
    <row r="142332" spans="1:1">
      <c r="A142332" s="153"/>
    </row>
    <row r="142333" spans="1:1">
      <c r="A142333" s="153"/>
    </row>
    <row r="142336" spans="1:1">
      <c r="A142336" s="153"/>
    </row>
    <row r="142346" spans="1:1">
      <c r="A142346" s="153"/>
    </row>
    <row r="142347" spans="1:1">
      <c r="A142347" s="153"/>
    </row>
    <row r="142348" spans="1:1">
      <c r="A142348" s="153"/>
    </row>
    <row r="142361" spans="1:1">
      <c r="A142361" s="153"/>
    </row>
    <row r="142363" spans="1:1">
      <c r="A142363" s="153"/>
    </row>
    <row r="142365" spans="1:1">
      <c r="A142365" s="154"/>
    </row>
    <row r="142367" spans="1:1">
      <c r="A142367" s="125"/>
    </row>
    <row r="142378" spans="1:1">
      <c r="A142378" s="153"/>
    </row>
    <row r="142379" spans="1:1">
      <c r="A142379" s="153"/>
    </row>
    <row r="142382" spans="1:1">
      <c r="A142382" s="153"/>
    </row>
    <row r="142392" spans="1:1">
      <c r="A142392" s="153"/>
    </row>
    <row r="142393" spans="1:1">
      <c r="A142393" s="153"/>
    </row>
    <row r="142394" spans="1:1">
      <c r="A142394" s="153"/>
    </row>
    <row r="142407" spans="1:1">
      <c r="A142407" s="153"/>
    </row>
    <row r="142409" spans="1:1">
      <c r="A142409" s="153"/>
    </row>
    <row r="142411" spans="1:1">
      <c r="A142411" s="154"/>
    </row>
    <row r="142413" spans="1:1">
      <c r="A142413" s="125"/>
    </row>
    <row r="142424" spans="1:1">
      <c r="A142424" s="153"/>
    </row>
    <row r="142425" spans="1:1">
      <c r="A142425" s="153"/>
    </row>
    <row r="142428" spans="1:1">
      <c r="A142428" s="153"/>
    </row>
    <row r="142438" spans="1:1">
      <c r="A142438" s="153"/>
    </row>
    <row r="142439" spans="1:1">
      <c r="A142439" s="153"/>
    </row>
    <row r="142440" spans="1:1">
      <c r="A142440" s="153"/>
    </row>
    <row r="142453" spans="1:1">
      <c r="A142453" s="153"/>
    </row>
    <row r="142455" spans="1:1">
      <c r="A142455" s="153"/>
    </row>
    <row r="142457" spans="1:1">
      <c r="A142457" s="154"/>
    </row>
    <row r="142459" spans="1:1">
      <c r="A142459" s="125"/>
    </row>
    <row r="142470" spans="1:1">
      <c r="A142470" s="153"/>
    </row>
    <row r="142471" spans="1:1">
      <c r="A142471" s="153"/>
    </row>
    <row r="142474" spans="1:1">
      <c r="A142474" s="153"/>
    </row>
    <row r="142484" spans="1:1">
      <c r="A142484" s="153"/>
    </row>
    <row r="142485" spans="1:1">
      <c r="A142485" s="153"/>
    </row>
    <row r="142486" spans="1:1">
      <c r="A142486" s="153"/>
    </row>
    <row r="142499" spans="1:1">
      <c r="A142499" s="153"/>
    </row>
    <row r="142501" spans="1:1">
      <c r="A142501" s="153"/>
    </row>
    <row r="142503" spans="1:1">
      <c r="A142503" s="154"/>
    </row>
    <row r="142505" spans="1:1">
      <c r="A142505" s="125"/>
    </row>
    <row r="142516" spans="1:1">
      <c r="A142516" s="153"/>
    </row>
    <row r="142517" spans="1:1">
      <c r="A142517" s="153"/>
    </row>
    <row r="142520" spans="1:1">
      <c r="A142520" s="153"/>
    </row>
    <row r="142530" spans="1:1">
      <c r="A142530" s="153"/>
    </row>
    <row r="142531" spans="1:1">
      <c r="A142531" s="153"/>
    </row>
    <row r="142532" spans="1:1">
      <c r="A142532" s="153"/>
    </row>
    <row r="142545" spans="1:1">
      <c r="A142545" s="153"/>
    </row>
    <row r="142547" spans="1:1">
      <c r="A142547" s="153"/>
    </row>
    <row r="142549" spans="1:1">
      <c r="A142549" s="154"/>
    </row>
    <row r="142551" spans="1:1">
      <c r="A142551" s="125"/>
    </row>
    <row r="142562" spans="1:1">
      <c r="A142562" s="153"/>
    </row>
    <row r="142563" spans="1:1">
      <c r="A142563" s="153"/>
    </row>
    <row r="142566" spans="1:1">
      <c r="A142566" s="153"/>
    </row>
    <row r="142576" spans="1:1">
      <c r="A142576" s="153"/>
    </row>
    <row r="142577" spans="1:1">
      <c r="A142577" s="153"/>
    </row>
    <row r="142578" spans="1:1">
      <c r="A142578" s="153"/>
    </row>
    <row r="142591" spans="1:1">
      <c r="A142591" s="153"/>
    </row>
    <row r="142593" spans="1:1">
      <c r="A142593" s="153"/>
    </row>
    <row r="142595" spans="1:1">
      <c r="A142595" s="154"/>
    </row>
    <row r="142597" spans="1:1">
      <c r="A142597" s="125"/>
    </row>
    <row r="142608" spans="1:1">
      <c r="A142608" s="153"/>
    </row>
    <row r="142609" spans="1:1">
      <c r="A142609" s="153"/>
    </row>
    <row r="142612" spans="1:1">
      <c r="A142612" s="153"/>
    </row>
    <row r="142622" spans="1:1">
      <c r="A142622" s="153"/>
    </row>
    <row r="142623" spans="1:1">
      <c r="A142623" s="153"/>
    </row>
    <row r="142624" spans="1:1">
      <c r="A142624" s="153"/>
    </row>
    <row r="142637" spans="1:1">
      <c r="A142637" s="153"/>
    </row>
    <row r="142639" spans="1:1">
      <c r="A142639" s="153"/>
    </row>
    <row r="142641" spans="1:1">
      <c r="A142641" s="154"/>
    </row>
    <row r="142643" spans="1:1">
      <c r="A142643" s="125"/>
    </row>
    <row r="142654" spans="1:1">
      <c r="A142654" s="153"/>
    </row>
    <row r="142655" spans="1:1">
      <c r="A142655" s="153"/>
    </row>
    <row r="142658" spans="1:1">
      <c r="A142658" s="153"/>
    </row>
    <row r="142668" spans="1:1">
      <c r="A142668" s="153"/>
    </row>
    <row r="142669" spans="1:1">
      <c r="A142669" s="153"/>
    </row>
    <row r="142670" spans="1:1">
      <c r="A142670" s="153"/>
    </row>
    <row r="142683" spans="1:1">
      <c r="A142683" s="153"/>
    </row>
    <row r="142685" spans="1:1">
      <c r="A142685" s="153"/>
    </row>
    <row r="142687" spans="1:1">
      <c r="A142687" s="154"/>
    </row>
    <row r="142689" spans="1:1">
      <c r="A142689" s="125"/>
    </row>
    <row r="142700" spans="1:1">
      <c r="A142700" s="153"/>
    </row>
    <row r="142701" spans="1:1">
      <c r="A142701" s="153"/>
    </row>
    <row r="142704" spans="1:1">
      <c r="A142704" s="153"/>
    </row>
    <row r="142714" spans="1:1">
      <c r="A142714" s="153"/>
    </row>
    <row r="142715" spans="1:1">
      <c r="A142715" s="153"/>
    </row>
    <row r="142716" spans="1:1">
      <c r="A142716" s="153"/>
    </row>
    <row r="142729" spans="1:1">
      <c r="A142729" s="153"/>
    </row>
    <row r="142731" spans="1:1">
      <c r="A142731" s="153"/>
    </row>
    <row r="142733" spans="1:1">
      <c r="A142733" s="154"/>
    </row>
    <row r="142735" spans="1:1">
      <c r="A142735" s="125"/>
    </row>
    <row r="142746" spans="1:1">
      <c r="A142746" s="153"/>
    </row>
    <row r="142747" spans="1:1">
      <c r="A142747" s="153"/>
    </row>
    <row r="142750" spans="1:1">
      <c r="A142750" s="153"/>
    </row>
    <row r="142760" spans="1:1">
      <c r="A142760" s="153"/>
    </row>
    <row r="142761" spans="1:1">
      <c r="A142761" s="153"/>
    </row>
    <row r="142762" spans="1:1">
      <c r="A142762" s="153"/>
    </row>
    <row r="142775" spans="1:1">
      <c r="A142775" s="153"/>
    </row>
    <row r="142777" spans="1:1">
      <c r="A142777" s="153"/>
    </row>
    <row r="142779" spans="1:1">
      <c r="A142779" s="154"/>
    </row>
    <row r="142781" spans="1:1">
      <c r="A142781" s="125"/>
    </row>
    <row r="142792" spans="1:1">
      <c r="A142792" s="153"/>
    </row>
    <row r="142793" spans="1:1">
      <c r="A142793" s="153"/>
    </row>
    <row r="142796" spans="1:1">
      <c r="A142796" s="153"/>
    </row>
    <row r="142806" spans="1:1">
      <c r="A142806" s="153"/>
    </row>
    <row r="142807" spans="1:1">
      <c r="A142807" s="153"/>
    </row>
    <row r="142808" spans="1:1">
      <c r="A142808" s="153"/>
    </row>
    <row r="142821" spans="1:1">
      <c r="A142821" s="153"/>
    </row>
    <row r="142823" spans="1:1">
      <c r="A142823" s="153"/>
    </row>
    <row r="142825" spans="1:1">
      <c r="A142825" s="154"/>
    </row>
    <row r="142827" spans="1:1">
      <c r="A142827" s="125"/>
    </row>
    <row r="142838" spans="1:1">
      <c r="A142838" s="153"/>
    </row>
    <row r="142839" spans="1:1">
      <c r="A142839" s="153"/>
    </row>
    <row r="142842" spans="1:1">
      <c r="A142842" s="153"/>
    </row>
    <row r="142852" spans="1:1">
      <c r="A142852" s="153"/>
    </row>
    <row r="142853" spans="1:1">
      <c r="A142853" s="153"/>
    </row>
    <row r="142854" spans="1:1">
      <c r="A142854" s="153"/>
    </row>
    <row r="142867" spans="1:1">
      <c r="A142867" s="153"/>
    </row>
    <row r="142869" spans="1:1">
      <c r="A142869" s="153"/>
    </row>
    <row r="142871" spans="1:1">
      <c r="A142871" s="154"/>
    </row>
    <row r="142873" spans="1:1">
      <c r="A142873" s="125"/>
    </row>
    <row r="142884" spans="1:1">
      <c r="A142884" s="153"/>
    </row>
    <row r="142885" spans="1:1">
      <c r="A142885" s="153"/>
    </row>
    <row r="142888" spans="1:1">
      <c r="A142888" s="153"/>
    </row>
    <row r="142898" spans="1:1">
      <c r="A142898" s="153"/>
    </row>
    <row r="142899" spans="1:1">
      <c r="A142899" s="153"/>
    </row>
    <row r="142900" spans="1:1">
      <c r="A142900" s="153"/>
    </row>
    <row r="142913" spans="1:1">
      <c r="A142913" s="153"/>
    </row>
    <row r="142915" spans="1:1">
      <c r="A142915" s="153"/>
    </row>
    <row r="142917" spans="1:1">
      <c r="A142917" s="154"/>
    </row>
    <row r="142919" spans="1:1">
      <c r="A142919" s="125"/>
    </row>
    <row r="142930" spans="1:1">
      <c r="A142930" s="153"/>
    </row>
    <row r="142931" spans="1:1">
      <c r="A142931" s="153"/>
    </row>
    <row r="142934" spans="1:1">
      <c r="A142934" s="153"/>
    </row>
    <row r="142944" spans="1:1">
      <c r="A142944" s="153"/>
    </row>
    <row r="142945" spans="1:1">
      <c r="A142945" s="153"/>
    </row>
    <row r="142946" spans="1:1">
      <c r="A142946" s="153"/>
    </row>
    <row r="142959" spans="1:1">
      <c r="A142959" s="153"/>
    </row>
    <row r="142961" spans="1:1">
      <c r="A142961" s="153"/>
    </row>
    <row r="142963" spans="1:1">
      <c r="A142963" s="154"/>
    </row>
    <row r="142965" spans="1:1">
      <c r="A142965" s="125"/>
    </row>
    <row r="142976" spans="1:1">
      <c r="A142976" s="153"/>
    </row>
    <row r="142977" spans="1:1">
      <c r="A142977" s="153"/>
    </row>
    <row r="142980" spans="1:1">
      <c r="A142980" s="153"/>
    </row>
    <row r="142990" spans="1:1">
      <c r="A142990" s="153"/>
    </row>
    <row r="142991" spans="1:1">
      <c r="A142991" s="153"/>
    </row>
    <row r="142992" spans="1:1">
      <c r="A142992" s="153"/>
    </row>
    <row r="143005" spans="1:1">
      <c r="A143005" s="153"/>
    </row>
    <row r="143007" spans="1:1">
      <c r="A143007" s="153"/>
    </row>
    <row r="143009" spans="1:1">
      <c r="A143009" s="154"/>
    </row>
    <row r="143011" spans="1:1">
      <c r="A143011" s="125"/>
    </row>
    <row r="143022" spans="1:1">
      <c r="A143022" s="153"/>
    </row>
    <row r="143023" spans="1:1">
      <c r="A143023" s="153"/>
    </row>
    <row r="143026" spans="1:1">
      <c r="A143026" s="153"/>
    </row>
    <row r="143036" spans="1:1">
      <c r="A143036" s="153"/>
    </row>
    <row r="143037" spans="1:1">
      <c r="A143037" s="153"/>
    </row>
    <row r="143038" spans="1:1">
      <c r="A143038" s="153"/>
    </row>
    <row r="143051" spans="1:1">
      <c r="A143051" s="153"/>
    </row>
    <row r="143053" spans="1:1">
      <c r="A143053" s="153"/>
    </row>
    <row r="143055" spans="1:1">
      <c r="A143055" s="154"/>
    </row>
    <row r="143057" spans="1:1">
      <c r="A143057" s="125"/>
    </row>
    <row r="143068" spans="1:1">
      <c r="A143068" s="153"/>
    </row>
    <row r="143069" spans="1:1">
      <c r="A143069" s="153"/>
    </row>
    <row r="143072" spans="1:1">
      <c r="A143072" s="153"/>
    </row>
    <row r="143082" spans="1:1">
      <c r="A143082" s="153"/>
    </row>
    <row r="143083" spans="1:1">
      <c r="A143083" s="153"/>
    </row>
    <row r="143084" spans="1:1">
      <c r="A143084" s="153"/>
    </row>
    <row r="143097" spans="1:1">
      <c r="A143097" s="153"/>
    </row>
    <row r="143099" spans="1:1">
      <c r="A143099" s="153"/>
    </row>
    <row r="143101" spans="1:1">
      <c r="A143101" s="154"/>
    </row>
    <row r="143103" spans="1:1">
      <c r="A143103" s="125"/>
    </row>
    <row r="143114" spans="1:1">
      <c r="A143114" s="153"/>
    </row>
    <row r="143115" spans="1:1">
      <c r="A143115" s="153"/>
    </row>
    <row r="143118" spans="1:1">
      <c r="A143118" s="153"/>
    </row>
    <row r="143128" spans="1:1">
      <c r="A143128" s="153"/>
    </row>
    <row r="143129" spans="1:1">
      <c r="A143129" s="153"/>
    </row>
    <row r="143130" spans="1:1">
      <c r="A143130" s="153"/>
    </row>
    <row r="143143" spans="1:1">
      <c r="A143143" s="153"/>
    </row>
    <row r="143145" spans="1:1">
      <c r="A143145" s="153"/>
    </row>
    <row r="143147" spans="1:1">
      <c r="A143147" s="154"/>
    </row>
    <row r="143149" spans="1:1">
      <c r="A143149" s="125"/>
    </row>
    <row r="143160" spans="1:1">
      <c r="A143160" s="153"/>
    </row>
    <row r="143161" spans="1:1">
      <c r="A143161" s="153"/>
    </row>
    <row r="143164" spans="1:1">
      <c r="A143164" s="153"/>
    </row>
    <row r="143174" spans="1:1">
      <c r="A143174" s="153"/>
    </row>
    <row r="143175" spans="1:1">
      <c r="A143175" s="153"/>
    </row>
    <row r="143176" spans="1:1">
      <c r="A143176" s="153"/>
    </row>
    <row r="143189" spans="1:1">
      <c r="A143189" s="153"/>
    </row>
    <row r="143191" spans="1:1">
      <c r="A143191" s="153"/>
    </row>
    <row r="143193" spans="1:1">
      <c r="A143193" s="154"/>
    </row>
    <row r="143195" spans="1:1">
      <c r="A143195" s="125"/>
    </row>
    <row r="143206" spans="1:1">
      <c r="A143206" s="153"/>
    </row>
    <row r="143207" spans="1:1">
      <c r="A143207" s="153"/>
    </row>
    <row r="143210" spans="1:1">
      <c r="A143210" s="153"/>
    </row>
    <row r="143220" spans="1:1">
      <c r="A143220" s="153"/>
    </row>
    <row r="143221" spans="1:1">
      <c r="A143221" s="153"/>
    </row>
    <row r="143222" spans="1:1">
      <c r="A143222" s="153"/>
    </row>
    <row r="143235" spans="1:1">
      <c r="A143235" s="153"/>
    </row>
    <row r="143237" spans="1:1">
      <c r="A143237" s="153"/>
    </row>
    <row r="143239" spans="1:1">
      <c r="A143239" s="154"/>
    </row>
    <row r="143241" spans="1:1">
      <c r="A143241" s="125"/>
    </row>
    <row r="143252" spans="1:1">
      <c r="A143252" s="153"/>
    </row>
    <row r="143253" spans="1:1">
      <c r="A143253" s="153"/>
    </row>
    <row r="143256" spans="1:1">
      <c r="A143256" s="153"/>
    </row>
    <row r="143266" spans="1:1">
      <c r="A143266" s="153"/>
    </row>
    <row r="143267" spans="1:1">
      <c r="A143267" s="153"/>
    </row>
    <row r="143268" spans="1:1">
      <c r="A143268" s="153"/>
    </row>
    <row r="143281" spans="1:1">
      <c r="A143281" s="153"/>
    </row>
    <row r="143283" spans="1:1">
      <c r="A143283" s="153"/>
    </row>
    <row r="143285" spans="1:1">
      <c r="A143285" s="154"/>
    </row>
    <row r="143287" spans="1:1">
      <c r="A143287" s="125"/>
    </row>
    <row r="143298" spans="1:1">
      <c r="A143298" s="153"/>
    </row>
    <row r="143299" spans="1:1">
      <c r="A143299" s="153"/>
    </row>
    <row r="143302" spans="1:1">
      <c r="A143302" s="153"/>
    </row>
    <row r="143312" spans="1:1">
      <c r="A143312" s="153"/>
    </row>
    <row r="143313" spans="1:1">
      <c r="A143313" s="153"/>
    </row>
    <row r="143314" spans="1:1">
      <c r="A143314" s="153"/>
    </row>
    <row r="143327" spans="1:1">
      <c r="A143327" s="153"/>
    </row>
    <row r="143329" spans="1:1">
      <c r="A143329" s="153"/>
    </row>
    <row r="143331" spans="1:1">
      <c r="A143331" s="154"/>
    </row>
    <row r="143333" spans="1:1">
      <c r="A143333" s="125"/>
    </row>
    <row r="143344" spans="1:1">
      <c r="A143344" s="153"/>
    </row>
    <row r="143345" spans="1:1">
      <c r="A143345" s="153"/>
    </row>
    <row r="143348" spans="1:1">
      <c r="A143348" s="153"/>
    </row>
    <row r="143358" spans="1:1">
      <c r="A143358" s="153"/>
    </row>
    <row r="143359" spans="1:1">
      <c r="A143359" s="153"/>
    </row>
    <row r="143360" spans="1:1">
      <c r="A143360" s="153"/>
    </row>
    <row r="143373" spans="1:1">
      <c r="A143373" s="153"/>
    </row>
    <row r="143375" spans="1:1">
      <c r="A143375" s="153"/>
    </row>
    <row r="143377" spans="1:1">
      <c r="A143377" s="154"/>
    </row>
    <row r="143379" spans="1:1">
      <c r="A143379" s="125"/>
    </row>
    <row r="143390" spans="1:1">
      <c r="A143390" s="153"/>
    </row>
    <row r="143391" spans="1:1">
      <c r="A143391" s="153"/>
    </row>
    <row r="143394" spans="1:1">
      <c r="A143394" s="153"/>
    </row>
    <row r="143404" spans="1:1">
      <c r="A143404" s="153"/>
    </row>
    <row r="143405" spans="1:1">
      <c r="A143405" s="153"/>
    </row>
    <row r="143406" spans="1:1">
      <c r="A143406" s="153"/>
    </row>
    <row r="143419" spans="1:1">
      <c r="A143419" s="153"/>
    </row>
    <row r="143421" spans="1:1">
      <c r="A143421" s="153"/>
    </row>
    <row r="143423" spans="1:1">
      <c r="A143423" s="154"/>
    </row>
    <row r="143425" spans="1:1">
      <c r="A143425" s="125"/>
    </row>
    <row r="143436" spans="1:1">
      <c r="A143436" s="153"/>
    </row>
    <row r="143437" spans="1:1">
      <c r="A143437" s="153"/>
    </row>
    <row r="143440" spans="1:1">
      <c r="A143440" s="153"/>
    </row>
    <row r="143450" spans="1:1">
      <c r="A143450" s="153"/>
    </row>
    <row r="143451" spans="1:1">
      <c r="A143451" s="153"/>
    </row>
    <row r="143452" spans="1:1">
      <c r="A143452" s="153"/>
    </row>
    <row r="143465" spans="1:1">
      <c r="A143465" s="153"/>
    </row>
    <row r="143467" spans="1:1">
      <c r="A143467" s="153"/>
    </row>
    <row r="143469" spans="1:1">
      <c r="A143469" s="154"/>
    </row>
    <row r="143471" spans="1:1">
      <c r="A143471" s="125"/>
    </row>
    <row r="143482" spans="1:1">
      <c r="A143482" s="153"/>
    </row>
    <row r="143483" spans="1:1">
      <c r="A143483" s="153"/>
    </row>
    <row r="143486" spans="1:1">
      <c r="A143486" s="153"/>
    </row>
    <row r="143496" spans="1:1">
      <c r="A143496" s="153"/>
    </row>
    <row r="143497" spans="1:1">
      <c r="A143497" s="153"/>
    </row>
    <row r="143498" spans="1:1">
      <c r="A143498" s="153"/>
    </row>
    <row r="143511" spans="1:1">
      <c r="A143511" s="153"/>
    </row>
    <row r="143513" spans="1:1">
      <c r="A143513" s="153"/>
    </row>
    <row r="143515" spans="1:1">
      <c r="A143515" s="154"/>
    </row>
    <row r="143517" spans="1:1">
      <c r="A143517" s="125"/>
    </row>
    <row r="143528" spans="1:1">
      <c r="A143528" s="153"/>
    </row>
    <row r="143529" spans="1:1">
      <c r="A143529" s="153"/>
    </row>
    <row r="143532" spans="1:1">
      <c r="A143532" s="153"/>
    </row>
    <row r="143542" spans="1:1">
      <c r="A143542" s="153"/>
    </row>
    <row r="143543" spans="1:1">
      <c r="A143543" s="153"/>
    </row>
    <row r="143544" spans="1:1">
      <c r="A143544" s="153"/>
    </row>
    <row r="143557" spans="1:1">
      <c r="A143557" s="153"/>
    </row>
    <row r="143559" spans="1:1">
      <c r="A143559" s="153"/>
    </row>
    <row r="143561" spans="1:1">
      <c r="A143561" s="154"/>
    </row>
    <row r="143563" spans="1:1">
      <c r="A143563" s="125"/>
    </row>
    <row r="143574" spans="1:1">
      <c r="A143574" s="153"/>
    </row>
    <row r="143575" spans="1:1">
      <c r="A143575" s="153"/>
    </row>
    <row r="143578" spans="1:1">
      <c r="A143578" s="153"/>
    </row>
    <row r="143588" spans="1:1">
      <c r="A143588" s="153"/>
    </row>
    <row r="143589" spans="1:1">
      <c r="A143589" s="153"/>
    </row>
    <row r="143590" spans="1:1">
      <c r="A143590" s="153"/>
    </row>
    <row r="143603" spans="1:1">
      <c r="A143603" s="153"/>
    </row>
    <row r="143605" spans="1:1">
      <c r="A143605" s="153"/>
    </row>
    <row r="143607" spans="1:1">
      <c r="A143607" s="154"/>
    </row>
    <row r="143609" spans="1:1">
      <c r="A143609" s="125"/>
    </row>
    <row r="143620" spans="1:1">
      <c r="A143620" s="153"/>
    </row>
    <row r="143621" spans="1:1">
      <c r="A143621" s="153"/>
    </row>
    <row r="143624" spans="1:1">
      <c r="A143624" s="153"/>
    </row>
    <row r="143634" spans="1:1">
      <c r="A143634" s="153"/>
    </row>
    <row r="143635" spans="1:1">
      <c r="A143635" s="153"/>
    </row>
    <row r="143636" spans="1:1">
      <c r="A143636" s="153"/>
    </row>
    <row r="143649" spans="1:1">
      <c r="A143649" s="153"/>
    </row>
    <row r="143651" spans="1:1">
      <c r="A143651" s="153"/>
    </row>
    <row r="143653" spans="1:1">
      <c r="A143653" s="154"/>
    </row>
    <row r="143655" spans="1:1">
      <c r="A143655" s="125"/>
    </row>
    <row r="143666" spans="1:1">
      <c r="A143666" s="153"/>
    </row>
    <row r="143667" spans="1:1">
      <c r="A143667" s="153"/>
    </row>
    <row r="143670" spans="1:1">
      <c r="A143670" s="153"/>
    </row>
    <row r="143680" spans="1:1">
      <c r="A143680" s="153"/>
    </row>
    <row r="143681" spans="1:1">
      <c r="A143681" s="153"/>
    </row>
    <row r="143682" spans="1:1">
      <c r="A143682" s="153"/>
    </row>
    <row r="143695" spans="1:1">
      <c r="A143695" s="153"/>
    </row>
    <row r="143697" spans="1:1">
      <c r="A143697" s="153"/>
    </row>
    <row r="143699" spans="1:1">
      <c r="A143699" s="154"/>
    </row>
    <row r="143701" spans="1:1">
      <c r="A143701" s="125"/>
    </row>
    <row r="143712" spans="1:1">
      <c r="A143712" s="153"/>
    </row>
    <row r="143713" spans="1:1">
      <c r="A143713" s="153"/>
    </row>
    <row r="143716" spans="1:1">
      <c r="A143716" s="153"/>
    </row>
    <row r="143726" spans="1:1">
      <c r="A143726" s="153"/>
    </row>
    <row r="143727" spans="1:1">
      <c r="A143727" s="153"/>
    </row>
    <row r="143728" spans="1:1">
      <c r="A143728" s="153"/>
    </row>
    <row r="143741" spans="1:1">
      <c r="A143741" s="153"/>
    </row>
    <row r="143743" spans="1:1">
      <c r="A143743" s="153"/>
    </row>
    <row r="143745" spans="1:1">
      <c r="A143745" s="154"/>
    </row>
    <row r="143747" spans="1:1">
      <c r="A143747" s="125"/>
    </row>
    <row r="143758" spans="1:1">
      <c r="A143758" s="153"/>
    </row>
    <row r="143759" spans="1:1">
      <c r="A143759" s="153"/>
    </row>
    <row r="143762" spans="1:1">
      <c r="A143762" s="153"/>
    </row>
    <row r="143772" spans="1:1">
      <c r="A143772" s="153"/>
    </row>
    <row r="143773" spans="1:1">
      <c r="A143773" s="153"/>
    </row>
    <row r="143774" spans="1:1">
      <c r="A143774" s="153"/>
    </row>
    <row r="143787" spans="1:1">
      <c r="A143787" s="153"/>
    </row>
    <row r="143789" spans="1:1">
      <c r="A143789" s="153"/>
    </row>
    <row r="143791" spans="1:1">
      <c r="A143791" s="154"/>
    </row>
    <row r="143793" spans="1:1">
      <c r="A143793" s="125"/>
    </row>
    <row r="143804" spans="1:1">
      <c r="A143804" s="153"/>
    </row>
    <row r="143805" spans="1:1">
      <c r="A143805" s="153"/>
    </row>
    <row r="143808" spans="1:1">
      <c r="A143808" s="153"/>
    </row>
    <row r="143818" spans="1:1">
      <c r="A143818" s="153"/>
    </row>
    <row r="143819" spans="1:1">
      <c r="A143819" s="153"/>
    </row>
    <row r="143820" spans="1:1">
      <c r="A143820" s="153"/>
    </row>
    <row r="143833" spans="1:1">
      <c r="A143833" s="153"/>
    </row>
    <row r="143835" spans="1:1">
      <c r="A143835" s="153"/>
    </row>
    <row r="143837" spans="1:1">
      <c r="A143837" s="154"/>
    </row>
    <row r="143839" spans="1:1">
      <c r="A143839" s="125"/>
    </row>
    <row r="143850" spans="1:1">
      <c r="A143850" s="153"/>
    </row>
    <row r="143851" spans="1:1">
      <c r="A143851" s="153"/>
    </row>
    <row r="143854" spans="1:1">
      <c r="A143854" s="153"/>
    </row>
    <row r="143864" spans="1:1">
      <c r="A143864" s="153"/>
    </row>
    <row r="143865" spans="1:1">
      <c r="A143865" s="153"/>
    </row>
    <row r="143866" spans="1:1">
      <c r="A143866" s="153"/>
    </row>
    <row r="143879" spans="1:1">
      <c r="A143879" s="153"/>
    </row>
    <row r="143881" spans="1:1">
      <c r="A143881" s="153"/>
    </row>
    <row r="143883" spans="1:1">
      <c r="A143883" s="154"/>
    </row>
    <row r="143885" spans="1:1">
      <c r="A143885" s="125"/>
    </row>
    <row r="143896" spans="1:1">
      <c r="A143896" s="153"/>
    </row>
    <row r="143897" spans="1:1">
      <c r="A143897" s="153"/>
    </row>
    <row r="143900" spans="1:1">
      <c r="A143900" s="153"/>
    </row>
    <row r="143910" spans="1:1">
      <c r="A143910" s="153"/>
    </row>
    <row r="143911" spans="1:1">
      <c r="A143911" s="153"/>
    </row>
    <row r="143912" spans="1:1">
      <c r="A143912" s="153"/>
    </row>
    <row r="143925" spans="1:1">
      <c r="A143925" s="153"/>
    </row>
    <row r="143927" spans="1:1">
      <c r="A143927" s="153"/>
    </row>
    <row r="143929" spans="1:1">
      <c r="A143929" s="154"/>
    </row>
    <row r="143931" spans="1:1">
      <c r="A143931" s="125"/>
    </row>
    <row r="143942" spans="1:1">
      <c r="A143942" s="153"/>
    </row>
    <row r="143943" spans="1:1">
      <c r="A143943" s="153"/>
    </row>
    <row r="143946" spans="1:1">
      <c r="A143946" s="153"/>
    </row>
    <row r="143956" spans="1:1">
      <c r="A143956" s="153"/>
    </row>
    <row r="143957" spans="1:1">
      <c r="A143957" s="153"/>
    </row>
    <row r="143958" spans="1:1">
      <c r="A143958" s="153"/>
    </row>
    <row r="143971" spans="1:1">
      <c r="A143971" s="153"/>
    </row>
    <row r="143973" spans="1:1">
      <c r="A143973" s="153"/>
    </row>
    <row r="143975" spans="1:1">
      <c r="A143975" s="154"/>
    </row>
    <row r="143977" spans="1:1">
      <c r="A143977" s="125"/>
    </row>
    <row r="143988" spans="1:1">
      <c r="A143988" s="153"/>
    </row>
    <row r="143989" spans="1:1">
      <c r="A143989" s="153"/>
    </row>
    <row r="143992" spans="1:1">
      <c r="A143992" s="153"/>
    </row>
    <row r="144002" spans="1:1">
      <c r="A144002" s="153"/>
    </row>
    <row r="144003" spans="1:1">
      <c r="A144003" s="153"/>
    </row>
    <row r="144004" spans="1:1">
      <c r="A144004" s="153"/>
    </row>
    <row r="144017" spans="1:1">
      <c r="A144017" s="153"/>
    </row>
    <row r="144019" spans="1:1">
      <c r="A144019" s="153"/>
    </row>
    <row r="144021" spans="1:1">
      <c r="A144021" s="154"/>
    </row>
    <row r="144023" spans="1:1">
      <c r="A144023" s="125"/>
    </row>
    <row r="144034" spans="1:1">
      <c r="A144034" s="153"/>
    </row>
    <row r="144035" spans="1:1">
      <c r="A144035" s="153"/>
    </row>
    <row r="144038" spans="1:1">
      <c r="A144038" s="153"/>
    </row>
    <row r="144048" spans="1:1">
      <c r="A144048" s="153"/>
    </row>
    <row r="144049" spans="1:1">
      <c r="A144049" s="153"/>
    </row>
    <row r="144050" spans="1:1">
      <c r="A144050" s="153"/>
    </row>
    <row r="144063" spans="1:1">
      <c r="A144063" s="153"/>
    </row>
    <row r="144065" spans="1:1">
      <c r="A144065" s="153"/>
    </row>
    <row r="144067" spans="1:1">
      <c r="A144067" s="154"/>
    </row>
    <row r="144069" spans="1:1">
      <c r="A144069" s="125"/>
    </row>
    <row r="144080" spans="1:1">
      <c r="A144080" s="153"/>
    </row>
    <row r="144081" spans="1:1">
      <c r="A144081" s="153"/>
    </row>
    <row r="144084" spans="1:1">
      <c r="A144084" s="153"/>
    </row>
    <row r="144094" spans="1:1">
      <c r="A144094" s="153"/>
    </row>
    <row r="144095" spans="1:1">
      <c r="A144095" s="153"/>
    </row>
    <row r="144096" spans="1:1">
      <c r="A144096" s="153"/>
    </row>
    <row r="144109" spans="1:1">
      <c r="A144109" s="153"/>
    </row>
    <row r="144111" spans="1:1">
      <c r="A144111" s="153"/>
    </row>
    <row r="144113" spans="1:1">
      <c r="A144113" s="154"/>
    </row>
    <row r="144115" spans="1:1">
      <c r="A144115" s="125"/>
    </row>
    <row r="144126" spans="1:1">
      <c r="A144126" s="153"/>
    </row>
    <row r="144127" spans="1:1">
      <c r="A144127" s="153"/>
    </row>
    <row r="144130" spans="1:1">
      <c r="A144130" s="153"/>
    </row>
    <row r="144140" spans="1:1">
      <c r="A144140" s="153"/>
    </row>
    <row r="144141" spans="1:1">
      <c r="A144141" s="153"/>
    </row>
    <row r="144142" spans="1:1">
      <c r="A144142" s="153"/>
    </row>
    <row r="144155" spans="1:1">
      <c r="A144155" s="153"/>
    </row>
    <row r="144157" spans="1:1">
      <c r="A144157" s="153"/>
    </row>
    <row r="144159" spans="1:1">
      <c r="A144159" s="154"/>
    </row>
    <row r="144161" spans="1:1">
      <c r="A144161" s="125"/>
    </row>
    <row r="144172" spans="1:1">
      <c r="A144172" s="153"/>
    </row>
    <row r="144173" spans="1:1">
      <c r="A144173" s="153"/>
    </row>
    <row r="144176" spans="1:1">
      <c r="A144176" s="153"/>
    </row>
    <row r="144186" spans="1:1">
      <c r="A144186" s="153"/>
    </row>
    <row r="144187" spans="1:1">
      <c r="A144187" s="153"/>
    </row>
    <row r="144188" spans="1:1">
      <c r="A144188" s="153"/>
    </row>
    <row r="144201" spans="1:1">
      <c r="A144201" s="153"/>
    </row>
    <row r="144203" spans="1:1">
      <c r="A144203" s="153"/>
    </row>
    <row r="144205" spans="1:1">
      <c r="A144205" s="154"/>
    </row>
    <row r="144207" spans="1:1">
      <c r="A144207" s="125"/>
    </row>
    <row r="144218" spans="1:1">
      <c r="A144218" s="153"/>
    </row>
    <row r="144219" spans="1:1">
      <c r="A144219" s="153"/>
    </row>
    <row r="144222" spans="1:1">
      <c r="A144222" s="153"/>
    </row>
    <row r="144232" spans="1:1">
      <c r="A144232" s="153"/>
    </row>
    <row r="144233" spans="1:1">
      <c r="A144233" s="153"/>
    </row>
    <row r="144234" spans="1:1">
      <c r="A144234" s="153"/>
    </row>
    <row r="144247" spans="1:1">
      <c r="A144247" s="153"/>
    </row>
    <row r="144249" spans="1:1">
      <c r="A144249" s="153"/>
    </row>
    <row r="144251" spans="1:1">
      <c r="A144251" s="154"/>
    </row>
    <row r="144253" spans="1:1">
      <c r="A144253" s="125"/>
    </row>
    <row r="144264" spans="1:1">
      <c r="A144264" s="153"/>
    </row>
    <row r="144265" spans="1:1">
      <c r="A144265" s="153"/>
    </row>
    <row r="144268" spans="1:1">
      <c r="A144268" s="153"/>
    </row>
    <row r="144278" spans="1:1">
      <c r="A144278" s="153"/>
    </row>
    <row r="144279" spans="1:1">
      <c r="A144279" s="153"/>
    </row>
    <row r="144280" spans="1:1">
      <c r="A144280" s="153"/>
    </row>
    <row r="144293" spans="1:1">
      <c r="A144293" s="153"/>
    </row>
    <row r="144295" spans="1:1">
      <c r="A144295" s="153"/>
    </row>
    <row r="144297" spans="1:1">
      <c r="A144297" s="154"/>
    </row>
    <row r="144299" spans="1:1">
      <c r="A144299" s="125"/>
    </row>
    <row r="144310" spans="1:1">
      <c r="A144310" s="153"/>
    </row>
    <row r="144311" spans="1:1">
      <c r="A144311" s="153"/>
    </row>
    <row r="144314" spans="1:1">
      <c r="A144314" s="153"/>
    </row>
    <row r="144324" spans="1:1">
      <c r="A144324" s="153"/>
    </row>
    <row r="144325" spans="1:1">
      <c r="A144325" s="153"/>
    </row>
    <row r="144326" spans="1:1">
      <c r="A144326" s="153"/>
    </row>
    <row r="144339" spans="1:1">
      <c r="A144339" s="153"/>
    </row>
    <row r="144341" spans="1:1">
      <c r="A144341" s="153"/>
    </row>
    <row r="144343" spans="1:1">
      <c r="A144343" s="154"/>
    </row>
    <row r="144345" spans="1:1">
      <c r="A144345" s="125"/>
    </row>
    <row r="144356" spans="1:1">
      <c r="A144356" s="153"/>
    </row>
    <row r="144357" spans="1:1">
      <c r="A144357" s="153"/>
    </row>
    <row r="144360" spans="1:1">
      <c r="A144360" s="153"/>
    </row>
    <row r="144370" spans="1:1">
      <c r="A144370" s="153"/>
    </row>
    <row r="144371" spans="1:1">
      <c r="A144371" s="153"/>
    </row>
    <row r="144372" spans="1:1">
      <c r="A144372" s="153"/>
    </row>
    <row r="144385" spans="1:1">
      <c r="A144385" s="153"/>
    </row>
    <row r="144387" spans="1:1">
      <c r="A144387" s="153"/>
    </row>
    <row r="144389" spans="1:1">
      <c r="A144389" s="154"/>
    </row>
    <row r="144391" spans="1:1">
      <c r="A144391" s="125"/>
    </row>
    <row r="144402" spans="1:1">
      <c r="A144402" s="153"/>
    </row>
    <row r="144403" spans="1:1">
      <c r="A144403" s="153"/>
    </row>
    <row r="144406" spans="1:1">
      <c r="A144406" s="153"/>
    </row>
    <row r="144416" spans="1:1">
      <c r="A144416" s="153"/>
    </row>
    <row r="144417" spans="1:1">
      <c r="A144417" s="153"/>
    </row>
    <row r="144418" spans="1:1">
      <c r="A144418" s="153"/>
    </row>
    <row r="144431" spans="1:1">
      <c r="A144431" s="153"/>
    </row>
    <row r="144433" spans="1:1">
      <c r="A144433" s="153"/>
    </row>
    <row r="144435" spans="1:1">
      <c r="A144435" s="154"/>
    </row>
    <row r="144437" spans="1:1">
      <c r="A144437" s="125"/>
    </row>
    <row r="144448" spans="1:1">
      <c r="A144448" s="153"/>
    </row>
    <row r="144449" spans="1:1">
      <c r="A144449" s="153"/>
    </row>
    <row r="144452" spans="1:1">
      <c r="A144452" s="153"/>
    </row>
    <row r="144462" spans="1:1">
      <c r="A144462" s="153"/>
    </row>
    <row r="144463" spans="1:1">
      <c r="A144463" s="153"/>
    </row>
    <row r="144464" spans="1:1">
      <c r="A144464" s="153"/>
    </row>
    <row r="144477" spans="1:1">
      <c r="A144477" s="153"/>
    </row>
    <row r="144479" spans="1:1">
      <c r="A144479" s="153"/>
    </row>
    <row r="144481" spans="1:1">
      <c r="A144481" s="154"/>
    </row>
    <row r="144483" spans="1:1">
      <c r="A144483" s="125"/>
    </row>
    <row r="144494" spans="1:1">
      <c r="A144494" s="153"/>
    </row>
    <row r="144495" spans="1:1">
      <c r="A144495" s="153"/>
    </row>
    <row r="144498" spans="1:1">
      <c r="A144498" s="153"/>
    </row>
    <row r="144508" spans="1:1">
      <c r="A144508" s="153"/>
    </row>
    <row r="144509" spans="1:1">
      <c r="A144509" s="153"/>
    </row>
    <row r="144510" spans="1:1">
      <c r="A144510" s="153"/>
    </row>
    <row r="144523" spans="1:1">
      <c r="A144523" s="153"/>
    </row>
    <row r="144525" spans="1:1">
      <c r="A144525" s="153"/>
    </row>
    <row r="144527" spans="1:1">
      <c r="A144527" s="154"/>
    </row>
    <row r="144529" spans="1:1">
      <c r="A144529" s="125"/>
    </row>
    <row r="144540" spans="1:1">
      <c r="A144540" s="153"/>
    </row>
    <row r="144541" spans="1:1">
      <c r="A144541" s="153"/>
    </row>
    <row r="144544" spans="1:1">
      <c r="A144544" s="153"/>
    </row>
    <row r="144554" spans="1:1">
      <c r="A144554" s="153"/>
    </row>
    <row r="144555" spans="1:1">
      <c r="A144555" s="153"/>
    </row>
    <row r="144556" spans="1:1">
      <c r="A144556" s="153"/>
    </row>
    <row r="144569" spans="1:1">
      <c r="A144569" s="153"/>
    </row>
    <row r="144571" spans="1:1">
      <c r="A144571" s="153"/>
    </row>
    <row r="144573" spans="1:1">
      <c r="A144573" s="154"/>
    </row>
    <row r="144575" spans="1:1">
      <c r="A144575" s="125"/>
    </row>
    <row r="144586" spans="1:1">
      <c r="A144586" s="153"/>
    </row>
    <row r="144587" spans="1:1">
      <c r="A144587" s="153"/>
    </row>
    <row r="144590" spans="1:1">
      <c r="A144590" s="153"/>
    </row>
    <row r="144600" spans="1:1">
      <c r="A144600" s="153"/>
    </row>
    <row r="144601" spans="1:1">
      <c r="A144601" s="153"/>
    </row>
    <row r="144602" spans="1:1">
      <c r="A144602" s="153"/>
    </row>
    <row r="144615" spans="1:1">
      <c r="A144615" s="153"/>
    </row>
    <row r="144617" spans="1:1">
      <c r="A144617" s="153"/>
    </row>
    <row r="144619" spans="1:1">
      <c r="A144619" s="154"/>
    </row>
    <row r="144621" spans="1:1">
      <c r="A144621" s="125"/>
    </row>
    <row r="144632" spans="1:1">
      <c r="A144632" s="153"/>
    </row>
    <row r="144633" spans="1:1">
      <c r="A144633" s="153"/>
    </row>
    <row r="144636" spans="1:1">
      <c r="A144636" s="153"/>
    </row>
    <row r="144646" spans="1:1">
      <c r="A144646" s="153"/>
    </row>
    <row r="144647" spans="1:1">
      <c r="A144647" s="153"/>
    </row>
    <row r="144648" spans="1:1">
      <c r="A144648" s="153"/>
    </row>
    <row r="144661" spans="1:1">
      <c r="A144661" s="153"/>
    </row>
    <row r="144663" spans="1:1">
      <c r="A144663" s="153"/>
    </row>
    <row r="144665" spans="1:1">
      <c r="A144665" s="154"/>
    </row>
    <row r="144667" spans="1:1">
      <c r="A144667" s="125"/>
    </row>
    <row r="144678" spans="1:1">
      <c r="A144678" s="153"/>
    </row>
    <row r="144679" spans="1:1">
      <c r="A144679" s="153"/>
    </row>
    <row r="144682" spans="1:1">
      <c r="A144682" s="153"/>
    </row>
    <row r="144692" spans="1:1">
      <c r="A144692" s="153"/>
    </row>
    <row r="144693" spans="1:1">
      <c r="A144693" s="153"/>
    </row>
    <row r="144694" spans="1:1">
      <c r="A144694" s="153"/>
    </row>
    <row r="144707" spans="1:1">
      <c r="A144707" s="153"/>
    </row>
    <row r="144709" spans="1:1">
      <c r="A144709" s="153"/>
    </row>
    <row r="144711" spans="1:1">
      <c r="A144711" s="154"/>
    </row>
    <row r="144713" spans="1:1">
      <c r="A144713" s="125"/>
    </row>
    <row r="144724" spans="1:1">
      <c r="A144724" s="153"/>
    </row>
    <row r="144725" spans="1:1">
      <c r="A144725" s="153"/>
    </row>
    <row r="144728" spans="1:1">
      <c r="A144728" s="153"/>
    </row>
    <row r="144738" spans="1:1">
      <c r="A144738" s="153"/>
    </row>
    <row r="144739" spans="1:1">
      <c r="A144739" s="153"/>
    </row>
    <row r="144740" spans="1:1">
      <c r="A144740" s="153"/>
    </row>
    <row r="144753" spans="1:1">
      <c r="A144753" s="153"/>
    </row>
    <row r="144755" spans="1:1">
      <c r="A144755" s="153"/>
    </row>
    <row r="144757" spans="1:1">
      <c r="A144757" s="154"/>
    </row>
    <row r="144759" spans="1:1">
      <c r="A144759" s="125"/>
    </row>
    <row r="144770" spans="1:1">
      <c r="A144770" s="153"/>
    </row>
    <row r="144771" spans="1:1">
      <c r="A144771" s="153"/>
    </row>
    <row r="144774" spans="1:1">
      <c r="A144774" s="153"/>
    </row>
    <row r="144784" spans="1:1">
      <c r="A144784" s="153"/>
    </row>
    <row r="144785" spans="1:1">
      <c r="A144785" s="153"/>
    </row>
    <row r="144786" spans="1:1">
      <c r="A144786" s="153"/>
    </row>
    <row r="144799" spans="1:1">
      <c r="A144799" s="153"/>
    </row>
    <row r="144801" spans="1:1">
      <c r="A144801" s="153"/>
    </row>
    <row r="144803" spans="1:1">
      <c r="A144803" s="154"/>
    </row>
    <row r="144805" spans="1:1">
      <c r="A144805" s="125"/>
    </row>
    <row r="144816" spans="1:1">
      <c r="A144816" s="153"/>
    </row>
    <row r="144817" spans="1:1">
      <c r="A144817" s="153"/>
    </row>
    <row r="144820" spans="1:1">
      <c r="A144820" s="153"/>
    </row>
    <row r="144830" spans="1:1">
      <c r="A144830" s="153"/>
    </row>
    <row r="144831" spans="1:1">
      <c r="A144831" s="153"/>
    </row>
    <row r="144832" spans="1:1">
      <c r="A144832" s="153"/>
    </row>
    <row r="144845" spans="1:1">
      <c r="A144845" s="153"/>
    </row>
    <row r="144847" spans="1:1">
      <c r="A144847" s="153"/>
    </row>
    <row r="144849" spans="1:1">
      <c r="A144849" s="154"/>
    </row>
    <row r="144851" spans="1:1">
      <c r="A144851" s="125"/>
    </row>
    <row r="144862" spans="1:1">
      <c r="A144862" s="153"/>
    </row>
    <row r="144863" spans="1:1">
      <c r="A144863" s="153"/>
    </row>
    <row r="144866" spans="1:1">
      <c r="A144866" s="153"/>
    </row>
    <row r="144876" spans="1:1">
      <c r="A144876" s="153"/>
    </row>
    <row r="144877" spans="1:1">
      <c r="A144877" s="153"/>
    </row>
    <row r="144878" spans="1:1">
      <c r="A144878" s="153"/>
    </row>
    <row r="144891" spans="1:1">
      <c r="A144891" s="153"/>
    </row>
    <row r="144893" spans="1:1">
      <c r="A144893" s="153"/>
    </row>
    <row r="144895" spans="1:1">
      <c r="A144895" s="154"/>
    </row>
    <row r="144897" spans="1:1">
      <c r="A144897" s="125"/>
    </row>
    <row r="144908" spans="1:1">
      <c r="A144908" s="153"/>
    </row>
    <row r="144909" spans="1:1">
      <c r="A144909" s="153"/>
    </row>
    <row r="144912" spans="1:1">
      <c r="A144912" s="153"/>
    </row>
    <row r="144922" spans="1:1">
      <c r="A144922" s="153"/>
    </row>
    <row r="144923" spans="1:1">
      <c r="A144923" s="153"/>
    </row>
    <row r="144924" spans="1:1">
      <c r="A144924" s="153"/>
    </row>
    <row r="144937" spans="1:1">
      <c r="A144937" s="153"/>
    </row>
    <row r="144939" spans="1:1">
      <c r="A144939" s="153"/>
    </row>
    <row r="144941" spans="1:1">
      <c r="A144941" s="154"/>
    </row>
    <row r="144943" spans="1:1">
      <c r="A144943" s="125"/>
    </row>
    <row r="144954" spans="1:1">
      <c r="A144954" s="153"/>
    </row>
    <row r="144955" spans="1:1">
      <c r="A144955" s="153"/>
    </row>
    <row r="144958" spans="1:1">
      <c r="A144958" s="153"/>
    </row>
    <row r="144968" spans="1:1">
      <c r="A144968" s="153"/>
    </row>
    <row r="144969" spans="1:1">
      <c r="A144969" s="153"/>
    </row>
    <row r="144970" spans="1:1">
      <c r="A144970" s="153"/>
    </row>
    <row r="144983" spans="1:1">
      <c r="A144983" s="153"/>
    </row>
    <row r="144985" spans="1:1">
      <c r="A144985" s="153"/>
    </row>
    <row r="144987" spans="1:1">
      <c r="A144987" s="154"/>
    </row>
    <row r="144989" spans="1:1">
      <c r="A144989" s="125"/>
    </row>
    <row r="145000" spans="1:1">
      <c r="A145000" s="153"/>
    </row>
    <row r="145001" spans="1:1">
      <c r="A145001" s="153"/>
    </row>
    <row r="145004" spans="1:1">
      <c r="A145004" s="153"/>
    </row>
    <row r="145014" spans="1:1">
      <c r="A145014" s="153"/>
    </row>
    <row r="145015" spans="1:1">
      <c r="A145015" s="153"/>
    </row>
    <row r="145016" spans="1:1">
      <c r="A145016" s="153"/>
    </row>
    <row r="145029" spans="1:1">
      <c r="A145029" s="153"/>
    </row>
    <row r="145031" spans="1:1">
      <c r="A145031" s="153"/>
    </row>
    <row r="145033" spans="1:1">
      <c r="A145033" s="154"/>
    </row>
    <row r="145035" spans="1:1">
      <c r="A145035" s="125"/>
    </row>
    <row r="145046" spans="1:1">
      <c r="A145046" s="153"/>
    </row>
    <row r="145047" spans="1:1">
      <c r="A145047" s="153"/>
    </row>
    <row r="145050" spans="1:1">
      <c r="A145050" s="153"/>
    </row>
    <row r="145060" spans="1:1">
      <c r="A145060" s="153"/>
    </row>
    <row r="145061" spans="1:1">
      <c r="A145061" s="153"/>
    </row>
    <row r="145062" spans="1:1">
      <c r="A145062" s="153"/>
    </row>
    <row r="145075" spans="1:1">
      <c r="A145075" s="153"/>
    </row>
    <row r="145077" spans="1:1">
      <c r="A145077" s="153"/>
    </row>
    <row r="145079" spans="1:1">
      <c r="A145079" s="154"/>
    </row>
    <row r="145081" spans="1:1">
      <c r="A145081" s="125"/>
    </row>
    <row r="145092" spans="1:1">
      <c r="A145092" s="153"/>
    </row>
    <row r="145093" spans="1:1">
      <c r="A145093" s="153"/>
    </row>
    <row r="145096" spans="1:1">
      <c r="A145096" s="153"/>
    </row>
    <row r="145106" spans="1:1">
      <c r="A145106" s="153"/>
    </row>
    <row r="145107" spans="1:1">
      <c r="A145107" s="153"/>
    </row>
    <row r="145108" spans="1:1">
      <c r="A145108" s="153"/>
    </row>
    <row r="145121" spans="1:1">
      <c r="A145121" s="153"/>
    </row>
    <row r="145123" spans="1:1">
      <c r="A145123" s="153"/>
    </row>
    <row r="145125" spans="1:1">
      <c r="A145125" s="154"/>
    </row>
    <row r="145127" spans="1:1">
      <c r="A145127" s="125"/>
    </row>
    <row r="145138" spans="1:1">
      <c r="A145138" s="153"/>
    </row>
    <row r="145139" spans="1:1">
      <c r="A145139" s="153"/>
    </row>
    <row r="145142" spans="1:1">
      <c r="A145142" s="153"/>
    </row>
    <row r="145152" spans="1:1">
      <c r="A145152" s="153"/>
    </row>
    <row r="145153" spans="1:1">
      <c r="A145153" s="153"/>
    </row>
    <row r="145154" spans="1:1">
      <c r="A145154" s="153"/>
    </row>
    <row r="145167" spans="1:1">
      <c r="A145167" s="153"/>
    </row>
    <row r="145169" spans="1:1">
      <c r="A145169" s="153"/>
    </row>
    <row r="145171" spans="1:1">
      <c r="A145171" s="154"/>
    </row>
    <row r="145173" spans="1:1">
      <c r="A145173" s="125"/>
    </row>
    <row r="145184" spans="1:1">
      <c r="A145184" s="153"/>
    </row>
    <row r="145185" spans="1:1">
      <c r="A145185" s="153"/>
    </row>
    <row r="145188" spans="1:1">
      <c r="A145188" s="153"/>
    </row>
    <row r="145198" spans="1:1">
      <c r="A145198" s="153"/>
    </row>
    <row r="145199" spans="1:1">
      <c r="A145199" s="153"/>
    </row>
    <row r="145200" spans="1:1">
      <c r="A145200" s="153"/>
    </row>
    <row r="145213" spans="1:1">
      <c r="A145213" s="153"/>
    </row>
    <row r="145215" spans="1:1">
      <c r="A145215" s="153"/>
    </row>
    <row r="145217" spans="1:1">
      <c r="A145217" s="154"/>
    </row>
    <row r="145219" spans="1:1">
      <c r="A145219" s="125"/>
    </row>
    <row r="145230" spans="1:1">
      <c r="A145230" s="153"/>
    </row>
    <row r="145231" spans="1:1">
      <c r="A145231" s="153"/>
    </row>
    <row r="145234" spans="1:1">
      <c r="A145234" s="153"/>
    </row>
    <row r="145244" spans="1:1">
      <c r="A145244" s="153"/>
    </row>
    <row r="145245" spans="1:1">
      <c r="A145245" s="153"/>
    </row>
    <row r="145246" spans="1:1">
      <c r="A145246" s="153"/>
    </row>
    <row r="145259" spans="1:1">
      <c r="A145259" s="153"/>
    </row>
    <row r="145261" spans="1:1">
      <c r="A145261" s="153"/>
    </row>
    <row r="145263" spans="1:1">
      <c r="A145263" s="154"/>
    </row>
    <row r="145265" spans="1:1">
      <c r="A145265" s="125"/>
    </row>
    <row r="145276" spans="1:1">
      <c r="A145276" s="153"/>
    </row>
    <row r="145277" spans="1:1">
      <c r="A145277" s="153"/>
    </row>
    <row r="145280" spans="1:1">
      <c r="A145280" s="153"/>
    </row>
    <row r="145290" spans="1:1">
      <c r="A145290" s="153"/>
    </row>
    <row r="145291" spans="1:1">
      <c r="A145291" s="153"/>
    </row>
    <row r="145292" spans="1:1">
      <c r="A145292" s="153"/>
    </row>
    <row r="145305" spans="1:1">
      <c r="A145305" s="153"/>
    </row>
    <row r="145307" spans="1:1">
      <c r="A145307" s="153"/>
    </row>
    <row r="145309" spans="1:1">
      <c r="A145309" s="154"/>
    </row>
    <row r="145311" spans="1:1">
      <c r="A145311" s="125"/>
    </row>
    <row r="145322" spans="1:1">
      <c r="A145322" s="153"/>
    </row>
    <row r="145323" spans="1:1">
      <c r="A145323" s="153"/>
    </row>
    <row r="145326" spans="1:1">
      <c r="A145326" s="153"/>
    </row>
    <row r="145336" spans="1:1">
      <c r="A145336" s="153"/>
    </row>
    <row r="145337" spans="1:1">
      <c r="A145337" s="153"/>
    </row>
    <row r="145338" spans="1:1">
      <c r="A145338" s="153"/>
    </row>
    <row r="145351" spans="1:1">
      <c r="A145351" s="153"/>
    </row>
    <row r="145353" spans="1:1">
      <c r="A145353" s="153"/>
    </row>
    <row r="145355" spans="1:1">
      <c r="A145355" s="154"/>
    </row>
    <row r="145357" spans="1:1">
      <c r="A145357" s="125"/>
    </row>
    <row r="145368" spans="1:1">
      <c r="A145368" s="153"/>
    </row>
    <row r="145369" spans="1:1">
      <c r="A145369" s="153"/>
    </row>
    <row r="145372" spans="1:1">
      <c r="A145372" s="153"/>
    </row>
    <row r="145382" spans="1:1">
      <c r="A145382" s="153"/>
    </row>
    <row r="145383" spans="1:1">
      <c r="A145383" s="153"/>
    </row>
    <row r="145384" spans="1:1">
      <c r="A145384" s="153"/>
    </row>
    <row r="145397" spans="1:1">
      <c r="A145397" s="153"/>
    </row>
    <row r="145399" spans="1:1">
      <c r="A145399" s="153"/>
    </row>
    <row r="145401" spans="1:1">
      <c r="A145401" s="154"/>
    </row>
    <row r="145403" spans="1:1">
      <c r="A145403" s="125"/>
    </row>
    <row r="145414" spans="1:1">
      <c r="A145414" s="153"/>
    </row>
    <row r="145415" spans="1:1">
      <c r="A145415" s="153"/>
    </row>
    <row r="145418" spans="1:1">
      <c r="A145418" s="153"/>
    </row>
    <row r="145428" spans="1:1">
      <c r="A145428" s="153"/>
    </row>
    <row r="145429" spans="1:1">
      <c r="A145429" s="153"/>
    </row>
    <row r="145430" spans="1:1">
      <c r="A145430" s="153"/>
    </row>
    <row r="145443" spans="1:1">
      <c r="A145443" s="153"/>
    </row>
    <row r="145445" spans="1:1">
      <c r="A145445" s="153"/>
    </row>
    <row r="145447" spans="1:1">
      <c r="A145447" s="154"/>
    </row>
    <row r="145449" spans="1:1">
      <c r="A145449" s="125"/>
    </row>
    <row r="145460" spans="1:1">
      <c r="A145460" s="153"/>
    </row>
    <row r="145461" spans="1:1">
      <c r="A145461" s="153"/>
    </row>
    <row r="145464" spans="1:1">
      <c r="A145464" s="153"/>
    </row>
    <row r="145474" spans="1:1">
      <c r="A145474" s="153"/>
    </row>
    <row r="145475" spans="1:1">
      <c r="A145475" s="153"/>
    </row>
    <row r="145476" spans="1:1">
      <c r="A145476" s="153"/>
    </row>
    <row r="145489" spans="1:1">
      <c r="A145489" s="153"/>
    </row>
    <row r="145491" spans="1:1">
      <c r="A145491" s="153"/>
    </row>
    <row r="145493" spans="1:1">
      <c r="A145493" s="154"/>
    </row>
    <row r="145495" spans="1:1">
      <c r="A145495" s="125"/>
    </row>
    <row r="145506" spans="1:1">
      <c r="A145506" s="153"/>
    </row>
    <row r="145507" spans="1:1">
      <c r="A145507" s="153"/>
    </row>
    <row r="145510" spans="1:1">
      <c r="A145510" s="153"/>
    </row>
    <row r="145520" spans="1:1">
      <c r="A145520" s="153"/>
    </row>
    <row r="145521" spans="1:1">
      <c r="A145521" s="153"/>
    </row>
    <row r="145522" spans="1:1">
      <c r="A145522" s="153"/>
    </row>
    <row r="145535" spans="1:1">
      <c r="A145535" s="153"/>
    </row>
    <row r="145537" spans="1:1">
      <c r="A145537" s="153"/>
    </row>
    <row r="145539" spans="1:1">
      <c r="A145539" s="154"/>
    </row>
    <row r="145541" spans="1:1">
      <c r="A145541" s="125"/>
    </row>
    <row r="145552" spans="1:1">
      <c r="A145552" s="153"/>
    </row>
    <row r="145553" spans="1:1">
      <c r="A145553" s="153"/>
    </row>
    <row r="145556" spans="1:1">
      <c r="A145556" s="153"/>
    </row>
    <row r="145566" spans="1:1">
      <c r="A145566" s="153"/>
    </row>
    <row r="145567" spans="1:1">
      <c r="A145567" s="153"/>
    </row>
    <row r="145568" spans="1:1">
      <c r="A145568" s="153"/>
    </row>
    <row r="145581" spans="1:1">
      <c r="A145581" s="153"/>
    </row>
    <row r="145583" spans="1:1">
      <c r="A145583" s="153"/>
    </row>
    <row r="145585" spans="1:1">
      <c r="A145585" s="154"/>
    </row>
    <row r="145587" spans="1:1">
      <c r="A145587" s="125"/>
    </row>
    <row r="145598" spans="1:1">
      <c r="A145598" s="153"/>
    </row>
    <row r="145599" spans="1:1">
      <c r="A145599" s="153"/>
    </row>
    <row r="145602" spans="1:1">
      <c r="A145602" s="153"/>
    </row>
    <row r="145612" spans="1:1">
      <c r="A145612" s="153"/>
    </row>
    <row r="145613" spans="1:1">
      <c r="A145613" s="153"/>
    </row>
    <row r="145614" spans="1:1">
      <c r="A145614" s="153"/>
    </row>
    <row r="145627" spans="1:1">
      <c r="A145627" s="153"/>
    </row>
    <row r="145629" spans="1:1">
      <c r="A145629" s="153"/>
    </row>
    <row r="145631" spans="1:1">
      <c r="A145631" s="154"/>
    </row>
    <row r="145633" spans="1:1">
      <c r="A145633" s="125"/>
    </row>
    <row r="145644" spans="1:1">
      <c r="A145644" s="153"/>
    </row>
    <row r="145645" spans="1:1">
      <c r="A145645" s="153"/>
    </row>
    <row r="145648" spans="1:1">
      <c r="A145648" s="153"/>
    </row>
    <row r="145658" spans="1:1">
      <c r="A145658" s="153"/>
    </row>
    <row r="145659" spans="1:1">
      <c r="A145659" s="153"/>
    </row>
    <row r="145660" spans="1:1">
      <c r="A145660" s="153"/>
    </row>
    <row r="145673" spans="1:1">
      <c r="A145673" s="153"/>
    </row>
    <row r="145675" spans="1:1">
      <c r="A145675" s="153"/>
    </row>
    <row r="145677" spans="1:1">
      <c r="A145677" s="154"/>
    </row>
    <row r="145679" spans="1:1">
      <c r="A145679" s="125"/>
    </row>
    <row r="145690" spans="1:1">
      <c r="A145690" s="153"/>
    </row>
    <row r="145691" spans="1:1">
      <c r="A145691" s="153"/>
    </row>
    <row r="145694" spans="1:1">
      <c r="A145694" s="153"/>
    </row>
    <row r="145704" spans="1:1">
      <c r="A145704" s="153"/>
    </row>
    <row r="145705" spans="1:1">
      <c r="A145705" s="153"/>
    </row>
    <row r="145706" spans="1:1">
      <c r="A145706" s="153"/>
    </row>
    <row r="145719" spans="1:1">
      <c r="A145719" s="153"/>
    </row>
    <row r="145721" spans="1:1">
      <c r="A145721" s="153"/>
    </row>
    <row r="145723" spans="1:1">
      <c r="A145723" s="154"/>
    </row>
    <row r="145725" spans="1:1">
      <c r="A145725" s="125"/>
    </row>
    <row r="145736" spans="1:1">
      <c r="A145736" s="153"/>
    </row>
    <row r="145737" spans="1:1">
      <c r="A145737" s="153"/>
    </row>
    <row r="145740" spans="1:1">
      <c r="A145740" s="153"/>
    </row>
    <row r="145750" spans="1:1">
      <c r="A145750" s="153"/>
    </row>
    <row r="145751" spans="1:1">
      <c r="A145751" s="153"/>
    </row>
    <row r="145752" spans="1:1">
      <c r="A145752" s="153"/>
    </row>
    <row r="145765" spans="1:1">
      <c r="A145765" s="153"/>
    </row>
    <row r="145767" spans="1:1">
      <c r="A145767" s="153"/>
    </row>
    <row r="145769" spans="1:1">
      <c r="A145769" s="154"/>
    </row>
    <row r="145771" spans="1:1">
      <c r="A145771" s="125"/>
    </row>
    <row r="145782" spans="1:1">
      <c r="A145782" s="153"/>
    </row>
    <row r="145783" spans="1:1">
      <c r="A145783" s="153"/>
    </row>
    <row r="145786" spans="1:1">
      <c r="A145786" s="153"/>
    </row>
    <row r="145796" spans="1:1">
      <c r="A145796" s="153"/>
    </row>
    <row r="145797" spans="1:1">
      <c r="A145797" s="153"/>
    </row>
    <row r="145798" spans="1:1">
      <c r="A145798" s="153"/>
    </row>
    <row r="145811" spans="1:1">
      <c r="A145811" s="153"/>
    </row>
    <row r="145813" spans="1:1">
      <c r="A145813" s="153"/>
    </row>
    <row r="145815" spans="1:1">
      <c r="A145815" s="154"/>
    </row>
    <row r="145817" spans="1:1">
      <c r="A145817" s="125"/>
    </row>
    <row r="145828" spans="1:1">
      <c r="A145828" s="153"/>
    </row>
    <row r="145829" spans="1:1">
      <c r="A145829" s="153"/>
    </row>
    <row r="145832" spans="1:1">
      <c r="A145832" s="153"/>
    </row>
    <row r="145842" spans="1:1">
      <c r="A145842" s="153"/>
    </row>
    <row r="145843" spans="1:1">
      <c r="A145843" s="153"/>
    </row>
    <row r="145844" spans="1:1">
      <c r="A145844" s="153"/>
    </row>
    <row r="145857" spans="1:1">
      <c r="A145857" s="153"/>
    </row>
    <row r="145859" spans="1:1">
      <c r="A145859" s="153"/>
    </row>
    <row r="145861" spans="1:1">
      <c r="A145861" s="154"/>
    </row>
    <row r="145863" spans="1:1">
      <c r="A145863" s="125"/>
    </row>
    <row r="145874" spans="1:1">
      <c r="A145874" s="153"/>
    </row>
    <row r="145875" spans="1:1">
      <c r="A145875" s="153"/>
    </row>
    <row r="145878" spans="1:1">
      <c r="A145878" s="153"/>
    </row>
    <row r="145888" spans="1:1">
      <c r="A145888" s="153"/>
    </row>
    <row r="145889" spans="1:1">
      <c r="A145889" s="153"/>
    </row>
    <row r="145890" spans="1:1">
      <c r="A145890" s="153"/>
    </row>
    <row r="145903" spans="1:1">
      <c r="A145903" s="153"/>
    </row>
    <row r="145905" spans="1:1">
      <c r="A145905" s="153"/>
    </row>
    <row r="145907" spans="1:1">
      <c r="A145907" s="154"/>
    </row>
    <row r="145909" spans="1:1">
      <c r="A145909" s="125"/>
    </row>
    <row r="145920" spans="1:1">
      <c r="A145920" s="153"/>
    </row>
    <row r="145921" spans="1:1">
      <c r="A145921" s="153"/>
    </row>
    <row r="145924" spans="1:1">
      <c r="A145924" s="153"/>
    </row>
    <row r="145934" spans="1:1">
      <c r="A145934" s="153"/>
    </row>
    <row r="145935" spans="1:1">
      <c r="A145935" s="153"/>
    </row>
    <row r="145936" spans="1:1">
      <c r="A145936" s="153"/>
    </row>
    <row r="145949" spans="1:1">
      <c r="A145949" s="153"/>
    </row>
    <row r="145951" spans="1:1">
      <c r="A145951" s="153"/>
    </row>
    <row r="145953" spans="1:1">
      <c r="A145953" s="154"/>
    </row>
    <row r="145955" spans="1:1">
      <c r="A145955" s="125"/>
    </row>
    <row r="145966" spans="1:1">
      <c r="A145966" s="153"/>
    </row>
    <row r="145967" spans="1:1">
      <c r="A145967" s="153"/>
    </row>
    <row r="145970" spans="1:1">
      <c r="A145970" s="153"/>
    </row>
    <row r="145980" spans="1:1">
      <c r="A145980" s="153"/>
    </row>
    <row r="145981" spans="1:1">
      <c r="A145981" s="153"/>
    </row>
    <row r="145982" spans="1:1">
      <c r="A145982" s="153"/>
    </row>
    <row r="145995" spans="1:1">
      <c r="A145995" s="153"/>
    </row>
    <row r="145997" spans="1:1">
      <c r="A145997" s="153"/>
    </row>
    <row r="145999" spans="1:1">
      <c r="A145999" s="154"/>
    </row>
    <row r="146001" spans="1:1">
      <c r="A146001" s="125"/>
    </row>
    <row r="146012" spans="1:1">
      <c r="A146012" s="153"/>
    </row>
    <row r="146013" spans="1:1">
      <c r="A146013" s="153"/>
    </row>
    <row r="146016" spans="1:1">
      <c r="A146016" s="153"/>
    </row>
    <row r="146026" spans="1:1">
      <c r="A146026" s="153"/>
    </row>
    <row r="146027" spans="1:1">
      <c r="A146027" s="153"/>
    </row>
    <row r="146028" spans="1:1">
      <c r="A146028" s="153"/>
    </row>
    <row r="146041" spans="1:1">
      <c r="A146041" s="153"/>
    </row>
    <row r="146043" spans="1:1">
      <c r="A146043" s="153"/>
    </row>
    <row r="146045" spans="1:1">
      <c r="A146045" s="154"/>
    </row>
    <row r="146047" spans="1:1">
      <c r="A146047" s="125"/>
    </row>
    <row r="146058" spans="1:1">
      <c r="A146058" s="153"/>
    </row>
    <row r="146059" spans="1:1">
      <c r="A146059" s="153"/>
    </row>
    <row r="146062" spans="1:1">
      <c r="A146062" s="153"/>
    </row>
    <row r="146072" spans="1:1">
      <c r="A146072" s="153"/>
    </row>
    <row r="146073" spans="1:1">
      <c r="A146073" s="153"/>
    </row>
    <row r="146074" spans="1:1">
      <c r="A146074" s="153"/>
    </row>
    <row r="146087" spans="1:1">
      <c r="A146087" s="153"/>
    </row>
    <row r="146089" spans="1:1">
      <c r="A146089" s="153"/>
    </row>
    <row r="146091" spans="1:1">
      <c r="A146091" s="154"/>
    </row>
    <row r="146093" spans="1:1">
      <c r="A146093" s="125"/>
    </row>
    <row r="146104" spans="1:1">
      <c r="A146104" s="153"/>
    </row>
    <row r="146105" spans="1:1">
      <c r="A146105" s="153"/>
    </row>
    <row r="146108" spans="1:1">
      <c r="A146108" s="153"/>
    </row>
    <row r="146118" spans="1:1">
      <c r="A146118" s="153"/>
    </row>
    <row r="146119" spans="1:1">
      <c r="A146119" s="153"/>
    </row>
    <row r="146120" spans="1:1">
      <c r="A146120" s="153"/>
    </row>
    <row r="146133" spans="1:1">
      <c r="A146133" s="153"/>
    </row>
    <row r="146135" spans="1:1">
      <c r="A146135" s="153"/>
    </row>
    <row r="146137" spans="1:1">
      <c r="A146137" s="154"/>
    </row>
    <row r="146139" spans="1:1">
      <c r="A146139" s="125"/>
    </row>
    <row r="146150" spans="1:1">
      <c r="A146150" s="153"/>
    </row>
    <row r="146151" spans="1:1">
      <c r="A146151" s="153"/>
    </row>
    <row r="146154" spans="1:1">
      <c r="A146154" s="153"/>
    </row>
    <row r="146164" spans="1:1">
      <c r="A146164" s="153"/>
    </row>
    <row r="146165" spans="1:1">
      <c r="A146165" s="153"/>
    </row>
    <row r="146166" spans="1:1">
      <c r="A146166" s="153"/>
    </row>
    <row r="146179" spans="1:1">
      <c r="A146179" s="153"/>
    </row>
    <row r="146181" spans="1:1">
      <c r="A146181" s="153"/>
    </row>
    <row r="146183" spans="1:1">
      <c r="A146183" s="154"/>
    </row>
    <row r="146185" spans="1:1">
      <c r="A146185" s="125"/>
    </row>
    <row r="146196" spans="1:1">
      <c r="A146196" s="153"/>
    </row>
    <row r="146197" spans="1:1">
      <c r="A146197" s="153"/>
    </row>
    <row r="146200" spans="1:1">
      <c r="A146200" s="153"/>
    </row>
    <row r="146210" spans="1:1">
      <c r="A146210" s="153"/>
    </row>
    <row r="146211" spans="1:1">
      <c r="A146211" s="153"/>
    </row>
    <row r="146212" spans="1:1">
      <c r="A146212" s="153"/>
    </row>
    <row r="146225" spans="1:1">
      <c r="A146225" s="153"/>
    </row>
    <row r="146227" spans="1:1">
      <c r="A146227" s="153"/>
    </row>
    <row r="146229" spans="1:1">
      <c r="A146229" s="154"/>
    </row>
    <row r="146231" spans="1:1">
      <c r="A146231" s="125"/>
    </row>
    <row r="146242" spans="1:1">
      <c r="A146242" s="153"/>
    </row>
    <row r="146243" spans="1:1">
      <c r="A146243" s="153"/>
    </row>
    <row r="146246" spans="1:1">
      <c r="A146246" s="153"/>
    </row>
    <row r="146256" spans="1:1">
      <c r="A146256" s="153"/>
    </row>
    <row r="146257" spans="1:1">
      <c r="A146257" s="153"/>
    </row>
    <row r="146258" spans="1:1">
      <c r="A146258" s="153"/>
    </row>
    <row r="146271" spans="1:1">
      <c r="A146271" s="153"/>
    </row>
    <row r="146273" spans="1:1">
      <c r="A146273" s="153"/>
    </row>
    <row r="146275" spans="1:1">
      <c r="A146275" s="154"/>
    </row>
    <row r="146277" spans="1:1">
      <c r="A146277" s="125"/>
    </row>
    <row r="146288" spans="1:1">
      <c r="A146288" s="153"/>
    </row>
    <row r="146289" spans="1:1">
      <c r="A146289" s="153"/>
    </row>
    <row r="146292" spans="1:1">
      <c r="A146292" s="153"/>
    </row>
    <row r="146302" spans="1:1">
      <c r="A146302" s="153"/>
    </row>
    <row r="146303" spans="1:1">
      <c r="A146303" s="153"/>
    </row>
    <row r="146304" spans="1:1">
      <c r="A146304" s="153"/>
    </row>
    <row r="146317" spans="1:1">
      <c r="A146317" s="153"/>
    </row>
    <row r="146319" spans="1:1">
      <c r="A146319" s="153"/>
    </row>
    <row r="146321" spans="1:1">
      <c r="A146321" s="154"/>
    </row>
    <row r="146323" spans="1:1">
      <c r="A146323" s="125"/>
    </row>
    <row r="146334" spans="1:1">
      <c r="A146334" s="153"/>
    </row>
    <row r="146335" spans="1:1">
      <c r="A146335" s="153"/>
    </row>
    <row r="146338" spans="1:1">
      <c r="A146338" s="153"/>
    </row>
    <row r="146348" spans="1:1">
      <c r="A146348" s="153"/>
    </row>
    <row r="146349" spans="1:1">
      <c r="A146349" s="153"/>
    </row>
    <row r="146350" spans="1:1">
      <c r="A146350" s="153"/>
    </row>
    <row r="146363" spans="1:1">
      <c r="A146363" s="153"/>
    </row>
    <row r="146365" spans="1:1">
      <c r="A146365" s="153"/>
    </row>
    <row r="146367" spans="1:1">
      <c r="A146367" s="154"/>
    </row>
    <row r="146369" spans="1:1">
      <c r="A146369" s="125"/>
    </row>
    <row r="146380" spans="1:1">
      <c r="A146380" s="153"/>
    </row>
    <row r="146381" spans="1:1">
      <c r="A146381" s="153"/>
    </row>
    <row r="146384" spans="1:1">
      <c r="A146384" s="153"/>
    </row>
    <row r="146394" spans="1:1">
      <c r="A146394" s="153"/>
    </row>
    <row r="146395" spans="1:1">
      <c r="A146395" s="153"/>
    </row>
    <row r="146396" spans="1:1">
      <c r="A146396" s="153"/>
    </row>
    <row r="146409" spans="1:1">
      <c r="A146409" s="153"/>
    </row>
    <row r="146411" spans="1:1">
      <c r="A146411" s="153"/>
    </row>
    <row r="146413" spans="1:1">
      <c r="A146413" s="154"/>
    </row>
    <row r="146415" spans="1:1">
      <c r="A146415" s="125"/>
    </row>
    <row r="146426" spans="1:1">
      <c r="A146426" s="153"/>
    </row>
    <row r="146427" spans="1:1">
      <c r="A146427" s="153"/>
    </row>
    <row r="146430" spans="1:1">
      <c r="A146430" s="153"/>
    </row>
    <row r="146440" spans="1:1">
      <c r="A146440" s="153"/>
    </row>
    <row r="146441" spans="1:1">
      <c r="A146441" s="153"/>
    </row>
    <row r="146442" spans="1:1">
      <c r="A146442" s="153"/>
    </row>
    <row r="146455" spans="1:1">
      <c r="A146455" s="153"/>
    </row>
    <row r="146457" spans="1:1">
      <c r="A146457" s="153"/>
    </row>
    <row r="146459" spans="1:1">
      <c r="A146459" s="154"/>
    </row>
    <row r="146461" spans="1:1">
      <c r="A146461" s="125"/>
    </row>
    <row r="146472" spans="1:1">
      <c r="A146472" s="153"/>
    </row>
    <row r="146473" spans="1:1">
      <c r="A146473" s="153"/>
    </row>
    <row r="146476" spans="1:1">
      <c r="A146476" s="153"/>
    </row>
    <row r="146486" spans="1:1">
      <c r="A146486" s="153"/>
    </row>
    <row r="146487" spans="1:1">
      <c r="A146487" s="153"/>
    </row>
    <row r="146488" spans="1:1">
      <c r="A146488" s="153"/>
    </row>
    <row r="146501" spans="1:1">
      <c r="A146501" s="153"/>
    </row>
    <row r="146503" spans="1:1">
      <c r="A146503" s="153"/>
    </row>
    <row r="146505" spans="1:1">
      <c r="A146505" s="154"/>
    </row>
    <row r="146507" spans="1:1">
      <c r="A146507" s="125"/>
    </row>
    <row r="146518" spans="1:1">
      <c r="A146518" s="153"/>
    </row>
    <row r="146519" spans="1:1">
      <c r="A146519" s="153"/>
    </row>
    <row r="146522" spans="1:1">
      <c r="A146522" s="153"/>
    </row>
    <row r="146532" spans="1:1">
      <c r="A146532" s="153"/>
    </row>
    <row r="146533" spans="1:1">
      <c r="A146533" s="153"/>
    </row>
    <row r="146534" spans="1:1">
      <c r="A146534" s="153"/>
    </row>
    <row r="146547" spans="1:1">
      <c r="A146547" s="153"/>
    </row>
    <row r="146549" spans="1:1">
      <c r="A146549" s="153"/>
    </row>
    <row r="146551" spans="1:1">
      <c r="A146551" s="154"/>
    </row>
    <row r="146553" spans="1:1">
      <c r="A146553" s="125"/>
    </row>
    <row r="146564" spans="1:1">
      <c r="A146564" s="153"/>
    </row>
    <row r="146565" spans="1:1">
      <c r="A146565" s="153"/>
    </row>
    <row r="146568" spans="1:1">
      <c r="A146568" s="153"/>
    </row>
    <row r="146578" spans="1:1">
      <c r="A146578" s="153"/>
    </row>
    <row r="146579" spans="1:1">
      <c r="A146579" s="153"/>
    </row>
    <row r="146580" spans="1:1">
      <c r="A146580" s="153"/>
    </row>
    <row r="146593" spans="1:1">
      <c r="A146593" s="153"/>
    </row>
    <row r="146595" spans="1:1">
      <c r="A146595" s="153"/>
    </row>
    <row r="146597" spans="1:1">
      <c r="A146597" s="154"/>
    </row>
    <row r="146599" spans="1:1">
      <c r="A146599" s="125"/>
    </row>
    <row r="146610" spans="1:1">
      <c r="A146610" s="153"/>
    </row>
    <row r="146611" spans="1:1">
      <c r="A146611" s="153"/>
    </row>
    <row r="146614" spans="1:1">
      <c r="A146614" s="153"/>
    </row>
    <row r="146624" spans="1:1">
      <c r="A146624" s="153"/>
    </row>
    <row r="146625" spans="1:1">
      <c r="A146625" s="153"/>
    </row>
    <row r="146626" spans="1:1">
      <c r="A146626" s="153"/>
    </row>
    <row r="146639" spans="1:1">
      <c r="A146639" s="153"/>
    </row>
    <row r="146641" spans="1:1">
      <c r="A146641" s="153"/>
    </row>
    <row r="146643" spans="1:1">
      <c r="A146643" s="154"/>
    </row>
    <row r="146645" spans="1:1">
      <c r="A146645" s="125"/>
    </row>
    <row r="146656" spans="1:1">
      <c r="A146656" s="153"/>
    </row>
    <row r="146657" spans="1:1">
      <c r="A146657" s="153"/>
    </row>
    <row r="146660" spans="1:1">
      <c r="A146660" s="153"/>
    </row>
    <row r="146670" spans="1:1">
      <c r="A146670" s="153"/>
    </row>
    <row r="146671" spans="1:1">
      <c r="A146671" s="153"/>
    </row>
    <row r="146672" spans="1:1">
      <c r="A146672" s="153"/>
    </row>
    <row r="146685" spans="1:1">
      <c r="A146685" s="153"/>
    </row>
    <row r="146687" spans="1:1">
      <c r="A146687" s="153"/>
    </row>
    <row r="146689" spans="1:1">
      <c r="A146689" s="154"/>
    </row>
    <row r="146691" spans="1:1">
      <c r="A146691" s="125"/>
    </row>
    <row r="146702" spans="1:1">
      <c r="A146702" s="153"/>
    </row>
    <row r="146703" spans="1:1">
      <c r="A146703" s="153"/>
    </row>
    <row r="146706" spans="1:1">
      <c r="A146706" s="153"/>
    </row>
    <row r="146716" spans="1:1">
      <c r="A146716" s="153"/>
    </row>
    <row r="146717" spans="1:1">
      <c r="A146717" s="153"/>
    </row>
    <row r="146718" spans="1:1">
      <c r="A146718" s="153"/>
    </row>
    <row r="146731" spans="1:1">
      <c r="A146731" s="153"/>
    </row>
    <row r="146733" spans="1:1">
      <c r="A146733" s="153"/>
    </row>
    <row r="146735" spans="1:1">
      <c r="A146735" s="154"/>
    </row>
    <row r="146737" spans="1:1">
      <c r="A146737" s="125"/>
    </row>
    <row r="146748" spans="1:1">
      <c r="A146748" s="153"/>
    </row>
    <row r="146749" spans="1:1">
      <c r="A146749" s="153"/>
    </row>
    <row r="146752" spans="1:1">
      <c r="A146752" s="153"/>
    </row>
    <row r="146762" spans="1:1">
      <c r="A146762" s="153"/>
    </row>
    <row r="146763" spans="1:1">
      <c r="A146763" s="153"/>
    </row>
    <row r="146764" spans="1:1">
      <c r="A146764" s="153"/>
    </row>
    <row r="146777" spans="1:1">
      <c r="A146777" s="153"/>
    </row>
    <row r="146779" spans="1:1">
      <c r="A146779" s="153"/>
    </row>
    <row r="146781" spans="1:1">
      <c r="A146781" s="154"/>
    </row>
    <row r="146783" spans="1:1">
      <c r="A146783" s="125"/>
    </row>
    <row r="146794" spans="1:1">
      <c r="A146794" s="153"/>
    </row>
    <row r="146795" spans="1:1">
      <c r="A146795" s="153"/>
    </row>
    <row r="146798" spans="1:1">
      <c r="A146798" s="153"/>
    </row>
    <row r="146808" spans="1:1">
      <c r="A146808" s="153"/>
    </row>
    <row r="146809" spans="1:1">
      <c r="A146809" s="153"/>
    </row>
    <row r="146810" spans="1:1">
      <c r="A146810" s="153"/>
    </row>
    <row r="146823" spans="1:1">
      <c r="A146823" s="153"/>
    </row>
    <row r="146825" spans="1:1">
      <c r="A146825" s="153"/>
    </row>
    <row r="146827" spans="1:1">
      <c r="A146827" s="154"/>
    </row>
    <row r="146829" spans="1:1">
      <c r="A146829" s="125"/>
    </row>
    <row r="146840" spans="1:1">
      <c r="A146840" s="153"/>
    </row>
    <row r="146841" spans="1:1">
      <c r="A146841" s="153"/>
    </row>
    <row r="146844" spans="1:1">
      <c r="A146844" s="153"/>
    </row>
    <row r="146854" spans="1:1">
      <c r="A146854" s="153"/>
    </row>
    <row r="146855" spans="1:1">
      <c r="A146855" s="153"/>
    </row>
    <row r="146856" spans="1:1">
      <c r="A146856" s="153"/>
    </row>
    <row r="146869" spans="1:1">
      <c r="A146869" s="153"/>
    </row>
    <row r="146871" spans="1:1">
      <c r="A146871" s="153"/>
    </row>
    <row r="146873" spans="1:1">
      <c r="A146873" s="154"/>
    </row>
    <row r="146875" spans="1:1">
      <c r="A146875" s="125"/>
    </row>
    <row r="146886" spans="1:1">
      <c r="A146886" s="153"/>
    </row>
    <row r="146887" spans="1:1">
      <c r="A146887" s="153"/>
    </row>
    <row r="146890" spans="1:1">
      <c r="A146890" s="153"/>
    </row>
    <row r="146900" spans="1:1">
      <c r="A146900" s="153"/>
    </row>
    <row r="146901" spans="1:1">
      <c r="A146901" s="153"/>
    </row>
    <row r="146902" spans="1:1">
      <c r="A146902" s="153"/>
    </row>
    <row r="146915" spans="1:1">
      <c r="A146915" s="153"/>
    </row>
    <row r="146917" spans="1:1">
      <c r="A146917" s="153"/>
    </row>
    <row r="146919" spans="1:1">
      <c r="A146919" s="154"/>
    </row>
    <row r="146921" spans="1:1">
      <c r="A146921" s="125"/>
    </row>
    <row r="146932" spans="1:1">
      <c r="A146932" s="153"/>
    </row>
    <row r="146933" spans="1:1">
      <c r="A146933" s="153"/>
    </row>
    <row r="146936" spans="1:1">
      <c r="A146936" s="153"/>
    </row>
    <row r="146946" spans="1:1">
      <c r="A146946" s="153"/>
    </row>
    <row r="146947" spans="1:1">
      <c r="A146947" s="153"/>
    </row>
    <row r="146948" spans="1:1">
      <c r="A146948" s="153"/>
    </row>
    <row r="146961" spans="1:1">
      <c r="A146961" s="153"/>
    </row>
    <row r="146963" spans="1:1">
      <c r="A146963" s="153"/>
    </row>
    <row r="146965" spans="1:1">
      <c r="A146965" s="154"/>
    </row>
    <row r="146967" spans="1:1">
      <c r="A146967" s="125"/>
    </row>
    <row r="146978" spans="1:1">
      <c r="A146978" s="153"/>
    </row>
    <row r="146979" spans="1:1">
      <c r="A146979" s="153"/>
    </row>
    <row r="146982" spans="1:1">
      <c r="A146982" s="153"/>
    </row>
    <row r="146992" spans="1:1">
      <c r="A146992" s="153"/>
    </row>
    <row r="146993" spans="1:1">
      <c r="A146993" s="153"/>
    </row>
    <row r="146994" spans="1:1">
      <c r="A146994" s="153"/>
    </row>
    <row r="147007" spans="1:1">
      <c r="A147007" s="153"/>
    </row>
    <row r="147009" spans="1:1">
      <c r="A147009" s="153"/>
    </row>
    <row r="147011" spans="1:1">
      <c r="A147011" s="154"/>
    </row>
    <row r="147013" spans="1:1">
      <c r="A147013" s="125"/>
    </row>
    <row r="147024" spans="1:1">
      <c r="A147024" s="153"/>
    </row>
    <row r="147025" spans="1:1">
      <c r="A147025" s="153"/>
    </row>
    <row r="147028" spans="1:1">
      <c r="A147028" s="153"/>
    </row>
    <row r="147038" spans="1:1">
      <c r="A147038" s="153"/>
    </row>
    <row r="147039" spans="1:1">
      <c r="A147039" s="153"/>
    </row>
    <row r="147040" spans="1:1">
      <c r="A147040" s="153"/>
    </row>
    <row r="147053" spans="1:1">
      <c r="A147053" s="153"/>
    </row>
    <row r="147055" spans="1:1">
      <c r="A147055" s="153"/>
    </row>
    <row r="147057" spans="1:1">
      <c r="A147057" s="154"/>
    </row>
    <row r="147059" spans="1:1">
      <c r="A147059" s="125"/>
    </row>
    <row r="147070" spans="1:1">
      <c r="A147070" s="153"/>
    </row>
    <row r="147071" spans="1:1">
      <c r="A147071" s="153"/>
    </row>
    <row r="147074" spans="1:1">
      <c r="A147074" s="153"/>
    </row>
    <row r="147084" spans="1:1">
      <c r="A147084" s="153"/>
    </row>
    <row r="147085" spans="1:1">
      <c r="A147085" s="153"/>
    </row>
    <row r="147086" spans="1:1">
      <c r="A147086" s="153"/>
    </row>
    <row r="147099" spans="1:1">
      <c r="A147099" s="153"/>
    </row>
    <row r="147101" spans="1:1">
      <c r="A147101" s="153"/>
    </row>
    <row r="147103" spans="1:1">
      <c r="A147103" s="154"/>
    </row>
    <row r="147105" spans="1:1">
      <c r="A147105" s="125"/>
    </row>
    <row r="147116" spans="1:1">
      <c r="A147116" s="153"/>
    </row>
    <row r="147117" spans="1:1">
      <c r="A147117" s="153"/>
    </row>
    <row r="147120" spans="1:1">
      <c r="A147120" s="153"/>
    </row>
    <row r="147130" spans="1:1">
      <c r="A147130" s="153"/>
    </row>
    <row r="147131" spans="1:1">
      <c r="A147131" s="153"/>
    </row>
    <row r="147132" spans="1:1">
      <c r="A147132" s="153"/>
    </row>
    <row r="147145" spans="1:1">
      <c r="A147145" s="153"/>
    </row>
    <row r="147147" spans="1:1">
      <c r="A147147" s="153"/>
    </row>
    <row r="147149" spans="1:1">
      <c r="A147149" s="154"/>
    </row>
    <row r="147151" spans="1:1">
      <c r="A147151" s="125"/>
    </row>
    <row r="147162" spans="1:1">
      <c r="A147162" s="153"/>
    </row>
    <row r="147163" spans="1:1">
      <c r="A147163" s="153"/>
    </row>
    <row r="147166" spans="1:1">
      <c r="A147166" s="153"/>
    </row>
    <row r="147176" spans="1:1">
      <c r="A147176" s="153"/>
    </row>
    <row r="147177" spans="1:1">
      <c r="A147177" s="153"/>
    </row>
    <row r="147178" spans="1:1">
      <c r="A147178" s="153"/>
    </row>
    <row r="147191" spans="1:1">
      <c r="A147191" s="153"/>
    </row>
    <row r="147193" spans="1:1">
      <c r="A147193" s="153"/>
    </row>
    <row r="147195" spans="1:1">
      <c r="A147195" s="154"/>
    </row>
    <row r="147197" spans="1:1">
      <c r="A147197" s="125"/>
    </row>
    <row r="147208" spans="1:1">
      <c r="A147208" s="153"/>
    </row>
    <row r="147209" spans="1:1">
      <c r="A147209" s="153"/>
    </row>
    <row r="147212" spans="1:1">
      <c r="A147212" s="153"/>
    </row>
    <row r="147222" spans="1:1">
      <c r="A147222" s="153"/>
    </row>
    <row r="147223" spans="1:1">
      <c r="A147223" s="153"/>
    </row>
    <row r="147224" spans="1:1">
      <c r="A147224" s="153"/>
    </row>
    <row r="147237" spans="1:1">
      <c r="A147237" s="153"/>
    </row>
    <row r="147239" spans="1:1">
      <c r="A147239" s="153"/>
    </row>
    <row r="147241" spans="1:1">
      <c r="A147241" s="154"/>
    </row>
    <row r="147243" spans="1:1">
      <c r="A147243" s="125"/>
    </row>
    <row r="147254" spans="1:1">
      <c r="A147254" s="153"/>
    </row>
    <row r="147255" spans="1:1">
      <c r="A147255" s="153"/>
    </row>
    <row r="147258" spans="1:1">
      <c r="A147258" s="153"/>
    </row>
    <row r="147268" spans="1:1">
      <c r="A147268" s="153"/>
    </row>
    <row r="147269" spans="1:1">
      <c r="A147269" s="153"/>
    </row>
    <row r="147270" spans="1:1">
      <c r="A147270" s="153"/>
    </row>
    <row r="147283" spans="1:1">
      <c r="A147283" s="153"/>
    </row>
    <row r="147285" spans="1:1">
      <c r="A147285" s="153"/>
    </row>
    <row r="147287" spans="1:1">
      <c r="A147287" s="154"/>
    </row>
    <row r="147289" spans="1:1">
      <c r="A147289" s="125"/>
    </row>
    <row r="147300" spans="1:1">
      <c r="A147300" s="153"/>
    </row>
    <row r="147301" spans="1:1">
      <c r="A147301" s="153"/>
    </row>
    <row r="147304" spans="1:1">
      <c r="A147304" s="153"/>
    </row>
    <row r="147314" spans="1:1">
      <c r="A147314" s="153"/>
    </row>
    <row r="147315" spans="1:1">
      <c r="A147315" s="153"/>
    </row>
    <row r="147316" spans="1:1">
      <c r="A147316" s="153"/>
    </row>
    <row r="147329" spans="1:1">
      <c r="A147329" s="153"/>
    </row>
    <row r="147331" spans="1:1">
      <c r="A147331" s="153"/>
    </row>
    <row r="147333" spans="1:1">
      <c r="A147333" s="154"/>
    </row>
    <row r="147335" spans="1:1">
      <c r="A147335" s="125"/>
    </row>
    <row r="147346" spans="1:1">
      <c r="A147346" s="153"/>
    </row>
    <row r="147347" spans="1:1">
      <c r="A147347" s="153"/>
    </row>
    <row r="147350" spans="1:1">
      <c r="A147350" s="153"/>
    </row>
    <row r="147360" spans="1:1">
      <c r="A147360" s="153"/>
    </row>
    <row r="147361" spans="1:1">
      <c r="A147361" s="153"/>
    </row>
    <row r="147362" spans="1:1">
      <c r="A147362" s="153"/>
    </row>
    <row r="147375" spans="1:1">
      <c r="A147375" s="153"/>
    </row>
    <row r="147377" spans="1:1">
      <c r="A147377" s="153"/>
    </row>
    <row r="147379" spans="1:1">
      <c r="A147379" s="154"/>
    </row>
    <row r="147381" spans="1:1">
      <c r="A147381" s="125"/>
    </row>
    <row r="147392" spans="1:1">
      <c r="A147392" s="153"/>
    </row>
    <row r="147393" spans="1:1">
      <c r="A147393" s="153"/>
    </row>
    <row r="147396" spans="1:1">
      <c r="A147396" s="153"/>
    </row>
    <row r="147406" spans="1:1">
      <c r="A147406" s="153"/>
    </row>
    <row r="147407" spans="1:1">
      <c r="A147407" s="153"/>
    </row>
    <row r="147408" spans="1:1">
      <c r="A147408" s="153"/>
    </row>
    <row r="147421" spans="1:1">
      <c r="A147421" s="153"/>
    </row>
    <row r="147423" spans="1:1">
      <c r="A147423" s="153"/>
    </row>
    <row r="147425" spans="1:1">
      <c r="A147425" s="154"/>
    </row>
    <row r="147427" spans="1:1">
      <c r="A147427" s="125"/>
    </row>
    <row r="147438" spans="1:1">
      <c r="A147438" s="153"/>
    </row>
    <row r="147439" spans="1:1">
      <c r="A147439" s="153"/>
    </row>
    <row r="147442" spans="1:1">
      <c r="A147442" s="153"/>
    </row>
    <row r="147452" spans="1:1">
      <c r="A147452" s="153"/>
    </row>
    <row r="147453" spans="1:1">
      <c r="A147453" s="153"/>
    </row>
    <row r="147454" spans="1:1">
      <c r="A147454" s="153"/>
    </row>
    <row r="147467" spans="1:1">
      <c r="A147467" s="153"/>
    </row>
    <row r="147469" spans="1:1">
      <c r="A147469" s="153"/>
    </row>
    <row r="147471" spans="1:1">
      <c r="A147471" s="154"/>
    </row>
    <row r="147473" spans="1:1">
      <c r="A147473" s="125"/>
    </row>
    <row r="147484" spans="1:1">
      <c r="A147484" s="153"/>
    </row>
    <row r="147485" spans="1:1">
      <c r="A147485" s="153"/>
    </row>
    <row r="147488" spans="1:1">
      <c r="A147488" s="153"/>
    </row>
    <row r="147498" spans="1:1">
      <c r="A147498" s="153"/>
    </row>
    <row r="147499" spans="1:1">
      <c r="A147499" s="153"/>
    </row>
    <row r="147500" spans="1:1">
      <c r="A147500" s="153"/>
    </row>
    <row r="147513" spans="1:1">
      <c r="A147513" s="153"/>
    </row>
    <row r="147515" spans="1:1">
      <c r="A147515" s="153"/>
    </row>
    <row r="147517" spans="1:1">
      <c r="A147517" s="154"/>
    </row>
    <row r="147519" spans="1:1">
      <c r="A147519" s="125"/>
    </row>
    <row r="147530" spans="1:1">
      <c r="A147530" s="153"/>
    </row>
    <row r="147531" spans="1:1">
      <c r="A147531" s="153"/>
    </row>
    <row r="147534" spans="1:1">
      <c r="A147534" s="153"/>
    </row>
    <row r="147544" spans="1:1">
      <c r="A147544" s="153"/>
    </row>
    <row r="147545" spans="1:1">
      <c r="A147545" s="153"/>
    </row>
    <row r="147546" spans="1:1">
      <c r="A147546" s="153"/>
    </row>
    <row r="147559" spans="1:1">
      <c r="A147559" s="153"/>
    </row>
    <row r="147561" spans="1:1">
      <c r="A147561" s="153"/>
    </row>
    <row r="147563" spans="1:1">
      <c r="A147563" s="154"/>
    </row>
    <row r="147565" spans="1:1">
      <c r="A147565" s="125"/>
    </row>
    <row r="147576" spans="1:1">
      <c r="A147576" s="153"/>
    </row>
    <row r="147577" spans="1:1">
      <c r="A147577" s="153"/>
    </row>
    <row r="147580" spans="1:1">
      <c r="A147580" s="153"/>
    </row>
    <row r="147590" spans="1:1">
      <c r="A147590" s="153"/>
    </row>
    <row r="147591" spans="1:1">
      <c r="A147591" s="153"/>
    </row>
    <row r="147592" spans="1:1">
      <c r="A147592" s="153"/>
    </row>
    <row r="147605" spans="1:1">
      <c r="A147605" s="153"/>
    </row>
    <row r="147607" spans="1:1">
      <c r="A147607" s="153"/>
    </row>
    <row r="147609" spans="1:1">
      <c r="A147609" s="154"/>
    </row>
    <row r="147611" spans="1:1">
      <c r="A147611" s="125"/>
    </row>
    <row r="147622" spans="1:1">
      <c r="A147622" s="153"/>
    </row>
    <row r="147623" spans="1:1">
      <c r="A147623" s="153"/>
    </row>
    <row r="147626" spans="1:1">
      <c r="A147626" s="153"/>
    </row>
    <row r="147636" spans="1:1">
      <c r="A147636" s="153"/>
    </row>
    <row r="147637" spans="1:1">
      <c r="A147637" s="153"/>
    </row>
    <row r="147638" spans="1:1">
      <c r="A147638" s="153"/>
    </row>
    <row r="147651" spans="1:1">
      <c r="A147651" s="153"/>
    </row>
    <row r="147653" spans="1:1">
      <c r="A147653" s="153"/>
    </row>
    <row r="147655" spans="1:1">
      <c r="A147655" s="154"/>
    </row>
    <row r="147657" spans="1:1">
      <c r="A147657" s="125"/>
    </row>
    <row r="147668" spans="1:1">
      <c r="A147668" s="153"/>
    </row>
    <row r="147669" spans="1:1">
      <c r="A147669" s="153"/>
    </row>
    <row r="147672" spans="1:1">
      <c r="A147672" s="153"/>
    </row>
    <row r="147682" spans="1:1">
      <c r="A147682" s="153"/>
    </row>
    <row r="147683" spans="1:1">
      <c r="A147683" s="153"/>
    </row>
    <row r="147684" spans="1:1">
      <c r="A147684" s="153"/>
    </row>
    <row r="147697" spans="1:1">
      <c r="A147697" s="153"/>
    </row>
    <row r="147699" spans="1:1">
      <c r="A147699" s="153"/>
    </row>
    <row r="147701" spans="1:1">
      <c r="A147701" s="154"/>
    </row>
    <row r="147703" spans="1:1">
      <c r="A147703" s="125"/>
    </row>
    <row r="147714" spans="1:1">
      <c r="A147714" s="153"/>
    </row>
    <row r="147715" spans="1:1">
      <c r="A147715" s="153"/>
    </row>
    <row r="147718" spans="1:1">
      <c r="A147718" s="153"/>
    </row>
    <row r="147728" spans="1:1">
      <c r="A147728" s="153"/>
    </row>
    <row r="147729" spans="1:1">
      <c r="A147729" s="153"/>
    </row>
    <row r="147730" spans="1:1">
      <c r="A147730" s="153"/>
    </row>
    <row r="147743" spans="1:1">
      <c r="A147743" s="153"/>
    </row>
    <row r="147745" spans="1:1">
      <c r="A147745" s="153"/>
    </row>
    <row r="147747" spans="1:1">
      <c r="A147747" s="154"/>
    </row>
    <row r="147749" spans="1:1">
      <c r="A147749" s="125"/>
    </row>
    <row r="147760" spans="1:1">
      <c r="A147760" s="153"/>
    </row>
    <row r="147761" spans="1:1">
      <c r="A147761" s="153"/>
    </row>
    <row r="147764" spans="1:1">
      <c r="A147764" s="153"/>
    </row>
    <row r="147774" spans="1:1">
      <c r="A147774" s="153"/>
    </row>
    <row r="147775" spans="1:1">
      <c r="A147775" s="153"/>
    </row>
    <row r="147776" spans="1:1">
      <c r="A147776" s="153"/>
    </row>
    <row r="147789" spans="1:1">
      <c r="A147789" s="153"/>
    </row>
    <row r="147791" spans="1:1">
      <c r="A147791" s="153"/>
    </row>
    <row r="147793" spans="1:1">
      <c r="A147793" s="154"/>
    </row>
    <row r="147795" spans="1:1">
      <c r="A147795" s="125"/>
    </row>
    <row r="147806" spans="1:1">
      <c r="A147806" s="153"/>
    </row>
    <row r="147807" spans="1:1">
      <c r="A147807" s="153"/>
    </row>
    <row r="147810" spans="1:1">
      <c r="A147810" s="153"/>
    </row>
    <row r="147820" spans="1:1">
      <c r="A147820" s="153"/>
    </row>
    <row r="147821" spans="1:1">
      <c r="A147821" s="153"/>
    </row>
    <row r="147822" spans="1:1">
      <c r="A147822" s="153"/>
    </row>
    <row r="147835" spans="1:1">
      <c r="A147835" s="153"/>
    </row>
    <row r="147837" spans="1:1">
      <c r="A147837" s="153"/>
    </row>
    <row r="147839" spans="1:1">
      <c r="A147839" s="154"/>
    </row>
    <row r="147841" spans="1:1">
      <c r="A147841" s="125"/>
    </row>
    <row r="147852" spans="1:1">
      <c r="A147852" s="153"/>
    </row>
    <row r="147853" spans="1:1">
      <c r="A147853" s="153"/>
    </row>
    <row r="147856" spans="1:1">
      <c r="A147856" s="153"/>
    </row>
    <row r="147866" spans="1:1">
      <c r="A147866" s="153"/>
    </row>
    <row r="147867" spans="1:1">
      <c r="A147867" s="153"/>
    </row>
    <row r="147868" spans="1:1">
      <c r="A147868" s="153"/>
    </row>
    <row r="147881" spans="1:1">
      <c r="A147881" s="153"/>
    </row>
    <row r="147883" spans="1:1">
      <c r="A147883" s="153"/>
    </row>
    <row r="147885" spans="1:1">
      <c r="A147885" s="154"/>
    </row>
    <row r="147887" spans="1:1">
      <c r="A147887" s="125"/>
    </row>
    <row r="147898" spans="1:1">
      <c r="A147898" s="153"/>
    </row>
    <row r="147899" spans="1:1">
      <c r="A147899" s="153"/>
    </row>
    <row r="147902" spans="1:1">
      <c r="A147902" s="153"/>
    </row>
    <row r="147912" spans="1:1">
      <c r="A147912" s="153"/>
    </row>
    <row r="147913" spans="1:1">
      <c r="A147913" s="153"/>
    </row>
    <row r="147914" spans="1:1">
      <c r="A147914" s="153"/>
    </row>
    <row r="147927" spans="1:1">
      <c r="A147927" s="153"/>
    </row>
    <row r="147929" spans="1:1">
      <c r="A147929" s="153"/>
    </row>
    <row r="147931" spans="1:1">
      <c r="A147931" s="154"/>
    </row>
    <row r="147933" spans="1:1">
      <c r="A147933" s="125"/>
    </row>
    <row r="147944" spans="1:1">
      <c r="A147944" s="153"/>
    </row>
    <row r="147945" spans="1:1">
      <c r="A147945" s="153"/>
    </row>
    <row r="147948" spans="1:1">
      <c r="A147948" s="153"/>
    </row>
    <row r="147958" spans="1:1">
      <c r="A147958" s="153"/>
    </row>
    <row r="147959" spans="1:1">
      <c r="A147959" s="153"/>
    </row>
    <row r="147960" spans="1:1">
      <c r="A147960" s="153"/>
    </row>
    <row r="147973" spans="1:1">
      <c r="A147973" s="153"/>
    </row>
    <row r="147975" spans="1:1">
      <c r="A147975" s="153"/>
    </row>
    <row r="147977" spans="1:1">
      <c r="A147977" s="154"/>
    </row>
    <row r="147979" spans="1:1">
      <c r="A147979" s="125"/>
    </row>
    <row r="147990" spans="1:1">
      <c r="A147990" s="153"/>
    </row>
    <row r="147991" spans="1:1">
      <c r="A147991" s="153"/>
    </row>
    <row r="147994" spans="1:1">
      <c r="A147994" s="153"/>
    </row>
    <row r="148004" spans="1:1">
      <c r="A148004" s="153"/>
    </row>
    <row r="148005" spans="1:1">
      <c r="A148005" s="153"/>
    </row>
    <row r="148006" spans="1:1">
      <c r="A148006" s="153"/>
    </row>
    <row r="148019" spans="1:1">
      <c r="A148019" s="153"/>
    </row>
    <row r="148021" spans="1:1">
      <c r="A148021" s="153"/>
    </row>
    <row r="148023" spans="1:1">
      <c r="A148023" s="154"/>
    </row>
    <row r="148025" spans="1:1">
      <c r="A148025" s="125"/>
    </row>
    <row r="148036" spans="1:1">
      <c r="A148036" s="153"/>
    </row>
    <row r="148037" spans="1:1">
      <c r="A148037" s="153"/>
    </row>
    <row r="148040" spans="1:1">
      <c r="A148040" s="153"/>
    </row>
    <row r="148050" spans="1:1">
      <c r="A148050" s="153"/>
    </row>
    <row r="148051" spans="1:1">
      <c r="A148051" s="153"/>
    </row>
    <row r="148052" spans="1:1">
      <c r="A148052" s="153"/>
    </row>
    <row r="148065" spans="1:1">
      <c r="A148065" s="153"/>
    </row>
    <row r="148067" spans="1:1">
      <c r="A148067" s="153"/>
    </row>
    <row r="148069" spans="1:1">
      <c r="A148069" s="154"/>
    </row>
    <row r="148071" spans="1:1">
      <c r="A148071" s="125"/>
    </row>
    <row r="148082" spans="1:1">
      <c r="A148082" s="153"/>
    </row>
    <row r="148083" spans="1:1">
      <c r="A148083" s="153"/>
    </row>
    <row r="148086" spans="1:1">
      <c r="A148086" s="153"/>
    </row>
    <row r="148096" spans="1:1">
      <c r="A148096" s="153"/>
    </row>
    <row r="148097" spans="1:1">
      <c r="A148097" s="153"/>
    </row>
    <row r="148098" spans="1:1">
      <c r="A148098" s="153"/>
    </row>
    <row r="148111" spans="1:1">
      <c r="A148111" s="153"/>
    </row>
    <row r="148113" spans="1:1">
      <c r="A148113" s="153"/>
    </row>
    <row r="148115" spans="1:1">
      <c r="A148115" s="154"/>
    </row>
    <row r="148117" spans="1:1">
      <c r="A148117" s="125"/>
    </row>
    <row r="148128" spans="1:1">
      <c r="A148128" s="153"/>
    </row>
    <row r="148129" spans="1:1">
      <c r="A148129" s="153"/>
    </row>
    <row r="148132" spans="1:1">
      <c r="A148132" s="153"/>
    </row>
    <row r="148142" spans="1:1">
      <c r="A148142" s="153"/>
    </row>
    <row r="148143" spans="1:1">
      <c r="A148143" s="153"/>
    </row>
    <row r="148144" spans="1:1">
      <c r="A148144" s="153"/>
    </row>
    <row r="148157" spans="1:1">
      <c r="A148157" s="153"/>
    </row>
    <row r="148159" spans="1:1">
      <c r="A148159" s="153"/>
    </row>
    <row r="148161" spans="1:1">
      <c r="A148161" s="154"/>
    </row>
    <row r="148163" spans="1:1">
      <c r="A148163" s="125"/>
    </row>
    <row r="148174" spans="1:1">
      <c r="A148174" s="153"/>
    </row>
    <row r="148175" spans="1:1">
      <c r="A148175" s="153"/>
    </row>
    <row r="148178" spans="1:1">
      <c r="A148178" s="153"/>
    </row>
    <row r="148188" spans="1:1">
      <c r="A148188" s="153"/>
    </row>
    <row r="148189" spans="1:1">
      <c r="A148189" s="153"/>
    </row>
    <row r="148190" spans="1:1">
      <c r="A148190" s="153"/>
    </row>
    <row r="148203" spans="1:1">
      <c r="A148203" s="153"/>
    </row>
    <row r="148205" spans="1:1">
      <c r="A148205" s="153"/>
    </row>
    <row r="148207" spans="1:1">
      <c r="A148207" s="154"/>
    </row>
    <row r="148209" spans="1:1">
      <c r="A148209" s="125"/>
    </row>
    <row r="148220" spans="1:1">
      <c r="A148220" s="153"/>
    </row>
    <row r="148221" spans="1:1">
      <c r="A148221" s="153"/>
    </row>
    <row r="148224" spans="1:1">
      <c r="A148224" s="153"/>
    </row>
    <row r="148234" spans="1:1">
      <c r="A148234" s="153"/>
    </row>
    <row r="148235" spans="1:1">
      <c r="A148235" s="153"/>
    </row>
    <row r="148236" spans="1:1">
      <c r="A148236" s="153"/>
    </row>
    <row r="148249" spans="1:1">
      <c r="A148249" s="153"/>
    </row>
    <row r="148251" spans="1:1">
      <c r="A148251" s="153"/>
    </row>
    <row r="148253" spans="1:1">
      <c r="A148253" s="154"/>
    </row>
    <row r="148255" spans="1:1">
      <c r="A148255" s="125"/>
    </row>
    <row r="148266" spans="1:1">
      <c r="A148266" s="153"/>
    </row>
    <row r="148267" spans="1:1">
      <c r="A148267" s="153"/>
    </row>
    <row r="148270" spans="1:1">
      <c r="A148270" s="153"/>
    </row>
    <row r="148280" spans="1:1">
      <c r="A148280" s="153"/>
    </row>
    <row r="148281" spans="1:1">
      <c r="A148281" s="153"/>
    </row>
    <row r="148282" spans="1:1">
      <c r="A148282" s="153"/>
    </row>
    <row r="148295" spans="1:1">
      <c r="A148295" s="153"/>
    </row>
    <row r="148297" spans="1:1">
      <c r="A148297" s="153"/>
    </row>
    <row r="148299" spans="1:1">
      <c r="A148299" s="154"/>
    </row>
    <row r="148301" spans="1:1">
      <c r="A148301" s="125"/>
    </row>
    <row r="148312" spans="1:1">
      <c r="A148312" s="153"/>
    </row>
    <row r="148313" spans="1:1">
      <c r="A148313" s="153"/>
    </row>
    <row r="148316" spans="1:1">
      <c r="A148316" s="153"/>
    </row>
    <row r="148326" spans="1:1">
      <c r="A148326" s="153"/>
    </row>
    <row r="148327" spans="1:1">
      <c r="A148327" s="153"/>
    </row>
    <row r="148328" spans="1:1">
      <c r="A148328" s="153"/>
    </row>
    <row r="148341" spans="1:1">
      <c r="A148341" s="153"/>
    </row>
    <row r="148343" spans="1:1">
      <c r="A148343" s="153"/>
    </row>
    <row r="148345" spans="1:1">
      <c r="A148345" s="154"/>
    </row>
    <row r="148347" spans="1:1">
      <c r="A148347" s="125"/>
    </row>
    <row r="148358" spans="1:1">
      <c r="A148358" s="153"/>
    </row>
    <row r="148359" spans="1:1">
      <c r="A148359" s="153"/>
    </row>
    <row r="148362" spans="1:1">
      <c r="A148362" s="153"/>
    </row>
    <row r="148372" spans="1:1">
      <c r="A148372" s="153"/>
    </row>
    <row r="148373" spans="1:1">
      <c r="A148373" s="153"/>
    </row>
    <row r="148374" spans="1:1">
      <c r="A148374" s="153"/>
    </row>
    <row r="148387" spans="1:1">
      <c r="A148387" s="153"/>
    </row>
    <row r="148389" spans="1:1">
      <c r="A148389" s="153"/>
    </row>
    <row r="148391" spans="1:1">
      <c r="A148391" s="154"/>
    </row>
    <row r="148393" spans="1:1">
      <c r="A148393" s="125"/>
    </row>
    <row r="148404" spans="1:1">
      <c r="A148404" s="153"/>
    </row>
    <row r="148405" spans="1:1">
      <c r="A148405" s="153"/>
    </row>
    <row r="148408" spans="1:1">
      <c r="A148408" s="153"/>
    </row>
    <row r="148418" spans="1:1">
      <c r="A148418" s="153"/>
    </row>
    <row r="148419" spans="1:1">
      <c r="A148419" s="153"/>
    </row>
    <row r="148420" spans="1:1">
      <c r="A148420" s="153"/>
    </row>
    <row r="148433" spans="1:1">
      <c r="A148433" s="153"/>
    </row>
    <row r="148435" spans="1:1">
      <c r="A148435" s="153"/>
    </row>
    <row r="148437" spans="1:1">
      <c r="A148437" s="154"/>
    </row>
    <row r="148439" spans="1:1">
      <c r="A148439" s="125"/>
    </row>
    <row r="148450" spans="1:1">
      <c r="A148450" s="153"/>
    </row>
    <row r="148451" spans="1:1">
      <c r="A148451" s="153"/>
    </row>
    <row r="148454" spans="1:1">
      <c r="A148454" s="153"/>
    </row>
    <row r="148464" spans="1:1">
      <c r="A148464" s="153"/>
    </row>
    <row r="148465" spans="1:1">
      <c r="A148465" s="153"/>
    </row>
    <row r="148466" spans="1:1">
      <c r="A148466" s="153"/>
    </row>
    <row r="148479" spans="1:1">
      <c r="A148479" s="153"/>
    </row>
    <row r="148481" spans="1:1">
      <c r="A148481" s="153"/>
    </row>
    <row r="148483" spans="1:1">
      <c r="A148483" s="154"/>
    </row>
    <row r="148485" spans="1:1">
      <c r="A148485" s="125"/>
    </row>
    <row r="148496" spans="1:1">
      <c r="A148496" s="153"/>
    </row>
    <row r="148497" spans="1:1">
      <c r="A148497" s="153"/>
    </row>
    <row r="148500" spans="1:1">
      <c r="A148500" s="153"/>
    </row>
    <row r="148510" spans="1:1">
      <c r="A148510" s="153"/>
    </row>
    <row r="148511" spans="1:1">
      <c r="A148511" s="153"/>
    </row>
    <row r="148512" spans="1:1">
      <c r="A148512" s="153"/>
    </row>
    <row r="148525" spans="1:1">
      <c r="A148525" s="153"/>
    </row>
    <row r="148527" spans="1:1">
      <c r="A148527" s="153"/>
    </row>
    <row r="148529" spans="1:1">
      <c r="A148529" s="154"/>
    </row>
    <row r="148531" spans="1:1">
      <c r="A148531" s="125"/>
    </row>
    <row r="148542" spans="1:1">
      <c r="A148542" s="153"/>
    </row>
    <row r="148543" spans="1:1">
      <c r="A148543" s="153"/>
    </row>
    <row r="148546" spans="1:1">
      <c r="A148546" s="153"/>
    </row>
    <row r="148556" spans="1:1">
      <c r="A148556" s="153"/>
    </row>
    <row r="148557" spans="1:1">
      <c r="A148557" s="153"/>
    </row>
    <row r="148558" spans="1:1">
      <c r="A148558" s="153"/>
    </row>
    <row r="148571" spans="1:1">
      <c r="A148571" s="153"/>
    </row>
    <row r="148573" spans="1:1">
      <c r="A148573" s="153"/>
    </row>
    <row r="148575" spans="1:1">
      <c r="A148575" s="154"/>
    </row>
    <row r="148577" spans="1:1">
      <c r="A148577" s="125"/>
    </row>
    <row r="148588" spans="1:1">
      <c r="A148588" s="153"/>
    </row>
    <row r="148589" spans="1:1">
      <c r="A148589" s="153"/>
    </row>
    <row r="148592" spans="1:1">
      <c r="A148592" s="153"/>
    </row>
    <row r="148602" spans="1:1">
      <c r="A148602" s="153"/>
    </row>
    <row r="148603" spans="1:1">
      <c r="A148603" s="153"/>
    </row>
    <row r="148604" spans="1:1">
      <c r="A148604" s="153"/>
    </row>
    <row r="148617" spans="1:1">
      <c r="A148617" s="153"/>
    </row>
    <row r="148619" spans="1:1">
      <c r="A148619" s="153"/>
    </row>
    <row r="148621" spans="1:1">
      <c r="A148621" s="154"/>
    </row>
    <row r="148623" spans="1:1">
      <c r="A148623" s="125"/>
    </row>
    <row r="148634" spans="1:1">
      <c r="A148634" s="153"/>
    </row>
    <row r="148635" spans="1:1">
      <c r="A148635" s="153"/>
    </row>
    <row r="148638" spans="1:1">
      <c r="A148638" s="153"/>
    </row>
    <row r="148648" spans="1:1">
      <c r="A148648" s="153"/>
    </row>
    <row r="148649" spans="1:1">
      <c r="A148649" s="153"/>
    </row>
    <row r="148650" spans="1:1">
      <c r="A148650" s="153"/>
    </row>
    <row r="148663" spans="1:1">
      <c r="A148663" s="153"/>
    </row>
    <row r="148665" spans="1:1">
      <c r="A148665" s="153"/>
    </row>
    <row r="148667" spans="1:1">
      <c r="A148667" s="154"/>
    </row>
    <row r="148669" spans="1:1">
      <c r="A148669" s="125"/>
    </row>
    <row r="148680" spans="1:1">
      <c r="A148680" s="153"/>
    </row>
    <row r="148681" spans="1:1">
      <c r="A148681" s="153"/>
    </row>
    <row r="148684" spans="1:1">
      <c r="A148684" s="153"/>
    </row>
    <row r="148694" spans="1:1">
      <c r="A148694" s="153"/>
    </row>
    <row r="148695" spans="1:1">
      <c r="A148695" s="153"/>
    </row>
    <row r="148696" spans="1:1">
      <c r="A148696" s="153"/>
    </row>
    <row r="148709" spans="1:1">
      <c r="A148709" s="153"/>
    </row>
    <row r="148711" spans="1:1">
      <c r="A148711" s="153"/>
    </row>
    <row r="148713" spans="1:1">
      <c r="A148713" s="154"/>
    </row>
    <row r="148715" spans="1:1">
      <c r="A148715" s="125"/>
    </row>
    <row r="148726" spans="1:1">
      <c r="A148726" s="153"/>
    </row>
    <row r="148727" spans="1:1">
      <c r="A148727" s="153"/>
    </row>
    <row r="148730" spans="1:1">
      <c r="A148730" s="153"/>
    </row>
    <row r="148740" spans="1:1">
      <c r="A148740" s="153"/>
    </row>
    <row r="148741" spans="1:1">
      <c r="A148741" s="153"/>
    </row>
    <row r="148742" spans="1:1">
      <c r="A148742" s="153"/>
    </row>
    <row r="148755" spans="1:1">
      <c r="A148755" s="153"/>
    </row>
    <row r="148757" spans="1:1">
      <c r="A148757" s="153"/>
    </row>
    <row r="148759" spans="1:1">
      <c r="A148759" s="154"/>
    </row>
    <row r="148761" spans="1:1">
      <c r="A148761" s="125"/>
    </row>
    <row r="148772" spans="1:1">
      <c r="A148772" s="153"/>
    </row>
    <row r="148773" spans="1:1">
      <c r="A148773" s="153"/>
    </row>
    <row r="148776" spans="1:1">
      <c r="A148776" s="153"/>
    </row>
    <row r="148786" spans="1:1">
      <c r="A148786" s="153"/>
    </row>
    <row r="148787" spans="1:1">
      <c r="A148787" s="153"/>
    </row>
    <row r="148788" spans="1:1">
      <c r="A148788" s="153"/>
    </row>
    <row r="148801" spans="1:1">
      <c r="A148801" s="153"/>
    </row>
    <row r="148803" spans="1:1">
      <c r="A148803" s="153"/>
    </row>
    <row r="148805" spans="1:1">
      <c r="A148805" s="154"/>
    </row>
    <row r="148807" spans="1:1">
      <c r="A148807" s="125"/>
    </row>
    <row r="148818" spans="1:1">
      <c r="A148818" s="153"/>
    </row>
    <row r="148819" spans="1:1">
      <c r="A148819" s="153"/>
    </row>
    <row r="148822" spans="1:1">
      <c r="A148822" s="153"/>
    </row>
    <row r="148832" spans="1:1">
      <c r="A148832" s="153"/>
    </row>
    <row r="148833" spans="1:1">
      <c r="A148833" s="153"/>
    </row>
    <row r="148834" spans="1:1">
      <c r="A148834" s="153"/>
    </row>
    <row r="148847" spans="1:1">
      <c r="A148847" s="153"/>
    </row>
    <row r="148849" spans="1:1">
      <c r="A148849" s="153"/>
    </row>
    <row r="148851" spans="1:1">
      <c r="A148851" s="154"/>
    </row>
    <row r="148853" spans="1:1">
      <c r="A148853" s="125"/>
    </row>
    <row r="148864" spans="1:1">
      <c r="A148864" s="153"/>
    </row>
    <row r="148865" spans="1:1">
      <c r="A148865" s="153"/>
    </row>
    <row r="148868" spans="1:1">
      <c r="A148868" s="153"/>
    </row>
    <row r="148878" spans="1:1">
      <c r="A148878" s="153"/>
    </row>
    <row r="148879" spans="1:1">
      <c r="A148879" s="153"/>
    </row>
    <row r="148880" spans="1:1">
      <c r="A148880" s="153"/>
    </row>
    <row r="148893" spans="1:1">
      <c r="A148893" s="153"/>
    </row>
    <row r="148895" spans="1:1">
      <c r="A148895" s="153"/>
    </row>
    <row r="148897" spans="1:1">
      <c r="A148897" s="154"/>
    </row>
    <row r="148899" spans="1:1">
      <c r="A148899" s="125"/>
    </row>
    <row r="148910" spans="1:1">
      <c r="A148910" s="153"/>
    </row>
    <row r="148911" spans="1:1">
      <c r="A148911" s="153"/>
    </row>
    <row r="148914" spans="1:1">
      <c r="A148914" s="153"/>
    </row>
    <row r="148924" spans="1:1">
      <c r="A148924" s="153"/>
    </row>
    <row r="148925" spans="1:1">
      <c r="A148925" s="153"/>
    </row>
    <row r="148926" spans="1:1">
      <c r="A148926" s="153"/>
    </row>
    <row r="148939" spans="1:1">
      <c r="A148939" s="153"/>
    </row>
    <row r="148941" spans="1:1">
      <c r="A148941" s="153"/>
    </row>
    <row r="148943" spans="1:1">
      <c r="A148943" s="154"/>
    </row>
    <row r="148945" spans="1:1">
      <c r="A148945" s="125"/>
    </row>
    <row r="148956" spans="1:1">
      <c r="A148956" s="153"/>
    </row>
    <row r="148957" spans="1:1">
      <c r="A148957" s="153"/>
    </row>
    <row r="148960" spans="1:1">
      <c r="A148960" s="153"/>
    </row>
    <row r="148970" spans="1:1">
      <c r="A148970" s="153"/>
    </row>
    <row r="148971" spans="1:1">
      <c r="A148971" s="153"/>
    </row>
    <row r="148972" spans="1:1">
      <c r="A148972" s="153"/>
    </row>
    <row r="148985" spans="1:1">
      <c r="A148985" s="153"/>
    </row>
    <row r="148987" spans="1:1">
      <c r="A148987" s="153"/>
    </row>
    <row r="148989" spans="1:1">
      <c r="A148989" s="154"/>
    </row>
    <row r="148991" spans="1:1">
      <c r="A148991" s="125"/>
    </row>
    <row r="149002" spans="1:1">
      <c r="A149002" s="153"/>
    </row>
    <row r="149003" spans="1:1">
      <c r="A149003" s="153"/>
    </row>
    <row r="149006" spans="1:1">
      <c r="A149006" s="153"/>
    </row>
    <row r="149016" spans="1:1">
      <c r="A149016" s="153"/>
    </row>
    <row r="149017" spans="1:1">
      <c r="A149017" s="153"/>
    </row>
    <row r="149018" spans="1:1">
      <c r="A149018" s="153"/>
    </row>
    <row r="149031" spans="1:1">
      <c r="A149031" s="153"/>
    </row>
    <row r="149033" spans="1:1">
      <c r="A149033" s="153"/>
    </row>
    <row r="149035" spans="1:1">
      <c r="A149035" s="154"/>
    </row>
    <row r="149037" spans="1:1">
      <c r="A149037" s="125"/>
    </row>
    <row r="149048" spans="1:1">
      <c r="A149048" s="153"/>
    </row>
    <row r="149049" spans="1:1">
      <c r="A149049" s="153"/>
    </row>
    <row r="149052" spans="1:1">
      <c r="A149052" s="153"/>
    </row>
    <row r="149062" spans="1:1">
      <c r="A149062" s="153"/>
    </row>
    <row r="149063" spans="1:1">
      <c r="A149063" s="153"/>
    </row>
    <row r="149064" spans="1:1">
      <c r="A149064" s="153"/>
    </row>
    <row r="149077" spans="1:1">
      <c r="A149077" s="153"/>
    </row>
    <row r="149079" spans="1:1">
      <c r="A149079" s="153"/>
    </row>
    <row r="149081" spans="1:1">
      <c r="A149081" s="154"/>
    </row>
    <row r="149083" spans="1:1">
      <c r="A149083" s="125"/>
    </row>
    <row r="149094" spans="1:1">
      <c r="A149094" s="153"/>
    </row>
    <row r="149095" spans="1:1">
      <c r="A149095" s="153"/>
    </row>
    <row r="149098" spans="1:1">
      <c r="A149098" s="153"/>
    </row>
    <row r="149108" spans="1:1">
      <c r="A149108" s="153"/>
    </row>
    <row r="149109" spans="1:1">
      <c r="A149109" s="153"/>
    </row>
    <row r="149110" spans="1:1">
      <c r="A149110" s="153"/>
    </row>
    <row r="149123" spans="1:1">
      <c r="A149123" s="153"/>
    </row>
    <row r="149125" spans="1:1">
      <c r="A149125" s="153"/>
    </row>
    <row r="149127" spans="1:1">
      <c r="A149127" s="154"/>
    </row>
    <row r="149129" spans="1:1">
      <c r="A149129" s="125"/>
    </row>
    <row r="149140" spans="1:1">
      <c r="A149140" s="153"/>
    </row>
    <row r="149141" spans="1:1">
      <c r="A149141" s="153"/>
    </row>
    <row r="149144" spans="1:1">
      <c r="A149144" s="153"/>
    </row>
    <row r="149154" spans="1:1">
      <c r="A149154" s="153"/>
    </row>
    <row r="149155" spans="1:1">
      <c r="A149155" s="153"/>
    </row>
    <row r="149156" spans="1:1">
      <c r="A149156" s="153"/>
    </row>
    <row r="149169" spans="1:1">
      <c r="A149169" s="153"/>
    </row>
    <row r="149171" spans="1:1">
      <c r="A149171" s="153"/>
    </row>
    <row r="149173" spans="1:1">
      <c r="A149173" s="154"/>
    </row>
    <row r="149175" spans="1:1">
      <c r="A149175" s="125"/>
    </row>
    <row r="149186" spans="1:1">
      <c r="A149186" s="153"/>
    </row>
    <row r="149187" spans="1:1">
      <c r="A149187" s="153"/>
    </row>
    <row r="149190" spans="1:1">
      <c r="A149190" s="153"/>
    </row>
    <row r="149200" spans="1:1">
      <c r="A149200" s="153"/>
    </row>
    <row r="149201" spans="1:1">
      <c r="A149201" s="153"/>
    </row>
    <row r="149202" spans="1:1">
      <c r="A149202" s="153"/>
    </row>
    <row r="149215" spans="1:1">
      <c r="A149215" s="153"/>
    </row>
    <row r="149217" spans="1:1">
      <c r="A149217" s="153"/>
    </row>
    <row r="149219" spans="1:1">
      <c r="A149219" s="154"/>
    </row>
    <row r="149221" spans="1:1">
      <c r="A149221" s="125"/>
    </row>
    <row r="149232" spans="1:1">
      <c r="A149232" s="153"/>
    </row>
    <row r="149233" spans="1:1">
      <c r="A149233" s="153"/>
    </row>
    <row r="149236" spans="1:1">
      <c r="A149236" s="153"/>
    </row>
    <row r="149246" spans="1:1">
      <c r="A149246" s="153"/>
    </row>
    <row r="149247" spans="1:1">
      <c r="A149247" s="153"/>
    </row>
    <row r="149248" spans="1:1">
      <c r="A149248" s="153"/>
    </row>
    <row r="149261" spans="1:1">
      <c r="A149261" s="153"/>
    </row>
    <row r="149263" spans="1:1">
      <c r="A149263" s="153"/>
    </row>
    <row r="149265" spans="1:1">
      <c r="A149265" s="154"/>
    </row>
    <row r="149267" spans="1:1">
      <c r="A149267" s="125"/>
    </row>
    <row r="149278" spans="1:1">
      <c r="A149278" s="153"/>
    </row>
    <row r="149279" spans="1:1">
      <c r="A149279" s="153"/>
    </row>
    <row r="149282" spans="1:1">
      <c r="A149282" s="153"/>
    </row>
    <row r="149292" spans="1:1">
      <c r="A149292" s="153"/>
    </row>
    <row r="149293" spans="1:1">
      <c r="A149293" s="153"/>
    </row>
    <row r="149294" spans="1:1">
      <c r="A149294" s="153"/>
    </row>
    <row r="149307" spans="1:1">
      <c r="A149307" s="153"/>
    </row>
    <row r="149309" spans="1:1">
      <c r="A149309" s="153"/>
    </row>
    <row r="149311" spans="1:1">
      <c r="A149311" s="154"/>
    </row>
    <row r="149313" spans="1:1">
      <c r="A149313" s="125"/>
    </row>
    <row r="149324" spans="1:1">
      <c r="A149324" s="153"/>
    </row>
    <row r="149325" spans="1:1">
      <c r="A149325" s="153"/>
    </row>
    <row r="149328" spans="1:1">
      <c r="A149328" s="153"/>
    </row>
    <row r="149338" spans="1:1">
      <c r="A149338" s="153"/>
    </row>
    <row r="149339" spans="1:1">
      <c r="A149339" s="153"/>
    </row>
    <row r="149340" spans="1:1">
      <c r="A149340" s="153"/>
    </row>
    <row r="149353" spans="1:1">
      <c r="A149353" s="153"/>
    </row>
    <row r="149355" spans="1:1">
      <c r="A149355" s="153"/>
    </row>
    <row r="149357" spans="1:1">
      <c r="A149357" s="154"/>
    </row>
    <row r="149359" spans="1:1">
      <c r="A149359" s="125"/>
    </row>
    <row r="149370" spans="1:1">
      <c r="A149370" s="153"/>
    </row>
    <row r="149371" spans="1:1">
      <c r="A149371" s="153"/>
    </row>
    <row r="149374" spans="1:1">
      <c r="A149374" s="153"/>
    </row>
    <row r="149384" spans="1:1">
      <c r="A149384" s="153"/>
    </row>
    <row r="149385" spans="1:1">
      <c r="A149385" s="153"/>
    </row>
    <row r="149386" spans="1:1">
      <c r="A149386" s="153"/>
    </row>
    <row r="149399" spans="1:1">
      <c r="A149399" s="153"/>
    </row>
    <row r="149401" spans="1:1">
      <c r="A149401" s="153"/>
    </row>
    <row r="149403" spans="1:1">
      <c r="A149403" s="154"/>
    </row>
    <row r="149405" spans="1:1">
      <c r="A149405" s="125"/>
    </row>
    <row r="149416" spans="1:1">
      <c r="A149416" s="153"/>
    </row>
    <row r="149417" spans="1:1">
      <c r="A149417" s="153"/>
    </row>
    <row r="149420" spans="1:1">
      <c r="A149420" s="153"/>
    </row>
    <row r="149430" spans="1:1">
      <c r="A149430" s="153"/>
    </row>
    <row r="149431" spans="1:1">
      <c r="A149431" s="153"/>
    </row>
    <row r="149432" spans="1:1">
      <c r="A149432" s="153"/>
    </row>
    <row r="149445" spans="1:1">
      <c r="A149445" s="153"/>
    </row>
    <row r="149447" spans="1:1">
      <c r="A149447" s="153"/>
    </row>
    <row r="149449" spans="1:1">
      <c r="A149449" s="154"/>
    </row>
    <row r="149451" spans="1:1">
      <c r="A149451" s="125"/>
    </row>
    <row r="149462" spans="1:1">
      <c r="A149462" s="153"/>
    </row>
    <row r="149463" spans="1:1">
      <c r="A149463" s="153"/>
    </row>
    <row r="149466" spans="1:1">
      <c r="A149466" s="153"/>
    </row>
    <row r="149476" spans="1:1">
      <c r="A149476" s="153"/>
    </row>
    <row r="149477" spans="1:1">
      <c r="A149477" s="153"/>
    </row>
    <row r="149478" spans="1:1">
      <c r="A149478" s="153"/>
    </row>
    <row r="149491" spans="1:1">
      <c r="A149491" s="153"/>
    </row>
    <row r="149493" spans="1:1">
      <c r="A149493" s="153"/>
    </row>
    <row r="149495" spans="1:1">
      <c r="A149495" s="154"/>
    </row>
    <row r="149497" spans="1:1">
      <c r="A149497" s="125"/>
    </row>
    <row r="149508" spans="1:1">
      <c r="A149508" s="153"/>
    </row>
    <row r="149509" spans="1:1">
      <c r="A149509" s="153"/>
    </row>
    <row r="149512" spans="1:1">
      <c r="A149512" s="153"/>
    </row>
    <row r="149522" spans="1:1">
      <c r="A149522" s="153"/>
    </row>
    <row r="149523" spans="1:1">
      <c r="A149523" s="153"/>
    </row>
    <row r="149524" spans="1:1">
      <c r="A149524" s="153"/>
    </row>
    <row r="149537" spans="1:1">
      <c r="A149537" s="153"/>
    </row>
    <row r="149539" spans="1:1">
      <c r="A149539" s="153"/>
    </row>
    <row r="149541" spans="1:1">
      <c r="A149541" s="154"/>
    </row>
    <row r="149543" spans="1:1">
      <c r="A149543" s="125"/>
    </row>
    <row r="149554" spans="1:1">
      <c r="A149554" s="153"/>
    </row>
    <row r="149555" spans="1:1">
      <c r="A149555" s="153"/>
    </row>
    <row r="149558" spans="1:1">
      <c r="A149558" s="153"/>
    </row>
    <row r="149568" spans="1:1">
      <c r="A149568" s="153"/>
    </row>
    <row r="149569" spans="1:1">
      <c r="A149569" s="153"/>
    </row>
    <row r="149570" spans="1:1">
      <c r="A149570" s="153"/>
    </row>
    <row r="149583" spans="1:1">
      <c r="A149583" s="153"/>
    </row>
    <row r="149585" spans="1:1">
      <c r="A149585" s="153"/>
    </row>
    <row r="149587" spans="1:1">
      <c r="A149587" s="154"/>
    </row>
    <row r="149589" spans="1:1">
      <c r="A149589" s="125"/>
    </row>
    <row r="149600" spans="1:1">
      <c r="A149600" s="153"/>
    </row>
    <row r="149601" spans="1:1">
      <c r="A149601" s="153"/>
    </row>
    <row r="149604" spans="1:1">
      <c r="A149604" s="153"/>
    </row>
    <row r="149614" spans="1:1">
      <c r="A149614" s="153"/>
    </row>
    <row r="149615" spans="1:1">
      <c r="A149615" s="153"/>
    </row>
    <row r="149616" spans="1:1">
      <c r="A149616" s="153"/>
    </row>
    <row r="149629" spans="1:1">
      <c r="A149629" s="153"/>
    </row>
    <row r="149631" spans="1:1">
      <c r="A149631" s="153"/>
    </row>
    <row r="149633" spans="1:1">
      <c r="A149633" s="154"/>
    </row>
    <row r="149635" spans="1:1">
      <c r="A149635" s="125"/>
    </row>
    <row r="149646" spans="1:1">
      <c r="A149646" s="153"/>
    </row>
    <row r="149647" spans="1:1">
      <c r="A149647" s="153"/>
    </row>
    <row r="149650" spans="1:1">
      <c r="A149650" s="153"/>
    </row>
    <row r="149660" spans="1:1">
      <c r="A149660" s="153"/>
    </row>
    <row r="149661" spans="1:1">
      <c r="A149661" s="153"/>
    </row>
    <row r="149662" spans="1:1">
      <c r="A149662" s="153"/>
    </row>
    <row r="149675" spans="1:1">
      <c r="A149675" s="153"/>
    </row>
    <row r="149677" spans="1:1">
      <c r="A149677" s="153"/>
    </row>
    <row r="149679" spans="1:1">
      <c r="A149679" s="154"/>
    </row>
    <row r="149681" spans="1:1">
      <c r="A149681" s="125"/>
    </row>
    <row r="149692" spans="1:1">
      <c r="A149692" s="153"/>
    </row>
    <row r="149693" spans="1:1">
      <c r="A149693" s="153"/>
    </row>
    <row r="149696" spans="1:1">
      <c r="A149696" s="153"/>
    </row>
    <row r="149706" spans="1:1">
      <c r="A149706" s="153"/>
    </row>
    <row r="149707" spans="1:1">
      <c r="A149707" s="153"/>
    </row>
    <row r="149708" spans="1:1">
      <c r="A149708" s="153"/>
    </row>
    <row r="149721" spans="1:1">
      <c r="A149721" s="153"/>
    </row>
    <row r="149723" spans="1:1">
      <c r="A149723" s="153"/>
    </row>
    <row r="149725" spans="1:1">
      <c r="A149725" s="154"/>
    </row>
    <row r="149727" spans="1:1">
      <c r="A149727" s="125"/>
    </row>
    <row r="149738" spans="1:1">
      <c r="A149738" s="153"/>
    </row>
    <row r="149739" spans="1:1">
      <c r="A149739" s="153"/>
    </row>
    <row r="149742" spans="1:1">
      <c r="A149742" s="153"/>
    </row>
    <row r="149752" spans="1:1">
      <c r="A149752" s="153"/>
    </row>
    <row r="149753" spans="1:1">
      <c r="A149753" s="153"/>
    </row>
    <row r="149754" spans="1:1">
      <c r="A149754" s="153"/>
    </row>
    <row r="149767" spans="1:1">
      <c r="A149767" s="153"/>
    </row>
    <row r="149769" spans="1:1">
      <c r="A149769" s="153"/>
    </row>
    <row r="149771" spans="1:1">
      <c r="A149771" s="154"/>
    </row>
    <row r="149773" spans="1:1">
      <c r="A149773" s="125"/>
    </row>
    <row r="149784" spans="1:1">
      <c r="A149784" s="153"/>
    </row>
    <row r="149785" spans="1:1">
      <c r="A149785" s="153"/>
    </row>
    <row r="149788" spans="1:1">
      <c r="A149788" s="153"/>
    </row>
    <row r="149798" spans="1:1">
      <c r="A149798" s="153"/>
    </row>
    <row r="149799" spans="1:1">
      <c r="A149799" s="153"/>
    </row>
    <row r="149800" spans="1:1">
      <c r="A149800" s="153"/>
    </row>
    <row r="149813" spans="1:1">
      <c r="A149813" s="153"/>
    </row>
    <row r="149815" spans="1:1">
      <c r="A149815" s="153"/>
    </row>
    <row r="149817" spans="1:1">
      <c r="A149817" s="154"/>
    </row>
    <row r="149819" spans="1:1">
      <c r="A149819" s="125"/>
    </row>
    <row r="149830" spans="1:1">
      <c r="A149830" s="153"/>
    </row>
    <row r="149831" spans="1:1">
      <c r="A149831" s="153"/>
    </row>
    <row r="149834" spans="1:1">
      <c r="A149834" s="153"/>
    </row>
    <row r="149844" spans="1:1">
      <c r="A149844" s="153"/>
    </row>
    <row r="149845" spans="1:1">
      <c r="A149845" s="153"/>
    </row>
    <row r="149846" spans="1:1">
      <c r="A149846" s="153"/>
    </row>
    <row r="149859" spans="1:1">
      <c r="A149859" s="153"/>
    </row>
    <row r="149861" spans="1:1">
      <c r="A149861" s="153"/>
    </row>
    <row r="149863" spans="1:1">
      <c r="A149863" s="154"/>
    </row>
    <row r="149865" spans="1:1">
      <c r="A149865" s="125"/>
    </row>
    <row r="149876" spans="1:1">
      <c r="A149876" s="153"/>
    </row>
    <row r="149877" spans="1:1">
      <c r="A149877" s="153"/>
    </row>
    <row r="149880" spans="1:1">
      <c r="A149880" s="153"/>
    </row>
    <row r="149890" spans="1:1">
      <c r="A149890" s="153"/>
    </row>
    <row r="149891" spans="1:1">
      <c r="A149891" s="153"/>
    </row>
    <row r="149892" spans="1:1">
      <c r="A149892" s="153"/>
    </row>
    <row r="149905" spans="1:1">
      <c r="A149905" s="153"/>
    </row>
    <row r="149907" spans="1:1">
      <c r="A149907" s="153"/>
    </row>
    <row r="149909" spans="1:1">
      <c r="A149909" s="154"/>
    </row>
    <row r="149911" spans="1:1">
      <c r="A149911" s="125"/>
    </row>
    <row r="149922" spans="1:1">
      <c r="A149922" s="153"/>
    </row>
    <row r="149923" spans="1:1">
      <c r="A149923" s="153"/>
    </row>
    <row r="149926" spans="1:1">
      <c r="A149926" s="153"/>
    </row>
    <row r="149936" spans="1:1">
      <c r="A149936" s="153"/>
    </row>
    <row r="149937" spans="1:1">
      <c r="A149937" s="153"/>
    </row>
    <row r="149938" spans="1:1">
      <c r="A149938" s="153"/>
    </row>
    <row r="149951" spans="1:1">
      <c r="A149951" s="153"/>
    </row>
    <row r="149953" spans="1:1">
      <c r="A149953" s="153"/>
    </row>
    <row r="149955" spans="1:1">
      <c r="A149955" s="154"/>
    </row>
    <row r="149957" spans="1:1">
      <c r="A149957" s="125"/>
    </row>
    <row r="149968" spans="1:1">
      <c r="A149968" s="153"/>
    </row>
    <row r="149969" spans="1:1">
      <c r="A149969" s="153"/>
    </row>
    <row r="149972" spans="1:1">
      <c r="A149972" s="153"/>
    </row>
    <row r="149982" spans="1:1">
      <c r="A149982" s="153"/>
    </row>
    <row r="149983" spans="1:1">
      <c r="A149983" s="153"/>
    </row>
    <row r="149984" spans="1:1">
      <c r="A149984" s="153"/>
    </row>
    <row r="149997" spans="1:1">
      <c r="A149997" s="153"/>
    </row>
    <row r="149999" spans="1:1">
      <c r="A149999" s="153"/>
    </row>
    <row r="150001" spans="1:1">
      <c r="A150001" s="154"/>
    </row>
    <row r="150003" spans="1:1">
      <c r="A150003" s="125"/>
    </row>
    <row r="150014" spans="1:1">
      <c r="A150014" s="153"/>
    </row>
    <row r="150015" spans="1:1">
      <c r="A150015" s="153"/>
    </row>
    <row r="150018" spans="1:1">
      <c r="A150018" s="153"/>
    </row>
    <row r="150028" spans="1:1">
      <c r="A150028" s="153"/>
    </row>
    <row r="150029" spans="1:1">
      <c r="A150029" s="153"/>
    </row>
    <row r="150030" spans="1:1">
      <c r="A150030" s="153"/>
    </row>
    <row r="150043" spans="1:1">
      <c r="A150043" s="153"/>
    </row>
    <row r="150045" spans="1:1">
      <c r="A150045" s="153"/>
    </row>
    <row r="150047" spans="1:1">
      <c r="A150047" s="154"/>
    </row>
    <row r="150049" spans="1:1">
      <c r="A150049" s="125"/>
    </row>
    <row r="150060" spans="1:1">
      <c r="A150060" s="153"/>
    </row>
    <row r="150061" spans="1:1">
      <c r="A150061" s="153"/>
    </row>
    <row r="150064" spans="1:1">
      <c r="A150064" s="153"/>
    </row>
    <row r="150074" spans="1:1">
      <c r="A150074" s="153"/>
    </row>
    <row r="150075" spans="1:1">
      <c r="A150075" s="153"/>
    </row>
    <row r="150076" spans="1:1">
      <c r="A150076" s="153"/>
    </row>
    <row r="150089" spans="1:1">
      <c r="A150089" s="153"/>
    </row>
    <row r="150091" spans="1:1">
      <c r="A150091" s="153"/>
    </row>
    <row r="150093" spans="1:1">
      <c r="A150093" s="154"/>
    </row>
    <row r="150095" spans="1:1">
      <c r="A150095" s="125"/>
    </row>
    <row r="150106" spans="1:1">
      <c r="A150106" s="153"/>
    </row>
    <row r="150107" spans="1:1">
      <c r="A150107" s="153"/>
    </row>
    <row r="150110" spans="1:1">
      <c r="A150110" s="153"/>
    </row>
    <row r="150120" spans="1:1">
      <c r="A150120" s="153"/>
    </row>
    <row r="150121" spans="1:1">
      <c r="A150121" s="153"/>
    </row>
    <row r="150122" spans="1:1">
      <c r="A150122" s="153"/>
    </row>
    <row r="150135" spans="1:1">
      <c r="A150135" s="153"/>
    </row>
    <row r="150137" spans="1:1">
      <c r="A150137" s="153"/>
    </row>
    <row r="150139" spans="1:1">
      <c r="A150139" s="154"/>
    </row>
    <row r="150141" spans="1:1">
      <c r="A150141" s="125"/>
    </row>
    <row r="150152" spans="1:1">
      <c r="A150152" s="153"/>
    </row>
    <row r="150153" spans="1:1">
      <c r="A150153" s="153"/>
    </row>
    <row r="150156" spans="1:1">
      <c r="A150156" s="153"/>
    </row>
    <row r="150166" spans="1:1">
      <c r="A150166" s="153"/>
    </row>
    <row r="150167" spans="1:1">
      <c r="A150167" s="153"/>
    </row>
    <row r="150168" spans="1:1">
      <c r="A150168" s="153"/>
    </row>
    <row r="150181" spans="1:1">
      <c r="A150181" s="153"/>
    </row>
    <row r="150183" spans="1:1">
      <c r="A150183" s="153"/>
    </row>
    <row r="150185" spans="1:1">
      <c r="A150185" s="154"/>
    </row>
    <row r="150187" spans="1:1">
      <c r="A150187" s="125"/>
    </row>
    <row r="150198" spans="1:1">
      <c r="A150198" s="153"/>
    </row>
    <row r="150199" spans="1:1">
      <c r="A150199" s="153"/>
    </row>
    <row r="150202" spans="1:1">
      <c r="A150202" s="153"/>
    </row>
    <row r="150212" spans="1:1">
      <c r="A150212" s="153"/>
    </row>
    <row r="150213" spans="1:1">
      <c r="A150213" s="153"/>
    </row>
    <row r="150214" spans="1:1">
      <c r="A150214" s="153"/>
    </row>
    <row r="150227" spans="1:1">
      <c r="A150227" s="153"/>
    </row>
    <row r="150229" spans="1:1">
      <c r="A150229" s="153"/>
    </row>
    <row r="150231" spans="1:1">
      <c r="A150231" s="154"/>
    </row>
    <row r="150233" spans="1:1">
      <c r="A150233" s="125"/>
    </row>
    <row r="150244" spans="1:1">
      <c r="A150244" s="153"/>
    </row>
    <row r="150245" spans="1:1">
      <c r="A150245" s="153"/>
    </row>
    <row r="150248" spans="1:1">
      <c r="A150248" s="153"/>
    </row>
    <row r="150258" spans="1:1">
      <c r="A150258" s="153"/>
    </row>
    <row r="150259" spans="1:1">
      <c r="A150259" s="153"/>
    </row>
    <row r="150260" spans="1:1">
      <c r="A150260" s="153"/>
    </row>
    <row r="150273" spans="1:1">
      <c r="A150273" s="153"/>
    </row>
    <row r="150275" spans="1:1">
      <c r="A150275" s="153"/>
    </row>
    <row r="150277" spans="1:1">
      <c r="A150277" s="154"/>
    </row>
    <row r="150279" spans="1:1">
      <c r="A150279" s="125"/>
    </row>
    <row r="150290" spans="1:1">
      <c r="A150290" s="153"/>
    </row>
    <row r="150291" spans="1:1">
      <c r="A150291" s="153"/>
    </row>
    <row r="150294" spans="1:1">
      <c r="A150294" s="153"/>
    </row>
    <row r="150304" spans="1:1">
      <c r="A150304" s="153"/>
    </row>
    <row r="150305" spans="1:1">
      <c r="A150305" s="153"/>
    </row>
    <row r="150306" spans="1:1">
      <c r="A150306" s="153"/>
    </row>
    <row r="150319" spans="1:1">
      <c r="A150319" s="153"/>
    </row>
    <row r="150321" spans="1:1">
      <c r="A150321" s="153"/>
    </row>
    <row r="150323" spans="1:1">
      <c r="A150323" s="154"/>
    </row>
    <row r="150325" spans="1:1">
      <c r="A150325" s="125"/>
    </row>
    <row r="150336" spans="1:1">
      <c r="A150336" s="153"/>
    </row>
    <row r="150337" spans="1:1">
      <c r="A150337" s="153"/>
    </row>
    <row r="150340" spans="1:1">
      <c r="A150340" s="153"/>
    </row>
    <row r="150350" spans="1:1">
      <c r="A150350" s="153"/>
    </row>
    <row r="150351" spans="1:1">
      <c r="A150351" s="153"/>
    </row>
    <row r="150352" spans="1:1">
      <c r="A150352" s="153"/>
    </row>
    <row r="150365" spans="1:1">
      <c r="A150365" s="153"/>
    </row>
    <row r="150367" spans="1:1">
      <c r="A150367" s="153"/>
    </row>
    <row r="150369" spans="1:1">
      <c r="A150369" s="154"/>
    </row>
    <row r="150371" spans="1:1">
      <c r="A150371" s="125"/>
    </row>
    <row r="150382" spans="1:1">
      <c r="A150382" s="153"/>
    </row>
    <row r="150383" spans="1:1">
      <c r="A150383" s="153"/>
    </row>
    <row r="150386" spans="1:1">
      <c r="A150386" s="153"/>
    </row>
    <row r="150396" spans="1:1">
      <c r="A150396" s="153"/>
    </row>
    <row r="150397" spans="1:1">
      <c r="A150397" s="153"/>
    </row>
    <row r="150398" spans="1:1">
      <c r="A150398" s="153"/>
    </row>
    <row r="150411" spans="1:1">
      <c r="A150411" s="153"/>
    </row>
    <row r="150413" spans="1:1">
      <c r="A150413" s="153"/>
    </row>
    <row r="150415" spans="1:1">
      <c r="A150415" s="154"/>
    </row>
    <row r="150417" spans="1:1">
      <c r="A150417" s="125"/>
    </row>
    <row r="150428" spans="1:1">
      <c r="A150428" s="153"/>
    </row>
    <row r="150429" spans="1:1">
      <c r="A150429" s="153"/>
    </row>
    <row r="150432" spans="1:1">
      <c r="A150432" s="153"/>
    </row>
    <row r="150442" spans="1:1">
      <c r="A150442" s="153"/>
    </row>
    <row r="150443" spans="1:1">
      <c r="A150443" s="153"/>
    </row>
    <row r="150444" spans="1:1">
      <c r="A150444" s="153"/>
    </row>
    <row r="150457" spans="1:1">
      <c r="A150457" s="153"/>
    </row>
    <row r="150459" spans="1:1">
      <c r="A150459" s="153"/>
    </row>
    <row r="150461" spans="1:1">
      <c r="A150461" s="154"/>
    </row>
    <row r="150463" spans="1:1">
      <c r="A150463" s="125"/>
    </row>
    <row r="150474" spans="1:1">
      <c r="A150474" s="153"/>
    </row>
    <row r="150475" spans="1:1">
      <c r="A150475" s="153"/>
    </row>
    <row r="150478" spans="1:1">
      <c r="A150478" s="153"/>
    </row>
    <row r="150488" spans="1:1">
      <c r="A150488" s="153"/>
    </row>
    <row r="150489" spans="1:1">
      <c r="A150489" s="153"/>
    </row>
    <row r="150490" spans="1:1">
      <c r="A150490" s="153"/>
    </row>
    <row r="150503" spans="1:1">
      <c r="A150503" s="153"/>
    </row>
    <row r="150505" spans="1:1">
      <c r="A150505" s="153"/>
    </row>
    <row r="150507" spans="1:1">
      <c r="A150507" s="154"/>
    </row>
    <row r="150509" spans="1:1">
      <c r="A150509" s="125"/>
    </row>
    <row r="150520" spans="1:1">
      <c r="A150520" s="153"/>
    </row>
    <row r="150521" spans="1:1">
      <c r="A150521" s="153"/>
    </row>
    <row r="150524" spans="1:1">
      <c r="A150524" s="153"/>
    </row>
    <row r="150534" spans="1:1">
      <c r="A150534" s="153"/>
    </row>
    <row r="150535" spans="1:1">
      <c r="A150535" s="153"/>
    </row>
    <row r="150536" spans="1:1">
      <c r="A150536" s="153"/>
    </row>
    <row r="150549" spans="1:1">
      <c r="A150549" s="153"/>
    </row>
    <row r="150551" spans="1:1">
      <c r="A150551" s="153"/>
    </row>
    <row r="150553" spans="1:1">
      <c r="A150553" s="154"/>
    </row>
    <row r="150555" spans="1:1">
      <c r="A150555" s="125"/>
    </row>
    <row r="150566" spans="1:1">
      <c r="A150566" s="153"/>
    </row>
    <row r="150567" spans="1:1">
      <c r="A150567" s="153"/>
    </row>
    <row r="150570" spans="1:1">
      <c r="A150570" s="153"/>
    </row>
    <row r="150580" spans="1:1">
      <c r="A150580" s="153"/>
    </row>
    <row r="150581" spans="1:1">
      <c r="A150581" s="153"/>
    </row>
    <row r="150582" spans="1:1">
      <c r="A150582" s="153"/>
    </row>
    <row r="150595" spans="1:1">
      <c r="A150595" s="153"/>
    </row>
    <row r="150597" spans="1:1">
      <c r="A150597" s="153"/>
    </row>
    <row r="150599" spans="1:1">
      <c r="A150599" s="154"/>
    </row>
    <row r="150601" spans="1:1">
      <c r="A150601" s="125"/>
    </row>
    <row r="150612" spans="1:1">
      <c r="A150612" s="153"/>
    </row>
    <row r="150613" spans="1:1">
      <c r="A150613" s="153"/>
    </row>
    <row r="150616" spans="1:1">
      <c r="A150616" s="153"/>
    </row>
    <row r="150626" spans="1:1">
      <c r="A150626" s="153"/>
    </row>
    <row r="150627" spans="1:1">
      <c r="A150627" s="153"/>
    </row>
    <row r="150628" spans="1:1">
      <c r="A150628" s="153"/>
    </row>
    <row r="150641" spans="1:1">
      <c r="A150641" s="153"/>
    </row>
    <row r="150643" spans="1:1">
      <c r="A150643" s="153"/>
    </row>
    <row r="150645" spans="1:1">
      <c r="A150645" s="154"/>
    </row>
    <row r="150647" spans="1:1">
      <c r="A150647" s="125"/>
    </row>
    <row r="150658" spans="1:1">
      <c r="A150658" s="153"/>
    </row>
    <row r="150659" spans="1:1">
      <c r="A150659" s="153"/>
    </row>
    <row r="150662" spans="1:1">
      <c r="A150662" s="153"/>
    </row>
    <row r="150672" spans="1:1">
      <c r="A150672" s="153"/>
    </row>
    <row r="150673" spans="1:1">
      <c r="A150673" s="153"/>
    </row>
    <row r="150674" spans="1:1">
      <c r="A150674" s="153"/>
    </row>
    <row r="150687" spans="1:1">
      <c r="A150687" s="153"/>
    </row>
    <row r="150689" spans="1:1">
      <c r="A150689" s="153"/>
    </row>
    <row r="150691" spans="1:1">
      <c r="A150691" s="154"/>
    </row>
    <row r="150693" spans="1:1">
      <c r="A150693" s="125"/>
    </row>
    <row r="150704" spans="1:1">
      <c r="A150704" s="153"/>
    </row>
    <row r="150705" spans="1:1">
      <c r="A150705" s="153"/>
    </row>
    <row r="150708" spans="1:1">
      <c r="A150708" s="153"/>
    </row>
    <row r="150718" spans="1:1">
      <c r="A150718" s="153"/>
    </row>
    <row r="150719" spans="1:1">
      <c r="A150719" s="153"/>
    </row>
    <row r="150720" spans="1:1">
      <c r="A150720" s="153"/>
    </row>
    <row r="150733" spans="1:1">
      <c r="A150733" s="153"/>
    </row>
    <row r="150735" spans="1:1">
      <c r="A150735" s="153"/>
    </row>
    <row r="150737" spans="1:1">
      <c r="A150737" s="154"/>
    </row>
    <row r="150739" spans="1:1">
      <c r="A150739" s="125"/>
    </row>
    <row r="150750" spans="1:1">
      <c r="A150750" s="153"/>
    </row>
    <row r="150751" spans="1:1">
      <c r="A150751" s="153"/>
    </row>
    <row r="150754" spans="1:1">
      <c r="A150754" s="153"/>
    </row>
    <row r="150764" spans="1:1">
      <c r="A150764" s="153"/>
    </row>
    <row r="150765" spans="1:1">
      <c r="A150765" s="153"/>
    </row>
    <row r="150766" spans="1:1">
      <c r="A150766" s="153"/>
    </row>
    <row r="150779" spans="1:1">
      <c r="A150779" s="153"/>
    </row>
    <row r="150781" spans="1:1">
      <c r="A150781" s="153"/>
    </row>
    <row r="150783" spans="1:1">
      <c r="A150783" s="154"/>
    </row>
    <row r="150785" spans="1:1">
      <c r="A150785" s="125"/>
    </row>
    <row r="150796" spans="1:1">
      <c r="A150796" s="153"/>
    </row>
    <row r="150797" spans="1:1">
      <c r="A150797" s="153"/>
    </row>
    <row r="150800" spans="1:1">
      <c r="A150800" s="153"/>
    </row>
    <row r="150810" spans="1:1">
      <c r="A150810" s="153"/>
    </row>
    <row r="150811" spans="1:1">
      <c r="A150811" s="153"/>
    </row>
    <row r="150812" spans="1:1">
      <c r="A150812" s="153"/>
    </row>
    <row r="150825" spans="1:1">
      <c r="A150825" s="153"/>
    </row>
    <row r="150827" spans="1:1">
      <c r="A150827" s="153"/>
    </row>
    <row r="150829" spans="1:1">
      <c r="A150829" s="154"/>
    </row>
    <row r="150831" spans="1:1">
      <c r="A150831" s="125"/>
    </row>
    <row r="150842" spans="1:1">
      <c r="A150842" s="153"/>
    </row>
    <row r="150843" spans="1:1">
      <c r="A150843" s="153"/>
    </row>
    <row r="150846" spans="1:1">
      <c r="A150846" s="153"/>
    </row>
    <row r="150856" spans="1:1">
      <c r="A150856" s="153"/>
    </row>
    <row r="150857" spans="1:1">
      <c r="A150857" s="153"/>
    </row>
    <row r="150858" spans="1:1">
      <c r="A150858" s="153"/>
    </row>
    <row r="150871" spans="1:1">
      <c r="A150871" s="153"/>
    </row>
    <row r="150873" spans="1:1">
      <c r="A150873" s="153"/>
    </row>
    <row r="150875" spans="1:1">
      <c r="A150875" s="154"/>
    </row>
    <row r="150877" spans="1:1">
      <c r="A150877" s="125"/>
    </row>
    <row r="150888" spans="1:1">
      <c r="A150888" s="153"/>
    </row>
    <row r="150889" spans="1:1">
      <c r="A150889" s="153"/>
    </row>
    <row r="150892" spans="1:1">
      <c r="A150892" s="153"/>
    </row>
    <row r="150902" spans="1:1">
      <c r="A150902" s="153"/>
    </row>
    <row r="150903" spans="1:1">
      <c r="A150903" s="153"/>
    </row>
    <row r="150904" spans="1:1">
      <c r="A150904" s="153"/>
    </row>
    <row r="150917" spans="1:1">
      <c r="A150917" s="153"/>
    </row>
    <row r="150919" spans="1:1">
      <c r="A150919" s="153"/>
    </row>
    <row r="150921" spans="1:1">
      <c r="A150921" s="154"/>
    </row>
    <row r="150923" spans="1:1">
      <c r="A150923" s="125"/>
    </row>
    <row r="150934" spans="1:1">
      <c r="A150934" s="153"/>
    </row>
    <row r="150935" spans="1:1">
      <c r="A150935" s="153"/>
    </row>
    <row r="150938" spans="1:1">
      <c r="A150938" s="153"/>
    </row>
    <row r="150948" spans="1:1">
      <c r="A150948" s="153"/>
    </row>
    <row r="150949" spans="1:1">
      <c r="A150949" s="153"/>
    </row>
    <row r="150950" spans="1:1">
      <c r="A150950" s="153"/>
    </row>
    <row r="150963" spans="1:1">
      <c r="A150963" s="153"/>
    </row>
    <row r="150965" spans="1:1">
      <c r="A150965" s="153"/>
    </row>
    <row r="150967" spans="1:1">
      <c r="A150967" s="154"/>
    </row>
    <row r="150969" spans="1:1">
      <c r="A150969" s="125"/>
    </row>
    <row r="150980" spans="1:1">
      <c r="A150980" s="153"/>
    </row>
    <row r="150981" spans="1:1">
      <c r="A150981" s="153"/>
    </row>
    <row r="150984" spans="1:1">
      <c r="A150984" s="153"/>
    </row>
    <row r="150994" spans="1:1">
      <c r="A150994" s="153"/>
    </row>
    <row r="150995" spans="1:1">
      <c r="A150995" s="153"/>
    </row>
    <row r="150996" spans="1:1">
      <c r="A150996" s="153"/>
    </row>
    <row r="151009" spans="1:1">
      <c r="A151009" s="153"/>
    </row>
    <row r="151011" spans="1:1">
      <c r="A151011" s="153"/>
    </row>
    <row r="151013" spans="1:1">
      <c r="A151013" s="154"/>
    </row>
    <row r="151015" spans="1:1">
      <c r="A151015" s="125"/>
    </row>
    <row r="151026" spans="1:1">
      <c r="A151026" s="153"/>
    </row>
    <row r="151027" spans="1:1">
      <c r="A151027" s="153"/>
    </row>
    <row r="151030" spans="1:1">
      <c r="A151030" s="153"/>
    </row>
    <row r="151040" spans="1:1">
      <c r="A151040" s="153"/>
    </row>
    <row r="151041" spans="1:1">
      <c r="A151041" s="153"/>
    </row>
    <row r="151042" spans="1:1">
      <c r="A151042" s="153"/>
    </row>
    <row r="151055" spans="1:1">
      <c r="A151055" s="153"/>
    </row>
    <row r="151057" spans="1:1">
      <c r="A151057" s="153"/>
    </row>
    <row r="151059" spans="1:1">
      <c r="A151059" s="154"/>
    </row>
    <row r="151061" spans="1:1">
      <c r="A151061" s="125"/>
    </row>
    <row r="151072" spans="1:1">
      <c r="A151072" s="153"/>
    </row>
    <row r="151073" spans="1:1">
      <c r="A151073" s="153"/>
    </row>
    <row r="151076" spans="1:1">
      <c r="A151076" s="153"/>
    </row>
    <row r="151086" spans="1:1">
      <c r="A151086" s="153"/>
    </row>
    <row r="151087" spans="1:1">
      <c r="A151087" s="153"/>
    </row>
    <row r="151088" spans="1:1">
      <c r="A151088" s="153"/>
    </row>
    <row r="151101" spans="1:1">
      <c r="A151101" s="153"/>
    </row>
    <row r="151103" spans="1:1">
      <c r="A151103" s="153"/>
    </row>
    <row r="151105" spans="1:1">
      <c r="A151105" s="154"/>
    </row>
    <row r="151107" spans="1:1">
      <c r="A151107" s="125"/>
    </row>
    <row r="151118" spans="1:1">
      <c r="A151118" s="153"/>
    </row>
    <row r="151119" spans="1:1">
      <c r="A151119" s="153"/>
    </row>
    <row r="151122" spans="1:1">
      <c r="A151122" s="153"/>
    </row>
    <row r="151132" spans="1:1">
      <c r="A151132" s="153"/>
    </row>
    <row r="151133" spans="1:1">
      <c r="A151133" s="153"/>
    </row>
    <row r="151134" spans="1:1">
      <c r="A151134" s="153"/>
    </row>
    <row r="151147" spans="1:1">
      <c r="A151147" s="153"/>
    </row>
    <row r="151149" spans="1:1">
      <c r="A151149" s="153"/>
    </row>
    <row r="151151" spans="1:1">
      <c r="A151151" s="154"/>
    </row>
    <row r="151153" spans="1:1">
      <c r="A151153" s="125"/>
    </row>
    <row r="151164" spans="1:1">
      <c r="A151164" s="153"/>
    </row>
    <row r="151165" spans="1:1">
      <c r="A151165" s="153"/>
    </row>
    <row r="151168" spans="1:1">
      <c r="A151168" s="153"/>
    </row>
    <row r="151178" spans="1:1">
      <c r="A151178" s="153"/>
    </row>
    <row r="151179" spans="1:1">
      <c r="A151179" s="153"/>
    </row>
    <row r="151180" spans="1:1">
      <c r="A151180" s="153"/>
    </row>
    <row r="151193" spans="1:1">
      <c r="A151193" s="153"/>
    </row>
    <row r="151195" spans="1:1">
      <c r="A151195" s="153"/>
    </row>
    <row r="151197" spans="1:1">
      <c r="A151197" s="154"/>
    </row>
    <row r="151199" spans="1:1">
      <c r="A151199" s="125"/>
    </row>
    <row r="151210" spans="1:1">
      <c r="A151210" s="153"/>
    </row>
    <row r="151211" spans="1:1">
      <c r="A151211" s="153"/>
    </row>
    <row r="151214" spans="1:1">
      <c r="A151214" s="153"/>
    </row>
    <row r="151224" spans="1:1">
      <c r="A151224" s="153"/>
    </row>
    <row r="151225" spans="1:1">
      <c r="A151225" s="153"/>
    </row>
    <row r="151226" spans="1:1">
      <c r="A151226" s="153"/>
    </row>
    <row r="151239" spans="1:1">
      <c r="A151239" s="153"/>
    </row>
    <row r="151241" spans="1:1">
      <c r="A151241" s="153"/>
    </row>
    <row r="151243" spans="1:1">
      <c r="A151243" s="154"/>
    </row>
    <row r="151245" spans="1:1">
      <c r="A151245" s="125"/>
    </row>
    <row r="151256" spans="1:1">
      <c r="A151256" s="153"/>
    </row>
    <row r="151257" spans="1:1">
      <c r="A151257" s="153"/>
    </row>
    <row r="151260" spans="1:1">
      <c r="A151260" s="153"/>
    </row>
    <row r="151270" spans="1:1">
      <c r="A151270" s="153"/>
    </row>
    <row r="151271" spans="1:1">
      <c r="A151271" s="153"/>
    </row>
    <row r="151272" spans="1:1">
      <c r="A151272" s="153"/>
    </row>
    <row r="151285" spans="1:1">
      <c r="A151285" s="153"/>
    </row>
    <row r="151287" spans="1:1">
      <c r="A151287" s="153"/>
    </row>
    <row r="151289" spans="1:1">
      <c r="A151289" s="154"/>
    </row>
    <row r="151291" spans="1:1">
      <c r="A151291" s="125"/>
    </row>
    <row r="151302" spans="1:1">
      <c r="A151302" s="153"/>
    </row>
    <row r="151303" spans="1:1">
      <c r="A151303" s="153"/>
    </row>
    <row r="151306" spans="1:1">
      <c r="A151306" s="153"/>
    </row>
    <row r="151316" spans="1:1">
      <c r="A151316" s="153"/>
    </row>
    <row r="151317" spans="1:1">
      <c r="A151317" s="153"/>
    </row>
    <row r="151318" spans="1:1">
      <c r="A151318" s="153"/>
    </row>
    <row r="151331" spans="1:1">
      <c r="A151331" s="153"/>
    </row>
    <row r="151333" spans="1:1">
      <c r="A151333" s="153"/>
    </row>
    <row r="151335" spans="1:1">
      <c r="A151335" s="154"/>
    </row>
    <row r="151337" spans="1:1">
      <c r="A151337" s="125"/>
    </row>
    <row r="151348" spans="1:1">
      <c r="A151348" s="153"/>
    </row>
    <row r="151349" spans="1:1">
      <c r="A151349" s="153"/>
    </row>
    <row r="151352" spans="1:1">
      <c r="A151352" s="153"/>
    </row>
    <row r="151362" spans="1:1">
      <c r="A151362" s="153"/>
    </row>
    <row r="151363" spans="1:1">
      <c r="A151363" s="153"/>
    </row>
    <row r="151364" spans="1:1">
      <c r="A151364" s="153"/>
    </row>
    <row r="151377" spans="1:1">
      <c r="A151377" s="153"/>
    </row>
    <row r="151379" spans="1:1">
      <c r="A151379" s="153"/>
    </row>
    <row r="151381" spans="1:1">
      <c r="A151381" s="154"/>
    </row>
    <row r="151383" spans="1:1">
      <c r="A151383" s="125"/>
    </row>
    <row r="151394" spans="1:1">
      <c r="A151394" s="153"/>
    </row>
    <row r="151395" spans="1:1">
      <c r="A151395" s="153"/>
    </row>
    <row r="151398" spans="1:1">
      <c r="A151398" s="153"/>
    </row>
    <row r="151408" spans="1:1">
      <c r="A151408" s="153"/>
    </row>
    <row r="151409" spans="1:1">
      <c r="A151409" s="153"/>
    </row>
    <row r="151410" spans="1:1">
      <c r="A151410" s="153"/>
    </row>
    <row r="151423" spans="1:1">
      <c r="A151423" s="153"/>
    </row>
    <row r="151425" spans="1:1">
      <c r="A151425" s="153"/>
    </row>
    <row r="151427" spans="1:1">
      <c r="A151427" s="154"/>
    </row>
    <row r="151429" spans="1:1">
      <c r="A151429" s="125"/>
    </row>
    <row r="151440" spans="1:1">
      <c r="A151440" s="153"/>
    </row>
    <row r="151441" spans="1:1">
      <c r="A151441" s="153"/>
    </row>
    <row r="151444" spans="1:1">
      <c r="A151444" s="153"/>
    </row>
    <row r="151454" spans="1:1">
      <c r="A151454" s="153"/>
    </row>
    <row r="151455" spans="1:1">
      <c r="A151455" s="153"/>
    </row>
    <row r="151456" spans="1:1">
      <c r="A151456" s="153"/>
    </row>
    <row r="151469" spans="1:1">
      <c r="A151469" s="153"/>
    </row>
    <row r="151471" spans="1:1">
      <c r="A151471" s="153"/>
    </row>
    <row r="151473" spans="1:1">
      <c r="A151473" s="154"/>
    </row>
    <row r="151475" spans="1:1">
      <c r="A151475" s="125"/>
    </row>
    <row r="151486" spans="1:1">
      <c r="A151486" s="153"/>
    </row>
    <row r="151487" spans="1:1">
      <c r="A151487" s="153"/>
    </row>
    <row r="151490" spans="1:1">
      <c r="A151490" s="153"/>
    </row>
    <row r="151500" spans="1:1">
      <c r="A151500" s="153"/>
    </row>
    <row r="151501" spans="1:1">
      <c r="A151501" s="153"/>
    </row>
    <row r="151502" spans="1:1">
      <c r="A151502" s="153"/>
    </row>
    <row r="151515" spans="1:1">
      <c r="A151515" s="153"/>
    </row>
    <row r="151517" spans="1:1">
      <c r="A151517" s="153"/>
    </row>
    <row r="151519" spans="1:1">
      <c r="A151519" s="154"/>
    </row>
    <row r="151521" spans="1:1">
      <c r="A151521" s="125"/>
    </row>
    <row r="151532" spans="1:1">
      <c r="A151532" s="153"/>
    </row>
    <row r="151533" spans="1:1">
      <c r="A151533" s="153"/>
    </row>
    <row r="151536" spans="1:1">
      <c r="A151536" s="153"/>
    </row>
    <row r="151546" spans="1:1">
      <c r="A151546" s="153"/>
    </row>
    <row r="151547" spans="1:1">
      <c r="A151547" s="153"/>
    </row>
    <row r="151548" spans="1:1">
      <c r="A151548" s="153"/>
    </row>
    <row r="151561" spans="1:1">
      <c r="A151561" s="153"/>
    </row>
    <row r="151563" spans="1:1">
      <c r="A151563" s="153"/>
    </row>
    <row r="151565" spans="1:1">
      <c r="A151565" s="154"/>
    </row>
    <row r="151567" spans="1:1">
      <c r="A151567" s="125"/>
    </row>
    <row r="151578" spans="1:1">
      <c r="A151578" s="153"/>
    </row>
    <row r="151579" spans="1:1">
      <c r="A151579" s="153"/>
    </row>
    <row r="151582" spans="1:1">
      <c r="A151582" s="153"/>
    </row>
    <row r="151592" spans="1:1">
      <c r="A151592" s="153"/>
    </row>
    <row r="151593" spans="1:1">
      <c r="A151593" s="153"/>
    </row>
    <row r="151594" spans="1:1">
      <c r="A151594" s="153"/>
    </row>
    <row r="151607" spans="1:1">
      <c r="A151607" s="153"/>
    </row>
    <row r="151609" spans="1:1">
      <c r="A151609" s="153"/>
    </row>
    <row r="151611" spans="1:1">
      <c r="A151611" s="154"/>
    </row>
    <row r="151613" spans="1:1">
      <c r="A151613" s="125"/>
    </row>
    <row r="151624" spans="1:1">
      <c r="A151624" s="153"/>
    </row>
    <row r="151625" spans="1:1">
      <c r="A151625" s="153"/>
    </row>
    <row r="151628" spans="1:1">
      <c r="A151628" s="153"/>
    </row>
    <row r="151638" spans="1:1">
      <c r="A151638" s="153"/>
    </row>
    <row r="151639" spans="1:1">
      <c r="A151639" s="153"/>
    </row>
    <row r="151640" spans="1:1">
      <c r="A151640" s="153"/>
    </row>
    <row r="151653" spans="1:1">
      <c r="A151653" s="153"/>
    </row>
    <row r="151655" spans="1:1">
      <c r="A151655" s="153"/>
    </row>
    <row r="151657" spans="1:1">
      <c r="A151657" s="154"/>
    </row>
    <row r="151659" spans="1:1">
      <c r="A151659" s="125"/>
    </row>
    <row r="151670" spans="1:1">
      <c r="A151670" s="153"/>
    </row>
    <row r="151671" spans="1:1">
      <c r="A151671" s="153"/>
    </row>
    <row r="151674" spans="1:1">
      <c r="A151674" s="153"/>
    </row>
    <row r="151684" spans="1:1">
      <c r="A151684" s="153"/>
    </row>
    <row r="151685" spans="1:1">
      <c r="A151685" s="153"/>
    </row>
    <row r="151686" spans="1:1">
      <c r="A151686" s="153"/>
    </row>
    <row r="151699" spans="1:1">
      <c r="A151699" s="153"/>
    </row>
    <row r="151701" spans="1:1">
      <c r="A151701" s="153"/>
    </row>
    <row r="151703" spans="1:1">
      <c r="A151703" s="154"/>
    </row>
    <row r="151705" spans="1:1">
      <c r="A151705" s="125"/>
    </row>
    <row r="151716" spans="1:1">
      <c r="A151716" s="153"/>
    </row>
    <row r="151717" spans="1:1">
      <c r="A151717" s="153"/>
    </row>
    <row r="151720" spans="1:1">
      <c r="A151720" s="153"/>
    </row>
    <row r="151730" spans="1:1">
      <c r="A151730" s="153"/>
    </row>
    <row r="151731" spans="1:1">
      <c r="A151731" s="153"/>
    </row>
    <row r="151732" spans="1:1">
      <c r="A151732" s="153"/>
    </row>
    <row r="151745" spans="1:1">
      <c r="A151745" s="153"/>
    </row>
    <row r="151747" spans="1:1">
      <c r="A151747" s="153"/>
    </row>
    <row r="151749" spans="1:1">
      <c r="A151749" s="154"/>
    </row>
    <row r="151751" spans="1:1">
      <c r="A151751" s="125"/>
    </row>
    <row r="151762" spans="1:1">
      <c r="A151762" s="153"/>
    </row>
    <row r="151763" spans="1:1">
      <c r="A151763" s="153"/>
    </row>
    <row r="151766" spans="1:1">
      <c r="A151766" s="153"/>
    </row>
    <row r="151776" spans="1:1">
      <c r="A151776" s="153"/>
    </row>
    <row r="151777" spans="1:1">
      <c r="A151777" s="153"/>
    </row>
    <row r="151778" spans="1:1">
      <c r="A151778" s="153"/>
    </row>
    <row r="151791" spans="1:1">
      <c r="A151791" s="153"/>
    </row>
    <row r="151793" spans="1:1">
      <c r="A151793" s="153"/>
    </row>
    <row r="151795" spans="1:1">
      <c r="A151795" s="154"/>
    </row>
    <row r="151797" spans="1:1">
      <c r="A151797" s="125"/>
    </row>
    <row r="151808" spans="1:1">
      <c r="A151808" s="153"/>
    </row>
    <row r="151809" spans="1:1">
      <c r="A151809" s="153"/>
    </row>
    <row r="151812" spans="1:1">
      <c r="A151812" s="153"/>
    </row>
    <row r="151822" spans="1:1">
      <c r="A151822" s="153"/>
    </row>
    <row r="151823" spans="1:1">
      <c r="A151823" s="153"/>
    </row>
    <row r="151824" spans="1:1">
      <c r="A151824" s="153"/>
    </row>
    <row r="151837" spans="1:1">
      <c r="A151837" s="153"/>
    </row>
    <row r="151839" spans="1:1">
      <c r="A151839" s="153"/>
    </row>
    <row r="151841" spans="1:1">
      <c r="A151841" s="154"/>
    </row>
    <row r="151843" spans="1:1">
      <c r="A151843" s="125"/>
    </row>
    <row r="151854" spans="1:1">
      <c r="A151854" s="153"/>
    </row>
    <row r="151855" spans="1:1">
      <c r="A151855" s="153"/>
    </row>
    <row r="151858" spans="1:1">
      <c r="A151858" s="153"/>
    </row>
    <row r="151868" spans="1:1">
      <c r="A151868" s="153"/>
    </row>
    <row r="151869" spans="1:1">
      <c r="A151869" s="153"/>
    </row>
    <row r="151870" spans="1:1">
      <c r="A151870" s="153"/>
    </row>
    <row r="151883" spans="1:1">
      <c r="A151883" s="153"/>
    </row>
    <row r="151885" spans="1:1">
      <c r="A151885" s="153"/>
    </row>
    <row r="151887" spans="1:1">
      <c r="A151887" s="154"/>
    </row>
    <row r="151889" spans="1:1">
      <c r="A151889" s="125"/>
    </row>
    <row r="151900" spans="1:1">
      <c r="A151900" s="153"/>
    </row>
    <row r="151901" spans="1:1">
      <c r="A151901" s="153"/>
    </row>
    <row r="151904" spans="1:1">
      <c r="A151904" s="153"/>
    </row>
    <row r="151914" spans="1:1">
      <c r="A151914" s="153"/>
    </row>
    <row r="151915" spans="1:1">
      <c r="A151915" s="153"/>
    </row>
    <row r="151916" spans="1:1">
      <c r="A151916" s="153"/>
    </row>
    <row r="151929" spans="1:1">
      <c r="A151929" s="153"/>
    </row>
    <row r="151931" spans="1:1">
      <c r="A151931" s="153"/>
    </row>
    <row r="151933" spans="1:1">
      <c r="A151933" s="154"/>
    </row>
    <row r="151935" spans="1:1">
      <c r="A151935" s="125"/>
    </row>
    <row r="151946" spans="1:1">
      <c r="A151946" s="153"/>
    </row>
    <row r="151947" spans="1:1">
      <c r="A151947" s="153"/>
    </row>
    <row r="151950" spans="1:1">
      <c r="A151950" s="153"/>
    </row>
    <row r="151960" spans="1:1">
      <c r="A151960" s="153"/>
    </row>
    <row r="151961" spans="1:1">
      <c r="A151961" s="153"/>
    </row>
    <row r="151962" spans="1:1">
      <c r="A151962" s="153"/>
    </row>
    <row r="151975" spans="1:1">
      <c r="A151975" s="153"/>
    </row>
    <row r="151977" spans="1:1">
      <c r="A151977" s="153"/>
    </row>
    <row r="151979" spans="1:1">
      <c r="A151979" s="154"/>
    </row>
    <row r="151981" spans="1:1">
      <c r="A151981" s="125"/>
    </row>
    <row r="151992" spans="1:1">
      <c r="A151992" s="153"/>
    </row>
    <row r="151993" spans="1:1">
      <c r="A151993" s="153"/>
    </row>
    <row r="151996" spans="1:1">
      <c r="A151996" s="153"/>
    </row>
    <row r="152006" spans="1:1">
      <c r="A152006" s="153"/>
    </row>
    <row r="152007" spans="1:1">
      <c r="A152007" s="153"/>
    </row>
    <row r="152008" spans="1:1">
      <c r="A152008" s="153"/>
    </row>
    <row r="152021" spans="1:1">
      <c r="A152021" s="153"/>
    </row>
    <row r="152023" spans="1:1">
      <c r="A152023" s="153"/>
    </row>
    <row r="152025" spans="1:1">
      <c r="A152025" s="154"/>
    </row>
    <row r="152027" spans="1:1">
      <c r="A152027" s="125"/>
    </row>
    <row r="152038" spans="1:1">
      <c r="A152038" s="153"/>
    </row>
    <row r="152039" spans="1:1">
      <c r="A152039" s="153"/>
    </row>
    <row r="152042" spans="1:1">
      <c r="A152042" s="153"/>
    </row>
    <row r="152052" spans="1:1">
      <c r="A152052" s="153"/>
    </row>
    <row r="152053" spans="1:1">
      <c r="A152053" s="153"/>
    </row>
    <row r="152054" spans="1:1">
      <c r="A152054" s="153"/>
    </row>
    <row r="152067" spans="1:1">
      <c r="A152067" s="153"/>
    </row>
    <row r="152069" spans="1:1">
      <c r="A152069" s="153"/>
    </row>
    <row r="152071" spans="1:1">
      <c r="A152071" s="154"/>
    </row>
    <row r="152073" spans="1:1">
      <c r="A152073" s="125"/>
    </row>
    <row r="152084" spans="1:1">
      <c r="A152084" s="153"/>
    </row>
    <row r="152085" spans="1:1">
      <c r="A152085" s="153"/>
    </row>
    <row r="152088" spans="1:1">
      <c r="A152088" s="153"/>
    </row>
    <row r="152098" spans="1:1">
      <c r="A152098" s="153"/>
    </row>
    <row r="152099" spans="1:1">
      <c r="A152099" s="153"/>
    </row>
    <row r="152100" spans="1:1">
      <c r="A152100" s="153"/>
    </row>
    <row r="152113" spans="1:1">
      <c r="A152113" s="153"/>
    </row>
    <row r="152115" spans="1:1">
      <c r="A152115" s="153"/>
    </row>
    <row r="152117" spans="1:1">
      <c r="A152117" s="154"/>
    </row>
    <row r="152119" spans="1:1">
      <c r="A152119" s="125"/>
    </row>
    <row r="152130" spans="1:1">
      <c r="A152130" s="153"/>
    </row>
    <row r="152131" spans="1:1">
      <c r="A152131" s="153"/>
    </row>
    <row r="152134" spans="1:1">
      <c r="A152134" s="153"/>
    </row>
    <row r="152144" spans="1:1">
      <c r="A152144" s="153"/>
    </row>
    <row r="152145" spans="1:1">
      <c r="A152145" s="153"/>
    </row>
    <row r="152146" spans="1:1">
      <c r="A152146" s="153"/>
    </row>
    <row r="152159" spans="1:1">
      <c r="A152159" s="153"/>
    </row>
    <row r="152161" spans="1:1">
      <c r="A152161" s="153"/>
    </row>
    <row r="152163" spans="1:1">
      <c r="A152163" s="154"/>
    </row>
    <row r="152165" spans="1:1">
      <c r="A152165" s="125"/>
    </row>
    <row r="152176" spans="1:1">
      <c r="A152176" s="153"/>
    </row>
    <row r="152177" spans="1:1">
      <c r="A152177" s="153"/>
    </row>
    <row r="152180" spans="1:1">
      <c r="A152180" s="153"/>
    </row>
    <row r="152190" spans="1:1">
      <c r="A152190" s="153"/>
    </row>
    <row r="152191" spans="1:1">
      <c r="A152191" s="153"/>
    </row>
    <row r="152192" spans="1:1">
      <c r="A152192" s="153"/>
    </row>
    <row r="152205" spans="1:1">
      <c r="A152205" s="153"/>
    </row>
    <row r="152207" spans="1:1">
      <c r="A152207" s="153"/>
    </row>
    <row r="152209" spans="1:1">
      <c r="A152209" s="154"/>
    </row>
    <row r="152211" spans="1:1">
      <c r="A152211" s="125"/>
    </row>
    <row r="152222" spans="1:1">
      <c r="A152222" s="153"/>
    </row>
    <row r="152223" spans="1:1">
      <c r="A152223" s="153"/>
    </row>
    <row r="152226" spans="1:1">
      <c r="A152226" s="153"/>
    </row>
    <row r="152236" spans="1:1">
      <c r="A152236" s="153"/>
    </row>
    <row r="152237" spans="1:1">
      <c r="A152237" s="153"/>
    </row>
    <row r="152238" spans="1:1">
      <c r="A152238" s="153"/>
    </row>
    <row r="152251" spans="1:1">
      <c r="A152251" s="153"/>
    </row>
    <row r="152253" spans="1:1">
      <c r="A152253" s="153"/>
    </row>
    <row r="152255" spans="1:1">
      <c r="A152255" s="154"/>
    </row>
    <row r="152257" spans="1:1">
      <c r="A152257" s="125"/>
    </row>
    <row r="152268" spans="1:1">
      <c r="A152268" s="153"/>
    </row>
    <row r="152269" spans="1:1">
      <c r="A152269" s="153"/>
    </row>
    <row r="152272" spans="1:1">
      <c r="A152272" s="153"/>
    </row>
    <row r="152282" spans="1:1">
      <c r="A152282" s="153"/>
    </row>
    <row r="152283" spans="1:1">
      <c r="A152283" s="153"/>
    </row>
    <row r="152284" spans="1:1">
      <c r="A152284" s="153"/>
    </row>
    <row r="152297" spans="1:1">
      <c r="A152297" s="153"/>
    </row>
    <row r="152299" spans="1:1">
      <c r="A152299" s="153"/>
    </row>
    <row r="152301" spans="1:1">
      <c r="A152301" s="154"/>
    </row>
    <row r="152303" spans="1:1">
      <c r="A152303" s="125"/>
    </row>
    <row r="152314" spans="1:1">
      <c r="A152314" s="153"/>
    </row>
    <row r="152315" spans="1:1">
      <c r="A152315" s="153"/>
    </row>
    <row r="152318" spans="1:1">
      <c r="A152318" s="153"/>
    </row>
    <row r="152328" spans="1:1">
      <c r="A152328" s="153"/>
    </row>
    <row r="152329" spans="1:1">
      <c r="A152329" s="153"/>
    </row>
    <row r="152330" spans="1:1">
      <c r="A152330" s="153"/>
    </row>
    <row r="152343" spans="1:1">
      <c r="A152343" s="153"/>
    </row>
    <row r="152345" spans="1:1">
      <c r="A152345" s="153"/>
    </row>
    <row r="152347" spans="1:1">
      <c r="A152347" s="154"/>
    </row>
    <row r="152349" spans="1:1">
      <c r="A152349" s="125"/>
    </row>
    <row r="152360" spans="1:1">
      <c r="A152360" s="153"/>
    </row>
    <row r="152361" spans="1:1">
      <c r="A152361" s="153"/>
    </row>
    <row r="152364" spans="1:1">
      <c r="A152364" s="153"/>
    </row>
    <row r="152374" spans="1:1">
      <c r="A152374" s="153"/>
    </row>
    <row r="152375" spans="1:1">
      <c r="A152375" s="153"/>
    </row>
    <row r="152376" spans="1:1">
      <c r="A152376" s="153"/>
    </row>
    <row r="152389" spans="1:1">
      <c r="A152389" s="153"/>
    </row>
    <row r="152391" spans="1:1">
      <c r="A152391" s="153"/>
    </row>
    <row r="152393" spans="1:1">
      <c r="A152393" s="154"/>
    </row>
    <row r="152395" spans="1:1">
      <c r="A152395" s="125"/>
    </row>
    <row r="152406" spans="1:1">
      <c r="A152406" s="153"/>
    </row>
    <row r="152407" spans="1:1">
      <c r="A152407" s="153"/>
    </row>
    <row r="152410" spans="1:1">
      <c r="A152410" s="153"/>
    </row>
    <row r="152420" spans="1:1">
      <c r="A152420" s="153"/>
    </row>
    <row r="152421" spans="1:1">
      <c r="A152421" s="153"/>
    </row>
    <row r="152422" spans="1:1">
      <c r="A152422" s="153"/>
    </row>
    <row r="152435" spans="1:1">
      <c r="A152435" s="153"/>
    </row>
    <row r="152437" spans="1:1">
      <c r="A152437" s="153"/>
    </row>
    <row r="152439" spans="1:1">
      <c r="A152439" s="154"/>
    </row>
    <row r="152441" spans="1:1">
      <c r="A152441" s="125"/>
    </row>
    <row r="152452" spans="1:1">
      <c r="A152452" s="153"/>
    </row>
    <row r="152453" spans="1:1">
      <c r="A152453" s="153"/>
    </row>
    <row r="152456" spans="1:1">
      <c r="A152456" s="153"/>
    </row>
    <row r="152466" spans="1:1">
      <c r="A152466" s="153"/>
    </row>
    <row r="152467" spans="1:1">
      <c r="A152467" s="153"/>
    </row>
    <row r="152468" spans="1:1">
      <c r="A152468" s="153"/>
    </row>
    <row r="152481" spans="1:1">
      <c r="A152481" s="153"/>
    </row>
    <row r="152483" spans="1:1">
      <c r="A152483" s="153"/>
    </row>
    <row r="152485" spans="1:1">
      <c r="A152485" s="154"/>
    </row>
    <row r="152487" spans="1:1">
      <c r="A152487" s="125"/>
    </row>
    <row r="152498" spans="1:1">
      <c r="A152498" s="153"/>
    </row>
    <row r="152499" spans="1:1">
      <c r="A152499" s="153"/>
    </row>
    <row r="152502" spans="1:1">
      <c r="A152502" s="153"/>
    </row>
    <row r="152512" spans="1:1">
      <c r="A152512" s="153"/>
    </row>
    <row r="152513" spans="1:1">
      <c r="A152513" s="153"/>
    </row>
    <row r="152514" spans="1:1">
      <c r="A152514" s="153"/>
    </row>
    <row r="152527" spans="1:1">
      <c r="A152527" s="153"/>
    </row>
    <row r="152529" spans="1:1">
      <c r="A152529" s="153"/>
    </row>
    <row r="152531" spans="1:1">
      <c r="A152531" s="154"/>
    </row>
    <row r="152533" spans="1:1">
      <c r="A152533" s="125"/>
    </row>
    <row r="152544" spans="1:1">
      <c r="A152544" s="153"/>
    </row>
    <row r="152545" spans="1:1">
      <c r="A152545" s="153"/>
    </row>
    <row r="152548" spans="1:1">
      <c r="A152548" s="153"/>
    </row>
    <row r="152558" spans="1:1">
      <c r="A152558" s="153"/>
    </row>
    <row r="152559" spans="1:1">
      <c r="A152559" s="153"/>
    </row>
    <row r="152560" spans="1:1">
      <c r="A152560" s="153"/>
    </row>
    <row r="152573" spans="1:1">
      <c r="A152573" s="153"/>
    </row>
    <row r="152575" spans="1:1">
      <c r="A152575" s="153"/>
    </row>
    <row r="152577" spans="1:1">
      <c r="A152577" s="154"/>
    </row>
    <row r="152579" spans="1:1">
      <c r="A152579" s="125"/>
    </row>
    <row r="152590" spans="1:1">
      <c r="A152590" s="153"/>
    </row>
    <row r="152591" spans="1:1">
      <c r="A152591" s="153"/>
    </row>
    <row r="152594" spans="1:1">
      <c r="A152594" s="153"/>
    </row>
    <row r="152604" spans="1:1">
      <c r="A152604" s="153"/>
    </row>
    <row r="152605" spans="1:1">
      <c r="A152605" s="153"/>
    </row>
    <row r="152606" spans="1:1">
      <c r="A152606" s="153"/>
    </row>
    <row r="152619" spans="1:1">
      <c r="A152619" s="153"/>
    </row>
    <row r="152621" spans="1:1">
      <c r="A152621" s="153"/>
    </row>
    <row r="152623" spans="1:1">
      <c r="A152623" s="154"/>
    </row>
    <row r="152625" spans="1:1">
      <c r="A152625" s="125"/>
    </row>
    <row r="152636" spans="1:1">
      <c r="A152636" s="153"/>
    </row>
    <row r="152637" spans="1:1">
      <c r="A152637" s="153"/>
    </row>
    <row r="152640" spans="1:1">
      <c r="A152640" s="153"/>
    </row>
    <row r="152650" spans="1:1">
      <c r="A152650" s="153"/>
    </row>
    <row r="152651" spans="1:1">
      <c r="A152651" s="153"/>
    </row>
    <row r="152652" spans="1:1">
      <c r="A152652" s="153"/>
    </row>
    <row r="152665" spans="1:1">
      <c r="A152665" s="153"/>
    </row>
    <row r="152667" spans="1:1">
      <c r="A152667" s="153"/>
    </row>
    <row r="152669" spans="1:1">
      <c r="A152669" s="154"/>
    </row>
    <row r="152671" spans="1:1">
      <c r="A152671" s="125"/>
    </row>
    <row r="152682" spans="1:1">
      <c r="A152682" s="153"/>
    </row>
    <row r="152683" spans="1:1">
      <c r="A152683" s="153"/>
    </row>
    <row r="152686" spans="1:1">
      <c r="A152686" s="153"/>
    </row>
    <row r="152696" spans="1:1">
      <c r="A152696" s="153"/>
    </row>
    <row r="152697" spans="1:1">
      <c r="A152697" s="153"/>
    </row>
    <row r="152698" spans="1:1">
      <c r="A152698" s="153"/>
    </row>
    <row r="152711" spans="1:1">
      <c r="A152711" s="153"/>
    </row>
    <row r="152713" spans="1:1">
      <c r="A152713" s="153"/>
    </row>
    <row r="152715" spans="1:1">
      <c r="A152715" s="154"/>
    </row>
    <row r="152717" spans="1:1">
      <c r="A152717" s="125"/>
    </row>
    <row r="152728" spans="1:1">
      <c r="A152728" s="153"/>
    </row>
    <row r="152729" spans="1:1">
      <c r="A152729" s="153"/>
    </row>
    <row r="152732" spans="1:1">
      <c r="A152732" s="153"/>
    </row>
    <row r="152742" spans="1:1">
      <c r="A152742" s="153"/>
    </row>
    <row r="152743" spans="1:1">
      <c r="A152743" s="153"/>
    </row>
    <row r="152744" spans="1:1">
      <c r="A152744" s="153"/>
    </row>
    <row r="152757" spans="1:1">
      <c r="A152757" s="153"/>
    </row>
    <row r="152759" spans="1:1">
      <c r="A152759" s="153"/>
    </row>
    <row r="152761" spans="1:1">
      <c r="A152761" s="154"/>
    </row>
    <row r="152763" spans="1:1">
      <c r="A152763" s="125"/>
    </row>
    <row r="152774" spans="1:1">
      <c r="A152774" s="153"/>
    </row>
    <row r="152775" spans="1:1">
      <c r="A152775" s="153"/>
    </row>
    <row r="152778" spans="1:1">
      <c r="A152778" s="153"/>
    </row>
    <row r="152788" spans="1:1">
      <c r="A152788" s="153"/>
    </row>
    <row r="152789" spans="1:1">
      <c r="A152789" s="153"/>
    </row>
    <row r="152790" spans="1:1">
      <c r="A152790" s="153"/>
    </row>
    <row r="152803" spans="1:1">
      <c r="A152803" s="153"/>
    </row>
    <row r="152805" spans="1:1">
      <c r="A152805" s="153"/>
    </row>
    <row r="152807" spans="1:1">
      <c r="A152807" s="154"/>
    </row>
    <row r="152809" spans="1:1">
      <c r="A152809" s="125"/>
    </row>
    <row r="152820" spans="1:1">
      <c r="A152820" s="153"/>
    </row>
    <row r="152821" spans="1:1">
      <c r="A152821" s="153"/>
    </row>
    <row r="152824" spans="1:1">
      <c r="A152824" s="153"/>
    </row>
    <row r="152834" spans="1:1">
      <c r="A152834" s="153"/>
    </row>
    <row r="152835" spans="1:1">
      <c r="A152835" s="153"/>
    </row>
    <row r="152836" spans="1:1">
      <c r="A152836" s="153"/>
    </row>
    <row r="152849" spans="1:1">
      <c r="A152849" s="153"/>
    </row>
    <row r="152851" spans="1:1">
      <c r="A152851" s="153"/>
    </row>
    <row r="152853" spans="1:1">
      <c r="A152853" s="154"/>
    </row>
    <row r="152855" spans="1:1">
      <c r="A152855" s="125"/>
    </row>
    <row r="152866" spans="1:1">
      <c r="A152866" s="153"/>
    </row>
    <row r="152867" spans="1:1">
      <c r="A152867" s="153"/>
    </row>
    <row r="152870" spans="1:1">
      <c r="A152870" s="153"/>
    </row>
    <row r="152880" spans="1:1">
      <c r="A152880" s="153"/>
    </row>
    <row r="152881" spans="1:1">
      <c r="A152881" s="153"/>
    </row>
    <row r="152882" spans="1:1">
      <c r="A152882" s="153"/>
    </row>
    <row r="152895" spans="1:1">
      <c r="A152895" s="153"/>
    </row>
    <row r="152897" spans="1:1">
      <c r="A152897" s="153"/>
    </row>
    <row r="152899" spans="1:1">
      <c r="A152899" s="154"/>
    </row>
    <row r="152901" spans="1:1">
      <c r="A152901" s="125"/>
    </row>
    <row r="152912" spans="1:1">
      <c r="A152912" s="153"/>
    </row>
    <row r="152913" spans="1:1">
      <c r="A152913" s="153"/>
    </row>
    <row r="152916" spans="1:1">
      <c r="A152916" s="153"/>
    </row>
    <row r="152926" spans="1:1">
      <c r="A152926" s="153"/>
    </row>
    <row r="152927" spans="1:1">
      <c r="A152927" s="153"/>
    </row>
    <row r="152928" spans="1:1">
      <c r="A152928" s="153"/>
    </row>
    <row r="152941" spans="1:1">
      <c r="A152941" s="153"/>
    </row>
    <row r="152943" spans="1:1">
      <c r="A152943" s="153"/>
    </row>
    <row r="152945" spans="1:1">
      <c r="A152945" s="154"/>
    </row>
    <row r="152947" spans="1:1">
      <c r="A152947" s="125"/>
    </row>
    <row r="152958" spans="1:1">
      <c r="A152958" s="153"/>
    </row>
    <row r="152959" spans="1:1">
      <c r="A152959" s="153"/>
    </row>
    <row r="152962" spans="1:1">
      <c r="A152962" s="153"/>
    </row>
    <row r="152972" spans="1:1">
      <c r="A152972" s="153"/>
    </row>
    <row r="152973" spans="1:1">
      <c r="A152973" s="153"/>
    </row>
    <row r="152974" spans="1:1">
      <c r="A152974" s="153"/>
    </row>
    <row r="152987" spans="1:1">
      <c r="A152987" s="153"/>
    </row>
    <row r="152989" spans="1:1">
      <c r="A152989" s="153"/>
    </row>
    <row r="152991" spans="1:1">
      <c r="A152991" s="154"/>
    </row>
    <row r="152993" spans="1:1">
      <c r="A152993" s="125"/>
    </row>
    <row r="153004" spans="1:1">
      <c r="A153004" s="153"/>
    </row>
    <row r="153005" spans="1:1">
      <c r="A153005" s="153"/>
    </row>
    <row r="153008" spans="1:1">
      <c r="A153008" s="153"/>
    </row>
    <row r="153018" spans="1:1">
      <c r="A153018" s="153"/>
    </row>
    <row r="153019" spans="1:1">
      <c r="A153019" s="153"/>
    </row>
    <row r="153020" spans="1:1">
      <c r="A153020" s="153"/>
    </row>
    <row r="153033" spans="1:1">
      <c r="A153033" s="153"/>
    </row>
    <row r="153035" spans="1:1">
      <c r="A153035" s="153"/>
    </row>
    <row r="153037" spans="1:1">
      <c r="A153037" s="154"/>
    </row>
    <row r="153039" spans="1:1">
      <c r="A153039" s="125"/>
    </row>
    <row r="153050" spans="1:1">
      <c r="A153050" s="153"/>
    </row>
    <row r="153051" spans="1:1">
      <c r="A153051" s="153"/>
    </row>
    <row r="153054" spans="1:1">
      <c r="A153054" s="153"/>
    </row>
    <row r="153064" spans="1:1">
      <c r="A153064" s="153"/>
    </row>
    <row r="153065" spans="1:1">
      <c r="A153065" s="153"/>
    </row>
    <row r="153066" spans="1:1">
      <c r="A153066" s="153"/>
    </row>
    <row r="153079" spans="1:1">
      <c r="A153079" s="153"/>
    </row>
    <row r="153081" spans="1:1">
      <c r="A153081" s="153"/>
    </row>
    <row r="153083" spans="1:1">
      <c r="A153083" s="154"/>
    </row>
    <row r="153085" spans="1:1">
      <c r="A153085" s="125"/>
    </row>
    <row r="153096" spans="1:1">
      <c r="A153096" s="153"/>
    </row>
    <row r="153097" spans="1:1">
      <c r="A153097" s="153"/>
    </row>
    <row r="153100" spans="1:1">
      <c r="A153100" s="153"/>
    </row>
    <row r="153110" spans="1:1">
      <c r="A153110" s="153"/>
    </row>
    <row r="153111" spans="1:1">
      <c r="A153111" s="153"/>
    </row>
    <row r="153112" spans="1:1">
      <c r="A153112" s="153"/>
    </row>
    <row r="153125" spans="1:1">
      <c r="A153125" s="153"/>
    </row>
    <row r="153127" spans="1:1">
      <c r="A153127" s="153"/>
    </row>
    <row r="153129" spans="1:1">
      <c r="A153129" s="154"/>
    </row>
    <row r="153131" spans="1:1">
      <c r="A153131" s="125"/>
    </row>
    <row r="153142" spans="1:1">
      <c r="A153142" s="153"/>
    </row>
    <row r="153143" spans="1:1">
      <c r="A153143" s="153"/>
    </row>
    <row r="153146" spans="1:1">
      <c r="A153146" s="153"/>
    </row>
    <row r="153156" spans="1:1">
      <c r="A153156" s="153"/>
    </row>
    <row r="153157" spans="1:1">
      <c r="A153157" s="153"/>
    </row>
    <row r="153158" spans="1:1">
      <c r="A153158" s="153"/>
    </row>
    <row r="153171" spans="1:1">
      <c r="A153171" s="153"/>
    </row>
    <row r="153173" spans="1:1">
      <c r="A153173" s="153"/>
    </row>
    <row r="153175" spans="1:1">
      <c r="A153175" s="154"/>
    </row>
    <row r="153177" spans="1:1">
      <c r="A153177" s="125"/>
    </row>
    <row r="153188" spans="1:1">
      <c r="A153188" s="153"/>
    </row>
    <row r="153189" spans="1:1">
      <c r="A153189" s="153"/>
    </row>
    <row r="153192" spans="1:1">
      <c r="A153192" s="153"/>
    </row>
    <row r="153202" spans="1:1">
      <c r="A153202" s="153"/>
    </row>
    <row r="153203" spans="1:1">
      <c r="A153203" s="153"/>
    </row>
    <row r="153204" spans="1:1">
      <c r="A153204" s="153"/>
    </row>
    <row r="153217" spans="1:1">
      <c r="A153217" s="153"/>
    </row>
    <row r="153219" spans="1:1">
      <c r="A153219" s="153"/>
    </row>
    <row r="153221" spans="1:1">
      <c r="A153221" s="154"/>
    </row>
    <row r="153223" spans="1:1">
      <c r="A153223" s="125"/>
    </row>
    <row r="153234" spans="1:1">
      <c r="A153234" s="153"/>
    </row>
    <row r="153235" spans="1:1">
      <c r="A153235" s="153"/>
    </row>
    <row r="153238" spans="1:1">
      <c r="A153238" s="153"/>
    </row>
    <row r="153248" spans="1:1">
      <c r="A153248" s="153"/>
    </row>
    <row r="153249" spans="1:1">
      <c r="A153249" s="153"/>
    </row>
    <row r="153250" spans="1:1">
      <c r="A153250" s="153"/>
    </row>
    <row r="153263" spans="1:1">
      <c r="A153263" s="153"/>
    </row>
    <row r="153265" spans="1:1">
      <c r="A153265" s="153"/>
    </row>
    <row r="153267" spans="1:1">
      <c r="A153267" s="154"/>
    </row>
    <row r="153269" spans="1:1">
      <c r="A153269" s="125"/>
    </row>
    <row r="153280" spans="1:1">
      <c r="A153280" s="153"/>
    </row>
    <row r="153281" spans="1:1">
      <c r="A153281" s="153"/>
    </row>
    <row r="153284" spans="1:1">
      <c r="A153284" s="153"/>
    </row>
    <row r="153294" spans="1:1">
      <c r="A153294" s="153"/>
    </row>
    <row r="153295" spans="1:1">
      <c r="A153295" s="153"/>
    </row>
    <row r="153296" spans="1:1">
      <c r="A153296" s="153"/>
    </row>
    <row r="153309" spans="1:1">
      <c r="A153309" s="153"/>
    </row>
    <row r="153311" spans="1:1">
      <c r="A153311" s="153"/>
    </row>
    <row r="153313" spans="1:1">
      <c r="A153313" s="154"/>
    </row>
    <row r="153315" spans="1:1">
      <c r="A153315" s="125"/>
    </row>
    <row r="153326" spans="1:1">
      <c r="A153326" s="153"/>
    </row>
    <row r="153327" spans="1:1">
      <c r="A153327" s="153"/>
    </row>
    <row r="153330" spans="1:1">
      <c r="A153330" s="153"/>
    </row>
    <row r="153340" spans="1:1">
      <c r="A153340" s="153"/>
    </row>
    <row r="153341" spans="1:1">
      <c r="A153341" s="153"/>
    </row>
    <row r="153342" spans="1:1">
      <c r="A153342" s="153"/>
    </row>
    <row r="153355" spans="1:1">
      <c r="A153355" s="153"/>
    </row>
    <row r="153357" spans="1:1">
      <c r="A153357" s="153"/>
    </row>
    <row r="153359" spans="1:1">
      <c r="A153359" s="154"/>
    </row>
    <row r="153361" spans="1:1">
      <c r="A153361" s="125"/>
    </row>
    <row r="153372" spans="1:1">
      <c r="A153372" s="153"/>
    </row>
    <row r="153373" spans="1:1">
      <c r="A153373" s="153"/>
    </row>
    <row r="153376" spans="1:1">
      <c r="A153376" s="153"/>
    </row>
    <row r="153386" spans="1:1">
      <c r="A153386" s="153"/>
    </row>
    <row r="153387" spans="1:1">
      <c r="A153387" s="153"/>
    </row>
    <row r="153388" spans="1:1">
      <c r="A153388" s="153"/>
    </row>
    <row r="153401" spans="1:1">
      <c r="A153401" s="153"/>
    </row>
    <row r="153403" spans="1:1">
      <c r="A153403" s="153"/>
    </row>
    <row r="153405" spans="1:1">
      <c r="A153405" s="154"/>
    </row>
    <row r="153407" spans="1:1">
      <c r="A153407" s="125"/>
    </row>
    <row r="153418" spans="1:1">
      <c r="A153418" s="153"/>
    </row>
    <row r="153419" spans="1:1">
      <c r="A153419" s="153"/>
    </row>
    <row r="153422" spans="1:1">
      <c r="A153422" s="153"/>
    </row>
    <row r="153432" spans="1:1">
      <c r="A153432" s="153"/>
    </row>
    <row r="153433" spans="1:1">
      <c r="A153433" s="153"/>
    </row>
    <row r="153434" spans="1:1">
      <c r="A153434" s="153"/>
    </row>
    <row r="153447" spans="1:1">
      <c r="A153447" s="153"/>
    </row>
    <row r="153449" spans="1:1">
      <c r="A153449" s="153"/>
    </row>
    <row r="153451" spans="1:1">
      <c r="A153451" s="154"/>
    </row>
    <row r="153453" spans="1:1">
      <c r="A153453" s="125"/>
    </row>
    <row r="153464" spans="1:1">
      <c r="A153464" s="153"/>
    </row>
    <row r="153465" spans="1:1">
      <c r="A153465" s="153"/>
    </row>
    <row r="153468" spans="1:1">
      <c r="A153468" s="153"/>
    </row>
    <row r="153478" spans="1:1">
      <c r="A153478" s="153"/>
    </row>
    <row r="153479" spans="1:1">
      <c r="A153479" s="153"/>
    </row>
    <row r="153480" spans="1:1">
      <c r="A153480" s="153"/>
    </row>
    <row r="153493" spans="1:1">
      <c r="A153493" s="153"/>
    </row>
    <row r="153495" spans="1:1">
      <c r="A153495" s="153"/>
    </row>
    <row r="153497" spans="1:1">
      <c r="A153497" s="154"/>
    </row>
    <row r="153499" spans="1:1">
      <c r="A153499" s="125"/>
    </row>
    <row r="153510" spans="1:1">
      <c r="A153510" s="153"/>
    </row>
    <row r="153511" spans="1:1">
      <c r="A153511" s="153"/>
    </row>
    <row r="153514" spans="1:1">
      <c r="A153514" s="153"/>
    </row>
    <row r="153524" spans="1:1">
      <c r="A153524" s="153"/>
    </row>
    <row r="153525" spans="1:1">
      <c r="A153525" s="153"/>
    </row>
    <row r="153526" spans="1:1">
      <c r="A153526" s="153"/>
    </row>
    <row r="153539" spans="1:1">
      <c r="A153539" s="153"/>
    </row>
    <row r="153541" spans="1:1">
      <c r="A153541" s="153"/>
    </row>
    <row r="153543" spans="1:1">
      <c r="A153543" s="154"/>
    </row>
    <row r="153545" spans="1:1">
      <c r="A153545" s="125"/>
    </row>
    <row r="153556" spans="1:1">
      <c r="A153556" s="153"/>
    </row>
    <row r="153557" spans="1:1">
      <c r="A153557" s="153"/>
    </row>
    <row r="153560" spans="1:1">
      <c r="A153560" s="153"/>
    </row>
    <row r="153570" spans="1:1">
      <c r="A153570" s="153"/>
    </row>
    <row r="153571" spans="1:1">
      <c r="A153571" s="153"/>
    </row>
    <row r="153572" spans="1:1">
      <c r="A153572" s="153"/>
    </row>
    <row r="153585" spans="1:1">
      <c r="A153585" s="153"/>
    </row>
    <row r="153587" spans="1:1">
      <c r="A153587" s="153"/>
    </row>
    <row r="153589" spans="1:1">
      <c r="A153589" s="154"/>
    </row>
    <row r="153591" spans="1:1">
      <c r="A153591" s="125"/>
    </row>
    <row r="153602" spans="1:1">
      <c r="A153602" s="153"/>
    </row>
    <row r="153603" spans="1:1">
      <c r="A153603" s="153"/>
    </row>
    <row r="153606" spans="1:1">
      <c r="A153606" s="153"/>
    </row>
    <row r="153616" spans="1:1">
      <c r="A153616" s="153"/>
    </row>
    <row r="153617" spans="1:1">
      <c r="A153617" s="153"/>
    </row>
    <row r="153618" spans="1:1">
      <c r="A153618" s="153"/>
    </row>
    <row r="153631" spans="1:1">
      <c r="A153631" s="153"/>
    </row>
    <row r="153633" spans="1:1">
      <c r="A153633" s="153"/>
    </row>
    <row r="153635" spans="1:1">
      <c r="A153635" s="154"/>
    </row>
    <row r="153637" spans="1:1">
      <c r="A153637" s="125"/>
    </row>
    <row r="153648" spans="1:1">
      <c r="A153648" s="153"/>
    </row>
    <row r="153649" spans="1:1">
      <c r="A153649" s="153"/>
    </row>
    <row r="153652" spans="1:1">
      <c r="A153652" s="153"/>
    </row>
    <row r="153662" spans="1:1">
      <c r="A153662" s="153"/>
    </row>
    <row r="153663" spans="1:1">
      <c r="A153663" s="153"/>
    </row>
    <row r="153664" spans="1:1">
      <c r="A153664" s="153"/>
    </row>
    <row r="153677" spans="1:1">
      <c r="A153677" s="153"/>
    </row>
    <row r="153679" spans="1:1">
      <c r="A153679" s="153"/>
    </row>
    <row r="153681" spans="1:1">
      <c r="A153681" s="154"/>
    </row>
    <row r="153683" spans="1:1">
      <c r="A153683" s="125"/>
    </row>
    <row r="153694" spans="1:1">
      <c r="A153694" s="153"/>
    </row>
    <row r="153695" spans="1:1">
      <c r="A153695" s="153"/>
    </row>
    <row r="153698" spans="1:1">
      <c r="A153698" s="153"/>
    </row>
    <row r="153708" spans="1:1">
      <c r="A153708" s="153"/>
    </row>
    <row r="153709" spans="1:1">
      <c r="A153709" s="153"/>
    </row>
    <row r="153710" spans="1:1">
      <c r="A153710" s="153"/>
    </row>
    <row r="153723" spans="1:1">
      <c r="A153723" s="153"/>
    </row>
    <row r="153725" spans="1:1">
      <c r="A153725" s="153"/>
    </row>
    <row r="153727" spans="1:1">
      <c r="A153727" s="154"/>
    </row>
    <row r="153729" spans="1:1">
      <c r="A153729" s="125"/>
    </row>
    <row r="153740" spans="1:1">
      <c r="A153740" s="153"/>
    </row>
    <row r="153741" spans="1:1">
      <c r="A153741" s="153"/>
    </row>
    <row r="153744" spans="1:1">
      <c r="A153744" s="153"/>
    </row>
    <row r="153754" spans="1:1">
      <c r="A153754" s="153"/>
    </row>
    <row r="153755" spans="1:1">
      <c r="A153755" s="153"/>
    </row>
    <row r="153756" spans="1:1">
      <c r="A153756" s="153"/>
    </row>
    <row r="153769" spans="1:1">
      <c r="A153769" s="153"/>
    </row>
    <row r="153771" spans="1:1">
      <c r="A153771" s="153"/>
    </row>
    <row r="153773" spans="1:1">
      <c r="A153773" s="154"/>
    </row>
    <row r="153775" spans="1:1">
      <c r="A153775" s="125"/>
    </row>
    <row r="153786" spans="1:1">
      <c r="A153786" s="153"/>
    </row>
    <row r="153787" spans="1:1">
      <c r="A153787" s="153"/>
    </row>
    <row r="153790" spans="1:1">
      <c r="A153790" s="153"/>
    </row>
    <row r="153800" spans="1:1">
      <c r="A153800" s="153"/>
    </row>
    <row r="153801" spans="1:1">
      <c r="A153801" s="153"/>
    </row>
    <row r="153802" spans="1:1">
      <c r="A153802" s="153"/>
    </row>
    <row r="153815" spans="1:1">
      <c r="A153815" s="153"/>
    </row>
    <row r="153817" spans="1:1">
      <c r="A153817" s="153"/>
    </row>
    <row r="153819" spans="1:1">
      <c r="A153819" s="154"/>
    </row>
    <row r="153821" spans="1:1">
      <c r="A153821" s="125"/>
    </row>
    <row r="153832" spans="1:1">
      <c r="A153832" s="153"/>
    </row>
    <row r="153833" spans="1:1">
      <c r="A153833" s="153"/>
    </row>
    <row r="153836" spans="1:1">
      <c r="A153836" s="153"/>
    </row>
    <row r="153846" spans="1:1">
      <c r="A153846" s="153"/>
    </row>
    <row r="153847" spans="1:1">
      <c r="A153847" s="153"/>
    </row>
    <row r="153848" spans="1:1">
      <c r="A153848" s="153"/>
    </row>
    <row r="153861" spans="1:1">
      <c r="A153861" s="153"/>
    </row>
    <row r="153863" spans="1:1">
      <c r="A153863" s="153"/>
    </row>
    <row r="153865" spans="1:1">
      <c r="A153865" s="154"/>
    </row>
    <row r="153867" spans="1:1">
      <c r="A153867" s="125"/>
    </row>
    <row r="153878" spans="1:1">
      <c r="A153878" s="153"/>
    </row>
    <row r="153879" spans="1:1">
      <c r="A153879" s="153"/>
    </row>
    <row r="153882" spans="1:1">
      <c r="A153882" s="153"/>
    </row>
    <row r="153892" spans="1:1">
      <c r="A153892" s="153"/>
    </row>
    <row r="153893" spans="1:1">
      <c r="A153893" s="153"/>
    </row>
    <row r="153894" spans="1:1">
      <c r="A153894" s="153"/>
    </row>
    <row r="153907" spans="1:1">
      <c r="A153907" s="153"/>
    </row>
    <row r="153909" spans="1:1">
      <c r="A153909" s="153"/>
    </row>
    <row r="153911" spans="1:1">
      <c r="A153911" s="154"/>
    </row>
    <row r="153913" spans="1:1">
      <c r="A153913" s="125"/>
    </row>
    <row r="153924" spans="1:1">
      <c r="A153924" s="153"/>
    </row>
    <row r="153925" spans="1:1">
      <c r="A153925" s="153"/>
    </row>
    <row r="153928" spans="1:1">
      <c r="A153928" s="153"/>
    </row>
    <row r="153938" spans="1:1">
      <c r="A153938" s="153"/>
    </row>
    <row r="153939" spans="1:1">
      <c r="A153939" s="153"/>
    </row>
    <row r="153940" spans="1:1">
      <c r="A153940" s="153"/>
    </row>
    <row r="153953" spans="1:1">
      <c r="A153953" s="153"/>
    </row>
    <row r="153955" spans="1:1">
      <c r="A153955" s="153"/>
    </row>
    <row r="153957" spans="1:1">
      <c r="A153957" s="154"/>
    </row>
    <row r="153959" spans="1:1">
      <c r="A153959" s="125"/>
    </row>
    <row r="153970" spans="1:1">
      <c r="A153970" s="153"/>
    </row>
    <row r="153971" spans="1:1">
      <c r="A153971" s="153"/>
    </row>
    <row r="153974" spans="1:1">
      <c r="A153974" s="153"/>
    </row>
    <row r="153984" spans="1:1">
      <c r="A153984" s="153"/>
    </row>
    <row r="153985" spans="1:1">
      <c r="A153985" s="153"/>
    </row>
    <row r="153986" spans="1:1">
      <c r="A153986" s="153"/>
    </row>
    <row r="153999" spans="1:1">
      <c r="A153999" s="153"/>
    </row>
    <row r="154001" spans="1:1">
      <c r="A154001" s="153"/>
    </row>
    <row r="154003" spans="1:1">
      <c r="A154003" s="154"/>
    </row>
    <row r="154005" spans="1:1">
      <c r="A154005" s="125"/>
    </row>
    <row r="154016" spans="1:1">
      <c r="A154016" s="153"/>
    </row>
    <row r="154017" spans="1:1">
      <c r="A154017" s="153"/>
    </row>
    <row r="154020" spans="1:1">
      <c r="A154020" s="153"/>
    </row>
    <row r="154030" spans="1:1">
      <c r="A154030" s="153"/>
    </row>
    <row r="154031" spans="1:1">
      <c r="A154031" s="153"/>
    </row>
    <row r="154032" spans="1:1">
      <c r="A154032" s="153"/>
    </row>
    <row r="154045" spans="1:1">
      <c r="A154045" s="153"/>
    </row>
    <row r="154047" spans="1:1">
      <c r="A154047" s="153"/>
    </row>
    <row r="154049" spans="1:1">
      <c r="A154049" s="154"/>
    </row>
    <row r="154051" spans="1:1">
      <c r="A154051" s="125"/>
    </row>
    <row r="154062" spans="1:1">
      <c r="A154062" s="153"/>
    </row>
    <row r="154063" spans="1:1">
      <c r="A154063" s="153"/>
    </row>
    <row r="154066" spans="1:1">
      <c r="A154066" s="153"/>
    </row>
    <row r="154076" spans="1:1">
      <c r="A154076" s="153"/>
    </row>
    <row r="154077" spans="1:1">
      <c r="A154077" s="153"/>
    </row>
    <row r="154078" spans="1:1">
      <c r="A154078" s="153"/>
    </row>
    <row r="154091" spans="1:1">
      <c r="A154091" s="153"/>
    </row>
    <row r="154093" spans="1:1">
      <c r="A154093" s="153"/>
    </row>
    <row r="154095" spans="1:1">
      <c r="A154095" s="154"/>
    </row>
    <row r="154097" spans="1:1">
      <c r="A154097" s="125"/>
    </row>
    <row r="154108" spans="1:1">
      <c r="A154108" s="153"/>
    </row>
    <row r="154109" spans="1:1">
      <c r="A154109" s="153"/>
    </row>
    <row r="154112" spans="1:1">
      <c r="A154112" s="153"/>
    </row>
    <row r="154122" spans="1:1">
      <c r="A154122" s="153"/>
    </row>
    <row r="154123" spans="1:1">
      <c r="A154123" s="153"/>
    </row>
    <row r="154124" spans="1:1">
      <c r="A154124" s="153"/>
    </row>
    <row r="154137" spans="1:1">
      <c r="A154137" s="153"/>
    </row>
    <row r="154139" spans="1:1">
      <c r="A154139" s="153"/>
    </row>
    <row r="154141" spans="1:1">
      <c r="A154141" s="154"/>
    </row>
    <row r="154143" spans="1:1">
      <c r="A154143" s="125"/>
    </row>
    <row r="154154" spans="1:1">
      <c r="A154154" s="153"/>
    </row>
    <row r="154155" spans="1:1">
      <c r="A154155" s="153"/>
    </row>
    <row r="154158" spans="1:1">
      <c r="A154158" s="153"/>
    </row>
    <row r="154168" spans="1:1">
      <c r="A154168" s="153"/>
    </row>
    <row r="154169" spans="1:1">
      <c r="A154169" s="153"/>
    </row>
    <row r="154170" spans="1:1">
      <c r="A154170" s="153"/>
    </row>
    <row r="154183" spans="1:1">
      <c r="A154183" s="153"/>
    </row>
    <row r="154185" spans="1:1">
      <c r="A154185" s="153"/>
    </row>
    <row r="154187" spans="1:1">
      <c r="A154187" s="154"/>
    </row>
    <row r="154189" spans="1:1">
      <c r="A154189" s="125"/>
    </row>
    <row r="154200" spans="1:1">
      <c r="A154200" s="153"/>
    </row>
    <row r="154201" spans="1:1">
      <c r="A154201" s="153"/>
    </row>
    <row r="154204" spans="1:1">
      <c r="A154204" s="153"/>
    </row>
    <row r="154214" spans="1:1">
      <c r="A154214" s="153"/>
    </row>
    <row r="154215" spans="1:1">
      <c r="A154215" s="153"/>
    </row>
    <row r="154216" spans="1:1">
      <c r="A154216" s="153"/>
    </row>
    <row r="154229" spans="1:1">
      <c r="A154229" s="153"/>
    </row>
    <row r="154231" spans="1:1">
      <c r="A154231" s="153"/>
    </row>
    <row r="154233" spans="1:1">
      <c r="A154233" s="154"/>
    </row>
    <row r="154235" spans="1:1">
      <c r="A154235" s="125"/>
    </row>
    <row r="154246" spans="1:1">
      <c r="A154246" s="153"/>
    </row>
    <row r="154247" spans="1:1">
      <c r="A154247" s="153"/>
    </row>
    <row r="154250" spans="1:1">
      <c r="A154250" s="153"/>
    </row>
    <row r="154260" spans="1:1">
      <c r="A154260" s="153"/>
    </row>
    <row r="154261" spans="1:1">
      <c r="A154261" s="153"/>
    </row>
    <row r="154262" spans="1:1">
      <c r="A154262" s="153"/>
    </row>
    <row r="154275" spans="1:1">
      <c r="A154275" s="153"/>
    </row>
    <row r="154277" spans="1:1">
      <c r="A154277" s="153"/>
    </row>
    <row r="154279" spans="1:1">
      <c r="A154279" s="154"/>
    </row>
    <row r="154281" spans="1:1">
      <c r="A154281" s="125"/>
    </row>
    <row r="154292" spans="1:1">
      <c r="A154292" s="153"/>
    </row>
    <row r="154293" spans="1:1">
      <c r="A154293" s="153"/>
    </row>
    <row r="154296" spans="1:1">
      <c r="A154296" s="153"/>
    </row>
    <row r="154306" spans="1:1">
      <c r="A154306" s="153"/>
    </row>
    <row r="154307" spans="1:1">
      <c r="A154307" s="153"/>
    </row>
    <row r="154308" spans="1:1">
      <c r="A154308" s="153"/>
    </row>
    <row r="154321" spans="1:1">
      <c r="A154321" s="153"/>
    </row>
    <row r="154323" spans="1:1">
      <c r="A154323" s="153"/>
    </row>
    <row r="154325" spans="1:1">
      <c r="A154325" s="154"/>
    </row>
    <row r="154327" spans="1:1">
      <c r="A154327" s="125"/>
    </row>
    <row r="154338" spans="1:1">
      <c r="A154338" s="153"/>
    </row>
    <row r="154339" spans="1:1">
      <c r="A154339" s="153"/>
    </row>
    <row r="154342" spans="1:1">
      <c r="A154342" s="153"/>
    </row>
    <row r="154352" spans="1:1">
      <c r="A154352" s="153"/>
    </row>
    <row r="154353" spans="1:1">
      <c r="A154353" s="153"/>
    </row>
    <row r="154354" spans="1:1">
      <c r="A154354" s="153"/>
    </row>
    <row r="154367" spans="1:1">
      <c r="A154367" s="153"/>
    </row>
    <row r="154369" spans="1:1">
      <c r="A154369" s="153"/>
    </row>
    <row r="154371" spans="1:1">
      <c r="A154371" s="154"/>
    </row>
    <row r="154373" spans="1:1">
      <c r="A154373" s="125"/>
    </row>
    <row r="154384" spans="1:1">
      <c r="A154384" s="153"/>
    </row>
    <row r="154385" spans="1:1">
      <c r="A154385" s="153"/>
    </row>
    <row r="154388" spans="1:1">
      <c r="A154388" s="153"/>
    </row>
    <row r="154398" spans="1:1">
      <c r="A154398" s="153"/>
    </row>
    <row r="154399" spans="1:1">
      <c r="A154399" s="153"/>
    </row>
    <row r="154400" spans="1:1">
      <c r="A154400" s="153"/>
    </row>
    <row r="154413" spans="1:1">
      <c r="A154413" s="153"/>
    </row>
    <row r="154415" spans="1:1">
      <c r="A154415" s="153"/>
    </row>
    <row r="154417" spans="1:1">
      <c r="A154417" s="154"/>
    </row>
    <row r="154419" spans="1:1">
      <c r="A154419" s="125"/>
    </row>
    <row r="154430" spans="1:1">
      <c r="A154430" s="153"/>
    </row>
    <row r="154431" spans="1:1">
      <c r="A154431" s="153"/>
    </row>
    <row r="154434" spans="1:1">
      <c r="A154434" s="153"/>
    </row>
    <row r="154444" spans="1:1">
      <c r="A154444" s="153"/>
    </row>
    <row r="154445" spans="1:1">
      <c r="A154445" s="153"/>
    </row>
    <row r="154446" spans="1:1">
      <c r="A154446" s="153"/>
    </row>
    <row r="154459" spans="1:1">
      <c r="A154459" s="153"/>
    </row>
    <row r="154461" spans="1:1">
      <c r="A154461" s="153"/>
    </row>
    <row r="154463" spans="1:1">
      <c r="A154463" s="154"/>
    </row>
    <row r="154465" spans="1:1">
      <c r="A154465" s="125"/>
    </row>
    <row r="154476" spans="1:1">
      <c r="A154476" s="153"/>
    </row>
    <row r="154477" spans="1:1">
      <c r="A154477" s="153"/>
    </row>
    <row r="154480" spans="1:1">
      <c r="A154480" s="153"/>
    </row>
    <row r="154490" spans="1:1">
      <c r="A154490" s="153"/>
    </row>
    <row r="154491" spans="1:1">
      <c r="A154491" s="153"/>
    </row>
    <row r="154492" spans="1:1">
      <c r="A154492" s="153"/>
    </row>
    <row r="154505" spans="1:1">
      <c r="A154505" s="153"/>
    </row>
    <row r="154507" spans="1:1">
      <c r="A154507" s="153"/>
    </row>
    <row r="154509" spans="1:1">
      <c r="A154509" s="154"/>
    </row>
    <row r="154511" spans="1:1">
      <c r="A154511" s="125"/>
    </row>
    <row r="154522" spans="1:1">
      <c r="A154522" s="153"/>
    </row>
    <row r="154523" spans="1:1">
      <c r="A154523" s="153"/>
    </row>
    <row r="154526" spans="1:1">
      <c r="A154526" s="153"/>
    </row>
    <row r="154536" spans="1:1">
      <c r="A154536" s="153"/>
    </row>
    <row r="154537" spans="1:1">
      <c r="A154537" s="153"/>
    </row>
    <row r="154538" spans="1:1">
      <c r="A154538" s="153"/>
    </row>
    <row r="154551" spans="1:1">
      <c r="A154551" s="153"/>
    </row>
    <row r="154553" spans="1:1">
      <c r="A154553" s="153"/>
    </row>
    <row r="154555" spans="1:1">
      <c r="A154555" s="154"/>
    </row>
    <row r="154557" spans="1:1">
      <c r="A154557" s="125"/>
    </row>
    <row r="154568" spans="1:1">
      <c r="A154568" s="153"/>
    </row>
    <row r="154569" spans="1:1">
      <c r="A154569" s="153"/>
    </row>
    <row r="154572" spans="1:1">
      <c r="A154572" s="153"/>
    </row>
    <row r="154582" spans="1:1">
      <c r="A154582" s="153"/>
    </row>
    <row r="154583" spans="1:1">
      <c r="A154583" s="153"/>
    </row>
    <row r="154584" spans="1:1">
      <c r="A154584" s="153"/>
    </row>
    <row r="154597" spans="1:1">
      <c r="A154597" s="153"/>
    </row>
    <row r="154599" spans="1:1">
      <c r="A154599" s="153"/>
    </row>
    <row r="154601" spans="1:1">
      <c r="A154601" s="154"/>
    </row>
    <row r="154603" spans="1:1">
      <c r="A154603" s="125"/>
    </row>
    <row r="154614" spans="1:1">
      <c r="A154614" s="153"/>
    </row>
    <row r="154615" spans="1:1">
      <c r="A154615" s="153"/>
    </row>
    <row r="154618" spans="1:1">
      <c r="A154618" s="153"/>
    </row>
    <row r="154628" spans="1:1">
      <c r="A154628" s="153"/>
    </row>
    <row r="154629" spans="1:1">
      <c r="A154629" s="153"/>
    </row>
    <row r="154630" spans="1:1">
      <c r="A154630" s="153"/>
    </row>
    <row r="154643" spans="1:1">
      <c r="A154643" s="153"/>
    </row>
    <row r="154645" spans="1:1">
      <c r="A154645" s="153"/>
    </row>
    <row r="154647" spans="1:1">
      <c r="A154647" s="154"/>
    </row>
    <row r="154649" spans="1:1">
      <c r="A154649" s="125"/>
    </row>
    <row r="154660" spans="1:1">
      <c r="A154660" s="153"/>
    </row>
    <row r="154661" spans="1:1">
      <c r="A154661" s="153"/>
    </row>
    <row r="154664" spans="1:1">
      <c r="A154664" s="153"/>
    </row>
    <row r="154674" spans="1:1">
      <c r="A154674" s="153"/>
    </row>
    <row r="154675" spans="1:1">
      <c r="A154675" s="153"/>
    </row>
    <row r="154676" spans="1:1">
      <c r="A154676" s="153"/>
    </row>
    <row r="154689" spans="1:1">
      <c r="A154689" s="153"/>
    </row>
    <row r="154691" spans="1:1">
      <c r="A154691" s="153"/>
    </row>
    <row r="154693" spans="1:1">
      <c r="A154693" s="154"/>
    </row>
    <row r="154695" spans="1:1">
      <c r="A154695" s="125"/>
    </row>
    <row r="154706" spans="1:1">
      <c r="A154706" s="153"/>
    </row>
    <row r="154707" spans="1:1">
      <c r="A154707" s="153"/>
    </row>
    <row r="154710" spans="1:1">
      <c r="A154710" s="153"/>
    </row>
    <row r="154720" spans="1:1">
      <c r="A154720" s="153"/>
    </row>
    <row r="154721" spans="1:1">
      <c r="A154721" s="153"/>
    </row>
    <row r="154722" spans="1:1">
      <c r="A154722" s="153"/>
    </row>
    <row r="154735" spans="1:1">
      <c r="A154735" s="153"/>
    </row>
    <row r="154737" spans="1:1">
      <c r="A154737" s="153"/>
    </row>
    <row r="154739" spans="1:1">
      <c r="A154739" s="154"/>
    </row>
    <row r="154741" spans="1:1">
      <c r="A154741" s="125"/>
    </row>
    <row r="154752" spans="1:1">
      <c r="A154752" s="153"/>
    </row>
    <row r="154753" spans="1:1">
      <c r="A154753" s="153"/>
    </row>
    <row r="154756" spans="1:1">
      <c r="A154756" s="153"/>
    </row>
    <row r="154766" spans="1:1">
      <c r="A154766" s="153"/>
    </row>
    <row r="154767" spans="1:1">
      <c r="A154767" s="153"/>
    </row>
    <row r="154768" spans="1:1">
      <c r="A154768" s="153"/>
    </row>
    <row r="154781" spans="1:1">
      <c r="A154781" s="153"/>
    </row>
    <row r="154783" spans="1:1">
      <c r="A154783" s="153"/>
    </row>
    <row r="154785" spans="1:1">
      <c r="A154785" s="154"/>
    </row>
    <row r="154787" spans="1:1">
      <c r="A154787" s="125"/>
    </row>
    <row r="154798" spans="1:1">
      <c r="A154798" s="153"/>
    </row>
    <row r="154799" spans="1:1">
      <c r="A154799" s="153"/>
    </row>
    <row r="154802" spans="1:1">
      <c r="A154802" s="153"/>
    </row>
    <row r="154812" spans="1:1">
      <c r="A154812" s="153"/>
    </row>
    <row r="154813" spans="1:1">
      <c r="A154813" s="153"/>
    </row>
    <row r="154814" spans="1:1">
      <c r="A154814" s="153"/>
    </row>
    <row r="154827" spans="1:1">
      <c r="A154827" s="153"/>
    </row>
    <row r="154829" spans="1:1">
      <c r="A154829" s="153"/>
    </row>
    <row r="154831" spans="1:1">
      <c r="A154831" s="154"/>
    </row>
    <row r="154833" spans="1:1">
      <c r="A154833" s="125"/>
    </row>
    <row r="154844" spans="1:1">
      <c r="A154844" s="153"/>
    </row>
    <row r="154845" spans="1:1">
      <c r="A154845" s="153"/>
    </row>
    <row r="154848" spans="1:1">
      <c r="A154848" s="153"/>
    </row>
    <row r="154858" spans="1:1">
      <c r="A154858" s="153"/>
    </row>
    <row r="154859" spans="1:1">
      <c r="A154859" s="153"/>
    </row>
    <row r="154860" spans="1:1">
      <c r="A154860" s="153"/>
    </row>
    <row r="154873" spans="1:1">
      <c r="A154873" s="153"/>
    </row>
    <row r="154875" spans="1:1">
      <c r="A154875" s="153"/>
    </row>
    <row r="154877" spans="1:1">
      <c r="A154877" s="154"/>
    </row>
    <row r="154879" spans="1:1">
      <c r="A154879" s="125"/>
    </row>
    <row r="154890" spans="1:1">
      <c r="A154890" s="153"/>
    </row>
    <row r="154891" spans="1:1">
      <c r="A154891" s="153"/>
    </row>
    <row r="154894" spans="1:1">
      <c r="A154894" s="153"/>
    </row>
    <row r="154904" spans="1:1">
      <c r="A154904" s="153"/>
    </row>
    <row r="154905" spans="1:1">
      <c r="A154905" s="153"/>
    </row>
    <row r="154906" spans="1:1">
      <c r="A154906" s="153"/>
    </row>
    <row r="154919" spans="1:1">
      <c r="A154919" s="153"/>
    </row>
    <row r="154921" spans="1:1">
      <c r="A154921" s="153"/>
    </row>
    <row r="154923" spans="1:1">
      <c r="A154923" s="154"/>
    </row>
    <row r="154925" spans="1:1">
      <c r="A154925" s="125"/>
    </row>
    <row r="154936" spans="1:1">
      <c r="A154936" s="153"/>
    </row>
    <row r="154937" spans="1:1">
      <c r="A154937" s="153"/>
    </row>
    <row r="154940" spans="1:1">
      <c r="A154940" s="153"/>
    </row>
    <row r="154950" spans="1:1">
      <c r="A154950" s="153"/>
    </row>
    <row r="154951" spans="1:1">
      <c r="A154951" s="153"/>
    </row>
    <row r="154952" spans="1:1">
      <c r="A154952" s="153"/>
    </row>
    <row r="154965" spans="1:1">
      <c r="A154965" s="153"/>
    </row>
    <row r="154967" spans="1:1">
      <c r="A154967" s="153"/>
    </row>
    <row r="154969" spans="1:1">
      <c r="A154969" s="154"/>
    </row>
    <row r="154971" spans="1:1">
      <c r="A154971" s="125"/>
    </row>
    <row r="154982" spans="1:1">
      <c r="A154982" s="153"/>
    </row>
    <row r="154983" spans="1:1">
      <c r="A154983" s="153"/>
    </row>
    <row r="154986" spans="1:1">
      <c r="A154986" s="153"/>
    </row>
    <row r="154996" spans="1:1">
      <c r="A154996" s="153"/>
    </row>
    <row r="154997" spans="1:1">
      <c r="A154997" s="153"/>
    </row>
    <row r="154998" spans="1:1">
      <c r="A154998" s="153"/>
    </row>
    <row r="155011" spans="1:1">
      <c r="A155011" s="153"/>
    </row>
    <row r="155013" spans="1:1">
      <c r="A155013" s="153"/>
    </row>
    <row r="155015" spans="1:1">
      <c r="A155015" s="154"/>
    </row>
    <row r="155017" spans="1:1">
      <c r="A155017" s="125"/>
    </row>
    <row r="155028" spans="1:1">
      <c r="A155028" s="153"/>
    </row>
    <row r="155029" spans="1:1">
      <c r="A155029" s="153"/>
    </row>
    <row r="155032" spans="1:1">
      <c r="A155032" s="153"/>
    </row>
    <row r="155042" spans="1:1">
      <c r="A155042" s="153"/>
    </row>
    <row r="155043" spans="1:1">
      <c r="A155043" s="153"/>
    </row>
    <row r="155044" spans="1:1">
      <c r="A155044" s="153"/>
    </row>
    <row r="155057" spans="1:1">
      <c r="A155057" s="153"/>
    </row>
    <row r="155059" spans="1:1">
      <c r="A155059" s="153"/>
    </row>
    <row r="155061" spans="1:1">
      <c r="A155061" s="154"/>
    </row>
    <row r="155063" spans="1:1">
      <c r="A155063" s="125"/>
    </row>
    <row r="155074" spans="1:1">
      <c r="A155074" s="153"/>
    </row>
    <row r="155075" spans="1:1">
      <c r="A155075" s="153"/>
    </row>
    <row r="155078" spans="1:1">
      <c r="A155078" s="153"/>
    </row>
    <row r="155088" spans="1:1">
      <c r="A155088" s="153"/>
    </row>
    <row r="155089" spans="1:1">
      <c r="A155089" s="153"/>
    </row>
    <row r="155090" spans="1:1">
      <c r="A155090" s="153"/>
    </row>
    <row r="155103" spans="1:1">
      <c r="A155103" s="153"/>
    </row>
    <row r="155105" spans="1:1">
      <c r="A155105" s="153"/>
    </row>
    <row r="155107" spans="1:1">
      <c r="A155107" s="154"/>
    </row>
    <row r="155109" spans="1:1">
      <c r="A155109" s="125"/>
    </row>
    <row r="155120" spans="1:1">
      <c r="A155120" s="153"/>
    </row>
    <row r="155121" spans="1:1">
      <c r="A155121" s="153"/>
    </row>
    <row r="155124" spans="1:1">
      <c r="A155124" s="153"/>
    </row>
    <row r="155134" spans="1:1">
      <c r="A155134" s="153"/>
    </row>
    <row r="155135" spans="1:1">
      <c r="A155135" s="153"/>
    </row>
    <row r="155136" spans="1:1">
      <c r="A155136" s="153"/>
    </row>
    <row r="155149" spans="1:1">
      <c r="A155149" s="153"/>
    </row>
    <row r="155151" spans="1:1">
      <c r="A155151" s="153"/>
    </row>
    <row r="155153" spans="1:1">
      <c r="A155153" s="154"/>
    </row>
    <row r="155155" spans="1:1">
      <c r="A155155" s="125"/>
    </row>
    <row r="155166" spans="1:1">
      <c r="A155166" s="153"/>
    </row>
    <row r="155167" spans="1:1">
      <c r="A155167" s="153"/>
    </row>
    <row r="155170" spans="1:1">
      <c r="A155170" s="153"/>
    </row>
    <row r="155180" spans="1:1">
      <c r="A155180" s="153"/>
    </row>
    <row r="155181" spans="1:1">
      <c r="A155181" s="153"/>
    </row>
    <row r="155182" spans="1:1">
      <c r="A155182" s="153"/>
    </row>
    <row r="155195" spans="1:1">
      <c r="A155195" s="153"/>
    </row>
    <row r="155197" spans="1:1">
      <c r="A155197" s="153"/>
    </row>
    <row r="155199" spans="1:1">
      <c r="A155199" s="154"/>
    </row>
    <row r="155201" spans="1:1">
      <c r="A155201" s="125"/>
    </row>
    <row r="155212" spans="1:1">
      <c r="A155212" s="153"/>
    </row>
    <row r="155213" spans="1:1">
      <c r="A155213" s="153"/>
    </row>
    <row r="155216" spans="1:1">
      <c r="A155216" s="153"/>
    </row>
    <row r="155226" spans="1:1">
      <c r="A155226" s="153"/>
    </row>
    <row r="155227" spans="1:1">
      <c r="A155227" s="153"/>
    </row>
    <row r="155228" spans="1:1">
      <c r="A155228" s="153"/>
    </row>
    <row r="155241" spans="1:1">
      <c r="A155241" s="153"/>
    </row>
    <row r="155243" spans="1:1">
      <c r="A155243" s="153"/>
    </row>
    <row r="155245" spans="1:1">
      <c r="A155245" s="154"/>
    </row>
    <row r="155247" spans="1:1">
      <c r="A155247" s="125"/>
    </row>
    <row r="155258" spans="1:1">
      <c r="A155258" s="153"/>
    </row>
    <row r="155259" spans="1:1">
      <c r="A155259" s="153"/>
    </row>
    <row r="155262" spans="1:1">
      <c r="A155262" s="153"/>
    </row>
    <row r="155272" spans="1:1">
      <c r="A155272" s="153"/>
    </row>
    <row r="155273" spans="1:1">
      <c r="A155273" s="153"/>
    </row>
    <row r="155274" spans="1:1">
      <c r="A155274" s="153"/>
    </row>
    <row r="155287" spans="1:1">
      <c r="A155287" s="153"/>
    </row>
    <row r="155289" spans="1:1">
      <c r="A155289" s="153"/>
    </row>
    <row r="155291" spans="1:1">
      <c r="A155291" s="154"/>
    </row>
    <row r="155293" spans="1:1">
      <c r="A155293" s="125"/>
    </row>
    <row r="155304" spans="1:1">
      <c r="A155304" s="153"/>
    </row>
    <row r="155305" spans="1:1">
      <c r="A155305" s="153"/>
    </row>
    <row r="155308" spans="1:1">
      <c r="A155308" s="153"/>
    </row>
    <row r="155318" spans="1:1">
      <c r="A155318" s="153"/>
    </row>
    <row r="155319" spans="1:1">
      <c r="A155319" s="153"/>
    </row>
    <row r="155320" spans="1:1">
      <c r="A155320" s="153"/>
    </row>
    <row r="155333" spans="1:1">
      <c r="A155333" s="153"/>
    </row>
    <row r="155335" spans="1:1">
      <c r="A155335" s="153"/>
    </row>
    <row r="155337" spans="1:1">
      <c r="A155337" s="154"/>
    </row>
    <row r="155339" spans="1:1">
      <c r="A155339" s="125"/>
    </row>
    <row r="155350" spans="1:1">
      <c r="A155350" s="153"/>
    </row>
    <row r="155351" spans="1:1">
      <c r="A155351" s="153"/>
    </row>
    <row r="155354" spans="1:1">
      <c r="A155354" s="153"/>
    </row>
    <row r="155364" spans="1:1">
      <c r="A155364" s="153"/>
    </row>
    <row r="155365" spans="1:1">
      <c r="A155365" s="153"/>
    </row>
    <row r="155366" spans="1:1">
      <c r="A155366" s="153"/>
    </row>
    <row r="155379" spans="1:1">
      <c r="A155379" s="153"/>
    </row>
    <row r="155381" spans="1:1">
      <c r="A155381" s="153"/>
    </row>
    <row r="155383" spans="1:1">
      <c r="A155383" s="154"/>
    </row>
    <row r="155385" spans="1:1">
      <c r="A155385" s="125"/>
    </row>
    <row r="155396" spans="1:1">
      <c r="A155396" s="153"/>
    </row>
    <row r="155397" spans="1:1">
      <c r="A155397" s="153"/>
    </row>
    <row r="155400" spans="1:1">
      <c r="A155400" s="153"/>
    </row>
    <row r="155410" spans="1:1">
      <c r="A155410" s="153"/>
    </row>
    <row r="155411" spans="1:1">
      <c r="A155411" s="153"/>
    </row>
    <row r="155412" spans="1:1">
      <c r="A155412" s="153"/>
    </row>
    <row r="155425" spans="1:1">
      <c r="A155425" s="153"/>
    </row>
    <row r="155427" spans="1:1">
      <c r="A155427" s="153"/>
    </row>
    <row r="155429" spans="1:1">
      <c r="A155429" s="154"/>
    </row>
    <row r="155431" spans="1:1">
      <c r="A155431" s="125"/>
    </row>
    <row r="155442" spans="1:1">
      <c r="A155442" s="153"/>
    </row>
    <row r="155443" spans="1:1">
      <c r="A155443" s="153"/>
    </row>
    <row r="155446" spans="1:1">
      <c r="A155446" s="153"/>
    </row>
    <row r="155456" spans="1:1">
      <c r="A155456" s="153"/>
    </row>
    <row r="155457" spans="1:1">
      <c r="A155457" s="153"/>
    </row>
    <row r="155458" spans="1:1">
      <c r="A155458" s="153"/>
    </row>
    <row r="155471" spans="1:1">
      <c r="A155471" s="153"/>
    </row>
    <row r="155473" spans="1:1">
      <c r="A155473" s="153"/>
    </row>
    <row r="155475" spans="1:1">
      <c r="A155475" s="154"/>
    </row>
    <row r="155477" spans="1:1">
      <c r="A155477" s="125"/>
    </row>
    <row r="155488" spans="1:1">
      <c r="A155488" s="153"/>
    </row>
    <row r="155489" spans="1:1">
      <c r="A155489" s="153"/>
    </row>
    <row r="155492" spans="1:1">
      <c r="A155492" s="153"/>
    </row>
    <row r="155502" spans="1:1">
      <c r="A155502" s="153"/>
    </row>
    <row r="155503" spans="1:1">
      <c r="A155503" s="153"/>
    </row>
    <row r="155504" spans="1:1">
      <c r="A155504" s="153"/>
    </row>
    <row r="155517" spans="1:1">
      <c r="A155517" s="153"/>
    </row>
    <row r="155519" spans="1:1">
      <c r="A155519" s="153"/>
    </row>
    <row r="155521" spans="1:1">
      <c r="A155521" s="154"/>
    </row>
    <row r="155523" spans="1:1">
      <c r="A155523" s="125"/>
    </row>
    <row r="155534" spans="1:1">
      <c r="A155534" s="153"/>
    </row>
    <row r="155535" spans="1:1">
      <c r="A155535" s="153"/>
    </row>
    <row r="155538" spans="1:1">
      <c r="A155538" s="153"/>
    </row>
    <row r="155548" spans="1:1">
      <c r="A155548" s="153"/>
    </row>
    <row r="155549" spans="1:1">
      <c r="A155549" s="153"/>
    </row>
    <row r="155550" spans="1:1">
      <c r="A155550" s="153"/>
    </row>
    <row r="155563" spans="1:1">
      <c r="A155563" s="153"/>
    </row>
    <row r="155565" spans="1:1">
      <c r="A155565" s="153"/>
    </row>
    <row r="155567" spans="1:1">
      <c r="A155567" s="154"/>
    </row>
    <row r="155569" spans="1:1">
      <c r="A155569" s="125"/>
    </row>
    <row r="155580" spans="1:1">
      <c r="A155580" s="153"/>
    </row>
    <row r="155581" spans="1:1">
      <c r="A155581" s="153"/>
    </row>
    <row r="155584" spans="1:1">
      <c r="A155584" s="153"/>
    </row>
    <row r="155594" spans="1:1">
      <c r="A155594" s="153"/>
    </row>
    <row r="155595" spans="1:1">
      <c r="A155595" s="153"/>
    </row>
    <row r="155596" spans="1:1">
      <c r="A155596" s="153"/>
    </row>
    <row r="155609" spans="1:1">
      <c r="A155609" s="153"/>
    </row>
    <row r="155611" spans="1:1">
      <c r="A155611" s="153"/>
    </row>
    <row r="155613" spans="1:1">
      <c r="A155613" s="154"/>
    </row>
    <row r="155615" spans="1:1">
      <c r="A155615" s="125"/>
    </row>
    <row r="155626" spans="1:1">
      <c r="A155626" s="153"/>
    </row>
    <row r="155627" spans="1:1">
      <c r="A155627" s="153"/>
    </row>
    <row r="155630" spans="1:1">
      <c r="A155630" s="153"/>
    </row>
    <row r="155640" spans="1:1">
      <c r="A155640" s="153"/>
    </row>
    <row r="155641" spans="1:1">
      <c r="A155641" s="153"/>
    </row>
    <row r="155642" spans="1:1">
      <c r="A155642" s="153"/>
    </row>
    <row r="155655" spans="1:1">
      <c r="A155655" s="153"/>
    </row>
    <row r="155657" spans="1:1">
      <c r="A155657" s="153"/>
    </row>
    <row r="155659" spans="1:1">
      <c r="A155659" s="154"/>
    </row>
    <row r="155661" spans="1:1">
      <c r="A155661" s="125"/>
    </row>
    <row r="155672" spans="1:1">
      <c r="A155672" s="153"/>
    </row>
    <row r="155673" spans="1:1">
      <c r="A155673" s="153"/>
    </row>
    <row r="155676" spans="1:1">
      <c r="A155676" s="153"/>
    </row>
    <row r="155686" spans="1:1">
      <c r="A155686" s="153"/>
    </row>
    <row r="155687" spans="1:1">
      <c r="A155687" s="153"/>
    </row>
    <row r="155688" spans="1:1">
      <c r="A155688" s="153"/>
    </row>
    <row r="155701" spans="1:1">
      <c r="A155701" s="153"/>
    </row>
    <row r="155703" spans="1:1">
      <c r="A155703" s="153"/>
    </row>
    <row r="155705" spans="1:1">
      <c r="A155705" s="154"/>
    </row>
    <row r="155707" spans="1:1">
      <c r="A155707" s="125"/>
    </row>
    <row r="155718" spans="1:1">
      <c r="A155718" s="153"/>
    </row>
    <row r="155719" spans="1:1">
      <c r="A155719" s="153"/>
    </row>
    <row r="155722" spans="1:1">
      <c r="A155722" s="153"/>
    </row>
    <row r="155732" spans="1:1">
      <c r="A155732" s="153"/>
    </row>
    <row r="155733" spans="1:1">
      <c r="A155733" s="153"/>
    </row>
    <row r="155734" spans="1:1">
      <c r="A155734" s="153"/>
    </row>
    <row r="155747" spans="1:1">
      <c r="A155747" s="153"/>
    </row>
    <row r="155749" spans="1:1">
      <c r="A155749" s="153"/>
    </row>
    <row r="155751" spans="1:1">
      <c r="A155751" s="154"/>
    </row>
    <row r="155753" spans="1:1">
      <c r="A155753" s="125"/>
    </row>
    <row r="155764" spans="1:1">
      <c r="A155764" s="153"/>
    </row>
    <row r="155765" spans="1:1">
      <c r="A155765" s="153"/>
    </row>
    <row r="155768" spans="1:1">
      <c r="A155768" s="153"/>
    </row>
    <row r="155778" spans="1:1">
      <c r="A155778" s="153"/>
    </row>
    <row r="155779" spans="1:1">
      <c r="A155779" s="153"/>
    </row>
    <row r="155780" spans="1:1">
      <c r="A155780" s="153"/>
    </row>
    <row r="155793" spans="1:1">
      <c r="A155793" s="153"/>
    </row>
    <row r="155795" spans="1:1">
      <c r="A155795" s="153"/>
    </row>
    <row r="155797" spans="1:1">
      <c r="A155797" s="154"/>
    </row>
    <row r="155799" spans="1:1">
      <c r="A155799" s="125"/>
    </row>
    <row r="155810" spans="1:1">
      <c r="A155810" s="153"/>
    </row>
    <row r="155811" spans="1:1">
      <c r="A155811" s="153"/>
    </row>
    <row r="155814" spans="1:1">
      <c r="A155814" s="153"/>
    </row>
    <row r="155824" spans="1:1">
      <c r="A155824" s="153"/>
    </row>
    <row r="155825" spans="1:1">
      <c r="A155825" s="153"/>
    </row>
    <row r="155826" spans="1:1">
      <c r="A155826" s="153"/>
    </row>
    <row r="155839" spans="1:1">
      <c r="A155839" s="153"/>
    </row>
    <row r="155841" spans="1:1">
      <c r="A155841" s="153"/>
    </row>
    <row r="155843" spans="1:1">
      <c r="A155843" s="154"/>
    </row>
    <row r="155845" spans="1:1">
      <c r="A155845" s="125"/>
    </row>
    <row r="155856" spans="1:1">
      <c r="A155856" s="153"/>
    </row>
    <row r="155857" spans="1:1">
      <c r="A155857" s="153"/>
    </row>
    <row r="155860" spans="1:1">
      <c r="A155860" s="153"/>
    </row>
    <row r="155870" spans="1:1">
      <c r="A155870" s="153"/>
    </row>
    <row r="155871" spans="1:1">
      <c r="A155871" s="153"/>
    </row>
    <row r="155872" spans="1:1">
      <c r="A155872" s="153"/>
    </row>
    <row r="155885" spans="1:1">
      <c r="A155885" s="153"/>
    </row>
    <row r="155887" spans="1:1">
      <c r="A155887" s="153"/>
    </row>
    <row r="155889" spans="1:1">
      <c r="A155889" s="154"/>
    </row>
    <row r="155891" spans="1:1">
      <c r="A155891" s="125"/>
    </row>
    <row r="155902" spans="1:1">
      <c r="A155902" s="153"/>
    </row>
    <row r="155903" spans="1:1">
      <c r="A155903" s="153"/>
    </row>
    <row r="155906" spans="1:1">
      <c r="A155906" s="153"/>
    </row>
    <row r="155916" spans="1:1">
      <c r="A155916" s="153"/>
    </row>
    <row r="155917" spans="1:1">
      <c r="A155917" s="153"/>
    </row>
    <row r="155918" spans="1:1">
      <c r="A155918" s="153"/>
    </row>
    <row r="155931" spans="1:1">
      <c r="A155931" s="153"/>
    </row>
    <row r="155933" spans="1:1">
      <c r="A155933" s="153"/>
    </row>
    <row r="155935" spans="1:1">
      <c r="A155935" s="154"/>
    </row>
    <row r="155937" spans="1:1">
      <c r="A155937" s="125"/>
    </row>
    <row r="155948" spans="1:1">
      <c r="A155948" s="153"/>
    </row>
    <row r="155949" spans="1:1">
      <c r="A155949" s="153"/>
    </row>
    <row r="155952" spans="1:1">
      <c r="A155952" s="153"/>
    </row>
    <row r="155962" spans="1:1">
      <c r="A155962" s="153"/>
    </row>
    <row r="155963" spans="1:1">
      <c r="A155963" s="153"/>
    </row>
    <row r="155964" spans="1:1">
      <c r="A155964" s="153"/>
    </row>
    <row r="155977" spans="1:1">
      <c r="A155977" s="153"/>
    </row>
    <row r="155979" spans="1:1">
      <c r="A155979" s="153"/>
    </row>
    <row r="155981" spans="1:1">
      <c r="A155981" s="154"/>
    </row>
    <row r="155983" spans="1:1">
      <c r="A155983" s="125"/>
    </row>
    <row r="155994" spans="1:1">
      <c r="A155994" s="153"/>
    </row>
    <row r="155995" spans="1:1">
      <c r="A155995" s="153"/>
    </row>
    <row r="155998" spans="1:1">
      <c r="A155998" s="153"/>
    </row>
    <row r="156008" spans="1:1">
      <c r="A156008" s="153"/>
    </row>
    <row r="156009" spans="1:1">
      <c r="A156009" s="153"/>
    </row>
    <row r="156010" spans="1:1">
      <c r="A156010" s="153"/>
    </row>
    <row r="156023" spans="1:1">
      <c r="A156023" s="153"/>
    </row>
    <row r="156025" spans="1:1">
      <c r="A156025" s="153"/>
    </row>
    <row r="156027" spans="1:1">
      <c r="A156027" s="154"/>
    </row>
    <row r="156029" spans="1:1">
      <c r="A156029" s="125"/>
    </row>
    <row r="156040" spans="1:1">
      <c r="A156040" s="153"/>
    </row>
    <row r="156041" spans="1:1">
      <c r="A156041" s="153"/>
    </row>
    <row r="156044" spans="1:1">
      <c r="A156044" s="153"/>
    </row>
    <row r="156054" spans="1:1">
      <c r="A156054" s="153"/>
    </row>
    <row r="156055" spans="1:1">
      <c r="A156055" s="153"/>
    </row>
    <row r="156056" spans="1:1">
      <c r="A156056" s="153"/>
    </row>
    <row r="156069" spans="1:1">
      <c r="A156069" s="153"/>
    </row>
    <row r="156071" spans="1:1">
      <c r="A156071" s="153"/>
    </row>
    <row r="156073" spans="1:1">
      <c r="A156073" s="154"/>
    </row>
    <row r="156075" spans="1:1">
      <c r="A156075" s="125"/>
    </row>
    <row r="156086" spans="1:1">
      <c r="A156086" s="153"/>
    </row>
    <row r="156087" spans="1:1">
      <c r="A156087" s="153"/>
    </row>
    <row r="156090" spans="1:1">
      <c r="A156090" s="153"/>
    </row>
    <row r="156100" spans="1:1">
      <c r="A156100" s="153"/>
    </row>
    <row r="156101" spans="1:1">
      <c r="A156101" s="153"/>
    </row>
    <row r="156102" spans="1:1">
      <c r="A156102" s="153"/>
    </row>
    <row r="156115" spans="1:1">
      <c r="A156115" s="153"/>
    </row>
    <row r="156117" spans="1:1">
      <c r="A156117" s="153"/>
    </row>
    <row r="156119" spans="1:1">
      <c r="A156119" s="154"/>
    </row>
    <row r="156121" spans="1:1">
      <c r="A156121" s="125"/>
    </row>
    <row r="156132" spans="1:1">
      <c r="A156132" s="153"/>
    </row>
    <row r="156133" spans="1:1">
      <c r="A156133" s="153"/>
    </row>
    <row r="156136" spans="1:1">
      <c r="A156136" s="153"/>
    </row>
    <row r="156146" spans="1:1">
      <c r="A156146" s="153"/>
    </row>
    <row r="156147" spans="1:1">
      <c r="A156147" s="153"/>
    </row>
    <row r="156148" spans="1:1">
      <c r="A156148" s="153"/>
    </row>
    <row r="156161" spans="1:1">
      <c r="A156161" s="153"/>
    </row>
    <row r="156163" spans="1:1">
      <c r="A156163" s="153"/>
    </row>
    <row r="156165" spans="1:1">
      <c r="A156165" s="154"/>
    </row>
    <row r="156167" spans="1:1">
      <c r="A156167" s="125"/>
    </row>
    <row r="156178" spans="1:1">
      <c r="A156178" s="153"/>
    </row>
    <row r="156179" spans="1:1">
      <c r="A156179" s="153"/>
    </row>
    <row r="156182" spans="1:1">
      <c r="A156182" s="153"/>
    </row>
    <row r="156192" spans="1:1">
      <c r="A156192" s="153"/>
    </row>
    <row r="156193" spans="1:1">
      <c r="A156193" s="153"/>
    </row>
    <row r="156194" spans="1:1">
      <c r="A156194" s="153"/>
    </row>
    <row r="156207" spans="1:1">
      <c r="A156207" s="153"/>
    </row>
    <row r="156209" spans="1:1">
      <c r="A156209" s="153"/>
    </row>
    <row r="156211" spans="1:1">
      <c r="A156211" s="154"/>
    </row>
    <row r="156213" spans="1:1">
      <c r="A156213" s="125"/>
    </row>
    <row r="156224" spans="1:1">
      <c r="A156224" s="153"/>
    </row>
    <row r="156225" spans="1:1">
      <c r="A156225" s="153"/>
    </row>
    <row r="156228" spans="1:1">
      <c r="A156228" s="153"/>
    </row>
    <row r="156238" spans="1:1">
      <c r="A156238" s="153"/>
    </row>
    <row r="156239" spans="1:1">
      <c r="A156239" s="153"/>
    </row>
    <row r="156240" spans="1:1">
      <c r="A156240" s="153"/>
    </row>
    <row r="156253" spans="1:1">
      <c r="A156253" s="153"/>
    </row>
    <row r="156255" spans="1:1">
      <c r="A156255" s="153"/>
    </row>
    <row r="156257" spans="1:1">
      <c r="A156257" s="154"/>
    </row>
    <row r="156259" spans="1:1">
      <c r="A156259" s="125"/>
    </row>
    <row r="156270" spans="1:1">
      <c r="A156270" s="153"/>
    </row>
    <row r="156271" spans="1:1">
      <c r="A156271" s="153"/>
    </row>
    <row r="156274" spans="1:1">
      <c r="A156274" s="153"/>
    </row>
    <row r="156284" spans="1:1">
      <c r="A156284" s="153"/>
    </row>
    <row r="156285" spans="1:1">
      <c r="A156285" s="153"/>
    </row>
    <row r="156286" spans="1:1">
      <c r="A156286" s="153"/>
    </row>
    <row r="156299" spans="1:1">
      <c r="A156299" s="153"/>
    </row>
    <row r="156301" spans="1:1">
      <c r="A156301" s="153"/>
    </row>
    <row r="156303" spans="1:1">
      <c r="A156303" s="154"/>
    </row>
    <row r="156305" spans="1:1">
      <c r="A156305" s="125"/>
    </row>
    <row r="156316" spans="1:1">
      <c r="A156316" s="153"/>
    </row>
    <row r="156317" spans="1:1">
      <c r="A156317" s="153"/>
    </row>
    <row r="156320" spans="1:1">
      <c r="A156320" s="153"/>
    </row>
    <row r="156330" spans="1:1">
      <c r="A156330" s="153"/>
    </row>
    <row r="156331" spans="1:1">
      <c r="A156331" s="153"/>
    </row>
    <row r="156332" spans="1:1">
      <c r="A156332" s="153"/>
    </row>
    <row r="156345" spans="1:1">
      <c r="A156345" s="153"/>
    </row>
    <row r="156347" spans="1:1">
      <c r="A156347" s="153"/>
    </row>
    <row r="156349" spans="1:1">
      <c r="A156349" s="154"/>
    </row>
    <row r="156351" spans="1:1">
      <c r="A156351" s="125"/>
    </row>
    <row r="156362" spans="1:1">
      <c r="A156362" s="153"/>
    </row>
    <row r="156363" spans="1:1">
      <c r="A156363" s="153"/>
    </row>
    <row r="156366" spans="1:1">
      <c r="A156366" s="153"/>
    </row>
    <row r="156376" spans="1:1">
      <c r="A156376" s="153"/>
    </row>
    <row r="156377" spans="1:1">
      <c r="A156377" s="153"/>
    </row>
    <row r="156378" spans="1:1">
      <c r="A156378" s="153"/>
    </row>
    <row r="156391" spans="1:1">
      <c r="A156391" s="153"/>
    </row>
    <row r="156393" spans="1:1">
      <c r="A156393" s="153"/>
    </row>
    <row r="156395" spans="1:1">
      <c r="A156395" s="154"/>
    </row>
    <row r="156397" spans="1:1">
      <c r="A156397" s="125"/>
    </row>
    <row r="156408" spans="1:1">
      <c r="A156408" s="153"/>
    </row>
    <row r="156409" spans="1:1">
      <c r="A156409" s="153"/>
    </row>
    <row r="156412" spans="1:1">
      <c r="A156412" s="153"/>
    </row>
    <row r="156422" spans="1:1">
      <c r="A156422" s="153"/>
    </row>
    <row r="156423" spans="1:1">
      <c r="A156423" s="153"/>
    </row>
    <row r="156424" spans="1:1">
      <c r="A156424" s="153"/>
    </row>
    <row r="156437" spans="1:1">
      <c r="A156437" s="153"/>
    </row>
    <row r="156439" spans="1:1">
      <c r="A156439" s="153"/>
    </row>
    <row r="156441" spans="1:1">
      <c r="A156441" s="154"/>
    </row>
    <row r="156443" spans="1:1">
      <c r="A156443" s="125"/>
    </row>
    <row r="156454" spans="1:1">
      <c r="A156454" s="153"/>
    </row>
    <row r="156455" spans="1:1">
      <c r="A156455" s="153"/>
    </row>
    <row r="156458" spans="1:1">
      <c r="A156458" s="153"/>
    </row>
    <row r="156468" spans="1:1">
      <c r="A156468" s="153"/>
    </row>
    <row r="156469" spans="1:1">
      <c r="A156469" s="153"/>
    </row>
    <row r="156470" spans="1:1">
      <c r="A156470" s="153"/>
    </row>
    <row r="156483" spans="1:1">
      <c r="A156483" s="153"/>
    </row>
    <row r="156485" spans="1:1">
      <c r="A156485" s="153"/>
    </row>
    <row r="156487" spans="1:1">
      <c r="A156487" s="154"/>
    </row>
    <row r="156489" spans="1:1">
      <c r="A156489" s="125"/>
    </row>
    <row r="156500" spans="1:1">
      <c r="A156500" s="153"/>
    </row>
    <row r="156501" spans="1:1">
      <c r="A156501" s="153"/>
    </row>
    <row r="156504" spans="1:1">
      <c r="A156504" s="153"/>
    </row>
    <row r="156514" spans="1:1">
      <c r="A156514" s="153"/>
    </row>
    <row r="156515" spans="1:1">
      <c r="A156515" s="153"/>
    </row>
    <row r="156516" spans="1:1">
      <c r="A156516" s="153"/>
    </row>
    <row r="156529" spans="1:1">
      <c r="A156529" s="153"/>
    </row>
    <row r="156531" spans="1:1">
      <c r="A156531" s="153"/>
    </row>
    <row r="156533" spans="1:1">
      <c r="A156533" s="154"/>
    </row>
    <row r="156535" spans="1:1">
      <c r="A156535" s="125"/>
    </row>
    <row r="156546" spans="1:1">
      <c r="A156546" s="153"/>
    </row>
    <row r="156547" spans="1:1">
      <c r="A156547" s="153"/>
    </row>
    <row r="156550" spans="1:1">
      <c r="A156550" s="153"/>
    </row>
    <row r="156560" spans="1:1">
      <c r="A156560" s="153"/>
    </row>
    <row r="156561" spans="1:1">
      <c r="A156561" s="153"/>
    </row>
    <row r="156562" spans="1:1">
      <c r="A156562" s="153"/>
    </row>
    <row r="156575" spans="1:1">
      <c r="A156575" s="153"/>
    </row>
    <row r="156577" spans="1:1">
      <c r="A156577" s="153"/>
    </row>
    <row r="156579" spans="1:1">
      <c r="A156579" s="154"/>
    </row>
    <row r="156581" spans="1:1">
      <c r="A156581" s="125"/>
    </row>
    <row r="156592" spans="1:1">
      <c r="A156592" s="153"/>
    </row>
    <row r="156593" spans="1:1">
      <c r="A156593" s="153"/>
    </row>
    <row r="156596" spans="1:1">
      <c r="A156596" s="153"/>
    </row>
    <row r="156606" spans="1:1">
      <c r="A156606" s="153"/>
    </row>
    <row r="156607" spans="1:1">
      <c r="A156607" s="153"/>
    </row>
    <row r="156608" spans="1:1">
      <c r="A156608" s="153"/>
    </row>
    <row r="156621" spans="1:1">
      <c r="A156621" s="153"/>
    </row>
    <row r="156623" spans="1:1">
      <c r="A156623" s="153"/>
    </row>
    <row r="156625" spans="1:1">
      <c r="A156625" s="154"/>
    </row>
    <row r="156627" spans="1:1">
      <c r="A156627" s="125"/>
    </row>
    <row r="156638" spans="1:1">
      <c r="A156638" s="153"/>
    </row>
    <row r="156639" spans="1:1">
      <c r="A156639" s="153"/>
    </row>
    <row r="156642" spans="1:1">
      <c r="A156642" s="153"/>
    </row>
    <row r="156652" spans="1:1">
      <c r="A156652" s="153"/>
    </row>
    <row r="156653" spans="1:1">
      <c r="A156653" s="153"/>
    </row>
    <row r="156654" spans="1:1">
      <c r="A156654" s="153"/>
    </row>
    <row r="156667" spans="1:1">
      <c r="A156667" s="153"/>
    </row>
    <row r="156669" spans="1:1">
      <c r="A156669" s="153"/>
    </row>
    <row r="156671" spans="1:1">
      <c r="A156671" s="154"/>
    </row>
    <row r="156673" spans="1:1">
      <c r="A156673" s="125"/>
    </row>
    <row r="156684" spans="1:1">
      <c r="A156684" s="153"/>
    </row>
    <row r="156685" spans="1:1">
      <c r="A156685" s="153"/>
    </row>
    <row r="156688" spans="1:1">
      <c r="A156688" s="153"/>
    </row>
    <row r="156698" spans="1:1">
      <c r="A156698" s="153"/>
    </row>
    <row r="156699" spans="1:1">
      <c r="A156699" s="153"/>
    </row>
    <row r="156700" spans="1:1">
      <c r="A156700" s="153"/>
    </row>
    <row r="156713" spans="1:1">
      <c r="A156713" s="153"/>
    </row>
    <row r="156715" spans="1:1">
      <c r="A156715" s="153"/>
    </row>
    <row r="156717" spans="1:1">
      <c r="A156717" s="154"/>
    </row>
    <row r="156719" spans="1:1">
      <c r="A156719" s="125"/>
    </row>
    <row r="156730" spans="1:1">
      <c r="A156730" s="153"/>
    </row>
    <row r="156731" spans="1:1">
      <c r="A156731" s="153"/>
    </row>
    <row r="156734" spans="1:1">
      <c r="A156734" s="153"/>
    </row>
    <row r="156744" spans="1:1">
      <c r="A156744" s="153"/>
    </row>
    <row r="156745" spans="1:1">
      <c r="A156745" s="153"/>
    </row>
    <row r="156746" spans="1:1">
      <c r="A156746" s="153"/>
    </row>
    <row r="156759" spans="1:1">
      <c r="A156759" s="153"/>
    </row>
    <row r="156761" spans="1:1">
      <c r="A156761" s="153"/>
    </row>
    <row r="156763" spans="1:1">
      <c r="A156763" s="154"/>
    </row>
    <row r="156765" spans="1:1">
      <c r="A156765" s="125"/>
    </row>
    <row r="156776" spans="1:1">
      <c r="A156776" s="153"/>
    </row>
    <row r="156777" spans="1:1">
      <c r="A156777" s="153"/>
    </row>
    <row r="156780" spans="1:1">
      <c r="A156780" s="153"/>
    </row>
    <row r="156790" spans="1:1">
      <c r="A156790" s="153"/>
    </row>
    <row r="156791" spans="1:1">
      <c r="A156791" s="153"/>
    </row>
    <row r="156792" spans="1:1">
      <c r="A156792" s="153"/>
    </row>
    <row r="156805" spans="1:1">
      <c r="A156805" s="153"/>
    </row>
    <row r="156807" spans="1:1">
      <c r="A156807" s="153"/>
    </row>
    <row r="156809" spans="1:1">
      <c r="A156809" s="154"/>
    </row>
    <row r="156811" spans="1:1">
      <c r="A156811" s="125"/>
    </row>
    <row r="156822" spans="1:1">
      <c r="A156822" s="153"/>
    </row>
    <row r="156823" spans="1:1">
      <c r="A156823" s="153"/>
    </row>
    <row r="156826" spans="1:1">
      <c r="A156826" s="153"/>
    </row>
    <row r="156836" spans="1:1">
      <c r="A156836" s="153"/>
    </row>
    <row r="156837" spans="1:1">
      <c r="A156837" s="153"/>
    </row>
    <row r="156838" spans="1:1">
      <c r="A156838" s="153"/>
    </row>
    <row r="156851" spans="1:1">
      <c r="A156851" s="153"/>
    </row>
    <row r="156853" spans="1:1">
      <c r="A156853" s="153"/>
    </row>
    <row r="156855" spans="1:1">
      <c r="A156855" s="154"/>
    </row>
    <row r="156857" spans="1:1">
      <c r="A156857" s="125"/>
    </row>
    <row r="156868" spans="1:1">
      <c r="A156868" s="153"/>
    </row>
    <row r="156869" spans="1:1">
      <c r="A156869" s="153"/>
    </row>
    <row r="156872" spans="1:1">
      <c r="A156872" s="153"/>
    </row>
    <row r="156882" spans="1:1">
      <c r="A156882" s="153"/>
    </row>
    <row r="156883" spans="1:1">
      <c r="A156883" s="153"/>
    </row>
    <row r="156884" spans="1:1">
      <c r="A156884" s="153"/>
    </row>
    <row r="156897" spans="1:1">
      <c r="A156897" s="153"/>
    </row>
    <row r="156899" spans="1:1">
      <c r="A156899" s="153"/>
    </row>
    <row r="156901" spans="1:1">
      <c r="A156901" s="154"/>
    </row>
    <row r="156903" spans="1:1">
      <c r="A156903" s="125"/>
    </row>
    <row r="156914" spans="1:1">
      <c r="A156914" s="153"/>
    </row>
    <row r="156915" spans="1:1">
      <c r="A156915" s="153"/>
    </row>
    <row r="156918" spans="1:1">
      <c r="A156918" s="153"/>
    </row>
    <row r="156928" spans="1:1">
      <c r="A156928" s="153"/>
    </row>
    <row r="156929" spans="1:1">
      <c r="A156929" s="153"/>
    </row>
    <row r="156930" spans="1:1">
      <c r="A156930" s="153"/>
    </row>
    <row r="156943" spans="1:1">
      <c r="A156943" s="153"/>
    </row>
    <row r="156945" spans="1:1">
      <c r="A156945" s="153"/>
    </row>
    <row r="156947" spans="1:1">
      <c r="A156947" s="154"/>
    </row>
    <row r="156949" spans="1:1">
      <c r="A156949" s="125"/>
    </row>
    <row r="156960" spans="1:1">
      <c r="A156960" s="153"/>
    </row>
    <row r="156961" spans="1:1">
      <c r="A156961" s="153"/>
    </row>
    <row r="156964" spans="1:1">
      <c r="A156964" s="153"/>
    </row>
    <row r="156974" spans="1:1">
      <c r="A156974" s="153"/>
    </row>
    <row r="156975" spans="1:1">
      <c r="A156975" s="153"/>
    </row>
    <row r="156976" spans="1:1">
      <c r="A156976" s="153"/>
    </row>
    <row r="156989" spans="1:1">
      <c r="A156989" s="153"/>
    </row>
    <row r="156991" spans="1:1">
      <c r="A156991" s="153"/>
    </row>
    <row r="156993" spans="1:1">
      <c r="A156993" s="154"/>
    </row>
    <row r="156995" spans="1:1">
      <c r="A156995" s="125"/>
    </row>
    <row r="157006" spans="1:1">
      <c r="A157006" s="153"/>
    </row>
    <row r="157007" spans="1:1">
      <c r="A157007" s="153"/>
    </row>
    <row r="157010" spans="1:1">
      <c r="A157010" s="153"/>
    </row>
    <row r="157020" spans="1:1">
      <c r="A157020" s="153"/>
    </row>
    <row r="157021" spans="1:1">
      <c r="A157021" s="153"/>
    </row>
    <row r="157022" spans="1:1">
      <c r="A157022" s="153"/>
    </row>
    <row r="157035" spans="1:1">
      <c r="A157035" s="153"/>
    </row>
    <row r="157037" spans="1:1">
      <c r="A157037" s="153"/>
    </row>
    <row r="157039" spans="1:1">
      <c r="A157039" s="154"/>
    </row>
    <row r="157041" spans="1:1">
      <c r="A157041" s="125"/>
    </row>
    <row r="157052" spans="1:1">
      <c r="A157052" s="153"/>
    </row>
    <row r="157053" spans="1:1">
      <c r="A157053" s="153"/>
    </row>
    <row r="157056" spans="1:1">
      <c r="A157056" s="153"/>
    </row>
    <row r="157066" spans="1:1">
      <c r="A157066" s="153"/>
    </row>
    <row r="157067" spans="1:1">
      <c r="A157067" s="153"/>
    </row>
    <row r="157068" spans="1:1">
      <c r="A157068" s="153"/>
    </row>
    <row r="157081" spans="1:1">
      <c r="A157081" s="153"/>
    </row>
    <row r="157083" spans="1:1">
      <c r="A157083" s="153"/>
    </row>
    <row r="157085" spans="1:1">
      <c r="A157085" s="154"/>
    </row>
    <row r="157087" spans="1:1">
      <c r="A157087" s="125"/>
    </row>
    <row r="157098" spans="1:1">
      <c r="A157098" s="153"/>
    </row>
    <row r="157099" spans="1:1">
      <c r="A157099" s="153"/>
    </row>
    <row r="157102" spans="1:1">
      <c r="A157102" s="153"/>
    </row>
    <row r="157112" spans="1:1">
      <c r="A157112" s="153"/>
    </row>
    <row r="157113" spans="1:1">
      <c r="A157113" s="153"/>
    </row>
    <row r="157114" spans="1:1">
      <c r="A157114" s="153"/>
    </row>
    <row r="157127" spans="1:1">
      <c r="A157127" s="153"/>
    </row>
    <row r="157129" spans="1:1">
      <c r="A157129" s="153"/>
    </row>
    <row r="157131" spans="1:1">
      <c r="A157131" s="154"/>
    </row>
    <row r="157133" spans="1:1">
      <c r="A157133" s="125"/>
    </row>
    <row r="157144" spans="1:1">
      <c r="A157144" s="153"/>
    </row>
    <row r="157145" spans="1:1">
      <c r="A157145" s="153"/>
    </row>
    <row r="157148" spans="1:1">
      <c r="A157148" s="153"/>
    </row>
    <row r="157158" spans="1:1">
      <c r="A157158" s="153"/>
    </row>
    <row r="157159" spans="1:1">
      <c r="A157159" s="153"/>
    </row>
    <row r="157160" spans="1:1">
      <c r="A157160" s="153"/>
    </row>
    <row r="157173" spans="1:1">
      <c r="A157173" s="153"/>
    </row>
    <row r="157175" spans="1:1">
      <c r="A157175" s="153"/>
    </row>
    <row r="157177" spans="1:1">
      <c r="A157177" s="154"/>
    </row>
    <row r="157179" spans="1:1">
      <c r="A157179" s="125"/>
    </row>
    <row r="157190" spans="1:1">
      <c r="A157190" s="153"/>
    </row>
    <row r="157191" spans="1:1">
      <c r="A157191" s="153"/>
    </row>
    <row r="157194" spans="1:1">
      <c r="A157194" s="153"/>
    </row>
    <row r="157204" spans="1:1">
      <c r="A157204" s="153"/>
    </row>
    <row r="157205" spans="1:1">
      <c r="A157205" s="153"/>
    </row>
    <row r="157206" spans="1:1">
      <c r="A157206" s="153"/>
    </row>
    <row r="157219" spans="1:1">
      <c r="A157219" s="153"/>
    </row>
    <row r="157221" spans="1:1">
      <c r="A157221" s="153"/>
    </row>
    <row r="157223" spans="1:1">
      <c r="A157223" s="154"/>
    </row>
    <row r="157225" spans="1:1">
      <c r="A157225" s="125"/>
    </row>
    <row r="157236" spans="1:1">
      <c r="A157236" s="153"/>
    </row>
    <row r="157237" spans="1:1">
      <c r="A157237" s="153"/>
    </row>
    <row r="157240" spans="1:1">
      <c r="A157240" s="153"/>
    </row>
    <row r="157250" spans="1:1">
      <c r="A157250" s="153"/>
    </row>
    <row r="157251" spans="1:1">
      <c r="A157251" s="153"/>
    </row>
    <row r="157252" spans="1:1">
      <c r="A157252" s="153"/>
    </row>
    <row r="157265" spans="1:1">
      <c r="A157265" s="153"/>
    </row>
    <row r="157267" spans="1:1">
      <c r="A157267" s="153"/>
    </row>
    <row r="157269" spans="1:1">
      <c r="A157269" s="154"/>
    </row>
    <row r="157271" spans="1:1">
      <c r="A157271" s="125"/>
    </row>
    <row r="157282" spans="1:1">
      <c r="A157282" s="153"/>
    </row>
    <row r="157283" spans="1:1">
      <c r="A157283" s="153"/>
    </row>
    <row r="157286" spans="1:1">
      <c r="A157286" s="153"/>
    </row>
    <row r="157296" spans="1:1">
      <c r="A157296" s="153"/>
    </row>
    <row r="157297" spans="1:1">
      <c r="A157297" s="153"/>
    </row>
    <row r="157298" spans="1:1">
      <c r="A157298" s="153"/>
    </row>
    <row r="157311" spans="1:1">
      <c r="A157311" s="153"/>
    </row>
    <row r="157313" spans="1:1">
      <c r="A157313" s="153"/>
    </row>
    <row r="157315" spans="1:1">
      <c r="A157315" s="154"/>
    </row>
    <row r="157317" spans="1:1">
      <c r="A157317" s="125"/>
    </row>
    <row r="157328" spans="1:1">
      <c r="A157328" s="153"/>
    </row>
    <row r="157329" spans="1:1">
      <c r="A157329" s="153"/>
    </row>
    <row r="157332" spans="1:1">
      <c r="A157332" s="153"/>
    </row>
    <row r="157342" spans="1:1">
      <c r="A157342" s="153"/>
    </row>
    <row r="157343" spans="1:1">
      <c r="A157343" s="153"/>
    </row>
    <row r="157344" spans="1:1">
      <c r="A157344" s="153"/>
    </row>
    <row r="157357" spans="1:1">
      <c r="A157357" s="153"/>
    </row>
    <row r="157359" spans="1:1">
      <c r="A157359" s="153"/>
    </row>
    <row r="157361" spans="1:1">
      <c r="A157361" s="154"/>
    </row>
    <row r="157363" spans="1:1">
      <c r="A157363" s="125"/>
    </row>
    <row r="157374" spans="1:1">
      <c r="A157374" s="153"/>
    </row>
    <row r="157375" spans="1:1">
      <c r="A157375" s="153"/>
    </row>
    <row r="157378" spans="1:1">
      <c r="A157378" s="153"/>
    </row>
    <row r="157388" spans="1:1">
      <c r="A157388" s="153"/>
    </row>
    <row r="157389" spans="1:1">
      <c r="A157389" s="153"/>
    </row>
    <row r="157390" spans="1:1">
      <c r="A157390" s="153"/>
    </row>
    <row r="157403" spans="1:1">
      <c r="A157403" s="153"/>
    </row>
    <row r="157405" spans="1:1">
      <c r="A157405" s="153"/>
    </row>
    <row r="157407" spans="1:1">
      <c r="A157407" s="154"/>
    </row>
    <row r="157409" spans="1:1">
      <c r="A157409" s="125"/>
    </row>
    <row r="157420" spans="1:1">
      <c r="A157420" s="153"/>
    </row>
    <row r="157421" spans="1:1">
      <c r="A157421" s="153"/>
    </row>
    <row r="157424" spans="1:1">
      <c r="A157424" s="153"/>
    </row>
    <row r="157434" spans="1:1">
      <c r="A157434" s="153"/>
    </row>
    <row r="157435" spans="1:1">
      <c r="A157435" s="153"/>
    </row>
    <row r="157436" spans="1:1">
      <c r="A157436" s="153"/>
    </row>
    <row r="157449" spans="1:1">
      <c r="A157449" s="153"/>
    </row>
    <row r="157451" spans="1:1">
      <c r="A157451" s="153"/>
    </row>
    <row r="157453" spans="1:1">
      <c r="A157453" s="154"/>
    </row>
    <row r="157455" spans="1:1">
      <c r="A157455" s="125"/>
    </row>
    <row r="157466" spans="1:1">
      <c r="A157466" s="153"/>
    </row>
    <row r="157467" spans="1:1">
      <c r="A157467" s="153"/>
    </row>
    <row r="157470" spans="1:1">
      <c r="A157470" s="153"/>
    </row>
    <row r="157480" spans="1:1">
      <c r="A157480" s="153"/>
    </row>
    <row r="157481" spans="1:1">
      <c r="A157481" s="153"/>
    </row>
    <row r="157482" spans="1:1">
      <c r="A157482" s="153"/>
    </row>
    <row r="157495" spans="1:1">
      <c r="A157495" s="153"/>
    </row>
    <row r="157497" spans="1:1">
      <c r="A157497" s="153"/>
    </row>
    <row r="157499" spans="1:1">
      <c r="A157499" s="154"/>
    </row>
    <row r="157501" spans="1:1">
      <c r="A157501" s="125"/>
    </row>
    <row r="157512" spans="1:1">
      <c r="A157512" s="153"/>
    </row>
    <row r="157513" spans="1:1">
      <c r="A157513" s="153"/>
    </row>
    <row r="157516" spans="1:1">
      <c r="A157516" s="153"/>
    </row>
    <row r="157526" spans="1:1">
      <c r="A157526" s="153"/>
    </row>
    <row r="157527" spans="1:1">
      <c r="A157527" s="153"/>
    </row>
    <row r="157528" spans="1:1">
      <c r="A157528" s="153"/>
    </row>
    <row r="157541" spans="1:1">
      <c r="A157541" s="153"/>
    </row>
    <row r="157543" spans="1:1">
      <c r="A157543" s="153"/>
    </row>
    <row r="157545" spans="1:1">
      <c r="A157545" s="154"/>
    </row>
    <row r="157547" spans="1:1">
      <c r="A157547" s="125"/>
    </row>
    <row r="157558" spans="1:1">
      <c r="A157558" s="153"/>
    </row>
    <row r="157559" spans="1:1">
      <c r="A157559" s="153"/>
    </row>
    <row r="157562" spans="1:1">
      <c r="A157562" s="153"/>
    </row>
    <row r="157572" spans="1:1">
      <c r="A157572" s="153"/>
    </row>
    <row r="157573" spans="1:1">
      <c r="A157573" s="153"/>
    </row>
    <row r="157574" spans="1:1">
      <c r="A157574" s="153"/>
    </row>
    <row r="157587" spans="1:1">
      <c r="A157587" s="153"/>
    </row>
    <row r="157589" spans="1:1">
      <c r="A157589" s="153"/>
    </row>
    <row r="157591" spans="1:1">
      <c r="A157591" s="154"/>
    </row>
    <row r="157593" spans="1:1">
      <c r="A157593" s="125"/>
    </row>
    <row r="157604" spans="1:1">
      <c r="A157604" s="153"/>
    </row>
    <row r="157605" spans="1:1">
      <c r="A157605" s="153"/>
    </row>
    <row r="157608" spans="1:1">
      <c r="A157608" s="153"/>
    </row>
    <row r="157618" spans="1:1">
      <c r="A157618" s="153"/>
    </row>
    <row r="157619" spans="1:1">
      <c r="A157619" s="153"/>
    </row>
    <row r="157620" spans="1:1">
      <c r="A157620" s="153"/>
    </row>
    <row r="157633" spans="1:1">
      <c r="A157633" s="153"/>
    </row>
    <row r="157635" spans="1:1">
      <c r="A157635" s="153"/>
    </row>
    <row r="157637" spans="1:1">
      <c r="A157637" s="154"/>
    </row>
    <row r="157639" spans="1:1">
      <c r="A157639" s="125"/>
    </row>
    <row r="157650" spans="1:1">
      <c r="A157650" s="153"/>
    </row>
    <row r="157651" spans="1:1">
      <c r="A157651" s="153"/>
    </row>
    <row r="157654" spans="1:1">
      <c r="A157654" s="153"/>
    </row>
    <row r="157664" spans="1:1">
      <c r="A157664" s="153"/>
    </row>
    <row r="157665" spans="1:1">
      <c r="A157665" s="153"/>
    </row>
    <row r="157666" spans="1:1">
      <c r="A157666" s="153"/>
    </row>
    <row r="157679" spans="1:1">
      <c r="A157679" s="153"/>
    </row>
    <row r="157681" spans="1:1">
      <c r="A157681" s="153"/>
    </row>
    <row r="157683" spans="1:1">
      <c r="A157683" s="154"/>
    </row>
    <row r="157685" spans="1:1">
      <c r="A157685" s="125"/>
    </row>
    <row r="157696" spans="1:1">
      <c r="A157696" s="153"/>
    </row>
    <row r="157697" spans="1:1">
      <c r="A157697" s="153"/>
    </row>
    <row r="157700" spans="1:1">
      <c r="A157700" s="153"/>
    </row>
    <row r="157710" spans="1:1">
      <c r="A157710" s="153"/>
    </row>
    <row r="157711" spans="1:1">
      <c r="A157711" s="153"/>
    </row>
    <row r="157712" spans="1:1">
      <c r="A157712" s="153"/>
    </row>
    <row r="157725" spans="1:1">
      <c r="A157725" s="153"/>
    </row>
    <row r="157727" spans="1:1">
      <c r="A157727" s="153"/>
    </row>
    <row r="157729" spans="1:1">
      <c r="A157729" s="154"/>
    </row>
    <row r="157731" spans="1:1">
      <c r="A157731" s="125"/>
    </row>
    <row r="157742" spans="1:1">
      <c r="A157742" s="153"/>
    </row>
    <row r="157743" spans="1:1">
      <c r="A157743" s="153"/>
    </row>
    <row r="157746" spans="1:1">
      <c r="A157746" s="153"/>
    </row>
    <row r="157756" spans="1:1">
      <c r="A157756" s="153"/>
    </row>
    <row r="157757" spans="1:1">
      <c r="A157757" s="153"/>
    </row>
    <row r="157758" spans="1:1">
      <c r="A157758" s="153"/>
    </row>
    <row r="157771" spans="1:1">
      <c r="A157771" s="153"/>
    </row>
    <row r="157773" spans="1:1">
      <c r="A157773" s="153"/>
    </row>
    <row r="157775" spans="1:1">
      <c r="A157775" s="154"/>
    </row>
    <row r="157777" spans="1:1">
      <c r="A157777" s="125"/>
    </row>
    <row r="157788" spans="1:1">
      <c r="A157788" s="153"/>
    </row>
    <row r="157789" spans="1:1">
      <c r="A157789" s="153"/>
    </row>
    <row r="157792" spans="1:1">
      <c r="A157792" s="153"/>
    </row>
    <row r="157802" spans="1:1">
      <c r="A157802" s="153"/>
    </row>
    <row r="157803" spans="1:1">
      <c r="A157803" s="153"/>
    </row>
    <row r="157804" spans="1:1">
      <c r="A157804" s="153"/>
    </row>
    <row r="157817" spans="1:1">
      <c r="A157817" s="153"/>
    </row>
    <row r="157819" spans="1:1">
      <c r="A157819" s="153"/>
    </row>
    <row r="157821" spans="1:1">
      <c r="A157821" s="154"/>
    </row>
    <row r="157823" spans="1:1">
      <c r="A157823" s="125"/>
    </row>
    <row r="157834" spans="1:1">
      <c r="A157834" s="153"/>
    </row>
    <row r="157835" spans="1:1">
      <c r="A157835" s="153"/>
    </row>
    <row r="157838" spans="1:1">
      <c r="A157838" s="153"/>
    </row>
    <row r="157848" spans="1:1">
      <c r="A157848" s="153"/>
    </row>
    <row r="157849" spans="1:1">
      <c r="A157849" s="153"/>
    </row>
    <row r="157850" spans="1:1">
      <c r="A157850" s="153"/>
    </row>
    <row r="157863" spans="1:1">
      <c r="A157863" s="153"/>
    </row>
    <row r="157865" spans="1:1">
      <c r="A157865" s="153"/>
    </row>
    <row r="157867" spans="1:1">
      <c r="A157867" s="154"/>
    </row>
    <row r="157869" spans="1:1">
      <c r="A157869" s="125"/>
    </row>
    <row r="157880" spans="1:1">
      <c r="A157880" s="153"/>
    </row>
    <row r="157881" spans="1:1">
      <c r="A157881" s="153"/>
    </row>
    <row r="157884" spans="1:1">
      <c r="A157884" s="153"/>
    </row>
    <row r="157894" spans="1:1">
      <c r="A157894" s="153"/>
    </row>
    <row r="157895" spans="1:1">
      <c r="A157895" s="153"/>
    </row>
    <row r="157896" spans="1:1">
      <c r="A157896" s="153"/>
    </row>
    <row r="157909" spans="1:1">
      <c r="A157909" s="153"/>
    </row>
    <row r="157911" spans="1:1">
      <c r="A157911" s="153"/>
    </row>
    <row r="157913" spans="1:1">
      <c r="A157913" s="154"/>
    </row>
    <row r="157915" spans="1:1">
      <c r="A157915" s="125"/>
    </row>
    <row r="157926" spans="1:1">
      <c r="A157926" s="153"/>
    </row>
    <row r="157927" spans="1:1">
      <c r="A157927" s="153"/>
    </row>
    <row r="157930" spans="1:1">
      <c r="A157930" s="153"/>
    </row>
    <row r="157940" spans="1:1">
      <c r="A157940" s="153"/>
    </row>
    <row r="157941" spans="1:1">
      <c r="A157941" s="153"/>
    </row>
    <row r="157942" spans="1:1">
      <c r="A157942" s="153"/>
    </row>
    <row r="157955" spans="1:1">
      <c r="A157955" s="153"/>
    </row>
    <row r="157957" spans="1:1">
      <c r="A157957" s="153"/>
    </row>
    <row r="157959" spans="1:1">
      <c r="A157959" s="154"/>
    </row>
    <row r="157961" spans="1:1">
      <c r="A157961" s="125"/>
    </row>
    <row r="157972" spans="1:1">
      <c r="A157972" s="153"/>
    </row>
    <row r="157973" spans="1:1">
      <c r="A157973" s="153"/>
    </row>
    <row r="157976" spans="1:1">
      <c r="A157976" s="153"/>
    </row>
    <row r="157986" spans="1:1">
      <c r="A157986" s="153"/>
    </row>
    <row r="157987" spans="1:1">
      <c r="A157987" s="153"/>
    </row>
    <row r="157988" spans="1:1">
      <c r="A157988" s="153"/>
    </row>
    <row r="158001" spans="1:1">
      <c r="A158001" s="153"/>
    </row>
    <row r="158003" spans="1:1">
      <c r="A158003" s="153"/>
    </row>
    <row r="158005" spans="1:1">
      <c r="A158005" s="154"/>
    </row>
    <row r="158007" spans="1:1">
      <c r="A158007" s="125"/>
    </row>
    <row r="158018" spans="1:1">
      <c r="A158018" s="153"/>
    </row>
    <row r="158019" spans="1:1">
      <c r="A158019" s="153"/>
    </row>
    <row r="158022" spans="1:1">
      <c r="A158022" s="153"/>
    </row>
    <row r="158032" spans="1:1">
      <c r="A158032" s="153"/>
    </row>
    <row r="158033" spans="1:1">
      <c r="A158033" s="153"/>
    </row>
    <row r="158034" spans="1:1">
      <c r="A158034" s="153"/>
    </row>
    <row r="158047" spans="1:1">
      <c r="A158047" s="153"/>
    </row>
    <row r="158049" spans="1:1">
      <c r="A158049" s="153"/>
    </row>
    <row r="158051" spans="1:1">
      <c r="A158051" s="154"/>
    </row>
    <row r="158053" spans="1:1">
      <c r="A158053" s="125"/>
    </row>
    <row r="158064" spans="1:1">
      <c r="A158064" s="153"/>
    </row>
    <row r="158065" spans="1:1">
      <c r="A158065" s="153"/>
    </row>
    <row r="158068" spans="1:1">
      <c r="A158068" s="153"/>
    </row>
    <row r="158078" spans="1:1">
      <c r="A158078" s="153"/>
    </row>
    <row r="158079" spans="1:1">
      <c r="A158079" s="153"/>
    </row>
    <row r="158080" spans="1:1">
      <c r="A158080" s="153"/>
    </row>
    <row r="158093" spans="1:1">
      <c r="A158093" s="153"/>
    </row>
    <row r="158095" spans="1:1">
      <c r="A158095" s="153"/>
    </row>
    <row r="158097" spans="1:1">
      <c r="A158097" s="154"/>
    </row>
    <row r="158099" spans="1:1">
      <c r="A158099" s="125"/>
    </row>
    <row r="158110" spans="1:1">
      <c r="A158110" s="153"/>
    </row>
    <row r="158111" spans="1:1">
      <c r="A158111" s="153"/>
    </row>
    <row r="158114" spans="1:1">
      <c r="A158114" s="153"/>
    </row>
    <row r="158124" spans="1:1">
      <c r="A158124" s="153"/>
    </row>
    <row r="158125" spans="1:1">
      <c r="A158125" s="153"/>
    </row>
    <row r="158126" spans="1:1">
      <c r="A158126" s="153"/>
    </row>
    <row r="158139" spans="1:1">
      <c r="A158139" s="153"/>
    </row>
    <row r="158141" spans="1:1">
      <c r="A158141" s="153"/>
    </row>
    <row r="158143" spans="1:1">
      <c r="A158143" s="154"/>
    </row>
    <row r="158145" spans="1:1">
      <c r="A158145" s="125"/>
    </row>
    <row r="158156" spans="1:1">
      <c r="A158156" s="153"/>
    </row>
    <row r="158157" spans="1:1">
      <c r="A158157" s="153"/>
    </row>
    <row r="158160" spans="1:1">
      <c r="A158160" s="153"/>
    </row>
    <row r="158170" spans="1:1">
      <c r="A158170" s="153"/>
    </row>
    <row r="158171" spans="1:1">
      <c r="A158171" s="153"/>
    </row>
    <row r="158172" spans="1:1">
      <c r="A158172" s="153"/>
    </row>
    <row r="158185" spans="1:1">
      <c r="A158185" s="153"/>
    </row>
    <row r="158187" spans="1:1">
      <c r="A158187" s="153"/>
    </row>
    <row r="158189" spans="1:1">
      <c r="A158189" s="154"/>
    </row>
    <row r="158191" spans="1:1">
      <c r="A158191" s="125"/>
    </row>
    <row r="158202" spans="1:1">
      <c r="A158202" s="153"/>
    </row>
    <row r="158203" spans="1:1">
      <c r="A158203" s="153"/>
    </row>
    <row r="158206" spans="1:1">
      <c r="A158206" s="153"/>
    </row>
    <row r="158216" spans="1:1">
      <c r="A158216" s="153"/>
    </row>
    <row r="158217" spans="1:1">
      <c r="A158217" s="153"/>
    </row>
    <row r="158218" spans="1:1">
      <c r="A158218" s="153"/>
    </row>
    <row r="158231" spans="1:1">
      <c r="A158231" s="153"/>
    </row>
    <row r="158233" spans="1:1">
      <c r="A158233" s="153"/>
    </row>
    <row r="158235" spans="1:1">
      <c r="A158235" s="154"/>
    </row>
    <row r="158237" spans="1:1">
      <c r="A158237" s="125"/>
    </row>
    <row r="158248" spans="1:1">
      <c r="A158248" s="153"/>
    </row>
    <row r="158249" spans="1:1">
      <c r="A158249" s="153"/>
    </row>
    <row r="158252" spans="1:1">
      <c r="A158252" s="153"/>
    </row>
    <row r="158262" spans="1:1">
      <c r="A158262" s="153"/>
    </row>
    <row r="158263" spans="1:1">
      <c r="A158263" s="153"/>
    </row>
    <row r="158264" spans="1:1">
      <c r="A158264" s="153"/>
    </row>
    <row r="158277" spans="1:1">
      <c r="A158277" s="153"/>
    </row>
    <row r="158279" spans="1:1">
      <c r="A158279" s="153"/>
    </row>
    <row r="158281" spans="1:1">
      <c r="A158281" s="154"/>
    </row>
    <row r="158283" spans="1:1">
      <c r="A158283" s="125"/>
    </row>
    <row r="158294" spans="1:1">
      <c r="A158294" s="153"/>
    </row>
    <row r="158295" spans="1:1">
      <c r="A158295" s="153"/>
    </row>
    <row r="158298" spans="1:1">
      <c r="A158298" s="153"/>
    </row>
    <row r="158308" spans="1:1">
      <c r="A158308" s="153"/>
    </row>
    <row r="158309" spans="1:1">
      <c r="A158309" s="153"/>
    </row>
    <row r="158310" spans="1:1">
      <c r="A158310" s="153"/>
    </row>
    <row r="158323" spans="1:1">
      <c r="A158323" s="153"/>
    </row>
    <row r="158325" spans="1:1">
      <c r="A158325" s="153"/>
    </row>
    <row r="158327" spans="1:1">
      <c r="A158327" s="154"/>
    </row>
    <row r="158329" spans="1:1">
      <c r="A158329" s="125"/>
    </row>
    <row r="158340" spans="1:1">
      <c r="A158340" s="153"/>
    </row>
    <row r="158341" spans="1:1">
      <c r="A158341" s="153"/>
    </row>
    <row r="158344" spans="1:1">
      <c r="A158344" s="153"/>
    </row>
    <row r="158354" spans="1:1">
      <c r="A158354" s="153"/>
    </row>
    <row r="158355" spans="1:1">
      <c r="A158355" s="153"/>
    </row>
    <row r="158356" spans="1:1">
      <c r="A158356" s="153"/>
    </row>
    <row r="158369" spans="1:1">
      <c r="A158369" s="153"/>
    </row>
    <row r="158371" spans="1:1">
      <c r="A158371" s="153"/>
    </row>
    <row r="158373" spans="1:1">
      <c r="A158373" s="154"/>
    </row>
    <row r="158375" spans="1:1">
      <c r="A158375" s="125"/>
    </row>
    <row r="158386" spans="1:1">
      <c r="A158386" s="153"/>
    </row>
    <row r="158387" spans="1:1">
      <c r="A158387" s="153"/>
    </row>
    <row r="158390" spans="1:1">
      <c r="A158390" s="153"/>
    </row>
    <row r="158400" spans="1:1">
      <c r="A158400" s="153"/>
    </row>
    <row r="158401" spans="1:1">
      <c r="A158401" s="153"/>
    </row>
    <row r="158402" spans="1:1">
      <c r="A158402" s="153"/>
    </row>
    <row r="158415" spans="1:1">
      <c r="A158415" s="153"/>
    </row>
    <row r="158417" spans="1:1">
      <c r="A158417" s="153"/>
    </row>
    <row r="158419" spans="1:1">
      <c r="A158419" s="154"/>
    </row>
    <row r="158421" spans="1:1">
      <c r="A158421" s="125"/>
    </row>
    <row r="158432" spans="1:1">
      <c r="A158432" s="153"/>
    </row>
    <row r="158433" spans="1:1">
      <c r="A158433" s="153"/>
    </row>
    <row r="158436" spans="1:1">
      <c r="A158436" s="153"/>
    </row>
    <row r="158446" spans="1:1">
      <c r="A158446" s="153"/>
    </row>
    <row r="158447" spans="1:1">
      <c r="A158447" s="153"/>
    </row>
    <row r="158448" spans="1:1">
      <c r="A158448" s="153"/>
    </row>
    <row r="158461" spans="1:1">
      <c r="A158461" s="153"/>
    </row>
    <row r="158463" spans="1:1">
      <c r="A158463" s="153"/>
    </row>
    <row r="158465" spans="1:1">
      <c r="A158465" s="154"/>
    </row>
    <row r="158467" spans="1:1">
      <c r="A158467" s="125"/>
    </row>
    <row r="158478" spans="1:1">
      <c r="A158478" s="153"/>
    </row>
    <row r="158479" spans="1:1">
      <c r="A158479" s="153"/>
    </row>
    <row r="158482" spans="1:1">
      <c r="A158482" s="153"/>
    </row>
    <row r="158492" spans="1:1">
      <c r="A158492" s="153"/>
    </row>
    <row r="158493" spans="1:1">
      <c r="A158493" s="153"/>
    </row>
    <row r="158494" spans="1:1">
      <c r="A158494" s="153"/>
    </row>
    <row r="158507" spans="1:1">
      <c r="A158507" s="153"/>
    </row>
    <row r="158509" spans="1:1">
      <c r="A158509" s="153"/>
    </row>
    <row r="158511" spans="1:1">
      <c r="A158511" s="154"/>
    </row>
    <row r="158513" spans="1:1">
      <c r="A158513" s="125"/>
    </row>
    <row r="158524" spans="1:1">
      <c r="A158524" s="153"/>
    </row>
    <row r="158525" spans="1:1">
      <c r="A158525" s="153"/>
    </row>
    <row r="158528" spans="1:1">
      <c r="A158528" s="153"/>
    </row>
    <row r="158538" spans="1:1">
      <c r="A158538" s="153"/>
    </row>
    <row r="158539" spans="1:1">
      <c r="A158539" s="153"/>
    </row>
    <row r="158540" spans="1:1">
      <c r="A158540" s="153"/>
    </row>
    <row r="158553" spans="1:1">
      <c r="A158553" s="153"/>
    </row>
    <row r="158555" spans="1:1">
      <c r="A158555" s="153"/>
    </row>
    <row r="158557" spans="1:1">
      <c r="A158557" s="154"/>
    </row>
    <row r="158559" spans="1:1">
      <c r="A158559" s="125"/>
    </row>
    <row r="158570" spans="1:1">
      <c r="A158570" s="153"/>
    </row>
    <row r="158571" spans="1:1">
      <c r="A158571" s="153"/>
    </row>
    <row r="158574" spans="1:1">
      <c r="A158574" s="153"/>
    </row>
    <row r="158584" spans="1:1">
      <c r="A158584" s="153"/>
    </row>
    <row r="158585" spans="1:1">
      <c r="A158585" s="153"/>
    </row>
    <row r="158586" spans="1:1">
      <c r="A158586" s="153"/>
    </row>
    <row r="158599" spans="1:1">
      <c r="A158599" s="153"/>
    </row>
    <row r="158601" spans="1:1">
      <c r="A158601" s="153"/>
    </row>
    <row r="158603" spans="1:1">
      <c r="A158603" s="154"/>
    </row>
    <row r="158605" spans="1:1">
      <c r="A158605" s="125"/>
    </row>
    <row r="158616" spans="1:1">
      <c r="A158616" s="153"/>
    </row>
    <row r="158617" spans="1:1">
      <c r="A158617" s="153"/>
    </row>
    <row r="158620" spans="1:1">
      <c r="A158620" s="153"/>
    </row>
    <row r="158630" spans="1:1">
      <c r="A158630" s="153"/>
    </row>
    <row r="158631" spans="1:1">
      <c r="A158631" s="153"/>
    </row>
    <row r="158632" spans="1:1">
      <c r="A158632" s="153"/>
    </row>
    <row r="158645" spans="1:1">
      <c r="A158645" s="153"/>
    </row>
    <row r="158647" spans="1:1">
      <c r="A158647" s="153"/>
    </row>
    <row r="158649" spans="1:1">
      <c r="A158649" s="154"/>
    </row>
    <row r="158651" spans="1:1">
      <c r="A158651" s="125"/>
    </row>
    <row r="158662" spans="1:1">
      <c r="A158662" s="153"/>
    </row>
    <row r="158663" spans="1:1">
      <c r="A158663" s="153"/>
    </row>
    <row r="158666" spans="1:1">
      <c r="A158666" s="153"/>
    </row>
    <row r="158676" spans="1:1">
      <c r="A158676" s="153"/>
    </row>
    <row r="158677" spans="1:1">
      <c r="A158677" s="153"/>
    </row>
    <row r="158678" spans="1:1">
      <c r="A158678" s="153"/>
    </row>
    <row r="158691" spans="1:1">
      <c r="A158691" s="153"/>
    </row>
    <row r="158693" spans="1:1">
      <c r="A158693" s="153"/>
    </row>
    <row r="158695" spans="1:1">
      <c r="A158695" s="154"/>
    </row>
    <row r="158697" spans="1:1">
      <c r="A158697" s="125"/>
    </row>
    <row r="158708" spans="1:1">
      <c r="A158708" s="153"/>
    </row>
    <row r="158709" spans="1:1">
      <c r="A158709" s="153"/>
    </row>
    <row r="158712" spans="1:1">
      <c r="A158712" s="153"/>
    </row>
    <row r="158722" spans="1:1">
      <c r="A158722" s="153"/>
    </row>
    <row r="158723" spans="1:1">
      <c r="A158723" s="153"/>
    </row>
    <row r="158724" spans="1:1">
      <c r="A158724" s="153"/>
    </row>
    <row r="158737" spans="1:1">
      <c r="A158737" s="153"/>
    </row>
    <row r="158739" spans="1:1">
      <c r="A158739" s="153"/>
    </row>
    <row r="158741" spans="1:1">
      <c r="A158741" s="154"/>
    </row>
    <row r="158743" spans="1:1">
      <c r="A158743" s="125"/>
    </row>
    <row r="158754" spans="1:1">
      <c r="A158754" s="153"/>
    </row>
    <row r="158755" spans="1:1">
      <c r="A158755" s="153"/>
    </row>
    <row r="158758" spans="1:1">
      <c r="A158758" s="153"/>
    </row>
    <row r="158768" spans="1:1">
      <c r="A158768" s="153"/>
    </row>
    <row r="158769" spans="1:1">
      <c r="A158769" s="153"/>
    </row>
    <row r="158770" spans="1:1">
      <c r="A158770" s="153"/>
    </row>
    <row r="158783" spans="1:1">
      <c r="A158783" s="153"/>
    </row>
    <row r="158785" spans="1:1">
      <c r="A158785" s="153"/>
    </row>
    <row r="158787" spans="1:1">
      <c r="A158787" s="154"/>
    </row>
    <row r="158789" spans="1:1">
      <c r="A158789" s="125"/>
    </row>
    <row r="158800" spans="1:1">
      <c r="A158800" s="153"/>
    </row>
    <row r="158801" spans="1:1">
      <c r="A158801" s="153"/>
    </row>
    <row r="158804" spans="1:1">
      <c r="A158804" s="153"/>
    </row>
    <row r="158814" spans="1:1">
      <c r="A158814" s="153"/>
    </row>
    <row r="158815" spans="1:1">
      <c r="A158815" s="153"/>
    </row>
    <row r="158816" spans="1:1">
      <c r="A158816" s="153"/>
    </row>
    <row r="158829" spans="1:1">
      <c r="A158829" s="153"/>
    </row>
    <row r="158831" spans="1:1">
      <c r="A158831" s="153"/>
    </row>
    <row r="158833" spans="1:1">
      <c r="A158833" s="154"/>
    </row>
    <row r="158835" spans="1:1">
      <c r="A158835" s="125"/>
    </row>
    <row r="158846" spans="1:1">
      <c r="A158846" s="153"/>
    </row>
    <row r="158847" spans="1:1">
      <c r="A158847" s="153"/>
    </row>
    <row r="158850" spans="1:1">
      <c r="A158850" s="153"/>
    </row>
    <row r="158860" spans="1:1">
      <c r="A158860" s="153"/>
    </row>
    <row r="158861" spans="1:1">
      <c r="A158861" s="153"/>
    </row>
    <row r="158862" spans="1:1">
      <c r="A158862" s="153"/>
    </row>
    <row r="158875" spans="1:1">
      <c r="A158875" s="153"/>
    </row>
    <row r="158877" spans="1:1">
      <c r="A158877" s="153"/>
    </row>
    <row r="158879" spans="1:1">
      <c r="A158879" s="154"/>
    </row>
    <row r="158881" spans="1:1">
      <c r="A158881" s="125"/>
    </row>
    <row r="158892" spans="1:1">
      <c r="A158892" s="153"/>
    </row>
    <row r="158893" spans="1:1">
      <c r="A158893" s="153"/>
    </row>
    <row r="158896" spans="1:1">
      <c r="A158896" s="153"/>
    </row>
    <row r="158906" spans="1:1">
      <c r="A158906" s="153"/>
    </row>
    <row r="158907" spans="1:1">
      <c r="A158907" s="153"/>
    </row>
    <row r="158908" spans="1:1">
      <c r="A158908" s="153"/>
    </row>
    <row r="158921" spans="1:1">
      <c r="A158921" s="153"/>
    </row>
    <row r="158923" spans="1:1">
      <c r="A158923" s="153"/>
    </row>
    <row r="158925" spans="1:1">
      <c r="A158925" s="154"/>
    </row>
    <row r="158927" spans="1:1">
      <c r="A158927" s="125"/>
    </row>
    <row r="158938" spans="1:1">
      <c r="A158938" s="153"/>
    </row>
    <row r="158939" spans="1:1">
      <c r="A158939" s="153"/>
    </row>
    <row r="158942" spans="1:1">
      <c r="A158942" s="153"/>
    </row>
    <row r="158952" spans="1:1">
      <c r="A158952" s="153"/>
    </row>
    <row r="158953" spans="1:1">
      <c r="A158953" s="153"/>
    </row>
    <row r="158954" spans="1:1">
      <c r="A158954" s="153"/>
    </row>
    <row r="158967" spans="1:1">
      <c r="A158967" s="153"/>
    </row>
    <row r="158969" spans="1:1">
      <c r="A158969" s="153"/>
    </row>
    <row r="158971" spans="1:1">
      <c r="A158971" s="154"/>
    </row>
    <row r="158973" spans="1:1">
      <c r="A158973" s="125"/>
    </row>
    <row r="158984" spans="1:1">
      <c r="A158984" s="153"/>
    </row>
    <row r="158985" spans="1:1">
      <c r="A158985" s="153"/>
    </row>
    <row r="158988" spans="1:1">
      <c r="A158988" s="153"/>
    </row>
    <row r="158998" spans="1:1">
      <c r="A158998" s="153"/>
    </row>
    <row r="158999" spans="1:1">
      <c r="A158999" s="153"/>
    </row>
    <row r="159000" spans="1:1">
      <c r="A159000" s="153"/>
    </row>
    <row r="159013" spans="1:1">
      <c r="A159013" s="153"/>
    </row>
    <row r="159015" spans="1:1">
      <c r="A159015" s="153"/>
    </row>
    <row r="159017" spans="1:1">
      <c r="A159017" s="154"/>
    </row>
    <row r="159019" spans="1:1">
      <c r="A159019" s="125"/>
    </row>
    <row r="159030" spans="1:1">
      <c r="A159030" s="153"/>
    </row>
    <row r="159031" spans="1:1">
      <c r="A159031" s="153"/>
    </row>
    <row r="159034" spans="1:1">
      <c r="A159034" s="153"/>
    </row>
    <row r="159044" spans="1:1">
      <c r="A159044" s="153"/>
    </row>
    <row r="159045" spans="1:1">
      <c r="A159045" s="153"/>
    </row>
    <row r="159046" spans="1:1">
      <c r="A159046" s="153"/>
    </row>
    <row r="159059" spans="1:1">
      <c r="A159059" s="153"/>
    </row>
    <row r="159061" spans="1:1">
      <c r="A159061" s="153"/>
    </row>
    <row r="159063" spans="1:1">
      <c r="A159063" s="154"/>
    </row>
    <row r="159065" spans="1:1">
      <c r="A159065" s="125"/>
    </row>
    <row r="159076" spans="1:1">
      <c r="A159076" s="153"/>
    </row>
    <row r="159077" spans="1:1">
      <c r="A159077" s="153"/>
    </row>
    <row r="159080" spans="1:1">
      <c r="A159080" s="153"/>
    </row>
    <row r="159090" spans="1:1">
      <c r="A159090" s="153"/>
    </row>
    <row r="159091" spans="1:1">
      <c r="A159091" s="153"/>
    </row>
    <row r="159092" spans="1:1">
      <c r="A159092" s="153"/>
    </row>
    <row r="159105" spans="1:1">
      <c r="A159105" s="153"/>
    </row>
    <row r="159107" spans="1:1">
      <c r="A159107" s="153"/>
    </row>
    <row r="159109" spans="1:1">
      <c r="A159109" s="154"/>
    </row>
    <row r="159111" spans="1:1">
      <c r="A159111" s="125"/>
    </row>
    <row r="159122" spans="1:1">
      <c r="A159122" s="153"/>
    </row>
    <row r="159123" spans="1:1">
      <c r="A159123" s="153"/>
    </row>
    <row r="159126" spans="1:1">
      <c r="A159126" s="153"/>
    </row>
    <row r="159136" spans="1:1">
      <c r="A159136" s="153"/>
    </row>
    <row r="159137" spans="1:1">
      <c r="A159137" s="153"/>
    </row>
    <row r="159138" spans="1:1">
      <c r="A159138" s="153"/>
    </row>
    <row r="159151" spans="1:1">
      <c r="A159151" s="153"/>
    </row>
    <row r="159153" spans="1:1">
      <c r="A159153" s="153"/>
    </row>
    <row r="159155" spans="1:1">
      <c r="A159155" s="154"/>
    </row>
    <row r="159157" spans="1:1">
      <c r="A159157" s="125"/>
    </row>
    <row r="159168" spans="1:1">
      <c r="A159168" s="153"/>
    </row>
    <row r="159169" spans="1:1">
      <c r="A159169" s="153"/>
    </row>
    <row r="159172" spans="1:1">
      <c r="A159172" s="153"/>
    </row>
    <row r="159182" spans="1:1">
      <c r="A159182" s="153"/>
    </row>
    <row r="159183" spans="1:1">
      <c r="A159183" s="153"/>
    </row>
    <row r="159184" spans="1:1">
      <c r="A159184" s="153"/>
    </row>
    <row r="159197" spans="1:1">
      <c r="A159197" s="153"/>
    </row>
    <row r="159199" spans="1:1">
      <c r="A159199" s="153"/>
    </row>
    <row r="159201" spans="1:1">
      <c r="A159201" s="154"/>
    </row>
    <row r="159203" spans="1:1">
      <c r="A159203" s="125"/>
    </row>
    <row r="159214" spans="1:1">
      <c r="A159214" s="153"/>
    </row>
    <row r="159215" spans="1:1">
      <c r="A159215" s="153"/>
    </row>
    <row r="159218" spans="1:1">
      <c r="A159218" s="153"/>
    </row>
    <row r="159228" spans="1:1">
      <c r="A159228" s="153"/>
    </row>
    <row r="159229" spans="1:1">
      <c r="A159229" s="153"/>
    </row>
    <row r="159230" spans="1:1">
      <c r="A159230" s="153"/>
    </row>
    <row r="159243" spans="1:1">
      <c r="A159243" s="153"/>
    </row>
    <row r="159245" spans="1:1">
      <c r="A159245" s="153"/>
    </row>
    <row r="159247" spans="1:1">
      <c r="A159247" s="154"/>
    </row>
    <row r="159249" spans="1:1">
      <c r="A159249" s="125"/>
    </row>
    <row r="159260" spans="1:1">
      <c r="A159260" s="153"/>
    </row>
    <row r="159261" spans="1:1">
      <c r="A159261" s="153"/>
    </row>
    <row r="159264" spans="1:1">
      <c r="A159264" s="153"/>
    </row>
    <row r="159274" spans="1:1">
      <c r="A159274" s="153"/>
    </row>
    <row r="159275" spans="1:1">
      <c r="A159275" s="153"/>
    </row>
    <row r="159276" spans="1:1">
      <c r="A159276" s="153"/>
    </row>
    <row r="159289" spans="1:1">
      <c r="A159289" s="153"/>
    </row>
    <row r="159291" spans="1:1">
      <c r="A159291" s="153"/>
    </row>
    <row r="159293" spans="1:1">
      <c r="A159293" s="154"/>
    </row>
    <row r="159295" spans="1:1">
      <c r="A159295" s="125"/>
    </row>
    <row r="159306" spans="1:1">
      <c r="A159306" s="153"/>
    </row>
    <row r="159307" spans="1:1">
      <c r="A159307" s="153"/>
    </row>
    <row r="159310" spans="1:1">
      <c r="A159310" s="153"/>
    </row>
    <row r="159320" spans="1:1">
      <c r="A159320" s="153"/>
    </row>
    <row r="159321" spans="1:1">
      <c r="A159321" s="153"/>
    </row>
    <row r="159322" spans="1:1">
      <c r="A159322" s="153"/>
    </row>
    <row r="159335" spans="1:1">
      <c r="A159335" s="153"/>
    </row>
    <row r="159337" spans="1:1">
      <c r="A159337" s="153"/>
    </row>
    <row r="159339" spans="1:1">
      <c r="A159339" s="154"/>
    </row>
    <row r="159341" spans="1:1">
      <c r="A159341" s="125"/>
    </row>
    <row r="159352" spans="1:1">
      <c r="A159352" s="153"/>
    </row>
    <row r="159353" spans="1:1">
      <c r="A159353" s="153"/>
    </row>
    <row r="159356" spans="1:1">
      <c r="A159356" s="153"/>
    </row>
    <row r="159366" spans="1:1">
      <c r="A159366" s="153"/>
    </row>
    <row r="159367" spans="1:1">
      <c r="A159367" s="153"/>
    </row>
    <row r="159368" spans="1:1">
      <c r="A159368" s="153"/>
    </row>
    <row r="159381" spans="1:1">
      <c r="A159381" s="153"/>
    </row>
    <row r="159383" spans="1:1">
      <c r="A159383" s="153"/>
    </row>
    <row r="159385" spans="1:1">
      <c r="A159385" s="154"/>
    </row>
    <row r="159387" spans="1:1">
      <c r="A159387" s="125"/>
    </row>
    <row r="159398" spans="1:1">
      <c r="A159398" s="153"/>
    </row>
    <row r="159399" spans="1:1">
      <c r="A159399" s="153"/>
    </row>
    <row r="159402" spans="1:1">
      <c r="A159402" s="153"/>
    </row>
    <row r="159412" spans="1:1">
      <c r="A159412" s="153"/>
    </row>
    <row r="159413" spans="1:1">
      <c r="A159413" s="153"/>
    </row>
    <row r="159414" spans="1:1">
      <c r="A159414" s="153"/>
    </row>
    <row r="159427" spans="1:1">
      <c r="A159427" s="153"/>
    </row>
    <row r="159429" spans="1:1">
      <c r="A159429" s="153"/>
    </row>
    <row r="159431" spans="1:1">
      <c r="A159431" s="154"/>
    </row>
    <row r="159433" spans="1:1">
      <c r="A159433" s="125"/>
    </row>
    <row r="159444" spans="1:1">
      <c r="A159444" s="153"/>
    </row>
    <row r="159445" spans="1:1">
      <c r="A159445" s="153"/>
    </row>
    <row r="159448" spans="1:1">
      <c r="A159448" s="153"/>
    </row>
    <row r="159458" spans="1:1">
      <c r="A159458" s="153"/>
    </row>
    <row r="159459" spans="1:1">
      <c r="A159459" s="153"/>
    </row>
    <row r="159460" spans="1:1">
      <c r="A159460" s="153"/>
    </row>
    <row r="159473" spans="1:1">
      <c r="A159473" s="153"/>
    </row>
    <row r="159475" spans="1:1">
      <c r="A159475" s="153"/>
    </row>
    <row r="159477" spans="1:1">
      <c r="A159477" s="154"/>
    </row>
    <row r="159479" spans="1:1">
      <c r="A159479" s="125"/>
    </row>
    <row r="159490" spans="1:1">
      <c r="A159490" s="153"/>
    </row>
    <row r="159491" spans="1:1">
      <c r="A159491" s="153"/>
    </row>
    <row r="159494" spans="1:1">
      <c r="A159494" s="153"/>
    </row>
    <row r="159504" spans="1:1">
      <c r="A159504" s="153"/>
    </row>
    <row r="159505" spans="1:1">
      <c r="A159505" s="153"/>
    </row>
    <row r="159506" spans="1:1">
      <c r="A159506" s="153"/>
    </row>
    <row r="159519" spans="1:1">
      <c r="A159519" s="153"/>
    </row>
    <row r="159521" spans="1:1">
      <c r="A159521" s="153"/>
    </row>
    <row r="159523" spans="1:1">
      <c r="A159523" s="154"/>
    </row>
    <row r="159525" spans="1:1">
      <c r="A159525" s="125"/>
    </row>
    <row r="159536" spans="1:1">
      <c r="A159536" s="153"/>
    </row>
    <row r="159537" spans="1:1">
      <c r="A159537" s="153"/>
    </row>
    <row r="159540" spans="1:1">
      <c r="A159540" s="153"/>
    </row>
    <row r="159550" spans="1:1">
      <c r="A159550" s="153"/>
    </row>
    <row r="159551" spans="1:1">
      <c r="A159551" s="153"/>
    </row>
    <row r="159552" spans="1:1">
      <c r="A159552" s="153"/>
    </row>
    <row r="159565" spans="1:1">
      <c r="A159565" s="153"/>
    </row>
    <row r="159567" spans="1:1">
      <c r="A159567" s="153"/>
    </row>
    <row r="159569" spans="1:1">
      <c r="A159569" s="154"/>
    </row>
    <row r="159571" spans="1:1">
      <c r="A159571" s="125"/>
    </row>
    <row r="159582" spans="1:1">
      <c r="A159582" s="153"/>
    </row>
    <row r="159583" spans="1:1">
      <c r="A159583" s="153"/>
    </row>
    <row r="159586" spans="1:1">
      <c r="A159586" s="153"/>
    </row>
    <row r="159596" spans="1:1">
      <c r="A159596" s="153"/>
    </row>
    <row r="159597" spans="1:1">
      <c r="A159597" s="153"/>
    </row>
    <row r="159598" spans="1:1">
      <c r="A159598" s="153"/>
    </row>
    <row r="159611" spans="1:1">
      <c r="A159611" s="153"/>
    </row>
    <row r="159613" spans="1:1">
      <c r="A159613" s="153"/>
    </row>
    <row r="159615" spans="1:1">
      <c r="A159615" s="154"/>
    </row>
    <row r="159617" spans="1:1">
      <c r="A159617" s="125"/>
    </row>
    <row r="159628" spans="1:1">
      <c r="A159628" s="153"/>
    </row>
    <row r="159629" spans="1:1">
      <c r="A159629" s="153"/>
    </row>
    <row r="159632" spans="1:1">
      <c r="A159632" s="153"/>
    </row>
    <row r="159642" spans="1:1">
      <c r="A159642" s="153"/>
    </row>
    <row r="159643" spans="1:1">
      <c r="A159643" s="153"/>
    </row>
    <row r="159644" spans="1:1">
      <c r="A159644" s="153"/>
    </row>
    <row r="159657" spans="1:1">
      <c r="A159657" s="153"/>
    </row>
    <row r="159659" spans="1:1">
      <c r="A159659" s="153"/>
    </row>
    <row r="159661" spans="1:1">
      <c r="A159661" s="154"/>
    </row>
    <row r="159663" spans="1:1">
      <c r="A159663" s="125"/>
    </row>
    <row r="159674" spans="1:1">
      <c r="A159674" s="153"/>
    </row>
    <row r="159675" spans="1:1">
      <c r="A159675" s="153"/>
    </row>
    <row r="159678" spans="1:1">
      <c r="A159678" s="153"/>
    </row>
    <row r="159688" spans="1:1">
      <c r="A159688" s="153"/>
    </row>
    <row r="159689" spans="1:1">
      <c r="A159689" s="153"/>
    </row>
    <row r="159690" spans="1:1">
      <c r="A159690" s="153"/>
    </row>
    <row r="159703" spans="1:1">
      <c r="A159703" s="153"/>
    </row>
    <row r="159705" spans="1:1">
      <c r="A159705" s="153"/>
    </row>
    <row r="159707" spans="1:1">
      <c r="A159707" s="154"/>
    </row>
    <row r="159709" spans="1:1">
      <c r="A159709" s="125"/>
    </row>
    <row r="159720" spans="1:1">
      <c r="A159720" s="153"/>
    </row>
    <row r="159721" spans="1:1">
      <c r="A159721" s="153"/>
    </row>
    <row r="159724" spans="1:1">
      <c r="A159724" s="153"/>
    </row>
    <row r="159734" spans="1:1">
      <c r="A159734" s="153"/>
    </row>
    <row r="159735" spans="1:1">
      <c r="A159735" s="153"/>
    </row>
    <row r="159736" spans="1:1">
      <c r="A159736" s="153"/>
    </row>
    <row r="159749" spans="1:1">
      <c r="A159749" s="153"/>
    </row>
    <row r="159751" spans="1:1">
      <c r="A159751" s="153"/>
    </row>
    <row r="159753" spans="1:1">
      <c r="A159753" s="154"/>
    </row>
    <row r="159755" spans="1:1">
      <c r="A159755" s="125"/>
    </row>
    <row r="159766" spans="1:1">
      <c r="A159766" s="153"/>
    </row>
    <row r="159767" spans="1:1">
      <c r="A159767" s="153"/>
    </row>
    <row r="159770" spans="1:1">
      <c r="A159770" s="153"/>
    </row>
    <row r="159780" spans="1:1">
      <c r="A159780" s="153"/>
    </row>
    <row r="159781" spans="1:1">
      <c r="A159781" s="153"/>
    </row>
    <row r="159782" spans="1:1">
      <c r="A159782" s="153"/>
    </row>
    <row r="159795" spans="1:1">
      <c r="A159795" s="153"/>
    </row>
    <row r="159797" spans="1:1">
      <c r="A159797" s="153"/>
    </row>
    <row r="159799" spans="1:1">
      <c r="A159799" s="154"/>
    </row>
    <row r="159801" spans="1:1">
      <c r="A159801" s="125"/>
    </row>
    <row r="159812" spans="1:1">
      <c r="A159812" s="153"/>
    </row>
    <row r="159813" spans="1:1">
      <c r="A159813" s="153"/>
    </row>
    <row r="159816" spans="1:1">
      <c r="A159816" s="153"/>
    </row>
    <row r="159826" spans="1:1">
      <c r="A159826" s="153"/>
    </row>
    <row r="159827" spans="1:1">
      <c r="A159827" s="153"/>
    </row>
    <row r="159828" spans="1:1">
      <c r="A159828" s="153"/>
    </row>
    <row r="159841" spans="1:1">
      <c r="A159841" s="153"/>
    </row>
    <row r="159843" spans="1:1">
      <c r="A159843" s="153"/>
    </row>
    <row r="159845" spans="1:1">
      <c r="A159845" s="154"/>
    </row>
    <row r="159847" spans="1:1">
      <c r="A159847" s="125"/>
    </row>
    <row r="159858" spans="1:1">
      <c r="A159858" s="153"/>
    </row>
    <row r="159859" spans="1:1">
      <c r="A159859" s="153"/>
    </row>
    <row r="159862" spans="1:1">
      <c r="A159862" s="153"/>
    </row>
    <row r="159872" spans="1:1">
      <c r="A159872" s="153"/>
    </row>
    <row r="159873" spans="1:1">
      <c r="A159873" s="153"/>
    </row>
    <row r="159874" spans="1:1">
      <c r="A159874" s="153"/>
    </row>
    <row r="159887" spans="1:1">
      <c r="A159887" s="153"/>
    </row>
    <row r="159889" spans="1:1">
      <c r="A159889" s="153"/>
    </row>
    <row r="159891" spans="1:1">
      <c r="A159891" s="154"/>
    </row>
    <row r="159893" spans="1:1">
      <c r="A159893" s="125"/>
    </row>
    <row r="159904" spans="1:1">
      <c r="A159904" s="153"/>
    </row>
    <row r="159905" spans="1:1">
      <c r="A159905" s="153"/>
    </row>
    <row r="159908" spans="1:1">
      <c r="A159908" s="153"/>
    </row>
    <row r="159918" spans="1:1">
      <c r="A159918" s="153"/>
    </row>
    <row r="159919" spans="1:1">
      <c r="A159919" s="153"/>
    </row>
    <row r="159920" spans="1:1">
      <c r="A159920" s="153"/>
    </row>
    <row r="159933" spans="1:1">
      <c r="A159933" s="153"/>
    </row>
    <row r="159935" spans="1:1">
      <c r="A159935" s="153"/>
    </row>
    <row r="159937" spans="1:1">
      <c r="A159937" s="154"/>
    </row>
    <row r="159939" spans="1:1">
      <c r="A159939" s="125"/>
    </row>
    <row r="159950" spans="1:1">
      <c r="A159950" s="153"/>
    </row>
    <row r="159951" spans="1:1">
      <c r="A159951" s="153"/>
    </row>
    <row r="159954" spans="1:1">
      <c r="A159954" s="153"/>
    </row>
    <row r="159964" spans="1:1">
      <c r="A159964" s="153"/>
    </row>
    <row r="159965" spans="1:1">
      <c r="A159965" s="153"/>
    </row>
    <row r="159966" spans="1:1">
      <c r="A159966" s="153"/>
    </row>
    <row r="159979" spans="1:1">
      <c r="A159979" s="153"/>
    </row>
    <row r="159981" spans="1:1">
      <c r="A159981" s="153"/>
    </row>
    <row r="159983" spans="1:1">
      <c r="A159983" s="154"/>
    </row>
    <row r="159985" spans="1:1">
      <c r="A159985" s="125"/>
    </row>
    <row r="159996" spans="1:1">
      <c r="A159996" s="153"/>
    </row>
    <row r="159997" spans="1:1">
      <c r="A159997" s="153"/>
    </row>
    <row r="160000" spans="1:1">
      <c r="A160000" s="153"/>
    </row>
    <row r="160010" spans="1:1">
      <c r="A160010" s="153"/>
    </row>
    <row r="160011" spans="1:1">
      <c r="A160011" s="153"/>
    </row>
    <row r="160012" spans="1:1">
      <c r="A160012" s="153"/>
    </row>
    <row r="160025" spans="1:1">
      <c r="A160025" s="153"/>
    </row>
    <row r="160027" spans="1:1">
      <c r="A160027" s="153"/>
    </row>
    <row r="160029" spans="1:1">
      <c r="A160029" s="154"/>
    </row>
    <row r="160031" spans="1:1">
      <c r="A160031" s="125"/>
    </row>
    <row r="160042" spans="1:1">
      <c r="A160042" s="153"/>
    </row>
    <row r="160043" spans="1:1">
      <c r="A160043" s="153"/>
    </row>
    <row r="160046" spans="1:1">
      <c r="A160046" s="153"/>
    </row>
    <row r="160056" spans="1:1">
      <c r="A160056" s="153"/>
    </row>
    <row r="160057" spans="1:1">
      <c r="A160057" s="153"/>
    </row>
    <row r="160058" spans="1:1">
      <c r="A160058" s="153"/>
    </row>
    <row r="160071" spans="1:1">
      <c r="A160071" s="153"/>
    </row>
    <row r="160073" spans="1:1">
      <c r="A160073" s="153"/>
    </row>
    <row r="160075" spans="1:1">
      <c r="A160075" s="154"/>
    </row>
    <row r="160077" spans="1:1">
      <c r="A160077" s="125"/>
    </row>
    <row r="160088" spans="1:1">
      <c r="A160088" s="153"/>
    </row>
    <row r="160089" spans="1:1">
      <c r="A160089" s="153"/>
    </row>
    <row r="160092" spans="1:1">
      <c r="A160092" s="153"/>
    </row>
    <row r="160102" spans="1:1">
      <c r="A160102" s="153"/>
    </row>
    <row r="160103" spans="1:1">
      <c r="A160103" s="153"/>
    </row>
    <row r="160104" spans="1:1">
      <c r="A160104" s="153"/>
    </row>
    <row r="160117" spans="1:1">
      <c r="A160117" s="153"/>
    </row>
    <row r="160119" spans="1:1">
      <c r="A160119" s="153"/>
    </row>
    <row r="160121" spans="1:1">
      <c r="A160121" s="154"/>
    </row>
    <row r="160123" spans="1:1">
      <c r="A160123" s="125"/>
    </row>
    <row r="160134" spans="1:1">
      <c r="A160134" s="153"/>
    </row>
    <row r="160135" spans="1:1">
      <c r="A160135" s="153"/>
    </row>
    <row r="160138" spans="1:1">
      <c r="A160138" s="153"/>
    </row>
    <row r="160148" spans="1:1">
      <c r="A160148" s="153"/>
    </row>
    <row r="160149" spans="1:1">
      <c r="A160149" s="153"/>
    </row>
    <row r="160150" spans="1:1">
      <c r="A160150" s="153"/>
    </row>
    <row r="160163" spans="1:1">
      <c r="A160163" s="153"/>
    </row>
    <row r="160165" spans="1:1">
      <c r="A160165" s="153"/>
    </row>
    <row r="160167" spans="1:1">
      <c r="A160167" s="154"/>
    </row>
    <row r="160169" spans="1:1">
      <c r="A160169" s="125"/>
    </row>
    <row r="160180" spans="1:1">
      <c r="A160180" s="153"/>
    </row>
    <row r="160181" spans="1:1">
      <c r="A160181" s="153"/>
    </row>
    <row r="160184" spans="1:1">
      <c r="A160184" s="153"/>
    </row>
    <row r="160194" spans="1:1">
      <c r="A160194" s="153"/>
    </row>
    <row r="160195" spans="1:1">
      <c r="A160195" s="153"/>
    </row>
    <row r="160196" spans="1:1">
      <c r="A160196" s="153"/>
    </row>
    <row r="160209" spans="1:1">
      <c r="A160209" s="153"/>
    </row>
    <row r="160211" spans="1:1">
      <c r="A160211" s="153"/>
    </row>
    <row r="160213" spans="1:1">
      <c r="A160213" s="154"/>
    </row>
    <row r="160215" spans="1:1">
      <c r="A160215" s="125"/>
    </row>
    <row r="160226" spans="1:1">
      <c r="A160226" s="153"/>
    </row>
    <row r="160227" spans="1:1">
      <c r="A160227" s="153"/>
    </row>
    <row r="160230" spans="1:1">
      <c r="A160230" s="153"/>
    </row>
    <row r="160240" spans="1:1">
      <c r="A160240" s="153"/>
    </row>
    <row r="160241" spans="1:1">
      <c r="A160241" s="153"/>
    </row>
    <row r="160242" spans="1:1">
      <c r="A160242" s="153"/>
    </row>
    <row r="160255" spans="1:1">
      <c r="A160255" s="153"/>
    </row>
    <row r="160257" spans="1:1">
      <c r="A160257" s="153"/>
    </row>
    <row r="160259" spans="1:1">
      <c r="A160259" s="154"/>
    </row>
    <row r="160261" spans="1:1">
      <c r="A160261" s="125"/>
    </row>
    <row r="160272" spans="1:1">
      <c r="A160272" s="153"/>
    </row>
    <row r="160273" spans="1:1">
      <c r="A160273" s="153"/>
    </row>
    <row r="160276" spans="1:1">
      <c r="A160276" s="153"/>
    </row>
    <row r="160286" spans="1:1">
      <c r="A160286" s="153"/>
    </row>
    <row r="160287" spans="1:1">
      <c r="A160287" s="153"/>
    </row>
    <row r="160288" spans="1:1">
      <c r="A160288" s="153"/>
    </row>
    <row r="160301" spans="1:1">
      <c r="A160301" s="153"/>
    </row>
    <row r="160303" spans="1:1">
      <c r="A160303" s="153"/>
    </row>
    <row r="160305" spans="1:1">
      <c r="A160305" s="154"/>
    </row>
    <row r="160307" spans="1:1">
      <c r="A160307" s="125"/>
    </row>
    <row r="160318" spans="1:1">
      <c r="A160318" s="153"/>
    </row>
    <row r="160319" spans="1:1">
      <c r="A160319" s="153"/>
    </row>
    <row r="160322" spans="1:1">
      <c r="A160322" s="153"/>
    </row>
    <row r="160332" spans="1:1">
      <c r="A160332" s="153"/>
    </row>
    <row r="160333" spans="1:1">
      <c r="A160333" s="153"/>
    </row>
    <row r="160334" spans="1:1">
      <c r="A160334" s="153"/>
    </row>
    <row r="160347" spans="1:1">
      <c r="A160347" s="153"/>
    </row>
    <row r="160349" spans="1:1">
      <c r="A160349" s="153"/>
    </row>
    <row r="160351" spans="1:1">
      <c r="A160351" s="154"/>
    </row>
    <row r="160353" spans="1:1">
      <c r="A160353" s="125"/>
    </row>
    <row r="160364" spans="1:1">
      <c r="A160364" s="153"/>
    </row>
    <row r="160365" spans="1:1">
      <c r="A160365" s="153"/>
    </row>
    <row r="160368" spans="1:1">
      <c r="A160368" s="153"/>
    </row>
    <row r="160378" spans="1:1">
      <c r="A160378" s="153"/>
    </row>
    <row r="160379" spans="1:1">
      <c r="A160379" s="153"/>
    </row>
    <row r="160380" spans="1:1">
      <c r="A160380" s="153"/>
    </row>
    <row r="160393" spans="1:1">
      <c r="A160393" s="153"/>
    </row>
    <row r="160395" spans="1:1">
      <c r="A160395" s="153"/>
    </row>
    <row r="160397" spans="1:1">
      <c r="A160397" s="154"/>
    </row>
    <row r="160399" spans="1:1">
      <c r="A160399" s="125"/>
    </row>
    <row r="160410" spans="1:1">
      <c r="A160410" s="153"/>
    </row>
    <row r="160411" spans="1:1">
      <c r="A160411" s="153"/>
    </row>
    <row r="160414" spans="1:1">
      <c r="A160414" s="153"/>
    </row>
    <row r="160424" spans="1:1">
      <c r="A160424" s="153"/>
    </row>
    <row r="160425" spans="1:1">
      <c r="A160425" s="153"/>
    </row>
    <row r="160426" spans="1:1">
      <c r="A160426" s="153"/>
    </row>
    <row r="160439" spans="1:1">
      <c r="A160439" s="153"/>
    </row>
    <row r="160441" spans="1:1">
      <c r="A160441" s="153"/>
    </row>
    <row r="160443" spans="1:1">
      <c r="A160443" s="154"/>
    </row>
    <row r="160445" spans="1:1">
      <c r="A160445" s="125"/>
    </row>
    <row r="160456" spans="1:1">
      <c r="A160456" s="153"/>
    </row>
    <row r="160457" spans="1:1">
      <c r="A160457" s="153"/>
    </row>
    <row r="160460" spans="1:1">
      <c r="A160460" s="153"/>
    </row>
    <row r="160470" spans="1:1">
      <c r="A160470" s="153"/>
    </row>
    <row r="160471" spans="1:1">
      <c r="A160471" s="153"/>
    </row>
    <row r="160472" spans="1:1">
      <c r="A160472" s="153"/>
    </row>
    <row r="160485" spans="1:1">
      <c r="A160485" s="153"/>
    </row>
    <row r="160487" spans="1:1">
      <c r="A160487" s="153"/>
    </row>
    <row r="160489" spans="1:1">
      <c r="A160489" s="154"/>
    </row>
    <row r="160491" spans="1:1">
      <c r="A160491" s="125"/>
    </row>
    <row r="160502" spans="1:1">
      <c r="A160502" s="153"/>
    </row>
    <row r="160503" spans="1:1">
      <c r="A160503" s="153"/>
    </row>
    <row r="160506" spans="1:1">
      <c r="A160506" s="153"/>
    </row>
    <row r="160516" spans="1:1">
      <c r="A160516" s="153"/>
    </row>
    <row r="160517" spans="1:1">
      <c r="A160517" s="153"/>
    </row>
    <row r="160518" spans="1:1">
      <c r="A160518" s="153"/>
    </row>
    <row r="160531" spans="1:1">
      <c r="A160531" s="153"/>
    </row>
    <row r="160533" spans="1:1">
      <c r="A160533" s="153"/>
    </row>
    <row r="160535" spans="1:1">
      <c r="A160535" s="154"/>
    </row>
    <row r="160537" spans="1:1">
      <c r="A160537" s="125"/>
    </row>
    <row r="160548" spans="1:1">
      <c r="A160548" s="153"/>
    </row>
    <row r="160549" spans="1:1">
      <c r="A160549" s="153"/>
    </row>
    <row r="160552" spans="1:1">
      <c r="A160552" s="153"/>
    </row>
    <row r="160562" spans="1:1">
      <c r="A160562" s="153"/>
    </row>
    <row r="160563" spans="1:1">
      <c r="A160563" s="153"/>
    </row>
    <row r="160564" spans="1:1">
      <c r="A160564" s="153"/>
    </row>
    <row r="160577" spans="1:1">
      <c r="A160577" s="153"/>
    </row>
    <row r="160579" spans="1:1">
      <c r="A160579" s="153"/>
    </row>
    <row r="160581" spans="1:1">
      <c r="A160581" s="154"/>
    </row>
    <row r="160583" spans="1:1">
      <c r="A160583" s="125"/>
    </row>
    <row r="160594" spans="1:1">
      <c r="A160594" s="153"/>
    </row>
    <row r="160595" spans="1:1">
      <c r="A160595" s="153"/>
    </row>
    <row r="160598" spans="1:1">
      <c r="A160598" s="153"/>
    </row>
    <row r="160608" spans="1:1">
      <c r="A160608" s="153"/>
    </row>
    <row r="160609" spans="1:1">
      <c r="A160609" s="153"/>
    </row>
    <row r="160610" spans="1:1">
      <c r="A160610" s="153"/>
    </row>
    <row r="160623" spans="1:1">
      <c r="A160623" s="153"/>
    </row>
    <row r="160625" spans="1:1">
      <c r="A160625" s="153"/>
    </row>
    <row r="160627" spans="1:1">
      <c r="A160627" s="154"/>
    </row>
    <row r="160629" spans="1:1">
      <c r="A160629" s="125"/>
    </row>
    <row r="160640" spans="1:1">
      <c r="A160640" s="153"/>
    </row>
    <row r="160641" spans="1:1">
      <c r="A160641" s="153"/>
    </row>
    <row r="160644" spans="1:1">
      <c r="A160644" s="153"/>
    </row>
    <row r="160654" spans="1:1">
      <c r="A160654" s="153"/>
    </row>
    <row r="160655" spans="1:1">
      <c r="A160655" s="153"/>
    </row>
    <row r="160656" spans="1:1">
      <c r="A160656" s="153"/>
    </row>
    <row r="160669" spans="1:1">
      <c r="A160669" s="153"/>
    </row>
    <row r="160671" spans="1:1">
      <c r="A160671" s="153"/>
    </row>
    <row r="160673" spans="1:1">
      <c r="A160673" s="154"/>
    </row>
    <row r="160675" spans="1:1">
      <c r="A160675" s="125"/>
    </row>
    <row r="160686" spans="1:1">
      <c r="A160686" s="153"/>
    </row>
    <row r="160687" spans="1:1">
      <c r="A160687" s="153"/>
    </row>
    <row r="160690" spans="1:1">
      <c r="A160690" s="153"/>
    </row>
    <row r="160700" spans="1:1">
      <c r="A160700" s="153"/>
    </row>
    <row r="160701" spans="1:1">
      <c r="A160701" s="153"/>
    </row>
    <row r="160702" spans="1:1">
      <c r="A160702" s="153"/>
    </row>
    <row r="160715" spans="1:1">
      <c r="A160715" s="153"/>
    </row>
    <row r="160717" spans="1:1">
      <c r="A160717" s="153"/>
    </row>
    <row r="160719" spans="1:1">
      <c r="A160719" s="154"/>
    </row>
    <row r="160721" spans="1:1">
      <c r="A160721" s="125"/>
    </row>
    <row r="160732" spans="1:1">
      <c r="A160732" s="153"/>
    </row>
    <row r="160733" spans="1:1">
      <c r="A160733" s="153"/>
    </row>
    <row r="160736" spans="1:1">
      <c r="A160736" s="153"/>
    </row>
    <row r="160746" spans="1:1">
      <c r="A160746" s="153"/>
    </row>
    <row r="160747" spans="1:1">
      <c r="A160747" s="153"/>
    </row>
    <row r="160748" spans="1:1">
      <c r="A160748" s="153"/>
    </row>
    <row r="160761" spans="1:1">
      <c r="A160761" s="153"/>
    </row>
    <row r="160763" spans="1:1">
      <c r="A160763" s="153"/>
    </row>
    <row r="160765" spans="1:1">
      <c r="A160765" s="154"/>
    </row>
    <row r="160767" spans="1:1">
      <c r="A160767" s="125"/>
    </row>
    <row r="160778" spans="1:1">
      <c r="A160778" s="153"/>
    </row>
    <row r="160779" spans="1:1">
      <c r="A160779" s="153"/>
    </row>
    <row r="160782" spans="1:1">
      <c r="A160782" s="153"/>
    </row>
    <row r="160792" spans="1:1">
      <c r="A160792" s="153"/>
    </row>
    <row r="160793" spans="1:1">
      <c r="A160793" s="153"/>
    </row>
    <row r="160794" spans="1:1">
      <c r="A160794" s="153"/>
    </row>
    <row r="160807" spans="1:1">
      <c r="A160807" s="153"/>
    </row>
    <row r="160809" spans="1:1">
      <c r="A160809" s="153"/>
    </row>
    <row r="160811" spans="1:1">
      <c r="A160811" s="154"/>
    </row>
    <row r="160813" spans="1:1">
      <c r="A160813" s="125"/>
    </row>
    <row r="160824" spans="1:1">
      <c r="A160824" s="153"/>
    </row>
    <row r="160825" spans="1:1">
      <c r="A160825" s="153"/>
    </row>
    <row r="160828" spans="1:1">
      <c r="A160828" s="153"/>
    </row>
    <row r="160838" spans="1:1">
      <c r="A160838" s="153"/>
    </row>
    <row r="160839" spans="1:1">
      <c r="A160839" s="153"/>
    </row>
    <row r="160840" spans="1:1">
      <c r="A160840" s="153"/>
    </row>
    <row r="160853" spans="1:1">
      <c r="A160853" s="153"/>
    </row>
    <row r="160855" spans="1:1">
      <c r="A160855" s="153"/>
    </row>
    <row r="160857" spans="1:1">
      <c r="A160857" s="154"/>
    </row>
    <row r="160859" spans="1:1">
      <c r="A160859" s="125"/>
    </row>
    <row r="160870" spans="1:1">
      <c r="A160870" s="153"/>
    </row>
    <row r="160871" spans="1:1">
      <c r="A160871" s="153"/>
    </row>
    <row r="160874" spans="1:1">
      <c r="A160874" s="153"/>
    </row>
    <row r="160884" spans="1:1">
      <c r="A160884" s="153"/>
    </row>
    <row r="160885" spans="1:1">
      <c r="A160885" s="153"/>
    </row>
    <row r="160886" spans="1:1">
      <c r="A160886" s="153"/>
    </row>
    <row r="160899" spans="1:1">
      <c r="A160899" s="153"/>
    </row>
    <row r="160901" spans="1:1">
      <c r="A160901" s="153"/>
    </row>
    <row r="160903" spans="1:1">
      <c r="A160903" s="154"/>
    </row>
    <row r="160905" spans="1:1">
      <c r="A160905" s="125"/>
    </row>
    <row r="160916" spans="1:1">
      <c r="A160916" s="153"/>
    </row>
    <row r="160917" spans="1:1">
      <c r="A160917" s="153"/>
    </row>
    <row r="160920" spans="1:1">
      <c r="A160920" s="153"/>
    </row>
    <row r="160930" spans="1:1">
      <c r="A160930" s="153"/>
    </row>
    <row r="160931" spans="1:1">
      <c r="A160931" s="153"/>
    </row>
    <row r="160932" spans="1:1">
      <c r="A160932" s="153"/>
    </row>
    <row r="160945" spans="1:1">
      <c r="A160945" s="153"/>
    </row>
    <row r="160947" spans="1:1">
      <c r="A160947" s="153"/>
    </row>
    <row r="160949" spans="1:1">
      <c r="A160949" s="154"/>
    </row>
    <row r="160951" spans="1:1">
      <c r="A160951" s="125"/>
    </row>
    <row r="160962" spans="1:1">
      <c r="A160962" s="153"/>
    </row>
    <row r="160963" spans="1:1">
      <c r="A160963" s="153"/>
    </row>
    <row r="160966" spans="1:1">
      <c r="A160966" s="153"/>
    </row>
    <row r="160976" spans="1:1">
      <c r="A160976" s="153"/>
    </row>
    <row r="160977" spans="1:1">
      <c r="A160977" s="153"/>
    </row>
    <row r="160978" spans="1:1">
      <c r="A160978" s="153"/>
    </row>
    <row r="160991" spans="1:1">
      <c r="A160991" s="153"/>
    </row>
    <row r="160993" spans="1:1">
      <c r="A160993" s="153"/>
    </row>
    <row r="160995" spans="1:1">
      <c r="A160995" s="154"/>
    </row>
    <row r="160997" spans="1:1">
      <c r="A160997" s="125"/>
    </row>
    <row r="161008" spans="1:1">
      <c r="A161008" s="153"/>
    </row>
    <row r="161009" spans="1:1">
      <c r="A161009" s="153"/>
    </row>
    <row r="161012" spans="1:1">
      <c r="A161012" s="153"/>
    </row>
    <row r="161022" spans="1:1">
      <c r="A161022" s="153"/>
    </row>
    <row r="161023" spans="1:1">
      <c r="A161023" s="153"/>
    </row>
    <row r="161024" spans="1:1">
      <c r="A161024" s="153"/>
    </row>
    <row r="161037" spans="1:1">
      <c r="A161037" s="153"/>
    </row>
    <row r="161039" spans="1:1">
      <c r="A161039" s="153"/>
    </row>
    <row r="161041" spans="1:1">
      <c r="A161041" s="154"/>
    </row>
    <row r="161043" spans="1:1">
      <c r="A161043" s="125"/>
    </row>
    <row r="161054" spans="1:1">
      <c r="A161054" s="153"/>
    </row>
    <row r="161055" spans="1:1">
      <c r="A161055" s="153"/>
    </row>
    <row r="161058" spans="1:1">
      <c r="A161058" s="153"/>
    </row>
    <row r="161068" spans="1:1">
      <c r="A161068" s="153"/>
    </row>
    <row r="161069" spans="1:1">
      <c r="A161069" s="153"/>
    </row>
    <row r="161070" spans="1:1">
      <c r="A161070" s="153"/>
    </row>
    <row r="161083" spans="1:1">
      <c r="A161083" s="153"/>
    </row>
    <row r="161085" spans="1:1">
      <c r="A161085" s="153"/>
    </row>
    <row r="161087" spans="1:1">
      <c r="A161087" s="154"/>
    </row>
    <row r="161089" spans="1:1">
      <c r="A161089" s="125"/>
    </row>
    <row r="161100" spans="1:1">
      <c r="A161100" s="153"/>
    </row>
    <row r="161101" spans="1:1">
      <c r="A161101" s="153"/>
    </row>
    <row r="161104" spans="1:1">
      <c r="A161104" s="153"/>
    </row>
    <row r="161114" spans="1:1">
      <c r="A161114" s="153"/>
    </row>
    <row r="161115" spans="1:1">
      <c r="A161115" s="153"/>
    </row>
    <row r="161116" spans="1:1">
      <c r="A161116" s="153"/>
    </row>
    <row r="161129" spans="1:1">
      <c r="A161129" s="153"/>
    </row>
    <row r="161131" spans="1:1">
      <c r="A161131" s="153"/>
    </row>
    <row r="161133" spans="1:1">
      <c r="A161133" s="154"/>
    </row>
    <row r="161135" spans="1:1">
      <c r="A161135" s="125"/>
    </row>
    <row r="161146" spans="1:1">
      <c r="A161146" s="153"/>
    </row>
    <row r="161147" spans="1:1">
      <c r="A161147" s="153"/>
    </row>
    <row r="161150" spans="1:1">
      <c r="A161150" s="153"/>
    </row>
    <row r="161160" spans="1:1">
      <c r="A161160" s="153"/>
    </row>
    <row r="161161" spans="1:1">
      <c r="A161161" s="153"/>
    </row>
    <row r="161162" spans="1:1">
      <c r="A161162" s="153"/>
    </row>
    <row r="161175" spans="1:1">
      <c r="A161175" s="153"/>
    </row>
    <row r="161177" spans="1:1">
      <c r="A161177" s="153"/>
    </row>
    <row r="161179" spans="1:1">
      <c r="A161179" s="154"/>
    </row>
    <row r="161181" spans="1:1">
      <c r="A161181" s="125"/>
    </row>
    <row r="161192" spans="1:1">
      <c r="A161192" s="153"/>
    </row>
    <row r="161193" spans="1:1">
      <c r="A161193" s="153"/>
    </row>
    <row r="161196" spans="1:1">
      <c r="A161196" s="153"/>
    </row>
    <row r="161206" spans="1:1">
      <c r="A161206" s="153"/>
    </row>
    <row r="161207" spans="1:1">
      <c r="A161207" s="153"/>
    </row>
    <row r="161208" spans="1:1">
      <c r="A161208" s="153"/>
    </row>
    <row r="161221" spans="1:1">
      <c r="A161221" s="153"/>
    </row>
    <row r="161223" spans="1:1">
      <c r="A161223" s="153"/>
    </row>
    <row r="161225" spans="1:1">
      <c r="A161225" s="154"/>
    </row>
    <row r="161227" spans="1:1">
      <c r="A161227" s="125"/>
    </row>
    <row r="161238" spans="1:1">
      <c r="A161238" s="153"/>
    </row>
    <row r="161239" spans="1:1">
      <c r="A161239" s="153"/>
    </row>
    <row r="161242" spans="1:1">
      <c r="A161242" s="153"/>
    </row>
    <row r="161252" spans="1:1">
      <c r="A161252" s="153"/>
    </row>
    <row r="161253" spans="1:1">
      <c r="A161253" s="153"/>
    </row>
    <row r="161254" spans="1:1">
      <c r="A161254" s="153"/>
    </row>
    <row r="161267" spans="1:1">
      <c r="A161267" s="153"/>
    </row>
    <row r="161269" spans="1:1">
      <c r="A161269" s="153"/>
    </row>
    <row r="161271" spans="1:1">
      <c r="A161271" s="154"/>
    </row>
    <row r="161273" spans="1:1">
      <c r="A161273" s="125"/>
    </row>
    <row r="161284" spans="1:1">
      <c r="A161284" s="153"/>
    </row>
    <row r="161285" spans="1:1">
      <c r="A161285" s="153"/>
    </row>
    <row r="161288" spans="1:1">
      <c r="A161288" s="153"/>
    </row>
    <row r="161298" spans="1:1">
      <c r="A161298" s="153"/>
    </row>
    <row r="161299" spans="1:1">
      <c r="A161299" s="153"/>
    </row>
    <row r="161300" spans="1:1">
      <c r="A161300" s="153"/>
    </row>
    <row r="161313" spans="1:1">
      <c r="A161313" s="153"/>
    </row>
    <row r="161315" spans="1:1">
      <c r="A161315" s="153"/>
    </row>
    <row r="161317" spans="1:1">
      <c r="A161317" s="154"/>
    </row>
    <row r="161319" spans="1:1">
      <c r="A161319" s="125"/>
    </row>
    <row r="161330" spans="1:1">
      <c r="A161330" s="153"/>
    </row>
    <row r="161331" spans="1:1">
      <c r="A161331" s="153"/>
    </row>
    <row r="161334" spans="1:1">
      <c r="A161334" s="153"/>
    </row>
    <row r="161344" spans="1:1">
      <c r="A161344" s="153"/>
    </row>
    <row r="161345" spans="1:1">
      <c r="A161345" s="153"/>
    </row>
    <row r="161346" spans="1:1">
      <c r="A161346" s="153"/>
    </row>
    <row r="161359" spans="1:1">
      <c r="A161359" s="153"/>
    </row>
    <row r="161361" spans="1:1">
      <c r="A161361" s="153"/>
    </row>
    <row r="161363" spans="1:1">
      <c r="A161363" s="154"/>
    </row>
    <row r="161365" spans="1:1">
      <c r="A161365" s="125"/>
    </row>
    <row r="161376" spans="1:1">
      <c r="A161376" s="153"/>
    </row>
    <row r="161377" spans="1:1">
      <c r="A161377" s="153"/>
    </row>
    <row r="161380" spans="1:1">
      <c r="A161380" s="153"/>
    </row>
    <row r="161390" spans="1:1">
      <c r="A161390" s="153"/>
    </row>
    <row r="161391" spans="1:1">
      <c r="A161391" s="153"/>
    </row>
    <row r="161392" spans="1:1">
      <c r="A161392" s="153"/>
    </row>
    <row r="161405" spans="1:1">
      <c r="A161405" s="153"/>
    </row>
    <row r="161407" spans="1:1">
      <c r="A161407" s="153"/>
    </row>
    <row r="161409" spans="1:1">
      <c r="A161409" s="154"/>
    </row>
    <row r="161411" spans="1:1">
      <c r="A161411" s="125"/>
    </row>
    <row r="161422" spans="1:1">
      <c r="A161422" s="153"/>
    </row>
    <row r="161423" spans="1:1">
      <c r="A161423" s="153"/>
    </row>
    <row r="161426" spans="1:1">
      <c r="A161426" s="153"/>
    </row>
    <row r="161436" spans="1:1">
      <c r="A161436" s="153"/>
    </row>
    <row r="161437" spans="1:1">
      <c r="A161437" s="153"/>
    </row>
    <row r="161438" spans="1:1">
      <c r="A161438" s="153"/>
    </row>
    <row r="161451" spans="1:1">
      <c r="A161451" s="153"/>
    </row>
    <row r="161453" spans="1:1">
      <c r="A161453" s="153"/>
    </row>
    <row r="161455" spans="1:1">
      <c r="A161455" s="154"/>
    </row>
    <row r="161457" spans="1:1">
      <c r="A161457" s="125"/>
    </row>
    <row r="161468" spans="1:1">
      <c r="A161468" s="153"/>
    </row>
    <row r="161469" spans="1:1">
      <c r="A161469" s="153"/>
    </row>
    <row r="161472" spans="1:1">
      <c r="A161472" s="153"/>
    </row>
    <row r="161482" spans="1:1">
      <c r="A161482" s="153"/>
    </row>
    <row r="161483" spans="1:1">
      <c r="A161483" s="153"/>
    </row>
    <row r="161484" spans="1:1">
      <c r="A161484" s="153"/>
    </row>
    <row r="161497" spans="1:1">
      <c r="A161497" s="153"/>
    </row>
    <row r="161499" spans="1:1">
      <c r="A161499" s="153"/>
    </row>
    <row r="161501" spans="1:1">
      <c r="A161501" s="154"/>
    </row>
    <row r="161503" spans="1:1">
      <c r="A161503" s="125"/>
    </row>
    <row r="161514" spans="1:1">
      <c r="A161514" s="153"/>
    </row>
    <row r="161515" spans="1:1">
      <c r="A161515" s="153"/>
    </row>
    <row r="161518" spans="1:1">
      <c r="A161518" s="153"/>
    </row>
    <row r="161528" spans="1:1">
      <c r="A161528" s="153"/>
    </row>
    <row r="161529" spans="1:1">
      <c r="A161529" s="153"/>
    </row>
    <row r="161530" spans="1:1">
      <c r="A161530" s="153"/>
    </row>
    <row r="161543" spans="1:1">
      <c r="A161543" s="153"/>
    </row>
    <row r="161545" spans="1:1">
      <c r="A161545" s="153"/>
    </row>
    <row r="161547" spans="1:1">
      <c r="A161547" s="154"/>
    </row>
    <row r="161549" spans="1:1">
      <c r="A161549" s="125"/>
    </row>
    <row r="161560" spans="1:1">
      <c r="A161560" s="153"/>
    </row>
    <row r="161561" spans="1:1">
      <c r="A161561" s="153"/>
    </row>
    <row r="161564" spans="1:1">
      <c r="A161564" s="153"/>
    </row>
    <row r="161574" spans="1:1">
      <c r="A161574" s="153"/>
    </row>
    <row r="161575" spans="1:1">
      <c r="A161575" s="153"/>
    </row>
    <row r="161576" spans="1:1">
      <c r="A161576" s="153"/>
    </row>
    <row r="161589" spans="1:1">
      <c r="A161589" s="153"/>
    </row>
    <row r="161591" spans="1:1">
      <c r="A161591" s="153"/>
    </row>
    <row r="161593" spans="1:1">
      <c r="A161593" s="154"/>
    </row>
    <row r="161595" spans="1:1">
      <c r="A161595" s="125"/>
    </row>
    <row r="161606" spans="1:1">
      <c r="A161606" s="153"/>
    </row>
    <row r="161607" spans="1:1">
      <c r="A161607" s="153"/>
    </row>
    <row r="161610" spans="1:1">
      <c r="A161610" s="153"/>
    </row>
    <row r="161620" spans="1:1">
      <c r="A161620" s="153"/>
    </row>
    <row r="161621" spans="1:1">
      <c r="A161621" s="153"/>
    </row>
    <row r="161622" spans="1:1">
      <c r="A161622" s="153"/>
    </row>
    <row r="161635" spans="1:1">
      <c r="A161635" s="153"/>
    </row>
    <row r="161637" spans="1:1">
      <c r="A161637" s="153"/>
    </row>
    <row r="161639" spans="1:1">
      <c r="A161639" s="154"/>
    </row>
    <row r="161641" spans="1:1">
      <c r="A161641" s="125"/>
    </row>
    <row r="161652" spans="1:1">
      <c r="A161652" s="153"/>
    </row>
    <row r="161653" spans="1:1">
      <c r="A161653" s="153"/>
    </row>
    <row r="161656" spans="1:1">
      <c r="A161656" s="153"/>
    </row>
    <row r="161666" spans="1:1">
      <c r="A161666" s="153"/>
    </row>
    <row r="161667" spans="1:1">
      <c r="A161667" s="153"/>
    </row>
    <row r="161668" spans="1:1">
      <c r="A161668" s="153"/>
    </row>
    <row r="161681" spans="1:1">
      <c r="A161681" s="153"/>
    </row>
    <row r="161683" spans="1:1">
      <c r="A161683" s="153"/>
    </row>
    <row r="161685" spans="1:1">
      <c r="A161685" s="154"/>
    </row>
    <row r="161687" spans="1:1">
      <c r="A161687" s="125"/>
    </row>
    <row r="161698" spans="1:1">
      <c r="A161698" s="153"/>
    </row>
    <row r="161699" spans="1:1">
      <c r="A161699" s="153"/>
    </row>
    <row r="161702" spans="1:1">
      <c r="A161702" s="153"/>
    </row>
    <row r="161712" spans="1:1">
      <c r="A161712" s="153"/>
    </row>
    <row r="161713" spans="1:1">
      <c r="A161713" s="153"/>
    </row>
    <row r="161714" spans="1:1">
      <c r="A161714" s="153"/>
    </row>
    <row r="161727" spans="1:1">
      <c r="A161727" s="153"/>
    </row>
    <row r="161729" spans="1:1">
      <c r="A161729" s="153"/>
    </row>
    <row r="161731" spans="1:1">
      <c r="A161731" s="154"/>
    </row>
    <row r="161733" spans="1:1">
      <c r="A161733" s="125"/>
    </row>
    <row r="161744" spans="1:1">
      <c r="A161744" s="153"/>
    </row>
    <row r="161745" spans="1:1">
      <c r="A161745" s="153"/>
    </row>
    <row r="161748" spans="1:1">
      <c r="A161748" s="153"/>
    </row>
    <row r="161758" spans="1:1">
      <c r="A161758" s="153"/>
    </row>
    <row r="161759" spans="1:1">
      <c r="A161759" s="153"/>
    </row>
    <row r="161760" spans="1:1">
      <c r="A161760" s="153"/>
    </row>
    <row r="161773" spans="1:1">
      <c r="A161773" s="153"/>
    </row>
    <row r="161775" spans="1:1">
      <c r="A161775" s="153"/>
    </row>
    <row r="161777" spans="1:1">
      <c r="A161777" s="154"/>
    </row>
    <row r="161779" spans="1:1">
      <c r="A161779" s="125"/>
    </row>
    <row r="161790" spans="1:1">
      <c r="A161790" s="153"/>
    </row>
    <row r="161791" spans="1:1">
      <c r="A161791" s="153"/>
    </row>
    <row r="161794" spans="1:1">
      <c r="A161794" s="153"/>
    </row>
    <row r="161804" spans="1:1">
      <c r="A161804" s="153"/>
    </row>
    <row r="161805" spans="1:1">
      <c r="A161805" s="153"/>
    </row>
    <row r="161806" spans="1:1">
      <c r="A161806" s="153"/>
    </row>
    <row r="161819" spans="1:1">
      <c r="A161819" s="153"/>
    </row>
    <row r="161821" spans="1:1">
      <c r="A161821" s="153"/>
    </row>
    <row r="161823" spans="1:1">
      <c r="A161823" s="154"/>
    </row>
    <row r="161825" spans="1:1">
      <c r="A161825" s="125"/>
    </row>
    <row r="161836" spans="1:1">
      <c r="A161836" s="153"/>
    </row>
    <row r="161837" spans="1:1">
      <c r="A161837" s="153"/>
    </row>
    <row r="161840" spans="1:1">
      <c r="A161840" s="153"/>
    </row>
    <row r="161850" spans="1:1">
      <c r="A161850" s="153"/>
    </row>
    <row r="161851" spans="1:1">
      <c r="A161851" s="153"/>
    </row>
    <row r="161852" spans="1:1">
      <c r="A161852" s="153"/>
    </row>
    <row r="161865" spans="1:1">
      <c r="A161865" s="153"/>
    </row>
    <row r="161867" spans="1:1">
      <c r="A161867" s="153"/>
    </row>
    <row r="161869" spans="1:1">
      <c r="A161869" s="154"/>
    </row>
    <row r="161871" spans="1:1">
      <c r="A161871" s="125"/>
    </row>
    <row r="161882" spans="1:1">
      <c r="A161882" s="153"/>
    </row>
    <row r="161883" spans="1:1">
      <c r="A161883" s="153"/>
    </row>
    <row r="161886" spans="1:1">
      <c r="A161886" s="153"/>
    </row>
    <row r="161896" spans="1:1">
      <c r="A161896" s="153"/>
    </row>
    <row r="161897" spans="1:1">
      <c r="A161897" s="153"/>
    </row>
    <row r="161898" spans="1:1">
      <c r="A161898" s="153"/>
    </row>
    <row r="161911" spans="1:1">
      <c r="A161911" s="153"/>
    </row>
    <row r="161913" spans="1:1">
      <c r="A161913" s="153"/>
    </row>
    <row r="161915" spans="1:1">
      <c r="A161915" s="154"/>
    </row>
    <row r="161917" spans="1:1">
      <c r="A161917" s="125"/>
    </row>
    <row r="161928" spans="1:1">
      <c r="A161928" s="153"/>
    </row>
    <row r="161929" spans="1:1">
      <c r="A161929" s="153"/>
    </row>
    <row r="161932" spans="1:1">
      <c r="A161932" s="153"/>
    </row>
    <row r="161942" spans="1:1">
      <c r="A161942" s="153"/>
    </row>
    <row r="161943" spans="1:1">
      <c r="A161943" s="153"/>
    </row>
    <row r="161944" spans="1:1">
      <c r="A161944" s="153"/>
    </row>
    <row r="161957" spans="1:1">
      <c r="A161957" s="153"/>
    </row>
    <row r="161959" spans="1:1">
      <c r="A161959" s="153"/>
    </row>
    <row r="161961" spans="1:1">
      <c r="A161961" s="154"/>
    </row>
    <row r="161963" spans="1:1">
      <c r="A161963" s="125"/>
    </row>
    <row r="161974" spans="1:1">
      <c r="A161974" s="153"/>
    </row>
    <row r="161975" spans="1:1">
      <c r="A161975" s="153"/>
    </row>
    <row r="161978" spans="1:1">
      <c r="A161978" s="153"/>
    </row>
    <row r="161988" spans="1:1">
      <c r="A161988" s="153"/>
    </row>
    <row r="161989" spans="1:1">
      <c r="A161989" s="153"/>
    </row>
    <row r="161990" spans="1:1">
      <c r="A161990" s="153"/>
    </row>
    <row r="162003" spans="1:1">
      <c r="A162003" s="153"/>
    </row>
    <row r="162005" spans="1:1">
      <c r="A162005" s="153"/>
    </row>
    <row r="162007" spans="1:1">
      <c r="A162007" s="154"/>
    </row>
    <row r="162009" spans="1:1">
      <c r="A162009" s="125"/>
    </row>
    <row r="162020" spans="1:1">
      <c r="A162020" s="153"/>
    </row>
    <row r="162021" spans="1:1">
      <c r="A162021" s="153"/>
    </row>
    <row r="162024" spans="1:1">
      <c r="A162024" s="153"/>
    </row>
    <row r="162034" spans="1:1">
      <c r="A162034" s="153"/>
    </row>
    <row r="162035" spans="1:1">
      <c r="A162035" s="153"/>
    </row>
    <row r="162036" spans="1:1">
      <c r="A162036" s="153"/>
    </row>
    <row r="162049" spans="1:1">
      <c r="A162049" s="153"/>
    </row>
    <row r="162051" spans="1:1">
      <c r="A162051" s="153"/>
    </row>
    <row r="162053" spans="1:1">
      <c r="A162053" s="154"/>
    </row>
    <row r="162055" spans="1:1">
      <c r="A162055" s="125"/>
    </row>
    <row r="162066" spans="1:1">
      <c r="A162066" s="153"/>
    </row>
    <row r="162067" spans="1:1">
      <c r="A162067" s="153"/>
    </row>
    <row r="162070" spans="1:1">
      <c r="A162070" s="153"/>
    </row>
    <row r="162080" spans="1:1">
      <c r="A162080" s="153"/>
    </row>
    <row r="162081" spans="1:1">
      <c r="A162081" s="153"/>
    </row>
    <row r="162082" spans="1:1">
      <c r="A162082" s="153"/>
    </row>
    <row r="162095" spans="1:1">
      <c r="A162095" s="153"/>
    </row>
    <row r="162097" spans="1:1">
      <c r="A162097" s="153"/>
    </row>
    <row r="162099" spans="1:1">
      <c r="A162099" s="154"/>
    </row>
    <row r="162101" spans="1:1">
      <c r="A162101" s="125"/>
    </row>
    <row r="162112" spans="1:1">
      <c r="A162112" s="153"/>
    </row>
    <row r="162113" spans="1:1">
      <c r="A162113" s="153"/>
    </row>
    <row r="162116" spans="1:1">
      <c r="A162116" s="153"/>
    </row>
    <row r="162126" spans="1:1">
      <c r="A162126" s="153"/>
    </row>
    <row r="162127" spans="1:1">
      <c r="A162127" s="153"/>
    </row>
    <row r="162128" spans="1:1">
      <c r="A162128" s="153"/>
    </row>
    <row r="162141" spans="1:1">
      <c r="A162141" s="153"/>
    </row>
    <row r="162143" spans="1:1">
      <c r="A162143" s="153"/>
    </row>
    <row r="162145" spans="1:1">
      <c r="A162145" s="154"/>
    </row>
    <row r="162147" spans="1:1">
      <c r="A162147" s="125"/>
    </row>
    <row r="162158" spans="1:1">
      <c r="A162158" s="153"/>
    </row>
    <row r="162159" spans="1:1">
      <c r="A162159" s="153"/>
    </row>
    <row r="162162" spans="1:1">
      <c r="A162162" s="153"/>
    </row>
    <row r="162172" spans="1:1">
      <c r="A162172" s="153"/>
    </row>
    <row r="162173" spans="1:1">
      <c r="A162173" s="153"/>
    </row>
    <row r="162174" spans="1:1">
      <c r="A162174" s="153"/>
    </row>
    <row r="162187" spans="1:1">
      <c r="A162187" s="153"/>
    </row>
    <row r="162189" spans="1:1">
      <c r="A162189" s="153"/>
    </row>
    <row r="162191" spans="1:1">
      <c r="A162191" s="154"/>
    </row>
    <row r="162193" spans="1:1">
      <c r="A162193" s="125"/>
    </row>
    <row r="162204" spans="1:1">
      <c r="A162204" s="153"/>
    </row>
    <row r="162205" spans="1:1">
      <c r="A162205" s="153"/>
    </row>
    <row r="162208" spans="1:1">
      <c r="A162208" s="153"/>
    </row>
    <row r="162218" spans="1:1">
      <c r="A162218" s="153"/>
    </row>
    <row r="162219" spans="1:1">
      <c r="A162219" s="153"/>
    </row>
    <row r="162220" spans="1:1">
      <c r="A162220" s="153"/>
    </row>
    <row r="162233" spans="1:1">
      <c r="A162233" s="153"/>
    </row>
    <row r="162235" spans="1:1">
      <c r="A162235" s="153"/>
    </row>
    <row r="162237" spans="1:1">
      <c r="A162237" s="154"/>
    </row>
    <row r="162239" spans="1:1">
      <c r="A162239" s="125"/>
    </row>
    <row r="162250" spans="1:1">
      <c r="A162250" s="153"/>
    </row>
    <row r="162251" spans="1:1">
      <c r="A162251" s="153"/>
    </row>
    <row r="162254" spans="1:1">
      <c r="A162254" s="153"/>
    </row>
    <row r="162264" spans="1:1">
      <c r="A162264" s="153"/>
    </row>
    <row r="162265" spans="1:1">
      <c r="A162265" s="153"/>
    </row>
    <row r="162266" spans="1:1">
      <c r="A162266" s="153"/>
    </row>
    <row r="162279" spans="1:1">
      <c r="A162279" s="153"/>
    </row>
    <row r="162281" spans="1:1">
      <c r="A162281" s="153"/>
    </row>
    <row r="162283" spans="1:1">
      <c r="A162283" s="154"/>
    </row>
    <row r="162285" spans="1:1">
      <c r="A162285" s="125"/>
    </row>
    <row r="162296" spans="1:1">
      <c r="A162296" s="153"/>
    </row>
    <row r="162297" spans="1:1">
      <c r="A162297" s="153"/>
    </row>
    <row r="162300" spans="1:1">
      <c r="A162300" s="153"/>
    </row>
    <row r="162310" spans="1:1">
      <c r="A162310" s="153"/>
    </row>
    <row r="162311" spans="1:1">
      <c r="A162311" s="153"/>
    </row>
    <row r="162312" spans="1:1">
      <c r="A162312" s="153"/>
    </row>
    <row r="162325" spans="1:1">
      <c r="A162325" s="153"/>
    </row>
    <row r="162327" spans="1:1">
      <c r="A162327" s="153"/>
    </row>
    <row r="162329" spans="1:1">
      <c r="A162329" s="154"/>
    </row>
    <row r="162331" spans="1:1">
      <c r="A162331" s="125"/>
    </row>
    <row r="162342" spans="1:1">
      <c r="A162342" s="153"/>
    </row>
    <row r="162343" spans="1:1">
      <c r="A162343" s="153"/>
    </row>
    <row r="162346" spans="1:1">
      <c r="A162346" s="153"/>
    </row>
    <row r="162356" spans="1:1">
      <c r="A162356" s="153"/>
    </row>
    <row r="162357" spans="1:1">
      <c r="A162357" s="153"/>
    </row>
    <row r="162358" spans="1:1">
      <c r="A162358" s="153"/>
    </row>
    <row r="162371" spans="1:1">
      <c r="A162371" s="153"/>
    </row>
    <row r="162373" spans="1:1">
      <c r="A162373" s="153"/>
    </row>
    <row r="162375" spans="1:1">
      <c r="A162375" s="154"/>
    </row>
    <row r="162377" spans="1:1">
      <c r="A162377" s="125"/>
    </row>
    <row r="162388" spans="1:1">
      <c r="A162388" s="153"/>
    </row>
    <row r="162389" spans="1:1">
      <c r="A162389" s="153"/>
    </row>
    <row r="162392" spans="1:1">
      <c r="A162392" s="153"/>
    </row>
    <row r="162402" spans="1:1">
      <c r="A162402" s="153"/>
    </row>
    <row r="162403" spans="1:1">
      <c r="A162403" s="153"/>
    </row>
    <row r="162404" spans="1:1">
      <c r="A162404" s="153"/>
    </row>
    <row r="162417" spans="1:1">
      <c r="A162417" s="153"/>
    </row>
    <row r="162419" spans="1:1">
      <c r="A162419" s="153"/>
    </row>
    <row r="162421" spans="1:1">
      <c r="A162421" s="154"/>
    </row>
    <row r="162423" spans="1:1">
      <c r="A162423" s="125"/>
    </row>
    <row r="162434" spans="1:1">
      <c r="A162434" s="153"/>
    </row>
    <row r="162435" spans="1:1">
      <c r="A162435" s="153"/>
    </row>
    <row r="162438" spans="1:1">
      <c r="A162438" s="153"/>
    </row>
    <row r="162448" spans="1:1">
      <c r="A162448" s="153"/>
    </row>
    <row r="162449" spans="1:1">
      <c r="A162449" s="153"/>
    </row>
    <row r="162450" spans="1:1">
      <c r="A162450" s="153"/>
    </row>
    <row r="162463" spans="1:1">
      <c r="A162463" s="153"/>
    </row>
    <row r="162465" spans="1:1">
      <c r="A162465" s="153"/>
    </row>
    <row r="162467" spans="1:1">
      <c r="A162467" s="154"/>
    </row>
    <row r="162469" spans="1:1">
      <c r="A162469" s="125"/>
    </row>
    <row r="162480" spans="1:1">
      <c r="A162480" s="153"/>
    </row>
    <row r="162481" spans="1:1">
      <c r="A162481" s="153"/>
    </row>
    <row r="162484" spans="1:1">
      <c r="A162484" s="153"/>
    </row>
    <row r="162494" spans="1:1">
      <c r="A162494" s="153"/>
    </row>
    <row r="162495" spans="1:1">
      <c r="A162495" s="153"/>
    </row>
    <row r="162496" spans="1:1">
      <c r="A162496" s="153"/>
    </row>
    <row r="162509" spans="1:1">
      <c r="A162509" s="153"/>
    </row>
    <row r="162511" spans="1:1">
      <c r="A162511" s="153"/>
    </row>
    <row r="162513" spans="1:1">
      <c r="A162513" s="154"/>
    </row>
    <row r="162515" spans="1:1">
      <c r="A162515" s="125"/>
    </row>
    <row r="162526" spans="1:1">
      <c r="A162526" s="153"/>
    </row>
    <row r="162527" spans="1:1">
      <c r="A162527" s="153"/>
    </row>
    <row r="162530" spans="1:1">
      <c r="A162530" s="153"/>
    </row>
    <row r="162540" spans="1:1">
      <c r="A162540" s="153"/>
    </row>
    <row r="162541" spans="1:1">
      <c r="A162541" s="153"/>
    </row>
    <row r="162542" spans="1:1">
      <c r="A162542" s="153"/>
    </row>
    <row r="162555" spans="1:1">
      <c r="A162555" s="153"/>
    </row>
    <row r="162557" spans="1:1">
      <c r="A162557" s="153"/>
    </row>
    <row r="162559" spans="1:1">
      <c r="A162559" s="154"/>
    </row>
    <row r="162561" spans="1:1">
      <c r="A162561" s="125"/>
    </row>
    <row r="162572" spans="1:1">
      <c r="A162572" s="153"/>
    </row>
    <row r="162573" spans="1:1">
      <c r="A162573" s="153"/>
    </row>
    <row r="162576" spans="1:1">
      <c r="A162576" s="153"/>
    </row>
    <row r="162586" spans="1:1">
      <c r="A162586" s="153"/>
    </row>
    <row r="162587" spans="1:1">
      <c r="A162587" s="153"/>
    </row>
    <row r="162588" spans="1:1">
      <c r="A162588" s="153"/>
    </row>
    <row r="162601" spans="1:1">
      <c r="A162601" s="153"/>
    </row>
    <row r="162603" spans="1:1">
      <c r="A162603" s="153"/>
    </row>
    <row r="162605" spans="1:1">
      <c r="A162605" s="154"/>
    </row>
    <row r="162607" spans="1:1">
      <c r="A162607" s="125"/>
    </row>
    <row r="162618" spans="1:1">
      <c r="A162618" s="153"/>
    </row>
    <row r="162619" spans="1:1">
      <c r="A162619" s="153"/>
    </row>
    <row r="162622" spans="1:1">
      <c r="A162622" s="153"/>
    </row>
    <row r="162632" spans="1:1">
      <c r="A162632" s="153"/>
    </row>
    <row r="162633" spans="1:1">
      <c r="A162633" s="153"/>
    </row>
    <row r="162634" spans="1:1">
      <c r="A162634" s="153"/>
    </row>
    <row r="162647" spans="1:1">
      <c r="A162647" s="153"/>
    </row>
    <row r="162649" spans="1:1">
      <c r="A162649" s="153"/>
    </row>
    <row r="162651" spans="1:1">
      <c r="A162651" s="154"/>
    </row>
    <row r="162653" spans="1:1">
      <c r="A162653" s="125"/>
    </row>
    <row r="162664" spans="1:1">
      <c r="A162664" s="153"/>
    </row>
    <row r="162665" spans="1:1">
      <c r="A162665" s="153"/>
    </row>
    <row r="162668" spans="1:1">
      <c r="A162668" s="153"/>
    </row>
    <row r="162678" spans="1:1">
      <c r="A162678" s="153"/>
    </row>
    <row r="162679" spans="1:1">
      <c r="A162679" s="153"/>
    </row>
    <row r="162680" spans="1:1">
      <c r="A162680" s="153"/>
    </row>
    <row r="162693" spans="1:1">
      <c r="A162693" s="153"/>
    </row>
    <row r="162695" spans="1:1">
      <c r="A162695" s="153"/>
    </row>
    <row r="162697" spans="1:1">
      <c r="A162697" s="154"/>
    </row>
    <row r="162699" spans="1:1">
      <c r="A162699" s="125"/>
    </row>
    <row r="162710" spans="1:1">
      <c r="A162710" s="153"/>
    </row>
    <row r="162711" spans="1:1">
      <c r="A162711" s="153"/>
    </row>
    <row r="162714" spans="1:1">
      <c r="A162714" s="153"/>
    </row>
    <row r="162724" spans="1:1">
      <c r="A162724" s="153"/>
    </row>
    <row r="162725" spans="1:1">
      <c r="A162725" s="153"/>
    </row>
    <row r="162726" spans="1:1">
      <c r="A162726" s="153"/>
    </row>
    <row r="162739" spans="1:1">
      <c r="A162739" s="153"/>
    </row>
    <row r="162741" spans="1:1">
      <c r="A162741" s="153"/>
    </row>
    <row r="162743" spans="1:1">
      <c r="A162743" s="154"/>
    </row>
    <row r="162745" spans="1:1">
      <c r="A162745" s="125"/>
    </row>
    <row r="162756" spans="1:1">
      <c r="A162756" s="153"/>
    </row>
    <row r="162757" spans="1:1">
      <c r="A162757" s="153"/>
    </row>
    <row r="162760" spans="1:1">
      <c r="A162760" s="153"/>
    </row>
    <row r="162770" spans="1:1">
      <c r="A162770" s="153"/>
    </row>
    <row r="162771" spans="1:1">
      <c r="A162771" s="153"/>
    </row>
    <row r="162772" spans="1:1">
      <c r="A162772" s="153"/>
    </row>
    <row r="162785" spans="1:1">
      <c r="A162785" s="153"/>
    </row>
    <row r="162787" spans="1:1">
      <c r="A162787" s="153"/>
    </row>
    <row r="162789" spans="1:1">
      <c r="A162789" s="154"/>
    </row>
    <row r="162791" spans="1:1">
      <c r="A162791" s="125"/>
    </row>
    <row r="162802" spans="1:1">
      <c r="A162802" s="153"/>
    </row>
    <row r="162803" spans="1:1">
      <c r="A162803" s="153"/>
    </row>
    <row r="162806" spans="1:1">
      <c r="A162806" s="153"/>
    </row>
    <row r="162816" spans="1:1">
      <c r="A162816" s="153"/>
    </row>
    <row r="162817" spans="1:1">
      <c r="A162817" s="153"/>
    </row>
    <row r="162818" spans="1:1">
      <c r="A162818" s="153"/>
    </row>
    <row r="162831" spans="1:1">
      <c r="A162831" s="153"/>
    </row>
    <row r="162833" spans="1:1">
      <c r="A162833" s="153"/>
    </row>
    <row r="162835" spans="1:1">
      <c r="A162835" s="154"/>
    </row>
    <row r="162837" spans="1:1">
      <c r="A162837" s="125"/>
    </row>
    <row r="162848" spans="1:1">
      <c r="A162848" s="153"/>
    </row>
    <row r="162849" spans="1:1">
      <c r="A162849" s="153"/>
    </row>
    <row r="162852" spans="1:1">
      <c r="A162852" s="153"/>
    </row>
    <row r="162862" spans="1:1">
      <c r="A162862" s="153"/>
    </row>
    <row r="162863" spans="1:1">
      <c r="A162863" s="153"/>
    </row>
    <row r="162864" spans="1:1">
      <c r="A162864" s="153"/>
    </row>
    <row r="162877" spans="1:1">
      <c r="A162877" s="153"/>
    </row>
    <row r="162879" spans="1:1">
      <c r="A162879" s="153"/>
    </row>
    <row r="162881" spans="1:1">
      <c r="A162881" s="154"/>
    </row>
    <row r="162883" spans="1:1">
      <c r="A162883" s="125"/>
    </row>
    <row r="162894" spans="1:1">
      <c r="A162894" s="153"/>
    </row>
    <row r="162895" spans="1:1">
      <c r="A162895" s="153"/>
    </row>
    <row r="162898" spans="1:1">
      <c r="A162898" s="153"/>
    </row>
    <row r="162908" spans="1:1">
      <c r="A162908" s="153"/>
    </row>
    <row r="162909" spans="1:1">
      <c r="A162909" s="153"/>
    </row>
    <row r="162910" spans="1:1">
      <c r="A162910" s="153"/>
    </row>
    <row r="162923" spans="1:1">
      <c r="A162923" s="153"/>
    </row>
    <row r="162925" spans="1:1">
      <c r="A162925" s="153"/>
    </row>
    <row r="162927" spans="1:1">
      <c r="A162927" s="154"/>
    </row>
    <row r="162929" spans="1:1">
      <c r="A162929" s="125"/>
    </row>
    <row r="162940" spans="1:1">
      <c r="A162940" s="153"/>
    </row>
    <row r="162941" spans="1:1">
      <c r="A162941" s="153"/>
    </row>
    <row r="162944" spans="1:1">
      <c r="A162944" s="153"/>
    </row>
    <row r="162954" spans="1:1">
      <c r="A162954" s="153"/>
    </row>
    <row r="162955" spans="1:1">
      <c r="A162955" s="153"/>
    </row>
    <row r="162956" spans="1:1">
      <c r="A162956" s="153"/>
    </row>
    <row r="162969" spans="1:1">
      <c r="A162969" s="153"/>
    </row>
    <row r="162971" spans="1:1">
      <c r="A162971" s="153"/>
    </row>
    <row r="162973" spans="1:1">
      <c r="A162973" s="154"/>
    </row>
    <row r="162975" spans="1:1">
      <c r="A162975" s="125"/>
    </row>
    <row r="162986" spans="1:1">
      <c r="A162986" s="153"/>
    </row>
    <row r="162987" spans="1:1">
      <c r="A162987" s="153"/>
    </row>
    <row r="162990" spans="1:1">
      <c r="A162990" s="153"/>
    </row>
    <row r="163000" spans="1:1">
      <c r="A163000" s="153"/>
    </row>
    <row r="163001" spans="1:1">
      <c r="A163001" s="153"/>
    </row>
    <row r="163002" spans="1:1">
      <c r="A163002" s="153"/>
    </row>
    <row r="163015" spans="1:1">
      <c r="A163015" s="153"/>
    </row>
    <row r="163017" spans="1:1">
      <c r="A163017" s="153"/>
    </row>
    <row r="163019" spans="1:1">
      <c r="A163019" s="154"/>
    </row>
    <row r="163021" spans="1:1">
      <c r="A163021" s="125"/>
    </row>
    <row r="163032" spans="1:1">
      <c r="A163032" s="153"/>
    </row>
    <row r="163033" spans="1:1">
      <c r="A163033" s="153"/>
    </row>
    <row r="163036" spans="1:1">
      <c r="A163036" s="153"/>
    </row>
    <row r="163046" spans="1:1">
      <c r="A163046" s="153"/>
    </row>
    <row r="163047" spans="1:1">
      <c r="A163047" s="153"/>
    </row>
    <row r="163048" spans="1:1">
      <c r="A163048" s="153"/>
    </row>
    <row r="163061" spans="1:1">
      <c r="A163061" s="153"/>
    </row>
    <row r="163063" spans="1:1">
      <c r="A163063" s="153"/>
    </row>
    <row r="163065" spans="1:1">
      <c r="A163065" s="154"/>
    </row>
    <row r="163067" spans="1:1">
      <c r="A163067" s="125"/>
    </row>
    <row r="163078" spans="1:1">
      <c r="A163078" s="153"/>
    </row>
    <row r="163079" spans="1:1">
      <c r="A163079" s="153"/>
    </row>
    <row r="163082" spans="1:1">
      <c r="A163082" s="153"/>
    </row>
    <row r="163092" spans="1:1">
      <c r="A163092" s="153"/>
    </row>
    <row r="163093" spans="1:1">
      <c r="A163093" s="153"/>
    </row>
    <row r="163094" spans="1:1">
      <c r="A163094" s="153"/>
    </row>
    <row r="163107" spans="1:1">
      <c r="A163107" s="153"/>
    </row>
    <row r="163109" spans="1:1">
      <c r="A163109" s="153"/>
    </row>
    <row r="163111" spans="1:1">
      <c r="A163111" s="154"/>
    </row>
    <row r="163113" spans="1:1">
      <c r="A163113" s="125"/>
    </row>
    <row r="163124" spans="1:1">
      <c r="A163124" s="153"/>
    </row>
    <row r="163125" spans="1:1">
      <c r="A163125" s="153"/>
    </row>
    <row r="163128" spans="1:1">
      <c r="A163128" s="153"/>
    </row>
    <row r="163138" spans="1:1">
      <c r="A163138" s="153"/>
    </row>
    <row r="163139" spans="1:1">
      <c r="A163139" s="153"/>
    </row>
    <row r="163140" spans="1:1">
      <c r="A163140" s="153"/>
    </row>
    <row r="163153" spans="1:1">
      <c r="A163153" s="153"/>
    </row>
    <row r="163155" spans="1:1">
      <c r="A163155" s="153"/>
    </row>
    <row r="163157" spans="1:1">
      <c r="A163157" s="154"/>
    </row>
    <row r="163159" spans="1:1">
      <c r="A163159" s="125"/>
    </row>
    <row r="163170" spans="1:1">
      <c r="A163170" s="153"/>
    </row>
    <row r="163171" spans="1:1">
      <c r="A163171" s="153"/>
    </row>
    <row r="163174" spans="1:1">
      <c r="A163174" s="153"/>
    </row>
    <row r="163184" spans="1:1">
      <c r="A163184" s="153"/>
    </row>
    <row r="163185" spans="1:1">
      <c r="A163185" s="153"/>
    </row>
    <row r="163186" spans="1:1">
      <c r="A163186" s="153"/>
    </row>
    <row r="163199" spans="1:1">
      <c r="A163199" s="153"/>
    </row>
    <row r="163201" spans="1:1">
      <c r="A163201" s="153"/>
    </row>
    <row r="163203" spans="1:1">
      <c r="A163203" s="154"/>
    </row>
    <row r="163205" spans="1:1">
      <c r="A163205" s="125"/>
    </row>
    <row r="163216" spans="1:1">
      <c r="A163216" s="153"/>
    </row>
    <row r="163217" spans="1:1">
      <c r="A163217" s="153"/>
    </row>
    <row r="163220" spans="1:1">
      <c r="A163220" s="153"/>
    </row>
    <row r="163230" spans="1:1">
      <c r="A163230" s="153"/>
    </row>
    <row r="163231" spans="1:1">
      <c r="A163231" s="153"/>
    </row>
    <row r="163232" spans="1:1">
      <c r="A163232" s="153"/>
    </row>
    <row r="163245" spans="1:1">
      <c r="A163245" s="153"/>
    </row>
    <row r="163247" spans="1:1">
      <c r="A163247" s="153"/>
    </row>
    <row r="163249" spans="1:1">
      <c r="A163249" s="154"/>
    </row>
    <row r="163251" spans="1:1">
      <c r="A163251" s="125"/>
    </row>
    <row r="163262" spans="1:1">
      <c r="A163262" s="153"/>
    </row>
    <row r="163263" spans="1:1">
      <c r="A163263" s="153"/>
    </row>
    <row r="163266" spans="1:1">
      <c r="A163266" s="153"/>
    </row>
    <row r="163276" spans="1:1">
      <c r="A163276" s="153"/>
    </row>
    <row r="163277" spans="1:1">
      <c r="A163277" s="153"/>
    </row>
    <row r="163278" spans="1:1">
      <c r="A163278" s="153"/>
    </row>
    <row r="163291" spans="1:1">
      <c r="A163291" s="153"/>
    </row>
    <row r="163293" spans="1:1">
      <c r="A163293" s="153"/>
    </row>
    <row r="163295" spans="1:1">
      <c r="A163295" s="154"/>
    </row>
    <row r="163297" spans="1:1">
      <c r="A163297" s="125"/>
    </row>
    <row r="163308" spans="1:1">
      <c r="A163308" s="153"/>
    </row>
    <row r="163309" spans="1:1">
      <c r="A163309" s="153"/>
    </row>
    <row r="163312" spans="1:1">
      <c r="A163312" s="153"/>
    </row>
    <row r="163322" spans="1:1">
      <c r="A163322" s="153"/>
    </row>
    <row r="163323" spans="1:1">
      <c r="A163323" s="153"/>
    </row>
    <row r="163324" spans="1:1">
      <c r="A163324" s="153"/>
    </row>
    <row r="163337" spans="1:1">
      <c r="A163337" s="153"/>
    </row>
    <row r="163339" spans="1:1">
      <c r="A163339" s="153"/>
    </row>
    <row r="163341" spans="1:1">
      <c r="A163341" s="154"/>
    </row>
    <row r="163343" spans="1:1">
      <c r="A163343" s="125"/>
    </row>
    <row r="163354" spans="1:1">
      <c r="A163354" s="153"/>
    </row>
    <row r="163355" spans="1:1">
      <c r="A163355" s="153"/>
    </row>
    <row r="163358" spans="1:1">
      <c r="A163358" s="153"/>
    </row>
    <row r="163368" spans="1:1">
      <c r="A163368" s="153"/>
    </row>
    <row r="163369" spans="1:1">
      <c r="A163369" s="153"/>
    </row>
    <row r="163370" spans="1:1">
      <c r="A163370" s="153"/>
    </row>
    <row r="163383" spans="1:1">
      <c r="A163383" s="153"/>
    </row>
    <row r="163385" spans="1:1">
      <c r="A163385" s="153"/>
    </row>
    <row r="163387" spans="1:1">
      <c r="A163387" s="154"/>
    </row>
    <row r="163389" spans="1:1">
      <c r="A163389" s="125"/>
    </row>
    <row r="163400" spans="1:1">
      <c r="A163400" s="153"/>
    </row>
    <row r="163401" spans="1:1">
      <c r="A163401" s="153"/>
    </row>
    <row r="163404" spans="1:1">
      <c r="A163404" s="153"/>
    </row>
    <row r="163414" spans="1:1">
      <c r="A163414" s="153"/>
    </row>
    <row r="163415" spans="1:1">
      <c r="A163415" s="153"/>
    </row>
    <row r="163416" spans="1:1">
      <c r="A163416" s="153"/>
    </row>
    <row r="163429" spans="1:1">
      <c r="A163429" s="153"/>
    </row>
    <row r="163431" spans="1:1">
      <c r="A163431" s="153"/>
    </row>
    <row r="163433" spans="1:1">
      <c r="A163433" s="154"/>
    </row>
    <row r="163435" spans="1:1">
      <c r="A163435" s="125"/>
    </row>
    <row r="163446" spans="1:1">
      <c r="A163446" s="153"/>
    </row>
    <row r="163447" spans="1:1">
      <c r="A163447" s="153"/>
    </row>
    <row r="163450" spans="1:1">
      <c r="A163450" s="153"/>
    </row>
    <row r="163460" spans="1:1">
      <c r="A163460" s="153"/>
    </row>
    <row r="163461" spans="1:1">
      <c r="A163461" s="153"/>
    </row>
    <row r="163462" spans="1:1">
      <c r="A163462" s="153"/>
    </row>
    <row r="163475" spans="1:1">
      <c r="A163475" s="153"/>
    </row>
    <row r="163477" spans="1:1">
      <c r="A163477" s="153"/>
    </row>
    <row r="163479" spans="1:1">
      <c r="A163479" s="154"/>
    </row>
    <row r="163481" spans="1:1">
      <c r="A163481" s="125"/>
    </row>
    <row r="163492" spans="1:1">
      <c r="A163492" s="153"/>
    </row>
    <row r="163493" spans="1:1">
      <c r="A163493" s="153"/>
    </row>
    <row r="163496" spans="1:1">
      <c r="A163496" s="153"/>
    </row>
    <row r="163506" spans="1:1">
      <c r="A163506" s="153"/>
    </row>
    <row r="163507" spans="1:1">
      <c r="A163507" s="153"/>
    </row>
    <row r="163508" spans="1:1">
      <c r="A163508" s="153"/>
    </row>
    <row r="163521" spans="1:1">
      <c r="A163521" s="153"/>
    </row>
    <row r="163523" spans="1:1">
      <c r="A163523" s="153"/>
    </row>
    <row r="163525" spans="1:1">
      <c r="A163525" s="154"/>
    </row>
    <row r="163527" spans="1:1">
      <c r="A163527" s="125"/>
    </row>
    <row r="163538" spans="1:1">
      <c r="A163538" s="153"/>
    </row>
    <row r="163539" spans="1:1">
      <c r="A163539" s="153"/>
    </row>
    <row r="163542" spans="1:1">
      <c r="A163542" s="153"/>
    </row>
    <row r="163552" spans="1:1">
      <c r="A163552" s="153"/>
    </row>
    <row r="163553" spans="1:1">
      <c r="A163553" s="153"/>
    </row>
    <row r="163554" spans="1:1">
      <c r="A163554" s="153"/>
    </row>
    <row r="163567" spans="1:1">
      <c r="A163567" s="153"/>
    </row>
    <row r="163569" spans="1:1">
      <c r="A163569" s="153"/>
    </row>
    <row r="163571" spans="1:1">
      <c r="A163571" s="154"/>
    </row>
    <row r="163573" spans="1:1">
      <c r="A163573" s="125"/>
    </row>
    <row r="163584" spans="1:1">
      <c r="A163584" s="153"/>
    </row>
    <row r="163585" spans="1:1">
      <c r="A163585" s="153"/>
    </row>
    <row r="163588" spans="1:1">
      <c r="A163588" s="153"/>
    </row>
    <row r="163598" spans="1:1">
      <c r="A163598" s="153"/>
    </row>
    <row r="163599" spans="1:1">
      <c r="A163599" s="153"/>
    </row>
    <row r="163600" spans="1:1">
      <c r="A163600" s="153"/>
    </row>
    <row r="163613" spans="1:1">
      <c r="A163613" s="153"/>
    </row>
    <row r="163615" spans="1:1">
      <c r="A163615" s="153"/>
    </row>
    <row r="163617" spans="1:1">
      <c r="A163617" s="154"/>
    </row>
    <row r="163619" spans="1:1">
      <c r="A163619" s="125"/>
    </row>
    <row r="163630" spans="1:1">
      <c r="A163630" s="153"/>
    </row>
    <row r="163631" spans="1:1">
      <c r="A163631" s="153"/>
    </row>
    <row r="163634" spans="1:1">
      <c r="A163634" s="153"/>
    </row>
    <row r="163644" spans="1:1">
      <c r="A163644" s="153"/>
    </row>
    <row r="163645" spans="1:1">
      <c r="A163645" s="153"/>
    </row>
    <row r="163646" spans="1:1">
      <c r="A163646" s="153"/>
    </row>
    <row r="163659" spans="1:1">
      <c r="A163659" s="153"/>
    </row>
    <row r="163661" spans="1:1">
      <c r="A163661" s="153"/>
    </row>
    <row r="163663" spans="1:1">
      <c r="A163663" s="154"/>
    </row>
    <row r="163665" spans="1:1">
      <c r="A163665" s="125"/>
    </row>
    <row r="163676" spans="1:1">
      <c r="A163676" s="153"/>
    </row>
    <row r="163677" spans="1:1">
      <c r="A163677" s="153"/>
    </row>
    <row r="163680" spans="1:1">
      <c r="A163680" s="153"/>
    </row>
    <row r="163690" spans="1:1">
      <c r="A163690" s="153"/>
    </row>
    <row r="163691" spans="1:1">
      <c r="A163691" s="153"/>
    </row>
    <row r="163692" spans="1:1">
      <c r="A163692" s="153"/>
    </row>
    <row r="163705" spans="1:1">
      <c r="A163705" s="153"/>
    </row>
    <row r="163707" spans="1:1">
      <c r="A163707" s="153"/>
    </row>
    <row r="163709" spans="1:1">
      <c r="A163709" s="154"/>
    </row>
    <row r="163711" spans="1:1">
      <c r="A163711" s="125"/>
    </row>
    <row r="163722" spans="1:1">
      <c r="A163722" s="153"/>
    </row>
    <row r="163723" spans="1:1">
      <c r="A163723" s="153"/>
    </row>
    <row r="163726" spans="1:1">
      <c r="A163726" s="153"/>
    </row>
    <row r="163736" spans="1:1">
      <c r="A163736" s="153"/>
    </row>
    <row r="163737" spans="1:1">
      <c r="A163737" s="153"/>
    </row>
    <row r="163738" spans="1:1">
      <c r="A163738" s="153"/>
    </row>
    <row r="163751" spans="1:1">
      <c r="A163751" s="153"/>
    </row>
    <row r="163753" spans="1:1">
      <c r="A163753" s="153"/>
    </row>
    <row r="163755" spans="1:1">
      <c r="A163755" s="154"/>
    </row>
    <row r="163757" spans="1:1">
      <c r="A163757" s="125"/>
    </row>
    <row r="163768" spans="1:1">
      <c r="A163768" s="153"/>
    </row>
    <row r="163769" spans="1:1">
      <c r="A163769" s="153"/>
    </row>
    <row r="163772" spans="1:1">
      <c r="A163772" s="153"/>
    </row>
    <row r="163782" spans="1:1">
      <c r="A163782" s="153"/>
    </row>
    <row r="163783" spans="1:1">
      <c r="A163783" s="153"/>
    </row>
    <row r="163784" spans="1:1">
      <c r="A163784" s="153"/>
    </row>
    <row r="163797" spans="1:1">
      <c r="A163797" s="153"/>
    </row>
    <row r="163799" spans="1:1">
      <c r="A163799" s="153"/>
    </row>
    <row r="163801" spans="1:1">
      <c r="A163801" s="154"/>
    </row>
    <row r="163803" spans="1:1">
      <c r="A163803" s="125"/>
    </row>
    <row r="163814" spans="1:1">
      <c r="A163814" s="153"/>
    </row>
    <row r="163815" spans="1:1">
      <c r="A163815" s="153"/>
    </row>
    <row r="163818" spans="1:1">
      <c r="A163818" s="153"/>
    </row>
    <row r="163828" spans="1:1">
      <c r="A163828" s="153"/>
    </row>
    <row r="163829" spans="1:1">
      <c r="A163829" s="153"/>
    </row>
    <row r="163830" spans="1:1">
      <c r="A163830" s="153"/>
    </row>
    <row r="163843" spans="1:1">
      <c r="A163843" s="153"/>
    </row>
    <row r="163845" spans="1:1">
      <c r="A163845" s="153"/>
    </row>
    <row r="163847" spans="1:1">
      <c r="A163847" s="154"/>
    </row>
    <row r="163849" spans="1:1">
      <c r="A163849" s="125"/>
    </row>
    <row r="163860" spans="1:1">
      <c r="A163860" s="153"/>
    </row>
    <row r="163861" spans="1:1">
      <c r="A163861" s="153"/>
    </row>
    <row r="163864" spans="1:1">
      <c r="A163864" s="153"/>
    </row>
    <row r="163874" spans="1:1">
      <c r="A163874" s="153"/>
    </row>
    <row r="163875" spans="1:1">
      <c r="A163875" s="153"/>
    </row>
    <row r="163876" spans="1:1">
      <c r="A163876" s="153"/>
    </row>
    <row r="163889" spans="1:1">
      <c r="A163889" s="153"/>
    </row>
    <row r="163891" spans="1:1">
      <c r="A163891" s="153"/>
    </row>
    <row r="163893" spans="1:1">
      <c r="A163893" s="154"/>
    </row>
    <row r="163895" spans="1:1">
      <c r="A163895" s="125"/>
    </row>
    <row r="163906" spans="1:1">
      <c r="A163906" s="153"/>
    </row>
    <row r="163907" spans="1:1">
      <c r="A163907" s="153"/>
    </row>
    <row r="163910" spans="1:1">
      <c r="A163910" s="153"/>
    </row>
    <row r="163920" spans="1:1">
      <c r="A163920" s="153"/>
    </row>
    <row r="163921" spans="1:1">
      <c r="A163921" s="153"/>
    </row>
    <row r="163922" spans="1:1">
      <c r="A163922" s="153"/>
    </row>
    <row r="163935" spans="1:1">
      <c r="A163935" s="153"/>
    </row>
    <row r="163937" spans="1:1">
      <c r="A163937" s="153"/>
    </row>
    <row r="163939" spans="1:1">
      <c r="A163939" s="154"/>
    </row>
    <row r="163941" spans="1:1">
      <c r="A163941" s="125"/>
    </row>
    <row r="163952" spans="1:1">
      <c r="A163952" s="153"/>
    </row>
    <row r="163953" spans="1:1">
      <c r="A163953" s="153"/>
    </row>
    <row r="163956" spans="1:1">
      <c r="A163956" s="153"/>
    </row>
    <row r="163966" spans="1:1">
      <c r="A163966" s="153"/>
    </row>
    <row r="163967" spans="1:1">
      <c r="A163967" s="153"/>
    </row>
    <row r="163968" spans="1:1">
      <c r="A163968" s="153"/>
    </row>
    <row r="163981" spans="1:1">
      <c r="A163981" s="153"/>
    </row>
    <row r="163983" spans="1:1">
      <c r="A163983" s="153"/>
    </row>
    <row r="163985" spans="1:1">
      <c r="A163985" s="154"/>
    </row>
    <row r="163987" spans="1:1">
      <c r="A163987" s="125"/>
    </row>
    <row r="163998" spans="1:1">
      <c r="A163998" s="153"/>
    </row>
    <row r="163999" spans="1:1">
      <c r="A163999" s="153"/>
    </row>
    <row r="164002" spans="1:1">
      <c r="A164002" s="153"/>
    </row>
    <row r="164012" spans="1:1">
      <c r="A164012" s="153"/>
    </row>
    <row r="164013" spans="1:1">
      <c r="A164013" s="153"/>
    </row>
    <row r="164014" spans="1:1">
      <c r="A164014" s="153"/>
    </row>
    <row r="164027" spans="1:1">
      <c r="A164027" s="153"/>
    </row>
    <row r="164029" spans="1:1">
      <c r="A164029" s="153"/>
    </row>
    <row r="164031" spans="1:1">
      <c r="A164031" s="154"/>
    </row>
    <row r="164033" spans="1:1">
      <c r="A164033" s="125"/>
    </row>
    <row r="164044" spans="1:1">
      <c r="A164044" s="153"/>
    </row>
    <row r="164045" spans="1:1">
      <c r="A164045" s="153"/>
    </row>
    <row r="164048" spans="1:1">
      <c r="A164048" s="153"/>
    </row>
    <row r="164058" spans="1:1">
      <c r="A164058" s="153"/>
    </row>
    <row r="164059" spans="1:1">
      <c r="A164059" s="153"/>
    </row>
    <row r="164060" spans="1:1">
      <c r="A164060" s="153"/>
    </row>
    <row r="164073" spans="1:1">
      <c r="A164073" s="153"/>
    </row>
    <row r="164075" spans="1:1">
      <c r="A164075" s="153"/>
    </row>
    <row r="164077" spans="1:1">
      <c r="A164077" s="154"/>
    </row>
    <row r="164079" spans="1:1">
      <c r="A164079" s="125"/>
    </row>
    <row r="164090" spans="1:1">
      <c r="A164090" s="153"/>
    </row>
    <row r="164091" spans="1:1">
      <c r="A164091" s="153"/>
    </row>
    <row r="164094" spans="1:1">
      <c r="A164094" s="153"/>
    </row>
    <row r="164104" spans="1:1">
      <c r="A164104" s="153"/>
    </row>
    <row r="164105" spans="1:1">
      <c r="A164105" s="153"/>
    </row>
    <row r="164106" spans="1:1">
      <c r="A164106" s="153"/>
    </row>
    <row r="164119" spans="1:1">
      <c r="A164119" s="153"/>
    </row>
    <row r="164121" spans="1:1">
      <c r="A164121" s="153"/>
    </row>
    <row r="164123" spans="1:1">
      <c r="A164123" s="154"/>
    </row>
    <row r="164125" spans="1:1">
      <c r="A164125" s="125"/>
    </row>
    <row r="164136" spans="1:1">
      <c r="A164136" s="153"/>
    </row>
    <row r="164137" spans="1:1">
      <c r="A164137" s="153"/>
    </row>
    <row r="164140" spans="1:1">
      <c r="A164140" s="153"/>
    </row>
    <row r="164150" spans="1:1">
      <c r="A164150" s="153"/>
    </row>
    <row r="164151" spans="1:1">
      <c r="A164151" s="153"/>
    </row>
    <row r="164152" spans="1:1">
      <c r="A164152" s="153"/>
    </row>
    <row r="164165" spans="1:1">
      <c r="A164165" s="153"/>
    </row>
    <row r="164167" spans="1:1">
      <c r="A164167" s="153"/>
    </row>
    <row r="164169" spans="1:1">
      <c r="A164169" s="154"/>
    </row>
    <row r="164171" spans="1:1">
      <c r="A164171" s="125"/>
    </row>
    <row r="164182" spans="1:1">
      <c r="A164182" s="153"/>
    </row>
    <row r="164183" spans="1:1">
      <c r="A164183" s="153"/>
    </row>
    <row r="164186" spans="1:1">
      <c r="A164186" s="153"/>
    </row>
    <row r="164196" spans="1:1">
      <c r="A164196" s="153"/>
    </row>
    <row r="164197" spans="1:1">
      <c r="A164197" s="153"/>
    </row>
    <row r="164198" spans="1:1">
      <c r="A164198" s="153"/>
    </row>
    <row r="164211" spans="1:1">
      <c r="A164211" s="153"/>
    </row>
    <row r="164213" spans="1:1">
      <c r="A164213" s="153"/>
    </row>
    <row r="164215" spans="1:1">
      <c r="A164215" s="154"/>
    </row>
    <row r="164217" spans="1:1">
      <c r="A164217" s="125"/>
    </row>
    <row r="164228" spans="1:1">
      <c r="A164228" s="153"/>
    </row>
    <row r="164229" spans="1:1">
      <c r="A164229" s="153"/>
    </row>
    <row r="164232" spans="1:1">
      <c r="A164232" s="153"/>
    </row>
    <row r="164242" spans="1:1">
      <c r="A164242" s="153"/>
    </row>
    <row r="164243" spans="1:1">
      <c r="A164243" s="153"/>
    </row>
    <row r="164244" spans="1:1">
      <c r="A164244" s="153"/>
    </row>
    <row r="164257" spans="1:1">
      <c r="A164257" s="153"/>
    </row>
    <row r="164259" spans="1:1">
      <c r="A164259" s="153"/>
    </row>
    <row r="164261" spans="1:1">
      <c r="A164261" s="154"/>
    </row>
    <row r="164263" spans="1:1">
      <c r="A164263" s="125"/>
    </row>
    <row r="164274" spans="1:1">
      <c r="A164274" s="153"/>
    </row>
    <row r="164275" spans="1:1">
      <c r="A164275" s="153"/>
    </row>
    <row r="164278" spans="1:1">
      <c r="A164278" s="153"/>
    </row>
    <row r="164288" spans="1:1">
      <c r="A164288" s="153"/>
    </row>
    <row r="164289" spans="1:1">
      <c r="A164289" s="153"/>
    </row>
    <row r="164290" spans="1:1">
      <c r="A164290" s="153"/>
    </row>
    <row r="164303" spans="1:1">
      <c r="A164303" s="153"/>
    </row>
    <row r="164305" spans="1:1">
      <c r="A164305" s="153"/>
    </row>
    <row r="164307" spans="1:1">
      <c r="A164307" s="154"/>
    </row>
    <row r="164309" spans="1:1">
      <c r="A164309" s="125"/>
    </row>
    <row r="164320" spans="1:1">
      <c r="A164320" s="153"/>
    </row>
    <row r="164321" spans="1:1">
      <c r="A164321" s="153"/>
    </row>
    <row r="164324" spans="1:1">
      <c r="A164324" s="153"/>
    </row>
    <row r="164334" spans="1:1">
      <c r="A164334" s="153"/>
    </row>
    <row r="164335" spans="1:1">
      <c r="A164335" s="153"/>
    </row>
    <row r="164336" spans="1:1">
      <c r="A164336" s="153"/>
    </row>
    <row r="164349" spans="1:1">
      <c r="A164349" s="153"/>
    </row>
    <row r="164351" spans="1:1">
      <c r="A164351" s="153"/>
    </row>
    <row r="164353" spans="1:1">
      <c r="A164353" s="154"/>
    </row>
    <row r="164355" spans="1:1">
      <c r="A164355" s="125"/>
    </row>
    <row r="164366" spans="1:1">
      <c r="A164366" s="153"/>
    </row>
    <row r="164367" spans="1:1">
      <c r="A164367" s="153"/>
    </row>
    <row r="164370" spans="1:1">
      <c r="A164370" s="153"/>
    </row>
    <row r="164380" spans="1:1">
      <c r="A164380" s="153"/>
    </row>
    <row r="164381" spans="1:1">
      <c r="A164381" s="153"/>
    </row>
    <row r="164382" spans="1:1">
      <c r="A164382" s="153"/>
    </row>
    <row r="164395" spans="1:1">
      <c r="A164395" s="153"/>
    </row>
    <row r="164397" spans="1:1">
      <c r="A164397" s="153"/>
    </row>
    <row r="164399" spans="1:1">
      <c r="A164399" s="154"/>
    </row>
    <row r="164401" spans="1:1">
      <c r="A164401" s="125"/>
    </row>
    <row r="164412" spans="1:1">
      <c r="A164412" s="153"/>
    </row>
    <row r="164413" spans="1:1">
      <c r="A164413" s="153"/>
    </row>
    <row r="164416" spans="1:1">
      <c r="A164416" s="153"/>
    </row>
    <row r="164426" spans="1:1">
      <c r="A164426" s="153"/>
    </row>
    <row r="164427" spans="1:1">
      <c r="A164427" s="153"/>
    </row>
    <row r="164428" spans="1:1">
      <c r="A164428" s="153"/>
    </row>
    <row r="164441" spans="1:1">
      <c r="A164441" s="153"/>
    </row>
    <row r="164443" spans="1:1">
      <c r="A164443" s="153"/>
    </row>
    <row r="164445" spans="1:1">
      <c r="A164445" s="154"/>
    </row>
    <row r="164447" spans="1:1">
      <c r="A164447" s="125"/>
    </row>
    <row r="164458" spans="1:1">
      <c r="A164458" s="153"/>
    </row>
    <row r="164459" spans="1:1">
      <c r="A164459" s="153"/>
    </row>
    <row r="164462" spans="1:1">
      <c r="A164462" s="153"/>
    </row>
    <row r="164472" spans="1:1">
      <c r="A164472" s="153"/>
    </row>
    <row r="164473" spans="1:1">
      <c r="A164473" s="153"/>
    </row>
    <row r="164474" spans="1:1">
      <c r="A164474" s="153"/>
    </row>
    <row r="164487" spans="1:1">
      <c r="A164487" s="153"/>
    </row>
    <row r="164489" spans="1:1">
      <c r="A164489" s="153"/>
    </row>
    <row r="164491" spans="1:1">
      <c r="A164491" s="154"/>
    </row>
    <row r="164493" spans="1:1">
      <c r="A164493" s="125"/>
    </row>
    <row r="164504" spans="1:1">
      <c r="A164504" s="153"/>
    </row>
    <row r="164505" spans="1:1">
      <c r="A164505" s="153"/>
    </row>
    <row r="164508" spans="1:1">
      <c r="A164508" s="153"/>
    </row>
    <row r="164518" spans="1:1">
      <c r="A164518" s="153"/>
    </row>
    <row r="164519" spans="1:1">
      <c r="A164519" s="153"/>
    </row>
    <row r="164520" spans="1:1">
      <c r="A164520" s="153"/>
    </row>
    <row r="164533" spans="1:1">
      <c r="A164533" s="153"/>
    </row>
    <row r="164535" spans="1:1">
      <c r="A164535" s="153"/>
    </row>
    <row r="164537" spans="1:1">
      <c r="A164537" s="154"/>
    </row>
    <row r="164539" spans="1:1">
      <c r="A164539" s="125"/>
    </row>
    <row r="164550" spans="1:1">
      <c r="A164550" s="153"/>
    </row>
    <row r="164551" spans="1:1">
      <c r="A164551" s="153"/>
    </row>
    <row r="164554" spans="1:1">
      <c r="A164554" s="153"/>
    </row>
    <row r="164564" spans="1:1">
      <c r="A164564" s="153"/>
    </row>
    <row r="164565" spans="1:1">
      <c r="A164565" s="153"/>
    </row>
    <row r="164566" spans="1:1">
      <c r="A164566" s="153"/>
    </row>
    <row r="164579" spans="1:1">
      <c r="A164579" s="153"/>
    </row>
    <row r="164581" spans="1:1">
      <c r="A164581" s="153"/>
    </row>
    <row r="164583" spans="1:1">
      <c r="A164583" s="154"/>
    </row>
    <row r="164585" spans="1:1">
      <c r="A164585" s="125"/>
    </row>
    <row r="164596" spans="1:1">
      <c r="A164596" s="153"/>
    </row>
    <row r="164597" spans="1:1">
      <c r="A164597" s="153"/>
    </row>
    <row r="164600" spans="1:1">
      <c r="A164600" s="153"/>
    </row>
    <row r="164610" spans="1:1">
      <c r="A164610" s="153"/>
    </row>
    <row r="164611" spans="1:1">
      <c r="A164611" s="153"/>
    </row>
    <row r="164612" spans="1:1">
      <c r="A164612" s="153"/>
    </row>
    <row r="164625" spans="1:1">
      <c r="A164625" s="153"/>
    </row>
    <row r="164627" spans="1:1">
      <c r="A164627" s="153"/>
    </row>
    <row r="164629" spans="1:1">
      <c r="A164629" s="154"/>
    </row>
    <row r="164631" spans="1:1">
      <c r="A164631" s="125"/>
    </row>
    <row r="164642" spans="1:1">
      <c r="A164642" s="153"/>
    </row>
    <row r="164643" spans="1:1">
      <c r="A164643" s="153"/>
    </row>
    <row r="164646" spans="1:1">
      <c r="A164646" s="153"/>
    </row>
    <row r="164656" spans="1:1">
      <c r="A164656" s="153"/>
    </row>
    <row r="164657" spans="1:1">
      <c r="A164657" s="153"/>
    </row>
    <row r="164658" spans="1:1">
      <c r="A164658" s="153"/>
    </row>
    <row r="164671" spans="1:1">
      <c r="A164671" s="153"/>
    </row>
    <row r="164673" spans="1:1">
      <c r="A164673" s="153"/>
    </row>
    <row r="164675" spans="1:1">
      <c r="A164675" s="154"/>
    </row>
    <row r="164677" spans="1:1">
      <c r="A164677" s="125"/>
    </row>
    <row r="164688" spans="1:1">
      <c r="A164688" s="153"/>
    </row>
    <row r="164689" spans="1:1">
      <c r="A164689" s="153"/>
    </row>
    <row r="164692" spans="1:1">
      <c r="A164692" s="153"/>
    </row>
    <row r="164702" spans="1:1">
      <c r="A164702" s="153"/>
    </row>
    <row r="164703" spans="1:1">
      <c r="A164703" s="153"/>
    </row>
    <row r="164704" spans="1:1">
      <c r="A164704" s="153"/>
    </row>
    <row r="164717" spans="1:1">
      <c r="A164717" s="153"/>
    </row>
    <row r="164719" spans="1:1">
      <c r="A164719" s="153"/>
    </row>
    <row r="164721" spans="1:1">
      <c r="A164721" s="154"/>
    </row>
    <row r="164723" spans="1:1">
      <c r="A164723" s="125"/>
    </row>
    <row r="164734" spans="1:1">
      <c r="A164734" s="153"/>
    </row>
    <row r="164735" spans="1:1">
      <c r="A164735" s="153"/>
    </row>
    <row r="164738" spans="1:1">
      <c r="A164738" s="153"/>
    </row>
    <row r="164748" spans="1:1">
      <c r="A164748" s="153"/>
    </row>
    <row r="164749" spans="1:1">
      <c r="A164749" s="153"/>
    </row>
    <row r="164750" spans="1:1">
      <c r="A164750" s="153"/>
    </row>
    <row r="164763" spans="1:1">
      <c r="A164763" s="153"/>
    </row>
    <row r="164765" spans="1:1">
      <c r="A164765" s="153"/>
    </row>
    <row r="164767" spans="1:1">
      <c r="A164767" s="154"/>
    </row>
    <row r="164769" spans="1:1">
      <c r="A164769" s="125"/>
    </row>
    <row r="164780" spans="1:1">
      <c r="A164780" s="153"/>
    </row>
    <row r="164781" spans="1:1">
      <c r="A164781" s="153"/>
    </row>
    <row r="164784" spans="1:1">
      <c r="A164784" s="153"/>
    </row>
    <row r="164794" spans="1:1">
      <c r="A164794" s="153"/>
    </row>
    <row r="164795" spans="1:1">
      <c r="A164795" s="153"/>
    </row>
    <row r="164796" spans="1:1">
      <c r="A164796" s="153"/>
    </row>
    <row r="164809" spans="1:1">
      <c r="A164809" s="153"/>
    </row>
    <row r="164811" spans="1:1">
      <c r="A164811" s="153"/>
    </row>
    <row r="164813" spans="1:1">
      <c r="A164813" s="154"/>
    </row>
    <row r="164815" spans="1:1">
      <c r="A164815" s="125"/>
    </row>
    <row r="164826" spans="1:1">
      <c r="A164826" s="153"/>
    </row>
    <row r="164827" spans="1:1">
      <c r="A164827" s="153"/>
    </row>
    <row r="164830" spans="1:1">
      <c r="A164830" s="153"/>
    </row>
    <row r="164840" spans="1:1">
      <c r="A164840" s="153"/>
    </row>
    <row r="164841" spans="1:1">
      <c r="A164841" s="153"/>
    </row>
    <row r="164842" spans="1:1">
      <c r="A164842" s="153"/>
    </row>
    <row r="164855" spans="1:1">
      <c r="A164855" s="153"/>
    </row>
    <row r="164857" spans="1:1">
      <c r="A164857" s="153"/>
    </row>
    <row r="164859" spans="1:1">
      <c r="A164859" s="154"/>
    </row>
    <row r="164861" spans="1:1">
      <c r="A164861" s="125"/>
    </row>
    <row r="164872" spans="1:1">
      <c r="A164872" s="153"/>
    </row>
    <row r="164873" spans="1:1">
      <c r="A164873" s="153"/>
    </row>
    <row r="164876" spans="1:1">
      <c r="A164876" s="153"/>
    </row>
    <row r="164886" spans="1:1">
      <c r="A164886" s="153"/>
    </row>
    <row r="164887" spans="1:1">
      <c r="A164887" s="153"/>
    </row>
    <row r="164888" spans="1:1">
      <c r="A164888" s="153"/>
    </row>
    <row r="164901" spans="1:1">
      <c r="A164901" s="153"/>
    </row>
    <row r="164903" spans="1:1">
      <c r="A164903" s="153"/>
    </row>
    <row r="164905" spans="1:1">
      <c r="A164905" s="154"/>
    </row>
    <row r="164907" spans="1:1">
      <c r="A164907" s="125"/>
    </row>
    <row r="164918" spans="1:1">
      <c r="A164918" s="153"/>
    </row>
    <row r="164919" spans="1:1">
      <c r="A164919" s="153"/>
    </row>
    <row r="164922" spans="1:1">
      <c r="A164922" s="153"/>
    </row>
    <row r="164932" spans="1:1">
      <c r="A164932" s="153"/>
    </row>
    <row r="164933" spans="1:1">
      <c r="A164933" s="153"/>
    </row>
    <row r="164934" spans="1:1">
      <c r="A164934" s="153"/>
    </row>
    <row r="164947" spans="1:1">
      <c r="A164947" s="153"/>
    </row>
    <row r="164949" spans="1:1">
      <c r="A164949" s="153"/>
    </row>
    <row r="164951" spans="1:1">
      <c r="A164951" s="154"/>
    </row>
    <row r="164953" spans="1:1">
      <c r="A164953" s="125"/>
    </row>
    <row r="164964" spans="1:1">
      <c r="A164964" s="153"/>
    </row>
    <row r="164965" spans="1:1">
      <c r="A164965" s="153"/>
    </row>
    <row r="164968" spans="1:1">
      <c r="A164968" s="153"/>
    </row>
    <row r="164978" spans="1:1">
      <c r="A164978" s="153"/>
    </row>
    <row r="164979" spans="1:1">
      <c r="A164979" s="153"/>
    </row>
    <row r="164980" spans="1:1">
      <c r="A164980" s="153"/>
    </row>
    <row r="164993" spans="1:1">
      <c r="A164993" s="153"/>
    </row>
    <row r="164995" spans="1:1">
      <c r="A164995" s="153"/>
    </row>
    <row r="164997" spans="1:1">
      <c r="A164997" s="154"/>
    </row>
    <row r="164999" spans="1:1">
      <c r="A164999" s="125"/>
    </row>
    <row r="165010" spans="1:1">
      <c r="A165010" s="153"/>
    </row>
    <row r="165011" spans="1:1">
      <c r="A165011" s="153"/>
    </row>
    <row r="165014" spans="1:1">
      <c r="A165014" s="153"/>
    </row>
    <row r="165024" spans="1:1">
      <c r="A165024" s="153"/>
    </row>
    <row r="165025" spans="1:1">
      <c r="A165025" s="153"/>
    </row>
    <row r="165026" spans="1:1">
      <c r="A165026" s="153"/>
    </row>
    <row r="165039" spans="1:1">
      <c r="A165039" s="153"/>
    </row>
    <row r="165041" spans="1:1">
      <c r="A165041" s="153"/>
    </row>
    <row r="165043" spans="1:1">
      <c r="A165043" s="154"/>
    </row>
    <row r="165045" spans="1:1">
      <c r="A165045" s="125"/>
    </row>
    <row r="165056" spans="1:1">
      <c r="A165056" s="153"/>
    </row>
    <row r="165057" spans="1:1">
      <c r="A165057" s="153"/>
    </row>
    <row r="165060" spans="1:1">
      <c r="A165060" s="153"/>
    </row>
    <row r="165070" spans="1:1">
      <c r="A165070" s="153"/>
    </row>
    <row r="165071" spans="1:1">
      <c r="A165071" s="153"/>
    </row>
    <row r="165072" spans="1:1">
      <c r="A165072" s="153"/>
    </row>
    <row r="165085" spans="1:1">
      <c r="A165085" s="153"/>
    </row>
    <row r="165087" spans="1:1">
      <c r="A165087" s="153"/>
    </row>
    <row r="165089" spans="1:1">
      <c r="A165089" s="154"/>
    </row>
    <row r="165091" spans="1:1">
      <c r="A165091" s="125"/>
    </row>
    <row r="165102" spans="1:1">
      <c r="A165102" s="153"/>
    </row>
    <row r="165103" spans="1:1">
      <c r="A165103" s="153"/>
    </row>
    <row r="165106" spans="1:1">
      <c r="A165106" s="153"/>
    </row>
    <row r="165116" spans="1:1">
      <c r="A165116" s="153"/>
    </row>
    <row r="165117" spans="1:1">
      <c r="A165117" s="153"/>
    </row>
    <row r="165118" spans="1:1">
      <c r="A165118" s="153"/>
    </row>
    <row r="165131" spans="1:1">
      <c r="A165131" s="153"/>
    </row>
    <row r="165133" spans="1:1">
      <c r="A165133" s="153"/>
    </row>
    <row r="165135" spans="1:1">
      <c r="A165135" s="154"/>
    </row>
    <row r="165137" spans="1:1">
      <c r="A165137" s="125"/>
    </row>
    <row r="165148" spans="1:1">
      <c r="A165148" s="153"/>
    </row>
    <row r="165149" spans="1:1">
      <c r="A165149" s="153"/>
    </row>
    <row r="165152" spans="1:1">
      <c r="A165152" s="153"/>
    </row>
    <row r="165162" spans="1:1">
      <c r="A165162" s="153"/>
    </row>
    <row r="165163" spans="1:1">
      <c r="A165163" s="153"/>
    </row>
    <row r="165164" spans="1:1">
      <c r="A165164" s="153"/>
    </row>
    <row r="165177" spans="1:1">
      <c r="A165177" s="153"/>
    </row>
    <row r="165179" spans="1:1">
      <c r="A165179" s="153"/>
    </row>
    <row r="165181" spans="1:1">
      <c r="A165181" s="154"/>
    </row>
    <row r="165183" spans="1:1">
      <c r="A165183" s="125"/>
    </row>
    <row r="165194" spans="1:1">
      <c r="A165194" s="153"/>
    </row>
    <row r="165195" spans="1:1">
      <c r="A165195" s="153"/>
    </row>
    <row r="165198" spans="1:1">
      <c r="A165198" s="153"/>
    </row>
    <row r="165208" spans="1:1">
      <c r="A165208" s="153"/>
    </row>
    <row r="165209" spans="1:1">
      <c r="A165209" s="153"/>
    </row>
    <row r="165210" spans="1:1">
      <c r="A165210" s="153"/>
    </row>
    <row r="165223" spans="1:1">
      <c r="A165223" s="153"/>
    </row>
    <row r="165225" spans="1:1">
      <c r="A165225" s="153"/>
    </row>
    <row r="165227" spans="1:1">
      <c r="A165227" s="154"/>
    </row>
    <row r="165229" spans="1:1">
      <c r="A165229" s="125"/>
    </row>
    <row r="165240" spans="1:1">
      <c r="A165240" s="153"/>
    </row>
    <row r="165241" spans="1:1">
      <c r="A165241" s="153"/>
    </row>
    <row r="165244" spans="1:1">
      <c r="A165244" s="153"/>
    </row>
    <row r="165254" spans="1:1">
      <c r="A165254" s="153"/>
    </row>
    <row r="165255" spans="1:1">
      <c r="A165255" s="153"/>
    </row>
    <row r="165256" spans="1:1">
      <c r="A165256" s="153"/>
    </row>
    <row r="165269" spans="1:1">
      <c r="A165269" s="153"/>
    </row>
    <row r="165271" spans="1:1">
      <c r="A165271" s="153"/>
    </row>
    <row r="165273" spans="1:1">
      <c r="A165273" s="154"/>
    </row>
    <row r="165275" spans="1:1">
      <c r="A165275" s="125"/>
    </row>
    <row r="165286" spans="1:1">
      <c r="A165286" s="153"/>
    </row>
    <row r="165287" spans="1:1">
      <c r="A165287" s="153"/>
    </row>
    <row r="165290" spans="1:1">
      <c r="A165290" s="153"/>
    </row>
    <row r="165300" spans="1:1">
      <c r="A165300" s="153"/>
    </row>
    <row r="165301" spans="1:1">
      <c r="A165301" s="153"/>
    </row>
    <row r="165302" spans="1:1">
      <c r="A165302" s="153"/>
    </row>
    <row r="165315" spans="1:1">
      <c r="A165315" s="153"/>
    </row>
    <row r="165317" spans="1:1">
      <c r="A165317" s="153"/>
    </row>
    <row r="165319" spans="1:1">
      <c r="A165319" s="154"/>
    </row>
    <row r="165321" spans="1:1">
      <c r="A165321" s="125"/>
    </row>
    <row r="165332" spans="1:1">
      <c r="A165332" s="153"/>
    </row>
    <row r="165333" spans="1:1">
      <c r="A165333" s="153"/>
    </row>
    <row r="165336" spans="1:1">
      <c r="A165336" s="153"/>
    </row>
    <row r="165346" spans="1:1">
      <c r="A165346" s="153"/>
    </row>
    <row r="165347" spans="1:1">
      <c r="A165347" s="153"/>
    </row>
    <row r="165348" spans="1:1">
      <c r="A165348" s="153"/>
    </row>
    <row r="165361" spans="1:1">
      <c r="A165361" s="153"/>
    </row>
    <row r="165363" spans="1:1">
      <c r="A165363" s="153"/>
    </row>
    <row r="165365" spans="1:1">
      <c r="A165365" s="154"/>
    </row>
    <row r="165367" spans="1:1">
      <c r="A165367" s="125"/>
    </row>
    <row r="165378" spans="1:1">
      <c r="A165378" s="153"/>
    </row>
    <row r="165379" spans="1:1">
      <c r="A165379" s="153"/>
    </row>
    <row r="165382" spans="1:1">
      <c r="A165382" s="153"/>
    </row>
    <row r="165392" spans="1:1">
      <c r="A165392" s="153"/>
    </row>
    <row r="165393" spans="1:1">
      <c r="A165393" s="153"/>
    </row>
    <row r="165394" spans="1:1">
      <c r="A165394" s="153"/>
    </row>
    <row r="165407" spans="1:1">
      <c r="A165407" s="153"/>
    </row>
    <row r="165409" spans="1:1">
      <c r="A165409" s="153"/>
    </row>
    <row r="165411" spans="1:1">
      <c r="A165411" s="154"/>
    </row>
    <row r="165413" spans="1:1">
      <c r="A165413" s="125"/>
    </row>
    <row r="165424" spans="1:1">
      <c r="A165424" s="153"/>
    </row>
    <row r="165425" spans="1:1">
      <c r="A165425" s="153"/>
    </row>
    <row r="165428" spans="1:1">
      <c r="A165428" s="153"/>
    </row>
    <row r="165438" spans="1:1">
      <c r="A165438" s="153"/>
    </row>
    <row r="165439" spans="1:1">
      <c r="A165439" s="153"/>
    </row>
    <row r="165440" spans="1:1">
      <c r="A165440" s="153"/>
    </row>
    <row r="165453" spans="1:1">
      <c r="A165453" s="153"/>
    </row>
    <row r="165455" spans="1:1">
      <c r="A165455" s="153"/>
    </row>
    <row r="165457" spans="1:1">
      <c r="A165457" s="154"/>
    </row>
    <row r="165459" spans="1:1">
      <c r="A165459" s="125"/>
    </row>
    <row r="165470" spans="1:1">
      <c r="A165470" s="153"/>
    </row>
    <row r="165471" spans="1:1">
      <c r="A165471" s="153"/>
    </row>
    <row r="165474" spans="1:1">
      <c r="A165474" s="153"/>
    </row>
    <row r="165484" spans="1:1">
      <c r="A165484" s="153"/>
    </row>
    <row r="165485" spans="1:1">
      <c r="A165485" s="153"/>
    </row>
    <row r="165486" spans="1:1">
      <c r="A165486" s="153"/>
    </row>
    <row r="165499" spans="1:1">
      <c r="A165499" s="153"/>
    </row>
    <row r="165501" spans="1:1">
      <c r="A165501" s="153"/>
    </row>
    <row r="165503" spans="1:1">
      <c r="A165503" s="154"/>
    </row>
    <row r="165505" spans="1:1">
      <c r="A165505" s="125"/>
    </row>
    <row r="165516" spans="1:1">
      <c r="A165516" s="153"/>
    </row>
    <row r="165517" spans="1:1">
      <c r="A165517" s="153"/>
    </row>
    <row r="165520" spans="1:1">
      <c r="A165520" s="153"/>
    </row>
    <row r="165530" spans="1:1">
      <c r="A165530" s="153"/>
    </row>
    <row r="165531" spans="1:1">
      <c r="A165531" s="153"/>
    </row>
    <row r="165532" spans="1:1">
      <c r="A165532" s="153"/>
    </row>
    <row r="165545" spans="1:1">
      <c r="A165545" s="153"/>
    </row>
    <row r="165547" spans="1:1">
      <c r="A165547" s="153"/>
    </row>
    <row r="165549" spans="1:1">
      <c r="A165549" s="154"/>
    </row>
    <row r="165551" spans="1:1">
      <c r="A165551" s="125"/>
    </row>
    <row r="165562" spans="1:1">
      <c r="A165562" s="153"/>
    </row>
    <row r="165563" spans="1:1">
      <c r="A165563" s="153"/>
    </row>
    <row r="165566" spans="1:1">
      <c r="A165566" s="153"/>
    </row>
    <row r="165576" spans="1:1">
      <c r="A165576" s="153"/>
    </row>
    <row r="165577" spans="1:1">
      <c r="A165577" s="153"/>
    </row>
    <row r="165578" spans="1:1">
      <c r="A165578" s="153"/>
    </row>
    <row r="165591" spans="1:1">
      <c r="A165591" s="153"/>
    </row>
    <row r="165593" spans="1:1">
      <c r="A165593" s="153"/>
    </row>
    <row r="165595" spans="1:1">
      <c r="A165595" s="154"/>
    </row>
    <row r="165597" spans="1:1">
      <c r="A165597" s="125"/>
    </row>
    <row r="165608" spans="1:1">
      <c r="A165608" s="153"/>
    </row>
    <row r="165609" spans="1:1">
      <c r="A165609" s="153"/>
    </row>
    <row r="165612" spans="1:1">
      <c r="A165612" s="153"/>
    </row>
    <row r="165622" spans="1:1">
      <c r="A165622" s="153"/>
    </row>
    <row r="165623" spans="1:1">
      <c r="A165623" s="153"/>
    </row>
    <row r="165624" spans="1:1">
      <c r="A165624" s="153"/>
    </row>
    <row r="165637" spans="1:1">
      <c r="A165637" s="153"/>
    </row>
    <row r="165639" spans="1:1">
      <c r="A165639" s="153"/>
    </row>
    <row r="165641" spans="1:1">
      <c r="A165641" s="154"/>
    </row>
    <row r="165643" spans="1:1">
      <c r="A165643" s="125"/>
    </row>
    <row r="165654" spans="1:1">
      <c r="A165654" s="153"/>
    </row>
    <row r="165655" spans="1:1">
      <c r="A165655" s="153"/>
    </row>
    <row r="165658" spans="1:1">
      <c r="A165658" s="153"/>
    </row>
    <row r="165668" spans="1:1">
      <c r="A165668" s="153"/>
    </row>
    <row r="165669" spans="1:1">
      <c r="A165669" s="153"/>
    </row>
    <row r="165670" spans="1:1">
      <c r="A165670" s="153"/>
    </row>
    <row r="165683" spans="1:1">
      <c r="A165683" s="153"/>
    </row>
    <row r="165685" spans="1:1">
      <c r="A165685" s="153"/>
    </row>
    <row r="165687" spans="1:1">
      <c r="A165687" s="154"/>
    </row>
    <row r="165689" spans="1:1">
      <c r="A165689" s="125"/>
    </row>
    <row r="165700" spans="1:1">
      <c r="A165700" s="153"/>
    </row>
    <row r="165701" spans="1:1">
      <c r="A165701" s="153"/>
    </row>
    <row r="165704" spans="1:1">
      <c r="A165704" s="153"/>
    </row>
    <row r="165714" spans="1:1">
      <c r="A165714" s="153"/>
    </row>
    <row r="165715" spans="1:1">
      <c r="A165715" s="153"/>
    </row>
    <row r="165716" spans="1:1">
      <c r="A165716" s="153"/>
    </row>
    <row r="165729" spans="1:1">
      <c r="A165729" s="153"/>
    </row>
    <row r="165731" spans="1:1">
      <c r="A165731" s="153"/>
    </row>
    <row r="165733" spans="1:1">
      <c r="A165733" s="154"/>
    </row>
    <row r="165735" spans="1:1">
      <c r="A165735" s="125"/>
    </row>
    <row r="165746" spans="1:1">
      <c r="A165746" s="153"/>
    </row>
    <row r="165747" spans="1:1">
      <c r="A165747" s="153"/>
    </row>
    <row r="165750" spans="1:1">
      <c r="A165750" s="153"/>
    </row>
    <row r="165760" spans="1:1">
      <c r="A165760" s="153"/>
    </row>
    <row r="165761" spans="1:1">
      <c r="A165761" s="153"/>
    </row>
    <row r="165762" spans="1:1">
      <c r="A165762" s="153"/>
    </row>
    <row r="165775" spans="1:1">
      <c r="A165775" s="153"/>
    </row>
    <row r="165777" spans="1:1">
      <c r="A165777" s="153"/>
    </row>
    <row r="165779" spans="1:1">
      <c r="A165779" s="154"/>
    </row>
    <row r="165781" spans="1:1">
      <c r="A165781" s="125"/>
    </row>
    <row r="165792" spans="1:1">
      <c r="A165792" s="153"/>
    </row>
    <row r="165793" spans="1:1">
      <c r="A165793" s="153"/>
    </row>
    <row r="165796" spans="1:1">
      <c r="A165796" s="153"/>
    </row>
    <row r="165806" spans="1:1">
      <c r="A165806" s="153"/>
    </row>
    <row r="165807" spans="1:1">
      <c r="A165807" s="153"/>
    </row>
    <row r="165808" spans="1:1">
      <c r="A165808" s="153"/>
    </row>
    <row r="165821" spans="1:1">
      <c r="A165821" s="153"/>
    </row>
    <row r="165823" spans="1:1">
      <c r="A165823" s="153"/>
    </row>
    <row r="165825" spans="1:1">
      <c r="A165825" s="154"/>
    </row>
    <row r="165827" spans="1:1">
      <c r="A165827" s="125"/>
    </row>
    <row r="165838" spans="1:1">
      <c r="A165838" s="153"/>
    </row>
    <row r="165839" spans="1:1">
      <c r="A165839" s="153"/>
    </row>
    <row r="165842" spans="1:1">
      <c r="A165842" s="153"/>
    </row>
    <row r="165852" spans="1:1">
      <c r="A165852" s="153"/>
    </row>
    <row r="165853" spans="1:1">
      <c r="A165853" s="153"/>
    </row>
    <row r="165854" spans="1:1">
      <c r="A165854" s="153"/>
    </row>
    <row r="165867" spans="1:1">
      <c r="A165867" s="153"/>
    </row>
    <row r="165869" spans="1:1">
      <c r="A165869" s="153"/>
    </row>
    <row r="165871" spans="1:1">
      <c r="A165871" s="154"/>
    </row>
    <row r="165873" spans="1:1">
      <c r="A165873" s="125"/>
    </row>
    <row r="165884" spans="1:1">
      <c r="A165884" s="153"/>
    </row>
    <row r="165885" spans="1:1">
      <c r="A165885" s="153"/>
    </row>
    <row r="165888" spans="1:1">
      <c r="A165888" s="153"/>
    </row>
    <row r="165898" spans="1:1">
      <c r="A165898" s="153"/>
    </row>
    <row r="165899" spans="1:1">
      <c r="A165899" s="153"/>
    </row>
    <row r="165900" spans="1:1">
      <c r="A165900" s="153"/>
    </row>
    <row r="165913" spans="1:1">
      <c r="A165913" s="153"/>
    </row>
    <row r="165915" spans="1:1">
      <c r="A165915" s="153"/>
    </row>
    <row r="165917" spans="1:1">
      <c r="A165917" s="154"/>
    </row>
    <row r="165919" spans="1:1">
      <c r="A165919" s="125"/>
    </row>
    <row r="165930" spans="1:1">
      <c r="A165930" s="153"/>
    </row>
    <row r="165931" spans="1:1">
      <c r="A165931" s="153"/>
    </row>
    <row r="165934" spans="1:1">
      <c r="A165934" s="153"/>
    </row>
    <row r="165944" spans="1:1">
      <c r="A165944" s="153"/>
    </row>
    <row r="165945" spans="1:1">
      <c r="A165945" s="153"/>
    </row>
    <row r="165946" spans="1:1">
      <c r="A165946" s="153"/>
    </row>
    <row r="165959" spans="1:1">
      <c r="A165959" s="153"/>
    </row>
    <row r="165961" spans="1:1">
      <c r="A165961" s="153"/>
    </row>
    <row r="165963" spans="1:1">
      <c r="A165963" s="154"/>
    </row>
    <row r="165965" spans="1:1">
      <c r="A165965" s="125"/>
    </row>
    <row r="165976" spans="1:1">
      <c r="A165976" s="153"/>
    </row>
    <row r="165977" spans="1:1">
      <c r="A165977" s="153"/>
    </row>
    <row r="165980" spans="1:1">
      <c r="A165980" s="153"/>
    </row>
    <row r="165990" spans="1:1">
      <c r="A165990" s="153"/>
    </row>
    <row r="165991" spans="1:1">
      <c r="A165991" s="153"/>
    </row>
    <row r="165992" spans="1:1">
      <c r="A165992" s="153"/>
    </row>
    <row r="166005" spans="1:1">
      <c r="A166005" s="153"/>
    </row>
    <row r="166007" spans="1:1">
      <c r="A166007" s="153"/>
    </row>
    <row r="166009" spans="1:1">
      <c r="A166009" s="154"/>
    </row>
    <row r="166011" spans="1:1">
      <c r="A166011" s="125"/>
    </row>
    <row r="166022" spans="1:1">
      <c r="A166022" s="153"/>
    </row>
    <row r="166023" spans="1:1">
      <c r="A166023" s="153"/>
    </row>
    <row r="166026" spans="1:1">
      <c r="A166026" s="153"/>
    </row>
    <row r="166036" spans="1:1">
      <c r="A166036" s="153"/>
    </row>
    <row r="166037" spans="1:1">
      <c r="A166037" s="153"/>
    </row>
    <row r="166038" spans="1:1">
      <c r="A166038" s="153"/>
    </row>
    <row r="166051" spans="1:1">
      <c r="A166051" s="153"/>
    </row>
    <row r="166053" spans="1:1">
      <c r="A166053" s="153"/>
    </row>
    <row r="166055" spans="1:1">
      <c r="A166055" s="154"/>
    </row>
    <row r="166057" spans="1:1">
      <c r="A166057" s="125"/>
    </row>
    <row r="166068" spans="1:1">
      <c r="A166068" s="153"/>
    </row>
    <row r="166069" spans="1:1">
      <c r="A166069" s="153"/>
    </row>
    <row r="166072" spans="1:1">
      <c r="A166072" s="153"/>
    </row>
    <row r="166082" spans="1:1">
      <c r="A166082" s="153"/>
    </row>
    <row r="166083" spans="1:1">
      <c r="A166083" s="153"/>
    </row>
    <row r="166084" spans="1:1">
      <c r="A166084" s="153"/>
    </row>
    <row r="166097" spans="1:1">
      <c r="A166097" s="153"/>
    </row>
    <row r="166099" spans="1:1">
      <c r="A166099" s="153"/>
    </row>
    <row r="166101" spans="1:1">
      <c r="A166101" s="154"/>
    </row>
    <row r="166103" spans="1:1">
      <c r="A166103" s="125"/>
    </row>
    <row r="166114" spans="1:1">
      <c r="A166114" s="153"/>
    </row>
    <row r="166115" spans="1:1">
      <c r="A166115" s="153"/>
    </row>
    <row r="166118" spans="1:1">
      <c r="A166118" s="153"/>
    </row>
    <row r="166128" spans="1:1">
      <c r="A166128" s="153"/>
    </row>
    <row r="166129" spans="1:1">
      <c r="A166129" s="153"/>
    </row>
    <row r="166130" spans="1:1">
      <c r="A166130" s="153"/>
    </row>
    <row r="166143" spans="1:1">
      <c r="A166143" s="153"/>
    </row>
    <row r="166145" spans="1:1">
      <c r="A166145" s="153"/>
    </row>
    <row r="166147" spans="1:1">
      <c r="A166147" s="154"/>
    </row>
    <row r="166149" spans="1:1">
      <c r="A166149" s="125"/>
    </row>
    <row r="166160" spans="1:1">
      <c r="A166160" s="153"/>
    </row>
    <row r="166161" spans="1:1">
      <c r="A166161" s="153"/>
    </row>
    <row r="166164" spans="1:1">
      <c r="A166164" s="153"/>
    </row>
    <row r="166174" spans="1:1">
      <c r="A166174" s="153"/>
    </row>
    <row r="166175" spans="1:1">
      <c r="A166175" s="153"/>
    </row>
    <row r="166176" spans="1:1">
      <c r="A166176" s="153"/>
    </row>
    <row r="166189" spans="1:1">
      <c r="A166189" s="153"/>
    </row>
    <row r="166191" spans="1:1">
      <c r="A166191" s="153"/>
    </row>
    <row r="166193" spans="1:1">
      <c r="A166193" s="154"/>
    </row>
    <row r="166195" spans="1:1">
      <c r="A166195" s="125"/>
    </row>
    <row r="166206" spans="1:1">
      <c r="A166206" s="153"/>
    </row>
    <row r="166207" spans="1:1">
      <c r="A166207" s="153"/>
    </row>
    <row r="166210" spans="1:1">
      <c r="A166210" s="153"/>
    </row>
    <row r="166220" spans="1:1">
      <c r="A166220" s="153"/>
    </row>
    <row r="166221" spans="1:1">
      <c r="A166221" s="153"/>
    </row>
    <row r="166222" spans="1:1">
      <c r="A166222" s="153"/>
    </row>
    <row r="166235" spans="1:1">
      <c r="A166235" s="153"/>
    </row>
    <row r="166237" spans="1:1">
      <c r="A166237" s="153"/>
    </row>
    <row r="166239" spans="1:1">
      <c r="A166239" s="154"/>
    </row>
    <row r="166241" spans="1:1">
      <c r="A166241" s="125"/>
    </row>
    <row r="166252" spans="1:1">
      <c r="A166252" s="153"/>
    </row>
    <row r="166253" spans="1:1">
      <c r="A166253" s="153"/>
    </row>
    <row r="166256" spans="1:1">
      <c r="A166256" s="153"/>
    </row>
    <row r="166266" spans="1:1">
      <c r="A166266" s="153"/>
    </row>
    <row r="166267" spans="1:1">
      <c r="A166267" s="153"/>
    </row>
    <row r="166268" spans="1:1">
      <c r="A166268" s="153"/>
    </row>
    <row r="166281" spans="1:1">
      <c r="A166281" s="153"/>
    </row>
    <row r="166283" spans="1:1">
      <c r="A166283" s="153"/>
    </row>
    <row r="166285" spans="1:1">
      <c r="A166285" s="154"/>
    </row>
    <row r="166287" spans="1:1">
      <c r="A166287" s="125"/>
    </row>
    <row r="166298" spans="1:1">
      <c r="A166298" s="153"/>
    </row>
    <row r="166299" spans="1:1">
      <c r="A166299" s="153"/>
    </row>
    <row r="166302" spans="1:1">
      <c r="A166302" s="153"/>
    </row>
    <row r="166312" spans="1:1">
      <c r="A166312" s="153"/>
    </row>
    <row r="166313" spans="1:1">
      <c r="A166313" s="153"/>
    </row>
    <row r="166314" spans="1:1">
      <c r="A166314" s="153"/>
    </row>
    <row r="166327" spans="1:1">
      <c r="A166327" s="153"/>
    </row>
    <row r="166329" spans="1:1">
      <c r="A166329" s="153"/>
    </row>
    <row r="166331" spans="1:1">
      <c r="A166331" s="154"/>
    </row>
    <row r="166333" spans="1:1">
      <c r="A166333" s="125"/>
    </row>
    <row r="166344" spans="1:1">
      <c r="A166344" s="153"/>
    </row>
    <row r="166345" spans="1:1">
      <c r="A166345" s="153"/>
    </row>
    <row r="166348" spans="1:1">
      <c r="A166348" s="153"/>
    </row>
    <row r="166358" spans="1:1">
      <c r="A166358" s="153"/>
    </row>
    <row r="166359" spans="1:1">
      <c r="A166359" s="153"/>
    </row>
    <row r="166360" spans="1:1">
      <c r="A166360" s="153"/>
    </row>
    <row r="166373" spans="1:1">
      <c r="A166373" s="153"/>
    </row>
    <row r="166375" spans="1:1">
      <c r="A166375" s="153"/>
    </row>
    <row r="166377" spans="1:1">
      <c r="A166377" s="154"/>
    </row>
    <row r="166379" spans="1:1">
      <c r="A166379" s="125"/>
    </row>
    <row r="166390" spans="1:1">
      <c r="A166390" s="153"/>
    </row>
    <row r="166391" spans="1:1">
      <c r="A166391" s="153"/>
    </row>
    <row r="166394" spans="1:1">
      <c r="A166394" s="153"/>
    </row>
    <row r="166404" spans="1:1">
      <c r="A166404" s="153"/>
    </row>
    <row r="166405" spans="1:1">
      <c r="A166405" s="153"/>
    </row>
    <row r="166406" spans="1:1">
      <c r="A166406" s="153"/>
    </row>
    <row r="166419" spans="1:1">
      <c r="A166419" s="153"/>
    </row>
    <row r="166421" spans="1:1">
      <c r="A166421" s="153"/>
    </row>
    <row r="166423" spans="1:1">
      <c r="A166423" s="154"/>
    </row>
    <row r="166425" spans="1:1">
      <c r="A166425" s="125"/>
    </row>
    <row r="166436" spans="1:1">
      <c r="A166436" s="153"/>
    </row>
    <row r="166437" spans="1:1">
      <c r="A166437" s="153"/>
    </row>
    <row r="166440" spans="1:1">
      <c r="A166440" s="153"/>
    </row>
    <row r="166450" spans="1:1">
      <c r="A166450" s="153"/>
    </row>
    <row r="166451" spans="1:1">
      <c r="A166451" s="153"/>
    </row>
    <row r="166452" spans="1:1">
      <c r="A166452" s="153"/>
    </row>
    <row r="166465" spans="1:1">
      <c r="A166465" s="153"/>
    </row>
    <row r="166467" spans="1:1">
      <c r="A166467" s="153"/>
    </row>
    <row r="166469" spans="1:1">
      <c r="A166469" s="154"/>
    </row>
    <row r="166471" spans="1:1">
      <c r="A166471" s="125"/>
    </row>
    <row r="166482" spans="1:1">
      <c r="A166482" s="153"/>
    </row>
    <row r="166483" spans="1:1">
      <c r="A166483" s="153"/>
    </row>
    <row r="166486" spans="1:1">
      <c r="A166486" s="153"/>
    </row>
    <row r="166496" spans="1:1">
      <c r="A166496" s="153"/>
    </row>
    <row r="166497" spans="1:1">
      <c r="A166497" s="153"/>
    </row>
    <row r="166498" spans="1:1">
      <c r="A166498" s="153"/>
    </row>
    <row r="166511" spans="1:1">
      <c r="A166511" s="153"/>
    </row>
    <row r="166513" spans="1:1">
      <c r="A166513" s="153"/>
    </row>
    <row r="166515" spans="1:1">
      <c r="A166515" s="154"/>
    </row>
    <row r="166517" spans="1:1">
      <c r="A166517" s="125"/>
    </row>
    <row r="166528" spans="1:1">
      <c r="A166528" s="153"/>
    </row>
    <row r="166529" spans="1:1">
      <c r="A166529" s="153"/>
    </row>
    <row r="166532" spans="1:1">
      <c r="A166532" s="153"/>
    </row>
    <row r="166542" spans="1:1">
      <c r="A166542" s="153"/>
    </row>
    <row r="166543" spans="1:1">
      <c r="A166543" s="153"/>
    </row>
    <row r="166544" spans="1:1">
      <c r="A166544" s="153"/>
    </row>
    <row r="166557" spans="1:1">
      <c r="A166557" s="153"/>
    </row>
    <row r="166559" spans="1:1">
      <c r="A166559" s="153"/>
    </row>
    <row r="166561" spans="1:1">
      <c r="A166561" s="154"/>
    </row>
    <row r="166563" spans="1:1">
      <c r="A166563" s="125"/>
    </row>
    <row r="166574" spans="1:1">
      <c r="A166574" s="153"/>
    </row>
    <row r="166575" spans="1:1">
      <c r="A166575" s="153"/>
    </row>
    <row r="166578" spans="1:1">
      <c r="A166578" s="153"/>
    </row>
    <row r="166588" spans="1:1">
      <c r="A166588" s="153"/>
    </row>
    <row r="166589" spans="1:1">
      <c r="A166589" s="153"/>
    </row>
    <row r="166590" spans="1:1">
      <c r="A166590" s="153"/>
    </row>
    <row r="166603" spans="1:1">
      <c r="A166603" s="153"/>
    </row>
    <row r="166605" spans="1:1">
      <c r="A166605" s="153"/>
    </row>
    <row r="166607" spans="1:1">
      <c r="A166607" s="154"/>
    </row>
    <row r="166609" spans="1:1">
      <c r="A166609" s="125"/>
    </row>
    <row r="166620" spans="1:1">
      <c r="A166620" s="153"/>
    </row>
    <row r="166621" spans="1:1">
      <c r="A166621" s="153"/>
    </row>
    <row r="166624" spans="1:1">
      <c r="A166624" s="153"/>
    </row>
    <row r="166634" spans="1:1">
      <c r="A166634" s="153"/>
    </row>
    <row r="166635" spans="1:1">
      <c r="A166635" s="153"/>
    </row>
    <row r="166636" spans="1:1">
      <c r="A166636" s="153"/>
    </row>
    <row r="166649" spans="1:1">
      <c r="A166649" s="153"/>
    </row>
    <row r="166651" spans="1:1">
      <c r="A166651" s="153"/>
    </row>
    <row r="166653" spans="1:1">
      <c r="A166653" s="154"/>
    </row>
    <row r="166655" spans="1:1">
      <c r="A166655" s="125"/>
    </row>
    <row r="166666" spans="1:1">
      <c r="A166666" s="153"/>
    </row>
    <row r="166667" spans="1:1">
      <c r="A166667" s="153"/>
    </row>
    <row r="166670" spans="1:1">
      <c r="A166670" s="153"/>
    </row>
    <row r="166680" spans="1:1">
      <c r="A166680" s="153"/>
    </row>
    <row r="166681" spans="1:1">
      <c r="A166681" s="153"/>
    </row>
    <row r="166682" spans="1:1">
      <c r="A166682" s="153"/>
    </row>
    <row r="166695" spans="1:1">
      <c r="A166695" s="153"/>
    </row>
    <row r="166697" spans="1:1">
      <c r="A166697" s="153"/>
    </row>
    <row r="166699" spans="1:1">
      <c r="A166699" s="154"/>
    </row>
    <row r="166701" spans="1:1">
      <c r="A166701" s="125"/>
    </row>
    <row r="166712" spans="1:1">
      <c r="A166712" s="153"/>
    </row>
    <row r="166713" spans="1:1">
      <c r="A166713" s="153"/>
    </row>
    <row r="166716" spans="1:1">
      <c r="A166716" s="153"/>
    </row>
    <row r="166726" spans="1:1">
      <c r="A166726" s="153"/>
    </row>
    <row r="166727" spans="1:1">
      <c r="A166727" s="153"/>
    </row>
    <row r="166728" spans="1:1">
      <c r="A166728" s="153"/>
    </row>
    <row r="166741" spans="1:1">
      <c r="A166741" s="153"/>
    </row>
    <row r="166743" spans="1:1">
      <c r="A166743" s="153"/>
    </row>
    <row r="166745" spans="1:1">
      <c r="A166745" s="154"/>
    </row>
    <row r="166747" spans="1:1">
      <c r="A166747" s="125"/>
    </row>
    <row r="166758" spans="1:1">
      <c r="A166758" s="153"/>
    </row>
    <row r="166759" spans="1:1">
      <c r="A166759" s="153"/>
    </row>
    <row r="166762" spans="1:1">
      <c r="A166762" s="153"/>
    </row>
    <row r="166772" spans="1:1">
      <c r="A166772" s="153"/>
    </row>
    <row r="166773" spans="1:1">
      <c r="A166773" s="153"/>
    </row>
    <row r="166774" spans="1:1">
      <c r="A166774" s="153"/>
    </row>
    <row r="166787" spans="1:1">
      <c r="A166787" s="153"/>
    </row>
    <row r="166789" spans="1:1">
      <c r="A166789" s="153"/>
    </row>
    <row r="166791" spans="1:1">
      <c r="A166791" s="154"/>
    </row>
    <row r="166793" spans="1:1">
      <c r="A166793" s="125"/>
    </row>
    <row r="166804" spans="1:1">
      <c r="A166804" s="153"/>
    </row>
    <row r="166805" spans="1:1">
      <c r="A166805" s="153"/>
    </row>
    <row r="166808" spans="1:1">
      <c r="A166808" s="153"/>
    </row>
    <row r="166818" spans="1:1">
      <c r="A166818" s="153"/>
    </row>
    <row r="166819" spans="1:1">
      <c r="A166819" s="153"/>
    </row>
    <row r="166820" spans="1:1">
      <c r="A166820" s="153"/>
    </row>
    <row r="166833" spans="1:1">
      <c r="A166833" s="153"/>
    </row>
    <row r="166835" spans="1:1">
      <c r="A166835" s="153"/>
    </row>
    <row r="166837" spans="1:1">
      <c r="A166837" s="154"/>
    </row>
    <row r="166839" spans="1:1">
      <c r="A166839" s="125"/>
    </row>
    <row r="166850" spans="1:1">
      <c r="A166850" s="153"/>
    </row>
    <row r="166851" spans="1:1">
      <c r="A166851" s="153"/>
    </row>
    <row r="166854" spans="1:1">
      <c r="A166854" s="153"/>
    </row>
    <row r="166864" spans="1:1">
      <c r="A166864" s="153"/>
    </row>
    <row r="166865" spans="1:1">
      <c r="A166865" s="153"/>
    </row>
    <row r="166866" spans="1:1">
      <c r="A166866" s="153"/>
    </row>
    <row r="166879" spans="1:1">
      <c r="A166879" s="153"/>
    </row>
    <row r="166881" spans="1:1">
      <c r="A166881" s="153"/>
    </row>
    <row r="166883" spans="1:1">
      <c r="A166883" s="154"/>
    </row>
    <row r="166885" spans="1:1">
      <c r="A166885" s="125"/>
    </row>
    <row r="166896" spans="1:1">
      <c r="A166896" s="153"/>
    </row>
    <row r="166897" spans="1:1">
      <c r="A166897" s="153"/>
    </row>
    <row r="166900" spans="1:1">
      <c r="A166900" s="153"/>
    </row>
    <row r="166910" spans="1:1">
      <c r="A166910" s="153"/>
    </row>
    <row r="166911" spans="1:1">
      <c r="A166911" s="153"/>
    </row>
    <row r="166912" spans="1:1">
      <c r="A166912" s="153"/>
    </row>
    <row r="166925" spans="1:1">
      <c r="A166925" s="153"/>
    </row>
    <row r="166927" spans="1:1">
      <c r="A166927" s="153"/>
    </row>
    <row r="166929" spans="1:1">
      <c r="A166929" s="154"/>
    </row>
    <row r="166931" spans="1:1">
      <c r="A166931" s="125"/>
    </row>
    <row r="166942" spans="1:1">
      <c r="A166942" s="153"/>
    </row>
    <row r="166943" spans="1:1">
      <c r="A166943" s="153"/>
    </row>
    <row r="166946" spans="1:1">
      <c r="A166946" s="153"/>
    </row>
    <row r="166956" spans="1:1">
      <c r="A166956" s="153"/>
    </row>
    <row r="166957" spans="1:1">
      <c r="A166957" s="153"/>
    </row>
    <row r="166958" spans="1:1">
      <c r="A166958" s="153"/>
    </row>
    <row r="166971" spans="1:1">
      <c r="A166971" s="153"/>
    </row>
    <row r="166973" spans="1:1">
      <c r="A166973" s="153"/>
    </row>
    <row r="166975" spans="1:1">
      <c r="A166975" s="154"/>
    </row>
    <row r="166977" spans="1:1">
      <c r="A166977" s="125"/>
    </row>
    <row r="166988" spans="1:1">
      <c r="A166988" s="153"/>
    </row>
    <row r="166989" spans="1:1">
      <c r="A166989" s="153"/>
    </row>
    <row r="166992" spans="1:1">
      <c r="A166992" s="153"/>
    </row>
    <row r="167002" spans="1:1">
      <c r="A167002" s="153"/>
    </row>
    <row r="167003" spans="1:1">
      <c r="A167003" s="153"/>
    </row>
    <row r="167004" spans="1:1">
      <c r="A167004" s="153"/>
    </row>
    <row r="167017" spans="1:1">
      <c r="A167017" s="153"/>
    </row>
    <row r="167019" spans="1:1">
      <c r="A167019" s="153"/>
    </row>
    <row r="167021" spans="1:1">
      <c r="A167021" s="154"/>
    </row>
    <row r="167023" spans="1:1">
      <c r="A167023" s="125"/>
    </row>
    <row r="167034" spans="1:1">
      <c r="A167034" s="153"/>
    </row>
    <row r="167035" spans="1:1">
      <c r="A167035" s="153"/>
    </row>
    <row r="167038" spans="1:1">
      <c r="A167038" s="153"/>
    </row>
    <row r="167048" spans="1:1">
      <c r="A167048" s="153"/>
    </row>
    <row r="167049" spans="1:1">
      <c r="A167049" s="153"/>
    </row>
    <row r="167050" spans="1:1">
      <c r="A167050" s="153"/>
    </row>
    <row r="167063" spans="1:1">
      <c r="A167063" s="153"/>
    </row>
    <row r="167065" spans="1:1">
      <c r="A167065" s="153"/>
    </row>
    <row r="167067" spans="1:1">
      <c r="A167067" s="154"/>
    </row>
    <row r="167069" spans="1:1">
      <c r="A167069" s="125"/>
    </row>
    <row r="167080" spans="1:1">
      <c r="A167080" s="153"/>
    </row>
    <row r="167081" spans="1:1">
      <c r="A167081" s="153"/>
    </row>
    <row r="167084" spans="1:1">
      <c r="A167084" s="153"/>
    </row>
    <row r="167094" spans="1:1">
      <c r="A167094" s="153"/>
    </row>
    <row r="167095" spans="1:1">
      <c r="A167095" s="153"/>
    </row>
    <row r="167096" spans="1:1">
      <c r="A167096" s="153"/>
    </row>
    <row r="167109" spans="1:1">
      <c r="A167109" s="153"/>
    </row>
    <row r="167111" spans="1:1">
      <c r="A167111" s="153"/>
    </row>
    <row r="167113" spans="1:1">
      <c r="A167113" s="154"/>
    </row>
    <row r="167115" spans="1:1">
      <c r="A167115" s="125"/>
    </row>
    <row r="167126" spans="1:1">
      <c r="A167126" s="153"/>
    </row>
    <row r="167127" spans="1:1">
      <c r="A167127" s="153"/>
    </row>
    <row r="167130" spans="1:1">
      <c r="A167130" s="153"/>
    </row>
    <row r="167140" spans="1:1">
      <c r="A167140" s="153"/>
    </row>
    <row r="167141" spans="1:1">
      <c r="A167141" s="153"/>
    </row>
    <row r="167142" spans="1:1">
      <c r="A167142" s="153"/>
    </row>
    <row r="167155" spans="1:1">
      <c r="A167155" s="153"/>
    </row>
    <row r="167157" spans="1:1">
      <c r="A167157" s="153"/>
    </row>
    <row r="167159" spans="1:1">
      <c r="A167159" s="154"/>
    </row>
    <row r="167161" spans="1:1">
      <c r="A167161" s="125"/>
    </row>
    <row r="167172" spans="1:1">
      <c r="A167172" s="153"/>
    </row>
    <row r="167173" spans="1:1">
      <c r="A167173" s="153"/>
    </row>
    <row r="167176" spans="1:1">
      <c r="A167176" s="153"/>
    </row>
    <row r="167186" spans="1:1">
      <c r="A167186" s="153"/>
    </row>
    <row r="167187" spans="1:1">
      <c r="A167187" s="153"/>
    </row>
    <row r="167188" spans="1:1">
      <c r="A167188" s="153"/>
    </row>
    <row r="167201" spans="1:1">
      <c r="A167201" s="153"/>
    </row>
    <row r="167203" spans="1:1">
      <c r="A167203" s="153"/>
    </row>
    <row r="167205" spans="1:1">
      <c r="A167205" s="154"/>
    </row>
    <row r="167207" spans="1:1">
      <c r="A167207" s="125"/>
    </row>
    <row r="167218" spans="1:1">
      <c r="A167218" s="153"/>
    </row>
    <row r="167219" spans="1:1">
      <c r="A167219" s="153"/>
    </row>
    <row r="167222" spans="1:1">
      <c r="A167222" s="153"/>
    </row>
    <row r="167232" spans="1:1">
      <c r="A167232" s="153"/>
    </row>
    <row r="167233" spans="1:1">
      <c r="A167233" s="153"/>
    </row>
    <row r="167234" spans="1:1">
      <c r="A167234" s="153"/>
    </row>
    <row r="167247" spans="1:1">
      <c r="A167247" s="153"/>
    </row>
    <row r="167249" spans="1:1">
      <c r="A167249" s="153"/>
    </row>
    <row r="167251" spans="1:1">
      <c r="A167251" s="154"/>
    </row>
    <row r="167253" spans="1:1">
      <c r="A167253" s="125"/>
    </row>
    <row r="167264" spans="1:1">
      <c r="A167264" s="153"/>
    </row>
    <row r="167265" spans="1:1">
      <c r="A167265" s="153"/>
    </row>
    <row r="167268" spans="1:1">
      <c r="A167268" s="153"/>
    </row>
    <row r="167278" spans="1:1">
      <c r="A167278" s="153"/>
    </row>
    <row r="167279" spans="1:1">
      <c r="A167279" s="153"/>
    </row>
    <row r="167280" spans="1:1">
      <c r="A167280" s="153"/>
    </row>
    <row r="167293" spans="1:1">
      <c r="A167293" s="153"/>
    </row>
    <row r="167295" spans="1:1">
      <c r="A167295" s="153"/>
    </row>
    <row r="167297" spans="1:1">
      <c r="A167297" s="154"/>
    </row>
    <row r="167299" spans="1:1">
      <c r="A167299" s="125"/>
    </row>
    <row r="167310" spans="1:1">
      <c r="A167310" s="153"/>
    </row>
    <row r="167311" spans="1:1">
      <c r="A167311" s="153"/>
    </row>
    <row r="167314" spans="1:1">
      <c r="A167314" s="153"/>
    </row>
    <row r="167324" spans="1:1">
      <c r="A167324" s="153"/>
    </row>
    <row r="167325" spans="1:1">
      <c r="A167325" s="153"/>
    </row>
    <row r="167326" spans="1:1">
      <c r="A167326" s="153"/>
    </row>
    <row r="167339" spans="1:1">
      <c r="A167339" s="153"/>
    </row>
    <row r="167341" spans="1:1">
      <c r="A167341" s="153"/>
    </row>
    <row r="167343" spans="1:1">
      <c r="A167343" s="154"/>
    </row>
    <row r="167345" spans="1:1">
      <c r="A167345" s="125"/>
    </row>
    <row r="167356" spans="1:1">
      <c r="A167356" s="153"/>
    </row>
    <row r="167357" spans="1:1">
      <c r="A167357" s="153"/>
    </row>
    <row r="167360" spans="1:1">
      <c r="A167360" s="153"/>
    </row>
    <row r="167370" spans="1:1">
      <c r="A167370" s="153"/>
    </row>
    <row r="167371" spans="1:1">
      <c r="A167371" s="153"/>
    </row>
    <row r="167372" spans="1:1">
      <c r="A167372" s="153"/>
    </row>
    <row r="167385" spans="1:1">
      <c r="A167385" s="153"/>
    </row>
    <row r="167387" spans="1:1">
      <c r="A167387" s="153"/>
    </row>
    <row r="167389" spans="1:1">
      <c r="A167389" s="154"/>
    </row>
    <row r="167391" spans="1:1">
      <c r="A167391" s="125"/>
    </row>
    <row r="167402" spans="1:1">
      <c r="A167402" s="153"/>
    </row>
    <row r="167403" spans="1:1">
      <c r="A167403" s="153"/>
    </row>
    <row r="167406" spans="1:1">
      <c r="A167406" s="153"/>
    </row>
    <row r="167416" spans="1:1">
      <c r="A167416" s="153"/>
    </row>
    <row r="167417" spans="1:1">
      <c r="A167417" s="153"/>
    </row>
    <row r="167418" spans="1:1">
      <c r="A167418" s="153"/>
    </row>
    <row r="167431" spans="1:1">
      <c r="A167431" s="153"/>
    </row>
    <row r="167433" spans="1:1">
      <c r="A167433" s="153"/>
    </row>
    <row r="167435" spans="1:1">
      <c r="A167435" s="154"/>
    </row>
    <row r="167437" spans="1:1">
      <c r="A167437" s="125"/>
    </row>
    <row r="167448" spans="1:1">
      <c r="A167448" s="153"/>
    </row>
    <row r="167449" spans="1:1">
      <c r="A167449" s="153"/>
    </row>
    <row r="167452" spans="1:1">
      <c r="A167452" s="153"/>
    </row>
    <row r="167462" spans="1:1">
      <c r="A167462" s="153"/>
    </row>
    <row r="167463" spans="1:1">
      <c r="A167463" s="153"/>
    </row>
    <row r="167464" spans="1:1">
      <c r="A167464" s="153"/>
    </row>
    <row r="167477" spans="1:1">
      <c r="A167477" s="153"/>
    </row>
    <row r="167479" spans="1:1">
      <c r="A167479" s="153"/>
    </row>
    <row r="167481" spans="1:1">
      <c r="A167481" s="154"/>
    </row>
    <row r="167483" spans="1:1">
      <c r="A167483" s="125"/>
    </row>
    <row r="167494" spans="1:1">
      <c r="A167494" s="153"/>
    </row>
    <row r="167495" spans="1:1">
      <c r="A167495" s="153"/>
    </row>
    <row r="167498" spans="1:1">
      <c r="A167498" s="153"/>
    </row>
    <row r="167508" spans="1:1">
      <c r="A167508" s="153"/>
    </row>
    <row r="167509" spans="1:1">
      <c r="A167509" s="153"/>
    </row>
    <row r="167510" spans="1:1">
      <c r="A167510" s="153"/>
    </row>
    <row r="167523" spans="1:1">
      <c r="A167523" s="153"/>
    </row>
    <row r="167525" spans="1:1">
      <c r="A167525" s="153"/>
    </row>
    <row r="167527" spans="1:1">
      <c r="A167527" s="154"/>
    </row>
    <row r="167529" spans="1:1">
      <c r="A167529" s="125"/>
    </row>
    <row r="167540" spans="1:1">
      <c r="A167540" s="153"/>
    </row>
    <row r="167541" spans="1:1">
      <c r="A167541" s="153"/>
    </row>
    <row r="167544" spans="1:1">
      <c r="A167544" s="153"/>
    </row>
    <row r="167554" spans="1:1">
      <c r="A167554" s="153"/>
    </row>
    <row r="167555" spans="1:1">
      <c r="A167555" s="153"/>
    </row>
    <row r="167556" spans="1:1">
      <c r="A167556" s="153"/>
    </row>
    <row r="167569" spans="1:1">
      <c r="A167569" s="153"/>
    </row>
    <row r="167571" spans="1:1">
      <c r="A167571" s="153"/>
    </row>
    <row r="167573" spans="1:1">
      <c r="A167573" s="154"/>
    </row>
    <row r="167575" spans="1:1">
      <c r="A167575" s="125"/>
    </row>
    <row r="167586" spans="1:1">
      <c r="A167586" s="153"/>
    </row>
    <row r="167587" spans="1:1">
      <c r="A167587" s="153"/>
    </row>
    <row r="167590" spans="1:1">
      <c r="A167590" s="153"/>
    </row>
    <row r="167600" spans="1:1">
      <c r="A167600" s="153"/>
    </row>
    <row r="167601" spans="1:1">
      <c r="A167601" s="153"/>
    </row>
    <row r="167602" spans="1:1">
      <c r="A167602" s="153"/>
    </row>
    <row r="167615" spans="1:1">
      <c r="A167615" s="153"/>
    </row>
    <row r="167617" spans="1:1">
      <c r="A167617" s="153"/>
    </row>
    <row r="167619" spans="1:1">
      <c r="A167619" s="154"/>
    </row>
    <row r="167621" spans="1:1">
      <c r="A167621" s="125"/>
    </row>
    <row r="167632" spans="1:1">
      <c r="A167632" s="153"/>
    </row>
    <row r="167633" spans="1:1">
      <c r="A167633" s="153"/>
    </row>
    <row r="167636" spans="1:1">
      <c r="A167636" s="153"/>
    </row>
    <row r="167646" spans="1:1">
      <c r="A167646" s="153"/>
    </row>
    <row r="167647" spans="1:1">
      <c r="A167647" s="153"/>
    </row>
    <row r="167648" spans="1:1">
      <c r="A167648" s="153"/>
    </row>
    <row r="167661" spans="1:1">
      <c r="A167661" s="153"/>
    </row>
    <row r="167663" spans="1:1">
      <c r="A167663" s="153"/>
    </row>
    <row r="167665" spans="1:1">
      <c r="A167665" s="154"/>
    </row>
    <row r="167667" spans="1:1">
      <c r="A167667" s="125"/>
    </row>
    <row r="167678" spans="1:1">
      <c r="A167678" s="153"/>
    </row>
    <row r="167679" spans="1:1">
      <c r="A167679" s="153"/>
    </row>
    <row r="167682" spans="1:1">
      <c r="A167682" s="153"/>
    </row>
    <row r="167692" spans="1:1">
      <c r="A167692" s="153"/>
    </row>
    <row r="167693" spans="1:1">
      <c r="A167693" s="153"/>
    </row>
    <row r="167694" spans="1:1">
      <c r="A167694" s="153"/>
    </row>
    <row r="167707" spans="1:1">
      <c r="A167707" s="153"/>
    </row>
    <row r="167709" spans="1:1">
      <c r="A167709" s="153"/>
    </row>
    <row r="167711" spans="1:1">
      <c r="A167711" s="154"/>
    </row>
    <row r="167713" spans="1:1">
      <c r="A167713" s="125"/>
    </row>
    <row r="167724" spans="1:1">
      <c r="A167724" s="153"/>
    </row>
    <row r="167725" spans="1:1">
      <c r="A167725" s="153"/>
    </row>
    <row r="167728" spans="1:1">
      <c r="A167728" s="153"/>
    </row>
    <row r="167738" spans="1:1">
      <c r="A167738" s="153"/>
    </row>
    <row r="167739" spans="1:1">
      <c r="A167739" s="153"/>
    </row>
    <row r="167740" spans="1:1">
      <c r="A167740" s="153"/>
    </row>
    <row r="167753" spans="1:1">
      <c r="A167753" s="153"/>
    </row>
    <row r="167755" spans="1:1">
      <c r="A167755" s="153"/>
    </row>
    <row r="167757" spans="1:1">
      <c r="A167757" s="154"/>
    </row>
    <row r="167759" spans="1:1">
      <c r="A167759" s="125"/>
    </row>
    <row r="167770" spans="1:1">
      <c r="A167770" s="153"/>
    </row>
    <row r="167771" spans="1:1">
      <c r="A167771" s="153"/>
    </row>
    <row r="167774" spans="1:1">
      <c r="A167774" s="153"/>
    </row>
    <row r="167784" spans="1:1">
      <c r="A167784" s="153"/>
    </row>
    <row r="167785" spans="1:1">
      <c r="A167785" s="153"/>
    </row>
    <row r="167786" spans="1:1">
      <c r="A167786" s="153"/>
    </row>
    <row r="167799" spans="1:1">
      <c r="A167799" s="153"/>
    </row>
    <row r="167801" spans="1:1">
      <c r="A167801" s="153"/>
    </row>
    <row r="167803" spans="1:1">
      <c r="A167803" s="154"/>
    </row>
    <row r="167805" spans="1:1">
      <c r="A167805" s="125"/>
    </row>
    <row r="167816" spans="1:1">
      <c r="A167816" s="153"/>
    </row>
    <row r="167817" spans="1:1">
      <c r="A167817" s="153"/>
    </row>
    <row r="167820" spans="1:1">
      <c r="A167820" s="153"/>
    </row>
    <row r="167830" spans="1:1">
      <c r="A167830" s="153"/>
    </row>
    <row r="167831" spans="1:1">
      <c r="A167831" s="153"/>
    </row>
    <row r="167832" spans="1:1">
      <c r="A167832" s="153"/>
    </row>
    <row r="167845" spans="1:1">
      <c r="A167845" s="153"/>
    </row>
    <row r="167847" spans="1:1">
      <c r="A167847" s="153"/>
    </row>
    <row r="167849" spans="1:1">
      <c r="A167849" s="154"/>
    </row>
    <row r="167851" spans="1:1">
      <c r="A167851" s="125"/>
    </row>
    <row r="167862" spans="1:1">
      <c r="A167862" s="153"/>
    </row>
    <row r="167863" spans="1:1">
      <c r="A167863" s="153"/>
    </row>
    <row r="167866" spans="1:1">
      <c r="A167866" s="153"/>
    </row>
    <row r="167876" spans="1:1">
      <c r="A167876" s="153"/>
    </row>
    <row r="167877" spans="1:1">
      <c r="A167877" s="153"/>
    </row>
    <row r="167878" spans="1:1">
      <c r="A167878" s="153"/>
    </row>
    <row r="167891" spans="1:1">
      <c r="A167891" s="153"/>
    </row>
    <row r="167893" spans="1:1">
      <c r="A167893" s="153"/>
    </row>
    <row r="167895" spans="1:1">
      <c r="A167895" s="154"/>
    </row>
    <row r="167897" spans="1:1">
      <c r="A167897" s="125"/>
    </row>
    <row r="167908" spans="1:1">
      <c r="A167908" s="153"/>
    </row>
    <row r="167909" spans="1:1">
      <c r="A167909" s="153"/>
    </row>
    <row r="167912" spans="1:1">
      <c r="A167912" s="153"/>
    </row>
    <row r="167922" spans="1:1">
      <c r="A167922" s="153"/>
    </row>
    <row r="167923" spans="1:1">
      <c r="A167923" s="153"/>
    </row>
    <row r="167924" spans="1:1">
      <c r="A167924" s="153"/>
    </row>
    <row r="167937" spans="1:1">
      <c r="A167937" s="153"/>
    </row>
    <row r="167939" spans="1:1">
      <c r="A167939" s="153"/>
    </row>
    <row r="167941" spans="1:1">
      <c r="A167941" s="154"/>
    </row>
    <row r="167943" spans="1:1">
      <c r="A167943" s="125"/>
    </row>
    <row r="167954" spans="1:1">
      <c r="A167954" s="153"/>
    </row>
    <row r="167955" spans="1:1">
      <c r="A167955" s="153"/>
    </row>
    <row r="167958" spans="1:1">
      <c r="A167958" s="153"/>
    </row>
    <row r="167968" spans="1:1">
      <c r="A167968" s="153"/>
    </row>
    <row r="167969" spans="1:1">
      <c r="A167969" s="153"/>
    </row>
    <row r="167970" spans="1:1">
      <c r="A167970" s="153"/>
    </row>
    <row r="167983" spans="1:1">
      <c r="A167983" s="153"/>
    </row>
    <row r="167985" spans="1:1">
      <c r="A167985" s="153"/>
    </row>
    <row r="167987" spans="1:1">
      <c r="A167987" s="154"/>
    </row>
    <row r="167989" spans="1:1">
      <c r="A167989" s="125"/>
    </row>
    <row r="168000" spans="1:1">
      <c r="A168000" s="153"/>
    </row>
    <row r="168001" spans="1:1">
      <c r="A168001" s="153"/>
    </row>
    <row r="168004" spans="1:1">
      <c r="A168004" s="153"/>
    </row>
    <row r="168014" spans="1:1">
      <c r="A168014" s="153"/>
    </row>
    <row r="168015" spans="1:1">
      <c r="A168015" s="153"/>
    </row>
    <row r="168016" spans="1:1">
      <c r="A168016" s="153"/>
    </row>
    <row r="168029" spans="1:1">
      <c r="A168029" s="153"/>
    </row>
    <row r="168031" spans="1:1">
      <c r="A168031" s="153"/>
    </row>
    <row r="168033" spans="1:1">
      <c r="A168033" s="154"/>
    </row>
    <row r="168035" spans="1:1">
      <c r="A168035" s="125"/>
    </row>
    <row r="168046" spans="1:1">
      <c r="A168046" s="153"/>
    </row>
    <row r="168047" spans="1:1">
      <c r="A168047" s="153"/>
    </row>
    <row r="168050" spans="1:1">
      <c r="A168050" s="153"/>
    </row>
    <row r="168060" spans="1:1">
      <c r="A168060" s="153"/>
    </row>
    <row r="168061" spans="1:1">
      <c r="A168061" s="153"/>
    </row>
    <row r="168062" spans="1:1">
      <c r="A168062" s="153"/>
    </row>
    <row r="168075" spans="1:1">
      <c r="A168075" s="153"/>
    </row>
    <row r="168077" spans="1:1">
      <c r="A168077" s="153"/>
    </row>
    <row r="168079" spans="1:1">
      <c r="A168079" s="154"/>
    </row>
    <row r="168081" spans="1:1">
      <c r="A168081" s="125"/>
    </row>
    <row r="168092" spans="1:1">
      <c r="A168092" s="153"/>
    </row>
    <row r="168093" spans="1:1">
      <c r="A168093" s="153"/>
    </row>
    <row r="168096" spans="1:1">
      <c r="A168096" s="153"/>
    </row>
    <row r="168106" spans="1:1">
      <c r="A168106" s="153"/>
    </row>
    <row r="168107" spans="1:1">
      <c r="A168107" s="153"/>
    </row>
    <row r="168108" spans="1:1">
      <c r="A168108" s="153"/>
    </row>
    <row r="168121" spans="1:1">
      <c r="A168121" s="153"/>
    </row>
    <row r="168123" spans="1:1">
      <c r="A168123" s="153"/>
    </row>
    <row r="168125" spans="1:1">
      <c r="A168125" s="154"/>
    </row>
    <row r="168127" spans="1:1">
      <c r="A168127" s="125"/>
    </row>
    <row r="168138" spans="1:1">
      <c r="A168138" s="153"/>
    </row>
    <row r="168139" spans="1:1">
      <c r="A168139" s="153"/>
    </row>
    <row r="168142" spans="1:1">
      <c r="A168142" s="153"/>
    </row>
    <row r="168152" spans="1:1">
      <c r="A168152" s="153"/>
    </row>
    <row r="168153" spans="1:1">
      <c r="A168153" s="153"/>
    </row>
    <row r="168154" spans="1:1">
      <c r="A168154" s="153"/>
    </row>
    <row r="168167" spans="1:1">
      <c r="A168167" s="153"/>
    </row>
    <row r="168169" spans="1:1">
      <c r="A168169" s="153"/>
    </row>
    <row r="168171" spans="1:1">
      <c r="A168171" s="154"/>
    </row>
    <row r="168173" spans="1:1">
      <c r="A168173" s="125"/>
    </row>
    <row r="168184" spans="1:1">
      <c r="A168184" s="153"/>
    </row>
    <row r="168185" spans="1:1">
      <c r="A168185" s="153"/>
    </row>
    <row r="168188" spans="1:1">
      <c r="A168188" s="153"/>
    </row>
    <row r="168198" spans="1:1">
      <c r="A168198" s="153"/>
    </row>
    <row r="168199" spans="1:1">
      <c r="A168199" s="153"/>
    </row>
    <row r="168200" spans="1:1">
      <c r="A168200" s="153"/>
    </row>
    <row r="168213" spans="1:1">
      <c r="A168213" s="153"/>
    </row>
    <row r="168215" spans="1:1">
      <c r="A168215" s="153"/>
    </row>
    <row r="168217" spans="1:1">
      <c r="A168217" s="154"/>
    </row>
    <row r="168219" spans="1:1">
      <c r="A168219" s="125"/>
    </row>
    <row r="168230" spans="1:1">
      <c r="A168230" s="153"/>
    </row>
    <row r="168231" spans="1:1">
      <c r="A168231" s="153"/>
    </row>
    <row r="168234" spans="1:1">
      <c r="A168234" s="153"/>
    </row>
    <row r="168244" spans="1:1">
      <c r="A168244" s="153"/>
    </row>
    <row r="168245" spans="1:1">
      <c r="A168245" s="153"/>
    </row>
    <row r="168246" spans="1:1">
      <c r="A168246" s="153"/>
    </row>
    <row r="168259" spans="1:1">
      <c r="A168259" s="153"/>
    </row>
    <row r="168261" spans="1:1">
      <c r="A168261" s="153"/>
    </row>
    <row r="168263" spans="1:1">
      <c r="A168263" s="154"/>
    </row>
    <row r="168265" spans="1:1">
      <c r="A168265" s="125"/>
    </row>
    <row r="168276" spans="1:1">
      <c r="A168276" s="153"/>
    </row>
    <row r="168277" spans="1:1">
      <c r="A168277" s="153"/>
    </row>
    <row r="168280" spans="1:1">
      <c r="A168280" s="153"/>
    </row>
    <row r="168290" spans="1:1">
      <c r="A168290" s="153"/>
    </row>
    <row r="168291" spans="1:1">
      <c r="A168291" s="153"/>
    </row>
    <row r="168292" spans="1:1">
      <c r="A168292" s="153"/>
    </row>
    <row r="168305" spans="1:1">
      <c r="A168305" s="153"/>
    </row>
    <row r="168307" spans="1:1">
      <c r="A168307" s="153"/>
    </row>
    <row r="168309" spans="1:1">
      <c r="A168309" s="154"/>
    </row>
    <row r="168311" spans="1:1">
      <c r="A168311" s="125"/>
    </row>
    <row r="168322" spans="1:1">
      <c r="A168322" s="153"/>
    </row>
    <row r="168323" spans="1:1">
      <c r="A168323" s="153"/>
    </row>
    <row r="168326" spans="1:1">
      <c r="A168326" s="153"/>
    </row>
    <row r="168336" spans="1:1">
      <c r="A168336" s="153"/>
    </row>
    <row r="168337" spans="1:1">
      <c r="A168337" s="153"/>
    </row>
    <row r="168338" spans="1:1">
      <c r="A168338" s="153"/>
    </row>
    <row r="168351" spans="1:1">
      <c r="A168351" s="153"/>
    </row>
    <row r="168353" spans="1:1">
      <c r="A168353" s="153"/>
    </row>
    <row r="168355" spans="1:1">
      <c r="A168355" s="154"/>
    </row>
    <row r="168357" spans="1:1">
      <c r="A168357" s="125"/>
    </row>
    <row r="168368" spans="1:1">
      <c r="A168368" s="153"/>
    </row>
    <row r="168369" spans="1:1">
      <c r="A168369" s="153"/>
    </row>
    <row r="168372" spans="1:1">
      <c r="A168372" s="153"/>
    </row>
    <row r="168382" spans="1:1">
      <c r="A168382" s="153"/>
    </row>
    <row r="168383" spans="1:1">
      <c r="A168383" s="153"/>
    </row>
    <row r="168384" spans="1:1">
      <c r="A168384" s="153"/>
    </row>
    <row r="168397" spans="1:1">
      <c r="A168397" s="153"/>
    </row>
    <row r="168399" spans="1:1">
      <c r="A168399" s="153"/>
    </row>
    <row r="168401" spans="1:1">
      <c r="A168401" s="154"/>
    </row>
    <row r="168403" spans="1:1">
      <c r="A168403" s="125"/>
    </row>
    <row r="168414" spans="1:1">
      <c r="A168414" s="153"/>
    </row>
    <row r="168415" spans="1:1">
      <c r="A168415" s="153"/>
    </row>
    <row r="168418" spans="1:1">
      <c r="A168418" s="153"/>
    </row>
    <row r="168428" spans="1:1">
      <c r="A168428" s="153"/>
    </row>
    <row r="168429" spans="1:1">
      <c r="A168429" s="153"/>
    </row>
    <row r="168430" spans="1:1">
      <c r="A168430" s="153"/>
    </row>
    <row r="168443" spans="1:1">
      <c r="A168443" s="153"/>
    </row>
    <row r="168445" spans="1:1">
      <c r="A168445" s="153"/>
    </row>
    <row r="168447" spans="1:1">
      <c r="A168447" s="154"/>
    </row>
    <row r="168449" spans="1:1">
      <c r="A168449" s="125"/>
    </row>
    <row r="168460" spans="1:1">
      <c r="A168460" s="153"/>
    </row>
    <row r="168461" spans="1:1">
      <c r="A168461" s="153"/>
    </row>
    <row r="168464" spans="1:1">
      <c r="A168464" s="153"/>
    </row>
    <row r="168474" spans="1:1">
      <c r="A168474" s="153"/>
    </row>
    <row r="168475" spans="1:1">
      <c r="A168475" s="153"/>
    </row>
    <row r="168476" spans="1:1">
      <c r="A168476" s="153"/>
    </row>
    <row r="168489" spans="1:1">
      <c r="A168489" s="153"/>
    </row>
    <row r="168491" spans="1:1">
      <c r="A168491" s="153"/>
    </row>
    <row r="168493" spans="1:1">
      <c r="A168493" s="154"/>
    </row>
    <row r="168495" spans="1:1">
      <c r="A168495" s="125"/>
    </row>
    <row r="168506" spans="1:1">
      <c r="A168506" s="153"/>
    </row>
    <row r="168507" spans="1:1">
      <c r="A168507" s="153"/>
    </row>
    <row r="168510" spans="1:1">
      <c r="A168510" s="153"/>
    </row>
    <row r="168520" spans="1:1">
      <c r="A168520" s="153"/>
    </row>
    <row r="168521" spans="1:1">
      <c r="A168521" s="153"/>
    </row>
    <row r="168522" spans="1:1">
      <c r="A168522" s="153"/>
    </row>
    <row r="168535" spans="1:1">
      <c r="A168535" s="153"/>
    </row>
    <row r="168537" spans="1:1">
      <c r="A168537" s="153"/>
    </row>
    <row r="168539" spans="1:1">
      <c r="A168539" s="154"/>
    </row>
    <row r="168541" spans="1:1">
      <c r="A168541" s="125"/>
    </row>
    <row r="168552" spans="1:1">
      <c r="A168552" s="153"/>
    </row>
    <row r="168553" spans="1:1">
      <c r="A168553" s="153"/>
    </row>
    <row r="168556" spans="1:1">
      <c r="A168556" s="153"/>
    </row>
    <row r="168566" spans="1:1">
      <c r="A168566" s="153"/>
    </row>
    <row r="168567" spans="1:1">
      <c r="A168567" s="153"/>
    </row>
    <row r="168568" spans="1:1">
      <c r="A168568" s="153"/>
    </row>
    <row r="168581" spans="1:1">
      <c r="A168581" s="153"/>
    </row>
    <row r="168583" spans="1:1">
      <c r="A168583" s="153"/>
    </row>
    <row r="168585" spans="1:1">
      <c r="A168585" s="154"/>
    </row>
    <row r="168587" spans="1:1">
      <c r="A168587" s="125"/>
    </row>
    <row r="168598" spans="1:1">
      <c r="A168598" s="153"/>
    </row>
    <row r="168599" spans="1:1">
      <c r="A168599" s="153"/>
    </row>
    <row r="168602" spans="1:1">
      <c r="A168602" s="153"/>
    </row>
    <row r="168612" spans="1:1">
      <c r="A168612" s="153"/>
    </row>
    <row r="168613" spans="1:1">
      <c r="A168613" s="153"/>
    </row>
    <row r="168614" spans="1:1">
      <c r="A168614" s="153"/>
    </row>
    <row r="168627" spans="1:1">
      <c r="A168627" s="153"/>
    </row>
    <row r="168629" spans="1:1">
      <c r="A168629" s="153"/>
    </row>
    <row r="168631" spans="1:1">
      <c r="A168631" s="154"/>
    </row>
    <row r="168633" spans="1:1">
      <c r="A168633" s="125"/>
    </row>
    <row r="168644" spans="1:1">
      <c r="A168644" s="153"/>
    </row>
    <row r="168645" spans="1:1">
      <c r="A168645" s="153"/>
    </row>
    <row r="168648" spans="1:1">
      <c r="A168648" s="153"/>
    </row>
    <row r="168658" spans="1:1">
      <c r="A168658" s="153"/>
    </row>
    <row r="168659" spans="1:1">
      <c r="A168659" s="153"/>
    </row>
    <row r="168660" spans="1:1">
      <c r="A168660" s="153"/>
    </row>
    <row r="168673" spans="1:1">
      <c r="A168673" s="153"/>
    </row>
    <row r="168675" spans="1:1">
      <c r="A168675" s="153"/>
    </row>
    <row r="168677" spans="1:1">
      <c r="A168677" s="154"/>
    </row>
    <row r="168679" spans="1:1">
      <c r="A168679" s="125"/>
    </row>
    <row r="168690" spans="1:1">
      <c r="A168690" s="153"/>
    </row>
    <row r="168691" spans="1:1">
      <c r="A168691" s="153"/>
    </row>
    <row r="168694" spans="1:1">
      <c r="A168694" s="153"/>
    </row>
    <row r="168704" spans="1:1">
      <c r="A168704" s="153"/>
    </row>
    <row r="168705" spans="1:1">
      <c r="A168705" s="153"/>
    </row>
    <row r="168706" spans="1:1">
      <c r="A168706" s="153"/>
    </row>
    <row r="168719" spans="1:1">
      <c r="A168719" s="153"/>
    </row>
    <row r="168721" spans="1:1">
      <c r="A168721" s="153"/>
    </row>
    <row r="168723" spans="1:1">
      <c r="A168723" s="154"/>
    </row>
    <row r="168725" spans="1:1">
      <c r="A168725" s="125"/>
    </row>
    <row r="168736" spans="1:1">
      <c r="A168736" s="153"/>
    </row>
    <row r="168737" spans="1:1">
      <c r="A168737" s="153"/>
    </row>
    <row r="168740" spans="1:1">
      <c r="A168740" s="153"/>
    </row>
    <row r="168750" spans="1:1">
      <c r="A168750" s="153"/>
    </row>
    <row r="168751" spans="1:1">
      <c r="A168751" s="153"/>
    </row>
    <row r="168752" spans="1:1">
      <c r="A168752" s="153"/>
    </row>
    <row r="168765" spans="1:1">
      <c r="A168765" s="153"/>
    </row>
    <row r="168767" spans="1:1">
      <c r="A168767" s="153"/>
    </row>
    <row r="168769" spans="1:1">
      <c r="A168769" s="154"/>
    </row>
    <row r="168771" spans="1:1">
      <c r="A168771" s="125"/>
    </row>
    <row r="168782" spans="1:1">
      <c r="A168782" s="153"/>
    </row>
    <row r="168783" spans="1:1">
      <c r="A168783" s="153"/>
    </row>
    <row r="168786" spans="1:1">
      <c r="A168786" s="153"/>
    </row>
    <row r="168796" spans="1:1">
      <c r="A168796" s="153"/>
    </row>
    <row r="168797" spans="1:1">
      <c r="A168797" s="153"/>
    </row>
    <row r="168798" spans="1:1">
      <c r="A168798" s="153"/>
    </row>
    <row r="168811" spans="1:1">
      <c r="A168811" s="153"/>
    </row>
    <row r="168813" spans="1:1">
      <c r="A168813" s="153"/>
    </row>
    <row r="168815" spans="1:1">
      <c r="A168815" s="154"/>
    </row>
    <row r="168817" spans="1:1">
      <c r="A168817" s="125"/>
    </row>
    <row r="168828" spans="1:1">
      <c r="A168828" s="153"/>
    </row>
    <row r="168829" spans="1:1">
      <c r="A168829" s="153"/>
    </row>
    <row r="168832" spans="1:1">
      <c r="A168832" s="153"/>
    </row>
    <row r="168842" spans="1:1">
      <c r="A168842" s="153"/>
    </row>
    <row r="168843" spans="1:1">
      <c r="A168843" s="153"/>
    </row>
    <row r="168844" spans="1:1">
      <c r="A168844" s="153"/>
    </row>
    <row r="168857" spans="1:1">
      <c r="A168857" s="153"/>
    </row>
    <row r="168859" spans="1:1">
      <c r="A168859" s="153"/>
    </row>
    <row r="168861" spans="1:1">
      <c r="A168861" s="154"/>
    </row>
    <row r="168863" spans="1:1">
      <c r="A168863" s="125"/>
    </row>
    <row r="168874" spans="1:1">
      <c r="A168874" s="153"/>
    </row>
    <row r="168875" spans="1:1">
      <c r="A168875" s="153"/>
    </row>
    <row r="168878" spans="1:1">
      <c r="A168878" s="153"/>
    </row>
    <row r="168888" spans="1:1">
      <c r="A168888" s="153"/>
    </row>
    <row r="168889" spans="1:1">
      <c r="A168889" s="153"/>
    </row>
    <row r="168890" spans="1:1">
      <c r="A168890" s="153"/>
    </row>
    <row r="168903" spans="1:1">
      <c r="A168903" s="153"/>
    </row>
    <row r="168905" spans="1:1">
      <c r="A168905" s="153"/>
    </row>
    <row r="168907" spans="1:1">
      <c r="A168907" s="154"/>
    </row>
    <row r="168909" spans="1:1">
      <c r="A168909" s="125"/>
    </row>
    <row r="168920" spans="1:1">
      <c r="A168920" s="153"/>
    </row>
    <row r="168921" spans="1:1">
      <c r="A168921" s="153"/>
    </row>
    <row r="168924" spans="1:1">
      <c r="A168924" s="153"/>
    </row>
    <row r="168934" spans="1:1">
      <c r="A168934" s="153"/>
    </row>
    <row r="168935" spans="1:1">
      <c r="A168935" s="153"/>
    </row>
    <row r="168936" spans="1:1">
      <c r="A168936" s="153"/>
    </row>
    <row r="168949" spans="1:1">
      <c r="A168949" s="153"/>
    </row>
    <row r="168951" spans="1:1">
      <c r="A168951" s="153"/>
    </row>
    <row r="168953" spans="1:1">
      <c r="A168953" s="154"/>
    </row>
    <row r="168955" spans="1:1">
      <c r="A168955" s="125"/>
    </row>
    <row r="168966" spans="1:1">
      <c r="A168966" s="153"/>
    </row>
    <row r="168967" spans="1:1">
      <c r="A168967" s="153"/>
    </row>
    <row r="168970" spans="1:1">
      <c r="A168970" s="153"/>
    </row>
    <row r="168980" spans="1:1">
      <c r="A168980" s="153"/>
    </row>
    <row r="168981" spans="1:1">
      <c r="A168981" s="153"/>
    </row>
    <row r="168982" spans="1:1">
      <c r="A168982" s="153"/>
    </row>
    <row r="168995" spans="1:1">
      <c r="A168995" s="153"/>
    </row>
    <row r="168997" spans="1:1">
      <c r="A168997" s="153"/>
    </row>
    <row r="168999" spans="1:1">
      <c r="A168999" s="154"/>
    </row>
    <row r="169001" spans="1:1">
      <c r="A169001" s="125"/>
    </row>
    <row r="169012" spans="1:1">
      <c r="A169012" s="153"/>
    </row>
    <row r="169013" spans="1:1">
      <c r="A169013" s="153"/>
    </row>
    <row r="169016" spans="1:1">
      <c r="A169016" s="153"/>
    </row>
    <row r="169026" spans="1:1">
      <c r="A169026" s="153"/>
    </row>
    <row r="169027" spans="1:1">
      <c r="A169027" s="153"/>
    </row>
    <row r="169028" spans="1:1">
      <c r="A169028" s="153"/>
    </row>
    <row r="169041" spans="1:1">
      <c r="A169041" s="153"/>
    </row>
    <row r="169043" spans="1:1">
      <c r="A169043" s="153"/>
    </row>
    <row r="169045" spans="1:1">
      <c r="A169045" s="154"/>
    </row>
    <row r="169047" spans="1:1">
      <c r="A169047" s="125"/>
    </row>
    <row r="169058" spans="1:1">
      <c r="A169058" s="153"/>
    </row>
    <row r="169059" spans="1:1">
      <c r="A169059" s="153"/>
    </row>
    <row r="169062" spans="1:1">
      <c r="A169062" s="153"/>
    </row>
    <row r="169072" spans="1:1">
      <c r="A169072" s="153"/>
    </row>
    <row r="169073" spans="1:1">
      <c r="A169073" s="153"/>
    </row>
    <row r="169074" spans="1:1">
      <c r="A169074" s="153"/>
    </row>
    <row r="169087" spans="1:1">
      <c r="A169087" s="153"/>
    </row>
    <row r="169089" spans="1:1">
      <c r="A169089" s="153"/>
    </row>
    <row r="169091" spans="1:1">
      <c r="A169091" s="154"/>
    </row>
    <row r="169093" spans="1:1">
      <c r="A169093" s="125"/>
    </row>
    <row r="169104" spans="1:1">
      <c r="A169104" s="153"/>
    </row>
    <row r="169105" spans="1:1">
      <c r="A169105" s="153"/>
    </row>
    <row r="169108" spans="1:1">
      <c r="A169108" s="153"/>
    </row>
    <row r="169118" spans="1:1">
      <c r="A169118" s="153"/>
    </row>
    <row r="169119" spans="1:1">
      <c r="A169119" s="153"/>
    </row>
    <row r="169120" spans="1:1">
      <c r="A169120" s="153"/>
    </row>
    <row r="169133" spans="1:1">
      <c r="A169133" s="153"/>
    </row>
    <row r="169135" spans="1:1">
      <c r="A169135" s="153"/>
    </row>
    <row r="169137" spans="1:1">
      <c r="A169137" s="154"/>
    </row>
    <row r="169139" spans="1:1">
      <c r="A169139" s="125"/>
    </row>
    <row r="169150" spans="1:1">
      <c r="A169150" s="153"/>
    </row>
    <row r="169151" spans="1:1">
      <c r="A169151" s="153"/>
    </row>
    <row r="169154" spans="1:1">
      <c r="A169154" s="153"/>
    </row>
    <row r="169164" spans="1:1">
      <c r="A169164" s="153"/>
    </row>
    <row r="169165" spans="1:1">
      <c r="A169165" s="153"/>
    </row>
    <row r="169166" spans="1:1">
      <c r="A169166" s="153"/>
    </row>
    <row r="169179" spans="1:1">
      <c r="A169179" s="153"/>
    </row>
    <row r="169181" spans="1:1">
      <c r="A169181" s="153"/>
    </row>
    <row r="169183" spans="1:1">
      <c r="A169183" s="154"/>
    </row>
    <row r="169185" spans="1:1">
      <c r="A169185" s="125"/>
    </row>
    <row r="169196" spans="1:1">
      <c r="A169196" s="153"/>
    </row>
    <row r="169197" spans="1:1">
      <c r="A169197" s="153"/>
    </row>
    <row r="169200" spans="1:1">
      <c r="A169200" s="153"/>
    </row>
    <row r="169210" spans="1:1">
      <c r="A169210" s="153"/>
    </row>
    <row r="169211" spans="1:1">
      <c r="A169211" s="153"/>
    </row>
    <row r="169212" spans="1:1">
      <c r="A169212" s="153"/>
    </row>
    <row r="169225" spans="1:1">
      <c r="A169225" s="153"/>
    </row>
    <row r="169227" spans="1:1">
      <c r="A169227" s="153"/>
    </row>
    <row r="169229" spans="1:1">
      <c r="A169229" s="154"/>
    </row>
    <row r="169231" spans="1:1">
      <c r="A169231" s="125"/>
    </row>
    <row r="169242" spans="1:1">
      <c r="A169242" s="153"/>
    </row>
    <row r="169243" spans="1:1">
      <c r="A169243" s="153"/>
    </row>
    <row r="169246" spans="1:1">
      <c r="A169246" s="153"/>
    </row>
    <row r="169256" spans="1:1">
      <c r="A169256" s="153"/>
    </row>
    <row r="169257" spans="1:1">
      <c r="A169257" s="153"/>
    </row>
    <row r="169258" spans="1:1">
      <c r="A169258" s="153"/>
    </row>
    <row r="169271" spans="1:1">
      <c r="A169271" s="153"/>
    </row>
    <row r="169273" spans="1:1">
      <c r="A169273" s="153"/>
    </row>
    <row r="169275" spans="1:1">
      <c r="A169275" s="154"/>
    </row>
    <row r="169277" spans="1:1">
      <c r="A169277" s="125"/>
    </row>
    <row r="169288" spans="1:1">
      <c r="A169288" s="153"/>
    </row>
    <row r="169289" spans="1:1">
      <c r="A169289" s="153"/>
    </row>
    <row r="169292" spans="1:1">
      <c r="A169292" s="153"/>
    </row>
    <row r="169302" spans="1:1">
      <c r="A169302" s="153"/>
    </row>
    <row r="169303" spans="1:1">
      <c r="A169303" s="153"/>
    </row>
    <row r="169304" spans="1:1">
      <c r="A169304" s="153"/>
    </row>
    <row r="169317" spans="1:1">
      <c r="A169317" s="153"/>
    </row>
    <row r="169319" spans="1:1">
      <c r="A169319" s="153"/>
    </row>
    <row r="169321" spans="1:1">
      <c r="A169321" s="154"/>
    </row>
    <row r="169323" spans="1:1">
      <c r="A169323" s="125"/>
    </row>
    <row r="169334" spans="1:1">
      <c r="A169334" s="153"/>
    </row>
    <row r="169335" spans="1:1">
      <c r="A169335" s="153"/>
    </row>
    <row r="169338" spans="1:1">
      <c r="A169338" s="153"/>
    </row>
    <row r="169348" spans="1:1">
      <c r="A169348" s="153"/>
    </row>
    <row r="169349" spans="1:1">
      <c r="A169349" s="153"/>
    </row>
    <row r="169350" spans="1:1">
      <c r="A169350" s="153"/>
    </row>
    <row r="169363" spans="1:1">
      <c r="A169363" s="153"/>
    </row>
    <row r="169365" spans="1:1">
      <c r="A169365" s="153"/>
    </row>
    <row r="169367" spans="1:1">
      <c r="A169367" s="154"/>
    </row>
    <row r="169369" spans="1:1">
      <c r="A169369" s="125"/>
    </row>
    <row r="169380" spans="1:1">
      <c r="A169380" s="153"/>
    </row>
    <row r="169381" spans="1:1">
      <c r="A169381" s="153"/>
    </row>
    <row r="169384" spans="1:1">
      <c r="A169384" s="153"/>
    </row>
    <row r="169394" spans="1:1">
      <c r="A169394" s="153"/>
    </row>
    <row r="169395" spans="1:1">
      <c r="A169395" s="153"/>
    </row>
    <row r="169396" spans="1:1">
      <c r="A169396" s="153"/>
    </row>
    <row r="169409" spans="1:1">
      <c r="A169409" s="153"/>
    </row>
    <row r="169411" spans="1:1">
      <c r="A169411" s="153"/>
    </row>
    <row r="169413" spans="1:1">
      <c r="A169413" s="154"/>
    </row>
    <row r="169415" spans="1:1">
      <c r="A169415" s="125"/>
    </row>
    <row r="169426" spans="1:1">
      <c r="A169426" s="153"/>
    </row>
    <row r="169427" spans="1:1">
      <c r="A169427" s="153"/>
    </row>
    <row r="169430" spans="1:1">
      <c r="A169430" s="153"/>
    </row>
    <row r="169440" spans="1:1">
      <c r="A169440" s="153"/>
    </row>
    <row r="169441" spans="1:1">
      <c r="A169441" s="153"/>
    </row>
    <row r="169442" spans="1:1">
      <c r="A169442" s="153"/>
    </row>
    <row r="169455" spans="1:1">
      <c r="A169455" s="153"/>
    </row>
    <row r="169457" spans="1:1">
      <c r="A169457" s="153"/>
    </row>
    <row r="169459" spans="1:1">
      <c r="A169459" s="154"/>
    </row>
    <row r="169461" spans="1:1">
      <c r="A169461" s="125"/>
    </row>
    <row r="169472" spans="1:1">
      <c r="A169472" s="153"/>
    </row>
    <row r="169473" spans="1:1">
      <c r="A169473" s="153"/>
    </row>
    <row r="169476" spans="1:1">
      <c r="A169476" s="153"/>
    </row>
    <row r="169486" spans="1:1">
      <c r="A169486" s="153"/>
    </row>
    <row r="169487" spans="1:1">
      <c r="A169487" s="153"/>
    </row>
    <row r="169488" spans="1:1">
      <c r="A169488" s="153"/>
    </row>
    <row r="169501" spans="1:1">
      <c r="A169501" s="153"/>
    </row>
    <row r="169503" spans="1:1">
      <c r="A169503" s="153"/>
    </row>
    <row r="169505" spans="1:1">
      <c r="A169505" s="154"/>
    </row>
    <row r="169507" spans="1:1">
      <c r="A169507" s="125"/>
    </row>
    <row r="169518" spans="1:1">
      <c r="A169518" s="153"/>
    </row>
    <row r="169519" spans="1:1">
      <c r="A169519" s="153"/>
    </row>
    <row r="169522" spans="1:1">
      <c r="A169522" s="153"/>
    </row>
    <row r="169532" spans="1:1">
      <c r="A169532" s="153"/>
    </row>
    <row r="169533" spans="1:1">
      <c r="A169533" s="153"/>
    </row>
    <row r="169534" spans="1:1">
      <c r="A169534" s="153"/>
    </row>
    <row r="169547" spans="1:1">
      <c r="A169547" s="153"/>
    </row>
    <row r="169549" spans="1:1">
      <c r="A169549" s="153"/>
    </row>
    <row r="169551" spans="1:1">
      <c r="A169551" s="154"/>
    </row>
    <row r="169553" spans="1:1">
      <c r="A169553" s="125"/>
    </row>
    <row r="169564" spans="1:1">
      <c r="A169564" s="153"/>
    </row>
    <row r="169565" spans="1:1">
      <c r="A169565" s="153"/>
    </row>
    <row r="169568" spans="1:1">
      <c r="A169568" s="153"/>
    </row>
    <row r="169578" spans="1:1">
      <c r="A169578" s="153"/>
    </row>
    <row r="169579" spans="1:1">
      <c r="A169579" s="153"/>
    </row>
    <row r="169580" spans="1:1">
      <c r="A169580" s="153"/>
    </row>
    <row r="169593" spans="1:1">
      <c r="A169593" s="153"/>
    </row>
    <row r="169595" spans="1:1">
      <c r="A169595" s="153"/>
    </row>
    <row r="169597" spans="1:1">
      <c r="A169597" s="154"/>
    </row>
    <row r="169599" spans="1:1">
      <c r="A169599" s="125"/>
    </row>
    <row r="169610" spans="1:1">
      <c r="A169610" s="153"/>
    </row>
    <row r="169611" spans="1:1">
      <c r="A169611" s="153"/>
    </row>
    <row r="169614" spans="1:1">
      <c r="A169614" s="153"/>
    </row>
    <row r="169624" spans="1:1">
      <c r="A169624" s="153"/>
    </row>
    <row r="169625" spans="1:1">
      <c r="A169625" s="153"/>
    </row>
    <row r="169626" spans="1:1">
      <c r="A169626" s="153"/>
    </row>
    <row r="169639" spans="1:1">
      <c r="A169639" s="153"/>
    </row>
    <row r="169641" spans="1:1">
      <c r="A169641" s="153"/>
    </row>
    <row r="169643" spans="1:1">
      <c r="A169643" s="154"/>
    </row>
    <row r="169645" spans="1:1">
      <c r="A169645" s="125"/>
    </row>
    <row r="169656" spans="1:1">
      <c r="A169656" s="153"/>
    </row>
    <row r="169657" spans="1:1">
      <c r="A169657" s="153"/>
    </row>
    <row r="169660" spans="1:1">
      <c r="A169660" s="153"/>
    </row>
    <row r="169670" spans="1:1">
      <c r="A169670" s="153"/>
    </row>
    <row r="169671" spans="1:1">
      <c r="A169671" s="153"/>
    </row>
    <row r="169672" spans="1:1">
      <c r="A169672" s="153"/>
    </row>
    <row r="169685" spans="1:1">
      <c r="A169685" s="153"/>
    </row>
    <row r="169687" spans="1:1">
      <c r="A169687" s="153"/>
    </row>
    <row r="169689" spans="1:1">
      <c r="A169689" s="154"/>
    </row>
    <row r="169691" spans="1:1">
      <c r="A169691" s="125"/>
    </row>
    <row r="169702" spans="1:1">
      <c r="A169702" s="153"/>
    </row>
    <row r="169703" spans="1:1">
      <c r="A169703" s="153"/>
    </row>
    <row r="169706" spans="1:1">
      <c r="A169706" s="153"/>
    </row>
    <row r="169716" spans="1:1">
      <c r="A169716" s="153"/>
    </row>
    <row r="169717" spans="1:1">
      <c r="A169717" s="153"/>
    </row>
    <row r="169718" spans="1:1">
      <c r="A169718" s="153"/>
    </row>
    <row r="169731" spans="1:1">
      <c r="A169731" s="153"/>
    </row>
    <row r="169733" spans="1:1">
      <c r="A169733" s="153"/>
    </row>
    <row r="169735" spans="1:1">
      <c r="A169735" s="154"/>
    </row>
    <row r="169737" spans="1:1">
      <c r="A169737" s="125"/>
    </row>
    <row r="169748" spans="1:1">
      <c r="A169748" s="153"/>
    </row>
    <row r="169749" spans="1:1">
      <c r="A169749" s="153"/>
    </row>
    <row r="169752" spans="1:1">
      <c r="A169752" s="153"/>
    </row>
    <row r="169762" spans="1:1">
      <c r="A169762" s="153"/>
    </row>
    <row r="169763" spans="1:1">
      <c r="A169763" s="153"/>
    </row>
    <row r="169764" spans="1:1">
      <c r="A169764" s="153"/>
    </row>
    <row r="169777" spans="1:1">
      <c r="A169777" s="153"/>
    </row>
    <row r="169779" spans="1:1">
      <c r="A169779" s="153"/>
    </row>
    <row r="169781" spans="1:1">
      <c r="A169781" s="154"/>
    </row>
    <row r="169783" spans="1:1">
      <c r="A169783" s="125"/>
    </row>
    <row r="169794" spans="1:1">
      <c r="A169794" s="153"/>
    </row>
    <row r="169795" spans="1:1">
      <c r="A169795" s="153"/>
    </row>
    <row r="169798" spans="1:1">
      <c r="A169798" s="153"/>
    </row>
    <row r="169808" spans="1:1">
      <c r="A169808" s="153"/>
    </row>
    <row r="169809" spans="1:1">
      <c r="A169809" s="153"/>
    </row>
    <row r="169810" spans="1:1">
      <c r="A169810" s="153"/>
    </row>
    <row r="169823" spans="1:1">
      <c r="A169823" s="153"/>
    </row>
    <row r="169825" spans="1:1">
      <c r="A169825" s="153"/>
    </row>
    <row r="169827" spans="1:1">
      <c r="A169827" s="154"/>
    </row>
    <row r="169829" spans="1:1">
      <c r="A169829" s="125"/>
    </row>
    <row r="169840" spans="1:1">
      <c r="A169840" s="153"/>
    </row>
    <row r="169841" spans="1:1">
      <c r="A169841" s="153"/>
    </row>
    <row r="169844" spans="1:1">
      <c r="A169844" s="153"/>
    </row>
    <row r="169854" spans="1:1">
      <c r="A169854" s="153"/>
    </row>
    <row r="169855" spans="1:1">
      <c r="A169855" s="153"/>
    </row>
    <row r="169856" spans="1:1">
      <c r="A169856" s="153"/>
    </row>
    <row r="169869" spans="1:1">
      <c r="A169869" s="153"/>
    </row>
    <row r="169871" spans="1:1">
      <c r="A169871" s="153"/>
    </row>
    <row r="169873" spans="1:1">
      <c r="A169873" s="154"/>
    </row>
    <row r="169875" spans="1:1">
      <c r="A169875" s="125"/>
    </row>
    <row r="169886" spans="1:1">
      <c r="A169886" s="153"/>
    </row>
    <row r="169887" spans="1:1">
      <c r="A169887" s="153"/>
    </row>
    <row r="169890" spans="1:1">
      <c r="A169890" s="153"/>
    </row>
    <row r="169900" spans="1:1">
      <c r="A169900" s="153"/>
    </row>
    <row r="169901" spans="1:1">
      <c r="A169901" s="153"/>
    </row>
    <row r="169902" spans="1:1">
      <c r="A169902" s="153"/>
    </row>
    <row r="169915" spans="1:1">
      <c r="A169915" s="153"/>
    </row>
    <row r="169917" spans="1:1">
      <c r="A169917" s="153"/>
    </row>
    <row r="169919" spans="1:1">
      <c r="A169919" s="154"/>
    </row>
    <row r="169921" spans="1:1">
      <c r="A169921" s="125"/>
    </row>
    <row r="169932" spans="1:1">
      <c r="A169932" s="153"/>
    </row>
    <row r="169933" spans="1:1">
      <c r="A169933" s="153"/>
    </row>
    <row r="169936" spans="1:1">
      <c r="A169936" s="153"/>
    </row>
    <row r="169946" spans="1:1">
      <c r="A169946" s="153"/>
    </row>
    <row r="169947" spans="1:1">
      <c r="A169947" s="153"/>
    </row>
    <row r="169948" spans="1:1">
      <c r="A169948" s="153"/>
    </row>
    <row r="169961" spans="1:1">
      <c r="A169961" s="153"/>
    </row>
    <row r="169963" spans="1:1">
      <c r="A169963" s="153"/>
    </row>
    <row r="169965" spans="1:1">
      <c r="A169965" s="154"/>
    </row>
    <row r="169967" spans="1:1">
      <c r="A169967" s="125"/>
    </row>
    <row r="169978" spans="1:1">
      <c r="A169978" s="153"/>
    </row>
    <row r="169979" spans="1:1">
      <c r="A169979" s="153"/>
    </row>
    <row r="169982" spans="1:1">
      <c r="A169982" s="153"/>
    </row>
    <row r="169992" spans="1:1">
      <c r="A169992" s="153"/>
    </row>
    <row r="169993" spans="1:1">
      <c r="A169993" s="153"/>
    </row>
    <row r="169994" spans="1:1">
      <c r="A169994" s="153"/>
    </row>
    <row r="170007" spans="1:1">
      <c r="A170007" s="153"/>
    </row>
    <row r="170009" spans="1:1">
      <c r="A170009" s="153"/>
    </row>
    <row r="170011" spans="1:1">
      <c r="A170011" s="154"/>
    </row>
    <row r="170013" spans="1:1">
      <c r="A170013" s="125"/>
    </row>
    <row r="170024" spans="1:1">
      <c r="A170024" s="153"/>
    </row>
    <row r="170025" spans="1:1">
      <c r="A170025" s="153"/>
    </row>
    <row r="170028" spans="1:1">
      <c r="A170028" s="153"/>
    </row>
    <row r="170038" spans="1:1">
      <c r="A170038" s="153"/>
    </row>
    <row r="170039" spans="1:1">
      <c r="A170039" s="153"/>
    </row>
    <row r="170040" spans="1:1">
      <c r="A170040" s="153"/>
    </row>
    <row r="170053" spans="1:1">
      <c r="A170053" s="153"/>
    </row>
    <row r="170055" spans="1:1">
      <c r="A170055" s="153"/>
    </row>
    <row r="170057" spans="1:1">
      <c r="A170057" s="154"/>
    </row>
    <row r="170059" spans="1:1">
      <c r="A170059" s="125"/>
    </row>
    <row r="170070" spans="1:1">
      <c r="A170070" s="153"/>
    </row>
    <row r="170071" spans="1:1">
      <c r="A170071" s="153"/>
    </row>
    <row r="170074" spans="1:1">
      <c r="A170074" s="153"/>
    </row>
    <row r="170084" spans="1:1">
      <c r="A170084" s="153"/>
    </row>
    <row r="170085" spans="1:1">
      <c r="A170085" s="153"/>
    </row>
    <row r="170086" spans="1:1">
      <c r="A170086" s="153"/>
    </row>
    <row r="170099" spans="1:1">
      <c r="A170099" s="153"/>
    </row>
    <row r="170101" spans="1:1">
      <c r="A170101" s="153"/>
    </row>
    <row r="170103" spans="1:1">
      <c r="A170103" s="154"/>
    </row>
    <row r="170105" spans="1:1">
      <c r="A170105" s="125"/>
    </row>
    <row r="170116" spans="1:1">
      <c r="A170116" s="153"/>
    </row>
    <row r="170117" spans="1:1">
      <c r="A170117" s="153"/>
    </row>
    <row r="170120" spans="1:1">
      <c r="A170120" s="153"/>
    </row>
    <row r="170130" spans="1:1">
      <c r="A170130" s="153"/>
    </row>
    <row r="170131" spans="1:1">
      <c r="A170131" s="153"/>
    </row>
    <row r="170132" spans="1:1">
      <c r="A170132" s="153"/>
    </row>
    <row r="170145" spans="1:1">
      <c r="A170145" s="153"/>
    </row>
    <row r="170147" spans="1:1">
      <c r="A170147" s="153"/>
    </row>
    <row r="170149" spans="1:1">
      <c r="A170149" s="154"/>
    </row>
    <row r="170151" spans="1:1">
      <c r="A170151" s="125"/>
    </row>
    <row r="170162" spans="1:1">
      <c r="A170162" s="153"/>
    </row>
    <row r="170163" spans="1:1">
      <c r="A170163" s="153"/>
    </row>
    <row r="170166" spans="1:1">
      <c r="A170166" s="153"/>
    </row>
    <row r="170176" spans="1:1">
      <c r="A170176" s="153"/>
    </row>
    <row r="170177" spans="1:1">
      <c r="A170177" s="153"/>
    </row>
    <row r="170178" spans="1:1">
      <c r="A170178" s="153"/>
    </row>
    <row r="170191" spans="1:1">
      <c r="A170191" s="153"/>
    </row>
    <row r="170193" spans="1:1">
      <c r="A170193" s="153"/>
    </row>
    <row r="170195" spans="1:1">
      <c r="A170195" s="154"/>
    </row>
    <row r="170197" spans="1:1">
      <c r="A170197" s="125"/>
    </row>
    <row r="170208" spans="1:1">
      <c r="A170208" s="153"/>
    </row>
    <row r="170209" spans="1:1">
      <c r="A170209" s="153"/>
    </row>
    <row r="170212" spans="1:1">
      <c r="A170212" s="153"/>
    </row>
    <row r="170222" spans="1:1">
      <c r="A170222" s="153"/>
    </row>
    <row r="170223" spans="1:1">
      <c r="A170223" s="153"/>
    </row>
    <row r="170224" spans="1:1">
      <c r="A170224" s="153"/>
    </row>
    <row r="170237" spans="1:1">
      <c r="A170237" s="153"/>
    </row>
    <row r="170239" spans="1:1">
      <c r="A170239" s="153"/>
    </row>
    <row r="170241" spans="1:1">
      <c r="A170241" s="154"/>
    </row>
    <row r="170243" spans="1:1">
      <c r="A170243" s="125"/>
    </row>
    <row r="170254" spans="1:1">
      <c r="A170254" s="153"/>
    </row>
    <row r="170255" spans="1:1">
      <c r="A170255" s="153"/>
    </row>
    <row r="170258" spans="1:1">
      <c r="A170258" s="153"/>
    </row>
    <row r="170268" spans="1:1">
      <c r="A170268" s="153"/>
    </row>
    <row r="170269" spans="1:1">
      <c r="A170269" s="153"/>
    </row>
    <row r="170270" spans="1:1">
      <c r="A170270" s="153"/>
    </row>
    <row r="170283" spans="1:1">
      <c r="A170283" s="153"/>
    </row>
    <row r="170285" spans="1:1">
      <c r="A170285" s="153"/>
    </row>
    <row r="170287" spans="1:1">
      <c r="A170287" s="154"/>
    </row>
    <row r="170289" spans="1:1">
      <c r="A170289" s="125"/>
    </row>
    <row r="170300" spans="1:1">
      <c r="A170300" s="153"/>
    </row>
    <row r="170301" spans="1:1">
      <c r="A170301" s="153"/>
    </row>
    <row r="170304" spans="1:1">
      <c r="A170304" s="153"/>
    </row>
    <row r="170314" spans="1:1">
      <c r="A170314" s="153"/>
    </row>
    <row r="170315" spans="1:1">
      <c r="A170315" s="153"/>
    </row>
    <row r="170316" spans="1:1">
      <c r="A170316" s="153"/>
    </row>
    <row r="170329" spans="1:1">
      <c r="A170329" s="153"/>
    </row>
    <row r="170331" spans="1:1">
      <c r="A170331" s="153"/>
    </row>
    <row r="170333" spans="1:1">
      <c r="A170333" s="154"/>
    </row>
    <row r="170335" spans="1:1">
      <c r="A170335" s="125"/>
    </row>
    <row r="170346" spans="1:1">
      <c r="A170346" s="153"/>
    </row>
    <row r="170347" spans="1:1">
      <c r="A170347" s="153"/>
    </row>
    <row r="170350" spans="1:1">
      <c r="A170350" s="153"/>
    </row>
    <row r="170360" spans="1:1">
      <c r="A170360" s="153"/>
    </row>
    <row r="170361" spans="1:1">
      <c r="A170361" s="153"/>
    </row>
    <row r="170362" spans="1:1">
      <c r="A170362" s="153"/>
    </row>
    <row r="170375" spans="1:1">
      <c r="A170375" s="153"/>
    </row>
    <row r="170377" spans="1:1">
      <c r="A170377" s="153"/>
    </row>
    <row r="170379" spans="1:1">
      <c r="A170379" s="154"/>
    </row>
    <row r="170381" spans="1:1">
      <c r="A170381" s="125"/>
    </row>
    <row r="170392" spans="1:1">
      <c r="A170392" s="153"/>
    </row>
    <row r="170393" spans="1:1">
      <c r="A170393" s="153"/>
    </row>
    <row r="170396" spans="1:1">
      <c r="A170396" s="153"/>
    </row>
    <row r="170406" spans="1:1">
      <c r="A170406" s="153"/>
    </row>
    <row r="170407" spans="1:1">
      <c r="A170407" s="153"/>
    </row>
    <row r="170408" spans="1:1">
      <c r="A170408" s="153"/>
    </row>
    <row r="170421" spans="1:1">
      <c r="A170421" s="153"/>
    </row>
    <row r="170423" spans="1:1">
      <c r="A170423" s="153"/>
    </row>
    <row r="170425" spans="1:1">
      <c r="A170425" s="154"/>
    </row>
    <row r="170427" spans="1:1">
      <c r="A170427" s="125"/>
    </row>
    <row r="170438" spans="1:1">
      <c r="A170438" s="153"/>
    </row>
    <row r="170439" spans="1:1">
      <c r="A170439" s="153"/>
    </row>
    <row r="170442" spans="1:1">
      <c r="A170442" s="153"/>
    </row>
    <row r="170452" spans="1:1">
      <c r="A170452" s="153"/>
    </row>
    <row r="170453" spans="1:1">
      <c r="A170453" s="153"/>
    </row>
    <row r="170454" spans="1:1">
      <c r="A170454" s="153"/>
    </row>
    <row r="170467" spans="1:1">
      <c r="A170467" s="153"/>
    </row>
    <row r="170469" spans="1:1">
      <c r="A170469" s="153"/>
    </row>
    <row r="170471" spans="1:1">
      <c r="A170471" s="154"/>
    </row>
    <row r="170473" spans="1:1">
      <c r="A170473" s="125"/>
    </row>
    <row r="170484" spans="1:1">
      <c r="A170484" s="153"/>
    </row>
    <row r="170485" spans="1:1">
      <c r="A170485" s="153"/>
    </row>
    <row r="170488" spans="1:1">
      <c r="A170488" s="153"/>
    </row>
    <row r="170498" spans="1:1">
      <c r="A170498" s="153"/>
    </row>
    <row r="170499" spans="1:1">
      <c r="A170499" s="153"/>
    </row>
    <row r="170500" spans="1:1">
      <c r="A170500" s="153"/>
    </row>
    <row r="170513" spans="1:1">
      <c r="A170513" s="153"/>
    </row>
    <row r="170515" spans="1:1">
      <c r="A170515" s="153"/>
    </row>
    <row r="170517" spans="1:1">
      <c r="A170517" s="154"/>
    </row>
    <row r="170519" spans="1:1">
      <c r="A170519" s="125"/>
    </row>
    <row r="170530" spans="1:1">
      <c r="A170530" s="153"/>
    </row>
    <row r="170531" spans="1:1">
      <c r="A170531" s="153"/>
    </row>
    <row r="170534" spans="1:1">
      <c r="A170534" s="153"/>
    </row>
    <row r="170544" spans="1:1">
      <c r="A170544" s="153"/>
    </row>
    <row r="170545" spans="1:1">
      <c r="A170545" s="153"/>
    </row>
    <row r="170546" spans="1:1">
      <c r="A170546" s="153"/>
    </row>
    <row r="170559" spans="1:1">
      <c r="A170559" s="153"/>
    </row>
    <row r="170561" spans="1:1">
      <c r="A170561" s="153"/>
    </row>
    <row r="170563" spans="1:1">
      <c r="A170563" s="154"/>
    </row>
    <row r="170565" spans="1:1">
      <c r="A170565" s="125"/>
    </row>
    <row r="170576" spans="1:1">
      <c r="A170576" s="153"/>
    </row>
    <row r="170577" spans="1:1">
      <c r="A170577" s="153"/>
    </row>
    <row r="170580" spans="1:1">
      <c r="A170580" s="153"/>
    </row>
    <row r="170590" spans="1:1">
      <c r="A170590" s="153"/>
    </row>
    <row r="170591" spans="1:1">
      <c r="A170591" s="153"/>
    </row>
    <row r="170592" spans="1:1">
      <c r="A170592" s="153"/>
    </row>
    <row r="170605" spans="1:1">
      <c r="A170605" s="153"/>
    </row>
    <row r="170607" spans="1:1">
      <c r="A170607" s="153"/>
    </row>
    <row r="170609" spans="1:1">
      <c r="A170609" s="154"/>
    </row>
    <row r="170611" spans="1:1">
      <c r="A170611" s="125"/>
    </row>
    <row r="170622" spans="1:1">
      <c r="A170622" s="153"/>
    </row>
    <row r="170623" spans="1:1">
      <c r="A170623" s="153"/>
    </row>
    <row r="170626" spans="1:1">
      <c r="A170626" s="153"/>
    </row>
    <row r="170636" spans="1:1">
      <c r="A170636" s="153"/>
    </row>
    <row r="170637" spans="1:1">
      <c r="A170637" s="153"/>
    </row>
    <row r="170638" spans="1:1">
      <c r="A170638" s="153"/>
    </row>
    <row r="170651" spans="1:1">
      <c r="A170651" s="153"/>
    </row>
    <row r="170653" spans="1:1">
      <c r="A170653" s="153"/>
    </row>
    <row r="170655" spans="1:1">
      <c r="A170655" s="154"/>
    </row>
    <row r="170657" spans="1:1">
      <c r="A170657" s="125"/>
    </row>
    <row r="170668" spans="1:1">
      <c r="A170668" s="153"/>
    </row>
    <row r="170669" spans="1:1">
      <c r="A170669" s="153"/>
    </row>
    <row r="170672" spans="1:1">
      <c r="A170672" s="153"/>
    </row>
    <row r="170682" spans="1:1">
      <c r="A170682" s="153"/>
    </row>
    <row r="170683" spans="1:1">
      <c r="A170683" s="153"/>
    </row>
    <row r="170684" spans="1:1">
      <c r="A170684" s="153"/>
    </row>
    <row r="170697" spans="1:1">
      <c r="A170697" s="153"/>
    </row>
    <row r="170699" spans="1:1">
      <c r="A170699" s="153"/>
    </row>
    <row r="170701" spans="1:1">
      <c r="A170701" s="154"/>
    </row>
    <row r="170703" spans="1:1">
      <c r="A170703" s="125"/>
    </row>
    <row r="170714" spans="1:1">
      <c r="A170714" s="153"/>
    </row>
    <row r="170715" spans="1:1">
      <c r="A170715" s="153"/>
    </row>
    <row r="170718" spans="1:1">
      <c r="A170718" s="153"/>
    </row>
    <row r="170728" spans="1:1">
      <c r="A170728" s="153"/>
    </row>
    <row r="170729" spans="1:1">
      <c r="A170729" s="153"/>
    </row>
    <row r="170730" spans="1:1">
      <c r="A170730" s="153"/>
    </row>
    <row r="170743" spans="1:1">
      <c r="A170743" s="153"/>
    </row>
    <row r="170745" spans="1:1">
      <c r="A170745" s="153"/>
    </row>
    <row r="170747" spans="1:1">
      <c r="A170747" s="154"/>
    </row>
    <row r="170749" spans="1:1">
      <c r="A170749" s="125"/>
    </row>
    <row r="170760" spans="1:1">
      <c r="A170760" s="153"/>
    </row>
    <row r="170761" spans="1:1">
      <c r="A170761" s="153"/>
    </row>
    <row r="170764" spans="1:1">
      <c r="A170764" s="153"/>
    </row>
    <row r="170774" spans="1:1">
      <c r="A170774" s="153"/>
    </row>
    <row r="170775" spans="1:1">
      <c r="A170775" s="153"/>
    </row>
    <row r="170776" spans="1:1">
      <c r="A170776" s="153"/>
    </row>
    <row r="170789" spans="1:1">
      <c r="A170789" s="153"/>
    </row>
    <row r="170791" spans="1:1">
      <c r="A170791" s="153"/>
    </row>
    <row r="170793" spans="1:1">
      <c r="A170793" s="154"/>
    </row>
    <row r="170795" spans="1:1">
      <c r="A170795" s="125"/>
    </row>
    <row r="170806" spans="1:1">
      <c r="A170806" s="153"/>
    </row>
    <row r="170807" spans="1:1">
      <c r="A170807" s="153"/>
    </row>
    <row r="170810" spans="1:1">
      <c r="A170810" s="153"/>
    </row>
    <row r="170820" spans="1:1">
      <c r="A170820" s="153"/>
    </row>
    <row r="170821" spans="1:1">
      <c r="A170821" s="153"/>
    </row>
    <row r="170822" spans="1:1">
      <c r="A170822" s="153"/>
    </row>
    <row r="170835" spans="1:1">
      <c r="A170835" s="153"/>
    </row>
    <row r="170837" spans="1:1">
      <c r="A170837" s="153"/>
    </row>
    <row r="170839" spans="1:1">
      <c r="A170839" s="154"/>
    </row>
    <row r="170841" spans="1:1">
      <c r="A170841" s="125"/>
    </row>
    <row r="170852" spans="1:1">
      <c r="A170852" s="153"/>
    </row>
    <row r="170853" spans="1:1">
      <c r="A170853" s="153"/>
    </row>
    <row r="170856" spans="1:1">
      <c r="A170856" s="153"/>
    </row>
    <row r="170866" spans="1:1">
      <c r="A170866" s="153"/>
    </row>
    <row r="170867" spans="1:1">
      <c r="A170867" s="153"/>
    </row>
    <row r="170868" spans="1:1">
      <c r="A170868" s="153"/>
    </row>
    <row r="170881" spans="1:1">
      <c r="A170881" s="153"/>
    </row>
    <row r="170883" spans="1:1">
      <c r="A170883" s="153"/>
    </row>
    <row r="170885" spans="1:1">
      <c r="A170885" s="154"/>
    </row>
    <row r="170887" spans="1:1">
      <c r="A170887" s="125"/>
    </row>
    <row r="170898" spans="1:1">
      <c r="A170898" s="153"/>
    </row>
    <row r="170899" spans="1:1">
      <c r="A170899" s="153"/>
    </row>
    <row r="170902" spans="1:1">
      <c r="A170902" s="153"/>
    </row>
    <row r="170912" spans="1:1">
      <c r="A170912" s="153"/>
    </row>
    <row r="170913" spans="1:1">
      <c r="A170913" s="153"/>
    </row>
    <row r="170914" spans="1:1">
      <c r="A170914" s="153"/>
    </row>
    <row r="170927" spans="1:1">
      <c r="A170927" s="153"/>
    </row>
    <row r="170929" spans="1:1">
      <c r="A170929" s="153"/>
    </row>
    <row r="170931" spans="1:1">
      <c r="A170931" s="154"/>
    </row>
    <row r="170933" spans="1:1">
      <c r="A170933" s="125"/>
    </row>
    <row r="170944" spans="1:1">
      <c r="A170944" s="153"/>
    </row>
    <row r="170945" spans="1:1">
      <c r="A170945" s="153"/>
    </row>
    <row r="170948" spans="1:1">
      <c r="A170948" s="153"/>
    </row>
    <row r="170958" spans="1:1">
      <c r="A170958" s="153"/>
    </row>
    <row r="170959" spans="1:1">
      <c r="A170959" s="153"/>
    </row>
    <row r="170960" spans="1:1">
      <c r="A170960" s="153"/>
    </row>
    <row r="170973" spans="1:1">
      <c r="A170973" s="153"/>
    </row>
    <row r="170975" spans="1:1">
      <c r="A170975" s="153"/>
    </row>
    <row r="170977" spans="1:1">
      <c r="A170977" s="154"/>
    </row>
    <row r="170979" spans="1:1">
      <c r="A170979" s="125"/>
    </row>
    <row r="170990" spans="1:1">
      <c r="A170990" s="153"/>
    </row>
    <row r="170991" spans="1:1">
      <c r="A170991" s="153"/>
    </row>
    <row r="170994" spans="1:1">
      <c r="A170994" s="153"/>
    </row>
    <row r="171004" spans="1:1">
      <c r="A171004" s="153"/>
    </row>
    <row r="171005" spans="1:1">
      <c r="A171005" s="153"/>
    </row>
    <row r="171006" spans="1:1">
      <c r="A171006" s="153"/>
    </row>
    <row r="171019" spans="1:1">
      <c r="A171019" s="153"/>
    </row>
    <row r="171021" spans="1:1">
      <c r="A171021" s="153"/>
    </row>
    <row r="171023" spans="1:1">
      <c r="A171023" s="154"/>
    </row>
    <row r="171025" spans="1:1">
      <c r="A171025" s="125"/>
    </row>
    <row r="171036" spans="1:1">
      <c r="A171036" s="153"/>
    </row>
    <row r="171037" spans="1:1">
      <c r="A171037" s="153"/>
    </row>
    <row r="171040" spans="1:1">
      <c r="A171040" s="153"/>
    </row>
    <row r="171050" spans="1:1">
      <c r="A171050" s="153"/>
    </row>
    <row r="171051" spans="1:1">
      <c r="A171051" s="153"/>
    </row>
    <row r="171052" spans="1:1">
      <c r="A171052" s="153"/>
    </row>
    <row r="171065" spans="1:1">
      <c r="A171065" s="153"/>
    </row>
    <row r="171067" spans="1:1">
      <c r="A171067" s="153"/>
    </row>
    <row r="171069" spans="1:1">
      <c r="A171069" s="154"/>
    </row>
    <row r="171071" spans="1:1">
      <c r="A171071" s="125"/>
    </row>
    <row r="171082" spans="1:1">
      <c r="A171082" s="153"/>
    </row>
    <row r="171083" spans="1:1">
      <c r="A171083" s="153"/>
    </row>
    <row r="171086" spans="1:1">
      <c r="A171086" s="153"/>
    </row>
    <row r="171096" spans="1:1">
      <c r="A171096" s="153"/>
    </row>
    <row r="171097" spans="1:1">
      <c r="A171097" s="153"/>
    </row>
    <row r="171098" spans="1:1">
      <c r="A171098" s="153"/>
    </row>
    <row r="171111" spans="1:1">
      <c r="A171111" s="153"/>
    </row>
    <row r="171113" spans="1:1">
      <c r="A171113" s="153"/>
    </row>
    <row r="171115" spans="1:1">
      <c r="A171115" s="154"/>
    </row>
    <row r="171117" spans="1:1">
      <c r="A171117" s="125"/>
    </row>
    <row r="171128" spans="1:1">
      <c r="A171128" s="153"/>
    </row>
    <row r="171129" spans="1:1">
      <c r="A171129" s="153"/>
    </row>
    <row r="171132" spans="1:1">
      <c r="A171132" s="153"/>
    </row>
    <row r="171142" spans="1:1">
      <c r="A171142" s="153"/>
    </row>
    <row r="171143" spans="1:1">
      <c r="A171143" s="153"/>
    </row>
    <row r="171144" spans="1:1">
      <c r="A171144" s="153"/>
    </row>
    <row r="171157" spans="1:1">
      <c r="A171157" s="153"/>
    </row>
    <row r="171159" spans="1:1">
      <c r="A171159" s="153"/>
    </row>
    <row r="171161" spans="1:1">
      <c r="A171161" s="154"/>
    </row>
    <row r="171163" spans="1:1">
      <c r="A171163" s="125"/>
    </row>
    <row r="171174" spans="1:1">
      <c r="A171174" s="153"/>
    </row>
    <row r="171175" spans="1:1">
      <c r="A171175" s="153"/>
    </row>
    <row r="171178" spans="1:1">
      <c r="A171178" s="153"/>
    </row>
    <row r="171188" spans="1:1">
      <c r="A171188" s="153"/>
    </row>
    <row r="171189" spans="1:1">
      <c r="A171189" s="153"/>
    </row>
    <row r="171190" spans="1:1">
      <c r="A171190" s="153"/>
    </row>
    <row r="171203" spans="1:1">
      <c r="A171203" s="153"/>
    </row>
    <row r="171205" spans="1:1">
      <c r="A171205" s="153"/>
    </row>
    <row r="171207" spans="1:1">
      <c r="A171207" s="154"/>
    </row>
    <row r="171209" spans="1:1">
      <c r="A171209" s="125"/>
    </row>
    <row r="171220" spans="1:1">
      <c r="A171220" s="153"/>
    </row>
    <row r="171221" spans="1:1">
      <c r="A171221" s="153"/>
    </row>
    <row r="171224" spans="1:1">
      <c r="A171224" s="153"/>
    </row>
    <row r="171234" spans="1:1">
      <c r="A171234" s="153"/>
    </row>
    <row r="171235" spans="1:1">
      <c r="A171235" s="153"/>
    </row>
    <row r="171236" spans="1:1">
      <c r="A171236" s="153"/>
    </row>
    <row r="171249" spans="1:1">
      <c r="A171249" s="153"/>
    </row>
    <row r="171251" spans="1:1">
      <c r="A171251" s="153"/>
    </row>
    <row r="171253" spans="1:1">
      <c r="A171253" s="154"/>
    </row>
    <row r="171255" spans="1:1">
      <c r="A171255" s="125"/>
    </row>
    <row r="171266" spans="1:1">
      <c r="A171266" s="153"/>
    </row>
    <row r="171267" spans="1:1">
      <c r="A171267" s="153"/>
    </row>
    <row r="171270" spans="1:1">
      <c r="A171270" s="153"/>
    </row>
    <row r="171280" spans="1:1">
      <c r="A171280" s="153"/>
    </row>
    <row r="171281" spans="1:1">
      <c r="A171281" s="153"/>
    </row>
    <row r="171282" spans="1:1">
      <c r="A171282" s="153"/>
    </row>
    <row r="171295" spans="1:1">
      <c r="A171295" s="153"/>
    </row>
    <row r="171297" spans="1:1">
      <c r="A171297" s="153"/>
    </row>
    <row r="171299" spans="1:1">
      <c r="A171299" s="154"/>
    </row>
    <row r="171301" spans="1:1">
      <c r="A171301" s="125"/>
    </row>
    <row r="171312" spans="1:1">
      <c r="A171312" s="153"/>
    </row>
    <row r="171313" spans="1:1">
      <c r="A171313" s="153"/>
    </row>
    <row r="171316" spans="1:1">
      <c r="A171316" s="153"/>
    </row>
    <row r="171326" spans="1:1">
      <c r="A171326" s="153"/>
    </row>
    <row r="171327" spans="1:1">
      <c r="A171327" s="153"/>
    </row>
    <row r="171328" spans="1:1">
      <c r="A171328" s="153"/>
    </row>
    <row r="171341" spans="1:1">
      <c r="A171341" s="153"/>
    </row>
    <row r="171343" spans="1:1">
      <c r="A171343" s="153"/>
    </row>
    <row r="171345" spans="1:1">
      <c r="A171345" s="154"/>
    </row>
    <row r="171347" spans="1:1">
      <c r="A171347" s="125"/>
    </row>
    <row r="171358" spans="1:1">
      <c r="A171358" s="153"/>
    </row>
    <row r="171359" spans="1:1">
      <c r="A171359" s="153"/>
    </row>
    <row r="171362" spans="1:1">
      <c r="A171362" s="153"/>
    </row>
    <row r="171372" spans="1:1">
      <c r="A171372" s="153"/>
    </row>
    <row r="171373" spans="1:1">
      <c r="A171373" s="153"/>
    </row>
    <row r="171374" spans="1:1">
      <c r="A171374" s="153"/>
    </row>
    <row r="171387" spans="1:1">
      <c r="A171387" s="153"/>
    </row>
    <row r="171389" spans="1:1">
      <c r="A171389" s="153"/>
    </row>
    <row r="171391" spans="1:1">
      <c r="A171391" s="154"/>
    </row>
    <row r="171393" spans="1:1">
      <c r="A171393" s="125"/>
    </row>
    <row r="171404" spans="1:1">
      <c r="A171404" s="153"/>
    </row>
    <row r="171405" spans="1:1">
      <c r="A171405" s="153"/>
    </row>
    <row r="171408" spans="1:1">
      <c r="A171408" s="153"/>
    </row>
    <row r="171418" spans="1:1">
      <c r="A171418" s="153"/>
    </row>
    <row r="171419" spans="1:1">
      <c r="A171419" s="153"/>
    </row>
    <row r="171420" spans="1:1">
      <c r="A171420" s="153"/>
    </row>
    <row r="171433" spans="1:1">
      <c r="A171433" s="153"/>
    </row>
    <row r="171435" spans="1:1">
      <c r="A171435" s="153"/>
    </row>
    <row r="171437" spans="1:1">
      <c r="A171437" s="154"/>
    </row>
    <row r="171439" spans="1:1">
      <c r="A171439" s="125"/>
    </row>
    <row r="171450" spans="1:1">
      <c r="A171450" s="153"/>
    </row>
    <row r="171451" spans="1:1">
      <c r="A171451" s="153"/>
    </row>
    <row r="171454" spans="1:1">
      <c r="A171454" s="153"/>
    </row>
    <row r="171464" spans="1:1">
      <c r="A171464" s="153"/>
    </row>
    <row r="171465" spans="1:1">
      <c r="A171465" s="153"/>
    </row>
    <row r="171466" spans="1:1">
      <c r="A171466" s="153"/>
    </row>
    <row r="171479" spans="1:1">
      <c r="A171479" s="153"/>
    </row>
    <row r="171481" spans="1:1">
      <c r="A171481" s="153"/>
    </row>
    <row r="171483" spans="1:1">
      <c r="A171483" s="154"/>
    </row>
    <row r="171485" spans="1:1">
      <c r="A171485" s="125"/>
    </row>
    <row r="171496" spans="1:1">
      <c r="A171496" s="153"/>
    </row>
    <row r="171497" spans="1:1">
      <c r="A171497" s="153"/>
    </row>
    <row r="171500" spans="1:1">
      <c r="A171500" s="153"/>
    </row>
    <row r="171510" spans="1:1">
      <c r="A171510" s="153"/>
    </row>
    <row r="171511" spans="1:1">
      <c r="A171511" s="153"/>
    </row>
    <row r="171512" spans="1:1">
      <c r="A171512" s="153"/>
    </row>
    <row r="171525" spans="1:1">
      <c r="A171525" s="153"/>
    </row>
    <row r="171527" spans="1:1">
      <c r="A171527" s="153"/>
    </row>
    <row r="171529" spans="1:1">
      <c r="A171529" s="154"/>
    </row>
    <row r="171531" spans="1:1">
      <c r="A171531" s="125"/>
    </row>
    <row r="171542" spans="1:1">
      <c r="A171542" s="153"/>
    </row>
    <row r="171543" spans="1:1">
      <c r="A171543" s="153"/>
    </row>
    <row r="171546" spans="1:1">
      <c r="A171546" s="153"/>
    </row>
    <row r="171556" spans="1:1">
      <c r="A171556" s="153"/>
    </row>
    <row r="171557" spans="1:1">
      <c r="A171557" s="153"/>
    </row>
    <row r="171558" spans="1:1">
      <c r="A171558" s="153"/>
    </row>
    <row r="171571" spans="1:1">
      <c r="A171571" s="153"/>
    </row>
    <row r="171573" spans="1:1">
      <c r="A171573" s="153"/>
    </row>
    <row r="171575" spans="1:1">
      <c r="A171575" s="154"/>
    </row>
    <row r="171577" spans="1:1">
      <c r="A171577" s="125"/>
    </row>
    <row r="171588" spans="1:1">
      <c r="A171588" s="153"/>
    </row>
    <row r="171589" spans="1:1">
      <c r="A171589" s="153"/>
    </row>
    <row r="171592" spans="1:1">
      <c r="A171592" s="153"/>
    </row>
    <row r="171602" spans="1:1">
      <c r="A171602" s="153"/>
    </row>
    <row r="171603" spans="1:1">
      <c r="A171603" s="153"/>
    </row>
    <row r="171604" spans="1:1">
      <c r="A171604" s="153"/>
    </row>
    <row r="171617" spans="1:1">
      <c r="A171617" s="153"/>
    </row>
    <row r="171619" spans="1:1">
      <c r="A171619" s="153"/>
    </row>
    <row r="171621" spans="1:1">
      <c r="A171621" s="154"/>
    </row>
    <row r="171623" spans="1:1">
      <c r="A171623" s="125"/>
    </row>
    <row r="171634" spans="1:1">
      <c r="A171634" s="153"/>
    </row>
    <row r="171635" spans="1:1">
      <c r="A171635" s="153"/>
    </row>
    <row r="171638" spans="1:1">
      <c r="A171638" s="153"/>
    </row>
    <row r="171648" spans="1:1">
      <c r="A171648" s="153"/>
    </row>
    <row r="171649" spans="1:1">
      <c r="A171649" s="153"/>
    </row>
    <row r="171650" spans="1:1">
      <c r="A171650" s="153"/>
    </row>
    <row r="171663" spans="1:1">
      <c r="A171663" s="153"/>
    </row>
    <row r="171665" spans="1:1">
      <c r="A171665" s="153"/>
    </row>
    <row r="171667" spans="1:1">
      <c r="A171667" s="154"/>
    </row>
    <row r="171669" spans="1:1">
      <c r="A171669" s="125"/>
    </row>
    <row r="171680" spans="1:1">
      <c r="A171680" s="153"/>
    </row>
    <row r="171681" spans="1:1">
      <c r="A171681" s="153"/>
    </row>
    <row r="171684" spans="1:1">
      <c r="A171684" s="153"/>
    </row>
    <row r="171694" spans="1:1">
      <c r="A171694" s="153"/>
    </row>
    <row r="171695" spans="1:1">
      <c r="A171695" s="153"/>
    </row>
    <row r="171696" spans="1:1">
      <c r="A171696" s="153"/>
    </row>
    <row r="171709" spans="1:1">
      <c r="A171709" s="153"/>
    </row>
    <row r="171711" spans="1:1">
      <c r="A171711" s="153"/>
    </row>
    <row r="171713" spans="1:1">
      <c r="A171713" s="154"/>
    </row>
    <row r="171715" spans="1:1">
      <c r="A171715" s="125"/>
    </row>
    <row r="171726" spans="1:1">
      <c r="A171726" s="153"/>
    </row>
    <row r="171727" spans="1:1">
      <c r="A171727" s="153"/>
    </row>
    <row r="171730" spans="1:1">
      <c r="A171730" s="153"/>
    </row>
    <row r="171740" spans="1:1">
      <c r="A171740" s="153"/>
    </row>
    <row r="171741" spans="1:1">
      <c r="A171741" s="153"/>
    </row>
    <row r="171742" spans="1:1">
      <c r="A171742" s="153"/>
    </row>
    <row r="171755" spans="1:1">
      <c r="A171755" s="153"/>
    </row>
    <row r="171757" spans="1:1">
      <c r="A171757" s="153"/>
    </row>
    <row r="171759" spans="1:1">
      <c r="A171759" s="154"/>
    </row>
    <row r="171761" spans="1:1">
      <c r="A171761" s="125"/>
    </row>
    <row r="171772" spans="1:1">
      <c r="A171772" s="153"/>
    </row>
    <row r="171773" spans="1:1">
      <c r="A171773" s="153"/>
    </row>
    <row r="171776" spans="1:1">
      <c r="A171776" s="153"/>
    </row>
    <row r="171786" spans="1:1">
      <c r="A171786" s="153"/>
    </row>
    <row r="171787" spans="1:1">
      <c r="A171787" s="153"/>
    </row>
    <row r="171788" spans="1:1">
      <c r="A171788" s="153"/>
    </row>
    <row r="171801" spans="1:1">
      <c r="A171801" s="153"/>
    </row>
    <row r="171803" spans="1:1">
      <c r="A171803" s="153"/>
    </row>
    <row r="171805" spans="1:1">
      <c r="A171805" s="154"/>
    </row>
    <row r="171807" spans="1:1">
      <c r="A171807" s="125"/>
    </row>
    <row r="171818" spans="1:1">
      <c r="A171818" s="153"/>
    </row>
    <row r="171819" spans="1:1">
      <c r="A171819" s="153"/>
    </row>
    <row r="171822" spans="1:1">
      <c r="A171822" s="153"/>
    </row>
    <row r="171832" spans="1:1">
      <c r="A171832" s="153"/>
    </row>
    <row r="171833" spans="1:1">
      <c r="A171833" s="153"/>
    </row>
    <row r="171834" spans="1:1">
      <c r="A171834" s="153"/>
    </row>
    <row r="171847" spans="1:1">
      <c r="A171847" s="153"/>
    </row>
    <row r="171849" spans="1:1">
      <c r="A171849" s="153"/>
    </row>
    <row r="171851" spans="1:1">
      <c r="A171851" s="154"/>
    </row>
    <row r="171853" spans="1:1">
      <c r="A171853" s="125"/>
    </row>
    <row r="171864" spans="1:1">
      <c r="A171864" s="153"/>
    </row>
    <row r="171865" spans="1:1">
      <c r="A171865" s="153"/>
    </row>
    <row r="171868" spans="1:1">
      <c r="A171868" s="153"/>
    </row>
    <row r="171878" spans="1:1">
      <c r="A171878" s="153"/>
    </row>
    <row r="171879" spans="1:1">
      <c r="A171879" s="153"/>
    </row>
    <row r="171880" spans="1:1">
      <c r="A171880" s="153"/>
    </row>
    <row r="171893" spans="1:1">
      <c r="A171893" s="153"/>
    </row>
    <row r="171895" spans="1:1">
      <c r="A171895" s="153"/>
    </row>
    <row r="171897" spans="1:1">
      <c r="A171897" s="154"/>
    </row>
    <row r="171899" spans="1:1">
      <c r="A171899" s="125"/>
    </row>
    <row r="171910" spans="1:1">
      <c r="A171910" s="153"/>
    </row>
    <row r="171911" spans="1:1">
      <c r="A171911" s="153"/>
    </row>
    <row r="171914" spans="1:1">
      <c r="A171914" s="153"/>
    </row>
    <row r="171924" spans="1:1">
      <c r="A171924" s="153"/>
    </row>
    <row r="171925" spans="1:1">
      <c r="A171925" s="153"/>
    </row>
    <row r="171926" spans="1:1">
      <c r="A171926" s="153"/>
    </row>
    <row r="171939" spans="1:1">
      <c r="A171939" s="153"/>
    </row>
    <row r="171941" spans="1:1">
      <c r="A171941" s="153"/>
    </row>
    <row r="171943" spans="1:1">
      <c r="A171943" s="154"/>
    </row>
    <row r="171945" spans="1:1">
      <c r="A171945" s="125"/>
    </row>
    <row r="171956" spans="1:1">
      <c r="A171956" s="153"/>
    </row>
    <row r="171957" spans="1:1">
      <c r="A171957" s="153"/>
    </row>
    <row r="171960" spans="1:1">
      <c r="A171960" s="153"/>
    </row>
    <row r="171970" spans="1:1">
      <c r="A171970" s="153"/>
    </row>
    <row r="171971" spans="1:1">
      <c r="A171971" s="153"/>
    </row>
    <row r="171972" spans="1:1">
      <c r="A171972" s="153"/>
    </row>
    <row r="171985" spans="1:1">
      <c r="A171985" s="153"/>
    </row>
    <row r="171987" spans="1:1">
      <c r="A171987" s="153"/>
    </row>
    <row r="171989" spans="1:1">
      <c r="A171989" s="154"/>
    </row>
    <row r="171991" spans="1:1">
      <c r="A171991" s="125"/>
    </row>
    <row r="172002" spans="1:1">
      <c r="A172002" s="153"/>
    </row>
    <row r="172003" spans="1:1">
      <c r="A172003" s="153"/>
    </row>
    <row r="172006" spans="1:1">
      <c r="A172006" s="153"/>
    </row>
    <row r="172016" spans="1:1">
      <c r="A172016" s="153"/>
    </row>
    <row r="172017" spans="1:1">
      <c r="A172017" s="153"/>
    </row>
    <row r="172018" spans="1:1">
      <c r="A172018" s="153"/>
    </row>
    <row r="172031" spans="1:1">
      <c r="A172031" s="153"/>
    </row>
    <row r="172033" spans="1:1">
      <c r="A172033" s="153"/>
    </row>
    <row r="172035" spans="1:1">
      <c r="A172035" s="154"/>
    </row>
    <row r="172037" spans="1:1">
      <c r="A172037" s="125"/>
    </row>
    <row r="172048" spans="1:1">
      <c r="A172048" s="153"/>
    </row>
    <row r="172049" spans="1:1">
      <c r="A172049" s="153"/>
    </row>
    <row r="172052" spans="1:1">
      <c r="A172052" s="153"/>
    </row>
    <row r="172062" spans="1:1">
      <c r="A172062" s="153"/>
    </row>
    <row r="172063" spans="1:1">
      <c r="A172063" s="153"/>
    </row>
    <row r="172064" spans="1:1">
      <c r="A172064" s="153"/>
    </row>
    <row r="172077" spans="1:1">
      <c r="A172077" s="153"/>
    </row>
    <row r="172079" spans="1:1">
      <c r="A172079" s="153"/>
    </row>
    <row r="172081" spans="1:1">
      <c r="A172081" s="154"/>
    </row>
    <row r="172083" spans="1:1">
      <c r="A172083" s="125"/>
    </row>
    <row r="172094" spans="1:1">
      <c r="A172094" s="153"/>
    </row>
    <row r="172095" spans="1:1">
      <c r="A172095" s="153"/>
    </row>
    <row r="172098" spans="1:1">
      <c r="A172098" s="153"/>
    </row>
    <row r="172108" spans="1:1">
      <c r="A172108" s="153"/>
    </row>
    <row r="172109" spans="1:1">
      <c r="A172109" s="153"/>
    </row>
    <row r="172110" spans="1:1">
      <c r="A172110" s="153"/>
    </row>
    <row r="172123" spans="1:1">
      <c r="A172123" s="153"/>
    </row>
    <row r="172125" spans="1:1">
      <c r="A172125" s="153"/>
    </row>
    <row r="172127" spans="1:1">
      <c r="A172127" s="154"/>
    </row>
    <row r="172129" spans="1:1">
      <c r="A172129" s="125"/>
    </row>
    <row r="172140" spans="1:1">
      <c r="A172140" s="153"/>
    </row>
    <row r="172141" spans="1:1">
      <c r="A172141" s="153"/>
    </row>
    <row r="172144" spans="1:1">
      <c r="A172144" s="153"/>
    </row>
    <row r="172154" spans="1:1">
      <c r="A172154" s="153"/>
    </row>
    <row r="172155" spans="1:1">
      <c r="A172155" s="153"/>
    </row>
    <row r="172156" spans="1:1">
      <c r="A172156" s="153"/>
    </row>
    <row r="172169" spans="1:1">
      <c r="A172169" s="153"/>
    </row>
    <row r="172171" spans="1:1">
      <c r="A172171" s="153"/>
    </row>
    <row r="172173" spans="1:1">
      <c r="A172173" s="154"/>
    </row>
    <row r="172175" spans="1:1">
      <c r="A172175" s="125"/>
    </row>
    <row r="172186" spans="1:1">
      <c r="A172186" s="153"/>
    </row>
    <row r="172187" spans="1:1">
      <c r="A172187" s="153"/>
    </row>
    <row r="172190" spans="1:1">
      <c r="A172190" s="153"/>
    </row>
    <row r="172200" spans="1:1">
      <c r="A172200" s="153"/>
    </row>
    <row r="172201" spans="1:1">
      <c r="A172201" s="153"/>
    </row>
    <row r="172202" spans="1:1">
      <c r="A172202" s="153"/>
    </row>
    <row r="172215" spans="1:1">
      <c r="A172215" s="153"/>
    </row>
    <row r="172217" spans="1:1">
      <c r="A172217" s="153"/>
    </row>
    <row r="172219" spans="1:1">
      <c r="A172219" s="154"/>
    </row>
    <row r="172221" spans="1:1">
      <c r="A172221" s="125"/>
    </row>
    <row r="172232" spans="1:1">
      <c r="A172232" s="153"/>
    </row>
    <row r="172233" spans="1:1">
      <c r="A172233" s="153"/>
    </row>
    <row r="172236" spans="1:1">
      <c r="A172236" s="153"/>
    </row>
    <row r="172246" spans="1:1">
      <c r="A172246" s="153"/>
    </row>
    <row r="172247" spans="1:1">
      <c r="A172247" s="153"/>
    </row>
    <row r="172248" spans="1:1">
      <c r="A172248" s="153"/>
    </row>
    <row r="172261" spans="1:1">
      <c r="A172261" s="153"/>
    </row>
    <row r="172263" spans="1:1">
      <c r="A172263" s="153"/>
    </row>
    <row r="172265" spans="1:1">
      <c r="A172265" s="154"/>
    </row>
    <row r="172267" spans="1:1">
      <c r="A172267" s="125"/>
    </row>
    <row r="172278" spans="1:1">
      <c r="A172278" s="153"/>
    </row>
    <row r="172279" spans="1:1">
      <c r="A172279" s="153"/>
    </row>
    <row r="172282" spans="1:1">
      <c r="A172282" s="153"/>
    </row>
    <row r="172292" spans="1:1">
      <c r="A172292" s="153"/>
    </row>
    <row r="172293" spans="1:1">
      <c r="A172293" s="153"/>
    </row>
    <row r="172294" spans="1:1">
      <c r="A172294" s="153"/>
    </row>
    <row r="172307" spans="1:1">
      <c r="A172307" s="153"/>
    </row>
    <row r="172309" spans="1:1">
      <c r="A172309" s="153"/>
    </row>
    <row r="172311" spans="1:1">
      <c r="A172311" s="154"/>
    </row>
    <row r="172313" spans="1:1">
      <c r="A172313" s="125"/>
    </row>
    <row r="172324" spans="1:1">
      <c r="A172324" s="153"/>
    </row>
    <row r="172325" spans="1:1">
      <c r="A172325" s="153"/>
    </row>
    <row r="172328" spans="1:1">
      <c r="A172328" s="153"/>
    </row>
    <row r="172338" spans="1:1">
      <c r="A172338" s="153"/>
    </row>
    <row r="172339" spans="1:1">
      <c r="A172339" s="153"/>
    </row>
    <row r="172340" spans="1:1">
      <c r="A172340" s="153"/>
    </row>
    <row r="172353" spans="1:1">
      <c r="A172353" s="153"/>
    </row>
    <row r="172355" spans="1:1">
      <c r="A172355" s="153"/>
    </row>
    <row r="172357" spans="1:1">
      <c r="A172357" s="154"/>
    </row>
    <row r="172359" spans="1:1">
      <c r="A172359" s="125"/>
    </row>
    <row r="172370" spans="1:1">
      <c r="A172370" s="153"/>
    </row>
    <row r="172371" spans="1:1">
      <c r="A172371" s="153"/>
    </row>
    <row r="172374" spans="1:1">
      <c r="A172374" s="153"/>
    </row>
    <row r="172384" spans="1:1">
      <c r="A172384" s="153"/>
    </row>
    <row r="172385" spans="1:1">
      <c r="A172385" s="153"/>
    </row>
    <row r="172386" spans="1:1">
      <c r="A172386" s="153"/>
    </row>
    <row r="172399" spans="1:1">
      <c r="A172399" s="153"/>
    </row>
    <row r="172401" spans="1:1">
      <c r="A172401" s="153"/>
    </row>
    <row r="172403" spans="1:1">
      <c r="A172403" s="154"/>
    </row>
    <row r="172405" spans="1:1">
      <c r="A172405" s="125"/>
    </row>
    <row r="172416" spans="1:1">
      <c r="A172416" s="153"/>
    </row>
    <row r="172417" spans="1:1">
      <c r="A172417" s="153"/>
    </row>
    <row r="172420" spans="1:1">
      <c r="A172420" s="153"/>
    </row>
    <row r="172430" spans="1:1">
      <c r="A172430" s="153"/>
    </row>
    <row r="172431" spans="1:1">
      <c r="A172431" s="153"/>
    </row>
    <row r="172432" spans="1:1">
      <c r="A172432" s="153"/>
    </row>
    <row r="172445" spans="1:1">
      <c r="A172445" s="153"/>
    </row>
    <row r="172447" spans="1:1">
      <c r="A172447" s="153"/>
    </row>
    <row r="172449" spans="1:1">
      <c r="A172449" s="154"/>
    </row>
    <row r="172451" spans="1:1">
      <c r="A172451" s="125"/>
    </row>
    <row r="172462" spans="1:1">
      <c r="A172462" s="153"/>
    </row>
    <row r="172463" spans="1:1">
      <c r="A172463" s="153"/>
    </row>
    <row r="172466" spans="1:1">
      <c r="A172466" s="153"/>
    </row>
    <row r="172476" spans="1:1">
      <c r="A172476" s="153"/>
    </row>
    <row r="172477" spans="1:1">
      <c r="A172477" s="153"/>
    </row>
    <row r="172478" spans="1:1">
      <c r="A172478" s="153"/>
    </row>
    <row r="172491" spans="1:1">
      <c r="A172491" s="153"/>
    </row>
    <row r="172493" spans="1:1">
      <c r="A172493" s="153"/>
    </row>
    <row r="172495" spans="1:1">
      <c r="A172495" s="154"/>
    </row>
    <row r="172497" spans="1:1">
      <c r="A172497" s="125"/>
    </row>
    <row r="172508" spans="1:1">
      <c r="A172508" s="153"/>
    </row>
    <row r="172509" spans="1:1">
      <c r="A172509" s="153"/>
    </row>
    <row r="172512" spans="1:1">
      <c r="A172512" s="153"/>
    </row>
    <row r="172522" spans="1:1">
      <c r="A172522" s="153"/>
    </row>
    <row r="172523" spans="1:1">
      <c r="A172523" s="153"/>
    </row>
    <row r="172524" spans="1:1">
      <c r="A172524" s="153"/>
    </row>
    <row r="172537" spans="1:1">
      <c r="A172537" s="153"/>
    </row>
    <row r="172539" spans="1:1">
      <c r="A172539" s="153"/>
    </row>
    <row r="172541" spans="1:1">
      <c r="A172541" s="154"/>
    </row>
    <row r="172543" spans="1:1">
      <c r="A172543" s="125"/>
    </row>
    <row r="172554" spans="1:1">
      <c r="A172554" s="153"/>
    </row>
    <row r="172555" spans="1:1">
      <c r="A172555" s="153"/>
    </row>
    <row r="172558" spans="1:1">
      <c r="A172558" s="153"/>
    </row>
    <row r="172568" spans="1:1">
      <c r="A172568" s="153"/>
    </row>
    <row r="172569" spans="1:1">
      <c r="A172569" s="153"/>
    </row>
    <row r="172570" spans="1:1">
      <c r="A172570" s="153"/>
    </row>
    <row r="172583" spans="1:1">
      <c r="A172583" s="153"/>
    </row>
    <row r="172585" spans="1:1">
      <c r="A172585" s="153"/>
    </row>
    <row r="172587" spans="1:1">
      <c r="A172587" s="154"/>
    </row>
    <row r="172589" spans="1:1">
      <c r="A172589" s="125"/>
    </row>
    <row r="172600" spans="1:1">
      <c r="A172600" s="153"/>
    </row>
    <row r="172601" spans="1:1">
      <c r="A172601" s="153"/>
    </row>
    <row r="172604" spans="1:1">
      <c r="A172604" s="153"/>
    </row>
    <row r="172614" spans="1:1">
      <c r="A172614" s="153"/>
    </row>
    <row r="172615" spans="1:1">
      <c r="A172615" s="153"/>
    </row>
    <row r="172616" spans="1:1">
      <c r="A172616" s="153"/>
    </row>
    <row r="172629" spans="1:1">
      <c r="A172629" s="153"/>
    </row>
    <row r="172631" spans="1:1">
      <c r="A172631" s="153"/>
    </row>
    <row r="172633" spans="1:1">
      <c r="A172633" s="154"/>
    </row>
    <row r="172635" spans="1:1">
      <c r="A172635" s="125"/>
    </row>
    <row r="172646" spans="1:1">
      <c r="A172646" s="153"/>
    </row>
    <row r="172647" spans="1:1">
      <c r="A172647" s="153"/>
    </row>
    <row r="172650" spans="1:1">
      <c r="A172650" s="153"/>
    </row>
    <row r="172660" spans="1:1">
      <c r="A172660" s="153"/>
    </row>
    <row r="172661" spans="1:1">
      <c r="A172661" s="153"/>
    </row>
    <row r="172662" spans="1:1">
      <c r="A172662" s="153"/>
    </row>
    <row r="172675" spans="1:1">
      <c r="A172675" s="153"/>
    </row>
    <row r="172677" spans="1:1">
      <c r="A172677" s="153"/>
    </row>
    <row r="172679" spans="1:1">
      <c r="A172679" s="154"/>
    </row>
    <row r="172681" spans="1:1">
      <c r="A172681" s="125"/>
    </row>
    <row r="172692" spans="1:1">
      <c r="A172692" s="153"/>
    </row>
    <row r="172693" spans="1:1">
      <c r="A172693" s="153"/>
    </row>
    <row r="172696" spans="1:1">
      <c r="A172696" s="153"/>
    </row>
    <row r="172706" spans="1:1">
      <c r="A172706" s="153"/>
    </row>
    <row r="172707" spans="1:1">
      <c r="A172707" s="153"/>
    </row>
    <row r="172708" spans="1:1">
      <c r="A172708" s="153"/>
    </row>
    <row r="172721" spans="1:1">
      <c r="A172721" s="153"/>
    </row>
    <row r="172723" spans="1:1">
      <c r="A172723" s="153"/>
    </row>
    <row r="172725" spans="1:1">
      <c r="A172725" s="154"/>
    </row>
    <row r="172727" spans="1:1">
      <c r="A172727" s="125"/>
    </row>
    <row r="172738" spans="1:1">
      <c r="A172738" s="153"/>
    </row>
    <row r="172739" spans="1:1">
      <c r="A172739" s="153"/>
    </row>
    <row r="172742" spans="1:1">
      <c r="A172742" s="153"/>
    </row>
    <row r="172752" spans="1:1">
      <c r="A172752" s="153"/>
    </row>
    <row r="172753" spans="1:1">
      <c r="A172753" s="153"/>
    </row>
    <row r="172754" spans="1:1">
      <c r="A172754" s="153"/>
    </row>
    <row r="172767" spans="1:1">
      <c r="A172767" s="153"/>
    </row>
    <row r="172769" spans="1:1">
      <c r="A172769" s="153"/>
    </row>
    <row r="172771" spans="1:1">
      <c r="A172771" s="154"/>
    </row>
    <row r="172773" spans="1:1">
      <c r="A172773" s="125"/>
    </row>
    <row r="172784" spans="1:1">
      <c r="A172784" s="153"/>
    </row>
    <row r="172785" spans="1:1">
      <c r="A172785" s="153"/>
    </row>
    <row r="172788" spans="1:1">
      <c r="A172788" s="153"/>
    </row>
    <row r="172798" spans="1:1">
      <c r="A172798" s="153"/>
    </row>
    <row r="172799" spans="1:1">
      <c r="A172799" s="153"/>
    </row>
    <row r="172800" spans="1:1">
      <c r="A172800" s="153"/>
    </row>
    <row r="172813" spans="1:1">
      <c r="A172813" s="153"/>
    </row>
    <row r="172815" spans="1:1">
      <c r="A172815" s="153"/>
    </row>
    <row r="172817" spans="1:1">
      <c r="A172817" s="154"/>
    </row>
    <row r="172819" spans="1:1">
      <c r="A172819" s="125"/>
    </row>
    <row r="172830" spans="1:1">
      <c r="A172830" s="153"/>
    </row>
    <row r="172831" spans="1:1">
      <c r="A172831" s="153"/>
    </row>
    <row r="172834" spans="1:1">
      <c r="A172834" s="153"/>
    </row>
    <row r="172844" spans="1:1">
      <c r="A172844" s="153"/>
    </row>
    <row r="172845" spans="1:1">
      <c r="A172845" s="153"/>
    </row>
    <row r="172846" spans="1:1">
      <c r="A172846" s="153"/>
    </row>
    <row r="172859" spans="1:1">
      <c r="A172859" s="153"/>
    </row>
    <row r="172861" spans="1:1">
      <c r="A172861" s="153"/>
    </row>
    <row r="172863" spans="1:1">
      <c r="A172863" s="154"/>
    </row>
    <row r="172865" spans="1:1">
      <c r="A172865" s="125"/>
    </row>
    <row r="172876" spans="1:1">
      <c r="A172876" s="153"/>
    </row>
    <row r="172877" spans="1:1">
      <c r="A172877" s="153"/>
    </row>
    <row r="172880" spans="1:1">
      <c r="A172880" s="153"/>
    </row>
    <row r="172890" spans="1:1">
      <c r="A172890" s="153"/>
    </row>
    <row r="172891" spans="1:1">
      <c r="A172891" s="153"/>
    </row>
    <row r="172892" spans="1:1">
      <c r="A172892" s="153"/>
    </row>
    <row r="172905" spans="1:1">
      <c r="A172905" s="153"/>
    </row>
    <row r="172907" spans="1:1">
      <c r="A172907" s="153"/>
    </row>
    <row r="172909" spans="1:1">
      <c r="A172909" s="154"/>
    </row>
    <row r="172911" spans="1:1">
      <c r="A172911" s="125"/>
    </row>
    <row r="172922" spans="1:1">
      <c r="A172922" s="153"/>
    </row>
    <row r="172923" spans="1:1">
      <c r="A172923" s="153"/>
    </row>
    <row r="172926" spans="1:1">
      <c r="A172926" s="153"/>
    </row>
    <row r="172936" spans="1:1">
      <c r="A172936" s="153"/>
    </row>
    <row r="172937" spans="1:1">
      <c r="A172937" s="153"/>
    </row>
    <row r="172938" spans="1:1">
      <c r="A172938" s="153"/>
    </row>
    <row r="172951" spans="1:1">
      <c r="A172951" s="153"/>
    </row>
    <row r="172953" spans="1:1">
      <c r="A172953" s="153"/>
    </row>
    <row r="172955" spans="1:1">
      <c r="A172955" s="154"/>
    </row>
    <row r="172957" spans="1:1">
      <c r="A172957" s="125"/>
    </row>
    <row r="172968" spans="1:1">
      <c r="A172968" s="153"/>
    </row>
    <row r="172969" spans="1:1">
      <c r="A172969" s="153"/>
    </row>
    <row r="172972" spans="1:1">
      <c r="A172972" s="153"/>
    </row>
    <row r="172982" spans="1:1">
      <c r="A172982" s="153"/>
    </row>
    <row r="172983" spans="1:1">
      <c r="A172983" s="153"/>
    </row>
    <row r="172984" spans="1:1">
      <c r="A172984" s="153"/>
    </row>
    <row r="172997" spans="1:1">
      <c r="A172997" s="153"/>
    </row>
    <row r="172999" spans="1:1">
      <c r="A172999" s="153"/>
    </row>
    <row r="173001" spans="1:1">
      <c r="A173001" s="154"/>
    </row>
    <row r="173003" spans="1:1">
      <c r="A173003" s="125"/>
    </row>
    <row r="173014" spans="1:1">
      <c r="A173014" s="153"/>
    </row>
    <row r="173015" spans="1:1">
      <c r="A173015" s="153"/>
    </row>
    <row r="173018" spans="1:1">
      <c r="A173018" s="153"/>
    </row>
    <row r="173028" spans="1:1">
      <c r="A173028" s="153"/>
    </row>
    <row r="173029" spans="1:1">
      <c r="A173029" s="153"/>
    </row>
    <row r="173030" spans="1:1">
      <c r="A173030" s="153"/>
    </row>
    <row r="173043" spans="1:1">
      <c r="A173043" s="153"/>
    </row>
    <row r="173045" spans="1:1">
      <c r="A173045" s="153"/>
    </row>
    <row r="173047" spans="1:1">
      <c r="A173047" s="154"/>
    </row>
    <row r="173049" spans="1:1">
      <c r="A173049" s="125"/>
    </row>
    <row r="173060" spans="1:1">
      <c r="A173060" s="153"/>
    </row>
    <row r="173061" spans="1:1">
      <c r="A173061" s="153"/>
    </row>
    <row r="173064" spans="1:1">
      <c r="A173064" s="153"/>
    </row>
    <row r="173074" spans="1:1">
      <c r="A173074" s="153"/>
    </row>
    <row r="173075" spans="1:1">
      <c r="A173075" s="153"/>
    </row>
    <row r="173076" spans="1:1">
      <c r="A173076" s="153"/>
    </row>
    <row r="173089" spans="1:1">
      <c r="A173089" s="153"/>
    </row>
    <row r="173091" spans="1:1">
      <c r="A173091" s="153"/>
    </row>
    <row r="173093" spans="1:1">
      <c r="A173093" s="154"/>
    </row>
    <row r="173095" spans="1:1">
      <c r="A173095" s="125"/>
    </row>
    <row r="173106" spans="1:1">
      <c r="A173106" s="153"/>
    </row>
    <row r="173107" spans="1:1">
      <c r="A173107" s="153"/>
    </row>
    <row r="173110" spans="1:1">
      <c r="A173110" s="153"/>
    </row>
    <row r="173120" spans="1:1">
      <c r="A173120" s="153"/>
    </row>
    <row r="173121" spans="1:1">
      <c r="A173121" s="153"/>
    </row>
    <row r="173122" spans="1:1">
      <c r="A173122" s="153"/>
    </row>
    <row r="173135" spans="1:1">
      <c r="A173135" s="153"/>
    </row>
    <row r="173137" spans="1:1">
      <c r="A173137" s="153"/>
    </row>
    <row r="173139" spans="1:1">
      <c r="A173139" s="154"/>
    </row>
    <row r="173141" spans="1:1">
      <c r="A173141" s="125"/>
    </row>
    <row r="173152" spans="1:1">
      <c r="A173152" s="153"/>
    </row>
    <row r="173153" spans="1:1">
      <c r="A173153" s="153"/>
    </row>
    <row r="173156" spans="1:1">
      <c r="A173156" s="153"/>
    </row>
    <row r="173166" spans="1:1">
      <c r="A173166" s="153"/>
    </row>
    <row r="173167" spans="1:1">
      <c r="A173167" s="153"/>
    </row>
    <row r="173168" spans="1:1">
      <c r="A173168" s="153"/>
    </row>
    <row r="173181" spans="1:1">
      <c r="A173181" s="153"/>
    </row>
    <row r="173183" spans="1:1">
      <c r="A173183" s="153"/>
    </row>
    <row r="173185" spans="1:1">
      <c r="A173185" s="154"/>
    </row>
    <row r="173187" spans="1:1">
      <c r="A173187" s="125"/>
    </row>
    <row r="173198" spans="1:1">
      <c r="A173198" s="153"/>
    </row>
    <row r="173199" spans="1:1">
      <c r="A173199" s="153"/>
    </row>
    <row r="173202" spans="1:1">
      <c r="A173202" s="153"/>
    </row>
    <row r="173212" spans="1:1">
      <c r="A173212" s="153"/>
    </row>
    <row r="173213" spans="1:1">
      <c r="A173213" s="153"/>
    </row>
    <row r="173214" spans="1:1">
      <c r="A173214" s="153"/>
    </row>
    <row r="173227" spans="1:1">
      <c r="A173227" s="153"/>
    </row>
    <row r="173229" spans="1:1">
      <c r="A173229" s="153"/>
    </row>
    <row r="173231" spans="1:1">
      <c r="A173231" s="154"/>
    </row>
    <row r="173233" spans="1:1">
      <c r="A173233" s="125"/>
    </row>
    <row r="173244" spans="1:1">
      <c r="A173244" s="153"/>
    </row>
    <row r="173245" spans="1:1">
      <c r="A173245" s="153"/>
    </row>
    <row r="173248" spans="1:1">
      <c r="A173248" s="153"/>
    </row>
    <row r="173258" spans="1:1">
      <c r="A173258" s="153"/>
    </row>
    <row r="173259" spans="1:1">
      <c r="A173259" s="153"/>
    </row>
    <row r="173260" spans="1:1">
      <c r="A173260" s="153"/>
    </row>
    <row r="173273" spans="1:1">
      <c r="A173273" s="153"/>
    </row>
    <row r="173275" spans="1:1">
      <c r="A173275" s="153"/>
    </row>
    <row r="173277" spans="1:1">
      <c r="A173277" s="154"/>
    </row>
    <row r="173279" spans="1:1">
      <c r="A173279" s="125"/>
    </row>
    <row r="173290" spans="1:1">
      <c r="A173290" s="153"/>
    </row>
    <row r="173291" spans="1:1">
      <c r="A173291" s="153"/>
    </row>
    <row r="173294" spans="1:1">
      <c r="A173294" s="153"/>
    </row>
    <row r="173304" spans="1:1">
      <c r="A173304" s="153"/>
    </row>
    <row r="173305" spans="1:1">
      <c r="A173305" s="153"/>
    </row>
    <row r="173306" spans="1:1">
      <c r="A173306" s="153"/>
    </row>
    <row r="173319" spans="1:1">
      <c r="A173319" s="153"/>
    </row>
    <row r="173321" spans="1:1">
      <c r="A173321" s="153"/>
    </row>
    <row r="173323" spans="1:1">
      <c r="A173323" s="154"/>
    </row>
    <row r="173325" spans="1:1">
      <c r="A173325" s="125"/>
    </row>
    <row r="173336" spans="1:1">
      <c r="A173336" s="153"/>
    </row>
    <row r="173337" spans="1:1">
      <c r="A173337" s="153"/>
    </row>
    <row r="173340" spans="1:1">
      <c r="A173340" s="153"/>
    </row>
    <row r="173350" spans="1:1">
      <c r="A173350" s="153"/>
    </row>
    <row r="173351" spans="1:1">
      <c r="A173351" s="153"/>
    </row>
    <row r="173352" spans="1:1">
      <c r="A173352" s="153"/>
    </row>
    <row r="173365" spans="1:1">
      <c r="A173365" s="153"/>
    </row>
    <row r="173367" spans="1:1">
      <c r="A173367" s="153"/>
    </row>
    <row r="173369" spans="1:1">
      <c r="A173369" s="154"/>
    </row>
    <row r="173371" spans="1:1">
      <c r="A173371" s="125"/>
    </row>
    <row r="173382" spans="1:1">
      <c r="A173382" s="153"/>
    </row>
    <row r="173383" spans="1:1">
      <c r="A173383" s="153"/>
    </row>
    <row r="173386" spans="1:1">
      <c r="A173386" s="153"/>
    </row>
    <row r="173396" spans="1:1">
      <c r="A173396" s="153"/>
    </row>
    <row r="173397" spans="1:1">
      <c r="A173397" s="153"/>
    </row>
    <row r="173398" spans="1:1">
      <c r="A173398" s="153"/>
    </row>
    <row r="173411" spans="1:1">
      <c r="A173411" s="153"/>
    </row>
    <row r="173413" spans="1:1">
      <c r="A173413" s="153"/>
    </row>
    <row r="173415" spans="1:1">
      <c r="A173415" s="154"/>
    </row>
    <row r="173417" spans="1:1">
      <c r="A173417" s="125"/>
    </row>
    <row r="173428" spans="1:1">
      <c r="A173428" s="153"/>
    </row>
    <row r="173429" spans="1:1">
      <c r="A173429" s="153"/>
    </row>
    <row r="173432" spans="1:1">
      <c r="A173432" s="153"/>
    </row>
    <row r="173442" spans="1:1">
      <c r="A173442" s="153"/>
    </row>
    <row r="173443" spans="1:1">
      <c r="A173443" s="153"/>
    </row>
    <row r="173444" spans="1:1">
      <c r="A173444" s="153"/>
    </row>
    <row r="173457" spans="1:1">
      <c r="A173457" s="153"/>
    </row>
    <row r="173459" spans="1:1">
      <c r="A173459" s="153"/>
    </row>
    <row r="173461" spans="1:1">
      <c r="A173461" s="154"/>
    </row>
    <row r="173463" spans="1:1">
      <c r="A173463" s="125"/>
    </row>
    <row r="173474" spans="1:1">
      <c r="A173474" s="153"/>
    </row>
    <row r="173475" spans="1:1">
      <c r="A173475" s="153"/>
    </row>
    <row r="173478" spans="1:1">
      <c r="A173478" s="153"/>
    </row>
    <row r="173488" spans="1:1">
      <c r="A173488" s="153"/>
    </row>
    <row r="173489" spans="1:1">
      <c r="A173489" s="153"/>
    </row>
    <row r="173490" spans="1:1">
      <c r="A173490" s="153"/>
    </row>
    <row r="173503" spans="1:1">
      <c r="A173503" s="153"/>
    </row>
    <row r="173505" spans="1:1">
      <c r="A173505" s="153"/>
    </row>
    <row r="173507" spans="1:1">
      <c r="A173507" s="154"/>
    </row>
    <row r="173509" spans="1:1">
      <c r="A173509" s="125"/>
    </row>
    <row r="173520" spans="1:1">
      <c r="A173520" s="153"/>
    </row>
    <row r="173521" spans="1:1">
      <c r="A173521" s="153"/>
    </row>
    <row r="173524" spans="1:1">
      <c r="A173524" s="153"/>
    </row>
    <row r="173534" spans="1:1">
      <c r="A173534" s="153"/>
    </row>
    <row r="173535" spans="1:1">
      <c r="A173535" s="153"/>
    </row>
    <row r="173536" spans="1:1">
      <c r="A173536" s="153"/>
    </row>
    <row r="173549" spans="1:1">
      <c r="A173549" s="153"/>
    </row>
    <row r="173551" spans="1:1">
      <c r="A173551" s="153"/>
    </row>
    <row r="173553" spans="1:1">
      <c r="A173553" s="154"/>
    </row>
    <row r="173555" spans="1:1">
      <c r="A173555" s="125"/>
    </row>
    <row r="173566" spans="1:1">
      <c r="A173566" s="153"/>
    </row>
    <row r="173567" spans="1:1">
      <c r="A173567" s="153"/>
    </row>
    <row r="173570" spans="1:1">
      <c r="A173570" s="153"/>
    </row>
    <row r="173580" spans="1:1">
      <c r="A173580" s="153"/>
    </row>
    <row r="173581" spans="1:1">
      <c r="A173581" s="153"/>
    </row>
    <row r="173582" spans="1:1">
      <c r="A173582" s="153"/>
    </row>
    <row r="173595" spans="1:1">
      <c r="A173595" s="153"/>
    </row>
    <row r="173597" spans="1:1">
      <c r="A173597" s="153"/>
    </row>
    <row r="173599" spans="1:1">
      <c r="A173599" s="154"/>
    </row>
    <row r="173601" spans="1:1">
      <c r="A173601" s="125"/>
    </row>
    <row r="173612" spans="1:1">
      <c r="A173612" s="153"/>
    </row>
    <row r="173613" spans="1:1">
      <c r="A173613" s="153"/>
    </row>
    <row r="173616" spans="1:1">
      <c r="A173616" s="153"/>
    </row>
    <row r="173626" spans="1:1">
      <c r="A173626" s="153"/>
    </row>
    <row r="173627" spans="1:1">
      <c r="A173627" s="153"/>
    </row>
    <row r="173628" spans="1:1">
      <c r="A173628" s="153"/>
    </row>
    <row r="173641" spans="1:1">
      <c r="A173641" s="153"/>
    </row>
    <row r="173643" spans="1:1">
      <c r="A173643" s="153"/>
    </row>
    <row r="173645" spans="1:1">
      <c r="A173645" s="154"/>
    </row>
    <row r="173647" spans="1:1">
      <c r="A173647" s="125"/>
    </row>
    <row r="173658" spans="1:1">
      <c r="A173658" s="153"/>
    </row>
    <row r="173659" spans="1:1">
      <c r="A173659" s="153"/>
    </row>
    <row r="173662" spans="1:1">
      <c r="A173662" s="153"/>
    </row>
    <row r="173672" spans="1:1">
      <c r="A173672" s="153"/>
    </row>
    <row r="173673" spans="1:1">
      <c r="A173673" s="153"/>
    </row>
    <row r="173674" spans="1:1">
      <c r="A173674" s="153"/>
    </row>
    <row r="173687" spans="1:1">
      <c r="A173687" s="153"/>
    </row>
    <row r="173689" spans="1:1">
      <c r="A173689" s="153"/>
    </row>
    <row r="173691" spans="1:1">
      <c r="A173691" s="154"/>
    </row>
    <row r="173693" spans="1:1">
      <c r="A173693" s="125"/>
    </row>
    <row r="173704" spans="1:1">
      <c r="A173704" s="153"/>
    </row>
    <row r="173705" spans="1:1">
      <c r="A173705" s="153"/>
    </row>
    <row r="173708" spans="1:1">
      <c r="A173708" s="153"/>
    </row>
    <row r="173718" spans="1:1">
      <c r="A173718" s="153"/>
    </row>
    <row r="173719" spans="1:1">
      <c r="A173719" s="153"/>
    </row>
    <row r="173720" spans="1:1">
      <c r="A173720" s="153"/>
    </row>
    <row r="173733" spans="1:1">
      <c r="A173733" s="153"/>
    </row>
    <row r="173735" spans="1:1">
      <c r="A173735" s="153"/>
    </row>
    <row r="173737" spans="1:1">
      <c r="A173737" s="154"/>
    </row>
    <row r="173739" spans="1:1">
      <c r="A173739" s="125"/>
    </row>
    <row r="173750" spans="1:1">
      <c r="A173750" s="153"/>
    </row>
    <row r="173751" spans="1:1">
      <c r="A173751" s="153"/>
    </row>
    <row r="173754" spans="1:1">
      <c r="A173754" s="153"/>
    </row>
    <row r="173764" spans="1:1">
      <c r="A173764" s="153"/>
    </row>
    <row r="173765" spans="1:1">
      <c r="A173765" s="153"/>
    </row>
    <row r="173766" spans="1:1">
      <c r="A173766" s="153"/>
    </row>
    <row r="173779" spans="1:1">
      <c r="A173779" s="153"/>
    </row>
    <row r="173781" spans="1:1">
      <c r="A173781" s="153"/>
    </row>
    <row r="173783" spans="1:1">
      <c r="A173783" s="154"/>
    </row>
    <row r="173785" spans="1:1">
      <c r="A173785" s="125"/>
    </row>
    <row r="173796" spans="1:1">
      <c r="A173796" s="153"/>
    </row>
    <row r="173797" spans="1:1">
      <c r="A173797" s="153"/>
    </row>
    <row r="173800" spans="1:1">
      <c r="A173800" s="153"/>
    </row>
    <row r="173810" spans="1:1">
      <c r="A173810" s="153"/>
    </row>
    <row r="173811" spans="1:1">
      <c r="A173811" s="153"/>
    </row>
    <row r="173812" spans="1:1">
      <c r="A173812" s="153"/>
    </row>
    <row r="173825" spans="1:1">
      <c r="A173825" s="153"/>
    </row>
    <row r="173827" spans="1:1">
      <c r="A173827" s="153"/>
    </row>
    <row r="173829" spans="1:1">
      <c r="A173829" s="154"/>
    </row>
    <row r="173831" spans="1:1">
      <c r="A173831" s="125"/>
    </row>
    <row r="173842" spans="1:1">
      <c r="A173842" s="153"/>
    </row>
    <row r="173843" spans="1:1">
      <c r="A173843" s="153"/>
    </row>
    <row r="173846" spans="1:1">
      <c r="A173846" s="153"/>
    </row>
    <row r="173856" spans="1:1">
      <c r="A173856" s="153"/>
    </row>
    <row r="173857" spans="1:1">
      <c r="A173857" s="153"/>
    </row>
    <row r="173858" spans="1:1">
      <c r="A173858" s="153"/>
    </row>
    <row r="173871" spans="1:1">
      <c r="A173871" s="153"/>
    </row>
    <row r="173873" spans="1:1">
      <c r="A173873" s="153"/>
    </row>
    <row r="173875" spans="1:1">
      <c r="A173875" s="154"/>
    </row>
    <row r="173877" spans="1:1">
      <c r="A173877" s="125"/>
    </row>
    <row r="173888" spans="1:1">
      <c r="A173888" s="153"/>
    </row>
    <row r="173889" spans="1:1">
      <c r="A173889" s="153"/>
    </row>
    <row r="173892" spans="1:1">
      <c r="A173892" s="153"/>
    </row>
    <row r="173902" spans="1:1">
      <c r="A173902" s="153"/>
    </row>
    <row r="173903" spans="1:1">
      <c r="A173903" s="153"/>
    </row>
    <row r="173904" spans="1:1">
      <c r="A173904" s="153"/>
    </row>
    <row r="173917" spans="1:1">
      <c r="A173917" s="153"/>
    </row>
    <row r="173919" spans="1:1">
      <c r="A173919" s="153"/>
    </row>
    <row r="173921" spans="1:1">
      <c r="A173921" s="154"/>
    </row>
    <row r="173923" spans="1:1">
      <c r="A173923" s="125"/>
    </row>
    <row r="173934" spans="1:1">
      <c r="A173934" s="153"/>
    </row>
    <row r="173935" spans="1:1">
      <c r="A173935" s="153"/>
    </row>
    <row r="173938" spans="1:1">
      <c r="A173938" s="153"/>
    </row>
    <row r="173948" spans="1:1">
      <c r="A173948" s="153"/>
    </row>
    <row r="173949" spans="1:1">
      <c r="A173949" s="153"/>
    </row>
    <row r="173950" spans="1:1">
      <c r="A173950" s="153"/>
    </row>
    <row r="173963" spans="1:1">
      <c r="A173963" s="153"/>
    </row>
    <row r="173965" spans="1:1">
      <c r="A173965" s="153"/>
    </row>
    <row r="173967" spans="1:1">
      <c r="A173967" s="154"/>
    </row>
    <row r="173969" spans="1:1">
      <c r="A173969" s="125"/>
    </row>
    <row r="173980" spans="1:1">
      <c r="A173980" s="153"/>
    </row>
    <row r="173981" spans="1:1">
      <c r="A173981" s="153"/>
    </row>
    <row r="173984" spans="1:1">
      <c r="A173984" s="153"/>
    </row>
    <row r="173994" spans="1:1">
      <c r="A173994" s="153"/>
    </row>
    <row r="173995" spans="1:1">
      <c r="A173995" s="153"/>
    </row>
    <row r="173996" spans="1:1">
      <c r="A173996" s="153"/>
    </row>
    <row r="174009" spans="1:1">
      <c r="A174009" s="153"/>
    </row>
    <row r="174011" spans="1:1">
      <c r="A174011" s="153"/>
    </row>
    <row r="174013" spans="1:1">
      <c r="A174013" s="154"/>
    </row>
    <row r="174015" spans="1:1">
      <c r="A174015" s="125"/>
    </row>
    <row r="174026" spans="1:1">
      <c r="A174026" s="153"/>
    </row>
    <row r="174027" spans="1:1">
      <c r="A174027" s="153"/>
    </row>
    <row r="174030" spans="1:1">
      <c r="A174030" s="153"/>
    </row>
    <row r="174040" spans="1:1">
      <c r="A174040" s="153"/>
    </row>
    <row r="174041" spans="1:1">
      <c r="A174041" s="153"/>
    </row>
    <row r="174042" spans="1:1">
      <c r="A174042" s="153"/>
    </row>
    <row r="174055" spans="1:1">
      <c r="A174055" s="153"/>
    </row>
    <row r="174057" spans="1:1">
      <c r="A174057" s="153"/>
    </row>
    <row r="174059" spans="1:1">
      <c r="A174059" s="154"/>
    </row>
    <row r="174061" spans="1:1">
      <c r="A174061" s="125"/>
    </row>
    <row r="174072" spans="1:1">
      <c r="A174072" s="153"/>
    </row>
    <row r="174073" spans="1:1">
      <c r="A174073" s="153"/>
    </row>
    <row r="174076" spans="1:1">
      <c r="A174076" s="153"/>
    </row>
    <row r="174086" spans="1:1">
      <c r="A174086" s="153"/>
    </row>
    <row r="174087" spans="1:1">
      <c r="A174087" s="153"/>
    </row>
    <row r="174088" spans="1:1">
      <c r="A174088" s="153"/>
    </row>
    <row r="174101" spans="1:1">
      <c r="A174101" s="153"/>
    </row>
    <row r="174103" spans="1:1">
      <c r="A174103" s="153"/>
    </row>
    <row r="174105" spans="1:1">
      <c r="A174105" s="154"/>
    </row>
    <row r="174107" spans="1:1">
      <c r="A174107" s="125"/>
    </row>
    <row r="174118" spans="1:1">
      <c r="A174118" s="153"/>
    </row>
    <row r="174119" spans="1:1">
      <c r="A174119" s="153"/>
    </row>
    <row r="174122" spans="1:1">
      <c r="A174122" s="153"/>
    </row>
    <row r="174132" spans="1:1">
      <c r="A174132" s="153"/>
    </row>
    <row r="174133" spans="1:1">
      <c r="A174133" s="153"/>
    </row>
    <row r="174134" spans="1:1">
      <c r="A174134" s="153"/>
    </row>
    <row r="174147" spans="1:1">
      <c r="A174147" s="153"/>
    </row>
    <row r="174149" spans="1:1">
      <c r="A174149" s="153"/>
    </row>
    <row r="174151" spans="1:1">
      <c r="A174151" s="154"/>
    </row>
    <row r="174153" spans="1:1">
      <c r="A174153" s="125"/>
    </row>
    <row r="174164" spans="1:1">
      <c r="A174164" s="153"/>
    </row>
    <row r="174165" spans="1:1">
      <c r="A174165" s="153"/>
    </row>
    <row r="174168" spans="1:1">
      <c r="A174168" s="153"/>
    </row>
    <row r="174178" spans="1:1">
      <c r="A174178" s="153"/>
    </row>
    <row r="174179" spans="1:1">
      <c r="A174179" s="153"/>
    </row>
    <row r="174180" spans="1:1">
      <c r="A174180" s="153"/>
    </row>
    <row r="174193" spans="1:1">
      <c r="A174193" s="153"/>
    </row>
    <row r="174195" spans="1:1">
      <c r="A174195" s="153"/>
    </row>
    <row r="174197" spans="1:1">
      <c r="A174197" s="154"/>
    </row>
    <row r="174199" spans="1:1">
      <c r="A174199" s="125"/>
    </row>
    <row r="174210" spans="1:1">
      <c r="A174210" s="153"/>
    </row>
    <row r="174211" spans="1:1">
      <c r="A174211" s="153"/>
    </row>
    <row r="174214" spans="1:1">
      <c r="A174214" s="153"/>
    </row>
    <row r="174224" spans="1:1">
      <c r="A174224" s="153"/>
    </row>
    <row r="174225" spans="1:1">
      <c r="A174225" s="153"/>
    </row>
    <row r="174226" spans="1:1">
      <c r="A174226" s="153"/>
    </row>
    <row r="174239" spans="1:1">
      <c r="A174239" s="153"/>
    </row>
    <row r="174241" spans="1:1">
      <c r="A174241" s="153"/>
    </row>
    <row r="174243" spans="1:1">
      <c r="A174243" s="154"/>
    </row>
    <row r="174245" spans="1:1">
      <c r="A174245" s="125"/>
    </row>
    <row r="174256" spans="1:1">
      <c r="A174256" s="153"/>
    </row>
    <row r="174257" spans="1:1">
      <c r="A174257" s="153"/>
    </row>
    <row r="174260" spans="1:1">
      <c r="A174260" s="153"/>
    </row>
    <row r="174270" spans="1:1">
      <c r="A174270" s="153"/>
    </row>
    <row r="174271" spans="1:1">
      <c r="A174271" s="153"/>
    </row>
    <row r="174272" spans="1:1">
      <c r="A174272" s="153"/>
    </row>
    <row r="174285" spans="1:1">
      <c r="A174285" s="153"/>
    </row>
    <row r="174287" spans="1:1">
      <c r="A174287" s="153"/>
    </row>
    <row r="174289" spans="1:1">
      <c r="A174289" s="154"/>
    </row>
    <row r="174291" spans="1:1">
      <c r="A174291" s="125"/>
    </row>
    <row r="174302" spans="1:1">
      <c r="A174302" s="153"/>
    </row>
    <row r="174303" spans="1:1">
      <c r="A174303" s="153"/>
    </row>
    <row r="174306" spans="1:1">
      <c r="A174306" s="153"/>
    </row>
    <row r="174316" spans="1:1">
      <c r="A174316" s="153"/>
    </row>
    <row r="174317" spans="1:1">
      <c r="A174317" s="153"/>
    </row>
    <row r="174318" spans="1:1">
      <c r="A174318" s="153"/>
    </row>
    <row r="174331" spans="1:1">
      <c r="A174331" s="153"/>
    </row>
    <row r="174333" spans="1:1">
      <c r="A174333" s="153"/>
    </row>
    <row r="174335" spans="1:1">
      <c r="A174335" s="154"/>
    </row>
    <row r="174337" spans="1:1">
      <c r="A174337" s="125"/>
    </row>
    <row r="174348" spans="1:1">
      <c r="A174348" s="153"/>
    </row>
    <row r="174349" spans="1:1">
      <c r="A174349" s="153"/>
    </row>
    <row r="174352" spans="1:1">
      <c r="A174352" s="153"/>
    </row>
    <row r="174362" spans="1:1">
      <c r="A174362" s="153"/>
    </row>
    <row r="174363" spans="1:1">
      <c r="A174363" s="153"/>
    </row>
    <row r="174364" spans="1:1">
      <c r="A174364" s="153"/>
    </row>
    <row r="174377" spans="1:1">
      <c r="A174377" s="153"/>
    </row>
    <row r="174379" spans="1:1">
      <c r="A174379" s="153"/>
    </row>
    <row r="174381" spans="1:1">
      <c r="A174381" s="154"/>
    </row>
    <row r="174383" spans="1:1">
      <c r="A174383" s="125"/>
    </row>
    <row r="174394" spans="1:1">
      <c r="A174394" s="153"/>
    </row>
    <row r="174395" spans="1:1">
      <c r="A174395" s="153"/>
    </row>
    <row r="174398" spans="1:1">
      <c r="A174398" s="153"/>
    </row>
    <row r="174408" spans="1:1">
      <c r="A174408" s="153"/>
    </row>
    <row r="174409" spans="1:1">
      <c r="A174409" s="153"/>
    </row>
    <row r="174410" spans="1:1">
      <c r="A174410" s="153"/>
    </row>
    <row r="174423" spans="1:1">
      <c r="A174423" s="153"/>
    </row>
    <row r="174425" spans="1:1">
      <c r="A174425" s="153"/>
    </row>
    <row r="174427" spans="1:1">
      <c r="A174427" s="154"/>
    </row>
    <row r="174429" spans="1:1">
      <c r="A174429" s="125"/>
    </row>
    <row r="174440" spans="1:1">
      <c r="A174440" s="153"/>
    </row>
    <row r="174441" spans="1:1">
      <c r="A174441" s="153"/>
    </row>
    <row r="174444" spans="1:1">
      <c r="A174444" s="153"/>
    </row>
    <row r="174454" spans="1:1">
      <c r="A174454" s="153"/>
    </row>
    <row r="174455" spans="1:1">
      <c r="A174455" s="153"/>
    </row>
    <row r="174456" spans="1:1">
      <c r="A174456" s="153"/>
    </row>
    <row r="174469" spans="1:1">
      <c r="A174469" s="153"/>
    </row>
    <row r="174471" spans="1:1">
      <c r="A174471" s="153"/>
    </row>
    <row r="174473" spans="1:1">
      <c r="A174473" s="154"/>
    </row>
    <row r="174475" spans="1:1">
      <c r="A174475" s="125"/>
    </row>
    <row r="174486" spans="1:1">
      <c r="A174486" s="153"/>
    </row>
    <row r="174487" spans="1:1">
      <c r="A174487" s="153"/>
    </row>
    <row r="174490" spans="1:1">
      <c r="A174490" s="153"/>
    </row>
    <row r="174500" spans="1:1">
      <c r="A174500" s="153"/>
    </row>
    <row r="174501" spans="1:1">
      <c r="A174501" s="153"/>
    </row>
    <row r="174502" spans="1:1">
      <c r="A174502" s="153"/>
    </row>
    <row r="174515" spans="1:1">
      <c r="A174515" s="153"/>
    </row>
    <row r="174517" spans="1:1">
      <c r="A174517" s="153"/>
    </row>
    <row r="174519" spans="1:1">
      <c r="A174519" s="154"/>
    </row>
    <row r="174521" spans="1:1">
      <c r="A174521" s="125"/>
    </row>
    <row r="174532" spans="1:1">
      <c r="A174532" s="153"/>
    </row>
    <row r="174533" spans="1:1">
      <c r="A174533" s="153"/>
    </row>
    <row r="174536" spans="1:1">
      <c r="A174536" s="153"/>
    </row>
    <row r="174546" spans="1:1">
      <c r="A174546" s="153"/>
    </row>
    <row r="174547" spans="1:1">
      <c r="A174547" s="153"/>
    </row>
    <row r="174548" spans="1:1">
      <c r="A174548" s="153"/>
    </row>
    <row r="174561" spans="1:1">
      <c r="A174561" s="153"/>
    </row>
    <row r="174563" spans="1:1">
      <c r="A174563" s="153"/>
    </row>
    <row r="174565" spans="1:1">
      <c r="A174565" s="154"/>
    </row>
    <row r="174567" spans="1:1">
      <c r="A174567" s="125"/>
    </row>
    <row r="174578" spans="1:1">
      <c r="A174578" s="153"/>
    </row>
    <row r="174579" spans="1:1">
      <c r="A174579" s="153"/>
    </row>
    <row r="174582" spans="1:1">
      <c r="A174582" s="153"/>
    </row>
    <row r="174592" spans="1:1">
      <c r="A174592" s="153"/>
    </row>
    <row r="174593" spans="1:1">
      <c r="A174593" s="153"/>
    </row>
    <row r="174594" spans="1:1">
      <c r="A174594" s="153"/>
    </row>
    <row r="174607" spans="1:1">
      <c r="A174607" s="153"/>
    </row>
    <row r="174609" spans="1:1">
      <c r="A174609" s="153"/>
    </row>
    <row r="174611" spans="1:1">
      <c r="A174611" s="154"/>
    </row>
    <row r="174613" spans="1:1">
      <c r="A174613" s="125"/>
    </row>
    <row r="174624" spans="1:1">
      <c r="A174624" s="153"/>
    </row>
    <row r="174625" spans="1:1">
      <c r="A174625" s="153"/>
    </row>
    <row r="174628" spans="1:1">
      <c r="A174628" s="153"/>
    </row>
    <row r="174638" spans="1:1">
      <c r="A174638" s="153"/>
    </row>
    <row r="174639" spans="1:1">
      <c r="A174639" s="153"/>
    </row>
    <row r="174640" spans="1:1">
      <c r="A174640" s="153"/>
    </row>
    <row r="174653" spans="1:1">
      <c r="A174653" s="153"/>
    </row>
    <row r="174655" spans="1:1">
      <c r="A174655" s="153"/>
    </row>
    <row r="174657" spans="1:1">
      <c r="A174657" s="154"/>
    </row>
    <row r="174659" spans="1:1">
      <c r="A174659" s="125"/>
    </row>
    <row r="174670" spans="1:1">
      <c r="A174670" s="153"/>
    </row>
    <row r="174671" spans="1:1">
      <c r="A174671" s="153"/>
    </row>
    <row r="174674" spans="1:1">
      <c r="A174674" s="153"/>
    </row>
    <row r="174684" spans="1:1">
      <c r="A174684" s="153"/>
    </row>
    <row r="174685" spans="1:1">
      <c r="A174685" s="153"/>
    </row>
    <row r="174686" spans="1:1">
      <c r="A174686" s="153"/>
    </row>
    <row r="174699" spans="1:1">
      <c r="A174699" s="153"/>
    </row>
    <row r="174701" spans="1:1">
      <c r="A174701" s="153"/>
    </row>
    <row r="174703" spans="1:1">
      <c r="A174703" s="154"/>
    </row>
    <row r="174705" spans="1:1">
      <c r="A174705" s="125"/>
    </row>
    <row r="174716" spans="1:1">
      <c r="A174716" s="153"/>
    </row>
    <row r="174717" spans="1:1">
      <c r="A174717" s="153"/>
    </row>
    <row r="174720" spans="1:1">
      <c r="A174720" s="153"/>
    </row>
    <row r="174730" spans="1:1">
      <c r="A174730" s="153"/>
    </row>
    <row r="174731" spans="1:1">
      <c r="A174731" s="153"/>
    </row>
    <row r="174732" spans="1:1">
      <c r="A174732" s="153"/>
    </row>
    <row r="174745" spans="1:1">
      <c r="A174745" s="153"/>
    </row>
    <row r="174747" spans="1:1">
      <c r="A174747" s="153"/>
    </row>
    <row r="174749" spans="1:1">
      <c r="A174749" s="154"/>
    </row>
    <row r="174751" spans="1:1">
      <c r="A174751" s="125"/>
    </row>
    <row r="174762" spans="1:1">
      <c r="A174762" s="153"/>
    </row>
    <row r="174763" spans="1:1">
      <c r="A174763" s="153"/>
    </row>
    <row r="174766" spans="1:1">
      <c r="A174766" s="153"/>
    </row>
    <row r="174776" spans="1:1">
      <c r="A174776" s="153"/>
    </row>
    <row r="174777" spans="1:1">
      <c r="A174777" s="153"/>
    </row>
    <row r="174778" spans="1:1">
      <c r="A174778" s="153"/>
    </row>
    <row r="174791" spans="1:1">
      <c r="A174791" s="153"/>
    </row>
    <row r="174793" spans="1:1">
      <c r="A174793" s="153"/>
    </row>
    <row r="174795" spans="1:1">
      <c r="A174795" s="154"/>
    </row>
    <row r="174797" spans="1:1">
      <c r="A174797" s="125"/>
    </row>
    <row r="174808" spans="1:1">
      <c r="A174808" s="153"/>
    </row>
    <row r="174809" spans="1:1">
      <c r="A174809" s="153"/>
    </row>
    <row r="174812" spans="1:1">
      <c r="A174812" s="153"/>
    </row>
    <row r="174822" spans="1:1">
      <c r="A174822" s="153"/>
    </row>
    <row r="174823" spans="1:1">
      <c r="A174823" s="153"/>
    </row>
    <row r="174824" spans="1:1">
      <c r="A174824" s="153"/>
    </row>
    <row r="174837" spans="1:1">
      <c r="A174837" s="153"/>
    </row>
    <row r="174839" spans="1:1">
      <c r="A174839" s="153"/>
    </row>
    <row r="174841" spans="1:1">
      <c r="A174841" s="154"/>
    </row>
    <row r="174843" spans="1:1">
      <c r="A174843" s="125"/>
    </row>
    <row r="174854" spans="1:1">
      <c r="A174854" s="153"/>
    </row>
    <row r="174855" spans="1:1">
      <c r="A174855" s="153"/>
    </row>
    <row r="174858" spans="1:1">
      <c r="A174858" s="153"/>
    </row>
    <row r="174868" spans="1:1">
      <c r="A174868" s="153"/>
    </row>
    <row r="174869" spans="1:1">
      <c r="A174869" s="153"/>
    </row>
    <row r="174870" spans="1:1">
      <c r="A174870" s="153"/>
    </row>
    <row r="174883" spans="1:1">
      <c r="A174883" s="153"/>
    </row>
    <row r="174885" spans="1:1">
      <c r="A174885" s="153"/>
    </row>
    <row r="174887" spans="1:1">
      <c r="A174887" s="154"/>
    </row>
    <row r="174889" spans="1:1">
      <c r="A174889" s="125"/>
    </row>
    <row r="174900" spans="1:1">
      <c r="A174900" s="153"/>
    </row>
    <row r="174901" spans="1:1">
      <c r="A174901" s="153"/>
    </row>
    <row r="174904" spans="1:1">
      <c r="A174904" s="153"/>
    </row>
    <row r="174914" spans="1:1">
      <c r="A174914" s="153"/>
    </row>
    <row r="174915" spans="1:1">
      <c r="A174915" s="153"/>
    </row>
    <row r="174916" spans="1:1">
      <c r="A174916" s="153"/>
    </row>
    <row r="174929" spans="1:1">
      <c r="A174929" s="153"/>
    </row>
    <row r="174931" spans="1:1">
      <c r="A174931" s="153"/>
    </row>
    <row r="174933" spans="1:1">
      <c r="A174933" s="154"/>
    </row>
    <row r="174935" spans="1:1">
      <c r="A174935" s="125"/>
    </row>
    <row r="174946" spans="1:1">
      <c r="A174946" s="153"/>
    </row>
    <row r="174947" spans="1:1">
      <c r="A174947" s="153"/>
    </row>
    <row r="174950" spans="1:1">
      <c r="A174950" s="153"/>
    </row>
    <row r="174960" spans="1:1">
      <c r="A174960" s="153"/>
    </row>
    <row r="174961" spans="1:1">
      <c r="A174961" s="153"/>
    </row>
    <row r="174962" spans="1:1">
      <c r="A174962" s="153"/>
    </row>
    <row r="174975" spans="1:1">
      <c r="A174975" s="153"/>
    </row>
    <row r="174977" spans="1:1">
      <c r="A174977" s="153"/>
    </row>
    <row r="174979" spans="1:1">
      <c r="A174979" s="154"/>
    </row>
    <row r="174981" spans="1:1">
      <c r="A174981" s="125"/>
    </row>
    <row r="174992" spans="1:1">
      <c r="A174992" s="153"/>
    </row>
    <row r="174993" spans="1:1">
      <c r="A174993" s="153"/>
    </row>
    <row r="174996" spans="1:1">
      <c r="A174996" s="153"/>
    </row>
    <row r="175006" spans="1:1">
      <c r="A175006" s="153"/>
    </row>
    <row r="175007" spans="1:1">
      <c r="A175007" s="153"/>
    </row>
    <row r="175008" spans="1:1">
      <c r="A175008" s="153"/>
    </row>
    <row r="175021" spans="1:1">
      <c r="A175021" s="153"/>
    </row>
    <row r="175023" spans="1:1">
      <c r="A175023" s="153"/>
    </row>
    <row r="175025" spans="1:1">
      <c r="A175025" s="154"/>
    </row>
    <row r="175027" spans="1:1">
      <c r="A175027" s="125"/>
    </row>
    <row r="175038" spans="1:1">
      <c r="A175038" s="153"/>
    </row>
    <row r="175039" spans="1:1">
      <c r="A175039" s="153"/>
    </row>
    <row r="175042" spans="1:1">
      <c r="A175042" s="153"/>
    </row>
    <row r="175052" spans="1:1">
      <c r="A175052" s="153"/>
    </row>
    <row r="175053" spans="1:1">
      <c r="A175053" s="153"/>
    </row>
    <row r="175054" spans="1:1">
      <c r="A175054" s="153"/>
    </row>
    <row r="175067" spans="1:1">
      <c r="A175067" s="153"/>
    </row>
    <row r="175069" spans="1:1">
      <c r="A175069" s="153"/>
    </row>
    <row r="175071" spans="1:1">
      <c r="A175071" s="154"/>
    </row>
    <row r="175073" spans="1:1">
      <c r="A175073" s="125"/>
    </row>
    <row r="175084" spans="1:1">
      <c r="A175084" s="153"/>
    </row>
    <row r="175085" spans="1:1">
      <c r="A175085" s="153"/>
    </row>
    <row r="175088" spans="1:1">
      <c r="A175088" s="153"/>
    </row>
    <row r="175098" spans="1:1">
      <c r="A175098" s="153"/>
    </row>
    <row r="175099" spans="1:1">
      <c r="A175099" s="153"/>
    </row>
    <row r="175100" spans="1:1">
      <c r="A175100" s="153"/>
    </row>
    <row r="175113" spans="1:1">
      <c r="A175113" s="153"/>
    </row>
    <row r="175115" spans="1:1">
      <c r="A175115" s="153"/>
    </row>
    <row r="175117" spans="1:1">
      <c r="A175117" s="154"/>
    </row>
    <row r="175119" spans="1:1">
      <c r="A175119" s="125"/>
    </row>
    <row r="175130" spans="1:1">
      <c r="A175130" s="153"/>
    </row>
    <row r="175131" spans="1:1">
      <c r="A175131" s="153"/>
    </row>
    <row r="175134" spans="1:1">
      <c r="A175134" s="153"/>
    </row>
    <row r="175144" spans="1:1">
      <c r="A175144" s="153"/>
    </row>
    <row r="175145" spans="1:1">
      <c r="A175145" s="153"/>
    </row>
    <row r="175146" spans="1:1">
      <c r="A175146" s="153"/>
    </row>
    <row r="175159" spans="1:1">
      <c r="A175159" s="153"/>
    </row>
    <row r="175161" spans="1:1">
      <c r="A175161" s="153"/>
    </row>
    <row r="175163" spans="1:1">
      <c r="A175163" s="154"/>
    </row>
    <row r="175165" spans="1:1">
      <c r="A175165" s="125"/>
    </row>
    <row r="175176" spans="1:1">
      <c r="A175176" s="153"/>
    </row>
    <row r="175177" spans="1:1">
      <c r="A175177" s="153"/>
    </row>
    <row r="175180" spans="1:1">
      <c r="A175180" s="153"/>
    </row>
    <row r="175190" spans="1:1">
      <c r="A175190" s="153"/>
    </row>
    <row r="175191" spans="1:1">
      <c r="A175191" s="153"/>
    </row>
    <row r="175192" spans="1:1">
      <c r="A175192" s="153"/>
    </row>
    <row r="175205" spans="1:1">
      <c r="A175205" s="153"/>
    </row>
    <row r="175207" spans="1:1">
      <c r="A175207" s="153"/>
    </row>
    <row r="175209" spans="1:1">
      <c r="A175209" s="154"/>
    </row>
    <row r="175211" spans="1:1">
      <c r="A175211" s="125"/>
    </row>
    <row r="175222" spans="1:1">
      <c r="A175222" s="153"/>
    </row>
    <row r="175223" spans="1:1">
      <c r="A175223" s="153"/>
    </row>
    <row r="175226" spans="1:1">
      <c r="A175226" s="153"/>
    </row>
    <row r="175236" spans="1:1">
      <c r="A175236" s="153"/>
    </row>
    <row r="175237" spans="1:1">
      <c r="A175237" s="153"/>
    </row>
    <row r="175238" spans="1:1">
      <c r="A175238" s="153"/>
    </row>
    <row r="175251" spans="1:1">
      <c r="A175251" s="153"/>
    </row>
    <row r="175253" spans="1:1">
      <c r="A175253" s="153"/>
    </row>
    <row r="175255" spans="1:1">
      <c r="A175255" s="154"/>
    </row>
    <row r="175257" spans="1:1">
      <c r="A175257" s="125"/>
    </row>
    <row r="175268" spans="1:1">
      <c r="A175268" s="153"/>
    </row>
    <row r="175269" spans="1:1">
      <c r="A175269" s="153"/>
    </row>
    <row r="175272" spans="1:1">
      <c r="A175272" s="153"/>
    </row>
    <row r="175282" spans="1:1">
      <c r="A175282" s="153"/>
    </row>
    <row r="175283" spans="1:1">
      <c r="A175283" s="153"/>
    </row>
    <row r="175284" spans="1:1">
      <c r="A175284" s="153"/>
    </row>
    <row r="175297" spans="1:1">
      <c r="A175297" s="153"/>
    </row>
    <row r="175299" spans="1:1">
      <c r="A175299" s="153"/>
    </row>
    <row r="175301" spans="1:1">
      <c r="A175301" s="154"/>
    </row>
    <row r="175303" spans="1:1">
      <c r="A175303" s="125"/>
    </row>
    <row r="175314" spans="1:1">
      <c r="A175314" s="153"/>
    </row>
    <row r="175315" spans="1:1">
      <c r="A175315" s="153"/>
    </row>
    <row r="175318" spans="1:1">
      <c r="A175318" s="153"/>
    </row>
    <row r="175328" spans="1:1">
      <c r="A175328" s="153"/>
    </row>
    <row r="175329" spans="1:1">
      <c r="A175329" s="153"/>
    </row>
    <row r="175330" spans="1:1">
      <c r="A175330" s="153"/>
    </row>
    <row r="175343" spans="1:1">
      <c r="A175343" s="153"/>
    </row>
    <row r="175345" spans="1:1">
      <c r="A175345" s="153"/>
    </row>
    <row r="175347" spans="1:1">
      <c r="A175347" s="154"/>
    </row>
    <row r="175349" spans="1:1">
      <c r="A175349" s="125"/>
    </row>
    <row r="175360" spans="1:1">
      <c r="A175360" s="153"/>
    </row>
    <row r="175361" spans="1:1">
      <c r="A175361" s="153"/>
    </row>
    <row r="175364" spans="1:1">
      <c r="A175364" s="153"/>
    </row>
    <row r="175374" spans="1:1">
      <c r="A175374" s="153"/>
    </row>
    <row r="175375" spans="1:1">
      <c r="A175375" s="153"/>
    </row>
    <row r="175376" spans="1:1">
      <c r="A175376" s="153"/>
    </row>
    <row r="175389" spans="1:1">
      <c r="A175389" s="153"/>
    </row>
    <row r="175391" spans="1:1">
      <c r="A175391" s="153"/>
    </row>
    <row r="175393" spans="1:1">
      <c r="A175393" s="154"/>
    </row>
    <row r="175395" spans="1:1">
      <c r="A175395" s="125"/>
    </row>
    <row r="175406" spans="1:1">
      <c r="A175406" s="153"/>
    </row>
    <row r="175407" spans="1:1">
      <c r="A175407" s="153"/>
    </row>
    <row r="175410" spans="1:1">
      <c r="A175410" s="153"/>
    </row>
    <row r="175420" spans="1:1">
      <c r="A175420" s="153"/>
    </row>
    <row r="175421" spans="1:1">
      <c r="A175421" s="153"/>
    </row>
    <row r="175422" spans="1:1">
      <c r="A175422" s="153"/>
    </row>
    <row r="175435" spans="1:1">
      <c r="A175435" s="153"/>
    </row>
    <row r="175437" spans="1:1">
      <c r="A175437" s="153"/>
    </row>
    <row r="175439" spans="1:1">
      <c r="A175439" s="154"/>
    </row>
    <row r="175441" spans="1:1">
      <c r="A175441" s="125"/>
    </row>
    <row r="175452" spans="1:1">
      <c r="A175452" s="153"/>
    </row>
    <row r="175453" spans="1:1">
      <c r="A175453" s="153"/>
    </row>
    <row r="175456" spans="1:1">
      <c r="A175456" s="153"/>
    </row>
    <row r="175466" spans="1:1">
      <c r="A175466" s="153"/>
    </row>
    <row r="175467" spans="1:1">
      <c r="A175467" s="153"/>
    </row>
    <row r="175468" spans="1:1">
      <c r="A175468" s="153"/>
    </row>
    <row r="175481" spans="1:1">
      <c r="A175481" s="153"/>
    </row>
    <row r="175483" spans="1:1">
      <c r="A175483" s="153"/>
    </row>
    <row r="175485" spans="1:1">
      <c r="A175485" s="154"/>
    </row>
    <row r="175487" spans="1:1">
      <c r="A175487" s="125"/>
    </row>
    <row r="175498" spans="1:1">
      <c r="A175498" s="153"/>
    </row>
    <row r="175499" spans="1:1">
      <c r="A175499" s="153"/>
    </row>
    <row r="175502" spans="1:1">
      <c r="A175502" s="153"/>
    </row>
    <row r="175512" spans="1:1">
      <c r="A175512" s="153"/>
    </row>
    <row r="175513" spans="1:1">
      <c r="A175513" s="153"/>
    </row>
    <row r="175514" spans="1:1">
      <c r="A175514" s="153"/>
    </row>
    <row r="175527" spans="1:1">
      <c r="A175527" s="153"/>
    </row>
    <row r="175529" spans="1:1">
      <c r="A175529" s="153"/>
    </row>
    <row r="175531" spans="1:1">
      <c r="A175531" s="154"/>
    </row>
    <row r="175533" spans="1:1">
      <c r="A175533" s="125"/>
    </row>
    <row r="175544" spans="1:1">
      <c r="A175544" s="153"/>
    </row>
    <row r="175545" spans="1:1">
      <c r="A175545" s="153"/>
    </row>
    <row r="175548" spans="1:1">
      <c r="A175548" s="153"/>
    </row>
    <row r="175558" spans="1:1">
      <c r="A175558" s="153"/>
    </row>
    <row r="175559" spans="1:1">
      <c r="A175559" s="153"/>
    </row>
    <row r="175560" spans="1:1">
      <c r="A175560" s="153"/>
    </row>
    <row r="175573" spans="1:1">
      <c r="A175573" s="153"/>
    </row>
    <row r="175575" spans="1:1">
      <c r="A175575" s="153"/>
    </row>
    <row r="175577" spans="1:1">
      <c r="A175577" s="154"/>
    </row>
    <row r="175579" spans="1:1">
      <c r="A175579" s="125"/>
    </row>
    <row r="175590" spans="1:1">
      <c r="A175590" s="153"/>
    </row>
    <row r="175591" spans="1:1">
      <c r="A175591" s="153"/>
    </row>
    <row r="175594" spans="1:1">
      <c r="A175594" s="153"/>
    </row>
    <row r="175604" spans="1:1">
      <c r="A175604" s="153"/>
    </row>
    <row r="175605" spans="1:1">
      <c r="A175605" s="153"/>
    </row>
    <row r="175606" spans="1:1">
      <c r="A175606" s="153"/>
    </row>
    <row r="175619" spans="1:1">
      <c r="A175619" s="153"/>
    </row>
    <row r="175621" spans="1:1">
      <c r="A175621" s="153"/>
    </row>
    <row r="175623" spans="1:1">
      <c r="A175623" s="154"/>
    </row>
    <row r="175625" spans="1:1">
      <c r="A175625" s="125"/>
    </row>
    <row r="175636" spans="1:1">
      <c r="A175636" s="153"/>
    </row>
    <row r="175637" spans="1:1">
      <c r="A175637" s="153"/>
    </row>
    <row r="175640" spans="1:1">
      <c r="A175640" s="153"/>
    </row>
    <row r="175650" spans="1:1">
      <c r="A175650" s="153"/>
    </row>
    <row r="175651" spans="1:1">
      <c r="A175651" s="153"/>
    </row>
    <row r="175652" spans="1:1">
      <c r="A175652" s="153"/>
    </row>
    <row r="175665" spans="1:1">
      <c r="A175665" s="153"/>
    </row>
    <row r="175667" spans="1:1">
      <c r="A175667" s="153"/>
    </row>
    <row r="175669" spans="1:1">
      <c r="A175669" s="154"/>
    </row>
    <row r="175671" spans="1:1">
      <c r="A175671" s="125"/>
    </row>
    <row r="175682" spans="1:1">
      <c r="A175682" s="153"/>
    </row>
    <row r="175683" spans="1:1">
      <c r="A175683" s="153"/>
    </row>
    <row r="175686" spans="1:1">
      <c r="A175686" s="153"/>
    </row>
    <row r="175696" spans="1:1">
      <c r="A175696" s="153"/>
    </row>
    <row r="175697" spans="1:1">
      <c r="A175697" s="153"/>
    </row>
    <row r="175698" spans="1:1">
      <c r="A175698" s="153"/>
    </row>
    <row r="175711" spans="1:1">
      <c r="A175711" s="153"/>
    </row>
    <row r="175713" spans="1:1">
      <c r="A175713" s="153"/>
    </row>
    <row r="175715" spans="1:1">
      <c r="A175715" s="154"/>
    </row>
    <row r="175717" spans="1:1">
      <c r="A175717" s="125"/>
    </row>
    <row r="175728" spans="1:1">
      <c r="A175728" s="153"/>
    </row>
    <row r="175729" spans="1:1">
      <c r="A175729" s="153"/>
    </row>
    <row r="175732" spans="1:1">
      <c r="A175732" s="153"/>
    </row>
    <row r="175742" spans="1:1">
      <c r="A175742" s="153"/>
    </row>
    <row r="175743" spans="1:1">
      <c r="A175743" s="153"/>
    </row>
    <row r="175744" spans="1:1">
      <c r="A175744" s="153"/>
    </row>
    <row r="175757" spans="1:1">
      <c r="A175757" s="153"/>
    </row>
    <row r="175759" spans="1:1">
      <c r="A175759" s="153"/>
    </row>
    <row r="175761" spans="1:1">
      <c r="A175761" s="154"/>
    </row>
    <row r="175763" spans="1:1">
      <c r="A175763" s="125"/>
    </row>
    <row r="175774" spans="1:1">
      <c r="A175774" s="153"/>
    </row>
    <row r="175775" spans="1:1">
      <c r="A175775" s="153"/>
    </row>
    <row r="175778" spans="1:1">
      <c r="A175778" s="153"/>
    </row>
    <row r="175788" spans="1:1">
      <c r="A175788" s="153"/>
    </row>
    <row r="175789" spans="1:1">
      <c r="A175789" s="153"/>
    </row>
    <row r="175790" spans="1:1">
      <c r="A175790" s="153"/>
    </row>
    <row r="175803" spans="1:1">
      <c r="A175803" s="153"/>
    </row>
    <row r="175805" spans="1:1">
      <c r="A175805" s="153"/>
    </row>
    <row r="175807" spans="1:1">
      <c r="A175807" s="154"/>
    </row>
    <row r="175809" spans="1:1">
      <c r="A175809" s="125"/>
    </row>
    <row r="175820" spans="1:1">
      <c r="A175820" s="153"/>
    </row>
    <row r="175821" spans="1:1">
      <c r="A175821" s="153"/>
    </row>
    <row r="175824" spans="1:1">
      <c r="A175824" s="153"/>
    </row>
    <row r="175834" spans="1:1">
      <c r="A175834" s="153"/>
    </row>
    <row r="175835" spans="1:1">
      <c r="A175835" s="153"/>
    </row>
    <row r="175836" spans="1:1">
      <c r="A175836" s="153"/>
    </row>
    <row r="175849" spans="1:1">
      <c r="A175849" s="153"/>
    </row>
    <row r="175851" spans="1:1">
      <c r="A175851" s="153"/>
    </row>
    <row r="175853" spans="1:1">
      <c r="A175853" s="154"/>
    </row>
    <row r="175855" spans="1:1">
      <c r="A175855" s="125"/>
    </row>
    <row r="175866" spans="1:1">
      <c r="A175866" s="153"/>
    </row>
    <row r="175867" spans="1:1">
      <c r="A175867" s="153"/>
    </row>
    <row r="175870" spans="1:1">
      <c r="A175870" s="153"/>
    </row>
    <row r="175880" spans="1:1">
      <c r="A175880" s="153"/>
    </row>
    <row r="175881" spans="1:1">
      <c r="A175881" s="153"/>
    </row>
    <row r="175882" spans="1:1">
      <c r="A175882" s="153"/>
    </row>
    <row r="175895" spans="1:1">
      <c r="A175895" s="153"/>
    </row>
    <row r="175897" spans="1:1">
      <c r="A175897" s="153"/>
    </row>
    <row r="175899" spans="1:1">
      <c r="A175899" s="154"/>
    </row>
    <row r="175901" spans="1:1">
      <c r="A175901" s="125"/>
    </row>
    <row r="175912" spans="1:1">
      <c r="A175912" s="153"/>
    </row>
    <row r="175913" spans="1:1">
      <c r="A175913" s="153"/>
    </row>
    <row r="175916" spans="1:1">
      <c r="A175916" s="153"/>
    </row>
    <row r="175926" spans="1:1">
      <c r="A175926" s="153"/>
    </row>
    <row r="175927" spans="1:1">
      <c r="A175927" s="153"/>
    </row>
    <row r="175928" spans="1:1">
      <c r="A175928" s="153"/>
    </row>
    <row r="175941" spans="1:1">
      <c r="A175941" s="153"/>
    </row>
    <row r="175943" spans="1:1">
      <c r="A175943" s="153"/>
    </row>
    <row r="175945" spans="1:1">
      <c r="A175945" s="154"/>
    </row>
    <row r="175947" spans="1:1">
      <c r="A175947" s="125"/>
    </row>
    <row r="175958" spans="1:1">
      <c r="A175958" s="153"/>
    </row>
    <row r="175959" spans="1:1">
      <c r="A175959" s="153"/>
    </row>
    <row r="175962" spans="1:1">
      <c r="A175962" s="153"/>
    </row>
    <row r="175972" spans="1:1">
      <c r="A175972" s="153"/>
    </row>
    <row r="175973" spans="1:1">
      <c r="A175973" s="153"/>
    </row>
    <row r="175974" spans="1:1">
      <c r="A175974" s="153"/>
    </row>
    <row r="175987" spans="1:1">
      <c r="A175987" s="153"/>
    </row>
    <row r="175989" spans="1:1">
      <c r="A175989" s="153"/>
    </row>
    <row r="175991" spans="1:1">
      <c r="A175991" s="154"/>
    </row>
    <row r="175993" spans="1:1">
      <c r="A175993" s="125"/>
    </row>
    <row r="176004" spans="1:1">
      <c r="A176004" s="153"/>
    </row>
    <row r="176005" spans="1:1">
      <c r="A176005" s="153"/>
    </row>
    <row r="176008" spans="1:1">
      <c r="A176008" s="153"/>
    </row>
    <row r="176018" spans="1:1">
      <c r="A176018" s="153"/>
    </row>
    <row r="176019" spans="1:1">
      <c r="A176019" s="153"/>
    </row>
    <row r="176020" spans="1:1">
      <c r="A176020" s="153"/>
    </row>
    <row r="176033" spans="1:1">
      <c r="A176033" s="153"/>
    </row>
    <row r="176035" spans="1:1">
      <c r="A176035" s="153"/>
    </row>
    <row r="176037" spans="1:1">
      <c r="A176037" s="154"/>
    </row>
    <row r="176039" spans="1:1">
      <c r="A176039" s="125"/>
    </row>
    <row r="176050" spans="1:1">
      <c r="A176050" s="153"/>
    </row>
    <row r="176051" spans="1:1">
      <c r="A176051" s="153"/>
    </row>
    <row r="176054" spans="1:1">
      <c r="A176054" s="153"/>
    </row>
    <row r="176064" spans="1:1">
      <c r="A176064" s="153"/>
    </row>
    <row r="176065" spans="1:1">
      <c r="A176065" s="153"/>
    </row>
    <row r="176066" spans="1:1">
      <c r="A176066" s="153"/>
    </row>
    <row r="176079" spans="1:1">
      <c r="A176079" s="153"/>
    </row>
    <row r="176081" spans="1:1">
      <c r="A176081" s="153"/>
    </row>
    <row r="176083" spans="1:1">
      <c r="A176083" s="154"/>
    </row>
    <row r="176085" spans="1:1">
      <c r="A176085" s="125"/>
    </row>
    <row r="176096" spans="1:1">
      <c r="A176096" s="153"/>
    </row>
    <row r="176097" spans="1:1">
      <c r="A176097" s="153"/>
    </row>
    <row r="176100" spans="1:1">
      <c r="A176100" s="153"/>
    </row>
    <row r="176110" spans="1:1">
      <c r="A176110" s="153"/>
    </row>
    <row r="176111" spans="1:1">
      <c r="A176111" s="153"/>
    </row>
    <row r="176112" spans="1:1">
      <c r="A176112" s="153"/>
    </row>
    <row r="176125" spans="1:1">
      <c r="A176125" s="153"/>
    </row>
    <row r="176127" spans="1:1">
      <c r="A176127" s="153"/>
    </row>
    <row r="176129" spans="1:1">
      <c r="A176129" s="154"/>
    </row>
    <row r="176131" spans="1:1">
      <c r="A176131" s="125"/>
    </row>
    <row r="176142" spans="1:1">
      <c r="A176142" s="153"/>
    </row>
    <row r="176143" spans="1:1">
      <c r="A176143" s="153"/>
    </row>
    <row r="176146" spans="1:1">
      <c r="A176146" s="153"/>
    </row>
    <row r="176156" spans="1:1">
      <c r="A176156" s="153"/>
    </row>
    <row r="176157" spans="1:1">
      <c r="A176157" s="153"/>
    </row>
    <row r="176158" spans="1:1">
      <c r="A176158" s="153"/>
    </row>
    <row r="176171" spans="1:1">
      <c r="A176171" s="153"/>
    </row>
    <row r="176173" spans="1:1">
      <c r="A176173" s="153"/>
    </row>
    <row r="176175" spans="1:1">
      <c r="A176175" s="154"/>
    </row>
    <row r="176177" spans="1:1">
      <c r="A176177" s="125"/>
    </row>
    <row r="176188" spans="1:1">
      <c r="A176188" s="153"/>
    </row>
    <row r="176189" spans="1:1">
      <c r="A176189" s="153"/>
    </row>
    <row r="176192" spans="1:1">
      <c r="A176192" s="153"/>
    </row>
    <row r="176202" spans="1:1">
      <c r="A176202" s="153"/>
    </row>
    <row r="176203" spans="1:1">
      <c r="A176203" s="153"/>
    </row>
    <row r="176204" spans="1:1">
      <c r="A176204" s="153"/>
    </row>
    <row r="176217" spans="1:1">
      <c r="A176217" s="153"/>
    </row>
    <row r="176219" spans="1:1">
      <c r="A176219" s="153"/>
    </row>
    <row r="176221" spans="1:1">
      <c r="A176221" s="154"/>
    </row>
    <row r="176223" spans="1:1">
      <c r="A176223" s="125"/>
    </row>
    <row r="176234" spans="1:1">
      <c r="A176234" s="153"/>
    </row>
    <row r="176235" spans="1:1">
      <c r="A176235" s="153"/>
    </row>
    <row r="176238" spans="1:1">
      <c r="A176238" s="153"/>
    </row>
    <row r="176248" spans="1:1">
      <c r="A176248" s="153"/>
    </row>
    <row r="176249" spans="1:1">
      <c r="A176249" s="153"/>
    </row>
    <row r="176250" spans="1:1">
      <c r="A176250" s="153"/>
    </row>
    <row r="176263" spans="1:1">
      <c r="A176263" s="153"/>
    </row>
    <row r="176265" spans="1:1">
      <c r="A176265" s="153"/>
    </row>
    <row r="176267" spans="1:1">
      <c r="A176267" s="154"/>
    </row>
    <row r="176269" spans="1:1">
      <c r="A176269" s="125"/>
    </row>
    <row r="176280" spans="1:1">
      <c r="A176280" s="153"/>
    </row>
    <row r="176281" spans="1:1">
      <c r="A176281" s="153"/>
    </row>
    <row r="176284" spans="1:1">
      <c r="A176284" s="153"/>
    </row>
    <row r="176294" spans="1:1">
      <c r="A176294" s="153"/>
    </row>
    <row r="176295" spans="1:1">
      <c r="A176295" s="153"/>
    </row>
    <row r="176296" spans="1:1">
      <c r="A176296" s="153"/>
    </row>
    <row r="176309" spans="1:1">
      <c r="A176309" s="153"/>
    </row>
    <row r="176311" spans="1:1">
      <c r="A176311" s="153"/>
    </row>
    <row r="176313" spans="1:1">
      <c r="A176313" s="154"/>
    </row>
    <row r="176315" spans="1:1">
      <c r="A176315" s="125"/>
    </row>
    <row r="176326" spans="1:1">
      <c r="A176326" s="153"/>
    </row>
    <row r="176327" spans="1:1">
      <c r="A176327" s="153"/>
    </row>
    <row r="176330" spans="1:1">
      <c r="A176330" s="153"/>
    </row>
    <row r="176340" spans="1:1">
      <c r="A176340" s="153"/>
    </row>
    <row r="176341" spans="1:1">
      <c r="A176341" s="153"/>
    </row>
    <row r="176342" spans="1:1">
      <c r="A176342" s="153"/>
    </row>
    <row r="176355" spans="1:1">
      <c r="A176355" s="153"/>
    </row>
    <row r="176357" spans="1:1">
      <c r="A176357" s="153"/>
    </row>
    <row r="176359" spans="1:1">
      <c r="A176359" s="154"/>
    </row>
    <row r="176361" spans="1:1">
      <c r="A176361" s="125"/>
    </row>
    <row r="176372" spans="1:1">
      <c r="A176372" s="153"/>
    </row>
    <row r="176373" spans="1:1">
      <c r="A176373" s="153"/>
    </row>
    <row r="176376" spans="1:1">
      <c r="A176376" s="153"/>
    </row>
    <row r="176386" spans="1:1">
      <c r="A176386" s="153"/>
    </row>
    <row r="176387" spans="1:1">
      <c r="A176387" s="153"/>
    </row>
    <row r="176388" spans="1:1">
      <c r="A176388" s="153"/>
    </row>
    <row r="176401" spans="1:1">
      <c r="A176401" s="153"/>
    </row>
    <row r="176403" spans="1:1">
      <c r="A176403" s="153"/>
    </row>
    <row r="176405" spans="1:1">
      <c r="A176405" s="154"/>
    </row>
    <row r="176407" spans="1:1">
      <c r="A176407" s="125"/>
    </row>
    <row r="176418" spans="1:1">
      <c r="A176418" s="153"/>
    </row>
    <row r="176419" spans="1:1">
      <c r="A176419" s="153"/>
    </row>
    <row r="176422" spans="1:1">
      <c r="A176422" s="153"/>
    </row>
    <row r="176432" spans="1:1">
      <c r="A176432" s="153"/>
    </row>
    <row r="176433" spans="1:1">
      <c r="A176433" s="153"/>
    </row>
    <row r="176434" spans="1:1">
      <c r="A176434" s="153"/>
    </row>
    <row r="176447" spans="1:1">
      <c r="A176447" s="153"/>
    </row>
    <row r="176449" spans="1:1">
      <c r="A176449" s="153"/>
    </row>
    <row r="176451" spans="1:1">
      <c r="A176451" s="154"/>
    </row>
    <row r="176453" spans="1:1">
      <c r="A176453" s="125"/>
    </row>
    <row r="176464" spans="1:1">
      <c r="A176464" s="153"/>
    </row>
    <row r="176465" spans="1:1">
      <c r="A176465" s="153"/>
    </row>
    <row r="176468" spans="1:1">
      <c r="A176468" s="153"/>
    </row>
    <row r="176478" spans="1:1">
      <c r="A176478" s="153"/>
    </row>
    <row r="176479" spans="1:1">
      <c r="A176479" s="153"/>
    </row>
    <row r="176480" spans="1:1">
      <c r="A176480" s="153"/>
    </row>
    <row r="176493" spans="1:1">
      <c r="A176493" s="153"/>
    </row>
    <row r="176495" spans="1:1">
      <c r="A176495" s="153"/>
    </row>
    <row r="176497" spans="1:1">
      <c r="A176497" s="154"/>
    </row>
    <row r="176499" spans="1:1">
      <c r="A176499" s="125"/>
    </row>
    <row r="176510" spans="1:1">
      <c r="A176510" s="153"/>
    </row>
    <row r="176511" spans="1:1">
      <c r="A176511" s="153"/>
    </row>
    <row r="176514" spans="1:1">
      <c r="A176514" s="153"/>
    </row>
    <row r="176524" spans="1:1">
      <c r="A176524" s="153"/>
    </row>
    <row r="176525" spans="1:1">
      <c r="A176525" s="153"/>
    </row>
    <row r="176526" spans="1:1">
      <c r="A176526" s="153"/>
    </row>
    <row r="176539" spans="1:1">
      <c r="A176539" s="153"/>
    </row>
    <row r="176541" spans="1:1">
      <c r="A176541" s="153"/>
    </row>
    <row r="176543" spans="1:1">
      <c r="A176543" s="154"/>
    </row>
    <row r="176545" spans="1:1">
      <c r="A176545" s="125"/>
    </row>
    <row r="176556" spans="1:1">
      <c r="A176556" s="153"/>
    </row>
    <row r="176557" spans="1:1">
      <c r="A176557" s="153"/>
    </row>
    <row r="176560" spans="1:1">
      <c r="A176560" s="153"/>
    </row>
    <row r="176570" spans="1:1">
      <c r="A176570" s="153"/>
    </row>
    <row r="176571" spans="1:1">
      <c r="A176571" s="153"/>
    </row>
    <row r="176572" spans="1:1">
      <c r="A176572" s="153"/>
    </row>
    <row r="176585" spans="1:1">
      <c r="A176585" s="153"/>
    </row>
    <row r="176587" spans="1:1">
      <c r="A176587" s="153"/>
    </row>
    <row r="176589" spans="1:1">
      <c r="A176589" s="154"/>
    </row>
    <row r="176591" spans="1:1">
      <c r="A176591" s="125"/>
    </row>
    <row r="176602" spans="1:1">
      <c r="A176602" s="153"/>
    </row>
    <row r="176603" spans="1:1">
      <c r="A176603" s="153"/>
    </row>
    <row r="176606" spans="1:1">
      <c r="A176606" s="153"/>
    </row>
    <row r="176616" spans="1:1">
      <c r="A176616" s="153"/>
    </row>
    <row r="176617" spans="1:1">
      <c r="A176617" s="153"/>
    </row>
    <row r="176618" spans="1:1">
      <c r="A176618" s="153"/>
    </row>
    <row r="176631" spans="1:1">
      <c r="A176631" s="153"/>
    </row>
    <row r="176633" spans="1:1">
      <c r="A176633" s="153"/>
    </row>
    <row r="176635" spans="1:1">
      <c r="A176635" s="154"/>
    </row>
    <row r="176637" spans="1:1">
      <c r="A176637" s="125"/>
    </row>
    <row r="176648" spans="1:1">
      <c r="A176648" s="153"/>
    </row>
    <row r="176649" spans="1:1">
      <c r="A176649" s="153"/>
    </row>
    <row r="176652" spans="1:1">
      <c r="A176652" s="153"/>
    </row>
    <row r="176662" spans="1:1">
      <c r="A176662" s="153"/>
    </row>
    <row r="176663" spans="1:1">
      <c r="A176663" s="153"/>
    </row>
    <row r="176664" spans="1:1">
      <c r="A176664" s="153"/>
    </row>
    <row r="176677" spans="1:1">
      <c r="A176677" s="153"/>
    </row>
    <row r="176679" spans="1:1">
      <c r="A176679" s="153"/>
    </row>
    <row r="176681" spans="1:1">
      <c r="A176681" s="154"/>
    </row>
    <row r="176683" spans="1:1">
      <c r="A176683" s="125"/>
    </row>
    <row r="176694" spans="1:1">
      <c r="A176694" s="153"/>
    </row>
    <row r="176695" spans="1:1">
      <c r="A176695" s="153"/>
    </row>
    <row r="176698" spans="1:1">
      <c r="A176698" s="153"/>
    </row>
    <row r="176708" spans="1:1">
      <c r="A176708" s="153"/>
    </row>
    <row r="176709" spans="1:1">
      <c r="A176709" s="153"/>
    </row>
    <row r="176710" spans="1:1">
      <c r="A176710" s="153"/>
    </row>
    <row r="176723" spans="1:1">
      <c r="A176723" s="153"/>
    </row>
    <row r="176725" spans="1:1">
      <c r="A176725" s="153"/>
    </row>
    <row r="176727" spans="1:1">
      <c r="A176727" s="154"/>
    </row>
    <row r="176729" spans="1:1">
      <c r="A176729" s="125"/>
    </row>
    <row r="176740" spans="1:1">
      <c r="A176740" s="153"/>
    </row>
    <row r="176741" spans="1:1">
      <c r="A176741" s="153"/>
    </row>
    <row r="176744" spans="1:1">
      <c r="A176744" s="153"/>
    </row>
    <row r="176754" spans="1:1">
      <c r="A176754" s="153"/>
    </row>
    <row r="176755" spans="1:1">
      <c r="A176755" s="153"/>
    </row>
    <row r="176756" spans="1:1">
      <c r="A176756" s="153"/>
    </row>
    <row r="176769" spans="1:1">
      <c r="A176769" s="153"/>
    </row>
    <row r="176771" spans="1:1">
      <c r="A176771" s="153"/>
    </row>
    <row r="176773" spans="1:1">
      <c r="A176773" s="154"/>
    </row>
    <row r="176775" spans="1:1">
      <c r="A176775" s="125"/>
    </row>
    <row r="176786" spans="1:1">
      <c r="A176786" s="153"/>
    </row>
    <row r="176787" spans="1:1">
      <c r="A176787" s="153"/>
    </row>
    <row r="176790" spans="1:1">
      <c r="A176790" s="153"/>
    </row>
    <row r="176800" spans="1:1">
      <c r="A176800" s="153"/>
    </row>
    <row r="176801" spans="1:1">
      <c r="A176801" s="153"/>
    </row>
    <row r="176802" spans="1:1">
      <c r="A176802" s="153"/>
    </row>
    <row r="176815" spans="1:1">
      <c r="A176815" s="153"/>
    </row>
    <row r="176817" spans="1:1">
      <c r="A176817" s="153"/>
    </row>
    <row r="176819" spans="1:1">
      <c r="A176819" s="154"/>
    </row>
    <row r="176821" spans="1:1">
      <c r="A176821" s="125"/>
    </row>
    <row r="176832" spans="1:1">
      <c r="A176832" s="153"/>
    </row>
    <row r="176833" spans="1:1">
      <c r="A176833" s="153"/>
    </row>
    <row r="176836" spans="1:1">
      <c r="A176836" s="153"/>
    </row>
    <row r="176846" spans="1:1">
      <c r="A176846" s="153"/>
    </row>
    <row r="176847" spans="1:1">
      <c r="A176847" s="153"/>
    </row>
    <row r="176848" spans="1:1">
      <c r="A176848" s="153"/>
    </row>
    <row r="176861" spans="1:1">
      <c r="A176861" s="153"/>
    </row>
    <row r="176863" spans="1:1">
      <c r="A176863" s="153"/>
    </row>
    <row r="176865" spans="1:1">
      <c r="A176865" s="154"/>
    </row>
    <row r="176867" spans="1:1">
      <c r="A176867" s="125"/>
    </row>
    <row r="176878" spans="1:1">
      <c r="A176878" s="153"/>
    </row>
    <row r="176879" spans="1:1">
      <c r="A176879" s="153"/>
    </row>
    <row r="176882" spans="1:1">
      <c r="A176882" s="153"/>
    </row>
    <row r="176892" spans="1:1">
      <c r="A176892" s="153"/>
    </row>
    <row r="176893" spans="1:1">
      <c r="A176893" s="153"/>
    </row>
    <row r="176894" spans="1:1">
      <c r="A176894" s="153"/>
    </row>
    <row r="176907" spans="1:1">
      <c r="A176907" s="153"/>
    </row>
    <row r="176909" spans="1:1">
      <c r="A176909" s="153"/>
    </row>
    <row r="176911" spans="1:1">
      <c r="A176911" s="154"/>
    </row>
    <row r="176913" spans="1:1">
      <c r="A176913" s="125"/>
    </row>
    <row r="176924" spans="1:1">
      <c r="A176924" s="153"/>
    </row>
    <row r="176925" spans="1:1">
      <c r="A176925" s="153"/>
    </row>
    <row r="176928" spans="1:1">
      <c r="A176928" s="153"/>
    </row>
    <row r="176938" spans="1:1">
      <c r="A176938" s="153"/>
    </row>
    <row r="176939" spans="1:1">
      <c r="A176939" s="153"/>
    </row>
    <row r="176940" spans="1:1">
      <c r="A176940" s="153"/>
    </row>
    <row r="176953" spans="1:1">
      <c r="A176953" s="153"/>
    </row>
    <row r="176955" spans="1:1">
      <c r="A176955" s="153"/>
    </row>
    <row r="176957" spans="1:1">
      <c r="A176957" s="154"/>
    </row>
    <row r="176959" spans="1:1">
      <c r="A176959" s="125"/>
    </row>
    <row r="176970" spans="1:1">
      <c r="A176970" s="153"/>
    </row>
    <row r="176971" spans="1:1">
      <c r="A176971" s="153"/>
    </row>
    <row r="176974" spans="1:1">
      <c r="A176974" s="153"/>
    </row>
    <row r="176984" spans="1:1">
      <c r="A176984" s="153"/>
    </row>
    <row r="176985" spans="1:1">
      <c r="A176985" s="153"/>
    </row>
    <row r="176986" spans="1:1">
      <c r="A176986" s="153"/>
    </row>
    <row r="176999" spans="1:1">
      <c r="A176999" s="153"/>
    </row>
    <row r="177001" spans="1:1">
      <c r="A177001" s="153"/>
    </row>
    <row r="177003" spans="1:1">
      <c r="A177003" s="154"/>
    </row>
    <row r="177005" spans="1:1">
      <c r="A177005" s="125"/>
    </row>
    <row r="177016" spans="1:1">
      <c r="A177016" s="153"/>
    </row>
    <row r="177017" spans="1:1">
      <c r="A177017" s="153"/>
    </row>
    <row r="177020" spans="1:1">
      <c r="A177020" s="153"/>
    </row>
    <row r="177030" spans="1:1">
      <c r="A177030" s="153"/>
    </row>
    <row r="177031" spans="1:1">
      <c r="A177031" s="153"/>
    </row>
    <row r="177032" spans="1:1">
      <c r="A177032" s="153"/>
    </row>
    <row r="177045" spans="1:1">
      <c r="A177045" s="153"/>
    </row>
    <row r="177047" spans="1:1">
      <c r="A177047" s="153"/>
    </row>
    <row r="177049" spans="1:1">
      <c r="A177049" s="154"/>
    </row>
    <row r="177051" spans="1:1">
      <c r="A177051" s="125"/>
    </row>
    <row r="177062" spans="1:1">
      <c r="A177062" s="153"/>
    </row>
    <row r="177063" spans="1:1">
      <c r="A177063" s="153"/>
    </row>
    <row r="177066" spans="1:1">
      <c r="A177066" s="153"/>
    </row>
    <row r="177076" spans="1:1">
      <c r="A177076" s="153"/>
    </row>
    <row r="177077" spans="1:1">
      <c r="A177077" s="153"/>
    </row>
    <row r="177078" spans="1:1">
      <c r="A177078" s="153"/>
    </row>
    <row r="177091" spans="1:1">
      <c r="A177091" s="153"/>
    </row>
    <row r="177093" spans="1:1">
      <c r="A177093" s="153"/>
    </row>
    <row r="177095" spans="1:1">
      <c r="A177095" s="154"/>
    </row>
    <row r="177097" spans="1:1">
      <c r="A177097" s="125"/>
    </row>
    <row r="177108" spans="1:1">
      <c r="A177108" s="153"/>
    </row>
    <row r="177109" spans="1:1">
      <c r="A177109" s="153"/>
    </row>
    <row r="177112" spans="1:1">
      <c r="A177112" s="153"/>
    </row>
    <row r="177122" spans="1:1">
      <c r="A177122" s="153"/>
    </row>
    <row r="177123" spans="1:1">
      <c r="A177123" s="153"/>
    </row>
    <row r="177124" spans="1:1">
      <c r="A177124" s="153"/>
    </row>
    <row r="177137" spans="1:1">
      <c r="A177137" s="153"/>
    </row>
    <row r="177139" spans="1:1">
      <c r="A177139" s="153"/>
    </row>
    <row r="177141" spans="1:1">
      <c r="A177141" s="154"/>
    </row>
    <row r="177143" spans="1:1">
      <c r="A177143" s="125"/>
    </row>
    <row r="177154" spans="1:1">
      <c r="A177154" s="153"/>
    </row>
    <row r="177155" spans="1:1">
      <c r="A177155" s="153"/>
    </row>
    <row r="177158" spans="1:1">
      <c r="A177158" s="153"/>
    </row>
    <row r="177168" spans="1:1">
      <c r="A177168" s="153"/>
    </row>
    <row r="177169" spans="1:1">
      <c r="A177169" s="153"/>
    </row>
    <row r="177170" spans="1:1">
      <c r="A177170" s="153"/>
    </row>
    <row r="177183" spans="1:1">
      <c r="A177183" s="153"/>
    </row>
    <row r="177185" spans="1:1">
      <c r="A177185" s="153"/>
    </row>
    <row r="177187" spans="1:1">
      <c r="A177187" s="154"/>
    </row>
    <row r="177189" spans="1:1">
      <c r="A177189" s="125"/>
    </row>
    <row r="177200" spans="1:1">
      <c r="A177200" s="153"/>
    </row>
    <row r="177201" spans="1:1">
      <c r="A177201" s="153"/>
    </row>
    <row r="177204" spans="1:1">
      <c r="A177204" s="153"/>
    </row>
    <row r="177214" spans="1:1">
      <c r="A177214" s="153"/>
    </row>
    <row r="177215" spans="1:1">
      <c r="A177215" s="153"/>
    </row>
    <row r="177216" spans="1:1">
      <c r="A177216" s="153"/>
    </row>
    <row r="177229" spans="1:1">
      <c r="A177229" s="153"/>
    </row>
    <row r="177231" spans="1:1">
      <c r="A177231" s="153"/>
    </row>
    <row r="177233" spans="1:1">
      <c r="A177233" s="154"/>
    </row>
    <row r="177235" spans="1:1">
      <c r="A177235" s="125"/>
    </row>
    <row r="177246" spans="1:1">
      <c r="A177246" s="153"/>
    </row>
    <row r="177247" spans="1:1">
      <c r="A177247" s="153"/>
    </row>
    <row r="177250" spans="1:1">
      <c r="A177250" s="153"/>
    </row>
    <row r="177260" spans="1:1">
      <c r="A177260" s="153"/>
    </row>
    <row r="177261" spans="1:1">
      <c r="A177261" s="153"/>
    </row>
    <row r="177262" spans="1:1">
      <c r="A177262" s="153"/>
    </row>
    <row r="177275" spans="1:1">
      <c r="A177275" s="153"/>
    </row>
    <row r="177277" spans="1:1">
      <c r="A177277" s="153"/>
    </row>
    <row r="177279" spans="1:1">
      <c r="A177279" s="154"/>
    </row>
    <row r="177281" spans="1:1">
      <c r="A177281" s="125"/>
    </row>
    <row r="177292" spans="1:1">
      <c r="A177292" s="153"/>
    </row>
    <row r="177293" spans="1:1">
      <c r="A177293" s="153"/>
    </row>
    <row r="177296" spans="1:1">
      <c r="A177296" s="153"/>
    </row>
    <row r="177306" spans="1:1">
      <c r="A177306" s="153"/>
    </row>
    <row r="177307" spans="1:1">
      <c r="A177307" s="153"/>
    </row>
    <row r="177308" spans="1:1">
      <c r="A177308" s="153"/>
    </row>
    <row r="177321" spans="1:1">
      <c r="A177321" s="153"/>
    </row>
    <row r="177323" spans="1:1">
      <c r="A177323" s="153"/>
    </row>
    <row r="177325" spans="1:1">
      <c r="A177325" s="154"/>
    </row>
    <row r="177327" spans="1:1">
      <c r="A177327" s="125"/>
    </row>
    <row r="177338" spans="1:1">
      <c r="A177338" s="153"/>
    </row>
    <row r="177339" spans="1:1">
      <c r="A177339" s="153"/>
    </row>
    <row r="177342" spans="1:1">
      <c r="A177342" s="153"/>
    </row>
    <row r="177352" spans="1:1">
      <c r="A177352" s="153"/>
    </row>
    <row r="177353" spans="1:1">
      <c r="A177353" s="153"/>
    </row>
    <row r="177354" spans="1:1">
      <c r="A177354" s="153"/>
    </row>
    <row r="177367" spans="1:1">
      <c r="A177367" s="153"/>
    </row>
    <row r="177369" spans="1:1">
      <c r="A177369" s="153"/>
    </row>
    <row r="177371" spans="1:1">
      <c r="A177371" s="154"/>
    </row>
    <row r="177373" spans="1:1">
      <c r="A177373" s="125"/>
    </row>
    <row r="177384" spans="1:1">
      <c r="A177384" s="153"/>
    </row>
    <row r="177385" spans="1:1">
      <c r="A177385" s="153"/>
    </row>
    <row r="177388" spans="1:1">
      <c r="A177388" s="153"/>
    </row>
    <row r="177398" spans="1:1">
      <c r="A177398" s="153"/>
    </row>
    <row r="177399" spans="1:1">
      <c r="A177399" s="153"/>
    </row>
    <row r="177400" spans="1:1">
      <c r="A177400" s="153"/>
    </row>
    <row r="177413" spans="1:1">
      <c r="A177413" s="153"/>
    </row>
    <row r="177415" spans="1:1">
      <c r="A177415" s="153"/>
    </row>
    <row r="177417" spans="1:1">
      <c r="A177417" s="154"/>
    </row>
    <row r="177419" spans="1:1">
      <c r="A177419" s="125"/>
    </row>
    <row r="177430" spans="1:1">
      <c r="A177430" s="153"/>
    </row>
    <row r="177431" spans="1:1">
      <c r="A177431" s="153"/>
    </row>
    <row r="177434" spans="1:1">
      <c r="A177434" s="153"/>
    </row>
    <row r="177444" spans="1:1">
      <c r="A177444" s="153"/>
    </row>
    <row r="177445" spans="1:1">
      <c r="A177445" s="153"/>
    </row>
    <row r="177446" spans="1:1">
      <c r="A177446" s="153"/>
    </row>
    <row r="177459" spans="1:1">
      <c r="A177459" s="153"/>
    </row>
    <row r="177461" spans="1:1">
      <c r="A177461" s="153"/>
    </row>
    <row r="177463" spans="1:1">
      <c r="A177463" s="154"/>
    </row>
    <row r="177465" spans="1:1">
      <c r="A177465" s="125"/>
    </row>
    <row r="177476" spans="1:1">
      <c r="A177476" s="153"/>
    </row>
    <row r="177477" spans="1:1">
      <c r="A177477" s="153"/>
    </row>
    <row r="177480" spans="1:1">
      <c r="A177480" s="153"/>
    </row>
    <row r="177490" spans="1:1">
      <c r="A177490" s="153"/>
    </row>
    <row r="177491" spans="1:1">
      <c r="A177491" s="153"/>
    </row>
    <row r="177492" spans="1:1">
      <c r="A177492" s="153"/>
    </row>
    <row r="177505" spans="1:1">
      <c r="A177505" s="153"/>
    </row>
    <row r="177507" spans="1:1">
      <c r="A177507" s="153"/>
    </row>
    <row r="177509" spans="1:1">
      <c r="A177509" s="154"/>
    </row>
    <row r="177511" spans="1:1">
      <c r="A177511" s="125"/>
    </row>
    <row r="177522" spans="1:1">
      <c r="A177522" s="153"/>
    </row>
    <row r="177523" spans="1:1">
      <c r="A177523" s="153"/>
    </row>
    <row r="177526" spans="1:1">
      <c r="A177526" s="153"/>
    </row>
    <row r="177536" spans="1:1">
      <c r="A177536" s="153"/>
    </row>
    <row r="177537" spans="1:1">
      <c r="A177537" s="153"/>
    </row>
    <row r="177538" spans="1:1">
      <c r="A177538" s="153"/>
    </row>
    <row r="177551" spans="1:1">
      <c r="A177551" s="153"/>
    </row>
    <row r="177553" spans="1:1">
      <c r="A177553" s="153"/>
    </row>
    <row r="177555" spans="1:1">
      <c r="A177555" s="154"/>
    </row>
    <row r="177557" spans="1:1">
      <c r="A177557" s="125"/>
    </row>
    <row r="177568" spans="1:1">
      <c r="A177568" s="153"/>
    </row>
    <row r="177569" spans="1:1">
      <c r="A177569" s="153"/>
    </row>
    <row r="177572" spans="1:1">
      <c r="A177572" s="153"/>
    </row>
    <row r="177582" spans="1:1">
      <c r="A177582" s="153"/>
    </row>
    <row r="177583" spans="1:1">
      <c r="A177583" s="153"/>
    </row>
    <row r="177584" spans="1:1">
      <c r="A177584" s="153"/>
    </row>
    <row r="177597" spans="1:1">
      <c r="A177597" s="153"/>
    </row>
    <row r="177599" spans="1:1">
      <c r="A177599" s="153"/>
    </row>
    <row r="177601" spans="1:1">
      <c r="A177601" s="154"/>
    </row>
    <row r="177603" spans="1:1">
      <c r="A177603" s="125"/>
    </row>
    <row r="177614" spans="1:1">
      <c r="A177614" s="153"/>
    </row>
    <row r="177615" spans="1:1">
      <c r="A177615" s="153"/>
    </row>
    <row r="177618" spans="1:1">
      <c r="A177618" s="153"/>
    </row>
    <row r="177628" spans="1:1">
      <c r="A177628" s="153"/>
    </row>
    <row r="177629" spans="1:1">
      <c r="A177629" s="153"/>
    </row>
    <row r="177630" spans="1:1">
      <c r="A177630" s="153"/>
    </row>
    <row r="177643" spans="1:1">
      <c r="A177643" s="153"/>
    </row>
    <row r="177645" spans="1:1">
      <c r="A177645" s="153"/>
    </row>
    <row r="177647" spans="1:1">
      <c r="A177647" s="154"/>
    </row>
    <row r="177649" spans="1:1">
      <c r="A177649" s="125"/>
    </row>
    <row r="177660" spans="1:1">
      <c r="A177660" s="153"/>
    </row>
    <row r="177661" spans="1:1">
      <c r="A177661" s="153"/>
    </row>
    <row r="177664" spans="1:1">
      <c r="A177664" s="153"/>
    </row>
    <row r="177674" spans="1:1">
      <c r="A177674" s="153"/>
    </row>
    <row r="177675" spans="1:1">
      <c r="A177675" s="153"/>
    </row>
    <row r="177676" spans="1:1">
      <c r="A177676" s="153"/>
    </row>
    <row r="177689" spans="1:1">
      <c r="A177689" s="153"/>
    </row>
    <row r="177691" spans="1:1">
      <c r="A177691" s="153"/>
    </row>
    <row r="177693" spans="1:1">
      <c r="A177693" s="154"/>
    </row>
    <row r="177695" spans="1:1">
      <c r="A177695" s="125"/>
    </row>
    <row r="177706" spans="1:1">
      <c r="A177706" s="153"/>
    </row>
    <row r="177707" spans="1:1">
      <c r="A177707" s="153"/>
    </row>
    <row r="177710" spans="1:1">
      <c r="A177710" s="153"/>
    </row>
    <row r="177720" spans="1:1">
      <c r="A177720" s="153"/>
    </row>
    <row r="177721" spans="1:1">
      <c r="A177721" s="153"/>
    </row>
    <row r="177722" spans="1:1">
      <c r="A177722" s="153"/>
    </row>
    <row r="177735" spans="1:1">
      <c r="A177735" s="153"/>
    </row>
    <row r="177737" spans="1:1">
      <c r="A177737" s="153"/>
    </row>
    <row r="177739" spans="1:1">
      <c r="A177739" s="154"/>
    </row>
    <row r="177741" spans="1:1">
      <c r="A177741" s="125"/>
    </row>
    <row r="177752" spans="1:1">
      <c r="A177752" s="153"/>
    </row>
    <row r="177753" spans="1:1">
      <c r="A177753" s="153"/>
    </row>
    <row r="177756" spans="1:1">
      <c r="A177756" s="153"/>
    </row>
    <row r="177766" spans="1:1">
      <c r="A177766" s="153"/>
    </row>
    <row r="177767" spans="1:1">
      <c r="A177767" s="153"/>
    </row>
    <row r="177768" spans="1:1">
      <c r="A177768" s="153"/>
    </row>
    <row r="177781" spans="1:1">
      <c r="A177781" s="153"/>
    </row>
    <row r="177783" spans="1:1">
      <c r="A177783" s="153"/>
    </row>
    <row r="177785" spans="1:1">
      <c r="A177785" s="154"/>
    </row>
    <row r="177787" spans="1:1">
      <c r="A177787" s="125"/>
    </row>
    <row r="177798" spans="1:1">
      <c r="A177798" s="153"/>
    </row>
    <row r="177799" spans="1:1">
      <c r="A177799" s="153"/>
    </row>
    <row r="177802" spans="1:1">
      <c r="A177802" s="153"/>
    </row>
    <row r="177812" spans="1:1">
      <c r="A177812" s="153"/>
    </row>
    <row r="177813" spans="1:1">
      <c r="A177813" s="153"/>
    </row>
    <row r="177814" spans="1:1">
      <c r="A177814" s="153"/>
    </row>
    <row r="177827" spans="1:1">
      <c r="A177827" s="153"/>
    </row>
    <row r="177829" spans="1:1">
      <c r="A177829" s="153"/>
    </row>
    <row r="177831" spans="1:1">
      <c r="A177831" s="154"/>
    </row>
    <row r="177833" spans="1:1">
      <c r="A177833" s="125"/>
    </row>
    <row r="177844" spans="1:1">
      <c r="A177844" s="153"/>
    </row>
    <row r="177845" spans="1:1">
      <c r="A177845" s="153"/>
    </row>
    <row r="177848" spans="1:1">
      <c r="A177848" s="153"/>
    </row>
    <row r="177858" spans="1:1">
      <c r="A177858" s="153"/>
    </row>
    <row r="177859" spans="1:1">
      <c r="A177859" s="153"/>
    </row>
    <row r="177860" spans="1:1">
      <c r="A177860" s="153"/>
    </row>
    <row r="177873" spans="1:1">
      <c r="A177873" s="153"/>
    </row>
    <row r="177875" spans="1:1">
      <c r="A177875" s="153"/>
    </row>
    <row r="177877" spans="1:1">
      <c r="A177877" s="154"/>
    </row>
    <row r="177879" spans="1:1">
      <c r="A177879" s="125"/>
    </row>
    <row r="177890" spans="1:1">
      <c r="A177890" s="153"/>
    </row>
    <row r="177891" spans="1:1">
      <c r="A177891" s="153"/>
    </row>
    <row r="177894" spans="1:1">
      <c r="A177894" s="153"/>
    </row>
    <row r="177904" spans="1:1">
      <c r="A177904" s="153"/>
    </row>
    <row r="177905" spans="1:1">
      <c r="A177905" s="153"/>
    </row>
    <row r="177906" spans="1:1">
      <c r="A177906" s="153"/>
    </row>
    <row r="177919" spans="1:1">
      <c r="A177919" s="153"/>
    </row>
    <row r="177921" spans="1:1">
      <c r="A177921" s="153"/>
    </row>
    <row r="177923" spans="1:1">
      <c r="A177923" s="154"/>
    </row>
    <row r="177925" spans="1:1">
      <c r="A177925" s="125"/>
    </row>
    <row r="177936" spans="1:1">
      <c r="A177936" s="153"/>
    </row>
    <row r="177937" spans="1:1">
      <c r="A177937" s="153"/>
    </row>
    <row r="177940" spans="1:1">
      <c r="A177940" s="153"/>
    </row>
    <row r="177950" spans="1:1">
      <c r="A177950" s="153"/>
    </row>
    <row r="177951" spans="1:1">
      <c r="A177951" s="153"/>
    </row>
    <row r="177952" spans="1:1">
      <c r="A177952" s="153"/>
    </row>
    <row r="177965" spans="1:1">
      <c r="A177965" s="153"/>
    </row>
    <row r="177967" spans="1:1">
      <c r="A177967" s="153"/>
    </row>
    <row r="177969" spans="1:1">
      <c r="A177969" s="154"/>
    </row>
    <row r="177971" spans="1:1">
      <c r="A177971" s="125"/>
    </row>
    <row r="177982" spans="1:1">
      <c r="A177982" s="153"/>
    </row>
    <row r="177983" spans="1:1">
      <c r="A177983" s="153"/>
    </row>
    <row r="177986" spans="1:1">
      <c r="A177986" s="153"/>
    </row>
    <row r="177996" spans="1:1">
      <c r="A177996" s="153"/>
    </row>
    <row r="177997" spans="1:1">
      <c r="A177997" s="153"/>
    </row>
    <row r="177998" spans="1:1">
      <c r="A177998" s="153"/>
    </row>
    <row r="178011" spans="1:1">
      <c r="A178011" s="153"/>
    </row>
    <row r="178013" spans="1:1">
      <c r="A178013" s="153"/>
    </row>
    <row r="178015" spans="1:1">
      <c r="A178015" s="154"/>
    </row>
    <row r="178017" spans="1:1">
      <c r="A178017" s="125"/>
    </row>
    <row r="178028" spans="1:1">
      <c r="A178028" s="153"/>
    </row>
    <row r="178029" spans="1:1">
      <c r="A178029" s="153"/>
    </row>
    <row r="178032" spans="1:1">
      <c r="A178032" s="153"/>
    </row>
    <row r="178042" spans="1:1">
      <c r="A178042" s="153"/>
    </row>
    <row r="178043" spans="1:1">
      <c r="A178043" s="153"/>
    </row>
    <row r="178044" spans="1:1">
      <c r="A178044" s="153"/>
    </row>
    <row r="178057" spans="1:1">
      <c r="A178057" s="153"/>
    </row>
    <row r="178059" spans="1:1">
      <c r="A178059" s="153"/>
    </row>
    <row r="178061" spans="1:1">
      <c r="A178061" s="154"/>
    </row>
    <row r="178063" spans="1:1">
      <c r="A178063" s="125"/>
    </row>
    <row r="178074" spans="1:1">
      <c r="A178074" s="153"/>
    </row>
    <row r="178075" spans="1:1">
      <c r="A178075" s="153"/>
    </row>
    <row r="178078" spans="1:1">
      <c r="A178078" s="153"/>
    </row>
    <row r="178088" spans="1:1">
      <c r="A178088" s="153"/>
    </row>
    <row r="178089" spans="1:1">
      <c r="A178089" s="153"/>
    </row>
    <row r="178090" spans="1:1">
      <c r="A178090" s="153"/>
    </row>
    <row r="178103" spans="1:1">
      <c r="A178103" s="153"/>
    </row>
    <row r="178105" spans="1:1">
      <c r="A178105" s="153"/>
    </row>
    <row r="178107" spans="1:1">
      <c r="A178107" s="154"/>
    </row>
    <row r="178109" spans="1:1">
      <c r="A178109" s="125"/>
    </row>
    <row r="178120" spans="1:1">
      <c r="A178120" s="153"/>
    </row>
    <row r="178121" spans="1:1">
      <c r="A178121" s="153"/>
    </row>
    <row r="178124" spans="1:1">
      <c r="A178124" s="153"/>
    </row>
    <row r="178134" spans="1:1">
      <c r="A178134" s="153"/>
    </row>
    <row r="178135" spans="1:1">
      <c r="A178135" s="153"/>
    </row>
    <row r="178136" spans="1:1">
      <c r="A178136" s="153"/>
    </row>
    <row r="178149" spans="1:1">
      <c r="A178149" s="153"/>
    </row>
    <row r="178151" spans="1:1">
      <c r="A178151" s="153"/>
    </row>
    <row r="178153" spans="1:1">
      <c r="A178153" s="154"/>
    </row>
    <row r="178155" spans="1:1">
      <c r="A178155" s="125"/>
    </row>
    <row r="178166" spans="1:1">
      <c r="A178166" s="153"/>
    </row>
    <row r="178167" spans="1:1">
      <c r="A178167" s="153"/>
    </row>
    <row r="178170" spans="1:1">
      <c r="A178170" s="153"/>
    </row>
    <row r="178180" spans="1:1">
      <c r="A178180" s="153"/>
    </row>
    <row r="178181" spans="1:1">
      <c r="A178181" s="153"/>
    </row>
    <row r="178182" spans="1:1">
      <c r="A178182" s="153"/>
    </row>
    <row r="178195" spans="1:1">
      <c r="A178195" s="153"/>
    </row>
    <row r="178197" spans="1:1">
      <c r="A178197" s="153"/>
    </row>
    <row r="178199" spans="1:1">
      <c r="A178199" s="154"/>
    </row>
    <row r="178201" spans="1:1">
      <c r="A178201" s="125"/>
    </row>
    <row r="178212" spans="1:1">
      <c r="A178212" s="153"/>
    </row>
    <row r="178213" spans="1:1">
      <c r="A178213" s="153"/>
    </row>
    <row r="178216" spans="1:1">
      <c r="A178216" s="153"/>
    </row>
    <row r="178226" spans="1:1">
      <c r="A178226" s="153"/>
    </row>
    <row r="178227" spans="1:1">
      <c r="A178227" s="153"/>
    </row>
    <row r="178228" spans="1:1">
      <c r="A178228" s="153"/>
    </row>
    <row r="178241" spans="1:1">
      <c r="A178241" s="153"/>
    </row>
    <row r="178243" spans="1:1">
      <c r="A178243" s="153"/>
    </row>
    <row r="178245" spans="1:1">
      <c r="A178245" s="154"/>
    </row>
    <row r="178247" spans="1:1">
      <c r="A178247" s="125"/>
    </row>
    <row r="178258" spans="1:1">
      <c r="A178258" s="153"/>
    </row>
    <row r="178259" spans="1:1">
      <c r="A178259" s="153"/>
    </row>
    <row r="178262" spans="1:1">
      <c r="A178262" s="153"/>
    </row>
    <row r="178272" spans="1:1">
      <c r="A178272" s="153"/>
    </row>
    <row r="178273" spans="1:1">
      <c r="A178273" s="153"/>
    </row>
    <row r="178274" spans="1:1">
      <c r="A178274" s="153"/>
    </row>
    <row r="178287" spans="1:1">
      <c r="A178287" s="153"/>
    </row>
    <row r="178289" spans="1:1">
      <c r="A178289" s="153"/>
    </row>
    <row r="178291" spans="1:1">
      <c r="A178291" s="154"/>
    </row>
    <row r="178293" spans="1:1">
      <c r="A178293" s="125"/>
    </row>
    <row r="178304" spans="1:1">
      <c r="A178304" s="153"/>
    </row>
    <row r="178305" spans="1:1">
      <c r="A178305" s="153"/>
    </row>
    <row r="178308" spans="1:1">
      <c r="A178308" s="153"/>
    </row>
    <row r="178318" spans="1:1">
      <c r="A178318" s="153"/>
    </row>
    <row r="178319" spans="1:1">
      <c r="A178319" s="153"/>
    </row>
    <row r="178320" spans="1:1">
      <c r="A178320" s="153"/>
    </row>
    <row r="178333" spans="1:1">
      <c r="A178333" s="153"/>
    </row>
    <row r="178335" spans="1:1">
      <c r="A178335" s="153"/>
    </row>
    <row r="178337" spans="1:1">
      <c r="A178337" s="154"/>
    </row>
    <row r="178339" spans="1:1">
      <c r="A178339" s="125"/>
    </row>
    <row r="178350" spans="1:1">
      <c r="A178350" s="153"/>
    </row>
    <row r="178351" spans="1:1">
      <c r="A178351" s="153"/>
    </row>
    <row r="178354" spans="1:1">
      <c r="A178354" s="153"/>
    </row>
    <row r="178364" spans="1:1">
      <c r="A178364" s="153"/>
    </row>
    <row r="178365" spans="1:1">
      <c r="A178365" s="153"/>
    </row>
    <row r="178366" spans="1:1">
      <c r="A178366" s="153"/>
    </row>
    <row r="178379" spans="1:1">
      <c r="A178379" s="153"/>
    </row>
    <row r="178381" spans="1:1">
      <c r="A178381" s="153"/>
    </row>
    <row r="178383" spans="1:1">
      <c r="A178383" s="154"/>
    </row>
    <row r="178385" spans="1:1">
      <c r="A178385" s="125"/>
    </row>
    <row r="178396" spans="1:1">
      <c r="A178396" s="153"/>
    </row>
    <row r="178397" spans="1:1">
      <c r="A178397" s="153"/>
    </row>
    <row r="178400" spans="1:1">
      <c r="A178400" s="153"/>
    </row>
    <row r="178410" spans="1:1">
      <c r="A178410" s="153"/>
    </row>
    <row r="178411" spans="1:1">
      <c r="A178411" s="153"/>
    </row>
    <row r="178412" spans="1:1">
      <c r="A178412" s="153"/>
    </row>
    <row r="178425" spans="1:1">
      <c r="A178425" s="153"/>
    </row>
    <row r="178427" spans="1:1">
      <c r="A178427" s="153"/>
    </row>
    <row r="178429" spans="1:1">
      <c r="A178429" s="154"/>
    </row>
    <row r="178431" spans="1:1">
      <c r="A178431" s="125"/>
    </row>
    <row r="178442" spans="1:1">
      <c r="A178442" s="153"/>
    </row>
    <row r="178443" spans="1:1">
      <c r="A178443" s="153"/>
    </row>
    <row r="178446" spans="1:1">
      <c r="A178446" s="153"/>
    </row>
    <row r="178456" spans="1:1">
      <c r="A178456" s="153"/>
    </row>
    <row r="178457" spans="1:1">
      <c r="A178457" s="153"/>
    </row>
    <row r="178458" spans="1:1">
      <c r="A178458" s="153"/>
    </row>
    <row r="178471" spans="1:1">
      <c r="A178471" s="153"/>
    </row>
    <row r="178473" spans="1:1">
      <c r="A178473" s="153"/>
    </row>
    <row r="178475" spans="1:1">
      <c r="A178475" s="154"/>
    </row>
    <row r="178477" spans="1:1">
      <c r="A178477" s="125"/>
    </row>
    <row r="178488" spans="1:1">
      <c r="A178488" s="153"/>
    </row>
    <row r="178489" spans="1:1">
      <c r="A178489" s="153"/>
    </row>
    <row r="178492" spans="1:1">
      <c r="A178492" s="153"/>
    </row>
    <row r="178502" spans="1:1">
      <c r="A178502" s="153"/>
    </row>
    <row r="178503" spans="1:1">
      <c r="A178503" s="153"/>
    </row>
    <row r="178504" spans="1:1">
      <c r="A178504" s="153"/>
    </row>
    <row r="178517" spans="1:1">
      <c r="A178517" s="153"/>
    </row>
    <row r="178519" spans="1:1">
      <c r="A178519" s="153"/>
    </row>
    <row r="178521" spans="1:1">
      <c r="A178521" s="154"/>
    </row>
    <row r="178523" spans="1:1">
      <c r="A178523" s="125"/>
    </row>
    <row r="178534" spans="1:1">
      <c r="A178534" s="153"/>
    </row>
    <row r="178535" spans="1:1">
      <c r="A178535" s="153"/>
    </row>
    <row r="178538" spans="1:1">
      <c r="A178538" s="153"/>
    </row>
    <row r="178548" spans="1:1">
      <c r="A178548" s="153"/>
    </row>
    <row r="178549" spans="1:1">
      <c r="A178549" s="153"/>
    </row>
    <row r="178550" spans="1:1">
      <c r="A178550" s="153"/>
    </row>
    <row r="178563" spans="1:1">
      <c r="A178563" s="153"/>
    </row>
    <row r="178565" spans="1:1">
      <c r="A178565" s="153"/>
    </row>
    <row r="178567" spans="1:1">
      <c r="A178567" s="154"/>
    </row>
    <row r="178569" spans="1:1">
      <c r="A178569" s="125"/>
    </row>
    <row r="178580" spans="1:1">
      <c r="A178580" s="153"/>
    </row>
    <row r="178581" spans="1:1">
      <c r="A178581" s="153"/>
    </row>
    <row r="178584" spans="1:1">
      <c r="A178584" s="153"/>
    </row>
    <row r="178594" spans="1:1">
      <c r="A178594" s="153"/>
    </row>
    <row r="178595" spans="1:1">
      <c r="A178595" s="153"/>
    </row>
    <row r="178596" spans="1:1">
      <c r="A178596" s="153"/>
    </row>
    <row r="178609" spans="1:1">
      <c r="A178609" s="153"/>
    </row>
    <row r="178611" spans="1:1">
      <c r="A178611" s="153"/>
    </row>
    <row r="178613" spans="1:1">
      <c r="A178613" s="154"/>
    </row>
    <row r="178615" spans="1:1">
      <c r="A178615" s="125"/>
    </row>
    <row r="178626" spans="1:1">
      <c r="A178626" s="153"/>
    </row>
    <row r="178627" spans="1:1">
      <c r="A178627" s="153"/>
    </row>
    <row r="178630" spans="1:1">
      <c r="A178630" s="153"/>
    </row>
    <row r="178640" spans="1:1">
      <c r="A178640" s="153"/>
    </row>
    <row r="178641" spans="1:1">
      <c r="A178641" s="153"/>
    </row>
    <row r="178642" spans="1:1">
      <c r="A178642" s="153"/>
    </row>
    <row r="178655" spans="1:1">
      <c r="A178655" s="153"/>
    </row>
    <row r="178657" spans="1:1">
      <c r="A178657" s="153"/>
    </row>
    <row r="178659" spans="1:1">
      <c r="A178659" s="154"/>
    </row>
    <row r="178661" spans="1:1">
      <c r="A178661" s="125"/>
    </row>
    <row r="178672" spans="1:1">
      <c r="A178672" s="153"/>
    </row>
    <row r="178673" spans="1:1">
      <c r="A178673" s="153"/>
    </row>
    <row r="178676" spans="1:1">
      <c r="A178676" s="153"/>
    </row>
    <row r="178686" spans="1:1">
      <c r="A178686" s="153"/>
    </row>
    <row r="178687" spans="1:1">
      <c r="A178687" s="153"/>
    </row>
    <row r="178688" spans="1:1">
      <c r="A178688" s="153"/>
    </row>
    <row r="178701" spans="1:1">
      <c r="A178701" s="153"/>
    </row>
    <row r="178703" spans="1:1">
      <c r="A178703" s="153"/>
    </row>
    <row r="178705" spans="1:1">
      <c r="A178705" s="154"/>
    </row>
    <row r="178707" spans="1:1">
      <c r="A178707" s="125"/>
    </row>
    <row r="178718" spans="1:1">
      <c r="A178718" s="153"/>
    </row>
    <row r="178719" spans="1:1">
      <c r="A178719" s="153"/>
    </row>
    <row r="178722" spans="1:1">
      <c r="A178722" s="153"/>
    </row>
    <row r="178732" spans="1:1">
      <c r="A178732" s="153"/>
    </row>
    <row r="178733" spans="1:1">
      <c r="A178733" s="153"/>
    </row>
    <row r="178734" spans="1:1">
      <c r="A178734" s="153"/>
    </row>
    <row r="178747" spans="1:1">
      <c r="A178747" s="153"/>
    </row>
    <row r="178749" spans="1:1">
      <c r="A178749" s="153"/>
    </row>
    <row r="178751" spans="1:1">
      <c r="A178751" s="154"/>
    </row>
    <row r="178753" spans="1:1">
      <c r="A178753" s="125"/>
    </row>
    <row r="178764" spans="1:1">
      <c r="A178764" s="153"/>
    </row>
    <row r="178765" spans="1:1">
      <c r="A178765" s="153"/>
    </row>
    <row r="178768" spans="1:1">
      <c r="A178768" s="153"/>
    </row>
    <row r="178778" spans="1:1">
      <c r="A178778" s="153"/>
    </row>
    <row r="178779" spans="1:1">
      <c r="A178779" s="153"/>
    </row>
    <row r="178780" spans="1:1">
      <c r="A178780" s="153"/>
    </row>
    <row r="178793" spans="1:1">
      <c r="A178793" s="153"/>
    </row>
    <row r="178795" spans="1:1">
      <c r="A178795" s="153"/>
    </row>
    <row r="178797" spans="1:1">
      <c r="A178797" s="154"/>
    </row>
    <row r="178799" spans="1:1">
      <c r="A178799" s="125"/>
    </row>
    <row r="178810" spans="1:1">
      <c r="A178810" s="153"/>
    </row>
    <row r="178811" spans="1:1">
      <c r="A178811" s="153"/>
    </row>
    <row r="178814" spans="1:1">
      <c r="A178814" s="153"/>
    </row>
    <row r="178824" spans="1:1">
      <c r="A178824" s="153"/>
    </row>
    <row r="178825" spans="1:1">
      <c r="A178825" s="153"/>
    </row>
    <row r="178826" spans="1:1">
      <c r="A178826" s="153"/>
    </row>
    <row r="178839" spans="1:1">
      <c r="A178839" s="153"/>
    </row>
    <row r="178841" spans="1:1">
      <c r="A178841" s="153"/>
    </row>
    <row r="178843" spans="1:1">
      <c r="A178843" s="154"/>
    </row>
    <row r="178845" spans="1:1">
      <c r="A178845" s="125"/>
    </row>
    <row r="178856" spans="1:1">
      <c r="A178856" s="153"/>
    </row>
    <row r="178857" spans="1:1">
      <c r="A178857" s="153"/>
    </row>
    <row r="178860" spans="1:1">
      <c r="A178860" s="153"/>
    </row>
    <row r="178870" spans="1:1">
      <c r="A178870" s="153"/>
    </row>
    <row r="178871" spans="1:1">
      <c r="A178871" s="153"/>
    </row>
    <row r="178872" spans="1:1">
      <c r="A178872" s="153"/>
    </row>
    <row r="178885" spans="1:1">
      <c r="A178885" s="153"/>
    </row>
    <row r="178887" spans="1:1">
      <c r="A178887" s="153"/>
    </row>
    <row r="178889" spans="1:1">
      <c r="A178889" s="154"/>
    </row>
    <row r="178891" spans="1:1">
      <c r="A178891" s="125"/>
    </row>
    <row r="178902" spans="1:1">
      <c r="A178902" s="153"/>
    </row>
    <row r="178903" spans="1:1">
      <c r="A178903" s="153"/>
    </row>
    <row r="178906" spans="1:1">
      <c r="A178906" s="153"/>
    </row>
    <row r="178916" spans="1:1">
      <c r="A178916" s="153"/>
    </row>
    <row r="178917" spans="1:1">
      <c r="A178917" s="153"/>
    </row>
    <row r="178918" spans="1:1">
      <c r="A178918" s="153"/>
    </row>
    <row r="178931" spans="1:1">
      <c r="A178931" s="153"/>
    </row>
    <row r="178933" spans="1:1">
      <c r="A178933" s="153"/>
    </row>
    <row r="178935" spans="1:1">
      <c r="A178935" s="154"/>
    </row>
    <row r="178937" spans="1:1">
      <c r="A178937" s="125"/>
    </row>
    <row r="178948" spans="1:1">
      <c r="A178948" s="153"/>
    </row>
    <row r="178949" spans="1:1">
      <c r="A178949" s="153"/>
    </row>
    <row r="178952" spans="1:1">
      <c r="A178952" s="153"/>
    </row>
    <row r="178962" spans="1:1">
      <c r="A178962" s="153"/>
    </row>
    <row r="178963" spans="1:1">
      <c r="A178963" s="153"/>
    </row>
    <row r="178964" spans="1:1">
      <c r="A178964" s="153"/>
    </row>
    <row r="178977" spans="1:1">
      <c r="A178977" s="153"/>
    </row>
    <row r="178979" spans="1:1">
      <c r="A178979" s="153"/>
    </row>
    <row r="178981" spans="1:1">
      <c r="A178981" s="154"/>
    </row>
    <row r="178983" spans="1:1">
      <c r="A178983" s="125"/>
    </row>
    <row r="178994" spans="1:1">
      <c r="A178994" s="153"/>
    </row>
    <row r="178995" spans="1:1">
      <c r="A178995" s="153"/>
    </row>
    <row r="178998" spans="1:1">
      <c r="A178998" s="153"/>
    </row>
    <row r="179008" spans="1:1">
      <c r="A179008" s="153"/>
    </row>
    <row r="179009" spans="1:1">
      <c r="A179009" s="153"/>
    </row>
    <row r="179010" spans="1:1">
      <c r="A179010" s="153"/>
    </row>
    <row r="179023" spans="1:1">
      <c r="A179023" s="153"/>
    </row>
    <row r="179025" spans="1:1">
      <c r="A179025" s="153"/>
    </row>
    <row r="179027" spans="1:1">
      <c r="A179027" s="154"/>
    </row>
    <row r="179029" spans="1:1">
      <c r="A179029" s="125"/>
    </row>
    <row r="179040" spans="1:1">
      <c r="A179040" s="153"/>
    </row>
    <row r="179041" spans="1:1">
      <c r="A179041" s="153"/>
    </row>
    <row r="179044" spans="1:1">
      <c r="A179044" s="153"/>
    </row>
    <row r="179054" spans="1:1">
      <c r="A179054" s="153"/>
    </row>
    <row r="179055" spans="1:1">
      <c r="A179055" s="153"/>
    </row>
    <row r="179056" spans="1:1">
      <c r="A179056" s="153"/>
    </row>
    <row r="179069" spans="1:1">
      <c r="A179069" s="153"/>
    </row>
    <row r="179071" spans="1:1">
      <c r="A179071" s="153"/>
    </row>
    <row r="179073" spans="1:1">
      <c r="A179073" s="154"/>
    </row>
    <row r="179075" spans="1:1">
      <c r="A179075" s="125"/>
    </row>
    <row r="179086" spans="1:1">
      <c r="A179086" s="153"/>
    </row>
    <row r="179087" spans="1:1">
      <c r="A179087" s="153"/>
    </row>
    <row r="179090" spans="1:1">
      <c r="A179090" s="153"/>
    </row>
    <row r="179100" spans="1:1">
      <c r="A179100" s="153"/>
    </row>
    <row r="179101" spans="1:1">
      <c r="A179101" s="153"/>
    </row>
    <row r="179102" spans="1:1">
      <c r="A179102" s="153"/>
    </row>
    <row r="179115" spans="1:1">
      <c r="A179115" s="153"/>
    </row>
    <row r="179117" spans="1:1">
      <c r="A179117" s="153"/>
    </row>
    <row r="179119" spans="1:1">
      <c r="A179119" s="154"/>
    </row>
    <row r="179121" spans="1:1">
      <c r="A179121" s="125"/>
    </row>
    <row r="179132" spans="1:1">
      <c r="A179132" s="153"/>
    </row>
    <row r="179133" spans="1:1">
      <c r="A179133" s="153"/>
    </row>
    <row r="179136" spans="1:1">
      <c r="A179136" s="153"/>
    </row>
    <row r="179146" spans="1:1">
      <c r="A179146" s="153"/>
    </row>
    <row r="179147" spans="1:1">
      <c r="A179147" s="153"/>
    </row>
    <row r="179148" spans="1:1">
      <c r="A179148" s="153"/>
    </row>
    <row r="179161" spans="1:1">
      <c r="A179161" s="153"/>
    </row>
    <row r="179163" spans="1:1">
      <c r="A179163" s="153"/>
    </row>
    <row r="179165" spans="1:1">
      <c r="A179165" s="154"/>
    </row>
    <row r="179167" spans="1:1">
      <c r="A179167" s="125"/>
    </row>
    <row r="179178" spans="1:1">
      <c r="A179178" s="153"/>
    </row>
    <row r="179179" spans="1:1">
      <c r="A179179" s="153"/>
    </row>
    <row r="179182" spans="1:1">
      <c r="A179182" s="153"/>
    </row>
    <row r="179192" spans="1:1">
      <c r="A179192" s="153"/>
    </row>
    <row r="179193" spans="1:1">
      <c r="A179193" s="153"/>
    </row>
    <row r="179194" spans="1:1">
      <c r="A179194" s="153"/>
    </row>
    <row r="179207" spans="1:1">
      <c r="A179207" s="153"/>
    </row>
    <row r="179209" spans="1:1">
      <c r="A179209" s="153"/>
    </row>
    <row r="179211" spans="1:1">
      <c r="A179211" s="154"/>
    </row>
    <row r="179213" spans="1:1">
      <c r="A179213" s="125"/>
    </row>
    <row r="179224" spans="1:1">
      <c r="A179224" s="153"/>
    </row>
    <row r="179225" spans="1:1">
      <c r="A179225" s="153"/>
    </row>
    <row r="179228" spans="1:1">
      <c r="A179228" s="153"/>
    </row>
    <row r="179238" spans="1:1">
      <c r="A179238" s="153"/>
    </row>
    <row r="179239" spans="1:1">
      <c r="A179239" s="153"/>
    </row>
    <row r="179240" spans="1:1">
      <c r="A179240" s="153"/>
    </row>
    <row r="179253" spans="1:1">
      <c r="A179253" s="153"/>
    </row>
    <row r="179255" spans="1:1">
      <c r="A179255" s="153"/>
    </row>
    <row r="179257" spans="1:1">
      <c r="A179257" s="154"/>
    </row>
    <row r="179259" spans="1:1">
      <c r="A179259" s="125"/>
    </row>
    <row r="179270" spans="1:1">
      <c r="A179270" s="153"/>
    </row>
    <row r="179271" spans="1:1">
      <c r="A179271" s="153"/>
    </row>
    <row r="179274" spans="1:1">
      <c r="A179274" s="153"/>
    </row>
    <row r="179284" spans="1:1">
      <c r="A179284" s="153"/>
    </row>
    <row r="179285" spans="1:1">
      <c r="A179285" s="153"/>
    </row>
    <row r="179286" spans="1:1">
      <c r="A179286" s="153"/>
    </row>
    <row r="179299" spans="1:1">
      <c r="A179299" s="153"/>
    </row>
    <row r="179301" spans="1:1">
      <c r="A179301" s="153"/>
    </row>
    <row r="179303" spans="1:1">
      <c r="A179303" s="154"/>
    </row>
    <row r="179305" spans="1:1">
      <c r="A179305" s="125"/>
    </row>
    <row r="179316" spans="1:1">
      <c r="A179316" s="153"/>
    </row>
    <row r="179317" spans="1:1">
      <c r="A179317" s="153"/>
    </row>
    <row r="179320" spans="1:1">
      <c r="A179320" s="153"/>
    </row>
    <row r="179330" spans="1:1">
      <c r="A179330" s="153"/>
    </row>
    <row r="179331" spans="1:1">
      <c r="A179331" s="153"/>
    </row>
    <row r="179332" spans="1:1">
      <c r="A179332" s="153"/>
    </row>
    <row r="179345" spans="1:1">
      <c r="A179345" s="153"/>
    </row>
    <row r="179347" spans="1:1">
      <c r="A179347" s="153"/>
    </row>
    <row r="179349" spans="1:1">
      <c r="A179349" s="154"/>
    </row>
    <row r="179351" spans="1:1">
      <c r="A179351" s="125"/>
    </row>
    <row r="179362" spans="1:1">
      <c r="A179362" s="153"/>
    </row>
    <row r="179363" spans="1:1">
      <c r="A179363" s="153"/>
    </row>
    <row r="179366" spans="1:1">
      <c r="A179366" s="153"/>
    </row>
    <row r="179376" spans="1:1">
      <c r="A179376" s="153"/>
    </row>
    <row r="179377" spans="1:1">
      <c r="A179377" s="153"/>
    </row>
    <row r="179378" spans="1:1">
      <c r="A179378" s="153"/>
    </row>
    <row r="179391" spans="1:1">
      <c r="A179391" s="153"/>
    </row>
    <row r="179393" spans="1:1">
      <c r="A179393" s="153"/>
    </row>
    <row r="179395" spans="1:1">
      <c r="A179395" s="154"/>
    </row>
    <row r="179397" spans="1:1">
      <c r="A179397" s="125"/>
    </row>
    <row r="179408" spans="1:1">
      <c r="A179408" s="153"/>
    </row>
    <row r="179409" spans="1:1">
      <c r="A179409" s="153"/>
    </row>
    <row r="179412" spans="1:1">
      <c r="A179412" s="153"/>
    </row>
    <row r="179422" spans="1:1">
      <c r="A179422" s="153"/>
    </row>
    <row r="179423" spans="1:1">
      <c r="A179423" s="153"/>
    </row>
    <row r="179424" spans="1:1">
      <c r="A179424" s="153"/>
    </row>
    <row r="179437" spans="1:1">
      <c r="A179437" s="153"/>
    </row>
    <row r="179439" spans="1:1">
      <c r="A179439" s="153"/>
    </row>
    <row r="179441" spans="1:1">
      <c r="A179441" s="154"/>
    </row>
    <row r="179443" spans="1:1">
      <c r="A179443" s="125"/>
    </row>
    <row r="179454" spans="1:1">
      <c r="A179454" s="153"/>
    </row>
    <row r="179455" spans="1:1">
      <c r="A179455" s="153"/>
    </row>
    <row r="179458" spans="1:1">
      <c r="A179458" s="153"/>
    </row>
    <row r="179468" spans="1:1">
      <c r="A179468" s="153"/>
    </row>
    <row r="179469" spans="1:1">
      <c r="A179469" s="153"/>
    </row>
    <row r="179470" spans="1:1">
      <c r="A179470" s="153"/>
    </row>
    <row r="179483" spans="1:1">
      <c r="A179483" s="153"/>
    </row>
    <row r="179485" spans="1:1">
      <c r="A179485" s="153"/>
    </row>
    <row r="179487" spans="1:1">
      <c r="A179487" s="154"/>
    </row>
    <row r="179489" spans="1:1">
      <c r="A179489" s="125"/>
    </row>
    <row r="179500" spans="1:1">
      <c r="A179500" s="153"/>
    </row>
    <row r="179501" spans="1:1">
      <c r="A179501" s="153"/>
    </row>
    <row r="179504" spans="1:1">
      <c r="A179504" s="153"/>
    </row>
    <row r="179514" spans="1:1">
      <c r="A179514" s="153"/>
    </row>
    <row r="179515" spans="1:1">
      <c r="A179515" s="153"/>
    </row>
    <row r="179516" spans="1:1">
      <c r="A179516" s="153"/>
    </row>
    <row r="179529" spans="1:1">
      <c r="A179529" s="153"/>
    </row>
    <row r="179531" spans="1:1">
      <c r="A179531" s="153"/>
    </row>
    <row r="179533" spans="1:1">
      <c r="A179533" s="154"/>
    </row>
    <row r="179535" spans="1:1">
      <c r="A179535" s="125"/>
    </row>
    <row r="179546" spans="1:1">
      <c r="A179546" s="153"/>
    </row>
    <row r="179547" spans="1:1">
      <c r="A179547" s="153"/>
    </row>
    <row r="179550" spans="1:1">
      <c r="A179550" s="153"/>
    </row>
    <row r="179560" spans="1:1">
      <c r="A179560" s="153"/>
    </row>
    <row r="179561" spans="1:1">
      <c r="A179561" s="153"/>
    </row>
    <row r="179562" spans="1:1">
      <c r="A179562" s="153"/>
    </row>
    <row r="179575" spans="1:1">
      <c r="A179575" s="153"/>
    </row>
    <row r="179577" spans="1:1">
      <c r="A179577" s="153"/>
    </row>
    <row r="179579" spans="1:1">
      <c r="A179579" s="154"/>
    </row>
    <row r="179581" spans="1:1">
      <c r="A179581" s="125"/>
    </row>
    <row r="179592" spans="1:1">
      <c r="A179592" s="153"/>
    </row>
    <row r="179593" spans="1:1">
      <c r="A179593" s="153"/>
    </row>
    <row r="179596" spans="1:1">
      <c r="A179596" s="153"/>
    </row>
    <row r="179606" spans="1:1">
      <c r="A179606" s="153"/>
    </row>
    <row r="179607" spans="1:1">
      <c r="A179607" s="153"/>
    </row>
    <row r="179608" spans="1:1">
      <c r="A179608" s="153"/>
    </row>
    <row r="179621" spans="1:1">
      <c r="A179621" s="153"/>
    </row>
    <row r="179623" spans="1:1">
      <c r="A179623" s="153"/>
    </row>
    <row r="179625" spans="1:1">
      <c r="A179625" s="154"/>
    </row>
    <row r="179627" spans="1:1">
      <c r="A179627" s="125"/>
    </row>
    <row r="179638" spans="1:1">
      <c r="A179638" s="153"/>
    </row>
    <row r="179639" spans="1:1">
      <c r="A179639" s="153"/>
    </row>
    <row r="179642" spans="1:1">
      <c r="A179642" s="153"/>
    </row>
    <row r="179652" spans="1:1">
      <c r="A179652" s="153"/>
    </row>
    <row r="179653" spans="1:1">
      <c r="A179653" s="153"/>
    </row>
    <row r="179654" spans="1:1">
      <c r="A179654" s="153"/>
    </row>
    <row r="179667" spans="1:1">
      <c r="A179667" s="153"/>
    </row>
    <row r="179669" spans="1:1">
      <c r="A179669" s="153"/>
    </row>
    <row r="179671" spans="1:1">
      <c r="A179671" s="154"/>
    </row>
    <row r="179673" spans="1:1">
      <c r="A179673" s="125"/>
    </row>
    <row r="179684" spans="1:1">
      <c r="A179684" s="153"/>
    </row>
    <row r="179685" spans="1:1">
      <c r="A179685" s="153"/>
    </row>
    <row r="179688" spans="1:1">
      <c r="A179688" s="153"/>
    </row>
    <row r="179698" spans="1:1">
      <c r="A179698" s="153"/>
    </row>
    <row r="179699" spans="1:1">
      <c r="A179699" s="153"/>
    </row>
    <row r="179700" spans="1:1">
      <c r="A179700" s="153"/>
    </row>
    <row r="179713" spans="1:1">
      <c r="A179713" s="153"/>
    </row>
    <row r="179715" spans="1:1">
      <c r="A179715" s="153"/>
    </row>
    <row r="179717" spans="1:1">
      <c r="A179717" s="154"/>
    </row>
    <row r="179719" spans="1:1">
      <c r="A179719" s="125"/>
    </row>
    <row r="179730" spans="1:1">
      <c r="A179730" s="153"/>
    </row>
    <row r="179731" spans="1:1">
      <c r="A179731" s="153"/>
    </row>
    <row r="179734" spans="1:1">
      <c r="A179734" s="153"/>
    </row>
    <row r="179744" spans="1:1">
      <c r="A179744" s="153"/>
    </row>
    <row r="179745" spans="1:1">
      <c r="A179745" s="153"/>
    </row>
    <row r="179746" spans="1:1">
      <c r="A179746" s="153"/>
    </row>
    <row r="179759" spans="1:1">
      <c r="A179759" s="153"/>
    </row>
    <row r="179761" spans="1:1">
      <c r="A179761" s="153"/>
    </row>
    <row r="179763" spans="1:1">
      <c r="A179763" s="154"/>
    </row>
    <row r="179765" spans="1:1">
      <c r="A179765" s="125"/>
    </row>
    <row r="179776" spans="1:1">
      <c r="A179776" s="153"/>
    </row>
    <row r="179777" spans="1:1">
      <c r="A179777" s="153"/>
    </row>
    <row r="179780" spans="1:1">
      <c r="A179780" s="153"/>
    </row>
    <row r="179790" spans="1:1">
      <c r="A179790" s="153"/>
    </row>
    <row r="179791" spans="1:1">
      <c r="A179791" s="153"/>
    </row>
    <row r="179792" spans="1:1">
      <c r="A179792" s="153"/>
    </row>
    <row r="179805" spans="1:1">
      <c r="A179805" s="153"/>
    </row>
    <row r="179807" spans="1:1">
      <c r="A179807" s="153"/>
    </row>
    <row r="179809" spans="1:1">
      <c r="A179809" s="154"/>
    </row>
    <row r="179811" spans="1:1">
      <c r="A179811" s="125"/>
    </row>
    <row r="179822" spans="1:1">
      <c r="A179822" s="153"/>
    </row>
    <row r="179823" spans="1:1">
      <c r="A179823" s="153"/>
    </row>
    <row r="179826" spans="1:1">
      <c r="A179826" s="153"/>
    </row>
    <row r="179836" spans="1:1">
      <c r="A179836" s="153"/>
    </row>
    <row r="179837" spans="1:1">
      <c r="A179837" s="153"/>
    </row>
    <row r="179838" spans="1:1">
      <c r="A179838" s="153"/>
    </row>
    <row r="179851" spans="1:1">
      <c r="A179851" s="153"/>
    </row>
    <row r="179853" spans="1:1">
      <c r="A179853" s="153"/>
    </row>
    <row r="179855" spans="1:1">
      <c r="A179855" s="154"/>
    </row>
    <row r="179857" spans="1:1">
      <c r="A179857" s="125"/>
    </row>
    <row r="179868" spans="1:1">
      <c r="A179868" s="153"/>
    </row>
    <row r="179869" spans="1:1">
      <c r="A179869" s="153"/>
    </row>
    <row r="179872" spans="1:1">
      <c r="A179872" s="153"/>
    </row>
    <row r="179882" spans="1:1">
      <c r="A179882" s="153"/>
    </row>
    <row r="179883" spans="1:1">
      <c r="A179883" s="153"/>
    </row>
    <row r="179884" spans="1:1">
      <c r="A179884" s="153"/>
    </row>
    <row r="179897" spans="1:1">
      <c r="A179897" s="153"/>
    </row>
    <row r="179899" spans="1:1">
      <c r="A179899" s="153"/>
    </row>
    <row r="179901" spans="1:1">
      <c r="A179901" s="154"/>
    </row>
    <row r="179903" spans="1:1">
      <c r="A179903" s="125"/>
    </row>
    <row r="179914" spans="1:1">
      <c r="A179914" s="153"/>
    </row>
    <row r="179915" spans="1:1">
      <c r="A179915" s="153"/>
    </row>
    <row r="179918" spans="1:1">
      <c r="A179918" s="153"/>
    </row>
    <row r="179928" spans="1:1">
      <c r="A179928" s="153"/>
    </row>
    <row r="179929" spans="1:1">
      <c r="A179929" s="153"/>
    </row>
    <row r="179930" spans="1:1">
      <c r="A179930" s="153"/>
    </row>
    <row r="179943" spans="1:1">
      <c r="A179943" s="153"/>
    </row>
    <row r="179945" spans="1:1">
      <c r="A179945" s="153"/>
    </row>
    <row r="179947" spans="1:1">
      <c r="A179947" s="154"/>
    </row>
    <row r="179949" spans="1:1">
      <c r="A179949" s="125"/>
    </row>
    <row r="179960" spans="1:1">
      <c r="A179960" s="153"/>
    </row>
    <row r="179961" spans="1:1">
      <c r="A179961" s="153"/>
    </row>
    <row r="179964" spans="1:1">
      <c r="A179964" s="153"/>
    </row>
    <row r="179974" spans="1:1">
      <c r="A179974" s="153"/>
    </row>
    <row r="179975" spans="1:1">
      <c r="A179975" s="153"/>
    </row>
    <row r="179976" spans="1:1">
      <c r="A179976" s="153"/>
    </row>
    <row r="179989" spans="1:1">
      <c r="A179989" s="153"/>
    </row>
    <row r="179991" spans="1:1">
      <c r="A179991" s="153"/>
    </row>
    <row r="179993" spans="1:1">
      <c r="A179993" s="154"/>
    </row>
    <row r="179995" spans="1:1">
      <c r="A179995" s="125"/>
    </row>
    <row r="180006" spans="1:1">
      <c r="A180006" s="153"/>
    </row>
    <row r="180007" spans="1:1">
      <c r="A180007" s="153"/>
    </row>
    <row r="180010" spans="1:1">
      <c r="A180010" s="153"/>
    </row>
    <row r="180020" spans="1:1">
      <c r="A180020" s="153"/>
    </row>
    <row r="180021" spans="1:1">
      <c r="A180021" s="153"/>
    </row>
    <row r="180022" spans="1:1">
      <c r="A180022" s="153"/>
    </row>
    <row r="180035" spans="1:1">
      <c r="A180035" s="153"/>
    </row>
    <row r="180037" spans="1:1">
      <c r="A180037" s="153"/>
    </row>
    <row r="180039" spans="1:1">
      <c r="A180039" s="154"/>
    </row>
    <row r="180041" spans="1:1">
      <c r="A180041" s="125"/>
    </row>
    <row r="180052" spans="1:1">
      <c r="A180052" s="153"/>
    </row>
    <row r="180053" spans="1:1">
      <c r="A180053" s="153"/>
    </row>
    <row r="180056" spans="1:1">
      <c r="A180056" s="153"/>
    </row>
    <row r="180066" spans="1:1">
      <c r="A180066" s="153"/>
    </row>
    <row r="180067" spans="1:1">
      <c r="A180067" s="153"/>
    </row>
    <row r="180068" spans="1:1">
      <c r="A180068" s="153"/>
    </row>
    <row r="180081" spans="1:1">
      <c r="A180081" s="153"/>
    </row>
    <row r="180083" spans="1:1">
      <c r="A180083" s="153"/>
    </row>
    <row r="180085" spans="1:1">
      <c r="A180085" s="154"/>
    </row>
    <row r="180087" spans="1:1">
      <c r="A180087" s="125"/>
    </row>
    <row r="180098" spans="1:1">
      <c r="A180098" s="153"/>
    </row>
    <row r="180099" spans="1:1">
      <c r="A180099" s="153"/>
    </row>
    <row r="180102" spans="1:1">
      <c r="A180102" s="153"/>
    </row>
    <row r="180112" spans="1:1">
      <c r="A180112" s="153"/>
    </row>
    <row r="180113" spans="1:1">
      <c r="A180113" s="153"/>
    </row>
    <row r="180114" spans="1:1">
      <c r="A180114" s="153"/>
    </row>
    <row r="180127" spans="1:1">
      <c r="A180127" s="153"/>
    </row>
    <row r="180129" spans="1:1">
      <c r="A180129" s="153"/>
    </row>
    <row r="180131" spans="1:1">
      <c r="A180131" s="154"/>
    </row>
    <row r="180133" spans="1:1">
      <c r="A180133" s="125"/>
    </row>
    <row r="180144" spans="1:1">
      <c r="A180144" s="153"/>
    </row>
    <row r="180145" spans="1:1">
      <c r="A180145" s="153"/>
    </row>
    <row r="180148" spans="1:1">
      <c r="A180148" s="153"/>
    </row>
    <row r="180158" spans="1:1">
      <c r="A180158" s="153"/>
    </row>
    <row r="180159" spans="1:1">
      <c r="A180159" s="153"/>
    </row>
    <row r="180160" spans="1:1">
      <c r="A180160" s="153"/>
    </row>
    <row r="180173" spans="1:1">
      <c r="A180173" s="153"/>
    </row>
    <row r="180175" spans="1:1">
      <c r="A180175" s="153"/>
    </row>
    <row r="180177" spans="1:1">
      <c r="A180177" s="154"/>
    </row>
    <row r="180179" spans="1:1">
      <c r="A180179" s="125"/>
    </row>
    <row r="180190" spans="1:1">
      <c r="A180190" s="153"/>
    </row>
    <row r="180191" spans="1:1">
      <c r="A180191" s="153"/>
    </row>
    <row r="180194" spans="1:1">
      <c r="A180194" s="153"/>
    </row>
    <row r="180204" spans="1:1">
      <c r="A180204" s="153"/>
    </row>
    <row r="180205" spans="1:1">
      <c r="A180205" s="153"/>
    </row>
    <row r="180206" spans="1:1">
      <c r="A180206" s="153"/>
    </row>
    <row r="180219" spans="1:1">
      <c r="A180219" s="153"/>
    </row>
    <row r="180221" spans="1:1">
      <c r="A180221" s="153"/>
    </row>
    <row r="180223" spans="1:1">
      <c r="A180223" s="154"/>
    </row>
    <row r="180225" spans="1:1">
      <c r="A180225" s="125"/>
    </row>
    <row r="180236" spans="1:1">
      <c r="A180236" s="153"/>
    </row>
    <row r="180237" spans="1:1">
      <c r="A180237" s="153"/>
    </row>
    <row r="180240" spans="1:1">
      <c r="A180240" s="153"/>
    </row>
    <row r="180250" spans="1:1">
      <c r="A180250" s="153"/>
    </row>
    <row r="180251" spans="1:1">
      <c r="A180251" s="153"/>
    </row>
    <row r="180252" spans="1:1">
      <c r="A180252" s="153"/>
    </row>
    <row r="180265" spans="1:1">
      <c r="A180265" s="153"/>
    </row>
    <row r="180267" spans="1:1">
      <c r="A180267" s="153"/>
    </row>
    <row r="180269" spans="1:1">
      <c r="A180269" s="154"/>
    </row>
    <row r="180271" spans="1:1">
      <c r="A180271" s="125"/>
    </row>
    <row r="180282" spans="1:1">
      <c r="A180282" s="153"/>
    </row>
    <row r="180283" spans="1:1">
      <c r="A180283" s="153"/>
    </row>
    <row r="180286" spans="1:1">
      <c r="A180286" s="153"/>
    </row>
    <row r="180296" spans="1:1">
      <c r="A180296" s="153"/>
    </row>
    <row r="180297" spans="1:1">
      <c r="A180297" s="153"/>
    </row>
    <row r="180298" spans="1:1">
      <c r="A180298" s="153"/>
    </row>
    <row r="180311" spans="1:1">
      <c r="A180311" s="153"/>
    </row>
    <row r="180313" spans="1:1">
      <c r="A180313" s="153"/>
    </row>
    <row r="180315" spans="1:1">
      <c r="A180315" s="154"/>
    </row>
    <row r="180317" spans="1:1">
      <c r="A180317" s="125"/>
    </row>
    <row r="180328" spans="1:1">
      <c r="A180328" s="153"/>
    </row>
    <row r="180329" spans="1:1">
      <c r="A180329" s="153"/>
    </row>
    <row r="180332" spans="1:1">
      <c r="A180332" s="153"/>
    </row>
    <row r="180342" spans="1:1">
      <c r="A180342" s="153"/>
    </row>
    <row r="180343" spans="1:1">
      <c r="A180343" s="153"/>
    </row>
    <row r="180344" spans="1:1">
      <c r="A180344" s="153"/>
    </row>
    <row r="180357" spans="1:1">
      <c r="A180357" s="153"/>
    </row>
    <row r="180359" spans="1:1">
      <c r="A180359" s="153"/>
    </row>
    <row r="180361" spans="1:1">
      <c r="A180361" s="154"/>
    </row>
    <row r="180363" spans="1:1">
      <c r="A180363" s="125"/>
    </row>
    <row r="180374" spans="1:1">
      <c r="A180374" s="153"/>
    </row>
    <row r="180375" spans="1:1">
      <c r="A180375" s="153"/>
    </row>
    <row r="180378" spans="1:1">
      <c r="A180378" s="153"/>
    </row>
    <row r="180388" spans="1:1">
      <c r="A180388" s="153"/>
    </row>
    <row r="180389" spans="1:1">
      <c r="A180389" s="153"/>
    </row>
    <row r="180390" spans="1:1">
      <c r="A180390" s="153"/>
    </row>
    <row r="180403" spans="1:1">
      <c r="A180403" s="153"/>
    </row>
    <row r="180405" spans="1:1">
      <c r="A180405" s="153"/>
    </row>
    <row r="180407" spans="1:1">
      <c r="A180407" s="154"/>
    </row>
    <row r="180409" spans="1:1">
      <c r="A180409" s="125"/>
    </row>
    <row r="180420" spans="1:1">
      <c r="A180420" s="153"/>
    </row>
    <row r="180421" spans="1:1">
      <c r="A180421" s="153"/>
    </row>
    <row r="180424" spans="1:1">
      <c r="A180424" s="153"/>
    </row>
    <row r="180434" spans="1:1">
      <c r="A180434" s="153"/>
    </row>
    <row r="180435" spans="1:1">
      <c r="A180435" s="153"/>
    </row>
    <row r="180436" spans="1:1">
      <c r="A180436" s="153"/>
    </row>
    <row r="180449" spans="1:1">
      <c r="A180449" s="153"/>
    </row>
    <row r="180451" spans="1:1">
      <c r="A180451" s="153"/>
    </row>
    <row r="180453" spans="1:1">
      <c r="A180453" s="154"/>
    </row>
    <row r="180455" spans="1:1">
      <c r="A180455" s="125"/>
    </row>
    <row r="180466" spans="1:1">
      <c r="A180466" s="153"/>
    </row>
    <row r="180467" spans="1:1">
      <c r="A180467" s="153"/>
    </row>
    <row r="180470" spans="1:1">
      <c r="A180470" s="153"/>
    </row>
    <row r="180480" spans="1:1">
      <c r="A180480" s="153"/>
    </row>
    <row r="180481" spans="1:1">
      <c r="A180481" s="153"/>
    </row>
    <row r="180482" spans="1:1">
      <c r="A180482" s="153"/>
    </row>
    <row r="180495" spans="1:1">
      <c r="A180495" s="153"/>
    </row>
    <row r="180497" spans="1:1">
      <c r="A180497" s="153"/>
    </row>
    <row r="180499" spans="1:1">
      <c r="A180499" s="154"/>
    </row>
    <row r="180501" spans="1:1">
      <c r="A180501" s="125"/>
    </row>
    <row r="180512" spans="1:1">
      <c r="A180512" s="153"/>
    </row>
    <row r="180513" spans="1:1">
      <c r="A180513" s="153"/>
    </row>
    <row r="180516" spans="1:1">
      <c r="A180516" s="153"/>
    </row>
    <row r="180526" spans="1:1">
      <c r="A180526" s="153"/>
    </row>
    <row r="180527" spans="1:1">
      <c r="A180527" s="153"/>
    </row>
    <row r="180528" spans="1:1">
      <c r="A180528" s="153"/>
    </row>
    <row r="180541" spans="1:1">
      <c r="A180541" s="153"/>
    </row>
    <row r="180543" spans="1:1">
      <c r="A180543" s="153"/>
    </row>
    <row r="180545" spans="1:1">
      <c r="A180545" s="154"/>
    </row>
    <row r="180547" spans="1:1">
      <c r="A180547" s="125"/>
    </row>
    <row r="180558" spans="1:1">
      <c r="A180558" s="153"/>
    </row>
    <row r="180559" spans="1:1">
      <c r="A180559" s="153"/>
    </row>
    <row r="180562" spans="1:1">
      <c r="A180562" s="153"/>
    </row>
    <row r="180572" spans="1:1">
      <c r="A180572" s="153"/>
    </row>
    <row r="180573" spans="1:1">
      <c r="A180573" s="153"/>
    </row>
    <row r="180574" spans="1:1">
      <c r="A180574" s="153"/>
    </row>
    <row r="180587" spans="1:1">
      <c r="A180587" s="153"/>
    </row>
    <row r="180589" spans="1:1">
      <c r="A180589" s="153"/>
    </row>
    <row r="180591" spans="1:1">
      <c r="A180591" s="154"/>
    </row>
    <row r="180593" spans="1:1">
      <c r="A180593" s="125"/>
    </row>
    <row r="180604" spans="1:1">
      <c r="A180604" s="153"/>
    </row>
    <row r="180605" spans="1:1">
      <c r="A180605" s="153"/>
    </row>
    <row r="180608" spans="1:1">
      <c r="A180608" s="153"/>
    </row>
    <row r="180618" spans="1:1">
      <c r="A180618" s="153"/>
    </row>
    <row r="180619" spans="1:1">
      <c r="A180619" s="153"/>
    </row>
    <row r="180620" spans="1:1">
      <c r="A180620" s="153"/>
    </row>
    <row r="180633" spans="1:1">
      <c r="A180633" s="153"/>
    </row>
    <row r="180635" spans="1:1">
      <c r="A180635" s="153"/>
    </row>
    <row r="180637" spans="1:1">
      <c r="A180637" s="154"/>
    </row>
    <row r="180639" spans="1:1">
      <c r="A180639" s="125"/>
    </row>
    <row r="180650" spans="1:1">
      <c r="A180650" s="153"/>
    </row>
    <row r="180651" spans="1:1">
      <c r="A180651" s="153"/>
    </row>
    <row r="180654" spans="1:1">
      <c r="A180654" s="153"/>
    </row>
    <row r="180664" spans="1:1">
      <c r="A180664" s="153"/>
    </row>
    <row r="180665" spans="1:1">
      <c r="A180665" s="153"/>
    </row>
    <row r="180666" spans="1:1">
      <c r="A180666" s="153"/>
    </row>
    <row r="180679" spans="1:1">
      <c r="A180679" s="153"/>
    </row>
    <row r="180681" spans="1:1">
      <c r="A180681" s="153"/>
    </row>
    <row r="180683" spans="1:1">
      <c r="A180683" s="154"/>
    </row>
    <row r="180685" spans="1:1">
      <c r="A180685" s="125"/>
    </row>
    <row r="180696" spans="1:1">
      <c r="A180696" s="153"/>
    </row>
    <row r="180697" spans="1:1">
      <c r="A180697" s="153"/>
    </row>
    <row r="180700" spans="1:1">
      <c r="A180700" s="153"/>
    </row>
    <row r="180710" spans="1:1">
      <c r="A180710" s="153"/>
    </row>
    <row r="180711" spans="1:1">
      <c r="A180711" s="153"/>
    </row>
    <row r="180712" spans="1:1">
      <c r="A180712" s="153"/>
    </row>
    <row r="180725" spans="1:1">
      <c r="A180725" s="153"/>
    </row>
    <row r="180727" spans="1:1">
      <c r="A180727" s="153"/>
    </row>
    <row r="180729" spans="1:1">
      <c r="A180729" s="154"/>
    </row>
    <row r="180731" spans="1:1">
      <c r="A180731" s="125"/>
    </row>
    <row r="180742" spans="1:1">
      <c r="A180742" s="153"/>
    </row>
    <row r="180743" spans="1:1">
      <c r="A180743" s="153"/>
    </row>
    <row r="180746" spans="1:1">
      <c r="A180746" s="153"/>
    </row>
    <row r="180756" spans="1:1">
      <c r="A180756" s="153"/>
    </row>
    <row r="180757" spans="1:1">
      <c r="A180757" s="153"/>
    </row>
    <row r="180758" spans="1:1">
      <c r="A180758" s="153"/>
    </row>
    <row r="180771" spans="1:1">
      <c r="A180771" s="153"/>
    </row>
    <row r="180773" spans="1:1">
      <c r="A180773" s="153"/>
    </row>
    <row r="180775" spans="1:1">
      <c r="A180775" s="154"/>
    </row>
    <row r="180777" spans="1:1">
      <c r="A180777" s="125"/>
    </row>
    <row r="180788" spans="1:1">
      <c r="A180788" s="153"/>
    </row>
    <row r="180789" spans="1:1">
      <c r="A180789" s="153"/>
    </row>
    <row r="180792" spans="1:1">
      <c r="A180792" s="153"/>
    </row>
    <row r="180802" spans="1:1">
      <c r="A180802" s="153"/>
    </row>
    <row r="180803" spans="1:1">
      <c r="A180803" s="153"/>
    </row>
    <row r="180804" spans="1:1">
      <c r="A180804" s="153"/>
    </row>
    <row r="180817" spans="1:1">
      <c r="A180817" s="153"/>
    </row>
    <row r="180819" spans="1:1">
      <c r="A180819" s="153"/>
    </row>
    <row r="180821" spans="1:1">
      <c r="A180821" s="154"/>
    </row>
    <row r="180823" spans="1:1">
      <c r="A180823" s="125"/>
    </row>
    <row r="180834" spans="1:1">
      <c r="A180834" s="153"/>
    </row>
    <row r="180835" spans="1:1">
      <c r="A180835" s="153"/>
    </row>
    <row r="180838" spans="1:1">
      <c r="A180838" s="153"/>
    </row>
    <row r="180848" spans="1:1">
      <c r="A180848" s="153"/>
    </row>
    <row r="180849" spans="1:1">
      <c r="A180849" s="153"/>
    </row>
    <row r="180850" spans="1:1">
      <c r="A180850" s="153"/>
    </row>
    <row r="180863" spans="1:1">
      <c r="A180863" s="153"/>
    </row>
    <row r="180865" spans="1:1">
      <c r="A180865" s="153"/>
    </row>
    <row r="180867" spans="1:1">
      <c r="A180867" s="154"/>
    </row>
    <row r="180869" spans="1:1">
      <c r="A180869" s="125"/>
    </row>
    <row r="180880" spans="1:1">
      <c r="A180880" s="153"/>
    </row>
    <row r="180881" spans="1:1">
      <c r="A180881" s="153"/>
    </row>
    <row r="180884" spans="1:1">
      <c r="A180884" s="153"/>
    </row>
    <row r="180894" spans="1:1">
      <c r="A180894" s="153"/>
    </row>
    <row r="180895" spans="1:1">
      <c r="A180895" s="153"/>
    </row>
    <row r="180896" spans="1:1">
      <c r="A180896" s="153"/>
    </row>
    <row r="180909" spans="1:1">
      <c r="A180909" s="153"/>
    </row>
    <row r="180911" spans="1:1">
      <c r="A180911" s="153"/>
    </row>
    <row r="180913" spans="1:1">
      <c r="A180913" s="154"/>
    </row>
    <row r="180915" spans="1:1">
      <c r="A180915" s="125"/>
    </row>
    <row r="180926" spans="1:1">
      <c r="A180926" s="153"/>
    </row>
    <row r="180927" spans="1:1">
      <c r="A180927" s="153"/>
    </row>
    <row r="180930" spans="1:1">
      <c r="A180930" s="153"/>
    </row>
    <row r="180940" spans="1:1">
      <c r="A180940" s="153"/>
    </row>
    <row r="180941" spans="1:1">
      <c r="A180941" s="153"/>
    </row>
    <row r="180942" spans="1:1">
      <c r="A180942" s="153"/>
    </row>
    <row r="180955" spans="1:1">
      <c r="A180955" s="153"/>
    </row>
    <row r="180957" spans="1:1">
      <c r="A180957" s="153"/>
    </row>
    <row r="180959" spans="1:1">
      <c r="A180959" s="154"/>
    </row>
    <row r="180961" spans="1:1">
      <c r="A180961" s="125"/>
    </row>
    <row r="180972" spans="1:1">
      <c r="A180972" s="153"/>
    </row>
    <row r="180973" spans="1:1">
      <c r="A180973" s="153"/>
    </row>
    <row r="180976" spans="1:1">
      <c r="A180976" s="153"/>
    </row>
    <row r="180986" spans="1:1">
      <c r="A180986" s="153"/>
    </row>
    <row r="180987" spans="1:1">
      <c r="A180987" s="153"/>
    </row>
    <row r="180988" spans="1:1">
      <c r="A180988" s="153"/>
    </row>
    <row r="181001" spans="1:1">
      <c r="A181001" s="153"/>
    </row>
    <row r="181003" spans="1:1">
      <c r="A181003" s="153"/>
    </row>
    <row r="181005" spans="1:1">
      <c r="A181005" s="154"/>
    </row>
    <row r="181007" spans="1:1">
      <c r="A181007" s="125"/>
    </row>
    <row r="181018" spans="1:1">
      <c r="A181018" s="153"/>
    </row>
    <row r="181019" spans="1:1">
      <c r="A181019" s="153"/>
    </row>
    <row r="181022" spans="1:1">
      <c r="A181022" s="153"/>
    </row>
    <row r="181032" spans="1:1">
      <c r="A181032" s="153"/>
    </row>
    <row r="181033" spans="1:1">
      <c r="A181033" s="153"/>
    </row>
    <row r="181034" spans="1:1">
      <c r="A181034" s="153"/>
    </row>
    <row r="181047" spans="1:1">
      <c r="A181047" s="153"/>
    </row>
    <row r="181049" spans="1:1">
      <c r="A181049" s="153"/>
    </row>
    <row r="181051" spans="1:1">
      <c r="A181051" s="154"/>
    </row>
    <row r="181053" spans="1:1">
      <c r="A181053" s="125"/>
    </row>
    <row r="181064" spans="1:1">
      <c r="A181064" s="153"/>
    </row>
    <row r="181065" spans="1:1">
      <c r="A181065" s="153"/>
    </row>
    <row r="181068" spans="1:1">
      <c r="A181068" s="153"/>
    </row>
    <row r="181078" spans="1:1">
      <c r="A181078" s="153"/>
    </row>
    <row r="181079" spans="1:1">
      <c r="A181079" s="153"/>
    </row>
    <row r="181080" spans="1:1">
      <c r="A181080" s="153"/>
    </row>
    <row r="181093" spans="1:1">
      <c r="A181093" s="153"/>
    </row>
    <row r="181095" spans="1:1">
      <c r="A181095" s="153"/>
    </row>
    <row r="181097" spans="1:1">
      <c r="A181097" s="154"/>
    </row>
    <row r="181099" spans="1:1">
      <c r="A181099" s="125"/>
    </row>
    <row r="181110" spans="1:1">
      <c r="A181110" s="153"/>
    </row>
    <row r="181111" spans="1:1">
      <c r="A181111" s="153"/>
    </row>
    <row r="181114" spans="1:1">
      <c r="A181114" s="153"/>
    </row>
    <row r="181124" spans="1:1">
      <c r="A181124" s="153"/>
    </row>
    <row r="181125" spans="1:1">
      <c r="A181125" s="153"/>
    </row>
    <row r="181126" spans="1:1">
      <c r="A181126" s="153"/>
    </row>
    <row r="181139" spans="1:1">
      <c r="A181139" s="153"/>
    </row>
    <row r="181141" spans="1:1">
      <c r="A181141" s="153"/>
    </row>
    <row r="181143" spans="1:1">
      <c r="A181143" s="154"/>
    </row>
    <row r="181145" spans="1:1">
      <c r="A181145" s="125"/>
    </row>
    <row r="181156" spans="1:1">
      <c r="A181156" s="153"/>
    </row>
    <row r="181157" spans="1:1">
      <c r="A181157" s="153"/>
    </row>
    <row r="181160" spans="1:1">
      <c r="A181160" s="153"/>
    </row>
    <row r="181170" spans="1:1">
      <c r="A181170" s="153"/>
    </row>
    <row r="181171" spans="1:1">
      <c r="A181171" s="153"/>
    </row>
    <row r="181172" spans="1:1">
      <c r="A181172" s="153"/>
    </row>
    <row r="181185" spans="1:1">
      <c r="A181185" s="153"/>
    </row>
    <row r="181187" spans="1:1">
      <c r="A181187" s="153"/>
    </row>
    <row r="181189" spans="1:1">
      <c r="A181189" s="154"/>
    </row>
    <row r="181191" spans="1:1">
      <c r="A181191" s="125"/>
    </row>
    <row r="181202" spans="1:1">
      <c r="A181202" s="153"/>
    </row>
    <row r="181203" spans="1:1">
      <c r="A181203" s="153"/>
    </row>
    <row r="181206" spans="1:1">
      <c r="A181206" s="153"/>
    </row>
    <row r="181216" spans="1:1">
      <c r="A181216" s="153"/>
    </row>
    <row r="181217" spans="1:1">
      <c r="A181217" s="153"/>
    </row>
    <row r="181218" spans="1:1">
      <c r="A181218" s="153"/>
    </row>
    <row r="181231" spans="1:1">
      <c r="A181231" s="153"/>
    </row>
    <row r="181233" spans="1:1">
      <c r="A181233" s="153"/>
    </row>
    <row r="181235" spans="1:1">
      <c r="A181235" s="154"/>
    </row>
    <row r="181237" spans="1:1">
      <c r="A181237" s="125"/>
    </row>
    <row r="181248" spans="1:1">
      <c r="A181248" s="153"/>
    </row>
    <row r="181249" spans="1:1">
      <c r="A181249" s="153"/>
    </row>
    <row r="181252" spans="1:1">
      <c r="A181252" s="153"/>
    </row>
    <row r="181262" spans="1:1">
      <c r="A181262" s="153"/>
    </row>
    <row r="181263" spans="1:1">
      <c r="A181263" s="153"/>
    </row>
    <row r="181264" spans="1:1">
      <c r="A181264" s="153"/>
    </row>
    <row r="181277" spans="1:1">
      <c r="A181277" s="153"/>
    </row>
    <row r="181279" spans="1:1">
      <c r="A181279" s="153"/>
    </row>
    <row r="181281" spans="1:1">
      <c r="A181281" s="154"/>
    </row>
    <row r="181283" spans="1:1">
      <c r="A181283" s="125"/>
    </row>
    <row r="181294" spans="1:1">
      <c r="A181294" s="153"/>
    </row>
    <row r="181295" spans="1:1">
      <c r="A181295" s="153"/>
    </row>
    <row r="181298" spans="1:1">
      <c r="A181298" s="153"/>
    </row>
    <row r="181308" spans="1:1">
      <c r="A181308" s="153"/>
    </row>
    <row r="181309" spans="1:1">
      <c r="A181309" s="153"/>
    </row>
    <row r="181310" spans="1:1">
      <c r="A181310" s="153"/>
    </row>
    <row r="181323" spans="1:1">
      <c r="A181323" s="153"/>
    </row>
    <row r="181325" spans="1:1">
      <c r="A181325" s="153"/>
    </row>
    <row r="181327" spans="1:1">
      <c r="A181327" s="154"/>
    </row>
    <row r="181329" spans="1:1">
      <c r="A181329" s="125"/>
    </row>
    <row r="181340" spans="1:1">
      <c r="A181340" s="153"/>
    </row>
    <row r="181341" spans="1:1">
      <c r="A181341" s="153"/>
    </row>
    <row r="181344" spans="1:1">
      <c r="A181344" s="153"/>
    </row>
    <row r="181354" spans="1:1">
      <c r="A181354" s="153"/>
    </row>
    <row r="181355" spans="1:1">
      <c r="A181355" s="153"/>
    </row>
    <row r="181356" spans="1:1">
      <c r="A181356" s="153"/>
    </row>
    <row r="181369" spans="1:1">
      <c r="A181369" s="153"/>
    </row>
    <row r="181371" spans="1:1">
      <c r="A181371" s="153"/>
    </row>
    <row r="181373" spans="1:1">
      <c r="A181373" s="154"/>
    </row>
    <row r="181375" spans="1:1">
      <c r="A181375" s="125"/>
    </row>
    <row r="181386" spans="1:1">
      <c r="A181386" s="153"/>
    </row>
    <row r="181387" spans="1:1">
      <c r="A181387" s="153"/>
    </row>
    <row r="181390" spans="1:1">
      <c r="A181390" s="153"/>
    </row>
    <row r="181400" spans="1:1">
      <c r="A181400" s="153"/>
    </row>
    <row r="181401" spans="1:1">
      <c r="A181401" s="153"/>
    </row>
    <row r="181402" spans="1:1">
      <c r="A181402" s="153"/>
    </row>
    <row r="181415" spans="1:1">
      <c r="A181415" s="153"/>
    </row>
    <row r="181417" spans="1:1">
      <c r="A181417" s="153"/>
    </row>
    <row r="181419" spans="1:1">
      <c r="A181419" s="154"/>
    </row>
    <row r="181421" spans="1:1">
      <c r="A181421" s="125"/>
    </row>
    <row r="181432" spans="1:1">
      <c r="A181432" s="153"/>
    </row>
    <row r="181433" spans="1:1">
      <c r="A181433" s="153"/>
    </row>
    <row r="181436" spans="1:1">
      <c r="A181436" s="153"/>
    </row>
    <row r="181446" spans="1:1">
      <c r="A181446" s="153"/>
    </row>
    <row r="181447" spans="1:1">
      <c r="A181447" s="153"/>
    </row>
    <row r="181448" spans="1:1">
      <c r="A181448" s="153"/>
    </row>
    <row r="181461" spans="1:1">
      <c r="A181461" s="153"/>
    </row>
    <row r="181463" spans="1:1">
      <c r="A181463" s="153"/>
    </row>
    <row r="181465" spans="1:1">
      <c r="A181465" s="154"/>
    </row>
    <row r="181467" spans="1:1">
      <c r="A181467" s="125"/>
    </row>
    <row r="181478" spans="1:1">
      <c r="A181478" s="153"/>
    </row>
    <row r="181479" spans="1:1">
      <c r="A181479" s="153"/>
    </row>
    <row r="181482" spans="1:1">
      <c r="A181482" s="153"/>
    </row>
    <row r="181492" spans="1:1">
      <c r="A181492" s="153"/>
    </row>
    <row r="181493" spans="1:1">
      <c r="A181493" s="153"/>
    </row>
    <row r="181494" spans="1:1">
      <c r="A181494" s="153"/>
    </row>
    <row r="181507" spans="1:1">
      <c r="A181507" s="153"/>
    </row>
    <row r="181509" spans="1:1">
      <c r="A181509" s="153"/>
    </row>
    <row r="181511" spans="1:1">
      <c r="A181511" s="154"/>
    </row>
    <row r="181513" spans="1:1">
      <c r="A181513" s="125"/>
    </row>
    <row r="181524" spans="1:1">
      <c r="A181524" s="153"/>
    </row>
    <row r="181525" spans="1:1">
      <c r="A181525" s="153"/>
    </row>
    <row r="181528" spans="1:1">
      <c r="A181528" s="153"/>
    </row>
    <row r="181538" spans="1:1">
      <c r="A181538" s="153"/>
    </row>
    <row r="181539" spans="1:1">
      <c r="A181539" s="153"/>
    </row>
    <row r="181540" spans="1:1">
      <c r="A181540" s="153"/>
    </row>
    <row r="181553" spans="1:1">
      <c r="A181553" s="153"/>
    </row>
    <row r="181555" spans="1:1">
      <c r="A181555" s="153"/>
    </row>
    <row r="181557" spans="1:1">
      <c r="A181557" s="154"/>
    </row>
    <row r="181559" spans="1:1">
      <c r="A181559" s="125"/>
    </row>
    <row r="181570" spans="1:1">
      <c r="A181570" s="153"/>
    </row>
    <row r="181571" spans="1:1">
      <c r="A181571" s="153"/>
    </row>
    <row r="181574" spans="1:1">
      <c r="A181574" s="153"/>
    </row>
    <row r="181584" spans="1:1">
      <c r="A181584" s="153"/>
    </row>
    <row r="181585" spans="1:1">
      <c r="A181585" s="153"/>
    </row>
    <row r="181586" spans="1:1">
      <c r="A181586" s="153"/>
    </row>
    <row r="181599" spans="1:1">
      <c r="A181599" s="153"/>
    </row>
    <row r="181601" spans="1:1">
      <c r="A181601" s="153"/>
    </row>
    <row r="181603" spans="1:1">
      <c r="A181603" s="154"/>
    </row>
    <row r="181605" spans="1:1">
      <c r="A181605" s="125"/>
    </row>
    <row r="181616" spans="1:1">
      <c r="A181616" s="153"/>
    </row>
    <row r="181617" spans="1:1">
      <c r="A181617" s="153"/>
    </row>
    <row r="181620" spans="1:1">
      <c r="A181620" s="153"/>
    </row>
    <row r="181630" spans="1:1">
      <c r="A181630" s="153"/>
    </row>
    <row r="181631" spans="1:1">
      <c r="A181631" s="153"/>
    </row>
    <row r="181632" spans="1:1">
      <c r="A181632" s="153"/>
    </row>
    <row r="181645" spans="1:1">
      <c r="A181645" s="153"/>
    </row>
    <row r="181647" spans="1:1">
      <c r="A181647" s="153"/>
    </row>
    <row r="181649" spans="1:1">
      <c r="A181649" s="154"/>
    </row>
    <row r="181651" spans="1:1">
      <c r="A181651" s="125"/>
    </row>
    <row r="181662" spans="1:1">
      <c r="A181662" s="153"/>
    </row>
    <row r="181663" spans="1:1">
      <c r="A181663" s="153"/>
    </row>
    <row r="181666" spans="1:1">
      <c r="A181666" s="153"/>
    </row>
    <row r="181676" spans="1:1">
      <c r="A181676" s="153"/>
    </row>
    <row r="181677" spans="1:1">
      <c r="A181677" s="153"/>
    </row>
    <row r="181678" spans="1:1">
      <c r="A181678" s="153"/>
    </row>
    <row r="181691" spans="1:1">
      <c r="A181691" s="153"/>
    </row>
    <row r="181693" spans="1:1">
      <c r="A181693" s="153"/>
    </row>
    <row r="181695" spans="1:1">
      <c r="A181695" s="154"/>
    </row>
    <row r="181697" spans="1:1">
      <c r="A181697" s="125"/>
    </row>
    <row r="181708" spans="1:1">
      <c r="A181708" s="153"/>
    </row>
    <row r="181709" spans="1:1">
      <c r="A181709" s="153"/>
    </row>
    <row r="181712" spans="1:1">
      <c r="A181712" s="153"/>
    </row>
    <row r="181722" spans="1:1">
      <c r="A181722" s="153"/>
    </row>
    <row r="181723" spans="1:1">
      <c r="A181723" s="153"/>
    </row>
    <row r="181724" spans="1:1">
      <c r="A181724" s="153"/>
    </row>
    <row r="181737" spans="1:1">
      <c r="A181737" s="153"/>
    </row>
    <row r="181739" spans="1:1">
      <c r="A181739" s="153"/>
    </row>
    <row r="181741" spans="1:1">
      <c r="A181741" s="154"/>
    </row>
    <row r="181743" spans="1:1">
      <c r="A181743" s="125"/>
    </row>
    <row r="181754" spans="1:1">
      <c r="A181754" s="153"/>
    </row>
    <row r="181755" spans="1:1">
      <c r="A181755" s="153"/>
    </row>
    <row r="181758" spans="1:1">
      <c r="A181758" s="153"/>
    </row>
    <row r="181768" spans="1:1">
      <c r="A181768" s="153"/>
    </row>
    <row r="181769" spans="1:1">
      <c r="A181769" s="153"/>
    </row>
    <row r="181770" spans="1:1">
      <c r="A181770" s="153"/>
    </row>
    <row r="181783" spans="1:1">
      <c r="A181783" s="153"/>
    </row>
    <row r="181785" spans="1:1">
      <c r="A181785" s="153"/>
    </row>
    <row r="181787" spans="1:1">
      <c r="A181787" s="154"/>
    </row>
    <row r="181789" spans="1:1">
      <c r="A181789" s="125"/>
    </row>
    <row r="181800" spans="1:1">
      <c r="A181800" s="153"/>
    </row>
    <row r="181801" spans="1:1">
      <c r="A181801" s="153"/>
    </row>
    <row r="181804" spans="1:1">
      <c r="A181804" s="153"/>
    </row>
    <row r="181814" spans="1:1">
      <c r="A181814" s="153"/>
    </row>
    <row r="181815" spans="1:1">
      <c r="A181815" s="153"/>
    </row>
    <row r="181816" spans="1:1">
      <c r="A181816" s="153"/>
    </row>
    <row r="181829" spans="1:1">
      <c r="A181829" s="153"/>
    </row>
    <row r="181831" spans="1:1">
      <c r="A181831" s="153"/>
    </row>
    <row r="181833" spans="1:1">
      <c r="A181833" s="154"/>
    </row>
    <row r="181835" spans="1:1">
      <c r="A181835" s="125"/>
    </row>
    <row r="181846" spans="1:1">
      <c r="A181846" s="153"/>
    </row>
    <row r="181847" spans="1:1">
      <c r="A181847" s="153"/>
    </row>
    <row r="181850" spans="1:1">
      <c r="A181850" s="153"/>
    </row>
    <row r="181860" spans="1:1">
      <c r="A181860" s="153"/>
    </row>
    <row r="181861" spans="1:1">
      <c r="A181861" s="153"/>
    </row>
    <row r="181862" spans="1:1">
      <c r="A181862" s="153"/>
    </row>
    <row r="181875" spans="1:1">
      <c r="A181875" s="153"/>
    </row>
    <row r="181877" spans="1:1">
      <c r="A181877" s="153"/>
    </row>
    <row r="181879" spans="1:1">
      <c r="A181879" s="154"/>
    </row>
    <row r="181881" spans="1:1">
      <c r="A181881" s="125"/>
    </row>
    <row r="181892" spans="1:1">
      <c r="A181892" s="153"/>
    </row>
    <row r="181893" spans="1:1">
      <c r="A181893" s="153"/>
    </row>
    <row r="181896" spans="1:1">
      <c r="A181896" s="153"/>
    </row>
    <row r="181906" spans="1:1">
      <c r="A181906" s="153"/>
    </row>
    <row r="181907" spans="1:1">
      <c r="A181907" s="153"/>
    </row>
    <row r="181908" spans="1:1">
      <c r="A181908" s="153"/>
    </row>
    <row r="181921" spans="1:1">
      <c r="A181921" s="153"/>
    </row>
    <row r="181923" spans="1:1">
      <c r="A181923" s="153"/>
    </row>
    <row r="181925" spans="1:1">
      <c r="A181925" s="154"/>
    </row>
    <row r="181927" spans="1:1">
      <c r="A181927" s="125"/>
    </row>
    <row r="181938" spans="1:1">
      <c r="A181938" s="153"/>
    </row>
    <row r="181939" spans="1:1">
      <c r="A181939" s="153"/>
    </row>
    <row r="181942" spans="1:1">
      <c r="A181942" s="153"/>
    </row>
    <row r="181952" spans="1:1">
      <c r="A181952" s="153"/>
    </row>
    <row r="181953" spans="1:1">
      <c r="A181953" s="153"/>
    </row>
    <row r="181954" spans="1:1">
      <c r="A181954" s="153"/>
    </row>
    <row r="181967" spans="1:1">
      <c r="A181967" s="153"/>
    </row>
    <row r="181969" spans="1:1">
      <c r="A181969" s="153"/>
    </row>
    <row r="181971" spans="1:1">
      <c r="A181971" s="154"/>
    </row>
    <row r="181973" spans="1:1">
      <c r="A181973" s="125"/>
    </row>
    <row r="181984" spans="1:1">
      <c r="A181984" s="153"/>
    </row>
    <row r="181985" spans="1:1">
      <c r="A181985" s="153"/>
    </row>
    <row r="181988" spans="1:1">
      <c r="A181988" s="153"/>
    </row>
    <row r="181998" spans="1:1">
      <c r="A181998" s="153"/>
    </row>
    <row r="181999" spans="1:1">
      <c r="A181999" s="153"/>
    </row>
    <row r="182000" spans="1:1">
      <c r="A182000" s="153"/>
    </row>
    <row r="182013" spans="1:1">
      <c r="A182013" s="153"/>
    </row>
    <row r="182015" spans="1:1">
      <c r="A182015" s="153"/>
    </row>
    <row r="182017" spans="1:1">
      <c r="A182017" s="154"/>
    </row>
    <row r="182019" spans="1:1">
      <c r="A182019" s="125"/>
    </row>
    <row r="182030" spans="1:1">
      <c r="A182030" s="153"/>
    </row>
    <row r="182031" spans="1:1">
      <c r="A182031" s="153"/>
    </row>
    <row r="182034" spans="1:1">
      <c r="A182034" s="153"/>
    </row>
    <row r="182044" spans="1:1">
      <c r="A182044" s="153"/>
    </row>
    <row r="182045" spans="1:1">
      <c r="A182045" s="153"/>
    </row>
    <row r="182046" spans="1:1">
      <c r="A182046" s="153"/>
    </row>
    <row r="182059" spans="1:1">
      <c r="A182059" s="153"/>
    </row>
    <row r="182061" spans="1:1">
      <c r="A182061" s="153"/>
    </row>
    <row r="182063" spans="1:1">
      <c r="A182063" s="154"/>
    </row>
    <row r="182065" spans="1:1">
      <c r="A182065" s="125"/>
    </row>
    <row r="182076" spans="1:1">
      <c r="A182076" s="153"/>
    </row>
    <row r="182077" spans="1:1">
      <c r="A182077" s="153"/>
    </row>
    <row r="182080" spans="1:1">
      <c r="A182080" s="153"/>
    </row>
    <row r="182090" spans="1:1">
      <c r="A182090" s="153"/>
    </row>
    <row r="182091" spans="1:1">
      <c r="A182091" s="153"/>
    </row>
    <row r="182092" spans="1:1">
      <c r="A182092" s="153"/>
    </row>
    <row r="182105" spans="1:1">
      <c r="A182105" s="153"/>
    </row>
    <row r="182107" spans="1:1">
      <c r="A182107" s="153"/>
    </row>
    <row r="182109" spans="1:1">
      <c r="A182109" s="154"/>
    </row>
    <row r="182111" spans="1:1">
      <c r="A182111" s="125"/>
    </row>
    <row r="182122" spans="1:1">
      <c r="A182122" s="153"/>
    </row>
    <row r="182123" spans="1:1">
      <c r="A182123" s="153"/>
    </row>
    <row r="182126" spans="1:1">
      <c r="A182126" s="153"/>
    </row>
    <row r="182136" spans="1:1">
      <c r="A182136" s="153"/>
    </row>
    <row r="182137" spans="1:1">
      <c r="A182137" s="153"/>
    </row>
    <row r="182138" spans="1:1">
      <c r="A182138" s="153"/>
    </row>
    <row r="182151" spans="1:1">
      <c r="A182151" s="153"/>
    </row>
    <row r="182153" spans="1:1">
      <c r="A182153" s="153"/>
    </row>
    <row r="182155" spans="1:1">
      <c r="A182155" s="154"/>
    </row>
    <row r="182157" spans="1:1">
      <c r="A182157" s="125"/>
    </row>
    <row r="182168" spans="1:1">
      <c r="A182168" s="153"/>
    </row>
    <row r="182169" spans="1:1">
      <c r="A182169" s="153"/>
    </row>
    <row r="182172" spans="1:1">
      <c r="A182172" s="153"/>
    </row>
    <row r="182182" spans="1:1">
      <c r="A182182" s="153"/>
    </row>
    <row r="182183" spans="1:1">
      <c r="A182183" s="153"/>
    </row>
    <row r="182184" spans="1:1">
      <c r="A182184" s="153"/>
    </row>
    <row r="182197" spans="1:1">
      <c r="A182197" s="153"/>
    </row>
    <row r="182199" spans="1:1">
      <c r="A182199" s="153"/>
    </row>
    <row r="182201" spans="1:1">
      <c r="A182201" s="154"/>
    </row>
    <row r="182203" spans="1:1">
      <c r="A182203" s="125"/>
    </row>
    <row r="182214" spans="1:1">
      <c r="A182214" s="153"/>
    </row>
    <row r="182215" spans="1:1">
      <c r="A182215" s="153"/>
    </row>
    <row r="182218" spans="1:1">
      <c r="A182218" s="153"/>
    </row>
    <row r="182228" spans="1:1">
      <c r="A182228" s="153"/>
    </row>
    <row r="182229" spans="1:1">
      <c r="A182229" s="153"/>
    </row>
    <row r="182230" spans="1:1">
      <c r="A182230" s="153"/>
    </row>
    <row r="182243" spans="1:1">
      <c r="A182243" s="153"/>
    </row>
    <row r="182245" spans="1:1">
      <c r="A182245" s="153"/>
    </row>
    <row r="182247" spans="1:1">
      <c r="A182247" s="154"/>
    </row>
    <row r="182249" spans="1:1">
      <c r="A182249" s="125"/>
    </row>
    <row r="182260" spans="1:1">
      <c r="A182260" s="153"/>
    </row>
    <row r="182261" spans="1:1">
      <c r="A182261" s="153"/>
    </row>
    <row r="182264" spans="1:1">
      <c r="A182264" s="153"/>
    </row>
    <row r="182274" spans="1:1">
      <c r="A182274" s="153"/>
    </row>
    <row r="182275" spans="1:1">
      <c r="A182275" s="153"/>
    </row>
    <row r="182276" spans="1:1">
      <c r="A182276" s="153"/>
    </row>
    <row r="182289" spans="1:1">
      <c r="A182289" s="153"/>
    </row>
    <row r="182291" spans="1:1">
      <c r="A182291" s="153"/>
    </row>
    <row r="182293" spans="1:1">
      <c r="A182293" s="154"/>
    </row>
    <row r="182295" spans="1:1">
      <c r="A182295" s="125"/>
    </row>
    <row r="182306" spans="1:1">
      <c r="A182306" s="153"/>
    </row>
    <row r="182307" spans="1:1">
      <c r="A182307" s="153"/>
    </row>
    <row r="182310" spans="1:1">
      <c r="A182310" s="153"/>
    </row>
    <row r="182320" spans="1:1">
      <c r="A182320" s="153"/>
    </row>
    <row r="182321" spans="1:1">
      <c r="A182321" s="153"/>
    </row>
    <row r="182322" spans="1:1">
      <c r="A182322" s="153"/>
    </row>
    <row r="182335" spans="1:1">
      <c r="A182335" s="153"/>
    </row>
    <row r="182337" spans="1:1">
      <c r="A182337" s="153"/>
    </row>
    <row r="182339" spans="1:1">
      <c r="A182339" s="154"/>
    </row>
    <row r="182341" spans="1:1">
      <c r="A182341" s="125"/>
    </row>
    <row r="182352" spans="1:1">
      <c r="A182352" s="153"/>
    </row>
    <row r="182353" spans="1:1">
      <c r="A182353" s="153"/>
    </row>
    <row r="182356" spans="1:1">
      <c r="A182356" s="153"/>
    </row>
    <row r="182366" spans="1:1">
      <c r="A182366" s="153"/>
    </row>
    <row r="182367" spans="1:1">
      <c r="A182367" s="153"/>
    </row>
    <row r="182368" spans="1:1">
      <c r="A182368" s="153"/>
    </row>
    <row r="182381" spans="1:1">
      <c r="A182381" s="153"/>
    </row>
    <row r="182383" spans="1:1">
      <c r="A182383" s="153"/>
    </row>
    <row r="182385" spans="1:1">
      <c r="A182385" s="154"/>
    </row>
    <row r="182387" spans="1:1">
      <c r="A182387" s="125"/>
    </row>
    <row r="182398" spans="1:1">
      <c r="A182398" s="153"/>
    </row>
    <row r="182399" spans="1:1">
      <c r="A182399" s="153"/>
    </row>
    <row r="182402" spans="1:1">
      <c r="A182402" s="153"/>
    </row>
    <row r="182412" spans="1:1">
      <c r="A182412" s="153"/>
    </row>
    <row r="182413" spans="1:1">
      <c r="A182413" s="153"/>
    </row>
    <row r="182414" spans="1:1">
      <c r="A182414" s="153"/>
    </row>
    <row r="182427" spans="1:1">
      <c r="A182427" s="153"/>
    </row>
    <row r="182429" spans="1:1">
      <c r="A182429" s="153"/>
    </row>
    <row r="182431" spans="1:1">
      <c r="A182431" s="154"/>
    </row>
    <row r="182433" spans="1:1">
      <c r="A182433" s="125"/>
    </row>
    <row r="182444" spans="1:1">
      <c r="A182444" s="153"/>
    </row>
    <row r="182445" spans="1:1">
      <c r="A182445" s="153"/>
    </row>
    <row r="182448" spans="1:1">
      <c r="A182448" s="153"/>
    </row>
    <row r="182458" spans="1:1">
      <c r="A182458" s="153"/>
    </row>
    <row r="182459" spans="1:1">
      <c r="A182459" s="153"/>
    </row>
    <row r="182460" spans="1:1">
      <c r="A182460" s="153"/>
    </row>
    <row r="182473" spans="1:1">
      <c r="A182473" s="153"/>
    </row>
    <row r="182475" spans="1:1">
      <c r="A182475" s="153"/>
    </row>
    <row r="182477" spans="1:1">
      <c r="A182477" s="154"/>
    </row>
    <row r="182479" spans="1:1">
      <c r="A182479" s="125"/>
    </row>
    <row r="182490" spans="1:1">
      <c r="A182490" s="153"/>
    </row>
    <row r="182491" spans="1:1">
      <c r="A182491" s="153"/>
    </row>
    <row r="182494" spans="1:1">
      <c r="A182494" s="153"/>
    </row>
    <row r="182504" spans="1:1">
      <c r="A182504" s="153"/>
    </row>
    <row r="182505" spans="1:1">
      <c r="A182505" s="153"/>
    </row>
    <row r="182506" spans="1:1">
      <c r="A182506" s="153"/>
    </row>
    <row r="182519" spans="1:1">
      <c r="A182519" s="153"/>
    </row>
    <row r="182521" spans="1:1">
      <c r="A182521" s="153"/>
    </row>
    <row r="182523" spans="1:1">
      <c r="A182523" s="154"/>
    </row>
    <row r="182525" spans="1:1">
      <c r="A182525" s="125"/>
    </row>
    <row r="182536" spans="1:1">
      <c r="A182536" s="153"/>
    </row>
    <row r="182537" spans="1:1">
      <c r="A182537" s="153"/>
    </row>
    <row r="182540" spans="1:1">
      <c r="A182540" s="153"/>
    </row>
    <row r="182550" spans="1:1">
      <c r="A182550" s="153"/>
    </row>
    <row r="182551" spans="1:1">
      <c r="A182551" s="153"/>
    </row>
    <row r="182552" spans="1:1">
      <c r="A182552" s="153"/>
    </row>
    <row r="182565" spans="1:1">
      <c r="A182565" s="153"/>
    </row>
    <row r="182567" spans="1:1">
      <c r="A182567" s="153"/>
    </row>
    <row r="182569" spans="1:1">
      <c r="A182569" s="154"/>
    </row>
    <row r="182571" spans="1:1">
      <c r="A182571" s="125"/>
    </row>
    <row r="182582" spans="1:1">
      <c r="A182582" s="153"/>
    </row>
    <row r="182583" spans="1:1">
      <c r="A182583" s="153"/>
    </row>
    <row r="182586" spans="1:1">
      <c r="A182586" s="153"/>
    </row>
    <row r="182596" spans="1:1">
      <c r="A182596" s="153"/>
    </row>
    <row r="182597" spans="1:1">
      <c r="A182597" s="153"/>
    </row>
    <row r="182598" spans="1:1">
      <c r="A182598" s="153"/>
    </row>
    <row r="182611" spans="1:1">
      <c r="A182611" s="153"/>
    </row>
    <row r="182613" spans="1:1">
      <c r="A182613" s="153"/>
    </row>
    <row r="182615" spans="1:1">
      <c r="A182615" s="154"/>
    </row>
    <row r="182617" spans="1:1">
      <c r="A182617" s="125"/>
    </row>
    <row r="182628" spans="1:1">
      <c r="A182628" s="153"/>
    </row>
    <row r="182629" spans="1:1">
      <c r="A182629" s="153"/>
    </row>
    <row r="182632" spans="1:1">
      <c r="A182632" s="153"/>
    </row>
    <row r="182642" spans="1:1">
      <c r="A182642" s="153"/>
    </row>
    <row r="182643" spans="1:1">
      <c r="A182643" s="153"/>
    </row>
    <row r="182644" spans="1:1">
      <c r="A182644" s="153"/>
    </row>
    <row r="182657" spans="1:1">
      <c r="A182657" s="153"/>
    </row>
    <row r="182659" spans="1:1">
      <c r="A182659" s="153"/>
    </row>
    <row r="182661" spans="1:1">
      <c r="A182661" s="154"/>
    </row>
    <row r="182663" spans="1:1">
      <c r="A182663" s="125"/>
    </row>
    <row r="182674" spans="1:1">
      <c r="A182674" s="153"/>
    </row>
    <row r="182675" spans="1:1">
      <c r="A182675" s="153"/>
    </row>
    <row r="182678" spans="1:1">
      <c r="A182678" s="153"/>
    </row>
    <row r="182688" spans="1:1">
      <c r="A182688" s="153"/>
    </row>
    <row r="182689" spans="1:1">
      <c r="A182689" s="153"/>
    </row>
    <row r="182690" spans="1:1">
      <c r="A182690" s="153"/>
    </row>
    <row r="182703" spans="1:1">
      <c r="A182703" s="153"/>
    </row>
    <row r="182705" spans="1:1">
      <c r="A182705" s="153"/>
    </row>
    <row r="182707" spans="1:1">
      <c r="A182707" s="154"/>
    </row>
    <row r="182709" spans="1:1">
      <c r="A182709" s="125"/>
    </row>
    <row r="182720" spans="1:1">
      <c r="A182720" s="153"/>
    </row>
    <row r="182721" spans="1:1">
      <c r="A182721" s="153"/>
    </row>
    <row r="182724" spans="1:1">
      <c r="A182724" s="153"/>
    </row>
    <row r="182734" spans="1:1">
      <c r="A182734" s="153"/>
    </row>
    <row r="182735" spans="1:1">
      <c r="A182735" s="153"/>
    </row>
    <row r="182736" spans="1:1">
      <c r="A182736" s="153"/>
    </row>
    <row r="182749" spans="1:1">
      <c r="A182749" s="153"/>
    </row>
    <row r="182751" spans="1:1">
      <c r="A182751" s="153"/>
    </row>
    <row r="182753" spans="1:1">
      <c r="A182753" s="154"/>
    </row>
    <row r="182755" spans="1:1">
      <c r="A182755" s="125"/>
    </row>
    <row r="182766" spans="1:1">
      <c r="A182766" s="153"/>
    </row>
    <row r="182767" spans="1:1">
      <c r="A182767" s="153"/>
    </row>
    <row r="182770" spans="1:1">
      <c r="A182770" s="153"/>
    </row>
    <row r="182780" spans="1:1">
      <c r="A182780" s="153"/>
    </row>
    <row r="182781" spans="1:1">
      <c r="A182781" s="153"/>
    </row>
    <row r="182782" spans="1:1">
      <c r="A182782" s="153"/>
    </row>
    <row r="182795" spans="1:1">
      <c r="A182795" s="153"/>
    </row>
    <row r="182797" spans="1:1">
      <c r="A182797" s="153"/>
    </row>
    <row r="182799" spans="1:1">
      <c r="A182799" s="154"/>
    </row>
    <row r="182801" spans="1:1">
      <c r="A182801" s="125"/>
    </row>
    <row r="182812" spans="1:1">
      <c r="A182812" s="153"/>
    </row>
    <row r="182813" spans="1:1">
      <c r="A182813" s="153"/>
    </row>
    <row r="182816" spans="1:1">
      <c r="A182816" s="153"/>
    </row>
    <row r="182826" spans="1:1">
      <c r="A182826" s="153"/>
    </row>
    <row r="182827" spans="1:1">
      <c r="A182827" s="153"/>
    </row>
    <row r="182828" spans="1:1">
      <c r="A182828" s="153"/>
    </row>
    <row r="182841" spans="1:1">
      <c r="A182841" s="153"/>
    </row>
    <row r="182843" spans="1:1">
      <c r="A182843" s="153"/>
    </row>
    <row r="182845" spans="1:1">
      <c r="A182845" s="154"/>
    </row>
    <row r="182847" spans="1:1">
      <c r="A182847" s="125"/>
    </row>
    <row r="182858" spans="1:1">
      <c r="A182858" s="153"/>
    </row>
    <row r="182859" spans="1:1">
      <c r="A182859" s="153"/>
    </row>
    <row r="182862" spans="1:1">
      <c r="A182862" s="153"/>
    </row>
    <row r="182872" spans="1:1">
      <c r="A182872" s="153"/>
    </row>
    <row r="182873" spans="1:1">
      <c r="A182873" s="153"/>
    </row>
    <row r="182874" spans="1:1">
      <c r="A182874" s="153"/>
    </row>
    <row r="182887" spans="1:1">
      <c r="A182887" s="153"/>
    </row>
    <row r="182889" spans="1:1">
      <c r="A182889" s="153"/>
    </row>
    <row r="182891" spans="1:1">
      <c r="A182891" s="154"/>
    </row>
    <row r="182893" spans="1:1">
      <c r="A182893" s="125"/>
    </row>
    <row r="182904" spans="1:1">
      <c r="A182904" s="153"/>
    </row>
    <row r="182905" spans="1:1">
      <c r="A182905" s="153"/>
    </row>
    <row r="182908" spans="1:1">
      <c r="A182908" s="153"/>
    </row>
    <row r="182918" spans="1:1">
      <c r="A182918" s="153"/>
    </row>
    <row r="182919" spans="1:1">
      <c r="A182919" s="153"/>
    </row>
    <row r="182920" spans="1:1">
      <c r="A182920" s="153"/>
    </row>
    <row r="182933" spans="1:1">
      <c r="A182933" s="153"/>
    </row>
    <row r="182935" spans="1:1">
      <c r="A182935" s="153"/>
    </row>
    <row r="182937" spans="1:1">
      <c r="A182937" s="154"/>
    </row>
    <row r="182939" spans="1:1">
      <c r="A182939" s="125"/>
    </row>
    <row r="182950" spans="1:1">
      <c r="A182950" s="153"/>
    </row>
    <row r="182951" spans="1:1">
      <c r="A182951" s="153"/>
    </row>
    <row r="182954" spans="1:1">
      <c r="A182954" s="153"/>
    </row>
    <row r="182964" spans="1:1">
      <c r="A182964" s="153"/>
    </row>
    <row r="182965" spans="1:1">
      <c r="A182965" s="153"/>
    </row>
    <row r="182966" spans="1:1">
      <c r="A182966" s="153"/>
    </row>
    <row r="182979" spans="1:1">
      <c r="A182979" s="153"/>
    </row>
    <row r="182981" spans="1:1">
      <c r="A182981" s="153"/>
    </row>
    <row r="182983" spans="1:1">
      <c r="A182983" s="154"/>
    </row>
    <row r="182985" spans="1:1">
      <c r="A182985" s="125"/>
    </row>
    <row r="182996" spans="1:1">
      <c r="A182996" s="153"/>
    </row>
    <row r="182997" spans="1:1">
      <c r="A182997" s="153"/>
    </row>
    <row r="183000" spans="1:1">
      <c r="A183000" s="153"/>
    </row>
    <row r="183010" spans="1:1">
      <c r="A183010" s="153"/>
    </row>
    <row r="183011" spans="1:1">
      <c r="A183011" s="153"/>
    </row>
    <row r="183012" spans="1:1">
      <c r="A183012" s="153"/>
    </row>
    <row r="183025" spans="1:1">
      <c r="A183025" s="153"/>
    </row>
    <row r="183027" spans="1:1">
      <c r="A183027" s="153"/>
    </row>
    <row r="183029" spans="1:1">
      <c r="A183029" s="154"/>
    </row>
    <row r="183031" spans="1:1">
      <c r="A183031" s="125"/>
    </row>
    <row r="183042" spans="1:1">
      <c r="A183042" s="153"/>
    </row>
    <row r="183043" spans="1:1">
      <c r="A183043" s="153"/>
    </row>
    <row r="183046" spans="1:1">
      <c r="A183046" s="153"/>
    </row>
    <row r="183056" spans="1:1">
      <c r="A183056" s="153"/>
    </row>
    <row r="183057" spans="1:1">
      <c r="A183057" s="153"/>
    </row>
    <row r="183058" spans="1:1">
      <c r="A183058" s="153"/>
    </row>
    <row r="183071" spans="1:1">
      <c r="A183071" s="153"/>
    </row>
    <row r="183073" spans="1:1">
      <c r="A183073" s="153"/>
    </row>
    <row r="183075" spans="1:1">
      <c r="A183075" s="154"/>
    </row>
    <row r="183077" spans="1:1">
      <c r="A183077" s="125"/>
    </row>
    <row r="183088" spans="1:1">
      <c r="A183088" s="153"/>
    </row>
    <row r="183089" spans="1:1">
      <c r="A183089" s="153"/>
    </row>
    <row r="183092" spans="1:1">
      <c r="A183092" s="153"/>
    </row>
    <row r="183102" spans="1:1">
      <c r="A183102" s="153"/>
    </row>
    <row r="183103" spans="1:1">
      <c r="A183103" s="153"/>
    </row>
    <row r="183104" spans="1:1">
      <c r="A183104" s="153"/>
    </row>
    <row r="183117" spans="1:1">
      <c r="A183117" s="153"/>
    </row>
    <row r="183119" spans="1:1">
      <c r="A183119" s="153"/>
    </row>
    <row r="183121" spans="1:1">
      <c r="A183121" s="154"/>
    </row>
    <row r="183123" spans="1:1">
      <c r="A183123" s="125"/>
    </row>
    <row r="183134" spans="1:1">
      <c r="A183134" s="153"/>
    </row>
    <row r="183135" spans="1:1">
      <c r="A183135" s="153"/>
    </row>
    <row r="183138" spans="1:1">
      <c r="A183138" s="153"/>
    </row>
    <row r="183148" spans="1:1">
      <c r="A183148" s="153"/>
    </row>
    <row r="183149" spans="1:1">
      <c r="A183149" s="153"/>
    </row>
    <row r="183150" spans="1:1">
      <c r="A183150" s="153"/>
    </row>
    <row r="183163" spans="1:1">
      <c r="A183163" s="153"/>
    </row>
    <row r="183165" spans="1:1">
      <c r="A183165" s="153"/>
    </row>
    <row r="183167" spans="1:1">
      <c r="A183167" s="154"/>
    </row>
    <row r="183169" spans="1:1">
      <c r="A183169" s="125"/>
    </row>
    <row r="183180" spans="1:1">
      <c r="A183180" s="153"/>
    </row>
    <row r="183181" spans="1:1">
      <c r="A183181" s="153"/>
    </row>
    <row r="183184" spans="1:1">
      <c r="A183184" s="153"/>
    </row>
    <row r="183194" spans="1:1">
      <c r="A183194" s="153"/>
    </row>
    <row r="183195" spans="1:1">
      <c r="A183195" s="153"/>
    </row>
    <row r="183196" spans="1:1">
      <c r="A183196" s="153"/>
    </row>
    <row r="183209" spans="1:1">
      <c r="A183209" s="153"/>
    </row>
    <row r="183211" spans="1:1">
      <c r="A183211" s="153"/>
    </row>
    <row r="183213" spans="1:1">
      <c r="A183213" s="154"/>
    </row>
    <row r="183215" spans="1:1">
      <c r="A183215" s="125"/>
    </row>
    <row r="183226" spans="1:1">
      <c r="A183226" s="153"/>
    </row>
    <row r="183227" spans="1:1">
      <c r="A183227" s="153"/>
    </row>
    <row r="183230" spans="1:1">
      <c r="A183230" s="153"/>
    </row>
    <row r="183240" spans="1:1">
      <c r="A183240" s="153"/>
    </row>
    <row r="183241" spans="1:1">
      <c r="A183241" s="153"/>
    </row>
    <row r="183242" spans="1:1">
      <c r="A183242" s="153"/>
    </row>
    <row r="183255" spans="1:1">
      <c r="A183255" s="153"/>
    </row>
    <row r="183257" spans="1:1">
      <c r="A183257" s="153"/>
    </row>
    <row r="183259" spans="1:1">
      <c r="A183259" s="154"/>
    </row>
    <row r="183261" spans="1:1">
      <c r="A183261" s="125"/>
    </row>
    <row r="183272" spans="1:1">
      <c r="A183272" s="153"/>
    </row>
    <row r="183273" spans="1:1">
      <c r="A183273" s="153"/>
    </row>
    <row r="183276" spans="1:1">
      <c r="A183276" s="153"/>
    </row>
    <row r="183286" spans="1:1">
      <c r="A183286" s="153"/>
    </row>
    <row r="183287" spans="1:1">
      <c r="A183287" s="153"/>
    </row>
    <row r="183288" spans="1:1">
      <c r="A183288" s="153"/>
    </row>
    <row r="183301" spans="1:1">
      <c r="A183301" s="153"/>
    </row>
    <row r="183303" spans="1:1">
      <c r="A183303" s="153"/>
    </row>
    <row r="183305" spans="1:1">
      <c r="A183305" s="154"/>
    </row>
    <row r="183307" spans="1:1">
      <c r="A183307" s="125"/>
    </row>
    <row r="183318" spans="1:1">
      <c r="A183318" s="153"/>
    </row>
    <row r="183319" spans="1:1">
      <c r="A183319" s="153"/>
    </row>
    <row r="183322" spans="1:1">
      <c r="A183322" s="153"/>
    </row>
    <row r="183332" spans="1:1">
      <c r="A183332" s="153"/>
    </row>
    <row r="183333" spans="1:1">
      <c r="A183333" s="153"/>
    </row>
    <row r="183334" spans="1:1">
      <c r="A183334" s="153"/>
    </row>
    <row r="183347" spans="1:1">
      <c r="A183347" s="153"/>
    </row>
    <row r="183349" spans="1:1">
      <c r="A183349" s="153"/>
    </row>
    <row r="183351" spans="1:1">
      <c r="A183351" s="154"/>
    </row>
    <row r="183353" spans="1:1">
      <c r="A183353" s="125"/>
    </row>
    <row r="183364" spans="1:1">
      <c r="A183364" s="153"/>
    </row>
    <row r="183365" spans="1:1">
      <c r="A183365" s="153"/>
    </row>
    <row r="183368" spans="1:1">
      <c r="A183368" s="153"/>
    </row>
    <row r="183378" spans="1:1">
      <c r="A183378" s="153"/>
    </row>
    <row r="183379" spans="1:1">
      <c r="A183379" s="153"/>
    </row>
    <row r="183380" spans="1:1">
      <c r="A183380" s="153"/>
    </row>
    <row r="183393" spans="1:1">
      <c r="A183393" s="153"/>
    </row>
    <row r="183395" spans="1:1">
      <c r="A183395" s="153"/>
    </row>
    <row r="183397" spans="1:1">
      <c r="A183397" s="154"/>
    </row>
    <row r="183399" spans="1:1">
      <c r="A183399" s="125"/>
    </row>
    <row r="183410" spans="1:1">
      <c r="A183410" s="153"/>
    </row>
    <row r="183411" spans="1:1">
      <c r="A183411" s="153"/>
    </row>
    <row r="183414" spans="1:1">
      <c r="A183414" s="153"/>
    </row>
    <row r="183424" spans="1:1">
      <c r="A183424" s="153"/>
    </row>
    <row r="183425" spans="1:1">
      <c r="A183425" s="153"/>
    </row>
    <row r="183426" spans="1:1">
      <c r="A183426" s="153"/>
    </row>
    <row r="183439" spans="1:1">
      <c r="A183439" s="153"/>
    </row>
    <row r="183441" spans="1:1">
      <c r="A183441" s="153"/>
    </row>
    <row r="183443" spans="1:1">
      <c r="A183443" s="154"/>
    </row>
    <row r="183445" spans="1:1">
      <c r="A183445" s="125"/>
    </row>
    <row r="183456" spans="1:1">
      <c r="A183456" s="153"/>
    </row>
    <row r="183457" spans="1:1">
      <c r="A183457" s="153"/>
    </row>
    <row r="183460" spans="1:1">
      <c r="A183460" s="153"/>
    </row>
    <row r="183470" spans="1:1">
      <c r="A183470" s="153"/>
    </row>
    <row r="183471" spans="1:1">
      <c r="A183471" s="153"/>
    </row>
    <row r="183472" spans="1:1">
      <c r="A183472" s="153"/>
    </row>
    <row r="183485" spans="1:1">
      <c r="A183485" s="153"/>
    </row>
    <row r="183487" spans="1:1">
      <c r="A183487" s="153"/>
    </row>
    <row r="183489" spans="1:1">
      <c r="A183489" s="154"/>
    </row>
    <row r="183491" spans="1:1">
      <c r="A183491" s="125"/>
    </row>
    <row r="183502" spans="1:1">
      <c r="A183502" s="153"/>
    </row>
    <row r="183503" spans="1:1">
      <c r="A183503" s="153"/>
    </row>
    <row r="183506" spans="1:1">
      <c r="A183506" s="153"/>
    </row>
    <row r="183516" spans="1:1">
      <c r="A183516" s="153"/>
    </row>
    <row r="183517" spans="1:1">
      <c r="A183517" s="153"/>
    </row>
    <row r="183518" spans="1:1">
      <c r="A183518" s="153"/>
    </row>
    <row r="183531" spans="1:1">
      <c r="A183531" s="153"/>
    </row>
    <row r="183533" spans="1:1">
      <c r="A183533" s="153"/>
    </row>
    <row r="183535" spans="1:1">
      <c r="A183535" s="154"/>
    </row>
    <row r="183537" spans="1:1">
      <c r="A183537" s="125"/>
    </row>
    <row r="183548" spans="1:1">
      <c r="A183548" s="153"/>
    </row>
    <row r="183549" spans="1:1">
      <c r="A183549" s="153"/>
    </row>
    <row r="183552" spans="1:1">
      <c r="A183552" s="153"/>
    </row>
    <row r="183562" spans="1:1">
      <c r="A183562" s="153"/>
    </row>
    <row r="183563" spans="1:1">
      <c r="A183563" s="153"/>
    </row>
    <row r="183564" spans="1:1">
      <c r="A183564" s="153"/>
    </row>
    <row r="183577" spans="1:1">
      <c r="A183577" s="153"/>
    </row>
    <row r="183579" spans="1:1">
      <c r="A183579" s="153"/>
    </row>
    <row r="183581" spans="1:1">
      <c r="A183581" s="154"/>
    </row>
    <row r="183583" spans="1:1">
      <c r="A183583" s="125"/>
    </row>
    <row r="183594" spans="1:1">
      <c r="A183594" s="153"/>
    </row>
    <row r="183595" spans="1:1">
      <c r="A183595" s="153"/>
    </row>
    <row r="183598" spans="1:1">
      <c r="A183598" s="153"/>
    </row>
    <row r="183608" spans="1:1">
      <c r="A183608" s="153"/>
    </row>
    <row r="183609" spans="1:1">
      <c r="A183609" s="153"/>
    </row>
    <row r="183610" spans="1:1">
      <c r="A183610" s="153"/>
    </row>
    <row r="183623" spans="1:1">
      <c r="A183623" s="153"/>
    </row>
    <row r="183625" spans="1:1">
      <c r="A183625" s="153"/>
    </row>
    <row r="183627" spans="1:1">
      <c r="A183627" s="154"/>
    </row>
    <row r="183629" spans="1:1">
      <c r="A183629" s="125"/>
    </row>
    <row r="183640" spans="1:1">
      <c r="A183640" s="153"/>
    </row>
    <row r="183641" spans="1:1">
      <c r="A183641" s="153"/>
    </row>
    <row r="183644" spans="1:1">
      <c r="A183644" s="153"/>
    </row>
    <row r="183654" spans="1:1">
      <c r="A183654" s="153"/>
    </row>
    <row r="183655" spans="1:1">
      <c r="A183655" s="153"/>
    </row>
    <row r="183656" spans="1:1">
      <c r="A183656" s="153"/>
    </row>
    <row r="183669" spans="1:1">
      <c r="A183669" s="153"/>
    </row>
    <row r="183671" spans="1:1">
      <c r="A183671" s="153"/>
    </row>
    <row r="183673" spans="1:1">
      <c r="A183673" s="154"/>
    </row>
    <row r="183675" spans="1:1">
      <c r="A183675" s="125"/>
    </row>
    <row r="183686" spans="1:1">
      <c r="A183686" s="153"/>
    </row>
    <row r="183687" spans="1:1">
      <c r="A183687" s="153"/>
    </row>
    <row r="183690" spans="1:1">
      <c r="A183690" s="153"/>
    </row>
    <row r="183700" spans="1:1">
      <c r="A183700" s="153"/>
    </row>
    <row r="183701" spans="1:1">
      <c r="A183701" s="153"/>
    </row>
    <row r="183702" spans="1:1">
      <c r="A183702" s="153"/>
    </row>
    <row r="183715" spans="1:1">
      <c r="A183715" s="153"/>
    </row>
    <row r="183717" spans="1:1">
      <c r="A183717" s="153"/>
    </row>
    <row r="183719" spans="1:1">
      <c r="A183719" s="154"/>
    </row>
    <row r="183721" spans="1:1">
      <c r="A183721" s="125"/>
    </row>
    <row r="183732" spans="1:1">
      <c r="A183732" s="153"/>
    </row>
    <row r="183733" spans="1:1">
      <c r="A183733" s="153"/>
    </row>
    <row r="183736" spans="1:1">
      <c r="A183736" s="153"/>
    </row>
    <row r="183746" spans="1:1">
      <c r="A183746" s="153"/>
    </row>
    <row r="183747" spans="1:1">
      <c r="A183747" s="153"/>
    </row>
    <row r="183748" spans="1:1">
      <c r="A183748" s="153"/>
    </row>
    <row r="183761" spans="1:1">
      <c r="A183761" s="153"/>
    </row>
    <row r="183763" spans="1:1">
      <c r="A183763" s="153"/>
    </row>
    <row r="183765" spans="1:1">
      <c r="A183765" s="154"/>
    </row>
    <row r="183767" spans="1:1">
      <c r="A183767" s="125"/>
    </row>
    <row r="183778" spans="1:1">
      <c r="A183778" s="153"/>
    </row>
    <row r="183779" spans="1:1">
      <c r="A183779" s="153"/>
    </row>
    <row r="183782" spans="1:1">
      <c r="A183782" s="153"/>
    </row>
    <row r="183792" spans="1:1">
      <c r="A183792" s="153"/>
    </row>
    <row r="183793" spans="1:1">
      <c r="A183793" s="153"/>
    </row>
    <row r="183794" spans="1:1">
      <c r="A183794" s="153"/>
    </row>
    <row r="183807" spans="1:1">
      <c r="A183807" s="153"/>
    </row>
    <row r="183809" spans="1:1">
      <c r="A183809" s="153"/>
    </row>
    <row r="183811" spans="1:1">
      <c r="A183811" s="154"/>
    </row>
    <row r="183813" spans="1:1">
      <c r="A183813" s="125"/>
    </row>
    <row r="183824" spans="1:1">
      <c r="A183824" s="153"/>
    </row>
    <row r="183825" spans="1:1">
      <c r="A183825" s="153"/>
    </row>
    <row r="183828" spans="1:1">
      <c r="A183828" s="153"/>
    </row>
    <row r="183838" spans="1:1">
      <c r="A183838" s="153"/>
    </row>
    <row r="183839" spans="1:1">
      <c r="A183839" s="153"/>
    </row>
    <row r="183840" spans="1:1">
      <c r="A183840" s="153"/>
    </row>
    <row r="183853" spans="1:1">
      <c r="A183853" s="153"/>
    </row>
    <row r="183855" spans="1:1">
      <c r="A183855" s="153"/>
    </row>
    <row r="183857" spans="1:1">
      <c r="A183857" s="154"/>
    </row>
    <row r="183859" spans="1:1">
      <c r="A183859" s="125"/>
    </row>
    <row r="183870" spans="1:1">
      <c r="A183870" s="153"/>
    </row>
    <row r="183871" spans="1:1">
      <c r="A183871" s="153"/>
    </row>
    <row r="183874" spans="1:1">
      <c r="A183874" s="153"/>
    </row>
    <row r="183884" spans="1:1">
      <c r="A183884" s="153"/>
    </row>
    <row r="183885" spans="1:1">
      <c r="A183885" s="153"/>
    </row>
    <row r="183886" spans="1:1">
      <c r="A183886" s="153"/>
    </row>
    <row r="183899" spans="1:1">
      <c r="A183899" s="153"/>
    </row>
    <row r="183901" spans="1:1">
      <c r="A183901" s="153"/>
    </row>
    <row r="183903" spans="1:1">
      <c r="A183903" s="154"/>
    </row>
    <row r="183905" spans="1:1">
      <c r="A183905" s="125"/>
    </row>
    <row r="183916" spans="1:1">
      <c r="A183916" s="153"/>
    </row>
    <row r="183917" spans="1:1">
      <c r="A183917" s="153"/>
    </row>
    <row r="183920" spans="1:1">
      <c r="A183920" s="153"/>
    </row>
    <row r="183930" spans="1:1">
      <c r="A183930" s="153"/>
    </row>
    <row r="183931" spans="1:1">
      <c r="A183931" s="153"/>
    </row>
    <row r="183932" spans="1:1">
      <c r="A183932" s="153"/>
    </row>
    <row r="183945" spans="1:1">
      <c r="A183945" s="153"/>
    </row>
    <row r="183947" spans="1:1">
      <c r="A183947" s="153"/>
    </row>
    <row r="183949" spans="1:1">
      <c r="A183949" s="154"/>
    </row>
    <row r="183951" spans="1:1">
      <c r="A183951" s="125"/>
    </row>
    <row r="183962" spans="1:1">
      <c r="A183962" s="153"/>
    </row>
    <row r="183963" spans="1:1">
      <c r="A183963" s="153"/>
    </row>
    <row r="183966" spans="1:1">
      <c r="A183966" s="153"/>
    </row>
    <row r="183976" spans="1:1">
      <c r="A183976" s="153"/>
    </row>
    <row r="183977" spans="1:1">
      <c r="A183977" s="153"/>
    </row>
    <row r="183978" spans="1:1">
      <c r="A183978" s="153"/>
    </row>
    <row r="183991" spans="1:1">
      <c r="A183991" s="153"/>
    </row>
    <row r="183993" spans="1:1">
      <c r="A183993" s="153"/>
    </row>
    <row r="183995" spans="1:1">
      <c r="A183995" s="154"/>
    </row>
    <row r="183997" spans="1:1">
      <c r="A183997" s="125"/>
    </row>
    <row r="184008" spans="1:1">
      <c r="A184008" s="153"/>
    </row>
    <row r="184009" spans="1:1">
      <c r="A184009" s="153"/>
    </row>
    <row r="184012" spans="1:1">
      <c r="A184012" s="153"/>
    </row>
    <row r="184022" spans="1:1">
      <c r="A184022" s="153"/>
    </row>
    <row r="184023" spans="1:1">
      <c r="A184023" s="153"/>
    </row>
    <row r="184024" spans="1:1">
      <c r="A184024" s="153"/>
    </row>
    <row r="184037" spans="1:1">
      <c r="A184037" s="153"/>
    </row>
    <row r="184039" spans="1:1">
      <c r="A184039" s="153"/>
    </row>
    <row r="184041" spans="1:1">
      <c r="A184041" s="154"/>
    </row>
    <row r="184043" spans="1:1">
      <c r="A184043" s="125"/>
    </row>
    <row r="184054" spans="1:1">
      <c r="A184054" s="153"/>
    </row>
    <row r="184055" spans="1:1">
      <c r="A184055" s="153"/>
    </row>
    <row r="184058" spans="1:1">
      <c r="A184058" s="153"/>
    </row>
    <row r="184068" spans="1:1">
      <c r="A184068" s="153"/>
    </row>
    <row r="184069" spans="1:1">
      <c r="A184069" s="153"/>
    </row>
    <row r="184070" spans="1:1">
      <c r="A184070" s="153"/>
    </row>
    <row r="184083" spans="1:1">
      <c r="A184083" s="153"/>
    </row>
    <row r="184085" spans="1:1">
      <c r="A184085" s="153"/>
    </row>
    <row r="184087" spans="1:1">
      <c r="A184087" s="154"/>
    </row>
    <row r="184089" spans="1:1">
      <c r="A184089" s="125"/>
    </row>
    <row r="184100" spans="1:1">
      <c r="A184100" s="153"/>
    </row>
    <row r="184101" spans="1:1">
      <c r="A184101" s="153"/>
    </row>
    <row r="184104" spans="1:1">
      <c r="A184104" s="153"/>
    </row>
    <row r="184114" spans="1:1">
      <c r="A184114" s="153"/>
    </row>
    <row r="184115" spans="1:1">
      <c r="A184115" s="153"/>
    </row>
    <row r="184116" spans="1:1">
      <c r="A184116" s="153"/>
    </row>
    <row r="184129" spans="1:1">
      <c r="A184129" s="153"/>
    </row>
    <row r="184131" spans="1:1">
      <c r="A184131" s="153"/>
    </row>
    <row r="184133" spans="1:1">
      <c r="A184133" s="154"/>
    </row>
    <row r="184135" spans="1:1">
      <c r="A184135" s="125"/>
    </row>
    <row r="184146" spans="1:1">
      <c r="A184146" s="153"/>
    </row>
    <row r="184147" spans="1:1">
      <c r="A184147" s="153"/>
    </row>
    <row r="184150" spans="1:1">
      <c r="A184150" s="153"/>
    </row>
    <row r="184160" spans="1:1">
      <c r="A184160" s="153"/>
    </row>
    <row r="184161" spans="1:1">
      <c r="A184161" s="153"/>
    </row>
    <row r="184162" spans="1:1">
      <c r="A184162" s="153"/>
    </row>
    <row r="184175" spans="1:1">
      <c r="A184175" s="153"/>
    </row>
    <row r="184177" spans="1:1">
      <c r="A184177" s="153"/>
    </row>
    <row r="184179" spans="1:1">
      <c r="A184179" s="154"/>
    </row>
    <row r="184181" spans="1:1">
      <c r="A184181" s="125"/>
    </row>
    <row r="184192" spans="1:1">
      <c r="A184192" s="153"/>
    </row>
    <row r="184193" spans="1:1">
      <c r="A184193" s="153"/>
    </row>
    <row r="184196" spans="1:1">
      <c r="A184196" s="153"/>
    </row>
    <row r="184206" spans="1:1">
      <c r="A184206" s="153"/>
    </row>
    <row r="184207" spans="1:1">
      <c r="A184207" s="153"/>
    </row>
    <row r="184208" spans="1:1">
      <c r="A184208" s="153"/>
    </row>
    <row r="184221" spans="1:1">
      <c r="A184221" s="153"/>
    </row>
    <row r="184223" spans="1:1">
      <c r="A184223" s="153"/>
    </row>
    <row r="184225" spans="1:1">
      <c r="A184225" s="154"/>
    </row>
    <row r="184227" spans="1:1">
      <c r="A184227" s="125"/>
    </row>
    <row r="184238" spans="1:1">
      <c r="A184238" s="153"/>
    </row>
    <row r="184239" spans="1:1">
      <c r="A184239" s="153"/>
    </row>
    <row r="184242" spans="1:1">
      <c r="A184242" s="153"/>
    </row>
    <row r="184252" spans="1:1">
      <c r="A184252" s="153"/>
    </row>
    <row r="184253" spans="1:1">
      <c r="A184253" s="153"/>
    </row>
    <row r="184254" spans="1:1">
      <c r="A184254" s="153"/>
    </row>
    <row r="184267" spans="1:1">
      <c r="A184267" s="153"/>
    </row>
    <row r="184269" spans="1:1">
      <c r="A184269" s="153"/>
    </row>
    <row r="184271" spans="1:1">
      <c r="A184271" s="154"/>
    </row>
    <row r="184273" spans="1:1">
      <c r="A184273" s="125"/>
    </row>
    <row r="184284" spans="1:1">
      <c r="A184284" s="153"/>
    </row>
    <row r="184285" spans="1:1">
      <c r="A184285" s="153"/>
    </row>
    <row r="184288" spans="1:1">
      <c r="A184288" s="153"/>
    </row>
    <row r="184298" spans="1:1">
      <c r="A184298" s="153"/>
    </row>
    <row r="184299" spans="1:1">
      <c r="A184299" s="153"/>
    </row>
    <row r="184300" spans="1:1">
      <c r="A184300" s="153"/>
    </row>
    <row r="184313" spans="1:1">
      <c r="A184313" s="153"/>
    </row>
    <row r="184315" spans="1:1">
      <c r="A184315" s="153"/>
    </row>
    <row r="184317" spans="1:1">
      <c r="A184317" s="154"/>
    </row>
    <row r="184319" spans="1:1">
      <c r="A184319" s="125"/>
    </row>
    <row r="184330" spans="1:1">
      <c r="A184330" s="153"/>
    </row>
    <row r="184331" spans="1:1">
      <c r="A184331" s="153"/>
    </row>
    <row r="184334" spans="1:1">
      <c r="A184334" s="153"/>
    </row>
    <row r="184344" spans="1:1">
      <c r="A184344" s="153"/>
    </row>
    <row r="184345" spans="1:1">
      <c r="A184345" s="153"/>
    </row>
    <row r="184346" spans="1:1">
      <c r="A184346" s="153"/>
    </row>
    <row r="184359" spans="1:1">
      <c r="A184359" s="153"/>
    </row>
    <row r="184361" spans="1:1">
      <c r="A184361" s="153"/>
    </row>
    <row r="184363" spans="1:1">
      <c r="A184363" s="154"/>
    </row>
    <row r="184365" spans="1:1">
      <c r="A184365" s="125"/>
    </row>
    <row r="184376" spans="1:1">
      <c r="A184376" s="153"/>
    </row>
    <row r="184377" spans="1:1">
      <c r="A184377" s="153"/>
    </row>
    <row r="184380" spans="1:1">
      <c r="A184380" s="153"/>
    </row>
    <row r="184390" spans="1:1">
      <c r="A184390" s="153"/>
    </row>
    <row r="184391" spans="1:1">
      <c r="A184391" s="153"/>
    </row>
    <row r="184392" spans="1:1">
      <c r="A184392" s="153"/>
    </row>
    <row r="184405" spans="1:1">
      <c r="A184405" s="153"/>
    </row>
    <row r="184407" spans="1:1">
      <c r="A184407" s="153"/>
    </row>
    <row r="184409" spans="1:1">
      <c r="A184409" s="154"/>
    </row>
    <row r="184411" spans="1:1">
      <c r="A184411" s="125"/>
    </row>
    <row r="184422" spans="1:1">
      <c r="A184422" s="153"/>
    </row>
    <row r="184423" spans="1:1">
      <c r="A184423" s="153"/>
    </row>
    <row r="184426" spans="1:1">
      <c r="A184426" s="153"/>
    </row>
    <row r="184436" spans="1:1">
      <c r="A184436" s="153"/>
    </row>
    <row r="184437" spans="1:1">
      <c r="A184437" s="153"/>
    </row>
    <row r="184438" spans="1:1">
      <c r="A184438" s="153"/>
    </row>
    <row r="184451" spans="1:1">
      <c r="A184451" s="153"/>
    </row>
    <row r="184453" spans="1:1">
      <c r="A184453" s="153"/>
    </row>
    <row r="184455" spans="1:1">
      <c r="A184455" s="154"/>
    </row>
    <row r="184457" spans="1:1">
      <c r="A184457" s="125"/>
    </row>
    <row r="184468" spans="1:1">
      <c r="A184468" s="153"/>
    </row>
    <row r="184469" spans="1:1">
      <c r="A184469" s="153"/>
    </row>
    <row r="184472" spans="1:1">
      <c r="A184472" s="153"/>
    </row>
    <row r="184482" spans="1:1">
      <c r="A184482" s="153"/>
    </row>
    <row r="184483" spans="1:1">
      <c r="A184483" s="153"/>
    </row>
    <row r="184484" spans="1:1">
      <c r="A184484" s="153"/>
    </row>
    <row r="184497" spans="1:1">
      <c r="A184497" s="153"/>
    </row>
    <row r="184499" spans="1:1">
      <c r="A184499" s="153"/>
    </row>
    <row r="184501" spans="1:1">
      <c r="A184501" s="154"/>
    </row>
    <row r="184503" spans="1:1">
      <c r="A184503" s="125"/>
    </row>
    <row r="184514" spans="1:1">
      <c r="A184514" s="153"/>
    </row>
    <row r="184515" spans="1:1">
      <c r="A184515" s="153"/>
    </row>
    <row r="184518" spans="1:1">
      <c r="A184518" s="153"/>
    </row>
    <row r="184528" spans="1:1">
      <c r="A184528" s="153"/>
    </row>
    <row r="184529" spans="1:1">
      <c r="A184529" s="153"/>
    </row>
    <row r="184530" spans="1:1">
      <c r="A184530" s="153"/>
    </row>
    <row r="184543" spans="1:1">
      <c r="A184543" s="153"/>
    </row>
    <row r="184545" spans="1:1">
      <c r="A184545" s="153"/>
    </row>
    <row r="184547" spans="1:1">
      <c r="A184547" s="154"/>
    </row>
    <row r="184549" spans="1:1">
      <c r="A184549" s="125"/>
    </row>
    <row r="184560" spans="1:1">
      <c r="A184560" s="153"/>
    </row>
    <row r="184561" spans="1:1">
      <c r="A184561" s="153"/>
    </row>
    <row r="184564" spans="1:1">
      <c r="A184564" s="153"/>
    </row>
    <row r="184574" spans="1:1">
      <c r="A184574" s="153"/>
    </row>
    <row r="184575" spans="1:1">
      <c r="A184575" s="153"/>
    </row>
    <row r="184576" spans="1:1">
      <c r="A184576" s="153"/>
    </row>
    <row r="184589" spans="1:1">
      <c r="A184589" s="153"/>
    </row>
    <row r="184591" spans="1:1">
      <c r="A184591" s="153"/>
    </row>
    <row r="184593" spans="1:1">
      <c r="A184593" s="154"/>
    </row>
    <row r="184595" spans="1:1">
      <c r="A184595" s="125"/>
    </row>
    <row r="184606" spans="1:1">
      <c r="A184606" s="153"/>
    </row>
    <row r="184607" spans="1:1">
      <c r="A184607" s="153"/>
    </row>
    <row r="184610" spans="1:1">
      <c r="A184610" s="153"/>
    </row>
    <row r="184620" spans="1:1">
      <c r="A184620" s="153"/>
    </row>
    <row r="184621" spans="1:1">
      <c r="A184621" s="153"/>
    </row>
    <row r="184622" spans="1:1">
      <c r="A184622" s="153"/>
    </row>
    <row r="184635" spans="1:1">
      <c r="A184635" s="153"/>
    </row>
    <row r="184637" spans="1:1">
      <c r="A184637" s="153"/>
    </row>
    <row r="184639" spans="1:1">
      <c r="A184639" s="154"/>
    </row>
    <row r="184641" spans="1:1">
      <c r="A184641" s="125"/>
    </row>
    <row r="184652" spans="1:1">
      <c r="A184652" s="153"/>
    </row>
    <row r="184653" spans="1:1">
      <c r="A184653" s="153"/>
    </row>
    <row r="184656" spans="1:1">
      <c r="A184656" s="153"/>
    </row>
    <row r="184666" spans="1:1">
      <c r="A184666" s="153"/>
    </row>
    <row r="184667" spans="1:1">
      <c r="A184667" s="153"/>
    </row>
    <row r="184668" spans="1:1">
      <c r="A184668" s="153"/>
    </row>
    <row r="184681" spans="1:1">
      <c r="A184681" s="153"/>
    </row>
    <row r="184683" spans="1:1">
      <c r="A184683" s="153"/>
    </row>
    <row r="184685" spans="1:1">
      <c r="A184685" s="154"/>
    </row>
    <row r="184687" spans="1:1">
      <c r="A184687" s="125"/>
    </row>
    <row r="184698" spans="1:1">
      <c r="A184698" s="153"/>
    </row>
    <row r="184699" spans="1:1">
      <c r="A184699" s="153"/>
    </row>
    <row r="184702" spans="1:1">
      <c r="A184702" s="153"/>
    </row>
    <row r="184712" spans="1:1">
      <c r="A184712" s="153"/>
    </row>
    <row r="184713" spans="1:1">
      <c r="A184713" s="153"/>
    </row>
    <row r="184714" spans="1:1">
      <c r="A184714" s="153"/>
    </row>
    <row r="184727" spans="1:1">
      <c r="A184727" s="153"/>
    </row>
    <row r="184729" spans="1:1">
      <c r="A184729" s="153"/>
    </row>
    <row r="184731" spans="1:1">
      <c r="A184731" s="154"/>
    </row>
    <row r="184733" spans="1:1">
      <c r="A184733" s="125"/>
    </row>
    <row r="184744" spans="1:1">
      <c r="A184744" s="153"/>
    </row>
    <row r="184745" spans="1:1">
      <c r="A184745" s="153"/>
    </row>
    <row r="184748" spans="1:1">
      <c r="A184748" s="153"/>
    </row>
    <row r="184758" spans="1:1">
      <c r="A184758" s="153"/>
    </row>
    <row r="184759" spans="1:1">
      <c r="A184759" s="153"/>
    </row>
    <row r="184760" spans="1:1">
      <c r="A184760" s="153"/>
    </row>
    <row r="184773" spans="1:1">
      <c r="A184773" s="153"/>
    </row>
    <row r="184775" spans="1:1">
      <c r="A184775" s="153"/>
    </row>
    <row r="184777" spans="1:1">
      <c r="A184777" s="154"/>
    </row>
    <row r="184779" spans="1:1">
      <c r="A184779" s="125"/>
    </row>
    <row r="184790" spans="1:1">
      <c r="A184790" s="153"/>
    </row>
    <row r="184791" spans="1:1">
      <c r="A184791" s="153"/>
    </row>
    <row r="184794" spans="1:1">
      <c r="A184794" s="153"/>
    </row>
    <row r="184804" spans="1:1">
      <c r="A184804" s="153"/>
    </row>
    <row r="184805" spans="1:1">
      <c r="A184805" s="153"/>
    </row>
    <row r="184806" spans="1:1">
      <c r="A184806" s="153"/>
    </row>
    <row r="184819" spans="1:1">
      <c r="A184819" s="153"/>
    </row>
    <row r="184821" spans="1:1">
      <c r="A184821" s="153"/>
    </row>
    <row r="184823" spans="1:1">
      <c r="A184823" s="154"/>
    </row>
    <row r="184825" spans="1:1">
      <c r="A184825" s="125"/>
    </row>
    <row r="184836" spans="1:1">
      <c r="A184836" s="153"/>
    </row>
    <row r="184837" spans="1:1">
      <c r="A184837" s="153"/>
    </row>
    <row r="184840" spans="1:1">
      <c r="A184840" s="153"/>
    </row>
    <row r="184850" spans="1:1">
      <c r="A184850" s="153"/>
    </row>
    <row r="184851" spans="1:1">
      <c r="A184851" s="153"/>
    </row>
    <row r="184852" spans="1:1">
      <c r="A184852" s="153"/>
    </row>
    <row r="184865" spans="1:1">
      <c r="A184865" s="153"/>
    </row>
    <row r="184867" spans="1:1">
      <c r="A184867" s="153"/>
    </row>
    <row r="184869" spans="1:1">
      <c r="A184869" s="154"/>
    </row>
    <row r="184871" spans="1:1">
      <c r="A184871" s="125"/>
    </row>
    <row r="184882" spans="1:1">
      <c r="A184882" s="153"/>
    </row>
    <row r="184883" spans="1:1">
      <c r="A184883" s="153"/>
    </row>
    <row r="184886" spans="1:1">
      <c r="A184886" s="153"/>
    </row>
    <row r="184896" spans="1:1">
      <c r="A184896" s="153"/>
    </row>
    <row r="184897" spans="1:1">
      <c r="A184897" s="153"/>
    </row>
    <row r="184898" spans="1:1">
      <c r="A184898" s="153"/>
    </row>
    <row r="184911" spans="1:1">
      <c r="A184911" s="153"/>
    </row>
    <row r="184913" spans="1:1">
      <c r="A184913" s="153"/>
    </row>
    <row r="184915" spans="1:1">
      <c r="A184915" s="154"/>
    </row>
    <row r="184917" spans="1:1">
      <c r="A184917" s="125"/>
    </row>
    <row r="184928" spans="1:1">
      <c r="A184928" s="153"/>
    </row>
    <row r="184929" spans="1:1">
      <c r="A184929" s="153"/>
    </row>
    <row r="184932" spans="1:1">
      <c r="A184932" s="153"/>
    </row>
    <row r="184942" spans="1:1">
      <c r="A184942" s="153"/>
    </row>
    <row r="184943" spans="1:1">
      <c r="A184943" s="153"/>
    </row>
    <row r="184944" spans="1:1">
      <c r="A184944" s="153"/>
    </row>
    <row r="184957" spans="1:1">
      <c r="A184957" s="153"/>
    </row>
    <row r="184959" spans="1:1">
      <c r="A184959" s="153"/>
    </row>
    <row r="184961" spans="1:1">
      <c r="A184961" s="154"/>
    </row>
    <row r="184963" spans="1:1">
      <c r="A184963" s="125"/>
    </row>
    <row r="184974" spans="1:1">
      <c r="A184974" s="153"/>
    </row>
    <row r="184975" spans="1:1">
      <c r="A184975" s="153"/>
    </row>
    <row r="184978" spans="1:1">
      <c r="A184978" s="153"/>
    </row>
    <row r="184988" spans="1:1">
      <c r="A184988" s="153"/>
    </row>
    <row r="184989" spans="1:1">
      <c r="A184989" s="153"/>
    </row>
    <row r="184990" spans="1:1">
      <c r="A184990" s="153"/>
    </row>
    <row r="185003" spans="1:1">
      <c r="A185003" s="153"/>
    </row>
    <row r="185005" spans="1:1">
      <c r="A185005" s="153"/>
    </row>
    <row r="185007" spans="1:1">
      <c r="A185007" s="154"/>
    </row>
    <row r="185009" spans="1:1">
      <c r="A185009" s="125"/>
    </row>
    <row r="185020" spans="1:1">
      <c r="A185020" s="153"/>
    </row>
    <row r="185021" spans="1:1">
      <c r="A185021" s="153"/>
    </row>
    <row r="185024" spans="1:1">
      <c r="A185024" s="153"/>
    </row>
    <row r="185034" spans="1:1">
      <c r="A185034" s="153"/>
    </row>
    <row r="185035" spans="1:1">
      <c r="A185035" s="153"/>
    </row>
    <row r="185036" spans="1:1">
      <c r="A185036" s="153"/>
    </row>
    <row r="185049" spans="1:1">
      <c r="A185049" s="153"/>
    </row>
    <row r="185051" spans="1:1">
      <c r="A185051" s="153"/>
    </row>
    <row r="185053" spans="1:1">
      <c r="A185053" s="154"/>
    </row>
    <row r="185055" spans="1:1">
      <c r="A185055" s="125"/>
    </row>
    <row r="185066" spans="1:1">
      <c r="A185066" s="153"/>
    </row>
    <row r="185067" spans="1:1">
      <c r="A185067" s="153"/>
    </row>
    <row r="185070" spans="1:1">
      <c r="A185070" s="153"/>
    </row>
    <row r="185080" spans="1:1">
      <c r="A185080" s="153"/>
    </row>
    <row r="185081" spans="1:1">
      <c r="A185081" s="153"/>
    </row>
    <row r="185082" spans="1:1">
      <c r="A185082" s="153"/>
    </row>
    <row r="185095" spans="1:1">
      <c r="A185095" s="153"/>
    </row>
    <row r="185097" spans="1:1">
      <c r="A185097" s="153"/>
    </row>
    <row r="185099" spans="1:1">
      <c r="A185099" s="154"/>
    </row>
    <row r="185101" spans="1:1">
      <c r="A185101" s="125"/>
    </row>
    <row r="185112" spans="1:1">
      <c r="A185112" s="153"/>
    </row>
    <row r="185113" spans="1:1">
      <c r="A185113" s="153"/>
    </row>
    <row r="185116" spans="1:1">
      <c r="A185116" s="153"/>
    </row>
    <row r="185126" spans="1:1">
      <c r="A185126" s="153"/>
    </row>
    <row r="185127" spans="1:1">
      <c r="A185127" s="153"/>
    </row>
    <row r="185128" spans="1:1">
      <c r="A185128" s="153"/>
    </row>
    <row r="185141" spans="1:1">
      <c r="A185141" s="153"/>
    </row>
    <row r="185143" spans="1:1">
      <c r="A185143" s="153"/>
    </row>
    <row r="185145" spans="1:1">
      <c r="A185145" s="154"/>
    </row>
    <row r="185147" spans="1:1">
      <c r="A185147" s="125"/>
    </row>
    <row r="185158" spans="1:1">
      <c r="A185158" s="153"/>
    </row>
    <row r="185159" spans="1:1">
      <c r="A185159" s="153"/>
    </row>
    <row r="185162" spans="1:1">
      <c r="A185162" s="153"/>
    </row>
    <row r="185172" spans="1:1">
      <c r="A185172" s="153"/>
    </row>
    <row r="185173" spans="1:1">
      <c r="A185173" s="153"/>
    </row>
    <row r="185174" spans="1:1">
      <c r="A185174" s="153"/>
    </row>
    <row r="185187" spans="1:1">
      <c r="A185187" s="153"/>
    </row>
    <row r="185189" spans="1:1">
      <c r="A185189" s="153"/>
    </row>
    <row r="185191" spans="1:1">
      <c r="A185191" s="154"/>
    </row>
    <row r="185193" spans="1:1">
      <c r="A185193" s="125"/>
    </row>
    <row r="185204" spans="1:1">
      <c r="A185204" s="153"/>
    </row>
    <row r="185205" spans="1:1">
      <c r="A185205" s="153"/>
    </row>
    <row r="185208" spans="1:1">
      <c r="A185208" s="153"/>
    </row>
    <row r="185218" spans="1:1">
      <c r="A185218" s="153"/>
    </row>
    <row r="185219" spans="1:1">
      <c r="A185219" s="153"/>
    </row>
    <row r="185220" spans="1:1">
      <c r="A185220" s="153"/>
    </row>
    <row r="185233" spans="1:1">
      <c r="A185233" s="153"/>
    </row>
    <row r="185235" spans="1:1">
      <c r="A185235" s="153"/>
    </row>
    <row r="185237" spans="1:1">
      <c r="A185237" s="154"/>
    </row>
    <row r="185239" spans="1:1">
      <c r="A185239" s="125"/>
    </row>
    <row r="185250" spans="1:1">
      <c r="A185250" s="153"/>
    </row>
    <row r="185251" spans="1:1">
      <c r="A185251" s="153"/>
    </row>
    <row r="185254" spans="1:1">
      <c r="A185254" s="153"/>
    </row>
    <row r="185264" spans="1:1">
      <c r="A185264" s="153"/>
    </row>
    <row r="185265" spans="1:1">
      <c r="A185265" s="153"/>
    </row>
    <row r="185266" spans="1:1">
      <c r="A185266" s="153"/>
    </row>
    <row r="185279" spans="1:1">
      <c r="A185279" s="153"/>
    </row>
    <row r="185281" spans="1:1">
      <c r="A185281" s="153"/>
    </row>
    <row r="185283" spans="1:1">
      <c r="A185283" s="154"/>
    </row>
    <row r="185285" spans="1:1">
      <c r="A185285" s="125"/>
    </row>
    <row r="185296" spans="1:1">
      <c r="A185296" s="153"/>
    </row>
    <row r="185297" spans="1:1">
      <c r="A185297" s="153"/>
    </row>
    <row r="185300" spans="1:1">
      <c r="A185300" s="153"/>
    </row>
    <row r="185310" spans="1:1">
      <c r="A185310" s="153"/>
    </row>
    <row r="185311" spans="1:1">
      <c r="A185311" s="153"/>
    </row>
    <row r="185312" spans="1:1">
      <c r="A185312" s="153"/>
    </row>
    <row r="185325" spans="1:1">
      <c r="A185325" s="153"/>
    </row>
    <row r="185327" spans="1:1">
      <c r="A185327" s="153"/>
    </row>
    <row r="185329" spans="1:1">
      <c r="A185329" s="154"/>
    </row>
    <row r="185331" spans="1:1">
      <c r="A185331" s="125"/>
    </row>
    <row r="185342" spans="1:1">
      <c r="A185342" s="153"/>
    </row>
    <row r="185343" spans="1:1">
      <c r="A185343" s="153"/>
    </row>
    <row r="185346" spans="1:1">
      <c r="A185346" s="153"/>
    </row>
    <row r="185356" spans="1:1">
      <c r="A185356" s="153"/>
    </row>
    <row r="185357" spans="1:1">
      <c r="A185357" s="153"/>
    </row>
    <row r="185358" spans="1:1">
      <c r="A185358" s="153"/>
    </row>
    <row r="185371" spans="1:1">
      <c r="A185371" s="153"/>
    </row>
    <row r="185373" spans="1:1">
      <c r="A185373" s="153"/>
    </row>
    <row r="185375" spans="1:1">
      <c r="A185375" s="154"/>
    </row>
    <row r="185377" spans="1:1">
      <c r="A185377" s="125"/>
    </row>
    <row r="185388" spans="1:1">
      <c r="A185388" s="153"/>
    </row>
    <row r="185389" spans="1:1">
      <c r="A185389" s="153"/>
    </row>
    <row r="185392" spans="1:1">
      <c r="A185392" s="153"/>
    </row>
    <row r="185402" spans="1:1">
      <c r="A185402" s="153"/>
    </row>
    <row r="185403" spans="1:1">
      <c r="A185403" s="153"/>
    </row>
    <row r="185404" spans="1:1">
      <c r="A185404" s="153"/>
    </row>
    <row r="185417" spans="1:1">
      <c r="A185417" s="153"/>
    </row>
    <row r="185419" spans="1:1">
      <c r="A185419" s="153"/>
    </row>
    <row r="185421" spans="1:1">
      <c r="A185421" s="154"/>
    </row>
    <row r="185423" spans="1:1">
      <c r="A185423" s="125"/>
    </row>
    <row r="185434" spans="1:1">
      <c r="A185434" s="153"/>
    </row>
    <row r="185435" spans="1:1">
      <c r="A185435" s="153"/>
    </row>
    <row r="185438" spans="1:1">
      <c r="A185438" s="153"/>
    </row>
    <row r="185448" spans="1:1">
      <c r="A185448" s="153"/>
    </row>
    <row r="185449" spans="1:1">
      <c r="A185449" s="153"/>
    </row>
    <row r="185450" spans="1:1">
      <c r="A185450" s="153"/>
    </row>
    <row r="185463" spans="1:1">
      <c r="A185463" s="153"/>
    </row>
    <row r="185465" spans="1:1">
      <c r="A185465" s="153"/>
    </row>
    <row r="185467" spans="1:1">
      <c r="A185467" s="154"/>
    </row>
    <row r="185469" spans="1:1">
      <c r="A185469" s="125"/>
    </row>
    <row r="185480" spans="1:1">
      <c r="A185480" s="153"/>
    </row>
    <row r="185481" spans="1:1">
      <c r="A185481" s="153"/>
    </row>
    <row r="185484" spans="1:1">
      <c r="A185484" s="153"/>
    </row>
    <row r="185494" spans="1:1">
      <c r="A185494" s="153"/>
    </row>
    <row r="185495" spans="1:1">
      <c r="A185495" s="153"/>
    </row>
    <row r="185496" spans="1:1">
      <c r="A185496" s="153"/>
    </row>
    <row r="185509" spans="1:1">
      <c r="A185509" s="153"/>
    </row>
    <row r="185511" spans="1:1">
      <c r="A185511" s="153"/>
    </row>
    <row r="185513" spans="1:1">
      <c r="A185513" s="154"/>
    </row>
    <row r="185515" spans="1:1">
      <c r="A185515" s="125"/>
    </row>
    <row r="185526" spans="1:1">
      <c r="A185526" s="153"/>
    </row>
    <row r="185527" spans="1:1">
      <c r="A185527" s="153"/>
    </row>
    <row r="185530" spans="1:1">
      <c r="A185530" s="153"/>
    </row>
    <row r="185540" spans="1:1">
      <c r="A185540" s="153"/>
    </row>
    <row r="185541" spans="1:1">
      <c r="A185541" s="153"/>
    </row>
    <row r="185542" spans="1:1">
      <c r="A185542" s="153"/>
    </row>
    <row r="185555" spans="1:1">
      <c r="A185555" s="153"/>
    </row>
    <row r="185557" spans="1:1">
      <c r="A185557" s="153"/>
    </row>
    <row r="185559" spans="1:1">
      <c r="A185559" s="154"/>
    </row>
    <row r="185561" spans="1:1">
      <c r="A185561" s="125"/>
    </row>
    <row r="185572" spans="1:1">
      <c r="A185572" s="153"/>
    </row>
    <row r="185573" spans="1:1">
      <c r="A185573" s="153"/>
    </row>
    <row r="185576" spans="1:1">
      <c r="A185576" s="153"/>
    </row>
    <row r="185586" spans="1:1">
      <c r="A185586" s="153"/>
    </row>
    <row r="185587" spans="1:1">
      <c r="A185587" s="153"/>
    </row>
    <row r="185588" spans="1:1">
      <c r="A185588" s="153"/>
    </row>
    <row r="185601" spans="1:1">
      <c r="A185601" s="153"/>
    </row>
    <row r="185603" spans="1:1">
      <c r="A185603" s="153"/>
    </row>
    <row r="185605" spans="1:1">
      <c r="A185605" s="154"/>
    </row>
    <row r="185607" spans="1:1">
      <c r="A185607" s="125"/>
    </row>
    <row r="185618" spans="1:1">
      <c r="A185618" s="153"/>
    </row>
    <row r="185619" spans="1:1">
      <c r="A185619" s="153"/>
    </row>
    <row r="185622" spans="1:1">
      <c r="A185622" s="153"/>
    </row>
    <row r="185632" spans="1:1">
      <c r="A185632" s="153"/>
    </row>
    <row r="185633" spans="1:1">
      <c r="A185633" s="153"/>
    </row>
    <row r="185634" spans="1:1">
      <c r="A185634" s="153"/>
    </row>
    <row r="185647" spans="1:1">
      <c r="A185647" s="153"/>
    </row>
    <row r="185649" spans="1:1">
      <c r="A185649" s="153"/>
    </row>
    <row r="185651" spans="1:1">
      <c r="A185651" s="154"/>
    </row>
    <row r="185653" spans="1:1">
      <c r="A185653" s="125"/>
    </row>
    <row r="185664" spans="1:1">
      <c r="A185664" s="153"/>
    </row>
    <row r="185665" spans="1:1">
      <c r="A185665" s="153"/>
    </row>
    <row r="185668" spans="1:1">
      <c r="A185668" s="153"/>
    </row>
    <row r="185678" spans="1:1">
      <c r="A185678" s="153"/>
    </row>
    <row r="185679" spans="1:1">
      <c r="A185679" s="153"/>
    </row>
    <row r="185680" spans="1:1">
      <c r="A185680" s="153"/>
    </row>
    <row r="185693" spans="1:1">
      <c r="A185693" s="153"/>
    </row>
    <row r="185695" spans="1:1">
      <c r="A185695" s="153"/>
    </row>
    <row r="185697" spans="1:1">
      <c r="A185697" s="154"/>
    </row>
    <row r="185699" spans="1:1">
      <c r="A185699" s="125"/>
    </row>
    <row r="185710" spans="1:1">
      <c r="A185710" s="153"/>
    </row>
    <row r="185711" spans="1:1">
      <c r="A185711" s="153"/>
    </row>
    <row r="185714" spans="1:1">
      <c r="A185714" s="153"/>
    </row>
    <row r="185724" spans="1:1">
      <c r="A185724" s="153"/>
    </row>
    <row r="185725" spans="1:1">
      <c r="A185725" s="153"/>
    </row>
    <row r="185726" spans="1:1">
      <c r="A185726" s="153"/>
    </row>
    <row r="185739" spans="1:1">
      <c r="A185739" s="153"/>
    </row>
    <row r="185741" spans="1:1">
      <c r="A185741" s="153"/>
    </row>
    <row r="185743" spans="1:1">
      <c r="A185743" s="154"/>
    </row>
    <row r="185745" spans="1:1">
      <c r="A185745" s="125"/>
    </row>
    <row r="185756" spans="1:1">
      <c r="A185756" s="153"/>
    </row>
    <row r="185757" spans="1:1">
      <c r="A185757" s="153"/>
    </row>
    <row r="185760" spans="1:1">
      <c r="A185760" s="153"/>
    </row>
    <row r="185770" spans="1:1">
      <c r="A185770" s="153"/>
    </row>
    <row r="185771" spans="1:1">
      <c r="A185771" s="153"/>
    </row>
    <row r="185772" spans="1:1">
      <c r="A185772" s="153"/>
    </row>
    <row r="185785" spans="1:1">
      <c r="A185785" s="153"/>
    </row>
    <row r="185787" spans="1:1">
      <c r="A185787" s="153"/>
    </row>
    <row r="185789" spans="1:1">
      <c r="A185789" s="154"/>
    </row>
    <row r="185791" spans="1:1">
      <c r="A185791" s="125"/>
    </row>
    <row r="185802" spans="1:1">
      <c r="A185802" s="153"/>
    </row>
    <row r="185803" spans="1:1">
      <c r="A185803" s="153"/>
    </row>
    <row r="185806" spans="1:1">
      <c r="A185806" s="153"/>
    </row>
    <row r="185816" spans="1:1">
      <c r="A185816" s="153"/>
    </row>
    <row r="185817" spans="1:1">
      <c r="A185817" s="153"/>
    </row>
    <row r="185818" spans="1:1">
      <c r="A185818" s="153"/>
    </row>
    <row r="185831" spans="1:1">
      <c r="A185831" s="153"/>
    </row>
    <row r="185833" spans="1:1">
      <c r="A185833" s="153"/>
    </row>
    <row r="185835" spans="1:1">
      <c r="A185835" s="154"/>
    </row>
    <row r="185837" spans="1:1">
      <c r="A185837" s="125"/>
    </row>
    <row r="185848" spans="1:1">
      <c r="A185848" s="153"/>
    </row>
    <row r="185849" spans="1:1">
      <c r="A185849" s="153"/>
    </row>
    <row r="185852" spans="1:1">
      <c r="A185852" s="153"/>
    </row>
    <row r="185862" spans="1:1">
      <c r="A185862" s="153"/>
    </row>
    <row r="185863" spans="1:1">
      <c r="A185863" s="153"/>
    </row>
    <row r="185864" spans="1:1">
      <c r="A185864" s="153"/>
    </row>
    <row r="185877" spans="1:1">
      <c r="A185877" s="153"/>
    </row>
    <row r="185879" spans="1:1">
      <c r="A185879" s="153"/>
    </row>
    <row r="185881" spans="1:1">
      <c r="A185881" s="154"/>
    </row>
    <row r="185883" spans="1:1">
      <c r="A185883" s="125"/>
    </row>
    <row r="185894" spans="1:1">
      <c r="A185894" s="153"/>
    </row>
    <row r="185895" spans="1:1">
      <c r="A185895" s="153"/>
    </row>
    <row r="185898" spans="1:1">
      <c r="A185898" s="153"/>
    </row>
    <row r="185908" spans="1:1">
      <c r="A185908" s="153"/>
    </row>
    <row r="185909" spans="1:1">
      <c r="A185909" s="153"/>
    </row>
    <row r="185910" spans="1:1">
      <c r="A185910" s="153"/>
    </row>
    <row r="185923" spans="1:1">
      <c r="A185923" s="153"/>
    </row>
    <row r="185925" spans="1:1">
      <c r="A185925" s="153"/>
    </row>
    <row r="185927" spans="1:1">
      <c r="A185927" s="154"/>
    </row>
    <row r="185929" spans="1:1">
      <c r="A185929" s="125"/>
    </row>
    <row r="185940" spans="1:1">
      <c r="A185940" s="153"/>
    </row>
    <row r="185941" spans="1:1">
      <c r="A185941" s="153"/>
    </row>
    <row r="185944" spans="1:1">
      <c r="A185944" s="153"/>
    </row>
    <row r="185954" spans="1:1">
      <c r="A185954" s="153"/>
    </row>
    <row r="185955" spans="1:1">
      <c r="A185955" s="153"/>
    </row>
    <row r="185956" spans="1:1">
      <c r="A185956" s="153"/>
    </row>
    <row r="185969" spans="1:1">
      <c r="A185969" s="153"/>
    </row>
    <row r="185971" spans="1:1">
      <c r="A185971" s="153"/>
    </row>
    <row r="185973" spans="1:1">
      <c r="A185973" s="154"/>
    </row>
    <row r="185975" spans="1:1">
      <c r="A185975" s="125"/>
    </row>
    <row r="185986" spans="1:1">
      <c r="A185986" s="153"/>
    </row>
    <row r="185987" spans="1:1">
      <c r="A185987" s="153"/>
    </row>
    <row r="185990" spans="1:1">
      <c r="A185990" s="153"/>
    </row>
    <row r="186000" spans="1:1">
      <c r="A186000" s="153"/>
    </row>
    <row r="186001" spans="1:1">
      <c r="A186001" s="153"/>
    </row>
    <row r="186002" spans="1:1">
      <c r="A186002" s="153"/>
    </row>
    <row r="186015" spans="1:1">
      <c r="A186015" s="153"/>
    </row>
    <row r="186017" spans="1:1">
      <c r="A186017" s="153"/>
    </row>
    <row r="186019" spans="1:1">
      <c r="A186019" s="154"/>
    </row>
    <row r="186021" spans="1:1">
      <c r="A186021" s="125"/>
    </row>
    <row r="186032" spans="1:1">
      <c r="A186032" s="153"/>
    </row>
    <row r="186033" spans="1:1">
      <c r="A186033" s="153"/>
    </row>
    <row r="186036" spans="1:1">
      <c r="A186036" s="153"/>
    </row>
    <row r="186046" spans="1:1">
      <c r="A186046" s="153"/>
    </row>
    <row r="186047" spans="1:1">
      <c r="A186047" s="153"/>
    </row>
    <row r="186048" spans="1:1">
      <c r="A186048" s="153"/>
    </row>
    <row r="186061" spans="1:1">
      <c r="A186061" s="153"/>
    </row>
    <row r="186063" spans="1:1">
      <c r="A186063" s="153"/>
    </row>
    <row r="186065" spans="1:1">
      <c r="A186065" s="154"/>
    </row>
    <row r="186067" spans="1:1">
      <c r="A186067" s="125"/>
    </row>
    <row r="186078" spans="1:1">
      <c r="A186078" s="153"/>
    </row>
    <row r="186079" spans="1:1">
      <c r="A186079" s="153"/>
    </row>
    <row r="186082" spans="1:1">
      <c r="A186082" s="153"/>
    </row>
    <row r="186092" spans="1:1">
      <c r="A186092" s="153"/>
    </row>
    <row r="186093" spans="1:1">
      <c r="A186093" s="153"/>
    </row>
    <row r="186094" spans="1:1">
      <c r="A186094" s="153"/>
    </row>
    <row r="186107" spans="1:1">
      <c r="A186107" s="153"/>
    </row>
    <row r="186109" spans="1:1">
      <c r="A186109" s="153"/>
    </row>
    <row r="186111" spans="1:1">
      <c r="A186111" s="154"/>
    </row>
    <row r="186113" spans="1:1">
      <c r="A186113" s="125"/>
    </row>
    <row r="186124" spans="1:1">
      <c r="A186124" s="153"/>
    </row>
    <row r="186125" spans="1:1">
      <c r="A186125" s="153"/>
    </row>
    <row r="186128" spans="1:1">
      <c r="A186128" s="153"/>
    </row>
    <row r="186138" spans="1:1">
      <c r="A186138" s="153"/>
    </row>
    <row r="186139" spans="1:1">
      <c r="A186139" s="153"/>
    </row>
    <row r="186140" spans="1:1">
      <c r="A186140" s="153"/>
    </row>
    <row r="186153" spans="1:1">
      <c r="A186153" s="153"/>
    </row>
    <row r="186155" spans="1:1">
      <c r="A186155" s="153"/>
    </row>
    <row r="186157" spans="1:1">
      <c r="A186157" s="154"/>
    </row>
    <row r="186159" spans="1:1">
      <c r="A186159" s="125"/>
    </row>
    <row r="186170" spans="1:1">
      <c r="A186170" s="153"/>
    </row>
    <row r="186171" spans="1:1">
      <c r="A186171" s="153"/>
    </row>
    <row r="186174" spans="1:1">
      <c r="A186174" s="153"/>
    </row>
    <row r="186184" spans="1:1">
      <c r="A186184" s="153"/>
    </row>
    <row r="186185" spans="1:1">
      <c r="A186185" s="153"/>
    </row>
    <row r="186186" spans="1:1">
      <c r="A186186" s="153"/>
    </row>
    <row r="186199" spans="1:1">
      <c r="A186199" s="153"/>
    </row>
    <row r="186201" spans="1:1">
      <c r="A186201" s="153"/>
    </row>
    <row r="186203" spans="1:1">
      <c r="A186203" s="154"/>
    </row>
    <row r="186205" spans="1:1">
      <c r="A186205" s="125"/>
    </row>
    <row r="186216" spans="1:1">
      <c r="A186216" s="153"/>
    </row>
    <row r="186217" spans="1:1">
      <c r="A186217" s="153"/>
    </row>
    <row r="186220" spans="1:1">
      <c r="A186220" s="153"/>
    </row>
    <row r="186230" spans="1:1">
      <c r="A186230" s="153"/>
    </row>
    <row r="186231" spans="1:1">
      <c r="A186231" s="153"/>
    </row>
    <row r="186232" spans="1:1">
      <c r="A186232" s="153"/>
    </row>
    <row r="186245" spans="1:1">
      <c r="A186245" s="153"/>
    </row>
    <row r="186247" spans="1:1">
      <c r="A186247" s="153"/>
    </row>
    <row r="186249" spans="1:1">
      <c r="A186249" s="154"/>
    </row>
    <row r="186251" spans="1:1">
      <c r="A186251" s="125"/>
    </row>
    <row r="186262" spans="1:1">
      <c r="A186262" s="153"/>
    </row>
    <row r="186263" spans="1:1">
      <c r="A186263" s="153"/>
    </row>
    <row r="186266" spans="1:1">
      <c r="A186266" s="153"/>
    </row>
    <row r="186276" spans="1:1">
      <c r="A186276" s="153"/>
    </row>
    <row r="186277" spans="1:1">
      <c r="A186277" s="153"/>
    </row>
    <row r="186278" spans="1:1">
      <c r="A186278" s="153"/>
    </row>
    <row r="186291" spans="1:1">
      <c r="A186291" s="153"/>
    </row>
    <row r="186293" spans="1:1">
      <c r="A186293" s="153"/>
    </row>
    <row r="186295" spans="1:1">
      <c r="A186295" s="154"/>
    </row>
    <row r="186297" spans="1:1">
      <c r="A186297" s="125"/>
    </row>
    <row r="186308" spans="1:1">
      <c r="A186308" s="153"/>
    </row>
    <row r="186309" spans="1:1">
      <c r="A186309" s="153"/>
    </row>
    <row r="186312" spans="1:1">
      <c r="A186312" s="153"/>
    </row>
    <row r="186322" spans="1:1">
      <c r="A186322" s="153"/>
    </row>
    <row r="186323" spans="1:1">
      <c r="A186323" s="153"/>
    </row>
    <row r="186324" spans="1:1">
      <c r="A186324" s="153"/>
    </row>
    <row r="186337" spans="1:1">
      <c r="A186337" s="153"/>
    </row>
    <row r="186339" spans="1:1">
      <c r="A186339" s="153"/>
    </row>
    <row r="186341" spans="1:1">
      <c r="A186341" s="154"/>
    </row>
    <row r="186343" spans="1:1">
      <c r="A186343" s="125"/>
    </row>
    <row r="186354" spans="1:1">
      <c r="A186354" s="153"/>
    </row>
    <row r="186355" spans="1:1">
      <c r="A186355" s="153"/>
    </row>
    <row r="186358" spans="1:1">
      <c r="A186358" s="153"/>
    </row>
    <row r="186368" spans="1:1">
      <c r="A186368" s="153"/>
    </row>
    <row r="186369" spans="1:1">
      <c r="A186369" s="153"/>
    </row>
    <row r="186370" spans="1:1">
      <c r="A186370" s="153"/>
    </row>
    <row r="186383" spans="1:1">
      <c r="A186383" s="153"/>
    </row>
    <row r="186385" spans="1:1">
      <c r="A186385" s="153"/>
    </row>
    <row r="186387" spans="1:1">
      <c r="A186387" s="154"/>
    </row>
    <row r="186389" spans="1:1">
      <c r="A186389" s="125"/>
    </row>
    <row r="186400" spans="1:1">
      <c r="A186400" s="153"/>
    </row>
    <row r="186401" spans="1:1">
      <c r="A186401" s="153"/>
    </row>
    <row r="186404" spans="1:1">
      <c r="A186404" s="153"/>
    </row>
    <row r="186414" spans="1:1">
      <c r="A186414" s="153"/>
    </row>
    <row r="186415" spans="1:1">
      <c r="A186415" s="153"/>
    </row>
    <row r="186416" spans="1:1">
      <c r="A186416" s="153"/>
    </row>
    <row r="186429" spans="1:1">
      <c r="A186429" s="153"/>
    </row>
    <row r="186431" spans="1:1">
      <c r="A186431" s="153"/>
    </row>
    <row r="186433" spans="1:1">
      <c r="A186433" s="154"/>
    </row>
    <row r="186435" spans="1:1">
      <c r="A186435" s="125"/>
    </row>
    <row r="186446" spans="1:1">
      <c r="A186446" s="153"/>
    </row>
    <row r="186447" spans="1:1">
      <c r="A186447" s="153"/>
    </row>
    <row r="186450" spans="1:1">
      <c r="A186450" s="153"/>
    </row>
    <row r="186460" spans="1:1">
      <c r="A186460" s="153"/>
    </row>
    <row r="186461" spans="1:1">
      <c r="A186461" s="153"/>
    </row>
    <row r="186462" spans="1:1">
      <c r="A186462" s="153"/>
    </row>
    <row r="186475" spans="1:1">
      <c r="A186475" s="153"/>
    </row>
    <row r="186477" spans="1:1">
      <c r="A186477" s="153"/>
    </row>
    <row r="186479" spans="1:1">
      <c r="A186479" s="154"/>
    </row>
    <row r="186481" spans="1:1">
      <c r="A186481" s="125"/>
    </row>
    <row r="186492" spans="1:1">
      <c r="A186492" s="153"/>
    </row>
    <row r="186493" spans="1:1">
      <c r="A186493" s="153"/>
    </row>
    <row r="186496" spans="1:1">
      <c r="A186496" s="153"/>
    </row>
    <row r="186506" spans="1:1">
      <c r="A186506" s="153"/>
    </row>
    <row r="186507" spans="1:1">
      <c r="A186507" s="153"/>
    </row>
    <row r="186508" spans="1:1">
      <c r="A186508" s="153"/>
    </row>
    <row r="186521" spans="1:1">
      <c r="A186521" s="153"/>
    </row>
    <row r="186523" spans="1:1">
      <c r="A186523" s="153"/>
    </row>
    <row r="186525" spans="1:1">
      <c r="A186525" s="154"/>
    </row>
    <row r="186527" spans="1:1">
      <c r="A186527" s="125"/>
    </row>
    <row r="186538" spans="1:1">
      <c r="A186538" s="153"/>
    </row>
    <row r="186539" spans="1:1">
      <c r="A186539" s="153"/>
    </row>
    <row r="186542" spans="1:1">
      <c r="A186542" s="153"/>
    </row>
    <row r="186552" spans="1:1">
      <c r="A186552" s="153"/>
    </row>
    <row r="186553" spans="1:1">
      <c r="A186553" s="153"/>
    </row>
    <row r="186554" spans="1:1">
      <c r="A186554" s="153"/>
    </row>
    <row r="186567" spans="1:1">
      <c r="A186567" s="153"/>
    </row>
    <row r="186569" spans="1:1">
      <c r="A186569" s="153"/>
    </row>
    <row r="186571" spans="1:1">
      <c r="A186571" s="154"/>
    </row>
    <row r="186573" spans="1:1">
      <c r="A186573" s="125"/>
    </row>
    <row r="186584" spans="1:1">
      <c r="A186584" s="153"/>
    </row>
    <row r="186585" spans="1:1">
      <c r="A186585" s="153"/>
    </row>
    <row r="186588" spans="1:1">
      <c r="A186588" s="153"/>
    </row>
    <row r="186598" spans="1:1">
      <c r="A186598" s="153"/>
    </row>
    <row r="186599" spans="1:1">
      <c r="A186599" s="153"/>
    </row>
    <row r="186600" spans="1:1">
      <c r="A186600" s="153"/>
    </row>
    <row r="186613" spans="1:1">
      <c r="A186613" s="153"/>
    </row>
    <row r="186615" spans="1:1">
      <c r="A186615" s="153"/>
    </row>
    <row r="186617" spans="1:1">
      <c r="A186617" s="154"/>
    </row>
    <row r="186619" spans="1:1">
      <c r="A186619" s="125"/>
    </row>
    <row r="186630" spans="1:1">
      <c r="A186630" s="153"/>
    </row>
    <row r="186631" spans="1:1">
      <c r="A186631" s="153"/>
    </row>
    <row r="186634" spans="1:1">
      <c r="A186634" s="153"/>
    </row>
    <row r="186644" spans="1:1">
      <c r="A186644" s="153"/>
    </row>
    <row r="186645" spans="1:1">
      <c r="A186645" s="153"/>
    </row>
    <row r="186646" spans="1:1">
      <c r="A186646" s="153"/>
    </row>
    <row r="186659" spans="1:1">
      <c r="A186659" s="153"/>
    </row>
    <row r="186661" spans="1:1">
      <c r="A186661" s="153"/>
    </row>
    <row r="186663" spans="1:1">
      <c r="A186663" s="154"/>
    </row>
    <row r="186665" spans="1:1">
      <c r="A186665" s="125"/>
    </row>
    <row r="186676" spans="1:1">
      <c r="A186676" s="153"/>
    </row>
    <row r="186677" spans="1:1">
      <c r="A186677" s="153"/>
    </row>
    <row r="186680" spans="1:1">
      <c r="A186680" s="153"/>
    </row>
    <row r="186690" spans="1:1">
      <c r="A186690" s="153"/>
    </row>
    <row r="186691" spans="1:1">
      <c r="A186691" s="153"/>
    </row>
    <row r="186692" spans="1:1">
      <c r="A186692" s="153"/>
    </row>
    <row r="186705" spans="1:1">
      <c r="A186705" s="153"/>
    </row>
    <row r="186707" spans="1:1">
      <c r="A186707" s="153"/>
    </row>
    <row r="186709" spans="1:1">
      <c r="A186709" s="154"/>
    </row>
    <row r="186711" spans="1:1">
      <c r="A186711" s="125"/>
    </row>
    <row r="186722" spans="1:1">
      <c r="A186722" s="153"/>
    </row>
    <row r="186723" spans="1:1">
      <c r="A186723" s="153"/>
    </row>
    <row r="186726" spans="1:1">
      <c r="A186726" s="153"/>
    </row>
    <row r="186736" spans="1:1">
      <c r="A186736" s="153"/>
    </row>
    <row r="186737" spans="1:1">
      <c r="A186737" s="153"/>
    </row>
    <row r="186738" spans="1:1">
      <c r="A186738" s="153"/>
    </row>
    <row r="186751" spans="1:1">
      <c r="A186751" s="153"/>
    </row>
    <row r="186753" spans="1:1">
      <c r="A186753" s="153"/>
    </row>
    <row r="186755" spans="1:1">
      <c r="A186755" s="154"/>
    </row>
    <row r="186757" spans="1:1">
      <c r="A186757" s="125"/>
    </row>
    <row r="186768" spans="1:1">
      <c r="A186768" s="153"/>
    </row>
    <row r="186769" spans="1:1">
      <c r="A186769" s="153"/>
    </row>
    <row r="186772" spans="1:1">
      <c r="A186772" s="153"/>
    </row>
    <row r="186782" spans="1:1">
      <c r="A186782" s="153"/>
    </row>
    <row r="186783" spans="1:1">
      <c r="A186783" s="153"/>
    </row>
    <row r="186784" spans="1:1">
      <c r="A186784" s="153"/>
    </row>
    <row r="186797" spans="1:1">
      <c r="A186797" s="153"/>
    </row>
    <row r="186799" spans="1:1">
      <c r="A186799" s="153"/>
    </row>
    <row r="186801" spans="1:1">
      <c r="A186801" s="154"/>
    </row>
    <row r="186803" spans="1:1">
      <c r="A186803" s="125"/>
    </row>
    <row r="186814" spans="1:1">
      <c r="A186814" s="153"/>
    </row>
    <row r="186815" spans="1:1">
      <c r="A186815" s="153"/>
    </row>
    <row r="186818" spans="1:1">
      <c r="A186818" s="153"/>
    </row>
    <row r="186828" spans="1:1">
      <c r="A186828" s="153"/>
    </row>
    <row r="186829" spans="1:1">
      <c r="A186829" s="153"/>
    </row>
    <row r="186830" spans="1:1">
      <c r="A186830" s="153"/>
    </row>
    <row r="186843" spans="1:1">
      <c r="A186843" s="153"/>
    </row>
    <row r="186845" spans="1:1">
      <c r="A186845" s="153"/>
    </row>
    <row r="186847" spans="1:1">
      <c r="A186847" s="154"/>
    </row>
    <row r="186849" spans="1:1">
      <c r="A186849" s="125"/>
    </row>
    <row r="186860" spans="1:1">
      <c r="A186860" s="153"/>
    </row>
    <row r="186861" spans="1:1">
      <c r="A186861" s="153"/>
    </row>
    <row r="186864" spans="1:1">
      <c r="A186864" s="153"/>
    </row>
    <row r="186874" spans="1:1">
      <c r="A186874" s="153"/>
    </row>
    <row r="186875" spans="1:1">
      <c r="A186875" s="153"/>
    </row>
    <row r="186876" spans="1:1">
      <c r="A186876" s="153"/>
    </row>
    <row r="186889" spans="1:1">
      <c r="A186889" s="153"/>
    </row>
    <row r="186891" spans="1:1">
      <c r="A186891" s="153"/>
    </row>
    <row r="186893" spans="1:1">
      <c r="A186893" s="154"/>
    </row>
    <row r="186895" spans="1:1">
      <c r="A186895" s="125"/>
    </row>
    <row r="186906" spans="1:1">
      <c r="A186906" s="153"/>
    </row>
    <row r="186907" spans="1:1">
      <c r="A186907" s="153"/>
    </row>
    <row r="186910" spans="1:1">
      <c r="A186910" s="153"/>
    </row>
    <row r="186920" spans="1:1">
      <c r="A186920" s="153"/>
    </row>
    <row r="186921" spans="1:1">
      <c r="A186921" s="153"/>
    </row>
    <row r="186922" spans="1:1">
      <c r="A186922" s="153"/>
    </row>
    <row r="186935" spans="1:1">
      <c r="A186935" s="153"/>
    </row>
    <row r="186937" spans="1:1">
      <c r="A186937" s="153"/>
    </row>
    <row r="186939" spans="1:1">
      <c r="A186939" s="154"/>
    </row>
    <row r="186941" spans="1:1">
      <c r="A186941" s="125"/>
    </row>
    <row r="186952" spans="1:1">
      <c r="A186952" s="153"/>
    </row>
    <row r="186953" spans="1:1">
      <c r="A186953" s="153"/>
    </row>
    <row r="186956" spans="1:1">
      <c r="A186956" s="153"/>
    </row>
    <row r="186966" spans="1:1">
      <c r="A186966" s="153"/>
    </row>
    <row r="186967" spans="1:1">
      <c r="A186967" s="153"/>
    </row>
    <row r="186968" spans="1:1">
      <c r="A186968" s="153"/>
    </row>
    <row r="186981" spans="1:1">
      <c r="A186981" s="153"/>
    </row>
    <row r="186983" spans="1:1">
      <c r="A186983" s="153"/>
    </row>
    <row r="186985" spans="1:1">
      <c r="A186985" s="154"/>
    </row>
    <row r="186987" spans="1:1">
      <c r="A186987" s="125"/>
    </row>
    <row r="186998" spans="1:1">
      <c r="A186998" s="153"/>
    </row>
    <row r="186999" spans="1:1">
      <c r="A186999" s="153"/>
    </row>
    <row r="187002" spans="1:1">
      <c r="A187002" s="153"/>
    </row>
    <row r="187012" spans="1:1">
      <c r="A187012" s="153"/>
    </row>
    <row r="187013" spans="1:1">
      <c r="A187013" s="153"/>
    </row>
    <row r="187014" spans="1:1">
      <c r="A187014" s="153"/>
    </row>
    <row r="187027" spans="1:1">
      <c r="A187027" s="153"/>
    </row>
    <row r="187029" spans="1:1">
      <c r="A187029" s="153"/>
    </row>
    <row r="187031" spans="1:1">
      <c r="A187031" s="154"/>
    </row>
    <row r="187033" spans="1:1">
      <c r="A187033" s="125"/>
    </row>
    <row r="187044" spans="1:1">
      <c r="A187044" s="153"/>
    </row>
    <row r="187045" spans="1:1">
      <c r="A187045" s="153"/>
    </row>
    <row r="187048" spans="1:1">
      <c r="A187048" s="153"/>
    </row>
    <row r="187058" spans="1:1">
      <c r="A187058" s="153"/>
    </row>
    <row r="187059" spans="1:1">
      <c r="A187059" s="153"/>
    </row>
    <row r="187060" spans="1:1">
      <c r="A187060" s="153"/>
    </row>
    <row r="187073" spans="1:1">
      <c r="A187073" s="153"/>
    </row>
    <row r="187075" spans="1:1">
      <c r="A187075" s="153"/>
    </row>
    <row r="187077" spans="1:1">
      <c r="A187077" s="154"/>
    </row>
    <row r="187079" spans="1:1">
      <c r="A187079" s="125"/>
    </row>
    <row r="187090" spans="1:1">
      <c r="A187090" s="153"/>
    </row>
    <row r="187091" spans="1:1">
      <c r="A187091" s="153"/>
    </row>
    <row r="187094" spans="1:1">
      <c r="A187094" s="153"/>
    </row>
    <row r="187104" spans="1:1">
      <c r="A187104" s="153"/>
    </row>
    <row r="187105" spans="1:1">
      <c r="A187105" s="153"/>
    </row>
    <row r="187106" spans="1:1">
      <c r="A187106" s="153"/>
    </row>
    <row r="187119" spans="1:1">
      <c r="A187119" s="153"/>
    </row>
    <row r="187121" spans="1:1">
      <c r="A187121" s="153"/>
    </row>
    <row r="187123" spans="1:1">
      <c r="A187123" s="154"/>
    </row>
    <row r="187125" spans="1:1">
      <c r="A187125" s="125"/>
    </row>
    <row r="187136" spans="1:1">
      <c r="A187136" s="153"/>
    </row>
    <row r="187137" spans="1:1">
      <c r="A187137" s="153"/>
    </row>
    <row r="187140" spans="1:1">
      <c r="A187140" s="153"/>
    </row>
    <row r="187150" spans="1:1">
      <c r="A187150" s="153"/>
    </row>
    <row r="187151" spans="1:1">
      <c r="A187151" s="153"/>
    </row>
    <row r="187152" spans="1:1">
      <c r="A187152" s="153"/>
    </row>
    <row r="187165" spans="1:1">
      <c r="A187165" s="153"/>
    </row>
    <row r="187167" spans="1:1">
      <c r="A187167" s="153"/>
    </row>
    <row r="187169" spans="1:1">
      <c r="A187169" s="154"/>
    </row>
    <row r="187171" spans="1:1">
      <c r="A187171" s="125"/>
    </row>
    <row r="187182" spans="1:1">
      <c r="A187182" s="153"/>
    </row>
    <row r="187183" spans="1:1">
      <c r="A187183" s="153"/>
    </row>
    <row r="187186" spans="1:1">
      <c r="A187186" s="153"/>
    </row>
    <row r="187196" spans="1:1">
      <c r="A187196" s="153"/>
    </row>
    <row r="187197" spans="1:1">
      <c r="A187197" s="153"/>
    </row>
    <row r="187198" spans="1:1">
      <c r="A187198" s="153"/>
    </row>
    <row r="187211" spans="1:1">
      <c r="A187211" s="153"/>
    </row>
    <row r="187213" spans="1:1">
      <c r="A187213" s="153"/>
    </row>
    <row r="187215" spans="1:1">
      <c r="A187215" s="154"/>
    </row>
    <row r="187217" spans="1:1">
      <c r="A187217" s="125"/>
    </row>
    <row r="187228" spans="1:1">
      <c r="A187228" s="153"/>
    </row>
    <row r="187229" spans="1:1">
      <c r="A187229" s="153"/>
    </row>
    <row r="187232" spans="1:1">
      <c r="A187232" s="153"/>
    </row>
    <row r="187242" spans="1:1">
      <c r="A187242" s="153"/>
    </row>
    <row r="187243" spans="1:1">
      <c r="A187243" s="153"/>
    </row>
    <row r="187244" spans="1:1">
      <c r="A187244" s="153"/>
    </row>
    <row r="187257" spans="1:1">
      <c r="A187257" s="153"/>
    </row>
    <row r="187259" spans="1:1">
      <c r="A187259" s="153"/>
    </row>
    <row r="187261" spans="1:1">
      <c r="A187261" s="154"/>
    </row>
    <row r="187263" spans="1:1">
      <c r="A187263" s="125"/>
    </row>
    <row r="187274" spans="1:1">
      <c r="A187274" s="153"/>
    </row>
    <row r="187275" spans="1:1">
      <c r="A187275" s="153"/>
    </row>
    <row r="187278" spans="1:1">
      <c r="A187278" s="153"/>
    </row>
    <row r="187288" spans="1:1">
      <c r="A187288" s="153"/>
    </row>
    <row r="187289" spans="1:1">
      <c r="A187289" s="153"/>
    </row>
    <row r="187290" spans="1:1">
      <c r="A187290" s="153"/>
    </row>
    <row r="187303" spans="1:1">
      <c r="A187303" s="153"/>
    </row>
    <row r="187305" spans="1:1">
      <c r="A187305" s="153"/>
    </row>
    <row r="187307" spans="1:1">
      <c r="A187307" s="154"/>
    </row>
    <row r="187309" spans="1:1">
      <c r="A187309" s="125"/>
    </row>
    <row r="187320" spans="1:1">
      <c r="A187320" s="153"/>
    </row>
    <row r="187321" spans="1:1">
      <c r="A187321" s="153"/>
    </row>
    <row r="187324" spans="1:1">
      <c r="A187324" s="153"/>
    </row>
    <row r="187334" spans="1:1">
      <c r="A187334" s="153"/>
    </row>
    <row r="187335" spans="1:1">
      <c r="A187335" s="153"/>
    </row>
    <row r="187336" spans="1:1">
      <c r="A187336" s="153"/>
    </row>
    <row r="187349" spans="1:1">
      <c r="A187349" s="153"/>
    </row>
    <row r="187351" spans="1:1">
      <c r="A187351" s="153"/>
    </row>
    <row r="187353" spans="1:1">
      <c r="A187353" s="154"/>
    </row>
    <row r="187355" spans="1:1">
      <c r="A187355" s="125"/>
    </row>
    <row r="187366" spans="1:1">
      <c r="A187366" s="153"/>
    </row>
    <row r="187367" spans="1:1">
      <c r="A187367" s="153"/>
    </row>
    <row r="187370" spans="1:1">
      <c r="A187370" s="153"/>
    </row>
    <row r="187380" spans="1:1">
      <c r="A187380" s="153"/>
    </row>
    <row r="187381" spans="1:1">
      <c r="A187381" s="153"/>
    </row>
    <row r="187382" spans="1:1">
      <c r="A187382" s="153"/>
    </row>
    <row r="187395" spans="1:1">
      <c r="A187395" s="153"/>
    </row>
    <row r="187397" spans="1:1">
      <c r="A187397" s="153"/>
    </row>
    <row r="187399" spans="1:1">
      <c r="A187399" s="154"/>
    </row>
    <row r="187401" spans="1:1">
      <c r="A187401" s="125"/>
    </row>
    <row r="187412" spans="1:1">
      <c r="A187412" s="153"/>
    </row>
    <row r="187413" spans="1:1">
      <c r="A187413" s="153"/>
    </row>
    <row r="187416" spans="1:1">
      <c r="A187416" s="153"/>
    </row>
    <row r="187426" spans="1:1">
      <c r="A187426" s="153"/>
    </row>
    <row r="187427" spans="1:1">
      <c r="A187427" s="153"/>
    </row>
    <row r="187428" spans="1:1">
      <c r="A187428" s="153"/>
    </row>
    <row r="187441" spans="1:1">
      <c r="A187441" s="153"/>
    </row>
    <row r="187443" spans="1:1">
      <c r="A187443" s="153"/>
    </row>
    <row r="187445" spans="1:1">
      <c r="A187445" s="154"/>
    </row>
    <row r="187447" spans="1:1">
      <c r="A187447" s="125"/>
    </row>
    <row r="187458" spans="1:1">
      <c r="A187458" s="153"/>
    </row>
    <row r="187459" spans="1:1">
      <c r="A187459" s="153"/>
    </row>
    <row r="187462" spans="1:1">
      <c r="A187462" s="153"/>
    </row>
    <row r="187472" spans="1:1">
      <c r="A187472" s="153"/>
    </row>
    <row r="187473" spans="1:1">
      <c r="A187473" s="153"/>
    </row>
    <row r="187474" spans="1:1">
      <c r="A187474" s="153"/>
    </row>
    <row r="187487" spans="1:1">
      <c r="A187487" s="153"/>
    </row>
    <row r="187489" spans="1:1">
      <c r="A187489" s="153"/>
    </row>
    <row r="187491" spans="1:1">
      <c r="A187491" s="154"/>
    </row>
    <row r="187493" spans="1:1">
      <c r="A187493" s="125"/>
    </row>
    <row r="187504" spans="1:1">
      <c r="A187504" s="153"/>
    </row>
    <row r="187505" spans="1:1">
      <c r="A187505" s="153"/>
    </row>
    <row r="187508" spans="1:1">
      <c r="A187508" s="153"/>
    </row>
    <row r="187518" spans="1:1">
      <c r="A187518" s="153"/>
    </row>
    <row r="187519" spans="1:1">
      <c r="A187519" s="153"/>
    </row>
    <row r="187520" spans="1:1">
      <c r="A187520" s="153"/>
    </row>
    <row r="187533" spans="1:1">
      <c r="A187533" s="153"/>
    </row>
    <row r="187535" spans="1:1">
      <c r="A187535" s="153"/>
    </row>
    <row r="187537" spans="1:1">
      <c r="A187537" s="154"/>
    </row>
    <row r="187539" spans="1:1">
      <c r="A187539" s="125"/>
    </row>
    <row r="187550" spans="1:1">
      <c r="A187550" s="153"/>
    </row>
    <row r="187551" spans="1:1">
      <c r="A187551" s="153"/>
    </row>
    <row r="187554" spans="1:1">
      <c r="A187554" s="153"/>
    </row>
    <row r="187564" spans="1:1">
      <c r="A187564" s="153"/>
    </row>
    <row r="187565" spans="1:1">
      <c r="A187565" s="153"/>
    </row>
    <row r="187566" spans="1:1">
      <c r="A187566" s="153"/>
    </row>
    <row r="187579" spans="1:1">
      <c r="A187579" s="153"/>
    </row>
    <row r="187581" spans="1:1">
      <c r="A187581" s="153"/>
    </row>
    <row r="187583" spans="1:1">
      <c r="A187583" s="154"/>
    </row>
    <row r="187585" spans="1:1">
      <c r="A187585" s="125"/>
    </row>
    <row r="187596" spans="1:1">
      <c r="A187596" s="153"/>
    </row>
    <row r="187597" spans="1:1">
      <c r="A187597" s="153"/>
    </row>
    <row r="187600" spans="1:1">
      <c r="A187600" s="153"/>
    </row>
    <row r="187610" spans="1:1">
      <c r="A187610" s="153"/>
    </row>
    <row r="187611" spans="1:1">
      <c r="A187611" s="153"/>
    </row>
    <row r="187612" spans="1:1">
      <c r="A187612" s="153"/>
    </row>
    <row r="187625" spans="1:1">
      <c r="A187625" s="153"/>
    </row>
    <row r="187627" spans="1:1">
      <c r="A187627" s="153"/>
    </row>
    <row r="187629" spans="1:1">
      <c r="A187629" s="154"/>
    </row>
    <row r="187631" spans="1:1">
      <c r="A187631" s="125"/>
    </row>
    <row r="187642" spans="1:1">
      <c r="A187642" s="153"/>
    </row>
    <row r="187643" spans="1:1">
      <c r="A187643" s="153"/>
    </row>
    <row r="187646" spans="1:1">
      <c r="A187646" s="153"/>
    </row>
    <row r="187656" spans="1:1">
      <c r="A187656" s="153"/>
    </row>
    <row r="187657" spans="1:1">
      <c r="A187657" s="153"/>
    </row>
    <row r="187658" spans="1:1">
      <c r="A187658" s="153"/>
    </row>
    <row r="187671" spans="1:1">
      <c r="A187671" s="153"/>
    </row>
    <row r="187673" spans="1:1">
      <c r="A187673" s="153"/>
    </row>
    <row r="187675" spans="1:1">
      <c r="A187675" s="154"/>
    </row>
    <row r="187677" spans="1:1">
      <c r="A187677" s="125"/>
    </row>
    <row r="187688" spans="1:1">
      <c r="A187688" s="153"/>
    </row>
    <row r="187689" spans="1:1">
      <c r="A187689" s="153"/>
    </row>
    <row r="187692" spans="1:1">
      <c r="A187692" s="153"/>
    </row>
    <row r="187702" spans="1:1">
      <c r="A187702" s="153"/>
    </row>
    <row r="187703" spans="1:1">
      <c r="A187703" s="153"/>
    </row>
    <row r="187704" spans="1:1">
      <c r="A187704" s="153"/>
    </row>
    <row r="187717" spans="1:1">
      <c r="A187717" s="153"/>
    </row>
    <row r="187719" spans="1:1">
      <c r="A187719" s="153"/>
    </row>
    <row r="187721" spans="1:1">
      <c r="A187721" s="154"/>
    </row>
    <row r="187723" spans="1:1">
      <c r="A187723" s="125"/>
    </row>
    <row r="187734" spans="1:1">
      <c r="A187734" s="153"/>
    </row>
    <row r="187735" spans="1:1">
      <c r="A187735" s="153"/>
    </row>
    <row r="187738" spans="1:1">
      <c r="A187738" s="153"/>
    </row>
    <row r="187748" spans="1:1">
      <c r="A187748" s="153"/>
    </row>
    <row r="187749" spans="1:1">
      <c r="A187749" s="153"/>
    </row>
    <row r="187750" spans="1:1">
      <c r="A187750" s="153"/>
    </row>
    <row r="187763" spans="1:1">
      <c r="A187763" s="153"/>
    </row>
    <row r="187765" spans="1:1">
      <c r="A187765" s="153"/>
    </row>
    <row r="187767" spans="1:1">
      <c r="A187767" s="154"/>
    </row>
    <row r="187769" spans="1:1">
      <c r="A187769" s="125"/>
    </row>
    <row r="187780" spans="1:1">
      <c r="A187780" s="153"/>
    </row>
    <row r="187781" spans="1:1">
      <c r="A187781" s="153"/>
    </row>
    <row r="187784" spans="1:1">
      <c r="A187784" s="153"/>
    </row>
    <row r="187794" spans="1:1">
      <c r="A187794" s="153"/>
    </row>
    <row r="187795" spans="1:1">
      <c r="A187795" s="153"/>
    </row>
    <row r="187796" spans="1:1">
      <c r="A187796" s="153"/>
    </row>
    <row r="187809" spans="1:1">
      <c r="A187809" s="153"/>
    </row>
    <row r="187811" spans="1:1">
      <c r="A187811" s="153"/>
    </row>
    <row r="187813" spans="1:1">
      <c r="A187813" s="154"/>
    </row>
    <row r="187815" spans="1:1">
      <c r="A187815" s="125"/>
    </row>
    <row r="187826" spans="1:1">
      <c r="A187826" s="153"/>
    </row>
    <row r="187827" spans="1:1">
      <c r="A187827" s="153"/>
    </row>
    <row r="187830" spans="1:1">
      <c r="A187830" s="153"/>
    </row>
    <row r="187840" spans="1:1">
      <c r="A187840" s="153"/>
    </row>
    <row r="187841" spans="1:1">
      <c r="A187841" s="153"/>
    </row>
    <row r="187842" spans="1:1">
      <c r="A187842" s="153"/>
    </row>
    <row r="187855" spans="1:1">
      <c r="A187855" s="153"/>
    </row>
    <row r="187857" spans="1:1">
      <c r="A187857" s="153"/>
    </row>
    <row r="187859" spans="1:1">
      <c r="A187859" s="154"/>
    </row>
    <row r="187861" spans="1:1">
      <c r="A187861" s="125"/>
    </row>
    <row r="187872" spans="1:1">
      <c r="A187872" s="153"/>
    </row>
    <row r="187873" spans="1:1">
      <c r="A187873" s="153"/>
    </row>
    <row r="187876" spans="1:1">
      <c r="A187876" s="153"/>
    </row>
    <row r="187886" spans="1:1">
      <c r="A187886" s="153"/>
    </row>
    <row r="187887" spans="1:1">
      <c r="A187887" s="153"/>
    </row>
    <row r="187888" spans="1:1">
      <c r="A187888" s="153"/>
    </row>
    <row r="187901" spans="1:1">
      <c r="A187901" s="153"/>
    </row>
    <row r="187903" spans="1:1">
      <c r="A187903" s="153"/>
    </row>
    <row r="187905" spans="1:1">
      <c r="A187905" s="154"/>
    </row>
    <row r="187907" spans="1:1">
      <c r="A187907" s="125"/>
    </row>
    <row r="187918" spans="1:1">
      <c r="A187918" s="153"/>
    </row>
    <row r="187919" spans="1:1">
      <c r="A187919" s="153"/>
    </row>
    <row r="187922" spans="1:1">
      <c r="A187922" s="153"/>
    </row>
    <row r="187932" spans="1:1">
      <c r="A187932" s="153"/>
    </row>
    <row r="187933" spans="1:1">
      <c r="A187933" s="153"/>
    </row>
    <row r="187934" spans="1:1">
      <c r="A187934" s="153"/>
    </row>
    <row r="187947" spans="1:1">
      <c r="A187947" s="153"/>
    </row>
    <row r="187949" spans="1:1">
      <c r="A187949" s="153"/>
    </row>
    <row r="187951" spans="1:1">
      <c r="A187951" s="154"/>
    </row>
    <row r="187953" spans="1:1">
      <c r="A187953" s="125"/>
    </row>
    <row r="187964" spans="1:1">
      <c r="A187964" s="153"/>
    </row>
    <row r="187965" spans="1:1">
      <c r="A187965" s="153"/>
    </row>
    <row r="187968" spans="1:1">
      <c r="A187968" s="153"/>
    </row>
    <row r="187978" spans="1:1">
      <c r="A187978" s="153"/>
    </row>
    <row r="187979" spans="1:1">
      <c r="A187979" s="153"/>
    </row>
    <row r="187980" spans="1:1">
      <c r="A187980" s="153"/>
    </row>
    <row r="187993" spans="1:1">
      <c r="A187993" s="153"/>
    </row>
    <row r="187995" spans="1:1">
      <c r="A187995" s="153"/>
    </row>
    <row r="187997" spans="1:1">
      <c r="A187997" s="154"/>
    </row>
    <row r="187999" spans="1:1">
      <c r="A187999" s="125"/>
    </row>
    <row r="188010" spans="1:1">
      <c r="A188010" s="153"/>
    </row>
    <row r="188011" spans="1:1">
      <c r="A188011" s="153"/>
    </row>
    <row r="188014" spans="1:1">
      <c r="A188014" s="153"/>
    </row>
    <row r="188024" spans="1:1">
      <c r="A188024" s="153"/>
    </row>
    <row r="188025" spans="1:1">
      <c r="A188025" s="153"/>
    </row>
    <row r="188026" spans="1:1">
      <c r="A188026" s="153"/>
    </row>
    <row r="188039" spans="1:1">
      <c r="A188039" s="153"/>
    </row>
    <row r="188041" spans="1:1">
      <c r="A188041" s="153"/>
    </row>
    <row r="188043" spans="1:1">
      <c r="A188043" s="154"/>
    </row>
    <row r="188045" spans="1:1">
      <c r="A188045" s="125"/>
    </row>
    <row r="188056" spans="1:1">
      <c r="A188056" s="153"/>
    </row>
    <row r="188057" spans="1:1">
      <c r="A188057" s="153"/>
    </row>
    <row r="188060" spans="1:1">
      <c r="A188060" s="153"/>
    </row>
    <row r="188070" spans="1:1">
      <c r="A188070" s="153"/>
    </row>
    <row r="188071" spans="1:1">
      <c r="A188071" s="153"/>
    </row>
    <row r="188072" spans="1:1">
      <c r="A188072" s="153"/>
    </row>
    <row r="188085" spans="1:1">
      <c r="A188085" s="153"/>
    </row>
    <row r="188087" spans="1:1">
      <c r="A188087" s="153"/>
    </row>
    <row r="188089" spans="1:1">
      <c r="A188089" s="154"/>
    </row>
    <row r="188091" spans="1:1">
      <c r="A188091" s="125"/>
    </row>
    <row r="188102" spans="1:1">
      <c r="A188102" s="153"/>
    </row>
    <row r="188103" spans="1:1">
      <c r="A188103" s="153"/>
    </row>
    <row r="188106" spans="1:1">
      <c r="A188106" s="153"/>
    </row>
    <row r="188116" spans="1:1">
      <c r="A188116" s="153"/>
    </row>
    <row r="188117" spans="1:1">
      <c r="A188117" s="153"/>
    </row>
    <row r="188118" spans="1:1">
      <c r="A188118" s="153"/>
    </row>
    <row r="188131" spans="1:1">
      <c r="A188131" s="153"/>
    </row>
    <row r="188133" spans="1:1">
      <c r="A188133" s="153"/>
    </row>
    <row r="188135" spans="1:1">
      <c r="A188135" s="154"/>
    </row>
    <row r="188137" spans="1:1">
      <c r="A188137" s="125"/>
    </row>
    <row r="188148" spans="1:1">
      <c r="A188148" s="153"/>
    </row>
    <row r="188149" spans="1:1">
      <c r="A188149" s="153"/>
    </row>
    <row r="188152" spans="1:1">
      <c r="A188152" s="153"/>
    </row>
    <row r="188162" spans="1:1">
      <c r="A188162" s="153"/>
    </row>
    <row r="188163" spans="1:1">
      <c r="A188163" s="153"/>
    </row>
    <row r="188164" spans="1:1">
      <c r="A188164" s="153"/>
    </row>
    <row r="188177" spans="1:1">
      <c r="A188177" s="153"/>
    </row>
    <row r="188179" spans="1:1">
      <c r="A188179" s="153"/>
    </row>
    <row r="188181" spans="1:1">
      <c r="A188181" s="154"/>
    </row>
    <row r="188183" spans="1:1">
      <c r="A188183" s="125"/>
    </row>
    <row r="188194" spans="1:1">
      <c r="A188194" s="153"/>
    </row>
    <row r="188195" spans="1:1">
      <c r="A188195" s="153"/>
    </row>
    <row r="188198" spans="1:1">
      <c r="A188198" s="153"/>
    </row>
    <row r="188208" spans="1:1">
      <c r="A188208" s="153"/>
    </row>
    <row r="188209" spans="1:1">
      <c r="A188209" s="153"/>
    </row>
    <row r="188210" spans="1:1">
      <c r="A188210" s="153"/>
    </row>
    <row r="188223" spans="1:1">
      <c r="A188223" s="153"/>
    </row>
    <row r="188225" spans="1:1">
      <c r="A188225" s="153"/>
    </row>
    <row r="188227" spans="1:1">
      <c r="A188227" s="154"/>
    </row>
    <row r="188229" spans="1:1">
      <c r="A188229" s="125"/>
    </row>
    <row r="188240" spans="1:1">
      <c r="A188240" s="153"/>
    </row>
    <row r="188241" spans="1:1">
      <c r="A188241" s="153"/>
    </row>
    <row r="188244" spans="1:1">
      <c r="A188244" s="153"/>
    </row>
    <row r="188254" spans="1:1">
      <c r="A188254" s="153"/>
    </row>
    <row r="188255" spans="1:1">
      <c r="A188255" s="153"/>
    </row>
    <row r="188256" spans="1:1">
      <c r="A188256" s="153"/>
    </row>
    <row r="188269" spans="1:1">
      <c r="A188269" s="153"/>
    </row>
    <row r="188271" spans="1:1">
      <c r="A188271" s="153"/>
    </row>
    <row r="188273" spans="1:1">
      <c r="A188273" s="154"/>
    </row>
    <row r="188275" spans="1:1">
      <c r="A188275" s="125"/>
    </row>
    <row r="188286" spans="1:1">
      <c r="A188286" s="153"/>
    </row>
    <row r="188287" spans="1:1">
      <c r="A188287" s="153"/>
    </row>
    <row r="188290" spans="1:1">
      <c r="A188290" s="153"/>
    </row>
    <row r="188300" spans="1:1">
      <c r="A188300" s="153"/>
    </row>
    <row r="188301" spans="1:1">
      <c r="A188301" s="153"/>
    </row>
    <row r="188302" spans="1:1">
      <c r="A188302" s="153"/>
    </row>
    <row r="188315" spans="1:1">
      <c r="A188315" s="153"/>
    </row>
    <row r="188317" spans="1:1">
      <c r="A188317" s="153"/>
    </row>
    <row r="188319" spans="1:1">
      <c r="A188319" s="154"/>
    </row>
    <row r="188321" spans="1:1">
      <c r="A188321" s="125"/>
    </row>
    <row r="188332" spans="1:1">
      <c r="A188332" s="153"/>
    </row>
    <row r="188333" spans="1:1">
      <c r="A188333" s="153"/>
    </row>
    <row r="188336" spans="1:1">
      <c r="A188336" s="153"/>
    </row>
    <row r="188346" spans="1:1">
      <c r="A188346" s="153"/>
    </row>
    <row r="188347" spans="1:1">
      <c r="A188347" s="153"/>
    </row>
    <row r="188348" spans="1:1">
      <c r="A188348" s="153"/>
    </row>
    <row r="188361" spans="1:1">
      <c r="A188361" s="153"/>
    </row>
    <row r="188363" spans="1:1">
      <c r="A188363" s="153"/>
    </row>
    <row r="188365" spans="1:1">
      <c r="A188365" s="154"/>
    </row>
    <row r="188367" spans="1:1">
      <c r="A188367" s="125"/>
    </row>
    <row r="188378" spans="1:1">
      <c r="A188378" s="153"/>
    </row>
    <row r="188379" spans="1:1">
      <c r="A188379" s="153"/>
    </row>
    <row r="188382" spans="1:1">
      <c r="A188382" s="153"/>
    </row>
    <row r="188392" spans="1:1">
      <c r="A188392" s="153"/>
    </row>
    <row r="188393" spans="1:1">
      <c r="A188393" s="153"/>
    </row>
    <row r="188394" spans="1:1">
      <c r="A188394" s="153"/>
    </row>
    <row r="188407" spans="1:1">
      <c r="A188407" s="153"/>
    </row>
    <row r="188409" spans="1:1">
      <c r="A188409" s="153"/>
    </row>
    <row r="188411" spans="1:1">
      <c r="A188411" s="154"/>
    </row>
    <row r="188413" spans="1:1">
      <c r="A188413" s="125"/>
    </row>
    <row r="188424" spans="1:1">
      <c r="A188424" s="153"/>
    </row>
    <row r="188425" spans="1:1">
      <c r="A188425" s="153"/>
    </row>
    <row r="188428" spans="1:1">
      <c r="A188428" s="153"/>
    </row>
    <row r="188438" spans="1:1">
      <c r="A188438" s="153"/>
    </row>
    <row r="188439" spans="1:1">
      <c r="A188439" s="153"/>
    </row>
    <row r="188440" spans="1:1">
      <c r="A188440" s="153"/>
    </row>
    <row r="188453" spans="1:1">
      <c r="A188453" s="153"/>
    </row>
    <row r="188455" spans="1:1">
      <c r="A188455" s="153"/>
    </row>
    <row r="188457" spans="1:1">
      <c r="A188457" s="154"/>
    </row>
    <row r="188459" spans="1:1">
      <c r="A188459" s="125"/>
    </row>
    <row r="188470" spans="1:1">
      <c r="A188470" s="153"/>
    </row>
    <row r="188471" spans="1:1">
      <c r="A188471" s="153"/>
    </row>
    <row r="188474" spans="1:1">
      <c r="A188474" s="153"/>
    </row>
    <row r="188484" spans="1:1">
      <c r="A188484" s="153"/>
    </row>
    <row r="188485" spans="1:1">
      <c r="A188485" s="153"/>
    </row>
    <row r="188486" spans="1:1">
      <c r="A188486" s="153"/>
    </row>
    <row r="188499" spans="1:1">
      <c r="A188499" s="153"/>
    </row>
    <row r="188501" spans="1:1">
      <c r="A188501" s="153"/>
    </row>
    <row r="188503" spans="1:1">
      <c r="A188503" s="154"/>
    </row>
    <row r="188505" spans="1:1">
      <c r="A188505" s="125"/>
    </row>
    <row r="188516" spans="1:1">
      <c r="A188516" s="153"/>
    </row>
    <row r="188517" spans="1:1">
      <c r="A188517" s="153"/>
    </row>
    <row r="188520" spans="1:1">
      <c r="A188520" s="153"/>
    </row>
    <row r="188530" spans="1:1">
      <c r="A188530" s="153"/>
    </row>
    <row r="188531" spans="1:1">
      <c r="A188531" s="153"/>
    </row>
    <row r="188532" spans="1:1">
      <c r="A188532" s="153"/>
    </row>
    <row r="188545" spans="1:1">
      <c r="A188545" s="153"/>
    </row>
    <row r="188547" spans="1:1">
      <c r="A188547" s="153"/>
    </row>
    <row r="188549" spans="1:1">
      <c r="A188549" s="154"/>
    </row>
    <row r="188551" spans="1:1">
      <c r="A188551" s="125"/>
    </row>
    <row r="188562" spans="1:1">
      <c r="A188562" s="153"/>
    </row>
    <row r="188563" spans="1:1">
      <c r="A188563" s="153"/>
    </row>
    <row r="188566" spans="1:1">
      <c r="A188566" s="153"/>
    </row>
    <row r="188576" spans="1:1">
      <c r="A188576" s="153"/>
    </row>
    <row r="188577" spans="1:1">
      <c r="A188577" s="153"/>
    </row>
    <row r="188578" spans="1:1">
      <c r="A188578" s="153"/>
    </row>
    <row r="188591" spans="1:1">
      <c r="A188591" s="153"/>
    </row>
    <row r="188593" spans="1:1">
      <c r="A188593" s="153"/>
    </row>
    <row r="188595" spans="1:1">
      <c r="A188595" s="154"/>
    </row>
    <row r="188597" spans="1:1">
      <c r="A188597" s="125"/>
    </row>
    <row r="188608" spans="1:1">
      <c r="A188608" s="153"/>
    </row>
    <row r="188609" spans="1:1">
      <c r="A188609" s="153"/>
    </row>
    <row r="188612" spans="1:1">
      <c r="A188612" s="153"/>
    </row>
    <row r="188622" spans="1:1">
      <c r="A188622" s="153"/>
    </row>
    <row r="188623" spans="1:1">
      <c r="A188623" s="153"/>
    </row>
    <row r="188624" spans="1:1">
      <c r="A188624" s="153"/>
    </row>
    <row r="188637" spans="1:1">
      <c r="A188637" s="153"/>
    </row>
    <row r="188639" spans="1:1">
      <c r="A188639" s="153"/>
    </row>
    <row r="188641" spans="1:1">
      <c r="A188641" s="154"/>
    </row>
    <row r="188643" spans="1:1">
      <c r="A188643" s="125"/>
    </row>
    <row r="188654" spans="1:1">
      <c r="A188654" s="153"/>
    </row>
    <row r="188655" spans="1:1">
      <c r="A188655" s="153"/>
    </row>
    <row r="188658" spans="1:1">
      <c r="A188658" s="153"/>
    </row>
    <row r="188668" spans="1:1">
      <c r="A188668" s="153"/>
    </row>
    <row r="188669" spans="1:1">
      <c r="A188669" s="153"/>
    </row>
    <row r="188670" spans="1:1">
      <c r="A188670" s="153"/>
    </row>
    <row r="188683" spans="1:1">
      <c r="A188683" s="153"/>
    </row>
    <row r="188685" spans="1:1">
      <c r="A188685" s="153"/>
    </row>
    <row r="188687" spans="1:1">
      <c r="A188687" s="154"/>
    </row>
    <row r="188689" spans="1:1">
      <c r="A188689" s="125"/>
    </row>
    <row r="188700" spans="1:1">
      <c r="A188700" s="153"/>
    </row>
    <row r="188701" spans="1:1">
      <c r="A188701" s="153"/>
    </row>
    <row r="188704" spans="1:1">
      <c r="A188704" s="153"/>
    </row>
    <row r="188714" spans="1:1">
      <c r="A188714" s="153"/>
    </row>
    <row r="188715" spans="1:1">
      <c r="A188715" s="153"/>
    </row>
    <row r="188716" spans="1:1">
      <c r="A188716" s="153"/>
    </row>
    <row r="188729" spans="1:1">
      <c r="A188729" s="153"/>
    </row>
    <row r="188731" spans="1:1">
      <c r="A188731" s="153"/>
    </row>
    <row r="188733" spans="1:1">
      <c r="A188733" s="154"/>
    </row>
    <row r="188735" spans="1:1">
      <c r="A188735" s="125"/>
    </row>
    <row r="188746" spans="1:1">
      <c r="A188746" s="153"/>
    </row>
    <row r="188747" spans="1:1">
      <c r="A188747" s="153"/>
    </row>
    <row r="188750" spans="1:1">
      <c r="A188750" s="153"/>
    </row>
    <row r="188760" spans="1:1">
      <c r="A188760" s="153"/>
    </row>
    <row r="188761" spans="1:1">
      <c r="A188761" s="153"/>
    </row>
    <row r="188762" spans="1:1">
      <c r="A188762" s="153"/>
    </row>
    <row r="188775" spans="1:1">
      <c r="A188775" s="153"/>
    </row>
    <row r="188777" spans="1:1">
      <c r="A188777" s="153"/>
    </row>
    <row r="188779" spans="1:1">
      <c r="A188779" s="154"/>
    </row>
    <row r="188781" spans="1:1">
      <c r="A188781" s="125"/>
    </row>
    <row r="188792" spans="1:1">
      <c r="A188792" s="153"/>
    </row>
    <row r="188793" spans="1:1">
      <c r="A188793" s="153"/>
    </row>
    <row r="188796" spans="1:1">
      <c r="A188796" s="153"/>
    </row>
    <row r="188806" spans="1:1">
      <c r="A188806" s="153"/>
    </row>
    <row r="188807" spans="1:1">
      <c r="A188807" s="153"/>
    </row>
    <row r="188808" spans="1:1">
      <c r="A188808" s="153"/>
    </row>
    <row r="188821" spans="1:1">
      <c r="A188821" s="153"/>
    </row>
    <row r="188823" spans="1:1">
      <c r="A188823" s="153"/>
    </row>
    <row r="188825" spans="1:1">
      <c r="A188825" s="154"/>
    </row>
    <row r="188827" spans="1:1">
      <c r="A188827" s="125"/>
    </row>
    <row r="188838" spans="1:1">
      <c r="A188838" s="153"/>
    </row>
    <row r="188839" spans="1:1">
      <c r="A188839" s="153"/>
    </row>
    <row r="188842" spans="1:1">
      <c r="A188842" s="153"/>
    </row>
    <row r="188852" spans="1:1">
      <c r="A188852" s="153"/>
    </row>
    <row r="188853" spans="1:1">
      <c r="A188853" s="153"/>
    </row>
    <row r="188854" spans="1:1">
      <c r="A188854" s="153"/>
    </row>
    <row r="188867" spans="1:1">
      <c r="A188867" s="153"/>
    </row>
    <row r="188869" spans="1:1">
      <c r="A188869" s="153"/>
    </row>
    <row r="188871" spans="1:1">
      <c r="A188871" s="154"/>
    </row>
    <row r="188873" spans="1:1">
      <c r="A188873" s="125"/>
    </row>
    <row r="188884" spans="1:1">
      <c r="A188884" s="153"/>
    </row>
    <row r="188885" spans="1:1">
      <c r="A188885" s="153"/>
    </row>
    <row r="188888" spans="1:1">
      <c r="A188888" s="153"/>
    </row>
    <row r="188898" spans="1:1">
      <c r="A188898" s="153"/>
    </row>
    <row r="188899" spans="1:1">
      <c r="A188899" s="153"/>
    </row>
    <row r="188900" spans="1:1">
      <c r="A188900" s="153"/>
    </row>
    <row r="188913" spans="1:1">
      <c r="A188913" s="153"/>
    </row>
    <row r="188915" spans="1:1">
      <c r="A188915" s="153"/>
    </row>
    <row r="188917" spans="1:1">
      <c r="A188917" s="154"/>
    </row>
    <row r="188919" spans="1:1">
      <c r="A188919" s="125"/>
    </row>
    <row r="188930" spans="1:1">
      <c r="A188930" s="153"/>
    </row>
    <row r="188931" spans="1:1">
      <c r="A188931" s="153"/>
    </row>
    <row r="188934" spans="1:1">
      <c r="A188934" s="153"/>
    </row>
    <row r="188944" spans="1:1">
      <c r="A188944" s="153"/>
    </row>
    <row r="188945" spans="1:1">
      <c r="A188945" s="153"/>
    </row>
    <row r="188946" spans="1:1">
      <c r="A188946" s="153"/>
    </row>
    <row r="188959" spans="1:1">
      <c r="A188959" s="153"/>
    </row>
    <row r="188961" spans="1:1">
      <c r="A188961" s="153"/>
    </row>
    <row r="188963" spans="1:1">
      <c r="A188963" s="154"/>
    </row>
    <row r="188965" spans="1:1">
      <c r="A188965" s="125"/>
    </row>
    <row r="188976" spans="1:1">
      <c r="A188976" s="153"/>
    </row>
    <row r="188977" spans="1:1">
      <c r="A188977" s="153"/>
    </row>
    <row r="188980" spans="1:1">
      <c r="A188980" s="153"/>
    </row>
    <row r="188990" spans="1:1">
      <c r="A188990" s="153"/>
    </row>
    <row r="188991" spans="1:1">
      <c r="A188991" s="153"/>
    </row>
    <row r="188992" spans="1:1">
      <c r="A188992" s="153"/>
    </row>
    <row r="189005" spans="1:1">
      <c r="A189005" s="153"/>
    </row>
    <row r="189007" spans="1:1">
      <c r="A189007" s="153"/>
    </row>
    <row r="189009" spans="1:1">
      <c r="A189009" s="154"/>
    </row>
    <row r="189011" spans="1:1">
      <c r="A189011" s="125"/>
    </row>
    <row r="189022" spans="1:1">
      <c r="A189022" s="153"/>
    </row>
    <row r="189023" spans="1:1">
      <c r="A189023" s="153"/>
    </row>
    <row r="189026" spans="1:1">
      <c r="A189026" s="153"/>
    </row>
    <row r="189036" spans="1:1">
      <c r="A189036" s="153"/>
    </row>
    <row r="189037" spans="1:1">
      <c r="A189037" s="153"/>
    </row>
    <row r="189038" spans="1:1">
      <c r="A189038" s="153"/>
    </row>
    <row r="189051" spans="1:1">
      <c r="A189051" s="153"/>
    </row>
    <row r="189053" spans="1:1">
      <c r="A189053" s="153"/>
    </row>
    <row r="189055" spans="1:1">
      <c r="A189055" s="154"/>
    </row>
    <row r="189057" spans="1:1">
      <c r="A189057" s="125"/>
    </row>
    <row r="189068" spans="1:1">
      <c r="A189068" s="153"/>
    </row>
    <row r="189069" spans="1:1">
      <c r="A189069" s="153"/>
    </row>
    <row r="189072" spans="1:1">
      <c r="A189072" s="153"/>
    </row>
    <row r="189082" spans="1:1">
      <c r="A189082" s="153"/>
    </row>
    <row r="189083" spans="1:1">
      <c r="A189083" s="153"/>
    </row>
    <row r="189084" spans="1:1">
      <c r="A189084" s="153"/>
    </row>
    <row r="189097" spans="1:1">
      <c r="A189097" s="153"/>
    </row>
    <row r="189099" spans="1:1">
      <c r="A189099" s="153"/>
    </row>
    <row r="189101" spans="1:1">
      <c r="A189101" s="154"/>
    </row>
    <row r="189103" spans="1:1">
      <c r="A189103" s="125"/>
    </row>
    <row r="189114" spans="1:1">
      <c r="A189114" s="153"/>
    </row>
    <row r="189115" spans="1:1">
      <c r="A189115" s="153"/>
    </row>
    <row r="189118" spans="1:1">
      <c r="A189118" s="153"/>
    </row>
    <row r="189128" spans="1:1">
      <c r="A189128" s="153"/>
    </row>
    <row r="189129" spans="1:1">
      <c r="A189129" s="153"/>
    </row>
    <row r="189130" spans="1:1">
      <c r="A189130" s="153"/>
    </row>
    <row r="189143" spans="1:1">
      <c r="A189143" s="153"/>
    </row>
    <row r="189145" spans="1:1">
      <c r="A189145" s="153"/>
    </row>
    <row r="189147" spans="1:1">
      <c r="A189147" s="154"/>
    </row>
    <row r="189149" spans="1:1">
      <c r="A189149" s="125"/>
    </row>
    <row r="189160" spans="1:1">
      <c r="A189160" s="153"/>
    </row>
    <row r="189161" spans="1:1">
      <c r="A189161" s="153"/>
    </row>
    <row r="189164" spans="1:1">
      <c r="A189164" s="153"/>
    </row>
    <row r="189174" spans="1:1">
      <c r="A189174" s="153"/>
    </row>
    <row r="189175" spans="1:1">
      <c r="A189175" s="153"/>
    </row>
    <row r="189176" spans="1:1">
      <c r="A189176" s="153"/>
    </row>
    <row r="189189" spans="1:1">
      <c r="A189189" s="153"/>
    </row>
    <row r="189191" spans="1:1">
      <c r="A189191" s="153"/>
    </row>
    <row r="189193" spans="1:1">
      <c r="A189193" s="154"/>
    </row>
    <row r="189195" spans="1:1">
      <c r="A189195" s="125"/>
    </row>
    <row r="189206" spans="1:1">
      <c r="A189206" s="153"/>
    </row>
    <row r="189207" spans="1:1">
      <c r="A189207" s="153"/>
    </row>
    <row r="189210" spans="1:1">
      <c r="A189210" s="153"/>
    </row>
    <row r="189220" spans="1:1">
      <c r="A189220" s="153"/>
    </row>
    <row r="189221" spans="1:1">
      <c r="A189221" s="153"/>
    </row>
    <row r="189222" spans="1:1">
      <c r="A189222" s="153"/>
    </row>
    <row r="189235" spans="1:1">
      <c r="A189235" s="153"/>
    </row>
    <row r="189237" spans="1:1">
      <c r="A189237" s="153"/>
    </row>
    <row r="189239" spans="1:1">
      <c r="A189239" s="154"/>
    </row>
    <row r="189241" spans="1:1">
      <c r="A189241" s="125"/>
    </row>
    <row r="189252" spans="1:1">
      <c r="A189252" s="153"/>
    </row>
    <row r="189253" spans="1:1">
      <c r="A189253" s="153"/>
    </row>
    <row r="189256" spans="1:1">
      <c r="A189256" s="153"/>
    </row>
    <row r="189266" spans="1:1">
      <c r="A189266" s="153"/>
    </row>
    <row r="189267" spans="1:1">
      <c r="A189267" s="153"/>
    </row>
    <row r="189268" spans="1:1">
      <c r="A189268" s="153"/>
    </row>
    <row r="189281" spans="1:1">
      <c r="A189281" s="153"/>
    </row>
    <row r="189283" spans="1:1">
      <c r="A189283" s="153"/>
    </row>
    <row r="189285" spans="1:1">
      <c r="A189285" s="154"/>
    </row>
    <row r="189287" spans="1:1">
      <c r="A189287" s="125"/>
    </row>
    <row r="189298" spans="1:1">
      <c r="A189298" s="153"/>
    </row>
    <row r="189299" spans="1:1">
      <c r="A189299" s="153"/>
    </row>
    <row r="189302" spans="1:1">
      <c r="A189302" s="153"/>
    </row>
    <row r="189312" spans="1:1">
      <c r="A189312" s="153"/>
    </row>
    <row r="189313" spans="1:1">
      <c r="A189313" s="153"/>
    </row>
    <row r="189314" spans="1:1">
      <c r="A189314" s="153"/>
    </row>
    <row r="189327" spans="1:1">
      <c r="A189327" s="153"/>
    </row>
    <row r="189329" spans="1:1">
      <c r="A189329" s="153"/>
    </row>
    <row r="189331" spans="1:1">
      <c r="A189331" s="154"/>
    </row>
    <row r="189333" spans="1:1">
      <c r="A189333" s="125"/>
    </row>
    <row r="189344" spans="1:1">
      <c r="A189344" s="153"/>
    </row>
    <row r="189345" spans="1:1">
      <c r="A189345" s="153"/>
    </row>
    <row r="189348" spans="1:1">
      <c r="A189348" s="153"/>
    </row>
    <row r="189358" spans="1:1">
      <c r="A189358" s="153"/>
    </row>
    <row r="189359" spans="1:1">
      <c r="A189359" s="153"/>
    </row>
    <row r="189360" spans="1:1">
      <c r="A189360" s="153"/>
    </row>
    <row r="189373" spans="1:1">
      <c r="A189373" s="153"/>
    </row>
    <row r="189375" spans="1:1">
      <c r="A189375" s="153"/>
    </row>
    <row r="189377" spans="1:1">
      <c r="A189377" s="154"/>
    </row>
    <row r="189379" spans="1:1">
      <c r="A189379" s="125"/>
    </row>
    <row r="189390" spans="1:1">
      <c r="A189390" s="153"/>
    </row>
    <row r="189391" spans="1:1">
      <c r="A189391" s="153"/>
    </row>
    <row r="189394" spans="1:1">
      <c r="A189394" s="153"/>
    </row>
    <row r="189404" spans="1:1">
      <c r="A189404" s="153"/>
    </row>
    <row r="189405" spans="1:1">
      <c r="A189405" s="153"/>
    </row>
    <row r="189406" spans="1:1">
      <c r="A189406" s="153"/>
    </row>
    <row r="189419" spans="1:1">
      <c r="A189419" s="153"/>
    </row>
    <row r="189421" spans="1:1">
      <c r="A189421" s="153"/>
    </row>
    <row r="189423" spans="1:1">
      <c r="A189423" s="154"/>
    </row>
    <row r="189425" spans="1:1">
      <c r="A189425" s="125"/>
    </row>
    <row r="189436" spans="1:1">
      <c r="A189436" s="153"/>
    </row>
    <row r="189437" spans="1:1">
      <c r="A189437" s="153"/>
    </row>
    <row r="189440" spans="1:1">
      <c r="A189440" s="153"/>
    </row>
    <row r="189450" spans="1:1">
      <c r="A189450" s="153"/>
    </row>
    <row r="189451" spans="1:1">
      <c r="A189451" s="153"/>
    </row>
    <row r="189452" spans="1:1">
      <c r="A189452" s="153"/>
    </row>
    <row r="189465" spans="1:1">
      <c r="A189465" s="153"/>
    </row>
    <row r="189467" spans="1:1">
      <c r="A189467" s="153"/>
    </row>
    <row r="189469" spans="1:1">
      <c r="A189469" s="154"/>
    </row>
    <row r="189471" spans="1:1">
      <c r="A189471" s="125"/>
    </row>
    <row r="189482" spans="1:1">
      <c r="A189482" s="153"/>
    </row>
    <row r="189483" spans="1:1">
      <c r="A189483" s="153"/>
    </row>
    <row r="189486" spans="1:1">
      <c r="A189486" s="153"/>
    </row>
    <row r="189496" spans="1:1">
      <c r="A189496" s="153"/>
    </row>
    <row r="189497" spans="1:1">
      <c r="A189497" s="153"/>
    </row>
    <row r="189498" spans="1:1">
      <c r="A189498" s="153"/>
    </row>
    <row r="189511" spans="1:1">
      <c r="A189511" s="153"/>
    </row>
    <row r="189513" spans="1:1">
      <c r="A189513" s="153"/>
    </row>
    <row r="189515" spans="1:1">
      <c r="A189515" s="154"/>
    </row>
    <row r="189517" spans="1:1">
      <c r="A189517" s="125"/>
    </row>
    <row r="189528" spans="1:1">
      <c r="A189528" s="153"/>
    </row>
    <row r="189529" spans="1:1">
      <c r="A189529" s="153"/>
    </row>
    <row r="189532" spans="1:1">
      <c r="A189532" s="153"/>
    </row>
    <row r="189542" spans="1:1">
      <c r="A189542" s="153"/>
    </row>
    <row r="189543" spans="1:1">
      <c r="A189543" s="153"/>
    </row>
    <row r="189544" spans="1:1">
      <c r="A189544" s="153"/>
    </row>
    <row r="189557" spans="1:1">
      <c r="A189557" s="153"/>
    </row>
    <row r="189559" spans="1:1">
      <c r="A189559" s="153"/>
    </row>
    <row r="189561" spans="1:1">
      <c r="A189561" s="154"/>
    </row>
    <row r="189563" spans="1:1">
      <c r="A189563" s="125"/>
    </row>
    <row r="189574" spans="1:1">
      <c r="A189574" s="153"/>
    </row>
    <row r="189575" spans="1:1">
      <c r="A189575" s="153"/>
    </row>
    <row r="189578" spans="1:1">
      <c r="A189578" s="153"/>
    </row>
    <row r="189588" spans="1:1">
      <c r="A189588" s="153"/>
    </row>
    <row r="189589" spans="1:1">
      <c r="A189589" s="153"/>
    </row>
    <row r="189590" spans="1:1">
      <c r="A189590" s="153"/>
    </row>
    <row r="189603" spans="1:1">
      <c r="A189603" s="153"/>
    </row>
    <row r="189605" spans="1:1">
      <c r="A189605" s="153"/>
    </row>
    <row r="189607" spans="1:1">
      <c r="A189607" s="154"/>
    </row>
    <row r="189609" spans="1:1">
      <c r="A189609" s="125"/>
    </row>
    <row r="189620" spans="1:1">
      <c r="A189620" s="153"/>
    </row>
    <row r="189621" spans="1:1">
      <c r="A189621" s="153"/>
    </row>
    <row r="189624" spans="1:1">
      <c r="A189624" s="153"/>
    </row>
    <row r="189634" spans="1:1">
      <c r="A189634" s="153"/>
    </row>
    <row r="189635" spans="1:1">
      <c r="A189635" s="153"/>
    </row>
    <row r="189636" spans="1:1">
      <c r="A189636" s="153"/>
    </row>
    <row r="189649" spans="1:1">
      <c r="A189649" s="153"/>
    </row>
    <row r="189651" spans="1:1">
      <c r="A189651" s="153"/>
    </row>
    <row r="189653" spans="1:1">
      <c r="A189653" s="154"/>
    </row>
    <row r="189655" spans="1:1">
      <c r="A189655" s="125"/>
    </row>
    <row r="189666" spans="1:1">
      <c r="A189666" s="153"/>
    </row>
    <row r="189667" spans="1:1">
      <c r="A189667" s="153"/>
    </row>
    <row r="189670" spans="1:1">
      <c r="A189670" s="153"/>
    </row>
    <row r="189680" spans="1:1">
      <c r="A189680" s="153"/>
    </row>
    <row r="189681" spans="1:1">
      <c r="A189681" s="153"/>
    </row>
    <row r="189682" spans="1:1">
      <c r="A189682" s="153"/>
    </row>
    <row r="189695" spans="1:1">
      <c r="A189695" s="153"/>
    </row>
    <row r="189697" spans="1:1">
      <c r="A189697" s="153"/>
    </row>
    <row r="189699" spans="1:1">
      <c r="A189699" s="154"/>
    </row>
    <row r="189701" spans="1:1">
      <c r="A189701" s="125"/>
    </row>
    <row r="189712" spans="1:1">
      <c r="A189712" s="153"/>
    </row>
    <row r="189713" spans="1:1">
      <c r="A189713" s="153"/>
    </row>
    <row r="189716" spans="1:1">
      <c r="A189716" s="153"/>
    </row>
    <row r="189726" spans="1:1">
      <c r="A189726" s="153"/>
    </row>
    <row r="189727" spans="1:1">
      <c r="A189727" s="153"/>
    </row>
    <row r="189728" spans="1:1">
      <c r="A189728" s="153"/>
    </row>
    <row r="189741" spans="1:1">
      <c r="A189741" s="153"/>
    </row>
    <row r="189743" spans="1:1">
      <c r="A189743" s="153"/>
    </row>
    <row r="189745" spans="1:1">
      <c r="A189745" s="154"/>
    </row>
    <row r="189747" spans="1:1">
      <c r="A189747" s="125"/>
    </row>
    <row r="189758" spans="1:1">
      <c r="A189758" s="153"/>
    </row>
    <row r="189759" spans="1:1">
      <c r="A189759" s="153"/>
    </row>
    <row r="189762" spans="1:1">
      <c r="A189762" s="153"/>
    </row>
    <row r="189772" spans="1:1">
      <c r="A189772" s="153"/>
    </row>
    <row r="189773" spans="1:1">
      <c r="A189773" s="153"/>
    </row>
    <row r="189774" spans="1:1">
      <c r="A189774" s="153"/>
    </row>
    <row r="189787" spans="1:1">
      <c r="A189787" s="153"/>
    </row>
    <row r="189789" spans="1:1">
      <c r="A189789" s="153"/>
    </row>
    <row r="189791" spans="1:1">
      <c r="A189791" s="154"/>
    </row>
    <row r="189793" spans="1:1">
      <c r="A189793" s="125"/>
    </row>
    <row r="189804" spans="1:1">
      <c r="A189804" s="153"/>
    </row>
    <row r="189805" spans="1:1">
      <c r="A189805" s="153"/>
    </row>
    <row r="189808" spans="1:1">
      <c r="A189808" s="153"/>
    </row>
    <row r="189818" spans="1:1">
      <c r="A189818" s="153"/>
    </row>
    <row r="189819" spans="1:1">
      <c r="A189819" s="153"/>
    </row>
    <row r="189820" spans="1:1">
      <c r="A189820" s="153"/>
    </row>
    <row r="189833" spans="1:1">
      <c r="A189833" s="153"/>
    </row>
    <row r="189835" spans="1:1">
      <c r="A189835" s="153"/>
    </row>
    <row r="189837" spans="1:1">
      <c r="A189837" s="154"/>
    </row>
    <row r="189839" spans="1:1">
      <c r="A189839" s="125"/>
    </row>
    <row r="189850" spans="1:1">
      <c r="A189850" s="153"/>
    </row>
    <row r="189851" spans="1:1">
      <c r="A189851" s="153"/>
    </row>
    <row r="189854" spans="1:1">
      <c r="A189854" s="153"/>
    </row>
    <row r="189864" spans="1:1">
      <c r="A189864" s="153"/>
    </row>
    <row r="189865" spans="1:1">
      <c r="A189865" s="153"/>
    </row>
    <row r="189866" spans="1:1">
      <c r="A189866" s="153"/>
    </row>
    <row r="189879" spans="1:1">
      <c r="A189879" s="153"/>
    </row>
    <row r="189881" spans="1:1">
      <c r="A189881" s="153"/>
    </row>
    <row r="189883" spans="1:1">
      <c r="A189883" s="154"/>
    </row>
    <row r="189885" spans="1:1">
      <c r="A189885" s="125"/>
    </row>
    <row r="189896" spans="1:1">
      <c r="A189896" s="153"/>
    </row>
    <row r="189897" spans="1:1">
      <c r="A189897" s="153"/>
    </row>
    <row r="189900" spans="1:1">
      <c r="A189900" s="153"/>
    </row>
    <row r="189910" spans="1:1">
      <c r="A189910" s="153"/>
    </row>
    <row r="189911" spans="1:1">
      <c r="A189911" s="153"/>
    </row>
    <row r="189912" spans="1:1">
      <c r="A189912" s="153"/>
    </row>
    <row r="189925" spans="1:1">
      <c r="A189925" s="153"/>
    </row>
    <row r="189927" spans="1:1">
      <c r="A189927" s="153"/>
    </row>
    <row r="189929" spans="1:1">
      <c r="A189929" s="154"/>
    </row>
    <row r="189931" spans="1:1">
      <c r="A189931" s="125"/>
    </row>
    <row r="189942" spans="1:1">
      <c r="A189942" s="153"/>
    </row>
    <row r="189943" spans="1:1">
      <c r="A189943" s="153"/>
    </row>
    <row r="189946" spans="1:1">
      <c r="A189946" s="153"/>
    </row>
    <row r="189956" spans="1:1">
      <c r="A189956" s="153"/>
    </row>
    <row r="189957" spans="1:1">
      <c r="A189957" s="153"/>
    </row>
    <row r="189958" spans="1:1">
      <c r="A189958" s="153"/>
    </row>
    <row r="189971" spans="1:1">
      <c r="A189971" s="153"/>
    </row>
    <row r="189973" spans="1:1">
      <c r="A189973" s="153"/>
    </row>
    <row r="189975" spans="1:1">
      <c r="A189975" s="154"/>
    </row>
    <row r="189977" spans="1:1">
      <c r="A189977" s="125"/>
    </row>
    <row r="189988" spans="1:1">
      <c r="A189988" s="153"/>
    </row>
    <row r="189989" spans="1:1">
      <c r="A189989" s="153"/>
    </row>
    <row r="189992" spans="1:1">
      <c r="A189992" s="153"/>
    </row>
    <row r="190002" spans="1:1">
      <c r="A190002" s="153"/>
    </row>
    <row r="190003" spans="1:1">
      <c r="A190003" s="153"/>
    </row>
    <row r="190004" spans="1:1">
      <c r="A190004" s="153"/>
    </row>
    <row r="190017" spans="1:1">
      <c r="A190017" s="153"/>
    </row>
    <row r="190019" spans="1:1">
      <c r="A190019" s="153"/>
    </row>
    <row r="190021" spans="1:1">
      <c r="A190021" s="154"/>
    </row>
    <row r="190023" spans="1:1">
      <c r="A190023" s="125"/>
    </row>
    <row r="190034" spans="1:1">
      <c r="A190034" s="153"/>
    </row>
    <row r="190035" spans="1:1">
      <c r="A190035" s="153"/>
    </row>
    <row r="190038" spans="1:1">
      <c r="A190038" s="153"/>
    </row>
    <row r="190048" spans="1:1">
      <c r="A190048" s="153"/>
    </row>
    <row r="190049" spans="1:1">
      <c r="A190049" s="153"/>
    </row>
    <row r="190050" spans="1:1">
      <c r="A190050" s="153"/>
    </row>
    <row r="190063" spans="1:1">
      <c r="A190063" s="153"/>
    </row>
    <row r="190065" spans="1:1">
      <c r="A190065" s="153"/>
    </row>
    <row r="190067" spans="1:1">
      <c r="A190067" s="154"/>
    </row>
    <row r="190069" spans="1:1">
      <c r="A190069" s="125"/>
    </row>
    <row r="190080" spans="1:1">
      <c r="A190080" s="153"/>
    </row>
    <row r="190081" spans="1:1">
      <c r="A190081" s="153"/>
    </row>
    <row r="190084" spans="1:1">
      <c r="A190084" s="153"/>
    </row>
    <row r="190094" spans="1:1">
      <c r="A190094" s="153"/>
    </row>
    <row r="190095" spans="1:1">
      <c r="A190095" s="153"/>
    </row>
    <row r="190096" spans="1:1">
      <c r="A190096" s="153"/>
    </row>
    <row r="190109" spans="1:1">
      <c r="A190109" s="153"/>
    </row>
    <row r="190111" spans="1:1">
      <c r="A190111" s="153"/>
    </row>
    <row r="190113" spans="1:1">
      <c r="A190113" s="154"/>
    </row>
    <row r="190115" spans="1:1">
      <c r="A190115" s="125"/>
    </row>
    <row r="190126" spans="1:1">
      <c r="A190126" s="153"/>
    </row>
    <row r="190127" spans="1:1">
      <c r="A190127" s="153"/>
    </row>
    <row r="190130" spans="1:1">
      <c r="A190130" s="153"/>
    </row>
    <row r="190140" spans="1:1">
      <c r="A190140" s="153"/>
    </row>
    <row r="190141" spans="1:1">
      <c r="A190141" s="153"/>
    </row>
    <row r="190142" spans="1:1">
      <c r="A190142" s="153"/>
    </row>
    <row r="190155" spans="1:1">
      <c r="A190155" s="153"/>
    </row>
    <row r="190157" spans="1:1">
      <c r="A190157" s="153"/>
    </row>
    <row r="190159" spans="1:1">
      <c r="A190159" s="154"/>
    </row>
    <row r="190161" spans="1:1">
      <c r="A190161" s="125"/>
    </row>
    <row r="190172" spans="1:1">
      <c r="A190172" s="153"/>
    </row>
    <row r="190173" spans="1:1">
      <c r="A190173" s="153"/>
    </row>
    <row r="190176" spans="1:1">
      <c r="A190176" s="153"/>
    </row>
    <row r="190186" spans="1:1">
      <c r="A190186" s="153"/>
    </row>
    <row r="190187" spans="1:1">
      <c r="A190187" s="153"/>
    </row>
    <row r="190188" spans="1:1">
      <c r="A190188" s="153"/>
    </row>
    <row r="190201" spans="1:1">
      <c r="A190201" s="153"/>
    </row>
    <row r="190203" spans="1:1">
      <c r="A190203" s="153"/>
    </row>
    <row r="190205" spans="1:1">
      <c r="A190205" s="154"/>
    </row>
    <row r="190207" spans="1:1">
      <c r="A190207" s="125"/>
    </row>
    <row r="190218" spans="1:1">
      <c r="A190218" s="153"/>
    </row>
    <row r="190219" spans="1:1">
      <c r="A190219" s="153"/>
    </row>
    <row r="190222" spans="1:1">
      <c r="A190222" s="153"/>
    </row>
    <row r="190232" spans="1:1">
      <c r="A190232" s="153"/>
    </row>
    <row r="190233" spans="1:1">
      <c r="A190233" s="153"/>
    </row>
    <row r="190234" spans="1:1">
      <c r="A190234" s="153"/>
    </row>
    <row r="190247" spans="1:1">
      <c r="A190247" s="153"/>
    </row>
    <row r="190249" spans="1:1">
      <c r="A190249" s="153"/>
    </row>
    <row r="190251" spans="1:1">
      <c r="A190251" s="154"/>
    </row>
    <row r="190253" spans="1:1">
      <c r="A190253" s="125"/>
    </row>
    <row r="190264" spans="1:1">
      <c r="A190264" s="153"/>
    </row>
    <row r="190265" spans="1:1">
      <c r="A190265" s="153"/>
    </row>
    <row r="190268" spans="1:1">
      <c r="A190268" s="153"/>
    </row>
    <row r="190278" spans="1:1">
      <c r="A190278" s="153"/>
    </row>
    <row r="190279" spans="1:1">
      <c r="A190279" s="153"/>
    </row>
    <row r="190280" spans="1:1">
      <c r="A190280" s="153"/>
    </row>
    <row r="190293" spans="1:1">
      <c r="A190293" s="153"/>
    </row>
    <row r="190295" spans="1:1">
      <c r="A190295" s="153"/>
    </row>
    <row r="190297" spans="1:1">
      <c r="A190297" s="154"/>
    </row>
    <row r="190299" spans="1:1">
      <c r="A190299" s="125"/>
    </row>
    <row r="190310" spans="1:1">
      <c r="A190310" s="153"/>
    </row>
    <row r="190311" spans="1:1">
      <c r="A190311" s="153"/>
    </row>
    <row r="190314" spans="1:1">
      <c r="A190314" s="153"/>
    </row>
    <row r="190324" spans="1:1">
      <c r="A190324" s="153"/>
    </row>
    <row r="190325" spans="1:1">
      <c r="A190325" s="153"/>
    </row>
    <row r="190326" spans="1:1">
      <c r="A190326" s="153"/>
    </row>
    <row r="190339" spans="1:1">
      <c r="A190339" s="153"/>
    </row>
    <row r="190341" spans="1:1">
      <c r="A190341" s="153"/>
    </row>
    <row r="190343" spans="1:1">
      <c r="A190343" s="154"/>
    </row>
    <row r="190345" spans="1:1">
      <c r="A190345" s="125"/>
    </row>
    <row r="190356" spans="1:1">
      <c r="A190356" s="153"/>
    </row>
    <row r="190357" spans="1:1">
      <c r="A190357" s="153"/>
    </row>
    <row r="190360" spans="1:1">
      <c r="A190360" s="153"/>
    </row>
    <row r="190370" spans="1:1">
      <c r="A190370" s="153"/>
    </row>
    <row r="190371" spans="1:1">
      <c r="A190371" s="153"/>
    </row>
    <row r="190372" spans="1:1">
      <c r="A190372" s="153"/>
    </row>
    <row r="190385" spans="1:1">
      <c r="A190385" s="153"/>
    </row>
    <row r="190387" spans="1:1">
      <c r="A190387" s="153"/>
    </row>
    <row r="190389" spans="1:1">
      <c r="A190389" s="154"/>
    </row>
    <row r="190391" spans="1:1">
      <c r="A190391" s="125"/>
    </row>
    <row r="190402" spans="1:1">
      <c r="A190402" s="153"/>
    </row>
    <row r="190403" spans="1:1">
      <c r="A190403" s="153"/>
    </row>
    <row r="190406" spans="1:1">
      <c r="A190406" s="153"/>
    </row>
    <row r="190416" spans="1:1">
      <c r="A190416" s="153"/>
    </row>
    <row r="190417" spans="1:1">
      <c r="A190417" s="153"/>
    </row>
    <row r="190418" spans="1:1">
      <c r="A190418" s="153"/>
    </row>
    <row r="190431" spans="1:1">
      <c r="A190431" s="153"/>
    </row>
    <row r="190433" spans="1:1">
      <c r="A190433" s="153"/>
    </row>
    <row r="190435" spans="1:1">
      <c r="A190435" s="154"/>
    </row>
    <row r="190437" spans="1:1">
      <c r="A190437" s="125"/>
    </row>
    <row r="190448" spans="1:1">
      <c r="A190448" s="153"/>
    </row>
    <row r="190449" spans="1:1">
      <c r="A190449" s="153"/>
    </row>
    <row r="190452" spans="1:1">
      <c r="A190452" s="153"/>
    </row>
    <row r="190462" spans="1:1">
      <c r="A190462" s="153"/>
    </row>
    <row r="190463" spans="1:1">
      <c r="A190463" s="153"/>
    </row>
    <row r="190464" spans="1:1">
      <c r="A190464" s="153"/>
    </row>
    <row r="190477" spans="1:1">
      <c r="A190477" s="153"/>
    </row>
    <row r="190479" spans="1:1">
      <c r="A190479" s="153"/>
    </row>
    <row r="190481" spans="1:1">
      <c r="A190481" s="154"/>
    </row>
    <row r="190483" spans="1:1">
      <c r="A190483" s="125"/>
    </row>
    <row r="190494" spans="1:1">
      <c r="A190494" s="153"/>
    </row>
    <row r="190495" spans="1:1">
      <c r="A190495" s="153"/>
    </row>
    <row r="190498" spans="1:1">
      <c r="A190498" s="153"/>
    </row>
    <row r="190508" spans="1:1">
      <c r="A190508" s="153"/>
    </row>
    <row r="190509" spans="1:1">
      <c r="A190509" s="153"/>
    </row>
    <row r="190510" spans="1:1">
      <c r="A190510" s="153"/>
    </row>
    <row r="190523" spans="1:1">
      <c r="A190523" s="153"/>
    </row>
    <row r="190525" spans="1:1">
      <c r="A190525" s="153"/>
    </row>
    <row r="190527" spans="1:1">
      <c r="A190527" s="154"/>
    </row>
    <row r="190529" spans="1:1">
      <c r="A190529" s="125"/>
    </row>
    <row r="190540" spans="1:1">
      <c r="A190540" s="153"/>
    </row>
    <row r="190541" spans="1:1">
      <c r="A190541" s="153"/>
    </row>
    <row r="190544" spans="1:1">
      <c r="A190544" s="153"/>
    </row>
    <row r="190554" spans="1:1">
      <c r="A190554" s="153"/>
    </row>
    <row r="190555" spans="1:1">
      <c r="A190555" s="153"/>
    </row>
    <row r="190556" spans="1:1">
      <c r="A190556" s="153"/>
    </row>
    <row r="190569" spans="1:1">
      <c r="A190569" s="153"/>
    </row>
    <row r="190571" spans="1:1">
      <c r="A190571" s="153"/>
    </row>
    <row r="190573" spans="1:1">
      <c r="A190573" s="154"/>
    </row>
    <row r="190575" spans="1:1">
      <c r="A190575" s="125"/>
    </row>
    <row r="190586" spans="1:1">
      <c r="A190586" s="153"/>
    </row>
    <row r="190587" spans="1:1">
      <c r="A190587" s="153"/>
    </row>
    <row r="190590" spans="1:1">
      <c r="A190590" s="153"/>
    </row>
    <row r="190600" spans="1:1">
      <c r="A190600" s="153"/>
    </row>
    <row r="190601" spans="1:1">
      <c r="A190601" s="153"/>
    </row>
    <row r="190602" spans="1:1">
      <c r="A190602" s="153"/>
    </row>
    <row r="190615" spans="1:1">
      <c r="A190615" s="153"/>
    </row>
    <row r="190617" spans="1:1">
      <c r="A190617" s="153"/>
    </row>
    <row r="190619" spans="1:1">
      <c r="A190619" s="154"/>
    </row>
    <row r="190621" spans="1:1">
      <c r="A190621" s="125"/>
    </row>
    <row r="190632" spans="1:1">
      <c r="A190632" s="153"/>
    </row>
    <row r="190633" spans="1:1">
      <c r="A190633" s="153"/>
    </row>
    <row r="190636" spans="1:1">
      <c r="A190636" s="153"/>
    </row>
    <row r="190646" spans="1:1">
      <c r="A190646" s="153"/>
    </row>
    <row r="190647" spans="1:1">
      <c r="A190647" s="153"/>
    </row>
    <row r="190648" spans="1:1">
      <c r="A190648" s="153"/>
    </row>
    <row r="190661" spans="1:1">
      <c r="A190661" s="153"/>
    </row>
    <row r="190663" spans="1:1">
      <c r="A190663" s="153"/>
    </row>
    <row r="190665" spans="1:1">
      <c r="A190665" s="154"/>
    </row>
    <row r="190667" spans="1:1">
      <c r="A190667" s="125"/>
    </row>
    <row r="190678" spans="1:1">
      <c r="A190678" s="153"/>
    </row>
    <row r="190679" spans="1:1">
      <c r="A190679" s="153"/>
    </row>
    <row r="190682" spans="1:1">
      <c r="A190682" s="153"/>
    </row>
    <row r="190692" spans="1:1">
      <c r="A190692" s="153"/>
    </row>
    <row r="190693" spans="1:1">
      <c r="A190693" s="153"/>
    </row>
    <row r="190694" spans="1:1">
      <c r="A190694" s="153"/>
    </row>
    <row r="190707" spans="1:1">
      <c r="A190707" s="153"/>
    </row>
    <row r="190709" spans="1:1">
      <c r="A190709" s="153"/>
    </row>
    <row r="190711" spans="1:1">
      <c r="A190711" s="154"/>
    </row>
    <row r="190713" spans="1:1">
      <c r="A190713" s="125"/>
    </row>
    <row r="190724" spans="1:1">
      <c r="A190724" s="153"/>
    </row>
    <row r="190725" spans="1:1">
      <c r="A190725" s="153"/>
    </row>
    <row r="190728" spans="1:1">
      <c r="A190728" s="153"/>
    </row>
    <row r="190738" spans="1:1">
      <c r="A190738" s="153"/>
    </row>
    <row r="190739" spans="1:1">
      <c r="A190739" s="153"/>
    </row>
    <row r="190740" spans="1:1">
      <c r="A190740" s="153"/>
    </row>
    <row r="190753" spans="1:1">
      <c r="A190753" s="153"/>
    </row>
    <row r="190755" spans="1:1">
      <c r="A190755" s="153"/>
    </row>
    <row r="190757" spans="1:1">
      <c r="A190757" s="154"/>
    </row>
    <row r="190759" spans="1:1">
      <c r="A190759" s="125"/>
    </row>
    <row r="190770" spans="1:1">
      <c r="A190770" s="153"/>
    </row>
    <row r="190771" spans="1:1">
      <c r="A190771" s="153"/>
    </row>
    <row r="190774" spans="1:1">
      <c r="A190774" s="153"/>
    </row>
    <row r="190784" spans="1:1">
      <c r="A190784" s="153"/>
    </row>
    <row r="190785" spans="1:1">
      <c r="A190785" s="153"/>
    </row>
    <row r="190786" spans="1:1">
      <c r="A190786" s="153"/>
    </row>
    <row r="190799" spans="1:1">
      <c r="A190799" s="153"/>
    </row>
    <row r="190801" spans="1:1">
      <c r="A190801" s="153"/>
    </row>
    <row r="190803" spans="1:1">
      <c r="A190803" s="154"/>
    </row>
    <row r="190805" spans="1:1">
      <c r="A190805" s="125"/>
    </row>
    <row r="190816" spans="1:1">
      <c r="A190816" s="153"/>
    </row>
    <row r="190817" spans="1:1">
      <c r="A190817" s="153"/>
    </row>
    <row r="190820" spans="1:1">
      <c r="A190820" s="153"/>
    </row>
    <row r="190830" spans="1:1">
      <c r="A190830" s="153"/>
    </row>
    <row r="190831" spans="1:1">
      <c r="A190831" s="153"/>
    </row>
    <row r="190832" spans="1:1">
      <c r="A190832" s="153"/>
    </row>
    <row r="190845" spans="1:1">
      <c r="A190845" s="153"/>
    </row>
    <row r="190847" spans="1:1">
      <c r="A190847" s="153"/>
    </row>
    <row r="190849" spans="1:1">
      <c r="A190849" s="154"/>
    </row>
    <row r="190851" spans="1:1">
      <c r="A190851" s="125"/>
    </row>
    <row r="190862" spans="1:1">
      <c r="A190862" s="153"/>
    </row>
    <row r="190863" spans="1:1">
      <c r="A190863" s="153"/>
    </row>
    <row r="190866" spans="1:1">
      <c r="A190866" s="153"/>
    </row>
    <row r="190876" spans="1:1">
      <c r="A190876" s="153"/>
    </row>
    <row r="190877" spans="1:1">
      <c r="A190877" s="153"/>
    </row>
    <row r="190878" spans="1:1">
      <c r="A190878" s="153"/>
    </row>
    <row r="190891" spans="1:1">
      <c r="A190891" s="153"/>
    </row>
    <row r="190893" spans="1:1">
      <c r="A190893" s="153"/>
    </row>
    <row r="190895" spans="1:1">
      <c r="A190895" s="154"/>
    </row>
    <row r="190897" spans="1:1">
      <c r="A190897" s="125"/>
    </row>
    <row r="190908" spans="1:1">
      <c r="A190908" s="153"/>
    </row>
    <row r="190909" spans="1:1">
      <c r="A190909" s="153"/>
    </row>
    <row r="190912" spans="1:1">
      <c r="A190912" s="153"/>
    </row>
    <row r="190922" spans="1:1">
      <c r="A190922" s="153"/>
    </row>
    <row r="190923" spans="1:1">
      <c r="A190923" s="153"/>
    </row>
    <row r="190924" spans="1:1">
      <c r="A190924" s="153"/>
    </row>
    <row r="190937" spans="1:1">
      <c r="A190937" s="153"/>
    </row>
    <row r="190939" spans="1:1">
      <c r="A190939" s="153"/>
    </row>
    <row r="190941" spans="1:1">
      <c r="A190941" s="154"/>
    </row>
    <row r="190943" spans="1:1">
      <c r="A190943" s="125"/>
    </row>
    <row r="190954" spans="1:1">
      <c r="A190954" s="153"/>
    </row>
    <row r="190955" spans="1:1">
      <c r="A190955" s="153"/>
    </row>
    <row r="190958" spans="1:1">
      <c r="A190958" s="153"/>
    </row>
    <row r="190968" spans="1:1">
      <c r="A190968" s="153"/>
    </row>
    <row r="190969" spans="1:1">
      <c r="A190969" s="153"/>
    </row>
    <row r="190970" spans="1:1">
      <c r="A190970" s="153"/>
    </row>
    <row r="190983" spans="1:1">
      <c r="A190983" s="153"/>
    </row>
    <row r="190985" spans="1:1">
      <c r="A190985" s="153"/>
    </row>
    <row r="190987" spans="1:1">
      <c r="A190987" s="154"/>
    </row>
    <row r="190989" spans="1:1">
      <c r="A190989" s="125"/>
    </row>
    <row r="191000" spans="1:1">
      <c r="A191000" s="153"/>
    </row>
    <row r="191001" spans="1:1">
      <c r="A191001" s="153"/>
    </row>
    <row r="191004" spans="1:1">
      <c r="A191004" s="153"/>
    </row>
    <row r="191014" spans="1:1">
      <c r="A191014" s="153"/>
    </row>
    <row r="191015" spans="1:1">
      <c r="A191015" s="153"/>
    </row>
    <row r="191016" spans="1:1">
      <c r="A191016" s="153"/>
    </row>
    <row r="191029" spans="1:1">
      <c r="A191029" s="153"/>
    </row>
    <row r="191031" spans="1:1">
      <c r="A191031" s="153"/>
    </row>
    <row r="191033" spans="1:1">
      <c r="A191033" s="154"/>
    </row>
    <row r="191035" spans="1:1">
      <c r="A191035" s="125"/>
    </row>
    <row r="191046" spans="1:1">
      <c r="A191046" s="153"/>
    </row>
    <row r="191047" spans="1:1">
      <c r="A191047" s="153"/>
    </row>
    <row r="191050" spans="1:1">
      <c r="A191050" s="153"/>
    </row>
    <row r="191060" spans="1:1">
      <c r="A191060" s="153"/>
    </row>
    <row r="191061" spans="1:1">
      <c r="A191061" s="153"/>
    </row>
    <row r="191062" spans="1:1">
      <c r="A191062" s="153"/>
    </row>
    <row r="191075" spans="1:1">
      <c r="A191075" s="153"/>
    </row>
    <row r="191077" spans="1:1">
      <c r="A191077" s="153"/>
    </row>
    <row r="191079" spans="1:1">
      <c r="A191079" s="154"/>
    </row>
    <row r="191081" spans="1:1">
      <c r="A191081" s="125"/>
    </row>
    <row r="191092" spans="1:1">
      <c r="A191092" s="153"/>
    </row>
    <row r="191093" spans="1:1">
      <c r="A191093" s="153"/>
    </row>
    <row r="191096" spans="1:1">
      <c r="A191096" s="153"/>
    </row>
    <row r="191106" spans="1:1">
      <c r="A191106" s="153"/>
    </row>
    <row r="191107" spans="1:1">
      <c r="A191107" s="153"/>
    </row>
    <row r="191108" spans="1:1">
      <c r="A191108" s="153"/>
    </row>
    <row r="191121" spans="1:1">
      <c r="A191121" s="153"/>
    </row>
    <row r="191123" spans="1:1">
      <c r="A191123" s="153"/>
    </row>
    <row r="191125" spans="1:1">
      <c r="A191125" s="154"/>
    </row>
    <row r="191127" spans="1:1">
      <c r="A191127" s="125"/>
    </row>
    <row r="191138" spans="1:1">
      <c r="A191138" s="153"/>
    </row>
    <row r="191139" spans="1:1">
      <c r="A191139" s="153"/>
    </row>
    <row r="191142" spans="1:1">
      <c r="A191142" s="153"/>
    </row>
    <row r="191152" spans="1:1">
      <c r="A191152" s="153"/>
    </row>
    <row r="191153" spans="1:1">
      <c r="A191153" s="153"/>
    </row>
    <row r="191154" spans="1:1">
      <c r="A191154" s="153"/>
    </row>
    <row r="191167" spans="1:1">
      <c r="A191167" s="153"/>
    </row>
    <row r="191169" spans="1:1">
      <c r="A191169" s="153"/>
    </row>
    <row r="191171" spans="1:1">
      <c r="A191171" s="154"/>
    </row>
    <row r="191173" spans="1:1">
      <c r="A191173" s="125"/>
    </row>
    <row r="191184" spans="1:1">
      <c r="A191184" s="153"/>
    </row>
    <row r="191185" spans="1:1">
      <c r="A191185" s="153"/>
    </row>
    <row r="191188" spans="1:1">
      <c r="A191188" s="153"/>
    </row>
    <row r="191198" spans="1:1">
      <c r="A191198" s="153"/>
    </row>
    <row r="191199" spans="1:1">
      <c r="A191199" s="153"/>
    </row>
    <row r="191200" spans="1:1">
      <c r="A191200" s="153"/>
    </row>
    <row r="191213" spans="1:1">
      <c r="A191213" s="153"/>
    </row>
    <row r="191215" spans="1:1">
      <c r="A191215" s="153"/>
    </row>
    <row r="191217" spans="1:1">
      <c r="A191217" s="154"/>
    </row>
    <row r="191219" spans="1:1">
      <c r="A191219" s="125"/>
    </row>
    <row r="191230" spans="1:1">
      <c r="A191230" s="153"/>
    </row>
    <row r="191231" spans="1:1">
      <c r="A191231" s="153"/>
    </row>
    <row r="191234" spans="1:1">
      <c r="A191234" s="153"/>
    </row>
    <row r="191244" spans="1:1">
      <c r="A191244" s="153"/>
    </row>
    <row r="191245" spans="1:1">
      <c r="A191245" s="153"/>
    </row>
    <row r="191246" spans="1:1">
      <c r="A191246" s="153"/>
    </row>
    <row r="191259" spans="1:1">
      <c r="A191259" s="153"/>
    </row>
    <row r="191261" spans="1:1">
      <c r="A191261" s="153"/>
    </row>
    <row r="191263" spans="1:1">
      <c r="A191263" s="154"/>
    </row>
    <row r="191265" spans="1:1">
      <c r="A191265" s="125"/>
    </row>
    <row r="191276" spans="1:1">
      <c r="A191276" s="153"/>
    </row>
    <row r="191277" spans="1:1">
      <c r="A191277" s="153"/>
    </row>
    <row r="191280" spans="1:1">
      <c r="A191280" s="153"/>
    </row>
    <row r="191290" spans="1:1">
      <c r="A191290" s="153"/>
    </row>
    <row r="191291" spans="1:1">
      <c r="A191291" s="153"/>
    </row>
    <row r="191292" spans="1:1">
      <c r="A191292" s="153"/>
    </row>
    <row r="191305" spans="1:1">
      <c r="A191305" s="153"/>
    </row>
    <row r="191307" spans="1:1">
      <c r="A191307" s="153"/>
    </row>
    <row r="191309" spans="1:1">
      <c r="A191309" s="154"/>
    </row>
    <row r="191311" spans="1:1">
      <c r="A191311" s="125"/>
    </row>
    <row r="191322" spans="1:1">
      <c r="A191322" s="153"/>
    </row>
    <row r="191323" spans="1:1">
      <c r="A191323" s="153"/>
    </row>
    <row r="191326" spans="1:1">
      <c r="A191326" s="153"/>
    </row>
    <row r="191336" spans="1:1">
      <c r="A191336" s="153"/>
    </row>
    <row r="191337" spans="1:1">
      <c r="A191337" s="153"/>
    </row>
    <row r="191338" spans="1:1">
      <c r="A191338" s="153"/>
    </row>
    <row r="191351" spans="1:1">
      <c r="A191351" s="153"/>
    </row>
    <row r="191353" spans="1:1">
      <c r="A191353" s="153"/>
    </row>
    <row r="191355" spans="1:1">
      <c r="A191355" s="154"/>
    </row>
    <row r="191357" spans="1:1">
      <c r="A191357" s="125"/>
    </row>
    <row r="191368" spans="1:1">
      <c r="A191368" s="153"/>
    </row>
    <row r="191369" spans="1:1">
      <c r="A191369" s="153"/>
    </row>
    <row r="191372" spans="1:1">
      <c r="A191372" s="153"/>
    </row>
    <row r="191382" spans="1:1">
      <c r="A191382" s="153"/>
    </row>
    <row r="191383" spans="1:1">
      <c r="A191383" s="153"/>
    </row>
    <row r="191384" spans="1:1">
      <c r="A191384" s="153"/>
    </row>
    <row r="191397" spans="1:1">
      <c r="A191397" s="153"/>
    </row>
    <row r="191399" spans="1:1">
      <c r="A191399" s="153"/>
    </row>
    <row r="191401" spans="1:1">
      <c r="A191401" s="154"/>
    </row>
    <row r="191403" spans="1:1">
      <c r="A191403" s="125"/>
    </row>
    <row r="191414" spans="1:1">
      <c r="A191414" s="153"/>
    </row>
    <row r="191415" spans="1:1">
      <c r="A191415" s="153"/>
    </row>
    <row r="191418" spans="1:1">
      <c r="A191418" s="153"/>
    </row>
    <row r="191428" spans="1:1">
      <c r="A191428" s="153"/>
    </row>
    <row r="191429" spans="1:1">
      <c r="A191429" s="153"/>
    </row>
    <row r="191430" spans="1:1">
      <c r="A191430" s="153"/>
    </row>
    <row r="191443" spans="1:1">
      <c r="A191443" s="153"/>
    </row>
    <row r="191445" spans="1:1">
      <c r="A191445" s="153"/>
    </row>
    <row r="191447" spans="1:1">
      <c r="A191447" s="154"/>
    </row>
    <row r="191449" spans="1:1">
      <c r="A191449" s="125"/>
    </row>
    <row r="191460" spans="1:1">
      <c r="A191460" s="153"/>
    </row>
    <row r="191461" spans="1:1">
      <c r="A191461" s="153"/>
    </row>
    <row r="191464" spans="1:1">
      <c r="A191464" s="153"/>
    </row>
    <row r="191474" spans="1:1">
      <c r="A191474" s="153"/>
    </row>
    <row r="191475" spans="1:1">
      <c r="A191475" s="153"/>
    </row>
    <row r="191476" spans="1:1">
      <c r="A191476" s="153"/>
    </row>
    <row r="191489" spans="1:1">
      <c r="A191489" s="153"/>
    </row>
    <row r="191491" spans="1:1">
      <c r="A191491" s="153"/>
    </row>
    <row r="191493" spans="1:1">
      <c r="A191493" s="154"/>
    </row>
    <row r="191495" spans="1:1">
      <c r="A191495" s="125"/>
    </row>
    <row r="191506" spans="1:1">
      <c r="A191506" s="153"/>
    </row>
    <row r="191507" spans="1:1">
      <c r="A191507" s="153"/>
    </row>
    <row r="191510" spans="1:1">
      <c r="A191510" s="153"/>
    </row>
    <row r="191520" spans="1:1">
      <c r="A191520" s="153"/>
    </row>
    <row r="191521" spans="1:1">
      <c r="A191521" s="153"/>
    </row>
    <row r="191522" spans="1:1">
      <c r="A191522" s="153"/>
    </row>
    <row r="191535" spans="1:1">
      <c r="A191535" s="153"/>
    </row>
    <row r="191537" spans="1:1">
      <c r="A191537" s="153"/>
    </row>
    <row r="191539" spans="1:1">
      <c r="A191539" s="154"/>
    </row>
    <row r="191541" spans="1:1">
      <c r="A191541" s="125"/>
    </row>
    <row r="191552" spans="1:1">
      <c r="A191552" s="153"/>
    </row>
    <row r="191553" spans="1:1">
      <c r="A191553" s="153"/>
    </row>
    <row r="191556" spans="1:1">
      <c r="A191556" s="153"/>
    </row>
    <row r="191566" spans="1:1">
      <c r="A191566" s="153"/>
    </row>
    <row r="191567" spans="1:1">
      <c r="A191567" s="153"/>
    </row>
    <row r="191568" spans="1:1">
      <c r="A191568" s="153"/>
    </row>
    <row r="191581" spans="1:1">
      <c r="A191581" s="153"/>
    </row>
    <row r="191583" spans="1:1">
      <c r="A191583" s="153"/>
    </row>
    <row r="191585" spans="1:1">
      <c r="A191585" s="154"/>
    </row>
    <row r="191587" spans="1:1">
      <c r="A191587" s="125"/>
    </row>
    <row r="191598" spans="1:1">
      <c r="A191598" s="153"/>
    </row>
    <row r="191599" spans="1:1">
      <c r="A191599" s="153"/>
    </row>
    <row r="191602" spans="1:1">
      <c r="A191602" s="153"/>
    </row>
    <row r="191612" spans="1:1">
      <c r="A191612" s="153"/>
    </row>
    <row r="191613" spans="1:1">
      <c r="A191613" s="153"/>
    </row>
    <row r="191614" spans="1:1">
      <c r="A191614" s="153"/>
    </row>
    <row r="191627" spans="1:1">
      <c r="A191627" s="153"/>
    </row>
    <row r="191629" spans="1:1">
      <c r="A191629" s="153"/>
    </row>
    <row r="191631" spans="1:1">
      <c r="A191631" s="154"/>
    </row>
    <row r="191633" spans="1:1">
      <c r="A191633" s="125"/>
    </row>
    <row r="191644" spans="1:1">
      <c r="A191644" s="153"/>
    </row>
    <row r="191645" spans="1:1">
      <c r="A191645" s="153"/>
    </row>
    <row r="191648" spans="1:1">
      <c r="A191648" s="153"/>
    </row>
    <row r="191658" spans="1:1">
      <c r="A191658" s="153"/>
    </row>
    <row r="191659" spans="1:1">
      <c r="A191659" s="153"/>
    </row>
    <row r="191660" spans="1:1">
      <c r="A191660" s="153"/>
    </row>
    <row r="191673" spans="1:1">
      <c r="A191673" s="153"/>
    </row>
    <row r="191675" spans="1:1">
      <c r="A191675" s="153"/>
    </row>
    <row r="191677" spans="1:1">
      <c r="A191677" s="154"/>
    </row>
    <row r="191679" spans="1:1">
      <c r="A191679" s="125"/>
    </row>
    <row r="191690" spans="1:1">
      <c r="A191690" s="153"/>
    </row>
    <row r="191691" spans="1:1">
      <c r="A191691" s="153"/>
    </row>
    <row r="191694" spans="1:1">
      <c r="A191694" s="153"/>
    </row>
    <row r="191704" spans="1:1">
      <c r="A191704" s="153"/>
    </row>
    <row r="191705" spans="1:1">
      <c r="A191705" s="153"/>
    </row>
    <row r="191706" spans="1:1">
      <c r="A191706" s="153"/>
    </row>
    <row r="191719" spans="1:1">
      <c r="A191719" s="153"/>
    </row>
    <row r="191721" spans="1:1">
      <c r="A191721" s="153"/>
    </row>
    <row r="191723" spans="1:1">
      <c r="A191723" s="154"/>
    </row>
    <row r="191725" spans="1:1">
      <c r="A191725" s="125"/>
    </row>
    <row r="191736" spans="1:1">
      <c r="A191736" s="153"/>
    </row>
    <row r="191737" spans="1:1">
      <c r="A191737" s="153"/>
    </row>
    <row r="191740" spans="1:1">
      <c r="A191740" s="153"/>
    </row>
    <row r="191750" spans="1:1">
      <c r="A191750" s="153"/>
    </row>
    <row r="191751" spans="1:1">
      <c r="A191751" s="153"/>
    </row>
    <row r="191752" spans="1:1">
      <c r="A191752" s="153"/>
    </row>
    <row r="191765" spans="1:1">
      <c r="A191765" s="153"/>
    </row>
    <row r="191767" spans="1:1">
      <c r="A191767" s="153"/>
    </row>
    <row r="191769" spans="1:1">
      <c r="A191769" s="154"/>
    </row>
    <row r="191771" spans="1:1">
      <c r="A191771" s="125"/>
    </row>
    <row r="191782" spans="1:1">
      <c r="A191782" s="153"/>
    </row>
    <row r="191783" spans="1:1">
      <c r="A191783" s="153"/>
    </row>
    <row r="191786" spans="1:1">
      <c r="A191786" s="153"/>
    </row>
    <row r="191796" spans="1:1">
      <c r="A191796" s="153"/>
    </row>
    <row r="191797" spans="1:1">
      <c r="A191797" s="153"/>
    </row>
    <row r="191798" spans="1:1">
      <c r="A191798" s="153"/>
    </row>
    <row r="191811" spans="1:1">
      <c r="A191811" s="153"/>
    </row>
    <row r="191813" spans="1:1">
      <c r="A191813" s="153"/>
    </row>
    <row r="191815" spans="1:1">
      <c r="A191815" s="154"/>
    </row>
    <row r="191817" spans="1:1">
      <c r="A191817" s="125"/>
    </row>
    <row r="191828" spans="1:1">
      <c r="A191828" s="153"/>
    </row>
    <row r="191829" spans="1:1">
      <c r="A191829" s="153"/>
    </row>
    <row r="191832" spans="1:1">
      <c r="A191832" s="153"/>
    </row>
    <row r="191842" spans="1:1">
      <c r="A191842" s="153"/>
    </row>
    <row r="191843" spans="1:1">
      <c r="A191843" s="153"/>
    </row>
    <row r="191844" spans="1:1">
      <c r="A191844" s="153"/>
    </row>
    <row r="191857" spans="1:1">
      <c r="A191857" s="153"/>
    </row>
    <row r="191859" spans="1:1">
      <c r="A191859" s="153"/>
    </row>
    <row r="191861" spans="1:1">
      <c r="A191861" s="154"/>
    </row>
    <row r="191863" spans="1:1">
      <c r="A191863" s="125"/>
    </row>
    <row r="191874" spans="1:1">
      <c r="A191874" s="153"/>
    </row>
    <row r="191875" spans="1:1">
      <c r="A191875" s="153"/>
    </row>
    <row r="191878" spans="1:1">
      <c r="A191878" s="153"/>
    </row>
    <row r="191888" spans="1:1">
      <c r="A191888" s="153"/>
    </row>
    <row r="191889" spans="1:1">
      <c r="A191889" s="153"/>
    </row>
    <row r="191890" spans="1:1">
      <c r="A191890" s="153"/>
    </row>
    <row r="191903" spans="1:1">
      <c r="A191903" s="153"/>
    </row>
    <row r="191905" spans="1:1">
      <c r="A191905" s="153"/>
    </row>
    <row r="191907" spans="1:1">
      <c r="A191907" s="154"/>
    </row>
    <row r="191909" spans="1:1">
      <c r="A191909" s="125"/>
    </row>
    <row r="191920" spans="1:1">
      <c r="A191920" s="153"/>
    </row>
    <row r="191921" spans="1:1">
      <c r="A191921" s="153"/>
    </row>
    <row r="191924" spans="1:1">
      <c r="A191924" s="153"/>
    </row>
    <row r="191934" spans="1:1">
      <c r="A191934" s="153"/>
    </row>
    <row r="191935" spans="1:1">
      <c r="A191935" s="153"/>
    </row>
    <row r="191936" spans="1:1">
      <c r="A191936" s="153"/>
    </row>
    <row r="191949" spans="1:1">
      <c r="A191949" s="153"/>
    </row>
    <row r="191951" spans="1:1">
      <c r="A191951" s="153"/>
    </row>
    <row r="191953" spans="1:1">
      <c r="A191953" s="154"/>
    </row>
    <row r="191955" spans="1:1">
      <c r="A191955" s="125"/>
    </row>
    <row r="191966" spans="1:1">
      <c r="A191966" s="153"/>
    </row>
    <row r="191967" spans="1:1">
      <c r="A191967" s="153"/>
    </row>
    <row r="191970" spans="1:1">
      <c r="A191970" s="153"/>
    </row>
    <row r="191980" spans="1:1">
      <c r="A191980" s="153"/>
    </row>
    <row r="191981" spans="1:1">
      <c r="A191981" s="153"/>
    </row>
    <row r="191982" spans="1:1">
      <c r="A191982" s="153"/>
    </row>
    <row r="191995" spans="1:1">
      <c r="A191995" s="153"/>
    </row>
    <row r="191997" spans="1:1">
      <c r="A191997" s="153"/>
    </row>
    <row r="191999" spans="1:1">
      <c r="A191999" s="154"/>
    </row>
    <row r="192001" spans="1:1">
      <c r="A192001" s="125"/>
    </row>
    <row r="192012" spans="1:1">
      <c r="A192012" s="153"/>
    </row>
    <row r="192013" spans="1:1">
      <c r="A192013" s="153"/>
    </row>
    <row r="192016" spans="1:1">
      <c r="A192016" s="153"/>
    </row>
    <row r="192026" spans="1:1">
      <c r="A192026" s="153"/>
    </row>
    <row r="192027" spans="1:1">
      <c r="A192027" s="153"/>
    </row>
    <row r="192028" spans="1:1">
      <c r="A192028" s="153"/>
    </row>
    <row r="192041" spans="1:1">
      <c r="A192041" s="153"/>
    </row>
    <row r="192043" spans="1:1">
      <c r="A192043" s="153"/>
    </row>
    <row r="192045" spans="1:1">
      <c r="A192045" s="154"/>
    </row>
    <row r="192047" spans="1:1">
      <c r="A192047" s="125"/>
    </row>
    <row r="192058" spans="1:1">
      <c r="A192058" s="153"/>
    </row>
    <row r="192059" spans="1:1">
      <c r="A192059" s="153"/>
    </row>
    <row r="192062" spans="1:1">
      <c r="A192062" s="153"/>
    </row>
    <row r="192072" spans="1:1">
      <c r="A192072" s="153"/>
    </row>
    <row r="192073" spans="1:1">
      <c r="A192073" s="153"/>
    </row>
    <row r="192074" spans="1:1">
      <c r="A192074" s="153"/>
    </row>
    <row r="192087" spans="1:1">
      <c r="A192087" s="153"/>
    </row>
    <row r="192089" spans="1:1">
      <c r="A192089" s="153"/>
    </row>
    <row r="192091" spans="1:1">
      <c r="A192091" s="154"/>
    </row>
    <row r="192093" spans="1:1">
      <c r="A192093" s="125"/>
    </row>
    <row r="192104" spans="1:1">
      <c r="A192104" s="153"/>
    </row>
    <row r="192105" spans="1:1">
      <c r="A192105" s="153"/>
    </row>
    <row r="192108" spans="1:1">
      <c r="A192108" s="153"/>
    </row>
    <row r="192118" spans="1:1">
      <c r="A192118" s="153"/>
    </row>
    <row r="192119" spans="1:1">
      <c r="A192119" s="153"/>
    </row>
    <row r="192120" spans="1:1">
      <c r="A192120" s="153"/>
    </row>
    <row r="192133" spans="1:1">
      <c r="A192133" s="153"/>
    </row>
    <row r="192135" spans="1:1">
      <c r="A192135" s="153"/>
    </row>
    <row r="192137" spans="1:1">
      <c r="A192137" s="154"/>
    </row>
    <row r="192139" spans="1:1">
      <c r="A192139" s="125"/>
    </row>
    <row r="192150" spans="1:1">
      <c r="A192150" s="153"/>
    </row>
    <row r="192151" spans="1:1">
      <c r="A192151" s="153"/>
    </row>
    <row r="192154" spans="1:1">
      <c r="A192154" s="153"/>
    </row>
    <row r="192164" spans="1:1">
      <c r="A192164" s="153"/>
    </row>
    <row r="192165" spans="1:1">
      <c r="A192165" s="153"/>
    </row>
    <row r="192166" spans="1:1">
      <c r="A192166" s="153"/>
    </row>
    <row r="192179" spans="1:1">
      <c r="A192179" s="153"/>
    </row>
    <row r="192181" spans="1:1">
      <c r="A192181" s="153"/>
    </row>
    <row r="192183" spans="1:1">
      <c r="A192183" s="154"/>
    </row>
    <row r="192185" spans="1:1">
      <c r="A192185" s="125"/>
    </row>
    <row r="192196" spans="1:1">
      <c r="A192196" s="153"/>
    </row>
    <row r="192197" spans="1:1">
      <c r="A192197" s="153"/>
    </row>
    <row r="192200" spans="1:1">
      <c r="A192200" s="153"/>
    </row>
    <row r="192210" spans="1:1">
      <c r="A192210" s="153"/>
    </row>
    <row r="192211" spans="1:1">
      <c r="A192211" s="153"/>
    </row>
    <row r="192212" spans="1:1">
      <c r="A192212" s="153"/>
    </row>
    <row r="192225" spans="1:1">
      <c r="A192225" s="153"/>
    </row>
    <row r="192227" spans="1:1">
      <c r="A192227" s="153"/>
    </row>
    <row r="192229" spans="1:1">
      <c r="A192229" s="154"/>
    </row>
    <row r="192231" spans="1:1">
      <c r="A192231" s="125"/>
    </row>
    <row r="192242" spans="1:1">
      <c r="A192242" s="153"/>
    </row>
    <row r="192243" spans="1:1">
      <c r="A192243" s="153"/>
    </row>
    <row r="192246" spans="1:1">
      <c r="A192246" s="153"/>
    </row>
    <row r="192256" spans="1:1">
      <c r="A192256" s="153"/>
    </row>
    <row r="192257" spans="1:1">
      <c r="A192257" s="153"/>
    </row>
    <row r="192258" spans="1:1">
      <c r="A192258" s="153"/>
    </row>
    <row r="192271" spans="1:1">
      <c r="A192271" s="153"/>
    </row>
    <row r="192273" spans="1:1">
      <c r="A192273" s="153"/>
    </row>
    <row r="192275" spans="1:1">
      <c r="A192275" s="154"/>
    </row>
    <row r="192277" spans="1:1">
      <c r="A192277" s="125"/>
    </row>
    <row r="192288" spans="1:1">
      <c r="A192288" s="153"/>
    </row>
    <row r="192289" spans="1:1">
      <c r="A192289" s="153"/>
    </row>
    <row r="192292" spans="1:1">
      <c r="A192292" s="153"/>
    </row>
    <row r="192302" spans="1:1">
      <c r="A192302" s="153"/>
    </row>
    <row r="192303" spans="1:1">
      <c r="A192303" s="153"/>
    </row>
    <row r="192304" spans="1:1">
      <c r="A192304" s="153"/>
    </row>
    <row r="192317" spans="1:1">
      <c r="A192317" s="153"/>
    </row>
    <row r="192319" spans="1:1">
      <c r="A192319" s="153"/>
    </row>
    <row r="192321" spans="1:1">
      <c r="A192321" s="154"/>
    </row>
    <row r="192323" spans="1:1">
      <c r="A192323" s="125"/>
    </row>
    <row r="192334" spans="1:1">
      <c r="A192334" s="153"/>
    </row>
    <row r="192335" spans="1:1">
      <c r="A192335" s="153"/>
    </row>
    <row r="192338" spans="1:1">
      <c r="A192338" s="153"/>
    </row>
    <row r="192348" spans="1:1">
      <c r="A192348" s="153"/>
    </row>
    <row r="192349" spans="1:1">
      <c r="A192349" s="153"/>
    </row>
    <row r="192350" spans="1:1">
      <c r="A192350" s="153"/>
    </row>
    <row r="192363" spans="1:1">
      <c r="A192363" s="153"/>
    </row>
    <row r="192365" spans="1:1">
      <c r="A192365" s="153"/>
    </row>
    <row r="192367" spans="1:1">
      <c r="A192367" s="154"/>
    </row>
    <row r="192369" spans="1:1">
      <c r="A192369" s="125"/>
    </row>
    <row r="192380" spans="1:1">
      <c r="A192380" s="153"/>
    </row>
    <row r="192381" spans="1:1">
      <c r="A192381" s="153"/>
    </row>
    <row r="192384" spans="1:1">
      <c r="A192384" s="153"/>
    </row>
    <row r="192394" spans="1:1">
      <c r="A192394" s="153"/>
    </row>
    <row r="192395" spans="1:1">
      <c r="A192395" s="153"/>
    </row>
    <row r="192396" spans="1:1">
      <c r="A192396" s="153"/>
    </row>
    <row r="192409" spans="1:1">
      <c r="A192409" s="153"/>
    </row>
    <row r="192411" spans="1:1">
      <c r="A192411" s="153"/>
    </row>
    <row r="192413" spans="1:1">
      <c r="A192413" s="154"/>
    </row>
    <row r="192415" spans="1:1">
      <c r="A192415" s="125"/>
    </row>
    <row r="192426" spans="1:1">
      <c r="A192426" s="153"/>
    </row>
    <row r="192427" spans="1:1">
      <c r="A192427" s="153"/>
    </row>
    <row r="192430" spans="1:1">
      <c r="A192430" s="153"/>
    </row>
    <row r="192440" spans="1:1">
      <c r="A192440" s="153"/>
    </row>
    <row r="192441" spans="1:1">
      <c r="A192441" s="153"/>
    </row>
    <row r="192442" spans="1:1">
      <c r="A192442" s="153"/>
    </row>
    <row r="192455" spans="1:1">
      <c r="A192455" s="153"/>
    </row>
    <row r="192457" spans="1:1">
      <c r="A192457" s="153"/>
    </row>
    <row r="192459" spans="1:1">
      <c r="A192459" s="154"/>
    </row>
    <row r="192461" spans="1:1">
      <c r="A192461" s="125"/>
    </row>
    <row r="192472" spans="1:1">
      <c r="A192472" s="153"/>
    </row>
    <row r="192473" spans="1:1">
      <c r="A192473" s="153"/>
    </row>
    <row r="192476" spans="1:1">
      <c r="A192476" s="153"/>
    </row>
    <row r="192486" spans="1:1">
      <c r="A192486" s="153"/>
    </row>
    <row r="192487" spans="1:1">
      <c r="A192487" s="153"/>
    </row>
    <row r="192488" spans="1:1">
      <c r="A192488" s="153"/>
    </row>
    <row r="192501" spans="1:1">
      <c r="A192501" s="153"/>
    </row>
    <row r="192503" spans="1:1">
      <c r="A192503" s="153"/>
    </row>
    <row r="192505" spans="1:1">
      <c r="A192505" s="154"/>
    </row>
    <row r="192507" spans="1:1">
      <c r="A192507" s="125"/>
    </row>
    <row r="192518" spans="1:1">
      <c r="A192518" s="153"/>
    </row>
    <row r="192519" spans="1:1">
      <c r="A192519" s="153"/>
    </row>
    <row r="192522" spans="1:1">
      <c r="A192522" s="153"/>
    </row>
    <row r="192532" spans="1:1">
      <c r="A192532" s="153"/>
    </row>
    <row r="192533" spans="1:1">
      <c r="A192533" s="153"/>
    </row>
    <row r="192534" spans="1:1">
      <c r="A192534" s="153"/>
    </row>
    <row r="192547" spans="1:1">
      <c r="A192547" s="153"/>
    </row>
    <row r="192549" spans="1:1">
      <c r="A192549" s="153"/>
    </row>
    <row r="192551" spans="1:1">
      <c r="A192551" s="154"/>
    </row>
    <row r="192553" spans="1:1">
      <c r="A192553" s="125"/>
    </row>
    <row r="192564" spans="1:1">
      <c r="A192564" s="153"/>
    </row>
    <row r="192565" spans="1:1">
      <c r="A192565" s="153"/>
    </row>
    <row r="192568" spans="1:1">
      <c r="A192568" s="153"/>
    </row>
    <row r="192578" spans="1:1">
      <c r="A192578" s="153"/>
    </row>
    <row r="192579" spans="1:1">
      <c r="A192579" s="153"/>
    </row>
    <row r="192580" spans="1:1">
      <c r="A192580" s="153"/>
    </row>
    <row r="192593" spans="1:1">
      <c r="A192593" s="153"/>
    </row>
    <row r="192595" spans="1:1">
      <c r="A192595" s="153"/>
    </row>
    <row r="192597" spans="1:1">
      <c r="A192597" s="154"/>
    </row>
    <row r="192599" spans="1:1">
      <c r="A192599" s="125"/>
    </row>
    <row r="192610" spans="1:1">
      <c r="A192610" s="153"/>
    </row>
    <row r="192611" spans="1:1">
      <c r="A192611" s="153"/>
    </row>
    <row r="192614" spans="1:1">
      <c r="A192614" s="153"/>
    </row>
    <row r="192624" spans="1:1">
      <c r="A192624" s="153"/>
    </row>
    <row r="192625" spans="1:1">
      <c r="A192625" s="153"/>
    </row>
    <row r="192626" spans="1:1">
      <c r="A192626" s="153"/>
    </row>
    <row r="192639" spans="1:1">
      <c r="A192639" s="153"/>
    </row>
    <row r="192641" spans="1:1">
      <c r="A192641" s="153"/>
    </row>
    <row r="192643" spans="1:1">
      <c r="A192643" s="154"/>
    </row>
    <row r="192645" spans="1:1">
      <c r="A192645" s="125"/>
    </row>
    <row r="192656" spans="1:1">
      <c r="A192656" s="153"/>
    </row>
    <row r="192657" spans="1:1">
      <c r="A192657" s="153"/>
    </row>
    <row r="192660" spans="1:1">
      <c r="A192660" s="153"/>
    </row>
    <row r="192670" spans="1:1">
      <c r="A192670" s="153"/>
    </row>
    <row r="192671" spans="1:1">
      <c r="A192671" s="153"/>
    </row>
    <row r="192672" spans="1:1">
      <c r="A192672" s="153"/>
    </row>
    <row r="192685" spans="1:1">
      <c r="A192685" s="153"/>
    </row>
    <row r="192687" spans="1:1">
      <c r="A192687" s="153"/>
    </row>
    <row r="192689" spans="1:1">
      <c r="A192689" s="154"/>
    </row>
    <row r="192691" spans="1:1">
      <c r="A192691" s="125"/>
    </row>
    <row r="192702" spans="1:1">
      <c r="A192702" s="153"/>
    </row>
    <row r="192703" spans="1:1">
      <c r="A192703" s="153"/>
    </row>
    <row r="192706" spans="1:1">
      <c r="A192706" s="153"/>
    </row>
    <row r="192716" spans="1:1">
      <c r="A192716" s="153"/>
    </row>
    <row r="192717" spans="1:1">
      <c r="A192717" s="153"/>
    </row>
    <row r="192718" spans="1:1">
      <c r="A192718" s="153"/>
    </row>
    <row r="192731" spans="1:1">
      <c r="A192731" s="153"/>
    </row>
    <row r="192733" spans="1:1">
      <c r="A192733" s="153"/>
    </row>
    <row r="192735" spans="1:1">
      <c r="A192735" s="154"/>
    </row>
    <row r="192737" spans="1:1">
      <c r="A192737" s="125"/>
    </row>
    <row r="192748" spans="1:1">
      <c r="A192748" s="153"/>
    </row>
    <row r="192749" spans="1:1">
      <c r="A192749" s="153"/>
    </row>
    <row r="192752" spans="1:1">
      <c r="A192752" s="153"/>
    </row>
    <row r="192762" spans="1:1">
      <c r="A192762" s="153"/>
    </row>
    <row r="192763" spans="1:1">
      <c r="A192763" s="153"/>
    </row>
    <row r="192764" spans="1:1">
      <c r="A192764" s="153"/>
    </row>
    <row r="192777" spans="1:1">
      <c r="A192777" s="153"/>
    </row>
    <row r="192779" spans="1:1">
      <c r="A192779" s="153"/>
    </row>
    <row r="192781" spans="1:1">
      <c r="A192781" s="154"/>
    </row>
    <row r="192783" spans="1:1">
      <c r="A192783" s="125"/>
    </row>
    <row r="192794" spans="1:1">
      <c r="A192794" s="153"/>
    </row>
    <row r="192795" spans="1:1">
      <c r="A192795" s="153"/>
    </row>
    <row r="192798" spans="1:1">
      <c r="A192798" s="153"/>
    </row>
    <row r="192808" spans="1:1">
      <c r="A192808" s="153"/>
    </row>
    <row r="192809" spans="1:1">
      <c r="A192809" s="153"/>
    </row>
    <row r="192810" spans="1:1">
      <c r="A192810" s="153"/>
    </row>
    <row r="192823" spans="1:1">
      <c r="A192823" s="153"/>
    </row>
    <row r="192825" spans="1:1">
      <c r="A192825" s="153"/>
    </row>
    <row r="192827" spans="1:1">
      <c r="A192827" s="154"/>
    </row>
    <row r="192829" spans="1:1">
      <c r="A192829" s="125"/>
    </row>
    <row r="192840" spans="1:1">
      <c r="A192840" s="153"/>
    </row>
    <row r="192841" spans="1:1">
      <c r="A192841" s="153"/>
    </row>
    <row r="192844" spans="1:1">
      <c r="A192844" s="153"/>
    </row>
    <row r="192854" spans="1:1">
      <c r="A192854" s="153"/>
    </row>
    <row r="192855" spans="1:1">
      <c r="A192855" s="153"/>
    </row>
    <row r="192856" spans="1:1">
      <c r="A192856" s="153"/>
    </row>
    <row r="192869" spans="1:1">
      <c r="A192869" s="153"/>
    </row>
    <row r="192871" spans="1:1">
      <c r="A192871" s="153"/>
    </row>
    <row r="192873" spans="1:1">
      <c r="A192873" s="154"/>
    </row>
    <row r="192875" spans="1:1">
      <c r="A192875" s="125"/>
    </row>
    <row r="192886" spans="1:1">
      <c r="A192886" s="153"/>
    </row>
    <row r="192887" spans="1:1">
      <c r="A192887" s="153"/>
    </row>
    <row r="192890" spans="1:1">
      <c r="A192890" s="153"/>
    </row>
    <row r="192900" spans="1:1">
      <c r="A192900" s="153"/>
    </row>
    <row r="192901" spans="1:1">
      <c r="A192901" s="153"/>
    </row>
    <row r="192902" spans="1:1">
      <c r="A192902" s="153"/>
    </row>
    <row r="192915" spans="1:1">
      <c r="A192915" s="153"/>
    </row>
    <row r="192917" spans="1:1">
      <c r="A192917" s="153"/>
    </row>
    <row r="192919" spans="1:1">
      <c r="A192919" s="154"/>
    </row>
    <row r="192921" spans="1:1">
      <c r="A192921" s="125"/>
    </row>
    <row r="192932" spans="1:1">
      <c r="A192932" s="153"/>
    </row>
    <row r="192933" spans="1:1">
      <c r="A192933" s="153"/>
    </row>
    <row r="192936" spans="1:1">
      <c r="A192936" s="153"/>
    </row>
    <row r="192946" spans="1:1">
      <c r="A192946" s="153"/>
    </row>
    <row r="192947" spans="1:1">
      <c r="A192947" s="153"/>
    </row>
    <row r="192948" spans="1:1">
      <c r="A192948" s="153"/>
    </row>
    <row r="192961" spans="1:1">
      <c r="A192961" s="153"/>
    </row>
    <row r="192963" spans="1:1">
      <c r="A192963" s="153"/>
    </row>
    <row r="192965" spans="1:1">
      <c r="A192965" s="154"/>
    </row>
    <row r="192967" spans="1:1">
      <c r="A192967" s="125"/>
    </row>
    <row r="192978" spans="1:1">
      <c r="A192978" s="153"/>
    </row>
    <row r="192979" spans="1:1">
      <c r="A192979" s="153"/>
    </row>
    <row r="192982" spans="1:1">
      <c r="A192982" s="153"/>
    </row>
    <row r="192992" spans="1:1">
      <c r="A192992" s="153"/>
    </row>
    <row r="192993" spans="1:1">
      <c r="A192993" s="153"/>
    </row>
    <row r="192994" spans="1:1">
      <c r="A192994" s="153"/>
    </row>
    <row r="193007" spans="1:1">
      <c r="A193007" s="153"/>
    </row>
    <row r="193009" spans="1:1">
      <c r="A193009" s="153"/>
    </row>
    <row r="193011" spans="1:1">
      <c r="A193011" s="154"/>
    </row>
    <row r="193013" spans="1:1">
      <c r="A193013" s="125"/>
    </row>
    <row r="193024" spans="1:1">
      <c r="A193024" s="153"/>
    </row>
    <row r="193025" spans="1:1">
      <c r="A193025" s="153"/>
    </row>
    <row r="193028" spans="1:1">
      <c r="A193028" s="153"/>
    </row>
    <row r="193038" spans="1:1">
      <c r="A193038" s="153"/>
    </row>
    <row r="193039" spans="1:1">
      <c r="A193039" s="153"/>
    </row>
    <row r="193040" spans="1:1">
      <c r="A193040" s="153"/>
    </row>
    <row r="193053" spans="1:1">
      <c r="A193053" s="153"/>
    </row>
    <row r="193055" spans="1:1">
      <c r="A193055" s="153"/>
    </row>
    <row r="193057" spans="1:1">
      <c r="A193057" s="154"/>
    </row>
    <row r="193059" spans="1:1">
      <c r="A193059" s="125"/>
    </row>
    <row r="193070" spans="1:1">
      <c r="A193070" s="153"/>
    </row>
    <row r="193071" spans="1:1">
      <c r="A193071" s="153"/>
    </row>
    <row r="193074" spans="1:1">
      <c r="A193074" s="153"/>
    </row>
    <row r="193084" spans="1:1">
      <c r="A193084" s="153"/>
    </row>
    <row r="193085" spans="1:1">
      <c r="A193085" s="153"/>
    </row>
    <row r="193086" spans="1:1">
      <c r="A193086" s="153"/>
    </row>
    <row r="193099" spans="1:1">
      <c r="A193099" s="153"/>
    </row>
    <row r="193101" spans="1:1">
      <c r="A193101" s="153"/>
    </row>
    <row r="193103" spans="1:1">
      <c r="A193103" s="154"/>
    </row>
    <row r="193105" spans="1:1">
      <c r="A193105" s="125"/>
    </row>
    <row r="193116" spans="1:1">
      <c r="A193116" s="153"/>
    </row>
    <row r="193117" spans="1:1">
      <c r="A193117" s="153"/>
    </row>
    <row r="193120" spans="1:1">
      <c r="A193120" s="153"/>
    </row>
    <row r="193130" spans="1:1">
      <c r="A193130" s="153"/>
    </row>
    <row r="193131" spans="1:1">
      <c r="A193131" s="153"/>
    </row>
    <row r="193132" spans="1:1">
      <c r="A193132" s="153"/>
    </row>
    <row r="193145" spans="1:1">
      <c r="A193145" s="153"/>
    </row>
    <row r="193147" spans="1:1">
      <c r="A193147" s="153"/>
    </row>
    <row r="193149" spans="1:1">
      <c r="A193149" s="154"/>
    </row>
    <row r="193151" spans="1:1">
      <c r="A193151" s="125"/>
    </row>
    <row r="193162" spans="1:1">
      <c r="A193162" s="153"/>
    </row>
    <row r="193163" spans="1:1">
      <c r="A193163" s="153"/>
    </row>
    <row r="193166" spans="1:1">
      <c r="A193166" s="153"/>
    </row>
    <row r="193176" spans="1:1">
      <c r="A193176" s="153"/>
    </row>
    <row r="193177" spans="1:1">
      <c r="A193177" s="153"/>
    </row>
    <row r="193178" spans="1:1">
      <c r="A193178" s="153"/>
    </row>
    <row r="193191" spans="1:1">
      <c r="A193191" s="153"/>
    </row>
    <row r="193193" spans="1:1">
      <c r="A193193" s="153"/>
    </row>
    <row r="193195" spans="1:1">
      <c r="A193195" s="154"/>
    </row>
    <row r="193197" spans="1:1">
      <c r="A193197" s="125"/>
    </row>
    <row r="193208" spans="1:1">
      <c r="A193208" s="153"/>
    </row>
    <row r="193209" spans="1:1">
      <c r="A193209" s="153"/>
    </row>
    <row r="193212" spans="1:1">
      <c r="A193212" s="153"/>
    </row>
    <row r="193222" spans="1:1">
      <c r="A193222" s="153"/>
    </row>
    <row r="193223" spans="1:1">
      <c r="A193223" s="153"/>
    </row>
    <row r="193224" spans="1:1">
      <c r="A193224" s="153"/>
    </row>
    <row r="193237" spans="1:1">
      <c r="A193237" s="153"/>
    </row>
    <row r="193239" spans="1:1">
      <c r="A193239" s="153"/>
    </row>
    <row r="193241" spans="1:1">
      <c r="A193241" s="154"/>
    </row>
    <row r="193243" spans="1:1">
      <c r="A193243" s="125"/>
    </row>
    <row r="193254" spans="1:1">
      <c r="A193254" s="153"/>
    </row>
    <row r="193255" spans="1:1">
      <c r="A193255" s="153"/>
    </row>
    <row r="193258" spans="1:1">
      <c r="A193258" s="153"/>
    </row>
    <row r="193268" spans="1:1">
      <c r="A193268" s="153"/>
    </row>
    <row r="193269" spans="1:1">
      <c r="A193269" s="153"/>
    </row>
    <row r="193270" spans="1:1">
      <c r="A193270" s="153"/>
    </row>
    <row r="193283" spans="1:1">
      <c r="A193283" s="153"/>
    </row>
    <row r="193285" spans="1:1">
      <c r="A193285" s="153"/>
    </row>
    <row r="193287" spans="1:1">
      <c r="A193287" s="154"/>
    </row>
    <row r="193289" spans="1:1">
      <c r="A193289" s="125"/>
    </row>
    <row r="193300" spans="1:1">
      <c r="A193300" s="153"/>
    </row>
    <row r="193301" spans="1:1">
      <c r="A193301" s="153"/>
    </row>
    <row r="193304" spans="1:1">
      <c r="A193304" s="153"/>
    </row>
    <row r="193314" spans="1:1">
      <c r="A193314" s="153"/>
    </row>
    <row r="193315" spans="1:1">
      <c r="A193315" s="153"/>
    </row>
    <row r="193316" spans="1:1">
      <c r="A193316" s="153"/>
    </row>
    <row r="193329" spans="1:1">
      <c r="A193329" s="153"/>
    </row>
    <row r="193331" spans="1:1">
      <c r="A193331" s="153"/>
    </row>
    <row r="193333" spans="1:1">
      <c r="A193333" s="154"/>
    </row>
    <row r="193335" spans="1:1">
      <c r="A193335" s="125"/>
    </row>
    <row r="193346" spans="1:1">
      <c r="A193346" s="153"/>
    </row>
    <row r="193347" spans="1:1">
      <c r="A193347" s="153"/>
    </row>
    <row r="193350" spans="1:1">
      <c r="A193350" s="153"/>
    </row>
    <row r="193360" spans="1:1">
      <c r="A193360" s="153"/>
    </row>
    <row r="193361" spans="1:1">
      <c r="A193361" s="153"/>
    </row>
    <row r="193362" spans="1:1">
      <c r="A193362" s="153"/>
    </row>
    <row r="193375" spans="1:1">
      <c r="A193375" s="153"/>
    </row>
    <row r="193377" spans="1:1">
      <c r="A193377" s="153"/>
    </row>
    <row r="193379" spans="1:1">
      <c r="A193379" s="154"/>
    </row>
    <row r="193381" spans="1:1">
      <c r="A193381" s="125"/>
    </row>
    <row r="193392" spans="1:1">
      <c r="A193392" s="153"/>
    </row>
    <row r="193393" spans="1:1">
      <c r="A193393" s="153"/>
    </row>
    <row r="193396" spans="1:1">
      <c r="A193396" s="153"/>
    </row>
    <row r="193406" spans="1:1">
      <c r="A193406" s="153"/>
    </row>
    <row r="193407" spans="1:1">
      <c r="A193407" s="153"/>
    </row>
    <row r="193408" spans="1:1">
      <c r="A193408" s="153"/>
    </row>
    <row r="193421" spans="1:1">
      <c r="A193421" s="153"/>
    </row>
    <row r="193423" spans="1:1">
      <c r="A193423" s="153"/>
    </row>
    <row r="193425" spans="1:1">
      <c r="A193425" s="154"/>
    </row>
    <row r="193427" spans="1:1">
      <c r="A193427" s="125"/>
    </row>
    <row r="193438" spans="1:1">
      <c r="A193438" s="153"/>
    </row>
    <row r="193439" spans="1:1">
      <c r="A193439" s="153"/>
    </row>
    <row r="193442" spans="1:1">
      <c r="A193442" s="153"/>
    </row>
    <row r="193452" spans="1:1">
      <c r="A193452" s="153"/>
    </row>
    <row r="193453" spans="1:1">
      <c r="A193453" s="153"/>
    </row>
    <row r="193454" spans="1:1">
      <c r="A193454" s="153"/>
    </row>
    <row r="193467" spans="1:1">
      <c r="A193467" s="153"/>
    </row>
    <row r="193469" spans="1:1">
      <c r="A193469" s="153"/>
    </row>
    <row r="193471" spans="1:1">
      <c r="A193471" s="154"/>
    </row>
    <row r="193473" spans="1:1">
      <c r="A193473" s="125"/>
    </row>
    <row r="193484" spans="1:1">
      <c r="A193484" s="153"/>
    </row>
    <row r="193485" spans="1:1">
      <c r="A193485" s="153"/>
    </row>
    <row r="193488" spans="1:1">
      <c r="A193488" s="153"/>
    </row>
    <row r="193498" spans="1:1">
      <c r="A193498" s="153"/>
    </row>
    <row r="193499" spans="1:1">
      <c r="A193499" s="153"/>
    </row>
    <row r="193500" spans="1:1">
      <c r="A193500" s="153"/>
    </row>
    <row r="193513" spans="1:1">
      <c r="A193513" s="153"/>
    </row>
    <row r="193515" spans="1:1">
      <c r="A193515" s="153"/>
    </row>
    <row r="193517" spans="1:1">
      <c r="A193517" s="154"/>
    </row>
    <row r="193519" spans="1:1">
      <c r="A193519" s="125"/>
    </row>
    <row r="193530" spans="1:1">
      <c r="A193530" s="153"/>
    </row>
    <row r="193531" spans="1:1">
      <c r="A193531" s="153"/>
    </row>
    <row r="193534" spans="1:1">
      <c r="A193534" s="153"/>
    </row>
    <row r="193544" spans="1:1">
      <c r="A193544" s="153"/>
    </row>
    <row r="193545" spans="1:1">
      <c r="A193545" s="153"/>
    </row>
    <row r="193546" spans="1:1">
      <c r="A193546" s="153"/>
    </row>
    <row r="193559" spans="1:1">
      <c r="A193559" s="153"/>
    </row>
    <row r="193561" spans="1:1">
      <c r="A193561" s="153"/>
    </row>
    <row r="193563" spans="1:1">
      <c r="A193563" s="154"/>
    </row>
    <row r="193565" spans="1:1">
      <c r="A193565" s="125"/>
    </row>
    <row r="193576" spans="1:1">
      <c r="A193576" s="153"/>
    </row>
    <row r="193577" spans="1:1">
      <c r="A193577" s="153"/>
    </row>
    <row r="193580" spans="1:1">
      <c r="A193580" s="153"/>
    </row>
    <row r="193590" spans="1:1">
      <c r="A193590" s="153"/>
    </row>
    <row r="193591" spans="1:1">
      <c r="A193591" s="153"/>
    </row>
    <row r="193592" spans="1:1">
      <c r="A193592" s="153"/>
    </row>
    <row r="193605" spans="1:1">
      <c r="A193605" s="153"/>
    </row>
    <row r="193607" spans="1:1">
      <c r="A193607" s="153"/>
    </row>
    <row r="193609" spans="1:1">
      <c r="A193609" s="154"/>
    </row>
    <row r="193611" spans="1:1">
      <c r="A193611" s="125"/>
    </row>
    <row r="193622" spans="1:1">
      <c r="A193622" s="153"/>
    </row>
    <row r="193623" spans="1:1">
      <c r="A193623" s="153"/>
    </row>
    <row r="193626" spans="1:1">
      <c r="A193626" s="153"/>
    </row>
    <row r="193636" spans="1:1">
      <c r="A193636" s="153"/>
    </row>
    <row r="193637" spans="1:1">
      <c r="A193637" s="153"/>
    </row>
    <row r="193638" spans="1:1">
      <c r="A193638" s="153"/>
    </row>
    <row r="193651" spans="1:1">
      <c r="A193651" s="153"/>
    </row>
    <row r="193653" spans="1:1">
      <c r="A193653" s="153"/>
    </row>
    <row r="193655" spans="1:1">
      <c r="A193655" s="154"/>
    </row>
    <row r="193657" spans="1:1">
      <c r="A193657" s="125"/>
    </row>
    <row r="193668" spans="1:1">
      <c r="A193668" s="153"/>
    </row>
    <row r="193669" spans="1:1">
      <c r="A193669" s="153"/>
    </row>
    <row r="193672" spans="1:1">
      <c r="A193672" s="153"/>
    </row>
    <row r="193682" spans="1:1">
      <c r="A193682" s="153"/>
    </row>
    <row r="193683" spans="1:1">
      <c r="A193683" s="153"/>
    </row>
    <row r="193684" spans="1:1">
      <c r="A193684" s="153"/>
    </row>
    <row r="193697" spans="1:1">
      <c r="A193697" s="153"/>
    </row>
    <row r="193699" spans="1:1">
      <c r="A193699" s="153"/>
    </row>
    <row r="193701" spans="1:1">
      <c r="A193701" s="154"/>
    </row>
    <row r="193703" spans="1:1">
      <c r="A193703" s="125"/>
    </row>
    <row r="193714" spans="1:1">
      <c r="A193714" s="153"/>
    </row>
    <row r="193715" spans="1:1">
      <c r="A193715" s="153"/>
    </row>
    <row r="193718" spans="1:1">
      <c r="A193718" s="153"/>
    </row>
    <row r="193728" spans="1:1">
      <c r="A193728" s="153"/>
    </row>
    <row r="193729" spans="1:1">
      <c r="A193729" s="153"/>
    </row>
    <row r="193730" spans="1:1">
      <c r="A193730" s="153"/>
    </row>
    <row r="193743" spans="1:1">
      <c r="A193743" s="153"/>
    </row>
    <row r="193745" spans="1:1">
      <c r="A193745" s="153"/>
    </row>
    <row r="193747" spans="1:1">
      <c r="A193747" s="154"/>
    </row>
    <row r="193749" spans="1:1">
      <c r="A193749" s="125"/>
    </row>
    <row r="193760" spans="1:1">
      <c r="A193760" s="153"/>
    </row>
    <row r="193761" spans="1:1">
      <c r="A193761" s="153"/>
    </row>
    <row r="193764" spans="1:1">
      <c r="A193764" s="153"/>
    </row>
    <row r="193774" spans="1:1">
      <c r="A193774" s="153"/>
    </row>
    <row r="193775" spans="1:1">
      <c r="A193775" s="153"/>
    </row>
    <row r="193776" spans="1:1">
      <c r="A193776" s="153"/>
    </row>
    <row r="193789" spans="1:1">
      <c r="A193789" s="153"/>
    </row>
    <row r="193791" spans="1:1">
      <c r="A193791" s="153"/>
    </row>
    <row r="193793" spans="1:1">
      <c r="A193793" s="154"/>
    </row>
    <row r="193795" spans="1:1">
      <c r="A193795" s="125"/>
    </row>
    <row r="193806" spans="1:1">
      <c r="A193806" s="153"/>
    </row>
    <row r="193807" spans="1:1">
      <c r="A193807" s="153"/>
    </row>
    <row r="193810" spans="1:1">
      <c r="A193810" s="153"/>
    </row>
    <row r="193820" spans="1:1">
      <c r="A193820" s="153"/>
    </row>
    <row r="193821" spans="1:1">
      <c r="A193821" s="153"/>
    </row>
    <row r="193822" spans="1:1">
      <c r="A193822" s="153"/>
    </row>
    <row r="193835" spans="1:1">
      <c r="A193835" s="153"/>
    </row>
    <row r="193837" spans="1:1">
      <c r="A193837" s="153"/>
    </row>
    <row r="193839" spans="1:1">
      <c r="A193839" s="154"/>
    </row>
    <row r="193841" spans="1:1">
      <c r="A193841" s="125"/>
    </row>
    <row r="193852" spans="1:1">
      <c r="A193852" s="153"/>
    </row>
    <row r="193853" spans="1:1">
      <c r="A193853" s="153"/>
    </row>
    <row r="193856" spans="1:1">
      <c r="A193856" s="153"/>
    </row>
    <row r="193866" spans="1:1">
      <c r="A193866" s="153"/>
    </row>
    <row r="193867" spans="1:1">
      <c r="A193867" s="153"/>
    </row>
    <row r="193868" spans="1:1">
      <c r="A193868" s="153"/>
    </row>
    <row r="193881" spans="1:1">
      <c r="A193881" s="153"/>
    </row>
    <row r="193883" spans="1:1">
      <c r="A193883" s="153"/>
    </row>
    <row r="193885" spans="1:1">
      <c r="A193885" s="154"/>
    </row>
    <row r="193887" spans="1:1">
      <c r="A193887" s="125"/>
    </row>
    <row r="193898" spans="1:1">
      <c r="A193898" s="153"/>
    </row>
    <row r="193899" spans="1:1">
      <c r="A193899" s="153"/>
    </row>
    <row r="193902" spans="1:1">
      <c r="A193902" s="153"/>
    </row>
    <row r="193912" spans="1:1">
      <c r="A193912" s="153"/>
    </row>
    <row r="193913" spans="1:1">
      <c r="A193913" s="153"/>
    </row>
    <row r="193914" spans="1:1">
      <c r="A193914" s="153"/>
    </row>
    <row r="193927" spans="1:1">
      <c r="A193927" s="153"/>
    </row>
    <row r="193929" spans="1:1">
      <c r="A193929" s="153"/>
    </row>
    <row r="193931" spans="1:1">
      <c r="A193931" s="154"/>
    </row>
    <row r="193933" spans="1:1">
      <c r="A193933" s="125"/>
    </row>
    <row r="193944" spans="1:1">
      <c r="A193944" s="153"/>
    </row>
    <row r="193945" spans="1:1">
      <c r="A193945" s="153"/>
    </row>
    <row r="193948" spans="1:1">
      <c r="A193948" s="153"/>
    </row>
    <row r="193958" spans="1:1">
      <c r="A193958" s="153"/>
    </row>
    <row r="193959" spans="1:1">
      <c r="A193959" s="153"/>
    </row>
    <row r="193960" spans="1:1">
      <c r="A193960" s="153"/>
    </row>
    <row r="193973" spans="1:1">
      <c r="A193973" s="153"/>
    </row>
    <row r="193975" spans="1:1">
      <c r="A193975" s="153"/>
    </row>
    <row r="193977" spans="1:1">
      <c r="A193977" s="154"/>
    </row>
    <row r="193979" spans="1:1">
      <c r="A193979" s="125"/>
    </row>
    <row r="193990" spans="1:1">
      <c r="A193990" s="153"/>
    </row>
    <row r="193991" spans="1:1">
      <c r="A193991" s="153"/>
    </row>
    <row r="193994" spans="1:1">
      <c r="A193994" s="153"/>
    </row>
    <row r="194004" spans="1:1">
      <c r="A194004" s="153"/>
    </row>
    <row r="194005" spans="1:1">
      <c r="A194005" s="153"/>
    </row>
    <row r="194006" spans="1:1">
      <c r="A194006" s="153"/>
    </row>
    <row r="194019" spans="1:1">
      <c r="A194019" s="153"/>
    </row>
    <row r="194021" spans="1:1">
      <c r="A194021" s="153"/>
    </row>
    <row r="194023" spans="1:1">
      <c r="A194023" s="154"/>
    </row>
    <row r="194025" spans="1:1">
      <c r="A194025" s="125"/>
    </row>
    <row r="194036" spans="1:1">
      <c r="A194036" s="153"/>
    </row>
    <row r="194037" spans="1:1">
      <c r="A194037" s="153"/>
    </row>
    <row r="194040" spans="1:1">
      <c r="A194040" s="153"/>
    </row>
    <row r="194050" spans="1:1">
      <c r="A194050" s="153"/>
    </row>
    <row r="194051" spans="1:1">
      <c r="A194051" s="153"/>
    </row>
    <row r="194052" spans="1:1">
      <c r="A194052" s="153"/>
    </row>
    <row r="194065" spans="1:1">
      <c r="A194065" s="153"/>
    </row>
    <row r="194067" spans="1:1">
      <c r="A194067" s="153"/>
    </row>
    <row r="194069" spans="1:1">
      <c r="A194069" s="154"/>
    </row>
    <row r="194071" spans="1:1">
      <c r="A194071" s="125"/>
    </row>
    <row r="194082" spans="1:1">
      <c r="A194082" s="153"/>
    </row>
    <row r="194083" spans="1:1">
      <c r="A194083" s="153"/>
    </row>
    <row r="194086" spans="1:1">
      <c r="A194086" s="153"/>
    </row>
    <row r="194096" spans="1:1">
      <c r="A194096" s="153"/>
    </row>
    <row r="194097" spans="1:1">
      <c r="A194097" s="153"/>
    </row>
    <row r="194098" spans="1:1">
      <c r="A194098" s="153"/>
    </row>
    <row r="194111" spans="1:1">
      <c r="A194111" s="153"/>
    </row>
    <row r="194113" spans="1:1">
      <c r="A194113" s="153"/>
    </row>
    <row r="194115" spans="1:1">
      <c r="A194115" s="154"/>
    </row>
    <row r="194117" spans="1:1">
      <c r="A194117" s="125"/>
    </row>
    <row r="194128" spans="1:1">
      <c r="A194128" s="153"/>
    </row>
    <row r="194129" spans="1:1">
      <c r="A194129" s="153"/>
    </row>
    <row r="194132" spans="1:1">
      <c r="A194132" s="153"/>
    </row>
    <row r="194142" spans="1:1">
      <c r="A194142" s="153"/>
    </row>
    <row r="194143" spans="1:1">
      <c r="A194143" s="153"/>
    </row>
    <row r="194144" spans="1:1">
      <c r="A194144" s="153"/>
    </row>
    <row r="194157" spans="1:1">
      <c r="A194157" s="153"/>
    </row>
    <row r="194159" spans="1:1">
      <c r="A194159" s="153"/>
    </row>
    <row r="194161" spans="1:1">
      <c r="A194161" s="154"/>
    </row>
    <row r="194163" spans="1:1">
      <c r="A194163" s="125"/>
    </row>
    <row r="194174" spans="1:1">
      <c r="A194174" s="153"/>
    </row>
    <row r="194175" spans="1:1">
      <c r="A194175" s="153"/>
    </row>
    <row r="194178" spans="1:1">
      <c r="A194178" s="153"/>
    </row>
    <row r="194188" spans="1:1">
      <c r="A194188" s="153"/>
    </row>
    <row r="194189" spans="1:1">
      <c r="A194189" s="153"/>
    </row>
    <row r="194190" spans="1:1">
      <c r="A194190" s="153"/>
    </row>
    <row r="194203" spans="1:1">
      <c r="A194203" s="153"/>
    </row>
    <row r="194205" spans="1:1">
      <c r="A194205" s="153"/>
    </row>
    <row r="194207" spans="1:1">
      <c r="A194207" s="154"/>
    </row>
    <row r="194209" spans="1:1">
      <c r="A194209" s="125"/>
    </row>
    <row r="194220" spans="1:1">
      <c r="A194220" s="153"/>
    </row>
    <row r="194221" spans="1:1">
      <c r="A194221" s="153"/>
    </row>
    <row r="194224" spans="1:1">
      <c r="A194224" s="153"/>
    </row>
    <row r="194234" spans="1:1">
      <c r="A194234" s="153"/>
    </row>
    <row r="194235" spans="1:1">
      <c r="A194235" s="153"/>
    </row>
    <row r="194236" spans="1:1">
      <c r="A194236" s="153"/>
    </row>
    <row r="194249" spans="1:1">
      <c r="A194249" s="153"/>
    </row>
    <row r="194251" spans="1:1">
      <c r="A194251" s="153"/>
    </row>
    <row r="194253" spans="1:1">
      <c r="A194253" s="154"/>
    </row>
    <row r="194255" spans="1:1">
      <c r="A194255" s="125"/>
    </row>
    <row r="194266" spans="1:1">
      <c r="A194266" s="153"/>
    </row>
    <row r="194267" spans="1:1">
      <c r="A194267" s="153"/>
    </row>
    <row r="194270" spans="1:1">
      <c r="A194270" s="153"/>
    </row>
    <row r="194280" spans="1:1">
      <c r="A194280" s="153"/>
    </row>
    <row r="194281" spans="1:1">
      <c r="A194281" s="153"/>
    </row>
    <row r="194282" spans="1:1">
      <c r="A194282" s="153"/>
    </row>
    <row r="194295" spans="1:1">
      <c r="A194295" s="153"/>
    </row>
    <row r="194297" spans="1:1">
      <c r="A194297" s="153"/>
    </row>
    <row r="194299" spans="1:1">
      <c r="A194299" s="154"/>
    </row>
    <row r="194301" spans="1:1">
      <c r="A194301" s="125"/>
    </row>
    <row r="194312" spans="1:1">
      <c r="A194312" s="153"/>
    </row>
    <row r="194313" spans="1:1">
      <c r="A194313" s="153"/>
    </row>
    <row r="194316" spans="1:1">
      <c r="A194316" s="153"/>
    </row>
    <row r="194326" spans="1:1">
      <c r="A194326" s="153"/>
    </row>
    <row r="194327" spans="1:1">
      <c r="A194327" s="153"/>
    </row>
    <row r="194328" spans="1:1">
      <c r="A194328" s="153"/>
    </row>
    <row r="194341" spans="1:1">
      <c r="A194341" s="153"/>
    </row>
    <row r="194343" spans="1:1">
      <c r="A194343" s="153"/>
    </row>
    <row r="194345" spans="1:1">
      <c r="A194345" s="154"/>
    </row>
    <row r="194347" spans="1:1">
      <c r="A194347" s="125"/>
    </row>
    <row r="194358" spans="1:1">
      <c r="A194358" s="153"/>
    </row>
    <row r="194359" spans="1:1">
      <c r="A194359" s="153"/>
    </row>
    <row r="194362" spans="1:1">
      <c r="A194362" s="153"/>
    </row>
    <row r="194372" spans="1:1">
      <c r="A194372" s="153"/>
    </row>
    <row r="194373" spans="1:1">
      <c r="A194373" s="153"/>
    </row>
    <row r="194374" spans="1:1">
      <c r="A194374" s="153"/>
    </row>
    <row r="194387" spans="1:1">
      <c r="A194387" s="153"/>
    </row>
    <row r="194389" spans="1:1">
      <c r="A194389" s="153"/>
    </row>
    <row r="194391" spans="1:1">
      <c r="A194391" s="154"/>
    </row>
    <row r="194393" spans="1:1">
      <c r="A194393" s="125"/>
    </row>
    <row r="194404" spans="1:1">
      <c r="A194404" s="153"/>
    </row>
    <row r="194405" spans="1:1">
      <c r="A194405" s="153"/>
    </row>
    <row r="194408" spans="1:1">
      <c r="A194408" s="153"/>
    </row>
    <row r="194418" spans="1:1">
      <c r="A194418" s="153"/>
    </row>
    <row r="194419" spans="1:1">
      <c r="A194419" s="153"/>
    </row>
    <row r="194420" spans="1:1">
      <c r="A194420" s="153"/>
    </row>
    <row r="194433" spans="1:1">
      <c r="A194433" s="153"/>
    </row>
    <row r="194435" spans="1:1">
      <c r="A194435" s="153"/>
    </row>
    <row r="194437" spans="1:1">
      <c r="A194437" s="154"/>
    </row>
    <row r="194439" spans="1:1">
      <c r="A194439" s="125"/>
    </row>
    <row r="194450" spans="1:1">
      <c r="A194450" s="153"/>
    </row>
    <row r="194451" spans="1:1">
      <c r="A194451" s="153"/>
    </row>
    <row r="194454" spans="1:1">
      <c r="A194454" s="153"/>
    </row>
    <row r="194464" spans="1:1">
      <c r="A194464" s="153"/>
    </row>
    <row r="194465" spans="1:1">
      <c r="A194465" s="153"/>
    </row>
    <row r="194466" spans="1:1">
      <c r="A194466" s="153"/>
    </row>
    <row r="194479" spans="1:1">
      <c r="A194479" s="153"/>
    </row>
    <row r="194481" spans="1:1">
      <c r="A194481" s="153"/>
    </row>
    <row r="194483" spans="1:1">
      <c r="A194483" s="154"/>
    </row>
    <row r="194485" spans="1:1">
      <c r="A194485" s="125"/>
    </row>
    <row r="194496" spans="1:1">
      <c r="A194496" s="153"/>
    </row>
    <row r="194497" spans="1:1">
      <c r="A194497" s="153"/>
    </row>
    <row r="194500" spans="1:1">
      <c r="A194500" s="153"/>
    </row>
    <row r="194510" spans="1:1">
      <c r="A194510" s="153"/>
    </row>
    <row r="194511" spans="1:1">
      <c r="A194511" s="153"/>
    </row>
    <row r="194512" spans="1:1">
      <c r="A194512" s="153"/>
    </row>
    <row r="194525" spans="1:1">
      <c r="A194525" s="153"/>
    </row>
    <row r="194527" spans="1:1">
      <c r="A194527" s="153"/>
    </row>
    <row r="194529" spans="1:1">
      <c r="A194529" s="154"/>
    </row>
    <row r="194531" spans="1:1">
      <c r="A194531" s="125"/>
    </row>
    <row r="194542" spans="1:1">
      <c r="A194542" s="153"/>
    </row>
    <row r="194543" spans="1:1">
      <c r="A194543" s="153"/>
    </row>
    <row r="194546" spans="1:1">
      <c r="A194546" s="153"/>
    </row>
    <row r="194556" spans="1:1">
      <c r="A194556" s="153"/>
    </row>
    <row r="194557" spans="1:1">
      <c r="A194557" s="153"/>
    </row>
    <row r="194558" spans="1:1">
      <c r="A194558" s="153"/>
    </row>
    <row r="194571" spans="1:1">
      <c r="A194571" s="153"/>
    </row>
    <row r="194573" spans="1:1">
      <c r="A194573" s="153"/>
    </row>
    <row r="194575" spans="1:1">
      <c r="A194575" s="154"/>
    </row>
    <row r="194577" spans="1:1">
      <c r="A194577" s="125"/>
    </row>
    <row r="194588" spans="1:1">
      <c r="A194588" s="153"/>
    </row>
    <row r="194589" spans="1:1">
      <c r="A194589" s="153"/>
    </row>
    <row r="194592" spans="1:1">
      <c r="A194592" s="153"/>
    </row>
    <row r="194602" spans="1:1">
      <c r="A194602" s="153"/>
    </row>
    <row r="194603" spans="1:1">
      <c r="A194603" s="153"/>
    </row>
    <row r="194604" spans="1:1">
      <c r="A194604" s="153"/>
    </row>
    <row r="194617" spans="1:1">
      <c r="A194617" s="153"/>
    </row>
    <row r="194619" spans="1:1">
      <c r="A194619" s="153"/>
    </row>
    <row r="194621" spans="1:1">
      <c r="A194621" s="154"/>
    </row>
    <row r="194623" spans="1:1">
      <c r="A194623" s="125"/>
    </row>
    <row r="194634" spans="1:1">
      <c r="A194634" s="153"/>
    </row>
    <row r="194635" spans="1:1">
      <c r="A194635" s="153"/>
    </row>
    <row r="194638" spans="1:1">
      <c r="A194638" s="153"/>
    </row>
    <row r="194648" spans="1:1">
      <c r="A194648" s="153"/>
    </row>
    <row r="194649" spans="1:1">
      <c r="A194649" s="153"/>
    </row>
    <row r="194650" spans="1:1">
      <c r="A194650" s="153"/>
    </row>
    <row r="194663" spans="1:1">
      <c r="A194663" s="153"/>
    </row>
    <row r="194665" spans="1:1">
      <c r="A194665" s="153"/>
    </row>
    <row r="194667" spans="1:1">
      <c r="A194667" s="154"/>
    </row>
    <row r="194669" spans="1:1">
      <c r="A194669" s="125"/>
    </row>
    <row r="194680" spans="1:1">
      <c r="A194680" s="153"/>
    </row>
    <row r="194681" spans="1:1">
      <c r="A194681" s="153"/>
    </row>
    <row r="194684" spans="1:1">
      <c r="A194684" s="153"/>
    </row>
    <row r="194694" spans="1:1">
      <c r="A194694" s="153"/>
    </row>
    <row r="194695" spans="1:1">
      <c r="A194695" s="153"/>
    </row>
    <row r="194696" spans="1:1">
      <c r="A194696" s="153"/>
    </row>
    <row r="194709" spans="1:1">
      <c r="A194709" s="153"/>
    </row>
    <row r="194711" spans="1:1">
      <c r="A194711" s="153"/>
    </row>
    <row r="194713" spans="1:1">
      <c r="A194713" s="154"/>
    </row>
    <row r="194715" spans="1:1">
      <c r="A194715" s="125"/>
    </row>
    <row r="194726" spans="1:1">
      <c r="A194726" s="153"/>
    </row>
    <row r="194727" spans="1:1">
      <c r="A194727" s="153"/>
    </row>
    <row r="194730" spans="1:1">
      <c r="A194730" s="153"/>
    </row>
    <row r="194740" spans="1:1">
      <c r="A194740" s="153"/>
    </row>
    <row r="194741" spans="1:1">
      <c r="A194741" s="153"/>
    </row>
    <row r="194742" spans="1:1">
      <c r="A194742" s="153"/>
    </row>
    <row r="194755" spans="1:1">
      <c r="A194755" s="153"/>
    </row>
    <row r="194757" spans="1:1">
      <c r="A194757" s="153"/>
    </row>
    <row r="194759" spans="1:1">
      <c r="A194759" s="154"/>
    </row>
    <row r="194761" spans="1:1">
      <c r="A194761" s="125"/>
    </row>
    <row r="194772" spans="1:1">
      <c r="A194772" s="153"/>
    </row>
    <row r="194773" spans="1:1">
      <c r="A194773" s="153"/>
    </row>
    <row r="194776" spans="1:1">
      <c r="A194776" s="153"/>
    </row>
    <row r="194786" spans="1:1">
      <c r="A194786" s="153"/>
    </row>
    <row r="194787" spans="1:1">
      <c r="A194787" s="153"/>
    </row>
    <row r="194788" spans="1:1">
      <c r="A194788" s="153"/>
    </row>
    <row r="194801" spans="1:1">
      <c r="A194801" s="153"/>
    </row>
    <row r="194803" spans="1:1">
      <c r="A194803" s="153"/>
    </row>
    <row r="194805" spans="1:1">
      <c r="A194805" s="154"/>
    </row>
    <row r="194807" spans="1:1">
      <c r="A194807" s="125"/>
    </row>
    <row r="194818" spans="1:1">
      <c r="A194818" s="153"/>
    </row>
    <row r="194819" spans="1:1">
      <c r="A194819" s="153"/>
    </row>
    <row r="194822" spans="1:1">
      <c r="A194822" s="153"/>
    </row>
    <row r="194832" spans="1:1">
      <c r="A194832" s="153"/>
    </row>
    <row r="194833" spans="1:1">
      <c r="A194833" s="153"/>
    </row>
    <row r="194834" spans="1:1">
      <c r="A194834" s="153"/>
    </row>
    <row r="194847" spans="1:1">
      <c r="A194847" s="153"/>
    </row>
    <row r="194849" spans="1:1">
      <c r="A194849" s="153"/>
    </row>
    <row r="194851" spans="1:1">
      <c r="A194851" s="154"/>
    </row>
    <row r="194853" spans="1:1">
      <c r="A194853" s="125"/>
    </row>
    <row r="194864" spans="1:1">
      <c r="A194864" s="153"/>
    </row>
    <row r="194865" spans="1:1">
      <c r="A194865" s="153"/>
    </row>
    <row r="194868" spans="1:1">
      <c r="A194868" s="153"/>
    </row>
    <row r="194878" spans="1:1">
      <c r="A194878" s="153"/>
    </row>
    <row r="194879" spans="1:1">
      <c r="A194879" s="153"/>
    </row>
    <row r="194880" spans="1:1">
      <c r="A194880" s="153"/>
    </row>
    <row r="194893" spans="1:1">
      <c r="A194893" s="153"/>
    </row>
    <row r="194895" spans="1:1">
      <c r="A194895" s="153"/>
    </row>
    <row r="194897" spans="1:1">
      <c r="A194897" s="154"/>
    </row>
    <row r="194899" spans="1:1">
      <c r="A194899" s="125"/>
    </row>
    <row r="194910" spans="1:1">
      <c r="A194910" s="153"/>
    </row>
    <row r="194911" spans="1:1">
      <c r="A194911" s="153"/>
    </row>
    <row r="194914" spans="1:1">
      <c r="A194914" s="153"/>
    </row>
    <row r="194924" spans="1:1">
      <c r="A194924" s="153"/>
    </row>
    <row r="194925" spans="1:1">
      <c r="A194925" s="153"/>
    </row>
    <row r="194926" spans="1:1">
      <c r="A194926" s="153"/>
    </row>
    <row r="194939" spans="1:1">
      <c r="A194939" s="153"/>
    </row>
    <row r="194941" spans="1:1">
      <c r="A194941" s="153"/>
    </row>
    <row r="194943" spans="1:1">
      <c r="A194943" s="154"/>
    </row>
    <row r="194945" spans="1:1">
      <c r="A194945" s="125"/>
    </row>
    <row r="194956" spans="1:1">
      <c r="A194956" s="153"/>
    </row>
    <row r="194957" spans="1:1">
      <c r="A194957" s="153"/>
    </row>
    <row r="194960" spans="1:1">
      <c r="A194960" s="153"/>
    </row>
    <row r="194970" spans="1:1">
      <c r="A194970" s="153"/>
    </row>
    <row r="194971" spans="1:1">
      <c r="A194971" s="153"/>
    </row>
    <row r="194972" spans="1:1">
      <c r="A194972" s="153"/>
    </row>
    <row r="194985" spans="1:1">
      <c r="A194985" s="153"/>
    </row>
    <row r="194987" spans="1:1">
      <c r="A194987" s="153"/>
    </row>
    <row r="194989" spans="1:1">
      <c r="A194989" s="154"/>
    </row>
    <row r="194991" spans="1:1">
      <c r="A194991" s="125"/>
    </row>
    <row r="195002" spans="1:1">
      <c r="A195002" s="153"/>
    </row>
    <row r="195003" spans="1:1">
      <c r="A195003" s="153"/>
    </row>
    <row r="195006" spans="1:1">
      <c r="A195006" s="153"/>
    </row>
    <row r="195016" spans="1:1">
      <c r="A195016" s="153"/>
    </row>
    <row r="195017" spans="1:1">
      <c r="A195017" s="153"/>
    </row>
    <row r="195018" spans="1:1">
      <c r="A195018" s="153"/>
    </row>
    <row r="195031" spans="1:1">
      <c r="A195031" s="153"/>
    </row>
    <row r="195033" spans="1:1">
      <c r="A195033" s="153"/>
    </row>
    <row r="195035" spans="1:1">
      <c r="A195035" s="154"/>
    </row>
    <row r="195037" spans="1:1">
      <c r="A195037" s="125"/>
    </row>
    <row r="195048" spans="1:1">
      <c r="A195048" s="153"/>
    </row>
    <row r="195049" spans="1:1">
      <c r="A195049" s="153"/>
    </row>
    <row r="195052" spans="1:1">
      <c r="A195052" s="153"/>
    </row>
    <row r="195062" spans="1:1">
      <c r="A195062" s="153"/>
    </row>
    <row r="195063" spans="1:1">
      <c r="A195063" s="153"/>
    </row>
    <row r="195064" spans="1:1">
      <c r="A195064" s="153"/>
    </row>
    <row r="195077" spans="1:1">
      <c r="A195077" s="153"/>
    </row>
    <row r="195079" spans="1:1">
      <c r="A195079" s="153"/>
    </row>
    <row r="195081" spans="1:1">
      <c r="A195081" s="154"/>
    </row>
    <row r="195083" spans="1:1">
      <c r="A195083" s="125"/>
    </row>
    <row r="195094" spans="1:1">
      <c r="A195094" s="153"/>
    </row>
    <row r="195095" spans="1:1">
      <c r="A195095" s="153"/>
    </row>
    <row r="195098" spans="1:1">
      <c r="A195098" s="153"/>
    </row>
    <row r="195108" spans="1:1">
      <c r="A195108" s="153"/>
    </row>
    <row r="195109" spans="1:1">
      <c r="A195109" s="153"/>
    </row>
    <row r="195110" spans="1:1">
      <c r="A195110" s="153"/>
    </row>
    <row r="195123" spans="1:1">
      <c r="A195123" s="153"/>
    </row>
    <row r="195125" spans="1:1">
      <c r="A195125" s="153"/>
    </row>
    <row r="195127" spans="1:1">
      <c r="A195127" s="154"/>
    </row>
    <row r="195129" spans="1:1">
      <c r="A195129" s="125"/>
    </row>
    <row r="195140" spans="1:1">
      <c r="A195140" s="153"/>
    </row>
    <row r="195141" spans="1:1">
      <c r="A195141" s="153"/>
    </row>
    <row r="195144" spans="1:1">
      <c r="A195144" s="153"/>
    </row>
    <row r="195154" spans="1:1">
      <c r="A195154" s="153"/>
    </row>
    <row r="195155" spans="1:1">
      <c r="A195155" s="153"/>
    </row>
    <row r="195156" spans="1:1">
      <c r="A195156" s="153"/>
    </row>
    <row r="195169" spans="1:1">
      <c r="A195169" s="153"/>
    </row>
    <row r="195171" spans="1:1">
      <c r="A195171" s="153"/>
    </row>
    <row r="195173" spans="1:1">
      <c r="A195173" s="154"/>
    </row>
    <row r="195175" spans="1:1">
      <c r="A195175" s="125"/>
    </row>
    <row r="195186" spans="1:1">
      <c r="A195186" s="153"/>
    </row>
    <row r="195187" spans="1:1">
      <c r="A195187" s="153"/>
    </row>
    <row r="195190" spans="1:1">
      <c r="A195190" s="153"/>
    </row>
    <row r="195200" spans="1:1">
      <c r="A195200" s="153"/>
    </row>
    <row r="195201" spans="1:1">
      <c r="A195201" s="153"/>
    </row>
    <row r="195202" spans="1:1">
      <c r="A195202" s="153"/>
    </row>
    <row r="195215" spans="1:1">
      <c r="A195215" s="153"/>
    </row>
    <row r="195217" spans="1:1">
      <c r="A195217" s="153"/>
    </row>
    <row r="195219" spans="1:1">
      <c r="A195219" s="154"/>
    </row>
    <row r="195221" spans="1:1">
      <c r="A195221" s="125"/>
    </row>
    <row r="195232" spans="1:1">
      <c r="A195232" s="153"/>
    </row>
    <row r="195233" spans="1:1">
      <c r="A195233" s="153"/>
    </row>
    <row r="195236" spans="1:1">
      <c r="A195236" s="153"/>
    </row>
    <row r="195246" spans="1:1">
      <c r="A195246" s="153"/>
    </row>
    <row r="195247" spans="1:1">
      <c r="A195247" s="153"/>
    </row>
    <row r="195248" spans="1:1">
      <c r="A195248" s="153"/>
    </row>
    <row r="195261" spans="1:1">
      <c r="A195261" s="153"/>
    </row>
    <row r="195263" spans="1:1">
      <c r="A195263" s="153"/>
    </row>
    <row r="195265" spans="1:1">
      <c r="A195265" s="154"/>
    </row>
    <row r="195267" spans="1:1">
      <c r="A195267" s="125"/>
    </row>
    <row r="195278" spans="1:1">
      <c r="A195278" s="153"/>
    </row>
    <row r="195279" spans="1:1">
      <c r="A195279" s="153"/>
    </row>
    <row r="195282" spans="1:1">
      <c r="A195282" s="153"/>
    </row>
    <row r="195292" spans="1:1">
      <c r="A195292" s="153"/>
    </row>
    <row r="195293" spans="1:1">
      <c r="A195293" s="153"/>
    </row>
    <row r="195294" spans="1:1">
      <c r="A195294" s="153"/>
    </row>
    <row r="195307" spans="1:1">
      <c r="A195307" s="153"/>
    </row>
    <row r="195309" spans="1:1">
      <c r="A195309" s="153"/>
    </row>
    <row r="195311" spans="1:1">
      <c r="A195311" s="154"/>
    </row>
    <row r="195313" spans="1:1">
      <c r="A195313" s="125"/>
    </row>
    <row r="195324" spans="1:1">
      <c r="A195324" s="153"/>
    </row>
    <row r="195325" spans="1:1">
      <c r="A195325" s="153"/>
    </row>
    <row r="195328" spans="1:1">
      <c r="A195328" s="153"/>
    </row>
    <row r="195338" spans="1:1">
      <c r="A195338" s="153"/>
    </row>
    <row r="195339" spans="1:1">
      <c r="A195339" s="153"/>
    </row>
    <row r="195340" spans="1:1">
      <c r="A195340" s="153"/>
    </row>
    <row r="195353" spans="1:1">
      <c r="A195353" s="153"/>
    </row>
    <row r="195355" spans="1:1">
      <c r="A195355" s="153"/>
    </row>
    <row r="195357" spans="1:1">
      <c r="A195357" s="154"/>
    </row>
    <row r="195359" spans="1:1">
      <c r="A195359" s="125"/>
    </row>
    <row r="195370" spans="1:1">
      <c r="A195370" s="153"/>
    </row>
    <row r="195371" spans="1:1">
      <c r="A195371" s="153"/>
    </row>
    <row r="195374" spans="1:1">
      <c r="A195374" s="153"/>
    </row>
    <row r="195384" spans="1:1">
      <c r="A195384" s="153"/>
    </row>
    <row r="195385" spans="1:1">
      <c r="A195385" s="153"/>
    </row>
    <row r="195386" spans="1:1">
      <c r="A195386" s="153"/>
    </row>
    <row r="195399" spans="1:1">
      <c r="A195399" s="153"/>
    </row>
    <row r="195401" spans="1:1">
      <c r="A195401" s="153"/>
    </row>
    <row r="195403" spans="1:1">
      <c r="A195403" s="154"/>
    </row>
    <row r="195405" spans="1:1">
      <c r="A195405" s="125"/>
    </row>
    <row r="195416" spans="1:1">
      <c r="A195416" s="153"/>
    </row>
    <row r="195417" spans="1:1">
      <c r="A195417" s="153"/>
    </row>
    <row r="195420" spans="1:1">
      <c r="A195420" s="153"/>
    </row>
    <row r="195430" spans="1:1">
      <c r="A195430" s="153"/>
    </row>
    <row r="195431" spans="1:1">
      <c r="A195431" s="153"/>
    </row>
    <row r="195432" spans="1:1">
      <c r="A195432" s="153"/>
    </row>
    <row r="195445" spans="1:1">
      <c r="A195445" s="153"/>
    </row>
    <row r="195447" spans="1:1">
      <c r="A195447" s="153"/>
    </row>
    <row r="195449" spans="1:1">
      <c r="A195449" s="154"/>
    </row>
    <row r="195451" spans="1:1">
      <c r="A195451" s="125"/>
    </row>
    <row r="195462" spans="1:1">
      <c r="A195462" s="153"/>
    </row>
    <row r="195463" spans="1:1">
      <c r="A195463" s="153"/>
    </row>
    <row r="195466" spans="1:1">
      <c r="A195466" s="153"/>
    </row>
    <row r="195476" spans="1:1">
      <c r="A195476" s="153"/>
    </row>
    <row r="195477" spans="1:1">
      <c r="A195477" s="153"/>
    </row>
    <row r="195478" spans="1:1">
      <c r="A195478" s="153"/>
    </row>
    <row r="195491" spans="1:1">
      <c r="A195491" s="153"/>
    </row>
    <row r="195493" spans="1:1">
      <c r="A195493" s="153"/>
    </row>
    <row r="195495" spans="1:1">
      <c r="A195495" s="154"/>
    </row>
    <row r="195497" spans="1:1">
      <c r="A195497" s="125"/>
    </row>
    <row r="195508" spans="1:1">
      <c r="A195508" s="153"/>
    </row>
    <row r="195509" spans="1:1">
      <c r="A195509" s="153"/>
    </row>
    <row r="195512" spans="1:1">
      <c r="A195512" s="153"/>
    </row>
    <row r="195522" spans="1:1">
      <c r="A195522" s="153"/>
    </row>
    <row r="195523" spans="1:1">
      <c r="A195523" s="153"/>
    </row>
    <row r="195524" spans="1:1">
      <c r="A195524" s="153"/>
    </row>
    <row r="195537" spans="1:1">
      <c r="A195537" s="153"/>
    </row>
    <row r="195539" spans="1:1">
      <c r="A195539" s="153"/>
    </row>
    <row r="195541" spans="1:1">
      <c r="A195541" s="154"/>
    </row>
    <row r="195543" spans="1:1">
      <c r="A195543" s="125"/>
    </row>
    <row r="195554" spans="1:1">
      <c r="A195554" s="153"/>
    </row>
    <row r="195555" spans="1:1">
      <c r="A195555" s="153"/>
    </row>
    <row r="195558" spans="1:1">
      <c r="A195558" s="153"/>
    </row>
    <row r="195568" spans="1:1">
      <c r="A195568" s="153"/>
    </row>
    <row r="195569" spans="1:1">
      <c r="A195569" s="153"/>
    </row>
    <row r="195570" spans="1:1">
      <c r="A195570" s="153"/>
    </row>
    <row r="195583" spans="1:1">
      <c r="A195583" s="153"/>
    </row>
    <row r="195585" spans="1:1">
      <c r="A195585" s="153"/>
    </row>
    <row r="195587" spans="1:1">
      <c r="A195587" s="154"/>
    </row>
    <row r="195589" spans="1:1">
      <c r="A195589" s="125"/>
    </row>
    <row r="195600" spans="1:1">
      <c r="A195600" s="153"/>
    </row>
    <row r="195601" spans="1:1">
      <c r="A195601" s="153"/>
    </row>
    <row r="195604" spans="1:1">
      <c r="A195604" s="153"/>
    </row>
    <row r="195614" spans="1:1">
      <c r="A195614" s="153"/>
    </row>
    <row r="195615" spans="1:1">
      <c r="A195615" s="153"/>
    </row>
    <row r="195616" spans="1:1">
      <c r="A195616" s="153"/>
    </row>
    <row r="195629" spans="1:1">
      <c r="A195629" s="153"/>
    </row>
    <row r="195631" spans="1:1">
      <c r="A195631" s="153"/>
    </row>
    <row r="195633" spans="1:1">
      <c r="A195633" s="154"/>
    </row>
    <row r="195635" spans="1:1">
      <c r="A195635" s="125"/>
    </row>
    <row r="195646" spans="1:1">
      <c r="A195646" s="153"/>
    </row>
    <row r="195647" spans="1:1">
      <c r="A195647" s="153"/>
    </row>
    <row r="195650" spans="1:1">
      <c r="A195650" s="153"/>
    </row>
    <row r="195660" spans="1:1">
      <c r="A195660" s="153"/>
    </row>
    <row r="195661" spans="1:1">
      <c r="A195661" s="153"/>
    </row>
    <row r="195662" spans="1:1">
      <c r="A195662" s="153"/>
    </row>
    <row r="195675" spans="1:1">
      <c r="A195675" s="153"/>
    </row>
    <row r="195677" spans="1:1">
      <c r="A195677" s="153"/>
    </row>
    <row r="195679" spans="1:1">
      <c r="A195679" s="154"/>
    </row>
    <row r="195681" spans="1:1">
      <c r="A195681" s="125"/>
    </row>
    <row r="195692" spans="1:1">
      <c r="A195692" s="153"/>
    </row>
    <row r="195693" spans="1:1">
      <c r="A195693" s="153"/>
    </row>
    <row r="195696" spans="1:1">
      <c r="A195696" s="153"/>
    </row>
    <row r="195706" spans="1:1">
      <c r="A195706" s="153"/>
    </row>
    <row r="195707" spans="1:1">
      <c r="A195707" s="153"/>
    </row>
    <row r="195708" spans="1:1">
      <c r="A195708" s="153"/>
    </row>
    <row r="195721" spans="1:1">
      <c r="A195721" s="153"/>
    </row>
    <row r="195723" spans="1:1">
      <c r="A195723" s="153"/>
    </row>
    <row r="195725" spans="1:1">
      <c r="A195725" s="154"/>
    </row>
    <row r="195727" spans="1:1">
      <c r="A195727" s="125"/>
    </row>
    <row r="195738" spans="1:1">
      <c r="A195738" s="153"/>
    </row>
    <row r="195739" spans="1:1">
      <c r="A195739" s="153"/>
    </row>
    <row r="195742" spans="1:1">
      <c r="A195742" s="153"/>
    </row>
    <row r="195752" spans="1:1">
      <c r="A195752" s="153"/>
    </row>
    <row r="195753" spans="1:1">
      <c r="A195753" s="153"/>
    </row>
    <row r="195754" spans="1:1">
      <c r="A195754" s="153"/>
    </row>
    <row r="195767" spans="1:1">
      <c r="A195767" s="153"/>
    </row>
    <row r="195769" spans="1:1">
      <c r="A195769" s="153"/>
    </row>
    <row r="195771" spans="1:1">
      <c r="A195771" s="154"/>
    </row>
    <row r="195773" spans="1:1">
      <c r="A195773" s="125"/>
    </row>
    <row r="195784" spans="1:1">
      <c r="A195784" s="153"/>
    </row>
    <row r="195785" spans="1:1">
      <c r="A195785" s="153"/>
    </row>
    <row r="195788" spans="1:1">
      <c r="A195788" s="153"/>
    </row>
    <row r="195798" spans="1:1">
      <c r="A195798" s="153"/>
    </row>
    <row r="195799" spans="1:1">
      <c r="A195799" s="153"/>
    </row>
    <row r="195800" spans="1:1">
      <c r="A195800" s="153"/>
    </row>
    <row r="195813" spans="1:1">
      <c r="A195813" s="153"/>
    </row>
    <row r="195815" spans="1:1">
      <c r="A195815" s="153"/>
    </row>
    <row r="195817" spans="1:1">
      <c r="A195817" s="154"/>
    </row>
    <row r="195819" spans="1:1">
      <c r="A195819" s="125"/>
    </row>
    <row r="195830" spans="1:1">
      <c r="A195830" s="153"/>
    </row>
    <row r="195831" spans="1:1">
      <c r="A195831" s="153"/>
    </row>
    <row r="195834" spans="1:1">
      <c r="A195834" s="153"/>
    </row>
    <row r="195844" spans="1:1">
      <c r="A195844" s="153"/>
    </row>
    <row r="195845" spans="1:1">
      <c r="A195845" s="153"/>
    </row>
    <row r="195846" spans="1:1">
      <c r="A195846" s="153"/>
    </row>
    <row r="195859" spans="1:1">
      <c r="A195859" s="153"/>
    </row>
    <row r="195861" spans="1:1">
      <c r="A195861" s="153"/>
    </row>
    <row r="195863" spans="1:1">
      <c r="A195863" s="154"/>
    </row>
    <row r="195865" spans="1:1">
      <c r="A195865" s="125"/>
    </row>
    <row r="195876" spans="1:1">
      <c r="A195876" s="153"/>
    </row>
    <row r="195877" spans="1:1">
      <c r="A195877" s="153"/>
    </row>
    <row r="195880" spans="1:1">
      <c r="A195880" s="153"/>
    </row>
    <row r="195890" spans="1:1">
      <c r="A195890" s="153"/>
    </row>
    <row r="195891" spans="1:1">
      <c r="A195891" s="153"/>
    </row>
    <row r="195892" spans="1:1">
      <c r="A195892" s="153"/>
    </row>
    <row r="195905" spans="1:1">
      <c r="A195905" s="153"/>
    </row>
    <row r="195907" spans="1:1">
      <c r="A195907" s="153"/>
    </row>
    <row r="195909" spans="1:1">
      <c r="A195909" s="154"/>
    </row>
    <row r="195911" spans="1:1">
      <c r="A195911" s="125"/>
    </row>
    <row r="195922" spans="1:1">
      <c r="A195922" s="153"/>
    </row>
    <row r="195923" spans="1:1">
      <c r="A195923" s="153"/>
    </row>
    <row r="195926" spans="1:1">
      <c r="A195926" s="153"/>
    </row>
    <row r="195936" spans="1:1">
      <c r="A195936" s="153"/>
    </row>
    <row r="195937" spans="1:1">
      <c r="A195937" s="153"/>
    </row>
    <row r="195938" spans="1:1">
      <c r="A195938" s="153"/>
    </row>
    <row r="195951" spans="1:1">
      <c r="A195951" s="153"/>
    </row>
    <row r="195953" spans="1:1">
      <c r="A195953" s="153"/>
    </row>
    <row r="195955" spans="1:1">
      <c r="A195955" s="154"/>
    </row>
    <row r="195957" spans="1:1">
      <c r="A195957" s="125"/>
    </row>
    <row r="195968" spans="1:1">
      <c r="A195968" s="153"/>
    </row>
    <row r="195969" spans="1:1">
      <c r="A195969" s="153"/>
    </row>
    <row r="195972" spans="1:1">
      <c r="A195972" s="153"/>
    </row>
    <row r="195982" spans="1:1">
      <c r="A195982" s="153"/>
    </row>
    <row r="195983" spans="1:1">
      <c r="A195983" s="153"/>
    </row>
    <row r="195984" spans="1:1">
      <c r="A195984" s="153"/>
    </row>
    <row r="195997" spans="1:1">
      <c r="A195997" s="153"/>
    </row>
    <row r="195999" spans="1:1">
      <c r="A195999" s="153"/>
    </row>
    <row r="196001" spans="1:1">
      <c r="A196001" s="154"/>
    </row>
    <row r="196003" spans="1:1">
      <c r="A196003" s="125"/>
    </row>
    <row r="196014" spans="1:1">
      <c r="A196014" s="153"/>
    </row>
    <row r="196015" spans="1:1">
      <c r="A196015" s="153"/>
    </row>
    <row r="196018" spans="1:1">
      <c r="A196018" s="153"/>
    </row>
    <row r="196028" spans="1:1">
      <c r="A196028" s="153"/>
    </row>
    <row r="196029" spans="1:1">
      <c r="A196029" s="153"/>
    </row>
    <row r="196030" spans="1:1">
      <c r="A196030" s="153"/>
    </row>
    <row r="196043" spans="1:1">
      <c r="A196043" s="153"/>
    </row>
    <row r="196045" spans="1:1">
      <c r="A196045" s="153"/>
    </row>
    <row r="196047" spans="1:1">
      <c r="A196047" s="154"/>
    </row>
    <row r="196049" spans="1:1">
      <c r="A196049" s="125"/>
    </row>
    <row r="196060" spans="1:1">
      <c r="A196060" s="153"/>
    </row>
    <row r="196061" spans="1:1">
      <c r="A196061" s="153"/>
    </row>
    <row r="196064" spans="1:1">
      <c r="A196064" s="153"/>
    </row>
    <row r="196074" spans="1:1">
      <c r="A196074" s="153"/>
    </row>
    <row r="196075" spans="1:1">
      <c r="A196075" s="153"/>
    </row>
    <row r="196076" spans="1:1">
      <c r="A196076" s="153"/>
    </row>
    <row r="196089" spans="1:1">
      <c r="A196089" s="153"/>
    </row>
    <row r="196091" spans="1:1">
      <c r="A196091" s="153"/>
    </row>
    <row r="196093" spans="1:1">
      <c r="A196093" s="154"/>
    </row>
    <row r="196095" spans="1:1">
      <c r="A196095" s="125"/>
    </row>
    <row r="196106" spans="1:1">
      <c r="A196106" s="153"/>
    </row>
    <row r="196107" spans="1:1">
      <c r="A196107" s="153"/>
    </row>
    <row r="196110" spans="1:1">
      <c r="A196110" s="153"/>
    </row>
    <row r="196120" spans="1:1">
      <c r="A196120" s="153"/>
    </row>
    <row r="196121" spans="1:1">
      <c r="A196121" s="153"/>
    </row>
    <row r="196122" spans="1:1">
      <c r="A196122" s="153"/>
    </row>
    <row r="196135" spans="1:1">
      <c r="A196135" s="153"/>
    </row>
    <row r="196137" spans="1:1">
      <c r="A196137" s="153"/>
    </row>
    <row r="196139" spans="1:1">
      <c r="A196139" s="154"/>
    </row>
    <row r="196141" spans="1:1">
      <c r="A196141" s="125"/>
    </row>
    <row r="196152" spans="1:1">
      <c r="A196152" s="153"/>
    </row>
    <row r="196153" spans="1:1">
      <c r="A196153" s="153"/>
    </row>
    <row r="196156" spans="1:1">
      <c r="A196156" s="153"/>
    </row>
    <row r="196166" spans="1:1">
      <c r="A196166" s="153"/>
    </row>
    <row r="196167" spans="1:1">
      <c r="A196167" s="153"/>
    </row>
    <row r="196168" spans="1:1">
      <c r="A196168" s="153"/>
    </row>
    <row r="196181" spans="1:1">
      <c r="A196181" s="153"/>
    </row>
    <row r="196183" spans="1:1">
      <c r="A196183" s="153"/>
    </row>
    <row r="196185" spans="1:1">
      <c r="A196185" s="154"/>
    </row>
    <row r="196187" spans="1:1">
      <c r="A196187" s="125"/>
    </row>
    <row r="196198" spans="1:1">
      <c r="A196198" s="153"/>
    </row>
    <row r="196199" spans="1:1">
      <c r="A196199" s="153"/>
    </row>
    <row r="196202" spans="1:1">
      <c r="A196202" s="153"/>
    </row>
    <row r="196212" spans="1:1">
      <c r="A196212" s="153"/>
    </row>
    <row r="196213" spans="1:1">
      <c r="A196213" s="153"/>
    </row>
    <row r="196214" spans="1:1">
      <c r="A196214" s="153"/>
    </row>
    <row r="196227" spans="1:1">
      <c r="A196227" s="153"/>
    </row>
    <row r="196229" spans="1:1">
      <c r="A196229" s="153"/>
    </row>
    <row r="196231" spans="1:1">
      <c r="A196231" s="154"/>
    </row>
    <row r="196233" spans="1:1">
      <c r="A196233" s="125"/>
    </row>
    <row r="196244" spans="1:1">
      <c r="A196244" s="153"/>
    </row>
    <row r="196245" spans="1:1">
      <c r="A196245" s="153"/>
    </row>
    <row r="196248" spans="1:1">
      <c r="A196248" s="153"/>
    </row>
    <row r="196258" spans="1:1">
      <c r="A196258" s="153"/>
    </row>
    <row r="196259" spans="1:1">
      <c r="A196259" s="153"/>
    </row>
    <row r="196260" spans="1:1">
      <c r="A196260" s="153"/>
    </row>
    <row r="196273" spans="1:1">
      <c r="A196273" s="153"/>
    </row>
    <row r="196275" spans="1:1">
      <c r="A196275" s="153"/>
    </row>
    <row r="196277" spans="1:1">
      <c r="A196277" s="154"/>
    </row>
    <row r="196279" spans="1:1">
      <c r="A196279" s="125"/>
    </row>
    <row r="196290" spans="1:1">
      <c r="A196290" s="153"/>
    </row>
    <row r="196291" spans="1:1">
      <c r="A196291" s="153"/>
    </row>
    <row r="196294" spans="1:1">
      <c r="A196294" s="153"/>
    </row>
    <row r="196304" spans="1:1">
      <c r="A196304" s="153"/>
    </row>
    <row r="196305" spans="1:1">
      <c r="A196305" s="153"/>
    </row>
    <row r="196306" spans="1:1">
      <c r="A196306" s="153"/>
    </row>
    <row r="196319" spans="1:1">
      <c r="A196319" s="153"/>
    </row>
    <row r="196321" spans="1:1">
      <c r="A196321" s="153"/>
    </row>
    <row r="196323" spans="1:1">
      <c r="A196323" s="154"/>
    </row>
    <row r="196325" spans="1:1">
      <c r="A196325" s="125"/>
    </row>
    <row r="196336" spans="1:1">
      <c r="A196336" s="153"/>
    </row>
    <row r="196337" spans="1:1">
      <c r="A196337" s="153"/>
    </row>
    <row r="196340" spans="1:1">
      <c r="A196340" s="153"/>
    </row>
    <row r="196350" spans="1:1">
      <c r="A196350" s="153"/>
    </row>
    <row r="196351" spans="1:1">
      <c r="A196351" s="153"/>
    </row>
    <row r="196352" spans="1:1">
      <c r="A196352" s="153"/>
    </row>
    <row r="196365" spans="1:1">
      <c r="A196365" s="153"/>
    </row>
    <row r="196367" spans="1:1">
      <c r="A196367" s="153"/>
    </row>
    <row r="196369" spans="1:1">
      <c r="A196369" s="154"/>
    </row>
    <row r="196371" spans="1:1">
      <c r="A196371" s="125"/>
    </row>
    <row r="196382" spans="1:1">
      <c r="A196382" s="153"/>
    </row>
    <row r="196383" spans="1:1">
      <c r="A196383" s="153"/>
    </row>
    <row r="196386" spans="1:1">
      <c r="A196386" s="153"/>
    </row>
    <row r="196396" spans="1:1">
      <c r="A196396" s="153"/>
    </row>
    <row r="196397" spans="1:1">
      <c r="A196397" s="153"/>
    </row>
    <row r="196398" spans="1:1">
      <c r="A196398" s="153"/>
    </row>
    <row r="196411" spans="1:1">
      <c r="A196411" s="153"/>
    </row>
    <row r="196413" spans="1:1">
      <c r="A196413" s="153"/>
    </row>
    <row r="196415" spans="1:1">
      <c r="A196415" s="154"/>
    </row>
    <row r="196417" spans="1:1">
      <c r="A196417" s="125"/>
    </row>
    <row r="196428" spans="1:1">
      <c r="A196428" s="153"/>
    </row>
    <row r="196429" spans="1:1">
      <c r="A196429" s="153"/>
    </row>
    <row r="196432" spans="1:1">
      <c r="A196432" s="153"/>
    </row>
    <row r="196442" spans="1:1">
      <c r="A196442" s="153"/>
    </row>
    <row r="196443" spans="1:1">
      <c r="A196443" s="153"/>
    </row>
    <row r="196444" spans="1:1">
      <c r="A196444" s="153"/>
    </row>
    <row r="196457" spans="1:1">
      <c r="A196457" s="153"/>
    </row>
    <row r="196459" spans="1:1">
      <c r="A196459" s="153"/>
    </row>
    <row r="196461" spans="1:1">
      <c r="A196461" s="154"/>
    </row>
    <row r="196463" spans="1:1">
      <c r="A196463" s="125"/>
    </row>
    <row r="196474" spans="1:1">
      <c r="A196474" s="153"/>
    </row>
    <row r="196475" spans="1:1">
      <c r="A196475" s="153"/>
    </row>
    <row r="196478" spans="1:1">
      <c r="A196478" s="153"/>
    </row>
    <row r="196488" spans="1:1">
      <c r="A196488" s="153"/>
    </row>
    <row r="196489" spans="1:1">
      <c r="A196489" s="153"/>
    </row>
    <row r="196490" spans="1:1">
      <c r="A196490" s="153"/>
    </row>
    <row r="196503" spans="1:1">
      <c r="A196503" s="153"/>
    </row>
    <row r="196505" spans="1:1">
      <c r="A196505" s="153"/>
    </row>
    <row r="196507" spans="1:1">
      <c r="A196507" s="154"/>
    </row>
    <row r="196509" spans="1:1">
      <c r="A196509" s="125"/>
    </row>
    <row r="196520" spans="1:1">
      <c r="A196520" s="153"/>
    </row>
    <row r="196521" spans="1:1">
      <c r="A196521" s="153"/>
    </row>
    <row r="196524" spans="1:1">
      <c r="A196524" s="153"/>
    </row>
    <row r="196534" spans="1:1">
      <c r="A196534" s="153"/>
    </row>
    <row r="196535" spans="1:1">
      <c r="A196535" s="153"/>
    </row>
    <row r="196536" spans="1:1">
      <c r="A196536" s="153"/>
    </row>
    <row r="196549" spans="1:1">
      <c r="A196549" s="153"/>
    </row>
    <row r="196551" spans="1:1">
      <c r="A196551" s="153"/>
    </row>
    <row r="196553" spans="1:1">
      <c r="A196553" s="154"/>
    </row>
    <row r="196555" spans="1:1">
      <c r="A196555" s="125"/>
    </row>
    <row r="196566" spans="1:1">
      <c r="A196566" s="153"/>
    </row>
    <row r="196567" spans="1:1">
      <c r="A196567" s="153"/>
    </row>
    <row r="196570" spans="1:1">
      <c r="A196570" s="153"/>
    </row>
    <row r="196580" spans="1:1">
      <c r="A196580" s="153"/>
    </row>
    <row r="196581" spans="1:1">
      <c r="A196581" s="153"/>
    </row>
    <row r="196582" spans="1:1">
      <c r="A196582" s="153"/>
    </row>
    <row r="196595" spans="1:1">
      <c r="A196595" s="153"/>
    </row>
    <row r="196597" spans="1:1">
      <c r="A196597" s="153"/>
    </row>
    <row r="196599" spans="1:1">
      <c r="A196599" s="154"/>
    </row>
    <row r="196601" spans="1:1">
      <c r="A196601" s="125"/>
    </row>
    <row r="196612" spans="1:1">
      <c r="A196612" s="153"/>
    </row>
    <row r="196613" spans="1:1">
      <c r="A196613" s="153"/>
    </row>
    <row r="196616" spans="1:1">
      <c r="A196616" s="153"/>
    </row>
    <row r="196626" spans="1:1">
      <c r="A196626" s="153"/>
    </row>
    <row r="196627" spans="1:1">
      <c r="A196627" s="153"/>
    </row>
    <row r="196628" spans="1:1">
      <c r="A196628" s="153"/>
    </row>
    <row r="196641" spans="1:1">
      <c r="A196641" s="153"/>
    </row>
    <row r="196643" spans="1:1">
      <c r="A196643" s="153"/>
    </row>
    <row r="196645" spans="1:1">
      <c r="A196645" s="154"/>
    </row>
    <row r="196647" spans="1:1">
      <c r="A196647" s="125"/>
    </row>
    <row r="196658" spans="1:1">
      <c r="A196658" s="153"/>
    </row>
    <row r="196659" spans="1:1">
      <c r="A196659" s="153"/>
    </row>
    <row r="196662" spans="1:1">
      <c r="A196662" s="153"/>
    </row>
    <row r="196672" spans="1:1">
      <c r="A196672" s="153"/>
    </row>
    <row r="196673" spans="1:1">
      <c r="A196673" s="153"/>
    </row>
    <row r="196674" spans="1:1">
      <c r="A196674" s="153"/>
    </row>
    <row r="196687" spans="1:1">
      <c r="A196687" s="153"/>
    </row>
    <row r="196689" spans="1:1">
      <c r="A196689" s="153"/>
    </row>
    <row r="196691" spans="1:1">
      <c r="A196691" s="154"/>
    </row>
    <row r="196693" spans="1:1">
      <c r="A196693" s="125"/>
    </row>
    <row r="196704" spans="1:1">
      <c r="A196704" s="153"/>
    </row>
    <row r="196705" spans="1:1">
      <c r="A196705" s="153"/>
    </row>
    <row r="196708" spans="1:1">
      <c r="A196708" s="153"/>
    </row>
    <row r="196718" spans="1:1">
      <c r="A196718" s="153"/>
    </row>
    <row r="196719" spans="1:1">
      <c r="A196719" s="153"/>
    </row>
    <row r="196720" spans="1:1">
      <c r="A196720" s="153"/>
    </row>
    <row r="196733" spans="1:1">
      <c r="A196733" s="153"/>
    </row>
    <row r="196735" spans="1:1">
      <c r="A196735" s="153"/>
    </row>
    <row r="196737" spans="1:1">
      <c r="A196737" s="154"/>
    </row>
    <row r="196739" spans="1:1">
      <c r="A196739" s="125"/>
    </row>
    <row r="196750" spans="1:1">
      <c r="A196750" s="153"/>
    </row>
    <row r="196751" spans="1:1">
      <c r="A196751" s="153"/>
    </row>
    <row r="196754" spans="1:1">
      <c r="A196754" s="153"/>
    </row>
    <row r="196764" spans="1:1">
      <c r="A196764" s="153"/>
    </row>
    <row r="196765" spans="1:1">
      <c r="A196765" s="153"/>
    </row>
    <row r="196766" spans="1:1">
      <c r="A196766" s="153"/>
    </row>
    <row r="196779" spans="1:1">
      <c r="A196779" s="153"/>
    </row>
    <row r="196781" spans="1:1">
      <c r="A196781" s="153"/>
    </row>
    <row r="196783" spans="1:1">
      <c r="A196783" s="154"/>
    </row>
    <row r="196785" spans="1:1">
      <c r="A196785" s="125"/>
    </row>
    <row r="196796" spans="1:1">
      <c r="A196796" s="153"/>
    </row>
    <row r="196797" spans="1:1">
      <c r="A196797" s="153"/>
    </row>
    <row r="196800" spans="1:1">
      <c r="A196800" s="153"/>
    </row>
    <row r="196810" spans="1:1">
      <c r="A196810" s="153"/>
    </row>
    <row r="196811" spans="1:1">
      <c r="A196811" s="153"/>
    </row>
    <row r="196812" spans="1:1">
      <c r="A196812" s="153"/>
    </row>
    <row r="196825" spans="1:1">
      <c r="A196825" s="153"/>
    </row>
    <row r="196827" spans="1:1">
      <c r="A196827" s="153"/>
    </row>
    <row r="196829" spans="1:1">
      <c r="A196829" s="154"/>
    </row>
    <row r="196831" spans="1:1">
      <c r="A196831" s="125"/>
    </row>
    <row r="196842" spans="1:1">
      <c r="A196842" s="153"/>
    </row>
    <row r="196843" spans="1:1">
      <c r="A196843" s="153"/>
    </row>
    <row r="196846" spans="1:1">
      <c r="A196846" s="153"/>
    </row>
    <row r="196856" spans="1:1">
      <c r="A196856" s="153"/>
    </row>
    <row r="196857" spans="1:1">
      <c r="A196857" s="153"/>
    </row>
    <row r="196858" spans="1:1">
      <c r="A196858" s="153"/>
    </row>
    <row r="196871" spans="1:1">
      <c r="A196871" s="153"/>
    </row>
    <row r="196873" spans="1:1">
      <c r="A196873" s="153"/>
    </row>
    <row r="196875" spans="1:1">
      <c r="A196875" s="154"/>
    </row>
    <row r="196877" spans="1:1">
      <c r="A196877" s="125"/>
    </row>
    <row r="196888" spans="1:1">
      <c r="A196888" s="153"/>
    </row>
    <row r="196889" spans="1:1">
      <c r="A196889" s="153"/>
    </row>
    <row r="196892" spans="1:1">
      <c r="A196892" s="153"/>
    </row>
    <row r="196902" spans="1:1">
      <c r="A196902" s="153"/>
    </row>
    <row r="196903" spans="1:1">
      <c r="A196903" s="153"/>
    </row>
    <row r="196904" spans="1:1">
      <c r="A196904" s="153"/>
    </row>
    <row r="196917" spans="1:1">
      <c r="A196917" s="153"/>
    </row>
    <row r="196919" spans="1:1">
      <c r="A196919" s="153"/>
    </row>
    <row r="196921" spans="1:1">
      <c r="A196921" s="154"/>
    </row>
    <row r="196923" spans="1:1">
      <c r="A196923" s="125"/>
    </row>
    <row r="196934" spans="1:1">
      <c r="A196934" s="153"/>
    </row>
    <row r="196935" spans="1:1">
      <c r="A196935" s="153"/>
    </row>
    <row r="196938" spans="1:1">
      <c r="A196938" s="153"/>
    </row>
    <row r="196948" spans="1:1">
      <c r="A196948" s="153"/>
    </row>
    <row r="196949" spans="1:1">
      <c r="A196949" s="153"/>
    </row>
    <row r="196950" spans="1:1">
      <c r="A196950" s="153"/>
    </row>
    <row r="196963" spans="1:1">
      <c r="A196963" s="153"/>
    </row>
    <row r="196965" spans="1:1">
      <c r="A196965" s="153"/>
    </row>
    <row r="196967" spans="1:1">
      <c r="A196967" s="154"/>
    </row>
    <row r="196969" spans="1:1">
      <c r="A196969" s="125"/>
    </row>
    <row r="196980" spans="1:1">
      <c r="A196980" s="153"/>
    </row>
    <row r="196981" spans="1:1">
      <c r="A196981" s="153"/>
    </row>
    <row r="196984" spans="1:1">
      <c r="A196984" s="153"/>
    </row>
    <row r="196994" spans="1:1">
      <c r="A196994" s="153"/>
    </row>
    <row r="196995" spans="1:1">
      <c r="A196995" s="153"/>
    </row>
    <row r="196996" spans="1:1">
      <c r="A196996" s="153"/>
    </row>
    <row r="197009" spans="1:1">
      <c r="A197009" s="153"/>
    </row>
    <row r="197011" spans="1:1">
      <c r="A197011" s="153"/>
    </row>
    <row r="197013" spans="1:1">
      <c r="A197013" s="154"/>
    </row>
    <row r="197015" spans="1:1">
      <c r="A197015" s="125"/>
    </row>
    <row r="197026" spans="1:1">
      <c r="A197026" s="153"/>
    </row>
    <row r="197027" spans="1:1">
      <c r="A197027" s="153"/>
    </row>
    <row r="197030" spans="1:1">
      <c r="A197030" s="153"/>
    </row>
    <row r="197040" spans="1:1">
      <c r="A197040" s="153"/>
    </row>
    <row r="197041" spans="1:1">
      <c r="A197041" s="153"/>
    </row>
    <row r="197042" spans="1:1">
      <c r="A197042" s="153"/>
    </row>
    <row r="197055" spans="1:1">
      <c r="A197055" s="153"/>
    </row>
    <row r="197057" spans="1:1">
      <c r="A197057" s="153"/>
    </row>
    <row r="197059" spans="1:1">
      <c r="A197059" s="154"/>
    </row>
    <row r="197061" spans="1:1">
      <c r="A197061" s="125"/>
    </row>
    <row r="197072" spans="1:1">
      <c r="A197072" s="153"/>
    </row>
    <row r="197073" spans="1:1">
      <c r="A197073" s="153"/>
    </row>
    <row r="197076" spans="1:1">
      <c r="A197076" s="153"/>
    </row>
    <row r="197086" spans="1:1">
      <c r="A197086" s="153"/>
    </row>
    <row r="197087" spans="1:1">
      <c r="A197087" s="153"/>
    </row>
    <row r="197088" spans="1:1">
      <c r="A197088" s="153"/>
    </row>
    <row r="197101" spans="1:1">
      <c r="A197101" s="153"/>
    </row>
    <row r="197103" spans="1:1">
      <c r="A197103" s="153"/>
    </row>
    <row r="197105" spans="1:1">
      <c r="A197105" s="154"/>
    </row>
    <row r="197107" spans="1:1">
      <c r="A197107" s="125"/>
    </row>
    <row r="197118" spans="1:1">
      <c r="A197118" s="153"/>
    </row>
    <row r="197119" spans="1:1">
      <c r="A197119" s="153"/>
    </row>
    <row r="197122" spans="1:1">
      <c r="A197122" s="153"/>
    </row>
    <row r="197132" spans="1:1">
      <c r="A197132" s="153"/>
    </row>
    <row r="197133" spans="1:1">
      <c r="A197133" s="153"/>
    </row>
    <row r="197134" spans="1:1">
      <c r="A197134" s="153"/>
    </row>
    <row r="197147" spans="1:1">
      <c r="A197147" s="153"/>
    </row>
    <row r="197149" spans="1:1">
      <c r="A197149" s="153"/>
    </row>
    <row r="197151" spans="1:1">
      <c r="A197151" s="154"/>
    </row>
    <row r="197153" spans="1:1">
      <c r="A197153" s="125"/>
    </row>
    <row r="197164" spans="1:1">
      <c r="A197164" s="153"/>
    </row>
    <row r="197165" spans="1:1">
      <c r="A197165" s="153"/>
    </row>
    <row r="197168" spans="1:1">
      <c r="A197168" s="153"/>
    </row>
    <row r="197178" spans="1:1">
      <c r="A197178" s="153"/>
    </row>
    <row r="197179" spans="1:1">
      <c r="A197179" s="153"/>
    </row>
    <row r="197180" spans="1:1">
      <c r="A197180" s="153"/>
    </row>
    <row r="197193" spans="1:1">
      <c r="A197193" s="153"/>
    </row>
    <row r="197195" spans="1:1">
      <c r="A197195" s="153"/>
    </row>
    <row r="197197" spans="1:1">
      <c r="A197197" s="154"/>
    </row>
    <row r="197199" spans="1:1">
      <c r="A197199" s="125"/>
    </row>
    <row r="197210" spans="1:1">
      <c r="A197210" s="153"/>
    </row>
    <row r="197211" spans="1:1">
      <c r="A197211" s="153"/>
    </row>
    <row r="197214" spans="1:1">
      <c r="A197214" s="153"/>
    </row>
    <row r="197224" spans="1:1">
      <c r="A197224" s="153"/>
    </row>
    <row r="197225" spans="1:1">
      <c r="A197225" s="153"/>
    </row>
    <row r="197226" spans="1:1">
      <c r="A197226" s="153"/>
    </row>
    <row r="197239" spans="1:1">
      <c r="A197239" s="153"/>
    </row>
    <row r="197241" spans="1:1">
      <c r="A197241" s="153"/>
    </row>
    <row r="197243" spans="1:1">
      <c r="A197243" s="154"/>
    </row>
    <row r="197245" spans="1:1">
      <c r="A197245" s="125"/>
    </row>
    <row r="197256" spans="1:1">
      <c r="A197256" s="153"/>
    </row>
    <row r="197257" spans="1:1">
      <c r="A197257" s="153"/>
    </row>
    <row r="197260" spans="1:1">
      <c r="A197260" s="153"/>
    </row>
    <row r="197270" spans="1:1">
      <c r="A197270" s="153"/>
    </row>
    <row r="197271" spans="1:1">
      <c r="A197271" s="153"/>
    </row>
    <row r="197272" spans="1:1">
      <c r="A197272" s="153"/>
    </row>
    <row r="197285" spans="1:1">
      <c r="A197285" s="153"/>
    </row>
    <row r="197287" spans="1:1">
      <c r="A197287" s="153"/>
    </row>
    <row r="197289" spans="1:1">
      <c r="A197289" s="154"/>
    </row>
    <row r="197291" spans="1:1">
      <c r="A197291" s="125"/>
    </row>
    <row r="197302" spans="1:1">
      <c r="A197302" s="153"/>
    </row>
    <row r="197303" spans="1:1">
      <c r="A197303" s="153"/>
    </row>
    <row r="197306" spans="1:1">
      <c r="A197306" s="153"/>
    </row>
    <row r="197316" spans="1:1">
      <c r="A197316" s="153"/>
    </row>
    <row r="197317" spans="1:1">
      <c r="A197317" s="153"/>
    </row>
    <row r="197318" spans="1:1">
      <c r="A197318" s="153"/>
    </row>
    <row r="197331" spans="1:1">
      <c r="A197331" s="153"/>
    </row>
    <row r="197333" spans="1:1">
      <c r="A197333" s="153"/>
    </row>
    <row r="197335" spans="1:1">
      <c r="A197335" s="154"/>
    </row>
    <row r="197337" spans="1:1">
      <c r="A197337" s="125"/>
    </row>
    <row r="197348" spans="1:1">
      <c r="A197348" s="153"/>
    </row>
    <row r="197349" spans="1:1">
      <c r="A197349" s="153"/>
    </row>
    <row r="197352" spans="1:1">
      <c r="A197352" s="153"/>
    </row>
    <row r="197362" spans="1:1">
      <c r="A197362" s="153"/>
    </row>
    <row r="197363" spans="1:1">
      <c r="A197363" s="153"/>
    </row>
    <row r="197364" spans="1:1">
      <c r="A197364" s="153"/>
    </row>
    <row r="197377" spans="1:1">
      <c r="A197377" s="153"/>
    </row>
    <row r="197379" spans="1:1">
      <c r="A197379" s="153"/>
    </row>
    <row r="197381" spans="1:1">
      <c r="A197381" s="154"/>
    </row>
    <row r="197383" spans="1:1">
      <c r="A197383" s="125"/>
    </row>
    <row r="197394" spans="1:1">
      <c r="A197394" s="153"/>
    </row>
    <row r="197395" spans="1:1">
      <c r="A197395" s="153"/>
    </row>
    <row r="197398" spans="1:1">
      <c r="A197398" s="153"/>
    </row>
    <row r="197408" spans="1:1">
      <c r="A197408" s="153"/>
    </row>
    <row r="197409" spans="1:1">
      <c r="A197409" s="153"/>
    </row>
    <row r="197410" spans="1:1">
      <c r="A197410" s="153"/>
    </row>
    <row r="197423" spans="1:1">
      <c r="A197423" s="153"/>
    </row>
    <row r="197425" spans="1:1">
      <c r="A197425" s="153"/>
    </row>
    <row r="197427" spans="1:1">
      <c r="A197427" s="154"/>
    </row>
    <row r="197429" spans="1:1">
      <c r="A197429" s="125"/>
    </row>
    <row r="197440" spans="1:1">
      <c r="A197440" s="153"/>
    </row>
    <row r="197441" spans="1:1">
      <c r="A197441" s="153"/>
    </row>
    <row r="197444" spans="1:1">
      <c r="A197444" s="153"/>
    </row>
    <row r="197454" spans="1:1">
      <c r="A197454" s="153"/>
    </row>
    <row r="197455" spans="1:1">
      <c r="A197455" s="153"/>
    </row>
    <row r="197456" spans="1:1">
      <c r="A197456" s="153"/>
    </row>
    <row r="197469" spans="1:1">
      <c r="A197469" s="153"/>
    </row>
    <row r="197471" spans="1:1">
      <c r="A197471" s="153"/>
    </row>
    <row r="197473" spans="1:1">
      <c r="A197473" s="154"/>
    </row>
    <row r="197475" spans="1:1">
      <c r="A197475" s="125"/>
    </row>
    <row r="197486" spans="1:1">
      <c r="A197486" s="153"/>
    </row>
    <row r="197487" spans="1:1">
      <c r="A197487" s="153"/>
    </row>
    <row r="197490" spans="1:1">
      <c r="A197490" s="153"/>
    </row>
    <row r="197500" spans="1:1">
      <c r="A197500" s="153"/>
    </row>
    <row r="197501" spans="1:1">
      <c r="A197501" s="153"/>
    </row>
    <row r="197502" spans="1:1">
      <c r="A197502" s="153"/>
    </row>
    <row r="197515" spans="1:1">
      <c r="A197515" s="153"/>
    </row>
    <row r="197517" spans="1:1">
      <c r="A197517" s="153"/>
    </row>
    <row r="197519" spans="1:1">
      <c r="A197519" s="154"/>
    </row>
    <row r="197521" spans="1:1">
      <c r="A197521" s="125"/>
    </row>
    <row r="197532" spans="1:1">
      <c r="A197532" s="153"/>
    </row>
    <row r="197533" spans="1:1">
      <c r="A197533" s="153"/>
    </row>
    <row r="197536" spans="1:1">
      <c r="A197536" s="153"/>
    </row>
    <row r="197546" spans="1:1">
      <c r="A197546" s="153"/>
    </row>
    <row r="197547" spans="1:1">
      <c r="A197547" s="153"/>
    </row>
    <row r="197548" spans="1:1">
      <c r="A197548" s="153"/>
    </row>
    <row r="197561" spans="1:1">
      <c r="A197561" s="153"/>
    </row>
    <row r="197563" spans="1:1">
      <c r="A197563" s="153"/>
    </row>
    <row r="197565" spans="1:1">
      <c r="A197565" s="154"/>
    </row>
    <row r="197567" spans="1:1">
      <c r="A197567" s="125"/>
    </row>
    <row r="197578" spans="1:1">
      <c r="A197578" s="153"/>
    </row>
    <row r="197579" spans="1:1">
      <c r="A197579" s="153"/>
    </row>
    <row r="197582" spans="1:1">
      <c r="A197582" s="153"/>
    </row>
    <row r="197592" spans="1:1">
      <c r="A197592" s="153"/>
    </row>
    <row r="197593" spans="1:1">
      <c r="A197593" s="153"/>
    </row>
    <row r="197594" spans="1:1">
      <c r="A197594" s="153"/>
    </row>
    <row r="197607" spans="1:1">
      <c r="A197607" s="153"/>
    </row>
    <row r="197609" spans="1:1">
      <c r="A197609" s="153"/>
    </row>
    <row r="197611" spans="1:1">
      <c r="A197611" s="154"/>
    </row>
    <row r="197613" spans="1:1">
      <c r="A197613" s="125"/>
    </row>
    <row r="197624" spans="1:1">
      <c r="A197624" s="153"/>
    </row>
    <row r="197625" spans="1:1">
      <c r="A197625" s="153"/>
    </row>
    <row r="197628" spans="1:1">
      <c r="A197628" s="153"/>
    </row>
    <row r="197638" spans="1:1">
      <c r="A197638" s="153"/>
    </row>
    <row r="197639" spans="1:1">
      <c r="A197639" s="153"/>
    </row>
    <row r="197640" spans="1:1">
      <c r="A197640" s="153"/>
    </row>
    <row r="197653" spans="1:1">
      <c r="A197653" s="153"/>
    </row>
    <row r="197655" spans="1:1">
      <c r="A197655" s="153"/>
    </row>
    <row r="197657" spans="1:1">
      <c r="A197657" s="154"/>
    </row>
    <row r="197659" spans="1:1">
      <c r="A197659" s="125"/>
    </row>
    <row r="197670" spans="1:1">
      <c r="A197670" s="153"/>
    </row>
    <row r="197671" spans="1:1">
      <c r="A197671" s="153"/>
    </row>
    <row r="197674" spans="1:1">
      <c r="A197674" s="153"/>
    </row>
    <row r="197684" spans="1:1">
      <c r="A197684" s="153"/>
    </row>
    <row r="197685" spans="1:1">
      <c r="A197685" s="153"/>
    </row>
    <row r="197686" spans="1:1">
      <c r="A197686" s="153"/>
    </row>
    <row r="197699" spans="1:1">
      <c r="A197699" s="153"/>
    </row>
    <row r="197701" spans="1:1">
      <c r="A197701" s="153"/>
    </row>
    <row r="197703" spans="1:1">
      <c r="A197703" s="154"/>
    </row>
    <row r="197705" spans="1:1">
      <c r="A197705" s="125"/>
    </row>
    <row r="197716" spans="1:1">
      <c r="A197716" s="153"/>
    </row>
    <row r="197717" spans="1:1">
      <c r="A197717" s="153"/>
    </row>
    <row r="197720" spans="1:1">
      <c r="A197720" s="153"/>
    </row>
    <row r="197730" spans="1:1">
      <c r="A197730" s="153"/>
    </row>
    <row r="197731" spans="1:1">
      <c r="A197731" s="153"/>
    </row>
    <row r="197732" spans="1:1">
      <c r="A197732" s="153"/>
    </row>
    <row r="197745" spans="1:1">
      <c r="A197745" s="153"/>
    </row>
    <row r="197747" spans="1:1">
      <c r="A197747" s="153"/>
    </row>
    <row r="197749" spans="1:1">
      <c r="A197749" s="154"/>
    </row>
    <row r="197751" spans="1:1">
      <c r="A197751" s="125"/>
    </row>
    <row r="197762" spans="1:1">
      <c r="A197762" s="153"/>
    </row>
    <row r="197763" spans="1:1">
      <c r="A197763" s="153"/>
    </row>
    <row r="197766" spans="1:1">
      <c r="A197766" s="153"/>
    </row>
    <row r="197776" spans="1:1">
      <c r="A197776" s="153"/>
    </row>
    <row r="197777" spans="1:1">
      <c r="A197777" s="153"/>
    </row>
    <row r="197778" spans="1:1">
      <c r="A197778" s="153"/>
    </row>
    <row r="197791" spans="1:1">
      <c r="A197791" s="153"/>
    </row>
    <row r="197793" spans="1:1">
      <c r="A197793" s="153"/>
    </row>
    <row r="197795" spans="1:1">
      <c r="A197795" s="154"/>
    </row>
    <row r="197797" spans="1:1">
      <c r="A197797" s="125"/>
    </row>
    <row r="197808" spans="1:1">
      <c r="A197808" s="153"/>
    </row>
    <row r="197809" spans="1:1">
      <c r="A197809" s="153"/>
    </row>
    <row r="197812" spans="1:1">
      <c r="A197812" s="153"/>
    </row>
    <row r="197822" spans="1:1">
      <c r="A197822" s="153"/>
    </row>
    <row r="197823" spans="1:1">
      <c r="A197823" s="153"/>
    </row>
    <row r="197824" spans="1:1">
      <c r="A197824" s="153"/>
    </row>
    <row r="197837" spans="1:1">
      <c r="A197837" s="153"/>
    </row>
    <row r="197839" spans="1:1">
      <c r="A197839" s="153"/>
    </row>
    <row r="197841" spans="1:1">
      <c r="A197841" s="154"/>
    </row>
    <row r="197843" spans="1:1">
      <c r="A197843" s="125"/>
    </row>
    <row r="197854" spans="1:1">
      <c r="A197854" s="153"/>
    </row>
    <row r="197855" spans="1:1">
      <c r="A197855" s="153"/>
    </row>
    <row r="197858" spans="1:1">
      <c r="A197858" s="153"/>
    </row>
    <row r="197868" spans="1:1">
      <c r="A197868" s="153"/>
    </row>
    <row r="197869" spans="1:1">
      <c r="A197869" s="153"/>
    </row>
    <row r="197870" spans="1:1">
      <c r="A197870" s="153"/>
    </row>
    <row r="197883" spans="1:1">
      <c r="A197883" s="153"/>
    </row>
    <row r="197885" spans="1:1">
      <c r="A197885" s="153"/>
    </row>
    <row r="197887" spans="1:1">
      <c r="A197887" s="154"/>
    </row>
    <row r="197889" spans="1:1">
      <c r="A197889" s="125"/>
    </row>
    <row r="197900" spans="1:1">
      <c r="A197900" s="153"/>
    </row>
    <row r="197901" spans="1:1">
      <c r="A197901" s="153"/>
    </row>
    <row r="197904" spans="1:1">
      <c r="A197904" s="153"/>
    </row>
    <row r="197914" spans="1:1">
      <c r="A197914" s="153"/>
    </row>
    <row r="197915" spans="1:1">
      <c r="A197915" s="153"/>
    </row>
    <row r="197916" spans="1:1">
      <c r="A197916" s="153"/>
    </row>
    <row r="197929" spans="1:1">
      <c r="A197929" s="153"/>
    </row>
    <row r="197931" spans="1:1">
      <c r="A197931" s="153"/>
    </row>
    <row r="197933" spans="1:1">
      <c r="A197933" s="154"/>
    </row>
    <row r="197935" spans="1:1">
      <c r="A197935" s="125"/>
    </row>
    <row r="197946" spans="1:1">
      <c r="A197946" s="153"/>
    </row>
    <row r="197947" spans="1:1">
      <c r="A197947" s="153"/>
    </row>
    <row r="197950" spans="1:1">
      <c r="A197950" s="153"/>
    </row>
    <row r="197960" spans="1:1">
      <c r="A197960" s="153"/>
    </row>
    <row r="197961" spans="1:1">
      <c r="A197961" s="153"/>
    </row>
    <row r="197962" spans="1:1">
      <c r="A197962" s="153"/>
    </row>
    <row r="197975" spans="1:1">
      <c r="A197975" s="153"/>
    </row>
    <row r="197977" spans="1:1">
      <c r="A197977" s="153"/>
    </row>
    <row r="197979" spans="1:1">
      <c r="A197979" s="154"/>
    </row>
    <row r="197981" spans="1:1">
      <c r="A197981" s="125"/>
    </row>
    <row r="197992" spans="1:1">
      <c r="A197992" s="153"/>
    </row>
    <row r="197993" spans="1:1">
      <c r="A197993" s="153"/>
    </row>
    <row r="197996" spans="1:1">
      <c r="A197996" s="153"/>
    </row>
    <row r="198006" spans="1:1">
      <c r="A198006" s="153"/>
    </row>
    <row r="198007" spans="1:1">
      <c r="A198007" s="153"/>
    </row>
    <row r="198008" spans="1:1">
      <c r="A198008" s="153"/>
    </row>
    <row r="198021" spans="1:1">
      <c r="A198021" s="153"/>
    </row>
    <row r="198023" spans="1:1">
      <c r="A198023" s="153"/>
    </row>
    <row r="198025" spans="1:1">
      <c r="A198025" s="154"/>
    </row>
    <row r="198027" spans="1:1">
      <c r="A198027" s="125"/>
    </row>
    <row r="198038" spans="1:1">
      <c r="A198038" s="153"/>
    </row>
    <row r="198039" spans="1:1">
      <c r="A198039" s="153"/>
    </row>
    <row r="198042" spans="1:1">
      <c r="A198042" s="153"/>
    </row>
    <row r="198052" spans="1:1">
      <c r="A198052" s="153"/>
    </row>
    <row r="198053" spans="1:1">
      <c r="A198053" s="153"/>
    </row>
    <row r="198054" spans="1:1">
      <c r="A198054" s="153"/>
    </row>
    <row r="198067" spans="1:1">
      <c r="A198067" s="153"/>
    </row>
    <row r="198069" spans="1:1">
      <c r="A198069" s="153"/>
    </row>
    <row r="198071" spans="1:1">
      <c r="A198071" s="154"/>
    </row>
    <row r="198073" spans="1:1">
      <c r="A198073" s="125"/>
    </row>
    <row r="198084" spans="1:1">
      <c r="A198084" s="153"/>
    </row>
    <row r="198085" spans="1:1">
      <c r="A198085" s="153"/>
    </row>
    <row r="198088" spans="1:1">
      <c r="A198088" s="153"/>
    </row>
    <row r="198098" spans="1:1">
      <c r="A198098" s="153"/>
    </row>
    <row r="198099" spans="1:1">
      <c r="A198099" s="153"/>
    </row>
    <row r="198100" spans="1:1">
      <c r="A198100" s="153"/>
    </row>
    <row r="198113" spans="1:1">
      <c r="A198113" s="153"/>
    </row>
    <row r="198115" spans="1:1">
      <c r="A198115" s="153"/>
    </row>
    <row r="198117" spans="1:1">
      <c r="A198117" s="154"/>
    </row>
    <row r="198119" spans="1:1">
      <c r="A198119" s="125"/>
    </row>
    <row r="198130" spans="1:1">
      <c r="A198130" s="153"/>
    </row>
    <row r="198131" spans="1:1">
      <c r="A198131" s="153"/>
    </row>
    <row r="198134" spans="1:1">
      <c r="A198134" s="153"/>
    </row>
    <row r="198144" spans="1:1">
      <c r="A198144" s="153"/>
    </row>
    <row r="198145" spans="1:1">
      <c r="A198145" s="153"/>
    </row>
    <row r="198146" spans="1:1">
      <c r="A198146" s="153"/>
    </row>
    <row r="198159" spans="1:1">
      <c r="A198159" s="153"/>
    </row>
    <row r="198161" spans="1:1">
      <c r="A198161" s="153"/>
    </row>
    <row r="198163" spans="1:1">
      <c r="A198163" s="154"/>
    </row>
    <row r="198165" spans="1:1">
      <c r="A198165" s="125"/>
    </row>
    <row r="198176" spans="1:1">
      <c r="A198176" s="153"/>
    </row>
    <row r="198177" spans="1:1">
      <c r="A198177" s="153"/>
    </row>
    <row r="198180" spans="1:1">
      <c r="A198180" s="153"/>
    </row>
    <row r="198190" spans="1:1">
      <c r="A198190" s="153"/>
    </row>
    <row r="198191" spans="1:1">
      <c r="A198191" s="153"/>
    </row>
    <row r="198192" spans="1:1">
      <c r="A198192" s="153"/>
    </row>
    <row r="198205" spans="1:1">
      <c r="A198205" s="153"/>
    </row>
    <row r="198207" spans="1:1">
      <c r="A198207" s="153"/>
    </row>
    <row r="198209" spans="1:1">
      <c r="A198209" s="154"/>
    </row>
    <row r="198211" spans="1:1">
      <c r="A198211" s="125"/>
    </row>
    <row r="198222" spans="1:1">
      <c r="A198222" s="153"/>
    </row>
    <row r="198223" spans="1:1">
      <c r="A198223" s="153"/>
    </row>
    <row r="198226" spans="1:1">
      <c r="A198226" s="153"/>
    </row>
    <row r="198236" spans="1:1">
      <c r="A198236" s="153"/>
    </row>
    <row r="198237" spans="1:1">
      <c r="A198237" s="153"/>
    </row>
    <row r="198238" spans="1:1">
      <c r="A198238" s="153"/>
    </row>
    <row r="198251" spans="1:1">
      <c r="A198251" s="153"/>
    </row>
    <row r="198253" spans="1:1">
      <c r="A198253" s="153"/>
    </row>
    <row r="198255" spans="1:1">
      <c r="A198255" s="154"/>
    </row>
    <row r="198257" spans="1:1">
      <c r="A198257" s="125"/>
    </row>
    <row r="198268" spans="1:1">
      <c r="A198268" s="153"/>
    </row>
    <row r="198269" spans="1:1">
      <c r="A198269" s="153"/>
    </row>
    <row r="198272" spans="1:1">
      <c r="A198272" s="153"/>
    </row>
    <row r="198282" spans="1:1">
      <c r="A198282" s="153"/>
    </row>
    <row r="198283" spans="1:1">
      <c r="A198283" s="153"/>
    </row>
    <row r="198284" spans="1:1">
      <c r="A198284" s="153"/>
    </row>
    <row r="198297" spans="1:1">
      <c r="A198297" s="153"/>
    </row>
    <row r="198299" spans="1:1">
      <c r="A198299" s="153"/>
    </row>
    <row r="198301" spans="1:1">
      <c r="A198301" s="154"/>
    </row>
    <row r="198303" spans="1:1">
      <c r="A198303" s="125"/>
    </row>
    <row r="198314" spans="1:1">
      <c r="A198314" s="153"/>
    </row>
    <row r="198315" spans="1:1">
      <c r="A198315" s="153"/>
    </row>
    <row r="198318" spans="1:1">
      <c r="A198318" s="153"/>
    </row>
    <row r="198328" spans="1:1">
      <c r="A198328" s="153"/>
    </row>
    <row r="198329" spans="1:1">
      <c r="A198329" s="153"/>
    </row>
    <row r="198330" spans="1:1">
      <c r="A198330" s="153"/>
    </row>
    <row r="198343" spans="1:1">
      <c r="A198343" s="153"/>
    </row>
    <row r="198345" spans="1:1">
      <c r="A198345" s="153"/>
    </row>
    <row r="198347" spans="1:1">
      <c r="A198347" s="154"/>
    </row>
    <row r="198349" spans="1:1">
      <c r="A198349" s="125"/>
    </row>
    <row r="198360" spans="1:1">
      <c r="A198360" s="153"/>
    </row>
    <row r="198361" spans="1:1">
      <c r="A198361" s="153"/>
    </row>
    <row r="198364" spans="1:1">
      <c r="A198364" s="153"/>
    </row>
    <row r="198374" spans="1:1">
      <c r="A198374" s="153"/>
    </row>
    <row r="198375" spans="1:1">
      <c r="A198375" s="153"/>
    </row>
    <row r="198376" spans="1:1">
      <c r="A198376" s="153"/>
    </row>
    <row r="198389" spans="1:1">
      <c r="A198389" s="153"/>
    </row>
    <row r="198391" spans="1:1">
      <c r="A198391" s="153"/>
    </row>
    <row r="198393" spans="1:1">
      <c r="A198393" s="154"/>
    </row>
    <row r="198395" spans="1:1">
      <c r="A198395" s="125"/>
    </row>
    <row r="198406" spans="1:1">
      <c r="A198406" s="153"/>
    </row>
    <row r="198407" spans="1:1">
      <c r="A198407" s="153"/>
    </row>
    <row r="198410" spans="1:1">
      <c r="A198410" s="153"/>
    </row>
    <row r="198420" spans="1:1">
      <c r="A198420" s="153"/>
    </row>
    <row r="198421" spans="1:1">
      <c r="A198421" s="153"/>
    </row>
    <row r="198422" spans="1:1">
      <c r="A198422" s="153"/>
    </row>
    <row r="198435" spans="1:1">
      <c r="A198435" s="153"/>
    </row>
    <row r="198437" spans="1:1">
      <c r="A198437" s="153"/>
    </row>
    <row r="198439" spans="1:1">
      <c r="A198439" s="154"/>
    </row>
    <row r="198441" spans="1:1">
      <c r="A198441" s="125"/>
    </row>
    <row r="198452" spans="1:1">
      <c r="A198452" s="153"/>
    </row>
    <row r="198453" spans="1:1">
      <c r="A198453" s="153"/>
    </row>
    <row r="198456" spans="1:1">
      <c r="A198456" s="153"/>
    </row>
    <row r="198466" spans="1:1">
      <c r="A198466" s="153"/>
    </row>
    <row r="198467" spans="1:1">
      <c r="A198467" s="153"/>
    </row>
    <row r="198468" spans="1:1">
      <c r="A198468" s="153"/>
    </row>
    <row r="198481" spans="1:1">
      <c r="A198481" s="153"/>
    </row>
    <row r="198483" spans="1:1">
      <c r="A198483" s="153"/>
    </row>
    <row r="198485" spans="1:1">
      <c r="A198485" s="154"/>
    </row>
    <row r="198487" spans="1:1">
      <c r="A198487" s="125"/>
    </row>
    <row r="198498" spans="1:1">
      <c r="A198498" s="153"/>
    </row>
    <row r="198499" spans="1:1">
      <c r="A198499" s="153"/>
    </row>
    <row r="198502" spans="1:1">
      <c r="A198502" s="153"/>
    </row>
    <row r="198512" spans="1:1">
      <c r="A198512" s="153"/>
    </row>
    <row r="198513" spans="1:1">
      <c r="A198513" s="153"/>
    </row>
    <row r="198514" spans="1:1">
      <c r="A198514" s="153"/>
    </row>
    <row r="198527" spans="1:1">
      <c r="A198527" s="153"/>
    </row>
    <row r="198529" spans="1:1">
      <c r="A198529" s="153"/>
    </row>
    <row r="198531" spans="1:1">
      <c r="A198531" s="154"/>
    </row>
    <row r="198533" spans="1:1">
      <c r="A198533" s="125"/>
    </row>
    <row r="198544" spans="1:1">
      <c r="A198544" s="153"/>
    </row>
    <row r="198545" spans="1:1">
      <c r="A198545" s="153"/>
    </row>
    <row r="198548" spans="1:1">
      <c r="A198548" s="153"/>
    </row>
    <row r="198558" spans="1:1">
      <c r="A198558" s="153"/>
    </row>
    <row r="198559" spans="1:1">
      <c r="A198559" s="153"/>
    </row>
    <row r="198560" spans="1:1">
      <c r="A198560" s="153"/>
    </row>
    <row r="198573" spans="1:1">
      <c r="A198573" s="153"/>
    </row>
    <row r="198575" spans="1:1">
      <c r="A198575" s="153"/>
    </row>
    <row r="198577" spans="1:1">
      <c r="A198577" s="154"/>
    </row>
    <row r="198579" spans="1:1">
      <c r="A198579" s="125"/>
    </row>
    <row r="198590" spans="1:1">
      <c r="A198590" s="153"/>
    </row>
    <row r="198591" spans="1:1">
      <c r="A198591" s="153"/>
    </row>
    <row r="198594" spans="1:1">
      <c r="A198594" s="153"/>
    </row>
    <row r="198604" spans="1:1">
      <c r="A198604" s="153"/>
    </row>
    <row r="198605" spans="1:1">
      <c r="A198605" s="153"/>
    </row>
    <row r="198606" spans="1:1">
      <c r="A198606" s="153"/>
    </row>
    <row r="198619" spans="1:1">
      <c r="A198619" s="153"/>
    </row>
    <row r="198621" spans="1:1">
      <c r="A198621" s="153"/>
    </row>
    <row r="198623" spans="1:1">
      <c r="A198623" s="154"/>
    </row>
    <row r="198625" spans="1:1">
      <c r="A198625" s="125"/>
    </row>
    <row r="198636" spans="1:1">
      <c r="A198636" s="153"/>
    </row>
    <row r="198637" spans="1:1">
      <c r="A198637" s="153"/>
    </row>
    <row r="198640" spans="1:1">
      <c r="A198640" s="153"/>
    </row>
    <row r="198650" spans="1:1">
      <c r="A198650" s="153"/>
    </row>
    <row r="198651" spans="1:1">
      <c r="A198651" s="153"/>
    </row>
    <row r="198652" spans="1:1">
      <c r="A198652" s="153"/>
    </row>
    <row r="198665" spans="1:1">
      <c r="A198665" s="153"/>
    </row>
    <row r="198667" spans="1:1">
      <c r="A198667" s="153"/>
    </row>
    <row r="198669" spans="1:1">
      <c r="A198669" s="154"/>
    </row>
    <row r="198671" spans="1:1">
      <c r="A198671" s="125"/>
    </row>
    <row r="198682" spans="1:1">
      <c r="A198682" s="153"/>
    </row>
    <row r="198683" spans="1:1">
      <c r="A198683" s="153"/>
    </row>
    <row r="198686" spans="1:1">
      <c r="A198686" s="153"/>
    </row>
    <row r="198696" spans="1:1">
      <c r="A198696" s="153"/>
    </row>
    <row r="198697" spans="1:1">
      <c r="A198697" s="153"/>
    </row>
    <row r="198698" spans="1:1">
      <c r="A198698" s="153"/>
    </row>
    <row r="198711" spans="1:1">
      <c r="A198711" s="153"/>
    </row>
    <row r="198713" spans="1:1">
      <c r="A198713" s="153"/>
    </row>
    <row r="198715" spans="1:1">
      <c r="A198715" s="154"/>
    </row>
    <row r="198717" spans="1:1">
      <c r="A198717" s="125"/>
    </row>
    <row r="198728" spans="1:1">
      <c r="A198728" s="153"/>
    </row>
    <row r="198729" spans="1:1">
      <c r="A198729" s="153"/>
    </row>
    <row r="198732" spans="1:1">
      <c r="A198732" s="153"/>
    </row>
    <row r="198742" spans="1:1">
      <c r="A198742" s="153"/>
    </row>
    <row r="198743" spans="1:1">
      <c r="A198743" s="153"/>
    </row>
    <row r="198744" spans="1:1">
      <c r="A198744" s="153"/>
    </row>
    <row r="198757" spans="1:1">
      <c r="A198757" s="153"/>
    </row>
    <row r="198759" spans="1:1">
      <c r="A198759" s="153"/>
    </row>
    <row r="198761" spans="1:1">
      <c r="A198761" s="154"/>
    </row>
    <row r="198763" spans="1:1">
      <c r="A198763" s="125"/>
    </row>
    <row r="198774" spans="1:1">
      <c r="A198774" s="153"/>
    </row>
    <row r="198775" spans="1:1">
      <c r="A198775" s="153"/>
    </row>
    <row r="198778" spans="1:1">
      <c r="A198778" s="153"/>
    </row>
    <row r="198788" spans="1:1">
      <c r="A198788" s="153"/>
    </row>
    <row r="198789" spans="1:1">
      <c r="A198789" s="153"/>
    </row>
    <row r="198790" spans="1:1">
      <c r="A198790" s="153"/>
    </row>
    <row r="198803" spans="1:1">
      <c r="A198803" s="153"/>
    </row>
    <row r="198805" spans="1:1">
      <c r="A198805" s="153"/>
    </row>
    <row r="198807" spans="1:1">
      <c r="A198807" s="154"/>
    </row>
    <row r="198809" spans="1:1">
      <c r="A198809" s="125"/>
    </row>
    <row r="198820" spans="1:1">
      <c r="A198820" s="153"/>
    </row>
    <row r="198821" spans="1:1">
      <c r="A198821" s="153"/>
    </row>
    <row r="198824" spans="1:1">
      <c r="A198824" s="153"/>
    </row>
    <row r="198834" spans="1:1">
      <c r="A198834" s="153"/>
    </row>
    <row r="198835" spans="1:1">
      <c r="A198835" s="153"/>
    </row>
    <row r="198836" spans="1:1">
      <c r="A198836" s="153"/>
    </row>
    <row r="198849" spans="1:1">
      <c r="A198849" s="153"/>
    </row>
    <row r="198851" spans="1:1">
      <c r="A198851" s="153"/>
    </row>
    <row r="198853" spans="1:1">
      <c r="A198853" s="154"/>
    </row>
    <row r="198855" spans="1:1">
      <c r="A198855" s="125"/>
    </row>
    <row r="198866" spans="1:1">
      <c r="A198866" s="153"/>
    </row>
    <row r="198867" spans="1:1">
      <c r="A198867" s="153"/>
    </row>
    <row r="198870" spans="1:1">
      <c r="A198870" s="153"/>
    </row>
    <row r="198880" spans="1:1">
      <c r="A198880" s="153"/>
    </row>
    <row r="198881" spans="1:1">
      <c r="A198881" s="153"/>
    </row>
    <row r="198882" spans="1:1">
      <c r="A198882" s="153"/>
    </row>
    <row r="198895" spans="1:1">
      <c r="A198895" s="153"/>
    </row>
    <row r="198897" spans="1:1">
      <c r="A198897" s="153"/>
    </row>
    <row r="198899" spans="1:1">
      <c r="A198899" s="154"/>
    </row>
    <row r="198901" spans="1:1">
      <c r="A198901" s="125"/>
    </row>
    <row r="198912" spans="1:1">
      <c r="A198912" s="153"/>
    </row>
    <row r="198913" spans="1:1">
      <c r="A198913" s="153"/>
    </row>
    <row r="198916" spans="1:1">
      <c r="A198916" s="153"/>
    </row>
    <row r="198926" spans="1:1">
      <c r="A198926" s="153"/>
    </row>
    <row r="198927" spans="1:1">
      <c r="A198927" s="153"/>
    </row>
    <row r="198928" spans="1:1">
      <c r="A198928" s="153"/>
    </row>
    <row r="198941" spans="1:1">
      <c r="A198941" s="153"/>
    </row>
    <row r="198943" spans="1:1">
      <c r="A198943" s="153"/>
    </row>
    <row r="198945" spans="1:1">
      <c r="A198945" s="154"/>
    </row>
    <row r="198947" spans="1:1">
      <c r="A198947" s="125"/>
    </row>
    <row r="198958" spans="1:1">
      <c r="A198958" s="153"/>
    </row>
    <row r="198959" spans="1:1">
      <c r="A198959" s="153"/>
    </row>
    <row r="198962" spans="1:1">
      <c r="A198962" s="153"/>
    </row>
    <row r="198972" spans="1:1">
      <c r="A198972" s="153"/>
    </row>
    <row r="198973" spans="1:1">
      <c r="A198973" s="153"/>
    </row>
    <row r="198974" spans="1:1">
      <c r="A198974" s="153"/>
    </row>
    <row r="198987" spans="1:1">
      <c r="A198987" s="153"/>
    </row>
    <row r="198989" spans="1:1">
      <c r="A198989" s="153"/>
    </row>
    <row r="198991" spans="1:1">
      <c r="A198991" s="154"/>
    </row>
    <row r="198993" spans="1:1">
      <c r="A198993" s="125"/>
    </row>
    <row r="199004" spans="1:1">
      <c r="A199004" s="153"/>
    </row>
    <row r="199005" spans="1:1">
      <c r="A199005" s="153"/>
    </row>
    <row r="199008" spans="1:1">
      <c r="A199008" s="153"/>
    </row>
    <row r="199018" spans="1:1">
      <c r="A199018" s="153"/>
    </row>
    <row r="199019" spans="1:1">
      <c r="A199019" s="153"/>
    </row>
    <row r="199020" spans="1:1">
      <c r="A199020" s="153"/>
    </row>
    <row r="199033" spans="1:1">
      <c r="A199033" s="153"/>
    </row>
    <row r="199035" spans="1:1">
      <c r="A199035" s="153"/>
    </row>
    <row r="199037" spans="1:1">
      <c r="A199037" s="154"/>
    </row>
    <row r="199039" spans="1:1">
      <c r="A199039" s="125"/>
    </row>
    <row r="199050" spans="1:1">
      <c r="A199050" s="153"/>
    </row>
    <row r="199051" spans="1:1">
      <c r="A199051" s="153"/>
    </row>
    <row r="199054" spans="1:1">
      <c r="A199054" s="153"/>
    </row>
    <row r="199064" spans="1:1">
      <c r="A199064" s="153"/>
    </row>
    <row r="199065" spans="1:1">
      <c r="A199065" s="153"/>
    </row>
    <row r="199066" spans="1:1">
      <c r="A199066" s="153"/>
    </row>
    <row r="199079" spans="1:1">
      <c r="A199079" s="153"/>
    </row>
    <row r="199081" spans="1:1">
      <c r="A199081" s="153"/>
    </row>
    <row r="199083" spans="1:1">
      <c r="A199083" s="154"/>
    </row>
    <row r="199085" spans="1:1">
      <c r="A199085" s="125"/>
    </row>
    <row r="199096" spans="1:1">
      <c r="A199096" s="153"/>
    </row>
    <row r="199097" spans="1:1">
      <c r="A199097" s="153"/>
    </row>
    <row r="199100" spans="1:1">
      <c r="A199100" s="153"/>
    </row>
    <row r="199110" spans="1:1">
      <c r="A199110" s="153"/>
    </row>
    <row r="199111" spans="1:1">
      <c r="A199111" s="153"/>
    </row>
    <row r="199112" spans="1:1">
      <c r="A199112" s="153"/>
    </row>
    <row r="199125" spans="1:1">
      <c r="A199125" s="153"/>
    </row>
    <row r="199127" spans="1:1">
      <c r="A199127" s="153"/>
    </row>
    <row r="199129" spans="1:1">
      <c r="A199129" s="154"/>
    </row>
    <row r="199131" spans="1:1">
      <c r="A199131" s="125"/>
    </row>
    <row r="199142" spans="1:1">
      <c r="A199142" s="153"/>
    </row>
    <row r="199143" spans="1:1">
      <c r="A199143" s="153"/>
    </row>
    <row r="199146" spans="1:1">
      <c r="A199146" s="153"/>
    </row>
    <row r="199156" spans="1:1">
      <c r="A199156" s="153"/>
    </row>
    <row r="199157" spans="1:1">
      <c r="A199157" s="153"/>
    </row>
    <row r="199158" spans="1:1">
      <c r="A199158" s="153"/>
    </row>
    <row r="199171" spans="1:1">
      <c r="A199171" s="153"/>
    </row>
    <row r="199173" spans="1:1">
      <c r="A199173" s="153"/>
    </row>
    <row r="199175" spans="1:1">
      <c r="A199175" s="154"/>
    </row>
    <row r="199177" spans="1:1">
      <c r="A199177" s="125"/>
    </row>
    <row r="199188" spans="1:1">
      <c r="A199188" s="153"/>
    </row>
    <row r="199189" spans="1:1">
      <c r="A199189" s="153"/>
    </row>
    <row r="199192" spans="1:1">
      <c r="A199192" s="153"/>
    </row>
    <row r="199202" spans="1:1">
      <c r="A199202" s="153"/>
    </row>
    <row r="199203" spans="1:1">
      <c r="A199203" s="153"/>
    </row>
    <row r="199204" spans="1:1">
      <c r="A199204" s="153"/>
    </row>
    <row r="199217" spans="1:1">
      <c r="A199217" s="153"/>
    </row>
    <row r="199219" spans="1:1">
      <c r="A199219" s="153"/>
    </row>
    <row r="199221" spans="1:1">
      <c r="A199221" s="154"/>
    </row>
    <row r="199223" spans="1:1">
      <c r="A199223" s="125"/>
    </row>
    <row r="199234" spans="1:1">
      <c r="A199234" s="153"/>
    </row>
    <row r="199235" spans="1:1">
      <c r="A199235" s="153"/>
    </row>
    <row r="199238" spans="1:1">
      <c r="A199238" s="153"/>
    </row>
    <row r="199248" spans="1:1">
      <c r="A199248" s="153"/>
    </row>
    <row r="199249" spans="1:1">
      <c r="A199249" s="153"/>
    </row>
    <row r="199250" spans="1:1">
      <c r="A199250" s="153"/>
    </row>
    <row r="199263" spans="1:1">
      <c r="A199263" s="153"/>
    </row>
    <row r="199265" spans="1:1">
      <c r="A199265" s="153"/>
    </row>
    <row r="199267" spans="1:1">
      <c r="A199267" s="154"/>
    </row>
    <row r="199269" spans="1:1">
      <c r="A199269" s="125"/>
    </row>
    <row r="199280" spans="1:1">
      <c r="A199280" s="153"/>
    </row>
    <row r="199281" spans="1:1">
      <c r="A199281" s="153"/>
    </row>
    <row r="199284" spans="1:1">
      <c r="A199284" s="153"/>
    </row>
    <row r="199294" spans="1:1">
      <c r="A199294" s="153"/>
    </row>
    <row r="199295" spans="1:1">
      <c r="A199295" s="153"/>
    </row>
    <row r="199296" spans="1:1">
      <c r="A199296" s="153"/>
    </row>
    <row r="199309" spans="1:1">
      <c r="A199309" s="153"/>
    </row>
    <row r="199311" spans="1:1">
      <c r="A199311" s="153"/>
    </row>
    <row r="199313" spans="1:1">
      <c r="A199313" s="154"/>
    </row>
    <row r="199315" spans="1:1">
      <c r="A199315" s="125"/>
    </row>
    <row r="199326" spans="1:1">
      <c r="A199326" s="153"/>
    </row>
    <row r="199327" spans="1:1">
      <c r="A199327" s="153"/>
    </row>
    <row r="199330" spans="1:1">
      <c r="A199330" s="153"/>
    </row>
    <row r="199340" spans="1:1">
      <c r="A199340" s="153"/>
    </row>
    <row r="199341" spans="1:1">
      <c r="A199341" s="153"/>
    </row>
    <row r="199342" spans="1:1">
      <c r="A199342" s="153"/>
    </row>
    <row r="199355" spans="1:1">
      <c r="A199355" s="153"/>
    </row>
    <row r="199357" spans="1:1">
      <c r="A199357" s="153"/>
    </row>
    <row r="199359" spans="1:1">
      <c r="A199359" s="154"/>
    </row>
    <row r="199361" spans="1:1">
      <c r="A199361" s="125"/>
    </row>
    <row r="199372" spans="1:1">
      <c r="A199372" s="153"/>
    </row>
    <row r="199373" spans="1:1">
      <c r="A199373" s="153"/>
    </row>
    <row r="199376" spans="1:1">
      <c r="A199376" s="153"/>
    </row>
    <row r="199386" spans="1:1">
      <c r="A199386" s="153"/>
    </row>
    <row r="199387" spans="1:1">
      <c r="A199387" s="153"/>
    </row>
    <row r="199388" spans="1:1">
      <c r="A199388" s="153"/>
    </row>
    <row r="199401" spans="1:1">
      <c r="A199401" s="153"/>
    </row>
    <row r="199403" spans="1:1">
      <c r="A199403" s="153"/>
    </row>
    <row r="199405" spans="1:1">
      <c r="A199405" s="154"/>
    </row>
    <row r="199407" spans="1:1">
      <c r="A199407" s="125"/>
    </row>
    <row r="199418" spans="1:1">
      <c r="A199418" s="153"/>
    </row>
    <row r="199419" spans="1:1">
      <c r="A199419" s="153"/>
    </row>
    <row r="199422" spans="1:1">
      <c r="A199422" s="153"/>
    </row>
    <row r="199432" spans="1:1">
      <c r="A199432" s="153"/>
    </row>
    <row r="199433" spans="1:1">
      <c r="A199433" s="153"/>
    </row>
    <row r="199434" spans="1:1">
      <c r="A199434" s="153"/>
    </row>
    <row r="199447" spans="1:1">
      <c r="A199447" s="153"/>
    </row>
    <row r="199449" spans="1:1">
      <c r="A199449" s="153"/>
    </row>
    <row r="199451" spans="1:1">
      <c r="A199451" s="154"/>
    </row>
    <row r="199453" spans="1:1">
      <c r="A199453" s="125"/>
    </row>
    <row r="199464" spans="1:1">
      <c r="A199464" s="153"/>
    </row>
    <row r="199465" spans="1:1">
      <c r="A199465" s="153"/>
    </row>
    <row r="199468" spans="1:1">
      <c r="A199468" s="153"/>
    </row>
    <row r="199478" spans="1:1">
      <c r="A199478" s="153"/>
    </row>
    <row r="199479" spans="1:1">
      <c r="A199479" s="153"/>
    </row>
    <row r="199480" spans="1:1">
      <c r="A199480" s="153"/>
    </row>
    <row r="199493" spans="1:1">
      <c r="A199493" s="153"/>
    </row>
    <row r="199495" spans="1:1">
      <c r="A199495" s="153"/>
    </row>
    <row r="199497" spans="1:1">
      <c r="A199497" s="154"/>
    </row>
    <row r="199499" spans="1:1">
      <c r="A199499" s="125"/>
    </row>
    <row r="199510" spans="1:1">
      <c r="A199510" s="153"/>
    </row>
    <row r="199511" spans="1:1">
      <c r="A199511" s="153"/>
    </row>
    <row r="199514" spans="1:1">
      <c r="A199514" s="153"/>
    </row>
    <row r="199524" spans="1:1">
      <c r="A199524" s="153"/>
    </row>
    <row r="199525" spans="1:1">
      <c r="A199525" s="153"/>
    </row>
    <row r="199526" spans="1:1">
      <c r="A199526" s="153"/>
    </row>
    <row r="199539" spans="1:1">
      <c r="A199539" s="153"/>
    </row>
    <row r="199541" spans="1:1">
      <c r="A199541" s="153"/>
    </row>
    <row r="199543" spans="1:1">
      <c r="A199543" s="154"/>
    </row>
    <row r="199545" spans="1:1">
      <c r="A199545" s="125"/>
    </row>
    <row r="199556" spans="1:1">
      <c r="A199556" s="153"/>
    </row>
    <row r="199557" spans="1:1">
      <c r="A199557" s="153"/>
    </row>
    <row r="199560" spans="1:1">
      <c r="A199560" s="153"/>
    </row>
    <row r="199570" spans="1:1">
      <c r="A199570" s="153"/>
    </row>
    <row r="199571" spans="1:1">
      <c r="A199571" s="153"/>
    </row>
    <row r="199572" spans="1:1">
      <c r="A199572" s="153"/>
    </row>
    <row r="199585" spans="1:1">
      <c r="A199585" s="153"/>
    </row>
    <row r="199587" spans="1:1">
      <c r="A199587" s="153"/>
    </row>
    <row r="199589" spans="1:1">
      <c r="A199589" s="154"/>
    </row>
    <row r="199591" spans="1:1">
      <c r="A199591" s="125"/>
    </row>
    <row r="199602" spans="1:1">
      <c r="A199602" s="153"/>
    </row>
    <row r="199603" spans="1:1">
      <c r="A199603" s="153"/>
    </row>
    <row r="199606" spans="1:1">
      <c r="A199606" s="153"/>
    </row>
    <row r="199616" spans="1:1">
      <c r="A199616" s="153"/>
    </row>
    <row r="199617" spans="1:1">
      <c r="A199617" s="153"/>
    </row>
    <row r="199618" spans="1:1">
      <c r="A199618" s="153"/>
    </row>
    <row r="199631" spans="1:1">
      <c r="A199631" s="153"/>
    </row>
    <row r="199633" spans="1:1">
      <c r="A199633" s="153"/>
    </row>
    <row r="199635" spans="1:1">
      <c r="A199635" s="154"/>
    </row>
    <row r="199637" spans="1:1">
      <c r="A199637" s="125"/>
    </row>
    <row r="199648" spans="1:1">
      <c r="A199648" s="153"/>
    </row>
    <row r="199649" spans="1:1">
      <c r="A199649" s="153"/>
    </row>
    <row r="199652" spans="1:1">
      <c r="A199652" s="153"/>
    </row>
    <row r="199662" spans="1:1">
      <c r="A199662" s="153"/>
    </row>
    <row r="199663" spans="1:1">
      <c r="A199663" s="153"/>
    </row>
    <row r="199664" spans="1:1">
      <c r="A199664" s="153"/>
    </row>
    <row r="199677" spans="1:1">
      <c r="A199677" s="153"/>
    </row>
    <row r="199679" spans="1:1">
      <c r="A199679" s="153"/>
    </row>
    <row r="199681" spans="1:1">
      <c r="A199681" s="154"/>
    </row>
    <row r="199683" spans="1:1">
      <c r="A199683" s="125"/>
    </row>
    <row r="199694" spans="1:1">
      <c r="A199694" s="153"/>
    </row>
    <row r="199695" spans="1:1">
      <c r="A199695" s="153"/>
    </row>
    <row r="199698" spans="1:1">
      <c r="A199698" s="153"/>
    </row>
    <row r="199708" spans="1:1">
      <c r="A199708" s="153"/>
    </row>
    <row r="199709" spans="1:1">
      <c r="A199709" s="153"/>
    </row>
    <row r="199710" spans="1:1">
      <c r="A199710" s="153"/>
    </row>
    <row r="199723" spans="1:1">
      <c r="A199723" s="153"/>
    </row>
    <row r="199725" spans="1:1">
      <c r="A199725" s="153"/>
    </row>
    <row r="199727" spans="1:1">
      <c r="A199727" s="154"/>
    </row>
    <row r="199729" spans="1:1">
      <c r="A199729" s="125"/>
    </row>
    <row r="199740" spans="1:1">
      <c r="A199740" s="153"/>
    </row>
    <row r="199741" spans="1:1">
      <c r="A199741" s="153"/>
    </row>
    <row r="199744" spans="1:1">
      <c r="A199744" s="153"/>
    </row>
    <row r="199754" spans="1:1">
      <c r="A199754" s="153"/>
    </row>
    <row r="199755" spans="1:1">
      <c r="A199755" s="153"/>
    </row>
    <row r="199756" spans="1:1">
      <c r="A199756" s="153"/>
    </row>
    <row r="199769" spans="1:1">
      <c r="A199769" s="153"/>
    </row>
    <row r="199771" spans="1:1">
      <c r="A199771" s="153"/>
    </row>
    <row r="199773" spans="1:1">
      <c r="A199773" s="154"/>
    </row>
    <row r="199775" spans="1:1">
      <c r="A199775" s="125"/>
    </row>
    <row r="199786" spans="1:1">
      <c r="A199786" s="153"/>
    </row>
    <row r="199787" spans="1:1">
      <c r="A199787" s="153"/>
    </row>
    <row r="199790" spans="1:1">
      <c r="A199790" s="153"/>
    </row>
    <row r="199800" spans="1:1">
      <c r="A199800" s="153"/>
    </row>
    <row r="199801" spans="1:1">
      <c r="A199801" s="153"/>
    </row>
    <row r="199802" spans="1:1">
      <c r="A199802" s="153"/>
    </row>
    <row r="199815" spans="1:1">
      <c r="A199815" s="153"/>
    </row>
    <row r="199817" spans="1:1">
      <c r="A199817" s="153"/>
    </row>
    <row r="199819" spans="1:1">
      <c r="A199819" s="154"/>
    </row>
    <row r="199821" spans="1:1">
      <c r="A199821" s="125"/>
    </row>
    <row r="199832" spans="1:1">
      <c r="A199832" s="153"/>
    </row>
    <row r="199833" spans="1:1">
      <c r="A199833" s="153"/>
    </row>
    <row r="199836" spans="1:1">
      <c r="A199836" s="153"/>
    </row>
    <row r="199846" spans="1:1">
      <c r="A199846" s="153"/>
    </row>
    <row r="199847" spans="1:1">
      <c r="A199847" s="153"/>
    </row>
    <row r="199848" spans="1:1">
      <c r="A199848" s="153"/>
    </row>
    <row r="199861" spans="1:1">
      <c r="A199861" s="153"/>
    </row>
    <row r="199863" spans="1:1">
      <c r="A199863" s="153"/>
    </row>
    <row r="199865" spans="1:1">
      <c r="A199865" s="154"/>
    </row>
    <row r="199867" spans="1:1">
      <c r="A199867" s="125"/>
    </row>
    <row r="199878" spans="1:1">
      <c r="A199878" s="153"/>
    </row>
    <row r="199879" spans="1:1">
      <c r="A199879" s="153"/>
    </row>
    <row r="199882" spans="1:1">
      <c r="A199882" s="153"/>
    </row>
    <row r="199892" spans="1:1">
      <c r="A199892" s="153"/>
    </row>
    <row r="199893" spans="1:1">
      <c r="A199893" s="153"/>
    </row>
    <row r="199894" spans="1:1">
      <c r="A199894" s="153"/>
    </row>
    <row r="199907" spans="1:1">
      <c r="A199907" s="153"/>
    </row>
    <row r="199909" spans="1:1">
      <c r="A199909" s="153"/>
    </row>
    <row r="199911" spans="1:1">
      <c r="A199911" s="154"/>
    </row>
    <row r="199913" spans="1:1">
      <c r="A199913" s="125"/>
    </row>
    <row r="199924" spans="1:1">
      <c r="A199924" s="153"/>
    </row>
    <row r="199925" spans="1:1">
      <c r="A199925" s="153"/>
    </row>
    <row r="199928" spans="1:1">
      <c r="A199928" s="153"/>
    </row>
    <row r="199938" spans="1:1">
      <c r="A199938" s="153"/>
    </row>
    <row r="199939" spans="1:1">
      <c r="A199939" s="153"/>
    </row>
    <row r="199940" spans="1:1">
      <c r="A199940" s="153"/>
    </row>
    <row r="199953" spans="1:1">
      <c r="A199953" s="153"/>
    </row>
    <row r="199955" spans="1:1">
      <c r="A199955" s="153"/>
    </row>
    <row r="199957" spans="1:1">
      <c r="A199957" s="154"/>
    </row>
    <row r="199959" spans="1:1">
      <c r="A199959" s="125"/>
    </row>
    <row r="199970" spans="1:1">
      <c r="A199970" s="153"/>
    </row>
    <row r="199971" spans="1:1">
      <c r="A199971" s="153"/>
    </row>
    <row r="199974" spans="1:1">
      <c r="A199974" s="153"/>
    </row>
    <row r="199984" spans="1:1">
      <c r="A199984" s="153"/>
    </row>
    <row r="199985" spans="1:1">
      <c r="A199985" s="153"/>
    </row>
    <row r="199986" spans="1:1">
      <c r="A199986" s="153"/>
    </row>
    <row r="199999" spans="1:1">
      <c r="A199999" s="153"/>
    </row>
    <row r="200001" spans="1:1">
      <c r="A200001" s="153"/>
    </row>
    <row r="200003" spans="1:1">
      <c r="A200003" s="154"/>
    </row>
    <row r="200005" spans="1:1">
      <c r="A200005" s="125"/>
    </row>
    <row r="200016" spans="1:1">
      <c r="A200016" s="153"/>
    </row>
    <row r="200017" spans="1:1">
      <c r="A200017" s="153"/>
    </row>
    <row r="200020" spans="1:1">
      <c r="A200020" s="153"/>
    </row>
    <row r="200030" spans="1:1">
      <c r="A200030" s="153"/>
    </row>
    <row r="200031" spans="1:1">
      <c r="A200031" s="153"/>
    </row>
    <row r="200032" spans="1:1">
      <c r="A200032" s="153"/>
    </row>
    <row r="200045" spans="1:1">
      <c r="A200045" s="153"/>
    </row>
    <row r="200047" spans="1:1">
      <c r="A200047" s="153"/>
    </row>
    <row r="200049" spans="1:1">
      <c r="A200049" s="154"/>
    </row>
    <row r="200051" spans="1:1">
      <c r="A200051" s="125"/>
    </row>
    <row r="200062" spans="1:1">
      <c r="A200062" s="153"/>
    </row>
    <row r="200063" spans="1:1">
      <c r="A200063" s="153"/>
    </row>
    <row r="200066" spans="1:1">
      <c r="A200066" s="153"/>
    </row>
    <row r="200076" spans="1:1">
      <c r="A200076" s="153"/>
    </row>
    <row r="200077" spans="1:1">
      <c r="A200077" s="153"/>
    </row>
    <row r="200078" spans="1:1">
      <c r="A200078" s="153"/>
    </row>
    <row r="200091" spans="1:1">
      <c r="A200091" s="153"/>
    </row>
    <row r="200093" spans="1:1">
      <c r="A200093" s="153"/>
    </row>
    <row r="200095" spans="1:1">
      <c r="A200095" s="154"/>
    </row>
    <row r="200097" spans="1:1">
      <c r="A200097" s="125"/>
    </row>
    <row r="200108" spans="1:1">
      <c r="A200108" s="153"/>
    </row>
    <row r="200109" spans="1:1">
      <c r="A200109" s="153"/>
    </row>
    <row r="200112" spans="1:1">
      <c r="A200112" s="153"/>
    </row>
    <row r="200122" spans="1:1">
      <c r="A200122" s="153"/>
    </row>
    <row r="200123" spans="1:1">
      <c r="A200123" s="153"/>
    </row>
    <row r="200124" spans="1:1">
      <c r="A200124" s="153"/>
    </row>
    <row r="200137" spans="1:1">
      <c r="A200137" s="153"/>
    </row>
    <row r="200139" spans="1:1">
      <c r="A200139" s="153"/>
    </row>
    <row r="200141" spans="1:1">
      <c r="A200141" s="154"/>
    </row>
    <row r="200143" spans="1:1">
      <c r="A200143" s="125"/>
    </row>
    <row r="200154" spans="1:1">
      <c r="A200154" s="153"/>
    </row>
    <row r="200155" spans="1:1">
      <c r="A200155" s="153"/>
    </row>
    <row r="200158" spans="1:1">
      <c r="A200158" s="153"/>
    </row>
    <row r="200168" spans="1:1">
      <c r="A200168" s="153"/>
    </row>
    <row r="200169" spans="1:1">
      <c r="A200169" s="153"/>
    </row>
    <row r="200170" spans="1:1">
      <c r="A200170" s="153"/>
    </row>
    <row r="200183" spans="1:1">
      <c r="A200183" s="153"/>
    </row>
    <row r="200185" spans="1:1">
      <c r="A200185" s="153"/>
    </row>
    <row r="200187" spans="1:1">
      <c r="A200187" s="154"/>
    </row>
    <row r="200189" spans="1:1">
      <c r="A200189" s="125"/>
    </row>
    <row r="200200" spans="1:1">
      <c r="A200200" s="153"/>
    </row>
    <row r="200201" spans="1:1">
      <c r="A200201" s="153"/>
    </row>
    <row r="200204" spans="1:1">
      <c r="A200204" s="153"/>
    </row>
    <row r="200214" spans="1:1">
      <c r="A200214" s="153"/>
    </row>
    <row r="200215" spans="1:1">
      <c r="A200215" s="153"/>
    </row>
    <row r="200216" spans="1:1">
      <c r="A200216" s="153"/>
    </row>
    <row r="200229" spans="1:1">
      <c r="A200229" s="153"/>
    </row>
    <row r="200231" spans="1:1">
      <c r="A200231" s="153"/>
    </row>
    <row r="200233" spans="1:1">
      <c r="A200233" s="154"/>
    </row>
    <row r="200235" spans="1:1">
      <c r="A200235" s="125"/>
    </row>
    <row r="200246" spans="1:1">
      <c r="A200246" s="153"/>
    </row>
    <row r="200247" spans="1:1">
      <c r="A200247" s="153"/>
    </row>
    <row r="200250" spans="1:1">
      <c r="A200250" s="153"/>
    </row>
    <row r="200260" spans="1:1">
      <c r="A200260" s="153"/>
    </row>
    <row r="200261" spans="1:1">
      <c r="A200261" s="153"/>
    </row>
    <row r="200262" spans="1:1">
      <c r="A200262" s="153"/>
    </row>
    <row r="200275" spans="1:1">
      <c r="A200275" s="153"/>
    </row>
    <row r="200277" spans="1:1">
      <c r="A200277" s="153"/>
    </row>
    <row r="200279" spans="1:1">
      <c r="A200279" s="154"/>
    </row>
    <row r="200281" spans="1:1">
      <c r="A200281" s="125"/>
    </row>
    <row r="200292" spans="1:1">
      <c r="A200292" s="153"/>
    </row>
    <row r="200293" spans="1:1">
      <c r="A200293" s="153"/>
    </row>
    <row r="200296" spans="1:1">
      <c r="A200296" s="153"/>
    </row>
    <row r="200306" spans="1:1">
      <c r="A200306" s="153"/>
    </row>
    <row r="200307" spans="1:1">
      <c r="A200307" s="153"/>
    </row>
    <row r="200308" spans="1:1">
      <c r="A200308" s="153"/>
    </row>
    <row r="200321" spans="1:1">
      <c r="A200321" s="153"/>
    </row>
    <row r="200323" spans="1:1">
      <c r="A200323" s="153"/>
    </row>
    <row r="200325" spans="1:1">
      <c r="A200325" s="154"/>
    </row>
    <row r="200327" spans="1:1">
      <c r="A200327" s="125"/>
    </row>
    <row r="200338" spans="1:1">
      <c r="A200338" s="153"/>
    </row>
    <row r="200339" spans="1:1">
      <c r="A200339" s="153"/>
    </row>
    <row r="200342" spans="1:1">
      <c r="A200342" s="153"/>
    </row>
    <row r="200352" spans="1:1">
      <c r="A200352" s="153"/>
    </row>
    <row r="200353" spans="1:1">
      <c r="A200353" s="153"/>
    </row>
    <row r="200354" spans="1:1">
      <c r="A200354" s="153"/>
    </row>
    <row r="200367" spans="1:1">
      <c r="A200367" s="153"/>
    </row>
    <row r="200369" spans="1:1">
      <c r="A200369" s="153"/>
    </row>
    <row r="200371" spans="1:1">
      <c r="A200371" s="154"/>
    </row>
    <row r="200373" spans="1:1">
      <c r="A200373" s="125"/>
    </row>
    <row r="200384" spans="1:1">
      <c r="A200384" s="153"/>
    </row>
    <row r="200385" spans="1:1">
      <c r="A200385" s="153"/>
    </row>
    <row r="200388" spans="1:1">
      <c r="A200388" s="153"/>
    </row>
    <row r="200398" spans="1:1">
      <c r="A200398" s="153"/>
    </row>
    <row r="200399" spans="1:1">
      <c r="A200399" s="153"/>
    </row>
    <row r="200400" spans="1:1">
      <c r="A200400" s="153"/>
    </row>
    <row r="200413" spans="1:1">
      <c r="A200413" s="153"/>
    </row>
    <row r="200415" spans="1:1">
      <c r="A200415" s="153"/>
    </row>
    <row r="200417" spans="1:1">
      <c r="A200417" s="154"/>
    </row>
    <row r="200419" spans="1:1">
      <c r="A200419" s="125"/>
    </row>
    <row r="200430" spans="1:1">
      <c r="A200430" s="153"/>
    </row>
    <row r="200431" spans="1:1">
      <c r="A200431" s="153"/>
    </row>
    <row r="200434" spans="1:1">
      <c r="A200434" s="153"/>
    </row>
    <row r="200444" spans="1:1">
      <c r="A200444" s="153"/>
    </row>
    <row r="200445" spans="1:1">
      <c r="A200445" s="153"/>
    </row>
    <row r="200446" spans="1:1">
      <c r="A200446" s="153"/>
    </row>
    <row r="200459" spans="1:1">
      <c r="A200459" s="153"/>
    </row>
    <row r="200461" spans="1:1">
      <c r="A200461" s="153"/>
    </row>
    <row r="200463" spans="1:1">
      <c r="A200463" s="154"/>
    </row>
    <row r="200465" spans="1:1">
      <c r="A200465" s="125"/>
    </row>
    <row r="200476" spans="1:1">
      <c r="A200476" s="153"/>
    </row>
    <row r="200477" spans="1:1">
      <c r="A200477" s="153"/>
    </row>
    <row r="200480" spans="1:1">
      <c r="A200480" s="153"/>
    </row>
    <row r="200490" spans="1:1">
      <c r="A200490" s="153"/>
    </row>
    <row r="200491" spans="1:1">
      <c r="A200491" s="153"/>
    </row>
    <row r="200492" spans="1:1">
      <c r="A200492" s="153"/>
    </row>
    <row r="200505" spans="1:1">
      <c r="A200505" s="153"/>
    </row>
    <row r="200507" spans="1:1">
      <c r="A200507" s="153"/>
    </row>
    <row r="200509" spans="1:1">
      <c r="A200509" s="154"/>
    </row>
    <row r="200511" spans="1:1">
      <c r="A200511" s="125"/>
    </row>
    <row r="200522" spans="1:1">
      <c r="A200522" s="153"/>
    </row>
    <row r="200523" spans="1:1">
      <c r="A200523" s="153"/>
    </row>
    <row r="200526" spans="1:1">
      <c r="A200526" s="153"/>
    </row>
    <row r="200536" spans="1:1">
      <c r="A200536" s="153"/>
    </row>
    <row r="200537" spans="1:1">
      <c r="A200537" s="153"/>
    </row>
    <row r="200538" spans="1:1">
      <c r="A200538" s="153"/>
    </row>
    <row r="200551" spans="1:1">
      <c r="A200551" s="153"/>
    </row>
    <row r="200553" spans="1:1">
      <c r="A200553" s="153"/>
    </row>
    <row r="200555" spans="1:1">
      <c r="A200555" s="154"/>
    </row>
    <row r="200557" spans="1:1">
      <c r="A200557" s="125"/>
    </row>
    <row r="200568" spans="1:1">
      <c r="A200568" s="153"/>
    </row>
    <row r="200569" spans="1:1">
      <c r="A200569" s="153"/>
    </row>
    <row r="200572" spans="1:1">
      <c r="A200572" s="153"/>
    </row>
    <row r="200582" spans="1:1">
      <c r="A200582" s="153"/>
    </row>
    <row r="200583" spans="1:1">
      <c r="A200583" s="153"/>
    </row>
    <row r="200584" spans="1:1">
      <c r="A200584" s="153"/>
    </row>
    <row r="200597" spans="1:1">
      <c r="A200597" s="153"/>
    </row>
    <row r="200599" spans="1:1">
      <c r="A200599" s="153"/>
    </row>
    <row r="200601" spans="1:1">
      <c r="A200601" s="154"/>
    </row>
    <row r="200603" spans="1:1">
      <c r="A200603" s="125"/>
    </row>
    <row r="200614" spans="1:1">
      <c r="A200614" s="153"/>
    </row>
    <row r="200615" spans="1:1">
      <c r="A200615" s="153"/>
    </row>
    <row r="200618" spans="1:1">
      <c r="A200618" s="153"/>
    </row>
    <row r="200628" spans="1:1">
      <c r="A200628" s="153"/>
    </row>
    <row r="200629" spans="1:1">
      <c r="A200629" s="153"/>
    </row>
    <row r="200630" spans="1:1">
      <c r="A200630" s="153"/>
    </row>
    <row r="200643" spans="1:1">
      <c r="A200643" s="153"/>
    </row>
    <row r="200645" spans="1:1">
      <c r="A200645" s="153"/>
    </row>
    <row r="200647" spans="1:1">
      <c r="A200647" s="154"/>
    </row>
    <row r="200649" spans="1:1">
      <c r="A200649" s="125"/>
    </row>
    <row r="200660" spans="1:1">
      <c r="A200660" s="153"/>
    </row>
    <row r="200661" spans="1:1">
      <c r="A200661" s="153"/>
    </row>
    <row r="200664" spans="1:1">
      <c r="A200664" s="153"/>
    </row>
    <row r="200674" spans="1:1">
      <c r="A200674" s="153"/>
    </row>
    <row r="200675" spans="1:1">
      <c r="A200675" s="153"/>
    </row>
    <row r="200676" spans="1:1">
      <c r="A200676" s="153"/>
    </row>
    <row r="200689" spans="1:1">
      <c r="A200689" s="153"/>
    </row>
    <row r="200691" spans="1:1">
      <c r="A200691" s="153"/>
    </row>
    <row r="200693" spans="1:1">
      <c r="A200693" s="154"/>
    </row>
    <row r="200695" spans="1:1">
      <c r="A200695" s="125"/>
    </row>
    <row r="200706" spans="1:1">
      <c r="A200706" s="153"/>
    </row>
    <row r="200707" spans="1:1">
      <c r="A200707" s="153"/>
    </row>
    <row r="200710" spans="1:1">
      <c r="A200710" s="153"/>
    </row>
    <row r="200720" spans="1:1">
      <c r="A200720" s="153"/>
    </row>
    <row r="200721" spans="1:1">
      <c r="A200721" s="153"/>
    </row>
    <row r="200722" spans="1:1">
      <c r="A200722" s="153"/>
    </row>
    <row r="200735" spans="1:1">
      <c r="A200735" s="153"/>
    </row>
    <row r="200737" spans="1:1">
      <c r="A200737" s="153"/>
    </row>
    <row r="200739" spans="1:1">
      <c r="A200739" s="154"/>
    </row>
    <row r="200741" spans="1:1">
      <c r="A200741" s="125"/>
    </row>
    <row r="200752" spans="1:1">
      <c r="A200752" s="153"/>
    </row>
    <row r="200753" spans="1:1">
      <c r="A200753" s="153"/>
    </row>
    <row r="200756" spans="1:1">
      <c r="A200756" s="153"/>
    </row>
    <row r="200766" spans="1:1">
      <c r="A200766" s="153"/>
    </row>
    <row r="200767" spans="1:1">
      <c r="A200767" s="153"/>
    </row>
    <row r="200768" spans="1:1">
      <c r="A200768" s="153"/>
    </row>
    <row r="200781" spans="1:1">
      <c r="A200781" s="153"/>
    </row>
    <row r="200783" spans="1:1">
      <c r="A200783" s="153"/>
    </row>
    <row r="200785" spans="1:1">
      <c r="A200785" s="154"/>
    </row>
    <row r="200787" spans="1:1">
      <c r="A200787" s="125"/>
    </row>
    <row r="200798" spans="1:1">
      <c r="A200798" s="153"/>
    </row>
    <row r="200799" spans="1:1">
      <c r="A200799" s="153"/>
    </row>
    <row r="200802" spans="1:1">
      <c r="A200802" s="153"/>
    </row>
    <row r="200812" spans="1:1">
      <c r="A200812" s="153"/>
    </row>
    <row r="200813" spans="1:1">
      <c r="A200813" s="153"/>
    </row>
    <row r="200814" spans="1:1">
      <c r="A200814" s="153"/>
    </row>
    <row r="200827" spans="1:1">
      <c r="A200827" s="153"/>
    </row>
    <row r="200829" spans="1:1">
      <c r="A200829" s="153"/>
    </row>
    <row r="200831" spans="1:1">
      <c r="A200831" s="154"/>
    </row>
    <row r="200833" spans="1:1">
      <c r="A200833" s="125"/>
    </row>
    <row r="200844" spans="1:1">
      <c r="A200844" s="153"/>
    </row>
    <row r="200845" spans="1:1">
      <c r="A200845" s="153"/>
    </row>
    <row r="200848" spans="1:1">
      <c r="A200848" s="153"/>
    </row>
    <row r="200858" spans="1:1">
      <c r="A200858" s="153"/>
    </row>
    <row r="200859" spans="1:1">
      <c r="A200859" s="153"/>
    </row>
    <row r="200860" spans="1:1">
      <c r="A200860" s="153"/>
    </row>
    <row r="200873" spans="1:1">
      <c r="A200873" s="153"/>
    </row>
    <row r="200875" spans="1:1">
      <c r="A200875" s="153"/>
    </row>
    <row r="200877" spans="1:1">
      <c r="A200877" s="154"/>
    </row>
    <row r="200879" spans="1:1">
      <c r="A200879" s="125"/>
    </row>
    <row r="200890" spans="1:1">
      <c r="A200890" s="153"/>
    </row>
    <row r="200891" spans="1:1">
      <c r="A200891" s="153"/>
    </row>
    <row r="200894" spans="1:1">
      <c r="A200894" s="153"/>
    </row>
    <row r="200904" spans="1:1">
      <c r="A200904" s="153"/>
    </row>
    <row r="200905" spans="1:1">
      <c r="A200905" s="153"/>
    </row>
    <row r="200906" spans="1:1">
      <c r="A200906" s="153"/>
    </row>
    <row r="200919" spans="1:1">
      <c r="A200919" s="153"/>
    </row>
    <row r="200921" spans="1:1">
      <c r="A200921" s="153"/>
    </row>
    <row r="200923" spans="1:1">
      <c r="A200923" s="154"/>
    </row>
    <row r="200925" spans="1:1">
      <c r="A200925" s="125"/>
    </row>
    <row r="200936" spans="1:1">
      <c r="A200936" s="153"/>
    </row>
    <row r="200937" spans="1:1">
      <c r="A200937" s="153"/>
    </row>
    <row r="200940" spans="1:1">
      <c r="A200940" s="153"/>
    </row>
    <row r="200950" spans="1:1">
      <c r="A200950" s="153"/>
    </row>
    <row r="200951" spans="1:1">
      <c r="A200951" s="153"/>
    </row>
    <row r="200952" spans="1:1">
      <c r="A200952" s="153"/>
    </row>
    <row r="200965" spans="1:1">
      <c r="A200965" s="153"/>
    </row>
    <row r="200967" spans="1:1">
      <c r="A200967" s="153"/>
    </row>
    <row r="200969" spans="1:1">
      <c r="A200969" s="154"/>
    </row>
    <row r="200971" spans="1:1">
      <c r="A200971" s="125"/>
    </row>
    <row r="200982" spans="1:1">
      <c r="A200982" s="153"/>
    </row>
    <row r="200983" spans="1:1">
      <c r="A200983" s="153"/>
    </row>
    <row r="200986" spans="1:1">
      <c r="A200986" s="153"/>
    </row>
    <row r="200996" spans="1:1">
      <c r="A200996" s="153"/>
    </row>
    <row r="200997" spans="1:1">
      <c r="A200997" s="153"/>
    </row>
    <row r="200998" spans="1:1">
      <c r="A200998" s="153"/>
    </row>
    <row r="201011" spans="1:1">
      <c r="A201011" s="153"/>
    </row>
    <row r="201013" spans="1:1">
      <c r="A201013" s="153"/>
    </row>
    <row r="201015" spans="1:1">
      <c r="A201015" s="154"/>
    </row>
    <row r="201017" spans="1:1">
      <c r="A201017" s="125"/>
    </row>
    <row r="201028" spans="1:1">
      <c r="A201028" s="153"/>
    </row>
    <row r="201029" spans="1:1">
      <c r="A201029" s="153"/>
    </row>
    <row r="201032" spans="1:1">
      <c r="A201032" s="153"/>
    </row>
    <row r="201042" spans="1:1">
      <c r="A201042" s="153"/>
    </row>
    <row r="201043" spans="1:1">
      <c r="A201043" s="153"/>
    </row>
    <row r="201044" spans="1:1">
      <c r="A201044" s="153"/>
    </row>
    <row r="201057" spans="1:1">
      <c r="A201057" s="153"/>
    </row>
    <row r="201059" spans="1:1">
      <c r="A201059" s="153"/>
    </row>
    <row r="201061" spans="1:1">
      <c r="A201061" s="154"/>
    </row>
    <row r="201063" spans="1:1">
      <c r="A201063" s="125"/>
    </row>
    <row r="201074" spans="1:1">
      <c r="A201074" s="153"/>
    </row>
    <row r="201075" spans="1:1">
      <c r="A201075" s="153"/>
    </row>
    <row r="201078" spans="1:1">
      <c r="A201078" s="153"/>
    </row>
    <row r="201088" spans="1:1">
      <c r="A201088" s="153"/>
    </row>
    <row r="201089" spans="1:1">
      <c r="A201089" s="153"/>
    </row>
    <row r="201090" spans="1:1">
      <c r="A201090" s="153"/>
    </row>
    <row r="201103" spans="1:1">
      <c r="A201103" s="153"/>
    </row>
    <row r="201105" spans="1:1">
      <c r="A201105" s="153"/>
    </row>
    <row r="201107" spans="1:1">
      <c r="A201107" s="154"/>
    </row>
    <row r="201109" spans="1:1">
      <c r="A201109" s="125"/>
    </row>
    <row r="201120" spans="1:1">
      <c r="A201120" s="153"/>
    </row>
    <row r="201121" spans="1:1">
      <c r="A201121" s="153"/>
    </row>
    <row r="201124" spans="1:1">
      <c r="A201124" s="153"/>
    </row>
    <row r="201134" spans="1:1">
      <c r="A201134" s="153"/>
    </row>
    <row r="201135" spans="1:1">
      <c r="A201135" s="153"/>
    </row>
    <row r="201136" spans="1:1">
      <c r="A201136" s="153"/>
    </row>
    <row r="201149" spans="1:1">
      <c r="A201149" s="153"/>
    </row>
    <row r="201151" spans="1:1">
      <c r="A201151" s="153"/>
    </row>
    <row r="201153" spans="1:1">
      <c r="A201153" s="154"/>
    </row>
    <row r="201155" spans="1:1">
      <c r="A201155" s="125"/>
    </row>
    <row r="201166" spans="1:1">
      <c r="A201166" s="153"/>
    </row>
    <row r="201167" spans="1:1">
      <c r="A201167" s="153"/>
    </row>
    <row r="201170" spans="1:1">
      <c r="A201170" s="153"/>
    </row>
    <row r="201180" spans="1:1">
      <c r="A201180" s="153"/>
    </row>
    <row r="201181" spans="1:1">
      <c r="A201181" s="153"/>
    </row>
    <row r="201182" spans="1:1">
      <c r="A201182" s="153"/>
    </row>
    <row r="201195" spans="1:1">
      <c r="A201195" s="153"/>
    </row>
    <row r="201197" spans="1:1">
      <c r="A201197" s="153"/>
    </row>
    <row r="201199" spans="1:1">
      <c r="A201199" s="154"/>
    </row>
    <row r="201201" spans="1:1">
      <c r="A201201" s="125"/>
    </row>
    <row r="201212" spans="1:1">
      <c r="A201212" s="153"/>
    </row>
    <row r="201213" spans="1:1">
      <c r="A201213" s="153"/>
    </row>
    <row r="201216" spans="1:1">
      <c r="A201216" s="153"/>
    </row>
    <row r="201226" spans="1:1">
      <c r="A201226" s="153"/>
    </row>
    <row r="201227" spans="1:1">
      <c r="A201227" s="153"/>
    </row>
    <row r="201228" spans="1:1">
      <c r="A201228" s="153"/>
    </row>
    <row r="201241" spans="1:1">
      <c r="A201241" s="153"/>
    </row>
    <row r="201243" spans="1:1">
      <c r="A201243" s="153"/>
    </row>
    <row r="201245" spans="1:1">
      <c r="A201245" s="154"/>
    </row>
    <row r="201247" spans="1:1">
      <c r="A201247" s="125"/>
    </row>
    <row r="201258" spans="1:1">
      <c r="A201258" s="153"/>
    </row>
    <row r="201259" spans="1:1">
      <c r="A201259" s="153"/>
    </row>
    <row r="201262" spans="1:1">
      <c r="A201262" s="153"/>
    </row>
    <row r="201272" spans="1:1">
      <c r="A201272" s="153"/>
    </row>
    <row r="201273" spans="1:1">
      <c r="A201273" s="153"/>
    </row>
    <row r="201274" spans="1:1">
      <c r="A201274" s="153"/>
    </row>
    <row r="201287" spans="1:1">
      <c r="A201287" s="153"/>
    </row>
    <row r="201289" spans="1:1">
      <c r="A201289" s="153"/>
    </row>
    <row r="201291" spans="1:1">
      <c r="A201291" s="154"/>
    </row>
    <row r="201293" spans="1:1">
      <c r="A201293" s="125"/>
    </row>
    <row r="201304" spans="1:1">
      <c r="A201304" s="153"/>
    </row>
    <row r="201305" spans="1:1">
      <c r="A201305" s="153"/>
    </row>
    <row r="201308" spans="1:1">
      <c r="A201308" s="153"/>
    </row>
    <row r="201318" spans="1:1">
      <c r="A201318" s="153"/>
    </row>
    <row r="201319" spans="1:1">
      <c r="A201319" s="153"/>
    </row>
    <row r="201320" spans="1:1">
      <c r="A201320" s="153"/>
    </row>
    <row r="201333" spans="1:1">
      <c r="A201333" s="153"/>
    </row>
    <row r="201335" spans="1:1">
      <c r="A201335" s="153"/>
    </row>
    <row r="201337" spans="1:1">
      <c r="A201337" s="154"/>
    </row>
    <row r="201339" spans="1:1">
      <c r="A201339" s="125"/>
    </row>
    <row r="201350" spans="1:1">
      <c r="A201350" s="153"/>
    </row>
    <row r="201351" spans="1:1">
      <c r="A201351" s="153"/>
    </row>
    <row r="201354" spans="1:1">
      <c r="A201354" s="153"/>
    </row>
    <row r="201364" spans="1:1">
      <c r="A201364" s="153"/>
    </row>
    <row r="201365" spans="1:1">
      <c r="A201365" s="153"/>
    </row>
    <row r="201366" spans="1:1">
      <c r="A201366" s="153"/>
    </row>
    <row r="201379" spans="1:1">
      <c r="A201379" s="153"/>
    </row>
    <row r="201381" spans="1:1">
      <c r="A201381" s="153"/>
    </row>
    <row r="201383" spans="1:1">
      <c r="A201383" s="154"/>
    </row>
    <row r="201385" spans="1:1">
      <c r="A201385" s="125"/>
    </row>
    <row r="201396" spans="1:1">
      <c r="A201396" s="153"/>
    </row>
    <row r="201397" spans="1:1">
      <c r="A201397" s="153"/>
    </row>
    <row r="201400" spans="1:1">
      <c r="A201400" s="153"/>
    </row>
    <row r="201410" spans="1:1">
      <c r="A201410" s="153"/>
    </row>
    <row r="201411" spans="1:1">
      <c r="A201411" s="153"/>
    </row>
    <row r="201412" spans="1:1">
      <c r="A201412" s="153"/>
    </row>
    <row r="201425" spans="1:1">
      <c r="A201425" s="153"/>
    </row>
    <row r="201427" spans="1:1">
      <c r="A201427" s="153"/>
    </row>
    <row r="201429" spans="1:1">
      <c r="A201429" s="154"/>
    </row>
    <row r="201431" spans="1:1">
      <c r="A201431" s="125"/>
    </row>
    <row r="201442" spans="1:1">
      <c r="A201442" s="153"/>
    </row>
    <row r="201443" spans="1:1">
      <c r="A201443" s="153"/>
    </row>
    <row r="201446" spans="1:1">
      <c r="A201446" s="153"/>
    </row>
    <row r="201456" spans="1:1">
      <c r="A201456" s="153"/>
    </row>
    <row r="201457" spans="1:1">
      <c r="A201457" s="153"/>
    </row>
    <row r="201458" spans="1:1">
      <c r="A201458" s="153"/>
    </row>
    <row r="201471" spans="1:1">
      <c r="A201471" s="153"/>
    </row>
    <row r="201473" spans="1:1">
      <c r="A201473" s="153"/>
    </row>
    <row r="201475" spans="1:1">
      <c r="A201475" s="154"/>
    </row>
    <row r="201477" spans="1:1">
      <c r="A201477" s="125"/>
    </row>
    <row r="201488" spans="1:1">
      <c r="A201488" s="153"/>
    </row>
    <row r="201489" spans="1:1">
      <c r="A201489" s="153"/>
    </row>
    <row r="201492" spans="1:1">
      <c r="A201492" s="153"/>
    </row>
    <row r="201502" spans="1:1">
      <c r="A201502" s="153"/>
    </row>
    <row r="201503" spans="1:1">
      <c r="A201503" s="153"/>
    </row>
    <row r="201504" spans="1:1">
      <c r="A201504" s="153"/>
    </row>
    <row r="201517" spans="1:1">
      <c r="A201517" s="153"/>
    </row>
    <row r="201519" spans="1:1">
      <c r="A201519" s="153"/>
    </row>
    <row r="201521" spans="1:1">
      <c r="A201521" s="154"/>
    </row>
    <row r="201523" spans="1:1">
      <c r="A201523" s="125"/>
    </row>
    <row r="201534" spans="1:1">
      <c r="A201534" s="153"/>
    </row>
    <row r="201535" spans="1:1">
      <c r="A201535" s="153"/>
    </row>
    <row r="201538" spans="1:1">
      <c r="A201538" s="153"/>
    </row>
    <row r="201548" spans="1:1">
      <c r="A201548" s="153"/>
    </row>
    <row r="201549" spans="1:1">
      <c r="A201549" s="153"/>
    </row>
    <row r="201550" spans="1:1">
      <c r="A201550" s="153"/>
    </row>
    <row r="201563" spans="1:1">
      <c r="A201563" s="153"/>
    </row>
    <row r="201565" spans="1:1">
      <c r="A201565" s="153"/>
    </row>
    <row r="201567" spans="1:1">
      <c r="A201567" s="154"/>
    </row>
    <row r="201569" spans="1:1">
      <c r="A201569" s="125"/>
    </row>
    <row r="201580" spans="1:1">
      <c r="A201580" s="153"/>
    </row>
    <row r="201581" spans="1:1">
      <c r="A201581" s="153"/>
    </row>
    <row r="201584" spans="1:1">
      <c r="A201584" s="153"/>
    </row>
    <row r="201594" spans="1:1">
      <c r="A201594" s="153"/>
    </row>
    <row r="201595" spans="1:1">
      <c r="A201595" s="153"/>
    </row>
    <row r="201596" spans="1:1">
      <c r="A201596" s="153"/>
    </row>
    <row r="201609" spans="1:1">
      <c r="A201609" s="153"/>
    </row>
    <row r="201611" spans="1:1">
      <c r="A201611" s="153"/>
    </row>
    <row r="201613" spans="1:1">
      <c r="A201613" s="154"/>
    </row>
    <row r="201615" spans="1:1">
      <c r="A201615" s="125"/>
    </row>
    <row r="201626" spans="1:1">
      <c r="A201626" s="153"/>
    </row>
    <row r="201627" spans="1:1">
      <c r="A201627" s="153"/>
    </row>
    <row r="201630" spans="1:1">
      <c r="A201630" s="153"/>
    </row>
    <row r="201640" spans="1:1">
      <c r="A201640" s="153"/>
    </row>
    <row r="201641" spans="1:1">
      <c r="A201641" s="153"/>
    </row>
    <row r="201642" spans="1:1">
      <c r="A201642" s="153"/>
    </row>
    <row r="201655" spans="1:1">
      <c r="A201655" s="153"/>
    </row>
    <row r="201657" spans="1:1">
      <c r="A201657" s="153"/>
    </row>
    <row r="201659" spans="1:1">
      <c r="A201659" s="154"/>
    </row>
    <row r="201661" spans="1:1">
      <c r="A201661" s="125"/>
    </row>
    <row r="201672" spans="1:1">
      <c r="A201672" s="153"/>
    </row>
    <row r="201673" spans="1:1">
      <c r="A201673" s="153"/>
    </row>
    <row r="201676" spans="1:1">
      <c r="A201676" s="153"/>
    </row>
    <row r="201686" spans="1:1">
      <c r="A201686" s="153"/>
    </row>
    <row r="201687" spans="1:1">
      <c r="A201687" s="153"/>
    </row>
    <row r="201688" spans="1:1">
      <c r="A201688" s="153"/>
    </row>
    <row r="201701" spans="1:1">
      <c r="A201701" s="153"/>
    </row>
    <row r="201703" spans="1:1">
      <c r="A201703" s="153"/>
    </row>
    <row r="201705" spans="1:1">
      <c r="A201705" s="154"/>
    </row>
    <row r="201707" spans="1:1">
      <c r="A201707" s="125"/>
    </row>
    <row r="201718" spans="1:1">
      <c r="A201718" s="153"/>
    </row>
    <row r="201719" spans="1:1">
      <c r="A201719" s="153"/>
    </row>
    <row r="201722" spans="1:1">
      <c r="A201722" s="153"/>
    </row>
    <row r="201732" spans="1:1">
      <c r="A201732" s="153"/>
    </row>
    <row r="201733" spans="1:1">
      <c r="A201733" s="153"/>
    </row>
    <row r="201734" spans="1:1">
      <c r="A201734" s="153"/>
    </row>
    <row r="201747" spans="1:1">
      <c r="A201747" s="153"/>
    </row>
    <row r="201749" spans="1:1">
      <c r="A201749" s="153"/>
    </row>
    <row r="201751" spans="1:1">
      <c r="A201751" s="154"/>
    </row>
    <row r="201753" spans="1:1">
      <c r="A201753" s="125"/>
    </row>
    <row r="201764" spans="1:1">
      <c r="A201764" s="153"/>
    </row>
    <row r="201765" spans="1:1">
      <c r="A201765" s="153"/>
    </row>
    <row r="201768" spans="1:1">
      <c r="A201768" s="153"/>
    </row>
    <row r="201778" spans="1:1">
      <c r="A201778" s="153"/>
    </row>
    <row r="201779" spans="1:1">
      <c r="A201779" s="153"/>
    </row>
    <row r="201780" spans="1:1">
      <c r="A201780" s="153"/>
    </row>
    <row r="201793" spans="1:1">
      <c r="A201793" s="153"/>
    </row>
    <row r="201795" spans="1:1">
      <c r="A201795" s="153"/>
    </row>
    <row r="201797" spans="1:1">
      <c r="A201797" s="154"/>
    </row>
    <row r="201799" spans="1:1">
      <c r="A201799" s="125"/>
    </row>
    <row r="201810" spans="1:1">
      <c r="A201810" s="153"/>
    </row>
    <row r="201811" spans="1:1">
      <c r="A201811" s="153"/>
    </row>
    <row r="201814" spans="1:1">
      <c r="A201814" s="153"/>
    </row>
    <row r="201824" spans="1:1">
      <c r="A201824" s="153"/>
    </row>
    <row r="201825" spans="1:1">
      <c r="A201825" s="153"/>
    </row>
    <row r="201826" spans="1:1">
      <c r="A201826" s="153"/>
    </row>
    <row r="201839" spans="1:1">
      <c r="A201839" s="153"/>
    </row>
    <row r="201841" spans="1:1">
      <c r="A201841" s="153"/>
    </row>
    <row r="201843" spans="1:1">
      <c r="A201843" s="154"/>
    </row>
    <row r="201845" spans="1:1">
      <c r="A201845" s="125"/>
    </row>
    <row r="201856" spans="1:1">
      <c r="A201856" s="153"/>
    </row>
    <row r="201857" spans="1:1">
      <c r="A201857" s="153"/>
    </row>
    <row r="201860" spans="1:1">
      <c r="A201860" s="153"/>
    </row>
    <row r="201870" spans="1:1">
      <c r="A201870" s="153"/>
    </row>
    <row r="201871" spans="1:1">
      <c r="A201871" s="153"/>
    </row>
    <row r="201872" spans="1:1">
      <c r="A201872" s="153"/>
    </row>
    <row r="201885" spans="1:1">
      <c r="A201885" s="153"/>
    </row>
    <row r="201887" spans="1:1">
      <c r="A201887" s="153"/>
    </row>
    <row r="201889" spans="1:1">
      <c r="A201889" s="154"/>
    </row>
    <row r="201891" spans="1:1">
      <c r="A201891" s="125"/>
    </row>
    <row r="201902" spans="1:1">
      <c r="A201902" s="153"/>
    </row>
    <row r="201903" spans="1:1">
      <c r="A201903" s="153"/>
    </row>
    <row r="201906" spans="1:1">
      <c r="A201906" s="153"/>
    </row>
    <row r="201916" spans="1:1">
      <c r="A201916" s="153"/>
    </row>
    <row r="201917" spans="1:1">
      <c r="A201917" s="153"/>
    </row>
    <row r="201918" spans="1:1">
      <c r="A201918" s="153"/>
    </row>
    <row r="201931" spans="1:1">
      <c r="A201931" s="153"/>
    </row>
    <row r="201933" spans="1:1">
      <c r="A201933" s="153"/>
    </row>
    <row r="201935" spans="1:1">
      <c r="A201935" s="154"/>
    </row>
    <row r="201937" spans="1:1">
      <c r="A201937" s="125"/>
    </row>
    <row r="201948" spans="1:1">
      <c r="A201948" s="153"/>
    </row>
    <row r="201949" spans="1:1">
      <c r="A201949" s="153"/>
    </row>
    <row r="201952" spans="1:1">
      <c r="A201952" s="153"/>
    </row>
    <row r="201962" spans="1:1">
      <c r="A201962" s="153"/>
    </row>
    <row r="201963" spans="1:1">
      <c r="A201963" s="153"/>
    </row>
    <row r="201964" spans="1:1">
      <c r="A201964" s="153"/>
    </row>
    <row r="201977" spans="1:1">
      <c r="A201977" s="153"/>
    </row>
    <row r="201979" spans="1:1">
      <c r="A201979" s="153"/>
    </row>
    <row r="201981" spans="1:1">
      <c r="A201981" s="154"/>
    </row>
    <row r="201983" spans="1:1">
      <c r="A201983" s="125"/>
    </row>
    <row r="201994" spans="1:1">
      <c r="A201994" s="153"/>
    </row>
    <row r="201995" spans="1:1">
      <c r="A201995" s="153"/>
    </row>
    <row r="201998" spans="1:1">
      <c r="A201998" s="153"/>
    </row>
    <row r="202008" spans="1:1">
      <c r="A202008" s="153"/>
    </row>
    <row r="202009" spans="1:1">
      <c r="A202009" s="153"/>
    </row>
    <row r="202010" spans="1:1">
      <c r="A202010" s="153"/>
    </row>
    <row r="202023" spans="1:1">
      <c r="A202023" s="153"/>
    </row>
    <row r="202025" spans="1:1">
      <c r="A202025" s="153"/>
    </row>
    <row r="202027" spans="1:1">
      <c r="A202027" s="154"/>
    </row>
    <row r="202029" spans="1:1">
      <c r="A202029" s="125"/>
    </row>
    <row r="202040" spans="1:1">
      <c r="A202040" s="153"/>
    </row>
    <row r="202041" spans="1:1">
      <c r="A202041" s="153"/>
    </row>
    <row r="202044" spans="1:1">
      <c r="A202044" s="153"/>
    </row>
    <row r="202054" spans="1:1">
      <c r="A202054" s="153"/>
    </row>
    <row r="202055" spans="1:1">
      <c r="A202055" s="153"/>
    </row>
    <row r="202056" spans="1:1">
      <c r="A202056" s="153"/>
    </row>
    <row r="202069" spans="1:1">
      <c r="A202069" s="153"/>
    </row>
    <row r="202071" spans="1:1">
      <c r="A202071" s="153"/>
    </row>
    <row r="202073" spans="1:1">
      <c r="A202073" s="154"/>
    </row>
    <row r="202075" spans="1:1">
      <c r="A202075" s="125"/>
    </row>
    <row r="202086" spans="1:1">
      <c r="A202086" s="153"/>
    </row>
    <row r="202087" spans="1:1">
      <c r="A202087" s="153"/>
    </row>
    <row r="202090" spans="1:1">
      <c r="A202090" s="153"/>
    </row>
    <row r="202100" spans="1:1">
      <c r="A202100" s="153"/>
    </row>
    <row r="202101" spans="1:1">
      <c r="A202101" s="153"/>
    </row>
    <row r="202102" spans="1:1">
      <c r="A202102" s="153"/>
    </row>
    <row r="202115" spans="1:1">
      <c r="A202115" s="153"/>
    </row>
    <row r="202117" spans="1:1">
      <c r="A202117" s="153"/>
    </row>
    <row r="202119" spans="1:1">
      <c r="A202119" s="154"/>
    </row>
    <row r="202121" spans="1:1">
      <c r="A202121" s="125"/>
    </row>
    <row r="202132" spans="1:1">
      <c r="A202132" s="153"/>
    </row>
    <row r="202133" spans="1:1">
      <c r="A202133" s="153"/>
    </row>
    <row r="202136" spans="1:1">
      <c r="A202136" s="153"/>
    </row>
    <row r="202146" spans="1:1">
      <c r="A202146" s="153"/>
    </row>
    <row r="202147" spans="1:1">
      <c r="A202147" s="153"/>
    </row>
    <row r="202148" spans="1:1">
      <c r="A202148" s="153"/>
    </row>
    <row r="202161" spans="1:1">
      <c r="A202161" s="153"/>
    </row>
    <row r="202163" spans="1:1">
      <c r="A202163" s="153"/>
    </row>
    <row r="202165" spans="1:1">
      <c r="A202165" s="154"/>
    </row>
    <row r="202167" spans="1:1">
      <c r="A202167" s="125"/>
    </row>
    <row r="202178" spans="1:1">
      <c r="A202178" s="153"/>
    </row>
    <row r="202179" spans="1:1">
      <c r="A202179" s="153"/>
    </row>
    <row r="202182" spans="1:1">
      <c r="A202182" s="153"/>
    </row>
    <row r="202192" spans="1:1">
      <c r="A202192" s="153"/>
    </row>
    <row r="202193" spans="1:1">
      <c r="A202193" s="153"/>
    </row>
    <row r="202194" spans="1:1">
      <c r="A202194" s="153"/>
    </row>
    <row r="202207" spans="1:1">
      <c r="A202207" s="153"/>
    </row>
    <row r="202209" spans="1:1">
      <c r="A202209" s="153"/>
    </row>
    <row r="202211" spans="1:1">
      <c r="A202211" s="154"/>
    </row>
    <row r="202213" spans="1:1">
      <c r="A202213" s="125"/>
    </row>
    <row r="202224" spans="1:1">
      <c r="A202224" s="153"/>
    </row>
    <row r="202225" spans="1:1">
      <c r="A202225" s="153"/>
    </row>
    <row r="202228" spans="1:1">
      <c r="A202228" s="153"/>
    </row>
    <row r="202238" spans="1:1">
      <c r="A202238" s="153"/>
    </row>
    <row r="202239" spans="1:1">
      <c r="A202239" s="153"/>
    </row>
    <row r="202240" spans="1:1">
      <c r="A202240" s="153"/>
    </row>
    <row r="202253" spans="1:1">
      <c r="A202253" s="153"/>
    </row>
    <row r="202255" spans="1:1">
      <c r="A202255" s="153"/>
    </row>
    <row r="202257" spans="1:1">
      <c r="A202257" s="154"/>
    </row>
    <row r="202259" spans="1:1">
      <c r="A202259" s="125"/>
    </row>
    <row r="202270" spans="1:1">
      <c r="A202270" s="153"/>
    </row>
    <row r="202271" spans="1:1">
      <c r="A202271" s="153"/>
    </row>
    <row r="202274" spans="1:1">
      <c r="A202274" s="153"/>
    </row>
    <row r="202284" spans="1:1">
      <c r="A202284" s="153"/>
    </row>
    <row r="202285" spans="1:1">
      <c r="A202285" s="153"/>
    </row>
    <row r="202286" spans="1:1">
      <c r="A202286" s="153"/>
    </row>
    <row r="202299" spans="1:1">
      <c r="A202299" s="153"/>
    </row>
    <row r="202301" spans="1:1">
      <c r="A202301" s="153"/>
    </row>
    <row r="202303" spans="1:1">
      <c r="A202303" s="154"/>
    </row>
    <row r="202305" spans="1:1">
      <c r="A202305" s="125"/>
    </row>
    <row r="202316" spans="1:1">
      <c r="A202316" s="153"/>
    </row>
    <row r="202317" spans="1:1">
      <c r="A202317" s="153"/>
    </row>
    <row r="202320" spans="1:1">
      <c r="A202320" s="153"/>
    </row>
    <row r="202330" spans="1:1">
      <c r="A202330" s="153"/>
    </row>
    <row r="202331" spans="1:1">
      <c r="A202331" s="153"/>
    </row>
    <row r="202332" spans="1:1">
      <c r="A202332" s="153"/>
    </row>
    <row r="202345" spans="1:1">
      <c r="A202345" s="153"/>
    </row>
    <row r="202347" spans="1:1">
      <c r="A202347" s="153"/>
    </row>
    <row r="202349" spans="1:1">
      <c r="A202349" s="154"/>
    </row>
    <row r="202351" spans="1:1">
      <c r="A202351" s="125"/>
    </row>
    <row r="202362" spans="1:1">
      <c r="A202362" s="153"/>
    </row>
    <row r="202363" spans="1:1">
      <c r="A202363" s="153"/>
    </row>
    <row r="202366" spans="1:1">
      <c r="A202366" s="153"/>
    </row>
    <row r="202376" spans="1:1">
      <c r="A202376" s="153"/>
    </row>
    <row r="202377" spans="1:1">
      <c r="A202377" s="153"/>
    </row>
    <row r="202378" spans="1:1">
      <c r="A202378" s="153"/>
    </row>
    <row r="202391" spans="1:1">
      <c r="A202391" s="153"/>
    </row>
    <row r="202393" spans="1:1">
      <c r="A202393" s="153"/>
    </row>
    <row r="202395" spans="1:1">
      <c r="A202395" s="154"/>
    </row>
    <row r="202397" spans="1:1">
      <c r="A202397" s="125"/>
    </row>
    <row r="202408" spans="1:1">
      <c r="A202408" s="153"/>
    </row>
    <row r="202409" spans="1:1">
      <c r="A202409" s="153"/>
    </row>
    <row r="202412" spans="1:1">
      <c r="A202412" s="153"/>
    </row>
    <row r="202422" spans="1:1">
      <c r="A202422" s="153"/>
    </row>
    <row r="202423" spans="1:1">
      <c r="A202423" s="153"/>
    </row>
    <row r="202424" spans="1:1">
      <c r="A202424" s="153"/>
    </row>
    <row r="202437" spans="1:1">
      <c r="A202437" s="153"/>
    </row>
    <row r="202439" spans="1:1">
      <c r="A202439" s="153"/>
    </row>
    <row r="202441" spans="1:1">
      <c r="A202441" s="154"/>
    </row>
    <row r="202443" spans="1:1">
      <c r="A202443" s="125"/>
    </row>
    <row r="202454" spans="1:1">
      <c r="A202454" s="153"/>
    </row>
    <row r="202455" spans="1:1">
      <c r="A202455" s="153"/>
    </row>
    <row r="202458" spans="1:1">
      <c r="A202458" s="153"/>
    </row>
    <row r="202468" spans="1:1">
      <c r="A202468" s="153"/>
    </row>
    <row r="202469" spans="1:1">
      <c r="A202469" s="153"/>
    </row>
    <row r="202470" spans="1:1">
      <c r="A202470" s="153"/>
    </row>
    <row r="202483" spans="1:1">
      <c r="A202483" s="153"/>
    </row>
    <row r="202485" spans="1:1">
      <c r="A202485" s="153"/>
    </row>
    <row r="202487" spans="1:1">
      <c r="A202487" s="154"/>
    </row>
    <row r="202489" spans="1:1">
      <c r="A202489" s="125"/>
    </row>
    <row r="202500" spans="1:1">
      <c r="A202500" s="153"/>
    </row>
    <row r="202501" spans="1:1">
      <c r="A202501" s="153"/>
    </row>
    <row r="202504" spans="1:1">
      <c r="A202504" s="153"/>
    </row>
    <row r="202514" spans="1:1">
      <c r="A202514" s="153"/>
    </row>
    <row r="202515" spans="1:1">
      <c r="A202515" s="153"/>
    </row>
    <row r="202516" spans="1:1">
      <c r="A202516" s="153"/>
    </row>
    <row r="202529" spans="1:1">
      <c r="A202529" s="153"/>
    </row>
    <row r="202531" spans="1:1">
      <c r="A202531" s="153"/>
    </row>
    <row r="202533" spans="1:1">
      <c r="A202533" s="154"/>
    </row>
    <row r="202535" spans="1:1">
      <c r="A202535" s="125"/>
    </row>
    <row r="202546" spans="1:1">
      <c r="A202546" s="153"/>
    </row>
    <row r="202547" spans="1:1">
      <c r="A202547" s="153"/>
    </row>
    <row r="202550" spans="1:1">
      <c r="A202550" s="153"/>
    </row>
    <row r="202560" spans="1:1">
      <c r="A202560" s="153"/>
    </row>
    <row r="202561" spans="1:1">
      <c r="A202561" s="153"/>
    </row>
    <row r="202562" spans="1:1">
      <c r="A202562" s="153"/>
    </row>
    <row r="202575" spans="1:1">
      <c r="A202575" s="153"/>
    </row>
    <row r="202577" spans="1:1">
      <c r="A202577" s="153"/>
    </row>
    <row r="202579" spans="1:1">
      <c r="A202579" s="154"/>
    </row>
    <row r="202581" spans="1:1">
      <c r="A202581" s="125"/>
    </row>
    <row r="202592" spans="1:1">
      <c r="A202592" s="153"/>
    </row>
    <row r="202593" spans="1:1">
      <c r="A202593" s="153"/>
    </row>
    <row r="202596" spans="1:1">
      <c r="A202596" s="153"/>
    </row>
    <row r="202606" spans="1:1">
      <c r="A202606" s="153"/>
    </row>
    <row r="202607" spans="1:1">
      <c r="A202607" s="153"/>
    </row>
    <row r="202608" spans="1:1">
      <c r="A202608" s="153"/>
    </row>
    <row r="202621" spans="1:1">
      <c r="A202621" s="153"/>
    </row>
    <row r="202623" spans="1:1">
      <c r="A202623" s="153"/>
    </row>
    <row r="202625" spans="1:1">
      <c r="A202625" s="154"/>
    </row>
    <row r="202627" spans="1:1">
      <c r="A202627" s="125"/>
    </row>
    <row r="202638" spans="1:1">
      <c r="A202638" s="153"/>
    </row>
    <row r="202639" spans="1:1">
      <c r="A202639" s="153"/>
    </row>
    <row r="202642" spans="1:1">
      <c r="A202642" s="153"/>
    </row>
    <row r="202652" spans="1:1">
      <c r="A202652" s="153"/>
    </row>
    <row r="202653" spans="1:1">
      <c r="A202653" s="153"/>
    </row>
    <row r="202654" spans="1:1">
      <c r="A202654" s="153"/>
    </row>
    <row r="202667" spans="1:1">
      <c r="A202667" s="153"/>
    </row>
    <row r="202669" spans="1:1">
      <c r="A202669" s="153"/>
    </row>
    <row r="202671" spans="1:1">
      <c r="A202671" s="154"/>
    </row>
    <row r="202673" spans="1:1">
      <c r="A202673" s="125"/>
    </row>
    <row r="202684" spans="1:1">
      <c r="A202684" s="153"/>
    </row>
    <row r="202685" spans="1:1">
      <c r="A202685" s="153"/>
    </row>
    <row r="202688" spans="1:1">
      <c r="A202688" s="153"/>
    </row>
    <row r="202698" spans="1:1">
      <c r="A202698" s="153"/>
    </row>
    <row r="202699" spans="1:1">
      <c r="A202699" s="153"/>
    </row>
    <row r="202700" spans="1:1">
      <c r="A202700" s="153"/>
    </row>
    <row r="202713" spans="1:1">
      <c r="A202713" s="153"/>
    </row>
    <row r="202715" spans="1:1">
      <c r="A202715" s="153"/>
    </row>
    <row r="202717" spans="1:1">
      <c r="A202717" s="154"/>
    </row>
    <row r="202719" spans="1:1">
      <c r="A202719" s="125"/>
    </row>
    <row r="202730" spans="1:1">
      <c r="A202730" s="153"/>
    </row>
    <row r="202731" spans="1:1">
      <c r="A202731" s="153"/>
    </row>
    <row r="202734" spans="1:1">
      <c r="A202734" s="153"/>
    </row>
    <row r="202744" spans="1:1">
      <c r="A202744" s="153"/>
    </row>
    <row r="202745" spans="1:1">
      <c r="A202745" s="153"/>
    </row>
    <row r="202746" spans="1:1">
      <c r="A202746" s="153"/>
    </row>
    <row r="202759" spans="1:1">
      <c r="A202759" s="153"/>
    </row>
    <row r="202761" spans="1:1">
      <c r="A202761" s="153"/>
    </row>
    <row r="202763" spans="1:1">
      <c r="A202763" s="154"/>
    </row>
    <row r="202765" spans="1:1">
      <c r="A202765" s="125"/>
    </row>
    <row r="202776" spans="1:1">
      <c r="A202776" s="153"/>
    </row>
    <row r="202777" spans="1:1">
      <c r="A202777" s="153"/>
    </row>
    <row r="202780" spans="1:1">
      <c r="A202780" s="153"/>
    </row>
    <row r="202790" spans="1:1">
      <c r="A202790" s="153"/>
    </row>
    <row r="202791" spans="1:1">
      <c r="A202791" s="153"/>
    </row>
    <row r="202792" spans="1:1">
      <c r="A202792" s="153"/>
    </row>
    <row r="202805" spans="1:1">
      <c r="A202805" s="153"/>
    </row>
    <row r="202807" spans="1:1">
      <c r="A202807" s="153"/>
    </row>
    <row r="202809" spans="1:1">
      <c r="A202809" s="154"/>
    </row>
    <row r="202811" spans="1:1">
      <c r="A202811" s="125"/>
    </row>
    <row r="202822" spans="1:1">
      <c r="A202822" s="153"/>
    </row>
    <row r="202823" spans="1:1">
      <c r="A202823" s="153"/>
    </row>
    <row r="202826" spans="1:1">
      <c r="A202826" s="153"/>
    </row>
    <row r="202836" spans="1:1">
      <c r="A202836" s="153"/>
    </row>
    <row r="202837" spans="1:1">
      <c r="A202837" s="153"/>
    </row>
    <row r="202838" spans="1:1">
      <c r="A202838" s="153"/>
    </row>
    <row r="202851" spans="1:1">
      <c r="A202851" s="153"/>
    </row>
    <row r="202853" spans="1:1">
      <c r="A202853" s="153"/>
    </row>
    <row r="202855" spans="1:1">
      <c r="A202855" s="154"/>
    </row>
    <row r="202857" spans="1:1">
      <c r="A202857" s="125"/>
    </row>
    <row r="202868" spans="1:1">
      <c r="A202868" s="153"/>
    </row>
    <row r="202869" spans="1:1">
      <c r="A202869" s="153"/>
    </row>
    <row r="202872" spans="1:1">
      <c r="A202872" s="153"/>
    </row>
    <row r="202882" spans="1:1">
      <c r="A202882" s="153"/>
    </row>
    <row r="202883" spans="1:1">
      <c r="A202883" s="153"/>
    </row>
    <row r="202884" spans="1:1">
      <c r="A202884" s="153"/>
    </row>
    <row r="202897" spans="1:1">
      <c r="A202897" s="153"/>
    </row>
    <row r="202899" spans="1:1">
      <c r="A202899" s="153"/>
    </row>
    <row r="202901" spans="1:1">
      <c r="A202901" s="154"/>
    </row>
    <row r="202903" spans="1:1">
      <c r="A202903" s="125"/>
    </row>
    <row r="202914" spans="1:1">
      <c r="A202914" s="153"/>
    </row>
    <row r="202915" spans="1:1">
      <c r="A202915" s="153"/>
    </row>
    <row r="202918" spans="1:1">
      <c r="A202918" s="153"/>
    </row>
    <row r="202928" spans="1:1">
      <c r="A202928" s="153"/>
    </row>
    <row r="202929" spans="1:1">
      <c r="A202929" s="153"/>
    </row>
    <row r="202930" spans="1:1">
      <c r="A202930" s="153"/>
    </row>
    <row r="202943" spans="1:1">
      <c r="A202943" s="153"/>
    </row>
    <row r="202945" spans="1:1">
      <c r="A202945" s="153"/>
    </row>
    <row r="202947" spans="1:1">
      <c r="A202947" s="154"/>
    </row>
    <row r="202949" spans="1:1">
      <c r="A202949" s="125"/>
    </row>
    <row r="202960" spans="1:1">
      <c r="A202960" s="153"/>
    </row>
    <row r="202961" spans="1:1">
      <c r="A202961" s="153"/>
    </row>
    <row r="202964" spans="1:1">
      <c r="A202964" s="153"/>
    </row>
    <row r="202974" spans="1:1">
      <c r="A202974" s="153"/>
    </row>
    <row r="202975" spans="1:1">
      <c r="A202975" s="153"/>
    </row>
    <row r="202976" spans="1:1">
      <c r="A202976" s="153"/>
    </row>
    <row r="202989" spans="1:1">
      <c r="A202989" s="153"/>
    </row>
    <row r="202991" spans="1:1">
      <c r="A202991" s="153"/>
    </row>
    <row r="202993" spans="1:1">
      <c r="A202993" s="154"/>
    </row>
    <row r="202995" spans="1:1">
      <c r="A202995" s="125"/>
    </row>
    <row r="203006" spans="1:1">
      <c r="A203006" s="153"/>
    </row>
    <row r="203007" spans="1:1">
      <c r="A203007" s="153"/>
    </row>
    <row r="203010" spans="1:1">
      <c r="A203010" s="153"/>
    </row>
    <row r="203020" spans="1:1">
      <c r="A203020" s="153"/>
    </row>
    <row r="203021" spans="1:1">
      <c r="A203021" s="153"/>
    </row>
    <row r="203022" spans="1:1">
      <c r="A203022" s="153"/>
    </row>
    <row r="203035" spans="1:1">
      <c r="A203035" s="153"/>
    </row>
    <row r="203037" spans="1:1">
      <c r="A203037" s="153"/>
    </row>
    <row r="203039" spans="1:1">
      <c r="A203039" s="154"/>
    </row>
    <row r="203041" spans="1:1">
      <c r="A203041" s="125"/>
    </row>
    <row r="203052" spans="1:1">
      <c r="A203052" s="153"/>
    </row>
    <row r="203053" spans="1:1">
      <c r="A203053" s="153"/>
    </row>
    <row r="203056" spans="1:1">
      <c r="A203056" s="153"/>
    </row>
    <row r="203066" spans="1:1">
      <c r="A203066" s="153"/>
    </row>
    <row r="203067" spans="1:1">
      <c r="A203067" s="153"/>
    </row>
    <row r="203068" spans="1:1">
      <c r="A203068" s="153"/>
    </row>
    <row r="203081" spans="1:1">
      <c r="A203081" s="153"/>
    </row>
    <row r="203083" spans="1:1">
      <c r="A203083" s="153"/>
    </row>
    <row r="203085" spans="1:1">
      <c r="A203085" s="154"/>
    </row>
    <row r="203087" spans="1:1">
      <c r="A203087" s="125"/>
    </row>
    <row r="203098" spans="1:1">
      <c r="A203098" s="153"/>
    </row>
    <row r="203099" spans="1:1">
      <c r="A203099" s="153"/>
    </row>
    <row r="203102" spans="1:1">
      <c r="A203102" s="153"/>
    </row>
    <row r="203112" spans="1:1">
      <c r="A203112" s="153"/>
    </row>
    <row r="203113" spans="1:1">
      <c r="A203113" s="153"/>
    </row>
    <row r="203114" spans="1:1">
      <c r="A203114" s="153"/>
    </row>
    <row r="203127" spans="1:1">
      <c r="A203127" s="153"/>
    </row>
    <row r="203129" spans="1:1">
      <c r="A203129" s="153"/>
    </row>
    <row r="203131" spans="1:1">
      <c r="A203131" s="154"/>
    </row>
    <row r="203133" spans="1:1">
      <c r="A203133" s="125"/>
    </row>
    <row r="203144" spans="1:1">
      <c r="A203144" s="153"/>
    </row>
    <row r="203145" spans="1:1">
      <c r="A203145" s="153"/>
    </row>
    <row r="203148" spans="1:1">
      <c r="A203148" s="153"/>
    </row>
    <row r="203158" spans="1:1">
      <c r="A203158" s="153"/>
    </row>
    <row r="203159" spans="1:1">
      <c r="A203159" s="153"/>
    </row>
    <row r="203160" spans="1:1">
      <c r="A203160" s="153"/>
    </row>
    <row r="203173" spans="1:1">
      <c r="A203173" s="153"/>
    </row>
    <row r="203175" spans="1:1">
      <c r="A203175" s="153"/>
    </row>
    <row r="203177" spans="1:1">
      <c r="A203177" s="154"/>
    </row>
    <row r="203179" spans="1:1">
      <c r="A203179" s="125"/>
    </row>
    <row r="203190" spans="1:1">
      <c r="A203190" s="153"/>
    </row>
    <row r="203191" spans="1:1">
      <c r="A203191" s="153"/>
    </row>
    <row r="203194" spans="1:1">
      <c r="A203194" s="153"/>
    </row>
    <row r="203204" spans="1:1">
      <c r="A203204" s="153"/>
    </row>
    <row r="203205" spans="1:1">
      <c r="A203205" s="153"/>
    </row>
    <row r="203206" spans="1:1">
      <c r="A203206" s="153"/>
    </row>
    <row r="203219" spans="1:1">
      <c r="A203219" s="153"/>
    </row>
    <row r="203221" spans="1:1">
      <c r="A203221" s="153"/>
    </row>
    <row r="203223" spans="1:1">
      <c r="A203223" s="154"/>
    </row>
    <row r="203225" spans="1:1">
      <c r="A203225" s="125"/>
    </row>
    <row r="203236" spans="1:1">
      <c r="A203236" s="153"/>
    </row>
    <row r="203237" spans="1:1">
      <c r="A203237" s="153"/>
    </row>
    <row r="203240" spans="1:1">
      <c r="A203240" s="153"/>
    </row>
    <row r="203250" spans="1:1">
      <c r="A203250" s="153"/>
    </row>
    <row r="203251" spans="1:1">
      <c r="A203251" s="153"/>
    </row>
    <row r="203252" spans="1:1">
      <c r="A203252" s="153"/>
    </row>
    <row r="203265" spans="1:1">
      <c r="A203265" s="153"/>
    </row>
    <row r="203267" spans="1:1">
      <c r="A203267" s="153"/>
    </row>
    <row r="203269" spans="1:1">
      <c r="A203269" s="154"/>
    </row>
    <row r="203271" spans="1:1">
      <c r="A203271" s="125"/>
    </row>
    <row r="203282" spans="1:1">
      <c r="A203282" s="153"/>
    </row>
    <row r="203283" spans="1:1">
      <c r="A203283" s="153"/>
    </row>
    <row r="203286" spans="1:1">
      <c r="A203286" s="153"/>
    </row>
    <row r="203296" spans="1:1">
      <c r="A203296" s="153"/>
    </row>
    <row r="203297" spans="1:1">
      <c r="A203297" s="153"/>
    </row>
    <row r="203298" spans="1:1">
      <c r="A203298" s="153"/>
    </row>
    <row r="203311" spans="1:1">
      <c r="A203311" s="153"/>
    </row>
    <row r="203313" spans="1:1">
      <c r="A203313" s="153"/>
    </row>
    <row r="203315" spans="1:1">
      <c r="A203315" s="154"/>
    </row>
    <row r="203317" spans="1:1">
      <c r="A203317" s="125"/>
    </row>
    <row r="203328" spans="1:1">
      <c r="A203328" s="153"/>
    </row>
    <row r="203329" spans="1:1">
      <c r="A203329" s="153"/>
    </row>
    <row r="203332" spans="1:1">
      <c r="A203332" s="153"/>
    </row>
    <row r="203342" spans="1:1">
      <c r="A203342" s="153"/>
    </row>
    <row r="203343" spans="1:1">
      <c r="A203343" s="153"/>
    </row>
    <row r="203344" spans="1:1">
      <c r="A203344" s="153"/>
    </row>
    <row r="203357" spans="1:1">
      <c r="A203357" s="153"/>
    </row>
    <row r="203359" spans="1:1">
      <c r="A203359" s="153"/>
    </row>
    <row r="203361" spans="1:1">
      <c r="A203361" s="154"/>
    </row>
    <row r="203363" spans="1:1">
      <c r="A203363" s="125"/>
    </row>
    <row r="203374" spans="1:1">
      <c r="A203374" s="153"/>
    </row>
    <row r="203375" spans="1:1">
      <c r="A203375" s="153"/>
    </row>
    <row r="203378" spans="1:1">
      <c r="A203378" s="153"/>
    </row>
    <row r="203388" spans="1:1">
      <c r="A203388" s="153"/>
    </row>
    <row r="203389" spans="1:1">
      <c r="A203389" s="153"/>
    </row>
    <row r="203390" spans="1:1">
      <c r="A203390" s="153"/>
    </row>
    <row r="203403" spans="1:1">
      <c r="A203403" s="153"/>
    </row>
    <row r="203405" spans="1:1">
      <c r="A203405" s="153"/>
    </row>
    <row r="203407" spans="1:1">
      <c r="A203407" s="154"/>
    </row>
    <row r="203409" spans="1:1">
      <c r="A203409" s="125"/>
    </row>
    <row r="203420" spans="1:1">
      <c r="A203420" s="153"/>
    </row>
    <row r="203421" spans="1:1">
      <c r="A203421" s="153"/>
    </row>
    <row r="203424" spans="1:1">
      <c r="A203424" s="153"/>
    </row>
    <row r="203434" spans="1:1">
      <c r="A203434" s="153"/>
    </row>
    <row r="203435" spans="1:1">
      <c r="A203435" s="153"/>
    </row>
    <row r="203436" spans="1:1">
      <c r="A203436" s="153"/>
    </row>
    <row r="203449" spans="1:1">
      <c r="A203449" s="153"/>
    </row>
    <row r="203451" spans="1:1">
      <c r="A203451" s="153"/>
    </row>
    <row r="203453" spans="1:1">
      <c r="A203453" s="154"/>
    </row>
    <row r="203455" spans="1:1">
      <c r="A203455" s="125"/>
    </row>
    <row r="203466" spans="1:1">
      <c r="A203466" s="153"/>
    </row>
    <row r="203467" spans="1:1">
      <c r="A203467" s="153"/>
    </row>
    <row r="203470" spans="1:1">
      <c r="A203470" s="153"/>
    </row>
    <row r="203480" spans="1:1">
      <c r="A203480" s="153"/>
    </row>
    <row r="203481" spans="1:1">
      <c r="A203481" s="153"/>
    </row>
    <row r="203482" spans="1:1">
      <c r="A203482" s="153"/>
    </row>
    <row r="203495" spans="1:1">
      <c r="A203495" s="153"/>
    </row>
    <row r="203497" spans="1:1">
      <c r="A203497" s="153"/>
    </row>
    <row r="203499" spans="1:1">
      <c r="A203499" s="154"/>
    </row>
    <row r="203501" spans="1:1">
      <c r="A203501" s="125"/>
    </row>
    <row r="203512" spans="1:1">
      <c r="A203512" s="153"/>
    </row>
    <row r="203513" spans="1:1">
      <c r="A203513" s="153"/>
    </row>
    <row r="203516" spans="1:1">
      <c r="A203516" s="153"/>
    </row>
    <row r="203526" spans="1:1">
      <c r="A203526" s="153"/>
    </row>
    <row r="203527" spans="1:1">
      <c r="A203527" s="153"/>
    </row>
    <row r="203528" spans="1:1">
      <c r="A203528" s="153"/>
    </row>
    <row r="203541" spans="1:1">
      <c r="A203541" s="153"/>
    </row>
    <row r="203543" spans="1:1">
      <c r="A203543" s="153"/>
    </row>
    <row r="203545" spans="1:1">
      <c r="A203545" s="154"/>
    </row>
    <row r="203547" spans="1:1">
      <c r="A203547" s="125"/>
    </row>
    <row r="203558" spans="1:1">
      <c r="A203558" s="153"/>
    </row>
    <row r="203559" spans="1:1">
      <c r="A203559" s="153"/>
    </row>
    <row r="203562" spans="1:1">
      <c r="A203562" s="153"/>
    </row>
    <row r="203572" spans="1:1">
      <c r="A203572" s="153"/>
    </row>
    <row r="203573" spans="1:1">
      <c r="A203573" s="153"/>
    </row>
    <row r="203574" spans="1:1">
      <c r="A203574" s="153"/>
    </row>
    <row r="203587" spans="1:1">
      <c r="A203587" s="153"/>
    </row>
    <row r="203589" spans="1:1">
      <c r="A203589" s="153"/>
    </row>
    <row r="203591" spans="1:1">
      <c r="A203591" s="154"/>
    </row>
    <row r="203593" spans="1:1">
      <c r="A203593" s="125"/>
    </row>
    <row r="203604" spans="1:1">
      <c r="A203604" s="153"/>
    </row>
    <row r="203605" spans="1:1">
      <c r="A203605" s="153"/>
    </row>
    <row r="203608" spans="1:1">
      <c r="A203608" s="153"/>
    </row>
    <row r="203618" spans="1:1">
      <c r="A203618" s="153"/>
    </row>
    <row r="203619" spans="1:1">
      <c r="A203619" s="153"/>
    </row>
    <row r="203620" spans="1:1">
      <c r="A203620" s="153"/>
    </row>
    <row r="203633" spans="1:1">
      <c r="A203633" s="153"/>
    </row>
    <row r="203635" spans="1:1">
      <c r="A203635" s="153"/>
    </row>
    <row r="203637" spans="1:1">
      <c r="A203637" s="154"/>
    </row>
    <row r="203639" spans="1:1">
      <c r="A203639" s="125"/>
    </row>
    <row r="203650" spans="1:1">
      <c r="A203650" s="153"/>
    </row>
    <row r="203651" spans="1:1">
      <c r="A203651" s="153"/>
    </row>
    <row r="203654" spans="1:1">
      <c r="A203654" s="153"/>
    </row>
    <row r="203664" spans="1:1">
      <c r="A203664" s="153"/>
    </row>
    <row r="203665" spans="1:1">
      <c r="A203665" s="153"/>
    </row>
    <row r="203666" spans="1:1">
      <c r="A203666" s="153"/>
    </row>
    <row r="203679" spans="1:1">
      <c r="A203679" s="153"/>
    </row>
    <row r="203681" spans="1:1">
      <c r="A203681" s="153"/>
    </row>
    <row r="203683" spans="1:1">
      <c r="A203683" s="154"/>
    </row>
    <row r="203685" spans="1:1">
      <c r="A203685" s="125"/>
    </row>
    <row r="203696" spans="1:1">
      <c r="A203696" s="153"/>
    </row>
    <row r="203697" spans="1:1">
      <c r="A203697" s="153"/>
    </row>
    <row r="203700" spans="1:1">
      <c r="A203700" s="153"/>
    </row>
    <row r="203710" spans="1:1">
      <c r="A203710" s="153"/>
    </row>
    <row r="203711" spans="1:1">
      <c r="A203711" s="153"/>
    </row>
    <row r="203712" spans="1:1">
      <c r="A203712" s="153"/>
    </row>
    <row r="203725" spans="1:1">
      <c r="A203725" s="153"/>
    </row>
    <row r="203727" spans="1:1">
      <c r="A203727" s="153"/>
    </row>
    <row r="203729" spans="1:1">
      <c r="A203729" s="154"/>
    </row>
    <row r="203731" spans="1:1">
      <c r="A203731" s="125"/>
    </row>
    <row r="203742" spans="1:1">
      <c r="A203742" s="153"/>
    </row>
    <row r="203743" spans="1:1">
      <c r="A203743" s="153"/>
    </row>
    <row r="203746" spans="1:1">
      <c r="A203746" s="153"/>
    </row>
    <row r="203756" spans="1:1">
      <c r="A203756" s="153"/>
    </row>
    <row r="203757" spans="1:1">
      <c r="A203757" s="153"/>
    </row>
    <row r="203758" spans="1:1">
      <c r="A203758" s="153"/>
    </row>
    <row r="203771" spans="1:1">
      <c r="A203771" s="153"/>
    </row>
    <row r="203773" spans="1:1">
      <c r="A203773" s="153"/>
    </row>
    <row r="203775" spans="1:1">
      <c r="A203775" s="154"/>
    </row>
    <row r="203777" spans="1:1">
      <c r="A203777" s="125"/>
    </row>
    <row r="203788" spans="1:1">
      <c r="A203788" s="153"/>
    </row>
    <row r="203789" spans="1:1">
      <c r="A203789" s="153"/>
    </row>
    <row r="203792" spans="1:1">
      <c r="A203792" s="153"/>
    </row>
    <row r="203802" spans="1:1">
      <c r="A203802" s="153"/>
    </row>
    <row r="203803" spans="1:1">
      <c r="A203803" s="153"/>
    </row>
    <row r="203804" spans="1:1">
      <c r="A203804" s="153"/>
    </row>
    <row r="203817" spans="1:1">
      <c r="A203817" s="153"/>
    </row>
    <row r="203819" spans="1:1">
      <c r="A203819" s="153"/>
    </row>
    <row r="203821" spans="1:1">
      <c r="A203821" s="154"/>
    </row>
    <row r="203823" spans="1:1">
      <c r="A203823" s="125"/>
    </row>
    <row r="203834" spans="1:1">
      <c r="A203834" s="153"/>
    </row>
    <row r="203835" spans="1:1">
      <c r="A203835" s="153"/>
    </row>
    <row r="203838" spans="1:1">
      <c r="A203838" s="153"/>
    </row>
    <row r="203848" spans="1:1">
      <c r="A203848" s="153"/>
    </row>
    <row r="203849" spans="1:1">
      <c r="A203849" s="153"/>
    </row>
    <row r="203850" spans="1:1">
      <c r="A203850" s="153"/>
    </row>
    <row r="203863" spans="1:1">
      <c r="A203863" s="153"/>
    </row>
    <row r="203865" spans="1:1">
      <c r="A203865" s="153"/>
    </row>
    <row r="203867" spans="1:1">
      <c r="A203867" s="154"/>
    </row>
    <row r="203869" spans="1:1">
      <c r="A203869" s="125"/>
    </row>
    <row r="203880" spans="1:1">
      <c r="A203880" s="153"/>
    </row>
    <row r="203881" spans="1:1">
      <c r="A203881" s="153"/>
    </row>
    <row r="203884" spans="1:1">
      <c r="A203884" s="153"/>
    </row>
    <row r="203894" spans="1:1">
      <c r="A203894" s="153"/>
    </row>
    <row r="203895" spans="1:1">
      <c r="A203895" s="153"/>
    </row>
    <row r="203896" spans="1:1">
      <c r="A203896" s="153"/>
    </row>
    <row r="203909" spans="1:1">
      <c r="A203909" s="153"/>
    </row>
    <row r="203911" spans="1:1">
      <c r="A203911" s="153"/>
    </row>
    <row r="203913" spans="1:1">
      <c r="A203913" s="154"/>
    </row>
    <row r="203915" spans="1:1">
      <c r="A203915" s="125"/>
    </row>
    <row r="203926" spans="1:1">
      <c r="A203926" s="153"/>
    </row>
    <row r="203927" spans="1:1">
      <c r="A203927" s="153"/>
    </row>
    <row r="203930" spans="1:1">
      <c r="A203930" s="153"/>
    </row>
    <row r="203940" spans="1:1">
      <c r="A203940" s="153"/>
    </row>
    <row r="203941" spans="1:1">
      <c r="A203941" s="153"/>
    </row>
    <row r="203942" spans="1:1">
      <c r="A203942" s="153"/>
    </row>
    <row r="203955" spans="1:1">
      <c r="A203955" s="153"/>
    </row>
    <row r="203957" spans="1:1">
      <c r="A203957" s="153"/>
    </row>
    <row r="203959" spans="1:1">
      <c r="A203959" s="154"/>
    </row>
    <row r="203961" spans="1:1">
      <c r="A203961" s="125"/>
    </row>
    <row r="203972" spans="1:1">
      <c r="A203972" s="153"/>
    </row>
    <row r="203973" spans="1:1">
      <c r="A203973" s="153"/>
    </row>
    <row r="203976" spans="1:1">
      <c r="A203976" s="153"/>
    </row>
    <row r="203986" spans="1:1">
      <c r="A203986" s="153"/>
    </row>
    <row r="203987" spans="1:1">
      <c r="A203987" s="153"/>
    </row>
    <row r="203988" spans="1:1">
      <c r="A203988" s="153"/>
    </row>
    <row r="204001" spans="1:1">
      <c r="A204001" s="153"/>
    </row>
    <row r="204003" spans="1:1">
      <c r="A204003" s="153"/>
    </row>
    <row r="204005" spans="1:1">
      <c r="A204005" s="154"/>
    </row>
    <row r="204007" spans="1:1">
      <c r="A204007" s="125"/>
    </row>
    <row r="204018" spans="1:1">
      <c r="A204018" s="153"/>
    </row>
    <row r="204019" spans="1:1">
      <c r="A204019" s="153"/>
    </row>
    <row r="204022" spans="1:1">
      <c r="A204022" s="153"/>
    </row>
    <row r="204032" spans="1:1">
      <c r="A204032" s="153"/>
    </row>
    <row r="204033" spans="1:1">
      <c r="A204033" s="153"/>
    </row>
    <row r="204034" spans="1:1">
      <c r="A204034" s="153"/>
    </row>
    <row r="204047" spans="1:1">
      <c r="A204047" s="153"/>
    </row>
    <row r="204049" spans="1:1">
      <c r="A204049" s="153"/>
    </row>
    <row r="204051" spans="1:1">
      <c r="A204051" s="154"/>
    </row>
    <row r="204053" spans="1:1">
      <c r="A204053" s="125"/>
    </row>
    <row r="204064" spans="1:1">
      <c r="A204064" s="153"/>
    </row>
    <row r="204065" spans="1:1">
      <c r="A204065" s="153"/>
    </row>
    <row r="204068" spans="1:1">
      <c r="A204068" s="153"/>
    </row>
    <row r="204078" spans="1:1">
      <c r="A204078" s="153"/>
    </row>
    <row r="204079" spans="1:1">
      <c r="A204079" s="153"/>
    </row>
    <row r="204080" spans="1:1">
      <c r="A204080" s="153"/>
    </row>
    <row r="204093" spans="1:1">
      <c r="A204093" s="153"/>
    </row>
    <row r="204095" spans="1:1">
      <c r="A204095" s="153"/>
    </row>
    <row r="204097" spans="1:1">
      <c r="A204097" s="154"/>
    </row>
    <row r="204099" spans="1:1">
      <c r="A204099" s="125"/>
    </row>
    <row r="204110" spans="1:1">
      <c r="A204110" s="153"/>
    </row>
    <row r="204111" spans="1:1">
      <c r="A204111" s="153"/>
    </row>
    <row r="204114" spans="1:1">
      <c r="A204114" s="153"/>
    </row>
    <row r="204124" spans="1:1">
      <c r="A204124" s="153"/>
    </row>
    <row r="204125" spans="1:1">
      <c r="A204125" s="153"/>
    </row>
    <row r="204126" spans="1:1">
      <c r="A204126" s="153"/>
    </row>
    <row r="204139" spans="1:1">
      <c r="A204139" s="153"/>
    </row>
    <row r="204141" spans="1:1">
      <c r="A204141" s="153"/>
    </row>
    <row r="204143" spans="1:1">
      <c r="A204143" s="154"/>
    </row>
    <row r="204145" spans="1:1">
      <c r="A204145" s="125"/>
    </row>
    <row r="204156" spans="1:1">
      <c r="A204156" s="153"/>
    </row>
    <row r="204157" spans="1:1">
      <c r="A204157" s="153"/>
    </row>
    <row r="204160" spans="1:1">
      <c r="A204160" s="153"/>
    </row>
    <row r="204170" spans="1:1">
      <c r="A204170" s="153"/>
    </row>
    <row r="204171" spans="1:1">
      <c r="A204171" s="153"/>
    </row>
    <row r="204172" spans="1:1">
      <c r="A204172" s="153"/>
    </row>
    <row r="204185" spans="1:1">
      <c r="A204185" s="153"/>
    </row>
    <row r="204187" spans="1:1">
      <c r="A204187" s="153"/>
    </row>
    <row r="204189" spans="1:1">
      <c r="A204189" s="154"/>
    </row>
    <row r="204191" spans="1:1">
      <c r="A204191" s="125"/>
    </row>
    <row r="204202" spans="1:1">
      <c r="A204202" s="153"/>
    </row>
    <row r="204203" spans="1:1">
      <c r="A204203" s="153"/>
    </row>
    <row r="204206" spans="1:1">
      <c r="A204206" s="153"/>
    </row>
    <row r="204216" spans="1:1">
      <c r="A204216" s="153"/>
    </row>
    <row r="204217" spans="1:1">
      <c r="A204217" s="153"/>
    </row>
    <row r="204218" spans="1:1">
      <c r="A204218" s="153"/>
    </row>
    <row r="204231" spans="1:1">
      <c r="A204231" s="153"/>
    </row>
    <row r="204233" spans="1:1">
      <c r="A204233" s="153"/>
    </row>
    <row r="204235" spans="1:1">
      <c r="A204235" s="154"/>
    </row>
    <row r="204237" spans="1:1">
      <c r="A204237" s="125"/>
    </row>
    <row r="204248" spans="1:1">
      <c r="A204248" s="153"/>
    </row>
    <row r="204249" spans="1:1">
      <c r="A204249" s="153"/>
    </row>
    <row r="204252" spans="1:1">
      <c r="A204252" s="153"/>
    </row>
    <row r="204262" spans="1:1">
      <c r="A204262" s="153"/>
    </row>
    <row r="204263" spans="1:1">
      <c r="A204263" s="153"/>
    </row>
    <row r="204264" spans="1:1">
      <c r="A204264" s="153"/>
    </row>
    <row r="204277" spans="1:1">
      <c r="A204277" s="153"/>
    </row>
    <row r="204279" spans="1:1">
      <c r="A204279" s="153"/>
    </row>
    <row r="204281" spans="1:1">
      <c r="A204281" s="154"/>
    </row>
    <row r="204283" spans="1:1">
      <c r="A204283" s="125"/>
    </row>
    <row r="204294" spans="1:1">
      <c r="A204294" s="153"/>
    </row>
    <row r="204295" spans="1:1">
      <c r="A204295" s="153"/>
    </row>
    <row r="204298" spans="1:1">
      <c r="A204298" s="153"/>
    </row>
    <row r="204308" spans="1:1">
      <c r="A204308" s="153"/>
    </row>
    <row r="204309" spans="1:1">
      <c r="A204309" s="153"/>
    </row>
    <row r="204310" spans="1:1">
      <c r="A204310" s="153"/>
    </row>
    <row r="204323" spans="1:1">
      <c r="A204323" s="153"/>
    </row>
    <row r="204325" spans="1:1">
      <c r="A204325" s="153"/>
    </row>
    <row r="204327" spans="1:1">
      <c r="A204327" s="154"/>
    </row>
    <row r="204329" spans="1:1">
      <c r="A204329" s="125"/>
    </row>
    <row r="204340" spans="1:1">
      <c r="A204340" s="153"/>
    </row>
    <row r="204341" spans="1:1">
      <c r="A204341" s="153"/>
    </row>
    <row r="204344" spans="1:1">
      <c r="A204344" s="153"/>
    </row>
    <row r="204354" spans="1:1">
      <c r="A204354" s="153"/>
    </row>
    <row r="204355" spans="1:1">
      <c r="A204355" s="153"/>
    </row>
    <row r="204356" spans="1:1">
      <c r="A204356" s="153"/>
    </row>
    <row r="204369" spans="1:1">
      <c r="A204369" s="153"/>
    </row>
    <row r="204371" spans="1:1">
      <c r="A204371" s="153"/>
    </row>
    <row r="204373" spans="1:1">
      <c r="A204373" s="154"/>
    </row>
    <row r="204375" spans="1:1">
      <c r="A204375" s="125"/>
    </row>
    <row r="204386" spans="1:1">
      <c r="A204386" s="153"/>
    </row>
    <row r="204387" spans="1:1">
      <c r="A204387" s="153"/>
    </row>
    <row r="204390" spans="1:1">
      <c r="A204390" s="153"/>
    </row>
    <row r="204400" spans="1:1">
      <c r="A204400" s="153"/>
    </row>
    <row r="204401" spans="1:1">
      <c r="A204401" s="153"/>
    </row>
    <row r="204402" spans="1:1">
      <c r="A204402" s="153"/>
    </row>
    <row r="204415" spans="1:1">
      <c r="A204415" s="153"/>
    </row>
    <row r="204417" spans="1:1">
      <c r="A204417" s="153"/>
    </row>
    <row r="204419" spans="1:1">
      <c r="A204419" s="154"/>
    </row>
    <row r="204421" spans="1:1">
      <c r="A204421" s="125"/>
    </row>
    <row r="204432" spans="1:1">
      <c r="A204432" s="153"/>
    </row>
    <row r="204433" spans="1:1">
      <c r="A204433" s="153"/>
    </row>
    <row r="204436" spans="1:1">
      <c r="A204436" s="153"/>
    </row>
    <row r="204446" spans="1:1">
      <c r="A204446" s="153"/>
    </row>
    <row r="204447" spans="1:1">
      <c r="A204447" s="153"/>
    </row>
    <row r="204448" spans="1:1">
      <c r="A204448" s="153"/>
    </row>
    <row r="204461" spans="1:1">
      <c r="A204461" s="153"/>
    </row>
    <row r="204463" spans="1:1">
      <c r="A204463" s="153"/>
    </row>
    <row r="204465" spans="1:1">
      <c r="A204465" s="154"/>
    </row>
    <row r="204467" spans="1:1">
      <c r="A204467" s="125"/>
    </row>
    <row r="204478" spans="1:1">
      <c r="A204478" s="153"/>
    </row>
    <row r="204479" spans="1:1">
      <c r="A204479" s="153"/>
    </row>
    <row r="204482" spans="1:1">
      <c r="A204482" s="153"/>
    </row>
    <row r="204492" spans="1:1">
      <c r="A204492" s="153"/>
    </row>
    <row r="204493" spans="1:1">
      <c r="A204493" s="153"/>
    </row>
    <row r="204494" spans="1:1">
      <c r="A204494" s="153"/>
    </row>
    <row r="204507" spans="1:1">
      <c r="A204507" s="153"/>
    </row>
    <row r="204509" spans="1:1">
      <c r="A204509" s="153"/>
    </row>
    <row r="204511" spans="1:1">
      <c r="A204511" s="154"/>
    </row>
    <row r="204513" spans="1:1">
      <c r="A204513" s="125"/>
    </row>
    <row r="204524" spans="1:1">
      <c r="A204524" s="153"/>
    </row>
    <row r="204525" spans="1:1">
      <c r="A204525" s="153"/>
    </row>
    <row r="204528" spans="1:1">
      <c r="A204528" s="153"/>
    </row>
    <row r="204538" spans="1:1">
      <c r="A204538" s="153"/>
    </row>
    <row r="204539" spans="1:1">
      <c r="A204539" s="153"/>
    </row>
    <row r="204540" spans="1:1">
      <c r="A204540" s="153"/>
    </row>
    <row r="204553" spans="1:1">
      <c r="A204553" s="153"/>
    </row>
    <row r="204555" spans="1:1">
      <c r="A204555" s="153"/>
    </row>
    <row r="204557" spans="1:1">
      <c r="A204557" s="154"/>
    </row>
    <row r="204559" spans="1:1">
      <c r="A204559" s="125"/>
    </row>
    <row r="204570" spans="1:1">
      <c r="A204570" s="153"/>
    </row>
    <row r="204571" spans="1:1">
      <c r="A204571" s="153"/>
    </row>
    <row r="204574" spans="1:1">
      <c r="A204574" s="153"/>
    </row>
    <row r="204584" spans="1:1">
      <c r="A204584" s="153"/>
    </row>
    <row r="204585" spans="1:1">
      <c r="A204585" s="153"/>
    </row>
    <row r="204586" spans="1:1">
      <c r="A204586" s="153"/>
    </row>
    <row r="204599" spans="1:1">
      <c r="A204599" s="153"/>
    </row>
    <row r="204601" spans="1:1">
      <c r="A204601" s="153"/>
    </row>
    <row r="204603" spans="1:1">
      <c r="A204603" s="154"/>
    </row>
    <row r="204605" spans="1:1">
      <c r="A204605" s="125"/>
    </row>
    <row r="204616" spans="1:1">
      <c r="A204616" s="153"/>
    </row>
    <row r="204617" spans="1:1">
      <c r="A204617" s="153"/>
    </row>
    <row r="204620" spans="1:1">
      <c r="A204620" s="153"/>
    </row>
    <row r="204630" spans="1:1">
      <c r="A204630" s="153"/>
    </row>
    <row r="204631" spans="1:1">
      <c r="A204631" s="153"/>
    </row>
    <row r="204632" spans="1:1">
      <c r="A204632" s="153"/>
    </row>
    <row r="204645" spans="1:1">
      <c r="A204645" s="153"/>
    </row>
    <row r="204647" spans="1:1">
      <c r="A204647" s="153"/>
    </row>
    <row r="204649" spans="1:1">
      <c r="A204649" s="154"/>
    </row>
    <row r="204651" spans="1:1">
      <c r="A204651" s="125"/>
    </row>
    <row r="204662" spans="1:1">
      <c r="A204662" s="153"/>
    </row>
    <row r="204663" spans="1:1">
      <c r="A204663" s="153"/>
    </row>
    <row r="204666" spans="1:1">
      <c r="A204666" s="153"/>
    </row>
    <row r="204676" spans="1:1">
      <c r="A204676" s="153"/>
    </row>
    <row r="204677" spans="1:1">
      <c r="A204677" s="153"/>
    </row>
    <row r="204678" spans="1:1">
      <c r="A204678" s="153"/>
    </row>
    <row r="204691" spans="1:1">
      <c r="A204691" s="153"/>
    </row>
    <row r="204693" spans="1:1">
      <c r="A204693" s="153"/>
    </row>
    <row r="204695" spans="1:1">
      <c r="A204695" s="154"/>
    </row>
    <row r="204697" spans="1:1">
      <c r="A204697" s="125"/>
    </row>
    <row r="204708" spans="1:1">
      <c r="A204708" s="153"/>
    </row>
    <row r="204709" spans="1:1">
      <c r="A204709" s="153"/>
    </row>
    <row r="204712" spans="1:1">
      <c r="A204712" s="153"/>
    </row>
    <row r="204722" spans="1:1">
      <c r="A204722" s="153"/>
    </row>
    <row r="204723" spans="1:1">
      <c r="A204723" s="153"/>
    </row>
    <row r="204724" spans="1:1">
      <c r="A204724" s="153"/>
    </row>
    <row r="204737" spans="1:1">
      <c r="A204737" s="153"/>
    </row>
    <row r="204739" spans="1:1">
      <c r="A204739" s="153"/>
    </row>
    <row r="204741" spans="1:1">
      <c r="A204741" s="154"/>
    </row>
    <row r="204743" spans="1:1">
      <c r="A204743" s="125"/>
    </row>
    <row r="204754" spans="1:1">
      <c r="A204754" s="153"/>
    </row>
    <row r="204755" spans="1:1">
      <c r="A204755" s="153"/>
    </row>
    <row r="204758" spans="1:1">
      <c r="A204758" s="153"/>
    </row>
    <row r="204768" spans="1:1">
      <c r="A204768" s="153"/>
    </row>
    <row r="204769" spans="1:1">
      <c r="A204769" s="153"/>
    </row>
    <row r="204770" spans="1:1">
      <c r="A204770" s="153"/>
    </row>
    <row r="204783" spans="1:1">
      <c r="A204783" s="153"/>
    </row>
    <row r="204785" spans="1:1">
      <c r="A204785" s="153"/>
    </row>
    <row r="204787" spans="1:1">
      <c r="A204787" s="154"/>
    </row>
    <row r="204789" spans="1:1">
      <c r="A204789" s="125"/>
    </row>
    <row r="204800" spans="1:1">
      <c r="A204800" s="153"/>
    </row>
    <row r="204801" spans="1:1">
      <c r="A204801" s="153"/>
    </row>
    <row r="204804" spans="1:1">
      <c r="A204804" s="153"/>
    </row>
    <row r="204814" spans="1:1">
      <c r="A204814" s="153"/>
    </row>
    <row r="204815" spans="1:1">
      <c r="A204815" s="153"/>
    </row>
    <row r="204816" spans="1:1">
      <c r="A204816" s="153"/>
    </row>
    <row r="204829" spans="1:1">
      <c r="A204829" s="153"/>
    </row>
    <row r="204831" spans="1:1">
      <c r="A204831" s="153"/>
    </row>
    <row r="204833" spans="1:1">
      <c r="A204833" s="154"/>
    </row>
    <row r="204835" spans="1:1">
      <c r="A204835" s="125"/>
    </row>
    <row r="204846" spans="1:1">
      <c r="A204846" s="153"/>
    </row>
    <row r="204847" spans="1:1">
      <c r="A204847" s="153"/>
    </row>
    <row r="204850" spans="1:1">
      <c r="A204850" s="153"/>
    </row>
    <row r="204860" spans="1:1">
      <c r="A204860" s="153"/>
    </row>
    <row r="204861" spans="1:1">
      <c r="A204861" s="153"/>
    </row>
    <row r="204862" spans="1:1">
      <c r="A204862" s="153"/>
    </row>
    <row r="204875" spans="1:1">
      <c r="A204875" s="153"/>
    </row>
    <row r="204877" spans="1:1">
      <c r="A204877" s="153"/>
    </row>
    <row r="204879" spans="1:1">
      <c r="A204879" s="154"/>
    </row>
    <row r="204881" spans="1:1">
      <c r="A204881" s="125"/>
    </row>
    <row r="204892" spans="1:1">
      <c r="A204892" s="153"/>
    </row>
    <row r="204893" spans="1:1">
      <c r="A204893" s="153"/>
    </row>
    <row r="204896" spans="1:1">
      <c r="A204896" s="153"/>
    </row>
    <row r="204906" spans="1:1">
      <c r="A204906" s="153"/>
    </row>
    <row r="204907" spans="1:1">
      <c r="A204907" s="153"/>
    </row>
    <row r="204908" spans="1:1">
      <c r="A204908" s="153"/>
    </row>
    <row r="204921" spans="1:1">
      <c r="A204921" s="153"/>
    </row>
    <row r="204923" spans="1:1">
      <c r="A204923" s="153"/>
    </row>
    <row r="204925" spans="1:1">
      <c r="A204925" s="154"/>
    </row>
    <row r="204927" spans="1:1">
      <c r="A204927" s="125"/>
    </row>
    <row r="204938" spans="1:1">
      <c r="A204938" s="153"/>
    </row>
    <row r="204939" spans="1:1">
      <c r="A204939" s="153"/>
    </row>
    <row r="204942" spans="1:1">
      <c r="A204942" s="153"/>
    </row>
    <row r="204952" spans="1:1">
      <c r="A204952" s="153"/>
    </row>
    <row r="204953" spans="1:1">
      <c r="A204953" s="153"/>
    </row>
    <row r="204954" spans="1:1">
      <c r="A204954" s="153"/>
    </row>
    <row r="204967" spans="1:1">
      <c r="A204967" s="153"/>
    </row>
    <row r="204969" spans="1:1">
      <c r="A204969" s="153"/>
    </row>
    <row r="204971" spans="1:1">
      <c r="A204971" s="154"/>
    </row>
    <row r="204973" spans="1:1">
      <c r="A204973" s="125"/>
    </row>
    <row r="204984" spans="1:1">
      <c r="A204984" s="153"/>
    </row>
    <row r="204985" spans="1:1">
      <c r="A204985" s="153"/>
    </row>
    <row r="204988" spans="1:1">
      <c r="A204988" s="153"/>
    </row>
    <row r="204998" spans="1:1">
      <c r="A204998" s="153"/>
    </row>
    <row r="204999" spans="1:1">
      <c r="A204999" s="153"/>
    </row>
    <row r="205000" spans="1:1">
      <c r="A205000" s="153"/>
    </row>
    <row r="205013" spans="1:1">
      <c r="A205013" s="153"/>
    </row>
    <row r="205015" spans="1:1">
      <c r="A205015" s="153"/>
    </row>
    <row r="205017" spans="1:1">
      <c r="A205017" s="154"/>
    </row>
    <row r="205019" spans="1:1">
      <c r="A205019" s="125"/>
    </row>
    <row r="205030" spans="1:1">
      <c r="A205030" s="153"/>
    </row>
    <row r="205031" spans="1:1">
      <c r="A205031" s="153"/>
    </row>
    <row r="205034" spans="1:1">
      <c r="A205034" s="153"/>
    </row>
    <row r="205044" spans="1:1">
      <c r="A205044" s="153"/>
    </row>
    <row r="205045" spans="1:1">
      <c r="A205045" s="153"/>
    </row>
    <row r="205046" spans="1:1">
      <c r="A205046" s="153"/>
    </row>
    <row r="205059" spans="1:1">
      <c r="A205059" s="153"/>
    </row>
    <row r="205061" spans="1:1">
      <c r="A205061" s="153"/>
    </row>
    <row r="205063" spans="1:1">
      <c r="A205063" s="154"/>
    </row>
    <row r="205065" spans="1:1">
      <c r="A205065" s="125"/>
    </row>
    <row r="205076" spans="1:1">
      <c r="A205076" s="153"/>
    </row>
    <row r="205077" spans="1:1">
      <c r="A205077" s="153"/>
    </row>
    <row r="205080" spans="1:1">
      <c r="A205080" s="153"/>
    </row>
    <row r="205090" spans="1:1">
      <c r="A205090" s="153"/>
    </row>
    <row r="205091" spans="1:1">
      <c r="A205091" s="153"/>
    </row>
    <row r="205092" spans="1:1">
      <c r="A205092" s="153"/>
    </row>
    <row r="205105" spans="1:1">
      <c r="A205105" s="153"/>
    </row>
    <row r="205107" spans="1:1">
      <c r="A205107" s="153"/>
    </row>
    <row r="205109" spans="1:1">
      <c r="A205109" s="154"/>
    </row>
    <row r="205111" spans="1:1">
      <c r="A205111" s="125"/>
    </row>
    <row r="205122" spans="1:1">
      <c r="A205122" s="153"/>
    </row>
    <row r="205123" spans="1:1">
      <c r="A205123" s="153"/>
    </row>
    <row r="205126" spans="1:1">
      <c r="A205126" s="153"/>
    </row>
    <row r="205136" spans="1:1">
      <c r="A205136" s="153"/>
    </row>
    <row r="205137" spans="1:1">
      <c r="A205137" s="153"/>
    </row>
    <row r="205138" spans="1:1">
      <c r="A205138" s="153"/>
    </row>
    <row r="205151" spans="1:1">
      <c r="A205151" s="153"/>
    </row>
    <row r="205153" spans="1:1">
      <c r="A205153" s="153"/>
    </row>
    <row r="205155" spans="1:1">
      <c r="A205155" s="154"/>
    </row>
    <row r="205157" spans="1:1">
      <c r="A205157" s="125"/>
    </row>
    <row r="205168" spans="1:1">
      <c r="A205168" s="153"/>
    </row>
    <row r="205169" spans="1:1">
      <c r="A205169" s="153"/>
    </row>
    <row r="205172" spans="1:1">
      <c r="A205172" s="153"/>
    </row>
    <row r="205182" spans="1:1">
      <c r="A205182" s="153"/>
    </row>
    <row r="205183" spans="1:1">
      <c r="A205183" s="153"/>
    </row>
    <row r="205184" spans="1:1">
      <c r="A205184" s="153"/>
    </row>
    <row r="205197" spans="1:1">
      <c r="A205197" s="153"/>
    </row>
    <row r="205199" spans="1:1">
      <c r="A205199" s="153"/>
    </row>
    <row r="205201" spans="1:1">
      <c r="A205201" s="154"/>
    </row>
    <row r="205203" spans="1:1">
      <c r="A205203" s="125"/>
    </row>
    <row r="205214" spans="1:1">
      <c r="A205214" s="153"/>
    </row>
    <row r="205215" spans="1:1">
      <c r="A205215" s="153"/>
    </row>
    <row r="205218" spans="1:1">
      <c r="A205218" s="153"/>
    </row>
    <row r="205228" spans="1:1">
      <c r="A205228" s="153"/>
    </row>
    <row r="205229" spans="1:1">
      <c r="A205229" s="153"/>
    </row>
    <row r="205230" spans="1:1">
      <c r="A205230" s="153"/>
    </row>
    <row r="205243" spans="1:1">
      <c r="A205243" s="153"/>
    </row>
    <row r="205245" spans="1:1">
      <c r="A205245" s="153"/>
    </row>
    <row r="205247" spans="1:1">
      <c r="A205247" s="154"/>
    </row>
    <row r="205249" spans="1:1">
      <c r="A205249" s="125"/>
    </row>
    <row r="205260" spans="1:1">
      <c r="A205260" s="153"/>
    </row>
    <row r="205261" spans="1:1">
      <c r="A205261" s="153"/>
    </row>
    <row r="205264" spans="1:1">
      <c r="A205264" s="153"/>
    </row>
    <row r="205274" spans="1:1">
      <c r="A205274" s="153"/>
    </row>
    <row r="205275" spans="1:1">
      <c r="A205275" s="153"/>
    </row>
    <row r="205276" spans="1:1">
      <c r="A205276" s="153"/>
    </row>
    <row r="205289" spans="1:1">
      <c r="A205289" s="153"/>
    </row>
    <row r="205291" spans="1:1">
      <c r="A205291" s="153"/>
    </row>
    <row r="205293" spans="1:1">
      <c r="A205293" s="154"/>
    </row>
    <row r="205295" spans="1:1">
      <c r="A205295" s="125"/>
    </row>
    <row r="205306" spans="1:1">
      <c r="A205306" s="153"/>
    </row>
    <row r="205307" spans="1:1">
      <c r="A205307" s="153"/>
    </row>
    <row r="205310" spans="1:1">
      <c r="A205310" s="153"/>
    </row>
    <row r="205320" spans="1:1">
      <c r="A205320" s="153"/>
    </row>
    <row r="205321" spans="1:1">
      <c r="A205321" s="153"/>
    </row>
    <row r="205322" spans="1:1">
      <c r="A205322" s="153"/>
    </row>
    <row r="205335" spans="1:1">
      <c r="A205335" s="153"/>
    </row>
    <row r="205337" spans="1:1">
      <c r="A205337" s="153"/>
    </row>
    <row r="205339" spans="1:1">
      <c r="A205339" s="154"/>
    </row>
    <row r="205341" spans="1:1">
      <c r="A205341" s="125"/>
    </row>
    <row r="205352" spans="1:1">
      <c r="A205352" s="153"/>
    </row>
    <row r="205353" spans="1:1">
      <c r="A205353" s="153"/>
    </row>
    <row r="205356" spans="1:1">
      <c r="A205356" s="153"/>
    </row>
    <row r="205366" spans="1:1">
      <c r="A205366" s="153"/>
    </row>
    <row r="205367" spans="1:1">
      <c r="A205367" s="153"/>
    </row>
    <row r="205368" spans="1:1">
      <c r="A205368" s="153"/>
    </row>
    <row r="205381" spans="1:1">
      <c r="A205381" s="153"/>
    </row>
    <row r="205383" spans="1:1">
      <c r="A205383" s="153"/>
    </row>
    <row r="205385" spans="1:1">
      <c r="A205385" s="154"/>
    </row>
    <row r="205387" spans="1:1">
      <c r="A205387" s="125"/>
    </row>
    <row r="205398" spans="1:1">
      <c r="A205398" s="153"/>
    </row>
    <row r="205399" spans="1:1">
      <c r="A205399" s="153"/>
    </row>
    <row r="205402" spans="1:1">
      <c r="A205402" s="153"/>
    </row>
    <row r="205412" spans="1:1">
      <c r="A205412" s="153"/>
    </row>
    <row r="205413" spans="1:1">
      <c r="A205413" s="153"/>
    </row>
    <row r="205414" spans="1:1">
      <c r="A205414" s="153"/>
    </row>
    <row r="205427" spans="1:1">
      <c r="A205427" s="153"/>
    </row>
    <row r="205429" spans="1:1">
      <c r="A205429" s="153"/>
    </row>
    <row r="205431" spans="1:1">
      <c r="A205431" s="154"/>
    </row>
    <row r="205433" spans="1:1">
      <c r="A205433" s="125"/>
    </row>
    <row r="205444" spans="1:1">
      <c r="A205444" s="153"/>
    </row>
    <row r="205445" spans="1:1">
      <c r="A205445" s="153"/>
    </row>
    <row r="205448" spans="1:1">
      <c r="A205448" s="153"/>
    </row>
    <row r="205458" spans="1:1">
      <c r="A205458" s="153"/>
    </row>
    <row r="205459" spans="1:1">
      <c r="A205459" s="153"/>
    </row>
    <row r="205460" spans="1:1">
      <c r="A205460" s="153"/>
    </row>
    <row r="205473" spans="1:1">
      <c r="A205473" s="153"/>
    </row>
    <row r="205475" spans="1:1">
      <c r="A205475" s="153"/>
    </row>
    <row r="205477" spans="1:1">
      <c r="A205477" s="154"/>
    </row>
    <row r="205479" spans="1:1">
      <c r="A205479" s="125"/>
    </row>
    <row r="205490" spans="1:1">
      <c r="A205490" s="153"/>
    </row>
    <row r="205491" spans="1:1">
      <c r="A205491" s="153"/>
    </row>
    <row r="205494" spans="1:1">
      <c r="A205494" s="153"/>
    </row>
    <row r="205504" spans="1:1">
      <c r="A205504" s="153"/>
    </row>
    <row r="205505" spans="1:1">
      <c r="A205505" s="153"/>
    </row>
    <row r="205506" spans="1:1">
      <c r="A205506" s="153"/>
    </row>
    <row r="205519" spans="1:1">
      <c r="A205519" s="153"/>
    </row>
    <row r="205521" spans="1:1">
      <c r="A205521" s="153"/>
    </row>
    <row r="205523" spans="1:1">
      <c r="A205523" s="154"/>
    </row>
    <row r="205525" spans="1:1">
      <c r="A205525" s="125"/>
    </row>
    <row r="205536" spans="1:1">
      <c r="A205536" s="153"/>
    </row>
    <row r="205537" spans="1:1">
      <c r="A205537" s="153"/>
    </row>
    <row r="205540" spans="1:1">
      <c r="A205540" s="153"/>
    </row>
    <row r="205550" spans="1:1">
      <c r="A205550" s="153"/>
    </row>
    <row r="205551" spans="1:1">
      <c r="A205551" s="153"/>
    </row>
    <row r="205552" spans="1:1">
      <c r="A205552" s="153"/>
    </row>
    <row r="205565" spans="1:1">
      <c r="A205565" s="153"/>
    </row>
    <row r="205567" spans="1:1">
      <c r="A205567" s="153"/>
    </row>
    <row r="205569" spans="1:1">
      <c r="A205569" s="154"/>
    </row>
    <row r="205571" spans="1:1">
      <c r="A205571" s="125"/>
    </row>
    <row r="205582" spans="1:1">
      <c r="A205582" s="153"/>
    </row>
    <row r="205583" spans="1:1">
      <c r="A205583" s="153"/>
    </row>
    <row r="205586" spans="1:1">
      <c r="A205586" s="153"/>
    </row>
    <row r="205596" spans="1:1">
      <c r="A205596" s="153"/>
    </row>
    <row r="205597" spans="1:1">
      <c r="A205597" s="153"/>
    </row>
    <row r="205598" spans="1:1">
      <c r="A205598" s="153"/>
    </row>
    <row r="205611" spans="1:1">
      <c r="A205611" s="153"/>
    </row>
    <row r="205613" spans="1:1">
      <c r="A205613" s="153"/>
    </row>
    <row r="205615" spans="1:1">
      <c r="A205615" s="154"/>
    </row>
    <row r="205617" spans="1:1">
      <c r="A205617" s="125"/>
    </row>
    <row r="205628" spans="1:1">
      <c r="A205628" s="153"/>
    </row>
    <row r="205629" spans="1:1">
      <c r="A205629" s="153"/>
    </row>
    <row r="205632" spans="1:1">
      <c r="A205632" s="153"/>
    </row>
    <row r="205642" spans="1:1">
      <c r="A205642" s="153"/>
    </row>
    <row r="205643" spans="1:1">
      <c r="A205643" s="153"/>
    </row>
    <row r="205644" spans="1:1">
      <c r="A205644" s="153"/>
    </row>
    <row r="205657" spans="1:1">
      <c r="A205657" s="153"/>
    </row>
    <row r="205659" spans="1:1">
      <c r="A205659" s="153"/>
    </row>
    <row r="205661" spans="1:1">
      <c r="A205661" s="154"/>
    </row>
    <row r="205663" spans="1:1">
      <c r="A205663" s="125"/>
    </row>
    <row r="205674" spans="1:1">
      <c r="A205674" s="153"/>
    </row>
    <row r="205675" spans="1:1">
      <c r="A205675" s="153"/>
    </row>
    <row r="205678" spans="1:1">
      <c r="A205678" s="153"/>
    </row>
    <row r="205688" spans="1:1">
      <c r="A205688" s="153"/>
    </row>
    <row r="205689" spans="1:1">
      <c r="A205689" s="153"/>
    </row>
    <row r="205690" spans="1:1">
      <c r="A205690" s="153"/>
    </row>
    <row r="205703" spans="1:1">
      <c r="A205703" s="153"/>
    </row>
    <row r="205705" spans="1:1">
      <c r="A205705" s="153"/>
    </row>
    <row r="205707" spans="1:1">
      <c r="A205707" s="154"/>
    </row>
    <row r="205709" spans="1:1">
      <c r="A205709" s="125"/>
    </row>
    <row r="205720" spans="1:1">
      <c r="A205720" s="153"/>
    </row>
    <row r="205721" spans="1:1">
      <c r="A205721" s="153"/>
    </row>
    <row r="205724" spans="1:1">
      <c r="A205724" s="153"/>
    </row>
    <row r="205734" spans="1:1">
      <c r="A205734" s="153"/>
    </row>
    <row r="205735" spans="1:1">
      <c r="A205735" s="153"/>
    </row>
    <row r="205736" spans="1:1">
      <c r="A205736" s="153"/>
    </row>
    <row r="205749" spans="1:1">
      <c r="A205749" s="153"/>
    </row>
    <row r="205751" spans="1:1">
      <c r="A205751" s="153"/>
    </row>
    <row r="205753" spans="1:1">
      <c r="A205753" s="154"/>
    </row>
    <row r="205755" spans="1:1">
      <c r="A205755" s="125"/>
    </row>
    <row r="205766" spans="1:1">
      <c r="A205766" s="153"/>
    </row>
    <row r="205767" spans="1:1">
      <c r="A205767" s="153"/>
    </row>
    <row r="205770" spans="1:1">
      <c r="A205770" s="153"/>
    </row>
    <row r="205780" spans="1:1">
      <c r="A205780" s="153"/>
    </row>
    <row r="205781" spans="1:1">
      <c r="A205781" s="153"/>
    </row>
    <row r="205782" spans="1:1">
      <c r="A205782" s="153"/>
    </row>
    <row r="205795" spans="1:1">
      <c r="A205795" s="153"/>
    </row>
    <row r="205797" spans="1:1">
      <c r="A205797" s="153"/>
    </row>
    <row r="205799" spans="1:1">
      <c r="A205799" s="154"/>
    </row>
    <row r="205801" spans="1:1">
      <c r="A205801" s="125"/>
    </row>
    <row r="205812" spans="1:1">
      <c r="A205812" s="153"/>
    </row>
    <row r="205813" spans="1:1">
      <c r="A205813" s="153"/>
    </row>
    <row r="205816" spans="1:1">
      <c r="A205816" s="153"/>
    </row>
    <row r="205826" spans="1:1">
      <c r="A205826" s="153"/>
    </row>
    <row r="205827" spans="1:1">
      <c r="A205827" s="153"/>
    </row>
    <row r="205828" spans="1:1">
      <c r="A205828" s="153"/>
    </row>
    <row r="205841" spans="1:1">
      <c r="A205841" s="153"/>
    </row>
    <row r="205843" spans="1:1">
      <c r="A205843" s="153"/>
    </row>
    <row r="205845" spans="1:1">
      <c r="A205845" s="154"/>
    </row>
    <row r="205847" spans="1:1">
      <c r="A205847" s="125"/>
    </row>
    <row r="205858" spans="1:1">
      <c r="A205858" s="153"/>
    </row>
    <row r="205859" spans="1:1">
      <c r="A205859" s="153"/>
    </row>
    <row r="205862" spans="1:1">
      <c r="A205862" s="153"/>
    </row>
    <row r="205872" spans="1:1">
      <c r="A205872" s="153"/>
    </row>
    <row r="205873" spans="1:1">
      <c r="A205873" s="153"/>
    </row>
    <row r="205874" spans="1:1">
      <c r="A205874" s="153"/>
    </row>
    <row r="205887" spans="1:1">
      <c r="A205887" s="153"/>
    </row>
    <row r="205889" spans="1:1">
      <c r="A205889" s="153"/>
    </row>
    <row r="205891" spans="1:1">
      <c r="A205891" s="154"/>
    </row>
    <row r="205893" spans="1:1">
      <c r="A205893" s="125"/>
    </row>
    <row r="205904" spans="1:1">
      <c r="A205904" s="153"/>
    </row>
    <row r="205905" spans="1:1">
      <c r="A205905" s="153"/>
    </row>
    <row r="205908" spans="1:1">
      <c r="A205908" s="153"/>
    </row>
    <row r="205918" spans="1:1">
      <c r="A205918" s="153"/>
    </row>
    <row r="205919" spans="1:1">
      <c r="A205919" s="153"/>
    </row>
    <row r="205920" spans="1:1">
      <c r="A205920" s="153"/>
    </row>
    <row r="205933" spans="1:1">
      <c r="A205933" s="153"/>
    </row>
    <row r="205935" spans="1:1">
      <c r="A205935" s="153"/>
    </row>
    <row r="205937" spans="1:1">
      <c r="A205937" s="154"/>
    </row>
    <row r="205939" spans="1:1">
      <c r="A205939" s="125"/>
    </row>
    <row r="205950" spans="1:1">
      <c r="A205950" s="153"/>
    </row>
    <row r="205951" spans="1:1">
      <c r="A205951" s="153"/>
    </row>
    <row r="205954" spans="1:1">
      <c r="A205954" s="153"/>
    </row>
    <row r="205964" spans="1:1">
      <c r="A205964" s="153"/>
    </row>
    <row r="205965" spans="1:1">
      <c r="A205965" s="153"/>
    </row>
    <row r="205966" spans="1:1">
      <c r="A205966" s="153"/>
    </row>
    <row r="205979" spans="1:1">
      <c r="A205979" s="153"/>
    </row>
    <row r="205981" spans="1:1">
      <c r="A205981" s="153"/>
    </row>
    <row r="205983" spans="1:1">
      <c r="A205983" s="154"/>
    </row>
    <row r="205985" spans="1:1">
      <c r="A205985" s="125"/>
    </row>
    <row r="205996" spans="1:1">
      <c r="A205996" s="153"/>
    </row>
    <row r="205997" spans="1:1">
      <c r="A205997" s="153"/>
    </row>
    <row r="206000" spans="1:1">
      <c r="A206000" s="153"/>
    </row>
    <row r="206010" spans="1:1">
      <c r="A206010" s="153"/>
    </row>
    <row r="206011" spans="1:1">
      <c r="A206011" s="153"/>
    </row>
    <row r="206012" spans="1:1">
      <c r="A206012" s="153"/>
    </row>
    <row r="206025" spans="1:1">
      <c r="A206025" s="153"/>
    </row>
    <row r="206027" spans="1:1">
      <c r="A206027" s="153"/>
    </row>
    <row r="206029" spans="1:1">
      <c r="A206029" s="154"/>
    </row>
    <row r="206031" spans="1:1">
      <c r="A206031" s="125"/>
    </row>
    <row r="206042" spans="1:1">
      <c r="A206042" s="153"/>
    </row>
    <row r="206043" spans="1:1">
      <c r="A206043" s="153"/>
    </row>
    <row r="206046" spans="1:1">
      <c r="A206046" s="153"/>
    </row>
    <row r="206056" spans="1:1">
      <c r="A206056" s="153"/>
    </row>
    <row r="206057" spans="1:1">
      <c r="A206057" s="153"/>
    </row>
    <row r="206058" spans="1:1">
      <c r="A206058" s="153"/>
    </row>
    <row r="206071" spans="1:1">
      <c r="A206071" s="153"/>
    </row>
    <row r="206073" spans="1:1">
      <c r="A206073" s="153"/>
    </row>
    <row r="206075" spans="1:1">
      <c r="A206075" s="154"/>
    </row>
    <row r="206077" spans="1:1">
      <c r="A206077" s="125"/>
    </row>
    <row r="206088" spans="1:1">
      <c r="A206088" s="153"/>
    </row>
    <row r="206089" spans="1:1">
      <c r="A206089" s="153"/>
    </row>
    <row r="206092" spans="1:1">
      <c r="A206092" s="153"/>
    </row>
    <row r="206102" spans="1:1">
      <c r="A206102" s="153"/>
    </row>
    <row r="206103" spans="1:1">
      <c r="A206103" s="153"/>
    </row>
    <row r="206104" spans="1:1">
      <c r="A206104" s="153"/>
    </row>
    <row r="206117" spans="1:1">
      <c r="A206117" s="153"/>
    </row>
    <row r="206119" spans="1:1">
      <c r="A206119" s="153"/>
    </row>
    <row r="206121" spans="1:1">
      <c r="A206121" s="154"/>
    </row>
    <row r="206123" spans="1:1">
      <c r="A206123" s="125"/>
    </row>
    <row r="206134" spans="1:1">
      <c r="A206134" s="153"/>
    </row>
    <row r="206135" spans="1:1">
      <c r="A206135" s="153"/>
    </row>
    <row r="206138" spans="1:1">
      <c r="A206138" s="153"/>
    </row>
    <row r="206148" spans="1:1">
      <c r="A206148" s="153"/>
    </row>
    <row r="206149" spans="1:1">
      <c r="A206149" s="153"/>
    </row>
    <row r="206150" spans="1:1">
      <c r="A206150" s="153"/>
    </row>
    <row r="206163" spans="1:1">
      <c r="A206163" s="153"/>
    </row>
    <row r="206165" spans="1:1">
      <c r="A206165" s="153"/>
    </row>
    <row r="206167" spans="1:1">
      <c r="A206167" s="154"/>
    </row>
    <row r="206169" spans="1:1">
      <c r="A206169" s="125"/>
    </row>
    <row r="206180" spans="1:1">
      <c r="A206180" s="153"/>
    </row>
    <row r="206181" spans="1:1">
      <c r="A206181" s="153"/>
    </row>
    <row r="206184" spans="1:1">
      <c r="A206184" s="153"/>
    </row>
    <row r="206194" spans="1:1">
      <c r="A206194" s="153"/>
    </row>
    <row r="206195" spans="1:1">
      <c r="A206195" s="153"/>
    </row>
    <row r="206196" spans="1:1">
      <c r="A206196" s="153"/>
    </row>
    <row r="206209" spans="1:1">
      <c r="A206209" s="153"/>
    </row>
    <row r="206211" spans="1:1">
      <c r="A206211" s="153"/>
    </row>
    <row r="206213" spans="1:1">
      <c r="A206213" s="154"/>
    </row>
    <row r="206215" spans="1:1">
      <c r="A206215" s="125"/>
    </row>
    <row r="206226" spans="1:1">
      <c r="A206226" s="153"/>
    </row>
    <row r="206227" spans="1:1">
      <c r="A206227" s="153"/>
    </row>
    <row r="206230" spans="1:1">
      <c r="A206230" s="153"/>
    </row>
    <row r="206240" spans="1:1">
      <c r="A206240" s="153"/>
    </row>
    <row r="206241" spans="1:1">
      <c r="A206241" s="153"/>
    </row>
    <row r="206242" spans="1:1">
      <c r="A206242" s="153"/>
    </row>
    <row r="206255" spans="1:1">
      <c r="A206255" s="153"/>
    </row>
    <row r="206257" spans="1:1">
      <c r="A206257" s="153"/>
    </row>
    <row r="206259" spans="1:1">
      <c r="A206259" s="154"/>
    </row>
    <row r="206261" spans="1:1">
      <c r="A206261" s="125"/>
    </row>
    <row r="206272" spans="1:1">
      <c r="A206272" s="153"/>
    </row>
    <row r="206273" spans="1:1">
      <c r="A206273" s="153"/>
    </row>
    <row r="206276" spans="1:1">
      <c r="A206276" s="153"/>
    </row>
    <row r="206286" spans="1:1">
      <c r="A206286" s="153"/>
    </row>
    <row r="206287" spans="1:1">
      <c r="A206287" s="153"/>
    </row>
    <row r="206288" spans="1:1">
      <c r="A206288" s="153"/>
    </row>
    <row r="206301" spans="1:1">
      <c r="A206301" s="153"/>
    </row>
    <row r="206303" spans="1:1">
      <c r="A206303" s="153"/>
    </row>
    <row r="206305" spans="1:1">
      <c r="A206305" s="154"/>
    </row>
    <row r="206307" spans="1:1">
      <c r="A206307" s="125"/>
    </row>
    <row r="206318" spans="1:1">
      <c r="A206318" s="153"/>
    </row>
    <row r="206319" spans="1:1">
      <c r="A206319" s="153"/>
    </row>
    <row r="206322" spans="1:1">
      <c r="A206322" s="153"/>
    </row>
    <row r="206332" spans="1:1">
      <c r="A206332" s="153"/>
    </row>
    <row r="206333" spans="1:1">
      <c r="A206333" s="153"/>
    </row>
    <row r="206334" spans="1:1">
      <c r="A206334" s="153"/>
    </row>
    <row r="206347" spans="1:1">
      <c r="A206347" s="153"/>
    </row>
    <row r="206349" spans="1:1">
      <c r="A206349" s="153"/>
    </row>
    <row r="206351" spans="1:1">
      <c r="A206351" s="154"/>
    </row>
    <row r="206353" spans="1:1">
      <c r="A206353" s="125"/>
    </row>
    <row r="206364" spans="1:1">
      <c r="A206364" s="153"/>
    </row>
    <row r="206365" spans="1:1">
      <c r="A206365" s="153"/>
    </row>
    <row r="206368" spans="1:1">
      <c r="A206368" s="153"/>
    </row>
    <row r="206378" spans="1:1">
      <c r="A206378" s="153"/>
    </row>
    <row r="206379" spans="1:1">
      <c r="A206379" s="153"/>
    </row>
    <row r="206380" spans="1:1">
      <c r="A206380" s="153"/>
    </row>
    <row r="206393" spans="1:1">
      <c r="A206393" s="153"/>
    </row>
    <row r="206395" spans="1:1">
      <c r="A206395" s="153"/>
    </row>
    <row r="206397" spans="1:1">
      <c r="A206397" s="154"/>
    </row>
    <row r="206399" spans="1:1">
      <c r="A206399" s="125"/>
    </row>
    <row r="206410" spans="1:1">
      <c r="A206410" s="153"/>
    </row>
    <row r="206411" spans="1:1">
      <c r="A206411" s="153"/>
    </row>
    <row r="206414" spans="1:1">
      <c r="A206414" s="153"/>
    </row>
    <row r="206424" spans="1:1">
      <c r="A206424" s="153"/>
    </row>
    <row r="206425" spans="1:1">
      <c r="A206425" s="153"/>
    </row>
    <row r="206426" spans="1:1">
      <c r="A206426" s="153"/>
    </row>
    <row r="206439" spans="1:1">
      <c r="A206439" s="153"/>
    </row>
    <row r="206441" spans="1:1">
      <c r="A206441" s="153"/>
    </row>
    <row r="206443" spans="1:1">
      <c r="A206443" s="154"/>
    </row>
    <row r="206445" spans="1:1">
      <c r="A206445" s="125"/>
    </row>
    <row r="206456" spans="1:1">
      <c r="A206456" s="153"/>
    </row>
    <row r="206457" spans="1:1">
      <c r="A206457" s="153"/>
    </row>
    <row r="206460" spans="1:1">
      <c r="A206460" s="153"/>
    </row>
    <row r="206470" spans="1:1">
      <c r="A206470" s="153"/>
    </row>
    <row r="206471" spans="1:1">
      <c r="A206471" s="153"/>
    </row>
    <row r="206472" spans="1:1">
      <c r="A206472" s="153"/>
    </row>
    <row r="206485" spans="1:1">
      <c r="A206485" s="153"/>
    </row>
    <row r="206487" spans="1:1">
      <c r="A206487" s="153"/>
    </row>
    <row r="206489" spans="1:1">
      <c r="A206489" s="154"/>
    </row>
    <row r="206491" spans="1:1">
      <c r="A206491" s="125"/>
    </row>
    <row r="206502" spans="1:1">
      <c r="A206502" s="153"/>
    </row>
    <row r="206503" spans="1:1">
      <c r="A206503" s="153"/>
    </row>
    <row r="206506" spans="1:1">
      <c r="A206506" s="153"/>
    </row>
    <row r="206516" spans="1:1">
      <c r="A206516" s="153"/>
    </row>
    <row r="206517" spans="1:1">
      <c r="A206517" s="153"/>
    </row>
    <row r="206518" spans="1:1">
      <c r="A206518" s="153"/>
    </row>
    <row r="206531" spans="1:1">
      <c r="A206531" s="153"/>
    </row>
    <row r="206533" spans="1:1">
      <c r="A206533" s="153"/>
    </row>
    <row r="206535" spans="1:1">
      <c r="A206535" s="154"/>
    </row>
    <row r="206537" spans="1:1">
      <c r="A206537" s="125"/>
    </row>
    <row r="206548" spans="1:1">
      <c r="A206548" s="153"/>
    </row>
    <row r="206549" spans="1:1">
      <c r="A206549" s="153"/>
    </row>
    <row r="206552" spans="1:1">
      <c r="A206552" s="153"/>
    </row>
    <row r="206562" spans="1:1">
      <c r="A206562" s="153"/>
    </row>
    <row r="206563" spans="1:1">
      <c r="A206563" s="153"/>
    </row>
    <row r="206564" spans="1:1">
      <c r="A206564" s="153"/>
    </row>
    <row r="206577" spans="1:1">
      <c r="A206577" s="153"/>
    </row>
    <row r="206579" spans="1:1">
      <c r="A206579" s="153"/>
    </row>
    <row r="206581" spans="1:1">
      <c r="A206581" s="154"/>
    </row>
    <row r="206583" spans="1:1">
      <c r="A206583" s="125"/>
    </row>
    <row r="206594" spans="1:1">
      <c r="A206594" s="153"/>
    </row>
    <row r="206595" spans="1:1">
      <c r="A206595" s="153"/>
    </row>
    <row r="206598" spans="1:1">
      <c r="A206598" s="153"/>
    </row>
    <row r="206608" spans="1:1">
      <c r="A206608" s="153"/>
    </row>
    <row r="206609" spans="1:1">
      <c r="A206609" s="153"/>
    </row>
    <row r="206610" spans="1:1">
      <c r="A206610" s="153"/>
    </row>
    <row r="206623" spans="1:1">
      <c r="A206623" s="153"/>
    </row>
    <row r="206625" spans="1:1">
      <c r="A206625" s="153"/>
    </row>
    <row r="206627" spans="1:1">
      <c r="A206627" s="154"/>
    </row>
    <row r="206629" spans="1:1">
      <c r="A206629" s="125"/>
    </row>
    <row r="206640" spans="1:1">
      <c r="A206640" s="153"/>
    </row>
    <row r="206641" spans="1:1">
      <c r="A206641" s="153"/>
    </row>
    <row r="206644" spans="1:1">
      <c r="A206644" s="153"/>
    </row>
    <row r="206654" spans="1:1">
      <c r="A206654" s="153"/>
    </row>
    <row r="206655" spans="1:1">
      <c r="A206655" s="153"/>
    </row>
    <row r="206656" spans="1:1">
      <c r="A206656" s="153"/>
    </row>
    <row r="206669" spans="1:1">
      <c r="A206669" s="153"/>
    </row>
    <row r="206671" spans="1:1">
      <c r="A206671" s="153"/>
    </row>
    <row r="206673" spans="1:1">
      <c r="A206673" s="154"/>
    </row>
    <row r="206675" spans="1:1">
      <c r="A206675" s="125"/>
    </row>
    <row r="206686" spans="1:1">
      <c r="A206686" s="153"/>
    </row>
    <row r="206687" spans="1:1">
      <c r="A206687" s="153"/>
    </row>
    <row r="206690" spans="1:1">
      <c r="A206690" s="153"/>
    </row>
    <row r="206700" spans="1:1">
      <c r="A206700" s="153"/>
    </row>
    <row r="206701" spans="1:1">
      <c r="A206701" s="153"/>
    </row>
    <row r="206702" spans="1:1">
      <c r="A206702" s="153"/>
    </row>
    <row r="206715" spans="1:1">
      <c r="A206715" s="153"/>
    </row>
    <row r="206717" spans="1:1">
      <c r="A206717" s="153"/>
    </row>
    <row r="206719" spans="1:1">
      <c r="A206719" s="154"/>
    </row>
    <row r="206721" spans="1:1">
      <c r="A206721" s="125"/>
    </row>
    <row r="206732" spans="1:1">
      <c r="A206732" s="153"/>
    </row>
    <row r="206733" spans="1:1">
      <c r="A206733" s="153"/>
    </row>
    <row r="206736" spans="1:1">
      <c r="A206736" s="153"/>
    </row>
    <row r="206746" spans="1:1">
      <c r="A206746" s="153"/>
    </row>
    <row r="206747" spans="1:1">
      <c r="A206747" s="153"/>
    </row>
    <row r="206748" spans="1:1">
      <c r="A206748" s="153"/>
    </row>
    <row r="206761" spans="1:1">
      <c r="A206761" s="153"/>
    </row>
    <row r="206763" spans="1:1">
      <c r="A206763" s="153"/>
    </row>
    <row r="206765" spans="1:1">
      <c r="A206765" s="154"/>
    </row>
    <row r="206767" spans="1:1">
      <c r="A206767" s="125"/>
    </row>
    <row r="206778" spans="1:1">
      <c r="A206778" s="153"/>
    </row>
    <row r="206779" spans="1:1">
      <c r="A206779" s="153"/>
    </row>
    <row r="206782" spans="1:1">
      <c r="A206782" s="153"/>
    </row>
    <row r="206792" spans="1:1">
      <c r="A206792" s="153"/>
    </row>
    <row r="206793" spans="1:1">
      <c r="A206793" s="153"/>
    </row>
    <row r="206794" spans="1:1">
      <c r="A206794" s="153"/>
    </row>
    <row r="206807" spans="1:1">
      <c r="A206807" s="153"/>
    </row>
    <row r="206809" spans="1:1">
      <c r="A206809" s="153"/>
    </row>
    <row r="206811" spans="1:1">
      <c r="A206811" s="154"/>
    </row>
    <row r="206813" spans="1:1">
      <c r="A206813" s="125"/>
    </row>
    <row r="206824" spans="1:1">
      <c r="A206824" s="153"/>
    </row>
    <row r="206825" spans="1:1">
      <c r="A206825" s="153"/>
    </row>
    <row r="206828" spans="1:1">
      <c r="A206828" s="153"/>
    </row>
    <row r="206838" spans="1:1">
      <c r="A206838" s="153"/>
    </row>
    <row r="206839" spans="1:1">
      <c r="A206839" s="153"/>
    </row>
    <row r="206840" spans="1:1">
      <c r="A206840" s="153"/>
    </row>
    <row r="206853" spans="1:1">
      <c r="A206853" s="153"/>
    </row>
    <row r="206855" spans="1:1">
      <c r="A206855" s="153"/>
    </row>
    <row r="206857" spans="1:1">
      <c r="A206857" s="154"/>
    </row>
    <row r="206859" spans="1:1">
      <c r="A206859" s="125"/>
    </row>
    <row r="206870" spans="1:1">
      <c r="A206870" s="153"/>
    </row>
    <row r="206871" spans="1:1">
      <c r="A206871" s="153"/>
    </row>
    <row r="206874" spans="1:1">
      <c r="A206874" s="153"/>
    </row>
    <row r="206884" spans="1:1">
      <c r="A206884" s="153"/>
    </row>
    <row r="206885" spans="1:1">
      <c r="A206885" s="153"/>
    </row>
    <row r="206886" spans="1:1">
      <c r="A206886" s="153"/>
    </row>
    <row r="206899" spans="1:1">
      <c r="A206899" s="153"/>
    </row>
    <row r="206901" spans="1:1">
      <c r="A206901" s="153"/>
    </row>
    <row r="206903" spans="1:1">
      <c r="A206903" s="154"/>
    </row>
    <row r="206905" spans="1:1">
      <c r="A206905" s="125"/>
    </row>
    <row r="206916" spans="1:1">
      <c r="A206916" s="153"/>
    </row>
    <row r="206917" spans="1:1">
      <c r="A206917" s="153"/>
    </row>
    <row r="206920" spans="1:1">
      <c r="A206920" s="153"/>
    </row>
    <row r="206930" spans="1:1">
      <c r="A206930" s="153"/>
    </row>
    <row r="206931" spans="1:1">
      <c r="A206931" s="153"/>
    </row>
    <row r="206932" spans="1:1">
      <c r="A206932" s="153"/>
    </row>
    <row r="206945" spans="1:1">
      <c r="A206945" s="153"/>
    </row>
    <row r="206947" spans="1:1">
      <c r="A206947" s="153"/>
    </row>
    <row r="206949" spans="1:1">
      <c r="A206949" s="154"/>
    </row>
    <row r="206951" spans="1:1">
      <c r="A206951" s="125"/>
    </row>
    <row r="206962" spans="1:1">
      <c r="A206962" s="153"/>
    </row>
    <row r="206963" spans="1:1">
      <c r="A206963" s="153"/>
    </row>
    <row r="206966" spans="1:1">
      <c r="A206966" s="153"/>
    </row>
    <row r="206976" spans="1:1">
      <c r="A206976" s="153"/>
    </row>
    <row r="206977" spans="1:1">
      <c r="A206977" s="153"/>
    </row>
    <row r="206978" spans="1:1">
      <c r="A206978" s="153"/>
    </row>
    <row r="206991" spans="1:1">
      <c r="A206991" s="153"/>
    </row>
    <row r="206993" spans="1:1">
      <c r="A206993" s="153"/>
    </row>
    <row r="206995" spans="1:1">
      <c r="A206995" s="154"/>
    </row>
    <row r="206997" spans="1:1">
      <c r="A206997" s="125"/>
    </row>
    <row r="207008" spans="1:1">
      <c r="A207008" s="153"/>
    </row>
    <row r="207009" spans="1:1">
      <c r="A207009" s="153"/>
    </row>
    <row r="207012" spans="1:1">
      <c r="A207012" s="153"/>
    </row>
    <row r="207022" spans="1:1">
      <c r="A207022" s="153"/>
    </row>
    <row r="207023" spans="1:1">
      <c r="A207023" s="153"/>
    </row>
    <row r="207024" spans="1:1">
      <c r="A207024" s="153"/>
    </row>
    <row r="207037" spans="1:1">
      <c r="A207037" s="153"/>
    </row>
    <row r="207039" spans="1:1">
      <c r="A207039" s="153"/>
    </row>
    <row r="207041" spans="1:1">
      <c r="A207041" s="154"/>
    </row>
    <row r="207043" spans="1:1">
      <c r="A207043" s="125"/>
    </row>
    <row r="207054" spans="1:1">
      <c r="A207054" s="153"/>
    </row>
    <row r="207055" spans="1:1">
      <c r="A207055" s="153"/>
    </row>
    <row r="207058" spans="1:1">
      <c r="A207058" s="153"/>
    </row>
    <row r="207068" spans="1:1">
      <c r="A207068" s="153"/>
    </row>
    <row r="207069" spans="1:1">
      <c r="A207069" s="153"/>
    </row>
    <row r="207070" spans="1:1">
      <c r="A207070" s="153"/>
    </row>
    <row r="207083" spans="1:1">
      <c r="A207083" s="153"/>
    </row>
    <row r="207085" spans="1:1">
      <c r="A207085" s="153"/>
    </row>
    <row r="207087" spans="1:1">
      <c r="A207087" s="154"/>
    </row>
    <row r="207089" spans="1:1">
      <c r="A207089" s="125"/>
    </row>
    <row r="207100" spans="1:1">
      <c r="A207100" s="153"/>
    </row>
    <row r="207101" spans="1:1">
      <c r="A207101" s="153"/>
    </row>
    <row r="207104" spans="1:1">
      <c r="A207104" s="153"/>
    </row>
    <row r="207114" spans="1:1">
      <c r="A207114" s="153"/>
    </row>
    <row r="207115" spans="1:1">
      <c r="A207115" s="153"/>
    </row>
    <row r="207116" spans="1:1">
      <c r="A207116" s="153"/>
    </row>
    <row r="207129" spans="1:1">
      <c r="A207129" s="153"/>
    </row>
    <row r="207131" spans="1:1">
      <c r="A207131" s="153"/>
    </row>
    <row r="207133" spans="1:1">
      <c r="A207133" s="154"/>
    </row>
    <row r="207135" spans="1:1">
      <c r="A207135" s="125"/>
    </row>
    <row r="207146" spans="1:1">
      <c r="A207146" s="153"/>
    </row>
    <row r="207147" spans="1:1">
      <c r="A207147" s="153"/>
    </row>
    <row r="207150" spans="1:1">
      <c r="A207150" s="153"/>
    </row>
    <row r="207160" spans="1:1">
      <c r="A207160" s="153"/>
    </row>
    <row r="207161" spans="1:1">
      <c r="A207161" s="153"/>
    </row>
    <row r="207162" spans="1:1">
      <c r="A207162" s="153"/>
    </row>
    <row r="207175" spans="1:1">
      <c r="A207175" s="153"/>
    </row>
    <row r="207177" spans="1:1">
      <c r="A207177" s="153"/>
    </row>
    <row r="207179" spans="1:1">
      <c r="A207179" s="154"/>
    </row>
    <row r="207181" spans="1:1">
      <c r="A207181" s="125"/>
    </row>
    <row r="207192" spans="1:1">
      <c r="A207192" s="153"/>
    </row>
    <row r="207193" spans="1:1">
      <c r="A207193" s="153"/>
    </row>
    <row r="207196" spans="1:1">
      <c r="A207196" s="153"/>
    </row>
    <row r="207206" spans="1:1">
      <c r="A207206" s="153"/>
    </row>
    <row r="207207" spans="1:1">
      <c r="A207207" s="153"/>
    </row>
    <row r="207208" spans="1:1">
      <c r="A207208" s="153"/>
    </row>
    <row r="207221" spans="1:1">
      <c r="A207221" s="153"/>
    </row>
    <row r="207223" spans="1:1">
      <c r="A207223" s="153"/>
    </row>
    <row r="207225" spans="1:1">
      <c r="A207225" s="154"/>
    </row>
    <row r="207227" spans="1:1">
      <c r="A207227" s="125"/>
    </row>
    <row r="207238" spans="1:1">
      <c r="A207238" s="153"/>
    </row>
    <row r="207239" spans="1:1">
      <c r="A207239" s="153"/>
    </row>
    <row r="207242" spans="1:1">
      <c r="A207242" s="153"/>
    </row>
    <row r="207252" spans="1:1">
      <c r="A207252" s="153"/>
    </row>
    <row r="207253" spans="1:1">
      <c r="A207253" s="153"/>
    </row>
    <row r="207254" spans="1:1">
      <c r="A207254" s="153"/>
    </row>
    <row r="207267" spans="1:1">
      <c r="A207267" s="153"/>
    </row>
    <row r="207269" spans="1:1">
      <c r="A207269" s="153"/>
    </row>
    <row r="207271" spans="1:1">
      <c r="A207271" s="154"/>
    </row>
    <row r="207273" spans="1:1">
      <c r="A207273" s="125"/>
    </row>
    <row r="207284" spans="1:1">
      <c r="A207284" s="153"/>
    </row>
    <row r="207285" spans="1:1">
      <c r="A207285" s="153"/>
    </row>
    <row r="207288" spans="1:1">
      <c r="A207288" s="153"/>
    </row>
    <row r="207298" spans="1:1">
      <c r="A207298" s="153"/>
    </row>
    <row r="207299" spans="1:1">
      <c r="A207299" s="153"/>
    </row>
    <row r="207300" spans="1:1">
      <c r="A207300" s="153"/>
    </row>
    <row r="207313" spans="1:1">
      <c r="A207313" s="153"/>
    </row>
    <row r="207315" spans="1:1">
      <c r="A207315" s="153"/>
    </row>
    <row r="207317" spans="1:1">
      <c r="A207317" s="154"/>
    </row>
    <row r="207319" spans="1:1">
      <c r="A207319" s="125"/>
    </row>
    <row r="207330" spans="1:1">
      <c r="A207330" s="153"/>
    </row>
    <row r="207331" spans="1:1">
      <c r="A207331" s="153"/>
    </row>
    <row r="207334" spans="1:1">
      <c r="A207334" s="153"/>
    </row>
    <row r="207344" spans="1:1">
      <c r="A207344" s="153"/>
    </row>
    <row r="207345" spans="1:1">
      <c r="A207345" s="153"/>
    </row>
    <row r="207346" spans="1:1">
      <c r="A207346" s="153"/>
    </row>
    <row r="207359" spans="1:1">
      <c r="A207359" s="153"/>
    </row>
    <row r="207361" spans="1:1">
      <c r="A207361" s="153"/>
    </row>
    <row r="207363" spans="1:1">
      <c r="A207363" s="154"/>
    </row>
    <row r="207365" spans="1:1">
      <c r="A207365" s="125"/>
    </row>
    <row r="207376" spans="1:1">
      <c r="A207376" s="153"/>
    </row>
    <row r="207377" spans="1:1">
      <c r="A207377" s="153"/>
    </row>
    <row r="207380" spans="1:1">
      <c r="A207380" s="153"/>
    </row>
    <row r="207390" spans="1:1">
      <c r="A207390" s="153"/>
    </row>
    <row r="207391" spans="1:1">
      <c r="A207391" s="153"/>
    </row>
    <row r="207392" spans="1:1">
      <c r="A207392" s="153"/>
    </row>
    <row r="207405" spans="1:1">
      <c r="A207405" s="153"/>
    </row>
    <row r="207407" spans="1:1">
      <c r="A207407" s="153"/>
    </row>
    <row r="207409" spans="1:1">
      <c r="A207409" s="154"/>
    </row>
    <row r="207411" spans="1:1">
      <c r="A207411" s="125"/>
    </row>
    <row r="207422" spans="1:1">
      <c r="A207422" s="153"/>
    </row>
    <row r="207423" spans="1:1">
      <c r="A207423" s="153"/>
    </row>
    <row r="207426" spans="1:1">
      <c r="A207426" s="153"/>
    </row>
    <row r="207436" spans="1:1">
      <c r="A207436" s="153"/>
    </row>
    <row r="207437" spans="1:1">
      <c r="A207437" s="153"/>
    </row>
    <row r="207438" spans="1:1">
      <c r="A207438" s="153"/>
    </row>
    <row r="207451" spans="1:1">
      <c r="A207451" s="153"/>
    </row>
    <row r="207453" spans="1:1">
      <c r="A207453" s="153"/>
    </row>
    <row r="207455" spans="1:1">
      <c r="A207455" s="154"/>
    </row>
    <row r="207457" spans="1:1">
      <c r="A207457" s="125"/>
    </row>
    <row r="207468" spans="1:1">
      <c r="A207468" s="153"/>
    </row>
    <row r="207469" spans="1:1">
      <c r="A207469" s="153"/>
    </row>
    <row r="207472" spans="1:1">
      <c r="A207472" s="153"/>
    </row>
    <row r="207482" spans="1:1">
      <c r="A207482" s="153"/>
    </row>
    <row r="207483" spans="1:1">
      <c r="A207483" s="153"/>
    </row>
    <row r="207484" spans="1:1">
      <c r="A207484" s="153"/>
    </row>
    <row r="207497" spans="1:1">
      <c r="A207497" s="153"/>
    </row>
    <row r="207499" spans="1:1">
      <c r="A207499" s="153"/>
    </row>
    <row r="207501" spans="1:1">
      <c r="A207501" s="154"/>
    </row>
    <row r="207503" spans="1:1">
      <c r="A207503" s="125"/>
    </row>
    <row r="207514" spans="1:1">
      <c r="A207514" s="153"/>
    </row>
    <row r="207515" spans="1:1">
      <c r="A207515" s="153"/>
    </row>
    <row r="207518" spans="1:1">
      <c r="A207518" s="153"/>
    </row>
    <row r="207528" spans="1:1">
      <c r="A207528" s="153"/>
    </row>
    <row r="207529" spans="1:1">
      <c r="A207529" s="153"/>
    </row>
    <row r="207530" spans="1:1">
      <c r="A207530" s="153"/>
    </row>
    <row r="207543" spans="1:1">
      <c r="A207543" s="153"/>
    </row>
    <row r="207545" spans="1:1">
      <c r="A207545" s="153"/>
    </row>
    <row r="207547" spans="1:1">
      <c r="A207547" s="154"/>
    </row>
    <row r="207549" spans="1:1">
      <c r="A207549" s="125"/>
    </row>
    <row r="207560" spans="1:1">
      <c r="A207560" s="153"/>
    </row>
    <row r="207561" spans="1:1">
      <c r="A207561" s="153"/>
    </row>
    <row r="207564" spans="1:1">
      <c r="A207564" s="153"/>
    </row>
    <row r="207574" spans="1:1">
      <c r="A207574" s="153"/>
    </row>
    <row r="207575" spans="1:1">
      <c r="A207575" s="153"/>
    </row>
    <row r="207576" spans="1:1">
      <c r="A207576" s="153"/>
    </row>
    <row r="207589" spans="1:1">
      <c r="A207589" s="153"/>
    </row>
    <row r="207591" spans="1:1">
      <c r="A207591" s="153"/>
    </row>
    <row r="207593" spans="1:1">
      <c r="A207593" s="154"/>
    </row>
    <row r="207595" spans="1:1">
      <c r="A207595" s="125"/>
    </row>
    <row r="207606" spans="1:1">
      <c r="A207606" s="153"/>
    </row>
    <row r="207607" spans="1:1">
      <c r="A207607" s="153"/>
    </row>
    <row r="207610" spans="1:1">
      <c r="A207610" s="153"/>
    </row>
    <row r="207620" spans="1:1">
      <c r="A207620" s="153"/>
    </row>
    <row r="207621" spans="1:1">
      <c r="A207621" s="153"/>
    </row>
    <row r="207622" spans="1:1">
      <c r="A207622" s="153"/>
    </row>
    <row r="207635" spans="1:1">
      <c r="A207635" s="153"/>
    </row>
    <row r="207637" spans="1:1">
      <c r="A207637" s="153"/>
    </row>
    <row r="207639" spans="1:1">
      <c r="A207639" s="154"/>
    </row>
    <row r="207641" spans="1:1">
      <c r="A207641" s="125"/>
    </row>
    <row r="207652" spans="1:1">
      <c r="A207652" s="153"/>
    </row>
    <row r="207653" spans="1:1">
      <c r="A207653" s="153"/>
    </row>
    <row r="207656" spans="1:1">
      <c r="A207656" s="153"/>
    </row>
    <row r="207666" spans="1:1">
      <c r="A207666" s="153"/>
    </row>
    <row r="207667" spans="1:1">
      <c r="A207667" s="153"/>
    </row>
    <row r="207668" spans="1:1">
      <c r="A207668" s="153"/>
    </row>
    <row r="207681" spans="1:1">
      <c r="A207681" s="153"/>
    </row>
    <row r="207683" spans="1:1">
      <c r="A207683" s="153"/>
    </row>
    <row r="207685" spans="1:1">
      <c r="A207685" s="154"/>
    </row>
    <row r="207687" spans="1:1">
      <c r="A207687" s="125"/>
    </row>
    <row r="207698" spans="1:1">
      <c r="A207698" s="153"/>
    </row>
    <row r="207699" spans="1:1">
      <c r="A207699" s="153"/>
    </row>
    <row r="207702" spans="1:1">
      <c r="A207702" s="153"/>
    </row>
    <row r="207712" spans="1:1">
      <c r="A207712" s="153"/>
    </row>
    <row r="207713" spans="1:1">
      <c r="A207713" s="153"/>
    </row>
    <row r="207714" spans="1:1">
      <c r="A207714" s="153"/>
    </row>
    <row r="207727" spans="1:1">
      <c r="A207727" s="153"/>
    </row>
    <row r="207729" spans="1:1">
      <c r="A207729" s="153"/>
    </row>
    <row r="207731" spans="1:1">
      <c r="A207731" s="154"/>
    </row>
    <row r="207733" spans="1:1">
      <c r="A207733" s="125"/>
    </row>
    <row r="207744" spans="1:1">
      <c r="A207744" s="153"/>
    </row>
    <row r="207745" spans="1:1">
      <c r="A207745" s="153"/>
    </row>
    <row r="207748" spans="1:1">
      <c r="A207748" s="153"/>
    </row>
    <row r="207758" spans="1:1">
      <c r="A207758" s="153"/>
    </row>
    <row r="207759" spans="1:1">
      <c r="A207759" s="153"/>
    </row>
    <row r="207760" spans="1:1">
      <c r="A207760" s="153"/>
    </row>
    <row r="207773" spans="1:1">
      <c r="A207773" s="153"/>
    </row>
    <row r="207775" spans="1:1">
      <c r="A207775" s="153"/>
    </row>
    <row r="207777" spans="1:1">
      <c r="A207777" s="154"/>
    </row>
    <row r="207779" spans="1:1">
      <c r="A207779" s="125"/>
    </row>
    <row r="207790" spans="1:1">
      <c r="A207790" s="153"/>
    </row>
    <row r="207791" spans="1:1">
      <c r="A207791" s="153"/>
    </row>
    <row r="207794" spans="1:1">
      <c r="A207794" s="153"/>
    </row>
    <row r="207804" spans="1:1">
      <c r="A207804" s="153"/>
    </row>
    <row r="207805" spans="1:1">
      <c r="A207805" s="153"/>
    </row>
    <row r="207806" spans="1:1">
      <c r="A207806" s="153"/>
    </row>
    <row r="207819" spans="1:1">
      <c r="A207819" s="153"/>
    </row>
    <row r="207821" spans="1:1">
      <c r="A207821" s="153"/>
    </row>
    <row r="207823" spans="1:1">
      <c r="A207823" s="154"/>
    </row>
    <row r="207825" spans="1:1">
      <c r="A207825" s="125"/>
    </row>
    <row r="207836" spans="1:1">
      <c r="A207836" s="153"/>
    </row>
    <row r="207837" spans="1:1">
      <c r="A207837" s="153"/>
    </row>
    <row r="207840" spans="1:1">
      <c r="A207840" s="153"/>
    </row>
    <row r="207850" spans="1:1">
      <c r="A207850" s="153"/>
    </row>
    <row r="207851" spans="1:1">
      <c r="A207851" s="153"/>
    </row>
    <row r="207852" spans="1:1">
      <c r="A207852" s="153"/>
    </row>
    <row r="207865" spans="1:1">
      <c r="A207865" s="153"/>
    </row>
    <row r="207867" spans="1:1">
      <c r="A207867" s="153"/>
    </row>
    <row r="207869" spans="1:1">
      <c r="A207869" s="154"/>
    </row>
    <row r="207871" spans="1:1">
      <c r="A207871" s="125"/>
    </row>
    <row r="207882" spans="1:1">
      <c r="A207882" s="153"/>
    </row>
    <row r="207883" spans="1:1">
      <c r="A207883" s="153"/>
    </row>
    <row r="207886" spans="1:1">
      <c r="A207886" s="153"/>
    </row>
    <row r="207896" spans="1:1">
      <c r="A207896" s="153"/>
    </row>
    <row r="207897" spans="1:1">
      <c r="A207897" s="153"/>
    </row>
    <row r="207898" spans="1:1">
      <c r="A207898" s="153"/>
    </row>
    <row r="207911" spans="1:1">
      <c r="A207911" s="153"/>
    </row>
    <row r="207913" spans="1:1">
      <c r="A207913" s="153"/>
    </row>
    <row r="207915" spans="1:1">
      <c r="A207915" s="154"/>
    </row>
    <row r="207917" spans="1:1">
      <c r="A207917" s="125"/>
    </row>
    <row r="207928" spans="1:1">
      <c r="A207928" s="153"/>
    </row>
    <row r="207929" spans="1:1">
      <c r="A207929" s="153"/>
    </row>
    <row r="207932" spans="1:1">
      <c r="A207932" s="153"/>
    </row>
    <row r="207942" spans="1:1">
      <c r="A207942" s="153"/>
    </row>
    <row r="207943" spans="1:1">
      <c r="A207943" s="153"/>
    </row>
    <row r="207944" spans="1:1">
      <c r="A207944" s="153"/>
    </row>
    <row r="207957" spans="1:1">
      <c r="A207957" s="153"/>
    </row>
    <row r="207959" spans="1:1">
      <c r="A207959" s="153"/>
    </row>
    <row r="207961" spans="1:1">
      <c r="A207961" s="154"/>
    </row>
    <row r="207963" spans="1:1">
      <c r="A207963" s="125"/>
    </row>
    <row r="207974" spans="1:1">
      <c r="A207974" s="153"/>
    </row>
    <row r="207975" spans="1:1">
      <c r="A207975" s="153"/>
    </row>
    <row r="207978" spans="1:1">
      <c r="A207978" s="153"/>
    </row>
    <row r="207988" spans="1:1">
      <c r="A207988" s="153"/>
    </row>
    <row r="207989" spans="1:1">
      <c r="A207989" s="153"/>
    </row>
    <row r="207990" spans="1:1">
      <c r="A207990" s="153"/>
    </row>
    <row r="208003" spans="1:1">
      <c r="A208003" s="153"/>
    </row>
    <row r="208005" spans="1:1">
      <c r="A208005" s="153"/>
    </row>
    <row r="208007" spans="1:1">
      <c r="A208007" s="154"/>
    </row>
    <row r="208009" spans="1:1">
      <c r="A208009" s="125"/>
    </row>
    <row r="208020" spans="1:1">
      <c r="A208020" s="153"/>
    </row>
    <row r="208021" spans="1:1">
      <c r="A208021" s="153"/>
    </row>
    <row r="208024" spans="1:1">
      <c r="A208024" s="153"/>
    </row>
    <row r="208034" spans="1:1">
      <c r="A208034" s="153"/>
    </row>
    <row r="208035" spans="1:1">
      <c r="A208035" s="153"/>
    </row>
    <row r="208036" spans="1:1">
      <c r="A208036" s="153"/>
    </row>
    <row r="208049" spans="1:1">
      <c r="A208049" s="153"/>
    </row>
    <row r="208051" spans="1:1">
      <c r="A208051" s="153"/>
    </row>
    <row r="208053" spans="1:1">
      <c r="A208053" s="154"/>
    </row>
    <row r="208055" spans="1:1">
      <c r="A208055" s="125"/>
    </row>
    <row r="208066" spans="1:1">
      <c r="A208066" s="153"/>
    </row>
    <row r="208067" spans="1:1">
      <c r="A208067" s="153"/>
    </row>
    <row r="208070" spans="1:1">
      <c r="A208070" s="153"/>
    </row>
    <row r="208080" spans="1:1">
      <c r="A208080" s="153"/>
    </row>
    <row r="208081" spans="1:1">
      <c r="A208081" s="153"/>
    </row>
    <row r="208082" spans="1:1">
      <c r="A208082" s="153"/>
    </row>
    <row r="208095" spans="1:1">
      <c r="A208095" s="153"/>
    </row>
    <row r="208097" spans="1:1">
      <c r="A208097" s="153"/>
    </row>
    <row r="208099" spans="1:1">
      <c r="A208099" s="154"/>
    </row>
    <row r="208101" spans="1:1">
      <c r="A208101" s="125"/>
    </row>
    <row r="208112" spans="1:1">
      <c r="A208112" s="153"/>
    </row>
    <row r="208113" spans="1:1">
      <c r="A208113" s="153"/>
    </row>
    <row r="208116" spans="1:1">
      <c r="A208116" s="153"/>
    </row>
    <row r="208126" spans="1:1">
      <c r="A208126" s="153"/>
    </row>
    <row r="208127" spans="1:1">
      <c r="A208127" s="153"/>
    </row>
    <row r="208128" spans="1:1">
      <c r="A208128" s="153"/>
    </row>
    <row r="208141" spans="1:1">
      <c r="A208141" s="153"/>
    </row>
    <row r="208143" spans="1:1">
      <c r="A208143" s="153"/>
    </row>
    <row r="208145" spans="1:1">
      <c r="A208145" s="154"/>
    </row>
    <row r="208147" spans="1:1">
      <c r="A208147" s="125"/>
    </row>
    <row r="208158" spans="1:1">
      <c r="A208158" s="153"/>
    </row>
    <row r="208159" spans="1:1">
      <c r="A208159" s="153"/>
    </row>
    <row r="208162" spans="1:1">
      <c r="A208162" s="153"/>
    </row>
    <row r="208172" spans="1:1">
      <c r="A208172" s="153"/>
    </row>
    <row r="208173" spans="1:1">
      <c r="A208173" s="153"/>
    </row>
    <row r="208174" spans="1:1">
      <c r="A208174" s="153"/>
    </row>
    <row r="208187" spans="1:1">
      <c r="A208187" s="153"/>
    </row>
    <row r="208189" spans="1:1">
      <c r="A208189" s="153"/>
    </row>
    <row r="208191" spans="1:1">
      <c r="A208191" s="154"/>
    </row>
    <row r="208193" spans="1:1">
      <c r="A208193" s="125"/>
    </row>
    <row r="208204" spans="1:1">
      <c r="A208204" s="153"/>
    </row>
    <row r="208205" spans="1:1">
      <c r="A208205" s="153"/>
    </row>
    <row r="208208" spans="1:1">
      <c r="A208208" s="153"/>
    </row>
    <row r="208218" spans="1:1">
      <c r="A208218" s="153"/>
    </row>
    <row r="208219" spans="1:1">
      <c r="A208219" s="153"/>
    </row>
    <row r="208220" spans="1:1">
      <c r="A208220" s="153"/>
    </row>
    <row r="208233" spans="1:1">
      <c r="A208233" s="153"/>
    </row>
    <row r="208235" spans="1:1">
      <c r="A208235" s="153"/>
    </row>
    <row r="208237" spans="1:1">
      <c r="A208237" s="154"/>
    </row>
    <row r="208239" spans="1:1">
      <c r="A208239" s="125"/>
    </row>
    <row r="208250" spans="1:1">
      <c r="A208250" s="153"/>
    </row>
    <row r="208251" spans="1:1">
      <c r="A208251" s="153"/>
    </row>
    <row r="208254" spans="1:1">
      <c r="A208254" s="153"/>
    </row>
    <row r="208264" spans="1:1">
      <c r="A208264" s="153"/>
    </row>
    <row r="208265" spans="1:1">
      <c r="A208265" s="153"/>
    </row>
    <row r="208266" spans="1:1">
      <c r="A208266" s="153"/>
    </row>
    <row r="208279" spans="1:1">
      <c r="A208279" s="153"/>
    </row>
    <row r="208281" spans="1:1">
      <c r="A208281" s="153"/>
    </row>
    <row r="208283" spans="1:1">
      <c r="A208283" s="154"/>
    </row>
    <row r="208285" spans="1:1">
      <c r="A208285" s="125"/>
    </row>
    <row r="208296" spans="1:1">
      <c r="A208296" s="153"/>
    </row>
    <row r="208297" spans="1:1">
      <c r="A208297" s="153"/>
    </row>
    <row r="208300" spans="1:1">
      <c r="A208300" s="153"/>
    </row>
    <row r="208310" spans="1:1">
      <c r="A208310" s="153"/>
    </row>
    <row r="208311" spans="1:1">
      <c r="A208311" s="153"/>
    </row>
    <row r="208312" spans="1:1">
      <c r="A208312" s="153"/>
    </row>
    <row r="208325" spans="1:1">
      <c r="A208325" s="153"/>
    </row>
    <row r="208327" spans="1:1">
      <c r="A208327" s="153"/>
    </row>
    <row r="208329" spans="1:1">
      <c r="A208329" s="154"/>
    </row>
    <row r="208331" spans="1:1">
      <c r="A208331" s="125"/>
    </row>
    <row r="208342" spans="1:1">
      <c r="A208342" s="153"/>
    </row>
    <row r="208343" spans="1:1">
      <c r="A208343" s="153"/>
    </row>
    <row r="208346" spans="1:1">
      <c r="A208346" s="153"/>
    </row>
    <row r="208356" spans="1:1">
      <c r="A208356" s="153"/>
    </row>
    <row r="208357" spans="1:1">
      <c r="A208357" s="153"/>
    </row>
    <row r="208358" spans="1:1">
      <c r="A208358" s="153"/>
    </row>
    <row r="208371" spans="1:1">
      <c r="A208371" s="153"/>
    </row>
    <row r="208373" spans="1:1">
      <c r="A208373" s="153"/>
    </row>
    <row r="208375" spans="1:1">
      <c r="A208375" s="154"/>
    </row>
    <row r="208377" spans="1:1">
      <c r="A208377" s="125"/>
    </row>
    <row r="208388" spans="1:1">
      <c r="A208388" s="153"/>
    </row>
    <row r="208389" spans="1:1">
      <c r="A208389" s="153"/>
    </row>
    <row r="208392" spans="1:1">
      <c r="A208392" s="153"/>
    </row>
    <row r="208402" spans="1:1">
      <c r="A208402" s="153"/>
    </row>
    <row r="208403" spans="1:1">
      <c r="A208403" s="153"/>
    </row>
    <row r="208404" spans="1:1">
      <c r="A208404" s="153"/>
    </row>
    <row r="208417" spans="1:1">
      <c r="A208417" s="153"/>
    </row>
    <row r="208419" spans="1:1">
      <c r="A208419" s="153"/>
    </row>
    <row r="208421" spans="1:1">
      <c r="A208421" s="154"/>
    </row>
    <row r="208423" spans="1:1">
      <c r="A208423" s="125"/>
    </row>
    <row r="208434" spans="1:1">
      <c r="A208434" s="153"/>
    </row>
    <row r="208435" spans="1:1">
      <c r="A208435" s="153"/>
    </row>
    <row r="208438" spans="1:1">
      <c r="A208438" s="153"/>
    </row>
    <row r="208448" spans="1:1">
      <c r="A208448" s="153"/>
    </row>
    <row r="208449" spans="1:1">
      <c r="A208449" s="153"/>
    </row>
    <row r="208450" spans="1:1">
      <c r="A208450" s="153"/>
    </row>
    <row r="208463" spans="1:1">
      <c r="A208463" s="153"/>
    </row>
    <row r="208465" spans="1:1">
      <c r="A208465" s="153"/>
    </row>
    <row r="208467" spans="1:1">
      <c r="A208467" s="154"/>
    </row>
    <row r="208469" spans="1:1">
      <c r="A208469" s="125"/>
    </row>
    <row r="208480" spans="1:1">
      <c r="A208480" s="153"/>
    </row>
    <row r="208481" spans="1:1">
      <c r="A208481" s="153"/>
    </row>
    <row r="208484" spans="1:1">
      <c r="A208484" s="153"/>
    </row>
    <row r="208494" spans="1:1">
      <c r="A208494" s="153"/>
    </row>
    <row r="208495" spans="1:1">
      <c r="A208495" s="153"/>
    </row>
    <row r="208496" spans="1:1">
      <c r="A208496" s="153"/>
    </row>
    <row r="208509" spans="1:1">
      <c r="A208509" s="153"/>
    </row>
    <row r="208511" spans="1:1">
      <c r="A208511" s="153"/>
    </row>
    <row r="208513" spans="1:1">
      <c r="A208513" s="154"/>
    </row>
    <row r="208515" spans="1:1">
      <c r="A208515" s="125"/>
    </row>
    <row r="208526" spans="1:1">
      <c r="A208526" s="153"/>
    </row>
    <row r="208527" spans="1:1">
      <c r="A208527" s="153"/>
    </row>
    <row r="208530" spans="1:1">
      <c r="A208530" s="153"/>
    </row>
    <row r="208540" spans="1:1">
      <c r="A208540" s="153"/>
    </row>
    <row r="208541" spans="1:1">
      <c r="A208541" s="153"/>
    </row>
    <row r="208542" spans="1:1">
      <c r="A208542" s="153"/>
    </row>
    <row r="208555" spans="1:1">
      <c r="A208555" s="153"/>
    </row>
    <row r="208557" spans="1:1">
      <c r="A208557" s="153"/>
    </row>
    <row r="208559" spans="1:1">
      <c r="A208559" s="154"/>
    </row>
    <row r="208561" spans="1:1">
      <c r="A208561" s="125"/>
    </row>
    <row r="208572" spans="1:1">
      <c r="A208572" s="153"/>
    </row>
    <row r="208573" spans="1:1">
      <c r="A208573" s="153"/>
    </row>
    <row r="208576" spans="1:1">
      <c r="A208576" s="153"/>
    </row>
    <row r="208586" spans="1:1">
      <c r="A208586" s="153"/>
    </row>
    <row r="208587" spans="1:1">
      <c r="A208587" s="153"/>
    </row>
    <row r="208588" spans="1:1">
      <c r="A208588" s="153"/>
    </row>
    <row r="208601" spans="1:1">
      <c r="A208601" s="153"/>
    </row>
    <row r="208603" spans="1:1">
      <c r="A208603" s="153"/>
    </row>
    <row r="208605" spans="1:1">
      <c r="A208605" s="154"/>
    </row>
    <row r="208607" spans="1:1">
      <c r="A208607" s="125"/>
    </row>
    <row r="208618" spans="1:1">
      <c r="A208618" s="153"/>
    </row>
    <row r="208619" spans="1:1">
      <c r="A208619" s="153"/>
    </row>
    <row r="208622" spans="1:1">
      <c r="A208622" s="153"/>
    </row>
    <row r="208632" spans="1:1">
      <c r="A208632" s="153"/>
    </row>
    <row r="208633" spans="1:1">
      <c r="A208633" s="153"/>
    </row>
    <row r="208634" spans="1:1">
      <c r="A208634" s="153"/>
    </row>
    <row r="208647" spans="1:1">
      <c r="A208647" s="153"/>
    </row>
    <row r="208649" spans="1:1">
      <c r="A208649" s="153"/>
    </row>
    <row r="208651" spans="1:1">
      <c r="A208651" s="154"/>
    </row>
    <row r="208653" spans="1:1">
      <c r="A208653" s="125"/>
    </row>
    <row r="208664" spans="1:1">
      <c r="A208664" s="153"/>
    </row>
    <row r="208665" spans="1:1">
      <c r="A208665" s="153"/>
    </row>
    <row r="208668" spans="1:1">
      <c r="A208668" s="153"/>
    </row>
    <row r="208678" spans="1:1">
      <c r="A208678" s="153"/>
    </row>
    <row r="208679" spans="1:1">
      <c r="A208679" s="153"/>
    </row>
    <row r="208680" spans="1:1">
      <c r="A208680" s="153"/>
    </row>
    <row r="208693" spans="1:1">
      <c r="A208693" s="153"/>
    </row>
    <row r="208695" spans="1:1">
      <c r="A208695" s="153"/>
    </row>
    <row r="208697" spans="1:1">
      <c r="A208697" s="154"/>
    </row>
    <row r="208699" spans="1:1">
      <c r="A208699" s="125"/>
    </row>
    <row r="208710" spans="1:1">
      <c r="A208710" s="153"/>
    </row>
    <row r="208711" spans="1:1">
      <c r="A208711" s="153"/>
    </row>
    <row r="208714" spans="1:1">
      <c r="A208714" s="153"/>
    </row>
    <row r="208724" spans="1:1">
      <c r="A208724" s="153"/>
    </row>
    <row r="208725" spans="1:1">
      <c r="A208725" s="153"/>
    </row>
    <row r="208726" spans="1:1">
      <c r="A208726" s="153"/>
    </row>
    <row r="208739" spans="1:1">
      <c r="A208739" s="153"/>
    </row>
    <row r="208741" spans="1:1">
      <c r="A208741" s="153"/>
    </row>
    <row r="208743" spans="1:1">
      <c r="A208743" s="154"/>
    </row>
    <row r="208745" spans="1:1">
      <c r="A208745" s="125"/>
    </row>
    <row r="208756" spans="1:1">
      <c r="A208756" s="153"/>
    </row>
    <row r="208757" spans="1:1">
      <c r="A208757" s="153"/>
    </row>
    <row r="208760" spans="1:1">
      <c r="A208760" s="153"/>
    </row>
    <row r="208770" spans="1:1">
      <c r="A208770" s="153"/>
    </row>
    <row r="208771" spans="1:1">
      <c r="A208771" s="153"/>
    </row>
    <row r="208772" spans="1:1">
      <c r="A208772" s="153"/>
    </row>
    <row r="208785" spans="1:1">
      <c r="A208785" s="153"/>
    </row>
    <row r="208787" spans="1:1">
      <c r="A208787" s="153"/>
    </row>
    <row r="208789" spans="1:1">
      <c r="A208789" s="154"/>
    </row>
    <row r="208791" spans="1:1">
      <c r="A208791" s="125"/>
    </row>
    <row r="208802" spans="1:1">
      <c r="A208802" s="153"/>
    </row>
    <row r="208803" spans="1:1">
      <c r="A208803" s="153"/>
    </row>
    <row r="208806" spans="1:1">
      <c r="A208806" s="153"/>
    </row>
    <row r="208816" spans="1:1">
      <c r="A208816" s="153"/>
    </row>
    <row r="208817" spans="1:1">
      <c r="A208817" s="153"/>
    </row>
    <row r="208818" spans="1:1">
      <c r="A208818" s="153"/>
    </row>
    <row r="208831" spans="1:1">
      <c r="A208831" s="153"/>
    </row>
    <row r="208833" spans="1:1">
      <c r="A208833" s="153"/>
    </row>
    <row r="208835" spans="1:1">
      <c r="A208835" s="154"/>
    </row>
    <row r="208837" spans="1:1">
      <c r="A208837" s="125"/>
    </row>
    <row r="208848" spans="1:1">
      <c r="A208848" s="153"/>
    </row>
    <row r="208849" spans="1:1">
      <c r="A208849" s="153"/>
    </row>
    <row r="208852" spans="1:1">
      <c r="A208852" s="153"/>
    </row>
    <row r="208862" spans="1:1">
      <c r="A208862" s="153"/>
    </row>
    <row r="208863" spans="1:1">
      <c r="A208863" s="153"/>
    </row>
    <row r="208864" spans="1:1">
      <c r="A208864" s="153"/>
    </row>
    <row r="208877" spans="1:1">
      <c r="A208877" s="153"/>
    </row>
    <row r="208879" spans="1:1">
      <c r="A208879" s="153"/>
    </row>
    <row r="208881" spans="1:1">
      <c r="A208881" s="154"/>
    </row>
    <row r="208883" spans="1:1">
      <c r="A208883" s="125"/>
    </row>
    <row r="208894" spans="1:1">
      <c r="A208894" s="153"/>
    </row>
    <row r="208895" spans="1:1">
      <c r="A208895" s="153"/>
    </row>
    <row r="208898" spans="1:1">
      <c r="A208898" s="153"/>
    </row>
    <row r="208908" spans="1:1">
      <c r="A208908" s="153"/>
    </row>
    <row r="208909" spans="1:1">
      <c r="A208909" s="153"/>
    </row>
    <row r="208910" spans="1:1">
      <c r="A208910" s="153"/>
    </row>
    <row r="208923" spans="1:1">
      <c r="A208923" s="153"/>
    </row>
    <row r="208925" spans="1:1">
      <c r="A208925" s="153"/>
    </row>
    <row r="208927" spans="1:1">
      <c r="A208927" s="154"/>
    </row>
    <row r="208929" spans="1:1">
      <c r="A208929" s="125"/>
    </row>
    <row r="208940" spans="1:1">
      <c r="A208940" s="153"/>
    </row>
    <row r="208941" spans="1:1">
      <c r="A208941" s="153"/>
    </row>
    <row r="208944" spans="1:1">
      <c r="A208944" s="153"/>
    </row>
    <row r="208954" spans="1:1">
      <c r="A208954" s="153"/>
    </row>
    <row r="208955" spans="1:1">
      <c r="A208955" s="153"/>
    </row>
    <row r="208956" spans="1:1">
      <c r="A208956" s="153"/>
    </row>
    <row r="208969" spans="1:1">
      <c r="A208969" s="153"/>
    </row>
    <row r="208971" spans="1:1">
      <c r="A208971" s="153"/>
    </row>
    <row r="208973" spans="1:1">
      <c r="A208973" s="154"/>
    </row>
    <row r="208975" spans="1:1">
      <c r="A208975" s="125"/>
    </row>
    <row r="208986" spans="1:1">
      <c r="A208986" s="153"/>
    </row>
    <row r="208987" spans="1:1">
      <c r="A208987" s="153"/>
    </row>
    <row r="208990" spans="1:1">
      <c r="A208990" s="153"/>
    </row>
    <row r="209000" spans="1:1">
      <c r="A209000" s="153"/>
    </row>
    <row r="209001" spans="1:1">
      <c r="A209001" s="153"/>
    </row>
    <row r="209002" spans="1:1">
      <c r="A209002" s="153"/>
    </row>
    <row r="209015" spans="1:1">
      <c r="A209015" s="153"/>
    </row>
    <row r="209017" spans="1:1">
      <c r="A209017" s="153"/>
    </row>
    <row r="209019" spans="1:1">
      <c r="A209019" s="154"/>
    </row>
    <row r="209021" spans="1:1">
      <c r="A209021" s="125"/>
    </row>
    <row r="209032" spans="1:1">
      <c r="A209032" s="153"/>
    </row>
    <row r="209033" spans="1:1">
      <c r="A209033" s="153"/>
    </row>
    <row r="209036" spans="1:1">
      <c r="A209036" s="153"/>
    </row>
    <row r="209046" spans="1:1">
      <c r="A209046" s="153"/>
    </row>
    <row r="209047" spans="1:1">
      <c r="A209047" s="153"/>
    </row>
    <row r="209048" spans="1:1">
      <c r="A209048" s="153"/>
    </row>
    <row r="209061" spans="1:1">
      <c r="A209061" s="153"/>
    </row>
    <row r="209063" spans="1:1">
      <c r="A209063" s="153"/>
    </row>
    <row r="209065" spans="1:1">
      <c r="A209065" s="154"/>
    </row>
    <row r="209067" spans="1:1">
      <c r="A209067" s="125"/>
    </row>
    <row r="209078" spans="1:1">
      <c r="A209078" s="153"/>
    </row>
    <row r="209079" spans="1:1">
      <c r="A209079" s="153"/>
    </row>
    <row r="209082" spans="1:1">
      <c r="A209082" s="153"/>
    </row>
    <row r="209092" spans="1:1">
      <c r="A209092" s="153"/>
    </row>
    <row r="209093" spans="1:1">
      <c r="A209093" s="153"/>
    </row>
    <row r="209094" spans="1:1">
      <c r="A209094" s="153"/>
    </row>
    <row r="209107" spans="1:1">
      <c r="A209107" s="153"/>
    </row>
    <row r="209109" spans="1:1">
      <c r="A209109" s="153"/>
    </row>
    <row r="209111" spans="1:1">
      <c r="A209111" s="154"/>
    </row>
    <row r="209113" spans="1:1">
      <c r="A209113" s="125"/>
    </row>
    <row r="209124" spans="1:1">
      <c r="A209124" s="153"/>
    </row>
    <row r="209125" spans="1:1">
      <c r="A209125" s="153"/>
    </row>
    <row r="209128" spans="1:1">
      <c r="A209128" s="153"/>
    </row>
    <row r="209138" spans="1:1">
      <c r="A209138" s="153"/>
    </row>
    <row r="209139" spans="1:1">
      <c r="A209139" s="153"/>
    </row>
    <row r="209140" spans="1:1">
      <c r="A209140" s="153"/>
    </row>
    <row r="209153" spans="1:1">
      <c r="A209153" s="153"/>
    </row>
    <row r="209155" spans="1:1">
      <c r="A209155" s="153"/>
    </row>
    <row r="209157" spans="1:1">
      <c r="A209157" s="154"/>
    </row>
    <row r="209159" spans="1:1">
      <c r="A209159" s="125"/>
    </row>
    <row r="209170" spans="1:1">
      <c r="A209170" s="153"/>
    </row>
    <row r="209171" spans="1:1">
      <c r="A209171" s="153"/>
    </row>
    <row r="209174" spans="1:1">
      <c r="A209174" s="153"/>
    </row>
    <row r="209184" spans="1:1">
      <c r="A209184" s="153"/>
    </row>
    <row r="209185" spans="1:1">
      <c r="A209185" s="153"/>
    </row>
    <row r="209186" spans="1:1">
      <c r="A209186" s="153"/>
    </row>
    <row r="209199" spans="1:1">
      <c r="A209199" s="153"/>
    </row>
    <row r="209201" spans="1:1">
      <c r="A209201" s="153"/>
    </row>
    <row r="209203" spans="1:1">
      <c r="A209203" s="154"/>
    </row>
    <row r="209205" spans="1:1">
      <c r="A209205" s="125"/>
    </row>
    <row r="209216" spans="1:1">
      <c r="A209216" s="153"/>
    </row>
    <row r="209217" spans="1:1">
      <c r="A209217" s="153"/>
    </row>
    <row r="209220" spans="1:1">
      <c r="A209220" s="153"/>
    </row>
    <row r="209230" spans="1:1">
      <c r="A209230" s="153"/>
    </row>
    <row r="209231" spans="1:1">
      <c r="A209231" s="153"/>
    </row>
    <row r="209232" spans="1:1">
      <c r="A209232" s="153"/>
    </row>
    <row r="209245" spans="1:1">
      <c r="A209245" s="153"/>
    </row>
    <row r="209247" spans="1:1">
      <c r="A209247" s="153"/>
    </row>
    <row r="209249" spans="1:1">
      <c r="A209249" s="154"/>
    </row>
    <row r="209251" spans="1:1">
      <c r="A209251" s="125"/>
    </row>
    <row r="209262" spans="1:1">
      <c r="A209262" s="153"/>
    </row>
    <row r="209263" spans="1:1">
      <c r="A209263" s="153"/>
    </row>
    <row r="209266" spans="1:1">
      <c r="A209266" s="153"/>
    </row>
    <row r="209276" spans="1:1">
      <c r="A209276" s="153"/>
    </row>
    <row r="209277" spans="1:1">
      <c r="A209277" s="153"/>
    </row>
    <row r="209278" spans="1:1">
      <c r="A209278" s="153"/>
    </row>
    <row r="209291" spans="1:1">
      <c r="A209291" s="153"/>
    </row>
    <row r="209293" spans="1:1">
      <c r="A209293" s="153"/>
    </row>
    <row r="209295" spans="1:1">
      <c r="A209295" s="154"/>
    </row>
    <row r="209297" spans="1:1">
      <c r="A209297" s="125"/>
    </row>
    <row r="209308" spans="1:1">
      <c r="A209308" s="153"/>
    </row>
    <row r="209309" spans="1:1">
      <c r="A209309" s="153"/>
    </row>
    <row r="209312" spans="1:1">
      <c r="A209312" s="153"/>
    </row>
    <row r="209322" spans="1:1">
      <c r="A209322" s="153"/>
    </row>
    <row r="209323" spans="1:1">
      <c r="A209323" s="153"/>
    </row>
    <row r="209324" spans="1:1">
      <c r="A209324" s="153"/>
    </row>
    <row r="209337" spans="1:1">
      <c r="A209337" s="153"/>
    </row>
    <row r="209339" spans="1:1">
      <c r="A209339" s="153"/>
    </row>
    <row r="209341" spans="1:1">
      <c r="A209341" s="154"/>
    </row>
    <row r="209343" spans="1:1">
      <c r="A209343" s="125"/>
    </row>
    <row r="209354" spans="1:1">
      <c r="A209354" s="153"/>
    </row>
    <row r="209355" spans="1:1">
      <c r="A209355" s="153"/>
    </row>
    <row r="209358" spans="1:1">
      <c r="A209358" s="153"/>
    </row>
    <row r="209368" spans="1:1">
      <c r="A209368" s="153"/>
    </row>
    <row r="209369" spans="1:1">
      <c r="A209369" s="153"/>
    </row>
    <row r="209370" spans="1:1">
      <c r="A209370" s="153"/>
    </row>
    <row r="209383" spans="1:1">
      <c r="A209383" s="153"/>
    </row>
    <row r="209385" spans="1:1">
      <c r="A209385" s="153"/>
    </row>
    <row r="209387" spans="1:1">
      <c r="A209387" s="154"/>
    </row>
    <row r="209389" spans="1:1">
      <c r="A209389" s="125"/>
    </row>
    <row r="209400" spans="1:1">
      <c r="A209400" s="153"/>
    </row>
    <row r="209401" spans="1:1">
      <c r="A209401" s="153"/>
    </row>
    <row r="209404" spans="1:1">
      <c r="A209404" s="153"/>
    </row>
    <row r="209414" spans="1:1">
      <c r="A209414" s="153"/>
    </row>
    <row r="209415" spans="1:1">
      <c r="A209415" s="153"/>
    </row>
    <row r="209416" spans="1:1">
      <c r="A209416" s="153"/>
    </row>
    <row r="209429" spans="1:1">
      <c r="A209429" s="153"/>
    </row>
    <row r="209431" spans="1:1">
      <c r="A209431" s="153"/>
    </row>
    <row r="209433" spans="1:1">
      <c r="A209433" s="154"/>
    </row>
    <row r="209435" spans="1:1">
      <c r="A209435" s="125"/>
    </row>
    <row r="209446" spans="1:1">
      <c r="A209446" s="153"/>
    </row>
    <row r="209447" spans="1:1">
      <c r="A209447" s="153"/>
    </row>
    <row r="209450" spans="1:1">
      <c r="A209450" s="153"/>
    </row>
    <row r="209460" spans="1:1">
      <c r="A209460" s="153"/>
    </row>
    <row r="209461" spans="1:1">
      <c r="A209461" s="153"/>
    </row>
    <row r="209462" spans="1:1">
      <c r="A209462" s="153"/>
    </row>
    <row r="209475" spans="1:1">
      <c r="A209475" s="153"/>
    </row>
    <row r="209477" spans="1:1">
      <c r="A209477" s="153"/>
    </row>
    <row r="209479" spans="1:1">
      <c r="A209479" s="154"/>
    </row>
    <row r="209481" spans="1:1">
      <c r="A209481" s="125"/>
    </row>
    <row r="209492" spans="1:1">
      <c r="A209492" s="153"/>
    </row>
    <row r="209493" spans="1:1">
      <c r="A209493" s="153"/>
    </row>
    <row r="209496" spans="1:1">
      <c r="A209496" s="153"/>
    </row>
    <row r="209506" spans="1:1">
      <c r="A209506" s="153"/>
    </row>
    <row r="209507" spans="1:1">
      <c r="A209507" s="153"/>
    </row>
    <row r="209508" spans="1:1">
      <c r="A209508" s="153"/>
    </row>
    <row r="209521" spans="1:1">
      <c r="A209521" s="153"/>
    </row>
    <row r="209523" spans="1:1">
      <c r="A209523" s="153"/>
    </row>
    <row r="209525" spans="1:1">
      <c r="A209525" s="154"/>
    </row>
    <row r="209527" spans="1:1">
      <c r="A209527" s="125"/>
    </row>
    <row r="209538" spans="1:1">
      <c r="A209538" s="153"/>
    </row>
    <row r="209539" spans="1:1">
      <c r="A209539" s="153"/>
    </row>
    <row r="209542" spans="1:1">
      <c r="A209542" s="153"/>
    </row>
    <row r="209552" spans="1:1">
      <c r="A209552" s="153"/>
    </row>
    <row r="209553" spans="1:1">
      <c r="A209553" s="153"/>
    </row>
    <row r="209554" spans="1:1">
      <c r="A209554" s="153"/>
    </row>
    <row r="209567" spans="1:1">
      <c r="A209567" s="153"/>
    </row>
    <row r="209569" spans="1:1">
      <c r="A209569" s="153"/>
    </row>
    <row r="209571" spans="1:1">
      <c r="A209571" s="154"/>
    </row>
    <row r="209573" spans="1:1">
      <c r="A209573" s="125"/>
    </row>
    <row r="209584" spans="1:1">
      <c r="A209584" s="153"/>
    </row>
    <row r="209585" spans="1:1">
      <c r="A209585" s="153"/>
    </row>
    <row r="209588" spans="1:1">
      <c r="A209588" s="153"/>
    </row>
    <row r="209598" spans="1:1">
      <c r="A209598" s="153"/>
    </row>
    <row r="209599" spans="1:1">
      <c r="A209599" s="153"/>
    </row>
    <row r="209600" spans="1:1">
      <c r="A209600" s="153"/>
    </row>
    <row r="209613" spans="1:1">
      <c r="A209613" s="153"/>
    </row>
    <row r="209615" spans="1:1">
      <c r="A209615" s="153"/>
    </row>
    <row r="209617" spans="1:1">
      <c r="A209617" s="154"/>
    </row>
    <row r="209619" spans="1:1">
      <c r="A209619" s="125"/>
    </row>
    <row r="209630" spans="1:1">
      <c r="A209630" s="153"/>
    </row>
    <row r="209631" spans="1:1">
      <c r="A209631" s="153"/>
    </row>
    <row r="209634" spans="1:1">
      <c r="A209634" s="153"/>
    </row>
    <row r="209644" spans="1:1">
      <c r="A209644" s="153"/>
    </row>
    <row r="209645" spans="1:1">
      <c r="A209645" s="153"/>
    </row>
    <row r="209646" spans="1:1">
      <c r="A209646" s="153"/>
    </row>
    <row r="209659" spans="1:1">
      <c r="A209659" s="153"/>
    </row>
    <row r="209661" spans="1:1">
      <c r="A209661" s="153"/>
    </row>
    <row r="209663" spans="1:1">
      <c r="A209663" s="154"/>
    </row>
    <row r="209665" spans="1:1">
      <c r="A209665" s="125"/>
    </row>
    <row r="209676" spans="1:1">
      <c r="A209676" s="153"/>
    </row>
    <row r="209677" spans="1:1">
      <c r="A209677" s="153"/>
    </row>
    <row r="209680" spans="1:1">
      <c r="A209680" s="153"/>
    </row>
    <row r="209690" spans="1:1">
      <c r="A209690" s="153"/>
    </row>
    <row r="209691" spans="1:1">
      <c r="A209691" s="153"/>
    </row>
    <row r="209692" spans="1:1">
      <c r="A209692" s="153"/>
    </row>
    <row r="209705" spans="1:1">
      <c r="A209705" s="153"/>
    </row>
    <row r="209707" spans="1:1">
      <c r="A209707" s="153"/>
    </row>
    <row r="209709" spans="1:1">
      <c r="A209709" s="154"/>
    </row>
    <row r="209711" spans="1:1">
      <c r="A209711" s="125"/>
    </row>
    <row r="209722" spans="1:1">
      <c r="A209722" s="153"/>
    </row>
    <row r="209723" spans="1:1">
      <c r="A209723" s="153"/>
    </row>
    <row r="209726" spans="1:1">
      <c r="A209726" s="153"/>
    </row>
    <row r="209736" spans="1:1">
      <c r="A209736" s="153"/>
    </row>
    <row r="209737" spans="1:1">
      <c r="A209737" s="153"/>
    </row>
    <row r="209738" spans="1:1">
      <c r="A209738" s="153"/>
    </row>
    <row r="209751" spans="1:1">
      <c r="A209751" s="153"/>
    </row>
    <row r="209753" spans="1:1">
      <c r="A209753" s="153"/>
    </row>
    <row r="209755" spans="1:1">
      <c r="A209755" s="154"/>
    </row>
    <row r="209757" spans="1:1">
      <c r="A209757" s="125"/>
    </row>
    <row r="209768" spans="1:1">
      <c r="A209768" s="153"/>
    </row>
    <row r="209769" spans="1:1">
      <c r="A209769" s="153"/>
    </row>
    <row r="209772" spans="1:1">
      <c r="A209772" s="153"/>
    </row>
    <row r="209782" spans="1:1">
      <c r="A209782" s="153"/>
    </row>
    <row r="209783" spans="1:1">
      <c r="A209783" s="153"/>
    </row>
    <row r="209784" spans="1:1">
      <c r="A209784" s="153"/>
    </row>
    <row r="209797" spans="1:1">
      <c r="A209797" s="153"/>
    </row>
    <row r="209799" spans="1:1">
      <c r="A209799" s="153"/>
    </row>
    <row r="209801" spans="1:1">
      <c r="A209801" s="154"/>
    </row>
    <row r="209803" spans="1:1">
      <c r="A209803" s="125"/>
    </row>
    <row r="209814" spans="1:1">
      <c r="A209814" s="153"/>
    </row>
    <row r="209815" spans="1:1">
      <c r="A209815" s="153"/>
    </row>
    <row r="209818" spans="1:1">
      <c r="A209818" s="153"/>
    </row>
    <row r="209828" spans="1:1">
      <c r="A209828" s="153"/>
    </row>
    <row r="209829" spans="1:1">
      <c r="A209829" s="153"/>
    </row>
    <row r="209830" spans="1:1">
      <c r="A209830" s="153"/>
    </row>
    <row r="209843" spans="1:1">
      <c r="A209843" s="153"/>
    </row>
    <row r="209845" spans="1:1">
      <c r="A209845" s="153"/>
    </row>
    <row r="209847" spans="1:1">
      <c r="A209847" s="154"/>
    </row>
    <row r="209849" spans="1:1">
      <c r="A209849" s="125"/>
    </row>
    <row r="209860" spans="1:1">
      <c r="A209860" s="153"/>
    </row>
    <row r="209861" spans="1:1">
      <c r="A209861" s="153"/>
    </row>
    <row r="209864" spans="1:1">
      <c r="A209864" s="153"/>
    </row>
    <row r="209874" spans="1:1">
      <c r="A209874" s="153"/>
    </row>
    <row r="209875" spans="1:1">
      <c r="A209875" s="153"/>
    </row>
    <row r="209876" spans="1:1">
      <c r="A209876" s="153"/>
    </row>
    <row r="209889" spans="1:1">
      <c r="A209889" s="153"/>
    </row>
    <row r="209891" spans="1:1">
      <c r="A209891" s="153"/>
    </row>
    <row r="209893" spans="1:1">
      <c r="A209893" s="154"/>
    </row>
    <row r="209895" spans="1:1">
      <c r="A209895" s="125"/>
    </row>
    <row r="209906" spans="1:1">
      <c r="A209906" s="153"/>
    </row>
    <row r="209907" spans="1:1">
      <c r="A209907" s="153"/>
    </row>
    <row r="209910" spans="1:1">
      <c r="A209910" s="153"/>
    </row>
    <row r="209920" spans="1:1">
      <c r="A209920" s="153"/>
    </row>
    <row r="209921" spans="1:1">
      <c r="A209921" s="153"/>
    </row>
    <row r="209922" spans="1:1">
      <c r="A209922" s="153"/>
    </row>
    <row r="209935" spans="1:1">
      <c r="A209935" s="153"/>
    </row>
    <row r="209937" spans="1:1">
      <c r="A209937" s="153"/>
    </row>
    <row r="209939" spans="1:1">
      <c r="A209939" s="154"/>
    </row>
    <row r="209941" spans="1:1">
      <c r="A209941" s="125"/>
    </row>
    <row r="209952" spans="1:1">
      <c r="A209952" s="153"/>
    </row>
    <row r="209953" spans="1:1">
      <c r="A209953" s="153"/>
    </row>
    <row r="209956" spans="1:1">
      <c r="A209956" s="153"/>
    </row>
    <row r="209966" spans="1:1">
      <c r="A209966" s="153"/>
    </row>
    <row r="209967" spans="1:1">
      <c r="A209967" s="153"/>
    </row>
    <row r="209968" spans="1:1">
      <c r="A209968" s="153"/>
    </row>
    <row r="209981" spans="1:1">
      <c r="A209981" s="153"/>
    </row>
    <row r="209983" spans="1:1">
      <c r="A209983" s="153"/>
    </row>
    <row r="209985" spans="1:1">
      <c r="A209985" s="154"/>
    </row>
    <row r="209987" spans="1:1">
      <c r="A209987" s="125"/>
    </row>
    <row r="209998" spans="1:1">
      <c r="A209998" s="153"/>
    </row>
    <row r="209999" spans="1:1">
      <c r="A209999" s="153"/>
    </row>
    <row r="210002" spans="1:1">
      <c r="A210002" s="153"/>
    </row>
    <row r="210012" spans="1:1">
      <c r="A210012" s="153"/>
    </row>
    <row r="210013" spans="1:1">
      <c r="A210013" s="153"/>
    </row>
    <row r="210014" spans="1:1">
      <c r="A210014" s="153"/>
    </row>
    <row r="210027" spans="1:1">
      <c r="A210027" s="153"/>
    </row>
    <row r="210029" spans="1:1">
      <c r="A210029" s="153"/>
    </row>
    <row r="210031" spans="1:1">
      <c r="A210031" s="154"/>
    </row>
    <row r="210033" spans="1:1">
      <c r="A210033" s="125"/>
    </row>
    <row r="210044" spans="1:1">
      <c r="A210044" s="153"/>
    </row>
    <row r="210045" spans="1:1">
      <c r="A210045" s="153"/>
    </row>
    <row r="210048" spans="1:1">
      <c r="A210048" s="153"/>
    </row>
    <row r="210058" spans="1:1">
      <c r="A210058" s="153"/>
    </row>
    <row r="210059" spans="1:1">
      <c r="A210059" s="153"/>
    </row>
    <row r="210060" spans="1:1">
      <c r="A210060" s="153"/>
    </row>
    <row r="210073" spans="1:1">
      <c r="A210073" s="153"/>
    </row>
    <row r="210075" spans="1:1">
      <c r="A210075" s="153"/>
    </row>
    <row r="210077" spans="1:1">
      <c r="A210077" s="154"/>
    </row>
    <row r="210079" spans="1:1">
      <c r="A210079" s="125"/>
    </row>
    <row r="210090" spans="1:1">
      <c r="A210090" s="153"/>
    </row>
    <row r="210091" spans="1:1">
      <c r="A210091" s="153"/>
    </row>
    <row r="210094" spans="1:1">
      <c r="A210094" s="153"/>
    </row>
    <row r="210104" spans="1:1">
      <c r="A210104" s="153"/>
    </row>
    <row r="210105" spans="1:1">
      <c r="A210105" s="153"/>
    </row>
    <row r="210106" spans="1:1">
      <c r="A210106" s="153"/>
    </row>
    <row r="210119" spans="1:1">
      <c r="A210119" s="153"/>
    </row>
    <row r="210121" spans="1:1">
      <c r="A210121" s="153"/>
    </row>
    <row r="210123" spans="1:1">
      <c r="A210123" s="154"/>
    </row>
    <row r="210125" spans="1:1">
      <c r="A210125" s="125"/>
    </row>
    <row r="210136" spans="1:1">
      <c r="A210136" s="153"/>
    </row>
    <row r="210137" spans="1:1">
      <c r="A210137" s="153"/>
    </row>
    <row r="210140" spans="1:1">
      <c r="A210140" s="153"/>
    </row>
    <row r="210150" spans="1:1">
      <c r="A210150" s="153"/>
    </row>
    <row r="210151" spans="1:1">
      <c r="A210151" s="153"/>
    </row>
    <row r="210152" spans="1:1">
      <c r="A210152" s="153"/>
    </row>
    <row r="210165" spans="1:1">
      <c r="A210165" s="153"/>
    </row>
    <row r="210167" spans="1:1">
      <c r="A210167" s="153"/>
    </row>
    <row r="210169" spans="1:1">
      <c r="A210169" s="154"/>
    </row>
    <row r="210171" spans="1:1">
      <c r="A210171" s="125"/>
    </row>
    <row r="210182" spans="1:1">
      <c r="A210182" s="153"/>
    </row>
    <row r="210183" spans="1:1">
      <c r="A210183" s="153"/>
    </row>
    <row r="210186" spans="1:1">
      <c r="A210186" s="153"/>
    </row>
    <row r="210196" spans="1:1">
      <c r="A210196" s="153"/>
    </row>
    <row r="210197" spans="1:1">
      <c r="A210197" s="153"/>
    </row>
    <row r="210198" spans="1:1">
      <c r="A210198" s="153"/>
    </row>
    <row r="210211" spans="1:1">
      <c r="A210211" s="153"/>
    </row>
    <row r="210213" spans="1:1">
      <c r="A210213" s="153"/>
    </row>
    <row r="210215" spans="1:1">
      <c r="A210215" s="154"/>
    </row>
    <row r="210217" spans="1:1">
      <c r="A210217" s="125"/>
    </row>
    <row r="210228" spans="1:1">
      <c r="A210228" s="153"/>
    </row>
    <row r="210229" spans="1:1">
      <c r="A210229" s="153"/>
    </row>
    <row r="210232" spans="1:1">
      <c r="A210232" s="153"/>
    </row>
    <row r="210242" spans="1:1">
      <c r="A210242" s="153"/>
    </row>
    <row r="210243" spans="1:1">
      <c r="A210243" s="153"/>
    </row>
    <row r="210244" spans="1:1">
      <c r="A210244" s="153"/>
    </row>
    <row r="210257" spans="1:1">
      <c r="A210257" s="153"/>
    </row>
    <row r="210259" spans="1:1">
      <c r="A210259" s="153"/>
    </row>
    <row r="210261" spans="1:1">
      <c r="A210261" s="154"/>
    </row>
    <row r="210263" spans="1:1">
      <c r="A210263" s="125"/>
    </row>
    <row r="210274" spans="1:1">
      <c r="A210274" s="153"/>
    </row>
    <row r="210275" spans="1:1">
      <c r="A210275" s="153"/>
    </row>
    <row r="210278" spans="1:1">
      <c r="A210278" s="153"/>
    </row>
    <row r="210288" spans="1:1">
      <c r="A210288" s="153"/>
    </row>
    <row r="210289" spans="1:1">
      <c r="A210289" s="153"/>
    </row>
    <row r="210290" spans="1:1">
      <c r="A210290" s="153"/>
    </row>
    <row r="210303" spans="1:1">
      <c r="A210303" s="153"/>
    </row>
    <row r="210305" spans="1:1">
      <c r="A210305" s="153"/>
    </row>
    <row r="210307" spans="1:1">
      <c r="A210307" s="154"/>
    </row>
    <row r="210309" spans="1:1">
      <c r="A210309" s="125"/>
    </row>
    <row r="210320" spans="1:1">
      <c r="A210320" s="153"/>
    </row>
    <row r="210321" spans="1:1">
      <c r="A210321" s="153"/>
    </row>
    <row r="210324" spans="1:1">
      <c r="A210324" s="153"/>
    </row>
    <row r="210334" spans="1:1">
      <c r="A210334" s="153"/>
    </row>
    <row r="210335" spans="1:1">
      <c r="A210335" s="153"/>
    </row>
    <row r="210336" spans="1:1">
      <c r="A210336" s="153"/>
    </row>
    <row r="210349" spans="1:1">
      <c r="A210349" s="153"/>
    </row>
    <row r="210351" spans="1:1">
      <c r="A210351" s="153"/>
    </row>
    <row r="210353" spans="1:1">
      <c r="A210353" s="154"/>
    </row>
    <row r="210355" spans="1:1">
      <c r="A210355" s="125"/>
    </row>
    <row r="210366" spans="1:1">
      <c r="A210366" s="153"/>
    </row>
    <row r="210367" spans="1:1">
      <c r="A210367" s="153"/>
    </row>
    <row r="210370" spans="1:1">
      <c r="A210370" s="153"/>
    </row>
    <row r="210380" spans="1:1">
      <c r="A210380" s="153"/>
    </row>
    <row r="210381" spans="1:1">
      <c r="A210381" s="153"/>
    </row>
    <row r="210382" spans="1:1">
      <c r="A210382" s="153"/>
    </row>
    <row r="210395" spans="1:1">
      <c r="A210395" s="153"/>
    </row>
    <row r="210397" spans="1:1">
      <c r="A210397" s="153"/>
    </row>
    <row r="210399" spans="1:1">
      <c r="A210399" s="154"/>
    </row>
    <row r="210401" spans="1:1">
      <c r="A210401" s="125"/>
    </row>
    <row r="210412" spans="1:1">
      <c r="A210412" s="153"/>
    </row>
    <row r="210413" spans="1:1">
      <c r="A210413" s="153"/>
    </row>
    <row r="210416" spans="1:1">
      <c r="A210416" s="153"/>
    </row>
    <row r="210426" spans="1:1">
      <c r="A210426" s="153"/>
    </row>
    <row r="210427" spans="1:1">
      <c r="A210427" s="153"/>
    </row>
    <row r="210428" spans="1:1">
      <c r="A210428" s="153"/>
    </row>
    <row r="210441" spans="1:1">
      <c r="A210441" s="153"/>
    </row>
    <row r="210443" spans="1:1">
      <c r="A210443" s="153"/>
    </row>
    <row r="210445" spans="1:1">
      <c r="A210445" s="154"/>
    </row>
    <row r="210447" spans="1:1">
      <c r="A210447" s="125"/>
    </row>
    <row r="210458" spans="1:1">
      <c r="A210458" s="153"/>
    </row>
    <row r="210459" spans="1:1">
      <c r="A210459" s="153"/>
    </row>
    <row r="210462" spans="1:1">
      <c r="A210462" s="153"/>
    </row>
    <row r="210472" spans="1:1">
      <c r="A210472" s="153"/>
    </row>
    <row r="210473" spans="1:1">
      <c r="A210473" s="153"/>
    </row>
    <row r="210474" spans="1:1">
      <c r="A210474" s="153"/>
    </row>
    <row r="210487" spans="1:1">
      <c r="A210487" s="153"/>
    </row>
    <row r="210489" spans="1:1">
      <c r="A210489" s="153"/>
    </row>
    <row r="210491" spans="1:1">
      <c r="A210491" s="154"/>
    </row>
    <row r="210493" spans="1:1">
      <c r="A210493" s="125"/>
    </row>
    <row r="210504" spans="1:1">
      <c r="A210504" s="153"/>
    </row>
    <row r="210505" spans="1:1">
      <c r="A210505" s="153"/>
    </row>
    <row r="210508" spans="1:1">
      <c r="A210508" s="153"/>
    </row>
    <row r="210518" spans="1:1">
      <c r="A210518" s="153"/>
    </row>
    <row r="210519" spans="1:1">
      <c r="A210519" s="153"/>
    </row>
    <row r="210520" spans="1:1">
      <c r="A210520" s="153"/>
    </row>
    <row r="210533" spans="1:1">
      <c r="A210533" s="153"/>
    </row>
    <row r="210535" spans="1:1">
      <c r="A210535" s="153"/>
    </row>
    <row r="210537" spans="1:1">
      <c r="A210537" s="154"/>
    </row>
    <row r="210539" spans="1:1">
      <c r="A210539" s="125"/>
    </row>
    <row r="210550" spans="1:1">
      <c r="A210550" s="153"/>
    </row>
    <row r="210551" spans="1:1">
      <c r="A210551" s="153"/>
    </row>
    <row r="210554" spans="1:1">
      <c r="A210554" s="153"/>
    </row>
    <row r="210564" spans="1:1">
      <c r="A210564" s="153"/>
    </row>
    <row r="210565" spans="1:1">
      <c r="A210565" s="153"/>
    </row>
    <row r="210566" spans="1:1">
      <c r="A210566" s="153"/>
    </row>
    <row r="210579" spans="1:1">
      <c r="A210579" s="153"/>
    </row>
    <row r="210581" spans="1:1">
      <c r="A210581" s="153"/>
    </row>
    <row r="210583" spans="1:1">
      <c r="A210583" s="154"/>
    </row>
    <row r="210585" spans="1:1">
      <c r="A210585" s="125"/>
    </row>
    <row r="210596" spans="1:1">
      <c r="A210596" s="153"/>
    </row>
    <row r="210597" spans="1:1">
      <c r="A210597" s="153"/>
    </row>
    <row r="210600" spans="1:1">
      <c r="A210600" s="153"/>
    </row>
    <row r="210610" spans="1:1">
      <c r="A210610" s="153"/>
    </row>
    <row r="210611" spans="1:1">
      <c r="A210611" s="153"/>
    </row>
    <row r="210612" spans="1:1">
      <c r="A210612" s="153"/>
    </row>
    <row r="210625" spans="1:1">
      <c r="A210625" s="153"/>
    </row>
    <row r="210627" spans="1:1">
      <c r="A210627" s="153"/>
    </row>
    <row r="210629" spans="1:1">
      <c r="A210629" s="154"/>
    </row>
    <row r="210631" spans="1:1">
      <c r="A210631" s="125"/>
    </row>
    <row r="210642" spans="1:1">
      <c r="A210642" s="153"/>
    </row>
    <row r="210643" spans="1:1">
      <c r="A210643" s="153"/>
    </row>
    <row r="210646" spans="1:1">
      <c r="A210646" s="153"/>
    </row>
    <row r="210656" spans="1:1">
      <c r="A210656" s="153"/>
    </row>
    <row r="210657" spans="1:1">
      <c r="A210657" s="153"/>
    </row>
    <row r="210658" spans="1:1">
      <c r="A210658" s="153"/>
    </row>
    <row r="210671" spans="1:1">
      <c r="A210671" s="153"/>
    </row>
    <row r="210673" spans="1:1">
      <c r="A210673" s="153"/>
    </row>
    <row r="210675" spans="1:1">
      <c r="A210675" s="154"/>
    </row>
    <row r="210677" spans="1:1">
      <c r="A210677" s="125"/>
    </row>
    <row r="210688" spans="1:1">
      <c r="A210688" s="153"/>
    </row>
    <row r="210689" spans="1:1">
      <c r="A210689" s="153"/>
    </row>
    <row r="210692" spans="1:1">
      <c r="A210692" s="153"/>
    </row>
    <row r="210702" spans="1:1">
      <c r="A210702" s="153"/>
    </row>
    <row r="210703" spans="1:1">
      <c r="A210703" s="153"/>
    </row>
    <row r="210704" spans="1:1">
      <c r="A210704" s="153"/>
    </row>
    <row r="210717" spans="1:1">
      <c r="A210717" s="153"/>
    </row>
    <row r="210719" spans="1:1">
      <c r="A210719" s="153"/>
    </row>
    <row r="210721" spans="1:1">
      <c r="A210721" s="154"/>
    </row>
    <row r="210723" spans="1:1">
      <c r="A210723" s="125"/>
    </row>
    <row r="210734" spans="1:1">
      <c r="A210734" s="153"/>
    </row>
    <row r="210735" spans="1:1">
      <c r="A210735" s="153"/>
    </row>
    <row r="210738" spans="1:1">
      <c r="A210738" s="153"/>
    </row>
    <row r="210748" spans="1:1">
      <c r="A210748" s="153"/>
    </row>
    <row r="210749" spans="1:1">
      <c r="A210749" s="153"/>
    </row>
    <row r="210750" spans="1:1">
      <c r="A210750" s="153"/>
    </row>
    <row r="210763" spans="1:1">
      <c r="A210763" s="153"/>
    </row>
    <row r="210765" spans="1:1">
      <c r="A210765" s="153"/>
    </row>
    <row r="210767" spans="1:1">
      <c r="A210767" s="154"/>
    </row>
    <row r="210769" spans="1:1">
      <c r="A210769" s="125"/>
    </row>
    <row r="210780" spans="1:1">
      <c r="A210780" s="153"/>
    </row>
    <row r="210781" spans="1:1">
      <c r="A210781" s="153"/>
    </row>
    <row r="210784" spans="1:1">
      <c r="A210784" s="153"/>
    </row>
    <row r="210794" spans="1:1">
      <c r="A210794" s="153"/>
    </row>
    <row r="210795" spans="1:1">
      <c r="A210795" s="153"/>
    </row>
    <row r="210796" spans="1:1">
      <c r="A210796" s="153"/>
    </row>
    <row r="210809" spans="1:1">
      <c r="A210809" s="153"/>
    </row>
    <row r="210811" spans="1:1">
      <c r="A210811" s="153"/>
    </row>
    <row r="210813" spans="1:1">
      <c r="A210813" s="154"/>
    </row>
    <row r="210815" spans="1:1">
      <c r="A210815" s="125"/>
    </row>
    <row r="210826" spans="1:1">
      <c r="A210826" s="153"/>
    </row>
    <row r="210827" spans="1:1">
      <c r="A210827" s="153"/>
    </row>
    <row r="210830" spans="1:1">
      <c r="A210830" s="153"/>
    </row>
    <row r="210840" spans="1:1">
      <c r="A210840" s="153"/>
    </row>
    <row r="210841" spans="1:1">
      <c r="A210841" s="153"/>
    </row>
    <row r="210842" spans="1:1">
      <c r="A210842" s="153"/>
    </row>
    <row r="210855" spans="1:1">
      <c r="A210855" s="153"/>
    </row>
    <row r="210857" spans="1:1">
      <c r="A210857" s="153"/>
    </row>
    <row r="210859" spans="1:1">
      <c r="A210859" s="154"/>
    </row>
    <row r="210861" spans="1:1">
      <c r="A210861" s="125"/>
    </row>
    <row r="210872" spans="1:1">
      <c r="A210872" s="153"/>
    </row>
    <row r="210873" spans="1:1">
      <c r="A210873" s="153"/>
    </row>
    <row r="210876" spans="1:1">
      <c r="A210876" s="153"/>
    </row>
    <row r="210886" spans="1:1">
      <c r="A210886" s="153"/>
    </row>
    <row r="210887" spans="1:1">
      <c r="A210887" s="153"/>
    </row>
    <row r="210888" spans="1:1">
      <c r="A210888" s="153"/>
    </row>
    <row r="210901" spans="1:1">
      <c r="A210901" s="153"/>
    </row>
    <row r="210903" spans="1:1">
      <c r="A210903" s="153"/>
    </row>
    <row r="210905" spans="1:1">
      <c r="A210905" s="154"/>
    </row>
    <row r="210907" spans="1:1">
      <c r="A210907" s="125"/>
    </row>
    <row r="210918" spans="1:1">
      <c r="A210918" s="153"/>
    </row>
    <row r="210919" spans="1:1">
      <c r="A210919" s="153"/>
    </row>
    <row r="210922" spans="1:1">
      <c r="A210922" s="153"/>
    </row>
    <row r="210932" spans="1:1">
      <c r="A210932" s="153"/>
    </row>
    <row r="210933" spans="1:1">
      <c r="A210933" s="153"/>
    </row>
    <row r="210934" spans="1:1">
      <c r="A210934" s="153"/>
    </row>
    <row r="210947" spans="1:1">
      <c r="A210947" s="153"/>
    </row>
    <row r="210949" spans="1:1">
      <c r="A210949" s="153"/>
    </row>
    <row r="210951" spans="1:1">
      <c r="A210951" s="154"/>
    </row>
    <row r="210953" spans="1:1">
      <c r="A210953" s="125"/>
    </row>
    <row r="210964" spans="1:1">
      <c r="A210964" s="153"/>
    </row>
    <row r="210965" spans="1:1">
      <c r="A210965" s="153"/>
    </row>
    <row r="210968" spans="1:1">
      <c r="A210968" s="153"/>
    </row>
    <row r="210978" spans="1:1">
      <c r="A210978" s="153"/>
    </row>
    <row r="210979" spans="1:1">
      <c r="A210979" s="153"/>
    </row>
    <row r="210980" spans="1:1">
      <c r="A210980" s="153"/>
    </row>
    <row r="210993" spans="1:1">
      <c r="A210993" s="153"/>
    </row>
    <row r="210995" spans="1:1">
      <c r="A210995" s="153"/>
    </row>
    <row r="210997" spans="1:1">
      <c r="A210997" s="154"/>
    </row>
    <row r="210999" spans="1:1">
      <c r="A210999" s="125"/>
    </row>
    <row r="211010" spans="1:1">
      <c r="A211010" s="153"/>
    </row>
    <row r="211011" spans="1:1">
      <c r="A211011" s="153"/>
    </row>
    <row r="211014" spans="1:1">
      <c r="A211014" s="153"/>
    </row>
    <row r="211024" spans="1:1">
      <c r="A211024" s="153"/>
    </row>
    <row r="211025" spans="1:1">
      <c r="A211025" s="153"/>
    </row>
    <row r="211026" spans="1:1">
      <c r="A211026" s="153"/>
    </row>
    <row r="211039" spans="1:1">
      <c r="A211039" s="153"/>
    </row>
    <row r="211041" spans="1:1">
      <c r="A211041" s="153"/>
    </row>
    <row r="211043" spans="1:1">
      <c r="A211043" s="154"/>
    </row>
    <row r="211045" spans="1:1">
      <c r="A211045" s="125"/>
    </row>
    <row r="211056" spans="1:1">
      <c r="A211056" s="153"/>
    </row>
    <row r="211057" spans="1:1">
      <c r="A211057" s="153"/>
    </row>
    <row r="211060" spans="1:1">
      <c r="A211060" s="153"/>
    </row>
    <row r="211070" spans="1:1">
      <c r="A211070" s="153"/>
    </row>
    <row r="211071" spans="1:1">
      <c r="A211071" s="153"/>
    </row>
    <row r="211072" spans="1:1">
      <c r="A211072" s="153"/>
    </row>
    <row r="211085" spans="1:1">
      <c r="A211085" s="153"/>
    </row>
    <row r="211087" spans="1:1">
      <c r="A211087" s="153"/>
    </row>
    <row r="211089" spans="1:1">
      <c r="A211089" s="154"/>
    </row>
    <row r="211091" spans="1:1">
      <c r="A211091" s="125"/>
    </row>
    <row r="211102" spans="1:1">
      <c r="A211102" s="153"/>
    </row>
    <row r="211103" spans="1:1">
      <c r="A211103" s="153"/>
    </row>
    <row r="211106" spans="1:1">
      <c r="A211106" s="153"/>
    </row>
    <row r="211116" spans="1:1">
      <c r="A211116" s="153"/>
    </row>
    <row r="211117" spans="1:1">
      <c r="A211117" s="153"/>
    </row>
    <row r="211118" spans="1:1">
      <c r="A211118" s="153"/>
    </row>
    <row r="211131" spans="1:1">
      <c r="A211131" s="153"/>
    </row>
    <row r="211133" spans="1:1">
      <c r="A211133" s="153"/>
    </row>
    <row r="211135" spans="1:1">
      <c r="A211135" s="154"/>
    </row>
    <row r="211137" spans="1:1">
      <c r="A211137" s="125"/>
    </row>
    <row r="211148" spans="1:1">
      <c r="A211148" s="153"/>
    </row>
    <row r="211149" spans="1:1">
      <c r="A211149" s="153"/>
    </row>
    <row r="211152" spans="1:1">
      <c r="A211152" s="153"/>
    </row>
    <row r="211162" spans="1:1">
      <c r="A211162" s="153"/>
    </row>
    <row r="211163" spans="1:1">
      <c r="A211163" s="153"/>
    </row>
    <row r="211164" spans="1:1">
      <c r="A211164" s="153"/>
    </row>
    <row r="211177" spans="1:1">
      <c r="A211177" s="153"/>
    </row>
    <row r="211179" spans="1:1">
      <c r="A211179" s="153"/>
    </row>
    <row r="211181" spans="1:1">
      <c r="A211181" s="154"/>
    </row>
    <row r="211183" spans="1:1">
      <c r="A211183" s="125"/>
    </row>
    <row r="211194" spans="1:1">
      <c r="A211194" s="153"/>
    </row>
    <row r="211195" spans="1:1">
      <c r="A211195" s="153"/>
    </row>
    <row r="211198" spans="1:1">
      <c r="A211198" s="153"/>
    </row>
    <row r="211208" spans="1:1">
      <c r="A211208" s="153"/>
    </row>
    <row r="211209" spans="1:1">
      <c r="A211209" s="153"/>
    </row>
    <row r="211210" spans="1:1">
      <c r="A211210" s="153"/>
    </row>
    <row r="211223" spans="1:1">
      <c r="A211223" s="153"/>
    </row>
    <row r="211225" spans="1:1">
      <c r="A211225" s="153"/>
    </row>
    <row r="211227" spans="1:1">
      <c r="A211227" s="154"/>
    </row>
    <row r="211229" spans="1:1">
      <c r="A211229" s="125"/>
    </row>
    <row r="211240" spans="1:1">
      <c r="A211240" s="153"/>
    </row>
    <row r="211241" spans="1:1">
      <c r="A211241" s="153"/>
    </row>
    <row r="211244" spans="1:1">
      <c r="A211244" s="153"/>
    </row>
    <row r="211254" spans="1:1">
      <c r="A211254" s="153"/>
    </row>
    <row r="211255" spans="1:1">
      <c r="A211255" s="153"/>
    </row>
    <row r="211256" spans="1:1">
      <c r="A211256" s="153"/>
    </row>
    <row r="211269" spans="1:1">
      <c r="A211269" s="153"/>
    </row>
    <row r="211271" spans="1:1">
      <c r="A211271" s="153"/>
    </row>
    <row r="211273" spans="1:1">
      <c r="A211273" s="154"/>
    </row>
    <row r="211275" spans="1:1">
      <c r="A211275" s="125"/>
    </row>
    <row r="211286" spans="1:1">
      <c r="A211286" s="153"/>
    </row>
    <row r="211287" spans="1:1">
      <c r="A211287" s="153"/>
    </row>
    <row r="211290" spans="1:1">
      <c r="A211290" s="153"/>
    </row>
    <row r="211300" spans="1:1">
      <c r="A211300" s="153"/>
    </row>
    <row r="211301" spans="1:1">
      <c r="A211301" s="153"/>
    </row>
    <row r="211302" spans="1:1">
      <c r="A211302" s="153"/>
    </row>
    <row r="211315" spans="1:1">
      <c r="A211315" s="153"/>
    </row>
    <row r="211317" spans="1:1">
      <c r="A211317" s="153"/>
    </row>
    <row r="211319" spans="1:1">
      <c r="A211319" s="154"/>
    </row>
    <row r="211321" spans="1:1">
      <c r="A211321" s="125"/>
    </row>
    <row r="211332" spans="1:1">
      <c r="A211332" s="153"/>
    </row>
    <row r="211333" spans="1:1">
      <c r="A211333" s="153"/>
    </row>
    <row r="211336" spans="1:1">
      <c r="A211336" s="153"/>
    </row>
    <row r="211346" spans="1:1">
      <c r="A211346" s="153"/>
    </row>
    <row r="211347" spans="1:1">
      <c r="A211347" s="153"/>
    </row>
    <row r="211348" spans="1:1">
      <c r="A211348" s="153"/>
    </row>
    <row r="211361" spans="1:1">
      <c r="A211361" s="153"/>
    </row>
    <row r="211363" spans="1:1">
      <c r="A211363" s="153"/>
    </row>
    <row r="211365" spans="1:1">
      <c r="A211365" s="154"/>
    </row>
    <row r="211367" spans="1:1">
      <c r="A211367" s="125"/>
    </row>
    <row r="211378" spans="1:1">
      <c r="A211378" s="153"/>
    </row>
    <row r="211379" spans="1:1">
      <c r="A211379" s="153"/>
    </row>
    <row r="211382" spans="1:1">
      <c r="A211382" s="153"/>
    </row>
    <row r="211392" spans="1:1">
      <c r="A211392" s="153"/>
    </row>
    <row r="211393" spans="1:1">
      <c r="A211393" s="153"/>
    </row>
    <row r="211394" spans="1:1">
      <c r="A211394" s="153"/>
    </row>
    <row r="211407" spans="1:1">
      <c r="A211407" s="153"/>
    </row>
    <row r="211409" spans="1:1">
      <c r="A211409" s="153"/>
    </row>
    <row r="211411" spans="1:1">
      <c r="A211411" s="154"/>
    </row>
    <row r="211413" spans="1:1">
      <c r="A211413" s="125"/>
    </row>
    <row r="211424" spans="1:1">
      <c r="A211424" s="153"/>
    </row>
    <row r="211425" spans="1:1">
      <c r="A211425" s="153"/>
    </row>
    <row r="211428" spans="1:1">
      <c r="A211428" s="153"/>
    </row>
    <row r="211438" spans="1:1">
      <c r="A211438" s="153"/>
    </row>
    <row r="211439" spans="1:1">
      <c r="A211439" s="153"/>
    </row>
    <row r="211440" spans="1:1">
      <c r="A211440" s="153"/>
    </row>
    <row r="211453" spans="1:1">
      <c r="A211453" s="153"/>
    </row>
    <row r="211455" spans="1:1">
      <c r="A211455" s="153"/>
    </row>
    <row r="211457" spans="1:1">
      <c r="A211457" s="154"/>
    </row>
    <row r="211459" spans="1:1">
      <c r="A211459" s="125"/>
    </row>
    <row r="211470" spans="1:1">
      <c r="A211470" s="153"/>
    </row>
    <row r="211471" spans="1:1">
      <c r="A211471" s="153"/>
    </row>
    <row r="211474" spans="1:1">
      <c r="A211474" s="153"/>
    </row>
    <row r="211484" spans="1:1">
      <c r="A211484" s="153"/>
    </row>
    <row r="211485" spans="1:1">
      <c r="A211485" s="153"/>
    </row>
    <row r="211486" spans="1:1">
      <c r="A211486" s="153"/>
    </row>
    <row r="211499" spans="1:1">
      <c r="A211499" s="153"/>
    </row>
    <row r="211501" spans="1:1">
      <c r="A211501" s="153"/>
    </row>
    <row r="211503" spans="1:1">
      <c r="A211503" s="154"/>
    </row>
    <row r="211505" spans="1:1">
      <c r="A211505" s="125"/>
    </row>
    <row r="211516" spans="1:1">
      <c r="A211516" s="153"/>
    </row>
    <row r="211517" spans="1:1">
      <c r="A211517" s="153"/>
    </row>
    <row r="211520" spans="1:1">
      <c r="A211520" s="153"/>
    </row>
    <row r="211530" spans="1:1">
      <c r="A211530" s="153"/>
    </row>
    <row r="211531" spans="1:1">
      <c r="A211531" s="153"/>
    </row>
    <row r="211532" spans="1:1">
      <c r="A211532" s="153"/>
    </row>
    <row r="211545" spans="1:1">
      <c r="A211545" s="153"/>
    </row>
    <row r="211547" spans="1:1">
      <c r="A211547" s="153"/>
    </row>
    <row r="211549" spans="1:1">
      <c r="A211549" s="154"/>
    </row>
    <row r="211551" spans="1:1">
      <c r="A211551" s="125"/>
    </row>
    <row r="211562" spans="1:1">
      <c r="A211562" s="153"/>
    </row>
    <row r="211563" spans="1:1">
      <c r="A211563" s="153"/>
    </row>
    <row r="211566" spans="1:1">
      <c r="A211566" s="153"/>
    </row>
    <row r="211576" spans="1:1">
      <c r="A211576" s="153"/>
    </row>
    <row r="211577" spans="1:1">
      <c r="A211577" s="153"/>
    </row>
    <row r="211578" spans="1:1">
      <c r="A211578" s="153"/>
    </row>
    <row r="211591" spans="1:1">
      <c r="A211591" s="153"/>
    </row>
    <row r="211593" spans="1:1">
      <c r="A211593" s="153"/>
    </row>
    <row r="211595" spans="1:1">
      <c r="A211595" s="154"/>
    </row>
    <row r="211597" spans="1:1">
      <c r="A211597" s="125"/>
    </row>
    <row r="211608" spans="1:1">
      <c r="A211608" s="153"/>
    </row>
    <row r="211609" spans="1:1">
      <c r="A211609" s="153"/>
    </row>
    <row r="211612" spans="1:1">
      <c r="A211612" s="153"/>
    </row>
    <row r="211622" spans="1:1">
      <c r="A211622" s="153"/>
    </row>
    <row r="211623" spans="1:1">
      <c r="A211623" s="153"/>
    </row>
    <row r="211624" spans="1:1">
      <c r="A211624" s="153"/>
    </row>
    <row r="211637" spans="1:1">
      <c r="A211637" s="153"/>
    </row>
    <row r="211639" spans="1:1">
      <c r="A211639" s="153"/>
    </row>
    <row r="211641" spans="1:1">
      <c r="A211641" s="154"/>
    </row>
    <row r="211643" spans="1:1">
      <c r="A211643" s="125"/>
    </row>
    <row r="211654" spans="1:1">
      <c r="A211654" s="153"/>
    </row>
    <row r="211655" spans="1:1">
      <c r="A211655" s="153"/>
    </row>
    <row r="211658" spans="1:1">
      <c r="A211658" s="153"/>
    </row>
    <row r="211668" spans="1:1">
      <c r="A211668" s="153"/>
    </row>
    <row r="211669" spans="1:1">
      <c r="A211669" s="153"/>
    </row>
    <row r="211670" spans="1:1">
      <c r="A211670" s="153"/>
    </row>
    <row r="211683" spans="1:1">
      <c r="A211683" s="153"/>
    </row>
    <row r="211685" spans="1:1">
      <c r="A211685" s="153"/>
    </row>
    <row r="211687" spans="1:1">
      <c r="A211687" s="154"/>
    </row>
    <row r="211689" spans="1:1">
      <c r="A211689" s="125"/>
    </row>
    <row r="211700" spans="1:1">
      <c r="A211700" s="153"/>
    </row>
    <row r="211701" spans="1:1">
      <c r="A211701" s="153"/>
    </row>
    <row r="211704" spans="1:1">
      <c r="A211704" s="153"/>
    </row>
    <row r="211714" spans="1:1">
      <c r="A211714" s="153"/>
    </row>
    <row r="211715" spans="1:1">
      <c r="A211715" s="153"/>
    </row>
    <row r="211716" spans="1:1">
      <c r="A211716" s="153"/>
    </row>
    <row r="211729" spans="1:1">
      <c r="A211729" s="153"/>
    </row>
    <row r="211731" spans="1:1">
      <c r="A211731" s="153"/>
    </row>
    <row r="211733" spans="1:1">
      <c r="A211733" s="154"/>
    </row>
    <row r="211735" spans="1:1">
      <c r="A211735" s="125"/>
    </row>
    <row r="211746" spans="1:1">
      <c r="A211746" s="153"/>
    </row>
    <row r="211747" spans="1:1">
      <c r="A211747" s="153"/>
    </row>
    <row r="211750" spans="1:1">
      <c r="A211750" s="153"/>
    </row>
    <row r="211760" spans="1:1">
      <c r="A211760" s="153"/>
    </row>
    <row r="211761" spans="1:1">
      <c r="A211761" s="153"/>
    </row>
    <row r="211762" spans="1:1">
      <c r="A211762" s="153"/>
    </row>
    <row r="211775" spans="1:1">
      <c r="A211775" s="153"/>
    </row>
    <row r="211777" spans="1:1">
      <c r="A211777" s="153"/>
    </row>
    <row r="211779" spans="1:1">
      <c r="A211779" s="154"/>
    </row>
    <row r="211781" spans="1:1">
      <c r="A211781" s="125"/>
    </row>
    <row r="211792" spans="1:1">
      <c r="A211792" s="153"/>
    </row>
    <row r="211793" spans="1:1">
      <c r="A211793" s="153"/>
    </row>
    <row r="211796" spans="1:1">
      <c r="A211796" s="153"/>
    </row>
    <row r="211806" spans="1:1">
      <c r="A211806" s="153"/>
    </row>
    <row r="211807" spans="1:1">
      <c r="A211807" s="153"/>
    </row>
    <row r="211808" spans="1:1">
      <c r="A211808" s="153"/>
    </row>
    <row r="211821" spans="1:1">
      <c r="A211821" s="153"/>
    </row>
    <row r="211823" spans="1:1">
      <c r="A211823" s="153"/>
    </row>
    <row r="211825" spans="1:1">
      <c r="A211825" s="154"/>
    </row>
    <row r="211827" spans="1:1">
      <c r="A211827" s="125"/>
    </row>
    <row r="211838" spans="1:1">
      <c r="A211838" s="153"/>
    </row>
    <row r="211839" spans="1:1">
      <c r="A211839" s="153"/>
    </row>
    <row r="211842" spans="1:1">
      <c r="A211842" s="153"/>
    </row>
    <row r="211852" spans="1:1">
      <c r="A211852" s="153"/>
    </row>
    <row r="211853" spans="1:1">
      <c r="A211853" s="153"/>
    </row>
    <row r="211854" spans="1:1">
      <c r="A211854" s="153"/>
    </row>
    <row r="211867" spans="1:1">
      <c r="A211867" s="153"/>
    </row>
    <row r="211869" spans="1:1">
      <c r="A211869" s="153"/>
    </row>
    <row r="211871" spans="1:1">
      <c r="A211871" s="154"/>
    </row>
    <row r="211873" spans="1:1">
      <c r="A211873" s="125"/>
    </row>
    <row r="211884" spans="1:1">
      <c r="A211884" s="153"/>
    </row>
    <row r="211885" spans="1:1">
      <c r="A211885" s="153"/>
    </row>
    <row r="211888" spans="1:1">
      <c r="A211888" s="153"/>
    </row>
    <row r="211898" spans="1:1">
      <c r="A211898" s="153"/>
    </row>
    <row r="211899" spans="1:1">
      <c r="A211899" s="153"/>
    </row>
    <row r="211900" spans="1:1">
      <c r="A211900" s="153"/>
    </row>
    <row r="211913" spans="1:1">
      <c r="A211913" s="153"/>
    </row>
    <row r="211915" spans="1:1">
      <c r="A211915" s="153"/>
    </row>
    <row r="211917" spans="1:1">
      <c r="A211917" s="154"/>
    </row>
    <row r="211919" spans="1:1">
      <c r="A211919" s="125"/>
    </row>
    <row r="211930" spans="1:1">
      <c r="A211930" s="153"/>
    </row>
    <row r="211931" spans="1:1">
      <c r="A211931" s="153"/>
    </row>
    <row r="211934" spans="1:1">
      <c r="A211934" s="153"/>
    </row>
    <row r="211944" spans="1:1">
      <c r="A211944" s="153"/>
    </row>
    <row r="211945" spans="1:1">
      <c r="A211945" s="153"/>
    </row>
    <row r="211946" spans="1:1">
      <c r="A211946" s="153"/>
    </row>
    <row r="211959" spans="1:1">
      <c r="A211959" s="153"/>
    </row>
    <row r="211961" spans="1:1">
      <c r="A211961" s="153"/>
    </row>
    <row r="211963" spans="1:1">
      <c r="A211963" s="154"/>
    </row>
    <row r="211965" spans="1:1">
      <c r="A211965" s="125"/>
    </row>
    <row r="211976" spans="1:1">
      <c r="A211976" s="153"/>
    </row>
    <row r="211977" spans="1:1">
      <c r="A211977" s="153"/>
    </row>
    <row r="211980" spans="1:1">
      <c r="A211980" s="153"/>
    </row>
    <row r="211990" spans="1:1">
      <c r="A211990" s="153"/>
    </row>
    <row r="211991" spans="1:1">
      <c r="A211991" s="153"/>
    </row>
    <row r="211992" spans="1:1">
      <c r="A211992" s="153"/>
    </row>
    <row r="212005" spans="1:1">
      <c r="A212005" s="153"/>
    </row>
    <row r="212007" spans="1:1">
      <c r="A212007" s="153"/>
    </row>
    <row r="212009" spans="1:1">
      <c r="A212009" s="154"/>
    </row>
    <row r="212011" spans="1:1">
      <c r="A212011" s="125"/>
    </row>
    <row r="212022" spans="1:1">
      <c r="A212022" s="153"/>
    </row>
    <row r="212023" spans="1:1">
      <c r="A212023" s="153"/>
    </row>
    <row r="212026" spans="1:1">
      <c r="A212026" s="153"/>
    </row>
    <row r="212036" spans="1:1">
      <c r="A212036" s="153"/>
    </row>
    <row r="212037" spans="1:1">
      <c r="A212037" s="153"/>
    </row>
    <row r="212038" spans="1:1">
      <c r="A212038" s="153"/>
    </row>
    <row r="212051" spans="1:1">
      <c r="A212051" s="153"/>
    </row>
    <row r="212053" spans="1:1">
      <c r="A212053" s="153"/>
    </row>
    <row r="212055" spans="1:1">
      <c r="A212055" s="154"/>
    </row>
    <row r="212057" spans="1:1">
      <c r="A212057" s="125"/>
    </row>
    <row r="212068" spans="1:1">
      <c r="A212068" s="153"/>
    </row>
    <row r="212069" spans="1:1">
      <c r="A212069" s="153"/>
    </row>
    <row r="212072" spans="1:1">
      <c r="A212072" s="153"/>
    </row>
    <row r="212082" spans="1:1">
      <c r="A212082" s="153"/>
    </row>
    <row r="212083" spans="1:1">
      <c r="A212083" s="153"/>
    </row>
    <row r="212084" spans="1:1">
      <c r="A212084" s="153"/>
    </row>
    <row r="212097" spans="1:1">
      <c r="A212097" s="153"/>
    </row>
    <row r="212099" spans="1:1">
      <c r="A212099" s="153"/>
    </row>
    <row r="212101" spans="1:1">
      <c r="A212101" s="154"/>
    </row>
    <row r="212103" spans="1:1">
      <c r="A212103" s="125"/>
    </row>
    <row r="212114" spans="1:1">
      <c r="A212114" s="153"/>
    </row>
    <row r="212115" spans="1:1">
      <c r="A212115" s="153"/>
    </row>
    <row r="212118" spans="1:1">
      <c r="A212118" s="153"/>
    </row>
    <row r="212128" spans="1:1">
      <c r="A212128" s="153"/>
    </row>
    <row r="212129" spans="1:1">
      <c r="A212129" s="153"/>
    </row>
    <row r="212130" spans="1:1">
      <c r="A212130" s="153"/>
    </row>
    <row r="212143" spans="1:1">
      <c r="A212143" s="153"/>
    </row>
    <row r="212145" spans="1:1">
      <c r="A212145" s="153"/>
    </row>
    <row r="212147" spans="1:1">
      <c r="A212147" s="154"/>
    </row>
    <row r="212149" spans="1:1">
      <c r="A212149" s="125"/>
    </row>
    <row r="212160" spans="1:1">
      <c r="A212160" s="153"/>
    </row>
    <row r="212161" spans="1:1">
      <c r="A212161" s="153"/>
    </row>
    <row r="212164" spans="1:1">
      <c r="A212164" s="153"/>
    </row>
    <row r="212174" spans="1:1">
      <c r="A212174" s="153"/>
    </row>
    <row r="212175" spans="1:1">
      <c r="A212175" s="153"/>
    </row>
    <row r="212176" spans="1:1">
      <c r="A212176" s="153"/>
    </row>
    <row r="212189" spans="1:1">
      <c r="A212189" s="153"/>
    </row>
    <row r="212191" spans="1:1">
      <c r="A212191" s="153"/>
    </row>
    <row r="212193" spans="1:1">
      <c r="A212193" s="154"/>
    </row>
    <row r="212195" spans="1:1">
      <c r="A212195" s="125"/>
    </row>
    <row r="212206" spans="1:1">
      <c r="A212206" s="153"/>
    </row>
    <row r="212207" spans="1:1">
      <c r="A212207" s="153"/>
    </row>
    <row r="212210" spans="1:1">
      <c r="A212210" s="153"/>
    </row>
    <row r="212220" spans="1:1">
      <c r="A212220" s="153"/>
    </row>
    <row r="212221" spans="1:1">
      <c r="A212221" s="153"/>
    </row>
    <row r="212222" spans="1:1">
      <c r="A212222" s="153"/>
    </row>
    <row r="212235" spans="1:1">
      <c r="A212235" s="153"/>
    </row>
    <row r="212237" spans="1:1">
      <c r="A212237" s="153"/>
    </row>
    <row r="212239" spans="1:1">
      <c r="A212239" s="154"/>
    </row>
    <row r="212241" spans="1:1">
      <c r="A212241" s="125"/>
    </row>
    <row r="212252" spans="1:1">
      <c r="A212252" s="153"/>
    </row>
    <row r="212253" spans="1:1">
      <c r="A212253" s="153"/>
    </row>
    <row r="212256" spans="1:1">
      <c r="A212256" s="153"/>
    </row>
    <row r="212266" spans="1:1">
      <c r="A212266" s="153"/>
    </row>
    <row r="212267" spans="1:1">
      <c r="A212267" s="153"/>
    </row>
    <row r="212268" spans="1:1">
      <c r="A212268" s="153"/>
    </row>
    <row r="212281" spans="1:1">
      <c r="A212281" s="153"/>
    </row>
    <row r="212283" spans="1:1">
      <c r="A212283" s="153"/>
    </row>
    <row r="212285" spans="1:1">
      <c r="A212285" s="154"/>
    </row>
    <row r="212287" spans="1:1">
      <c r="A212287" s="125"/>
    </row>
    <row r="212298" spans="1:1">
      <c r="A212298" s="153"/>
    </row>
    <row r="212299" spans="1:1">
      <c r="A212299" s="153"/>
    </row>
    <row r="212302" spans="1:1">
      <c r="A212302" s="153"/>
    </row>
    <row r="212312" spans="1:1">
      <c r="A212312" s="153"/>
    </row>
    <row r="212313" spans="1:1">
      <c r="A212313" s="153"/>
    </row>
    <row r="212314" spans="1:1">
      <c r="A212314" s="153"/>
    </row>
    <row r="212327" spans="1:1">
      <c r="A212327" s="153"/>
    </row>
    <row r="212329" spans="1:1">
      <c r="A212329" s="153"/>
    </row>
    <row r="212331" spans="1:1">
      <c r="A212331" s="154"/>
    </row>
    <row r="212333" spans="1:1">
      <c r="A212333" s="125"/>
    </row>
    <row r="212344" spans="1:1">
      <c r="A212344" s="153"/>
    </row>
    <row r="212345" spans="1:1">
      <c r="A212345" s="153"/>
    </row>
    <row r="212348" spans="1:1">
      <c r="A212348" s="153"/>
    </row>
    <row r="212358" spans="1:1">
      <c r="A212358" s="153"/>
    </row>
    <row r="212359" spans="1:1">
      <c r="A212359" s="153"/>
    </row>
    <row r="212360" spans="1:1">
      <c r="A212360" s="153"/>
    </row>
    <row r="212373" spans="1:1">
      <c r="A212373" s="153"/>
    </row>
    <row r="212375" spans="1:1">
      <c r="A212375" s="153"/>
    </row>
    <row r="212377" spans="1:1">
      <c r="A212377" s="154"/>
    </row>
    <row r="212379" spans="1:1">
      <c r="A212379" s="125"/>
    </row>
    <row r="212390" spans="1:1">
      <c r="A212390" s="153"/>
    </row>
    <row r="212391" spans="1:1">
      <c r="A212391" s="153"/>
    </row>
    <row r="212394" spans="1:1">
      <c r="A212394" s="153"/>
    </row>
    <row r="212404" spans="1:1">
      <c r="A212404" s="153"/>
    </row>
    <row r="212405" spans="1:1">
      <c r="A212405" s="153"/>
    </row>
    <row r="212406" spans="1:1">
      <c r="A212406" s="153"/>
    </row>
    <row r="212419" spans="1:1">
      <c r="A212419" s="153"/>
    </row>
    <row r="212421" spans="1:1">
      <c r="A212421" s="153"/>
    </row>
    <row r="212423" spans="1:1">
      <c r="A212423" s="154"/>
    </row>
    <row r="212425" spans="1:1">
      <c r="A212425" s="125"/>
    </row>
    <row r="212436" spans="1:1">
      <c r="A212436" s="153"/>
    </row>
    <row r="212437" spans="1:1">
      <c r="A212437" s="153"/>
    </row>
    <row r="212440" spans="1:1">
      <c r="A212440" s="153"/>
    </row>
    <row r="212450" spans="1:1">
      <c r="A212450" s="153"/>
    </row>
    <row r="212451" spans="1:1">
      <c r="A212451" s="153"/>
    </row>
    <row r="212452" spans="1:1">
      <c r="A212452" s="153"/>
    </row>
    <row r="212465" spans="1:1">
      <c r="A212465" s="153"/>
    </row>
    <row r="212467" spans="1:1">
      <c r="A212467" s="153"/>
    </row>
    <row r="212469" spans="1:1">
      <c r="A212469" s="154"/>
    </row>
    <row r="212471" spans="1:1">
      <c r="A212471" s="125"/>
    </row>
    <row r="212482" spans="1:1">
      <c r="A212482" s="153"/>
    </row>
    <row r="212483" spans="1:1">
      <c r="A212483" s="153"/>
    </row>
    <row r="212486" spans="1:1">
      <c r="A212486" s="153"/>
    </row>
    <row r="212496" spans="1:1">
      <c r="A212496" s="153"/>
    </row>
    <row r="212497" spans="1:1">
      <c r="A212497" s="153"/>
    </row>
    <row r="212498" spans="1:1">
      <c r="A212498" s="153"/>
    </row>
    <row r="212511" spans="1:1">
      <c r="A212511" s="153"/>
    </row>
    <row r="212513" spans="1:1">
      <c r="A212513" s="153"/>
    </row>
    <row r="212515" spans="1:1">
      <c r="A212515" s="154"/>
    </row>
    <row r="212517" spans="1:1">
      <c r="A212517" s="125"/>
    </row>
    <row r="212528" spans="1:1">
      <c r="A212528" s="153"/>
    </row>
    <row r="212529" spans="1:1">
      <c r="A212529" s="153"/>
    </row>
    <row r="212532" spans="1:1">
      <c r="A212532" s="153"/>
    </row>
    <row r="212542" spans="1:1">
      <c r="A212542" s="153"/>
    </row>
    <row r="212543" spans="1:1">
      <c r="A212543" s="153"/>
    </row>
    <row r="212544" spans="1:1">
      <c r="A212544" s="153"/>
    </row>
    <row r="212557" spans="1:1">
      <c r="A212557" s="153"/>
    </row>
    <row r="212559" spans="1:1">
      <c r="A212559" s="153"/>
    </row>
    <row r="212561" spans="1:1">
      <c r="A212561" s="154"/>
    </row>
    <row r="212563" spans="1:1">
      <c r="A212563" s="125"/>
    </row>
    <row r="212574" spans="1:1">
      <c r="A212574" s="153"/>
    </row>
    <row r="212575" spans="1:1">
      <c r="A212575" s="153"/>
    </row>
    <row r="212578" spans="1:1">
      <c r="A212578" s="153"/>
    </row>
    <row r="212588" spans="1:1">
      <c r="A212588" s="153"/>
    </row>
    <row r="212589" spans="1:1">
      <c r="A212589" s="153"/>
    </row>
    <row r="212590" spans="1:1">
      <c r="A212590" s="153"/>
    </row>
    <row r="212603" spans="1:1">
      <c r="A212603" s="153"/>
    </row>
    <row r="212605" spans="1:1">
      <c r="A212605" s="153"/>
    </row>
    <row r="212607" spans="1:1">
      <c r="A212607" s="154"/>
    </row>
    <row r="212609" spans="1:1">
      <c r="A212609" s="125"/>
    </row>
    <row r="212620" spans="1:1">
      <c r="A212620" s="153"/>
    </row>
    <row r="212621" spans="1:1">
      <c r="A212621" s="153"/>
    </row>
    <row r="212624" spans="1:1">
      <c r="A212624" s="153"/>
    </row>
    <row r="212634" spans="1:1">
      <c r="A212634" s="153"/>
    </row>
    <row r="212635" spans="1:1">
      <c r="A212635" s="153"/>
    </row>
    <row r="212636" spans="1:1">
      <c r="A212636" s="153"/>
    </row>
    <row r="212649" spans="1:1">
      <c r="A212649" s="153"/>
    </row>
    <row r="212651" spans="1:1">
      <c r="A212651" s="153"/>
    </row>
    <row r="212653" spans="1:1">
      <c r="A212653" s="154"/>
    </row>
    <row r="212655" spans="1:1">
      <c r="A212655" s="125"/>
    </row>
    <row r="212666" spans="1:1">
      <c r="A212666" s="153"/>
    </row>
    <row r="212667" spans="1:1">
      <c r="A212667" s="153"/>
    </row>
    <row r="212670" spans="1:1">
      <c r="A212670" s="153"/>
    </row>
    <row r="212680" spans="1:1">
      <c r="A212680" s="153"/>
    </row>
    <row r="212681" spans="1:1">
      <c r="A212681" s="153"/>
    </row>
    <row r="212682" spans="1:1">
      <c r="A212682" s="153"/>
    </row>
    <row r="212695" spans="1:1">
      <c r="A212695" s="153"/>
    </row>
    <row r="212697" spans="1:1">
      <c r="A212697" s="153"/>
    </row>
    <row r="212699" spans="1:1">
      <c r="A212699" s="154"/>
    </row>
    <row r="212701" spans="1:1">
      <c r="A212701" s="125"/>
    </row>
    <row r="212712" spans="1:1">
      <c r="A212712" s="153"/>
    </row>
    <row r="212713" spans="1:1">
      <c r="A212713" s="153"/>
    </row>
    <row r="212716" spans="1:1">
      <c r="A212716" s="153"/>
    </row>
    <row r="212726" spans="1:1">
      <c r="A212726" s="153"/>
    </row>
    <row r="212727" spans="1:1">
      <c r="A212727" s="153"/>
    </row>
    <row r="212728" spans="1:1">
      <c r="A212728" s="153"/>
    </row>
    <row r="212741" spans="1:1">
      <c r="A212741" s="153"/>
    </row>
    <row r="212743" spans="1:1">
      <c r="A212743" s="153"/>
    </row>
    <row r="212745" spans="1:1">
      <c r="A212745" s="154"/>
    </row>
    <row r="212747" spans="1:1">
      <c r="A212747" s="125"/>
    </row>
    <row r="212758" spans="1:1">
      <c r="A212758" s="153"/>
    </row>
    <row r="212759" spans="1:1">
      <c r="A212759" s="153"/>
    </row>
    <row r="212762" spans="1:1">
      <c r="A212762" s="153"/>
    </row>
    <row r="212772" spans="1:1">
      <c r="A212772" s="153"/>
    </row>
    <row r="212773" spans="1:1">
      <c r="A212773" s="153"/>
    </row>
    <row r="212774" spans="1:1">
      <c r="A212774" s="153"/>
    </row>
    <row r="212787" spans="1:1">
      <c r="A212787" s="153"/>
    </row>
    <row r="212789" spans="1:1">
      <c r="A212789" s="153"/>
    </row>
    <row r="212791" spans="1:1">
      <c r="A212791" s="154"/>
    </row>
    <row r="212793" spans="1:1">
      <c r="A212793" s="125"/>
    </row>
    <row r="212804" spans="1:1">
      <c r="A212804" s="153"/>
    </row>
    <row r="212805" spans="1:1">
      <c r="A212805" s="153"/>
    </row>
    <row r="212808" spans="1:1">
      <c r="A212808" s="153"/>
    </row>
    <row r="212818" spans="1:1">
      <c r="A212818" s="153"/>
    </row>
    <row r="212819" spans="1:1">
      <c r="A212819" s="153"/>
    </row>
    <row r="212820" spans="1:1">
      <c r="A212820" s="153"/>
    </row>
    <row r="212833" spans="1:1">
      <c r="A212833" s="153"/>
    </row>
    <row r="212835" spans="1:1">
      <c r="A212835" s="153"/>
    </row>
    <row r="212837" spans="1:1">
      <c r="A212837" s="154"/>
    </row>
    <row r="212839" spans="1:1">
      <c r="A212839" s="125"/>
    </row>
    <row r="212850" spans="1:1">
      <c r="A212850" s="153"/>
    </row>
    <row r="212851" spans="1:1">
      <c r="A212851" s="153"/>
    </row>
    <row r="212854" spans="1:1">
      <c r="A212854" s="153"/>
    </row>
    <row r="212864" spans="1:1">
      <c r="A212864" s="153"/>
    </row>
    <row r="212865" spans="1:1">
      <c r="A212865" s="153"/>
    </row>
    <row r="212866" spans="1:1">
      <c r="A212866" s="153"/>
    </row>
    <row r="212879" spans="1:1">
      <c r="A212879" s="153"/>
    </row>
    <row r="212881" spans="1:1">
      <c r="A212881" s="153"/>
    </row>
    <row r="212883" spans="1:1">
      <c r="A212883" s="154"/>
    </row>
    <row r="212885" spans="1:1">
      <c r="A212885" s="125"/>
    </row>
    <row r="212896" spans="1:1">
      <c r="A212896" s="153"/>
    </row>
    <row r="212897" spans="1:1">
      <c r="A212897" s="153"/>
    </row>
    <row r="212900" spans="1:1">
      <c r="A212900" s="153"/>
    </row>
    <row r="212910" spans="1:1">
      <c r="A212910" s="153"/>
    </row>
    <row r="212911" spans="1:1">
      <c r="A212911" s="153"/>
    </row>
    <row r="212912" spans="1:1">
      <c r="A212912" s="153"/>
    </row>
    <row r="212925" spans="1:1">
      <c r="A212925" s="153"/>
    </row>
    <row r="212927" spans="1:1">
      <c r="A212927" s="153"/>
    </row>
    <row r="212929" spans="1:1">
      <c r="A212929" s="154"/>
    </row>
    <row r="212931" spans="1:1">
      <c r="A212931" s="125"/>
    </row>
    <row r="212942" spans="1:1">
      <c r="A212942" s="153"/>
    </row>
    <row r="212943" spans="1:1">
      <c r="A212943" s="153"/>
    </row>
    <row r="212946" spans="1:1">
      <c r="A212946" s="153"/>
    </row>
    <row r="212956" spans="1:1">
      <c r="A212956" s="153"/>
    </row>
    <row r="212957" spans="1:1">
      <c r="A212957" s="153"/>
    </row>
    <row r="212958" spans="1:1">
      <c r="A212958" s="153"/>
    </row>
    <row r="212971" spans="1:1">
      <c r="A212971" s="153"/>
    </row>
    <row r="212973" spans="1:1">
      <c r="A212973" s="153"/>
    </row>
    <row r="212975" spans="1:1">
      <c r="A212975" s="154"/>
    </row>
    <row r="212977" spans="1:1">
      <c r="A212977" s="125"/>
    </row>
    <row r="212988" spans="1:1">
      <c r="A212988" s="153"/>
    </row>
    <row r="212989" spans="1:1">
      <c r="A212989" s="153"/>
    </row>
    <row r="212992" spans="1:1">
      <c r="A212992" s="153"/>
    </row>
    <row r="213002" spans="1:1">
      <c r="A213002" s="153"/>
    </row>
    <row r="213003" spans="1:1">
      <c r="A213003" s="153"/>
    </row>
    <row r="213004" spans="1:1">
      <c r="A213004" s="153"/>
    </row>
    <row r="213017" spans="1:1">
      <c r="A213017" s="153"/>
    </row>
    <row r="213019" spans="1:1">
      <c r="A213019" s="153"/>
    </row>
    <row r="213021" spans="1:1">
      <c r="A213021" s="154"/>
    </row>
    <row r="213023" spans="1:1">
      <c r="A213023" s="125"/>
    </row>
    <row r="213034" spans="1:1">
      <c r="A213034" s="153"/>
    </row>
    <row r="213035" spans="1:1">
      <c r="A213035" s="153"/>
    </row>
    <row r="213038" spans="1:1">
      <c r="A213038" s="153"/>
    </row>
    <row r="213048" spans="1:1">
      <c r="A213048" s="153"/>
    </row>
    <row r="213049" spans="1:1">
      <c r="A213049" s="153"/>
    </row>
    <row r="213050" spans="1:1">
      <c r="A213050" s="153"/>
    </row>
    <row r="213063" spans="1:1">
      <c r="A213063" s="153"/>
    </row>
    <row r="213065" spans="1:1">
      <c r="A213065" s="153"/>
    </row>
    <row r="213067" spans="1:1">
      <c r="A213067" s="154"/>
    </row>
    <row r="213069" spans="1:1">
      <c r="A213069" s="125"/>
    </row>
    <row r="213080" spans="1:1">
      <c r="A213080" s="153"/>
    </row>
    <row r="213081" spans="1:1">
      <c r="A213081" s="153"/>
    </row>
    <row r="213084" spans="1:1">
      <c r="A213084" s="153"/>
    </row>
    <row r="213094" spans="1:1">
      <c r="A213094" s="153"/>
    </row>
    <row r="213095" spans="1:1">
      <c r="A213095" s="153"/>
    </row>
    <row r="213096" spans="1:1">
      <c r="A213096" s="153"/>
    </row>
    <row r="213109" spans="1:1">
      <c r="A213109" s="153"/>
    </row>
    <row r="213111" spans="1:1">
      <c r="A213111" s="153"/>
    </row>
    <row r="213113" spans="1:1">
      <c r="A213113" s="154"/>
    </row>
    <row r="213115" spans="1:1">
      <c r="A213115" s="125"/>
    </row>
    <row r="213126" spans="1:1">
      <c r="A213126" s="153"/>
    </row>
    <row r="213127" spans="1:1">
      <c r="A213127" s="153"/>
    </row>
    <row r="213130" spans="1:1">
      <c r="A213130" s="153"/>
    </row>
    <row r="213140" spans="1:1">
      <c r="A213140" s="153"/>
    </row>
    <row r="213141" spans="1:1">
      <c r="A213141" s="153"/>
    </row>
    <row r="213142" spans="1:1">
      <c r="A213142" s="153"/>
    </row>
    <row r="213155" spans="1:1">
      <c r="A213155" s="153"/>
    </row>
    <row r="213157" spans="1:1">
      <c r="A213157" s="153"/>
    </row>
    <row r="213159" spans="1:1">
      <c r="A213159" s="154"/>
    </row>
    <row r="213161" spans="1:1">
      <c r="A213161" s="125"/>
    </row>
    <row r="213172" spans="1:1">
      <c r="A213172" s="153"/>
    </row>
    <row r="213173" spans="1:1">
      <c r="A213173" s="153"/>
    </row>
    <row r="213176" spans="1:1">
      <c r="A213176" s="153"/>
    </row>
    <row r="213186" spans="1:1">
      <c r="A213186" s="153"/>
    </row>
    <row r="213187" spans="1:1">
      <c r="A213187" s="153"/>
    </row>
    <row r="213188" spans="1:1">
      <c r="A213188" s="153"/>
    </row>
    <row r="213201" spans="1:1">
      <c r="A213201" s="153"/>
    </row>
    <row r="213203" spans="1:1">
      <c r="A213203" s="153"/>
    </row>
    <row r="213205" spans="1:1">
      <c r="A213205" s="154"/>
    </row>
    <row r="213207" spans="1:1">
      <c r="A213207" s="125"/>
    </row>
    <row r="213218" spans="1:1">
      <c r="A213218" s="153"/>
    </row>
    <row r="213219" spans="1:1">
      <c r="A213219" s="153"/>
    </row>
    <row r="213222" spans="1:1">
      <c r="A213222" s="153"/>
    </row>
    <row r="213232" spans="1:1">
      <c r="A213232" s="153"/>
    </row>
    <row r="213233" spans="1:1">
      <c r="A213233" s="153"/>
    </row>
    <row r="213234" spans="1:1">
      <c r="A213234" s="153"/>
    </row>
    <row r="213247" spans="1:1">
      <c r="A213247" s="153"/>
    </row>
    <row r="213249" spans="1:1">
      <c r="A213249" s="153"/>
    </row>
    <row r="213251" spans="1:1">
      <c r="A213251" s="154"/>
    </row>
    <row r="213253" spans="1:1">
      <c r="A213253" s="125"/>
    </row>
    <row r="213264" spans="1:1">
      <c r="A213264" s="153"/>
    </row>
    <row r="213265" spans="1:1">
      <c r="A213265" s="153"/>
    </row>
    <row r="213268" spans="1:1">
      <c r="A213268" s="153"/>
    </row>
    <row r="213278" spans="1:1">
      <c r="A213278" s="153"/>
    </row>
    <row r="213279" spans="1:1">
      <c r="A213279" s="153"/>
    </row>
    <row r="213280" spans="1:1">
      <c r="A213280" s="153"/>
    </row>
    <row r="213293" spans="1:1">
      <c r="A213293" s="153"/>
    </row>
    <row r="213295" spans="1:1">
      <c r="A213295" s="153"/>
    </row>
    <row r="213297" spans="1:1">
      <c r="A213297" s="154"/>
    </row>
    <row r="213299" spans="1:1">
      <c r="A213299" s="125"/>
    </row>
    <row r="213310" spans="1:1">
      <c r="A213310" s="153"/>
    </row>
    <row r="213311" spans="1:1">
      <c r="A213311" s="153"/>
    </row>
    <row r="213314" spans="1:1">
      <c r="A213314" s="153"/>
    </row>
    <row r="213324" spans="1:1">
      <c r="A213324" s="153"/>
    </row>
    <row r="213325" spans="1:1">
      <c r="A213325" s="153"/>
    </row>
    <row r="213326" spans="1:1">
      <c r="A213326" s="153"/>
    </row>
    <row r="213339" spans="1:1">
      <c r="A213339" s="153"/>
    </row>
    <row r="213341" spans="1:1">
      <c r="A213341" s="153"/>
    </row>
    <row r="213343" spans="1:1">
      <c r="A213343" s="154"/>
    </row>
    <row r="213345" spans="1:1">
      <c r="A213345" s="125"/>
    </row>
    <row r="213356" spans="1:1">
      <c r="A213356" s="153"/>
    </row>
    <row r="213357" spans="1:1">
      <c r="A213357" s="153"/>
    </row>
    <row r="213360" spans="1:1">
      <c r="A213360" s="153"/>
    </row>
    <row r="213370" spans="1:1">
      <c r="A213370" s="153"/>
    </row>
    <row r="213371" spans="1:1">
      <c r="A213371" s="153"/>
    </row>
    <row r="213372" spans="1:1">
      <c r="A213372" s="153"/>
    </row>
    <row r="213385" spans="1:1">
      <c r="A213385" s="153"/>
    </row>
    <row r="213387" spans="1:1">
      <c r="A213387" s="153"/>
    </row>
    <row r="213389" spans="1:1">
      <c r="A213389" s="154"/>
    </row>
    <row r="213391" spans="1:1">
      <c r="A213391" s="125"/>
    </row>
    <row r="213402" spans="1:1">
      <c r="A213402" s="153"/>
    </row>
    <row r="213403" spans="1:1">
      <c r="A213403" s="153"/>
    </row>
    <row r="213406" spans="1:1">
      <c r="A213406" s="153"/>
    </row>
    <row r="213416" spans="1:1">
      <c r="A213416" s="153"/>
    </row>
    <row r="213417" spans="1:1">
      <c r="A213417" s="153"/>
    </row>
    <row r="213418" spans="1:1">
      <c r="A213418" s="153"/>
    </row>
    <row r="213431" spans="1:1">
      <c r="A213431" s="153"/>
    </row>
    <row r="213433" spans="1:1">
      <c r="A213433" s="153"/>
    </row>
    <row r="213435" spans="1:1">
      <c r="A213435" s="154"/>
    </row>
    <row r="213437" spans="1:1">
      <c r="A213437" s="125"/>
    </row>
    <row r="213448" spans="1:1">
      <c r="A213448" s="153"/>
    </row>
    <row r="213449" spans="1:1">
      <c r="A213449" s="153"/>
    </row>
    <row r="213452" spans="1:1">
      <c r="A213452" s="153"/>
    </row>
    <row r="213462" spans="1:1">
      <c r="A213462" s="153"/>
    </row>
    <row r="213463" spans="1:1">
      <c r="A213463" s="153"/>
    </row>
    <row r="213464" spans="1:1">
      <c r="A213464" s="153"/>
    </row>
    <row r="213477" spans="1:1">
      <c r="A213477" s="153"/>
    </row>
    <row r="213479" spans="1:1">
      <c r="A213479" s="153"/>
    </row>
    <row r="213481" spans="1:1">
      <c r="A213481" s="154"/>
    </row>
    <row r="213483" spans="1:1">
      <c r="A213483" s="125"/>
    </row>
    <row r="213494" spans="1:1">
      <c r="A213494" s="153"/>
    </row>
    <row r="213495" spans="1:1">
      <c r="A213495" s="153"/>
    </row>
    <row r="213498" spans="1:1">
      <c r="A213498" s="153"/>
    </row>
    <row r="213508" spans="1:1">
      <c r="A213508" s="153"/>
    </row>
    <row r="213509" spans="1:1">
      <c r="A213509" s="153"/>
    </row>
    <row r="213510" spans="1:1">
      <c r="A213510" s="153"/>
    </row>
    <row r="213523" spans="1:1">
      <c r="A213523" s="153"/>
    </row>
    <row r="213525" spans="1:1">
      <c r="A213525" s="153"/>
    </row>
    <row r="213527" spans="1:1">
      <c r="A213527" s="154"/>
    </row>
    <row r="213529" spans="1:1">
      <c r="A213529" s="125"/>
    </row>
    <row r="213540" spans="1:1">
      <c r="A213540" s="153"/>
    </row>
    <row r="213541" spans="1:1">
      <c r="A213541" s="153"/>
    </row>
    <row r="213544" spans="1:1">
      <c r="A213544" s="153"/>
    </row>
    <row r="213554" spans="1:1">
      <c r="A213554" s="153"/>
    </row>
    <row r="213555" spans="1:1">
      <c r="A213555" s="153"/>
    </row>
    <row r="213556" spans="1:1">
      <c r="A213556" s="153"/>
    </row>
    <row r="213569" spans="1:1">
      <c r="A213569" s="153"/>
    </row>
    <row r="213571" spans="1:1">
      <c r="A213571" s="153"/>
    </row>
    <row r="213573" spans="1:1">
      <c r="A213573" s="154"/>
    </row>
    <row r="213575" spans="1:1">
      <c r="A213575" s="125"/>
    </row>
    <row r="213586" spans="1:1">
      <c r="A213586" s="153"/>
    </row>
    <row r="213587" spans="1:1">
      <c r="A213587" s="153"/>
    </row>
    <row r="213590" spans="1:1">
      <c r="A213590" s="153"/>
    </row>
    <row r="213600" spans="1:1">
      <c r="A213600" s="153"/>
    </row>
    <row r="213601" spans="1:1">
      <c r="A213601" s="153"/>
    </row>
    <row r="213602" spans="1:1">
      <c r="A213602" s="153"/>
    </row>
    <row r="213615" spans="1:1">
      <c r="A213615" s="153"/>
    </row>
    <row r="213617" spans="1:1">
      <c r="A213617" s="153"/>
    </row>
    <row r="213619" spans="1:1">
      <c r="A213619" s="154"/>
    </row>
    <row r="213621" spans="1:1">
      <c r="A213621" s="125"/>
    </row>
    <row r="213632" spans="1:1">
      <c r="A213632" s="153"/>
    </row>
    <row r="213633" spans="1:1">
      <c r="A213633" s="153"/>
    </row>
    <row r="213636" spans="1:1">
      <c r="A213636" s="153"/>
    </row>
    <row r="213646" spans="1:1">
      <c r="A213646" s="153"/>
    </row>
    <row r="213647" spans="1:1">
      <c r="A213647" s="153"/>
    </row>
    <row r="213648" spans="1:1">
      <c r="A213648" s="153"/>
    </row>
    <row r="213661" spans="1:1">
      <c r="A213661" s="153"/>
    </row>
    <row r="213663" spans="1:1">
      <c r="A213663" s="153"/>
    </row>
    <row r="213665" spans="1:1">
      <c r="A213665" s="154"/>
    </row>
    <row r="213667" spans="1:1">
      <c r="A213667" s="125"/>
    </row>
    <row r="213678" spans="1:1">
      <c r="A213678" s="153"/>
    </row>
    <row r="213679" spans="1:1">
      <c r="A213679" s="153"/>
    </row>
    <row r="213682" spans="1:1">
      <c r="A213682" s="153"/>
    </row>
    <row r="213692" spans="1:1">
      <c r="A213692" s="153"/>
    </row>
    <row r="213693" spans="1:1">
      <c r="A213693" s="153"/>
    </row>
    <row r="213694" spans="1:1">
      <c r="A213694" s="153"/>
    </row>
    <row r="213707" spans="1:1">
      <c r="A213707" s="153"/>
    </row>
    <row r="213709" spans="1:1">
      <c r="A213709" s="153"/>
    </row>
    <row r="213711" spans="1:1">
      <c r="A213711" s="154"/>
    </row>
    <row r="213713" spans="1:1">
      <c r="A213713" s="125"/>
    </row>
    <row r="213724" spans="1:1">
      <c r="A213724" s="153"/>
    </row>
    <row r="213725" spans="1:1">
      <c r="A213725" s="153"/>
    </row>
    <row r="213728" spans="1:1">
      <c r="A213728" s="153"/>
    </row>
    <row r="213738" spans="1:1">
      <c r="A213738" s="153"/>
    </row>
    <row r="213739" spans="1:1">
      <c r="A213739" s="153"/>
    </row>
    <row r="213740" spans="1:1">
      <c r="A213740" s="153"/>
    </row>
    <row r="213753" spans="1:1">
      <c r="A213753" s="153"/>
    </row>
    <row r="213755" spans="1:1">
      <c r="A213755" s="153"/>
    </row>
    <row r="213757" spans="1:1">
      <c r="A213757" s="154"/>
    </row>
    <row r="213759" spans="1:1">
      <c r="A213759" s="125"/>
    </row>
    <row r="213770" spans="1:1">
      <c r="A213770" s="153"/>
    </row>
    <row r="213771" spans="1:1">
      <c r="A213771" s="153"/>
    </row>
    <row r="213774" spans="1:1">
      <c r="A213774" s="153"/>
    </row>
    <row r="213784" spans="1:1">
      <c r="A213784" s="153"/>
    </row>
    <row r="213785" spans="1:1">
      <c r="A213785" s="153"/>
    </row>
    <row r="213786" spans="1:1">
      <c r="A213786" s="153"/>
    </row>
    <row r="213799" spans="1:1">
      <c r="A213799" s="153"/>
    </row>
    <row r="213801" spans="1:1">
      <c r="A213801" s="153"/>
    </row>
    <row r="213803" spans="1:1">
      <c r="A213803" s="154"/>
    </row>
    <row r="213805" spans="1:1">
      <c r="A213805" s="125"/>
    </row>
    <row r="213816" spans="1:1">
      <c r="A213816" s="153"/>
    </row>
    <row r="213817" spans="1:1">
      <c r="A213817" s="153"/>
    </row>
    <row r="213820" spans="1:1">
      <c r="A213820" s="153"/>
    </row>
    <row r="213830" spans="1:1">
      <c r="A213830" s="153"/>
    </row>
    <row r="213831" spans="1:1">
      <c r="A213831" s="153"/>
    </row>
    <row r="213832" spans="1:1">
      <c r="A213832" s="153"/>
    </row>
    <row r="213845" spans="1:1">
      <c r="A213845" s="153"/>
    </row>
    <row r="213847" spans="1:1">
      <c r="A213847" s="153"/>
    </row>
    <row r="213849" spans="1:1">
      <c r="A213849" s="154"/>
    </row>
    <row r="213851" spans="1:1">
      <c r="A213851" s="125"/>
    </row>
    <row r="213862" spans="1:1">
      <c r="A213862" s="153"/>
    </row>
    <row r="213863" spans="1:1">
      <c r="A213863" s="153"/>
    </row>
    <row r="213866" spans="1:1">
      <c r="A213866" s="153"/>
    </row>
    <row r="213876" spans="1:1">
      <c r="A213876" s="153"/>
    </row>
    <row r="213877" spans="1:1">
      <c r="A213877" s="153"/>
    </row>
    <row r="213878" spans="1:1">
      <c r="A213878" s="153"/>
    </row>
    <row r="213891" spans="1:1">
      <c r="A213891" s="153"/>
    </row>
    <row r="213893" spans="1:1">
      <c r="A213893" s="153"/>
    </row>
    <row r="213895" spans="1:1">
      <c r="A213895" s="154"/>
    </row>
    <row r="213897" spans="1:1">
      <c r="A213897" s="125"/>
    </row>
    <row r="213908" spans="1:1">
      <c r="A213908" s="153"/>
    </row>
    <row r="213909" spans="1:1">
      <c r="A213909" s="153"/>
    </row>
    <row r="213912" spans="1:1">
      <c r="A213912" s="153"/>
    </row>
    <row r="213922" spans="1:1">
      <c r="A213922" s="153"/>
    </row>
    <row r="213923" spans="1:1">
      <c r="A213923" s="153"/>
    </row>
    <row r="213924" spans="1:1">
      <c r="A213924" s="153"/>
    </row>
    <row r="213937" spans="1:1">
      <c r="A213937" s="153"/>
    </row>
    <row r="213939" spans="1:1">
      <c r="A213939" s="153"/>
    </row>
    <row r="213941" spans="1:1">
      <c r="A213941" s="154"/>
    </row>
    <row r="213943" spans="1:1">
      <c r="A213943" s="125"/>
    </row>
    <row r="213954" spans="1:1">
      <c r="A213954" s="153"/>
    </row>
    <row r="213955" spans="1:1">
      <c r="A213955" s="153"/>
    </row>
    <row r="213958" spans="1:1">
      <c r="A213958" s="153"/>
    </row>
    <row r="213968" spans="1:1">
      <c r="A213968" s="153"/>
    </row>
    <row r="213969" spans="1:1">
      <c r="A213969" s="153"/>
    </row>
    <row r="213970" spans="1:1">
      <c r="A213970" s="153"/>
    </row>
    <row r="213983" spans="1:1">
      <c r="A213983" s="153"/>
    </row>
    <row r="213985" spans="1:1">
      <c r="A213985" s="153"/>
    </row>
    <row r="213987" spans="1:1">
      <c r="A213987" s="154"/>
    </row>
    <row r="213989" spans="1:1">
      <c r="A213989" s="125"/>
    </row>
    <row r="214000" spans="1:1">
      <c r="A214000" s="153"/>
    </row>
    <row r="214001" spans="1:1">
      <c r="A214001" s="153"/>
    </row>
    <row r="214004" spans="1:1">
      <c r="A214004" s="153"/>
    </row>
    <row r="214014" spans="1:1">
      <c r="A214014" s="153"/>
    </row>
    <row r="214015" spans="1:1">
      <c r="A214015" s="153"/>
    </row>
    <row r="214016" spans="1:1">
      <c r="A214016" s="153"/>
    </row>
    <row r="214029" spans="1:1">
      <c r="A214029" s="153"/>
    </row>
    <row r="214031" spans="1:1">
      <c r="A214031" s="153"/>
    </row>
    <row r="214033" spans="1:1">
      <c r="A214033" s="154"/>
    </row>
    <row r="214035" spans="1:1">
      <c r="A214035" s="125"/>
    </row>
    <row r="214046" spans="1:1">
      <c r="A214046" s="153"/>
    </row>
    <row r="214047" spans="1:1">
      <c r="A214047" s="153"/>
    </row>
    <row r="214050" spans="1:1">
      <c r="A214050" s="153"/>
    </row>
    <row r="214060" spans="1:1">
      <c r="A214060" s="153"/>
    </row>
    <row r="214061" spans="1:1">
      <c r="A214061" s="153"/>
    </row>
    <row r="214062" spans="1:1">
      <c r="A214062" s="153"/>
    </row>
    <row r="214075" spans="1:1">
      <c r="A214075" s="153"/>
    </row>
    <row r="214077" spans="1:1">
      <c r="A214077" s="153"/>
    </row>
    <row r="214079" spans="1:1">
      <c r="A214079" s="154"/>
    </row>
    <row r="214081" spans="1:1">
      <c r="A214081" s="125"/>
    </row>
    <row r="214092" spans="1:1">
      <c r="A214092" s="153"/>
    </row>
    <row r="214093" spans="1:1">
      <c r="A214093" s="153"/>
    </row>
    <row r="214096" spans="1:1">
      <c r="A214096" s="153"/>
    </row>
    <row r="214106" spans="1:1">
      <c r="A214106" s="153"/>
    </row>
    <row r="214107" spans="1:1">
      <c r="A214107" s="153"/>
    </row>
    <row r="214108" spans="1:1">
      <c r="A214108" s="153"/>
    </row>
    <row r="214121" spans="1:1">
      <c r="A214121" s="153"/>
    </row>
    <row r="214123" spans="1:1">
      <c r="A214123" s="153"/>
    </row>
    <row r="214125" spans="1:1">
      <c r="A214125" s="154"/>
    </row>
    <row r="214127" spans="1:1">
      <c r="A214127" s="125"/>
    </row>
    <row r="214138" spans="1:1">
      <c r="A214138" s="153"/>
    </row>
    <row r="214139" spans="1:1">
      <c r="A214139" s="153"/>
    </row>
    <row r="214142" spans="1:1">
      <c r="A214142" s="153"/>
    </row>
    <row r="214152" spans="1:1">
      <c r="A214152" s="153"/>
    </row>
    <row r="214153" spans="1:1">
      <c r="A214153" s="153"/>
    </row>
    <row r="214154" spans="1:1">
      <c r="A214154" s="153"/>
    </row>
    <row r="214167" spans="1:1">
      <c r="A214167" s="153"/>
    </row>
    <row r="214169" spans="1:1">
      <c r="A214169" s="153"/>
    </row>
    <row r="214171" spans="1:1">
      <c r="A214171" s="154"/>
    </row>
    <row r="214173" spans="1:1">
      <c r="A214173" s="125"/>
    </row>
    <row r="214184" spans="1:1">
      <c r="A214184" s="153"/>
    </row>
    <row r="214185" spans="1:1">
      <c r="A214185" s="153"/>
    </row>
    <row r="214188" spans="1:1">
      <c r="A214188" s="153"/>
    </row>
    <row r="214198" spans="1:1">
      <c r="A214198" s="153"/>
    </row>
    <row r="214199" spans="1:1">
      <c r="A214199" s="153"/>
    </row>
    <row r="214200" spans="1:1">
      <c r="A214200" s="153"/>
    </row>
    <row r="214213" spans="1:1">
      <c r="A214213" s="153"/>
    </row>
    <row r="214215" spans="1:1">
      <c r="A214215" s="153"/>
    </row>
    <row r="214217" spans="1:1">
      <c r="A214217" s="154"/>
    </row>
    <row r="214219" spans="1:1">
      <c r="A214219" s="125"/>
    </row>
    <row r="214230" spans="1:1">
      <c r="A214230" s="153"/>
    </row>
    <row r="214231" spans="1:1">
      <c r="A214231" s="153"/>
    </row>
    <row r="214234" spans="1:1">
      <c r="A214234" s="153"/>
    </row>
    <row r="214244" spans="1:1">
      <c r="A214244" s="153"/>
    </row>
    <row r="214245" spans="1:1">
      <c r="A214245" s="153"/>
    </row>
    <row r="214246" spans="1:1">
      <c r="A214246" s="153"/>
    </row>
    <row r="214259" spans="1:1">
      <c r="A214259" s="153"/>
    </row>
    <row r="214261" spans="1:1">
      <c r="A214261" s="153"/>
    </row>
    <row r="214263" spans="1:1">
      <c r="A214263" s="154"/>
    </row>
    <row r="214265" spans="1:1">
      <c r="A214265" s="125"/>
    </row>
    <row r="214276" spans="1:1">
      <c r="A214276" s="153"/>
    </row>
    <row r="214277" spans="1:1">
      <c r="A214277" s="153"/>
    </row>
    <row r="214280" spans="1:1">
      <c r="A214280" s="153"/>
    </row>
    <row r="214290" spans="1:1">
      <c r="A214290" s="153"/>
    </row>
    <row r="214291" spans="1:1">
      <c r="A214291" s="153"/>
    </row>
    <row r="214292" spans="1:1">
      <c r="A214292" s="153"/>
    </row>
    <row r="214305" spans="1:1">
      <c r="A214305" s="153"/>
    </row>
    <row r="214307" spans="1:1">
      <c r="A214307" s="153"/>
    </row>
    <row r="214309" spans="1:1">
      <c r="A214309" s="154"/>
    </row>
    <row r="214311" spans="1:1">
      <c r="A214311" s="125"/>
    </row>
    <row r="214322" spans="1:1">
      <c r="A214322" s="153"/>
    </row>
    <row r="214323" spans="1:1">
      <c r="A214323" s="153"/>
    </row>
    <row r="214326" spans="1:1">
      <c r="A214326" s="153"/>
    </row>
    <row r="214336" spans="1:1">
      <c r="A214336" s="153"/>
    </row>
    <row r="214337" spans="1:1">
      <c r="A214337" s="153"/>
    </row>
    <row r="214338" spans="1:1">
      <c r="A214338" s="153"/>
    </row>
    <row r="214351" spans="1:1">
      <c r="A214351" s="153"/>
    </row>
    <row r="214353" spans="1:1">
      <c r="A214353" s="153"/>
    </row>
    <row r="214355" spans="1:1">
      <c r="A214355" s="154"/>
    </row>
    <row r="214357" spans="1:1">
      <c r="A214357" s="125"/>
    </row>
    <row r="214368" spans="1:1">
      <c r="A214368" s="153"/>
    </row>
    <row r="214369" spans="1:1">
      <c r="A214369" s="153"/>
    </row>
    <row r="214372" spans="1:1">
      <c r="A214372" s="153"/>
    </row>
    <row r="214382" spans="1:1">
      <c r="A214382" s="153"/>
    </row>
    <row r="214383" spans="1:1">
      <c r="A214383" s="153"/>
    </row>
    <row r="214384" spans="1:1">
      <c r="A214384" s="153"/>
    </row>
    <row r="214397" spans="1:1">
      <c r="A214397" s="153"/>
    </row>
    <row r="214399" spans="1:1">
      <c r="A214399" s="153"/>
    </row>
    <row r="214401" spans="1:1">
      <c r="A214401" s="154"/>
    </row>
    <row r="214403" spans="1:1">
      <c r="A214403" s="125"/>
    </row>
    <row r="214414" spans="1:1">
      <c r="A214414" s="153"/>
    </row>
    <row r="214415" spans="1:1">
      <c r="A214415" s="153"/>
    </row>
    <row r="214418" spans="1:1">
      <c r="A214418" s="153"/>
    </row>
    <row r="214428" spans="1:1">
      <c r="A214428" s="153"/>
    </row>
    <row r="214429" spans="1:1">
      <c r="A214429" s="153"/>
    </row>
    <row r="214430" spans="1:1">
      <c r="A214430" s="153"/>
    </row>
    <row r="214443" spans="1:1">
      <c r="A214443" s="153"/>
    </row>
    <row r="214445" spans="1:1">
      <c r="A214445" s="153"/>
    </row>
    <row r="214447" spans="1:1">
      <c r="A214447" s="154"/>
    </row>
    <row r="214449" spans="1:1">
      <c r="A214449" s="125"/>
    </row>
    <row r="214460" spans="1:1">
      <c r="A214460" s="153"/>
    </row>
    <row r="214461" spans="1:1">
      <c r="A214461" s="153"/>
    </row>
    <row r="214464" spans="1:1">
      <c r="A214464" s="153"/>
    </row>
    <row r="214474" spans="1:1">
      <c r="A214474" s="153"/>
    </row>
    <row r="214475" spans="1:1">
      <c r="A214475" s="153"/>
    </row>
    <row r="214476" spans="1:1">
      <c r="A214476" s="153"/>
    </row>
    <row r="214489" spans="1:1">
      <c r="A214489" s="153"/>
    </row>
    <row r="214491" spans="1:1">
      <c r="A214491" s="153"/>
    </row>
    <row r="214493" spans="1:1">
      <c r="A214493" s="154"/>
    </row>
    <row r="214495" spans="1:1">
      <c r="A214495" s="125"/>
    </row>
    <row r="214506" spans="1:1">
      <c r="A214506" s="153"/>
    </row>
    <row r="214507" spans="1:1">
      <c r="A214507" s="153"/>
    </row>
    <row r="214510" spans="1:1">
      <c r="A214510" s="153"/>
    </row>
    <row r="214520" spans="1:1">
      <c r="A214520" s="153"/>
    </row>
    <row r="214521" spans="1:1">
      <c r="A214521" s="153"/>
    </row>
    <row r="214522" spans="1:1">
      <c r="A214522" s="153"/>
    </row>
    <row r="214535" spans="1:1">
      <c r="A214535" s="153"/>
    </row>
    <row r="214537" spans="1:1">
      <c r="A214537" s="153"/>
    </row>
    <row r="214539" spans="1:1">
      <c r="A214539" s="154"/>
    </row>
    <row r="214541" spans="1:1">
      <c r="A214541" s="125"/>
    </row>
    <row r="214552" spans="1:1">
      <c r="A214552" s="153"/>
    </row>
    <row r="214553" spans="1:1">
      <c r="A214553" s="153"/>
    </row>
    <row r="214556" spans="1:1">
      <c r="A214556" s="153"/>
    </row>
    <row r="214566" spans="1:1">
      <c r="A214566" s="153"/>
    </row>
    <row r="214567" spans="1:1">
      <c r="A214567" s="153"/>
    </row>
    <row r="214568" spans="1:1">
      <c r="A214568" s="153"/>
    </row>
    <row r="214581" spans="1:1">
      <c r="A214581" s="153"/>
    </row>
    <row r="214583" spans="1:1">
      <c r="A214583" s="153"/>
    </row>
    <row r="214585" spans="1:1">
      <c r="A214585" s="154"/>
    </row>
    <row r="214587" spans="1:1">
      <c r="A214587" s="125"/>
    </row>
    <row r="214598" spans="1:1">
      <c r="A214598" s="153"/>
    </row>
    <row r="214599" spans="1:1">
      <c r="A214599" s="153"/>
    </row>
    <row r="214602" spans="1:1">
      <c r="A214602" s="153"/>
    </row>
    <row r="214612" spans="1:1">
      <c r="A214612" s="153"/>
    </row>
    <row r="214613" spans="1:1">
      <c r="A214613" s="153"/>
    </row>
    <row r="214614" spans="1:1">
      <c r="A214614" s="153"/>
    </row>
    <row r="214627" spans="1:1">
      <c r="A214627" s="153"/>
    </row>
    <row r="214629" spans="1:1">
      <c r="A214629" s="153"/>
    </row>
    <row r="214631" spans="1:1">
      <c r="A214631" s="154"/>
    </row>
    <row r="214633" spans="1:1">
      <c r="A214633" s="125"/>
    </row>
    <row r="214644" spans="1:1">
      <c r="A214644" s="153"/>
    </row>
    <row r="214645" spans="1:1">
      <c r="A214645" s="153"/>
    </row>
    <row r="214648" spans="1:1">
      <c r="A214648" s="153"/>
    </row>
    <row r="214658" spans="1:1">
      <c r="A214658" s="153"/>
    </row>
    <row r="214659" spans="1:1">
      <c r="A214659" s="153"/>
    </row>
    <row r="214660" spans="1:1">
      <c r="A214660" s="153"/>
    </row>
    <row r="214673" spans="1:1">
      <c r="A214673" s="153"/>
    </row>
    <row r="214675" spans="1:1">
      <c r="A214675" s="153"/>
    </row>
    <row r="214677" spans="1:1">
      <c r="A214677" s="154"/>
    </row>
    <row r="214679" spans="1:1">
      <c r="A214679" s="125"/>
    </row>
    <row r="214690" spans="1:1">
      <c r="A214690" s="153"/>
    </row>
    <row r="214691" spans="1:1">
      <c r="A214691" s="153"/>
    </row>
    <row r="214694" spans="1:1">
      <c r="A214694" s="153"/>
    </row>
    <row r="214704" spans="1:1">
      <c r="A214704" s="153"/>
    </row>
    <row r="214705" spans="1:1">
      <c r="A214705" s="153"/>
    </row>
    <row r="214706" spans="1:1">
      <c r="A214706" s="153"/>
    </row>
    <row r="214719" spans="1:1">
      <c r="A214719" s="153"/>
    </row>
    <row r="214721" spans="1:1">
      <c r="A214721" s="153"/>
    </row>
    <row r="214723" spans="1:1">
      <c r="A214723" s="154"/>
    </row>
    <row r="214725" spans="1:1">
      <c r="A214725" s="125"/>
    </row>
    <row r="214736" spans="1:1">
      <c r="A214736" s="153"/>
    </row>
    <row r="214737" spans="1:1">
      <c r="A214737" s="153"/>
    </row>
    <row r="214740" spans="1:1">
      <c r="A214740" s="153"/>
    </row>
    <row r="214750" spans="1:1">
      <c r="A214750" s="153"/>
    </row>
    <row r="214751" spans="1:1">
      <c r="A214751" s="153"/>
    </row>
    <row r="214752" spans="1:1">
      <c r="A214752" s="153"/>
    </row>
    <row r="214765" spans="1:1">
      <c r="A214765" s="153"/>
    </row>
    <row r="214767" spans="1:1">
      <c r="A214767" s="153"/>
    </row>
    <row r="214769" spans="1:1">
      <c r="A214769" s="154"/>
    </row>
    <row r="214771" spans="1:1">
      <c r="A214771" s="125"/>
    </row>
    <row r="214782" spans="1:1">
      <c r="A214782" s="153"/>
    </row>
    <row r="214783" spans="1:1">
      <c r="A214783" s="153"/>
    </row>
    <row r="214786" spans="1:1">
      <c r="A214786" s="153"/>
    </row>
    <row r="214796" spans="1:1">
      <c r="A214796" s="153"/>
    </row>
    <row r="214797" spans="1:1">
      <c r="A214797" s="153"/>
    </row>
    <row r="214798" spans="1:1">
      <c r="A214798" s="153"/>
    </row>
    <row r="214811" spans="1:1">
      <c r="A214811" s="153"/>
    </row>
    <row r="214813" spans="1:1">
      <c r="A214813" s="153"/>
    </row>
    <row r="214815" spans="1:1">
      <c r="A214815" s="154"/>
    </row>
    <row r="214817" spans="1:1">
      <c r="A214817" s="125"/>
    </row>
    <row r="214828" spans="1:1">
      <c r="A214828" s="153"/>
    </row>
    <row r="214829" spans="1:1">
      <c r="A214829" s="153"/>
    </row>
    <row r="214832" spans="1:1">
      <c r="A214832" s="153"/>
    </row>
    <row r="214842" spans="1:1">
      <c r="A214842" s="153"/>
    </row>
    <row r="214843" spans="1:1">
      <c r="A214843" s="153"/>
    </row>
    <row r="214844" spans="1:1">
      <c r="A214844" s="153"/>
    </row>
    <row r="214857" spans="1:1">
      <c r="A214857" s="153"/>
    </row>
    <row r="214859" spans="1:1">
      <c r="A214859" s="153"/>
    </row>
    <row r="214861" spans="1:1">
      <c r="A214861" s="154"/>
    </row>
    <row r="214863" spans="1:1">
      <c r="A214863" s="125"/>
    </row>
    <row r="214874" spans="1:1">
      <c r="A214874" s="153"/>
    </row>
    <row r="214875" spans="1:1">
      <c r="A214875" s="153"/>
    </row>
    <row r="214878" spans="1:1">
      <c r="A214878" s="153"/>
    </row>
    <row r="214888" spans="1:1">
      <c r="A214888" s="153"/>
    </row>
    <row r="214889" spans="1:1">
      <c r="A214889" s="153"/>
    </row>
    <row r="214890" spans="1:1">
      <c r="A214890" s="153"/>
    </row>
    <row r="214903" spans="1:1">
      <c r="A214903" s="153"/>
    </row>
    <row r="214905" spans="1:1">
      <c r="A214905" s="153"/>
    </row>
    <row r="214907" spans="1:1">
      <c r="A214907" s="154"/>
    </row>
    <row r="214909" spans="1:1">
      <c r="A214909" s="125"/>
    </row>
    <row r="214920" spans="1:1">
      <c r="A214920" s="153"/>
    </row>
    <row r="214921" spans="1:1">
      <c r="A214921" s="153"/>
    </row>
    <row r="214924" spans="1:1">
      <c r="A214924" s="153"/>
    </row>
    <row r="214934" spans="1:1">
      <c r="A214934" s="153"/>
    </row>
    <row r="214935" spans="1:1">
      <c r="A214935" s="153"/>
    </row>
    <row r="214936" spans="1:1">
      <c r="A214936" s="153"/>
    </row>
    <row r="214949" spans="1:1">
      <c r="A214949" s="153"/>
    </row>
    <row r="214951" spans="1:1">
      <c r="A214951" s="153"/>
    </row>
    <row r="214953" spans="1:1">
      <c r="A214953" s="154"/>
    </row>
    <row r="214955" spans="1:1">
      <c r="A214955" s="125"/>
    </row>
    <row r="214966" spans="1:1">
      <c r="A214966" s="153"/>
    </row>
    <row r="214967" spans="1:1">
      <c r="A214967" s="153"/>
    </row>
    <row r="214970" spans="1:1">
      <c r="A214970" s="153"/>
    </row>
    <row r="214980" spans="1:1">
      <c r="A214980" s="153"/>
    </row>
    <row r="214981" spans="1:1">
      <c r="A214981" s="153"/>
    </row>
    <row r="214982" spans="1:1">
      <c r="A214982" s="153"/>
    </row>
    <row r="214995" spans="1:1">
      <c r="A214995" s="153"/>
    </row>
    <row r="214997" spans="1:1">
      <c r="A214997" s="153"/>
    </row>
    <row r="214999" spans="1:1">
      <c r="A214999" s="154"/>
    </row>
    <row r="215001" spans="1:1">
      <c r="A215001" s="125"/>
    </row>
    <row r="215012" spans="1:1">
      <c r="A215012" s="153"/>
    </row>
    <row r="215013" spans="1:1">
      <c r="A215013" s="153"/>
    </row>
    <row r="215016" spans="1:1">
      <c r="A215016" s="153"/>
    </row>
    <row r="215026" spans="1:1">
      <c r="A215026" s="153"/>
    </row>
    <row r="215027" spans="1:1">
      <c r="A215027" s="153"/>
    </row>
    <row r="215028" spans="1:1">
      <c r="A215028" s="153"/>
    </row>
    <row r="215041" spans="1:1">
      <c r="A215041" s="153"/>
    </row>
    <row r="215043" spans="1:1">
      <c r="A215043" s="153"/>
    </row>
    <row r="215045" spans="1:1">
      <c r="A215045" s="154"/>
    </row>
    <row r="215047" spans="1:1">
      <c r="A215047" s="125"/>
    </row>
    <row r="215058" spans="1:1">
      <c r="A215058" s="153"/>
    </row>
    <row r="215059" spans="1:1">
      <c r="A215059" s="153"/>
    </row>
    <row r="215062" spans="1:1">
      <c r="A215062" s="153"/>
    </row>
    <row r="215072" spans="1:1">
      <c r="A215072" s="153"/>
    </row>
    <row r="215073" spans="1:1">
      <c r="A215073" s="153"/>
    </row>
    <row r="215074" spans="1:1">
      <c r="A215074" s="153"/>
    </row>
    <row r="215087" spans="1:1">
      <c r="A215087" s="153"/>
    </row>
    <row r="215089" spans="1:1">
      <c r="A215089" s="153"/>
    </row>
    <row r="215091" spans="1:1">
      <c r="A215091" s="154"/>
    </row>
    <row r="215093" spans="1:1">
      <c r="A215093" s="125"/>
    </row>
    <row r="215104" spans="1:1">
      <c r="A215104" s="153"/>
    </row>
    <row r="215105" spans="1:1">
      <c r="A215105" s="153"/>
    </row>
    <row r="215108" spans="1:1">
      <c r="A215108" s="153"/>
    </row>
    <row r="215118" spans="1:1">
      <c r="A215118" s="153"/>
    </row>
    <row r="215119" spans="1:1">
      <c r="A215119" s="153"/>
    </row>
    <row r="215120" spans="1:1">
      <c r="A215120" s="153"/>
    </row>
    <row r="215133" spans="1:1">
      <c r="A215133" s="153"/>
    </row>
    <row r="215135" spans="1:1">
      <c r="A215135" s="153"/>
    </row>
    <row r="215137" spans="1:1">
      <c r="A215137" s="154"/>
    </row>
    <row r="215139" spans="1:1">
      <c r="A215139" s="125"/>
    </row>
    <row r="215150" spans="1:1">
      <c r="A215150" s="153"/>
    </row>
    <row r="215151" spans="1:1">
      <c r="A215151" s="153"/>
    </row>
    <row r="215154" spans="1:1">
      <c r="A215154" s="153"/>
    </row>
    <row r="215164" spans="1:1">
      <c r="A215164" s="153"/>
    </row>
    <row r="215165" spans="1:1">
      <c r="A215165" s="153"/>
    </row>
    <row r="215166" spans="1:1">
      <c r="A215166" s="153"/>
    </row>
    <row r="215179" spans="1:1">
      <c r="A215179" s="153"/>
    </row>
    <row r="215181" spans="1:1">
      <c r="A215181" s="153"/>
    </row>
    <row r="215183" spans="1:1">
      <c r="A215183" s="154"/>
    </row>
    <row r="215185" spans="1:1">
      <c r="A215185" s="125"/>
    </row>
    <row r="215196" spans="1:1">
      <c r="A215196" s="153"/>
    </row>
    <row r="215197" spans="1:1">
      <c r="A215197" s="153"/>
    </row>
    <row r="215200" spans="1:1">
      <c r="A215200" s="153"/>
    </row>
    <row r="215210" spans="1:1">
      <c r="A215210" s="153"/>
    </row>
    <row r="215211" spans="1:1">
      <c r="A215211" s="153"/>
    </row>
    <row r="215212" spans="1:1">
      <c r="A215212" s="153"/>
    </row>
    <row r="215225" spans="1:1">
      <c r="A215225" s="153"/>
    </row>
    <row r="215227" spans="1:1">
      <c r="A215227" s="153"/>
    </row>
    <row r="215229" spans="1:1">
      <c r="A215229" s="154"/>
    </row>
    <row r="215231" spans="1:1">
      <c r="A215231" s="125"/>
    </row>
    <row r="215242" spans="1:1">
      <c r="A215242" s="153"/>
    </row>
    <row r="215243" spans="1:1">
      <c r="A215243" s="153"/>
    </row>
    <row r="215246" spans="1:1">
      <c r="A215246" s="153"/>
    </row>
    <row r="215256" spans="1:1">
      <c r="A215256" s="153"/>
    </row>
    <row r="215257" spans="1:1">
      <c r="A215257" s="153"/>
    </row>
    <row r="215258" spans="1:1">
      <c r="A215258" s="153"/>
    </row>
    <row r="215271" spans="1:1">
      <c r="A215271" s="153"/>
    </row>
    <row r="215273" spans="1:1">
      <c r="A215273" s="153"/>
    </row>
    <row r="215275" spans="1:1">
      <c r="A215275" s="154"/>
    </row>
    <row r="215277" spans="1:1">
      <c r="A215277" s="125"/>
    </row>
    <row r="215288" spans="1:1">
      <c r="A215288" s="153"/>
    </row>
    <row r="215289" spans="1:1">
      <c r="A215289" s="153"/>
    </row>
    <row r="215292" spans="1:1">
      <c r="A215292" s="153"/>
    </row>
    <row r="215302" spans="1:1">
      <c r="A215302" s="153"/>
    </row>
    <row r="215303" spans="1:1">
      <c r="A215303" s="153"/>
    </row>
    <row r="215304" spans="1:1">
      <c r="A215304" s="153"/>
    </row>
    <row r="215317" spans="1:1">
      <c r="A215317" s="153"/>
    </row>
    <row r="215319" spans="1:1">
      <c r="A215319" s="153"/>
    </row>
    <row r="215321" spans="1:1">
      <c r="A215321" s="154"/>
    </row>
    <row r="215323" spans="1:1">
      <c r="A215323" s="125"/>
    </row>
    <row r="215334" spans="1:1">
      <c r="A215334" s="153"/>
    </row>
    <row r="215335" spans="1:1">
      <c r="A215335" s="153"/>
    </row>
    <row r="215338" spans="1:1">
      <c r="A215338" s="153"/>
    </row>
    <row r="215348" spans="1:1">
      <c r="A215348" s="153"/>
    </row>
    <row r="215349" spans="1:1">
      <c r="A215349" s="153"/>
    </row>
    <row r="215350" spans="1:1">
      <c r="A215350" s="153"/>
    </row>
    <row r="215363" spans="1:1">
      <c r="A215363" s="153"/>
    </row>
    <row r="215365" spans="1:1">
      <c r="A215365" s="153"/>
    </row>
    <row r="215367" spans="1:1">
      <c r="A215367" s="154"/>
    </row>
    <row r="215369" spans="1:1">
      <c r="A215369" s="125"/>
    </row>
    <row r="215380" spans="1:1">
      <c r="A215380" s="153"/>
    </row>
    <row r="215381" spans="1:1">
      <c r="A215381" s="153"/>
    </row>
    <row r="215384" spans="1:1">
      <c r="A215384" s="153"/>
    </row>
    <row r="215394" spans="1:1">
      <c r="A215394" s="153"/>
    </row>
    <row r="215395" spans="1:1">
      <c r="A215395" s="153"/>
    </row>
    <row r="215396" spans="1:1">
      <c r="A215396" s="153"/>
    </row>
    <row r="215409" spans="1:1">
      <c r="A215409" s="153"/>
    </row>
    <row r="215411" spans="1:1">
      <c r="A215411" s="153"/>
    </row>
    <row r="215413" spans="1:1">
      <c r="A215413" s="154"/>
    </row>
    <row r="215415" spans="1:1">
      <c r="A215415" s="125"/>
    </row>
    <row r="215426" spans="1:1">
      <c r="A215426" s="153"/>
    </row>
    <row r="215427" spans="1:1">
      <c r="A215427" s="153"/>
    </row>
    <row r="215430" spans="1:1">
      <c r="A215430" s="153"/>
    </row>
    <row r="215440" spans="1:1">
      <c r="A215440" s="153"/>
    </row>
    <row r="215441" spans="1:1">
      <c r="A215441" s="153"/>
    </row>
    <row r="215442" spans="1:1">
      <c r="A215442" s="153"/>
    </row>
    <row r="215455" spans="1:1">
      <c r="A215455" s="153"/>
    </row>
    <row r="215457" spans="1:1">
      <c r="A215457" s="153"/>
    </row>
    <row r="215459" spans="1:1">
      <c r="A215459" s="154"/>
    </row>
    <row r="215461" spans="1:1">
      <c r="A215461" s="125"/>
    </row>
    <row r="215472" spans="1:1">
      <c r="A215472" s="153"/>
    </row>
    <row r="215473" spans="1:1">
      <c r="A215473" s="153"/>
    </row>
    <row r="215476" spans="1:1">
      <c r="A215476" s="153"/>
    </row>
    <row r="215486" spans="1:1">
      <c r="A215486" s="153"/>
    </row>
    <row r="215487" spans="1:1">
      <c r="A215487" s="153"/>
    </row>
    <row r="215488" spans="1:1">
      <c r="A215488" s="153"/>
    </row>
    <row r="215501" spans="1:1">
      <c r="A215501" s="153"/>
    </row>
    <row r="215503" spans="1:1">
      <c r="A215503" s="153"/>
    </row>
    <row r="215505" spans="1:1">
      <c r="A215505" s="154"/>
    </row>
    <row r="215507" spans="1:1">
      <c r="A215507" s="125"/>
    </row>
    <row r="215518" spans="1:1">
      <c r="A215518" s="153"/>
    </row>
    <row r="215519" spans="1:1">
      <c r="A215519" s="153"/>
    </row>
    <row r="215522" spans="1:1">
      <c r="A215522" s="153"/>
    </row>
    <row r="215532" spans="1:1">
      <c r="A215532" s="153"/>
    </row>
    <row r="215533" spans="1:1">
      <c r="A215533" s="153"/>
    </row>
    <row r="215534" spans="1:1">
      <c r="A215534" s="153"/>
    </row>
    <row r="215547" spans="1:1">
      <c r="A215547" s="153"/>
    </row>
    <row r="215549" spans="1:1">
      <c r="A215549" s="153"/>
    </row>
    <row r="215551" spans="1:1">
      <c r="A215551" s="154"/>
    </row>
    <row r="215553" spans="1:1">
      <c r="A215553" s="125"/>
    </row>
    <row r="215564" spans="1:1">
      <c r="A215564" s="153"/>
    </row>
    <row r="215565" spans="1:1">
      <c r="A215565" s="153"/>
    </row>
    <row r="215568" spans="1:1">
      <c r="A215568" s="153"/>
    </row>
    <row r="215578" spans="1:1">
      <c r="A215578" s="153"/>
    </row>
    <row r="215579" spans="1:1">
      <c r="A215579" s="153"/>
    </row>
    <row r="215580" spans="1:1">
      <c r="A215580" s="153"/>
    </row>
    <row r="215593" spans="1:1">
      <c r="A215593" s="153"/>
    </row>
    <row r="215595" spans="1:1">
      <c r="A215595" s="153"/>
    </row>
    <row r="215597" spans="1:1">
      <c r="A215597" s="154"/>
    </row>
    <row r="215599" spans="1:1">
      <c r="A215599" s="125"/>
    </row>
    <row r="215610" spans="1:1">
      <c r="A215610" s="153"/>
    </row>
    <row r="215611" spans="1:1">
      <c r="A215611" s="153"/>
    </row>
    <row r="215614" spans="1:1">
      <c r="A215614" s="153"/>
    </row>
    <row r="215624" spans="1:1">
      <c r="A215624" s="153"/>
    </row>
    <row r="215625" spans="1:1">
      <c r="A215625" s="153"/>
    </row>
    <row r="215626" spans="1:1">
      <c r="A215626" s="153"/>
    </row>
    <row r="215639" spans="1:1">
      <c r="A215639" s="153"/>
    </row>
    <row r="215641" spans="1:1">
      <c r="A215641" s="153"/>
    </row>
    <row r="215643" spans="1:1">
      <c r="A215643" s="154"/>
    </row>
    <row r="215645" spans="1:1">
      <c r="A215645" s="125"/>
    </row>
    <row r="215656" spans="1:1">
      <c r="A215656" s="153"/>
    </row>
    <row r="215657" spans="1:1">
      <c r="A215657" s="153"/>
    </row>
    <row r="215660" spans="1:1">
      <c r="A215660" s="153"/>
    </row>
    <row r="215670" spans="1:1">
      <c r="A215670" s="153"/>
    </row>
    <row r="215671" spans="1:1">
      <c r="A215671" s="153"/>
    </row>
    <row r="215672" spans="1:1">
      <c r="A215672" s="153"/>
    </row>
    <row r="215685" spans="1:1">
      <c r="A215685" s="153"/>
    </row>
    <row r="215687" spans="1:1">
      <c r="A215687" s="153"/>
    </row>
    <row r="215689" spans="1:1">
      <c r="A215689" s="154"/>
    </row>
    <row r="215691" spans="1:1">
      <c r="A215691" s="125"/>
    </row>
    <row r="215702" spans="1:1">
      <c r="A215702" s="153"/>
    </row>
    <row r="215703" spans="1:1">
      <c r="A215703" s="153"/>
    </row>
    <row r="215706" spans="1:1">
      <c r="A215706" s="153"/>
    </row>
    <row r="215716" spans="1:1">
      <c r="A215716" s="153"/>
    </row>
    <row r="215717" spans="1:1">
      <c r="A215717" s="153"/>
    </row>
    <row r="215718" spans="1:1">
      <c r="A215718" s="153"/>
    </row>
    <row r="215731" spans="1:1">
      <c r="A215731" s="153"/>
    </row>
    <row r="215733" spans="1:1">
      <c r="A215733" s="153"/>
    </row>
    <row r="215735" spans="1:1">
      <c r="A215735" s="154"/>
    </row>
    <row r="215737" spans="1:1">
      <c r="A215737" s="125"/>
    </row>
    <row r="215748" spans="1:1">
      <c r="A215748" s="153"/>
    </row>
    <row r="215749" spans="1:1">
      <c r="A215749" s="153"/>
    </row>
    <row r="215752" spans="1:1">
      <c r="A215752" s="153"/>
    </row>
    <row r="215762" spans="1:1">
      <c r="A215762" s="153"/>
    </row>
    <row r="215763" spans="1:1">
      <c r="A215763" s="153"/>
    </row>
    <row r="215764" spans="1:1">
      <c r="A215764" s="153"/>
    </row>
    <row r="215777" spans="1:1">
      <c r="A215777" s="153"/>
    </row>
    <row r="215779" spans="1:1">
      <c r="A215779" s="153"/>
    </row>
    <row r="215781" spans="1:1">
      <c r="A215781" s="154"/>
    </row>
    <row r="215783" spans="1:1">
      <c r="A215783" s="125"/>
    </row>
    <row r="215794" spans="1:1">
      <c r="A215794" s="153"/>
    </row>
    <row r="215795" spans="1:1">
      <c r="A215795" s="153"/>
    </row>
    <row r="215798" spans="1:1">
      <c r="A215798" s="153"/>
    </row>
    <row r="215808" spans="1:1">
      <c r="A215808" s="153"/>
    </row>
    <row r="215809" spans="1:1">
      <c r="A215809" s="153"/>
    </row>
    <row r="215810" spans="1:1">
      <c r="A215810" s="153"/>
    </row>
    <row r="215823" spans="1:1">
      <c r="A215823" s="153"/>
    </row>
    <row r="215825" spans="1:1">
      <c r="A215825" s="153"/>
    </row>
    <row r="215827" spans="1:1">
      <c r="A215827" s="154"/>
    </row>
    <row r="215829" spans="1:1">
      <c r="A215829" s="125"/>
    </row>
    <row r="215840" spans="1:1">
      <c r="A215840" s="153"/>
    </row>
    <row r="215841" spans="1:1">
      <c r="A215841" s="153"/>
    </row>
    <row r="215844" spans="1:1">
      <c r="A215844" s="153"/>
    </row>
    <row r="215854" spans="1:1">
      <c r="A215854" s="153"/>
    </row>
    <row r="215855" spans="1:1">
      <c r="A215855" s="153"/>
    </row>
    <row r="215856" spans="1:1">
      <c r="A215856" s="153"/>
    </row>
    <row r="215869" spans="1:1">
      <c r="A215869" s="153"/>
    </row>
    <row r="215871" spans="1:1">
      <c r="A215871" s="153"/>
    </row>
    <row r="215873" spans="1:1">
      <c r="A215873" s="154"/>
    </row>
    <row r="215875" spans="1:1">
      <c r="A215875" s="125"/>
    </row>
    <row r="215886" spans="1:1">
      <c r="A215886" s="153"/>
    </row>
    <row r="215887" spans="1:1">
      <c r="A215887" s="153"/>
    </row>
    <row r="215890" spans="1:1">
      <c r="A215890" s="153"/>
    </row>
    <row r="215900" spans="1:1">
      <c r="A215900" s="153"/>
    </row>
    <row r="215901" spans="1:1">
      <c r="A215901" s="153"/>
    </row>
    <row r="215902" spans="1:1">
      <c r="A215902" s="153"/>
    </row>
    <row r="215915" spans="1:1">
      <c r="A215915" s="153"/>
    </row>
    <row r="215917" spans="1:1">
      <c r="A215917" s="153"/>
    </row>
    <row r="215919" spans="1:1">
      <c r="A215919" s="154"/>
    </row>
    <row r="215921" spans="1:1">
      <c r="A215921" s="125"/>
    </row>
    <row r="215932" spans="1:1">
      <c r="A215932" s="153"/>
    </row>
    <row r="215933" spans="1:1">
      <c r="A215933" s="153"/>
    </row>
    <row r="215936" spans="1:1">
      <c r="A215936" s="153"/>
    </row>
    <row r="215946" spans="1:1">
      <c r="A215946" s="153"/>
    </row>
    <row r="215947" spans="1:1">
      <c r="A215947" s="153"/>
    </row>
    <row r="215948" spans="1:1">
      <c r="A215948" s="153"/>
    </row>
    <row r="215961" spans="1:1">
      <c r="A215961" s="153"/>
    </row>
    <row r="215963" spans="1:1">
      <c r="A215963" s="153"/>
    </row>
    <row r="215965" spans="1:1">
      <c r="A215965" s="154"/>
    </row>
    <row r="215967" spans="1:1">
      <c r="A215967" s="125"/>
    </row>
    <row r="215978" spans="1:1">
      <c r="A215978" s="153"/>
    </row>
    <row r="215979" spans="1:1">
      <c r="A215979" s="153"/>
    </row>
    <row r="215982" spans="1:1">
      <c r="A215982" s="153"/>
    </row>
    <row r="215992" spans="1:1">
      <c r="A215992" s="153"/>
    </row>
    <row r="215993" spans="1:1">
      <c r="A215993" s="153"/>
    </row>
    <row r="215994" spans="1:1">
      <c r="A215994" s="153"/>
    </row>
    <row r="216007" spans="1:1">
      <c r="A216007" s="153"/>
    </row>
    <row r="216009" spans="1:1">
      <c r="A216009" s="153"/>
    </row>
    <row r="216011" spans="1:1">
      <c r="A216011" s="154"/>
    </row>
    <row r="216013" spans="1:1">
      <c r="A216013" s="125"/>
    </row>
    <row r="216024" spans="1:1">
      <c r="A216024" s="153"/>
    </row>
    <row r="216025" spans="1:1">
      <c r="A216025" s="153"/>
    </row>
    <row r="216028" spans="1:1">
      <c r="A216028" s="153"/>
    </row>
    <row r="216038" spans="1:1">
      <c r="A216038" s="153"/>
    </row>
    <row r="216039" spans="1:1">
      <c r="A216039" s="153"/>
    </row>
    <row r="216040" spans="1:1">
      <c r="A216040" s="153"/>
    </row>
    <row r="216053" spans="1:1">
      <c r="A216053" s="153"/>
    </row>
    <row r="216055" spans="1:1">
      <c r="A216055" s="153"/>
    </row>
    <row r="216057" spans="1:1">
      <c r="A216057" s="154"/>
    </row>
    <row r="216059" spans="1:1">
      <c r="A216059" s="125"/>
    </row>
    <row r="216070" spans="1:1">
      <c r="A216070" s="153"/>
    </row>
    <row r="216071" spans="1:1">
      <c r="A216071" s="153"/>
    </row>
    <row r="216074" spans="1:1">
      <c r="A216074" s="153"/>
    </row>
    <row r="216084" spans="1:1">
      <c r="A216084" s="153"/>
    </row>
    <row r="216085" spans="1:1">
      <c r="A216085" s="153"/>
    </row>
    <row r="216086" spans="1:1">
      <c r="A216086" s="153"/>
    </row>
    <row r="216099" spans="1:1">
      <c r="A216099" s="153"/>
    </row>
    <row r="216101" spans="1:1">
      <c r="A216101" s="153"/>
    </row>
    <row r="216103" spans="1:1">
      <c r="A216103" s="154"/>
    </row>
    <row r="216105" spans="1:1">
      <c r="A216105" s="125"/>
    </row>
    <row r="216116" spans="1:1">
      <c r="A216116" s="153"/>
    </row>
    <row r="216117" spans="1:1">
      <c r="A216117" s="153"/>
    </row>
    <row r="216120" spans="1:1">
      <c r="A216120" s="153"/>
    </row>
    <row r="216130" spans="1:1">
      <c r="A216130" s="153"/>
    </row>
    <row r="216131" spans="1:1">
      <c r="A216131" s="153"/>
    </row>
    <row r="216132" spans="1:1">
      <c r="A216132" s="153"/>
    </row>
    <row r="216145" spans="1:1">
      <c r="A216145" s="153"/>
    </row>
    <row r="216147" spans="1:1">
      <c r="A216147" s="153"/>
    </row>
    <row r="216149" spans="1:1">
      <c r="A216149" s="154"/>
    </row>
    <row r="216151" spans="1:1">
      <c r="A216151" s="125"/>
    </row>
    <row r="216162" spans="1:1">
      <c r="A216162" s="153"/>
    </row>
    <row r="216163" spans="1:1">
      <c r="A216163" s="153"/>
    </row>
    <row r="216166" spans="1:1">
      <c r="A216166" s="153"/>
    </row>
    <row r="216176" spans="1:1">
      <c r="A216176" s="153"/>
    </row>
    <row r="216177" spans="1:1">
      <c r="A216177" s="153"/>
    </row>
    <row r="216178" spans="1:1">
      <c r="A216178" s="153"/>
    </row>
    <row r="216191" spans="1:1">
      <c r="A216191" s="153"/>
    </row>
    <row r="216193" spans="1:1">
      <c r="A216193" s="153"/>
    </row>
    <row r="216195" spans="1:1">
      <c r="A216195" s="154"/>
    </row>
    <row r="216197" spans="1:1">
      <c r="A216197" s="125"/>
    </row>
    <row r="216208" spans="1:1">
      <c r="A216208" s="153"/>
    </row>
    <row r="216209" spans="1:1">
      <c r="A216209" s="153"/>
    </row>
    <row r="216212" spans="1:1">
      <c r="A216212" s="153"/>
    </row>
    <row r="216222" spans="1:1">
      <c r="A216222" s="153"/>
    </row>
    <row r="216223" spans="1:1">
      <c r="A216223" s="153"/>
    </row>
    <row r="216224" spans="1:1">
      <c r="A216224" s="153"/>
    </row>
    <row r="216237" spans="1:1">
      <c r="A216237" s="153"/>
    </row>
    <row r="216239" spans="1:1">
      <c r="A216239" s="153"/>
    </row>
    <row r="216241" spans="1:1">
      <c r="A216241" s="154"/>
    </row>
    <row r="216243" spans="1:1">
      <c r="A216243" s="125"/>
    </row>
    <row r="216254" spans="1:1">
      <c r="A216254" s="153"/>
    </row>
    <row r="216255" spans="1:1">
      <c r="A216255" s="153"/>
    </row>
    <row r="216258" spans="1:1">
      <c r="A216258" s="153"/>
    </row>
    <row r="216268" spans="1:1">
      <c r="A216268" s="153"/>
    </row>
    <row r="216269" spans="1:1">
      <c r="A216269" s="153"/>
    </row>
    <row r="216270" spans="1:1">
      <c r="A216270" s="153"/>
    </row>
    <row r="216283" spans="1:1">
      <c r="A216283" s="153"/>
    </row>
    <row r="216285" spans="1:1">
      <c r="A216285" s="153"/>
    </row>
    <row r="216287" spans="1:1">
      <c r="A216287" s="154"/>
    </row>
    <row r="216289" spans="1:1">
      <c r="A216289" s="125"/>
    </row>
    <row r="216300" spans="1:1">
      <c r="A216300" s="153"/>
    </row>
    <row r="216301" spans="1:1">
      <c r="A216301" s="153"/>
    </row>
    <row r="216304" spans="1:1">
      <c r="A216304" s="153"/>
    </row>
    <row r="216314" spans="1:1">
      <c r="A216314" s="153"/>
    </row>
    <row r="216315" spans="1:1">
      <c r="A216315" s="153"/>
    </row>
    <row r="216316" spans="1:1">
      <c r="A216316" s="153"/>
    </row>
    <row r="216329" spans="1:1">
      <c r="A216329" s="153"/>
    </row>
    <row r="216331" spans="1:1">
      <c r="A216331" s="153"/>
    </row>
    <row r="216333" spans="1:1">
      <c r="A216333" s="154"/>
    </row>
    <row r="216335" spans="1:1">
      <c r="A216335" s="125"/>
    </row>
    <row r="216346" spans="1:1">
      <c r="A216346" s="153"/>
    </row>
    <row r="216347" spans="1:1">
      <c r="A216347" s="153"/>
    </row>
    <row r="216350" spans="1:1">
      <c r="A216350" s="153"/>
    </row>
    <row r="216360" spans="1:1">
      <c r="A216360" s="153"/>
    </row>
    <row r="216361" spans="1:1">
      <c r="A216361" s="153"/>
    </row>
    <row r="216362" spans="1:1">
      <c r="A216362" s="153"/>
    </row>
    <row r="216375" spans="1:1">
      <c r="A216375" s="153"/>
    </row>
    <row r="216377" spans="1:1">
      <c r="A216377" s="153"/>
    </row>
    <row r="216379" spans="1:1">
      <c r="A216379" s="154"/>
    </row>
    <row r="216381" spans="1:1">
      <c r="A216381" s="125"/>
    </row>
    <row r="216392" spans="1:1">
      <c r="A216392" s="153"/>
    </row>
    <row r="216393" spans="1:1">
      <c r="A216393" s="153"/>
    </row>
    <row r="216396" spans="1:1">
      <c r="A216396" s="153"/>
    </row>
    <row r="216406" spans="1:1">
      <c r="A216406" s="153"/>
    </row>
    <row r="216407" spans="1:1">
      <c r="A216407" s="153"/>
    </row>
    <row r="216408" spans="1:1">
      <c r="A216408" s="153"/>
    </row>
    <row r="216421" spans="1:1">
      <c r="A216421" s="153"/>
    </row>
    <row r="216423" spans="1:1">
      <c r="A216423" s="153"/>
    </row>
    <row r="216425" spans="1:1">
      <c r="A216425" s="154"/>
    </row>
    <row r="216427" spans="1:1">
      <c r="A216427" s="125"/>
    </row>
    <row r="216438" spans="1:1">
      <c r="A216438" s="153"/>
    </row>
    <row r="216439" spans="1:1">
      <c r="A216439" s="153"/>
    </row>
    <row r="216442" spans="1:1">
      <c r="A216442" s="153"/>
    </row>
    <row r="216452" spans="1:1">
      <c r="A216452" s="153"/>
    </row>
    <row r="216453" spans="1:1">
      <c r="A216453" s="153"/>
    </row>
    <row r="216454" spans="1:1">
      <c r="A216454" s="153"/>
    </row>
    <row r="216467" spans="1:1">
      <c r="A216467" s="153"/>
    </row>
    <row r="216469" spans="1:1">
      <c r="A216469" s="153"/>
    </row>
    <row r="216471" spans="1:1">
      <c r="A216471" s="154"/>
    </row>
    <row r="216473" spans="1:1">
      <c r="A216473" s="125"/>
    </row>
    <row r="216484" spans="1:1">
      <c r="A216484" s="153"/>
    </row>
    <row r="216485" spans="1:1">
      <c r="A216485" s="153"/>
    </row>
    <row r="216488" spans="1:1">
      <c r="A216488" s="153"/>
    </row>
    <row r="216498" spans="1:1">
      <c r="A216498" s="153"/>
    </row>
    <row r="216499" spans="1:1">
      <c r="A216499" s="153"/>
    </row>
    <row r="216500" spans="1:1">
      <c r="A216500" s="153"/>
    </row>
    <row r="216513" spans="1:1">
      <c r="A216513" s="153"/>
    </row>
    <row r="216515" spans="1:1">
      <c r="A216515" s="153"/>
    </row>
    <row r="216517" spans="1:1">
      <c r="A216517" s="154"/>
    </row>
    <row r="216519" spans="1:1">
      <c r="A216519" s="125"/>
    </row>
    <row r="216530" spans="1:1">
      <c r="A216530" s="153"/>
    </row>
    <row r="216531" spans="1:1">
      <c r="A216531" s="153"/>
    </row>
    <row r="216534" spans="1:1">
      <c r="A216534" s="153"/>
    </row>
    <row r="216544" spans="1:1">
      <c r="A216544" s="153"/>
    </row>
    <row r="216545" spans="1:1">
      <c r="A216545" s="153"/>
    </row>
    <row r="216546" spans="1:1">
      <c r="A216546" s="153"/>
    </row>
    <row r="216559" spans="1:1">
      <c r="A216559" s="153"/>
    </row>
    <row r="216561" spans="1:1">
      <c r="A216561" s="153"/>
    </row>
    <row r="216563" spans="1:1">
      <c r="A216563" s="154"/>
    </row>
    <row r="216565" spans="1:1">
      <c r="A216565" s="125"/>
    </row>
    <row r="216576" spans="1:1">
      <c r="A216576" s="153"/>
    </row>
    <row r="216577" spans="1:1">
      <c r="A216577" s="153"/>
    </row>
    <row r="216580" spans="1:1">
      <c r="A216580" s="153"/>
    </row>
    <row r="216590" spans="1:1">
      <c r="A216590" s="153"/>
    </row>
    <row r="216591" spans="1:1">
      <c r="A216591" s="153"/>
    </row>
    <row r="216592" spans="1:1">
      <c r="A216592" s="153"/>
    </row>
    <row r="216605" spans="1:1">
      <c r="A216605" s="153"/>
    </row>
    <row r="216607" spans="1:1">
      <c r="A216607" s="153"/>
    </row>
    <row r="216609" spans="1:1">
      <c r="A216609" s="154"/>
    </row>
    <row r="216611" spans="1:1">
      <c r="A216611" s="125"/>
    </row>
    <row r="216622" spans="1:1">
      <c r="A216622" s="153"/>
    </row>
    <row r="216623" spans="1:1">
      <c r="A216623" s="153"/>
    </row>
    <row r="216626" spans="1:1">
      <c r="A216626" s="153"/>
    </row>
    <row r="216636" spans="1:1">
      <c r="A216636" s="153"/>
    </row>
    <row r="216637" spans="1:1">
      <c r="A216637" s="153"/>
    </row>
    <row r="216638" spans="1:1">
      <c r="A216638" s="153"/>
    </row>
    <row r="216651" spans="1:1">
      <c r="A216651" s="153"/>
    </row>
    <row r="216653" spans="1:1">
      <c r="A216653" s="153"/>
    </row>
    <row r="216655" spans="1:1">
      <c r="A216655" s="154"/>
    </row>
    <row r="216657" spans="1:1">
      <c r="A216657" s="125"/>
    </row>
    <row r="216668" spans="1:1">
      <c r="A216668" s="153"/>
    </row>
    <row r="216669" spans="1:1">
      <c r="A216669" s="153"/>
    </row>
    <row r="216672" spans="1:1">
      <c r="A216672" s="153"/>
    </row>
    <row r="216682" spans="1:1">
      <c r="A216682" s="153"/>
    </row>
    <row r="216683" spans="1:1">
      <c r="A216683" s="153"/>
    </row>
    <row r="216684" spans="1:1">
      <c r="A216684" s="153"/>
    </row>
    <row r="216697" spans="1:1">
      <c r="A216697" s="153"/>
    </row>
    <row r="216699" spans="1:1">
      <c r="A216699" s="153"/>
    </row>
    <row r="216701" spans="1:1">
      <c r="A216701" s="154"/>
    </row>
    <row r="216703" spans="1:1">
      <c r="A216703" s="125"/>
    </row>
    <row r="216714" spans="1:1">
      <c r="A216714" s="153"/>
    </row>
    <row r="216715" spans="1:1">
      <c r="A216715" s="153"/>
    </row>
    <row r="216718" spans="1:1">
      <c r="A216718" s="153"/>
    </row>
    <row r="216728" spans="1:1">
      <c r="A216728" s="153"/>
    </row>
    <row r="216729" spans="1:1">
      <c r="A216729" s="153"/>
    </row>
    <row r="216730" spans="1:1">
      <c r="A216730" s="153"/>
    </row>
    <row r="216743" spans="1:1">
      <c r="A216743" s="153"/>
    </row>
    <row r="216745" spans="1:1">
      <c r="A216745" s="153"/>
    </row>
    <row r="216747" spans="1:1">
      <c r="A216747" s="154"/>
    </row>
    <row r="216749" spans="1:1">
      <c r="A216749" s="125"/>
    </row>
    <row r="216760" spans="1:1">
      <c r="A216760" s="153"/>
    </row>
    <row r="216761" spans="1:1">
      <c r="A216761" s="153"/>
    </row>
    <row r="216764" spans="1:1">
      <c r="A216764" s="153"/>
    </row>
    <row r="216774" spans="1:1">
      <c r="A216774" s="153"/>
    </row>
    <row r="216775" spans="1:1">
      <c r="A216775" s="153"/>
    </row>
    <row r="216776" spans="1:1">
      <c r="A216776" s="153"/>
    </row>
    <row r="216789" spans="1:1">
      <c r="A216789" s="153"/>
    </row>
    <row r="216791" spans="1:1">
      <c r="A216791" s="153"/>
    </row>
    <row r="216793" spans="1:1">
      <c r="A216793" s="154"/>
    </row>
    <row r="216795" spans="1:1">
      <c r="A216795" s="125"/>
    </row>
    <row r="216806" spans="1:1">
      <c r="A216806" s="153"/>
    </row>
    <row r="216807" spans="1:1">
      <c r="A216807" s="153"/>
    </row>
    <row r="216810" spans="1:1">
      <c r="A216810" s="153"/>
    </row>
    <row r="216820" spans="1:1">
      <c r="A216820" s="153"/>
    </row>
    <row r="216821" spans="1:1">
      <c r="A216821" s="153"/>
    </row>
    <row r="216822" spans="1:1">
      <c r="A216822" s="153"/>
    </row>
    <row r="216835" spans="1:1">
      <c r="A216835" s="153"/>
    </row>
    <row r="216837" spans="1:1">
      <c r="A216837" s="153"/>
    </row>
    <row r="216839" spans="1:1">
      <c r="A216839" s="154"/>
    </row>
    <row r="216841" spans="1:1">
      <c r="A216841" s="125"/>
    </row>
    <row r="216852" spans="1:1">
      <c r="A216852" s="153"/>
    </row>
    <row r="216853" spans="1:1">
      <c r="A216853" s="153"/>
    </row>
    <row r="216856" spans="1:1">
      <c r="A216856" s="153"/>
    </row>
    <row r="216866" spans="1:1">
      <c r="A216866" s="153"/>
    </row>
    <row r="216867" spans="1:1">
      <c r="A216867" s="153"/>
    </row>
    <row r="216868" spans="1:1">
      <c r="A216868" s="153"/>
    </row>
    <row r="216881" spans="1:1">
      <c r="A216881" s="153"/>
    </row>
    <row r="216883" spans="1:1">
      <c r="A216883" s="153"/>
    </row>
    <row r="216885" spans="1:1">
      <c r="A216885" s="154"/>
    </row>
    <row r="216887" spans="1:1">
      <c r="A216887" s="125"/>
    </row>
    <row r="216898" spans="1:1">
      <c r="A216898" s="153"/>
    </row>
    <row r="216899" spans="1:1">
      <c r="A216899" s="153"/>
    </row>
    <row r="216902" spans="1:1">
      <c r="A216902" s="153"/>
    </row>
    <row r="216912" spans="1:1">
      <c r="A216912" s="153"/>
    </row>
    <row r="216913" spans="1:1">
      <c r="A216913" s="153"/>
    </row>
    <row r="216914" spans="1:1">
      <c r="A216914" s="153"/>
    </row>
    <row r="216927" spans="1:1">
      <c r="A216927" s="153"/>
    </row>
    <row r="216929" spans="1:1">
      <c r="A216929" s="153"/>
    </row>
    <row r="216931" spans="1:1">
      <c r="A216931" s="154"/>
    </row>
    <row r="216933" spans="1:1">
      <c r="A216933" s="125"/>
    </row>
    <row r="216944" spans="1:1">
      <c r="A216944" s="153"/>
    </row>
    <row r="216945" spans="1:1">
      <c r="A216945" s="153"/>
    </row>
    <row r="216948" spans="1:1">
      <c r="A216948" s="153"/>
    </row>
    <row r="216958" spans="1:1">
      <c r="A216958" s="153"/>
    </row>
    <row r="216959" spans="1:1">
      <c r="A216959" s="153"/>
    </row>
    <row r="216960" spans="1:1">
      <c r="A216960" s="153"/>
    </row>
    <row r="216973" spans="1:1">
      <c r="A216973" s="153"/>
    </row>
    <row r="216975" spans="1:1">
      <c r="A216975" s="153"/>
    </row>
    <row r="216977" spans="1:1">
      <c r="A216977" s="154"/>
    </row>
    <row r="216979" spans="1:1">
      <c r="A216979" s="125"/>
    </row>
    <row r="216990" spans="1:1">
      <c r="A216990" s="153"/>
    </row>
    <row r="216991" spans="1:1">
      <c r="A216991" s="153"/>
    </row>
    <row r="216994" spans="1:1">
      <c r="A216994" s="153"/>
    </row>
    <row r="217004" spans="1:1">
      <c r="A217004" s="153"/>
    </row>
    <row r="217005" spans="1:1">
      <c r="A217005" s="153"/>
    </row>
    <row r="217006" spans="1:1">
      <c r="A217006" s="153"/>
    </row>
    <row r="217019" spans="1:1">
      <c r="A217019" s="153"/>
    </row>
    <row r="217021" spans="1:1">
      <c r="A217021" s="153"/>
    </row>
    <row r="217023" spans="1:1">
      <c r="A217023" s="154"/>
    </row>
    <row r="217025" spans="1:1">
      <c r="A217025" s="125"/>
    </row>
    <row r="217036" spans="1:1">
      <c r="A217036" s="153"/>
    </row>
    <row r="217037" spans="1:1">
      <c r="A217037" s="153"/>
    </row>
    <row r="217040" spans="1:1">
      <c r="A217040" s="153"/>
    </row>
    <row r="217050" spans="1:1">
      <c r="A217050" s="153"/>
    </row>
    <row r="217051" spans="1:1">
      <c r="A217051" s="153"/>
    </row>
    <row r="217052" spans="1:1">
      <c r="A217052" s="153"/>
    </row>
    <row r="217065" spans="1:1">
      <c r="A217065" s="153"/>
    </row>
    <row r="217067" spans="1:1">
      <c r="A217067" s="153"/>
    </row>
    <row r="217069" spans="1:1">
      <c r="A217069" s="154"/>
    </row>
    <row r="217071" spans="1:1">
      <c r="A217071" s="125"/>
    </row>
    <row r="217082" spans="1:1">
      <c r="A217082" s="153"/>
    </row>
    <row r="217083" spans="1:1">
      <c r="A217083" s="153"/>
    </row>
    <row r="217086" spans="1:1">
      <c r="A217086" s="153"/>
    </row>
    <row r="217096" spans="1:1">
      <c r="A217096" s="153"/>
    </row>
    <row r="217097" spans="1:1">
      <c r="A217097" s="153"/>
    </row>
    <row r="217098" spans="1:1">
      <c r="A217098" s="153"/>
    </row>
    <row r="217111" spans="1:1">
      <c r="A217111" s="153"/>
    </row>
    <row r="217113" spans="1:1">
      <c r="A217113" s="153"/>
    </row>
    <row r="217115" spans="1:1">
      <c r="A217115" s="154"/>
    </row>
    <row r="217117" spans="1:1">
      <c r="A217117" s="125"/>
    </row>
    <row r="217128" spans="1:1">
      <c r="A217128" s="153"/>
    </row>
    <row r="217129" spans="1:1">
      <c r="A217129" s="153"/>
    </row>
    <row r="217132" spans="1:1">
      <c r="A217132" s="153"/>
    </row>
    <row r="217142" spans="1:1">
      <c r="A217142" s="153"/>
    </row>
    <row r="217143" spans="1:1">
      <c r="A217143" s="153"/>
    </row>
    <row r="217144" spans="1:1">
      <c r="A217144" s="153"/>
    </row>
    <row r="217157" spans="1:1">
      <c r="A217157" s="153"/>
    </row>
    <row r="217159" spans="1:1">
      <c r="A217159" s="153"/>
    </row>
    <row r="217161" spans="1:1">
      <c r="A217161" s="154"/>
    </row>
    <row r="217163" spans="1:1">
      <c r="A217163" s="125"/>
    </row>
    <row r="217174" spans="1:1">
      <c r="A217174" s="153"/>
    </row>
    <row r="217175" spans="1:1">
      <c r="A217175" s="153"/>
    </row>
    <row r="217178" spans="1:1">
      <c r="A217178" s="153"/>
    </row>
    <row r="217188" spans="1:1">
      <c r="A217188" s="153"/>
    </row>
    <row r="217189" spans="1:1">
      <c r="A217189" s="153"/>
    </row>
    <row r="217190" spans="1:1">
      <c r="A217190" s="153"/>
    </row>
    <row r="217203" spans="1:1">
      <c r="A217203" s="153"/>
    </row>
    <row r="217205" spans="1:1">
      <c r="A217205" s="153"/>
    </row>
    <row r="217207" spans="1:1">
      <c r="A217207" s="154"/>
    </row>
    <row r="217209" spans="1:1">
      <c r="A217209" s="125"/>
    </row>
    <row r="217220" spans="1:1">
      <c r="A217220" s="153"/>
    </row>
    <row r="217221" spans="1:1">
      <c r="A217221" s="153"/>
    </row>
    <row r="217224" spans="1:1">
      <c r="A217224" s="153"/>
    </row>
    <row r="217234" spans="1:1">
      <c r="A217234" s="153"/>
    </row>
    <row r="217235" spans="1:1">
      <c r="A217235" s="153"/>
    </row>
    <row r="217236" spans="1:1">
      <c r="A217236" s="153"/>
    </row>
    <row r="217249" spans="1:1">
      <c r="A217249" s="153"/>
    </row>
    <row r="217251" spans="1:1">
      <c r="A217251" s="153"/>
    </row>
    <row r="217253" spans="1:1">
      <c r="A217253" s="154"/>
    </row>
    <row r="217255" spans="1:1">
      <c r="A217255" s="125"/>
    </row>
    <row r="217266" spans="1:1">
      <c r="A217266" s="153"/>
    </row>
    <row r="217267" spans="1:1">
      <c r="A217267" s="153"/>
    </row>
    <row r="217270" spans="1:1">
      <c r="A217270" s="153"/>
    </row>
    <row r="217280" spans="1:1">
      <c r="A217280" s="153"/>
    </row>
    <row r="217281" spans="1:1">
      <c r="A217281" s="153"/>
    </row>
    <row r="217282" spans="1:1">
      <c r="A217282" s="153"/>
    </row>
    <row r="217295" spans="1:1">
      <c r="A217295" s="153"/>
    </row>
    <row r="217297" spans="1:1">
      <c r="A217297" s="153"/>
    </row>
    <row r="217299" spans="1:1">
      <c r="A217299" s="154"/>
    </row>
    <row r="217301" spans="1:1">
      <c r="A217301" s="125"/>
    </row>
    <row r="217312" spans="1:1">
      <c r="A217312" s="153"/>
    </row>
    <row r="217313" spans="1:1">
      <c r="A217313" s="153"/>
    </row>
    <row r="217316" spans="1:1">
      <c r="A217316" s="153"/>
    </row>
    <row r="217326" spans="1:1">
      <c r="A217326" s="153"/>
    </row>
    <row r="217327" spans="1:1">
      <c r="A217327" s="153"/>
    </row>
    <row r="217328" spans="1:1">
      <c r="A217328" s="153"/>
    </row>
    <row r="217341" spans="1:1">
      <c r="A217341" s="153"/>
    </row>
    <row r="217343" spans="1:1">
      <c r="A217343" s="153"/>
    </row>
    <row r="217345" spans="1:1">
      <c r="A217345" s="154"/>
    </row>
    <row r="217347" spans="1:1">
      <c r="A217347" s="125"/>
    </row>
    <row r="217358" spans="1:1">
      <c r="A217358" s="153"/>
    </row>
    <row r="217359" spans="1:1">
      <c r="A217359" s="153"/>
    </row>
    <row r="217362" spans="1:1">
      <c r="A217362" s="153"/>
    </row>
    <row r="217372" spans="1:1">
      <c r="A217372" s="153"/>
    </row>
    <row r="217373" spans="1:1">
      <c r="A217373" s="153"/>
    </row>
    <row r="217374" spans="1:1">
      <c r="A217374" s="153"/>
    </row>
    <row r="217387" spans="1:1">
      <c r="A217387" s="153"/>
    </row>
    <row r="217389" spans="1:1">
      <c r="A217389" s="153"/>
    </row>
    <row r="217391" spans="1:1">
      <c r="A217391" s="154"/>
    </row>
    <row r="217393" spans="1:1">
      <c r="A217393" s="125"/>
    </row>
    <row r="217404" spans="1:1">
      <c r="A217404" s="153"/>
    </row>
    <row r="217405" spans="1:1">
      <c r="A217405" s="153"/>
    </row>
    <row r="217408" spans="1:1">
      <c r="A217408" s="153"/>
    </row>
    <row r="217418" spans="1:1">
      <c r="A217418" s="153"/>
    </row>
    <row r="217419" spans="1:1">
      <c r="A217419" s="153"/>
    </row>
    <row r="217420" spans="1:1">
      <c r="A217420" s="153"/>
    </row>
    <row r="217433" spans="1:1">
      <c r="A217433" s="153"/>
    </row>
    <row r="217435" spans="1:1">
      <c r="A217435" s="153"/>
    </row>
    <row r="217437" spans="1:1">
      <c r="A217437" s="154"/>
    </row>
    <row r="217439" spans="1:1">
      <c r="A217439" s="125"/>
    </row>
    <row r="217450" spans="1:1">
      <c r="A217450" s="153"/>
    </row>
    <row r="217451" spans="1:1">
      <c r="A217451" s="153"/>
    </row>
    <row r="217454" spans="1:1">
      <c r="A217454" s="153"/>
    </row>
    <row r="217464" spans="1:1">
      <c r="A217464" s="153"/>
    </row>
    <row r="217465" spans="1:1">
      <c r="A217465" s="153"/>
    </row>
    <row r="217466" spans="1:1">
      <c r="A217466" s="153"/>
    </row>
    <row r="217479" spans="1:1">
      <c r="A217479" s="153"/>
    </row>
    <row r="217481" spans="1:1">
      <c r="A217481" s="153"/>
    </row>
    <row r="217483" spans="1:1">
      <c r="A217483" s="154"/>
    </row>
    <row r="217485" spans="1:1">
      <c r="A217485" s="125"/>
    </row>
    <row r="217496" spans="1:1">
      <c r="A217496" s="153"/>
    </row>
    <row r="217497" spans="1:1">
      <c r="A217497" s="153"/>
    </row>
    <row r="217500" spans="1:1">
      <c r="A217500" s="153"/>
    </row>
    <row r="217510" spans="1:1">
      <c r="A217510" s="153"/>
    </row>
    <row r="217511" spans="1:1">
      <c r="A217511" s="153"/>
    </row>
    <row r="217512" spans="1:1">
      <c r="A217512" s="153"/>
    </row>
    <row r="217525" spans="1:1">
      <c r="A217525" s="153"/>
    </row>
    <row r="217527" spans="1:1">
      <c r="A217527" s="153"/>
    </row>
    <row r="217529" spans="1:1">
      <c r="A217529" s="154"/>
    </row>
    <row r="217531" spans="1:1">
      <c r="A217531" s="125"/>
    </row>
    <row r="217542" spans="1:1">
      <c r="A217542" s="153"/>
    </row>
    <row r="217543" spans="1:1">
      <c r="A217543" s="153"/>
    </row>
    <row r="217546" spans="1:1">
      <c r="A217546" s="153"/>
    </row>
    <row r="217556" spans="1:1">
      <c r="A217556" s="153"/>
    </row>
    <row r="217557" spans="1:1">
      <c r="A217557" s="153"/>
    </row>
    <row r="217558" spans="1:1">
      <c r="A217558" s="153"/>
    </row>
    <row r="217571" spans="1:1">
      <c r="A217571" s="153"/>
    </row>
    <row r="217573" spans="1:1">
      <c r="A217573" s="153"/>
    </row>
    <row r="217575" spans="1:1">
      <c r="A217575" s="154"/>
    </row>
    <row r="217577" spans="1:1">
      <c r="A217577" s="125"/>
    </row>
    <row r="217588" spans="1:1">
      <c r="A217588" s="153"/>
    </row>
    <row r="217589" spans="1:1">
      <c r="A217589" s="153"/>
    </row>
    <row r="217592" spans="1:1">
      <c r="A217592" s="153"/>
    </row>
    <row r="217602" spans="1:1">
      <c r="A217602" s="153"/>
    </row>
    <row r="217603" spans="1:1">
      <c r="A217603" s="153"/>
    </row>
    <row r="217604" spans="1:1">
      <c r="A217604" s="153"/>
    </row>
    <row r="217617" spans="1:1">
      <c r="A217617" s="153"/>
    </row>
    <row r="217619" spans="1:1">
      <c r="A217619" s="153"/>
    </row>
    <row r="217621" spans="1:1">
      <c r="A217621" s="154"/>
    </row>
    <row r="217623" spans="1:1">
      <c r="A217623" s="125"/>
    </row>
    <row r="217634" spans="1:1">
      <c r="A217634" s="153"/>
    </row>
    <row r="217635" spans="1:1">
      <c r="A217635" s="153"/>
    </row>
    <row r="217638" spans="1:1">
      <c r="A217638" s="153"/>
    </row>
    <row r="217648" spans="1:1">
      <c r="A217648" s="153"/>
    </row>
    <row r="217649" spans="1:1">
      <c r="A217649" s="153"/>
    </row>
    <row r="217650" spans="1:1">
      <c r="A217650" s="153"/>
    </row>
    <row r="217663" spans="1:1">
      <c r="A217663" s="153"/>
    </row>
    <row r="217665" spans="1:1">
      <c r="A217665" s="153"/>
    </row>
    <row r="217667" spans="1:1">
      <c r="A217667" s="154"/>
    </row>
    <row r="217669" spans="1:1">
      <c r="A217669" s="125"/>
    </row>
    <row r="217680" spans="1:1">
      <c r="A217680" s="153"/>
    </row>
    <row r="217681" spans="1:1">
      <c r="A217681" s="153"/>
    </row>
    <row r="217684" spans="1:1">
      <c r="A217684" s="153"/>
    </row>
    <row r="217694" spans="1:1">
      <c r="A217694" s="153"/>
    </row>
    <row r="217695" spans="1:1">
      <c r="A217695" s="153"/>
    </row>
    <row r="217696" spans="1:1">
      <c r="A217696" s="153"/>
    </row>
    <row r="217709" spans="1:1">
      <c r="A217709" s="153"/>
    </row>
    <row r="217711" spans="1:1">
      <c r="A217711" s="153"/>
    </row>
    <row r="217713" spans="1:1">
      <c r="A217713" s="154"/>
    </row>
    <row r="217715" spans="1:1">
      <c r="A217715" s="125"/>
    </row>
    <row r="217726" spans="1:1">
      <c r="A217726" s="153"/>
    </row>
    <row r="217727" spans="1:1">
      <c r="A217727" s="153"/>
    </row>
    <row r="217730" spans="1:1">
      <c r="A217730" s="153"/>
    </row>
    <row r="217740" spans="1:1">
      <c r="A217740" s="153"/>
    </row>
    <row r="217741" spans="1:1">
      <c r="A217741" s="153"/>
    </row>
    <row r="217742" spans="1:1">
      <c r="A217742" s="153"/>
    </row>
    <row r="217755" spans="1:1">
      <c r="A217755" s="153"/>
    </row>
    <row r="217757" spans="1:1">
      <c r="A217757" s="153"/>
    </row>
    <row r="217759" spans="1:1">
      <c r="A217759" s="154"/>
    </row>
    <row r="217761" spans="1:1">
      <c r="A217761" s="125"/>
    </row>
    <row r="217772" spans="1:1">
      <c r="A217772" s="153"/>
    </row>
    <row r="217773" spans="1:1">
      <c r="A217773" s="153"/>
    </row>
    <row r="217776" spans="1:1">
      <c r="A217776" s="153"/>
    </row>
    <row r="217786" spans="1:1">
      <c r="A217786" s="153"/>
    </row>
    <row r="217787" spans="1:1">
      <c r="A217787" s="153"/>
    </row>
    <row r="217788" spans="1:1">
      <c r="A217788" s="153"/>
    </row>
    <row r="217801" spans="1:1">
      <c r="A217801" s="153"/>
    </row>
    <row r="217803" spans="1:1">
      <c r="A217803" s="153"/>
    </row>
    <row r="217805" spans="1:1">
      <c r="A217805" s="154"/>
    </row>
    <row r="217807" spans="1:1">
      <c r="A217807" s="125"/>
    </row>
    <row r="217818" spans="1:1">
      <c r="A217818" s="153"/>
    </row>
    <row r="217819" spans="1:1">
      <c r="A217819" s="153"/>
    </row>
    <row r="217822" spans="1:1">
      <c r="A217822" s="153"/>
    </row>
    <row r="217832" spans="1:1">
      <c r="A217832" s="153"/>
    </row>
    <row r="217833" spans="1:1">
      <c r="A217833" s="153"/>
    </row>
    <row r="217834" spans="1:1">
      <c r="A217834" s="153"/>
    </row>
    <row r="217847" spans="1:1">
      <c r="A217847" s="153"/>
    </row>
    <row r="217849" spans="1:1">
      <c r="A217849" s="153"/>
    </row>
    <row r="217851" spans="1:1">
      <c r="A217851" s="154"/>
    </row>
    <row r="217853" spans="1:1">
      <c r="A217853" s="125"/>
    </row>
    <row r="217864" spans="1:1">
      <c r="A217864" s="153"/>
    </row>
    <row r="217865" spans="1:1">
      <c r="A217865" s="153"/>
    </row>
    <row r="217868" spans="1:1">
      <c r="A217868" s="153"/>
    </row>
    <row r="217878" spans="1:1">
      <c r="A217878" s="153"/>
    </row>
    <row r="217879" spans="1:1">
      <c r="A217879" s="153"/>
    </row>
    <row r="217880" spans="1:1">
      <c r="A217880" s="153"/>
    </row>
    <row r="217893" spans="1:1">
      <c r="A217893" s="153"/>
    </row>
    <row r="217895" spans="1:1">
      <c r="A217895" s="153"/>
    </row>
    <row r="217897" spans="1:1">
      <c r="A217897" s="154"/>
    </row>
    <row r="217899" spans="1:1">
      <c r="A217899" s="125"/>
    </row>
    <row r="217910" spans="1:1">
      <c r="A217910" s="153"/>
    </row>
    <row r="217911" spans="1:1">
      <c r="A217911" s="153"/>
    </row>
    <row r="217914" spans="1:1">
      <c r="A217914" s="153"/>
    </row>
    <row r="217924" spans="1:1">
      <c r="A217924" s="153"/>
    </row>
    <row r="217925" spans="1:1">
      <c r="A217925" s="153"/>
    </row>
    <row r="217926" spans="1:1">
      <c r="A217926" s="153"/>
    </row>
    <row r="217939" spans="1:1">
      <c r="A217939" s="153"/>
    </row>
    <row r="217941" spans="1:1">
      <c r="A217941" s="153"/>
    </row>
    <row r="217943" spans="1:1">
      <c r="A217943" s="154"/>
    </row>
    <row r="217945" spans="1:1">
      <c r="A217945" s="125"/>
    </row>
    <row r="217956" spans="1:1">
      <c r="A217956" s="153"/>
    </row>
    <row r="217957" spans="1:1">
      <c r="A217957" s="153"/>
    </row>
    <row r="217960" spans="1:1">
      <c r="A217960" s="153"/>
    </row>
    <row r="217970" spans="1:1">
      <c r="A217970" s="153"/>
    </row>
    <row r="217971" spans="1:1">
      <c r="A217971" s="153"/>
    </row>
    <row r="217972" spans="1:1">
      <c r="A217972" s="153"/>
    </row>
    <row r="217985" spans="1:1">
      <c r="A217985" s="153"/>
    </row>
    <row r="217987" spans="1:1">
      <c r="A217987" s="153"/>
    </row>
    <row r="217989" spans="1:1">
      <c r="A217989" s="154"/>
    </row>
    <row r="217991" spans="1:1">
      <c r="A217991" s="125"/>
    </row>
    <row r="218002" spans="1:1">
      <c r="A218002" s="153"/>
    </row>
    <row r="218003" spans="1:1">
      <c r="A218003" s="153"/>
    </row>
    <row r="218006" spans="1:1">
      <c r="A218006" s="153"/>
    </row>
    <row r="218016" spans="1:1">
      <c r="A218016" s="153"/>
    </row>
    <row r="218017" spans="1:1">
      <c r="A218017" s="153"/>
    </row>
    <row r="218018" spans="1:1">
      <c r="A218018" s="153"/>
    </row>
    <row r="218031" spans="1:1">
      <c r="A218031" s="153"/>
    </row>
    <row r="218033" spans="1:1">
      <c r="A218033" s="153"/>
    </row>
    <row r="218035" spans="1:1">
      <c r="A218035" s="154"/>
    </row>
    <row r="218037" spans="1:1">
      <c r="A218037" s="125"/>
    </row>
    <row r="218048" spans="1:1">
      <c r="A218048" s="153"/>
    </row>
    <row r="218049" spans="1:1">
      <c r="A218049" s="153"/>
    </row>
    <row r="218052" spans="1:1">
      <c r="A218052" s="153"/>
    </row>
    <row r="218062" spans="1:1">
      <c r="A218062" s="153"/>
    </row>
    <row r="218063" spans="1:1">
      <c r="A218063" s="153"/>
    </row>
    <row r="218064" spans="1:1">
      <c r="A218064" s="153"/>
    </row>
    <row r="218077" spans="1:1">
      <c r="A218077" s="153"/>
    </row>
    <row r="218079" spans="1:1">
      <c r="A218079" s="153"/>
    </row>
    <row r="218081" spans="1:1">
      <c r="A218081" s="154"/>
    </row>
    <row r="218083" spans="1:1">
      <c r="A218083" s="125"/>
    </row>
    <row r="218094" spans="1:1">
      <c r="A218094" s="153"/>
    </row>
    <row r="218095" spans="1:1">
      <c r="A218095" s="153"/>
    </row>
    <row r="218098" spans="1:1">
      <c r="A218098" s="153"/>
    </row>
    <row r="218108" spans="1:1">
      <c r="A218108" s="153"/>
    </row>
    <row r="218109" spans="1:1">
      <c r="A218109" s="153"/>
    </row>
    <row r="218110" spans="1:1">
      <c r="A218110" s="153"/>
    </row>
    <row r="218123" spans="1:1">
      <c r="A218123" s="153"/>
    </row>
    <row r="218125" spans="1:1">
      <c r="A218125" s="153"/>
    </row>
    <row r="218127" spans="1:1">
      <c r="A218127" s="154"/>
    </row>
    <row r="218129" spans="1:1">
      <c r="A218129" s="125"/>
    </row>
    <row r="218140" spans="1:1">
      <c r="A218140" s="153"/>
    </row>
    <row r="218141" spans="1:1">
      <c r="A218141" s="153"/>
    </row>
    <row r="218144" spans="1:1">
      <c r="A218144" s="153"/>
    </row>
    <row r="218154" spans="1:1">
      <c r="A218154" s="153"/>
    </row>
    <row r="218155" spans="1:1">
      <c r="A218155" s="153"/>
    </row>
    <row r="218156" spans="1:1">
      <c r="A218156" s="153"/>
    </row>
    <row r="218169" spans="1:1">
      <c r="A218169" s="153"/>
    </row>
    <row r="218171" spans="1:1">
      <c r="A218171" s="153"/>
    </row>
    <row r="218173" spans="1:1">
      <c r="A218173" s="154"/>
    </row>
    <row r="218175" spans="1:1">
      <c r="A218175" s="125"/>
    </row>
    <row r="218186" spans="1:1">
      <c r="A218186" s="153"/>
    </row>
    <row r="218187" spans="1:1">
      <c r="A218187" s="153"/>
    </row>
    <row r="218190" spans="1:1">
      <c r="A218190" s="153"/>
    </row>
    <row r="218200" spans="1:1">
      <c r="A218200" s="153"/>
    </row>
    <row r="218201" spans="1:1">
      <c r="A218201" s="153"/>
    </row>
    <row r="218202" spans="1:1">
      <c r="A218202" s="153"/>
    </row>
    <row r="218215" spans="1:1">
      <c r="A218215" s="153"/>
    </row>
    <row r="218217" spans="1:1">
      <c r="A218217" s="153"/>
    </row>
    <row r="218219" spans="1:1">
      <c r="A218219" s="154"/>
    </row>
    <row r="218221" spans="1:1">
      <c r="A218221" s="125"/>
    </row>
    <row r="218232" spans="1:1">
      <c r="A218232" s="153"/>
    </row>
    <row r="218233" spans="1:1">
      <c r="A218233" s="153"/>
    </row>
    <row r="218236" spans="1:1">
      <c r="A218236" s="153"/>
    </row>
    <row r="218246" spans="1:1">
      <c r="A218246" s="153"/>
    </row>
    <row r="218247" spans="1:1">
      <c r="A218247" s="153"/>
    </row>
    <row r="218248" spans="1:1">
      <c r="A218248" s="153"/>
    </row>
    <row r="218261" spans="1:1">
      <c r="A218261" s="153"/>
    </row>
    <row r="218263" spans="1:1">
      <c r="A218263" s="153"/>
    </row>
    <row r="218265" spans="1:1">
      <c r="A218265" s="154"/>
    </row>
    <row r="218267" spans="1:1">
      <c r="A218267" s="125"/>
    </row>
    <row r="218278" spans="1:1">
      <c r="A218278" s="153"/>
    </row>
    <row r="218279" spans="1:1">
      <c r="A218279" s="153"/>
    </row>
    <row r="218282" spans="1:1">
      <c r="A218282" s="153"/>
    </row>
    <row r="218292" spans="1:1">
      <c r="A218292" s="153"/>
    </row>
    <row r="218293" spans="1:1">
      <c r="A218293" s="153"/>
    </row>
    <row r="218294" spans="1:1">
      <c r="A218294" s="153"/>
    </row>
    <row r="218307" spans="1:1">
      <c r="A218307" s="153"/>
    </row>
    <row r="218309" spans="1:1">
      <c r="A218309" s="153"/>
    </row>
    <row r="218311" spans="1:1">
      <c r="A218311" s="154"/>
    </row>
    <row r="218313" spans="1:1">
      <c r="A218313" s="125"/>
    </row>
    <row r="218324" spans="1:1">
      <c r="A218324" s="153"/>
    </row>
    <row r="218325" spans="1:1">
      <c r="A218325" s="153"/>
    </row>
    <row r="218328" spans="1:1">
      <c r="A218328" s="153"/>
    </row>
    <row r="218338" spans="1:1">
      <c r="A218338" s="153"/>
    </row>
    <row r="218339" spans="1:1">
      <c r="A218339" s="153"/>
    </row>
    <row r="218340" spans="1:1">
      <c r="A218340" s="153"/>
    </row>
    <row r="218353" spans="1:1">
      <c r="A218353" s="153"/>
    </row>
    <row r="218355" spans="1:1">
      <c r="A218355" s="153"/>
    </row>
    <row r="218357" spans="1:1">
      <c r="A218357" s="154"/>
    </row>
    <row r="218359" spans="1:1">
      <c r="A218359" s="125"/>
    </row>
    <row r="218370" spans="1:1">
      <c r="A218370" s="153"/>
    </row>
    <row r="218371" spans="1:1">
      <c r="A218371" s="153"/>
    </row>
    <row r="218374" spans="1:1">
      <c r="A218374" s="153"/>
    </row>
    <row r="218384" spans="1:1">
      <c r="A218384" s="153"/>
    </row>
    <row r="218385" spans="1:1">
      <c r="A218385" s="153"/>
    </row>
    <row r="218386" spans="1:1">
      <c r="A218386" s="153"/>
    </row>
    <row r="218399" spans="1:1">
      <c r="A218399" s="153"/>
    </row>
    <row r="218401" spans="1:1">
      <c r="A218401" s="153"/>
    </row>
    <row r="218403" spans="1:1">
      <c r="A218403" s="154"/>
    </row>
    <row r="218405" spans="1:1">
      <c r="A218405" s="125"/>
    </row>
    <row r="218416" spans="1:1">
      <c r="A218416" s="153"/>
    </row>
    <row r="218417" spans="1:1">
      <c r="A218417" s="153"/>
    </row>
    <row r="218420" spans="1:1">
      <c r="A218420" s="153"/>
    </row>
    <row r="218430" spans="1:1">
      <c r="A218430" s="153"/>
    </row>
    <row r="218431" spans="1:1">
      <c r="A218431" s="153"/>
    </row>
    <row r="218432" spans="1:1">
      <c r="A218432" s="153"/>
    </row>
    <row r="218445" spans="1:1">
      <c r="A218445" s="153"/>
    </row>
    <row r="218447" spans="1:1">
      <c r="A218447" s="153"/>
    </row>
    <row r="218449" spans="1:1">
      <c r="A218449" s="154"/>
    </row>
    <row r="218451" spans="1:1">
      <c r="A218451" s="125"/>
    </row>
    <row r="218462" spans="1:1">
      <c r="A218462" s="153"/>
    </row>
    <row r="218463" spans="1:1">
      <c r="A218463" s="153"/>
    </row>
    <row r="218466" spans="1:1">
      <c r="A218466" s="153"/>
    </row>
    <row r="218476" spans="1:1">
      <c r="A218476" s="153"/>
    </row>
    <row r="218477" spans="1:1">
      <c r="A218477" s="153"/>
    </row>
    <row r="218478" spans="1:1">
      <c r="A218478" s="153"/>
    </row>
    <row r="218491" spans="1:1">
      <c r="A218491" s="153"/>
    </row>
    <row r="218493" spans="1:1">
      <c r="A218493" s="153"/>
    </row>
    <row r="218495" spans="1:1">
      <c r="A218495" s="154"/>
    </row>
    <row r="218497" spans="1:1">
      <c r="A218497" s="125"/>
    </row>
    <row r="218508" spans="1:1">
      <c r="A218508" s="153"/>
    </row>
    <row r="218509" spans="1:1">
      <c r="A218509" s="153"/>
    </row>
    <row r="218512" spans="1:1">
      <c r="A218512" s="153"/>
    </row>
    <row r="218522" spans="1:1">
      <c r="A218522" s="153"/>
    </row>
    <row r="218523" spans="1:1">
      <c r="A218523" s="153"/>
    </row>
    <row r="218524" spans="1:1">
      <c r="A218524" s="153"/>
    </row>
    <row r="218537" spans="1:1">
      <c r="A218537" s="153"/>
    </row>
    <row r="218539" spans="1:1">
      <c r="A218539" s="153"/>
    </row>
    <row r="218541" spans="1:1">
      <c r="A218541" s="154"/>
    </row>
    <row r="218543" spans="1:1">
      <c r="A218543" s="125"/>
    </row>
    <row r="218554" spans="1:1">
      <c r="A218554" s="153"/>
    </row>
    <row r="218555" spans="1:1">
      <c r="A218555" s="153"/>
    </row>
    <row r="218558" spans="1:1">
      <c r="A218558" s="153"/>
    </row>
    <row r="218568" spans="1:1">
      <c r="A218568" s="153"/>
    </row>
    <row r="218569" spans="1:1">
      <c r="A218569" s="153"/>
    </row>
    <row r="218570" spans="1:1">
      <c r="A218570" s="153"/>
    </row>
    <row r="218583" spans="1:1">
      <c r="A218583" s="153"/>
    </row>
    <row r="218585" spans="1:1">
      <c r="A218585" s="153"/>
    </row>
    <row r="218587" spans="1:1">
      <c r="A218587" s="154"/>
    </row>
    <row r="218589" spans="1:1">
      <c r="A218589" s="125"/>
    </row>
    <row r="218600" spans="1:1">
      <c r="A218600" s="153"/>
    </row>
    <row r="218601" spans="1:1">
      <c r="A218601" s="153"/>
    </row>
    <row r="218604" spans="1:1">
      <c r="A218604" s="153"/>
    </row>
    <row r="218614" spans="1:1">
      <c r="A218614" s="153"/>
    </row>
    <row r="218615" spans="1:1">
      <c r="A218615" s="153"/>
    </row>
    <row r="218616" spans="1:1">
      <c r="A218616" s="153"/>
    </row>
    <row r="218629" spans="1:1">
      <c r="A218629" s="153"/>
    </row>
    <row r="218631" spans="1:1">
      <c r="A218631" s="153"/>
    </row>
    <row r="218633" spans="1:1">
      <c r="A218633" s="154"/>
    </row>
    <row r="218635" spans="1:1">
      <c r="A218635" s="125"/>
    </row>
    <row r="218646" spans="1:1">
      <c r="A218646" s="153"/>
    </row>
    <row r="218647" spans="1:1">
      <c r="A218647" s="153"/>
    </row>
    <row r="218650" spans="1:1">
      <c r="A218650" s="153"/>
    </row>
    <row r="218660" spans="1:1">
      <c r="A218660" s="153"/>
    </row>
    <row r="218661" spans="1:1">
      <c r="A218661" s="153"/>
    </row>
    <row r="218662" spans="1:1">
      <c r="A218662" s="153"/>
    </row>
    <row r="218675" spans="1:1">
      <c r="A218675" s="153"/>
    </row>
    <row r="218677" spans="1:1">
      <c r="A218677" s="153"/>
    </row>
    <row r="218679" spans="1:1">
      <c r="A218679" s="154"/>
    </row>
    <row r="218681" spans="1:1">
      <c r="A218681" s="125"/>
    </row>
    <row r="218692" spans="1:1">
      <c r="A218692" s="153"/>
    </row>
    <row r="218693" spans="1:1">
      <c r="A218693" s="153"/>
    </row>
    <row r="218696" spans="1:1">
      <c r="A218696" s="153"/>
    </row>
    <row r="218706" spans="1:1">
      <c r="A218706" s="153"/>
    </row>
    <row r="218707" spans="1:1">
      <c r="A218707" s="153"/>
    </row>
    <row r="218708" spans="1:1">
      <c r="A218708" s="153"/>
    </row>
    <row r="218721" spans="1:1">
      <c r="A218721" s="153"/>
    </row>
    <row r="218723" spans="1:1">
      <c r="A218723" s="153"/>
    </row>
    <row r="218725" spans="1:1">
      <c r="A218725" s="154"/>
    </row>
    <row r="218727" spans="1:1">
      <c r="A218727" s="125"/>
    </row>
    <row r="218738" spans="1:1">
      <c r="A218738" s="153"/>
    </row>
    <row r="218739" spans="1:1">
      <c r="A218739" s="153"/>
    </row>
    <row r="218742" spans="1:1">
      <c r="A218742" s="153"/>
    </row>
    <row r="218752" spans="1:1">
      <c r="A218752" s="153"/>
    </row>
    <row r="218753" spans="1:1">
      <c r="A218753" s="153"/>
    </row>
    <row r="218754" spans="1:1">
      <c r="A218754" s="153"/>
    </row>
    <row r="218767" spans="1:1">
      <c r="A218767" s="153"/>
    </row>
    <row r="218769" spans="1:1">
      <c r="A218769" s="153"/>
    </row>
    <row r="218771" spans="1:1">
      <c r="A218771" s="154"/>
    </row>
    <row r="218773" spans="1:1">
      <c r="A218773" s="125"/>
    </row>
    <row r="218784" spans="1:1">
      <c r="A218784" s="153"/>
    </row>
    <row r="218785" spans="1:1">
      <c r="A218785" s="153"/>
    </row>
    <row r="218788" spans="1:1">
      <c r="A218788" s="153"/>
    </row>
    <row r="218798" spans="1:1">
      <c r="A218798" s="153"/>
    </row>
    <row r="218799" spans="1:1">
      <c r="A218799" s="153"/>
    </row>
    <row r="218800" spans="1:1">
      <c r="A218800" s="153"/>
    </row>
    <row r="218813" spans="1:1">
      <c r="A218813" s="153"/>
    </row>
    <row r="218815" spans="1:1">
      <c r="A218815" s="153"/>
    </row>
    <row r="218817" spans="1:1">
      <c r="A218817" s="154"/>
    </row>
    <row r="218819" spans="1:1">
      <c r="A218819" s="125"/>
    </row>
    <row r="218830" spans="1:1">
      <c r="A218830" s="153"/>
    </row>
    <row r="218831" spans="1:1">
      <c r="A218831" s="153"/>
    </row>
    <row r="218834" spans="1:1">
      <c r="A218834" s="153"/>
    </row>
    <row r="218844" spans="1:1">
      <c r="A218844" s="153"/>
    </row>
    <row r="218845" spans="1:1">
      <c r="A218845" s="153"/>
    </row>
    <row r="218846" spans="1:1">
      <c r="A218846" s="153"/>
    </row>
    <row r="218859" spans="1:1">
      <c r="A218859" s="153"/>
    </row>
    <row r="218861" spans="1:1">
      <c r="A218861" s="153"/>
    </row>
    <row r="218863" spans="1:1">
      <c r="A218863" s="154"/>
    </row>
    <row r="218865" spans="1:1">
      <c r="A218865" s="125"/>
    </row>
    <row r="218876" spans="1:1">
      <c r="A218876" s="153"/>
    </row>
    <row r="218877" spans="1:1">
      <c r="A218877" s="153"/>
    </row>
    <row r="218880" spans="1:1">
      <c r="A218880" s="153"/>
    </row>
    <row r="218890" spans="1:1">
      <c r="A218890" s="153"/>
    </row>
    <row r="218891" spans="1:1">
      <c r="A218891" s="153"/>
    </row>
    <row r="218892" spans="1:1">
      <c r="A218892" s="153"/>
    </row>
    <row r="218905" spans="1:1">
      <c r="A218905" s="153"/>
    </row>
    <row r="218907" spans="1:1">
      <c r="A218907" s="153"/>
    </row>
    <row r="218909" spans="1:1">
      <c r="A218909" s="154"/>
    </row>
    <row r="218911" spans="1:1">
      <c r="A218911" s="125"/>
    </row>
    <row r="218922" spans="1:1">
      <c r="A218922" s="153"/>
    </row>
    <row r="218923" spans="1:1">
      <c r="A218923" s="153"/>
    </row>
    <row r="218926" spans="1:1">
      <c r="A218926" s="153"/>
    </row>
    <row r="218936" spans="1:1">
      <c r="A218936" s="153"/>
    </row>
    <row r="218937" spans="1:1">
      <c r="A218937" s="153"/>
    </row>
    <row r="218938" spans="1:1">
      <c r="A218938" s="153"/>
    </row>
    <row r="218951" spans="1:1">
      <c r="A218951" s="153"/>
    </row>
    <row r="218953" spans="1:1">
      <c r="A218953" s="153"/>
    </row>
    <row r="218955" spans="1:1">
      <c r="A218955" s="154"/>
    </row>
    <row r="218957" spans="1:1">
      <c r="A218957" s="125"/>
    </row>
    <row r="218968" spans="1:1">
      <c r="A218968" s="153"/>
    </row>
    <row r="218969" spans="1:1">
      <c r="A218969" s="153"/>
    </row>
    <row r="218972" spans="1:1">
      <c r="A218972" s="153"/>
    </row>
    <row r="218982" spans="1:1">
      <c r="A218982" s="153"/>
    </row>
    <row r="218983" spans="1:1">
      <c r="A218983" s="153"/>
    </row>
    <row r="218984" spans="1:1">
      <c r="A218984" s="153"/>
    </row>
    <row r="218997" spans="1:1">
      <c r="A218997" s="153"/>
    </row>
    <row r="218999" spans="1:1">
      <c r="A218999" s="153"/>
    </row>
    <row r="219001" spans="1:1">
      <c r="A219001" s="154"/>
    </row>
    <row r="219003" spans="1:1">
      <c r="A219003" s="125"/>
    </row>
    <row r="219014" spans="1:1">
      <c r="A219014" s="153"/>
    </row>
    <row r="219015" spans="1:1">
      <c r="A219015" s="153"/>
    </row>
    <row r="219018" spans="1:1">
      <c r="A219018" s="153"/>
    </row>
    <row r="219028" spans="1:1">
      <c r="A219028" s="153"/>
    </row>
    <row r="219029" spans="1:1">
      <c r="A219029" s="153"/>
    </row>
    <row r="219030" spans="1:1">
      <c r="A219030" s="153"/>
    </row>
    <row r="219043" spans="1:1">
      <c r="A219043" s="153"/>
    </row>
    <row r="219045" spans="1:1">
      <c r="A219045" s="153"/>
    </row>
    <row r="219047" spans="1:1">
      <c r="A219047" s="154"/>
    </row>
    <row r="219049" spans="1:1">
      <c r="A219049" s="125"/>
    </row>
    <row r="219060" spans="1:1">
      <c r="A219060" s="153"/>
    </row>
    <row r="219061" spans="1:1">
      <c r="A219061" s="153"/>
    </row>
    <row r="219064" spans="1:1">
      <c r="A219064" s="153"/>
    </row>
    <row r="219074" spans="1:1">
      <c r="A219074" s="153"/>
    </row>
    <row r="219075" spans="1:1">
      <c r="A219075" s="153"/>
    </row>
    <row r="219076" spans="1:1">
      <c r="A219076" s="153"/>
    </row>
    <row r="219089" spans="1:1">
      <c r="A219089" s="153"/>
    </row>
    <row r="219091" spans="1:1">
      <c r="A219091" s="153"/>
    </row>
    <row r="219093" spans="1:1">
      <c r="A219093" s="154"/>
    </row>
    <row r="219095" spans="1:1">
      <c r="A219095" s="125"/>
    </row>
    <row r="219106" spans="1:1">
      <c r="A219106" s="153"/>
    </row>
    <row r="219107" spans="1:1">
      <c r="A219107" s="153"/>
    </row>
    <row r="219110" spans="1:1">
      <c r="A219110" s="153"/>
    </row>
    <row r="219120" spans="1:1">
      <c r="A219120" s="153"/>
    </row>
    <row r="219121" spans="1:1">
      <c r="A219121" s="153"/>
    </row>
    <row r="219122" spans="1:1">
      <c r="A219122" s="153"/>
    </row>
    <row r="219135" spans="1:1">
      <c r="A219135" s="153"/>
    </row>
    <row r="219137" spans="1:1">
      <c r="A219137" s="153"/>
    </row>
    <row r="219139" spans="1:1">
      <c r="A219139" s="154"/>
    </row>
    <row r="219141" spans="1:1">
      <c r="A219141" s="125"/>
    </row>
    <row r="219152" spans="1:1">
      <c r="A219152" s="153"/>
    </row>
    <row r="219153" spans="1:1">
      <c r="A219153" s="153"/>
    </row>
    <row r="219156" spans="1:1">
      <c r="A219156" s="153"/>
    </row>
    <row r="219166" spans="1:1">
      <c r="A219166" s="153"/>
    </row>
    <row r="219167" spans="1:1">
      <c r="A219167" s="153"/>
    </row>
    <row r="219168" spans="1:1">
      <c r="A219168" s="153"/>
    </row>
    <row r="219181" spans="1:1">
      <c r="A219181" s="153"/>
    </row>
    <row r="219183" spans="1:1">
      <c r="A219183" s="153"/>
    </row>
    <row r="219185" spans="1:1">
      <c r="A219185" s="154"/>
    </row>
    <row r="219187" spans="1:1">
      <c r="A219187" s="125"/>
    </row>
    <row r="219198" spans="1:1">
      <c r="A219198" s="153"/>
    </row>
    <row r="219199" spans="1:1">
      <c r="A219199" s="153"/>
    </row>
    <row r="219202" spans="1:1">
      <c r="A219202" s="153"/>
    </row>
    <row r="219212" spans="1:1">
      <c r="A219212" s="153"/>
    </row>
    <row r="219213" spans="1:1">
      <c r="A219213" s="153"/>
    </row>
    <row r="219214" spans="1:1">
      <c r="A219214" s="153"/>
    </row>
    <row r="219227" spans="1:1">
      <c r="A219227" s="153"/>
    </row>
    <row r="219229" spans="1:1">
      <c r="A219229" s="153"/>
    </row>
    <row r="219231" spans="1:1">
      <c r="A219231" s="154"/>
    </row>
    <row r="219233" spans="1:1">
      <c r="A219233" s="125"/>
    </row>
    <row r="219244" spans="1:1">
      <c r="A219244" s="153"/>
    </row>
    <row r="219245" spans="1:1">
      <c r="A219245" s="153"/>
    </row>
    <row r="219248" spans="1:1">
      <c r="A219248" s="153"/>
    </row>
    <row r="219258" spans="1:1">
      <c r="A219258" s="153"/>
    </row>
    <row r="219259" spans="1:1">
      <c r="A219259" s="153"/>
    </row>
    <row r="219260" spans="1:1">
      <c r="A219260" s="153"/>
    </row>
    <row r="219273" spans="1:1">
      <c r="A219273" s="153"/>
    </row>
    <row r="219275" spans="1:1">
      <c r="A219275" s="153"/>
    </row>
    <row r="219277" spans="1:1">
      <c r="A219277" s="154"/>
    </row>
    <row r="219279" spans="1:1">
      <c r="A219279" s="125"/>
    </row>
    <row r="219290" spans="1:1">
      <c r="A219290" s="153"/>
    </row>
    <row r="219291" spans="1:1">
      <c r="A219291" s="153"/>
    </row>
    <row r="219294" spans="1:1">
      <c r="A219294" s="153"/>
    </row>
    <row r="219304" spans="1:1">
      <c r="A219304" s="153"/>
    </row>
    <row r="219305" spans="1:1">
      <c r="A219305" s="153"/>
    </row>
    <row r="219306" spans="1:1">
      <c r="A219306" s="153"/>
    </row>
    <row r="219319" spans="1:1">
      <c r="A219319" s="153"/>
    </row>
    <row r="219321" spans="1:1">
      <c r="A219321" s="153"/>
    </row>
    <row r="219323" spans="1:1">
      <c r="A219323" s="154"/>
    </row>
    <row r="219325" spans="1:1">
      <c r="A219325" s="125"/>
    </row>
    <row r="219336" spans="1:1">
      <c r="A219336" s="153"/>
    </row>
    <row r="219337" spans="1:1">
      <c r="A219337" s="153"/>
    </row>
    <row r="219340" spans="1:1">
      <c r="A219340" s="153"/>
    </row>
    <row r="219350" spans="1:1">
      <c r="A219350" s="153"/>
    </row>
    <row r="219351" spans="1:1">
      <c r="A219351" s="153"/>
    </row>
    <row r="219352" spans="1:1">
      <c r="A219352" s="153"/>
    </row>
    <row r="219365" spans="1:1">
      <c r="A219365" s="153"/>
    </row>
    <row r="219367" spans="1:1">
      <c r="A219367" s="153"/>
    </row>
    <row r="219369" spans="1:1">
      <c r="A219369" s="154"/>
    </row>
    <row r="219371" spans="1:1">
      <c r="A219371" s="125"/>
    </row>
    <row r="219382" spans="1:1">
      <c r="A219382" s="153"/>
    </row>
    <row r="219383" spans="1:1">
      <c r="A219383" s="153"/>
    </row>
    <row r="219386" spans="1:1">
      <c r="A219386" s="153"/>
    </row>
    <row r="219396" spans="1:1">
      <c r="A219396" s="153"/>
    </row>
    <row r="219397" spans="1:1">
      <c r="A219397" s="153"/>
    </row>
    <row r="219398" spans="1:1">
      <c r="A219398" s="153"/>
    </row>
    <row r="219411" spans="1:1">
      <c r="A219411" s="153"/>
    </row>
    <row r="219413" spans="1:1">
      <c r="A219413" s="153"/>
    </row>
    <row r="219415" spans="1:1">
      <c r="A219415" s="154"/>
    </row>
    <row r="219417" spans="1:1">
      <c r="A219417" s="125"/>
    </row>
    <row r="219428" spans="1:1">
      <c r="A219428" s="153"/>
    </row>
    <row r="219429" spans="1:1">
      <c r="A219429" s="153"/>
    </row>
    <row r="219432" spans="1:1">
      <c r="A219432" s="153"/>
    </row>
    <row r="219442" spans="1:1">
      <c r="A219442" s="153"/>
    </row>
    <row r="219443" spans="1:1">
      <c r="A219443" s="153"/>
    </row>
    <row r="219444" spans="1:1">
      <c r="A219444" s="153"/>
    </row>
    <row r="219457" spans="1:1">
      <c r="A219457" s="153"/>
    </row>
    <row r="219459" spans="1:1">
      <c r="A219459" s="153"/>
    </row>
    <row r="219461" spans="1:1">
      <c r="A219461" s="154"/>
    </row>
    <row r="219463" spans="1:1">
      <c r="A219463" s="125"/>
    </row>
    <row r="219474" spans="1:1">
      <c r="A219474" s="153"/>
    </row>
    <row r="219475" spans="1:1">
      <c r="A219475" s="153"/>
    </row>
    <row r="219478" spans="1:1">
      <c r="A219478" s="153"/>
    </row>
    <row r="219488" spans="1:1">
      <c r="A219488" s="153"/>
    </row>
    <row r="219489" spans="1:1">
      <c r="A219489" s="153"/>
    </row>
    <row r="219490" spans="1:1">
      <c r="A219490" s="153"/>
    </row>
    <row r="219503" spans="1:1">
      <c r="A219503" s="153"/>
    </row>
    <row r="219505" spans="1:1">
      <c r="A219505" s="153"/>
    </row>
    <row r="219507" spans="1:1">
      <c r="A219507" s="154"/>
    </row>
    <row r="219509" spans="1:1">
      <c r="A219509" s="125"/>
    </row>
    <row r="219520" spans="1:1">
      <c r="A219520" s="153"/>
    </row>
    <row r="219521" spans="1:1">
      <c r="A219521" s="153"/>
    </row>
    <row r="219524" spans="1:1">
      <c r="A219524" s="153"/>
    </row>
    <row r="219534" spans="1:1">
      <c r="A219534" s="153"/>
    </row>
    <row r="219535" spans="1:1">
      <c r="A219535" s="153"/>
    </row>
    <row r="219536" spans="1:1">
      <c r="A219536" s="153"/>
    </row>
    <row r="219549" spans="1:1">
      <c r="A219549" s="153"/>
    </row>
    <row r="219551" spans="1:1">
      <c r="A219551" s="153"/>
    </row>
    <row r="219553" spans="1:1">
      <c r="A219553" s="154"/>
    </row>
    <row r="219555" spans="1:1">
      <c r="A219555" s="125"/>
    </row>
    <row r="219566" spans="1:1">
      <c r="A219566" s="153"/>
    </row>
    <row r="219567" spans="1:1">
      <c r="A219567" s="153"/>
    </row>
    <row r="219570" spans="1:1">
      <c r="A219570" s="153"/>
    </row>
    <row r="219580" spans="1:1">
      <c r="A219580" s="153"/>
    </row>
    <row r="219581" spans="1:1">
      <c r="A219581" s="153"/>
    </row>
    <row r="219582" spans="1:1">
      <c r="A219582" s="153"/>
    </row>
    <row r="219595" spans="1:1">
      <c r="A219595" s="153"/>
    </row>
    <row r="219597" spans="1:1">
      <c r="A219597" s="153"/>
    </row>
    <row r="219599" spans="1:1">
      <c r="A219599" s="154"/>
    </row>
    <row r="219601" spans="1:1">
      <c r="A219601" s="125"/>
    </row>
    <row r="219612" spans="1:1">
      <c r="A219612" s="153"/>
    </row>
    <row r="219613" spans="1:1">
      <c r="A219613" s="153"/>
    </row>
    <row r="219616" spans="1:1">
      <c r="A219616" s="153"/>
    </row>
    <row r="219626" spans="1:1">
      <c r="A219626" s="153"/>
    </row>
    <row r="219627" spans="1:1">
      <c r="A219627" s="153"/>
    </row>
    <row r="219628" spans="1:1">
      <c r="A219628" s="153"/>
    </row>
    <row r="219641" spans="1:1">
      <c r="A219641" s="153"/>
    </row>
    <row r="219643" spans="1:1">
      <c r="A219643" s="153"/>
    </row>
    <row r="219645" spans="1:1">
      <c r="A219645" s="154"/>
    </row>
    <row r="219647" spans="1:1">
      <c r="A219647" s="125"/>
    </row>
    <row r="219658" spans="1:1">
      <c r="A219658" s="153"/>
    </row>
    <row r="219659" spans="1:1">
      <c r="A219659" s="153"/>
    </row>
    <row r="219662" spans="1:1">
      <c r="A219662" s="153"/>
    </row>
    <row r="219672" spans="1:1">
      <c r="A219672" s="153"/>
    </row>
    <row r="219673" spans="1:1">
      <c r="A219673" s="153"/>
    </row>
    <row r="219674" spans="1:1">
      <c r="A219674" s="153"/>
    </row>
    <row r="219687" spans="1:1">
      <c r="A219687" s="153"/>
    </row>
    <row r="219689" spans="1:1">
      <c r="A219689" s="153"/>
    </row>
    <row r="219691" spans="1:1">
      <c r="A219691" s="154"/>
    </row>
    <row r="219693" spans="1:1">
      <c r="A219693" s="125"/>
    </row>
    <row r="219704" spans="1:1">
      <c r="A219704" s="153"/>
    </row>
    <row r="219705" spans="1:1">
      <c r="A219705" s="153"/>
    </row>
    <row r="219708" spans="1:1">
      <c r="A219708" s="153"/>
    </row>
    <row r="219718" spans="1:1">
      <c r="A219718" s="153"/>
    </row>
    <row r="219719" spans="1:1">
      <c r="A219719" s="153"/>
    </row>
    <row r="219720" spans="1:1">
      <c r="A219720" s="153"/>
    </row>
    <row r="219733" spans="1:1">
      <c r="A219733" s="153"/>
    </row>
    <row r="219735" spans="1:1">
      <c r="A219735" s="153"/>
    </row>
    <row r="219737" spans="1:1">
      <c r="A219737" s="154"/>
    </row>
    <row r="219739" spans="1:1">
      <c r="A219739" s="125"/>
    </row>
    <row r="219750" spans="1:1">
      <c r="A219750" s="153"/>
    </row>
    <row r="219751" spans="1:1">
      <c r="A219751" s="153"/>
    </row>
    <row r="219754" spans="1:1">
      <c r="A219754" s="153"/>
    </row>
    <row r="219764" spans="1:1">
      <c r="A219764" s="153"/>
    </row>
    <row r="219765" spans="1:1">
      <c r="A219765" s="153"/>
    </row>
    <row r="219766" spans="1:1">
      <c r="A219766" s="153"/>
    </row>
    <row r="219779" spans="1:1">
      <c r="A219779" s="153"/>
    </row>
    <row r="219781" spans="1:1">
      <c r="A219781" s="153"/>
    </row>
    <row r="219783" spans="1:1">
      <c r="A219783" s="154"/>
    </row>
    <row r="219785" spans="1:1">
      <c r="A219785" s="125"/>
    </row>
    <row r="219796" spans="1:1">
      <c r="A219796" s="153"/>
    </row>
    <row r="219797" spans="1:1">
      <c r="A219797" s="153"/>
    </row>
    <row r="219800" spans="1:1">
      <c r="A219800" s="153"/>
    </row>
    <row r="219810" spans="1:1">
      <c r="A219810" s="153"/>
    </row>
    <row r="219811" spans="1:1">
      <c r="A219811" s="153"/>
    </row>
    <row r="219812" spans="1:1">
      <c r="A219812" s="153"/>
    </row>
    <row r="219825" spans="1:1">
      <c r="A219825" s="153"/>
    </row>
    <row r="219827" spans="1:1">
      <c r="A219827" s="153"/>
    </row>
    <row r="219829" spans="1:1">
      <c r="A219829" s="154"/>
    </row>
    <row r="219831" spans="1:1">
      <c r="A219831" s="125"/>
    </row>
    <row r="219842" spans="1:1">
      <c r="A219842" s="153"/>
    </row>
    <row r="219843" spans="1:1">
      <c r="A219843" s="153"/>
    </row>
    <row r="219846" spans="1:1">
      <c r="A219846" s="153"/>
    </row>
    <row r="219856" spans="1:1">
      <c r="A219856" s="153"/>
    </row>
    <row r="219857" spans="1:1">
      <c r="A219857" s="153"/>
    </row>
    <row r="219858" spans="1:1">
      <c r="A219858" s="153"/>
    </row>
    <row r="219871" spans="1:1">
      <c r="A219871" s="153"/>
    </row>
    <row r="219873" spans="1:1">
      <c r="A219873" s="153"/>
    </row>
    <row r="219875" spans="1:1">
      <c r="A219875" s="154"/>
    </row>
    <row r="219877" spans="1:1">
      <c r="A219877" s="125"/>
    </row>
    <row r="219888" spans="1:1">
      <c r="A219888" s="153"/>
    </row>
    <row r="219889" spans="1:1">
      <c r="A219889" s="153"/>
    </row>
    <row r="219892" spans="1:1">
      <c r="A219892" s="153"/>
    </row>
    <row r="219902" spans="1:1">
      <c r="A219902" s="153"/>
    </row>
    <row r="219903" spans="1:1">
      <c r="A219903" s="153"/>
    </row>
    <row r="219904" spans="1:1">
      <c r="A219904" s="153"/>
    </row>
    <row r="219917" spans="1:1">
      <c r="A219917" s="153"/>
    </row>
    <row r="219919" spans="1:1">
      <c r="A219919" s="153"/>
    </row>
    <row r="219921" spans="1:1">
      <c r="A219921" s="154"/>
    </row>
    <row r="219923" spans="1:1">
      <c r="A219923" s="125"/>
    </row>
    <row r="219934" spans="1:1">
      <c r="A219934" s="153"/>
    </row>
    <row r="219935" spans="1:1">
      <c r="A219935" s="153"/>
    </row>
    <row r="219938" spans="1:1">
      <c r="A219938" s="153"/>
    </row>
    <row r="219948" spans="1:1">
      <c r="A219948" s="153"/>
    </row>
    <row r="219949" spans="1:1">
      <c r="A219949" s="153"/>
    </row>
    <row r="219950" spans="1:1">
      <c r="A219950" s="153"/>
    </row>
    <row r="219963" spans="1:1">
      <c r="A219963" s="153"/>
    </row>
    <row r="219965" spans="1:1">
      <c r="A219965" s="153"/>
    </row>
    <row r="219967" spans="1:1">
      <c r="A219967" s="154"/>
    </row>
    <row r="219969" spans="1:1">
      <c r="A219969" s="125"/>
    </row>
    <row r="219980" spans="1:1">
      <c r="A219980" s="153"/>
    </row>
    <row r="219981" spans="1:1">
      <c r="A219981" s="153"/>
    </row>
    <row r="219984" spans="1:1">
      <c r="A219984" s="153"/>
    </row>
    <row r="219994" spans="1:1">
      <c r="A219994" s="153"/>
    </row>
    <row r="219995" spans="1:1">
      <c r="A219995" s="153"/>
    </row>
    <row r="219996" spans="1:1">
      <c r="A219996" s="153"/>
    </row>
    <row r="220009" spans="1:1">
      <c r="A220009" s="153"/>
    </row>
    <row r="220011" spans="1:1">
      <c r="A220011" s="153"/>
    </row>
    <row r="220013" spans="1:1">
      <c r="A220013" s="154"/>
    </row>
    <row r="220015" spans="1:1">
      <c r="A220015" s="125"/>
    </row>
    <row r="220026" spans="1:1">
      <c r="A220026" s="153"/>
    </row>
    <row r="220027" spans="1:1">
      <c r="A220027" s="153"/>
    </row>
    <row r="220030" spans="1:1">
      <c r="A220030" s="153"/>
    </row>
    <row r="220040" spans="1:1">
      <c r="A220040" s="153"/>
    </row>
    <row r="220041" spans="1:1">
      <c r="A220041" s="153"/>
    </row>
    <row r="220042" spans="1:1">
      <c r="A220042" s="153"/>
    </row>
    <row r="220055" spans="1:1">
      <c r="A220055" s="153"/>
    </row>
    <row r="220057" spans="1:1">
      <c r="A220057" s="153"/>
    </row>
    <row r="220059" spans="1:1">
      <c r="A220059" s="154"/>
    </row>
    <row r="220061" spans="1:1">
      <c r="A220061" s="125"/>
    </row>
    <row r="220072" spans="1:1">
      <c r="A220072" s="153"/>
    </row>
    <row r="220073" spans="1:1">
      <c r="A220073" s="153"/>
    </row>
    <row r="220076" spans="1:1">
      <c r="A220076" s="153"/>
    </row>
    <row r="220086" spans="1:1">
      <c r="A220086" s="153"/>
    </row>
    <row r="220087" spans="1:1">
      <c r="A220087" s="153"/>
    </row>
    <row r="220088" spans="1:1">
      <c r="A220088" s="153"/>
    </row>
    <row r="220101" spans="1:1">
      <c r="A220101" s="153"/>
    </row>
    <row r="220103" spans="1:1">
      <c r="A220103" s="153"/>
    </row>
    <row r="220105" spans="1:1">
      <c r="A220105" s="154"/>
    </row>
    <row r="220107" spans="1:1">
      <c r="A220107" s="125"/>
    </row>
    <row r="220118" spans="1:1">
      <c r="A220118" s="153"/>
    </row>
    <row r="220119" spans="1:1">
      <c r="A220119" s="153"/>
    </row>
    <row r="220122" spans="1:1">
      <c r="A220122" s="153"/>
    </row>
    <row r="220132" spans="1:1">
      <c r="A220132" s="153"/>
    </row>
    <row r="220133" spans="1:1">
      <c r="A220133" s="153"/>
    </row>
    <row r="220134" spans="1:1">
      <c r="A220134" s="153"/>
    </row>
    <row r="220147" spans="1:1">
      <c r="A220147" s="153"/>
    </row>
    <row r="220149" spans="1:1">
      <c r="A220149" s="153"/>
    </row>
    <row r="220151" spans="1:1">
      <c r="A220151" s="154"/>
    </row>
    <row r="220153" spans="1:1">
      <c r="A220153" s="125"/>
    </row>
    <row r="220164" spans="1:1">
      <c r="A220164" s="153"/>
    </row>
    <row r="220165" spans="1:1">
      <c r="A220165" s="153"/>
    </row>
    <row r="220168" spans="1:1">
      <c r="A220168" s="153"/>
    </row>
    <row r="220178" spans="1:1">
      <c r="A220178" s="153"/>
    </row>
    <row r="220179" spans="1:1">
      <c r="A220179" s="153"/>
    </row>
    <row r="220180" spans="1:1">
      <c r="A220180" s="153"/>
    </row>
    <row r="220193" spans="1:1">
      <c r="A220193" s="153"/>
    </row>
    <row r="220195" spans="1:1">
      <c r="A220195" s="153"/>
    </row>
    <row r="220197" spans="1:1">
      <c r="A220197" s="154"/>
    </row>
    <row r="220199" spans="1:1">
      <c r="A220199" s="125"/>
    </row>
    <row r="220210" spans="1:1">
      <c r="A220210" s="153"/>
    </row>
    <row r="220211" spans="1:1">
      <c r="A220211" s="153"/>
    </row>
    <row r="220214" spans="1:1">
      <c r="A220214" s="153"/>
    </row>
    <row r="220224" spans="1:1">
      <c r="A220224" s="153"/>
    </row>
    <row r="220225" spans="1:1">
      <c r="A220225" s="153"/>
    </row>
    <row r="220226" spans="1:1">
      <c r="A220226" s="153"/>
    </row>
    <row r="220239" spans="1:1">
      <c r="A220239" s="153"/>
    </row>
    <row r="220241" spans="1:1">
      <c r="A220241" s="153"/>
    </row>
    <row r="220243" spans="1:1">
      <c r="A220243" s="154"/>
    </row>
    <row r="220245" spans="1:1">
      <c r="A220245" s="125"/>
    </row>
    <row r="220256" spans="1:1">
      <c r="A220256" s="153"/>
    </row>
    <row r="220257" spans="1:1">
      <c r="A220257" s="153"/>
    </row>
    <row r="220260" spans="1:1">
      <c r="A220260" s="153"/>
    </row>
    <row r="220270" spans="1:1">
      <c r="A220270" s="153"/>
    </row>
    <row r="220271" spans="1:1">
      <c r="A220271" s="153"/>
    </row>
    <row r="220272" spans="1:1">
      <c r="A220272" s="153"/>
    </row>
    <row r="220285" spans="1:1">
      <c r="A220285" s="153"/>
    </row>
    <row r="220287" spans="1:1">
      <c r="A220287" s="153"/>
    </row>
    <row r="220289" spans="1:1">
      <c r="A220289" s="154"/>
    </row>
    <row r="220291" spans="1:1">
      <c r="A220291" s="125"/>
    </row>
    <row r="220302" spans="1:1">
      <c r="A220302" s="153"/>
    </row>
    <row r="220303" spans="1:1">
      <c r="A220303" s="153"/>
    </row>
    <row r="220306" spans="1:1">
      <c r="A220306" s="153"/>
    </row>
    <row r="220316" spans="1:1">
      <c r="A220316" s="153"/>
    </row>
    <row r="220317" spans="1:1">
      <c r="A220317" s="153"/>
    </row>
    <row r="220318" spans="1:1">
      <c r="A220318" s="153"/>
    </row>
    <row r="220331" spans="1:1">
      <c r="A220331" s="153"/>
    </row>
    <row r="220333" spans="1:1">
      <c r="A220333" s="153"/>
    </row>
    <row r="220335" spans="1:1">
      <c r="A220335" s="154"/>
    </row>
    <row r="220337" spans="1:1">
      <c r="A220337" s="125"/>
    </row>
    <row r="220348" spans="1:1">
      <c r="A220348" s="153"/>
    </row>
    <row r="220349" spans="1:1">
      <c r="A220349" s="153"/>
    </row>
    <row r="220352" spans="1:1">
      <c r="A220352" s="153"/>
    </row>
    <row r="220362" spans="1:1">
      <c r="A220362" s="153"/>
    </row>
    <row r="220363" spans="1:1">
      <c r="A220363" s="153"/>
    </row>
    <row r="220364" spans="1:1">
      <c r="A220364" s="153"/>
    </row>
    <row r="220377" spans="1:1">
      <c r="A220377" s="153"/>
    </row>
    <row r="220379" spans="1:1">
      <c r="A220379" s="153"/>
    </row>
    <row r="220381" spans="1:1">
      <c r="A220381" s="154"/>
    </row>
    <row r="220383" spans="1:1">
      <c r="A220383" s="125"/>
    </row>
    <row r="220394" spans="1:1">
      <c r="A220394" s="153"/>
    </row>
    <row r="220395" spans="1:1">
      <c r="A220395" s="153"/>
    </row>
    <row r="220398" spans="1:1">
      <c r="A220398" s="153"/>
    </row>
    <row r="220408" spans="1:1">
      <c r="A220408" s="153"/>
    </row>
    <row r="220409" spans="1:1">
      <c r="A220409" s="153"/>
    </row>
    <row r="220410" spans="1:1">
      <c r="A220410" s="153"/>
    </row>
    <row r="220423" spans="1:1">
      <c r="A220423" s="153"/>
    </row>
    <row r="220425" spans="1:1">
      <c r="A220425" s="153"/>
    </row>
    <row r="220427" spans="1:1">
      <c r="A220427" s="154"/>
    </row>
    <row r="220429" spans="1:1">
      <c r="A220429" s="125"/>
    </row>
    <row r="220440" spans="1:1">
      <c r="A220440" s="153"/>
    </row>
    <row r="220441" spans="1:1">
      <c r="A220441" s="153"/>
    </row>
    <row r="220444" spans="1:1">
      <c r="A220444" s="153"/>
    </row>
    <row r="220454" spans="1:1">
      <c r="A220454" s="153"/>
    </row>
    <row r="220455" spans="1:1">
      <c r="A220455" s="153"/>
    </row>
    <row r="220456" spans="1:1">
      <c r="A220456" s="153"/>
    </row>
    <row r="220469" spans="1:1">
      <c r="A220469" s="153"/>
    </row>
    <row r="220471" spans="1:1">
      <c r="A220471" s="153"/>
    </row>
    <row r="220473" spans="1:1">
      <c r="A220473" s="154"/>
    </row>
    <row r="220475" spans="1:1">
      <c r="A220475" s="125"/>
    </row>
    <row r="220486" spans="1:1">
      <c r="A220486" s="153"/>
    </row>
    <row r="220487" spans="1:1">
      <c r="A220487" s="153"/>
    </row>
    <row r="220490" spans="1:1">
      <c r="A220490" s="153"/>
    </row>
    <row r="220500" spans="1:1">
      <c r="A220500" s="153"/>
    </row>
    <row r="220501" spans="1:1">
      <c r="A220501" s="153"/>
    </row>
    <row r="220502" spans="1:1">
      <c r="A220502" s="153"/>
    </row>
    <row r="220515" spans="1:1">
      <c r="A220515" s="153"/>
    </row>
    <row r="220517" spans="1:1">
      <c r="A220517" s="153"/>
    </row>
    <row r="220519" spans="1:1">
      <c r="A220519" s="154"/>
    </row>
    <row r="220521" spans="1:1">
      <c r="A220521" s="125"/>
    </row>
    <row r="220532" spans="1:1">
      <c r="A220532" s="153"/>
    </row>
    <row r="220533" spans="1:1">
      <c r="A220533" s="153"/>
    </row>
    <row r="220536" spans="1:1">
      <c r="A220536" s="153"/>
    </row>
    <row r="220546" spans="1:1">
      <c r="A220546" s="153"/>
    </row>
    <row r="220547" spans="1:1">
      <c r="A220547" s="153"/>
    </row>
    <row r="220548" spans="1:1">
      <c r="A220548" s="153"/>
    </row>
    <row r="220561" spans="1:1">
      <c r="A220561" s="153"/>
    </row>
    <row r="220563" spans="1:1">
      <c r="A220563" s="153"/>
    </row>
    <row r="220565" spans="1:1">
      <c r="A220565" s="154"/>
    </row>
    <row r="220567" spans="1:1">
      <c r="A220567" s="125"/>
    </row>
    <row r="220578" spans="1:1">
      <c r="A220578" s="153"/>
    </row>
    <row r="220579" spans="1:1">
      <c r="A220579" s="153"/>
    </row>
    <row r="220582" spans="1:1">
      <c r="A220582" s="153"/>
    </row>
    <row r="220592" spans="1:1">
      <c r="A220592" s="153"/>
    </row>
    <row r="220593" spans="1:1">
      <c r="A220593" s="153"/>
    </row>
    <row r="220594" spans="1:1">
      <c r="A220594" s="153"/>
    </row>
    <row r="220607" spans="1:1">
      <c r="A220607" s="153"/>
    </row>
    <row r="220609" spans="1:1">
      <c r="A220609" s="153"/>
    </row>
    <row r="220611" spans="1:1">
      <c r="A220611" s="154"/>
    </row>
    <row r="220613" spans="1:1">
      <c r="A220613" s="125"/>
    </row>
    <row r="220624" spans="1:1">
      <c r="A220624" s="153"/>
    </row>
    <row r="220625" spans="1:1">
      <c r="A220625" s="153"/>
    </row>
    <row r="220628" spans="1:1">
      <c r="A220628" s="153"/>
    </row>
    <row r="220638" spans="1:1">
      <c r="A220638" s="153"/>
    </row>
    <row r="220639" spans="1:1">
      <c r="A220639" s="153"/>
    </row>
    <row r="220640" spans="1:1">
      <c r="A220640" s="153"/>
    </row>
    <row r="220653" spans="1:1">
      <c r="A220653" s="153"/>
    </row>
    <row r="220655" spans="1:1">
      <c r="A220655" s="153"/>
    </row>
    <row r="220657" spans="1:1">
      <c r="A220657" s="154"/>
    </row>
    <row r="220659" spans="1:1">
      <c r="A220659" s="125"/>
    </row>
    <row r="220670" spans="1:1">
      <c r="A220670" s="153"/>
    </row>
    <row r="220671" spans="1:1">
      <c r="A220671" s="153"/>
    </row>
    <row r="220674" spans="1:1">
      <c r="A220674" s="153"/>
    </row>
    <row r="220684" spans="1:1">
      <c r="A220684" s="153"/>
    </row>
    <row r="220685" spans="1:1">
      <c r="A220685" s="153"/>
    </row>
    <row r="220686" spans="1:1">
      <c r="A220686" s="153"/>
    </row>
    <row r="220699" spans="1:1">
      <c r="A220699" s="153"/>
    </row>
    <row r="220701" spans="1:1">
      <c r="A220701" s="153"/>
    </row>
    <row r="220703" spans="1:1">
      <c r="A220703" s="154"/>
    </row>
    <row r="220705" spans="1:1">
      <c r="A220705" s="125"/>
    </row>
    <row r="220716" spans="1:1">
      <c r="A220716" s="153"/>
    </row>
    <row r="220717" spans="1:1">
      <c r="A220717" s="153"/>
    </row>
    <row r="220720" spans="1:1">
      <c r="A220720" s="153"/>
    </row>
    <row r="220730" spans="1:1">
      <c r="A220730" s="153"/>
    </row>
    <row r="220731" spans="1:1">
      <c r="A220731" s="153"/>
    </row>
    <row r="220732" spans="1:1">
      <c r="A220732" s="153"/>
    </row>
    <row r="220745" spans="1:1">
      <c r="A220745" s="153"/>
    </row>
    <row r="220747" spans="1:1">
      <c r="A220747" s="153"/>
    </row>
    <row r="220749" spans="1:1">
      <c r="A220749" s="154"/>
    </row>
    <row r="220751" spans="1:1">
      <c r="A220751" s="125"/>
    </row>
    <row r="220762" spans="1:1">
      <c r="A220762" s="153"/>
    </row>
    <row r="220763" spans="1:1">
      <c r="A220763" s="153"/>
    </row>
    <row r="220766" spans="1:1">
      <c r="A220766" s="153"/>
    </row>
    <row r="220776" spans="1:1">
      <c r="A220776" s="153"/>
    </row>
    <row r="220777" spans="1:1">
      <c r="A220777" s="153"/>
    </row>
    <row r="220778" spans="1:1">
      <c r="A220778" s="153"/>
    </row>
    <row r="220791" spans="1:1">
      <c r="A220791" s="153"/>
    </row>
    <row r="220793" spans="1:1">
      <c r="A220793" s="153"/>
    </row>
    <row r="220795" spans="1:1">
      <c r="A220795" s="154"/>
    </row>
    <row r="220797" spans="1:1">
      <c r="A220797" s="125"/>
    </row>
    <row r="220808" spans="1:1">
      <c r="A220808" s="153"/>
    </row>
    <row r="220809" spans="1:1">
      <c r="A220809" s="153"/>
    </row>
    <row r="220812" spans="1:1">
      <c r="A220812" s="153"/>
    </row>
    <row r="220822" spans="1:1">
      <c r="A220822" s="153"/>
    </row>
    <row r="220823" spans="1:1">
      <c r="A220823" s="153"/>
    </row>
    <row r="220824" spans="1:1">
      <c r="A220824" s="153"/>
    </row>
    <row r="220837" spans="1:1">
      <c r="A220837" s="153"/>
    </row>
    <row r="220839" spans="1:1">
      <c r="A220839" s="153"/>
    </row>
    <row r="220841" spans="1:1">
      <c r="A220841" s="154"/>
    </row>
    <row r="220843" spans="1:1">
      <c r="A220843" s="125"/>
    </row>
    <row r="220854" spans="1:1">
      <c r="A220854" s="153"/>
    </row>
    <row r="220855" spans="1:1">
      <c r="A220855" s="153"/>
    </row>
    <row r="220858" spans="1:1">
      <c r="A220858" s="153"/>
    </row>
    <row r="220868" spans="1:1">
      <c r="A220868" s="153"/>
    </row>
    <row r="220869" spans="1:1">
      <c r="A220869" s="153"/>
    </row>
    <row r="220870" spans="1:1">
      <c r="A220870" s="153"/>
    </row>
    <row r="220883" spans="1:1">
      <c r="A220883" s="153"/>
    </row>
    <row r="220885" spans="1:1">
      <c r="A220885" s="153"/>
    </row>
    <row r="220887" spans="1:1">
      <c r="A220887" s="154"/>
    </row>
    <row r="220889" spans="1:1">
      <c r="A220889" s="125"/>
    </row>
    <row r="220900" spans="1:1">
      <c r="A220900" s="153"/>
    </row>
    <row r="220901" spans="1:1">
      <c r="A220901" s="153"/>
    </row>
    <row r="220904" spans="1:1">
      <c r="A220904" s="153"/>
    </row>
    <row r="220914" spans="1:1">
      <c r="A220914" s="153"/>
    </row>
    <row r="220915" spans="1:1">
      <c r="A220915" s="153"/>
    </row>
    <row r="220916" spans="1:1">
      <c r="A220916" s="153"/>
    </row>
    <row r="220929" spans="1:1">
      <c r="A220929" s="153"/>
    </row>
    <row r="220931" spans="1:1">
      <c r="A220931" s="153"/>
    </row>
    <row r="220933" spans="1:1">
      <c r="A220933" s="154"/>
    </row>
    <row r="220935" spans="1:1">
      <c r="A220935" s="125"/>
    </row>
    <row r="220946" spans="1:1">
      <c r="A220946" s="153"/>
    </row>
    <row r="220947" spans="1:1">
      <c r="A220947" s="153"/>
    </row>
    <row r="220950" spans="1:1">
      <c r="A220950" s="153"/>
    </row>
    <row r="220960" spans="1:1">
      <c r="A220960" s="153"/>
    </row>
    <row r="220961" spans="1:1">
      <c r="A220961" s="153"/>
    </row>
    <row r="220962" spans="1:1">
      <c r="A220962" s="153"/>
    </row>
    <row r="220975" spans="1:1">
      <c r="A220975" s="153"/>
    </row>
    <row r="220977" spans="1:1">
      <c r="A220977" s="153"/>
    </row>
    <row r="220979" spans="1:1">
      <c r="A220979" s="154"/>
    </row>
    <row r="220981" spans="1:1">
      <c r="A220981" s="125"/>
    </row>
    <row r="220992" spans="1:1">
      <c r="A220992" s="153"/>
    </row>
    <row r="220993" spans="1:1">
      <c r="A220993" s="153"/>
    </row>
    <row r="220996" spans="1:1">
      <c r="A220996" s="153"/>
    </row>
    <row r="221006" spans="1:1">
      <c r="A221006" s="153"/>
    </row>
    <row r="221007" spans="1:1">
      <c r="A221007" s="153"/>
    </row>
    <row r="221008" spans="1:1">
      <c r="A221008" s="153"/>
    </row>
    <row r="221021" spans="1:1">
      <c r="A221021" s="153"/>
    </row>
    <row r="221023" spans="1:1">
      <c r="A221023" s="153"/>
    </row>
    <row r="221025" spans="1:1">
      <c r="A221025" s="154"/>
    </row>
    <row r="221027" spans="1:1">
      <c r="A221027" s="125"/>
    </row>
    <row r="221038" spans="1:1">
      <c r="A221038" s="153"/>
    </row>
    <row r="221039" spans="1:1">
      <c r="A221039" s="153"/>
    </row>
    <row r="221042" spans="1:1">
      <c r="A221042" s="153"/>
    </row>
    <row r="221052" spans="1:1">
      <c r="A221052" s="153"/>
    </row>
    <row r="221053" spans="1:1">
      <c r="A221053" s="153"/>
    </row>
    <row r="221054" spans="1:1">
      <c r="A221054" s="153"/>
    </row>
    <row r="221067" spans="1:1">
      <c r="A221067" s="153"/>
    </row>
    <row r="221069" spans="1:1">
      <c r="A221069" s="153"/>
    </row>
    <row r="221071" spans="1:1">
      <c r="A221071" s="154"/>
    </row>
    <row r="221073" spans="1:1">
      <c r="A221073" s="125"/>
    </row>
    <row r="221084" spans="1:1">
      <c r="A221084" s="153"/>
    </row>
    <row r="221085" spans="1:1">
      <c r="A221085" s="153"/>
    </row>
    <row r="221088" spans="1:1">
      <c r="A221088" s="153"/>
    </row>
    <row r="221098" spans="1:1">
      <c r="A221098" s="153"/>
    </row>
    <row r="221099" spans="1:1">
      <c r="A221099" s="153"/>
    </row>
    <row r="221100" spans="1:1">
      <c r="A221100" s="153"/>
    </row>
    <row r="221113" spans="1:1">
      <c r="A221113" s="153"/>
    </row>
    <row r="221115" spans="1:1">
      <c r="A221115" s="153"/>
    </row>
    <row r="221117" spans="1:1">
      <c r="A221117" s="154"/>
    </row>
    <row r="221119" spans="1:1">
      <c r="A221119" s="125"/>
    </row>
    <row r="221130" spans="1:1">
      <c r="A221130" s="153"/>
    </row>
    <row r="221131" spans="1:1">
      <c r="A221131" s="153"/>
    </row>
    <row r="221134" spans="1:1">
      <c r="A221134" s="153"/>
    </row>
    <row r="221144" spans="1:1">
      <c r="A221144" s="153"/>
    </row>
    <row r="221145" spans="1:1">
      <c r="A221145" s="153"/>
    </row>
    <row r="221146" spans="1:1">
      <c r="A221146" s="153"/>
    </row>
    <row r="221159" spans="1:1">
      <c r="A221159" s="153"/>
    </row>
    <row r="221161" spans="1:1">
      <c r="A221161" s="153"/>
    </row>
    <row r="221163" spans="1:1">
      <c r="A221163" s="154"/>
    </row>
    <row r="221165" spans="1:1">
      <c r="A221165" s="125"/>
    </row>
    <row r="221176" spans="1:1">
      <c r="A221176" s="153"/>
    </row>
    <row r="221177" spans="1:1">
      <c r="A221177" s="153"/>
    </row>
    <row r="221180" spans="1:1">
      <c r="A221180" s="153"/>
    </row>
    <row r="221190" spans="1:1">
      <c r="A221190" s="153"/>
    </row>
    <row r="221191" spans="1:1">
      <c r="A221191" s="153"/>
    </row>
    <row r="221192" spans="1:1">
      <c r="A221192" s="153"/>
    </row>
    <row r="221205" spans="1:1">
      <c r="A221205" s="153"/>
    </row>
    <row r="221207" spans="1:1">
      <c r="A221207" s="153"/>
    </row>
    <row r="221209" spans="1:1">
      <c r="A221209" s="154"/>
    </row>
    <row r="221211" spans="1:1">
      <c r="A221211" s="125"/>
    </row>
    <row r="221222" spans="1:1">
      <c r="A221222" s="153"/>
    </row>
    <row r="221223" spans="1:1">
      <c r="A221223" s="153"/>
    </row>
    <row r="221226" spans="1:1">
      <c r="A221226" s="153"/>
    </row>
    <row r="221236" spans="1:1">
      <c r="A221236" s="153"/>
    </row>
    <row r="221237" spans="1:1">
      <c r="A221237" s="153"/>
    </row>
    <row r="221238" spans="1:1">
      <c r="A221238" s="153"/>
    </row>
    <row r="221251" spans="1:1">
      <c r="A221251" s="153"/>
    </row>
    <row r="221253" spans="1:1">
      <c r="A221253" s="153"/>
    </row>
    <row r="221255" spans="1:1">
      <c r="A221255" s="154"/>
    </row>
    <row r="221257" spans="1:1">
      <c r="A221257" s="125"/>
    </row>
    <row r="221268" spans="1:1">
      <c r="A221268" s="153"/>
    </row>
    <row r="221269" spans="1:1">
      <c r="A221269" s="153"/>
    </row>
    <row r="221272" spans="1:1">
      <c r="A221272" s="153"/>
    </row>
    <row r="221282" spans="1:1">
      <c r="A221282" s="153"/>
    </row>
    <row r="221283" spans="1:1">
      <c r="A221283" s="153"/>
    </row>
    <row r="221284" spans="1:1">
      <c r="A221284" s="153"/>
    </row>
    <row r="221297" spans="1:1">
      <c r="A221297" s="153"/>
    </row>
    <row r="221299" spans="1:1">
      <c r="A221299" s="153"/>
    </row>
    <row r="221301" spans="1:1">
      <c r="A221301" s="154"/>
    </row>
    <row r="221303" spans="1:1">
      <c r="A221303" s="125"/>
    </row>
    <row r="221314" spans="1:1">
      <c r="A221314" s="153"/>
    </row>
    <row r="221315" spans="1:1">
      <c r="A221315" s="153"/>
    </row>
    <row r="221318" spans="1:1">
      <c r="A221318" s="153"/>
    </row>
    <row r="221328" spans="1:1">
      <c r="A221328" s="153"/>
    </row>
    <row r="221329" spans="1:1">
      <c r="A221329" s="153"/>
    </row>
    <row r="221330" spans="1:1">
      <c r="A221330" s="153"/>
    </row>
    <row r="221343" spans="1:1">
      <c r="A221343" s="153"/>
    </row>
    <row r="221345" spans="1:1">
      <c r="A221345" s="153"/>
    </row>
    <row r="221347" spans="1:1">
      <c r="A221347" s="154"/>
    </row>
    <row r="221349" spans="1:1">
      <c r="A221349" s="125"/>
    </row>
    <row r="221360" spans="1:1">
      <c r="A221360" s="153"/>
    </row>
    <row r="221361" spans="1:1">
      <c r="A221361" s="153"/>
    </row>
    <row r="221364" spans="1:1">
      <c r="A221364" s="153"/>
    </row>
    <row r="221374" spans="1:1">
      <c r="A221374" s="153"/>
    </row>
    <row r="221375" spans="1:1">
      <c r="A221375" s="153"/>
    </row>
    <row r="221376" spans="1:1">
      <c r="A221376" s="153"/>
    </row>
    <row r="221389" spans="1:1">
      <c r="A221389" s="153"/>
    </row>
    <row r="221391" spans="1:1">
      <c r="A221391" s="153"/>
    </row>
    <row r="221393" spans="1:1">
      <c r="A221393" s="154"/>
    </row>
    <row r="221395" spans="1:1">
      <c r="A221395" s="125"/>
    </row>
    <row r="221406" spans="1:1">
      <c r="A221406" s="153"/>
    </row>
    <row r="221407" spans="1:1">
      <c r="A221407" s="153"/>
    </row>
    <row r="221410" spans="1:1">
      <c r="A221410" s="153"/>
    </row>
    <row r="221420" spans="1:1">
      <c r="A221420" s="153"/>
    </row>
    <row r="221421" spans="1:1">
      <c r="A221421" s="153"/>
    </row>
    <row r="221422" spans="1:1">
      <c r="A221422" s="153"/>
    </row>
    <row r="221435" spans="1:1">
      <c r="A221435" s="153"/>
    </row>
    <row r="221437" spans="1:1">
      <c r="A221437" s="153"/>
    </row>
    <row r="221439" spans="1:1">
      <c r="A221439" s="154"/>
    </row>
    <row r="221441" spans="1:1">
      <c r="A221441" s="125"/>
    </row>
    <row r="221452" spans="1:1">
      <c r="A221452" s="153"/>
    </row>
    <row r="221453" spans="1:1">
      <c r="A221453" s="153"/>
    </row>
    <row r="221456" spans="1:1">
      <c r="A221456" s="153"/>
    </row>
    <row r="221466" spans="1:1">
      <c r="A221466" s="153"/>
    </row>
    <row r="221467" spans="1:1">
      <c r="A221467" s="153"/>
    </row>
    <row r="221468" spans="1:1">
      <c r="A221468" s="153"/>
    </row>
    <row r="221481" spans="1:1">
      <c r="A221481" s="153"/>
    </row>
    <row r="221483" spans="1:1">
      <c r="A221483" s="153"/>
    </row>
    <row r="221485" spans="1:1">
      <c r="A221485" s="154"/>
    </row>
    <row r="221487" spans="1:1">
      <c r="A221487" s="125"/>
    </row>
    <row r="221498" spans="1:1">
      <c r="A221498" s="153"/>
    </row>
    <row r="221499" spans="1:1">
      <c r="A221499" s="153"/>
    </row>
    <row r="221502" spans="1:1">
      <c r="A221502" s="153"/>
    </row>
    <row r="221512" spans="1:1">
      <c r="A221512" s="153"/>
    </row>
    <row r="221513" spans="1:1">
      <c r="A221513" s="153"/>
    </row>
    <row r="221514" spans="1:1">
      <c r="A221514" s="153"/>
    </row>
    <row r="221527" spans="1:1">
      <c r="A221527" s="153"/>
    </row>
    <row r="221529" spans="1:1">
      <c r="A221529" s="153"/>
    </row>
    <row r="221531" spans="1:1">
      <c r="A221531" s="154"/>
    </row>
    <row r="221533" spans="1:1">
      <c r="A221533" s="125"/>
    </row>
    <row r="221544" spans="1:1">
      <c r="A221544" s="153"/>
    </row>
    <row r="221545" spans="1:1">
      <c r="A221545" s="153"/>
    </row>
    <row r="221548" spans="1:1">
      <c r="A221548" s="153"/>
    </row>
    <row r="221558" spans="1:1">
      <c r="A221558" s="153"/>
    </row>
    <row r="221559" spans="1:1">
      <c r="A221559" s="153"/>
    </row>
    <row r="221560" spans="1:1">
      <c r="A221560" s="153"/>
    </row>
    <row r="221573" spans="1:1">
      <c r="A221573" s="153"/>
    </row>
    <row r="221575" spans="1:1">
      <c r="A221575" s="153"/>
    </row>
    <row r="221577" spans="1:1">
      <c r="A221577" s="154"/>
    </row>
    <row r="221579" spans="1:1">
      <c r="A221579" s="125"/>
    </row>
    <row r="221590" spans="1:1">
      <c r="A221590" s="153"/>
    </row>
    <row r="221591" spans="1:1">
      <c r="A221591" s="153"/>
    </row>
    <row r="221594" spans="1:1">
      <c r="A221594" s="153"/>
    </row>
    <row r="221604" spans="1:1">
      <c r="A221604" s="153"/>
    </row>
    <row r="221605" spans="1:1">
      <c r="A221605" s="153"/>
    </row>
    <row r="221606" spans="1:1">
      <c r="A221606" s="153"/>
    </row>
    <row r="221619" spans="1:1">
      <c r="A221619" s="153"/>
    </row>
    <row r="221621" spans="1:1">
      <c r="A221621" s="153"/>
    </row>
    <row r="221623" spans="1:1">
      <c r="A221623" s="154"/>
    </row>
    <row r="221625" spans="1:1">
      <c r="A221625" s="125"/>
    </row>
    <row r="221636" spans="1:1">
      <c r="A221636" s="153"/>
    </row>
    <row r="221637" spans="1:1">
      <c r="A221637" s="153"/>
    </row>
    <row r="221640" spans="1:1">
      <c r="A221640" s="153"/>
    </row>
    <row r="221650" spans="1:1">
      <c r="A221650" s="153"/>
    </row>
    <row r="221651" spans="1:1">
      <c r="A221651" s="153"/>
    </row>
    <row r="221652" spans="1:1">
      <c r="A221652" s="153"/>
    </row>
    <row r="221665" spans="1:1">
      <c r="A221665" s="153"/>
    </row>
    <row r="221667" spans="1:1">
      <c r="A221667" s="153"/>
    </row>
    <row r="221669" spans="1:1">
      <c r="A221669" s="154"/>
    </row>
    <row r="221671" spans="1:1">
      <c r="A221671" s="125"/>
    </row>
    <row r="221682" spans="1:1">
      <c r="A221682" s="153"/>
    </row>
    <row r="221683" spans="1:1">
      <c r="A221683" s="153"/>
    </row>
    <row r="221686" spans="1:1">
      <c r="A221686" s="153"/>
    </row>
    <row r="221696" spans="1:1">
      <c r="A221696" s="153"/>
    </row>
    <row r="221697" spans="1:1">
      <c r="A221697" s="153"/>
    </row>
    <row r="221698" spans="1:1">
      <c r="A221698" s="153"/>
    </row>
    <row r="221711" spans="1:1">
      <c r="A221711" s="153"/>
    </row>
    <row r="221713" spans="1:1">
      <c r="A221713" s="153"/>
    </row>
    <row r="221715" spans="1:1">
      <c r="A221715" s="154"/>
    </row>
    <row r="221717" spans="1:1">
      <c r="A221717" s="125"/>
    </row>
    <row r="221728" spans="1:1">
      <c r="A221728" s="153"/>
    </row>
    <row r="221729" spans="1:1">
      <c r="A221729" s="153"/>
    </row>
    <row r="221732" spans="1:1">
      <c r="A221732" s="153"/>
    </row>
    <row r="221742" spans="1:1">
      <c r="A221742" s="153"/>
    </row>
    <row r="221743" spans="1:1">
      <c r="A221743" s="153"/>
    </row>
    <row r="221744" spans="1:1">
      <c r="A221744" s="153"/>
    </row>
    <row r="221757" spans="1:1">
      <c r="A221757" s="153"/>
    </row>
    <row r="221759" spans="1:1">
      <c r="A221759" s="153"/>
    </row>
    <row r="221761" spans="1:1">
      <c r="A221761" s="154"/>
    </row>
    <row r="221763" spans="1:1">
      <c r="A221763" s="125"/>
    </row>
    <row r="221774" spans="1:1">
      <c r="A221774" s="153"/>
    </row>
    <row r="221775" spans="1:1">
      <c r="A221775" s="153"/>
    </row>
    <row r="221778" spans="1:1">
      <c r="A221778" s="153"/>
    </row>
    <row r="221788" spans="1:1">
      <c r="A221788" s="153"/>
    </row>
    <row r="221789" spans="1:1">
      <c r="A221789" s="153"/>
    </row>
    <row r="221790" spans="1:1">
      <c r="A221790" s="153"/>
    </row>
    <row r="221803" spans="1:1">
      <c r="A221803" s="153"/>
    </row>
    <row r="221805" spans="1:1">
      <c r="A221805" s="153"/>
    </row>
    <row r="221807" spans="1:1">
      <c r="A221807" s="154"/>
    </row>
    <row r="221809" spans="1:1">
      <c r="A221809" s="125"/>
    </row>
    <row r="221820" spans="1:1">
      <c r="A221820" s="153"/>
    </row>
    <row r="221821" spans="1:1">
      <c r="A221821" s="153"/>
    </row>
    <row r="221824" spans="1:1">
      <c r="A221824" s="153"/>
    </row>
    <row r="221834" spans="1:1">
      <c r="A221834" s="153"/>
    </row>
    <row r="221835" spans="1:1">
      <c r="A221835" s="153"/>
    </row>
    <row r="221836" spans="1:1">
      <c r="A221836" s="153"/>
    </row>
    <row r="221849" spans="1:1">
      <c r="A221849" s="153"/>
    </row>
    <row r="221851" spans="1:1">
      <c r="A221851" s="153"/>
    </row>
    <row r="221853" spans="1:1">
      <c r="A221853" s="154"/>
    </row>
    <row r="221855" spans="1:1">
      <c r="A221855" s="125"/>
    </row>
    <row r="221866" spans="1:1">
      <c r="A221866" s="153"/>
    </row>
    <row r="221867" spans="1:1">
      <c r="A221867" s="153"/>
    </row>
    <row r="221870" spans="1:1">
      <c r="A221870" s="153"/>
    </row>
    <row r="221880" spans="1:1">
      <c r="A221880" s="153"/>
    </row>
    <row r="221881" spans="1:1">
      <c r="A221881" s="153"/>
    </row>
    <row r="221882" spans="1:1">
      <c r="A221882" s="153"/>
    </row>
    <row r="221895" spans="1:1">
      <c r="A221895" s="153"/>
    </row>
    <row r="221897" spans="1:1">
      <c r="A221897" s="153"/>
    </row>
    <row r="221899" spans="1:1">
      <c r="A221899" s="154"/>
    </row>
    <row r="221901" spans="1:1">
      <c r="A221901" s="125"/>
    </row>
    <row r="221912" spans="1:1">
      <c r="A221912" s="153"/>
    </row>
    <row r="221913" spans="1:1">
      <c r="A221913" s="153"/>
    </row>
    <row r="221916" spans="1:1">
      <c r="A221916" s="153"/>
    </row>
    <row r="221926" spans="1:1">
      <c r="A221926" s="153"/>
    </row>
    <row r="221927" spans="1:1">
      <c r="A221927" s="153"/>
    </row>
    <row r="221928" spans="1:1">
      <c r="A221928" s="153"/>
    </row>
    <row r="221941" spans="1:1">
      <c r="A221941" s="153"/>
    </row>
    <row r="221943" spans="1:1">
      <c r="A221943" s="153"/>
    </row>
    <row r="221945" spans="1:1">
      <c r="A221945" s="154"/>
    </row>
    <row r="221947" spans="1:1">
      <c r="A221947" s="125"/>
    </row>
    <row r="221958" spans="1:1">
      <c r="A221958" s="153"/>
    </row>
    <row r="221959" spans="1:1">
      <c r="A221959" s="153"/>
    </row>
    <row r="221962" spans="1:1">
      <c r="A221962" s="153"/>
    </row>
    <row r="221972" spans="1:1">
      <c r="A221972" s="153"/>
    </row>
    <row r="221973" spans="1:1">
      <c r="A221973" s="153"/>
    </row>
    <row r="221974" spans="1:1">
      <c r="A221974" s="153"/>
    </row>
    <row r="221987" spans="1:1">
      <c r="A221987" s="153"/>
    </row>
    <row r="221989" spans="1:1">
      <c r="A221989" s="153"/>
    </row>
    <row r="221991" spans="1:1">
      <c r="A221991" s="154"/>
    </row>
    <row r="221993" spans="1:1">
      <c r="A221993" s="125"/>
    </row>
    <row r="222004" spans="1:1">
      <c r="A222004" s="153"/>
    </row>
    <row r="222005" spans="1:1">
      <c r="A222005" s="153"/>
    </row>
    <row r="222008" spans="1:1">
      <c r="A222008" s="153"/>
    </row>
    <row r="222018" spans="1:1">
      <c r="A222018" s="153"/>
    </row>
    <row r="222019" spans="1:1">
      <c r="A222019" s="153"/>
    </row>
    <row r="222020" spans="1:1">
      <c r="A222020" s="153"/>
    </row>
    <row r="222033" spans="1:1">
      <c r="A222033" s="153"/>
    </row>
    <row r="222035" spans="1:1">
      <c r="A222035" s="153"/>
    </row>
    <row r="222037" spans="1:1">
      <c r="A222037" s="154"/>
    </row>
    <row r="222039" spans="1:1">
      <c r="A222039" s="125"/>
    </row>
    <row r="222050" spans="1:1">
      <c r="A222050" s="153"/>
    </row>
    <row r="222051" spans="1:1">
      <c r="A222051" s="153"/>
    </row>
    <row r="222054" spans="1:1">
      <c r="A222054" s="153"/>
    </row>
    <row r="222064" spans="1:1">
      <c r="A222064" s="153"/>
    </row>
    <row r="222065" spans="1:1">
      <c r="A222065" s="153"/>
    </row>
    <row r="222066" spans="1:1">
      <c r="A222066" s="153"/>
    </row>
    <row r="222079" spans="1:1">
      <c r="A222079" s="153"/>
    </row>
    <row r="222081" spans="1:1">
      <c r="A222081" s="153"/>
    </row>
    <row r="222083" spans="1:1">
      <c r="A222083" s="154"/>
    </row>
    <row r="222085" spans="1:1">
      <c r="A222085" s="125"/>
    </row>
    <row r="222096" spans="1:1">
      <c r="A222096" s="153"/>
    </row>
    <row r="222097" spans="1:1">
      <c r="A222097" s="153"/>
    </row>
    <row r="222100" spans="1:1">
      <c r="A222100" s="153"/>
    </row>
    <row r="222110" spans="1:1">
      <c r="A222110" s="153"/>
    </row>
    <row r="222111" spans="1:1">
      <c r="A222111" s="153"/>
    </row>
    <row r="222112" spans="1:1">
      <c r="A222112" s="153"/>
    </row>
    <row r="222125" spans="1:1">
      <c r="A222125" s="153"/>
    </row>
    <row r="222127" spans="1:1">
      <c r="A222127" s="153"/>
    </row>
    <row r="222129" spans="1:1">
      <c r="A222129" s="154"/>
    </row>
    <row r="222131" spans="1:1">
      <c r="A222131" s="125"/>
    </row>
    <row r="222142" spans="1:1">
      <c r="A222142" s="153"/>
    </row>
    <row r="222143" spans="1:1">
      <c r="A222143" s="153"/>
    </row>
    <row r="222146" spans="1:1">
      <c r="A222146" s="153"/>
    </row>
    <row r="222156" spans="1:1">
      <c r="A222156" s="153"/>
    </row>
    <row r="222157" spans="1:1">
      <c r="A222157" s="153"/>
    </row>
    <row r="222158" spans="1:1">
      <c r="A222158" s="153"/>
    </row>
    <row r="222171" spans="1:1">
      <c r="A222171" s="153"/>
    </row>
    <row r="222173" spans="1:1">
      <c r="A222173" s="153"/>
    </row>
    <row r="222175" spans="1:1">
      <c r="A222175" s="154"/>
    </row>
    <row r="222177" spans="1:1">
      <c r="A222177" s="125"/>
    </row>
    <row r="222188" spans="1:1">
      <c r="A222188" s="153"/>
    </row>
    <row r="222189" spans="1:1">
      <c r="A222189" s="153"/>
    </row>
    <row r="222192" spans="1:1">
      <c r="A222192" s="153"/>
    </row>
    <row r="222202" spans="1:1">
      <c r="A222202" s="153"/>
    </row>
    <row r="222203" spans="1:1">
      <c r="A222203" s="153"/>
    </row>
    <row r="222204" spans="1:1">
      <c r="A222204" s="153"/>
    </row>
    <row r="222217" spans="1:1">
      <c r="A222217" s="153"/>
    </row>
    <row r="222219" spans="1:1">
      <c r="A222219" s="153"/>
    </row>
    <row r="222221" spans="1:1">
      <c r="A222221" s="154"/>
    </row>
    <row r="222223" spans="1:1">
      <c r="A222223" s="125"/>
    </row>
    <row r="222234" spans="1:1">
      <c r="A222234" s="153"/>
    </row>
    <row r="222235" spans="1:1">
      <c r="A222235" s="153"/>
    </row>
    <row r="222238" spans="1:1">
      <c r="A222238" s="153"/>
    </row>
    <row r="222248" spans="1:1">
      <c r="A222248" s="153"/>
    </row>
    <row r="222249" spans="1:1">
      <c r="A222249" s="153"/>
    </row>
    <row r="222250" spans="1:1">
      <c r="A222250" s="153"/>
    </row>
    <row r="222263" spans="1:1">
      <c r="A222263" s="153"/>
    </row>
    <row r="222265" spans="1:1">
      <c r="A222265" s="153"/>
    </row>
    <row r="222267" spans="1:1">
      <c r="A222267" s="154"/>
    </row>
    <row r="222269" spans="1:1">
      <c r="A222269" s="125"/>
    </row>
    <row r="222280" spans="1:1">
      <c r="A222280" s="153"/>
    </row>
    <row r="222281" spans="1:1">
      <c r="A222281" s="153"/>
    </row>
    <row r="222284" spans="1:1">
      <c r="A222284" s="153"/>
    </row>
    <row r="222294" spans="1:1">
      <c r="A222294" s="153"/>
    </row>
    <row r="222295" spans="1:1">
      <c r="A222295" s="153"/>
    </row>
    <row r="222296" spans="1:1">
      <c r="A222296" s="153"/>
    </row>
    <row r="222309" spans="1:1">
      <c r="A222309" s="153"/>
    </row>
    <row r="222311" spans="1:1">
      <c r="A222311" s="153"/>
    </row>
    <row r="222313" spans="1:1">
      <c r="A222313" s="154"/>
    </row>
    <row r="222315" spans="1:1">
      <c r="A222315" s="125"/>
    </row>
    <row r="222326" spans="1:1">
      <c r="A222326" s="153"/>
    </row>
    <row r="222327" spans="1:1">
      <c r="A222327" s="153"/>
    </row>
    <row r="222330" spans="1:1">
      <c r="A222330" s="153"/>
    </row>
    <row r="222340" spans="1:1">
      <c r="A222340" s="153"/>
    </row>
    <row r="222341" spans="1:1">
      <c r="A222341" s="153"/>
    </row>
    <row r="222342" spans="1:1">
      <c r="A222342" s="153"/>
    </row>
    <row r="222355" spans="1:1">
      <c r="A222355" s="153"/>
    </row>
    <row r="222357" spans="1:1">
      <c r="A222357" s="153"/>
    </row>
    <row r="222359" spans="1:1">
      <c r="A222359" s="154"/>
    </row>
    <row r="222361" spans="1:1">
      <c r="A222361" s="125"/>
    </row>
    <row r="222372" spans="1:1">
      <c r="A222372" s="153"/>
    </row>
    <row r="222373" spans="1:1">
      <c r="A222373" s="153"/>
    </row>
    <row r="222376" spans="1:1">
      <c r="A222376" s="153"/>
    </row>
    <row r="222386" spans="1:1">
      <c r="A222386" s="153"/>
    </row>
    <row r="222387" spans="1:1">
      <c r="A222387" s="153"/>
    </row>
    <row r="222388" spans="1:1">
      <c r="A222388" s="153"/>
    </row>
    <row r="222401" spans="1:1">
      <c r="A222401" s="153"/>
    </row>
    <row r="222403" spans="1:1">
      <c r="A222403" s="153"/>
    </row>
    <row r="222405" spans="1:1">
      <c r="A222405" s="154"/>
    </row>
    <row r="222407" spans="1:1">
      <c r="A222407" s="125"/>
    </row>
    <row r="222418" spans="1:1">
      <c r="A222418" s="153"/>
    </row>
    <row r="222419" spans="1:1">
      <c r="A222419" s="153"/>
    </row>
    <row r="222422" spans="1:1">
      <c r="A222422" s="153"/>
    </row>
    <row r="222432" spans="1:1">
      <c r="A222432" s="153"/>
    </row>
    <row r="222433" spans="1:1">
      <c r="A222433" s="153"/>
    </row>
    <row r="222434" spans="1:1">
      <c r="A222434" s="153"/>
    </row>
    <row r="222447" spans="1:1">
      <c r="A222447" s="153"/>
    </row>
    <row r="222449" spans="1:1">
      <c r="A222449" s="153"/>
    </row>
    <row r="222451" spans="1:1">
      <c r="A222451" s="154"/>
    </row>
    <row r="222453" spans="1:1">
      <c r="A222453" s="125"/>
    </row>
    <row r="222464" spans="1:1">
      <c r="A222464" s="153"/>
    </row>
    <row r="222465" spans="1:1">
      <c r="A222465" s="153"/>
    </row>
    <row r="222468" spans="1:1">
      <c r="A222468" s="153"/>
    </row>
    <row r="222478" spans="1:1">
      <c r="A222478" s="153"/>
    </row>
    <row r="222479" spans="1:1">
      <c r="A222479" s="153"/>
    </row>
    <row r="222480" spans="1:1">
      <c r="A222480" s="153"/>
    </row>
    <row r="222493" spans="1:1">
      <c r="A222493" s="153"/>
    </row>
    <row r="222495" spans="1:1">
      <c r="A222495" s="153"/>
    </row>
    <row r="222497" spans="1:1">
      <c r="A222497" s="154"/>
    </row>
    <row r="222499" spans="1:1">
      <c r="A222499" s="125"/>
    </row>
    <row r="222510" spans="1:1">
      <c r="A222510" s="153"/>
    </row>
    <row r="222511" spans="1:1">
      <c r="A222511" s="153"/>
    </row>
    <row r="222514" spans="1:1">
      <c r="A222514" s="153"/>
    </row>
    <row r="222524" spans="1:1">
      <c r="A222524" s="153"/>
    </row>
    <row r="222525" spans="1:1">
      <c r="A222525" s="153"/>
    </row>
    <row r="222526" spans="1:1">
      <c r="A222526" s="153"/>
    </row>
    <row r="222539" spans="1:1">
      <c r="A222539" s="153"/>
    </row>
    <row r="222541" spans="1:1">
      <c r="A222541" s="153"/>
    </row>
    <row r="222543" spans="1:1">
      <c r="A222543" s="154"/>
    </row>
    <row r="222545" spans="1:1">
      <c r="A222545" s="125"/>
    </row>
    <row r="222556" spans="1:1">
      <c r="A222556" s="153"/>
    </row>
    <row r="222557" spans="1:1">
      <c r="A222557" s="153"/>
    </row>
    <row r="222560" spans="1:1">
      <c r="A222560" s="153"/>
    </row>
    <row r="222570" spans="1:1">
      <c r="A222570" s="153"/>
    </row>
    <row r="222571" spans="1:1">
      <c r="A222571" s="153"/>
    </row>
    <row r="222572" spans="1:1">
      <c r="A222572" s="153"/>
    </row>
    <row r="222585" spans="1:1">
      <c r="A222585" s="153"/>
    </row>
    <row r="222587" spans="1:1">
      <c r="A222587" s="153"/>
    </row>
    <row r="222589" spans="1:1">
      <c r="A222589" s="154"/>
    </row>
    <row r="222591" spans="1:1">
      <c r="A222591" s="125"/>
    </row>
    <row r="222602" spans="1:1">
      <c r="A222602" s="153"/>
    </row>
    <row r="222603" spans="1:1">
      <c r="A222603" s="153"/>
    </row>
    <row r="222606" spans="1:1">
      <c r="A222606" s="153"/>
    </row>
    <row r="222616" spans="1:1">
      <c r="A222616" s="153"/>
    </row>
    <row r="222617" spans="1:1">
      <c r="A222617" s="153"/>
    </row>
    <row r="222618" spans="1:1">
      <c r="A222618" s="153"/>
    </row>
    <row r="222631" spans="1:1">
      <c r="A222631" s="153"/>
    </row>
    <row r="222633" spans="1:1">
      <c r="A222633" s="153"/>
    </row>
    <row r="222635" spans="1:1">
      <c r="A222635" s="154"/>
    </row>
    <row r="222637" spans="1:1">
      <c r="A222637" s="125"/>
    </row>
    <row r="222648" spans="1:1">
      <c r="A222648" s="153"/>
    </row>
    <row r="222649" spans="1:1">
      <c r="A222649" s="153"/>
    </row>
    <row r="222652" spans="1:1">
      <c r="A222652" s="153"/>
    </row>
    <row r="222662" spans="1:1">
      <c r="A222662" s="153"/>
    </row>
    <row r="222663" spans="1:1">
      <c r="A222663" s="153"/>
    </row>
    <row r="222664" spans="1:1">
      <c r="A222664" s="153"/>
    </row>
    <row r="222677" spans="1:1">
      <c r="A222677" s="153"/>
    </row>
    <row r="222679" spans="1:1">
      <c r="A222679" s="153"/>
    </row>
    <row r="222681" spans="1:1">
      <c r="A222681" s="154"/>
    </row>
    <row r="222683" spans="1:1">
      <c r="A222683" s="125"/>
    </row>
    <row r="222694" spans="1:1">
      <c r="A222694" s="153"/>
    </row>
    <row r="222695" spans="1:1">
      <c r="A222695" s="153"/>
    </row>
    <row r="222698" spans="1:1">
      <c r="A222698" s="153"/>
    </row>
    <row r="222708" spans="1:1">
      <c r="A222708" s="153"/>
    </row>
    <row r="222709" spans="1:1">
      <c r="A222709" s="153"/>
    </row>
    <row r="222710" spans="1:1">
      <c r="A222710" s="153"/>
    </row>
    <row r="222723" spans="1:1">
      <c r="A222723" s="153"/>
    </row>
    <row r="222725" spans="1:1">
      <c r="A222725" s="153"/>
    </row>
    <row r="222727" spans="1:1">
      <c r="A222727" s="154"/>
    </row>
    <row r="222729" spans="1:1">
      <c r="A222729" s="125"/>
    </row>
    <row r="222740" spans="1:1">
      <c r="A222740" s="153"/>
    </row>
    <row r="222741" spans="1:1">
      <c r="A222741" s="153"/>
    </row>
    <row r="222744" spans="1:1">
      <c r="A222744" s="153"/>
    </row>
    <row r="222754" spans="1:1">
      <c r="A222754" s="153"/>
    </row>
    <row r="222755" spans="1:1">
      <c r="A222755" s="153"/>
    </row>
    <row r="222756" spans="1:1">
      <c r="A222756" s="153"/>
    </row>
    <row r="222769" spans="1:1">
      <c r="A222769" s="153"/>
    </row>
    <row r="222771" spans="1:1">
      <c r="A222771" s="153"/>
    </row>
    <row r="222773" spans="1:1">
      <c r="A222773" s="154"/>
    </row>
    <row r="222775" spans="1:1">
      <c r="A222775" s="125"/>
    </row>
    <row r="222786" spans="1:1">
      <c r="A222786" s="153"/>
    </row>
    <row r="222787" spans="1:1">
      <c r="A222787" s="153"/>
    </row>
    <row r="222790" spans="1:1">
      <c r="A222790" s="153"/>
    </row>
    <row r="222800" spans="1:1">
      <c r="A222800" s="153"/>
    </row>
    <row r="222801" spans="1:1">
      <c r="A222801" s="153"/>
    </row>
    <row r="222802" spans="1:1">
      <c r="A222802" s="153"/>
    </row>
    <row r="222815" spans="1:1">
      <c r="A222815" s="153"/>
    </row>
    <row r="222817" spans="1:1">
      <c r="A222817" s="153"/>
    </row>
    <row r="222819" spans="1:1">
      <c r="A222819" s="154"/>
    </row>
    <row r="222821" spans="1:1">
      <c r="A222821" s="125"/>
    </row>
    <row r="222832" spans="1:1">
      <c r="A222832" s="153"/>
    </row>
    <row r="222833" spans="1:1">
      <c r="A222833" s="153"/>
    </row>
    <row r="222836" spans="1:1">
      <c r="A222836" s="153"/>
    </row>
    <row r="222846" spans="1:1">
      <c r="A222846" s="153"/>
    </row>
    <row r="222847" spans="1:1">
      <c r="A222847" s="153"/>
    </row>
    <row r="222848" spans="1:1">
      <c r="A222848" s="153"/>
    </row>
    <row r="222861" spans="1:1">
      <c r="A222861" s="153"/>
    </row>
    <row r="222863" spans="1:1">
      <c r="A222863" s="153"/>
    </row>
    <row r="222865" spans="1:1">
      <c r="A222865" s="154"/>
    </row>
    <row r="222867" spans="1:1">
      <c r="A222867" s="125"/>
    </row>
    <row r="222878" spans="1:1">
      <c r="A222878" s="153"/>
    </row>
    <row r="222879" spans="1:1">
      <c r="A222879" s="153"/>
    </row>
    <row r="222882" spans="1:1">
      <c r="A222882" s="153"/>
    </row>
    <row r="222892" spans="1:1">
      <c r="A222892" s="153"/>
    </row>
    <row r="222893" spans="1:1">
      <c r="A222893" s="153"/>
    </row>
    <row r="222894" spans="1:1">
      <c r="A222894" s="153"/>
    </row>
    <row r="222907" spans="1:1">
      <c r="A222907" s="153"/>
    </row>
    <row r="222909" spans="1:1">
      <c r="A222909" s="153"/>
    </row>
    <row r="222911" spans="1:1">
      <c r="A222911" s="154"/>
    </row>
    <row r="222913" spans="1:1">
      <c r="A222913" s="125"/>
    </row>
    <row r="222924" spans="1:1">
      <c r="A222924" s="153"/>
    </row>
    <row r="222925" spans="1:1">
      <c r="A222925" s="153"/>
    </row>
    <row r="222928" spans="1:1">
      <c r="A222928" s="153"/>
    </row>
    <row r="222938" spans="1:1">
      <c r="A222938" s="153"/>
    </row>
    <row r="222939" spans="1:1">
      <c r="A222939" s="153"/>
    </row>
    <row r="222940" spans="1:1">
      <c r="A222940" s="153"/>
    </row>
    <row r="222953" spans="1:1">
      <c r="A222953" s="153"/>
    </row>
    <row r="222955" spans="1:1">
      <c r="A222955" s="153"/>
    </row>
    <row r="222957" spans="1:1">
      <c r="A222957" s="154"/>
    </row>
    <row r="222959" spans="1:1">
      <c r="A222959" s="125"/>
    </row>
    <row r="222970" spans="1:1">
      <c r="A222970" s="153"/>
    </row>
    <row r="222971" spans="1:1">
      <c r="A222971" s="153"/>
    </row>
    <row r="222974" spans="1:1">
      <c r="A222974" s="153"/>
    </row>
    <row r="222984" spans="1:1">
      <c r="A222984" s="153"/>
    </row>
    <row r="222985" spans="1:1">
      <c r="A222985" s="153"/>
    </row>
    <row r="222986" spans="1:1">
      <c r="A222986" s="153"/>
    </row>
    <row r="222999" spans="1:1">
      <c r="A222999" s="153"/>
    </row>
    <row r="223001" spans="1:1">
      <c r="A223001" s="153"/>
    </row>
    <row r="223003" spans="1:1">
      <c r="A223003" s="154"/>
    </row>
    <row r="223005" spans="1:1">
      <c r="A223005" s="125"/>
    </row>
    <row r="223016" spans="1:1">
      <c r="A223016" s="153"/>
    </row>
    <row r="223017" spans="1:1">
      <c r="A223017" s="153"/>
    </row>
    <row r="223020" spans="1:1">
      <c r="A223020" s="153"/>
    </row>
    <row r="223030" spans="1:1">
      <c r="A223030" s="153"/>
    </row>
    <row r="223031" spans="1:1">
      <c r="A223031" s="153"/>
    </row>
    <row r="223032" spans="1:1">
      <c r="A223032" s="153"/>
    </row>
    <row r="223045" spans="1:1">
      <c r="A223045" s="153"/>
    </row>
    <row r="223047" spans="1:1">
      <c r="A223047" s="153"/>
    </row>
    <row r="223049" spans="1:1">
      <c r="A223049" s="154"/>
    </row>
    <row r="223051" spans="1:1">
      <c r="A223051" s="125"/>
    </row>
    <row r="223062" spans="1:1">
      <c r="A223062" s="153"/>
    </row>
    <row r="223063" spans="1:1">
      <c r="A223063" s="153"/>
    </row>
    <row r="223066" spans="1:1">
      <c r="A223066" s="153"/>
    </row>
    <row r="223076" spans="1:1">
      <c r="A223076" s="153"/>
    </row>
    <row r="223077" spans="1:1">
      <c r="A223077" s="153"/>
    </row>
    <row r="223078" spans="1:1">
      <c r="A223078" s="153"/>
    </row>
    <row r="223091" spans="1:1">
      <c r="A223091" s="153"/>
    </row>
    <row r="223093" spans="1:1">
      <c r="A223093" s="153"/>
    </row>
    <row r="223095" spans="1:1">
      <c r="A223095" s="154"/>
    </row>
    <row r="223097" spans="1:1">
      <c r="A223097" s="125"/>
    </row>
    <row r="223108" spans="1:1">
      <c r="A223108" s="153"/>
    </row>
    <row r="223109" spans="1:1">
      <c r="A223109" s="153"/>
    </row>
    <row r="223112" spans="1:1">
      <c r="A223112" s="153"/>
    </row>
    <row r="223122" spans="1:1">
      <c r="A223122" s="153"/>
    </row>
    <row r="223123" spans="1:1">
      <c r="A223123" s="153"/>
    </row>
    <row r="223124" spans="1:1">
      <c r="A223124" s="153"/>
    </row>
    <row r="223137" spans="1:1">
      <c r="A223137" s="153"/>
    </row>
    <row r="223139" spans="1:1">
      <c r="A223139" s="153"/>
    </row>
    <row r="223141" spans="1:1">
      <c r="A223141" s="154"/>
    </row>
    <row r="223143" spans="1:1">
      <c r="A223143" s="125"/>
    </row>
    <row r="223154" spans="1:1">
      <c r="A223154" s="153"/>
    </row>
    <row r="223155" spans="1:1">
      <c r="A223155" s="153"/>
    </row>
    <row r="223158" spans="1:1">
      <c r="A223158" s="153"/>
    </row>
    <row r="223168" spans="1:1">
      <c r="A223168" s="153"/>
    </row>
    <row r="223169" spans="1:1">
      <c r="A223169" s="153"/>
    </row>
    <row r="223170" spans="1:1">
      <c r="A223170" s="153"/>
    </row>
    <row r="223183" spans="1:1">
      <c r="A223183" s="153"/>
    </row>
    <row r="223185" spans="1:1">
      <c r="A223185" s="153"/>
    </row>
    <row r="223187" spans="1:1">
      <c r="A223187" s="154"/>
    </row>
    <row r="223189" spans="1:1">
      <c r="A223189" s="125"/>
    </row>
    <row r="223200" spans="1:1">
      <c r="A223200" s="153"/>
    </row>
    <row r="223201" spans="1:1">
      <c r="A223201" s="153"/>
    </row>
    <row r="223204" spans="1:1">
      <c r="A223204" s="153"/>
    </row>
    <row r="223214" spans="1:1">
      <c r="A223214" s="153"/>
    </row>
    <row r="223215" spans="1:1">
      <c r="A223215" s="153"/>
    </row>
    <row r="223216" spans="1:1">
      <c r="A223216" s="153"/>
    </row>
    <row r="223229" spans="1:1">
      <c r="A223229" s="153"/>
    </row>
    <row r="223231" spans="1:1">
      <c r="A223231" s="153"/>
    </row>
    <row r="223233" spans="1:1">
      <c r="A223233" s="154"/>
    </row>
    <row r="223235" spans="1:1">
      <c r="A223235" s="125"/>
    </row>
    <row r="223246" spans="1:1">
      <c r="A223246" s="153"/>
    </row>
    <row r="223247" spans="1:1">
      <c r="A223247" s="153"/>
    </row>
    <row r="223250" spans="1:1">
      <c r="A223250" s="153"/>
    </row>
    <row r="223260" spans="1:1">
      <c r="A223260" s="153"/>
    </row>
    <row r="223261" spans="1:1">
      <c r="A223261" s="153"/>
    </row>
    <row r="223262" spans="1:1">
      <c r="A223262" s="153"/>
    </row>
    <row r="223275" spans="1:1">
      <c r="A223275" s="153"/>
    </row>
    <row r="223277" spans="1:1">
      <c r="A223277" s="153"/>
    </row>
    <row r="223279" spans="1:1">
      <c r="A223279" s="154"/>
    </row>
    <row r="223281" spans="1:1">
      <c r="A223281" s="125"/>
    </row>
    <row r="223292" spans="1:1">
      <c r="A223292" s="153"/>
    </row>
    <row r="223293" spans="1:1">
      <c r="A223293" s="153"/>
    </row>
    <row r="223296" spans="1:1">
      <c r="A223296" s="153"/>
    </row>
    <row r="223306" spans="1:1">
      <c r="A223306" s="153"/>
    </row>
    <row r="223307" spans="1:1">
      <c r="A223307" s="153"/>
    </row>
    <row r="223308" spans="1:1">
      <c r="A223308" s="153"/>
    </row>
    <row r="223321" spans="1:1">
      <c r="A223321" s="153"/>
    </row>
    <row r="223323" spans="1:1">
      <c r="A223323" s="153"/>
    </row>
    <row r="223325" spans="1:1">
      <c r="A223325" s="154"/>
    </row>
    <row r="223327" spans="1:1">
      <c r="A223327" s="125"/>
    </row>
    <row r="223338" spans="1:1">
      <c r="A223338" s="153"/>
    </row>
    <row r="223339" spans="1:1">
      <c r="A223339" s="153"/>
    </row>
    <row r="223342" spans="1:1">
      <c r="A223342" s="153"/>
    </row>
    <row r="223352" spans="1:1">
      <c r="A223352" s="153"/>
    </row>
    <row r="223353" spans="1:1">
      <c r="A223353" s="153"/>
    </row>
    <row r="223354" spans="1:1">
      <c r="A223354" s="153"/>
    </row>
    <row r="223367" spans="1:1">
      <c r="A223367" s="153"/>
    </row>
    <row r="223369" spans="1:1">
      <c r="A223369" s="153"/>
    </row>
    <row r="223371" spans="1:1">
      <c r="A223371" s="154"/>
    </row>
    <row r="223373" spans="1:1">
      <c r="A223373" s="125"/>
    </row>
    <row r="223384" spans="1:1">
      <c r="A223384" s="153"/>
    </row>
    <row r="223385" spans="1:1">
      <c r="A223385" s="153"/>
    </row>
    <row r="223388" spans="1:1">
      <c r="A223388" s="153"/>
    </row>
    <row r="223398" spans="1:1">
      <c r="A223398" s="153"/>
    </row>
    <row r="223399" spans="1:1">
      <c r="A223399" s="153"/>
    </row>
    <row r="223400" spans="1:1">
      <c r="A223400" s="153"/>
    </row>
    <row r="223413" spans="1:1">
      <c r="A223413" s="153"/>
    </row>
    <row r="223415" spans="1:1">
      <c r="A223415" s="153"/>
    </row>
    <row r="223417" spans="1:1">
      <c r="A223417" s="154"/>
    </row>
    <row r="223419" spans="1:1">
      <c r="A223419" s="125"/>
    </row>
    <row r="223430" spans="1:1">
      <c r="A223430" s="153"/>
    </row>
    <row r="223431" spans="1:1">
      <c r="A223431" s="153"/>
    </row>
    <row r="223434" spans="1:1">
      <c r="A223434" s="153"/>
    </row>
    <row r="223444" spans="1:1">
      <c r="A223444" s="153"/>
    </row>
    <row r="223445" spans="1:1">
      <c r="A223445" s="153"/>
    </row>
    <row r="223446" spans="1:1">
      <c r="A223446" s="153"/>
    </row>
    <row r="223459" spans="1:1">
      <c r="A223459" s="153"/>
    </row>
    <row r="223461" spans="1:1">
      <c r="A223461" s="153"/>
    </row>
    <row r="223463" spans="1:1">
      <c r="A223463" s="154"/>
    </row>
    <row r="223465" spans="1:1">
      <c r="A223465" s="125"/>
    </row>
    <row r="223476" spans="1:1">
      <c r="A223476" s="153"/>
    </row>
    <row r="223477" spans="1:1">
      <c r="A223477" s="153"/>
    </row>
    <row r="223480" spans="1:1">
      <c r="A223480" s="153"/>
    </row>
    <row r="223490" spans="1:1">
      <c r="A223490" s="153"/>
    </row>
    <row r="223491" spans="1:1">
      <c r="A223491" s="153"/>
    </row>
    <row r="223492" spans="1:1">
      <c r="A223492" s="153"/>
    </row>
    <row r="223505" spans="1:1">
      <c r="A223505" s="153"/>
    </row>
    <row r="223507" spans="1:1">
      <c r="A223507" s="153"/>
    </row>
    <row r="223509" spans="1:1">
      <c r="A223509" s="154"/>
    </row>
    <row r="223511" spans="1:1">
      <c r="A223511" s="125"/>
    </row>
    <row r="223522" spans="1:1">
      <c r="A223522" s="153"/>
    </row>
    <row r="223523" spans="1:1">
      <c r="A223523" s="153"/>
    </row>
    <row r="223526" spans="1:1">
      <c r="A223526" s="153"/>
    </row>
    <row r="223536" spans="1:1">
      <c r="A223536" s="153"/>
    </row>
    <row r="223537" spans="1:1">
      <c r="A223537" s="153"/>
    </row>
    <row r="223538" spans="1:1">
      <c r="A223538" s="153"/>
    </row>
    <row r="223551" spans="1:1">
      <c r="A223551" s="153"/>
    </row>
    <row r="223553" spans="1:1">
      <c r="A223553" s="153"/>
    </row>
    <row r="223555" spans="1:1">
      <c r="A223555" s="154"/>
    </row>
    <row r="223557" spans="1:1">
      <c r="A223557" s="125"/>
    </row>
    <row r="223568" spans="1:1">
      <c r="A223568" s="153"/>
    </row>
    <row r="223569" spans="1:1">
      <c r="A223569" s="153"/>
    </row>
    <row r="223572" spans="1:1">
      <c r="A223572" s="153"/>
    </row>
    <row r="223582" spans="1:1">
      <c r="A223582" s="153"/>
    </row>
    <row r="223583" spans="1:1">
      <c r="A223583" s="153"/>
    </row>
    <row r="223584" spans="1:1">
      <c r="A223584" s="153"/>
    </row>
    <row r="223597" spans="1:1">
      <c r="A223597" s="153"/>
    </row>
    <row r="223599" spans="1:1">
      <c r="A223599" s="153"/>
    </row>
    <row r="223601" spans="1:1">
      <c r="A223601" s="154"/>
    </row>
    <row r="223603" spans="1:1">
      <c r="A223603" s="125"/>
    </row>
    <row r="223614" spans="1:1">
      <c r="A223614" s="153"/>
    </row>
    <row r="223615" spans="1:1">
      <c r="A223615" s="153"/>
    </row>
    <row r="223618" spans="1:1">
      <c r="A223618" s="153"/>
    </row>
    <row r="223628" spans="1:1">
      <c r="A223628" s="153"/>
    </row>
    <row r="223629" spans="1:1">
      <c r="A223629" s="153"/>
    </row>
    <row r="223630" spans="1:1">
      <c r="A223630" s="153"/>
    </row>
    <row r="223643" spans="1:1">
      <c r="A223643" s="153"/>
    </row>
    <row r="223645" spans="1:1">
      <c r="A223645" s="153"/>
    </row>
    <row r="223647" spans="1:1">
      <c r="A223647" s="154"/>
    </row>
    <row r="223649" spans="1:1">
      <c r="A223649" s="125"/>
    </row>
    <row r="223660" spans="1:1">
      <c r="A223660" s="153"/>
    </row>
    <row r="223661" spans="1:1">
      <c r="A223661" s="153"/>
    </row>
    <row r="223664" spans="1:1">
      <c r="A223664" s="153"/>
    </row>
    <row r="223674" spans="1:1">
      <c r="A223674" s="153"/>
    </row>
    <row r="223675" spans="1:1">
      <c r="A223675" s="153"/>
    </row>
    <row r="223676" spans="1:1">
      <c r="A223676" s="153"/>
    </row>
    <row r="223689" spans="1:1">
      <c r="A223689" s="153"/>
    </row>
    <row r="223691" spans="1:1">
      <c r="A223691" s="153"/>
    </row>
    <row r="223693" spans="1:1">
      <c r="A223693" s="154"/>
    </row>
    <row r="223695" spans="1:1">
      <c r="A223695" s="125"/>
    </row>
    <row r="223706" spans="1:1">
      <c r="A223706" s="153"/>
    </row>
    <row r="223707" spans="1:1">
      <c r="A223707" s="153"/>
    </row>
    <row r="223710" spans="1:1">
      <c r="A223710" s="153"/>
    </row>
    <row r="223720" spans="1:1">
      <c r="A223720" s="153"/>
    </row>
    <row r="223721" spans="1:1">
      <c r="A223721" s="153"/>
    </row>
    <row r="223722" spans="1:1">
      <c r="A223722" s="153"/>
    </row>
    <row r="223735" spans="1:1">
      <c r="A223735" s="153"/>
    </row>
    <row r="223737" spans="1:1">
      <c r="A223737" s="153"/>
    </row>
    <row r="223739" spans="1:1">
      <c r="A223739" s="154"/>
    </row>
    <row r="223741" spans="1:1">
      <c r="A223741" s="125"/>
    </row>
    <row r="223752" spans="1:1">
      <c r="A223752" s="153"/>
    </row>
    <row r="223753" spans="1:1">
      <c r="A223753" s="153"/>
    </row>
    <row r="223756" spans="1:1">
      <c r="A223756" s="153"/>
    </row>
    <row r="223766" spans="1:1">
      <c r="A223766" s="153"/>
    </row>
    <row r="223767" spans="1:1">
      <c r="A223767" s="153"/>
    </row>
    <row r="223768" spans="1:1">
      <c r="A223768" s="153"/>
    </row>
    <row r="223781" spans="1:1">
      <c r="A223781" s="153"/>
    </row>
    <row r="223783" spans="1:1">
      <c r="A223783" s="153"/>
    </row>
    <row r="223785" spans="1:1">
      <c r="A223785" s="154"/>
    </row>
    <row r="223787" spans="1:1">
      <c r="A223787" s="125"/>
    </row>
    <row r="223798" spans="1:1">
      <c r="A223798" s="153"/>
    </row>
    <row r="223799" spans="1:1">
      <c r="A223799" s="153"/>
    </row>
    <row r="223802" spans="1:1">
      <c r="A223802" s="153"/>
    </row>
    <row r="223812" spans="1:1">
      <c r="A223812" s="153"/>
    </row>
    <row r="223813" spans="1:1">
      <c r="A223813" s="153"/>
    </row>
    <row r="223814" spans="1:1">
      <c r="A223814" s="153"/>
    </row>
    <row r="223827" spans="1:1">
      <c r="A223827" s="153"/>
    </row>
    <row r="223829" spans="1:1">
      <c r="A223829" s="153"/>
    </row>
    <row r="223831" spans="1:1">
      <c r="A223831" s="154"/>
    </row>
    <row r="223833" spans="1:1">
      <c r="A223833" s="125"/>
    </row>
    <row r="223844" spans="1:1">
      <c r="A223844" s="153"/>
    </row>
    <row r="223845" spans="1:1">
      <c r="A223845" s="153"/>
    </row>
    <row r="223848" spans="1:1">
      <c r="A223848" s="153"/>
    </row>
    <row r="223858" spans="1:1">
      <c r="A223858" s="153"/>
    </row>
    <row r="223859" spans="1:1">
      <c r="A223859" s="153"/>
    </row>
    <row r="223860" spans="1:1">
      <c r="A223860" s="153"/>
    </row>
    <row r="223873" spans="1:1">
      <c r="A223873" s="153"/>
    </row>
    <row r="223875" spans="1:1">
      <c r="A223875" s="153"/>
    </row>
    <row r="223877" spans="1:1">
      <c r="A223877" s="154"/>
    </row>
    <row r="223879" spans="1:1">
      <c r="A223879" s="125"/>
    </row>
    <row r="223890" spans="1:1">
      <c r="A223890" s="153"/>
    </row>
    <row r="223891" spans="1:1">
      <c r="A223891" s="153"/>
    </row>
    <row r="223894" spans="1:1">
      <c r="A223894" s="153"/>
    </row>
    <row r="223904" spans="1:1">
      <c r="A223904" s="153"/>
    </row>
    <row r="223905" spans="1:1">
      <c r="A223905" s="153"/>
    </row>
    <row r="223906" spans="1:1">
      <c r="A223906" s="153"/>
    </row>
    <row r="223919" spans="1:1">
      <c r="A223919" s="153"/>
    </row>
    <row r="223921" spans="1:1">
      <c r="A223921" s="153"/>
    </row>
    <row r="223923" spans="1:1">
      <c r="A223923" s="154"/>
    </row>
    <row r="223925" spans="1:1">
      <c r="A223925" s="125"/>
    </row>
    <row r="223936" spans="1:1">
      <c r="A223936" s="153"/>
    </row>
    <row r="223937" spans="1:1">
      <c r="A223937" s="153"/>
    </row>
    <row r="223940" spans="1:1">
      <c r="A223940" s="153"/>
    </row>
    <row r="223950" spans="1:1">
      <c r="A223950" s="153"/>
    </row>
    <row r="223951" spans="1:1">
      <c r="A223951" s="153"/>
    </row>
    <row r="223952" spans="1:1">
      <c r="A223952" s="153"/>
    </row>
    <row r="223965" spans="1:1">
      <c r="A223965" s="153"/>
    </row>
    <row r="223967" spans="1:1">
      <c r="A223967" s="153"/>
    </row>
    <row r="223969" spans="1:1">
      <c r="A223969" s="154"/>
    </row>
    <row r="223971" spans="1:1">
      <c r="A223971" s="125"/>
    </row>
    <row r="223982" spans="1:1">
      <c r="A223982" s="153"/>
    </row>
    <row r="223983" spans="1:1">
      <c r="A223983" s="153"/>
    </row>
    <row r="223986" spans="1:1">
      <c r="A223986" s="153"/>
    </row>
    <row r="223996" spans="1:1">
      <c r="A223996" s="153"/>
    </row>
    <row r="223997" spans="1:1">
      <c r="A223997" s="153"/>
    </row>
    <row r="223998" spans="1:1">
      <c r="A223998" s="153"/>
    </row>
    <row r="224011" spans="1:1">
      <c r="A224011" s="153"/>
    </row>
    <row r="224013" spans="1:1">
      <c r="A224013" s="153"/>
    </row>
    <row r="224015" spans="1:1">
      <c r="A224015" s="154"/>
    </row>
    <row r="224017" spans="1:1">
      <c r="A224017" s="125"/>
    </row>
    <row r="224028" spans="1:1">
      <c r="A224028" s="153"/>
    </row>
    <row r="224029" spans="1:1">
      <c r="A224029" s="153"/>
    </row>
    <row r="224032" spans="1:1">
      <c r="A224032" s="153"/>
    </row>
    <row r="224042" spans="1:1">
      <c r="A224042" s="153"/>
    </row>
    <row r="224043" spans="1:1">
      <c r="A224043" s="153"/>
    </row>
    <row r="224044" spans="1:1">
      <c r="A224044" s="153"/>
    </row>
    <row r="224057" spans="1:1">
      <c r="A224057" s="153"/>
    </row>
    <row r="224059" spans="1:1">
      <c r="A224059" s="153"/>
    </row>
    <row r="224061" spans="1:1">
      <c r="A224061" s="154"/>
    </row>
    <row r="224063" spans="1:1">
      <c r="A224063" s="125"/>
    </row>
    <row r="224074" spans="1:1">
      <c r="A224074" s="153"/>
    </row>
    <row r="224075" spans="1:1">
      <c r="A224075" s="153"/>
    </row>
    <row r="224078" spans="1:1">
      <c r="A224078" s="153"/>
    </row>
    <row r="224088" spans="1:1">
      <c r="A224088" s="153"/>
    </row>
    <row r="224089" spans="1:1">
      <c r="A224089" s="153"/>
    </row>
    <row r="224090" spans="1:1">
      <c r="A224090" s="153"/>
    </row>
    <row r="224103" spans="1:1">
      <c r="A224103" s="153"/>
    </row>
    <row r="224105" spans="1:1">
      <c r="A224105" s="153"/>
    </row>
    <row r="224107" spans="1:1">
      <c r="A224107" s="154"/>
    </row>
    <row r="224109" spans="1:1">
      <c r="A224109" s="125"/>
    </row>
    <row r="224120" spans="1:1">
      <c r="A224120" s="153"/>
    </row>
    <row r="224121" spans="1:1">
      <c r="A224121" s="153"/>
    </row>
    <row r="224124" spans="1:1">
      <c r="A224124" s="153"/>
    </row>
    <row r="224134" spans="1:1">
      <c r="A224134" s="153"/>
    </row>
    <row r="224135" spans="1:1">
      <c r="A224135" s="153"/>
    </row>
    <row r="224136" spans="1:1">
      <c r="A224136" s="153"/>
    </row>
    <row r="224149" spans="1:1">
      <c r="A224149" s="153"/>
    </row>
    <row r="224151" spans="1:1">
      <c r="A224151" s="153"/>
    </row>
    <row r="224153" spans="1:1">
      <c r="A224153" s="154"/>
    </row>
    <row r="224155" spans="1:1">
      <c r="A224155" s="125"/>
    </row>
    <row r="224166" spans="1:1">
      <c r="A224166" s="153"/>
    </row>
    <row r="224167" spans="1:1">
      <c r="A224167" s="153"/>
    </row>
    <row r="224170" spans="1:1">
      <c r="A224170" s="153"/>
    </row>
    <row r="224180" spans="1:1">
      <c r="A224180" s="153"/>
    </row>
    <row r="224181" spans="1:1">
      <c r="A224181" s="153"/>
    </row>
    <row r="224182" spans="1:1">
      <c r="A224182" s="153"/>
    </row>
    <row r="224195" spans="1:1">
      <c r="A224195" s="153"/>
    </row>
    <row r="224197" spans="1:1">
      <c r="A224197" s="153"/>
    </row>
    <row r="224199" spans="1:1">
      <c r="A224199" s="154"/>
    </row>
    <row r="224201" spans="1:1">
      <c r="A224201" s="125"/>
    </row>
    <row r="224212" spans="1:1">
      <c r="A224212" s="153"/>
    </row>
    <row r="224213" spans="1:1">
      <c r="A224213" s="153"/>
    </row>
    <row r="224216" spans="1:1">
      <c r="A224216" s="153"/>
    </row>
    <row r="224226" spans="1:1">
      <c r="A224226" s="153"/>
    </row>
    <row r="224227" spans="1:1">
      <c r="A224227" s="153"/>
    </row>
    <row r="224228" spans="1:1">
      <c r="A224228" s="153"/>
    </row>
    <row r="224241" spans="1:1">
      <c r="A224241" s="153"/>
    </row>
    <row r="224243" spans="1:1">
      <c r="A224243" s="153"/>
    </row>
    <row r="224245" spans="1:1">
      <c r="A224245" s="154"/>
    </row>
    <row r="224247" spans="1:1">
      <c r="A224247" s="125"/>
    </row>
    <row r="224258" spans="1:1">
      <c r="A224258" s="153"/>
    </row>
    <row r="224259" spans="1:1">
      <c r="A224259" s="153"/>
    </row>
    <row r="224262" spans="1:1">
      <c r="A224262" s="153"/>
    </row>
    <row r="224272" spans="1:1">
      <c r="A224272" s="153"/>
    </row>
    <row r="224273" spans="1:1">
      <c r="A224273" s="153"/>
    </row>
    <row r="224274" spans="1:1">
      <c r="A224274" s="153"/>
    </row>
    <row r="224287" spans="1:1">
      <c r="A224287" s="153"/>
    </row>
    <row r="224289" spans="1:1">
      <c r="A224289" s="153"/>
    </row>
    <row r="224291" spans="1:1">
      <c r="A224291" s="154"/>
    </row>
    <row r="224293" spans="1:1">
      <c r="A224293" s="125"/>
    </row>
    <row r="224304" spans="1:1">
      <c r="A224304" s="153"/>
    </row>
    <row r="224305" spans="1:1">
      <c r="A224305" s="153"/>
    </row>
    <row r="224308" spans="1:1">
      <c r="A224308" s="153"/>
    </row>
    <row r="224318" spans="1:1">
      <c r="A224318" s="153"/>
    </row>
    <row r="224319" spans="1:1">
      <c r="A224319" s="153"/>
    </row>
    <row r="224320" spans="1:1">
      <c r="A224320" s="153"/>
    </row>
    <row r="224333" spans="1:1">
      <c r="A224333" s="153"/>
    </row>
    <row r="224335" spans="1:1">
      <c r="A224335" s="153"/>
    </row>
    <row r="224337" spans="1:1">
      <c r="A224337" s="154"/>
    </row>
    <row r="224339" spans="1:1">
      <c r="A224339" s="125"/>
    </row>
    <row r="224350" spans="1:1">
      <c r="A224350" s="153"/>
    </row>
    <row r="224351" spans="1:1">
      <c r="A224351" s="153"/>
    </row>
    <row r="224354" spans="1:1">
      <c r="A224354" s="153"/>
    </row>
    <row r="224364" spans="1:1">
      <c r="A224364" s="153"/>
    </row>
    <row r="224365" spans="1:1">
      <c r="A224365" s="153"/>
    </row>
    <row r="224366" spans="1:1">
      <c r="A224366" s="153"/>
    </row>
    <row r="224379" spans="1:1">
      <c r="A224379" s="153"/>
    </row>
    <row r="224381" spans="1:1">
      <c r="A224381" s="153"/>
    </row>
    <row r="224383" spans="1:1">
      <c r="A224383" s="154"/>
    </row>
    <row r="224385" spans="1:1">
      <c r="A224385" s="125"/>
    </row>
    <row r="224396" spans="1:1">
      <c r="A224396" s="153"/>
    </row>
    <row r="224397" spans="1:1">
      <c r="A224397" s="153"/>
    </row>
    <row r="224400" spans="1:1">
      <c r="A224400" s="153"/>
    </row>
    <row r="224410" spans="1:1">
      <c r="A224410" s="153"/>
    </row>
    <row r="224411" spans="1:1">
      <c r="A224411" s="153"/>
    </row>
    <row r="224412" spans="1:1">
      <c r="A224412" s="153"/>
    </row>
    <row r="224425" spans="1:1">
      <c r="A224425" s="153"/>
    </row>
    <row r="224427" spans="1:1">
      <c r="A224427" s="153"/>
    </row>
    <row r="224429" spans="1:1">
      <c r="A224429" s="154"/>
    </row>
    <row r="224431" spans="1:1">
      <c r="A224431" s="125"/>
    </row>
    <row r="224442" spans="1:1">
      <c r="A224442" s="153"/>
    </row>
    <row r="224443" spans="1:1">
      <c r="A224443" s="153"/>
    </row>
    <row r="224446" spans="1:1">
      <c r="A224446" s="153"/>
    </row>
    <row r="224456" spans="1:1">
      <c r="A224456" s="153"/>
    </row>
    <row r="224457" spans="1:1">
      <c r="A224457" s="153"/>
    </row>
    <row r="224458" spans="1:1">
      <c r="A224458" s="153"/>
    </row>
    <row r="224471" spans="1:1">
      <c r="A224471" s="153"/>
    </row>
    <row r="224473" spans="1:1">
      <c r="A224473" s="153"/>
    </row>
    <row r="224475" spans="1:1">
      <c r="A224475" s="154"/>
    </row>
    <row r="224477" spans="1:1">
      <c r="A224477" s="125"/>
    </row>
    <row r="224488" spans="1:1">
      <c r="A224488" s="153"/>
    </row>
    <row r="224489" spans="1:1">
      <c r="A224489" s="153"/>
    </row>
    <row r="224492" spans="1:1">
      <c r="A224492" s="153"/>
    </row>
    <row r="224502" spans="1:1">
      <c r="A224502" s="153"/>
    </row>
    <row r="224503" spans="1:1">
      <c r="A224503" s="153"/>
    </row>
    <row r="224504" spans="1:1">
      <c r="A224504" s="153"/>
    </row>
    <row r="224517" spans="1:1">
      <c r="A224517" s="153"/>
    </row>
    <row r="224519" spans="1:1">
      <c r="A224519" s="153"/>
    </row>
    <row r="224521" spans="1:1">
      <c r="A224521" s="154"/>
    </row>
    <row r="224523" spans="1:1">
      <c r="A224523" s="125"/>
    </row>
    <row r="224534" spans="1:1">
      <c r="A224534" s="153"/>
    </row>
    <row r="224535" spans="1:1">
      <c r="A224535" s="153"/>
    </row>
    <row r="224538" spans="1:1">
      <c r="A224538" s="153"/>
    </row>
    <row r="224548" spans="1:1">
      <c r="A224548" s="153"/>
    </row>
    <row r="224549" spans="1:1">
      <c r="A224549" s="153"/>
    </row>
    <row r="224550" spans="1:1">
      <c r="A224550" s="153"/>
    </row>
    <row r="224563" spans="1:1">
      <c r="A224563" s="153"/>
    </row>
    <row r="224565" spans="1:1">
      <c r="A224565" s="153"/>
    </row>
    <row r="224567" spans="1:1">
      <c r="A224567" s="154"/>
    </row>
    <row r="224569" spans="1:1">
      <c r="A224569" s="125"/>
    </row>
    <row r="224580" spans="1:1">
      <c r="A224580" s="153"/>
    </row>
    <row r="224581" spans="1:1">
      <c r="A224581" s="153"/>
    </row>
    <row r="224584" spans="1:1">
      <c r="A224584" s="153"/>
    </row>
    <row r="224594" spans="1:1">
      <c r="A224594" s="153"/>
    </row>
    <row r="224595" spans="1:1">
      <c r="A224595" s="153"/>
    </row>
    <row r="224596" spans="1:1">
      <c r="A224596" s="153"/>
    </row>
    <row r="224609" spans="1:1">
      <c r="A224609" s="153"/>
    </row>
    <row r="224611" spans="1:1">
      <c r="A224611" s="153"/>
    </row>
    <row r="224613" spans="1:1">
      <c r="A224613" s="154"/>
    </row>
    <row r="224615" spans="1:1">
      <c r="A224615" s="125"/>
    </row>
    <row r="224626" spans="1:1">
      <c r="A224626" s="153"/>
    </row>
    <row r="224627" spans="1:1">
      <c r="A224627" s="153"/>
    </row>
    <row r="224630" spans="1:1">
      <c r="A224630" s="153"/>
    </row>
    <row r="224640" spans="1:1">
      <c r="A224640" s="153"/>
    </row>
    <row r="224641" spans="1:1">
      <c r="A224641" s="153"/>
    </row>
    <row r="224642" spans="1:1">
      <c r="A224642" s="153"/>
    </row>
    <row r="224655" spans="1:1">
      <c r="A224655" s="153"/>
    </row>
    <row r="224657" spans="1:1">
      <c r="A224657" s="153"/>
    </row>
    <row r="224659" spans="1:1">
      <c r="A224659" s="154"/>
    </row>
    <row r="224661" spans="1:1">
      <c r="A224661" s="125"/>
    </row>
    <row r="224672" spans="1:1">
      <c r="A224672" s="153"/>
    </row>
    <row r="224673" spans="1:1">
      <c r="A224673" s="153"/>
    </row>
    <row r="224676" spans="1:1">
      <c r="A224676" s="153"/>
    </row>
    <row r="224686" spans="1:1">
      <c r="A224686" s="153"/>
    </row>
    <row r="224687" spans="1:1">
      <c r="A224687" s="153"/>
    </row>
    <row r="224688" spans="1:1">
      <c r="A224688" s="153"/>
    </row>
    <row r="224701" spans="1:1">
      <c r="A224701" s="153"/>
    </row>
    <row r="224703" spans="1:1">
      <c r="A224703" s="153"/>
    </row>
    <row r="224705" spans="1:1">
      <c r="A224705" s="154"/>
    </row>
    <row r="224707" spans="1:1">
      <c r="A224707" s="125"/>
    </row>
    <row r="224718" spans="1:1">
      <c r="A224718" s="153"/>
    </row>
    <row r="224719" spans="1:1">
      <c r="A224719" s="153"/>
    </row>
    <row r="224722" spans="1:1">
      <c r="A224722" s="153"/>
    </row>
    <row r="224732" spans="1:1">
      <c r="A224732" s="153"/>
    </row>
    <row r="224733" spans="1:1">
      <c r="A224733" s="153"/>
    </row>
    <row r="224734" spans="1:1">
      <c r="A224734" s="153"/>
    </row>
    <row r="224747" spans="1:1">
      <c r="A224747" s="153"/>
    </row>
    <row r="224749" spans="1:1">
      <c r="A224749" s="153"/>
    </row>
    <row r="224751" spans="1:1">
      <c r="A224751" s="154"/>
    </row>
    <row r="224753" spans="1:1">
      <c r="A224753" s="125"/>
    </row>
    <row r="224764" spans="1:1">
      <c r="A224764" s="153"/>
    </row>
    <row r="224765" spans="1:1">
      <c r="A224765" s="153"/>
    </row>
    <row r="224768" spans="1:1">
      <c r="A224768" s="153"/>
    </row>
    <row r="224778" spans="1:1">
      <c r="A224778" s="153"/>
    </row>
    <row r="224779" spans="1:1">
      <c r="A224779" s="153"/>
    </row>
    <row r="224780" spans="1:1">
      <c r="A224780" s="153"/>
    </row>
    <row r="224793" spans="1:1">
      <c r="A224793" s="153"/>
    </row>
    <row r="224795" spans="1:1">
      <c r="A224795" s="153"/>
    </row>
    <row r="224797" spans="1:1">
      <c r="A224797" s="154"/>
    </row>
    <row r="224799" spans="1:1">
      <c r="A224799" s="125"/>
    </row>
    <row r="224810" spans="1:1">
      <c r="A224810" s="153"/>
    </row>
    <row r="224811" spans="1:1">
      <c r="A224811" s="153"/>
    </row>
    <row r="224814" spans="1:1">
      <c r="A224814" s="153"/>
    </row>
    <row r="224824" spans="1:1">
      <c r="A224824" s="153"/>
    </row>
    <row r="224825" spans="1:1">
      <c r="A224825" s="153"/>
    </row>
    <row r="224826" spans="1:1">
      <c r="A224826" s="153"/>
    </row>
    <row r="224839" spans="1:1">
      <c r="A224839" s="153"/>
    </row>
    <row r="224841" spans="1:1">
      <c r="A224841" s="153"/>
    </row>
    <row r="224843" spans="1:1">
      <c r="A224843" s="154"/>
    </row>
    <row r="224845" spans="1:1">
      <c r="A224845" s="125"/>
    </row>
    <row r="224856" spans="1:1">
      <c r="A224856" s="153"/>
    </row>
    <row r="224857" spans="1:1">
      <c r="A224857" s="153"/>
    </row>
    <row r="224860" spans="1:1">
      <c r="A224860" s="153"/>
    </row>
    <row r="224870" spans="1:1">
      <c r="A224870" s="153"/>
    </row>
    <row r="224871" spans="1:1">
      <c r="A224871" s="153"/>
    </row>
    <row r="224872" spans="1:1">
      <c r="A224872" s="153"/>
    </row>
    <row r="224885" spans="1:1">
      <c r="A224885" s="153"/>
    </row>
    <row r="224887" spans="1:1">
      <c r="A224887" s="153"/>
    </row>
    <row r="224889" spans="1:1">
      <c r="A224889" s="154"/>
    </row>
    <row r="224891" spans="1:1">
      <c r="A224891" s="125"/>
    </row>
    <row r="224902" spans="1:1">
      <c r="A224902" s="153"/>
    </row>
    <row r="224903" spans="1:1">
      <c r="A224903" s="153"/>
    </row>
    <row r="224906" spans="1:1">
      <c r="A224906" s="153"/>
    </row>
    <row r="224916" spans="1:1">
      <c r="A224916" s="153"/>
    </row>
    <row r="224917" spans="1:1">
      <c r="A224917" s="153"/>
    </row>
    <row r="224918" spans="1:1">
      <c r="A224918" s="153"/>
    </row>
    <row r="224931" spans="1:1">
      <c r="A224931" s="153"/>
    </row>
    <row r="224933" spans="1:1">
      <c r="A224933" s="153"/>
    </row>
    <row r="224935" spans="1:1">
      <c r="A224935" s="154"/>
    </row>
    <row r="224937" spans="1:1">
      <c r="A224937" s="125"/>
    </row>
    <row r="224948" spans="1:1">
      <c r="A224948" s="153"/>
    </row>
    <row r="224949" spans="1:1">
      <c r="A224949" s="153"/>
    </row>
    <row r="224952" spans="1:1">
      <c r="A224952" s="153"/>
    </row>
    <row r="224962" spans="1:1">
      <c r="A224962" s="153"/>
    </row>
    <row r="224963" spans="1:1">
      <c r="A224963" s="153"/>
    </row>
    <row r="224964" spans="1:1">
      <c r="A224964" s="153"/>
    </row>
    <row r="224977" spans="1:1">
      <c r="A224977" s="153"/>
    </row>
    <row r="224979" spans="1:1">
      <c r="A224979" s="153"/>
    </row>
    <row r="224981" spans="1:1">
      <c r="A224981" s="154"/>
    </row>
    <row r="224983" spans="1:1">
      <c r="A224983" s="125"/>
    </row>
    <row r="224994" spans="1:1">
      <c r="A224994" s="153"/>
    </row>
    <row r="224995" spans="1:1">
      <c r="A224995" s="153"/>
    </row>
    <row r="224998" spans="1:1">
      <c r="A224998" s="153"/>
    </row>
    <row r="225008" spans="1:1">
      <c r="A225008" s="153"/>
    </row>
    <row r="225009" spans="1:1">
      <c r="A225009" s="153"/>
    </row>
    <row r="225010" spans="1:1">
      <c r="A225010" s="153"/>
    </row>
    <row r="225023" spans="1:1">
      <c r="A225023" s="153"/>
    </row>
    <row r="225025" spans="1:1">
      <c r="A225025" s="153"/>
    </row>
    <row r="225027" spans="1:1">
      <c r="A225027" s="154"/>
    </row>
    <row r="225029" spans="1:1">
      <c r="A225029" s="125"/>
    </row>
    <row r="225040" spans="1:1">
      <c r="A225040" s="153"/>
    </row>
    <row r="225041" spans="1:1">
      <c r="A225041" s="153"/>
    </row>
    <row r="225044" spans="1:1">
      <c r="A225044" s="153"/>
    </row>
    <row r="225054" spans="1:1">
      <c r="A225054" s="153"/>
    </row>
    <row r="225055" spans="1:1">
      <c r="A225055" s="153"/>
    </row>
    <row r="225056" spans="1:1">
      <c r="A225056" s="153"/>
    </row>
    <row r="225069" spans="1:1">
      <c r="A225069" s="153"/>
    </row>
    <row r="225071" spans="1:1">
      <c r="A225071" s="153"/>
    </row>
    <row r="225073" spans="1:1">
      <c r="A225073" s="154"/>
    </row>
    <row r="225075" spans="1:1">
      <c r="A225075" s="125"/>
    </row>
    <row r="225086" spans="1:1">
      <c r="A225086" s="153"/>
    </row>
    <row r="225087" spans="1:1">
      <c r="A225087" s="153"/>
    </row>
    <row r="225090" spans="1:1">
      <c r="A225090" s="153"/>
    </row>
    <row r="225100" spans="1:1">
      <c r="A225100" s="153"/>
    </row>
    <row r="225101" spans="1:1">
      <c r="A225101" s="153"/>
    </row>
    <row r="225102" spans="1:1">
      <c r="A225102" s="153"/>
    </row>
    <row r="225115" spans="1:1">
      <c r="A225115" s="153"/>
    </row>
    <row r="225117" spans="1:1">
      <c r="A225117" s="153"/>
    </row>
    <row r="225119" spans="1:1">
      <c r="A225119" s="154"/>
    </row>
    <row r="225121" spans="1:1">
      <c r="A225121" s="125"/>
    </row>
    <row r="225132" spans="1:1">
      <c r="A225132" s="153"/>
    </row>
    <row r="225133" spans="1:1">
      <c r="A225133" s="153"/>
    </row>
    <row r="225136" spans="1:1">
      <c r="A225136" s="153"/>
    </row>
    <row r="225146" spans="1:1">
      <c r="A225146" s="153"/>
    </row>
    <row r="225147" spans="1:1">
      <c r="A225147" s="153"/>
    </row>
    <row r="225148" spans="1:1">
      <c r="A225148" s="153"/>
    </row>
    <row r="225161" spans="1:1">
      <c r="A225161" s="153"/>
    </row>
    <row r="225163" spans="1:1">
      <c r="A225163" s="153"/>
    </row>
    <row r="225165" spans="1:1">
      <c r="A225165" s="154"/>
    </row>
    <row r="225167" spans="1:1">
      <c r="A225167" s="125"/>
    </row>
    <row r="225178" spans="1:1">
      <c r="A225178" s="153"/>
    </row>
    <row r="225179" spans="1:1">
      <c r="A225179" s="153"/>
    </row>
    <row r="225182" spans="1:1">
      <c r="A225182" s="153"/>
    </row>
    <row r="225192" spans="1:1">
      <c r="A225192" s="153"/>
    </row>
    <row r="225193" spans="1:1">
      <c r="A225193" s="153"/>
    </row>
    <row r="225194" spans="1:1">
      <c r="A225194" s="153"/>
    </row>
    <row r="225207" spans="1:1">
      <c r="A225207" s="153"/>
    </row>
    <row r="225209" spans="1:1">
      <c r="A225209" s="153"/>
    </row>
    <row r="225211" spans="1:1">
      <c r="A225211" s="154"/>
    </row>
    <row r="225213" spans="1:1">
      <c r="A225213" s="125"/>
    </row>
    <row r="225224" spans="1:1">
      <c r="A225224" s="153"/>
    </row>
    <row r="225225" spans="1:1">
      <c r="A225225" s="153"/>
    </row>
    <row r="225228" spans="1:1">
      <c r="A225228" s="153"/>
    </row>
    <row r="225238" spans="1:1">
      <c r="A225238" s="153"/>
    </row>
    <row r="225239" spans="1:1">
      <c r="A225239" s="153"/>
    </row>
    <row r="225240" spans="1:1">
      <c r="A225240" s="153"/>
    </row>
    <row r="225253" spans="1:1">
      <c r="A225253" s="153"/>
    </row>
    <row r="225255" spans="1:1">
      <c r="A225255" s="153"/>
    </row>
    <row r="225257" spans="1:1">
      <c r="A225257" s="154"/>
    </row>
    <row r="225259" spans="1:1">
      <c r="A225259" s="125"/>
    </row>
    <row r="225270" spans="1:1">
      <c r="A225270" s="153"/>
    </row>
    <row r="225271" spans="1:1">
      <c r="A225271" s="153"/>
    </row>
    <row r="225274" spans="1:1">
      <c r="A225274" s="153"/>
    </row>
    <row r="225284" spans="1:1">
      <c r="A225284" s="153"/>
    </row>
    <row r="225285" spans="1:1">
      <c r="A225285" s="153"/>
    </row>
    <row r="225286" spans="1:1">
      <c r="A225286" s="153"/>
    </row>
    <row r="225299" spans="1:1">
      <c r="A225299" s="153"/>
    </row>
    <row r="225301" spans="1:1">
      <c r="A225301" s="153"/>
    </row>
    <row r="225303" spans="1:1">
      <c r="A225303" s="154"/>
    </row>
    <row r="225305" spans="1:1">
      <c r="A225305" s="125"/>
    </row>
    <row r="225316" spans="1:1">
      <c r="A225316" s="153"/>
    </row>
    <row r="225317" spans="1:1">
      <c r="A225317" s="153"/>
    </row>
    <row r="225320" spans="1:1">
      <c r="A225320" s="153"/>
    </row>
    <row r="225330" spans="1:1">
      <c r="A225330" s="153"/>
    </row>
    <row r="225331" spans="1:1">
      <c r="A225331" s="153"/>
    </row>
    <row r="225332" spans="1:1">
      <c r="A225332" s="153"/>
    </row>
    <row r="225345" spans="1:1">
      <c r="A225345" s="153"/>
    </row>
    <row r="225347" spans="1:1">
      <c r="A225347" s="153"/>
    </row>
    <row r="225349" spans="1:1">
      <c r="A225349" s="154"/>
    </row>
    <row r="225351" spans="1:1">
      <c r="A225351" s="125"/>
    </row>
    <row r="225362" spans="1:1">
      <c r="A225362" s="153"/>
    </row>
    <row r="225363" spans="1:1">
      <c r="A225363" s="153"/>
    </row>
    <row r="225366" spans="1:1">
      <c r="A225366" s="153"/>
    </row>
    <row r="225376" spans="1:1">
      <c r="A225376" s="153"/>
    </row>
    <row r="225377" spans="1:1">
      <c r="A225377" s="153"/>
    </row>
    <row r="225378" spans="1:1">
      <c r="A225378" s="153"/>
    </row>
    <row r="225391" spans="1:1">
      <c r="A225391" s="153"/>
    </row>
    <row r="225393" spans="1:1">
      <c r="A225393" s="153"/>
    </row>
    <row r="225395" spans="1:1">
      <c r="A225395" s="154"/>
    </row>
    <row r="225397" spans="1:1">
      <c r="A225397" s="125"/>
    </row>
    <row r="225408" spans="1:1">
      <c r="A225408" s="153"/>
    </row>
    <row r="225409" spans="1:1">
      <c r="A225409" s="153"/>
    </row>
    <row r="225412" spans="1:1">
      <c r="A225412" s="153"/>
    </row>
    <row r="225422" spans="1:1">
      <c r="A225422" s="153"/>
    </row>
    <row r="225423" spans="1:1">
      <c r="A225423" s="153"/>
    </row>
    <row r="225424" spans="1:1">
      <c r="A225424" s="153"/>
    </row>
    <row r="225437" spans="1:1">
      <c r="A225437" s="153"/>
    </row>
    <row r="225439" spans="1:1">
      <c r="A225439" s="153"/>
    </row>
    <row r="225441" spans="1:1">
      <c r="A225441" s="154"/>
    </row>
    <row r="225443" spans="1:1">
      <c r="A225443" s="125"/>
    </row>
    <row r="225454" spans="1:1">
      <c r="A225454" s="153"/>
    </row>
    <row r="225455" spans="1:1">
      <c r="A225455" s="153"/>
    </row>
    <row r="225458" spans="1:1">
      <c r="A225458" s="153"/>
    </row>
    <row r="225468" spans="1:1">
      <c r="A225468" s="153"/>
    </row>
    <row r="225469" spans="1:1">
      <c r="A225469" s="153"/>
    </row>
    <row r="225470" spans="1:1">
      <c r="A225470" s="153"/>
    </row>
    <row r="225483" spans="1:1">
      <c r="A225483" s="153"/>
    </row>
    <row r="225485" spans="1:1">
      <c r="A225485" s="153"/>
    </row>
    <row r="225487" spans="1:1">
      <c r="A225487" s="154"/>
    </row>
    <row r="225489" spans="1:1">
      <c r="A225489" s="125"/>
    </row>
    <row r="225500" spans="1:1">
      <c r="A225500" s="153"/>
    </row>
    <row r="225501" spans="1:1">
      <c r="A225501" s="153"/>
    </row>
    <row r="225504" spans="1:1">
      <c r="A225504" s="153"/>
    </row>
    <row r="225514" spans="1:1">
      <c r="A225514" s="153"/>
    </row>
    <row r="225515" spans="1:1">
      <c r="A225515" s="153"/>
    </row>
    <row r="225516" spans="1:1">
      <c r="A225516" s="153"/>
    </row>
    <row r="225529" spans="1:1">
      <c r="A225529" s="153"/>
    </row>
    <row r="225531" spans="1:1">
      <c r="A225531" s="153"/>
    </row>
    <row r="225533" spans="1:1">
      <c r="A225533" s="154"/>
    </row>
    <row r="225535" spans="1:1">
      <c r="A225535" s="125"/>
    </row>
    <row r="225546" spans="1:1">
      <c r="A225546" s="153"/>
    </row>
    <row r="225547" spans="1:1">
      <c r="A225547" s="153"/>
    </row>
    <row r="225550" spans="1:1">
      <c r="A225550" s="153"/>
    </row>
    <row r="225560" spans="1:1">
      <c r="A225560" s="153"/>
    </row>
    <row r="225561" spans="1:1">
      <c r="A225561" s="153"/>
    </row>
    <row r="225562" spans="1:1">
      <c r="A225562" s="153"/>
    </row>
    <row r="225575" spans="1:1">
      <c r="A225575" s="153"/>
    </row>
    <row r="225577" spans="1:1">
      <c r="A225577" s="153"/>
    </row>
    <row r="225579" spans="1:1">
      <c r="A225579" s="154"/>
    </row>
    <row r="225581" spans="1:1">
      <c r="A225581" s="125"/>
    </row>
    <row r="225592" spans="1:1">
      <c r="A225592" s="153"/>
    </row>
    <row r="225593" spans="1:1">
      <c r="A225593" s="153"/>
    </row>
    <row r="225596" spans="1:1">
      <c r="A225596" s="153"/>
    </row>
    <row r="225606" spans="1:1">
      <c r="A225606" s="153"/>
    </row>
    <row r="225607" spans="1:1">
      <c r="A225607" s="153"/>
    </row>
    <row r="225608" spans="1:1">
      <c r="A225608" s="153"/>
    </row>
    <row r="225621" spans="1:1">
      <c r="A225621" s="153"/>
    </row>
    <row r="225623" spans="1:1">
      <c r="A225623" s="153"/>
    </row>
    <row r="225625" spans="1:1">
      <c r="A225625" s="154"/>
    </row>
    <row r="225627" spans="1:1">
      <c r="A225627" s="125"/>
    </row>
    <row r="225638" spans="1:1">
      <c r="A225638" s="153"/>
    </row>
    <row r="225639" spans="1:1">
      <c r="A225639" s="153"/>
    </row>
    <row r="225642" spans="1:1">
      <c r="A225642" s="153"/>
    </row>
    <row r="225652" spans="1:1">
      <c r="A225652" s="153"/>
    </row>
    <row r="225653" spans="1:1">
      <c r="A225653" s="153"/>
    </row>
    <row r="225654" spans="1:1">
      <c r="A225654" s="153"/>
    </row>
    <row r="225667" spans="1:1">
      <c r="A225667" s="153"/>
    </row>
    <row r="225669" spans="1:1">
      <c r="A225669" s="153"/>
    </row>
    <row r="225671" spans="1:1">
      <c r="A225671" s="154"/>
    </row>
    <row r="225673" spans="1:1">
      <c r="A225673" s="125"/>
    </row>
    <row r="225684" spans="1:1">
      <c r="A225684" s="153"/>
    </row>
    <row r="225685" spans="1:1">
      <c r="A225685" s="153"/>
    </row>
    <row r="225688" spans="1:1">
      <c r="A225688" s="153"/>
    </row>
    <row r="225698" spans="1:1">
      <c r="A225698" s="153"/>
    </row>
    <row r="225699" spans="1:1">
      <c r="A225699" s="153"/>
    </row>
    <row r="225700" spans="1:1">
      <c r="A225700" s="153"/>
    </row>
    <row r="225713" spans="1:1">
      <c r="A225713" s="153"/>
    </row>
    <row r="225715" spans="1:1">
      <c r="A225715" s="153"/>
    </row>
    <row r="225717" spans="1:1">
      <c r="A225717" s="154"/>
    </row>
    <row r="225719" spans="1:1">
      <c r="A225719" s="125"/>
    </row>
    <row r="225730" spans="1:1">
      <c r="A225730" s="153"/>
    </row>
    <row r="225731" spans="1:1">
      <c r="A225731" s="153"/>
    </row>
    <row r="225734" spans="1:1">
      <c r="A225734" s="153"/>
    </row>
    <row r="225744" spans="1:1">
      <c r="A225744" s="153"/>
    </row>
    <row r="225745" spans="1:1">
      <c r="A225745" s="153"/>
    </row>
    <row r="225746" spans="1:1">
      <c r="A225746" s="153"/>
    </row>
    <row r="225759" spans="1:1">
      <c r="A225759" s="153"/>
    </row>
    <row r="225761" spans="1:1">
      <c r="A225761" s="153"/>
    </row>
    <row r="225763" spans="1:1">
      <c r="A225763" s="154"/>
    </row>
    <row r="225765" spans="1:1">
      <c r="A225765" s="125"/>
    </row>
    <row r="225776" spans="1:1">
      <c r="A225776" s="153"/>
    </row>
    <row r="225777" spans="1:1">
      <c r="A225777" s="153"/>
    </row>
    <row r="225780" spans="1:1">
      <c r="A225780" s="153"/>
    </row>
    <row r="225790" spans="1:1">
      <c r="A225790" s="153"/>
    </row>
    <row r="225791" spans="1:1">
      <c r="A225791" s="153"/>
    </row>
    <row r="225792" spans="1:1">
      <c r="A225792" s="153"/>
    </row>
    <row r="225805" spans="1:1">
      <c r="A225805" s="153"/>
    </row>
    <row r="225807" spans="1:1">
      <c r="A225807" s="153"/>
    </row>
    <row r="225809" spans="1:1">
      <c r="A225809" s="154"/>
    </row>
    <row r="225811" spans="1:1">
      <c r="A225811" s="125"/>
    </row>
    <row r="225822" spans="1:1">
      <c r="A225822" s="153"/>
    </row>
    <row r="225823" spans="1:1">
      <c r="A225823" s="153"/>
    </row>
    <row r="225826" spans="1:1">
      <c r="A225826" s="153"/>
    </row>
    <row r="225836" spans="1:1">
      <c r="A225836" s="153"/>
    </row>
    <row r="225837" spans="1:1">
      <c r="A225837" s="153"/>
    </row>
    <row r="225838" spans="1:1">
      <c r="A225838" s="153"/>
    </row>
    <row r="225851" spans="1:1">
      <c r="A225851" s="153"/>
    </row>
    <row r="225853" spans="1:1">
      <c r="A225853" s="153"/>
    </row>
    <row r="225855" spans="1:1">
      <c r="A225855" s="154"/>
    </row>
    <row r="225857" spans="1:1">
      <c r="A225857" s="125"/>
    </row>
    <row r="225868" spans="1:1">
      <c r="A225868" s="153"/>
    </row>
    <row r="225869" spans="1:1">
      <c r="A225869" s="153"/>
    </row>
    <row r="225872" spans="1:1">
      <c r="A225872" s="153"/>
    </row>
    <row r="225882" spans="1:1">
      <c r="A225882" s="153"/>
    </row>
    <row r="225883" spans="1:1">
      <c r="A225883" s="153"/>
    </row>
    <row r="225884" spans="1:1">
      <c r="A225884" s="153"/>
    </row>
    <row r="225897" spans="1:1">
      <c r="A225897" s="153"/>
    </row>
    <row r="225899" spans="1:1">
      <c r="A225899" s="153"/>
    </row>
    <row r="225901" spans="1:1">
      <c r="A225901" s="154"/>
    </row>
    <row r="225903" spans="1:1">
      <c r="A225903" s="125"/>
    </row>
    <row r="225914" spans="1:1">
      <c r="A225914" s="153"/>
    </row>
    <row r="225915" spans="1:1">
      <c r="A225915" s="153"/>
    </row>
    <row r="225918" spans="1:1">
      <c r="A225918" s="153"/>
    </row>
    <row r="225928" spans="1:1">
      <c r="A225928" s="153"/>
    </row>
    <row r="225929" spans="1:1">
      <c r="A225929" s="153"/>
    </row>
    <row r="225930" spans="1:1">
      <c r="A225930" s="153"/>
    </row>
    <row r="225943" spans="1:1">
      <c r="A225943" s="153"/>
    </row>
    <row r="225945" spans="1:1">
      <c r="A225945" s="153"/>
    </row>
    <row r="225947" spans="1:1">
      <c r="A225947" s="154"/>
    </row>
    <row r="225949" spans="1:1">
      <c r="A225949" s="125"/>
    </row>
    <row r="225960" spans="1:1">
      <c r="A225960" s="153"/>
    </row>
    <row r="225961" spans="1:1">
      <c r="A225961" s="153"/>
    </row>
    <row r="225964" spans="1:1">
      <c r="A225964" s="153"/>
    </row>
    <row r="225974" spans="1:1">
      <c r="A225974" s="153"/>
    </row>
    <row r="225975" spans="1:1">
      <c r="A225975" s="153"/>
    </row>
    <row r="225976" spans="1:1">
      <c r="A225976" s="153"/>
    </row>
    <row r="225989" spans="1:1">
      <c r="A225989" s="153"/>
    </row>
    <row r="225991" spans="1:1">
      <c r="A225991" s="153"/>
    </row>
    <row r="225993" spans="1:1">
      <c r="A225993" s="154"/>
    </row>
    <row r="225995" spans="1:1">
      <c r="A225995" s="125"/>
    </row>
    <row r="226006" spans="1:1">
      <c r="A226006" s="153"/>
    </row>
    <row r="226007" spans="1:1">
      <c r="A226007" s="153"/>
    </row>
    <row r="226010" spans="1:1">
      <c r="A226010" s="153"/>
    </row>
    <row r="226020" spans="1:1">
      <c r="A226020" s="153"/>
    </row>
    <row r="226021" spans="1:1">
      <c r="A226021" s="153"/>
    </row>
    <row r="226022" spans="1:1">
      <c r="A226022" s="153"/>
    </row>
    <row r="226035" spans="1:1">
      <c r="A226035" s="153"/>
    </row>
    <row r="226037" spans="1:1">
      <c r="A226037" s="153"/>
    </row>
    <row r="226039" spans="1:1">
      <c r="A226039" s="154"/>
    </row>
    <row r="226041" spans="1:1">
      <c r="A226041" s="125"/>
    </row>
    <row r="226052" spans="1:1">
      <c r="A226052" s="153"/>
    </row>
    <row r="226053" spans="1:1">
      <c r="A226053" s="153"/>
    </row>
    <row r="226056" spans="1:1">
      <c r="A226056" s="153"/>
    </row>
    <row r="226066" spans="1:1">
      <c r="A226066" s="153"/>
    </row>
    <row r="226067" spans="1:1">
      <c r="A226067" s="153"/>
    </row>
    <row r="226068" spans="1:1">
      <c r="A226068" s="153"/>
    </row>
    <row r="226081" spans="1:1">
      <c r="A226081" s="153"/>
    </row>
    <row r="226083" spans="1:1">
      <c r="A226083" s="153"/>
    </row>
    <row r="226085" spans="1:1">
      <c r="A226085" s="154"/>
    </row>
    <row r="226087" spans="1:1">
      <c r="A226087" s="125"/>
    </row>
    <row r="226098" spans="1:1">
      <c r="A226098" s="153"/>
    </row>
    <row r="226099" spans="1:1">
      <c r="A226099" s="153"/>
    </row>
    <row r="226102" spans="1:1">
      <c r="A226102" s="153"/>
    </row>
    <row r="226112" spans="1:1">
      <c r="A226112" s="153"/>
    </row>
    <row r="226113" spans="1:1">
      <c r="A226113" s="153"/>
    </row>
    <row r="226114" spans="1:1">
      <c r="A226114" s="153"/>
    </row>
    <row r="226127" spans="1:1">
      <c r="A226127" s="153"/>
    </row>
    <row r="226129" spans="1:1">
      <c r="A226129" s="153"/>
    </row>
    <row r="226131" spans="1:1">
      <c r="A226131" s="154"/>
    </row>
    <row r="226133" spans="1:1">
      <c r="A226133" s="125"/>
    </row>
    <row r="226144" spans="1:1">
      <c r="A226144" s="153"/>
    </row>
    <row r="226145" spans="1:1">
      <c r="A226145" s="153"/>
    </row>
    <row r="226148" spans="1:1">
      <c r="A226148" s="153"/>
    </row>
    <row r="226158" spans="1:1">
      <c r="A226158" s="153"/>
    </row>
    <row r="226159" spans="1:1">
      <c r="A226159" s="153"/>
    </row>
    <row r="226160" spans="1:1">
      <c r="A226160" s="153"/>
    </row>
    <row r="226173" spans="1:1">
      <c r="A226173" s="153"/>
    </row>
    <row r="226175" spans="1:1">
      <c r="A226175" s="153"/>
    </row>
    <row r="226177" spans="1:1">
      <c r="A226177" s="154"/>
    </row>
    <row r="226179" spans="1:1">
      <c r="A226179" s="125"/>
    </row>
    <row r="226190" spans="1:1">
      <c r="A226190" s="153"/>
    </row>
    <row r="226191" spans="1:1">
      <c r="A226191" s="153"/>
    </row>
    <row r="226194" spans="1:1">
      <c r="A226194" s="153"/>
    </row>
    <row r="226204" spans="1:1">
      <c r="A226204" s="153"/>
    </row>
    <row r="226205" spans="1:1">
      <c r="A226205" s="153"/>
    </row>
    <row r="226206" spans="1:1">
      <c r="A226206" s="153"/>
    </row>
    <row r="226219" spans="1:1">
      <c r="A226219" s="153"/>
    </row>
    <row r="226221" spans="1:1">
      <c r="A226221" s="153"/>
    </row>
    <row r="226223" spans="1:1">
      <c r="A226223" s="154"/>
    </row>
    <row r="226225" spans="1:1">
      <c r="A226225" s="125"/>
    </row>
    <row r="226236" spans="1:1">
      <c r="A226236" s="153"/>
    </row>
    <row r="226237" spans="1:1">
      <c r="A226237" s="153"/>
    </row>
    <row r="226240" spans="1:1">
      <c r="A226240" s="153"/>
    </row>
    <row r="226250" spans="1:1">
      <c r="A226250" s="153"/>
    </row>
    <row r="226251" spans="1:1">
      <c r="A226251" s="153"/>
    </row>
    <row r="226252" spans="1:1">
      <c r="A226252" s="153"/>
    </row>
    <row r="226265" spans="1:1">
      <c r="A226265" s="153"/>
    </row>
    <row r="226267" spans="1:1">
      <c r="A226267" s="153"/>
    </row>
    <row r="226269" spans="1:1">
      <c r="A226269" s="154"/>
    </row>
    <row r="226271" spans="1:1">
      <c r="A226271" s="125"/>
    </row>
    <row r="226282" spans="1:1">
      <c r="A226282" s="153"/>
    </row>
    <row r="226283" spans="1:1">
      <c r="A226283" s="153"/>
    </row>
    <row r="226286" spans="1:1">
      <c r="A226286" s="153"/>
    </row>
    <row r="226296" spans="1:1">
      <c r="A226296" s="153"/>
    </row>
    <row r="226297" spans="1:1">
      <c r="A226297" s="153"/>
    </row>
    <row r="226298" spans="1:1">
      <c r="A226298" s="153"/>
    </row>
    <row r="226311" spans="1:1">
      <c r="A226311" s="153"/>
    </row>
    <row r="226313" spans="1:1">
      <c r="A226313" s="153"/>
    </row>
    <row r="226315" spans="1:1">
      <c r="A226315" s="154"/>
    </row>
    <row r="226317" spans="1:1">
      <c r="A226317" s="125"/>
    </row>
    <row r="226328" spans="1:1">
      <c r="A226328" s="153"/>
    </row>
    <row r="226329" spans="1:1">
      <c r="A226329" s="153"/>
    </row>
    <row r="226332" spans="1:1">
      <c r="A226332" s="153"/>
    </row>
    <row r="226342" spans="1:1">
      <c r="A226342" s="153"/>
    </row>
    <row r="226343" spans="1:1">
      <c r="A226343" s="153"/>
    </row>
    <row r="226344" spans="1:1">
      <c r="A226344" s="153"/>
    </row>
    <row r="226357" spans="1:1">
      <c r="A226357" s="153"/>
    </row>
    <row r="226359" spans="1:1">
      <c r="A226359" s="153"/>
    </row>
    <row r="226361" spans="1:1">
      <c r="A226361" s="154"/>
    </row>
    <row r="226363" spans="1:1">
      <c r="A226363" s="125"/>
    </row>
    <row r="226374" spans="1:1">
      <c r="A226374" s="153"/>
    </row>
    <row r="226375" spans="1:1">
      <c r="A226375" s="153"/>
    </row>
    <row r="226378" spans="1:1">
      <c r="A226378" s="153"/>
    </row>
    <row r="226388" spans="1:1">
      <c r="A226388" s="153"/>
    </row>
    <row r="226389" spans="1:1">
      <c r="A226389" s="153"/>
    </row>
    <row r="226390" spans="1:1">
      <c r="A226390" s="153"/>
    </row>
    <row r="226403" spans="1:1">
      <c r="A226403" s="153"/>
    </row>
    <row r="226405" spans="1:1">
      <c r="A226405" s="153"/>
    </row>
    <row r="226407" spans="1:1">
      <c r="A226407" s="154"/>
    </row>
    <row r="226409" spans="1:1">
      <c r="A226409" s="125"/>
    </row>
    <row r="226420" spans="1:1">
      <c r="A226420" s="153"/>
    </row>
    <row r="226421" spans="1:1">
      <c r="A226421" s="153"/>
    </row>
    <row r="226424" spans="1:1">
      <c r="A226424" s="153"/>
    </row>
    <row r="226434" spans="1:1">
      <c r="A226434" s="153"/>
    </row>
    <row r="226435" spans="1:1">
      <c r="A226435" s="153"/>
    </row>
    <row r="226436" spans="1:1">
      <c r="A226436" s="153"/>
    </row>
    <row r="226449" spans="1:1">
      <c r="A226449" s="153"/>
    </row>
    <row r="226451" spans="1:1">
      <c r="A226451" s="153"/>
    </row>
    <row r="226453" spans="1:1">
      <c r="A226453" s="154"/>
    </row>
    <row r="226455" spans="1:1">
      <c r="A226455" s="125"/>
    </row>
    <row r="226466" spans="1:1">
      <c r="A226466" s="153"/>
    </row>
    <row r="226467" spans="1:1">
      <c r="A226467" s="153"/>
    </row>
    <row r="226470" spans="1:1">
      <c r="A226470" s="153"/>
    </row>
    <row r="226480" spans="1:1">
      <c r="A226480" s="153"/>
    </row>
    <row r="226481" spans="1:1">
      <c r="A226481" s="153"/>
    </row>
    <row r="226482" spans="1:1">
      <c r="A226482" s="153"/>
    </row>
    <row r="226495" spans="1:1">
      <c r="A226495" s="153"/>
    </row>
    <row r="226497" spans="1:1">
      <c r="A226497" s="153"/>
    </row>
    <row r="226499" spans="1:1">
      <c r="A226499" s="154"/>
    </row>
    <row r="226501" spans="1:1">
      <c r="A226501" s="125"/>
    </row>
    <row r="226512" spans="1:1">
      <c r="A226512" s="153"/>
    </row>
    <row r="226513" spans="1:1">
      <c r="A226513" s="153"/>
    </row>
    <row r="226516" spans="1:1">
      <c r="A226516" s="153"/>
    </row>
    <row r="226526" spans="1:1">
      <c r="A226526" s="153"/>
    </row>
    <row r="226527" spans="1:1">
      <c r="A226527" s="153"/>
    </row>
    <row r="226528" spans="1:1">
      <c r="A226528" s="153"/>
    </row>
    <row r="226541" spans="1:1">
      <c r="A226541" s="153"/>
    </row>
    <row r="226543" spans="1:1">
      <c r="A226543" s="153"/>
    </row>
    <row r="226545" spans="1:1">
      <c r="A226545" s="154"/>
    </row>
    <row r="226547" spans="1:1">
      <c r="A226547" s="125"/>
    </row>
    <row r="226558" spans="1:1">
      <c r="A226558" s="153"/>
    </row>
    <row r="226559" spans="1:1">
      <c r="A226559" s="153"/>
    </row>
    <row r="226562" spans="1:1">
      <c r="A226562" s="153"/>
    </row>
    <row r="226572" spans="1:1">
      <c r="A226572" s="153"/>
    </row>
    <row r="226573" spans="1:1">
      <c r="A226573" s="153"/>
    </row>
    <row r="226574" spans="1:1">
      <c r="A226574" s="153"/>
    </row>
    <row r="226587" spans="1:1">
      <c r="A226587" s="153"/>
    </row>
    <row r="226589" spans="1:1">
      <c r="A226589" s="153"/>
    </row>
    <row r="226591" spans="1:1">
      <c r="A226591" s="154"/>
    </row>
    <row r="226593" spans="1:1">
      <c r="A226593" s="125"/>
    </row>
    <row r="226604" spans="1:1">
      <c r="A226604" s="153"/>
    </row>
    <row r="226605" spans="1:1">
      <c r="A226605" s="153"/>
    </row>
    <row r="226608" spans="1:1">
      <c r="A226608" s="153"/>
    </row>
    <row r="226618" spans="1:1">
      <c r="A226618" s="153"/>
    </row>
    <row r="226619" spans="1:1">
      <c r="A226619" s="153"/>
    </row>
    <row r="226620" spans="1:1">
      <c r="A226620" s="153"/>
    </row>
    <row r="226633" spans="1:1">
      <c r="A226633" s="153"/>
    </row>
    <row r="226635" spans="1:1">
      <c r="A226635" s="153"/>
    </row>
    <row r="226637" spans="1:1">
      <c r="A226637" s="154"/>
    </row>
    <row r="226639" spans="1:1">
      <c r="A226639" s="125"/>
    </row>
    <row r="226650" spans="1:1">
      <c r="A226650" s="153"/>
    </row>
    <row r="226651" spans="1:1">
      <c r="A226651" s="153"/>
    </row>
    <row r="226654" spans="1:1">
      <c r="A226654" s="153"/>
    </row>
    <row r="226664" spans="1:1">
      <c r="A226664" s="153"/>
    </row>
    <row r="226665" spans="1:1">
      <c r="A226665" s="153"/>
    </row>
    <row r="226666" spans="1:1">
      <c r="A226666" s="153"/>
    </row>
    <row r="226679" spans="1:1">
      <c r="A226679" s="153"/>
    </row>
    <row r="226681" spans="1:1">
      <c r="A226681" s="153"/>
    </row>
    <row r="226683" spans="1:1">
      <c r="A226683" s="154"/>
    </row>
    <row r="226685" spans="1:1">
      <c r="A226685" s="125"/>
    </row>
    <row r="226696" spans="1:1">
      <c r="A226696" s="153"/>
    </row>
    <row r="226697" spans="1:1">
      <c r="A226697" s="153"/>
    </row>
    <row r="226700" spans="1:1">
      <c r="A226700" s="153"/>
    </row>
    <row r="226710" spans="1:1">
      <c r="A226710" s="153"/>
    </row>
    <row r="226711" spans="1:1">
      <c r="A226711" s="153"/>
    </row>
    <row r="226712" spans="1:1">
      <c r="A226712" s="153"/>
    </row>
    <row r="226725" spans="1:1">
      <c r="A226725" s="153"/>
    </row>
    <row r="226727" spans="1:1">
      <c r="A226727" s="153"/>
    </row>
    <row r="226729" spans="1:1">
      <c r="A226729" s="154"/>
    </row>
    <row r="226731" spans="1:1">
      <c r="A226731" s="125"/>
    </row>
    <row r="226742" spans="1:1">
      <c r="A226742" s="153"/>
    </row>
    <row r="226743" spans="1:1">
      <c r="A226743" s="153"/>
    </row>
    <row r="226746" spans="1:1">
      <c r="A226746" s="153"/>
    </row>
    <row r="226756" spans="1:1">
      <c r="A226756" s="153"/>
    </row>
    <row r="226757" spans="1:1">
      <c r="A226757" s="153"/>
    </row>
    <row r="226758" spans="1:1">
      <c r="A226758" s="153"/>
    </row>
    <row r="226771" spans="1:1">
      <c r="A226771" s="153"/>
    </row>
    <row r="226773" spans="1:1">
      <c r="A226773" s="153"/>
    </row>
    <row r="226775" spans="1:1">
      <c r="A226775" s="154"/>
    </row>
    <row r="226777" spans="1:1">
      <c r="A226777" s="125"/>
    </row>
    <row r="226788" spans="1:1">
      <c r="A226788" s="153"/>
    </row>
    <row r="226789" spans="1:1">
      <c r="A226789" s="153"/>
    </row>
    <row r="226792" spans="1:1">
      <c r="A226792" s="153"/>
    </row>
    <row r="226802" spans="1:1">
      <c r="A226802" s="153"/>
    </row>
    <row r="226803" spans="1:1">
      <c r="A226803" s="153"/>
    </row>
    <row r="226804" spans="1:1">
      <c r="A226804" s="153"/>
    </row>
    <row r="226817" spans="1:1">
      <c r="A226817" s="153"/>
    </row>
    <row r="226819" spans="1:1">
      <c r="A226819" s="153"/>
    </row>
    <row r="226821" spans="1:1">
      <c r="A226821" s="154"/>
    </row>
    <row r="226823" spans="1:1">
      <c r="A226823" s="125"/>
    </row>
    <row r="226834" spans="1:1">
      <c r="A226834" s="153"/>
    </row>
    <row r="226835" spans="1:1">
      <c r="A226835" s="153"/>
    </row>
    <row r="226838" spans="1:1">
      <c r="A226838" s="153"/>
    </row>
    <row r="226848" spans="1:1">
      <c r="A226848" s="153"/>
    </row>
    <row r="226849" spans="1:1">
      <c r="A226849" s="153"/>
    </row>
    <row r="226850" spans="1:1">
      <c r="A226850" s="153"/>
    </row>
    <row r="226863" spans="1:1">
      <c r="A226863" s="153"/>
    </row>
    <row r="226865" spans="1:1">
      <c r="A226865" s="153"/>
    </row>
    <row r="226867" spans="1:1">
      <c r="A226867" s="154"/>
    </row>
    <row r="226869" spans="1:1">
      <c r="A226869" s="125"/>
    </row>
    <row r="226880" spans="1:1">
      <c r="A226880" s="153"/>
    </row>
    <row r="226881" spans="1:1">
      <c r="A226881" s="153"/>
    </row>
    <row r="226884" spans="1:1">
      <c r="A226884" s="153"/>
    </row>
    <row r="226894" spans="1:1">
      <c r="A226894" s="153"/>
    </row>
    <row r="226895" spans="1:1">
      <c r="A226895" s="153"/>
    </row>
    <row r="226896" spans="1:1">
      <c r="A226896" s="153"/>
    </row>
    <row r="226909" spans="1:1">
      <c r="A226909" s="153"/>
    </row>
    <row r="226911" spans="1:1">
      <c r="A226911" s="153"/>
    </row>
    <row r="226913" spans="1:1">
      <c r="A226913" s="154"/>
    </row>
    <row r="226915" spans="1:1">
      <c r="A226915" s="125"/>
    </row>
    <row r="226926" spans="1:1">
      <c r="A226926" s="153"/>
    </row>
    <row r="226927" spans="1:1">
      <c r="A226927" s="153"/>
    </row>
    <row r="226930" spans="1:1">
      <c r="A226930" s="153"/>
    </row>
    <row r="226940" spans="1:1">
      <c r="A226940" s="153"/>
    </row>
    <row r="226941" spans="1:1">
      <c r="A226941" s="153"/>
    </row>
    <row r="226942" spans="1:1">
      <c r="A226942" s="153"/>
    </row>
    <row r="226955" spans="1:1">
      <c r="A226955" s="153"/>
    </row>
    <row r="226957" spans="1:1">
      <c r="A226957" s="153"/>
    </row>
    <row r="226959" spans="1:1">
      <c r="A226959" s="154"/>
    </row>
    <row r="226961" spans="1:1">
      <c r="A226961" s="125"/>
    </row>
    <row r="226972" spans="1:1">
      <c r="A226972" s="153"/>
    </row>
    <row r="226973" spans="1:1">
      <c r="A226973" s="153"/>
    </row>
    <row r="226976" spans="1:1">
      <c r="A226976" s="153"/>
    </row>
    <row r="226986" spans="1:1">
      <c r="A226986" s="153"/>
    </row>
    <row r="226987" spans="1:1">
      <c r="A226987" s="153"/>
    </row>
    <row r="226988" spans="1:1">
      <c r="A226988" s="153"/>
    </row>
    <row r="227001" spans="1:1">
      <c r="A227001" s="153"/>
    </row>
    <row r="227003" spans="1:1">
      <c r="A227003" s="153"/>
    </row>
    <row r="227005" spans="1:1">
      <c r="A227005" s="154"/>
    </row>
    <row r="227007" spans="1:1">
      <c r="A227007" s="125"/>
    </row>
    <row r="227018" spans="1:1">
      <c r="A227018" s="153"/>
    </row>
    <row r="227019" spans="1:1">
      <c r="A227019" s="153"/>
    </row>
    <row r="227022" spans="1:1">
      <c r="A227022" s="153"/>
    </row>
    <row r="227032" spans="1:1">
      <c r="A227032" s="153"/>
    </row>
    <row r="227033" spans="1:1">
      <c r="A227033" s="153"/>
    </row>
    <row r="227034" spans="1:1">
      <c r="A227034" s="153"/>
    </row>
    <row r="227047" spans="1:1">
      <c r="A227047" s="153"/>
    </row>
    <row r="227049" spans="1:1">
      <c r="A227049" s="153"/>
    </row>
    <row r="227051" spans="1:1">
      <c r="A227051" s="154"/>
    </row>
    <row r="227053" spans="1:1">
      <c r="A227053" s="125"/>
    </row>
    <row r="227064" spans="1:1">
      <c r="A227064" s="153"/>
    </row>
    <row r="227065" spans="1:1">
      <c r="A227065" s="153"/>
    </row>
    <row r="227068" spans="1:1">
      <c r="A227068" s="153"/>
    </row>
    <row r="227078" spans="1:1">
      <c r="A227078" s="153"/>
    </row>
    <row r="227079" spans="1:1">
      <c r="A227079" s="153"/>
    </row>
    <row r="227080" spans="1:1">
      <c r="A227080" s="153"/>
    </row>
    <row r="227093" spans="1:1">
      <c r="A227093" s="153"/>
    </row>
    <row r="227095" spans="1:1">
      <c r="A227095" s="153"/>
    </row>
    <row r="227097" spans="1:1">
      <c r="A227097" s="154"/>
    </row>
    <row r="227099" spans="1:1">
      <c r="A227099" s="125"/>
    </row>
    <row r="227110" spans="1:1">
      <c r="A227110" s="153"/>
    </row>
    <row r="227111" spans="1:1">
      <c r="A227111" s="153"/>
    </row>
    <row r="227114" spans="1:1">
      <c r="A227114" s="153"/>
    </row>
    <row r="227124" spans="1:1">
      <c r="A227124" s="153"/>
    </row>
    <row r="227125" spans="1:1">
      <c r="A227125" s="153"/>
    </row>
    <row r="227126" spans="1:1">
      <c r="A227126" s="153"/>
    </row>
    <row r="227139" spans="1:1">
      <c r="A227139" s="153"/>
    </row>
    <row r="227141" spans="1:1">
      <c r="A227141" s="153"/>
    </row>
    <row r="227143" spans="1:1">
      <c r="A227143" s="154"/>
    </row>
    <row r="227145" spans="1:1">
      <c r="A227145" s="125"/>
    </row>
    <row r="227156" spans="1:1">
      <c r="A227156" s="153"/>
    </row>
    <row r="227157" spans="1:1">
      <c r="A227157" s="153"/>
    </row>
    <row r="227160" spans="1:1">
      <c r="A227160" s="153"/>
    </row>
    <row r="227170" spans="1:1">
      <c r="A227170" s="153"/>
    </row>
    <row r="227171" spans="1:1">
      <c r="A227171" s="153"/>
    </row>
    <row r="227172" spans="1:1">
      <c r="A227172" s="153"/>
    </row>
    <row r="227185" spans="1:1">
      <c r="A227185" s="153"/>
    </row>
    <row r="227187" spans="1:1">
      <c r="A227187" s="153"/>
    </row>
    <row r="227189" spans="1:1">
      <c r="A227189" s="154"/>
    </row>
    <row r="227191" spans="1:1">
      <c r="A227191" s="125"/>
    </row>
    <row r="227202" spans="1:1">
      <c r="A227202" s="153"/>
    </row>
    <row r="227203" spans="1:1">
      <c r="A227203" s="153"/>
    </row>
    <row r="227206" spans="1:1">
      <c r="A227206" s="153"/>
    </row>
    <row r="227216" spans="1:1">
      <c r="A227216" s="153"/>
    </row>
    <row r="227217" spans="1:1">
      <c r="A227217" s="153"/>
    </row>
    <row r="227218" spans="1:1">
      <c r="A227218" s="153"/>
    </row>
    <row r="227231" spans="1:1">
      <c r="A227231" s="153"/>
    </row>
    <row r="227233" spans="1:1">
      <c r="A227233" s="153"/>
    </row>
    <row r="227235" spans="1:1">
      <c r="A227235" s="154"/>
    </row>
    <row r="227237" spans="1:1">
      <c r="A227237" s="125"/>
    </row>
    <row r="227248" spans="1:1">
      <c r="A227248" s="153"/>
    </row>
    <row r="227249" spans="1:1">
      <c r="A227249" s="153"/>
    </row>
    <row r="227252" spans="1:1">
      <c r="A227252" s="153"/>
    </row>
    <row r="227262" spans="1:1">
      <c r="A227262" s="153"/>
    </row>
    <row r="227263" spans="1:1">
      <c r="A227263" s="153"/>
    </row>
    <row r="227264" spans="1:1">
      <c r="A227264" s="153"/>
    </row>
    <row r="227277" spans="1:1">
      <c r="A227277" s="153"/>
    </row>
    <row r="227279" spans="1:1">
      <c r="A227279" s="153"/>
    </row>
    <row r="227281" spans="1:1">
      <c r="A227281" s="154"/>
    </row>
    <row r="227283" spans="1:1">
      <c r="A227283" s="125"/>
    </row>
    <row r="227294" spans="1:1">
      <c r="A227294" s="153"/>
    </row>
    <row r="227295" spans="1:1">
      <c r="A227295" s="153"/>
    </row>
    <row r="227298" spans="1:1">
      <c r="A227298" s="153"/>
    </row>
    <row r="227308" spans="1:1">
      <c r="A227308" s="153"/>
    </row>
    <row r="227309" spans="1:1">
      <c r="A227309" s="153"/>
    </row>
    <row r="227310" spans="1:1">
      <c r="A227310" s="153"/>
    </row>
    <row r="227323" spans="1:1">
      <c r="A227323" s="153"/>
    </row>
    <row r="227325" spans="1:1">
      <c r="A227325" s="153"/>
    </row>
    <row r="227327" spans="1:1">
      <c r="A227327" s="154"/>
    </row>
    <row r="227329" spans="1:1">
      <c r="A227329" s="125"/>
    </row>
    <row r="227340" spans="1:1">
      <c r="A227340" s="153"/>
    </row>
    <row r="227341" spans="1:1">
      <c r="A227341" s="153"/>
    </row>
    <row r="227344" spans="1:1">
      <c r="A227344" s="153"/>
    </row>
    <row r="227354" spans="1:1">
      <c r="A227354" s="153"/>
    </row>
    <row r="227355" spans="1:1">
      <c r="A227355" s="153"/>
    </row>
    <row r="227356" spans="1:1">
      <c r="A227356" s="153"/>
    </row>
    <row r="227369" spans="1:1">
      <c r="A227369" s="153"/>
    </row>
    <row r="227371" spans="1:1">
      <c r="A227371" s="153"/>
    </row>
    <row r="227373" spans="1:1">
      <c r="A227373" s="154"/>
    </row>
    <row r="227375" spans="1:1">
      <c r="A227375" s="125"/>
    </row>
    <row r="227386" spans="1:1">
      <c r="A227386" s="153"/>
    </row>
    <row r="227387" spans="1:1">
      <c r="A227387" s="153"/>
    </row>
    <row r="227390" spans="1:1">
      <c r="A227390" s="153"/>
    </row>
    <row r="227400" spans="1:1">
      <c r="A227400" s="153"/>
    </row>
    <row r="227401" spans="1:1">
      <c r="A227401" s="153"/>
    </row>
    <row r="227402" spans="1:1">
      <c r="A227402" s="153"/>
    </row>
    <row r="227415" spans="1:1">
      <c r="A227415" s="153"/>
    </row>
    <row r="227417" spans="1:1">
      <c r="A227417" s="153"/>
    </row>
    <row r="227419" spans="1:1">
      <c r="A227419" s="154"/>
    </row>
    <row r="227421" spans="1:1">
      <c r="A227421" s="125"/>
    </row>
    <row r="227432" spans="1:1">
      <c r="A227432" s="153"/>
    </row>
    <row r="227433" spans="1:1">
      <c r="A227433" s="153"/>
    </row>
    <row r="227436" spans="1:1">
      <c r="A227436" s="153"/>
    </row>
    <row r="227446" spans="1:1">
      <c r="A227446" s="153"/>
    </row>
    <row r="227447" spans="1:1">
      <c r="A227447" s="153"/>
    </row>
    <row r="227448" spans="1:1">
      <c r="A227448" s="153"/>
    </row>
    <row r="227461" spans="1:1">
      <c r="A227461" s="153"/>
    </row>
    <row r="227463" spans="1:1">
      <c r="A227463" s="153"/>
    </row>
    <row r="227465" spans="1:1">
      <c r="A227465" s="154"/>
    </row>
    <row r="227467" spans="1:1">
      <c r="A227467" s="125"/>
    </row>
    <row r="227478" spans="1:1">
      <c r="A227478" s="153"/>
    </row>
    <row r="227479" spans="1:1">
      <c r="A227479" s="153"/>
    </row>
    <row r="227482" spans="1:1">
      <c r="A227482" s="153"/>
    </row>
    <row r="227492" spans="1:1">
      <c r="A227492" s="153"/>
    </row>
    <row r="227493" spans="1:1">
      <c r="A227493" s="153"/>
    </row>
    <row r="227494" spans="1:1">
      <c r="A227494" s="153"/>
    </row>
    <row r="227507" spans="1:1">
      <c r="A227507" s="153"/>
    </row>
    <row r="227509" spans="1:1">
      <c r="A227509" s="153"/>
    </row>
    <row r="227511" spans="1:1">
      <c r="A227511" s="154"/>
    </row>
    <row r="227513" spans="1:1">
      <c r="A227513" s="125"/>
    </row>
    <row r="227524" spans="1:1">
      <c r="A227524" s="153"/>
    </row>
    <row r="227525" spans="1:1">
      <c r="A227525" s="153"/>
    </row>
    <row r="227528" spans="1:1">
      <c r="A227528" s="153"/>
    </row>
    <row r="227538" spans="1:1">
      <c r="A227538" s="153"/>
    </row>
    <row r="227539" spans="1:1">
      <c r="A227539" s="153"/>
    </row>
    <row r="227540" spans="1:1">
      <c r="A227540" s="153"/>
    </row>
    <row r="227553" spans="1:1">
      <c r="A227553" s="153"/>
    </row>
    <row r="227555" spans="1:1">
      <c r="A227555" s="153"/>
    </row>
    <row r="227557" spans="1:1">
      <c r="A227557" s="154"/>
    </row>
    <row r="227559" spans="1:1">
      <c r="A227559" s="125"/>
    </row>
    <row r="227570" spans="1:1">
      <c r="A227570" s="153"/>
    </row>
    <row r="227571" spans="1:1">
      <c r="A227571" s="153"/>
    </row>
    <row r="227574" spans="1:1">
      <c r="A227574" s="153"/>
    </row>
    <row r="227584" spans="1:1">
      <c r="A227584" s="153"/>
    </row>
    <row r="227585" spans="1:1">
      <c r="A227585" s="153"/>
    </row>
    <row r="227586" spans="1:1">
      <c r="A227586" s="153"/>
    </row>
    <row r="227599" spans="1:1">
      <c r="A227599" s="153"/>
    </row>
    <row r="227601" spans="1:1">
      <c r="A227601" s="153"/>
    </row>
    <row r="227603" spans="1:1">
      <c r="A227603" s="154"/>
    </row>
    <row r="227605" spans="1:1">
      <c r="A227605" s="125"/>
    </row>
    <row r="227616" spans="1:1">
      <c r="A227616" s="153"/>
    </row>
    <row r="227617" spans="1:1">
      <c r="A227617" s="153"/>
    </row>
    <row r="227620" spans="1:1">
      <c r="A227620" s="153"/>
    </row>
    <row r="227630" spans="1:1">
      <c r="A227630" s="153"/>
    </row>
    <row r="227631" spans="1:1">
      <c r="A227631" s="153"/>
    </row>
    <row r="227632" spans="1:1">
      <c r="A227632" s="153"/>
    </row>
    <row r="227645" spans="1:1">
      <c r="A227645" s="153"/>
    </row>
    <row r="227647" spans="1:1">
      <c r="A227647" s="153"/>
    </row>
    <row r="227649" spans="1:1">
      <c r="A227649" s="154"/>
    </row>
    <row r="227651" spans="1:1">
      <c r="A227651" s="125"/>
    </row>
    <row r="227662" spans="1:1">
      <c r="A227662" s="153"/>
    </row>
    <row r="227663" spans="1:1">
      <c r="A227663" s="153"/>
    </row>
    <row r="227666" spans="1:1">
      <c r="A227666" s="153"/>
    </row>
    <row r="227676" spans="1:1">
      <c r="A227676" s="153"/>
    </row>
    <row r="227677" spans="1:1">
      <c r="A227677" s="153"/>
    </row>
    <row r="227678" spans="1:1">
      <c r="A227678" s="153"/>
    </row>
    <row r="227691" spans="1:1">
      <c r="A227691" s="153"/>
    </row>
    <row r="227693" spans="1:1">
      <c r="A227693" s="153"/>
    </row>
    <row r="227695" spans="1:1">
      <c r="A227695" s="154"/>
    </row>
    <row r="227697" spans="1:1">
      <c r="A227697" s="125"/>
    </row>
    <row r="227708" spans="1:1">
      <c r="A227708" s="153"/>
    </row>
    <row r="227709" spans="1:1">
      <c r="A227709" s="153"/>
    </row>
    <row r="227712" spans="1:1">
      <c r="A227712" s="153"/>
    </row>
    <row r="227722" spans="1:1">
      <c r="A227722" s="153"/>
    </row>
    <row r="227723" spans="1:1">
      <c r="A227723" s="153"/>
    </row>
    <row r="227724" spans="1:1">
      <c r="A227724" s="153"/>
    </row>
    <row r="227737" spans="1:1">
      <c r="A227737" s="153"/>
    </row>
    <row r="227739" spans="1:1">
      <c r="A227739" s="153"/>
    </row>
    <row r="227741" spans="1:1">
      <c r="A227741" s="154"/>
    </row>
    <row r="227743" spans="1:1">
      <c r="A227743" s="125"/>
    </row>
    <row r="227754" spans="1:1">
      <c r="A227754" s="153"/>
    </row>
    <row r="227755" spans="1:1">
      <c r="A227755" s="153"/>
    </row>
    <row r="227758" spans="1:1">
      <c r="A227758" s="153"/>
    </row>
    <row r="227768" spans="1:1">
      <c r="A227768" s="153"/>
    </row>
    <row r="227769" spans="1:1">
      <c r="A227769" s="153"/>
    </row>
    <row r="227770" spans="1:1">
      <c r="A227770" s="153"/>
    </row>
    <row r="227783" spans="1:1">
      <c r="A227783" s="153"/>
    </row>
    <row r="227785" spans="1:1">
      <c r="A227785" s="153"/>
    </row>
    <row r="227787" spans="1:1">
      <c r="A227787" s="154"/>
    </row>
    <row r="227789" spans="1:1">
      <c r="A227789" s="125"/>
    </row>
    <row r="227800" spans="1:1">
      <c r="A227800" s="153"/>
    </row>
    <row r="227801" spans="1:1">
      <c r="A227801" s="153"/>
    </row>
    <row r="227804" spans="1:1">
      <c r="A227804" s="153"/>
    </row>
    <row r="227814" spans="1:1">
      <c r="A227814" s="153"/>
    </row>
    <row r="227815" spans="1:1">
      <c r="A227815" s="153"/>
    </row>
    <row r="227816" spans="1:1">
      <c r="A227816" s="153"/>
    </row>
    <row r="227829" spans="1:1">
      <c r="A227829" s="153"/>
    </row>
    <row r="227831" spans="1:1">
      <c r="A227831" s="153"/>
    </row>
    <row r="227833" spans="1:1">
      <c r="A227833" s="154"/>
    </row>
    <row r="227835" spans="1:1">
      <c r="A227835" s="125"/>
    </row>
    <row r="227846" spans="1:1">
      <c r="A227846" s="153"/>
    </row>
    <row r="227847" spans="1:1">
      <c r="A227847" s="153"/>
    </row>
    <row r="227850" spans="1:1">
      <c r="A227850" s="153"/>
    </row>
    <row r="227860" spans="1:1">
      <c r="A227860" s="153"/>
    </row>
    <row r="227861" spans="1:1">
      <c r="A227861" s="153"/>
    </row>
    <row r="227862" spans="1:1">
      <c r="A227862" s="153"/>
    </row>
    <row r="227875" spans="1:1">
      <c r="A227875" s="153"/>
    </row>
    <row r="227877" spans="1:1">
      <c r="A227877" s="153"/>
    </row>
    <row r="227879" spans="1:1">
      <c r="A227879" s="154"/>
    </row>
    <row r="227881" spans="1:1">
      <c r="A227881" s="125"/>
    </row>
    <row r="227892" spans="1:1">
      <c r="A227892" s="153"/>
    </row>
    <row r="227893" spans="1:1">
      <c r="A227893" s="153"/>
    </row>
    <row r="227896" spans="1:1">
      <c r="A227896" s="153"/>
    </row>
    <row r="227906" spans="1:1">
      <c r="A227906" s="153"/>
    </row>
    <row r="227907" spans="1:1">
      <c r="A227907" s="153"/>
    </row>
    <row r="227908" spans="1:1">
      <c r="A227908" s="153"/>
    </row>
    <row r="227921" spans="1:1">
      <c r="A227921" s="153"/>
    </row>
    <row r="227923" spans="1:1">
      <c r="A227923" s="153"/>
    </row>
    <row r="227925" spans="1:1">
      <c r="A227925" s="154"/>
    </row>
    <row r="227927" spans="1:1">
      <c r="A227927" s="125"/>
    </row>
    <row r="227938" spans="1:1">
      <c r="A227938" s="153"/>
    </row>
    <row r="227939" spans="1:1">
      <c r="A227939" s="153"/>
    </row>
    <row r="227942" spans="1:1">
      <c r="A227942" s="153"/>
    </row>
    <row r="227952" spans="1:1">
      <c r="A227952" s="153"/>
    </row>
    <row r="227953" spans="1:1">
      <c r="A227953" s="153"/>
    </row>
    <row r="227954" spans="1:1">
      <c r="A227954" s="153"/>
    </row>
    <row r="227967" spans="1:1">
      <c r="A227967" s="153"/>
    </row>
    <row r="227969" spans="1:1">
      <c r="A227969" s="153"/>
    </row>
    <row r="227971" spans="1:1">
      <c r="A227971" s="154"/>
    </row>
    <row r="227973" spans="1:1">
      <c r="A227973" s="125"/>
    </row>
    <row r="227984" spans="1:1">
      <c r="A227984" s="153"/>
    </row>
    <row r="227985" spans="1:1">
      <c r="A227985" s="153"/>
    </row>
    <row r="227988" spans="1:1">
      <c r="A227988" s="153"/>
    </row>
    <row r="227998" spans="1:1">
      <c r="A227998" s="153"/>
    </row>
    <row r="227999" spans="1:1">
      <c r="A227999" s="153"/>
    </row>
    <row r="228000" spans="1:1">
      <c r="A228000" s="153"/>
    </row>
    <row r="228013" spans="1:1">
      <c r="A228013" s="153"/>
    </row>
    <row r="228015" spans="1:1">
      <c r="A228015" s="153"/>
    </row>
    <row r="228017" spans="1:1">
      <c r="A228017" s="154"/>
    </row>
    <row r="228019" spans="1:1">
      <c r="A228019" s="125"/>
    </row>
    <row r="228030" spans="1:1">
      <c r="A228030" s="153"/>
    </row>
    <row r="228031" spans="1:1">
      <c r="A228031" s="153"/>
    </row>
    <row r="228034" spans="1:1">
      <c r="A228034" s="153"/>
    </row>
    <row r="228044" spans="1:1">
      <c r="A228044" s="153"/>
    </row>
    <row r="228045" spans="1:1">
      <c r="A228045" s="153"/>
    </row>
    <row r="228046" spans="1:1">
      <c r="A228046" s="153"/>
    </row>
    <row r="228059" spans="1:1">
      <c r="A228059" s="153"/>
    </row>
    <row r="228061" spans="1:1">
      <c r="A228061" s="153"/>
    </row>
    <row r="228063" spans="1:1">
      <c r="A228063" s="154"/>
    </row>
    <row r="228065" spans="1:1">
      <c r="A228065" s="125"/>
    </row>
    <row r="228076" spans="1:1">
      <c r="A228076" s="153"/>
    </row>
    <row r="228077" spans="1:1">
      <c r="A228077" s="153"/>
    </row>
    <row r="228080" spans="1:1">
      <c r="A228080" s="153"/>
    </row>
    <row r="228090" spans="1:1">
      <c r="A228090" s="153"/>
    </row>
    <row r="228091" spans="1:1">
      <c r="A228091" s="153"/>
    </row>
    <row r="228092" spans="1:1">
      <c r="A228092" s="153"/>
    </row>
    <row r="228105" spans="1:1">
      <c r="A228105" s="153"/>
    </row>
    <row r="228107" spans="1:1">
      <c r="A228107" s="153"/>
    </row>
    <row r="228109" spans="1:1">
      <c r="A228109" s="154"/>
    </row>
    <row r="228111" spans="1:1">
      <c r="A228111" s="125"/>
    </row>
    <row r="228122" spans="1:1">
      <c r="A228122" s="153"/>
    </row>
    <row r="228123" spans="1:1">
      <c r="A228123" s="153"/>
    </row>
    <row r="228126" spans="1:1">
      <c r="A228126" s="153"/>
    </row>
    <row r="228136" spans="1:1">
      <c r="A228136" s="153"/>
    </row>
    <row r="228137" spans="1:1">
      <c r="A228137" s="153"/>
    </row>
    <row r="228138" spans="1:1">
      <c r="A228138" s="153"/>
    </row>
    <row r="228151" spans="1:1">
      <c r="A228151" s="153"/>
    </row>
    <row r="228153" spans="1:1">
      <c r="A228153" s="153"/>
    </row>
    <row r="228155" spans="1:1">
      <c r="A228155" s="154"/>
    </row>
    <row r="228157" spans="1:1">
      <c r="A228157" s="125"/>
    </row>
    <row r="228168" spans="1:1">
      <c r="A228168" s="153"/>
    </row>
    <row r="228169" spans="1:1">
      <c r="A228169" s="153"/>
    </row>
    <row r="228172" spans="1:1">
      <c r="A228172" s="153"/>
    </row>
    <row r="228182" spans="1:1">
      <c r="A228182" s="153"/>
    </row>
    <row r="228183" spans="1:1">
      <c r="A228183" s="153"/>
    </row>
    <row r="228184" spans="1:1">
      <c r="A228184" s="153"/>
    </row>
    <row r="228197" spans="1:1">
      <c r="A228197" s="153"/>
    </row>
    <row r="228199" spans="1:1">
      <c r="A228199" s="153"/>
    </row>
    <row r="228201" spans="1:1">
      <c r="A228201" s="154"/>
    </row>
    <row r="228203" spans="1:1">
      <c r="A228203" s="125"/>
    </row>
    <row r="228214" spans="1:1">
      <c r="A228214" s="153"/>
    </row>
    <row r="228215" spans="1:1">
      <c r="A228215" s="153"/>
    </row>
    <row r="228218" spans="1:1">
      <c r="A228218" s="153"/>
    </row>
    <row r="228228" spans="1:1">
      <c r="A228228" s="153"/>
    </row>
    <row r="228229" spans="1:1">
      <c r="A228229" s="153"/>
    </row>
    <row r="228230" spans="1:1">
      <c r="A228230" s="153"/>
    </row>
    <row r="228243" spans="1:1">
      <c r="A228243" s="153"/>
    </row>
    <row r="228245" spans="1:1">
      <c r="A228245" s="153"/>
    </row>
    <row r="228247" spans="1:1">
      <c r="A228247" s="154"/>
    </row>
    <row r="228249" spans="1:1">
      <c r="A228249" s="125"/>
    </row>
    <row r="228260" spans="1:1">
      <c r="A228260" s="153"/>
    </row>
    <row r="228261" spans="1:1">
      <c r="A228261" s="153"/>
    </row>
    <row r="228264" spans="1:1">
      <c r="A228264" s="153"/>
    </row>
    <row r="228274" spans="1:1">
      <c r="A228274" s="153"/>
    </row>
    <row r="228275" spans="1:1">
      <c r="A228275" s="153"/>
    </row>
    <row r="228276" spans="1:1">
      <c r="A228276" s="153"/>
    </row>
    <row r="228289" spans="1:1">
      <c r="A228289" s="153"/>
    </row>
    <row r="228291" spans="1:1">
      <c r="A228291" s="153"/>
    </row>
    <row r="228293" spans="1:1">
      <c r="A228293" s="154"/>
    </row>
    <row r="228295" spans="1:1">
      <c r="A228295" s="125"/>
    </row>
    <row r="228306" spans="1:1">
      <c r="A228306" s="153"/>
    </row>
    <row r="228307" spans="1:1">
      <c r="A228307" s="153"/>
    </row>
    <row r="228310" spans="1:1">
      <c r="A228310" s="153"/>
    </row>
    <row r="228320" spans="1:1">
      <c r="A228320" s="153"/>
    </row>
    <row r="228321" spans="1:1">
      <c r="A228321" s="153"/>
    </row>
    <row r="228322" spans="1:1">
      <c r="A228322" s="153"/>
    </row>
    <row r="228335" spans="1:1">
      <c r="A228335" s="153"/>
    </row>
    <row r="228337" spans="1:1">
      <c r="A228337" s="153"/>
    </row>
    <row r="228339" spans="1:1">
      <c r="A228339" s="154"/>
    </row>
    <row r="228341" spans="1:1">
      <c r="A228341" s="125"/>
    </row>
    <row r="228352" spans="1:1">
      <c r="A228352" s="153"/>
    </row>
    <row r="228353" spans="1:1">
      <c r="A228353" s="153"/>
    </row>
    <row r="228356" spans="1:1">
      <c r="A228356" s="153"/>
    </row>
    <row r="228366" spans="1:1">
      <c r="A228366" s="153"/>
    </row>
    <row r="228367" spans="1:1">
      <c r="A228367" s="153"/>
    </row>
    <row r="228368" spans="1:1">
      <c r="A228368" s="153"/>
    </row>
    <row r="228381" spans="1:1">
      <c r="A228381" s="153"/>
    </row>
    <row r="228383" spans="1:1">
      <c r="A228383" s="153"/>
    </row>
    <row r="228385" spans="1:1">
      <c r="A228385" s="154"/>
    </row>
    <row r="228387" spans="1:1">
      <c r="A228387" s="125"/>
    </row>
    <row r="228398" spans="1:1">
      <c r="A228398" s="153"/>
    </row>
    <row r="228399" spans="1:1">
      <c r="A228399" s="153"/>
    </row>
    <row r="228402" spans="1:1">
      <c r="A228402" s="153"/>
    </row>
    <row r="228412" spans="1:1">
      <c r="A228412" s="153"/>
    </row>
    <row r="228413" spans="1:1">
      <c r="A228413" s="153"/>
    </row>
    <row r="228414" spans="1:1">
      <c r="A228414" s="153"/>
    </row>
    <row r="228427" spans="1:1">
      <c r="A228427" s="153"/>
    </row>
    <row r="228429" spans="1:1">
      <c r="A228429" s="153"/>
    </row>
    <row r="228431" spans="1:1">
      <c r="A228431" s="154"/>
    </row>
    <row r="228433" spans="1:1">
      <c r="A228433" s="125"/>
    </row>
    <row r="228444" spans="1:1">
      <c r="A228444" s="153"/>
    </row>
    <row r="228445" spans="1:1">
      <c r="A228445" s="153"/>
    </row>
    <row r="228448" spans="1:1">
      <c r="A228448" s="153"/>
    </row>
    <row r="228458" spans="1:1">
      <c r="A228458" s="153"/>
    </row>
    <row r="228459" spans="1:1">
      <c r="A228459" s="153"/>
    </row>
    <row r="228460" spans="1:1">
      <c r="A228460" s="153"/>
    </row>
    <row r="228473" spans="1:1">
      <c r="A228473" s="153"/>
    </row>
    <row r="228475" spans="1:1">
      <c r="A228475" s="153"/>
    </row>
    <row r="228477" spans="1:1">
      <c r="A228477" s="154"/>
    </row>
    <row r="228479" spans="1:1">
      <c r="A228479" s="125"/>
    </row>
    <row r="228490" spans="1:1">
      <c r="A228490" s="153"/>
    </row>
    <row r="228491" spans="1:1">
      <c r="A228491" s="153"/>
    </row>
    <row r="228494" spans="1:1">
      <c r="A228494" s="153"/>
    </row>
    <row r="228504" spans="1:1">
      <c r="A228504" s="153"/>
    </row>
    <row r="228505" spans="1:1">
      <c r="A228505" s="153"/>
    </row>
    <row r="228506" spans="1:1">
      <c r="A228506" s="153"/>
    </row>
    <row r="228519" spans="1:1">
      <c r="A228519" s="153"/>
    </row>
    <row r="228521" spans="1:1">
      <c r="A228521" s="153"/>
    </row>
    <row r="228523" spans="1:1">
      <c r="A228523" s="154"/>
    </row>
    <row r="228525" spans="1:1">
      <c r="A228525" s="125"/>
    </row>
    <row r="228536" spans="1:1">
      <c r="A228536" s="153"/>
    </row>
    <row r="228537" spans="1:1">
      <c r="A228537" s="153"/>
    </row>
    <row r="228540" spans="1:1">
      <c r="A228540" s="153"/>
    </row>
    <row r="228550" spans="1:1">
      <c r="A228550" s="153"/>
    </row>
    <row r="228551" spans="1:1">
      <c r="A228551" s="153"/>
    </row>
    <row r="228552" spans="1:1">
      <c r="A228552" s="153"/>
    </row>
    <row r="228565" spans="1:1">
      <c r="A228565" s="153"/>
    </row>
    <row r="228567" spans="1:1">
      <c r="A228567" s="153"/>
    </row>
    <row r="228569" spans="1:1">
      <c r="A228569" s="154"/>
    </row>
    <row r="228571" spans="1:1">
      <c r="A228571" s="125"/>
    </row>
    <row r="228582" spans="1:1">
      <c r="A228582" s="153"/>
    </row>
    <row r="228583" spans="1:1">
      <c r="A228583" s="153"/>
    </row>
    <row r="228586" spans="1:1">
      <c r="A228586" s="153"/>
    </row>
    <row r="228596" spans="1:1">
      <c r="A228596" s="153"/>
    </row>
    <row r="228597" spans="1:1">
      <c r="A228597" s="153"/>
    </row>
    <row r="228598" spans="1:1">
      <c r="A228598" s="153"/>
    </row>
    <row r="228611" spans="1:1">
      <c r="A228611" s="153"/>
    </row>
    <row r="228613" spans="1:1">
      <c r="A228613" s="153"/>
    </row>
    <row r="228615" spans="1:1">
      <c r="A228615" s="154"/>
    </row>
    <row r="228617" spans="1:1">
      <c r="A228617" s="125"/>
    </row>
    <row r="228628" spans="1:1">
      <c r="A228628" s="153"/>
    </row>
    <row r="228629" spans="1:1">
      <c r="A228629" s="153"/>
    </row>
    <row r="228632" spans="1:1">
      <c r="A228632" s="153"/>
    </row>
    <row r="228642" spans="1:1">
      <c r="A228642" s="153"/>
    </row>
    <row r="228643" spans="1:1">
      <c r="A228643" s="153"/>
    </row>
    <row r="228644" spans="1:1">
      <c r="A228644" s="153"/>
    </row>
    <row r="228657" spans="1:1">
      <c r="A228657" s="153"/>
    </row>
    <row r="228659" spans="1:1">
      <c r="A228659" s="153"/>
    </row>
    <row r="228661" spans="1:1">
      <c r="A228661" s="154"/>
    </row>
    <row r="228663" spans="1:1">
      <c r="A228663" s="125"/>
    </row>
    <row r="228674" spans="1:1">
      <c r="A228674" s="153"/>
    </row>
    <row r="228675" spans="1:1">
      <c r="A228675" s="153"/>
    </row>
    <row r="228678" spans="1:1">
      <c r="A228678" s="153"/>
    </row>
    <row r="228688" spans="1:1">
      <c r="A228688" s="153"/>
    </row>
    <row r="228689" spans="1:1">
      <c r="A228689" s="153"/>
    </row>
    <row r="228690" spans="1:1">
      <c r="A228690" s="153"/>
    </row>
    <row r="228703" spans="1:1">
      <c r="A228703" s="153"/>
    </row>
    <row r="228705" spans="1:1">
      <c r="A228705" s="153"/>
    </row>
    <row r="228707" spans="1:1">
      <c r="A228707" s="154"/>
    </row>
    <row r="228709" spans="1:1">
      <c r="A228709" s="125"/>
    </row>
    <row r="228720" spans="1:1">
      <c r="A228720" s="153"/>
    </row>
    <row r="228721" spans="1:1">
      <c r="A228721" s="153"/>
    </row>
    <row r="228724" spans="1:1">
      <c r="A228724" s="153"/>
    </row>
    <row r="228734" spans="1:1">
      <c r="A228734" s="153"/>
    </row>
    <row r="228735" spans="1:1">
      <c r="A228735" s="153"/>
    </row>
    <row r="228736" spans="1:1">
      <c r="A228736" s="153"/>
    </row>
    <row r="228749" spans="1:1">
      <c r="A228749" s="153"/>
    </row>
    <row r="228751" spans="1:1">
      <c r="A228751" s="153"/>
    </row>
    <row r="228753" spans="1:1">
      <c r="A228753" s="154"/>
    </row>
    <row r="228755" spans="1:1">
      <c r="A228755" s="125"/>
    </row>
    <row r="228766" spans="1:1">
      <c r="A228766" s="153"/>
    </row>
    <row r="228767" spans="1:1">
      <c r="A228767" s="153"/>
    </row>
    <row r="228770" spans="1:1">
      <c r="A228770" s="153"/>
    </row>
    <row r="228780" spans="1:1">
      <c r="A228780" s="153"/>
    </row>
    <row r="228781" spans="1:1">
      <c r="A228781" s="153"/>
    </row>
    <row r="228782" spans="1:1">
      <c r="A228782" s="153"/>
    </row>
    <row r="228795" spans="1:1">
      <c r="A228795" s="153"/>
    </row>
    <row r="228797" spans="1:1">
      <c r="A228797" s="153"/>
    </row>
    <row r="228799" spans="1:1">
      <c r="A228799" s="154"/>
    </row>
    <row r="228801" spans="1:1">
      <c r="A228801" s="125"/>
    </row>
    <row r="228812" spans="1:1">
      <c r="A228812" s="153"/>
    </row>
    <row r="228813" spans="1:1">
      <c r="A228813" s="153"/>
    </row>
    <row r="228816" spans="1:1">
      <c r="A228816" s="153"/>
    </row>
    <row r="228826" spans="1:1">
      <c r="A228826" s="153"/>
    </row>
    <row r="228827" spans="1:1">
      <c r="A228827" s="153"/>
    </row>
    <row r="228828" spans="1:1">
      <c r="A228828" s="153"/>
    </row>
    <row r="228841" spans="1:1">
      <c r="A228841" s="153"/>
    </row>
    <row r="228843" spans="1:1">
      <c r="A228843" s="153"/>
    </row>
    <row r="228845" spans="1:1">
      <c r="A228845" s="154"/>
    </row>
    <row r="228847" spans="1:1">
      <c r="A228847" s="125"/>
    </row>
    <row r="228858" spans="1:1">
      <c r="A228858" s="153"/>
    </row>
    <row r="228859" spans="1:1">
      <c r="A228859" s="153"/>
    </row>
    <row r="228862" spans="1:1">
      <c r="A228862" s="153"/>
    </row>
    <row r="228872" spans="1:1">
      <c r="A228872" s="153"/>
    </row>
    <row r="228873" spans="1:1">
      <c r="A228873" s="153"/>
    </row>
    <row r="228874" spans="1:1">
      <c r="A228874" s="153"/>
    </row>
    <row r="228887" spans="1:1">
      <c r="A228887" s="153"/>
    </row>
    <row r="228889" spans="1:1">
      <c r="A228889" s="153"/>
    </row>
    <row r="228891" spans="1:1">
      <c r="A228891" s="154"/>
    </row>
    <row r="228893" spans="1:1">
      <c r="A228893" s="125"/>
    </row>
    <row r="228904" spans="1:1">
      <c r="A228904" s="153"/>
    </row>
    <row r="228905" spans="1:1">
      <c r="A228905" s="153"/>
    </row>
    <row r="228908" spans="1:1">
      <c r="A228908" s="153"/>
    </row>
    <row r="228918" spans="1:1">
      <c r="A228918" s="153"/>
    </row>
    <row r="228919" spans="1:1">
      <c r="A228919" s="153"/>
    </row>
    <row r="228920" spans="1:1">
      <c r="A228920" s="153"/>
    </row>
    <row r="228933" spans="1:1">
      <c r="A228933" s="153"/>
    </row>
    <row r="228935" spans="1:1">
      <c r="A228935" s="153"/>
    </row>
    <row r="228937" spans="1:1">
      <c r="A228937" s="154"/>
    </row>
    <row r="228939" spans="1:1">
      <c r="A228939" s="125"/>
    </row>
    <row r="228950" spans="1:1">
      <c r="A228950" s="153"/>
    </row>
    <row r="228951" spans="1:1">
      <c r="A228951" s="153"/>
    </row>
    <row r="228954" spans="1:1">
      <c r="A228954" s="153"/>
    </row>
    <row r="228964" spans="1:1">
      <c r="A228964" s="153"/>
    </row>
    <row r="228965" spans="1:1">
      <c r="A228965" s="153"/>
    </row>
    <row r="228966" spans="1:1">
      <c r="A228966" s="153"/>
    </row>
    <row r="228979" spans="1:1">
      <c r="A228979" s="153"/>
    </row>
    <row r="228981" spans="1:1">
      <c r="A228981" s="153"/>
    </row>
    <row r="228983" spans="1:1">
      <c r="A228983" s="154"/>
    </row>
    <row r="228985" spans="1:1">
      <c r="A228985" s="125"/>
    </row>
    <row r="228996" spans="1:1">
      <c r="A228996" s="153"/>
    </row>
    <row r="228997" spans="1:1">
      <c r="A228997" s="153"/>
    </row>
    <row r="229000" spans="1:1">
      <c r="A229000" s="153"/>
    </row>
    <row r="229010" spans="1:1">
      <c r="A229010" s="153"/>
    </row>
    <row r="229011" spans="1:1">
      <c r="A229011" s="153"/>
    </row>
    <row r="229012" spans="1:1">
      <c r="A229012" s="153"/>
    </row>
    <row r="229025" spans="1:1">
      <c r="A229025" s="153"/>
    </row>
    <row r="229027" spans="1:1">
      <c r="A229027" s="153"/>
    </row>
    <row r="229029" spans="1:1">
      <c r="A229029" s="154"/>
    </row>
    <row r="229031" spans="1:1">
      <c r="A229031" s="125"/>
    </row>
    <row r="229042" spans="1:1">
      <c r="A229042" s="153"/>
    </row>
    <row r="229043" spans="1:1">
      <c r="A229043" s="153"/>
    </row>
    <row r="229046" spans="1:1">
      <c r="A229046" s="153"/>
    </row>
    <row r="229056" spans="1:1">
      <c r="A229056" s="153"/>
    </row>
    <row r="229057" spans="1:1">
      <c r="A229057" s="153"/>
    </row>
    <row r="229058" spans="1:1">
      <c r="A229058" s="153"/>
    </row>
    <row r="229071" spans="1:1">
      <c r="A229071" s="153"/>
    </row>
    <row r="229073" spans="1:1">
      <c r="A229073" s="153"/>
    </row>
    <row r="229075" spans="1:1">
      <c r="A229075" s="154"/>
    </row>
    <row r="229077" spans="1:1">
      <c r="A229077" s="125"/>
    </row>
    <row r="229088" spans="1:1">
      <c r="A229088" s="153"/>
    </row>
    <row r="229089" spans="1:1">
      <c r="A229089" s="153"/>
    </row>
    <row r="229092" spans="1:1">
      <c r="A229092" s="153"/>
    </row>
    <row r="229102" spans="1:1">
      <c r="A229102" s="153"/>
    </row>
    <row r="229103" spans="1:1">
      <c r="A229103" s="153"/>
    </row>
    <row r="229104" spans="1:1">
      <c r="A229104" s="153"/>
    </row>
    <row r="229117" spans="1:1">
      <c r="A229117" s="153"/>
    </row>
    <row r="229119" spans="1:1">
      <c r="A229119" s="153"/>
    </row>
    <row r="229121" spans="1:1">
      <c r="A229121" s="154"/>
    </row>
    <row r="229123" spans="1:1">
      <c r="A229123" s="125"/>
    </row>
    <row r="229134" spans="1:1">
      <c r="A229134" s="153"/>
    </row>
    <row r="229135" spans="1:1">
      <c r="A229135" s="153"/>
    </row>
    <row r="229138" spans="1:1">
      <c r="A229138" s="153"/>
    </row>
    <row r="229148" spans="1:1">
      <c r="A229148" s="153"/>
    </row>
    <row r="229149" spans="1:1">
      <c r="A229149" s="153"/>
    </row>
    <row r="229150" spans="1:1">
      <c r="A229150" s="153"/>
    </row>
    <row r="229163" spans="1:1">
      <c r="A229163" s="153"/>
    </row>
    <row r="229165" spans="1:1">
      <c r="A229165" s="153"/>
    </row>
    <row r="229167" spans="1:1">
      <c r="A229167" s="154"/>
    </row>
    <row r="229169" spans="1:1">
      <c r="A229169" s="125"/>
    </row>
    <row r="229180" spans="1:1">
      <c r="A229180" s="153"/>
    </row>
    <row r="229181" spans="1:1">
      <c r="A229181" s="153"/>
    </row>
    <row r="229184" spans="1:1">
      <c r="A229184" s="153"/>
    </row>
    <row r="229194" spans="1:1">
      <c r="A229194" s="153"/>
    </row>
    <row r="229195" spans="1:1">
      <c r="A229195" s="153"/>
    </row>
    <row r="229196" spans="1:1">
      <c r="A229196" s="153"/>
    </row>
    <row r="229209" spans="1:1">
      <c r="A229209" s="153"/>
    </row>
    <row r="229211" spans="1:1">
      <c r="A229211" s="153"/>
    </row>
    <row r="229213" spans="1:1">
      <c r="A229213" s="154"/>
    </row>
    <row r="229215" spans="1:1">
      <c r="A229215" s="125"/>
    </row>
    <row r="229226" spans="1:1">
      <c r="A229226" s="153"/>
    </row>
    <row r="229227" spans="1:1">
      <c r="A229227" s="153"/>
    </row>
    <row r="229230" spans="1:1">
      <c r="A229230" s="153"/>
    </row>
    <row r="229240" spans="1:1">
      <c r="A229240" s="153"/>
    </row>
    <row r="229241" spans="1:1">
      <c r="A229241" s="153"/>
    </row>
    <row r="229242" spans="1:1">
      <c r="A229242" s="153"/>
    </row>
    <row r="229255" spans="1:1">
      <c r="A229255" s="153"/>
    </row>
    <row r="229257" spans="1:1">
      <c r="A229257" s="153"/>
    </row>
    <row r="229259" spans="1:1">
      <c r="A229259" s="154"/>
    </row>
    <row r="229261" spans="1:1">
      <c r="A229261" s="125"/>
    </row>
    <row r="229272" spans="1:1">
      <c r="A229272" s="153"/>
    </row>
    <row r="229273" spans="1:1">
      <c r="A229273" s="153"/>
    </row>
    <row r="229276" spans="1:1">
      <c r="A229276" s="153"/>
    </row>
    <row r="229286" spans="1:1">
      <c r="A229286" s="153"/>
    </row>
    <row r="229287" spans="1:1">
      <c r="A229287" s="153"/>
    </row>
    <row r="229288" spans="1:1">
      <c r="A229288" s="153"/>
    </row>
    <row r="229301" spans="1:1">
      <c r="A229301" s="153"/>
    </row>
    <row r="229303" spans="1:1">
      <c r="A229303" s="153"/>
    </row>
    <row r="229305" spans="1:1">
      <c r="A229305" s="154"/>
    </row>
    <row r="229307" spans="1:1">
      <c r="A229307" s="125"/>
    </row>
    <row r="229318" spans="1:1">
      <c r="A229318" s="153"/>
    </row>
    <row r="229319" spans="1:1">
      <c r="A229319" s="153"/>
    </row>
    <row r="229322" spans="1:1">
      <c r="A229322" s="153"/>
    </row>
    <row r="229332" spans="1:1">
      <c r="A229332" s="153"/>
    </row>
    <row r="229333" spans="1:1">
      <c r="A229333" s="153"/>
    </row>
    <row r="229334" spans="1:1">
      <c r="A229334" s="153"/>
    </row>
    <row r="229347" spans="1:1">
      <c r="A229347" s="153"/>
    </row>
    <row r="229349" spans="1:1">
      <c r="A229349" s="153"/>
    </row>
    <row r="229351" spans="1:1">
      <c r="A229351" s="154"/>
    </row>
    <row r="229353" spans="1:1">
      <c r="A229353" s="125"/>
    </row>
    <row r="229364" spans="1:1">
      <c r="A229364" s="153"/>
    </row>
    <row r="229365" spans="1:1">
      <c r="A229365" s="153"/>
    </row>
    <row r="229368" spans="1:1">
      <c r="A229368" s="153"/>
    </row>
    <row r="229378" spans="1:1">
      <c r="A229378" s="153"/>
    </row>
    <row r="229379" spans="1:1">
      <c r="A229379" s="153"/>
    </row>
    <row r="229380" spans="1:1">
      <c r="A229380" s="153"/>
    </row>
    <row r="229393" spans="1:1">
      <c r="A229393" s="153"/>
    </row>
    <row r="229395" spans="1:1">
      <c r="A229395" s="153"/>
    </row>
    <row r="229397" spans="1:1">
      <c r="A229397" s="154"/>
    </row>
    <row r="229399" spans="1:1">
      <c r="A229399" s="125"/>
    </row>
    <row r="229410" spans="1:1">
      <c r="A229410" s="153"/>
    </row>
    <row r="229411" spans="1:1">
      <c r="A229411" s="153"/>
    </row>
    <row r="229414" spans="1:1">
      <c r="A229414" s="153"/>
    </row>
    <row r="229424" spans="1:1">
      <c r="A229424" s="153"/>
    </row>
    <row r="229425" spans="1:1">
      <c r="A229425" s="153"/>
    </row>
    <row r="229426" spans="1:1">
      <c r="A229426" s="153"/>
    </row>
    <row r="229439" spans="1:1">
      <c r="A229439" s="153"/>
    </row>
    <row r="229441" spans="1:1">
      <c r="A229441" s="153"/>
    </row>
    <row r="229443" spans="1:1">
      <c r="A229443" s="154"/>
    </row>
    <row r="229445" spans="1:1">
      <c r="A229445" s="125"/>
    </row>
    <row r="229456" spans="1:1">
      <c r="A229456" s="153"/>
    </row>
    <row r="229457" spans="1:1">
      <c r="A229457" s="153"/>
    </row>
    <row r="229460" spans="1:1">
      <c r="A229460" s="153"/>
    </row>
    <row r="229470" spans="1:1">
      <c r="A229470" s="153"/>
    </row>
    <row r="229471" spans="1:1">
      <c r="A229471" s="153"/>
    </row>
    <row r="229472" spans="1:1">
      <c r="A229472" s="153"/>
    </row>
    <row r="229485" spans="1:1">
      <c r="A229485" s="153"/>
    </row>
    <row r="229487" spans="1:1">
      <c r="A229487" s="153"/>
    </row>
    <row r="229489" spans="1:1">
      <c r="A229489" s="154"/>
    </row>
    <row r="229491" spans="1:1">
      <c r="A229491" s="125"/>
    </row>
    <row r="229502" spans="1:1">
      <c r="A229502" s="153"/>
    </row>
    <row r="229503" spans="1:1">
      <c r="A229503" s="153"/>
    </row>
    <row r="229506" spans="1:1">
      <c r="A229506" s="153"/>
    </row>
    <row r="229516" spans="1:1">
      <c r="A229516" s="153"/>
    </row>
    <row r="229517" spans="1:1">
      <c r="A229517" s="153"/>
    </row>
    <row r="229518" spans="1:1">
      <c r="A229518" s="153"/>
    </row>
    <row r="229531" spans="1:1">
      <c r="A229531" s="153"/>
    </row>
    <row r="229533" spans="1:1">
      <c r="A229533" s="153"/>
    </row>
    <row r="229535" spans="1:1">
      <c r="A229535" s="154"/>
    </row>
    <row r="229537" spans="1:1">
      <c r="A229537" s="125"/>
    </row>
    <row r="229548" spans="1:1">
      <c r="A229548" s="153"/>
    </row>
    <row r="229549" spans="1:1">
      <c r="A229549" s="153"/>
    </row>
    <row r="229552" spans="1:1">
      <c r="A229552" s="153"/>
    </row>
    <row r="229562" spans="1:1">
      <c r="A229562" s="153"/>
    </row>
    <row r="229563" spans="1:1">
      <c r="A229563" s="153"/>
    </row>
    <row r="229564" spans="1:1">
      <c r="A229564" s="153"/>
    </row>
    <row r="229577" spans="1:1">
      <c r="A229577" s="153"/>
    </row>
    <row r="229579" spans="1:1">
      <c r="A229579" s="153"/>
    </row>
    <row r="229581" spans="1:1">
      <c r="A229581" s="154"/>
    </row>
    <row r="229583" spans="1:1">
      <c r="A229583" s="125"/>
    </row>
    <row r="229594" spans="1:1">
      <c r="A229594" s="153"/>
    </row>
    <row r="229595" spans="1:1">
      <c r="A229595" s="153"/>
    </row>
    <row r="229598" spans="1:1">
      <c r="A229598" s="153"/>
    </row>
    <row r="229608" spans="1:1">
      <c r="A229608" s="153"/>
    </row>
    <row r="229609" spans="1:1">
      <c r="A229609" s="153"/>
    </row>
    <row r="229610" spans="1:1">
      <c r="A229610" s="153"/>
    </row>
    <row r="229623" spans="1:1">
      <c r="A229623" s="153"/>
    </row>
    <row r="229625" spans="1:1">
      <c r="A229625" s="153"/>
    </row>
    <row r="229627" spans="1:1">
      <c r="A229627" s="154"/>
    </row>
    <row r="229629" spans="1:1">
      <c r="A229629" s="125"/>
    </row>
    <row r="229640" spans="1:1">
      <c r="A229640" s="153"/>
    </row>
    <row r="229641" spans="1:1">
      <c r="A229641" s="153"/>
    </row>
    <row r="229644" spans="1:1">
      <c r="A229644" s="153"/>
    </row>
    <row r="229654" spans="1:1">
      <c r="A229654" s="153"/>
    </row>
    <row r="229655" spans="1:1">
      <c r="A229655" s="153"/>
    </row>
    <row r="229656" spans="1:1">
      <c r="A229656" s="153"/>
    </row>
    <row r="229669" spans="1:1">
      <c r="A229669" s="153"/>
    </row>
    <row r="229671" spans="1:1">
      <c r="A229671" s="153"/>
    </row>
    <row r="229673" spans="1:1">
      <c r="A229673" s="154"/>
    </row>
    <row r="229675" spans="1:1">
      <c r="A229675" s="125"/>
    </row>
    <row r="229686" spans="1:1">
      <c r="A229686" s="153"/>
    </row>
    <row r="229687" spans="1:1">
      <c r="A229687" s="153"/>
    </row>
    <row r="229690" spans="1:1">
      <c r="A229690" s="153"/>
    </row>
    <row r="229700" spans="1:1">
      <c r="A229700" s="153"/>
    </row>
    <row r="229701" spans="1:1">
      <c r="A229701" s="153"/>
    </row>
    <row r="229702" spans="1:1">
      <c r="A229702" s="153"/>
    </row>
    <row r="229715" spans="1:1">
      <c r="A229715" s="153"/>
    </row>
    <row r="229717" spans="1:1">
      <c r="A229717" s="153"/>
    </row>
    <row r="229719" spans="1:1">
      <c r="A229719" s="154"/>
    </row>
    <row r="229721" spans="1:1">
      <c r="A229721" s="125"/>
    </row>
    <row r="229732" spans="1:1">
      <c r="A229732" s="153"/>
    </row>
    <row r="229733" spans="1:1">
      <c r="A229733" s="153"/>
    </row>
    <row r="229736" spans="1:1">
      <c r="A229736" s="153"/>
    </row>
    <row r="229746" spans="1:1">
      <c r="A229746" s="153"/>
    </row>
    <row r="229747" spans="1:1">
      <c r="A229747" s="153"/>
    </row>
    <row r="229748" spans="1:1">
      <c r="A229748" s="153"/>
    </row>
    <row r="229761" spans="1:1">
      <c r="A229761" s="153"/>
    </row>
    <row r="229763" spans="1:1">
      <c r="A229763" s="153"/>
    </row>
    <row r="229765" spans="1:1">
      <c r="A229765" s="154"/>
    </row>
    <row r="229767" spans="1:1">
      <c r="A229767" s="125"/>
    </row>
    <row r="229778" spans="1:1">
      <c r="A229778" s="153"/>
    </row>
    <row r="229779" spans="1:1">
      <c r="A229779" s="153"/>
    </row>
    <row r="229782" spans="1:1">
      <c r="A229782" s="153"/>
    </row>
    <row r="229792" spans="1:1">
      <c r="A229792" s="153"/>
    </row>
    <row r="229793" spans="1:1">
      <c r="A229793" s="153"/>
    </row>
    <row r="229794" spans="1:1">
      <c r="A229794" s="153"/>
    </row>
    <row r="229807" spans="1:1">
      <c r="A229807" s="153"/>
    </row>
    <row r="229809" spans="1:1">
      <c r="A229809" s="153"/>
    </row>
    <row r="229811" spans="1:1">
      <c r="A229811" s="154"/>
    </row>
    <row r="229813" spans="1:1">
      <c r="A229813" s="125"/>
    </row>
    <row r="229824" spans="1:1">
      <c r="A229824" s="153"/>
    </row>
    <row r="229825" spans="1:1">
      <c r="A229825" s="153"/>
    </row>
    <row r="229828" spans="1:1">
      <c r="A229828" s="153"/>
    </row>
    <row r="229838" spans="1:1">
      <c r="A229838" s="153"/>
    </row>
    <row r="229839" spans="1:1">
      <c r="A229839" s="153"/>
    </row>
    <row r="229840" spans="1:1">
      <c r="A229840" s="153"/>
    </row>
    <row r="229853" spans="1:1">
      <c r="A229853" s="153"/>
    </row>
    <row r="229855" spans="1:1">
      <c r="A229855" s="153"/>
    </row>
    <row r="229857" spans="1:1">
      <c r="A229857" s="154"/>
    </row>
    <row r="229859" spans="1:1">
      <c r="A229859" s="125"/>
    </row>
    <row r="229870" spans="1:1">
      <c r="A229870" s="153"/>
    </row>
    <row r="229871" spans="1:1">
      <c r="A229871" s="153"/>
    </row>
    <row r="229874" spans="1:1">
      <c r="A229874" s="153"/>
    </row>
    <row r="229884" spans="1:1">
      <c r="A229884" s="153"/>
    </row>
    <row r="229885" spans="1:1">
      <c r="A229885" s="153"/>
    </row>
    <row r="229886" spans="1:1">
      <c r="A229886" s="153"/>
    </row>
    <row r="229899" spans="1:1">
      <c r="A229899" s="153"/>
    </row>
    <row r="229901" spans="1:1">
      <c r="A229901" s="153"/>
    </row>
    <row r="229903" spans="1:1">
      <c r="A229903" s="154"/>
    </row>
    <row r="229905" spans="1:1">
      <c r="A229905" s="125"/>
    </row>
    <row r="229916" spans="1:1">
      <c r="A229916" s="153"/>
    </row>
    <row r="229917" spans="1:1">
      <c r="A229917" s="153"/>
    </row>
    <row r="229920" spans="1:1">
      <c r="A229920" s="153"/>
    </row>
    <row r="229930" spans="1:1">
      <c r="A229930" s="153"/>
    </row>
    <row r="229931" spans="1:1">
      <c r="A229931" s="153"/>
    </row>
    <row r="229932" spans="1:1">
      <c r="A229932" s="153"/>
    </row>
    <row r="229945" spans="1:1">
      <c r="A229945" s="153"/>
    </row>
    <row r="229947" spans="1:1">
      <c r="A229947" s="153"/>
    </row>
    <row r="229949" spans="1:1">
      <c r="A229949" s="154"/>
    </row>
    <row r="229951" spans="1:1">
      <c r="A229951" s="125"/>
    </row>
    <row r="229962" spans="1:1">
      <c r="A229962" s="153"/>
    </row>
    <row r="229963" spans="1:1">
      <c r="A229963" s="153"/>
    </row>
    <row r="229966" spans="1:1">
      <c r="A229966" s="153"/>
    </row>
    <row r="229976" spans="1:1">
      <c r="A229976" s="153"/>
    </row>
    <row r="229977" spans="1:1">
      <c r="A229977" s="153"/>
    </row>
    <row r="229978" spans="1:1">
      <c r="A229978" s="153"/>
    </row>
    <row r="229991" spans="1:1">
      <c r="A229991" s="153"/>
    </row>
    <row r="229993" spans="1:1">
      <c r="A229993" s="153"/>
    </row>
    <row r="229995" spans="1:1">
      <c r="A229995" s="154"/>
    </row>
    <row r="229997" spans="1:1">
      <c r="A229997" s="125"/>
    </row>
    <row r="230008" spans="1:1">
      <c r="A230008" s="153"/>
    </row>
    <row r="230009" spans="1:1">
      <c r="A230009" s="153"/>
    </row>
    <row r="230012" spans="1:1">
      <c r="A230012" s="153"/>
    </row>
    <row r="230022" spans="1:1">
      <c r="A230022" s="153"/>
    </row>
    <row r="230023" spans="1:1">
      <c r="A230023" s="153"/>
    </row>
    <row r="230024" spans="1:1">
      <c r="A230024" s="153"/>
    </row>
    <row r="230037" spans="1:1">
      <c r="A230037" s="153"/>
    </row>
    <row r="230039" spans="1:1">
      <c r="A230039" s="153"/>
    </row>
    <row r="230041" spans="1:1">
      <c r="A230041" s="154"/>
    </row>
    <row r="230043" spans="1:1">
      <c r="A230043" s="125"/>
    </row>
    <row r="230054" spans="1:1">
      <c r="A230054" s="153"/>
    </row>
    <row r="230055" spans="1:1">
      <c r="A230055" s="153"/>
    </row>
    <row r="230058" spans="1:1">
      <c r="A230058" s="153"/>
    </row>
    <row r="230068" spans="1:1">
      <c r="A230068" s="153"/>
    </row>
    <row r="230069" spans="1:1">
      <c r="A230069" s="153"/>
    </row>
    <row r="230070" spans="1:1">
      <c r="A230070" s="153"/>
    </row>
    <row r="230083" spans="1:1">
      <c r="A230083" s="153"/>
    </row>
    <row r="230085" spans="1:1">
      <c r="A230085" s="153"/>
    </row>
    <row r="230087" spans="1:1">
      <c r="A230087" s="154"/>
    </row>
    <row r="230089" spans="1:1">
      <c r="A230089" s="125"/>
    </row>
    <row r="230100" spans="1:1">
      <c r="A230100" s="153"/>
    </row>
    <row r="230101" spans="1:1">
      <c r="A230101" s="153"/>
    </row>
    <row r="230104" spans="1:1">
      <c r="A230104" s="153"/>
    </row>
    <row r="230114" spans="1:1">
      <c r="A230114" s="153"/>
    </row>
    <row r="230115" spans="1:1">
      <c r="A230115" s="153"/>
    </row>
    <row r="230116" spans="1:1">
      <c r="A230116" s="153"/>
    </row>
    <row r="230129" spans="1:1">
      <c r="A230129" s="153"/>
    </row>
    <row r="230131" spans="1:1">
      <c r="A230131" s="153"/>
    </row>
    <row r="230133" spans="1:1">
      <c r="A230133" s="154"/>
    </row>
    <row r="230135" spans="1:1">
      <c r="A230135" s="125"/>
    </row>
    <row r="230146" spans="1:1">
      <c r="A230146" s="153"/>
    </row>
    <row r="230147" spans="1:1">
      <c r="A230147" s="153"/>
    </row>
    <row r="230150" spans="1:1">
      <c r="A230150" s="153"/>
    </row>
    <row r="230160" spans="1:1">
      <c r="A230160" s="153"/>
    </row>
    <row r="230161" spans="1:1">
      <c r="A230161" s="153"/>
    </row>
    <row r="230162" spans="1:1">
      <c r="A230162" s="153"/>
    </row>
    <row r="230175" spans="1:1">
      <c r="A230175" s="153"/>
    </row>
    <row r="230177" spans="1:1">
      <c r="A230177" s="153"/>
    </row>
    <row r="230179" spans="1:1">
      <c r="A230179" s="154"/>
    </row>
    <row r="230181" spans="1:1">
      <c r="A230181" s="125"/>
    </row>
    <row r="230192" spans="1:1">
      <c r="A230192" s="153"/>
    </row>
    <row r="230193" spans="1:1">
      <c r="A230193" s="153"/>
    </row>
    <row r="230196" spans="1:1">
      <c r="A230196" s="153"/>
    </row>
    <row r="230206" spans="1:1">
      <c r="A230206" s="153"/>
    </row>
    <row r="230207" spans="1:1">
      <c r="A230207" s="153"/>
    </row>
    <row r="230208" spans="1:1">
      <c r="A230208" s="153"/>
    </row>
    <row r="230221" spans="1:1">
      <c r="A230221" s="153"/>
    </row>
    <row r="230223" spans="1:1">
      <c r="A230223" s="153"/>
    </row>
    <row r="230225" spans="1:1">
      <c r="A230225" s="154"/>
    </row>
    <row r="230227" spans="1:1">
      <c r="A230227" s="125"/>
    </row>
    <row r="230238" spans="1:1">
      <c r="A230238" s="153"/>
    </row>
    <row r="230239" spans="1:1">
      <c r="A230239" s="153"/>
    </row>
    <row r="230242" spans="1:1">
      <c r="A230242" s="153"/>
    </row>
    <row r="230252" spans="1:1">
      <c r="A230252" s="153"/>
    </row>
    <row r="230253" spans="1:1">
      <c r="A230253" s="153"/>
    </row>
    <row r="230254" spans="1:1">
      <c r="A230254" s="153"/>
    </row>
    <row r="230267" spans="1:1">
      <c r="A230267" s="153"/>
    </row>
    <row r="230269" spans="1:1">
      <c r="A230269" s="153"/>
    </row>
    <row r="230271" spans="1:1">
      <c r="A230271" s="154"/>
    </row>
    <row r="230273" spans="1:1">
      <c r="A230273" s="125"/>
    </row>
    <row r="230284" spans="1:1">
      <c r="A230284" s="153"/>
    </row>
    <row r="230285" spans="1:1">
      <c r="A230285" s="153"/>
    </row>
    <row r="230288" spans="1:1">
      <c r="A230288" s="153"/>
    </row>
    <row r="230298" spans="1:1">
      <c r="A230298" s="153"/>
    </row>
    <row r="230299" spans="1:1">
      <c r="A230299" s="153"/>
    </row>
    <row r="230300" spans="1:1">
      <c r="A230300" s="153"/>
    </row>
    <row r="230313" spans="1:1">
      <c r="A230313" s="153"/>
    </row>
    <row r="230315" spans="1:1">
      <c r="A230315" s="153"/>
    </row>
    <row r="230317" spans="1:1">
      <c r="A230317" s="154"/>
    </row>
    <row r="230319" spans="1:1">
      <c r="A230319" s="125"/>
    </row>
    <row r="230330" spans="1:1">
      <c r="A230330" s="153"/>
    </row>
    <row r="230331" spans="1:1">
      <c r="A230331" s="153"/>
    </row>
    <row r="230334" spans="1:1">
      <c r="A230334" s="153"/>
    </row>
    <row r="230344" spans="1:1">
      <c r="A230344" s="153"/>
    </row>
    <row r="230345" spans="1:1">
      <c r="A230345" s="153"/>
    </row>
    <row r="230346" spans="1:1">
      <c r="A230346" s="153"/>
    </row>
    <row r="230359" spans="1:1">
      <c r="A230359" s="153"/>
    </row>
    <row r="230361" spans="1:1">
      <c r="A230361" s="153"/>
    </row>
    <row r="230363" spans="1:1">
      <c r="A230363" s="154"/>
    </row>
    <row r="230365" spans="1:1">
      <c r="A230365" s="125"/>
    </row>
    <row r="230376" spans="1:1">
      <c r="A230376" s="153"/>
    </row>
    <row r="230377" spans="1:1">
      <c r="A230377" s="153"/>
    </row>
    <row r="230380" spans="1:1">
      <c r="A230380" s="153"/>
    </row>
    <row r="230390" spans="1:1">
      <c r="A230390" s="153"/>
    </row>
    <row r="230391" spans="1:1">
      <c r="A230391" s="153"/>
    </row>
    <row r="230392" spans="1:1">
      <c r="A230392" s="153"/>
    </row>
    <row r="230405" spans="1:1">
      <c r="A230405" s="153"/>
    </row>
    <row r="230407" spans="1:1">
      <c r="A230407" s="153"/>
    </row>
    <row r="230409" spans="1:1">
      <c r="A230409" s="154"/>
    </row>
    <row r="230411" spans="1:1">
      <c r="A230411" s="125"/>
    </row>
    <row r="230422" spans="1:1">
      <c r="A230422" s="153"/>
    </row>
    <row r="230423" spans="1:1">
      <c r="A230423" s="153"/>
    </row>
    <row r="230426" spans="1:1">
      <c r="A230426" s="153"/>
    </row>
    <row r="230436" spans="1:1">
      <c r="A230436" s="153"/>
    </row>
    <row r="230437" spans="1:1">
      <c r="A230437" s="153"/>
    </row>
    <row r="230438" spans="1:1">
      <c r="A230438" s="153"/>
    </row>
    <row r="230451" spans="1:1">
      <c r="A230451" s="153"/>
    </row>
    <row r="230453" spans="1:1">
      <c r="A230453" s="153"/>
    </row>
    <row r="230455" spans="1:1">
      <c r="A230455" s="154"/>
    </row>
    <row r="230457" spans="1:1">
      <c r="A230457" s="125"/>
    </row>
    <row r="230468" spans="1:1">
      <c r="A230468" s="153"/>
    </row>
    <row r="230469" spans="1:1">
      <c r="A230469" s="153"/>
    </row>
    <row r="230472" spans="1:1">
      <c r="A230472" s="153"/>
    </row>
    <row r="230482" spans="1:1">
      <c r="A230482" s="153"/>
    </row>
    <row r="230483" spans="1:1">
      <c r="A230483" s="153"/>
    </row>
    <row r="230484" spans="1:1">
      <c r="A230484" s="153"/>
    </row>
    <row r="230497" spans="1:1">
      <c r="A230497" s="153"/>
    </row>
    <row r="230499" spans="1:1">
      <c r="A230499" s="153"/>
    </row>
    <row r="230501" spans="1:1">
      <c r="A230501" s="154"/>
    </row>
    <row r="230503" spans="1:1">
      <c r="A230503" s="125"/>
    </row>
    <row r="230514" spans="1:1">
      <c r="A230514" s="153"/>
    </row>
    <row r="230515" spans="1:1">
      <c r="A230515" s="153"/>
    </row>
    <row r="230518" spans="1:1">
      <c r="A230518" s="153"/>
    </row>
    <row r="230528" spans="1:1">
      <c r="A230528" s="153"/>
    </row>
    <row r="230529" spans="1:1">
      <c r="A230529" s="153"/>
    </row>
    <row r="230530" spans="1:1">
      <c r="A230530" s="153"/>
    </row>
    <row r="230543" spans="1:1">
      <c r="A230543" s="153"/>
    </row>
    <row r="230545" spans="1:1">
      <c r="A230545" s="153"/>
    </row>
    <row r="230547" spans="1:1">
      <c r="A230547" s="154"/>
    </row>
    <row r="230549" spans="1:1">
      <c r="A230549" s="125"/>
    </row>
    <row r="230560" spans="1:1">
      <c r="A230560" s="153"/>
    </row>
    <row r="230561" spans="1:1">
      <c r="A230561" s="153"/>
    </row>
    <row r="230564" spans="1:1">
      <c r="A230564" s="153"/>
    </row>
    <row r="230574" spans="1:1">
      <c r="A230574" s="153"/>
    </row>
    <row r="230575" spans="1:1">
      <c r="A230575" s="153"/>
    </row>
    <row r="230576" spans="1:1">
      <c r="A230576" s="153"/>
    </row>
    <row r="230589" spans="1:1">
      <c r="A230589" s="153"/>
    </row>
    <row r="230591" spans="1:1">
      <c r="A230591" s="153"/>
    </row>
    <row r="230593" spans="1:1">
      <c r="A230593" s="154"/>
    </row>
    <row r="230595" spans="1:1">
      <c r="A230595" s="125"/>
    </row>
    <row r="230606" spans="1:1">
      <c r="A230606" s="153"/>
    </row>
    <row r="230607" spans="1:1">
      <c r="A230607" s="153"/>
    </row>
    <row r="230610" spans="1:1">
      <c r="A230610" s="153"/>
    </row>
    <row r="230620" spans="1:1">
      <c r="A230620" s="153"/>
    </row>
    <row r="230621" spans="1:1">
      <c r="A230621" s="153"/>
    </row>
    <row r="230622" spans="1:1">
      <c r="A230622" s="153"/>
    </row>
    <row r="230635" spans="1:1">
      <c r="A230635" s="153"/>
    </row>
    <row r="230637" spans="1:1">
      <c r="A230637" s="153"/>
    </row>
    <row r="230639" spans="1:1">
      <c r="A230639" s="154"/>
    </row>
    <row r="230641" spans="1:1">
      <c r="A230641" s="125"/>
    </row>
    <row r="230652" spans="1:1">
      <c r="A230652" s="153"/>
    </row>
    <row r="230653" spans="1:1">
      <c r="A230653" s="153"/>
    </row>
    <row r="230656" spans="1:1">
      <c r="A230656" s="153"/>
    </row>
    <row r="230666" spans="1:1">
      <c r="A230666" s="153"/>
    </row>
    <row r="230667" spans="1:1">
      <c r="A230667" s="153"/>
    </row>
    <row r="230668" spans="1:1">
      <c r="A230668" s="153"/>
    </row>
    <row r="230681" spans="1:1">
      <c r="A230681" s="153"/>
    </row>
    <row r="230683" spans="1:1">
      <c r="A230683" s="153"/>
    </row>
    <row r="230685" spans="1:1">
      <c r="A230685" s="154"/>
    </row>
    <row r="230687" spans="1:1">
      <c r="A230687" s="125"/>
    </row>
    <row r="230698" spans="1:1">
      <c r="A230698" s="153"/>
    </row>
    <row r="230699" spans="1:1">
      <c r="A230699" s="153"/>
    </row>
    <row r="230702" spans="1:1">
      <c r="A230702" s="153"/>
    </row>
    <row r="230712" spans="1:1">
      <c r="A230712" s="153"/>
    </row>
    <row r="230713" spans="1:1">
      <c r="A230713" s="153"/>
    </row>
    <row r="230714" spans="1:1">
      <c r="A230714" s="153"/>
    </row>
    <row r="230727" spans="1:1">
      <c r="A230727" s="153"/>
    </row>
    <row r="230729" spans="1:1">
      <c r="A230729" s="153"/>
    </row>
    <row r="230731" spans="1:1">
      <c r="A230731" s="154"/>
    </row>
    <row r="230733" spans="1:1">
      <c r="A230733" s="125"/>
    </row>
    <row r="230744" spans="1:1">
      <c r="A230744" s="153"/>
    </row>
    <row r="230745" spans="1:1">
      <c r="A230745" s="153"/>
    </row>
    <row r="230748" spans="1:1">
      <c r="A230748" s="153"/>
    </row>
    <row r="230758" spans="1:1">
      <c r="A230758" s="153"/>
    </row>
    <row r="230759" spans="1:1">
      <c r="A230759" s="153"/>
    </row>
    <row r="230760" spans="1:1">
      <c r="A230760" s="153"/>
    </row>
    <row r="230773" spans="1:1">
      <c r="A230773" s="153"/>
    </row>
    <row r="230775" spans="1:1">
      <c r="A230775" s="153"/>
    </row>
    <row r="230777" spans="1:1">
      <c r="A230777" s="154"/>
    </row>
    <row r="230779" spans="1:1">
      <c r="A230779" s="125"/>
    </row>
    <row r="230790" spans="1:1">
      <c r="A230790" s="153"/>
    </row>
    <row r="230791" spans="1:1">
      <c r="A230791" s="153"/>
    </row>
    <row r="230794" spans="1:1">
      <c r="A230794" s="153"/>
    </row>
    <row r="230804" spans="1:1">
      <c r="A230804" s="153"/>
    </row>
    <row r="230805" spans="1:1">
      <c r="A230805" s="153"/>
    </row>
    <row r="230806" spans="1:1">
      <c r="A230806" s="153"/>
    </row>
    <row r="230819" spans="1:1">
      <c r="A230819" s="153"/>
    </row>
    <row r="230821" spans="1:1">
      <c r="A230821" s="153"/>
    </row>
    <row r="230823" spans="1:1">
      <c r="A230823" s="154"/>
    </row>
    <row r="230825" spans="1:1">
      <c r="A230825" s="125"/>
    </row>
    <row r="230836" spans="1:1">
      <c r="A230836" s="153"/>
    </row>
    <row r="230837" spans="1:1">
      <c r="A230837" s="153"/>
    </row>
    <row r="230840" spans="1:1">
      <c r="A230840" s="153"/>
    </row>
    <row r="230850" spans="1:1">
      <c r="A230850" s="153"/>
    </row>
    <row r="230851" spans="1:1">
      <c r="A230851" s="153"/>
    </row>
    <row r="230852" spans="1:1">
      <c r="A230852" s="153"/>
    </row>
    <row r="230865" spans="1:1">
      <c r="A230865" s="153"/>
    </row>
    <row r="230867" spans="1:1">
      <c r="A230867" s="153"/>
    </row>
    <row r="230869" spans="1:1">
      <c r="A230869" s="154"/>
    </row>
    <row r="230871" spans="1:1">
      <c r="A230871" s="125"/>
    </row>
    <row r="230882" spans="1:1">
      <c r="A230882" s="153"/>
    </row>
    <row r="230883" spans="1:1">
      <c r="A230883" s="153"/>
    </row>
    <row r="230886" spans="1:1">
      <c r="A230886" s="153"/>
    </row>
    <row r="230896" spans="1:1">
      <c r="A230896" s="153"/>
    </row>
    <row r="230897" spans="1:1">
      <c r="A230897" s="153"/>
    </row>
    <row r="230898" spans="1:1">
      <c r="A230898" s="153"/>
    </row>
    <row r="230911" spans="1:1">
      <c r="A230911" s="153"/>
    </row>
    <row r="230913" spans="1:1">
      <c r="A230913" s="153"/>
    </row>
    <row r="230915" spans="1:1">
      <c r="A230915" s="154"/>
    </row>
    <row r="230917" spans="1:1">
      <c r="A230917" s="125"/>
    </row>
    <row r="230928" spans="1:1">
      <c r="A230928" s="153"/>
    </row>
    <row r="230929" spans="1:1">
      <c r="A230929" s="153"/>
    </row>
    <row r="230932" spans="1:1">
      <c r="A230932" s="153"/>
    </row>
    <row r="230942" spans="1:1">
      <c r="A230942" s="153"/>
    </row>
    <row r="230943" spans="1:1">
      <c r="A230943" s="153"/>
    </row>
    <row r="230944" spans="1:1">
      <c r="A230944" s="153"/>
    </row>
    <row r="230957" spans="1:1">
      <c r="A230957" s="153"/>
    </row>
    <row r="230959" spans="1:1">
      <c r="A230959" s="153"/>
    </row>
    <row r="230961" spans="1:1">
      <c r="A230961" s="154"/>
    </row>
    <row r="230963" spans="1:1">
      <c r="A230963" s="125"/>
    </row>
    <row r="230974" spans="1:1">
      <c r="A230974" s="153"/>
    </row>
    <row r="230975" spans="1:1">
      <c r="A230975" s="153"/>
    </row>
    <row r="230978" spans="1:1">
      <c r="A230978" s="153"/>
    </row>
    <row r="230988" spans="1:1">
      <c r="A230988" s="153"/>
    </row>
    <row r="230989" spans="1:1">
      <c r="A230989" s="153"/>
    </row>
    <row r="230990" spans="1:1">
      <c r="A230990" s="153"/>
    </row>
    <row r="231003" spans="1:1">
      <c r="A231003" s="153"/>
    </row>
    <row r="231005" spans="1:1">
      <c r="A231005" s="153"/>
    </row>
    <row r="231007" spans="1:1">
      <c r="A231007" s="154"/>
    </row>
    <row r="231009" spans="1:1">
      <c r="A231009" s="125"/>
    </row>
    <row r="231020" spans="1:1">
      <c r="A231020" s="153"/>
    </row>
    <row r="231021" spans="1:1">
      <c r="A231021" s="153"/>
    </row>
    <row r="231024" spans="1:1">
      <c r="A231024" s="153"/>
    </row>
    <row r="231034" spans="1:1">
      <c r="A231034" s="153"/>
    </row>
    <row r="231035" spans="1:1">
      <c r="A231035" s="153"/>
    </row>
    <row r="231036" spans="1:1">
      <c r="A231036" s="153"/>
    </row>
    <row r="231049" spans="1:1">
      <c r="A231049" s="153"/>
    </row>
    <row r="231051" spans="1:1">
      <c r="A231051" s="153"/>
    </row>
    <row r="231053" spans="1:1">
      <c r="A231053" s="154"/>
    </row>
    <row r="231055" spans="1:1">
      <c r="A231055" s="125"/>
    </row>
    <row r="231066" spans="1:1">
      <c r="A231066" s="153"/>
    </row>
    <row r="231067" spans="1:1">
      <c r="A231067" s="153"/>
    </row>
    <row r="231070" spans="1:1">
      <c r="A231070" s="153"/>
    </row>
    <row r="231080" spans="1:1">
      <c r="A231080" s="153"/>
    </row>
    <row r="231081" spans="1:1">
      <c r="A231081" s="153"/>
    </row>
    <row r="231082" spans="1:1">
      <c r="A231082" s="153"/>
    </row>
    <row r="231095" spans="1:1">
      <c r="A231095" s="153"/>
    </row>
    <row r="231097" spans="1:1">
      <c r="A231097" s="153"/>
    </row>
    <row r="231099" spans="1:1">
      <c r="A231099" s="154"/>
    </row>
    <row r="231101" spans="1:1">
      <c r="A231101" s="125"/>
    </row>
    <row r="231112" spans="1:1">
      <c r="A231112" s="153"/>
    </row>
    <row r="231113" spans="1:1">
      <c r="A231113" s="153"/>
    </row>
    <row r="231116" spans="1:1">
      <c r="A231116" s="153"/>
    </row>
    <row r="231126" spans="1:1">
      <c r="A231126" s="153"/>
    </row>
    <row r="231127" spans="1:1">
      <c r="A231127" s="153"/>
    </row>
    <row r="231128" spans="1:1">
      <c r="A231128" s="153"/>
    </row>
    <row r="231141" spans="1:1">
      <c r="A231141" s="153"/>
    </row>
    <row r="231143" spans="1:1">
      <c r="A231143" s="153"/>
    </row>
    <row r="231145" spans="1:1">
      <c r="A231145" s="154"/>
    </row>
    <row r="231147" spans="1:1">
      <c r="A231147" s="125"/>
    </row>
    <row r="231158" spans="1:1">
      <c r="A231158" s="153"/>
    </row>
    <row r="231159" spans="1:1">
      <c r="A231159" s="153"/>
    </row>
    <row r="231162" spans="1:1">
      <c r="A231162" s="153"/>
    </row>
    <row r="231172" spans="1:1">
      <c r="A231172" s="153"/>
    </row>
    <row r="231173" spans="1:1">
      <c r="A231173" s="153"/>
    </row>
    <row r="231174" spans="1:1">
      <c r="A231174" s="153"/>
    </row>
    <row r="231187" spans="1:1">
      <c r="A231187" s="153"/>
    </row>
    <row r="231189" spans="1:1">
      <c r="A231189" s="153"/>
    </row>
    <row r="231191" spans="1:1">
      <c r="A231191" s="154"/>
    </row>
    <row r="231193" spans="1:1">
      <c r="A231193" s="125"/>
    </row>
    <row r="231204" spans="1:1">
      <c r="A231204" s="153"/>
    </row>
    <row r="231205" spans="1:1">
      <c r="A231205" s="153"/>
    </row>
    <row r="231208" spans="1:1">
      <c r="A231208" s="153"/>
    </row>
    <row r="231218" spans="1:1">
      <c r="A231218" s="153"/>
    </row>
    <row r="231219" spans="1:1">
      <c r="A231219" s="153"/>
    </row>
    <row r="231220" spans="1:1">
      <c r="A231220" s="153"/>
    </row>
    <row r="231233" spans="1:1">
      <c r="A231233" s="153"/>
    </row>
    <row r="231235" spans="1:1">
      <c r="A231235" s="153"/>
    </row>
    <row r="231237" spans="1:1">
      <c r="A231237" s="154"/>
    </row>
    <row r="231239" spans="1:1">
      <c r="A231239" s="125"/>
    </row>
    <row r="231250" spans="1:1">
      <c r="A231250" s="153"/>
    </row>
    <row r="231251" spans="1:1">
      <c r="A231251" s="153"/>
    </row>
    <row r="231254" spans="1:1">
      <c r="A231254" s="153"/>
    </row>
    <row r="231264" spans="1:1">
      <c r="A231264" s="153"/>
    </row>
    <row r="231265" spans="1:1">
      <c r="A231265" s="153"/>
    </row>
    <row r="231266" spans="1:1">
      <c r="A231266" s="153"/>
    </row>
    <row r="231279" spans="1:1">
      <c r="A231279" s="153"/>
    </row>
    <row r="231281" spans="1:1">
      <c r="A231281" s="153"/>
    </row>
    <row r="231283" spans="1:1">
      <c r="A231283" s="154"/>
    </row>
    <row r="231285" spans="1:1">
      <c r="A231285" s="125"/>
    </row>
    <row r="231296" spans="1:1">
      <c r="A231296" s="153"/>
    </row>
    <row r="231297" spans="1:1">
      <c r="A231297" s="153"/>
    </row>
    <row r="231300" spans="1:1">
      <c r="A231300" s="153"/>
    </row>
    <row r="231310" spans="1:1">
      <c r="A231310" s="153"/>
    </row>
    <row r="231311" spans="1:1">
      <c r="A231311" s="153"/>
    </row>
    <row r="231312" spans="1:1">
      <c r="A231312" s="153"/>
    </row>
    <row r="231325" spans="1:1">
      <c r="A231325" s="153"/>
    </row>
    <row r="231327" spans="1:1">
      <c r="A231327" s="153"/>
    </row>
    <row r="231329" spans="1:1">
      <c r="A231329" s="154"/>
    </row>
    <row r="231331" spans="1:1">
      <c r="A231331" s="125"/>
    </row>
    <row r="231342" spans="1:1">
      <c r="A231342" s="153"/>
    </row>
    <row r="231343" spans="1:1">
      <c r="A231343" s="153"/>
    </row>
    <row r="231346" spans="1:1">
      <c r="A231346" s="153"/>
    </row>
    <row r="231356" spans="1:1">
      <c r="A231356" s="153"/>
    </row>
    <row r="231357" spans="1:1">
      <c r="A231357" s="153"/>
    </row>
    <row r="231358" spans="1:1">
      <c r="A231358" s="153"/>
    </row>
    <row r="231371" spans="1:1">
      <c r="A231371" s="153"/>
    </row>
    <row r="231373" spans="1:1">
      <c r="A231373" s="153"/>
    </row>
    <row r="231375" spans="1:1">
      <c r="A231375" s="154"/>
    </row>
    <row r="231377" spans="1:1">
      <c r="A231377" s="125"/>
    </row>
    <row r="231388" spans="1:1">
      <c r="A231388" s="153"/>
    </row>
    <row r="231389" spans="1:1">
      <c r="A231389" s="153"/>
    </row>
    <row r="231392" spans="1:1">
      <c r="A231392" s="153"/>
    </row>
    <row r="231402" spans="1:1">
      <c r="A231402" s="153"/>
    </row>
    <row r="231403" spans="1:1">
      <c r="A231403" s="153"/>
    </row>
    <row r="231404" spans="1:1">
      <c r="A231404" s="153"/>
    </row>
    <row r="231417" spans="1:1">
      <c r="A231417" s="153"/>
    </row>
    <row r="231419" spans="1:1">
      <c r="A231419" s="153"/>
    </row>
    <row r="231421" spans="1:1">
      <c r="A231421" s="154"/>
    </row>
    <row r="231423" spans="1:1">
      <c r="A231423" s="125"/>
    </row>
    <row r="231434" spans="1:1">
      <c r="A231434" s="153"/>
    </row>
    <row r="231435" spans="1:1">
      <c r="A231435" s="153"/>
    </row>
    <row r="231438" spans="1:1">
      <c r="A231438" s="153"/>
    </row>
    <row r="231448" spans="1:1">
      <c r="A231448" s="153"/>
    </row>
    <row r="231449" spans="1:1">
      <c r="A231449" s="153"/>
    </row>
    <row r="231450" spans="1:1">
      <c r="A231450" s="153"/>
    </row>
    <row r="231463" spans="1:1">
      <c r="A231463" s="153"/>
    </row>
    <row r="231465" spans="1:1">
      <c r="A231465" s="153"/>
    </row>
    <row r="231467" spans="1:1">
      <c r="A231467" s="154"/>
    </row>
    <row r="231469" spans="1:1">
      <c r="A231469" s="125"/>
    </row>
    <row r="231480" spans="1:1">
      <c r="A231480" s="153"/>
    </row>
    <row r="231481" spans="1:1">
      <c r="A231481" s="153"/>
    </row>
    <row r="231484" spans="1:1">
      <c r="A231484" s="153"/>
    </row>
    <row r="231494" spans="1:1">
      <c r="A231494" s="153"/>
    </row>
    <row r="231495" spans="1:1">
      <c r="A231495" s="153"/>
    </row>
    <row r="231496" spans="1:1">
      <c r="A231496" s="153"/>
    </row>
    <row r="231509" spans="1:1">
      <c r="A231509" s="153"/>
    </row>
    <row r="231511" spans="1:1">
      <c r="A231511" s="153"/>
    </row>
    <row r="231513" spans="1:1">
      <c r="A231513" s="154"/>
    </row>
    <row r="231515" spans="1:1">
      <c r="A231515" s="125"/>
    </row>
    <row r="231526" spans="1:1">
      <c r="A231526" s="153"/>
    </row>
    <row r="231527" spans="1:1">
      <c r="A231527" s="153"/>
    </row>
    <row r="231530" spans="1:1">
      <c r="A231530" s="153"/>
    </row>
    <row r="231540" spans="1:1">
      <c r="A231540" s="153"/>
    </row>
    <row r="231541" spans="1:1">
      <c r="A231541" s="153"/>
    </row>
    <row r="231542" spans="1:1">
      <c r="A231542" s="153"/>
    </row>
    <row r="231555" spans="1:1">
      <c r="A231555" s="153"/>
    </row>
    <row r="231557" spans="1:1">
      <c r="A231557" s="153"/>
    </row>
    <row r="231559" spans="1:1">
      <c r="A231559" s="154"/>
    </row>
    <row r="231561" spans="1:1">
      <c r="A231561" s="125"/>
    </row>
    <row r="231572" spans="1:1">
      <c r="A231572" s="153"/>
    </row>
    <row r="231573" spans="1:1">
      <c r="A231573" s="153"/>
    </row>
    <row r="231576" spans="1:1">
      <c r="A231576" s="153"/>
    </row>
    <row r="231586" spans="1:1">
      <c r="A231586" s="153"/>
    </row>
    <row r="231587" spans="1:1">
      <c r="A231587" s="153"/>
    </row>
    <row r="231588" spans="1:1">
      <c r="A231588" s="153"/>
    </row>
    <row r="231601" spans="1:1">
      <c r="A231601" s="153"/>
    </row>
    <row r="231603" spans="1:1">
      <c r="A231603" s="153"/>
    </row>
    <row r="231605" spans="1:1">
      <c r="A231605" s="154"/>
    </row>
    <row r="231607" spans="1:1">
      <c r="A231607" s="125"/>
    </row>
    <row r="231618" spans="1:1">
      <c r="A231618" s="153"/>
    </row>
    <row r="231619" spans="1:1">
      <c r="A231619" s="153"/>
    </row>
    <row r="231622" spans="1:1">
      <c r="A231622" s="153"/>
    </row>
    <row r="231632" spans="1:1">
      <c r="A231632" s="153"/>
    </row>
    <row r="231633" spans="1:1">
      <c r="A231633" s="153"/>
    </row>
    <row r="231634" spans="1:1">
      <c r="A231634" s="153"/>
    </row>
    <row r="231647" spans="1:1">
      <c r="A231647" s="153"/>
    </row>
    <row r="231649" spans="1:1">
      <c r="A231649" s="153"/>
    </row>
    <row r="231651" spans="1:1">
      <c r="A231651" s="154"/>
    </row>
    <row r="231653" spans="1:1">
      <c r="A231653" s="125"/>
    </row>
    <row r="231664" spans="1:1">
      <c r="A231664" s="153"/>
    </row>
    <row r="231665" spans="1:1">
      <c r="A231665" s="153"/>
    </row>
    <row r="231668" spans="1:1">
      <c r="A231668" s="153"/>
    </row>
    <row r="231678" spans="1:1">
      <c r="A231678" s="153"/>
    </row>
    <row r="231679" spans="1:1">
      <c r="A231679" s="153"/>
    </row>
    <row r="231680" spans="1:1">
      <c r="A231680" s="153"/>
    </row>
    <row r="231693" spans="1:1">
      <c r="A231693" s="153"/>
    </row>
    <row r="231695" spans="1:1">
      <c r="A231695" s="153"/>
    </row>
    <row r="231697" spans="1:1">
      <c r="A231697" s="154"/>
    </row>
    <row r="231699" spans="1:1">
      <c r="A231699" s="125"/>
    </row>
    <row r="231710" spans="1:1">
      <c r="A231710" s="153"/>
    </row>
    <row r="231711" spans="1:1">
      <c r="A231711" s="153"/>
    </row>
    <row r="231714" spans="1:1">
      <c r="A231714" s="153"/>
    </row>
    <row r="231724" spans="1:1">
      <c r="A231724" s="153"/>
    </row>
    <row r="231725" spans="1:1">
      <c r="A231725" s="153"/>
    </row>
    <row r="231726" spans="1:1">
      <c r="A231726" s="153"/>
    </row>
    <row r="231739" spans="1:1">
      <c r="A231739" s="153"/>
    </row>
    <row r="231741" spans="1:1">
      <c r="A231741" s="153"/>
    </row>
    <row r="231743" spans="1:1">
      <c r="A231743" s="154"/>
    </row>
    <row r="231745" spans="1:1">
      <c r="A231745" s="125"/>
    </row>
    <row r="231756" spans="1:1">
      <c r="A231756" s="153"/>
    </row>
    <row r="231757" spans="1:1">
      <c r="A231757" s="153"/>
    </row>
    <row r="231760" spans="1:1">
      <c r="A231760" s="153"/>
    </row>
    <row r="231770" spans="1:1">
      <c r="A231770" s="153"/>
    </row>
    <row r="231771" spans="1:1">
      <c r="A231771" s="153"/>
    </row>
    <row r="231772" spans="1:1">
      <c r="A231772" s="153"/>
    </row>
    <row r="231785" spans="1:1">
      <c r="A231785" s="153"/>
    </row>
    <row r="231787" spans="1:1">
      <c r="A231787" s="153"/>
    </row>
    <row r="231789" spans="1:1">
      <c r="A231789" s="154"/>
    </row>
    <row r="231791" spans="1:1">
      <c r="A231791" s="125"/>
    </row>
    <row r="231802" spans="1:1">
      <c r="A231802" s="153"/>
    </row>
    <row r="231803" spans="1:1">
      <c r="A231803" s="153"/>
    </row>
    <row r="231806" spans="1:1">
      <c r="A231806" s="153"/>
    </row>
    <row r="231816" spans="1:1">
      <c r="A231816" s="153"/>
    </row>
    <row r="231817" spans="1:1">
      <c r="A231817" s="153"/>
    </row>
    <row r="231818" spans="1:1">
      <c r="A231818" s="153"/>
    </row>
    <row r="231831" spans="1:1">
      <c r="A231831" s="153"/>
    </row>
    <row r="231833" spans="1:1">
      <c r="A231833" s="153"/>
    </row>
    <row r="231835" spans="1:1">
      <c r="A231835" s="154"/>
    </row>
    <row r="231837" spans="1:1">
      <c r="A231837" s="125"/>
    </row>
    <row r="231848" spans="1:1">
      <c r="A231848" s="153"/>
    </row>
    <row r="231849" spans="1:1">
      <c r="A231849" s="153"/>
    </row>
    <row r="231852" spans="1:1">
      <c r="A231852" s="153"/>
    </row>
    <row r="231862" spans="1:1">
      <c r="A231862" s="153"/>
    </row>
    <row r="231863" spans="1:1">
      <c r="A231863" s="153"/>
    </row>
    <row r="231864" spans="1:1">
      <c r="A231864" s="153"/>
    </row>
    <row r="231877" spans="1:1">
      <c r="A231877" s="153"/>
    </row>
    <row r="231879" spans="1:1">
      <c r="A231879" s="153"/>
    </row>
    <row r="231881" spans="1:1">
      <c r="A231881" s="154"/>
    </row>
    <row r="231883" spans="1:1">
      <c r="A231883" s="125"/>
    </row>
    <row r="231894" spans="1:1">
      <c r="A231894" s="153"/>
    </row>
    <row r="231895" spans="1:1">
      <c r="A231895" s="153"/>
    </row>
    <row r="231898" spans="1:1">
      <c r="A231898" s="153"/>
    </row>
    <row r="231908" spans="1:1">
      <c r="A231908" s="153"/>
    </row>
    <row r="231909" spans="1:1">
      <c r="A231909" s="153"/>
    </row>
    <row r="231910" spans="1:1">
      <c r="A231910" s="153"/>
    </row>
    <row r="231923" spans="1:1">
      <c r="A231923" s="153"/>
    </row>
    <row r="231925" spans="1:1">
      <c r="A231925" s="153"/>
    </row>
    <row r="231927" spans="1:1">
      <c r="A231927" s="154"/>
    </row>
    <row r="231929" spans="1:1">
      <c r="A231929" s="125"/>
    </row>
    <row r="231940" spans="1:1">
      <c r="A231940" s="153"/>
    </row>
    <row r="231941" spans="1:1">
      <c r="A231941" s="153"/>
    </row>
    <row r="231944" spans="1:1">
      <c r="A231944" s="153"/>
    </row>
    <row r="231954" spans="1:1">
      <c r="A231954" s="153"/>
    </row>
    <row r="231955" spans="1:1">
      <c r="A231955" s="153"/>
    </row>
    <row r="231956" spans="1:1">
      <c r="A231956" s="153"/>
    </row>
    <row r="231969" spans="1:1">
      <c r="A231969" s="153"/>
    </row>
    <row r="231971" spans="1:1">
      <c r="A231971" s="153"/>
    </row>
    <row r="231973" spans="1:1">
      <c r="A231973" s="154"/>
    </row>
    <row r="231975" spans="1:1">
      <c r="A231975" s="125"/>
    </row>
    <row r="231986" spans="1:1">
      <c r="A231986" s="153"/>
    </row>
    <row r="231987" spans="1:1">
      <c r="A231987" s="153"/>
    </row>
    <row r="231990" spans="1:1">
      <c r="A231990" s="153"/>
    </row>
    <row r="232000" spans="1:1">
      <c r="A232000" s="153"/>
    </row>
    <row r="232001" spans="1:1">
      <c r="A232001" s="153"/>
    </row>
    <row r="232002" spans="1:1">
      <c r="A232002" s="153"/>
    </row>
    <row r="232015" spans="1:1">
      <c r="A232015" s="153"/>
    </row>
    <row r="232017" spans="1:1">
      <c r="A232017" s="153"/>
    </row>
    <row r="232019" spans="1:1">
      <c r="A232019" s="154"/>
    </row>
    <row r="232021" spans="1:1">
      <c r="A232021" s="125"/>
    </row>
    <row r="232032" spans="1:1">
      <c r="A232032" s="153"/>
    </row>
    <row r="232033" spans="1:1">
      <c r="A232033" s="153"/>
    </row>
    <row r="232036" spans="1:1">
      <c r="A232036" s="153"/>
    </row>
    <row r="232046" spans="1:1">
      <c r="A232046" s="153"/>
    </row>
    <row r="232047" spans="1:1">
      <c r="A232047" s="153"/>
    </row>
    <row r="232048" spans="1:1">
      <c r="A232048" s="153"/>
    </row>
    <row r="232061" spans="1:1">
      <c r="A232061" s="153"/>
    </row>
    <row r="232063" spans="1:1">
      <c r="A232063" s="153"/>
    </row>
    <row r="232065" spans="1:1">
      <c r="A232065" s="154"/>
    </row>
    <row r="232067" spans="1:1">
      <c r="A232067" s="125"/>
    </row>
    <row r="232078" spans="1:1">
      <c r="A232078" s="153"/>
    </row>
    <row r="232079" spans="1:1">
      <c r="A232079" s="153"/>
    </row>
    <row r="232082" spans="1:1">
      <c r="A232082" s="153"/>
    </row>
    <row r="232092" spans="1:1">
      <c r="A232092" s="153"/>
    </row>
    <row r="232093" spans="1:1">
      <c r="A232093" s="153"/>
    </row>
    <row r="232094" spans="1:1">
      <c r="A232094" s="153"/>
    </row>
    <row r="232107" spans="1:1">
      <c r="A232107" s="153"/>
    </row>
    <row r="232109" spans="1:1">
      <c r="A232109" s="153"/>
    </row>
    <row r="232111" spans="1:1">
      <c r="A232111" s="154"/>
    </row>
    <row r="232113" spans="1:1">
      <c r="A232113" s="125"/>
    </row>
    <row r="232124" spans="1:1">
      <c r="A232124" s="153"/>
    </row>
    <row r="232125" spans="1:1">
      <c r="A232125" s="153"/>
    </row>
    <row r="232128" spans="1:1">
      <c r="A232128" s="153"/>
    </row>
    <row r="232138" spans="1:1">
      <c r="A232138" s="153"/>
    </row>
    <row r="232139" spans="1:1">
      <c r="A232139" s="153"/>
    </row>
    <row r="232140" spans="1:1">
      <c r="A232140" s="153"/>
    </row>
    <row r="232153" spans="1:1">
      <c r="A232153" s="153"/>
    </row>
    <row r="232155" spans="1:1">
      <c r="A232155" s="153"/>
    </row>
    <row r="232157" spans="1:1">
      <c r="A232157" s="154"/>
    </row>
    <row r="232159" spans="1:1">
      <c r="A232159" s="125"/>
    </row>
    <row r="232170" spans="1:1">
      <c r="A232170" s="153"/>
    </row>
    <row r="232171" spans="1:1">
      <c r="A232171" s="153"/>
    </row>
    <row r="232174" spans="1:1">
      <c r="A232174" s="153"/>
    </row>
    <row r="232184" spans="1:1">
      <c r="A232184" s="153"/>
    </row>
    <row r="232185" spans="1:1">
      <c r="A232185" s="153"/>
    </row>
    <row r="232186" spans="1:1">
      <c r="A232186" s="153"/>
    </row>
    <row r="232199" spans="1:1">
      <c r="A232199" s="153"/>
    </row>
    <row r="232201" spans="1:1">
      <c r="A232201" s="153"/>
    </row>
    <row r="232203" spans="1:1">
      <c r="A232203" s="154"/>
    </row>
    <row r="232205" spans="1:1">
      <c r="A232205" s="125"/>
    </row>
    <row r="232216" spans="1:1">
      <c r="A232216" s="153"/>
    </row>
    <row r="232217" spans="1:1">
      <c r="A232217" s="153"/>
    </row>
    <row r="232220" spans="1:1">
      <c r="A232220" s="153"/>
    </row>
    <row r="232230" spans="1:1">
      <c r="A232230" s="153"/>
    </row>
    <row r="232231" spans="1:1">
      <c r="A232231" s="153"/>
    </row>
    <row r="232232" spans="1:1">
      <c r="A232232" s="153"/>
    </row>
    <row r="232245" spans="1:1">
      <c r="A232245" s="153"/>
    </row>
    <row r="232247" spans="1:1">
      <c r="A232247" s="153"/>
    </row>
    <row r="232249" spans="1:1">
      <c r="A232249" s="154"/>
    </row>
    <row r="232251" spans="1:1">
      <c r="A232251" s="125"/>
    </row>
    <row r="232262" spans="1:1">
      <c r="A232262" s="153"/>
    </row>
    <row r="232263" spans="1:1">
      <c r="A232263" s="153"/>
    </row>
    <row r="232266" spans="1:1">
      <c r="A232266" s="153"/>
    </row>
    <row r="232276" spans="1:1">
      <c r="A232276" s="153"/>
    </row>
    <row r="232277" spans="1:1">
      <c r="A232277" s="153"/>
    </row>
    <row r="232278" spans="1:1">
      <c r="A232278" s="153"/>
    </row>
    <row r="232291" spans="1:1">
      <c r="A232291" s="153"/>
    </row>
    <row r="232293" spans="1:1">
      <c r="A232293" s="153"/>
    </row>
    <row r="232295" spans="1:1">
      <c r="A232295" s="154"/>
    </row>
    <row r="232297" spans="1:1">
      <c r="A232297" s="125"/>
    </row>
    <row r="232308" spans="1:1">
      <c r="A232308" s="153"/>
    </row>
    <row r="232309" spans="1:1">
      <c r="A232309" s="153"/>
    </row>
    <row r="232312" spans="1:1">
      <c r="A232312" s="153"/>
    </row>
    <row r="232322" spans="1:1">
      <c r="A232322" s="153"/>
    </row>
    <row r="232323" spans="1:1">
      <c r="A232323" s="153"/>
    </row>
    <row r="232324" spans="1:1">
      <c r="A232324" s="153"/>
    </row>
    <row r="232337" spans="1:1">
      <c r="A232337" s="153"/>
    </row>
    <row r="232339" spans="1:1">
      <c r="A232339" s="153"/>
    </row>
    <row r="232341" spans="1:1">
      <c r="A232341" s="154"/>
    </row>
    <row r="232343" spans="1:1">
      <c r="A232343" s="125"/>
    </row>
    <row r="232354" spans="1:1">
      <c r="A232354" s="153"/>
    </row>
    <row r="232355" spans="1:1">
      <c r="A232355" s="153"/>
    </row>
    <row r="232358" spans="1:1">
      <c r="A232358" s="153"/>
    </row>
    <row r="232368" spans="1:1">
      <c r="A232368" s="153"/>
    </row>
    <row r="232369" spans="1:1">
      <c r="A232369" s="153"/>
    </row>
    <row r="232370" spans="1:1">
      <c r="A232370" s="153"/>
    </row>
    <row r="232383" spans="1:1">
      <c r="A232383" s="153"/>
    </row>
    <row r="232385" spans="1:1">
      <c r="A232385" s="153"/>
    </row>
    <row r="232387" spans="1:1">
      <c r="A232387" s="154"/>
    </row>
    <row r="232389" spans="1:1">
      <c r="A232389" s="125"/>
    </row>
    <row r="232400" spans="1:1">
      <c r="A232400" s="153"/>
    </row>
    <row r="232401" spans="1:1">
      <c r="A232401" s="153"/>
    </row>
    <row r="232404" spans="1:1">
      <c r="A232404" s="153"/>
    </row>
    <row r="232414" spans="1:1">
      <c r="A232414" s="153"/>
    </row>
    <row r="232415" spans="1:1">
      <c r="A232415" s="153"/>
    </row>
    <row r="232416" spans="1:1">
      <c r="A232416" s="153"/>
    </row>
    <row r="232429" spans="1:1">
      <c r="A232429" s="153"/>
    </row>
    <row r="232431" spans="1:1">
      <c r="A232431" s="153"/>
    </row>
    <row r="232433" spans="1:1">
      <c r="A232433" s="154"/>
    </row>
    <row r="232435" spans="1:1">
      <c r="A232435" s="125"/>
    </row>
    <row r="232446" spans="1:1">
      <c r="A232446" s="153"/>
    </row>
    <row r="232447" spans="1:1">
      <c r="A232447" s="153"/>
    </row>
    <row r="232450" spans="1:1">
      <c r="A232450" s="153"/>
    </row>
    <row r="232460" spans="1:1">
      <c r="A232460" s="153"/>
    </row>
    <row r="232461" spans="1:1">
      <c r="A232461" s="153"/>
    </row>
    <row r="232462" spans="1:1">
      <c r="A232462" s="153"/>
    </row>
    <row r="232475" spans="1:1">
      <c r="A232475" s="153"/>
    </row>
    <row r="232477" spans="1:1">
      <c r="A232477" s="153"/>
    </row>
    <row r="232479" spans="1:1">
      <c r="A232479" s="154"/>
    </row>
    <row r="232481" spans="1:1">
      <c r="A232481" s="125"/>
    </row>
    <row r="232492" spans="1:1">
      <c r="A232492" s="153"/>
    </row>
    <row r="232493" spans="1:1">
      <c r="A232493" s="153"/>
    </row>
    <row r="232496" spans="1:1">
      <c r="A232496" s="153"/>
    </row>
    <row r="232506" spans="1:1">
      <c r="A232506" s="153"/>
    </row>
    <row r="232507" spans="1:1">
      <c r="A232507" s="153"/>
    </row>
    <row r="232508" spans="1:1">
      <c r="A232508" s="153"/>
    </row>
    <row r="232521" spans="1:1">
      <c r="A232521" s="153"/>
    </row>
    <row r="232523" spans="1:1">
      <c r="A232523" s="153"/>
    </row>
    <row r="232525" spans="1:1">
      <c r="A232525" s="154"/>
    </row>
    <row r="232527" spans="1:1">
      <c r="A232527" s="125"/>
    </row>
    <row r="232538" spans="1:1">
      <c r="A232538" s="153"/>
    </row>
    <row r="232539" spans="1:1">
      <c r="A232539" s="153"/>
    </row>
    <row r="232542" spans="1:1">
      <c r="A232542" s="153"/>
    </row>
    <row r="232552" spans="1:1">
      <c r="A232552" s="153"/>
    </row>
    <row r="232553" spans="1:1">
      <c r="A232553" s="153"/>
    </row>
    <row r="232554" spans="1:1">
      <c r="A232554" s="153"/>
    </row>
    <row r="232567" spans="1:1">
      <c r="A232567" s="153"/>
    </row>
    <row r="232569" spans="1:1">
      <c r="A232569" s="153"/>
    </row>
    <row r="232571" spans="1:1">
      <c r="A232571" s="154"/>
    </row>
    <row r="232573" spans="1:1">
      <c r="A232573" s="125"/>
    </row>
    <row r="232584" spans="1:1">
      <c r="A232584" s="153"/>
    </row>
    <row r="232585" spans="1:1">
      <c r="A232585" s="153"/>
    </row>
    <row r="232588" spans="1:1">
      <c r="A232588" s="153"/>
    </row>
    <row r="232598" spans="1:1">
      <c r="A232598" s="153"/>
    </row>
    <row r="232599" spans="1:1">
      <c r="A232599" s="153"/>
    </row>
    <row r="232600" spans="1:1">
      <c r="A232600" s="153"/>
    </row>
    <row r="232613" spans="1:1">
      <c r="A232613" s="153"/>
    </row>
    <row r="232615" spans="1:1">
      <c r="A232615" s="153"/>
    </row>
    <row r="232617" spans="1:1">
      <c r="A232617" s="154"/>
    </row>
    <row r="232619" spans="1:1">
      <c r="A232619" s="125"/>
    </row>
    <row r="232630" spans="1:1">
      <c r="A232630" s="153"/>
    </row>
    <row r="232631" spans="1:1">
      <c r="A232631" s="153"/>
    </row>
    <row r="232634" spans="1:1">
      <c r="A232634" s="153"/>
    </row>
    <row r="232644" spans="1:1">
      <c r="A232644" s="153"/>
    </row>
    <row r="232645" spans="1:1">
      <c r="A232645" s="153"/>
    </row>
    <row r="232646" spans="1:1">
      <c r="A232646" s="153"/>
    </row>
    <row r="232659" spans="1:1">
      <c r="A232659" s="153"/>
    </row>
    <row r="232661" spans="1:1">
      <c r="A232661" s="153"/>
    </row>
    <row r="232663" spans="1:1">
      <c r="A232663" s="154"/>
    </row>
    <row r="232665" spans="1:1">
      <c r="A232665" s="125"/>
    </row>
    <row r="232676" spans="1:1">
      <c r="A232676" s="153"/>
    </row>
    <row r="232677" spans="1:1">
      <c r="A232677" s="153"/>
    </row>
    <row r="232680" spans="1:1">
      <c r="A232680" s="153"/>
    </row>
    <row r="232690" spans="1:1">
      <c r="A232690" s="153"/>
    </row>
    <row r="232691" spans="1:1">
      <c r="A232691" s="153"/>
    </row>
    <row r="232692" spans="1:1">
      <c r="A232692" s="153"/>
    </row>
    <row r="232705" spans="1:1">
      <c r="A232705" s="153"/>
    </row>
    <row r="232707" spans="1:1">
      <c r="A232707" s="153"/>
    </row>
    <row r="232709" spans="1:1">
      <c r="A232709" s="154"/>
    </row>
    <row r="232711" spans="1:1">
      <c r="A232711" s="125"/>
    </row>
    <row r="232722" spans="1:1">
      <c r="A232722" s="153"/>
    </row>
    <row r="232723" spans="1:1">
      <c r="A232723" s="153"/>
    </row>
    <row r="232726" spans="1:1">
      <c r="A232726" s="153"/>
    </row>
    <row r="232736" spans="1:1">
      <c r="A232736" s="153"/>
    </row>
    <row r="232737" spans="1:1">
      <c r="A232737" s="153"/>
    </row>
    <row r="232738" spans="1:1">
      <c r="A232738" s="153"/>
    </row>
    <row r="232751" spans="1:1">
      <c r="A232751" s="153"/>
    </row>
    <row r="232753" spans="1:1">
      <c r="A232753" s="153"/>
    </row>
    <row r="232755" spans="1:1">
      <c r="A232755" s="154"/>
    </row>
    <row r="232757" spans="1:1">
      <c r="A232757" s="125"/>
    </row>
    <row r="232768" spans="1:1">
      <c r="A232768" s="153"/>
    </row>
    <row r="232769" spans="1:1">
      <c r="A232769" s="153"/>
    </row>
    <row r="232772" spans="1:1">
      <c r="A232772" s="153"/>
    </row>
    <row r="232782" spans="1:1">
      <c r="A232782" s="153"/>
    </row>
    <row r="232783" spans="1:1">
      <c r="A232783" s="153"/>
    </row>
    <row r="232784" spans="1:1">
      <c r="A232784" s="153"/>
    </row>
    <row r="232797" spans="1:1">
      <c r="A232797" s="153"/>
    </row>
    <row r="232799" spans="1:1">
      <c r="A232799" s="153"/>
    </row>
    <row r="232801" spans="1:1">
      <c r="A232801" s="154"/>
    </row>
    <row r="232803" spans="1:1">
      <c r="A232803" s="125"/>
    </row>
    <row r="232814" spans="1:1">
      <c r="A232814" s="153"/>
    </row>
    <row r="232815" spans="1:1">
      <c r="A232815" s="153"/>
    </row>
    <row r="232818" spans="1:1">
      <c r="A232818" s="153"/>
    </row>
    <row r="232828" spans="1:1">
      <c r="A232828" s="153"/>
    </row>
    <row r="232829" spans="1:1">
      <c r="A232829" s="153"/>
    </row>
    <row r="232830" spans="1:1">
      <c r="A232830" s="153"/>
    </row>
    <row r="232843" spans="1:1">
      <c r="A232843" s="153"/>
    </row>
    <row r="232845" spans="1:1">
      <c r="A232845" s="153"/>
    </row>
    <row r="232847" spans="1:1">
      <c r="A232847" s="154"/>
    </row>
    <row r="232849" spans="1:1">
      <c r="A232849" s="125"/>
    </row>
    <row r="232860" spans="1:1">
      <c r="A232860" s="153"/>
    </row>
    <row r="232861" spans="1:1">
      <c r="A232861" s="153"/>
    </row>
    <row r="232864" spans="1:1">
      <c r="A232864" s="153"/>
    </row>
    <row r="232874" spans="1:1">
      <c r="A232874" s="153"/>
    </row>
    <row r="232875" spans="1:1">
      <c r="A232875" s="153"/>
    </row>
    <row r="232876" spans="1:1">
      <c r="A232876" s="153"/>
    </row>
    <row r="232889" spans="1:1">
      <c r="A232889" s="153"/>
    </row>
    <row r="232891" spans="1:1">
      <c r="A232891" s="153"/>
    </row>
    <row r="232893" spans="1:1">
      <c r="A232893" s="154"/>
    </row>
    <row r="232895" spans="1:1">
      <c r="A232895" s="125"/>
    </row>
    <row r="232906" spans="1:1">
      <c r="A232906" s="153"/>
    </row>
    <row r="232907" spans="1:1">
      <c r="A232907" s="153"/>
    </row>
    <row r="232910" spans="1:1">
      <c r="A232910" s="153"/>
    </row>
    <row r="232920" spans="1:1">
      <c r="A232920" s="153"/>
    </row>
    <row r="232921" spans="1:1">
      <c r="A232921" s="153"/>
    </row>
    <row r="232922" spans="1:1">
      <c r="A232922" s="153"/>
    </row>
    <row r="232935" spans="1:1">
      <c r="A232935" s="153"/>
    </row>
    <row r="232937" spans="1:1">
      <c r="A232937" s="153"/>
    </row>
    <row r="232939" spans="1:1">
      <c r="A232939" s="154"/>
    </row>
    <row r="232941" spans="1:1">
      <c r="A232941" s="125"/>
    </row>
    <row r="232952" spans="1:1">
      <c r="A232952" s="153"/>
    </row>
    <row r="232953" spans="1:1">
      <c r="A232953" s="153"/>
    </row>
    <row r="232956" spans="1:1">
      <c r="A232956" s="153"/>
    </row>
    <row r="232966" spans="1:1">
      <c r="A232966" s="153"/>
    </row>
    <row r="232967" spans="1:1">
      <c r="A232967" s="153"/>
    </row>
    <row r="232968" spans="1:1">
      <c r="A232968" s="153"/>
    </row>
    <row r="232981" spans="1:1">
      <c r="A232981" s="153"/>
    </row>
    <row r="232983" spans="1:1">
      <c r="A232983" s="153"/>
    </row>
    <row r="232985" spans="1:1">
      <c r="A232985" s="154"/>
    </row>
    <row r="232987" spans="1:1">
      <c r="A232987" s="125"/>
    </row>
    <row r="232998" spans="1:1">
      <c r="A232998" s="153"/>
    </row>
    <row r="232999" spans="1:1">
      <c r="A232999" s="153"/>
    </row>
    <row r="233002" spans="1:1">
      <c r="A233002" s="153"/>
    </row>
    <row r="233012" spans="1:1">
      <c r="A233012" s="153"/>
    </row>
    <row r="233013" spans="1:1">
      <c r="A233013" s="153"/>
    </row>
    <row r="233014" spans="1:1">
      <c r="A233014" s="153"/>
    </row>
    <row r="233027" spans="1:1">
      <c r="A233027" s="153"/>
    </row>
    <row r="233029" spans="1:1">
      <c r="A233029" s="153"/>
    </row>
    <row r="233031" spans="1:1">
      <c r="A233031" s="154"/>
    </row>
    <row r="233033" spans="1:1">
      <c r="A233033" s="125"/>
    </row>
    <row r="233044" spans="1:1">
      <c r="A233044" s="153"/>
    </row>
    <row r="233045" spans="1:1">
      <c r="A233045" s="153"/>
    </row>
    <row r="233048" spans="1:1">
      <c r="A233048" s="153"/>
    </row>
    <row r="233058" spans="1:1">
      <c r="A233058" s="153"/>
    </row>
    <row r="233059" spans="1:1">
      <c r="A233059" s="153"/>
    </row>
    <row r="233060" spans="1:1">
      <c r="A233060" s="153"/>
    </row>
    <row r="233073" spans="1:1">
      <c r="A233073" s="153"/>
    </row>
    <row r="233075" spans="1:1">
      <c r="A233075" s="153"/>
    </row>
    <row r="233077" spans="1:1">
      <c r="A233077" s="154"/>
    </row>
    <row r="233079" spans="1:1">
      <c r="A233079" s="125"/>
    </row>
    <row r="233090" spans="1:1">
      <c r="A233090" s="153"/>
    </row>
    <row r="233091" spans="1:1">
      <c r="A233091" s="153"/>
    </row>
    <row r="233094" spans="1:1">
      <c r="A233094" s="153"/>
    </row>
    <row r="233104" spans="1:1">
      <c r="A233104" s="153"/>
    </row>
    <row r="233105" spans="1:1">
      <c r="A233105" s="153"/>
    </row>
    <row r="233106" spans="1:1">
      <c r="A233106" s="153"/>
    </row>
    <row r="233119" spans="1:1">
      <c r="A233119" s="153"/>
    </row>
    <row r="233121" spans="1:1">
      <c r="A233121" s="153"/>
    </row>
    <row r="233123" spans="1:1">
      <c r="A233123" s="154"/>
    </row>
    <row r="233125" spans="1:1">
      <c r="A233125" s="125"/>
    </row>
    <row r="233136" spans="1:1">
      <c r="A233136" s="153"/>
    </row>
    <row r="233137" spans="1:1">
      <c r="A233137" s="153"/>
    </row>
    <row r="233140" spans="1:1">
      <c r="A233140" s="153"/>
    </row>
    <row r="233150" spans="1:1">
      <c r="A233150" s="153"/>
    </row>
    <row r="233151" spans="1:1">
      <c r="A233151" s="153"/>
    </row>
    <row r="233152" spans="1:1">
      <c r="A233152" s="153"/>
    </row>
    <row r="233165" spans="1:1">
      <c r="A233165" s="153"/>
    </row>
    <row r="233167" spans="1:1">
      <c r="A233167" s="153"/>
    </row>
    <row r="233169" spans="1:1">
      <c r="A233169" s="154"/>
    </row>
    <row r="233171" spans="1:1">
      <c r="A233171" s="125"/>
    </row>
    <row r="233182" spans="1:1">
      <c r="A233182" s="153"/>
    </row>
    <row r="233183" spans="1:1">
      <c r="A233183" s="153"/>
    </row>
    <row r="233186" spans="1:1">
      <c r="A233186" s="153"/>
    </row>
    <row r="233196" spans="1:1">
      <c r="A233196" s="153"/>
    </row>
    <row r="233197" spans="1:1">
      <c r="A233197" s="153"/>
    </row>
    <row r="233198" spans="1:1">
      <c r="A233198" s="153"/>
    </row>
    <row r="233211" spans="1:1">
      <c r="A233211" s="153"/>
    </row>
    <row r="233213" spans="1:1">
      <c r="A233213" s="153"/>
    </row>
    <row r="233215" spans="1:1">
      <c r="A233215" s="154"/>
    </row>
    <row r="233217" spans="1:1">
      <c r="A233217" s="125"/>
    </row>
    <row r="233228" spans="1:1">
      <c r="A233228" s="153"/>
    </row>
    <row r="233229" spans="1:1">
      <c r="A233229" s="153"/>
    </row>
    <row r="233232" spans="1:1">
      <c r="A233232" s="153"/>
    </row>
    <row r="233242" spans="1:1">
      <c r="A233242" s="153"/>
    </row>
    <row r="233243" spans="1:1">
      <c r="A233243" s="153"/>
    </row>
    <row r="233244" spans="1:1">
      <c r="A233244" s="153"/>
    </row>
    <row r="233257" spans="1:1">
      <c r="A233257" s="153"/>
    </row>
    <row r="233259" spans="1:1">
      <c r="A233259" s="153"/>
    </row>
    <row r="233261" spans="1:1">
      <c r="A233261" s="154"/>
    </row>
    <row r="233263" spans="1:1">
      <c r="A233263" s="125"/>
    </row>
    <row r="233274" spans="1:1">
      <c r="A233274" s="153"/>
    </row>
    <row r="233275" spans="1:1">
      <c r="A233275" s="153"/>
    </row>
    <row r="233278" spans="1:1">
      <c r="A233278" s="153"/>
    </row>
    <row r="233288" spans="1:1">
      <c r="A233288" s="153"/>
    </row>
    <row r="233289" spans="1:1">
      <c r="A233289" s="153"/>
    </row>
    <row r="233290" spans="1:1">
      <c r="A233290" s="153"/>
    </row>
    <row r="233303" spans="1:1">
      <c r="A233303" s="153"/>
    </row>
    <row r="233305" spans="1:1">
      <c r="A233305" s="153"/>
    </row>
    <row r="233307" spans="1:1">
      <c r="A233307" s="154"/>
    </row>
    <row r="233309" spans="1:1">
      <c r="A233309" s="125"/>
    </row>
    <row r="233320" spans="1:1">
      <c r="A233320" s="153"/>
    </row>
    <row r="233321" spans="1:1">
      <c r="A233321" s="153"/>
    </row>
    <row r="233324" spans="1:1">
      <c r="A233324" s="153"/>
    </row>
    <row r="233334" spans="1:1">
      <c r="A233334" s="153"/>
    </row>
    <row r="233335" spans="1:1">
      <c r="A233335" s="153"/>
    </row>
    <row r="233336" spans="1:1">
      <c r="A233336" s="153"/>
    </row>
    <row r="233349" spans="1:1">
      <c r="A233349" s="153"/>
    </row>
    <row r="233351" spans="1:1">
      <c r="A233351" s="153"/>
    </row>
    <row r="233353" spans="1:1">
      <c r="A233353" s="154"/>
    </row>
    <row r="233355" spans="1:1">
      <c r="A233355" s="125"/>
    </row>
    <row r="233366" spans="1:1">
      <c r="A233366" s="153"/>
    </row>
    <row r="233367" spans="1:1">
      <c r="A233367" s="153"/>
    </row>
    <row r="233370" spans="1:1">
      <c r="A233370" s="153"/>
    </row>
    <row r="233380" spans="1:1">
      <c r="A233380" s="153"/>
    </row>
    <row r="233381" spans="1:1">
      <c r="A233381" s="153"/>
    </row>
    <row r="233382" spans="1:1">
      <c r="A233382" s="153"/>
    </row>
    <row r="233395" spans="1:1">
      <c r="A233395" s="153"/>
    </row>
    <row r="233397" spans="1:1">
      <c r="A233397" s="153"/>
    </row>
    <row r="233399" spans="1:1">
      <c r="A233399" s="154"/>
    </row>
    <row r="233401" spans="1:1">
      <c r="A233401" s="125"/>
    </row>
    <row r="233412" spans="1:1">
      <c r="A233412" s="153"/>
    </row>
    <row r="233413" spans="1:1">
      <c r="A233413" s="153"/>
    </row>
    <row r="233416" spans="1:1">
      <c r="A233416" s="153"/>
    </row>
    <row r="233426" spans="1:1">
      <c r="A233426" s="153"/>
    </row>
    <row r="233427" spans="1:1">
      <c r="A233427" s="153"/>
    </row>
    <row r="233428" spans="1:1">
      <c r="A233428" s="153"/>
    </row>
    <row r="233441" spans="1:1">
      <c r="A233441" s="153"/>
    </row>
    <row r="233443" spans="1:1">
      <c r="A233443" s="153"/>
    </row>
    <row r="233445" spans="1:1">
      <c r="A233445" s="154"/>
    </row>
    <row r="233447" spans="1:1">
      <c r="A233447" s="125"/>
    </row>
    <row r="233458" spans="1:1">
      <c r="A233458" s="153"/>
    </row>
    <row r="233459" spans="1:1">
      <c r="A233459" s="153"/>
    </row>
    <row r="233462" spans="1:1">
      <c r="A233462" s="153"/>
    </row>
    <row r="233472" spans="1:1">
      <c r="A233472" s="153"/>
    </row>
    <row r="233473" spans="1:1">
      <c r="A233473" s="153"/>
    </row>
    <row r="233474" spans="1:1">
      <c r="A233474" s="153"/>
    </row>
    <row r="233487" spans="1:1">
      <c r="A233487" s="153"/>
    </row>
    <row r="233489" spans="1:1">
      <c r="A233489" s="153"/>
    </row>
    <row r="233491" spans="1:1">
      <c r="A233491" s="154"/>
    </row>
    <row r="233493" spans="1:1">
      <c r="A233493" s="125"/>
    </row>
    <row r="233504" spans="1:1">
      <c r="A233504" s="153"/>
    </row>
    <row r="233505" spans="1:1">
      <c r="A233505" s="153"/>
    </row>
    <row r="233508" spans="1:1">
      <c r="A233508" s="153"/>
    </row>
    <row r="233518" spans="1:1">
      <c r="A233518" s="153"/>
    </row>
    <row r="233519" spans="1:1">
      <c r="A233519" s="153"/>
    </row>
    <row r="233520" spans="1:1">
      <c r="A233520" s="153"/>
    </row>
    <row r="233533" spans="1:1">
      <c r="A233533" s="153"/>
    </row>
    <row r="233535" spans="1:1">
      <c r="A233535" s="153"/>
    </row>
    <row r="233537" spans="1:1">
      <c r="A233537" s="154"/>
    </row>
    <row r="233539" spans="1:1">
      <c r="A233539" s="125"/>
    </row>
    <row r="233550" spans="1:1">
      <c r="A233550" s="153"/>
    </row>
    <row r="233551" spans="1:1">
      <c r="A233551" s="153"/>
    </row>
    <row r="233554" spans="1:1">
      <c r="A233554" s="153"/>
    </row>
    <row r="233564" spans="1:1">
      <c r="A233564" s="153"/>
    </row>
    <row r="233565" spans="1:1">
      <c r="A233565" s="153"/>
    </row>
    <row r="233566" spans="1:1">
      <c r="A233566" s="153"/>
    </row>
    <row r="233579" spans="1:1">
      <c r="A233579" s="153"/>
    </row>
    <row r="233581" spans="1:1">
      <c r="A233581" s="153"/>
    </row>
    <row r="233583" spans="1:1">
      <c r="A233583" s="154"/>
    </row>
    <row r="233585" spans="1:1">
      <c r="A233585" s="125"/>
    </row>
    <row r="233596" spans="1:1">
      <c r="A233596" s="153"/>
    </row>
    <row r="233597" spans="1:1">
      <c r="A233597" s="153"/>
    </row>
    <row r="233600" spans="1:1">
      <c r="A233600" s="153"/>
    </row>
    <row r="233610" spans="1:1">
      <c r="A233610" s="153"/>
    </row>
    <row r="233611" spans="1:1">
      <c r="A233611" s="153"/>
    </row>
    <row r="233612" spans="1:1">
      <c r="A233612" s="153"/>
    </row>
    <row r="233625" spans="1:1">
      <c r="A233625" s="153"/>
    </row>
    <row r="233627" spans="1:1">
      <c r="A233627" s="153"/>
    </row>
    <row r="233629" spans="1:1">
      <c r="A233629" s="154"/>
    </row>
    <row r="233631" spans="1:1">
      <c r="A233631" s="125"/>
    </row>
    <row r="233642" spans="1:1">
      <c r="A233642" s="153"/>
    </row>
    <row r="233643" spans="1:1">
      <c r="A233643" s="153"/>
    </row>
    <row r="233646" spans="1:1">
      <c r="A233646" s="153"/>
    </row>
    <row r="233656" spans="1:1">
      <c r="A233656" s="153"/>
    </row>
    <row r="233657" spans="1:1">
      <c r="A233657" s="153"/>
    </row>
    <row r="233658" spans="1:1">
      <c r="A233658" s="153"/>
    </row>
    <row r="233671" spans="1:1">
      <c r="A233671" s="153"/>
    </row>
    <row r="233673" spans="1:1">
      <c r="A233673" s="153"/>
    </row>
    <row r="233675" spans="1:1">
      <c r="A233675" s="154"/>
    </row>
    <row r="233677" spans="1:1">
      <c r="A233677" s="125"/>
    </row>
    <row r="233688" spans="1:1">
      <c r="A233688" s="153"/>
    </row>
    <row r="233689" spans="1:1">
      <c r="A233689" s="153"/>
    </row>
    <row r="233692" spans="1:1">
      <c r="A233692" s="153"/>
    </row>
    <row r="233702" spans="1:1">
      <c r="A233702" s="153"/>
    </row>
    <row r="233703" spans="1:1">
      <c r="A233703" s="153"/>
    </row>
    <row r="233704" spans="1:1">
      <c r="A233704" s="153"/>
    </row>
    <row r="233717" spans="1:1">
      <c r="A233717" s="153"/>
    </row>
    <row r="233719" spans="1:1">
      <c r="A233719" s="153"/>
    </row>
    <row r="233721" spans="1:1">
      <c r="A233721" s="154"/>
    </row>
    <row r="233723" spans="1:1">
      <c r="A233723" s="125"/>
    </row>
    <row r="233734" spans="1:1">
      <c r="A233734" s="153"/>
    </row>
    <row r="233735" spans="1:1">
      <c r="A233735" s="153"/>
    </row>
    <row r="233738" spans="1:1">
      <c r="A233738" s="153"/>
    </row>
    <row r="233748" spans="1:1">
      <c r="A233748" s="153"/>
    </row>
    <row r="233749" spans="1:1">
      <c r="A233749" s="153"/>
    </row>
    <row r="233750" spans="1:1">
      <c r="A233750" s="153"/>
    </row>
    <row r="233763" spans="1:1">
      <c r="A233763" s="153"/>
    </row>
    <row r="233765" spans="1:1">
      <c r="A233765" s="153"/>
    </row>
    <row r="233767" spans="1:1">
      <c r="A233767" s="154"/>
    </row>
    <row r="233769" spans="1:1">
      <c r="A233769" s="125"/>
    </row>
    <row r="233780" spans="1:1">
      <c r="A233780" s="153"/>
    </row>
    <row r="233781" spans="1:1">
      <c r="A233781" s="153"/>
    </row>
    <row r="233784" spans="1:1">
      <c r="A233784" s="153"/>
    </row>
    <row r="233794" spans="1:1">
      <c r="A233794" s="153"/>
    </row>
    <row r="233795" spans="1:1">
      <c r="A233795" s="153"/>
    </row>
    <row r="233796" spans="1:1">
      <c r="A233796" s="153"/>
    </row>
    <row r="233809" spans="1:1">
      <c r="A233809" s="153"/>
    </row>
    <row r="233811" spans="1:1">
      <c r="A233811" s="153"/>
    </row>
    <row r="233813" spans="1:1">
      <c r="A233813" s="154"/>
    </row>
    <row r="233815" spans="1:1">
      <c r="A233815" s="125"/>
    </row>
    <row r="233826" spans="1:1">
      <c r="A233826" s="153"/>
    </row>
    <row r="233827" spans="1:1">
      <c r="A233827" s="153"/>
    </row>
    <row r="233830" spans="1:1">
      <c r="A233830" s="153"/>
    </row>
    <row r="233840" spans="1:1">
      <c r="A233840" s="153"/>
    </row>
    <row r="233841" spans="1:1">
      <c r="A233841" s="153"/>
    </row>
    <row r="233842" spans="1:1">
      <c r="A233842" s="153"/>
    </row>
    <row r="233855" spans="1:1">
      <c r="A233855" s="153"/>
    </row>
    <row r="233857" spans="1:1">
      <c r="A233857" s="153"/>
    </row>
    <row r="233859" spans="1:1">
      <c r="A233859" s="154"/>
    </row>
    <row r="233861" spans="1:1">
      <c r="A233861" s="125"/>
    </row>
    <row r="233872" spans="1:1">
      <c r="A233872" s="153"/>
    </row>
    <row r="233873" spans="1:1">
      <c r="A233873" s="153"/>
    </row>
    <row r="233876" spans="1:1">
      <c r="A233876" s="153"/>
    </row>
    <row r="233886" spans="1:1">
      <c r="A233886" s="153"/>
    </row>
    <row r="233887" spans="1:1">
      <c r="A233887" s="153"/>
    </row>
    <row r="233888" spans="1:1">
      <c r="A233888" s="153"/>
    </row>
    <row r="233901" spans="1:1">
      <c r="A233901" s="153"/>
    </row>
    <row r="233903" spans="1:1">
      <c r="A233903" s="153"/>
    </row>
    <row r="233905" spans="1:1">
      <c r="A233905" s="154"/>
    </row>
    <row r="233907" spans="1:1">
      <c r="A233907" s="125"/>
    </row>
    <row r="233918" spans="1:1">
      <c r="A233918" s="153"/>
    </row>
    <row r="233919" spans="1:1">
      <c r="A233919" s="153"/>
    </row>
    <row r="233922" spans="1:1">
      <c r="A233922" s="153"/>
    </row>
    <row r="233932" spans="1:1">
      <c r="A233932" s="153"/>
    </row>
    <row r="233933" spans="1:1">
      <c r="A233933" s="153"/>
    </row>
    <row r="233934" spans="1:1">
      <c r="A233934" s="153"/>
    </row>
    <row r="233947" spans="1:1">
      <c r="A233947" s="153"/>
    </row>
    <row r="233949" spans="1:1">
      <c r="A233949" s="153"/>
    </row>
    <row r="233951" spans="1:1">
      <c r="A233951" s="154"/>
    </row>
    <row r="233953" spans="1:1">
      <c r="A233953" s="125"/>
    </row>
    <row r="233964" spans="1:1">
      <c r="A233964" s="153"/>
    </row>
    <row r="233965" spans="1:1">
      <c r="A233965" s="153"/>
    </row>
    <row r="233968" spans="1:1">
      <c r="A233968" s="153"/>
    </row>
    <row r="233978" spans="1:1">
      <c r="A233978" s="153"/>
    </row>
    <row r="233979" spans="1:1">
      <c r="A233979" s="153"/>
    </row>
    <row r="233980" spans="1:1">
      <c r="A233980" s="153"/>
    </row>
    <row r="233993" spans="1:1">
      <c r="A233993" s="153"/>
    </row>
    <row r="233995" spans="1:1">
      <c r="A233995" s="153"/>
    </row>
    <row r="233997" spans="1:1">
      <c r="A233997" s="154"/>
    </row>
    <row r="233999" spans="1:1">
      <c r="A233999" s="125"/>
    </row>
    <row r="234010" spans="1:1">
      <c r="A234010" s="153"/>
    </row>
    <row r="234011" spans="1:1">
      <c r="A234011" s="153"/>
    </row>
    <row r="234014" spans="1:1">
      <c r="A234014" s="153"/>
    </row>
    <row r="234024" spans="1:1">
      <c r="A234024" s="153"/>
    </row>
    <row r="234025" spans="1:1">
      <c r="A234025" s="153"/>
    </row>
    <row r="234026" spans="1:1">
      <c r="A234026" s="153"/>
    </row>
    <row r="234039" spans="1:1">
      <c r="A234039" s="153"/>
    </row>
    <row r="234041" spans="1:1">
      <c r="A234041" s="153"/>
    </row>
    <row r="234043" spans="1:1">
      <c r="A234043" s="154"/>
    </row>
    <row r="234045" spans="1:1">
      <c r="A234045" s="125"/>
    </row>
    <row r="234056" spans="1:1">
      <c r="A234056" s="153"/>
    </row>
    <row r="234057" spans="1:1">
      <c r="A234057" s="153"/>
    </row>
    <row r="234060" spans="1:1">
      <c r="A234060" s="153"/>
    </row>
    <row r="234070" spans="1:1">
      <c r="A234070" s="153"/>
    </row>
    <row r="234071" spans="1:1">
      <c r="A234071" s="153"/>
    </row>
    <row r="234072" spans="1:1">
      <c r="A234072" s="153"/>
    </row>
    <row r="234085" spans="1:1">
      <c r="A234085" s="153"/>
    </row>
    <row r="234087" spans="1:1">
      <c r="A234087" s="153"/>
    </row>
    <row r="234089" spans="1:1">
      <c r="A234089" s="154"/>
    </row>
    <row r="234091" spans="1:1">
      <c r="A234091" s="125"/>
    </row>
    <row r="234102" spans="1:1">
      <c r="A234102" s="153"/>
    </row>
    <row r="234103" spans="1:1">
      <c r="A234103" s="153"/>
    </row>
    <row r="234106" spans="1:1">
      <c r="A234106" s="153"/>
    </row>
    <row r="234116" spans="1:1">
      <c r="A234116" s="153"/>
    </row>
    <row r="234117" spans="1:1">
      <c r="A234117" s="153"/>
    </row>
    <row r="234118" spans="1:1">
      <c r="A234118" s="153"/>
    </row>
    <row r="234131" spans="1:1">
      <c r="A234131" s="153"/>
    </row>
    <row r="234133" spans="1:1">
      <c r="A234133" s="153"/>
    </row>
    <row r="234135" spans="1:1">
      <c r="A234135" s="154"/>
    </row>
    <row r="234137" spans="1:1">
      <c r="A234137" s="125"/>
    </row>
    <row r="234148" spans="1:1">
      <c r="A234148" s="153"/>
    </row>
    <row r="234149" spans="1:1">
      <c r="A234149" s="153"/>
    </row>
    <row r="234152" spans="1:1">
      <c r="A234152" s="153"/>
    </row>
    <row r="234162" spans="1:1">
      <c r="A234162" s="153"/>
    </row>
    <row r="234163" spans="1:1">
      <c r="A234163" s="153"/>
    </row>
    <row r="234164" spans="1:1">
      <c r="A234164" s="153"/>
    </row>
    <row r="234177" spans="1:1">
      <c r="A234177" s="153"/>
    </row>
    <row r="234179" spans="1:1">
      <c r="A234179" s="153"/>
    </row>
    <row r="234181" spans="1:1">
      <c r="A234181" s="154"/>
    </row>
    <row r="234183" spans="1:1">
      <c r="A234183" s="125"/>
    </row>
    <row r="234194" spans="1:1">
      <c r="A234194" s="153"/>
    </row>
    <row r="234195" spans="1:1">
      <c r="A234195" s="153"/>
    </row>
    <row r="234198" spans="1:1">
      <c r="A234198" s="153"/>
    </row>
    <row r="234208" spans="1:1">
      <c r="A234208" s="153"/>
    </row>
    <row r="234209" spans="1:1">
      <c r="A234209" s="153"/>
    </row>
    <row r="234210" spans="1:1">
      <c r="A234210" s="153"/>
    </row>
    <row r="234223" spans="1:1">
      <c r="A234223" s="153"/>
    </row>
    <row r="234225" spans="1:1">
      <c r="A234225" s="153"/>
    </row>
    <row r="234227" spans="1:1">
      <c r="A234227" s="154"/>
    </row>
    <row r="234229" spans="1:1">
      <c r="A234229" s="125"/>
    </row>
    <row r="234240" spans="1:1">
      <c r="A234240" s="153"/>
    </row>
    <row r="234241" spans="1:1">
      <c r="A234241" s="153"/>
    </row>
    <row r="234244" spans="1:1">
      <c r="A234244" s="153"/>
    </row>
    <row r="234254" spans="1:1">
      <c r="A234254" s="153"/>
    </row>
    <row r="234255" spans="1:1">
      <c r="A234255" s="153"/>
    </row>
    <row r="234256" spans="1:1">
      <c r="A234256" s="153"/>
    </row>
    <row r="234269" spans="1:1">
      <c r="A234269" s="153"/>
    </row>
    <row r="234271" spans="1:1">
      <c r="A234271" s="153"/>
    </row>
    <row r="234273" spans="1:1">
      <c r="A234273" s="154"/>
    </row>
    <row r="234275" spans="1:1">
      <c r="A234275" s="125"/>
    </row>
    <row r="234286" spans="1:1">
      <c r="A234286" s="153"/>
    </row>
    <row r="234287" spans="1:1">
      <c r="A234287" s="153"/>
    </row>
    <row r="234290" spans="1:1">
      <c r="A234290" s="153"/>
    </row>
    <row r="234300" spans="1:1">
      <c r="A234300" s="153"/>
    </row>
    <row r="234301" spans="1:1">
      <c r="A234301" s="153"/>
    </row>
    <row r="234302" spans="1:1">
      <c r="A234302" s="153"/>
    </row>
    <row r="234315" spans="1:1">
      <c r="A234315" s="153"/>
    </row>
    <row r="234317" spans="1:1">
      <c r="A234317" s="153"/>
    </row>
    <row r="234319" spans="1:1">
      <c r="A234319" s="154"/>
    </row>
    <row r="234321" spans="1:1">
      <c r="A234321" s="125"/>
    </row>
    <row r="234332" spans="1:1">
      <c r="A234332" s="153"/>
    </row>
    <row r="234333" spans="1:1">
      <c r="A234333" s="153"/>
    </row>
    <row r="234336" spans="1:1">
      <c r="A234336" s="153"/>
    </row>
    <row r="234346" spans="1:1">
      <c r="A234346" s="153"/>
    </row>
    <row r="234347" spans="1:1">
      <c r="A234347" s="153"/>
    </row>
    <row r="234348" spans="1:1">
      <c r="A234348" s="153"/>
    </row>
    <row r="234361" spans="1:1">
      <c r="A234361" s="153"/>
    </row>
    <row r="234363" spans="1:1">
      <c r="A234363" s="153"/>
    </row>
    <row r="234365" spans="1:1">
      <c r="A234365" s="154"/>
    </row>
    <row r="234367" spans="1:1">
      <c r="A234367" s="125"/>
    </row>
    <row r="234378" spans="1:1">
      <c r="A234378" s="153"/>
    </row>
    <row r="234379" spans="1:1">
      <c r="A234379" s="153"/>
    </row>
    <row r="234382" spans="1:1">
      <c r="A234382" s="153"/>
    </row>
    <row r="234392" spans="1:1">
      <c r="A234392" s="153"/>
    </row>
    <row r="234393" spans="1:1">
      <c r="A234393" s="153"/>
    </row>
    <row r="234394" spans="1:1">
      <c r="A234394" s="153"/>
    </row>
    <row r="234407" spans="1:1">
      <c r="A234407" s="153"/>
    </row>
    <row r="234409" spans="1:1">
      <c r="A234409" s="153"/>
    </row>
    <row r="234411" spans="1:1">
      <c r="A234411" s="154"/>
    </row>
    <row r="234413" spans="1:1">
      <c r="A234413" s="125"/>
    </row>
    <row r="234424" spans="1:1">
      <c r="A234424" s="153"/>
    </row>
    <row r="234425" spans="1:1">
      <c r="A234425" s="153"/>
    </row>
    <row r="234428" spans="1:1">
      <c r="A234428" s="153"/>
    </row>
    <row r="234438" spans="1:1">
      <c r="A234438" s="153"/>
    </row>
    <row r="234439" spans="1:1">
      <c r="A234439" s="153"/>
    </row>
    <row r="234440" spans="1:1">
      <c r="A234440" s="153"/>
    </row>
    <row r="234453" spans="1:1">
      <c r="A234453" s="153"/>
    </row>
    <row r="234455" spans="1:1">
      <c r="A234455" s="153"/>
    </row>
    <row r="234457" spans="1:1">
      <c r="A234457" s="154"/>
    </row>
    <row r="234459" spans="1:1">
      <c r="A234459" s="125"/>
    </row>
    <row r="234470" spans="1:1">
      <c r="A234470" s="153"/>
    </row>
    <row r="234471" spans="1:1">
      <c r="A234471" s="153"/>
    </row>
    <row r="234474" spans="1:1">
      <c r="A234474" s="153"/>
    </row>
    <row r="234484" spans="1:1">
      <c r="A234484" s="153"/>
    </row>
    <row r="234485" spans="1:1">
      <c r="A234485" s="153"/>
    </row>
    <row r="234486" spans="1:1">
      <c r="A234486" s="153"/>
    </row>
    <row r="234499" spans="1:1">
      <c r="A234499" s="153"/>
    </row>
    <row r="234501" spans="1:1">
      <c r="A234501" s="153"/>
    </row>
    <row r="234503" spans="1:1">
      <c r="A234503" s="154"/>
    </row>
    <row r="234505" spans="1:1">
      <c r="A234505" s="125"/>
    </row>
    <row r="234516" spans="1:1">
      <c r="A234516" s="153"/>
    </row>
    <row r="234517" spans="1:1">
      <c r="A234517" s="153"/>
    </row>
    <row r="234520" spans="1:1">
      <c r="A234520" s="153"/>
    </row>
    <row r="234530" spans="1:1">
      <c r="A234530" s="153"/>
    </row>
    <row r="234531" spans="1:1">
      <c r="A234531" s="153"/>
    </row>
    <row r="234532" spans="1:1">
      <c r="A234532" s="153"/>
    </row>
    <row r="234545" spans="1:1">
      <c r="A234545" s="153"/>
    </row>
    <row r="234547" spans="1:1">
      <c r="A234547" s="153"/>
    </row>
    <row r="234549" spans="1:1">
      <c r="A234549" s="154"/>
    </row>
    <row r="234551" spans="1:1">
      <c r="A234551" s="125"/>
    </row>
    <row r="234562" spans="1:1">
      <c r="A234562" s="153"/>
    </row>
    <row r="234563" spans="1:1">
      <c r="A234563" s="153"/>
    </row>
    <row r="234566" spans="1:1">
      <c r="A234566" s="153"/>
    </row>
    <row r="234576" spans="1:1">
      <c r="A234576" s="153"/>
    </row>
    <row r="234577" spans="1:1">
      <c r="A234577" s="153"/>
    </row>
    <row r="234578" spans="1:1">
      <c r="A234578" s="153"/>
    </row>
    <row r="234591" spans="1:1">
      <c r="A234591" s="153"/>
    </row>
    <row r="234593" spans="1:1">
      <c r="A234593" s="153"/>
    </row>
    <row r="234595" spans="1:1">
      <c r="A234595" s="154"/>
    </row>
    <row r="234597" spans="1:1">
      <c r="A234597" s="125"/>
    </row>
    <row r="234608" spans="1:1">
      <c r="A234608" s="153"/>
    </row>
    <row r="234609" spans="1:1">
      <c r="A234609" s="153"/>
    </row>
    <row r="234612" spans="1:1">
      <c r="A234612" s="153"/>
    </row>
    <row r="234622" spans="1:1">
      <c r="A234622" s="153"/>
    </row>
    <row r="234623" spans="1:1">
      <c r="A234623" s="153"/>
    </row>
    <row r="234624" spans="1:1">
      <c r="A234624" s="153"/>
    </row>
    <row r="234637" spans="1:1">
      <c r="A234637" s="153"/>
    </row>
    <row r="234639" spans="1:1">
      <c r="A234639" s="153"/>
    </row>
    <row r="234641" spans="1:1">
      <c r="A234641" s="154"/>
    </row>
    <row r="234643" spans="1:1">
      <c r="A234643" s="125"/>
    </row>
    <row r="234654" spans="1:1">
      <c r="A234654" s="153"/>
    </row>
    <row r="234655" spans="1:1">
      <c r="A234655" s="153"/>
    </row>
    <row r="234658" spans="1:1">
      <c r="A234658" s="153"/>
    </row>
    <row r="234668" spans="1:1">
      <c r="A234668" s="153"/>
    </row>
    <row r="234669" spans="1:1">
      <c r="A234669" s="153"/>
    </row>
    <row r="234670" spans="1:1">
      <c r="A234670" s="153"/>
    </row>
    <row r="234683" spans="1:1">
      <c r="A234683" s="153"/>
    </row>
    <row r="234685" spans="1:1">
      <c r="A234685" s="153"/>
    </row>
    <row r="234687" spans="1:1">
      <c r="A234687" s="154"/>
    </row>
    <row r="234689" spans="1:1">
      <c r="A234689" s="125"/>
    </row>
    <row r="234700" spans="1:1">
      <c r="A234700" s="153"/>
    </row>
    <row r="234701" spans="1:1">
      <c r="A234701" s="153"/>
    </row>
    <row r="234704" spans="1:1">
      <c r="A234704" s="153"/>
    </row>
    <row r="234714" spans="1:1">
      <c r="A234714" s="153"/>
    </row>
    <row r="234715" spans="1:1">
      <c r="A234715" s="153"/>
    </row>
    <row r="234716" spans="1:1">
      <c r="A234716" s="153"/>
    </row>
    <row r="234729" spans="1:1">
      <c r="A234729" s="153"/>
    </row>
    <row r="234731" spans="1:1">
      <c r="A234731" s="153"/>
    </row>
    <row r="234733" spans="1:1">
      <c r="A234733" s="154"/>
    </row>
    <row r="234735" spans="1:1">
      <c r="A234735" s="125"/>
    </row>
    <row r="234746" spans="1:1">
      <c r="A234746" s="153"/>
    </row>
    <row r="234747" spans="1:1">
      <c r="A234747" s="153"/>
    </row>
    <row r="234750" spans="1:1">
      <c r="A234750" s="153"/>
    </row>
    <row r="234760" spans="1:1">
      <c r="A234760" s="153"/>
    </row>
    <row r="234761" spans="1:1">
      <c r="A234761" s="153"/>
    </row>
    <row r="234762" spans="1:1">
      <c r="A234762" s="153"/>
    </row>
    <row r="234775" spans="1:1">
      <c r="A234775" s="153"/>
    </row>
    <row r="234777" spans="1:1">
      <c r="A234777" s="153"/>
    </row>
    <row r="234779" spans="1:1">
      <c r="A234779" s="154"/>
    </row>
    <row r="234781" spans="1:1">
      <c r="A234781" s="125"/>
    </row>
    <row r="234792" spans="1:1">
      <c r="A234792" s="153"/>
    </row>
    <row r="234793" spans="1:1">
      <c r="A234793" s="153"/>
    </row>
    <row r="234796" spans="1:1">
      <c r="A234796" s="153"/>
    </row>
    <row r="234806" spans="1:1">
      <c r="A234806" s="153"/>
    </row>
    <row r="234807" spans="1:1">
      <c r="A234807" s="153"/>
    </row>
    <row r="234808" spans="1:1">
      <c r="A234808" s="153"/>
    </row>
    <row r="234821" spans="1:1">
      <c r="A234821" s="153"/>
    </row>
    <row r="234823" spans="1:1">
      <c r="A234823" s="153"/>
    </row>
    <row r="234825" spans="1:1">
      <c r="A234825" s="154"/>
    </row>
    <row r="234827" spans="1:1">
      <c r="A234827" s="125"/>
    </row>
    <row r="234838" spans="1:1">
      <c r="A234838" s="153"/>
    </row>
    <row r="234839" spans="1:1">
      <c r="A234839" s="153"/>
    </row>
    <row r="234842" spans="1:1">
      <c r="A234842" s="153"/>
    </row>
    <row r="234852" spans="1:1">
      <c r="A234852" s="153"/>
    </row>
    <row r="234853" spans="1:1">
      <c r="A234853" s="153"/>
    </row>
    <row r="234854" spans="1:1">
      <c r="A234854" s="153"/>
    </row>
    <row r="234867" spans="1:1">
      <c r="A234867" s="153"/>
    </row>
    <row r="234869" spans="1:1">
      <c r="A234869" s="153"/>
    </row>
    <row r="234871" spans="1:1">
      <c r="A234871" s="154"/>
    </row>
    <row r="234873" spans="1:1">
      <c r="A234873" s="125"/>
    </row>
    <row r="234884" spans="1:1">
      <c r="A234884" s="153"/>
    </row>
    <row r="234885" spans="1:1">
      <c r="A234885" s="153"/>
    </row>
    <row r="234888" spans="1:1">
      <c r="A234888" s="153"/>
    </row>
    <row r="234898" spans="1:1">
      <c r="A234898" s="153"/>
    </row>
    <row r="234899" spans="1:1">
      <c r="A234899" s="153"/>
    </row>
    <row r="234900" spans="1:1">
      <c r="A234900" s="153"/>
    </row>
    <row r="234913" spans="1:1">
      <c r="A234913" s="153"/>
    </row>
    <row r="234915" spans="1:1">
      <c r="A234915" s="153"/>
    </row>
    <row r="234917" spans="1:1">
      <c r="A234917" s="154"/>
    </row>
    <row r="234919" spans="1:1">
      <c r="A234919" s="125"/>
    </row>
    <row r="234930" spans="1:1">
      <c r="A234930" s="153"/>
    </row>
    <row r="234931" spans="1:1">
      <c r="A234931" s="153"/>
    </row>
    <row r="234934" spans="1:1">
      <c r="A234934" s="153"/>
    </row>
    <row r="234944" spans="1:1">
      <c r="A234944" s="153"/>
    </row>
    <row r="234945" spans="1:1">
      <c r="A234945" s="153"/>
    </row>
    <row r="234946" spans="1:1">
      <c r="A234946" s="153"/>
    </row>
    <row r="234959" spans="1:1">
      <c r="A234959" s="153"/>
    </row>
    <row r="234961" spans="1:1">
      <c r="A234961" s="153"/>
    </row>
    <row r="234963" spans="1:1">
      <c r="A234963" s="154"/>
    </row>
    <row r="234965" spans="1:1">
      <c r="A234965" s="125"/>
    </row>
    <row r="234976" spans="1:1">
      <c r="A234976" s="153"/>
    </row>
    <row r="234977" spans="1:1">
      <c r="A234977" s="153"/>
    </row>
    <row r="234980" spans="1:1">
      <c r="A234980" s="153"/>
    </row>
    <row r="234990" spans="1:1">
      <c r="A234990" s="153"/>
    </row>
    <row r="234991" spans="1:1">
      <c r="A234991" s="153"/>
    </row>
    <row r="234992" spans="1:1">
      <c r="A234992" s="153"/>
    </row>
    <row r="235005" spans="1:1">
      <c r="A235005" s="153"/>
    </row>
    <row r="235007" spans="1:1">
      <c r="A235007" s="153"/>
    </row>
    <row r="235009" spans="1:1">
      <c r="A235009" s="154"/>
    </row>
    <row r="235011" spans="1:1">
      <c r="A235011" s="125"/>
    </row>
    <row r="235022" spans="1:1">
      <c r="A235022" s="153"/>
    </row>
    <row r="235023" spans="1:1">
      <c r="A235023" s="153"/>
    </row>
    <row r="235026" spans="1:1">
      <c r="A235026" s="153"/>
    </row>
    <row r="235036" spans="1:1">
      <c r="A235036" s="153"/>
    </row>
    <row r="235037" spans="1:1">
      <c r="A235037" s="153"/>
    </row>
    <row r="235038" spans="1:1">
      <c r="A235038" s="153"/>
    </row>
    <row r="235051" spans="1:1">
      <c r="A235051" s="153"/>
    </row>
    <row r="235053" spans="1:1">
      <c r="A235053" s="153"/>
    </row>
    <row r="235055" spans="1:1">
      <c r="A235055" s="154"/>
    </row>
    <row r="235057" spans="1:1">
      <c r="A235057" s="125"/>
    </row>
    <row r="235068" spans="1:1">
      <c r="A235068" s="153"/>
    </row>
    <row r="235069" spans="1:1">
      <c r="A235069" s="153"/>
    </row>
    <row r="235072" spans="1:1">
      <c r="A235072" s="153"/>
    </row>
    <row r="235082" spans="1:1">
      <c r="A235082" s="153"/>
    </row>
    <row r="235083" spans="1:1">
      <c r="A235083" s="153"/>
    </row>
    <row r="235084" spans="1:1">
      <c r="A235084" s="153"/>
    </row>
    <row r="235097" spans="1:1">
      <c r="A235097" s="153"/>
    </row>
    <row r="235099" spans="1:1">
      <c r="A235099" s="153"/>
    </row>
    <row r="235101" spans="1:1">
      <c r="A235101" s="154"/>
    </row>
    <row r="235103" spans="1:1">
      <c r="A235103" s="125"/>
    </row>
    <row r="235114" spans="1:1">
      <c r="A235114" s="153"/>
    </row>
    <row r="235115" spans="1:1">
      <c r="A235115" s="153"/>
    </row>
    <row r="235118" spans="1:1">
      <c r="A235118" s="153"/>
    </row>
    <row r="235128" spans="1:1">
      <c r="A235128" s="153"/>
    </row>
    <row r="235129" spans="1:1">
      <c r="A235129" s="153"/>
    </row>
    <row r="235130" spans="1:1">
      <c r="A235130" s="153"/>
    </row>
    <row r="235143" spans="1:1">
      <c r="A235143" s="153"/>
    </row>
    <row r="235145" spans="1:1">
      <c r="A235145" s="153"/>
    </row>
    <row r="235147" spans="1:1">
      <c r="A235147" s="154"/>
    </row>
    <row r="235149" spans="1:1">
      <c r="A235149" s="125"/>
    </row>
    <row r="235160" spans="1:1">
      <c r="A235160" s="153"/>
    </row>
    <row r="235161" spans="1:1">
      <c r="A235161" s="153"/>
    </row>
    <row r="235164" spans="1:1">
      <c r="A235164" s="153"/>
    </row>
    <row r="235174" spans="1:1">
      <c r="A235174" s="153"/>
    </row>
    <row r="235175" spans="1:1">
      <c r="A235175" s="153"/>
    </row>
    <row r="235176" spans="1:1">
      <c r="A235176" s="153"/>
    </row>
    <row r="235189" spans="1:1">
      <c r="A235189" s="153"/>
    </row>
    <row r="235191" spans="1:1">
      <c r="A235191" s="153"/>
    </row>
    <row r="235193" spans="1:1">
      <c r="A235193" s="154"/>
    </row>
    <row r="235195" spans="1:1">
      <c r="A235195" s="125"/>
    </row>
    <row r="235206" spans="1:1">
      <c r="A235206" s="153"/>
    </row>
    <row r="235207" spans="1:1">
      <c r="A235207" s="153"/>
    </row>
    <row r="235210" spans="1:1">
      <c r="A235210" s="153"/>
    </row>
    <row r="235220" spans="1:1">
      <c r="A235220" s="153"/>
    </row>
    <row r="235221" spans="1:1">
      <c r="A235221" s="153"/>
    </row>
    <row r="235222" spans="1:1">
      <c r="A235222" s="153"/>
    </row>
    <row r="235235" spans="1:1">
      <c r="A235235" s="153"/>
    </row>
    <row r="235237" spans="1:1">
      <c r="A235237" s="153"/>
    </row>
    <row r="235239" spans="1:1">
      <c r="A235239" s="154"/>
    </row>
    <row r="235241" spans="1:1">
      <c r="A235241" s="125"/>
    </row>
    <row r="235252" spans="1:1">
      <c r="A235252" s="153"/>
    </row>
    <row r="235253" spans="1:1">
      <c r="A235253" s="153"/>
    </row>
    <row r="235256" spans="1:1">
      <c r="A235256" s="153"/>
    </row>
    <row r="235266" spans="1:1">
      <c r="A235266" s="153"/>
    </row>
    <row r="235267" spans="1:1">
      <c r="A235267" s="153"/>
    </row>
    <row r="235268" spans="1:1">
      <c r="A235268" s="153"/>
    </row>
    <row r="235281" spans="1:1">
      <c r="A235281" s="153"/>
    </row>
    <row r="235283" spans="1:1">
      <c r="A235283" s="153"/>
    </row>
    <row r="235285" spans="1:1">
      <c r="A235285" s="154"/>
    </row>
    <row r="235287" spans="1:1">
      <c r="A235287" s="125"/>
    </row>
    <row r="235298" spans="1:1">
      <c r="A235298" s="153"/>
    </row>
    <row r="235299" spans="1:1">
      <c r="A235299" s="153"/>
    </row>
    <row r="235302" spans="1:1">
      <c r="A235302" s="153"/>
    </row>
    <row r="235312" spans="1:1">
      <c r="A235312" s="153"/>
    </row>
    <row r="235313" spans="1:1">
      <c r="A235313" s="153"/>
    </row>
    <row r="235314" spans="1:1">
      <c r="A235314" s="153"/>
    </row>
    <row r="235327" spans="1:1">
      <c r="A235327" s="153"/>
    </row>
    <row r="235329" spans="1:1">
      <c r="A235329" s="153"/>
    </row>
    <row r="235331" spans="1:1">
      <c r="A235331" s="154"/>
    </row>
    <row r="235333" spans="1:1">
      <c r="A235333" s="125"/>
    </row>
    <row r="235344" spans="1:1">
      <c r="A235344" s="153"/>
    </row>
    <row r="235345" spans="1:1">
      <c r="A235345" s="153"/>
    </row>
    <row r="235348" spans="1:1">
      <c r="A235348" s="153"/>
    </row>
    <row r="235358" spans="1:1">
      <c r="A235358" s="153"/>
    </row>
    <row r="235359" spans="1:1">
      <c r="A235359" s="153"/>
    </row>
    <row r="235360" spans="1:1">
      <c r="A235360" s="153"/>
    </row>
    <row r="235373" spans="1:1">
      <c r="A235373" s="153"/>
    </row>
    <row r="235375" spans="1:1">
      <c r="A235375" s="153"/>
    </row>
    <row r="235377" spans="1:1">
      <c r="A235377" s="154"/>
    </row>
    <row r="235379" spans="1:1">
      <c r="A235379" s="125"/>
    </row>
    <row r="235390" spans="1:1">
      <c r="A235390" s="153"/>
    </row>
    <row r="235391" spans="1:1">
      <c r="A235391" s="153"/>
    </row>
    <row r="235394" spans="1:1">
      <c r="A235394" s="153"/>
    </row>
    <row r="235404" spans="1:1">
      <c r="A235404" s="153"/>
    </row>
    <row r="235405" spans="1:1">
      <c r="A235405" s="153"/>
    </row>
    <row r="235406" spans="1:1">
      <c r="A235406" s="153"/>
    </row>
    <row r="235419" spans="1:1">
      <c r="A235419" s="153"/>
    </row>
    <row r="235421" spans="1:1">
      <c r="A235421" s="153"/>
    </row>
    <row r="235423" spans="1:1">
      <c r="A235423" s="154"/>
    </row>
    <row r="235425" spans="1:1">
      <c r="A235425" s="125"/>
    </row>
    <row r="235436" spans="1:1">
      <c r="A235436" s="153"/>
    </row>
    <row r="235437" spans="1:1">
      <c r="A235437" s="153"/>
    </row>
    <row r="235440" spans="1:1">
      <c r="A235440" s="153"/>
    </row>
    <row r="235450" spans="1:1">
      <c r="A235450" s="153"/>
    </row>
    <row r="235451" spans="1:1">
      <c r="A235451" s="153"/>
    </row>
    <row r="235452" spans="1:1">
      <c r="A235452" s="153"/>
    </row>
    <row r="235465" spans="1:1">
      <c r="A235465" s="153"/>
    </row>
    <row r="235467" spans="1:1">
      <c r="A235467" s="153"/>
    </row>
    <row r="235469" spans="1:1">
      <c r="A235469" s="154"/>
    </row>
    <row r="235471" spans="1:1">
      <c r="A235471" s="125"/>
    </row>
    <row r="235482" spans="1:1">
      <c r="A235482" s="153"/>
    </row>
    <row r="235483" spans="1:1">
      <c r="A235483" s="153"/>
    </row>
    <row r="235486" spans="1:1">
      <c r="A235486" s="153"/>
    </row>
    <row r="235496" spans="1:1">
      <c r="A235496" s="153"/>
    </row>
    <row r="235497" spans="1:1">
      <c r="A235497" s="153"/>
    </row>
    <row r="235498" spans="1:1">
      <c r="A235498" s="153"/>
    </row>
    <row r="235511" spans="1:1">
      <c r="A235511" s="153"/>
    </row>
    <row r="235513" spans="1:1">
      <c r="A235513" s="153"/>
    </row>
    <row r="235515" spans="1:1">
      <c r="A235515" s="154"/>
    </row>
    <row r="235517" spans="1:1">
      <c r="A235517" s="125"/>
    </row>
    <row r="235528" spans="1:1">
      <c r="A235528" s="153"/>
    </row>
    <row r="235529" spans="1:1">
      <c r="A235529" s="153"/>
    </row>
    <row r="235532" spans="1:1">
      <c r="A235532" s="153"/>
    </row>
    <row r="235542" spans="1:1">
      <c r="A235542" s="153"/>
    </row>
    <row r="235543" spans="1:1">
      <c r="A235543" s="153"/>
    </row>
    <row r="235544" spans="1:1">
      <c r="A235544" s="153"/>
    </row>
    <row r="235557" spans="1:1">
      <c r="A235557" s="153"/>
    </row>
    <row r="235559" spans="1:1">
      <c r="A235559" s="153"/>
    </row>
    <row r="235561" spans="1:1">
      <c r="A235561" s="154"/>
    </row>
    <row r="235563" spans="1:1">
      <c r="A235563" s="125"/>
    </row>
    <row r="235574" spans="1:1">
      <c r="A235574" s="153"/>
    </row>
    <row r="235575" spans="1:1">
      <c r="A235575" s="153"/>
    </row>
    <row r="235578" spans="1:1">
      <c r="A235578" s="153"/>
    </row>
    <row r="235588" spans="1:1">
      <c r="A235588" s="153"/>
    </row>
    <row r="235589" spans="1:1">
      <c r="A235589" s="153"/>
    </row>
    <row r="235590" spans="1:1">
      <c r="A235590" s="153"/>
    </row>
    <row r="235603" spans="1:1">
      <c r="A235603" s="153"/>
    </row>
    <row r="235605" spans="1:1">
      <c r="A235605" s="153"/>
    </row>
    <row r="235607" spans="1:1">
      <c r="A235607" s="154"/>
    </row>
    <row r="235609" spans="1:1">
      <c r="A235609" s="125"/>
    </row>
    <row r="235620" spans="1:1">
      <c r="A235620" s="153"/>
    </row>
    <row r="235621" spans="1:1">
      <c r="A235621" s="153"/>
    </row>
    <row r="235624" spans="1:1">
      <c r="A235624" s="153"/>
    </row>
    <row r="235634" spans="1:1">
      <c r="A235634" s="153"/>
    </row>
    <row r="235635" spans="1:1">
      <c r="A235635" s="153"/>
    </row>
    <row r="235636" spans="1:1">
      <c r="A235636" s="153"/>
    </row>
    <row r="235649" spans="1:1">
      <c r="A235649" s="153"/>
    </row>
    <row r="235651" spans="1:1">
      <c r="A235651" s="153"/>
    </row>
    <row r="235653" spans="1:1">
      <c r="A235653" s="154"/>
    </row>
    <row r="235655" spans="1:1">
      <c r="A235655" s="125"/>
    </row>
    <row r="235666" spans="1:1">
      <c r="A235666" s="153"/>
    </row>
    <row r="235667" spans="1:1">
      <c r="A235667" s="153"/>
    </row>
    <row r="235670" spans="1:1">
      <c r="A235670" s="153"/>
    </row>
    <row r="235680" spans="1:1">
      <c r="A235680" s="153"/>
    </row>
    <row r="235681" spans="1:1">
      <c r="A235681" s="153"/>
    </row>
    <row r="235682" spans="1:1">
      <c r="A235682" s="153"/>
    </row>
    <row r="235695" spans="1:1">
      <c r="A235695" s="153"/>
    </row>
    <row r="235697" spans="1:1">
      <c r="A235697" s="153"/>
    </row>
    <row r="235699" spans="1:1">
      <c r="A235699" s="154"/>
    </row>
    <row r="235701" spans="1:1">
      <c r="A235701" s="125"/>
    </row>
    <row r="235712" spans="1:1">
      <c r="A235712" s="153"/>
    </row>
    <row r="235713" spans="1:1">
      <c r="A235713" s="153"/>
    </row>
    <row r="235716" spans="1:1">
      <c r="A235716" s="153"/>
    </row>
    <row r="235726" spans="1:1">
      <c r="A235726" s="153"/>
    </row>
    <row r="235727" spans="1:1">
      <c r="A235727" s="153"/>
    </row>
    <row r="235728" spans="1:1">
      <c r="A235728" s="153"/>
    </row>
    <row r="235741" spans="1:1">
      <c r="A235741" s="153"/>
    </row>
    <row r="235743" spans="1:1">
      <c r="A235743" s="153"/>
    </row>
    <row r="235745" spans="1:1">
      <c r="A235745" s="154"/>
    </row>
    <row r="235747" spans="1:1">
      <c r="A235747" s="125"/>
    </row>
    <row r="235758" spans="1:1">
      <c r="A235758" s="153"/>
    </row>
    <row r="235759" spans="1:1">
      <c r="A235759" s="153"/>
    </row>
    <row r="235762" spans="1:1">
      <c r="A235762" s="153"/>
    </row>
    <row r="235772" spans="1:1">
      <c r="A235772" s="153"/>
    </row>
    <row r="235773" spans="1:1">
      <c r="A235773" s="153"/>
    </row>
    <row r="235774" spans="1:1">
      <c r="A235774" s="153"/>
    </row>
    <row r="235787" spans="1:1">
      <c r="A235787" s="153"/>
    </row>
    <row r="235789" spans="1:1">
      <c r="A235789" s="153"/>
    </row>
    <row r="235791" spans="1:1">
      <c r="A235791" s="154"/>
    </row>
    <row r="235793" spans="1:1">
      <c r="A235793" s="125"/>
    </row>
    <row r="235804" spans="1:1">
      <c r="A235804" s="153"/>
    </row>
    <row r="235805" spans="1:1">
      <c r="A235805" s="153"/>
    </row>
    <row r="235808" spans="1:1">
      <c r="A235808" s="153"/>
    </row>
    <row r="235818" spans="1:1">
      <c r="A235818" s="153"/>
    </row>
    <row r="235819" spans="1:1">
      <c r="A235819" s="153"/>
    </row>
    <row r="235820" spans="1:1">
      <c r="A235820" s="153"/>
    </row>
    <row r="235833" spans="1:1">
      <c r="A235833" s="153"/>
    </row>
    <row r="235835" spans="1:1">
      <c r="A235835" s="153"/>
    </row>
    <row r="235837" spans="1:1">
      <c r="A235837" s="154"/>
    </row>
    <row r="235839" spans="1:1">
      <c r="A235839" s="125"/>
    </row>
    <row r="235850" spans="1:1">
      <c r="A235850" s="153"/>
    </row>
    <row r="235851" spans="1:1">
      <c r="A235851" s="153"/>
    </row>
    <row r="235854" spans="1:1">
      <c r="A235854" s="153"/>
    </row>
    <row r="235864" spans="1:1">
      <c r="A235864" s="153"/>
    </row>
    <row r="235865" spans="1:1">
      <c r="A235865" s="153"/>
    </row>
    <row r="235866" spans="1:1">
      <c r="A235866" s="153"/>
    </row>
    <row r="235879" spans="1:1">
      <c r="A235879" s="153"/>
    </row>
    <row r="235881" spans="1:1">
      <c r="A235881" s="153"/>
    </row>
    <row r="235883" spans="1:1">
      <c r="A235883" s="154"/>
    </row>
    <row r="235885" spans="1:1">
      <c r="A235885" s="125"/>
    </row>
    <row r="235896" spans="1:1">
      <c r="A235896" s="153"/>
    </row>
    <row r="235897" spans="1:1">
      <c r="A235897" s="153"/>
    </row>
    <row r="235900" spans="1:1">
      <c r="A235900" s="153"/>
    </row>
    <row r="235910" spans="1:1">
      <c r="A235910" s="153"/>
    </row>
    <row r="235911" spans="1:1">
      <c r="A235911" s="153"/>
    </row>
    <row r="235912" spans="1:1">
      <c r="A235912" s="153"/>
    </row>
    <row r="235925" spans="1:1">
      <c r="A235925" s="153"/>
    </row>
    <row r="235927" spans="1:1">
      <c r="A235927" s="153"/>
    </row>
    <row r="235929" spans="1:1">
      <c r="A235929" s="154"/>
    </row>
    <row r="235931" spans="1:1">
      <c r="A235931" s="125"/>
    </row>
    <row r="235942" spans="1:1">
      <c r="A235942" s="153"/>
    </row>
    <row r="235943" spans="1:1">
      <c r="A235943" s="153"/>
    </row>
    <row r="235946" spans="1:1">
      <c r="A235946" s="153"/>
    </row>
    <row r="235956" spans="1:1">
      <c r="A235956" s="153"/>
    </row>
    <row r="235957" spans="1:1">
      <c r="A235957" s="153"/>
    </row>
    <row r="235958" spans="1:1">
      <c r="A235958" s="153"/>
    </row>
    <row r="235971" spans="1:1">
      <c r="A235971" s="153"/>
    </row>
    <row r="235973" spans="1:1">
      <c r="A235973" s="153"/>
    </row>
    <row r="235975" spans="1:1">
      <c r="A235975" s="154"/>
    </row>
    <row r="235977" spans="1:1">
      <c r="A235977" s="125"/>
    </row>
    <row r="235988" spans="1:1">
      <c r="A235988" s="153"/>
    </row>
    <row r="235989" spans="1:1">
      <c r="A235989" s="153"/>
    </row>
    <row r="235992" spans="1:1">
      <c r="A235992" s="153"/>
    </row>
    <row r="236002" spans="1:1">
      <c r="A236002" s="153"/>
    </row>
    <row r="236003" spans="1:1">
      <c r="A236003" s="153"/>
    </row>
    <row r="236004" spans="1:1">
      <c r="A236004" s="153"/>
    </row>
    <row r="236017" spans="1:1">
      <c r="A236017" s="153"/>
    </row>
    <row r="236019" spans="1:1">
      <c r="A236019" s="153"/>
    </row>
    <row r="236021" spans="1:1">
      <c r="A236021" s="154"/>
    </row>
    <row r="236023" spans="1:1">
      <c r="A236023" s="125"/>
    </row>
    <row r="236034" spans="1:1">
      <c r="A236034" s="153"/>
    </row>
    <row r="236035" spans="1:1">
      <c r="A236035" s="153"/>
    </row>
    <row r="236038" spans="1:1">
      <c r="A236038" s="153"/>
    </row>
    <row r="236048" spans="1:1">
      <c r="A236048" s="153"/>
    </row>
    <row r="236049" spans="1:1">
      <c r="A236049" s="153"/>
    </row>
    <row r="236050" spans="1:1">
      <c r="A236050" s="153"/>
    </row>
    <row r="236063" spans="1:1">
      <c r="A236063" s="153"/>
    </row>
    <row r="236065" spans="1:1">
      <c r="A236065" s="153"/>
    </row>
    <row r="236067" spans="1:1">
      <c r="A236067" s="154"/>
    </row>
    <row r="236069" spans="1:1">
      <c r="A236069" s="125"/>
    </row>
    <row r="236080" spans="1:1">
      <c r="A236080" s="153"/>
    </row>
    <row r="236081" spans="1:1">
      <c r="A236081" s="153"/>
    </row>
    <row r="236084" spans="1:1">
      <c r="A236084" s="153"/>
    </row>
    <row r="236094" spans="1:1">
      <c r="A236094" s="153"/>
    </row>
    <row r="236095" spans="1:1">
      <c r="A236095" s="153"/>
    </row>
    <row r="236096" spans="1:1">
      <c r="A236096" s="153"/>
    </row>
    <row r="236109" spans="1:1">
      <c r="A236109" s="153"/>
    </row>
    <row r="236111" spans="1:1">
      <c r="A236111" s="153"/>
    </row>
    <row r="236113" spans="1:1">
      <c r="A236113" s="154"/>
    </row>
    <row r="236115" spans="1:1">
      <c r="A236115" s="125"/>
    </row>
    <row r="236126" spans="1:1">
      <c r="A236126" s="153"/>
    </row>
    <row r="236127" spans="1:1">
      <c r="A236127" s="153"/>
    </row>
    <row r="236130" spans="1:1">
      <c r="A236130" s="153"/>
    </row>
    <row r="236140" spans="1:1">
      <c r="A236140" s="153"/>
    </row>
    <row r="236141" spans="1:1">
      <c r="A236141" s="153"/>
    </row>
    <row r="236142" spans="1:1">
      <c r="A236142" s="153"/>
    </row>
    <row r="236155" spans="1:1">
      <c r="A236155" s="153"/>
    </row>
    <row r="236157" spans="1:1">
      <c r="A236157" s="153"/>
    </row>
    <row r="236159" spans="1:1">
      <c r="A236159" s="154"/>
    </row>
    <row r="236161" spans="1:1">
      <c r="A236161" s="125"/>
    </row>
    <row r="236172" spans="1:1">
      <c r="A236172" s="153"/>
    </row>
    <row r="236173" spans="1:1">
      <c r="A236173" s="153"/>
    </row>
    <row r="236176" spans="1:1">
      <c r="A236176" s="153"/>
    </row>
    <row r="236186" spans="1:1">
      <c r="A236186" s="153"/>
    </row>
    <row r="236187" spans="1:1">
      <c r="A236187" s="153"/>
    </row>
    <row r="236188" spans="1:1">
      <c r="A236188" s="153"/>
    </row>
    <row r="236201" spans="1:1">
      <c r="A236201" s="153"/>
    </row>
    <row r="236203" spans="1:1">
      <c r="A236203" s="153"/>
    </row>
    <row r="236205" spans="1:1">
      <c r="A236205" s="154"/>
    </row>
    <row r="236207" spans="1:1">
      <c r="A236207" s="125"/>
    </row>
    <row r="236218" spans="1:1">
      <c r="A236218" s="153"/>
    </row>
    <row r="236219" spans="1:1">
      <c r="A236219" s="153"/>
    </row>
    <row r="236222" spans="1:1">
      <c r="A236222" s="153"/>
    </row>
    <row r="236232" spans="1:1">
      <c r="A236232" s="153"/>
    </row>
    <row r="236233" spans="1:1">
      <c r="A236233" s="153"/>
    </row>
    <row r="236234" spans="1:1">
      <c r="A236234" s="153"/>
    </row>
    <row r="236247" spans="1:1">
      <c r="A236247" s="153"/>
    </row>
    <row r="236249" spans="1:1">
      <c r="A236249" s="153"/>
    </row>
    <row r="236251" spans="1:1">
      <c r="A236251" s="154"/>
    </row>
    <row r="236253" spans="1:1">
      <c r="A236253" s="125"/>
    </row>
    <row r="236264" spans="1:1">
      <c r="A236264" s="153"/>
    </row>
    <row r="236265" spans="1:1">
      <c r="A236265" s="153"/>
    </row>
    <row r="236268" spans="1:1">
      <c r="A236268" s="153"/>
    </row>
    <row r="236278" spans="1:1">
      <c r="A236278" s="153"/>
    </row>
    <row r="236279" spans="1:1">
      <c r="A236279" s="153"/>
    </row>
    <row r="236280" spans="1:1">
      <c r="A236280" s="153"/>
    </row>
    <row r="236293" spans="1:1">
      <c r="A236293" s="153"/>
    </row>
    <row r="236295" spans="1:1">
      <c r="A236295" s="153"/>
    </row>
    <row r="236297" spans="1:1">
      <c r="A236297" s="154"/>
    </row>
    <row r="236299" spans="1:1">
      <c r="A236299" s="125"/>
    </row>
    <row r="236310" spans="1:1">
      <c r="A236310" s="153"/>
    </row>
    <row r="236311" spans="1:1">
      <c r="A236311" s="153"/>
    </row>
    <row r="236314" spans="1:1">
      <c r="A236314" s="153"/>
    </row>
    <row r="236324" spans="1:1">
      <c r="A236324" s="153"/>
    </row>
    <row r="236325" spans="1:1">
      <c r="A236325" s="153"/>
    </row>
    <row r="236326" spans="1:1">
      <c r="A236326" s="153"/>
    </row>
    <row r="236339" spans="1:1">
      <c r="A236339" s="153"/>
    </row>
    <row r="236341" spans="1:1">
      <c r="A236341" s="153"/>
    </row>
    <row r="236343" spans="1:1">
      <c r="A236343" s="154"/>
    </row>
    <row r="236345" spans="1:1">
      <c r="A236345" s="125"/>
    </row>
    <row r="236356" spans="1:1">
      <c r="A236356" s="153"/>
    </row>
    <row r="236357" spans="1:1">
      <c r="A236357" s="153"/>
    </row>
    <row r="236360" spans="1:1">
      <c r="A236360" s="153"/>
    </row>
    <row r="236370" spans="1:1">
      <c r="A236370" s="153"/>
    </row>
    <row r="236371" spans="1:1">
      <c r="A236371" s="153"/>
    </row>
    <row r="236372" spans="1:1">
      <c r="A236372" s="153"/>
    </row>
    <row r="236385" spans="1:1">
      <c r="A236385" s="153"/>
    </row>
    <row r="236387" spans="1:1">
      <c r="A236387" s="153"/>
    </row>
    <row r="236389" spans="1:1">
      <c r="A236389" s="154"/>
    </row>
    <row r="236391" spans="1:1">
      <c r="A236391" s="125"/>
    </row>
    <row r="236402" spans="1:1">
      <c r="A236402" s="153"/>
    </row>
    <row r="236403" spans="1:1">
      <c r="A236403" s="153"/>
    </row>
    <row r="236406" spans="1:1">
      <c r="A236406" s="153"/>
    </row>
    <row r="236416" spans="1:1">
      <c r="A236416" s="153"/>
    </row>
    <row r="236417" spans="1:1">
      <c r="A236417" s="153"/>
    </row>
    <row r="236418" spans="1:1">
      <c r="A236418" s="153"/>
    </row>
    <row r="236431" spans="1:1">
      <c r="A236431" s="153"/>
    </row>
    <row r="236433" spans="1:1">
      <c r="A236433" s="153"/>
    </row>
    <row r="236435" spans="1:1">
      <c r="A236435" s="154"/>
    </row>
    <row r="236437" spans="1:1">
      <c r="A236437" s="125"/>
    </row>
    <row r="236448" spans="1:1">
      <c r="A236448" s="153"/>
    </row>
    <row r="236449" spans="1:1">
      <c r="A236449" s="153"/>
    </row>
    <row r="236452" spans="1:1">
      <c r="A236452" s="153"/>
    </row>
    <row r="236462" spans="1:1">
      <c r="A236462" s="153"/>
    </row>
    <row r="236463" spans="1:1">
      <c r="A236463" s="153"/>
    </row>
    <row r="236464" spans="1:1">
      <c r="A236464" s="153"/>
    </row>
    <row r="236477" spans="1:1">
      <c r="A236477" s="153"/>
    </row>
    <row r="236479" spans="1:1">
      <c r="A236479" s="153"/>
    </row>
    <row r="236481" spans="1:1">
      <c r="A236481" s="154"/>
    </row>
    <row r="236483" spans="1:1">
      <c r="A236483" s="125"/>
    </row>
    <row r="236494" spans="1:1">
      <c r="A236494" s="153"/>
    </row>
    <row r="236495" spans="1:1">
      <c r="A236495" s="153"/>
    </row>
    <row r="236498" spans="1:1">
      <c r="A236498" s="153"/>
    </row>
    <row r="236508" spans="1:1">
      <c r="A236508" s="153"/>
    </row>
    <row r="236509" spans="1:1">
      <c r="A236509" s="153"/>
    </row>
    <row r="236510" spans="1:1">
      <c r="A236510" s="153"/>
    </row>
    <row r="236523" spans="1:1">
      <c r="A236523" s="153"/>
    </row>
    <row r="236525" spans="1:1">
      <c r="A236525" s="153"/>
    </row>
    <row r="236527" spans="1:1">
      <c r="A236527" s="154"/>
    </row>
    <row r="236529" spans="1:1">
      <c r="A236529" s="125"/>
    </row>
    <row r="236540" spans="1:1">
      <c r="A236540" s="153"/>
    </row>
    <row r="236541" spans="1:1">
      <c r="A236541" s="153"/>
    </row>
    <row r="236544" spans="1:1">
      <c r="A236544" s="153"/>
    </row>
    <row r="236554" spans="1:1">
      <c r="A236554" s="153"/>
    </row>
    <row r="236555" spans="1:1">
      <c r="A236555" s="153"/>
    </row>
    <row r="236556" spans="1:1">
      <c r="A236556" s="153"/>
    </row>
    <row r="236569" spans="1:1">
      <c r="A236569" s="153"/>
    </row>
    <row r="236571" spans="1:1">
      <c r="A236571" s="153"/>
    </row>
    <row r="236573" spans="1:1">
      <c r="A236573" s="154"/>
    </row>
    <row r="236575" spans="1:1">
      <c r="A236575" s="125"/>
    </row>
    <row r="236586" spans="1:1">
      <c r="A236586" s="153"/>
    </row>
    <row r="236587" spans="1:1">
      <c r="A236587" s="153"/>
    </row>
    <row r="236590" spans="1:1">
      <c r="A236590" s="153"/>
    </row>
    <row r="236600" spans="1:1">
      <c r="A236600" s="153"/>
    </row>
    <row r="236601" spans="1:1">
      <c r="A236601" s="153"/>
    </row>
    <row r="236602" spans="1:1">
      <c r="A236602" s="153"/>
    </row>
    <row r="236615" spans="1:1">
      <c r="A236615" s="153"/>
    </row>
    <row r="236617" spans="1:1">
      <c r="A236617" s="153"/>
    </row>
    <row r="236619" spans="1:1">
      <c r="A236619" s="154"/>
    </row>
    <row r="236621" spans="1:1">
      <c r="A236621" s="125"/>
    </row>
    <row r="236632" spans="1:1">
      <c r="A236632" s="153"/>
    </row>
    <row r="236633" spans="1:1">
      <c r="A236633" s="153"/>
    </row>
    <row r="236636" spans="1:1">
      <c r="A236636" s="153"/>
    </row>
    <row r="236646" spans="1:1">
      <c r="A236646" s="153"/>
    </row>
    <row r="236647" spans="1:1">
      <c r="A236647" s="153"/>
    </row>
    <row r="236648" spans="1:1">
      <c r="A236648" s="153"/>
    </row>
    <row r="236661" spans="1:1">
      <c r="A236661" s="153"/>
    </row>
    <row r="236663" spans="1:1">
      <c r="A236663" s="153"/>
    </row>
    <row r="236665" spans="1:1">
      <c r="A236665" s="154"/>
    </row>
    <row r="236667" spans="1:1">
      <c r="A236667" s="125"/>
    </row>
    <row r="236678" spans="1:1">
      <c r="A236678" s="153"/>
    </row>
    <row r="236679" spans="1:1">
      <c r="A236679" s="153"/>
    </row>
    <row r="236682" spans="1:1">
      <c r="A236682" s="153"/>
    </row>
    <row r="236692" spans="1:1">
      <c r="A236692" s="153"/>
    </row>
    <row r="236693" spans="1:1">
      <c r="A236693" s="153"/>
    </row>
    <row r="236694" spans="1:1">
      <c r="A236694" s="153"/>
    </row>
    <row r="236707" spans="1:1">
      <c r="A236707" s="153"/>
    </row>
    <row r="236709" spans="1:1">
      <c r="A236709" s="153"/>
    </row>
    <row r="236711" spans="1:1">
      <c r="A236711" s="154"/>
    </row>
    <row r="236713" spans="1:1">
      <c r="A236713" s="125"/>
    </row>
    <row r="236724" spans="1:1">
      <c r="A236724" s="153"/>
    </row>
    <row r="236725" spans="1:1">
      <c r="A236725" s="153"/>
    </row>
    <row r="236728" spans="1:1">
      <c r="A236728" s="153"/>
    </row>
    <row r="236738" spans="1:1">
      <c r="A236738" s="153"/>
    </row>
    <row r="236739" spans="1:1">
      <c r="A236739" s="153"/>
    </row>
    <row r="236740" spans="1:1">
      <c r="A236740" s="153"/>
    </row>
    <row r="236753" spans="1:1">
      <c r="A236753" s="153"/>
    </row>
    <row r="236755" spans="1:1">
      <c r="A236755" s="153"/>
    </row>
    <row r="236757" spans="1:1">
      <c r="A236757" s="154"/>
    </row>
    <row r="236759" spans="1:1">
      <c r="A236759" s="125"/>
    </row>
    <row r="236770" spans="1:1">
      <c r="A236770" s="153"/>
    </row>
    <row r="236771" spans="1:1">
      <c r="A236771" s="153"/>
    </row>
    <row r="236774" spans="1:1">
      <c r="A236774" s="153"/>
    </row>
    <row r="236784" spans="1:1">
      <c r="A236784" s="153"/>
    </row>
    <row r="236785" spans="1:1">
      <c r="A236785" s="153"/>
    </row>
    <row r="236786" spans="1:1">
      <c r="A236786" s="153"/>
    </row>
    <row r="236799" spans="1:1">
      <c r="A236799" s="153"/>
    </row>
    <row r="236801" spans="1:1">
      <c r="A236801" s="153"/>
    </row>
    <row r="236803" spans="1:1">
      <c r="A236803" s="154"/>
    </row>
    <row r="236805" spans="1:1">
      <c r="A236805" s="125"/>
    </row>
    <row r="236816" spans="1:1">
      <c r="A236816" s="153"/>
    </row>
    <row r="236817" spans="1:1">
      <c r="A236817" s="153"/>
    </row>
    <row r="236820" spans="1:1">
      <c r="A236820" s="153"/>
    </row>
    <row r="236830" spans="1:1">
      <c r="A236830" s="153"/>
    </row>
    <row r="236831" spans="1:1">
      <c r="A236831" s="153"/>
    </row>
    <row r="236832" spans="1:1">
      <c r="A236832" s="153"/>
    </row>
    <row r="236845" spans="1:1">
      <c r="A236845" s="153"/>
    </row>
    <row r="236847" spans="1:1">
      <c r="A236847" s="153"/>
    </row>
    <row r="236849" spans="1:1">
      <c r="A236849" s="154"/>
    </row>
    <row r="236851" spans="1:1">
      <c r="A236851" s="125"/>
    </row>
    <row r="236862" spans="1:1">
      <c r="A236862" s="153"/>
    </row>
    <row r="236863" spans="1:1">
      <c r="A236863" s="153"/>
    </row>
    <row r="236866" spans="1:1">
      <c r="A236866" s="153"/>
    </row>
    <row r="236876" spans="1:1">
      <c r="A236876" s="153"/>
    </row>
    <row r="236877" spans="1:1">
      <c r="A236877" s="153"/>
    </row>
    <row r="236878" spans="1:1">
      <c r="A236878" s="153"/>
    </row>
    <row r="236891" spans="1:1">
      <c r="A236891" s="153"/>
    </row>
    <row r="236893" spans="1:1">
      <c r="A236893" s="153"/>
    </row>
    <row r="236895" spans="1:1">
      <c r="A236895" s="154"/>
    </row>
    <row r="236897" spans="1:1">
      <c r="A236897" s="125"/>
    </row>
    <row r="236908" spans="1:1">
      <c r="A236908" s="153"/>
    </row>
    <row r="236909" spans="1:1">
      <c r="A236909" s="153"/>
    </row>
    <row r="236912" spans="1:1">
      <c r="A236912" s="153"/>
    </row>
    <row r="236922" spans="1:1">
      <c r="A236922" s="153"/>
    </row>
    <row r="236923" spans="1:1">
      <c r="A236923" s="153"/>
    </row>
    <row r="236924" spans="1:1">
      <c r="A236924" s="153"/>
    </row>
    <row r="236937" spans="1:1">
      <c r="A236937" s="153"/>
    </row>
    <row r="236939" spans="1:1">
      <c r="A236939" s="153"/>
    </row>
    <row r="236941" spans="1:1">
      <c r="A236941" s="154"/>
    </row>
    <row r="236943" spans="1:1">
      <c r="A236943" s="125"/>
    </row>
    <row r="236954" spans="1:1">
      <c r="A236954" s="153"/>
    </row>
    <row r="236955" spans="1:1">
      <c r="A236955" s="153"/>
    </row>
    <row r="236958" spans="1:1">
      <c r="A236958" s="153"/>
    </row>
    <row r="236968" spans="1:1">
      <c r="A236968" s="153"/>
    </row>
    <row r="236969" spans="1:1">
      <c r="A236969" s="153"/>
    </row>
    <row r="236970" spans="1:1">
      <c r="A236970" s="153"/>
    </row>
    <row r="236983" spans="1:1">
      <c r="A236983" s="153"/>
    </row>
    <row r="236985" spans="1:1">
      <c r="A236985" s="153"/>
    </row>
    <row r="236987" spans="1:1">
      <c r="A236987" s="154"/>
    </row>
    <row r="236989" spans="1:1">
      <c r="A236989" s="125"/>
    </row>
    <row r="237000" spans="1:1">
      <c r="A237000" s="153"/>
    </row>
    <row r="237001" spans="1:1">
      <c r="A237001" s="153"/>
    </row>
    <row r="237004" spans="1:1">
      <c r="A237004" s="153"/>
    </row>
    <row r="237014" spans="1:1">
      <c r="A237014" s="153"/>
    </row>
    <row r="237015" spans="1:1">
      <c r="A237015" s="153"/>
    </row>
    <row r="237016" spans="1:1">
      <c r="A237016" s="153"/>
    </row>
    <row r="237029" spans="1:1">
      <c r="A237029" s="153"/>
    </row>
    <row r="237031" spans="1:1">
      <c r="A237031" s="153"/>
    </row>
    <row r="237033" spans="1:1">
      <c r="A237033" s="154"/>
    </row>
    <row r="237035" spans="1:1">
      <c r="A237035" s="125"/>
    </row>
    <row r="237046" spans="1:1">
      <c r="A237046" s="153"/>
    </row>
    <row r="237047" spans="1:1">
      <c r="A237047" s="153"/>
    </row>
    <row r="237050" spans="1:1">
      <c r="A237050" s="153"/>
    </row>
    <row r="237060" spans="1:1">
      <c r="A237060" s="153"/>
    </row>
    <row r="237061" spans="1:1">
      <c r="A237061" s="153"/>
    </row>
    <row r="237062" spans="1:1">
      <c r="A237062" s="153"/>
    </row>
    <row r="237075" spans="1:1">
      <c r="A237075" s="153"/>
    </row>
    <row r="237077" spans="1:1">
      <c r="A237077" s="153"/>
    </row>
    <row r="237079" spans="1:1">
      <c r="A237079" s="154"/>
    </row>
    <row r="237081" spans="1:1">
      <c r="A237081" s="125"/>
    </row>
    <row r="237092" spans="1:1">
      <c r="A237092" s="153"/>
    </row>
    <row r="237093" spans="1:1">
      <c r="A237093" s="153"/>
    </row>
    <row r="237096" spans="1:1">
      <c r="A237096" s="153"/>
    </row>
    <row r="237106" spans="1:1">
      <c r="A237106" s="153"/>
    </row>
    <row r="237107" spans="1:1">
      <c r="A237107" s="153"/>
    </row>
    <row r="237108" spans="1:1">
      <c r="A237108" s="153"/>
    </row>
    <row r="237121" spans="1:1">
      <c r="A237121" s="153"/>
    </row>
    <row r="237123" spans="1:1">
      <c r="A237123" s="153"/>
    </row>
    <row r="237125" spans="1:1">
      <c r="A237125" s="154"/>
    </row>
    <row r="237127" spans="1:1">
      <c r="A237127" s="125"/>
    </row>
    <row r="237138" spans="1:1">
      <c r="A237138" s="153"/>
    </row>
    <row r="237139" spans="1:1">
      <c r="A237139" s="153"/>
    </row>
    <row r="237142" spans="1:1">
      <c r="A237142" s="153"/>
    </row>
    <row r="237152" spans="1:1">
      <c r="A237152" s="153"/>
    </row>
    <row r="237153" spans="1:1">
      <c r="A237153" s="153"/>
    </row>
    <row r="237154" spans="1:1">
      <c r="A237154" s="153"/>
    </row>
    <row r="237167" spans="1:1">
      <c r="A237167" s="153"/>
    </row>
    <row r="237169" spans="1:1">
      <c r="A237169" s="153"/>
    </row>
    <row r="237171" spans="1:1">
      <c r="A237171" s="154"/>
    </row>
    <row r="237173" spans="1:1">
      <c r="A237173" s="125"/>
    </row>
    <row r="237184" spans="1:1">
      <c r="A237184" s="153"/>
    </row>
    <row r="237185" spans="1:1">
      <c r="A237185" s="153"/>
    </row>
    <row r="237188" spans="1:1">
      <c r="A237188" s="153"/>
    </row>
    <row r="237198" spans="1:1">
      <c r="A237198" s="153"/>
    </row>
    <row r="237199" spans="1:1">
      <c r="A237199" s="153"/>
    </row>
    <row r="237200" spans="1:1">
      <c r="A237200" s="153"/>
    </row>
    <row r="237213" spans="1:1">
      <c r="A237213" s="153"/>
    </row>
    <row r="237215" spans="1:1">
      <c r="A237215" s="153"/>
    </row>
    <row r="237217" spans="1:1">
      <c r="A237217" s="154"/>
    </row>
    <row r="237219" spans="1:1">
      <c r="A237219" s="125"/>
    </row>
    <row r="237230" spans="1:1">
      <c r="A237230" s="153"/>
    </row>
    <row r="237231" spans="1:1">
      <c r="A237231" s="153"/>
    </row>
    <row r="237234" spans="1:1">
      <c r="A237234" s="153"/>
    </row>
    <row r="237244" spans="1:1">
      <c r="A237244" s="153"/>
    </row>
    <row r="237245" spans="1:1">
      <c r="A237245" s="153"/>
    </row>
    <row r="237246" spans="1:1">
      <c r="A237246" s="153"/>
    </row>
    <row r="237259" spans="1:1">
      <c r="A237259" s="153"/>
    </row>
    <row r="237261" spans="1:1">
      <c r="A237261" s="153"/>
    </row>
    <row r="237263" spans="1:1">
      <c r="A237263" s="154"/>
    </row>
    <row r="237265" spans="1:1">
      <c r="A237265" s="125"/>
    </row>
    <row r="237276" spans="1:1">
      <c r="A237276" s="153"/>
    </row>
    <row r="237277" spans="1:1">
      <c r="A237277" s="153"/>
    </row>
    <row r="237280" spans="1:1">
      <c r="A237280" s="153"/>
    </row>
    <row r="237290" spans="1:1">
      <c r="A237290" s="153"/>
    </row>
    <row r="237291" spans="1:1">
      <c r="A237291" s="153"/>
    </row>
    <row r="237292" spans="1:1">
      <c r="A237292" s="153"/>
    </row>
    <row r="237305" spans="1:1">
      <c r="A237305" s="153"/>
    </row>
    <row r="237307" spans="1:1">
      <c r="A237307" s="153"/>
    </row>
    <row r="237309" spans="1:1">
      <c r="A237309" s="154"/>
    </row>
    <row r="237311" spans="1:1">
      <c r="A237311" s="125"/>
    </row>
    <row r="237322" spans="1:1">
      <c r="A237322" s="153"/>
    </row>
    <row r="237323" spans="1:1">
      <c r="A237323" s="153"/>
    </row>
    <row r="237326" spans="1:1">
      <c r="A237326" s="153"/>
    </row>
    <row r="237336" spans="1:1">
      <c r="A237336" s="153"/>
    </row>
    <row r="237337" spans="1:1">
      <c r="A237337" s="153"/>
    </row>
    <row r="237338" spans="1:1">
      <c r="A237338" s="153"/>
    </row>
    <row r="237351" spans="1:1">
      <c r="A237351" s="153"/>
    </row>
    <row r="237353" spans="1:1">
      <c r="A237353" s="153"/>
    </row>
    <row r="237355" spans="1:1">
      <c r="A237355" s="154"/>
    </row>
    <row r="237357" spans="1:1">
      <c r="A237357" s="125"/>
    </row>
    <row r="237368" spans="1:1">
      <c r="A237368" s="153"/>
    </row>
    <row r="237369" spans="1:1">
      <c r="A237369" s="153"/>
    </row>
    <row r="237372" spans="1:1">
      <c r="A237372" s="153"/>
    </row>
    <row r="237382" spans="1:1">
      <c r="A237382" s="153"/>
    </row>
    <row r="237383" spans="1:1">
      <c r="A237383" s="153"/>
    </row>
    <row r="237384" spans="1:1">
      <c r="A237384" s="153"/>
    </row>
    <row r="237397" spans="1:1">
      <c r="A237397" s="153"/>
    </row>
    <row r="237399" spans="1:1">
      <c r="A237399" s="153"/>
    </row>
    <row r="237401" spans="1:1">
      <c r="A237401" s="154"/>
    </row>
    <row r="237403" spans="1:1">
      <c r="A237403" s="125"/>
    </row>
    <row r="237414" spans="1:1">
      <c r="A237414" s="153"/>
    </row>
    <row r="237415" spans="1:1">
      <c r="A237415" s="153"/>
    </row>
    <row r="237418" spans="1:1">
      <c r="A237418" s="153"/>
    </row>
    <row r="237428" spans="1:1">
      <c r="A237428" s="153"/>
    </row>
    <row r="237429" spans="1:1">
      <c r="A237429" s="153"/>
    </row>
    <row r="237430" spans="1:1">
      <c r="A237430" s="153"/>
    </row>
    <row r="237443" spans="1:1">
      <c r="A237443" s="153"/>
    </row>
    <row r="237445" spans="1:1">
      <c r="A237445" s="153"/>
    </row>
    <row r="237447" spans="1:1">
      <c r="A237447" s="154"/>
    </row>
    <row r="237449" spans="1:1">
      <c r="A237449" s="125"/>
    </row>
    <row r="237460" spans="1:1">
      <c r="A237460" s="153"/>
    </row>
    <row r="237461" spans="1:1">
      <c r="A237461" s="153"/>
    </row>
    <row r="237464" spans="1:1">
      <c r="A237464" s="153"/>
    </row>
    <row r="237474" spans="1:1">
      <c r="A237474" s="153"/>
    </row>
    <row r="237475" spans="1:1">
      <c r="A237475" s="153"/>
    </row>
    <row r="237476" spans="1:1">
      <c r="A237476" s="153"/>
    </row>
    <row r="237489" spans="1:1">
      <c r="A237489" s="153"/>
    </row>
    <row r="237491" spans="1:1">
      <c r="A237491" s="153"/>
    </row>
    <row r="237493" spans="1:1">
      <c r="A237493" s="154"/>
    </row>
    <row r="237495" spans="1:1">
      <c r="A237495" s="125"/>
    </row>
    <row r="237506" spans="1:1">
      <c r="A237506" s="153"/>
    </row>
    <row r="237507" spans="1:1">
      <c r="A237507" s="153"/>
    </row>
    <row r="237510" spans="1:1">
      <c r="A237510" s="153"/>
    </row>
    <row r="237520" spans="1:1">
      <c r="A237520" s="153"/>
    </row>
    <row r="237521" spans="1:1">
      <c r="A237521" s="153"/>
    </row>
    <row r="237522" spans="1:1">
      <c r="A237522" s="153"/>
    </row>
    <row r="237535" spans="1:1">
      <c r="A237535" s="153"/>
    </row>
    <row r="237537" spans="1:1">
      <c r="A237537" s="153"/>
    </row>
    <row r="237539" spans="1:1">
      <c r="A237539" s="154"/>
    </row>
    <row r="237541" spans="1:1">
      <c r="A237541" s="125"/>
    </row>
    <row r="237552" spans="1:1">
      <c r="A237552" s="153"/>
    </row>
    <row r="237553" spans="1:1">
      <c r="A237553" s="153"/>
    </row>
    <row r="237556" spans="1:1">
      <c r="A237556" s="153"/>
    </row>
    <row r="237566" spans="1:1">
      <c r="A237566" s="153"/>
    </row>
    <row r="237567" spans="1:1">
      <c r="A237567" s="153"/>
    </row>
    <row r="237568" spans="1:1">
      <c r="A237568" s="153"/>
    </row>
    <row r="237581" spans="1:1">
      <c r="A237581" s="153"/>
    </row>
    <row r="237583" spans="1:1">
      <c r="A237583" s="153"/>
    </row>
    <row r="237585" spans="1:1">
      <c r="A237585" s="154"/>
    </row>
    <row r="237587" spans="1:1">
      <c r="A237587" s="125"/>
    </row>
    <row r="237598" spans="1:1">
      <c r="A237598" s="153"/>
    </row>
    <row r="237599" spans="1:1">
      <c r="A237599" s="153"/>
    </row>
    <row r="237602" spans="1:1">
      <c r="A237602" s="153"/>
    </row>
    <row r="237612" spans="1:1">
      <c r="A237612" s="153"/>
    </row>
    <row r="237613" spans="1:1">
      <c r="A237613" s="153"/>
    </row>
    <row r="237614" spans="1:1">
      <c r="A237614" s="153"/>
    </row>
    <row r="237627" spans="1:1">
      <c r="A237627" s="153"/>
    </row>
    <row r="237629" spans="1:1">
      <c r="A237629" s="153"/>
    </row>
    <row r="237631" spans="1:1">
      <c r="A237631" s="154"/>
    </row>
    <row r="237633" spans="1:1">
      <c r="A237633" s="125"/>
    </row>
    <row r="237644" spans="1:1">
      <c r="A237644" s="153"/>
    </row>
    <row r="237645" spans="1:1">
      <c r="A237645" s="153"/>
    </row>
    <row r="237648" spans="1:1">
      <c r="A237648" s="153"/>
    </row>
    <row r="237658" spans="1:1">
      <c r="A237658" s="153"/>
    </row>
    <row r="237659" spans="1:1">
      <c r="A237659" s="153"/>
    </row>
    <row r="237660" spans="1:1">
      <c r="A237660" s="153"/>
    </row>
    <row r="237673" spans="1:1">
      <c r="A237673" s="153"/>
    </row>
    <row r="237675" spans="1:1">
      <c r="A237675" s="153"/>
    </row>
    <row r="237677" spans="1:1">
      <c r="A237677" s="154"/>
    </row>
    <row r="237679" spans="1:1">
      <c r="A237679" s="125"/>
    </row>
    <row r="237690" spans="1:1">
      <c r="A237690" s="153"/>
    </row>
    <row r="237691" spans="1:1">
      <c r="A237691" s="153"/>
    </row>
    <row r="237694" spans="1:1">
      <c r="A237694" s="153"/>
    </row>
    <row r="237704" spans="1:1">
      <c r="A237704" s="153"/>
    </row>
    <row r="237705" spans="1:1">
      <c r="A237705" s="153"/>
    </row>
    <row r="237706" spans="1:1">
      <c r="A237706" s="153"/>
    </row>
    <row r="237719" spans="1:1">
      <c r="A237719" s="153"/>
    </row>
    <row r="237721" spans="1:1">
      <c r="A237721" s="153"/>
    </row>
    <row r="237723" spans="1:1">
      <c r="A237723" s="154"/>
    </row>
    <row r="237725" spans="1:1">
      <c r="A237725" s="125"/>
    </row>
    <row r="237736" spans="1:1">
      <c r="A237736" s="153"/>
    </row>
    <row r="237737" spans="1:1">
      <c r="A237737" s="153"/>
    </row>
    <row r="237740" spans="1:1">
      <c r="A237740" s="153"/>
    </row>
    <row r="237750" spans="1:1">
      <c r="A237750" s="153"/>
    </row>
    <row r="237751" spans="1:1">
      <c r="A237751" s="153"/>
    </row>
    <row r="237752" spans="1:1">
      <c r="A237752" s="153"/>
    </row>
    <row r="237765" spans="1:1">
      <c r="A237765" s="153"/>
    </row>
    <row r="237767" spans="1:1">
      <c r="A237767" s="153"/>
    </row>
    <row r="237769" spans="1:1">
      <c r="A237769" s="154"/>
    </row>
    <row r="237771" spans="1:1">
      <c r="A237771" s="125"/>
    </row>
    <row r="237782" spans="1:1">
      <c r="A237782" s="153"/>
    </row>
    <row r="237783" spans="1:1">
      <c r="A237783" s="153"/>
    </row>
    <row r="237786" spans="1:1">
      <c r="A237786" s="153"/>
    </row>
    <row r="237796" spans="1:1">
      <c r="A237796" s="153"/>
    </row>
    <row r="237797" spans="1:1">
      <c r="A237797" s="153"/>
    </row>
    <row r="237798" spans="1:1">
      <c r="A237798" s="153"/>
    </row>
    <row r="237811" spans="1:1">
      <c r="A237811" s="153"/>
    </row>
    <row r="237813" spans="1:1">
      <c r="A237813" s="153"/>
    </row>
    <row r="237815" spans="1:1">
      <c r="A237815" s="154"/>
    </row>
    <row r="237817" spans="1:1">
      <c r="A237817" s="125"/>
    </row>
    <row r="237828" spans="1:1">
      <c r="A237828" s="153"/>
    </row>
    <row r="237829" spans="1:1">
      <c r="A237829" s="153"/>
    </row>
    <row r="237832" spans="1:1">
      <c r="A237832" s="153"/>
    </row>
    <row r="237842" spans="1:1">
      <c r="A237842" s="153"/>
    </row>
    <row r="237843" spans="1:1">
      <c r="A237843" s="153"/>
    </row>
    <row r="237844" spans="1:1">
      <c r="A237844" s="153"/>
    </row>
    <row r="237857" spans="1:1">
      <c r="A237857" s="153"/>
    </row>
    <row r="237859" spans="1:1">
      <c r="A237859" s="153"/>
    </row>
    <row r="237861" spans="1:1">
      <c r="A237861" s="154"/>
    </row>
    <row r="237863" spans="1:1">
      <c r="A237863" s="125"/>
    </row>
    <row r="237874" spans="1:1">
      <c r="A237874" s="153"/>
    </row>
    <row r="237875" spans="1:1">
      <c r="A237875" s="153"/>
    </row>
    <row r="237878" spans="1:1">
      <c r="A237878" s="153"/>
    </row>
    <row r="237888" spans="1:1">
      <c r="A237888" s="153"/>
    </row>
    <row r="237889" spans="1:1">
      <c r="A237889" s="153"/>
    </row>
    <row r="237890" spans="1:1">
      <c r="A237890" s="153"/>
    </row>
    <row r="237903" spans="1:1">
      <c r="A237903" s="153"/>
    </row>
    <row r="237905" spans="1:1">
      <c r="A237905" s="153"/>
    </row>
    <row r="237907" spans="1:1">
      <c r="A237907" s="154"/>
    </row>
    <row r="237909" spans="1:1">
      <c r="A237909" s="125"/>
    </row>
    <row r="237920" spans="1:1">
      <c r="A237920" s="153"/>
    </row>
    <row r="237921" spans="1:1">
      <c r="A237921" s="153"/>
    </row>
    <row r="237924" spans="1:1">
      <c r="A237924" s="153"/>
    </row>
    <row r="237934" spans="1:1">
      <c r="A237934" s="153"/>
    </row>
    <row r="237935" spans="1:1">
      <c r="A237935" s="153"/>
    </row>
    <row r="237936" spans="1:1">
      <c r="A237936" s="153"/>
    </row>
    <row r="237949" spans="1:1">
      <c r="A237949" s="153"/>
    </row>
    <row r="237951" spans="1:1">
      <c r="A237951" s="153"/>
    </row>
    <row r="237953" spans="1:1">
      <c r="A237953" s="154"/>
    </row>
    <row r="237955" spans="1:1">
      <c r="A237955" s="125"/>
    </row>
    <row r="237966" spans="1:1">
      <c r="A237966" s="153"/>
    </row>
    <row r="237967" spans="1:1">
      <c r="A237967" s="153"/>
    </row>
    <row r="237970" spans="1:1">
      <c r="A237970" s="153"/>
    </row>
    <row r="237980" spans="1:1">
      <c r="A237980" s="153"/>
    </row>
    <row r="237981" spans="1:1">
      <c r="A237981" s="153"/>
    </row>
    <row r="237982" spans="1:1">
      <c r="A237982" s="153"/>
    </row>
    <row r="237995" spans="1:1">
      <c r="A237995" s="153"/>
    </row>
    <row r="237997" spans="1:1">
      <c r="A237997" s="153"/>
    </row>
    <row r="237999" spans="1:1">
      <c r="A237999" s="154"/>
    </row>
    <row r="238001" spans="1:1">
      <c r="A238001" s="125"/>
    </row>
    <row r="238012" spans="1:1">
      <c r="A238012" s="153"/>
    </row>
    <row r="238013" spans="1:1">
      <c r="A238013" s="153"/>
    </row>
    <row r="238016" spans="1:1">
      <c r="A238016" s="153"/>
    </row>
    <row r="238026" spans="1:1">
      <c r="A238026" s="153"/>
    </row>
    <row r="238027" spans="1:1">
      <c r="A238027" s="153"/>
    </row>
    <row r="238028" spans="1:1">
      <c r="A238028" s="153"/>
    </row>
    <row r="238041" spans="1:1">
      <c r="A238041" s="153"/>
    </row>
    <row r="238043" spans="1:1">
      <c r="A238043" s="153"/>
    </row>
    <row r="238045" spans="1:1">
      <c r="A238045" s="154"/>
    </row>
    <row r="238047" spans="1:1">
      <c r="A238047" s="125"/>
    </row>
    <row r="238058" spans="1:1">
      <c r="A238058" s="153"/>
    </row>
    <row r="238059" spans="1:1">
      <c r="A238059" s="153"/>
    </row>
    <row r="238062" spans="1:1">
      <c r="A238062" s="153"/>
    </row>
    <row r="238072" spans="1:1">
      <c r="A238072" s="153"/>
    </row>
    <row r="238073" spans="1:1">
      <c r="A238073" s="153"/>
    </row>
    <row r="238074" spans="1:1">
      <c r="A238074" s="153"/>
    </row>
    <row r="238087" spans="1:1">
      <c r="A238087" s="153"/>
    </row>
    <row r="238089" spans="1:1">
      <c r="A238089" s="153"/>
    </row>
    <row r="238091" spans="1:1">
      <c r="A238091" s="154"/>
    </row>
    <row r="238093" spans="1:1">
      <c r="A238093" s="125"/>
    </row>
    <row r="238104" spans="1:1">
      <c r="A238104" s="153"/>
    </row>
    <row r="238105" spans="1:1">
      <c r="A238105" s="153"/>
    </row>
    <row r="238108" spans="1:1">
      <c r="A238108" s="153"/>
    </row>
    <row r="238118" spans="1:1">
      <c r="A238118" s="153"/>
    </row>
    <row r="238119" spans="1:1">
      <c r="A238119" s="153"/>
    </row>
    <row r="238120" spans="1:1">
      <c r="A238120" s="153"/>
    </row>
    <row r="238133" spans="1:1">
      <c r="A238133" s="153"/>
    </row>
    <row r="238135" spans="1:1">
      <c r="A238135" s="153"/>
    </row>
    <row r="238137" spans="1:1">
      <c r="A238137" s="154"/>
    </row>
    <row r="238139" spans="1:1">
      <c r="A238139" s="125"/>
    </row>
    <row r="238150" spans="1:1">
      <c r="A238150" s="153"/>
    </row>
    <row r="238151" spans="1:1">
      <c r="A238151" s="153"/>
    </row>
    <row r="238154" spans="1:1">
      <c r="A238154" s="153"/>
    </row>
    <row r="238164" spans="1:1">
      <c r="A238164" s="153"/>
    </row>
    <row r="238165" spans="1:1">
      <c r="A238165" s="153"/>
    </row>
    <row r="238166" spans="1:1">
      <c r="A238166" s="153"/>
    </row>
    <row r="238179" spans="1:1">
      <c r="A238179" s="153"/>
    </row>
    <row r="238181" spans="1:1">
      <c r="A238181" s="153"/>
    </row>
    <row r="238183" spans="1:1">
      <c r="A238183" s="154"/>
    </row>
    <row r="238185" spans="1:1">
      <c r="A238185" s="125"/>
    </row>
    <row r="238196" spans="1:1">
      <c r="A238196" s="153"/>
    </row>
    <row r="238197" spans="1:1">
      <c r="A238197" s="153"/>
    </row>
    <row r="238200" spans="1:1">
      <c r="A238200" s="153"/>
    </row>
    <row r="238210" spans="1:1">
      <c r="A238210" s="153"/>
    </row>
    <row r="238211" spans="1:1">
      <c r="A238211" s="153"/>
    </row>
    <row r="238212" spans="1:1">
      <c r="A238212" s="153"/>
    </row>
    <row r="238225" spans="1:1">
      <c r="A238225" s="153"/>
    </row>
    <row r="238227" spans="1:1">
      <c r="A238227" s="153"/>
    </row>
    <row r="238229" spans="1:1">
      <c r="A238229" s="154"/>
    </row>
    <row r="238231" spans="1:1">
      <c r="A238231" s="125"/>
    </row>
    <row r="238242" spans="1:1">
      <c r="A238242" s="153"/>
    </row>
    <row r="238243" spans="1:1">
      <c r="A238243" s="153"/>
    </row>
    <row r="238246" spans="1:1">
      <c r="A238246" s="153"/>
    </row>
    <row r="238256" spans="1:1">
      <c r="A238256" s="153"/>
    </row>
    <row r="238257" spans="1:1">
      <c r="A238257" s="153"/>
    </row>
    <row r="238258" spans="1:1">
      <c r="A238258" s="153"/>
    </row>
    <row r="238271" spans="1:1">
      <c r="A238271" s="153"/>
    </row>
    <row r="238273" spans="1:1">
      <c r="A238273" s="153"/>
    </row>
    <row r="238275" spans="1:1">
      <c r="A238275" s="154"/>
    </row>
    <row r="238277" spans="1:1">
      <c r="A238277" s="125"/>
    </row>
    <row r="238288" spans="1:1">
      <c r="A238288" s="153"/>
    </row>
    <row r="238289" spans="1:1">
      <c r="A238289" s="153"/>
    </row>
    <row r="238292" spans="1:1">
      <c r="A238292" s="153"/>
    </row>
    <row r="238302" spans="1:1">
      <c r="A238302" s="153"/>
    </row>
    <row r="238303" spans="1:1">
      <c r="A238303" s="153"/>
    </row>
    <row r="238304" spans="1:1">
      <c r="A238304" s="153"/>
    </row>
    <row r="238317" spans="1:1">
      <c r="A238317" s="153"/>
    </row>
    <row r="238319" spans="1:1">
      <c r="A238319" s="153"/>
    </row>
    <row r="238321" spans="1:1">
      <c r="A238321" s="154"/>
    </row>
    <row r="238323" spans="1:1">
      <c r="A238323" s="125"/>
    </row>
    <row r="238334" spans="1:1">
      <c r="A238334" s="153"/>
    </row>
    <row r="238335" spans="1:1">
      <c r="A238335" s="153"/>
    </row>
    <row r="238338" spans="1:1">
      <c r="A238338" s="153"/>
    </row>
    <row r="238348" spans="1:1">
      <c r="A238348" s="153"/>
    </row>
    <row r="238349" spans="1:1">
      <c r="A238349" s="153"/>
    </row>
    <row r="238350" spans="1:1">
      <c r="A238350" s="153"/>
    </row>
    <row r="238363" spans="1:1">
      <c r="A238363" s="153"/>
    </row>
    <row r="238365" spans="1:1">
      <c r="A238365" s="153"/>
    </row>
    <row r="238367" spans="1:1">
      <c r="A238367" s="154"/>
    </row>
    <row r="238369" spans="1:1">
      <c r="A238369" s="125"/>
    </row>
    <row r="238380" spans="1:1">
      <c r="A238380" s="153"/>
    </row>
    <row r="238381" spans="1:1">
      <c r="A238381" s="153"/>
    </row>
    <row r="238384" spans="1:1">
      <c r="A238384" s="153"/>
    </row>
    <row r="238394" spans="1:1">
      <c r="A238394" s="153"/>
    </row>
    <row r="238395" spans="1:1">
      <c r="A238395" s="153"/>
    </row>
    <row r="238396" spans="1:1">
      <c r="A238396" s="153"/>
    </row>
    <row r="238409" spans="1:1">
      <c r="A238409" s="153"/>
    </row>
    <row r="238411" spans="1:1">
      <c r="A238411" s="153"/>
    </row>
    <row r="238413" spans="1:1">
      <c r="A238413" s="154"/>
    </row>
    <row r="238415" spans="1:1">
      <c r="A238415" s="125"/>
    </row>
    <row r="238426" spans="1:1">
      <c r="A238426" s="153"/>
    </row>
    <row r="238427" spans="1:1">
      <c r="A238427" s="153"/>
    </row>
    <row r="238430" spans="1:1">
      <c r="A238430" s="153"/>
    </row>
    <row r="238440" spans="1:1">
      <c r="A238440" s="153"/>
    </row>
    <row r="238441" spans="1:1">
      <c r="A238441" s="153"/>
    </row>
    <row r="238442" spans="1:1">
      <c r="A238442" s="153"/>
    </row>
    <row r="238455" spans="1:1">
      <c r="A238455" s="153"/>
    </row>
    <row r="238457" spans="1:1">
      <c r="A238457" s="153"/>
    </row>
    <row r="238459" spans="1:1">
      <c r="A238459" s="154"/>
    </row>
    <row r="238461" spans="1:1">
      <c r="A238461" s="125"/>
    </row>
    <row r="238472" spans="1:1">
      <c r="A238472" s="153"/>
    </row>
    <row r="238473" spans="1:1">
      <c r="A238473" s="153"/>
    </row>
    <row r="238476" spans="1:1">
      <c r="A238476" s="153"/>
    </row>
    <row r="238486" spans="1:1">
      <c r="A238486" s="153"/>
    </row>
    <row r="238487" spans="1:1">
      <c r="A238487" s="153"/>
    </row>
    <row r="238488" spans="1:1">
      <c r="A238488" s="153"/>
    </row>
    <row r="238501" spans="1:1">
      <c r="A238501" s="153"/>
    </row>
    <row r="238503" spans="1:1">
      <c r="A238503" s="153"/>
    </row>
    <row r="238505" spans="1:1">
      <c r="A238505" s="154"/>
    </row>
    <row r="238507" spans="1:1">
      <c r="A238507" s="125"/>
    </row>
    <row r="238518" spans="1:1">
      <c r="A238518" s="153"/>
    </row>
    <row r="238519" spans="1:1">
      <c r="A238519" s="153"/>
    </row>
    <row r="238522" spans="1:1">
      <c r="A238522" s="153"/>
    </row>
    <row r="238532" spans="1:1">
      <c r="A238532" s="153"/>
    </row>
    <row r="238533" spans="1:1">
      <c r="A238533" s="153"/>
    </row>
    <row r="238534" spans="1:1">
      <c r="A238534" s="153"/>
    </row>
    <row r="238547" spans="1:1">
      <c r="A238547" s="153"/>
    </row>
    <row r="238549" spans="1:1">
      <c r="A238549" s="153"/>
    </row>
    <row r="238551" spans="1:1">
      <c r="A238551" s="154"/>
    </row>
    <row r="238553" spans="1:1">
      <c r="A238553" s="125"/>
    </row>
    <row r="238564" spans="1:1">
      <c r="A238564" s="153"/>
    </row>
    <row r="238565" spans="1:1">
      <c r="A238565" s="153"/>
    </row>
    <row r="238568" spans="1:1">
      <c r="A238568" s="153"/>
    </row>
    <row r="238578" spans="1:1">
      <c r="A238578" s="153"/>
    </row>
    <row r="238579" spans="1:1">
      <c r="A238579" s="153"/>
    </row>
    <row r="238580" spans="1:1">
      <c r="A238580" s="153"/>
    </row>
    <row r="238593" spans="1:1">
      <c r="A238593" s="153"/>
    </row>
    <row r="238595" spans="1:1">
      <c r="A238595" s="153"/>
    </row>
    <row r="238597" spans="1:1">
      <c r="A238597" s="154"/>
    </row>
    <row r="238599" spans="1:1">
      <c r="A238599" s="125"/>
    </row>
    <row r="238610" spans="1:1">
      <c r="A238610" s="153"/>
    </row>
    <row r="238611" spans="1:1">
      <c r="A238611" s="153"/>
    </row>
    <row r="238614" spans="1:1">
      <c r="A238614" s="153"/>
    </row>
    <row r="238624" spans="1:1">
      <c r="A238624" s="153"/>
    </row>
    <row r="238625" spans="1:1">
      <c r="A238625" s="153"/>
    </row>
    <row r="238626" spans="1:1">
      <c r="A238626" s="153"/>
    </row>
    <row r="238639" spans="1:1">
      <c r="A238639" s="153"/>
    </row>
    <row r="238641" spans="1:1">
      <c r="A238641" s="153"/>
    </row>
    <row r="238643" spans="1:1">
      <c r="A238643" s="154"/>
    </row>
    <row r="238645" spans="1:1">
      <c r="A238645" s="125"/>
    </row>
    <row r="238656" spans="1:1">
      <c r="A238656" s="153"/>
    </row>
    <row r="238657" spans="1:1">
      <c r="A238657" s="153"/>
    </row>
    <row r="238660" spans="1:1">
      <c r="A238660" s="153"/>
    </row>
    <row r="238670" spans="1:1">
      <c r="A238670" s="153"/>
    </row>
    <row r="238671" spans="1:1">
      <c r="A238671" s="153"/>
    </row>
    <row r="238672" spans="1:1">
      <c r="A238672" s="153"/>
    </row>
    <row r="238685" spans="1:1">
      <c r="A238685" s="153"/>
    </row>
    <row r="238687" spans="1:1">
      <c r="A238687" s="153"/>
    </row>
    <row r="238689" spans="1:1">
      <c r="A238689" s="154"/>
    </row>
    <row r="238691" spans="1:1">
      <c r="A238691" s="125"/>
    </row>
    <row r="238702" spans="1:1">
      <c r="A238702" s="153"/>
    </row>
    <row r="238703" spans="1:1">
      <c r="A238703" s="153"/>
    </row>
    <row r="238706" spans="1:1">
      <c r="A238706" s="153"/>
    </row>
    <row r="238716" spans="1:1">
      <c r="A238716" s="153"/>
    </row>
    <row r="238717" spans="1:1">
      <c r="A238717" s="153"/>
    </row>
    <row r="238718" spans="1:1">
      <c r="A238718" s="153"/>
    </row>
    <row r="238731" spans="1:1">
      <c r="A238731" s="153"/>
    </row>
    <row r="238733" spans="1:1">
      <c r="A238733" s="153"/>
    </row>
    <row r="238735" spans="1:1">
      <c r="A238735" s="154"/>
    </row>
    <row r="238737" spans="1:1">
      <c r="A238737" s="125"/>
    </row>
    <row r="238748" spans="1:1">
      <c r="A238748" s="153"/>
    </row>
    <row r="238749" spans="1:1">
      <c r="A238749" s="153"/>
    </row>
    <row r="238752" spans="1:1">
      <c r="A238752" s="153"/>
    </row>
    <row r="238762" spans="1:1">
      <c r="A238762" s="153"/>
    </row>
    <row r="238763" spans="1:1">
      <c r="A238763" s="153"/>
    </row>
    <row r="238764" spans="1:1">
      <c r="A238764" s="153"/>
    </row>
    <row r="238777" spans="1:1">
      <c r="A238777" s="153"/>
    </row>
    <row r="238779" spans="1:1">
      <c r="A238779" s="153"/>
    </row>
    <row r="238781" spans="1:1">
      <c r="A238781" s="154"/>
    </row>
    <row r="238783" spans="1:1">
      <c r="A238783" s="125"/>
    </row>
    <row r="238794" spans="1:1">
      <c r="A238794" s="153"/>
    </row>
    <row r="238795" spans="1:1">
      <c r="A238795" s="153"/>
    </row>
    <row r="238798" spans="1:1">
      <c r="A238798" s="153"/>
    </row>
    <row r="238808" spans="1:1">
      <c r="A238808" s="153"/>
    </row>
    <row r="238809" spans="1:1">
      <c r="A238809" s="153"/>
    </row>
    <row r="238810" spans="1:1">
      <c r="A238810" s="153"/>
    </row>
    <row r="238823" spans="1:1">
      <c r="A238823" s="153"/>
    </row>
    <row r="238825" spans="1:1">
      <c r="A238825" s="153"/>
    </row>
    <row r="238827" spans="1:1">
      <c r="A238827" s="154"/>
    </row>
    <row r="238829" spans="1:1">
      <c r="A238829" s="125"/>
    </row>
    <row r="238840" spans="1:1">
      <c r="A238840" s="153"/>
    </row>
    <row r="238841" spans="1:1">
      <c r="A238841" s="153"/>
    </row>
    <row r="238844" spans="1:1">
      <c r="A238844" s="153"/>
    </row>
    <row r="238854" spans="1:1">
      <c r="A238854" s="153"/>
    </row>
    <row r="238855" spans="1:1">
      <c r="A238855" s="153"/>
    </row>
    <row r="238856" spans="1:1">
      <c r="A238856" s="153"/>
    </row>
    <row r="238869" spans="1:1">
      <c r="A238869" s="153"/>
    </row>
    <row r="238871" spans="1:1">
      <c r="A238871" s="153"/>
    </row>
    <row r="238873" spans="1:1">
      <c r="A238873" s="154"/>
    </row>
    <row r="238875" spans="1:1">
      <c r="A238875" s="125"/>
    </row>
    <row r="238886" spans="1:1">
      <c r="A238886" s="153"/>
    </row>
    <row r="238887" spans="1:1">
      <c r="A238887" s="153"/>
    </row>
    <row r="238890" spans="1:1">
      <c r="A238890" s="153"/>
    </row>
    <row r="238900" spans="1:1">
      <c r="A238900" s="153"/>
    </row>
    <row r="238901" spans="1:1">
      <c r="A238901" s="153"/>
    </row>
    <row r="238902" spans="1:1">
      <c r="A238902" s="153"/>
    </row>
    <row r="238915" spans="1:1">
      <c r="A238915" s="153"/>
    </row>
    <row r="238917" spans="1:1">
      <c r="A238917" s="153"/>
    </row>
    <row r="238919" spans="1:1">
      <c r="A238919" s="154"/>
    </row>
    <row r="238921" spans="1:1">
      <c r="A238921" s="125"/>
    </row>
    <row r="238932" spans="1:1">
      <c r="A238932" s="153"/>
    </row>
    <row r="238933" spans="1:1">
      <c r="A238933" s="153"/>
    </row>
    <row r="238936" spans="1:1">
      <c r="A238936" s="153"/>
    </row>
    <row r="238946" spans="1:1">
      <c r="A238946" s="153"/>
    </row>
    <row r="238947" spans="1:1">
      <c r="A238947" s="153"/>
    </row>
    <row r="238948" spans="1:1">
      <c r="A238948" s="153"/>
    </row>
    <row r="238961" spans="1:1">
      <c r="A238961" s="153"/>
    </row>
    <row r="238963" spans="1:1">
      <c r="A238963" s="153"/>
    </row>
    <row r="238965" spans="1:1">
      <c r="A238965" s="154"/>
    </row>
    <row r="238967" spans="1:1">
      <c r="A238967" s="125"/>
    </row>
    <row r="238978" spans="1:1">
      <c r="A238978" s="153"/>
    </row>
    <row r="238979" spans="1:1">
      <c r="A238979" s="153"/>
    </row>
    <row r="238982" spans="1:1">
      <c r="A238982" s="153"/>
    </row>
    <row r="238992" spans="1:1">
      <c r="A238992" s="153"/>
    </row>
    <row r="238993" spans="1:1">
      <c r="A238993" s="153"/>
    </row>
    <row r="238994" spans="1:1">
      <c r="A238994" s="153"/>
    </row>
    <row r="239007" spans="1:1">
      <c r="A239007" s="153"/>
    </row>
    <row r="239009" spans="1:1">
      <c r="A239009" s="153"/>
    </row>
    <row r="239011" spans="1:1">
      <c r="A239011" s="154"/>
    </row>
    <row r="239013" spans="1:1">
      <c r="A239013" s="125"/>
    </row>
    <row r="239024" spans="1:1">
      <c r="A239024" s="153"/>
    </row>
    <row r="239025" spans="1:1">
      <c r="A239025" s="153"/>
    </row>
    <row r="239028" spans="1:1">
      <c r="A239028" s="153"/>
    </row>
    <row r="239038" spans="1:1">
      <c r="A239038" s="153"/>
    </row>
    <row r="239039" spans="1:1">
      <c r="A239039" s="153"/>
    </row>
    <row r="239040" spans="1:1">
      <c r="A239040" s="153"/>
    </row>
    <row r="239053" spans="1:1">
      <c r="A239053" s="153"/>
    </row>
    <row r="239055" spans="1:1">
      <c r="A239055" s="153"/>
    </row>
    <row r="239057" spans="1:1">
      <c r="A239057" s="154"/>
    </row>
    <row r="239059" spans="1:1">
      <c r="A239059" s="125"/>
    </row>
    <row r="239070" spans="1:1">
      <c r="A239070" s="153"/>
    </row>
    <row r="239071" spans="1:1">
      <c r="A239071" s="153"/>
    </row>
    <row r="239074" spans="1:1">
      <c r="A239074" s="153"/>
    </row>
    <row r="239084" spans="1:1">
      <c r="A239084" s="153"/>
    </row>
    <row r="239085" spans="1:1">
      <c r="A239085" s="153"/>
    </row>
    <row r="239086" spans="1:1">
      <c r="A239086" s="153"/>
    </row>
    <row r="239099" spans="1:1">
      <c r="A239099" s="153"/>
    </row>
    <row r="239101" spans="1:1">
      <c r="A239101" s="153"/>
    </row>
    <row r="239103" spans="1:1">
      <c r="A239103" s="154"/>
    </row>
    <row r="239105" spans="1:1">
      <c r="A239105" s="125"/>
    </row>
    <row r="239116" spans="1:1">
      <c r="A239116" s="153"/>
    </row>
    <row r="239117" spans="1:1">
      <c r="A239117" s="153"/>
    </row>
    <row r="239120" spans="1:1">
      <c r="A239120" s="153"/>
    </row>
    <row r="239130" spans="1:1">
      <c r="A239130" s="153"/>
    </row>
    <row r="239131" spans="1:1">
      <c r="A239131" s="153"/>
    </row>
    <row r="239132" spans="1:1">
      <c r="A239132" s="153"/>
    </row>
    <row r="239145" spans="1:1">
      <c r="A239145" s="153"/>
    </row>
    <row r="239147" spans="1:1">
      <c r="A239147" s="153"/>
    </row>
    <row r="239149" spans="1:1">
      <c r="A239149" s="154"/>
    </row>
    <row r="239151" spans="1:1">
      <c r="A239151" s="125"/>
    </row>
    <row r="239162" spans="1:1">
      <c r="A239162" s="153"/>
    </row>
    <row r="239163" spans="1:1">
      <c r="A239163" s="153"/>
    </row>
    <row r="239166" spans="1:1">
      <c r="A239166" s="153"/>
    </row>
    <row r="239176" spans="1:1">
      <c r="A239176" s="153"/>
    </row>
    <row r="239177" spans="1:1">
      <c r="A239177" s="153"/>
    </row>
    <row r="239178" spans="1:1">
      <c r="A239178" s="153"/>
    </row>
    <row r="239191" spans="1:1">
      <c r="A239191" s="153"/>
    </row>
    <row r="239193" spans="1:1">
      <c r="A239193" s="153"/>
    </row>
    <row r="239195" spans="1:1">
      <c r="A239195" s="154"/>
    </row>
    <row r="239197" spans="1:1">
      <c r="A239197" s="125"/>
    </row>
    <row r="239208" spans="1:1">
      <c r="A239208" s="153"/>
    </row>
    <row r="239209" spans="1:1">
      <c r="A239209" s="153"/>
    </row>
    <row r="239212" spans="1:1">
      <c r="A239212" s="153"/>
    </row>
    <row r="239222" spans="1:1">
      <c r="A239222" s="153"/>
    </row>
    <row r="239223" spans="1:1">
      <c r="A239223" s="153"/>
    </row>
    <row r="239224" spans="1:1">
      <c r="A239224" s="153"/>
    </row>
    <row r="239237" spans="1:1">
      <c r="A239237" s="153"/>
    </row>
    <row r="239239" spans="1:1">
      <c r="A239239" s="153"/>
    </row>
    <row r="239241" spans="1:1">
      <c r="A239241" s="154"/>
    </row>
    <row r="239243" spans="1:1">
      <c r="A239243" s="125"/>
    </row>
    <row r="239254" spans="1:1">
      <c r="A239254" s="153"/>
    </row>
    <row r="239255" spans="1:1">
      <c r="A239255" s="153"/>
    </row>
    <row r="239258" spans="1:1">
      <c r="A239258" s="153"/>
    </row>
    <row r="239268" spans="1:1">
      <c r="A239268" s="153"/>
    </row>
    <row r="239269" spans="1:1">
      <c r="A239269" s="153"/>
    </row>
    <row r="239270" spans="1:1">
      <c r="A239270" s="153"/>
    </row>
    <row r="239283" spans="1:1">
      <c r="A239283" s="153"/>
    </row>
    <row r="239285" spans="1:1">
      <c r="A239285" s="153"/>
    </row>
    <row r="239287" spans="1:1">
      <c r="A239287" s="154"/>
    </row>
    <row r="239289" spans="1:1">
      <c r="A239289" s="125"/>
    </row>
    <row r="239300" spans="1:1">
      <c r="A239300" s="153"/>
    </row>
    <row r="239301" spans="1:1">
      <c r="A239301" s="153"/>
    </row>
    <row r="239304" spans="1:1">
      <c r="A239304" s="153"/>
    </row>
    <row r="239314" spans="1:1">
      <c r="A239314" s="153"/>
    </row>
    <row r="239315" spans="1:1">
      <c r="A239315" s="153"/>
    </row>
    <row r="239316" spans="1:1">
      <c r="A239316" s="153"/>
    </row>
    <row r="239329" spans="1:1">
      <c r="A239329" s="153"/>
    </row>
    <row r="239331" spans="1:1">
      <c r="A239331" s="153"/>
    </row>
    <row r="239333" spans="1:1">
      <c r="A239333" s="154"/>
    </row>
    <row r="239335" spans="1:1">
      <c r="A239335" s="125"/>
    </row>
    <row r="239346" spans="1:1">
      <c r="A239346" s="153"/>
    </row>
    <row r="239347" spans="1:1">
      <c r="A239347" s="153"/>
    </row>
    <row r="239350" spans="1:1">
      <c r="A239350" s="153"/>
    </row>
    <row r="239360" spans="1:1">
      <c r="A239360" s="153"/>
    </row>
    <row r="239361" spans="1:1">
      <c r="A239361" s="153"/>
    </row>
    <row r="239362" spans="1:1">
      <c r="A239362" s="153"/>
    </row>
    <row r="239375" spans="1:1">
      <c r="A239375" s="153"/>
    </row>
    <row r="239377" spans="1:1">
      <c r="A239377" s="153"/>
    </row>
    <row r="239379" spans="1:1">
      <c r="A239379" s="154"/>
    </row>
    <row r="239381" spans="1:1">
      <c r="A239381" s="125"/>
    </row>
    <row r="239392" spans="1:1">
      <c r="A239392" s="153"/>
    </row>
    <row r="239393" spans="1:1">
      <c r="A239393" s="153"/>
    </row>
    <row r="239396" spans="1:1">
      <c r="A239396" s="153"/>
    </row>
    <row r="239406" spans="1:1">
      <c r="A239406" s="153"/>
    </row>
    <row r="239407" spans="1:1">
      <c r="A239407" s="153"/>
    </row>
    <row r="239408" spans="1:1">
      <c r="A239408" s="153"/>
    </row>
    <row r="239421" spans="1:1">
      <c r="A239421" s="153"/>
    </row>
    <row r="239423" spans="1:1">
      <c r="A239423" s="153"/>
    </row>
    <row r="239425" spans="1:1">
      <c r="A239425" s="154"/>
    </row>
    <row r="239427" spans="1:1">
      <c r="A239427" s="125"/>
    </row>
    <row r="239438" spans="1:1">
      <c r="A239438" s="153"/>
    </row>
    <row r="239439" spans="1:1">
      <c r="A239439" s="153"/>
    </row>
    <row r="239442" spans="1:1">
      <c r="A239442" s="153"/>
    </row>
    <row r="239452" spans="1:1">
      <c r="A239452" s="153"/>
    </row>
    <row r="239453" spans="1:1">
      <c r="A239453" s="153"/>
    </row>
    <row r="239454" spans="1:1">
      <c r="A239454" s="153"/>
    </row>
    <row r="239467" spans="1:1">
      <c r="A239467" s="153"/>
    </row>
    <row r="239469" spans="1:1">
      <c r="A239469" s="153"/>
    </row>
    <row r="239471" spans="1:1">
      <c r="A239471" s="154"/>
    </row>
    <row r="239473" spans="1:1">
      <c r="A239473" s="125"/>
    </row>
    <row r="239484" spans="1:1">
      <c r="A239484" s="153"/>
    </row>
    <row r="239485" spans="1:1">
      <c r="A239485" s="153"/>
    </row>
    <row r="239488" spans="1:1">
      <c r="A239488" s="153"/>
    </row>
    <row r="239498" spans="1:1">
      <c r="A239498" s="153"/>
    </row>
    <row r="239499" spans="1:1">
      <c r="A239499" s="153"/>
    </row>
    <row r="239500" spans="1:1">
      <c r="A239500" s="153"/>
    </row>
    <row r="239513" spans="1:1">
      <c r="A239513" s="153"/>
    </row>
    <row r="239515" spans="1:1">
      <c r="A239515" s="153"/>
    </row>
    <row r="239517" spans="1:1">
      <c r="A239517" s="154"/>
    </row>
    <row r="239519" spans="1:1">
      <c r="A239519" s="125"/>
    </row>
    <row r="239530" spans="1:1">
      <c r="A239530" s="153"/>
    </row>
    <row r="239531" spans="1:1">
      <c r="A239531" s="153"/>
    </row>
    <row r="239534" spans="1:1">
      <c r="A239534" s="153"/>
    </row>
    <row r="239544" spans="1:1">
      <c r="A239544" s="153"/>
    </row>
    <row r="239545" spans="1:1">
      <c r="A239545" s="153"/>
    </row>
    <row r="239546" spans="1:1">
      <c r="A239546" s="153"/>
    </row>
    <row r="239559" spans="1:1">
      <c r="A239559" s="153"/>
    </row>
    <row r="239561" spans="1:1">
      <c r="A239561" s="153"/>
    </row>
    <row r="239563" spans="1:1">
      <c r="A239563" s="154"/>
    </row>
    <row r="239565" spans="1:1">
      <c r="A239565" s="125"/>
    </row>
    <row r="239576" spans="1:1">
      <c r="A239576" s="153"/>
    </row>
    <row r="239577" spans="1:1">
      <c r="A239577" s="153"/>
    </row>
    <row r="239580" spans="1:1">
      <c r="A239580" s="153"/>
    </row>
    <row r="239590" spans="1:1">
      <c r="A239590" s="153"/>
    </row>
    <row r="239591" spans="1:1">
      <c r="A239591" s="153"/>
    </row>
    <row r="239592" spans="1:1">
      <c r="A239592" s="153"/>
    </row>
    <row r="239605" spans="1:1">
      <c r="A239605" s="153"/>
    </row>
    <row r="239607" spans="1:1">
      <c r="A239607" s="153"/>
    </row>
    <row r="239609" spans="1:1">
      <c r="A239609" s="154"/>
    </row>
    <row r="239611" spans="1:1">
      <c r="A239611" s="125"/>
    </row>
    <row r="239622" spans="1:1">
      <c r="A239622" s="153"/>
    </row>
    <row r="239623" spans="1:1">
      <c r="A239623" s="153"/>
    </row>
    <row r="239626" spans="1:1">
      <c r="A239626" s="153"/>
    </row>
    <row r="239636" spans="1:1">
      <c r="A239636" s="153"/>
    </row>
    <row r="239637" spans="1:1">
      <c r="A239637" s="153"/>
    </row>
    <row r="239638" spans="1:1">
      <c r="A239638" s="153"/>
    </row>
    <row r="239651" spans="1:1">
      <c r="A239651" s="153"/>
    </row>
    <row r="239653" spans="1:1">
      <c r="A239653" s="153"/>
    </row>
    <row r="239655" spans="1:1">
      <c r="A239655" s="154"/>
    </row>
    <row r="239657" spans="1:1">
      <c r="A239657" s="125"/>
    </row>
    <row r="239668" spans="1:1">
      <c r="A239668" s="153"/>
    </row>
    <row r="239669" spans="1:1">
      <c r="A239669" s="153"/>
    </row>
    <row r="239672" spans="1:1">
      <c r="A239672" s="153"/>
    </row>
    <row r="239682" spans="1:1">
      <c r="A239682" s="153"/>
    </row>
    <row r="239683" spans="1:1">
      <c r="A239683" s="153"/>
    </row>
    <row r="239684" spans="1:1">
      <c r="A239684" s="153"/>
    </row>
    <row r="239697" spans="1:1">
      <c r="A239697" s="153"/>
    </row>
    <row r="239699" spans="1:1">
      <c r="A239699" s="153"/>
    </row>
    <row r="239701" spans="1:1">
      <c r="A239701" s="154"/>
    </row>
    <row r="239703" spans="1:1">
      <c r="A239703" s="125"/>
    </row>
    <row r="239714" spans="1:1">
      <c r="A239714" s="153"/>
    </row>
    <row r="239715" spans="1:1">
      <c r="A239715" s="153"/>
    </row>
    <row r="239718" spans="1:1">
      <c r="A239718" s="153"/>
    </row>
    <row r="239728" spans="1:1">
      <c r="A239728" s="153"/>
    </row>
    <row r="239729" spans="1:1">
      <c r="A239729" s="153"/>
    </row>
    <row r="239730" spans="1:1">
      <c r="A239730" s="153"/>
    </row>
    <row r="239743" spans="1:1">
      <c r="A239743" s="153"/>
    </row>
    <row r="239745" spans="1:1">
      <c r="A239745" s="153"/>
    </row>
    <row r="239747" spans="1:1">
      <c r="A239747" s="154"/>
    </row>
    <row r="239749" spans="1:1">
      <c r="A239749" s="125"/>
    </row>
    <row r="239760" spans="1:1">
      <c r="A239760" s="153"/>
    </row>
    <row r="239761" spans="1:1">
      <c r="A239761" s="153"/>
    </row>
    <row r="239764" spans="1:1">
      <c r="A239764" s="153"/>
    </row>
    <row r="239774" spans="1:1">
      <c r="A239774" s="153"/>
    </row>
    <row r="239775" spans="1:1">
      <c r="A239775" s="153"/>
    </row>
    <row r="239776" spans="1:1">
      <c r="A239776" s="153"/>
    </row>
    <row r="239789" spans="1:1">
      <c r="A239789" s="153"/>
    </row>
    <row r="239791" spans="1:1">
      <c r="A239791" s="153"/>
    </row>
    <row r="239793" spans="1:1">
      <c r="A239793" s="154"/>
    </row>
    <row r="239795" spans="1:1">
      <c r="A239795" s="125"/>
    </row>
    <row r="239806" spans="1:1">
      <c r="A239806" s="153"/>
    </row>
    <row r="239807" spans="1:1">
      <c r="A239807" s="153"/>
    </row>
    <row r="239810" spans="1:1">
      <c r="A239810" s="153"/>
    </row>
    <row r="239820" spans="1:1">
      <c r="A239820" s="153"/>
    </row>
    <row r="239821" spans="1:1">
      <c r="A239821" s="153"/>
    </row>
    <row r="239822" spans="1:1">
      <c r="A239822" s="153"/>
    </row>
    <row r="239835" spans="1:1">
      <c r="A239835" s="153"/>
    </row>
    <row r="239837" spans="1:1">
      <c r="A239837" s="153"/>
    </row>
    <row r="239839" spans="1:1">
      <c r="A239839" s="154"/>
    </row>
    <row r="239841" spans="1:1">
      <c r="A239841" s="125"/>
    </row>
    <row r="239852" spans="1:1">
      <c r="A239852" s="153"/>
    </row>
    <row r="239853" spans="1:1">
      <c r="A239853" s="153"/>
    </row>
    <row r="239856" spans="1:1">
      <c r="A239856" s="153"/>
    </row>
    <row r="239866" spans="1:1">
      <c r="A239866" s="153"/>
    </row>
    <row r="239867" spans="1:1">
      <c r="A239867" s="153"/>
    </row>
    <row r="239868" spans="1:1">
      <c r="A239868" s="153"/>
    </row>
    <row r="239881" spans="1:1">
      <c r="A239881" s="153"/>
    </row>
    <row r="239883" spans="1:1">
      <c r="A239883" s="153"/>
    </row>
    <row r="239885" spans="1:1">
      <c r="A239885" s="154"/>
    </row>
    <row r="239887" spans="1:1">
      <c r="A239887" s="125"/>
    </row>
    <row r="239898" spans="1:1">
      <c r="A239898" s="153"/>
    </row>
    <row r="239899" spans="1:1">
      <c r="A239899" s="153"/>
    </row>
    <row r="239902" spans="1:1">
      <c r="A239902" s="153"/>
    </row>
    <row r="239912" spans="1:1">
      <c r="A239912" s="153"/>
    </row>
    <row r="239913" spans="1:1">
      <c r="A239913" s="153"/>
    </row>
    <row r="239914" spans="1:1">
      <c r="A239914" s="153"/>
    </row>
    <row r="239927" spans="1:1">
      <c r="A239927" s="153"/>
    </row>
    <row r="239929" spans="1:1">
      <c r="A239929" s="153"/>
    </row>
    <row r="239931" spans="1:1">
      <c r="A239931" s="154"/>
    </row>
    <row r="239933" spans="1:1">
      <c r="A239933" s="125"/>
    </row>
    <row r="239944" spans="1:1">
      <c r="A239944" s="153"/>
    </row>
    <row r="239945" spans="1:1">
      <c r="A239945" s="153"/>
    </row>
    <row r="239948" spans="1:1">
      <c r="A239948" s="153"/>
    </row>
    <row r="239958" spans="1:1">
      <c r="A239958" s="153"/>
    </row>
    <row r="239959" spans="1:1">
      <c r="A239959" s="153"/>
    </row>
    <row r="239960" spans="1:1">
      <c r="A239960" s="153"/>
    </row>
    <row r="239973" spans="1:1">
      <c r="A239973" s="153"/>
    </row>
    <row r="239975" spans="1:1">
      <c r="A239975" s="153"/>
    </row>
    <row r="239977" spans="1:1">
      <c r="A239977" s="154"/>
    </row>
    <row r="239979" spans="1:1">
      <c r="A239979" s="125"/>
    </row>
    <row r="239990" spans="1:1">
      <c r="A239990" s="153"/>
    </row>
    <row r="239991" spans="1:1">
      <c r="A239991" s="153"/>
    </row>
    <row r="239994" spans="1:1">
      <c r="A239994" s="153"/>
    </row>
    <row r="240004" spans="1:1">
      <c r="A240004" s="153"/>
    </row>
    <row r="240005" spans="1:1">
      <c r="A240005" s="153"/>
    </row>
    <row r="240006" spans="1:1">
      <c r="A240006" s="153"/>
    </row>
    <row r="240019" spans="1:1">
      <c r="A240019" s="153"/>
    </row>
    <row r="240021" spans="1:1">
      <c r="A240021" s="153"/>
    </row>
    <row r="240023" spans="1:1">
      <c r="A240023" s="154"/>
    </row>
    <row r="240025" spans="1:1">
      <c r="A240025" s="125"/>
    </row>
    <row r="240036" spans="1:1">
      <c r="A240036" s="153"/>
    </row>
    <row r="240037" spans="1:1">
      <c r="A240037" s="153"/>
    </row>
    <row r="240040" spans="1:1">
      <c r="A240040" s="153"/>
    </row>
    <row r="240050" spans="1:1">
      <c r="A240050" s="153"/>
    </row>
    <row r="240051" spans="1:1">
      <c r="A240051" s="153"/>
    </row>
    <row r="240052" spans="1:1">
      <c r="A240052" s="153"/>
    </row>
    <row r="240065" spans="1:1">
      <c r="A240065" s="153"/>
    </row>
    <row r="240067" spans="1:1">
      <c r="A240067" s="153"/>
    </row>
    <row r="240069" spans="1:1">
      <c r="A240069" s="154"/>
    </row>
    <row r="240071" spans="1:1">
      <c r="A240071" s="125"/>
    </row>
    <row r="240082" spans="1:1">
      <c r="A240082" s="153"/>
    </row>
    <row r="240083" spans="1:1">
      <c r="A240083" s="153"/>
    </row>
    <row r="240086" spans="1:1">
      <c r="A240086" s="153"/>
    </row>
    <row r="240096" spans="1:1">
      <c r="A240096" s="153"/>
    </row>
    <row r="240097" spans="1:1">
      <c r="A240097" s="153"/>
    </row>
    <row r="240098" spans="1:1">
      <c r="A240098" s="153"/>
    </row>
    <row r="240111" spans="1:1">
      <c r="A240111" s="153"/>
    </row>
    <row r="240113" spans="1:1">
      <c r="A240113" s="153"/>
    </row>
    <row r="240115" spans="1:1">
      <c r="A240115" s="154"/>
    </row>
    <row r="240117" spans="1:1">
      <c r="A240117" s="125"/>
    </row>
    <row r="240128" spans="1:1">
      <c r="A240128" s="153"/>
    </row>
    <row r="240129" spans="1:1">
      <c r="A240129" s="153"/>
    </row>
    <row r="240132" spans="1:1">
      <c r="A240132" s="153"/>
    </row>
    <row r="240142" spans="1:1">
      <c r="A240142" s="153"/>
    </row>
    <row r="240143" spans="1:1">
      <c r="A240143" s="153"/>
    </row>
    <row r="240144" spans="1:1">
      <c r="A240144" s="153"/>
    </row>
    <row r="240157" spans="1:1">
      <c r="A240157" s="153"/>
    </row>
    <row r="240159" spans="1:1">
      <c r="A240159" s="153"/>
    </row>
    <row r="240161" spans="1:1">
      <c r="A240161" s="154"/>
    </row>
    <row r="240163" spans="1:1">
      <c r="A240163" s="125"/>
    </row>
    <row r="240174" spans="1:1">
      <c r="A240174" s="153"/>
    </row>
    <row r="240175" spans="1:1">
      <c r="A240175" s="153"/>
    </row>
    <row r="240178" spans="1:1">
      <c r="A240178" s="153"/>
    </row>
    <row r="240188" spans="1:1">
      <c r="A240188" s="153"/>
    </row>
    <row r="240189" spans="1:1">
      <c r="A240189" s="153"/>
    </row>
    <row r="240190" spans="1:1">
      <c r="A240190" s="153"/>
    </row>
    <row r="240203" spans="1:1">
      <c r="A240203" s="153"/>
    </row>
    <row r="240205" spans="1:1">
      <c r="A240205" s="153"/>
    </row>
    <row r="240207" spans="1:1">
      <c r="A240207" s="154"/>
    </row>
    <row r="240209" spans="1:1">
      <c r="A240209" s="125"/>
    </row>
    <row r="240220" spans="1:1">
      <c r="A240220" s="153"/>
    </row>
    <row r="240221" spans="1:1">
      <c r="A240221" s="153"/>
    </row>
    <row r="240224" spans="1:1">
      <c r="A240224" s="153"/>
    </row>
    <row r="240234" spans="1:1">
      <c r="A240234" s="153"/>
    </row>
    <row r="240235" spans="1:1">
      <c r="A240235" s="153"/>
    </row>
    <row r="240236" spans="1:1">
      <c r="A240236" s="153"/>
    </row>
    <row r="240249" spans="1:1">
      <c r="A240249" s="153"/>
    </row>
    <row r="240251" spans="1:1">
      <c r="A240251" s="153"/>
    </row>
    <row r="240253" spans="1:1">
      <c r="A240253" s="154"/>
    </row>
    <row r="240255" spans="1:1">
      <c r="A240255" s="125"/>
    </row>
    <row r="240266" spans="1:1">
      <c r="A240266" s="153"/>
    </row>
    <row r="240267" spans="1:1">
      <c r="A240267" s="153"/>
    </row>
    <row r="240270" spans="1:1">
      <c r="A240270" s="153"/>
    </row>
    <row r="240280" spans="1:1">
      <c r="A240280" s="153"/>
    </row>
    <row r="240281" spans="1:1">
      <c r="A240281" s="153"/>
    </row>
    <row r="240282" spans="1:1">
      <c r="A240282" s="153"/>
    </row>
    <row r="240295" spans="1:1">
      <c r="A240295" s="153"/>
    </row>
    <row r="240297" spans="1:1">
      <c r="A240297" s="153"/>
    </row>
    <row r="240299" spans="1:1">
      <c r="A240299" s="154"/>
    </row>
    <row r="240301" spans="1:1">
      <c r="A240301" s="125"/>
    </row>
    <row r="240312" spans="1:1">
      <c r="A240312" s="153"/>
    </row>
    <row r="240313" spans="1:1">
      <c r="A240313" s="153"/>
    </row>
    <row r="240316" spans="1:1">
      <c r="A240316" s="153"/>
    </row>
    <row r="240326" spans="1:1">
      <c r="A240326" s="153"/>
    </row>
    <row r="240327" spans="1:1">
      <c r="A240327" s="153"/>
    </row>
    <row r="240328" spans="1:1">
      <c r="A240328" s="153"/>
    </row>
    <row r="240341" spans="1:1">
      <c r="A240341" s="153"/>
    </row>
    <row r="240343" spans="1:1">
      <c r="A240343" s="153"/>
    </row>
    <row r="240345" spans="1:1">
      <c r="A240345" s="154"/>
    </row>
    <row r="240347" spans="1:1">
      <c r="A240347" s="125"/>
    </row>
    <row r="240358" spans="1:1">
      <c r="A240358" s="153"/>
    </row>
    <row r="240359" spans="1:1">
      <c r="A240359" s="153"/>
    </row>
    <row r="240362" spans="1:1">
      <c r="A240362" s="153"/>
    </row>
    <row r="240372" spans="1:1">
      <c r="A240372" s="153"/>
    </row>
    <row r="240373" spans="1:1">
      <c r="A240373" s="153"/>
    </row>
    <row r="240374" spans="1:1">
      <c r="A240374" s="153"/>
    </row>
    <row r="240387" spans="1:1">
      <c r="A240387" s="153"/>
    </row>
    <row r="240389" spans="1:1">
      <c r="A240389" s="153"/>
    </row>
    <row r="240391" spans="1:1">
      <c r="A240391" s="154"/>
    </row>
    <row r="240393" spans="1:1">
      <c r="A240393" s="125"/>
    </row>
    <row r="240404" spans="1:1">
      <c r="A240404" s="153"/>
    </row>
    <row r="240405" spans="1:1">
      <c r="A240405" s="153"/>
    </row>
    <row r="240408" spans="1:1">
      <c r="A240408" s="153"/>
    </row>
    <row r="240418" spans="1:1">
      <c r="A240418" s="153"/>
    </row>
    <row r="240419" spans="1:1">
      <c r="A240419" s="153"/>
    </row>
    <row r="240420" spans="1:1">
      <c r="A240420" s="153"/>
    </row>
    <row r="240433" spans="1:1">
      <c r="A240433" s="153"/>
    </row>
    <row r="240435" spans="1:1">
      <c r="A240435" s="153"/>
    </row>
    <row r="240437" spans="1:1">
      <c r="A240437" s="154"/>
    </row>
    <row r="240439" spans="1:1">
      <c r="A240439" s="125"/>
    </row>
    <row r="240450" spans="1:1">
      <c r="A240450" s="153"/>
    </row>
    <row r="240451" spans="1:1">
      <c r="A240451" s="153"/>
    </row>
    <row r="240454" spans="1:1">
      <c r="A240454" s="153"/>
    </row>
    <row r="240464" spans="1:1">
      <c r="A240464" s="153"/>
    </row>
    <row r="240465" spans="1:1">
      <c r="A240465" s="153"/>
    </row>
    <row r="240466" spans="1:1">
      <c r="A240466" s="153"/>
    </row>
    <row r="240479" spans="1:1">
      <c r="A240479" s="153"/>
    </row>
    <row r="240481" spans="1:1">
      <c r="A240481" s="153"/>
    </row>
    <row r="240483" spans="1:1">
      <c r="A240483" s="154"/>
    </row>
    <row r="240485" spans="1:1">
      <c r="A240485" s="125"/>
    </row>
    <row r="240496" spans="1:1">
      <c r="A240496" s="153"/>
    </row>
    <row r="240497" spans="1:1">
      <c r="A240497" s="153"/>
    </row>
    <row r="240500" spans="1:1">
      <c r="A240500" s="153"/>
    </row>
    <row r="240510" spans="1:1">
      <c r="A240510" s="153"/>
    </row>
    <row r="240511" spans="1:1">
      <c r="A240511" s="153"/>
    </row>
    <row r="240512" spans="1:1">
      <c r="A240512" s="153"/>
    </row>
    <row r="240525" spans="1:1">
      <c r="A240525" s="153"/>
    </row>
    <row r="240527" spans="1:1">
      <c r="A240527" s="153"/>
    </row>
    <row r="240529" spans="1:1">
      <c r="A240529" s="154"/>
    </row>
    <row r="240531" spans="1:1">
      <c r="A240531" s="125"/>
    </row>
    <row r="240542" spans="1:1">
      <c r="A240542" s="153"/>
    </row>
    <row r="240543" spans="1:1">
      <c r="A240543" s="153"/>
    </row>
    <row r="240546" spans="1:1">
      <c r="A240546" s="153"/>
    </row>
    <row r="240556" spans="1:1">
      <c r="A240556" s="153"/>
    </row>
    <row r="240557" spans="1:1">
      <c r="A240557" s="153"/>
    </row>
    <row r="240558" spans="1:1">
      <c r="A240558" s="153"/>
    </row>
    <row r="240571" spans="1:1">
      <c r="A240571" s="153"/>
    </row>
    <row r="240573" spans="1:1">
      <c r="A240573" s="153"/>
    </row>
    <row r="240575" spans="1:1">
      <c r="A240575" s="154"/>
    </row>
    <row r="240577" spans="1:1">
      <c r="A240577" s="125"/>
    </row>
    <row r="240588" spans="1:1">
      <c r="A240588" s="153"/>
    </row>
    <row r="240589" spans="1:1">
      <c r="A240589" s="153"/>
    </row>
    <row r="240592" spans="1:1">
      <c r="A240592" s="153"/>
    </row>
    <row r="240602" spans="1:1">
      <c r="A240602" s="153"/>
    </row>
    <row r="240603" spans="1:1">
      <c r="A240603" s="153"/>
    </row>
    <row r="240604" spans="1:1">
      <c r="A240604" s="153"/>
    </row>
    <row r="240617" spans="1:1">
      <c r="A240617" s="153"/>
    </row>
    <row r="240619" spans="1:1">
      <c r="A240619" s="153"/>
    </row>
    <row r="240621" spans="1:1">
      <c r="A240621" s="154"/>
    </row>
    <row r="240623" spans="1:1">
      <c r="A240623" s="125"/>
    </row>
    <row r="240634" spans="1:1">
      <c r="A240634" s="153"/>
    </row>
    <row r="240635" spans="1:1">
      <c r="A240635" s="153"/>
    </row>
    <row r="240638" spans="1:1">
      <c r="A240638" s="153"/>
    </row>
    <row r="240648" spans="1:1">
      <c r="A240648" s="153"/>
    </row>
    <row r="240649" spans="1:1">
      <c r="A240649" s="153"/>
    </row>
    <row r="240650" spans="1:1">
      <c r="A240650" s="153"/>
    </row>
    <row r="240663" spans="1:1">
      <c r="A240663" s="153"/>
    </row>
    <row r="240665" spans="1:1">
      <c r="A240665" s="153"/>
    </row>
    <row r="240667" spans="1:1">
      <c r="A240667" s="154"/>
    </row>
    <row r="240669" spans="1:1">
      <c r="A240669" s="125"/>
    </row>
    <row r="240680" spans="1:1">
      <c r="A240680" s="153"/>
    </row>
    <row r="240681" spans="1:1">
      <c r="A240681" s="153"/>
    </row>
    <row r="240684" spans="1:1">
      <c r="A240684" s="153"/>
    </row>
    <row r="240694" spans="1:1">
      <c r="A240694" s="153"/>
    </row>
    <row r="240695" spans="1:1">
      <c r="A240695" s="153"/>
    </row>
    <row r="240696" spans="1:1">
      <c r="A240696" s="153"/>
    </row>
    <row r="240709" spans="1:1">
      <c r="A240709" s="153"/>
    </row>
    <row r="240711" spans="1:1">
      <c r="A240711" s="153"/>
    </row>
    <row r="240713" spans="1:1">
      <c r="A240713" s="154"/>
    </row>
    <row r="240715" spans="1:1">
      <c r="A240715" s="125"/>
    </row>
    <row r="240726" spans="1:1">
      <c r="A240726" s="153"/>
    </row>
    <row r="240727" spans="1:1">
      <c r="A240727" s="153"/>
    </row>
    <row r="240730" spans="1:1">
      <c r="A240730" s="153"/>
    </row>
    <row r="240740" spans="1:1">
      <c r="A240740" s="153"/>
    </row>
    <row r="240741" spans="1:1">
      <c r="A240741" s="153"/>
    </row>
    <row r="240742" spans="1:1">
      <c r="A240742" s="153"/>
    </row>
    <row r="240755" spans="1:1">
      <c r="A240755" s="153"/>
    </row>
    <row r="240757" spans="1:1">
      <c r="A240757" s="153"/>
    </row>
    <row r="240759" spans="1:1">
      <c r="A240759" s="154"/>
    </row>
    <row r="240761" spans="1:1">
      <c r="A240761" s="125"/>
    </row>
    <row r="240772" spans="1:1">
      <c r="A240772" s="153"/>
    </row>
    <row r="240773" spans="1:1">
      <c r="A240773" s="153"/>
    </row>
    <row r="240776" spans="1:1">
      <c r="A240776" s="153"/>
    </row>
    <row r="240786" spans="1:1">
      <c r="A240786" s="153"/>
    </row>
    <row r="240787" spans="1:1">
      <c r="A240787" s="153"/>
    </row>
    <row r="240788" spans="1:1">
      <c r="A240788" s="153"/>
    </row>
    <row r="240801" spans="1:1">
      <c r="A240801" s="153"/>
    </row>
    <row r="240803" spans="1:1">
      <c r="A240803" s="153"/>
    </row>
    <row r="240805" spans="1:1">
      <c r="A240805" s="154"/>
    </row>
    <row r="240807" spans="1:1">
      <c r="A240807" s="125"/>
    </row>
    <row r="240818" spans="1:1">
      <c r="A240818" s="153"/>
    </row>
    <row r="240819" spans="1:1">
      <c r="A240819" s="153"/>
    </row>
    <row r="240822" spans="1:1">
      <c r="A240822" s="153"/>
    </row>
    <row r="240832" spans="1:1">
      <c r="A240832" s="153"/>
    </row>
    <row r="240833" spans="1:1">
      <c r="A240833" s="153"/>
    </row>
    <row r="240834" spans="1:1">
      <c r="A240834" s="153"/>
    </row>
    <row r="240847" spans="1:1">
      <c r="A240847" s="153"/>
    </row>
    <row r="240849" spans="1:1">
      <c r="A240849" s="153"/>
    </row>
    <row r="240851" spans="1:1">
      <c r="A240851" s="154"/>
    </row>
    <row r="240853" spans="1:1">
      <c r="A240853" s="125"/>
    </row>
    <row r="240864" spans="1:1">
      <c r="A240864" s="153"/>
    </row>
    <row r="240865" spans="1:1">
      <c r="A240865" s="153"/>
    </row>
    <row r="240868" spans="1:1">
      <c r="A240868" s="153"/>
    </row>
    <row r="240878" spans="1:1">
      <c r="A240878" s="153"/>
    </row>
    <row r="240879" spans="1:1">
      <c r="A240879" s="153"/>
    </row>
    <row r="240880" spans="1:1">
      <c r="A240880" s="153"/>
    </row>
    <row r="240893" spans="1:1">
      <c r="A240893" s="153"/>
    </row>
    <row r="240895" spans="1:1">
      <c r="A240895" s="153"/>
    </row>
    <row r="240897" spans="1:1">
      <c r="A240897" s="154"/>
    </row>
    <row r="240899" spans="1:1">
      <c r="A240899" s="125"/>
    </row>
    <row r="240910" spans="1:1">
      <c r="A240910" s="153"/>
    </row>
    <row r="240911" spans="1:1">
      <c r="A240911" s="153"/>
    </row>
    <row r="240914" spans="1:1">
      <c r="A240914" s="153"/>
    </row>
    <row r="240924" spans="1:1">
      <c r="A240924" s="153"/>
    </row>
    <row r="240925" spans="1:1">
      <c r="A240925" s="153"/>
    </row>
    <row r="240926" spans="1:1">
      <c r="A240926" s="153"/>
    </row>
    <row r="240939" spans="1:1">
      <c r="A240939" s="153"/>
    </row>
    <row r="240941" spans="1:1">
      <c r="A240941" s="153"/>
    </row>
    <row r="240943" spans="1:1">
      <c r="A240943" s="154"/>
    </row>
    <row r="240945" spans="1:1">
      <c r="A240945" s="125"/>
    </row>
    <row r="240956" spans="1:1">
      <c r="A240956" s="153"/>
    </row>
    <row r="240957" spans="1:1">
      <c r="A240957" s="153"/>
    </row>
    <row r="240960" spans="1:1">
      <c r="A240960" s="153"/>
    </row>
    <row r="240970" spans="1:1">
      <c r="A240970" s="153"/>
    </row>
    <row r="240971" spans="1:1">
      <c r="A240971" s="153"/>
    </row>
    <row r="240972" spans="1:1">
      <c r="A240972" s="153"/>
    </row>
    <row r="240985" spans="1:1">
      <c r="A240985" s="153"/>
    </row>
    <row r="240987" spans="1:1">
      <c r="A240987" s="153"/>
    </row>
    <row r="240989" spans="1:1">
      <c r="A240989" s="154"/>
    </row>
    <row r="240991" spans="1:1">
      <c r="A240991" s="125"/>
    </row>
    <row r="241002" spans="1:1">
      <c r="A241002" s="153"/>
    </row>
    <row r="241003" spans="1:1">
      <c r="A241003" s="153"/>
    </row>
    <row r="241006" spans="1:1">
      <c r="A241006" s="153"/>
    </row>
    <row r="241016" spans="1:1">
      <c r="A241016" s="153"/>
    </row>
    <row r="241017" spans="1:1">
      <c r="A241017" s="153"/>
    </row>
    <row r="241018" spans="1:1">
      <c r="A241018" s="153"/>
    </row>
    <row r="241031" spans="1:1">
      <c r="A241031" s="153"/>
    </row>
    <row r="241033" spans="1:1">
      <c r="A241033" s="153"/>
    </row>
    <row r="241035" spans="1:1">
      <c r="A241035" s="154"/>
    </row>
    <row r="241037" spans="1:1">
      <c r="A241037" s="125"/>
    </row>
    <row r="241048" spans="1:1">
      <c r="A241048" s="153"/>
    </row>
    <row r="241049" spans="1:1">
      <c r="A241049" s="153"/>
    </row>
    <row r="241052" spans="1:1">
      <c r="A241052" s="153"/>
    </row>
    <row r="241062" spans="1:1">
      <c r="A241062" s="153"/>
    </row>
    <row r="241063" spans="1:1">
      <c r="A241063" s="153"/>
    </row>
    <row r="241064" spans="1:1">
      <c r="A241064" s="153"/>
    </row>
    <row r="241077" spans="1:1">
      <c r="A241077" s="153"/>
    </row>
    <row r="241079" spans="1:1">
      <c r="A241079" s="153"/>
    </row>
    <row r="241081" spans="1:1">
      <c r="A241081" s="154"/>
    </row>
    <row r="241083" spans="1:1">
      <c r="A241083" s="125"/>
    </row>
    <row r="241094" spans="1:1">
      <c r="A241094" s="153"/>
    </row>
    <row r="241095" spans="1:1">
      <c r="A241095" s="153"/>
    </row>
    <row r="241098" spans="1:1">
      <c r="A241098" s="153"/>
    </row>
    <row r="241108" spans="1:1">
      <c r="A241108" s="153"/>
    </row>
    <row r="241109" spans="1:1">
      <c r="A241109" s="153"/>
    </row>
    <row r="241110" spans="1:1">
      <c r="A241110" s="153"/>
    </row>
    <row r="241123" spans="1:1">
      <c r="A241123" s="153"/>
    </row>
    <row r="241125" spans="1:1">
      <c r="A241125" s="153"/>
    </row>
    <row r="241127" spans="1:1">
      <c r="A241127" s="154"/>
    </row>
    <row r="241129" spans="1:1">
      <c r="A241129" s="125"/>
    </row>
    <row r="241140" spans="1:1">
      <c r="A241140" s="153"/>
    </row>
    <row r="241141" spans="1:1">
      <c r="A241141" s="153"/>
    </row>
    <row r="241144" spans="1:1">
      <c r="A241144" s="153"/>
    </row>
    <row r="241154" spans="1:1">
      <c r="A241154" s="153"/>
    </row>
    <row r="241155" spans="1:1">
      <c r="A241155" s="153"/>
    </row>
    <row r="241156" spans="1:1">
      <c r="A241156" s="153"/>
    </row>
    <row r="241169" spans="1:1">
      <c r="A241169" s="153"/>
    </row>
    <row r="241171" spans="1:1">
      <c r="A241171" s="153"/>
    </row>
    <row r="241173" spans="1:1">
      <c r="A241173" s="154"/>
    </row>
    <row r="241175" spans="1:1">
      <c r="A241175" s="125"/>
    </row>
    <row r="241186" spans="1:1">
      <c r="A241186" s="153"/>
    </row>
    <row r="241187" spans="1:1">
      <c r="A241187" s="153"/>
    </row>
    <row r="241190" spans="1:1">
      <c r="A241190" s="153"/>
    </row>
    <row r="241200" spans="1:1">
      <c r="A241200" s="153"/>
    </row>
    <row r="241201" spans="1:1">
      <c r="A241201" s="153"/>
    </row>
    <row r="241202" spans="1:1">
      <c r="A241202" s="153"/>
    </row>
    <row r="241215" spans="1:1">
      <c r="A241215" s="153"/>
    </row>
    <row r="241217" spans="1:1">
      <c r="A241217" s="153"/>
    </row>
    <row r="241219" spans="1:1">
      <c r="A241219" s="154"/>
    </row>
    <row r="241221" spans="1:1">
      <c r="A241221" s="125"/>
    </row>
    <row r="241232" spans="1:1">
      <c r="A241232" s="153"/>
    </row>
    <row r="241233" spans="1:1">
      <c r="A241233" s="153"/>
    </row>
    <row r="241236" spans="1:1">
      <c r="A241236" s="153"/>
    </row>
    <row r="241246" spans="1:1">
      <c r="A241246" s="153"/>
    </row>
    <row r="241247" spans="1:1">
      <c r="A241247" s="153"/>
    </row>
    <row r="241248" spans="1:1">
      <c r="A241248" s="153"/>
    </row>
    <row r="241261" spans="1:1">
      <c r="A241261" s="153"/>
    </row>
    <row r="241263" spans="1:1">
      <c r="A241263" s="153"/>
    </row>
    <row r="241265" spans="1:1">
      <c r="A241265" s="154"/>
    </row>
    <row r="241267" spans="1:1">
      <c r="A241267" s="125"/>
    </row>
    <row r="241278" spans="1:1">
      <c r="A241278" s="153"/>
    </row>
    <row r="241279" spans="1:1">
      <c r="A241279" s="153"/>
    </row>
    <row r="241282" spans="1:1">
      <c r="A241282" s="153"/>
    </row>
    <row r="241292" spans="1:1">
      <c r="A241292" s="153"/>
    </row>
    <row r="241293" spans="1:1">
      <c r="A241293" s="153"/>
    </row>
    <row r="241294" spans="1:1">
      <c r="A241294" s="153"/>
    </row>
    <row r="241307" spans="1:1">
      <c r="A241307" s="153"/>
    </row>
    <row r="241309" spans="1:1">
      <c r="A241309" s="153"/>
    </row>
    <row r="241311" spans="1:1">
      <c r="A241311" s="154"/>
    </row>
    <row r="241313" spans="1:1">
      <c r="A241313" s="125"/>
    </row>
    <row r="241324" spans="1:1">
      <c r="A241324" s="153"/>
    </row>
    <row r="241325" spans="1:1">
      <c r="A241325" s="153"/>
    </row>
    <row r="241328" spans="1:1">
      <c r="A241328" s="153"/>
    </row>
    <row r="241338" spans="1:1">
      <c r="A241338" s="153"/>
    </row>
    <row r="241339" spans="1:1">
      <c r="A241339" s="153"/>
    </row>
    <row r="241340" spans="1:1">
      <c r="A241340" s="153"/>
    </row>
    <row r="241353" spans="1:1">
      <c r="A241353" s="153"/>
    </row>
    <row r="241355" spans="1:1">
      <c r="A241355" s="153"/>
    </row>
    <row r="241357" spans="1:1">
      <c r="A241357" s="154"/>
    </row>
    <row r="241359" spans="1:1">
      <c r="A241359" s="125"/>
    </row>
    <row r="241370" spans="1:1">
      <c r="A241370" s="153"/>
    </row>
    <row r="241371" spans="1:1">
      <c r="A241371" s="153"/>
    </row>
    <row r="241374" spans="1:1">
      <c r="A241374" s="153"/>
    </row>
    <row r="241384" spans="1:1">
      <c r="A241384" s="153"/>
    </row>
    <row r="241385" spans="1:1">
      <c r="A241385" s="153"/>
    </row>
    <row r="241386" spans="1:1">
      <c r="A241386" s="153"/>
    </row>
    <row r="241399" spans="1:1">
      <c r="A241399" s="153"/>
    </row>
    <row r="241401" spans="1:1">
      <c r="A241401" s="153"/>
    </row>
    <row r="241403" spans="1:1">
      <c r="A241403" s="154"/>
    </row>
    <row r="241405" spans="1:1">
      <c r="A241405" s="125"/>
    </row>
    <row r="241416" spans="1:1">
      <c r="A241416" s="153"/>
    </row>
    <row r="241417" spans="1:1">
      <c r="A241417" s="153"/>
    </row>
    <row r="241420" spans="1:1">
      <c r="A241420" s="153"/>
    </row>
    <row r="241430" spans="1:1">
      <c r="A241430" s="153"/>
    </row>
    <row r="241431" spans="1:1">
      <c r="A241431" s="153"/>
    </row>
    <row r="241432" spans="1:1">
      <c r="A241432" s="153"/>
    </row>
    <row r="241445" spans="1:1">
      <c r="A241445" s="153"/>
    </row>
    <row r="241447" spans="1:1">
      <c r="A241447" s="153"/>
    </row>
    <row r="241449" spans="1:1">
      <c r="A241449" s="154"/>
    </row>
    <row r="241451" spans="1:1">
      <c r="A241451" s="125"/>
    </row>
    <row r="241462" spans="1:1">
      <c r="A241462" s="153"/>
    </row>
    <row r="241463" spans="1:1">
      <c r="A241463" s="153"/>
    </row>
    <row r="241466" spans="1:1">
      <c r="A241466" s="153"/>
    </row>
    <row r="241476" spans="1:1">
      <c r="A241476" s="153"/>
    </row>
    <row r="241477" spans="1:1">
      <c r="A241477" s="153"/>
    </row>
    <row r="241478" spans="1:1">
      <c r="A241478" s="153"/>
    </row>
    <row r="241491" spans="1:1">
      <c r="A241491" s="153"/>
    </row>
    <row r="241493" spans="1:1">
      <c r="A241493" s="153"/>
    </row>
    <row r="241495" spans="1:1">
      <c r="A241495" s="154"/>
    </row>
    <row r="241497" spans="1:1">
      <c r="A241497" s="125"/>
    </row>
    <row r="241508" spans="1:1">
      <c r="A241508" s="153"/>
    </row>
    <row r="241509" spans="1:1">
      <c r="A241509" s="153"/>
    </row>
    <row r="241512" spans="1:1">
      <c r="A241512" s="153"/>
    </row>
    <row r="241522" spans="1:1">
      <c r="A241522" s="153"/>
    </row>
    <row r="241523" spans="1:1">
      <c r="A241523" s="153"/>
    </row>
    <row r="241524" spans="1:1">
      <c r="A241524" s="153"/>
    </row>
    <row r="241537" spans="1:1">
      <c r="A241537" s="153"/>
    </row>
    <row r="241539" spans="1:1">
      <c r="A241539" s="153"/>
    </row>
    <row r="241541" spans="1:1">
      <c r="A241541" s="154"/>
    </row>
    <row r="241543" spans="1:1">
      <c r="A241543" s="125"/>
    </row>
    <row r="241554" spans="1:1">
      <c r="A241554" s="153"/>
    </row>
    <row r="241555" spans="1:1">
      <c r="A241555" s="153"/>
    </row>
    <row r="241558" spans="1:1">
      <c r="A241558" s="153"/>
    </row>
    <row r="241568" spans="1:1">
      <c r="A241568" s="153"/>
    </row>
    <row r="241569" spans="1:1">
      <c r="A241569" s="153"/>
    </row>
    <row r="241570" spans="1:1">
      <c r="A241570" s="153"/>
    </row>
    <row r="241583" spans="1:1">
      <c r="A241583" s="153"/>
    </row>
    <row r="241585" spans="1:1">
      <c r="A241585" s="153"/>
    </row>
    <row r="241587" spans="1:1">
      <c r="A241587" s="154"/>
    </row>
    <row r="241589" spans="1:1">
      <c r="A241589" s="125"/>
    </row>
    <row r="241600" spans="1:1">
      <c r="A241600" s="153"/>
    </row>
    <row r="241601" spans="1:1">
      <c r="A241601" s="153"/>
    </row>
    <row r="241604" spans="1:1">
      <c r="A241604" s="153"/>
    </row>
    <row r="241614" spans="1:1">
      <c r="A241614" s="153"/>
    </row>
    <row r="241615" spans="1:1">
      <c r="A241615" s="153"/>
    </row>
    <row r="241616" spans="1:1">
      <c r="A241616" s="153"/>
    </row>
    <row r="241629" spans="1:1">
      <c r="A241629" s="153"/>
    </row>
    <row r="241631" spans="1:1">
      <c r="A241631" s="153"/>
    </row>
    <row r="241633" spans="1:1">
      <c r="A241633" s="154"/>
    </row>
    <row r="241635" spans="1:1">
      <c r="A241635" s="125"/>
    </row>
    <row r="241646" spans="1:1">
      <c r="A241646" s="153"/>
    </row>
    <row r="241647" spans="1:1">
      <c r="A241647" s="153"/>
    </row>
    <row r="241650" spans="1:1">
      <c r="A241650" s="153"/>
    </row>
    <row r="241660" spans="1:1">
      <c r="A241660" s="153"/>
    </row>
    <row r="241661" spans="1:1">
      <c r="A241661" s="153"/>
    </row>
    <row r="241662" spans="1:1">
      <c r="A241662" s="153"/>
    </row>
    <row r="241675" spans="1:1">
      <c r="A241675" s="153"/>
    </row>
    <row r="241677" spans="1:1">
      <c r="A241677" s="153"/>
    </row>
    <row r="241679" spans="1:1">
      <c r="A241679" s="154"/>
    </row>
    <row r="241681" spans="1:1">
      <c r="A241681" s="125"/>
    </row>
    <row r="241692" spans="1:1">
      <c r="A241692" s="153"/>
    </row>
    <row r="241693" spans="1:1">
      <c r="A241693" s="153"/>
    </row>
    <row r="241696" spans="1:1">
      <c r="A241696" s="153"/>
    </row>
    <row r="241706" spans="1:1">
      <c r="A241706" s="153"/>
    </row>
    <row r="241707" spans="1:1">
      <c r="A241707" s="153"/>
    </row>
    <row r="241708" spans="1:1">
      <c r="A241708" s="153"/>
    </row>
    <row r="241721" spans="1:1">
      <c r="A241721" s="153"/>
    </row>
    <row r="241723" spans="1:1">
      <c r="A241723" s="153"/>
    </row>
    <row r="241725" spans="1:1">
      <c r="A241725" s="154"/>
    </row>
    <row r="241727" spans="1:1">
      <c r="A241727" s="125"/>
    </row>
    <row r="241738" spans="1:1">
      <c r="A241738" s="153"/>
    </row>
    <row r="241739" spans="1:1">
      <c r="A241739" s="153"/>
    </row>
    <row r="241742" spans="1:1">
      <c r="A241742" s="153"/>
    </row>
    <row r="241752" spans="1:1">
      <c r="A241752" s="153"/>
    </row>
    <row r="241753" spans="1:1">
      <c r="A241753" s="153"/>
    </row>
    <row r="241754" spans="1:1">
      <c r="A241754" s="153"/>
    </row>
    <row r="241767" spans="1:1">
      <c r="A241767" s="153"/>
    </row>
    <row r="241769" spans="1:1">
      <c r="A241769" s="153"/>
    </row>
    <row r="241771" spans="1:1">
      <c r="A241771" s="154"/>
    </row>
    <row r="241773" spans="1:1">
      <c r="A241773" s="125"/>
    </row>
    <row r="241784" spans="1:1">
      <c r="A241784" s="153"/>
    </row>
    <row r="241785" spans="1:1">
      <c r="A241785" s="153"/>
    </row>
    <row r="241788" spans="1:1">
      <c r="A241788" s="153"/>
    </row>
    <row r="241798" spans="1:1">
      <c r="A241798" s="153"/>
    </row>
    <row r="241799" spans="1:1">
      <c r="A241799" s="153"/>
    </row>
    <row r="241800" spans="1:1">
      <c r="A241800" s="153"/>
    </row>
    <row r="241813" spans="1:1">
      <c r="A241813" s="153"/>
    </row>
    <row r="241815" spans="1:1">
      <c r="A241815" s="153"/>
    </row>
    <row r="241817" spans="1:1">
      <c r="A241817" s="154"/>
    </row>
    <row r="241819" spans="1:1">
      <c r="A241819" s="125"/>
    </row>
    <row r="241830" spans="1:1">
      <c r="A241830" s="153"/>
    </row>
    <row r="241831" spans="1:1">
      <c r="A241831" s="153"/>
    </row>
    <row r="241834" spans="1:1">
      <c r="A241834" s="153"/>
    </row>
    <row r="241844" spans="1:1">
      <c r="A241844" s="153"/>
    </row>
    <row r="241845" spans="1:1">
      <c r="A241845" s="153"/>
    </row>
    <row r="241846" spans="1:1">
      <c r="A241846" s="153"/>
    </row>
    <row r="241859" spans="1:1">
      <c r="A241859" s="153"/>
    </row>
    <row r="241861" spans="1:1">
      <c r="A241861" s="153"/>
    </row>
    <row r="241863" spans="1:1">
      <c r="A241863" s="154"/>
    </row>
    <row r="241865" spans="1:1">
      <c r="A241865" s="125"/>
    </row>
    <row r="241876" spans="1:1">
      <c r="A241876" s="153"/>
    </row>
    <row r="241877" spans="1:1">
      <c r="A241877" s="153"/>
    </row>
    <row r="241880" spans="1:1">
      <c r="A241880" s="153"/>
    </row>
    <row r="241890" spans="1:1">
      <c r="A241890" s="153"/>
    </row>
    <row r="241891" spans="1:1">
      <c r="A241891" s="153"/>
    </row>
    <row r="241892" spans="1:1">
      <c r="A241892" s="153"/>
    </row>
    <row r="241905" spans="1:1">
      <c r="A241905" s="153"/>
    </row>
    <row r="241907" spans="1:1">
      <c r="A241907" s="153"/>
    </row>
    <row r="241909" spans="1:1">
      <c r="A241909" s="154"/>
    </row>
    <row r="241911" spans="1:1">
      <c r="A241911" s="125"/>
    </row>
    <row r="241922" spans="1:1">
      <c r="A241922" s="153"/>
    </row>
    <row r="241923" spans="1:1">
      <c r="A241923" s="153"/>
    </row>
    <row r="241926" spans="1:1">
      <c r="A241926" s="153"/>
    </row>
    <row r="241936" spans="1:1">
      <c r="A241936" s="153"/>
    </row>
    <row r="241937" spans="1:1">
      <c r="A241937" s="153"/>
    </row>
    <row r="241938" spans="1:1">
      <c r="A241938" s="153"/>
    </row>
    <row r="241951" spans="1:1">
      <c r="A241951" s="153"/>
    </row>
    <row r="241953" spans="1:1">
      <c r="A241953" s="153"/>
    </row>
    <row r="241955" spans="1:1">
      <c r="A241955" s="154"/>
    </row>
    <row r="241957" spans="1:1">
      <c r="A241957" s="125"/>
    </row>
    <row r="241968" spans="1:1">
      <c r="A241968" s="153"/>
    </row>
    <row r="241969" spans="1:1">
      <c r="A241969" s="153"/>
    </row>
    <row r="241972" spans="1:1">
      <c r="A241972" s="153"/>
    </row>
    <row r="241982" spans="1:1">
      <c r="A241982" s="153"/>
    </row>
    <row r="241983" spans="1:1">
      <c r="A241983" s="153"/>
    </row>
    <row r="241984" spans="1:1">
      <c r="A241984" s="153"/>
    </row>
    <row r="241997" spans="1:1">
      <c r="A241997" s="153"/>
    </row>
    <row r="241999" spans="1:1">
      <c r="A241999" s="153"/>
    </row>
    <row r="242001" spans="1:1">
      <c r="A242001" s="154"/>
    </row>
    <row r="242003" spans="1:1">
      <c r="A242003" s="125"/>
    </row>
    <row r="242014" spans="1:1">
      <c r="A242014" s="153"/>
    </row>
    <row r="242015" spans="1:1">
      <c r="A242015" s="153"/>
    </row>
    <row r="242018" spans="1:1">
      <c r="A242018" s="153"/>
    </row>
    <row r="242028" spans="1:1">
      <c r="A242028" s="153"/>
    </row>
    <row r="242029" spans="1:1">
      <c r="A242029" s="153"/>
    </row>
    <row r="242030" spans="1:1">
      <c r="A242030" s="153"/>
    </row>
    <row r="242043" spans="1:1">
      <c r="A242043" s="153"/>
    </row>
    <row r="242045" spans="1:1">
      <c r="A242045" s="153"/>
    </row>
    <row r="242047" spans="1:1">
      <c r="A242047" s="154"/>
    </row>
    <row r="242049" spans="1:1">
      <c r="A242049" s="125"/>
    </row>
    <row r="242060" spans="1:1">
      <c r="A242060" s="153"/>
    </row>
    <row r="242061" spans="1:1">
      <c r="A242061" s="153"/>
    </row>
    <row r="242064" spans="1:1">
      <c r="A242064" s="153"/>
    </row>
    <row r="242074" spans="1:1">
      <c r="A242074" s="153"/>
    </row>
    <row r="242075" spans="1:1">
      <c r="A242075" s="153"/>
    </row>
    <row r="242076" spans="1:1">
      <c r="A242076" s="153"/>
    </row>
    <row r="242089" spans="1:1">
      <c r="A242089" s="153"/>
    </row>
    <row r="242091" spans="1:1">
      <c r="A242091" s="153"/>
    </row>
    <row r="242093" spans="1:1">
      <c r="A242093" s="154"/>
    </row>
    <row r="242095" spans="1:1">
      <c r="A242095" s="125"/>
    </row>
    <row r="242106" spans="1:1">
      <c r="A242106" s="153"/>
    </row>
    <row r="242107" spans="1:1">
      <c r="A242107" s="153"/>
    </row>
    <row r="242110" spans="1:1">
      <c r="A242110" s="153"/>
    </row>
    <row r="242120" spans="1:1">
      <c r="A242120" s="153"/>
    </row>
    <row r="242121" spans="1:1">
      <c r="A242121" s="153"/>
    </row>
    <row r="242122" spans="1:1">
      <c r="A242122" s="153"/>
    </row>
    <row r="242135" spans="1:1">
      <c r="A242135" s="153"/>
    </row>
    <row r="242137" spans="1:1">
      <c r="A242137" s="153"/>
    </row>
    <row r="242139" spans="1:1">
      <c r="A242139" s="154"/>
    </row>
    <row r="242141" spans="1:1">
      <c r="A242141" s="125"/>
    </row>
    <row r="242152" spans="1:1">
      <c r="A242152" s="153"/>
    </row>
    <row r="242153" spans="1:1">
      <c r="A242153" s="153"/>
    </row>
    <row r="242156" spans="1:1">
      <c r="A242156" s="153"/>
    </row>
    <row r="242166" spans="1:1">
      <c r="A242166" s="153"/>
    </row>
    <row r="242167" spans="1:1">
      <c r="A242167" s="153"/>
    </row>
    <row r="242168" spans="1:1">
      <c r="A242168" s="153"/>
    </row>
    <row r="242181" spans="1:1">
      <c r="A242181" s="153"/>
    </row>
    <row r="242183" spans="1:1">
      <c r="A242183" s="153"/>
    </row>
    <row r="242185" spans="1:1">
      <c r="A242185" s="154"/>
    </row>
    <row r="242187" spans="1:1">
      <c r="A242187" s="125"/>
    </row>
    <row r="242198" spans="1:1">
      <c r="A242198" s="153"/>
    </row>
    <row r="242199" spans="1:1">
      <c r="A242199" s="153"/>
    </row>
    <row r="242202" spans="1:1">
      <c r="A242202" s="153"/>
    </row>
    <row r="242212" spans="1:1">
      <c r="A242212" s="153"/>
    </row>
    <row r="242213" spans="1:1">
      <c r="A242213" s="153"/>
    </row>
    <row r="242214" spans="1:1">
      <c r="A242214" s="153"/>
    </row>
    <row r="242227" spans="1:1">
      <c r="A242227" s="153"/>
    </row>
    <row r="242229" spans="1:1">
      <c r="A242229" s="153"/>
    </row>
    <row r="242231" spans="1:1">
      <c r="A242231" s="154"/>
    </row>
    <row r="242233" spans="1:1">
      <c r="A242233" s="125"/>
    </row>
    <row r="242244" spans="1:1">
      <c r="A242244" s="153"/>
    </row>
    <row r="242245" spans="1:1">
      <c r="A242245" s="153"/>
    </row>
    <row r="242248" spans="1:1">
      <c r="A242248" s="153"/>
    </row>
    <row r="242258" spans="1:1">
      <c r="A242258" s="153"/>
    </row>
    <row r="242259" spans="1:1">
      <c r="A242259" s="153"/>
    </row>
    <row r="242260" spans="1:1">
      <c r="A242260" s="153"/>
    </row>
    <row r="242273" spans="1:1">
      <c r="A242273" s="153"/>
    </row>
    <row r="242275" spans="1:1">
      <c r="A242275" s="153"/>
    </row>
    <row r="242277" spans="1:1">
      <c r="A242277" s="154"/>
    </row>
    <row r="242279" spans="1:1">
      <c r="A242279" s="125"/>
    </row>
    <row r="242290" spans="1:1">
      <c r="A242290" s="153"/>
    </row>
    <row r="242291" spans="1:1">
      <c r="A242291" s="153"/>
    </row>
    <row r="242294" spans="1:1">
      <c r="A242294" s="153"/>
    </row>
    <row r="242304" spans="1:1">
      <c r="A242304" s="153"/>
    </row>
    <row r="242305" spans="1:1">
      <c r="A242305" s="153"/>
    </row>
    <row r="242306" spans="1:1">
      <c r="A242306" s="153"/>
    </row>
    <row r="242319" spans="1:1">
      <c r="A242319" s="153"/>
    </row>
    <row r="242321" spans="1:1">
      <c r="A242321" s="153"/>
    </row>
    <row r="242323" spans="1:1">
      <c r="A242323" s="154"/>
    </row>
    <row r="242325" spans="1:1">
      <c r="A242325" s="125"/>
    </row>
    <row r="242336" spans="1:1">
      <c r="A242336" s="153"/>
    </row>
    <row r="242337" spans="1:1">
      <c r="A242337" s="153"/>
    </row>
    <row r="242340" spans="1:1">
      <c r="A242340" s="153"/>
    </row>
    <row r="242350" spans="1:1">
      <c r="A242350" s="153"/>
    </row>
    <row r="242351" spans="1:1">
      <c r="A242351" s="153"/>
    </row>
    <row r="242352" spans="1:1">
      <c r="A242352" s="153"/>
    </row>
    <row r="242365" spans="1:1">
      <c r="A242365" s="153"/>
    </row>
    <row r="242367" spans="1:1">
      <c r="A242367" s="153"/>
    </row>
    <row r="242369" spans="1:1">
      <c r="A242369" s="154"/>
    </row>
    <row r="242371" spans="1:1">
      <c r="A242371" s="125"/>
    </row>
    <row r="242382" spans="1:1">
      <c r="A242382" s="153"/>
    </row>
    <row r="242383" spans="1:1">
      <c r="A242383" s="153"/>
    </row>
    <row r="242386" spans="1:1">
      <c r="A242386" s="153"/>
    </row>
    <row r="242396" spans="1:1">
      <c r="A242396" s="153"/>
    </row>
    <row r="242397" spans="1:1">
      <c r="A242397" s="153"/>
    </row>
    <row r="242398" spans="1:1">
      <c r="A242398" s="153"/>
    </row>
    <row r="242411" spans="1:1">
      <c r="A242411" s="153"/>
    </row>
    <row r="242413" spans="1:1">
      <c r="A242413" s="153"/>
    </row>
    <row r="242415" spans="1:1">
      <c r="A242415" s="154"/>
    </row>
    <row r="242417" spans="1:1">
      <c r="A242417" s="125"/>
    </row>
    <row r="242428" spans="1:1">
      <c r="A242428" s="153"/>
    </row>
    <row r="242429" spans="1:1">
      <c r="A242429" s="153"/>
    </row>
    <row r="242432" spans="1:1">
      <c r="A242432" s="153"/>
    </row>
    <row r="242442" spans="1:1">
      <c r="A242442" s="153"/>
    </row>
    <row r="242443" spans="1:1">
      <c r="A242443" s="153"/>
    </row>
    <row r="242444" spans="1:1">
      <c r="A242444" s="153"/>
    </row>
    <row r="242457" spans="1:1">
      <c r="A242457" s="153"/>
    </row>
    <row r="242459" spans="1:1">
      <c r="A242459" s="153"/>
    </row>
    <row r="242461" spans="1:1">
      <c r="A242461" s="154"/>
    </row>
    <row r="242463" spans="1:1">
      <c r="A242463" s="125"/>
    </row>
    <row r="242474" spans="1:1">
      <c r="A242474" s="153"/>
    </row>
    <row r="242475" spans="1:1">
      <c r="A242475" s="153"/>
    </row>
    <row r="242478" spans="1:1">
      <c r="A242478" s="153"/>
    </row>
    <row r="242488" spans="1:1">
      <c r="A242488" s="153"/>
    </row>
    <row r="242489" spans="1:1">
      <c r="A242489" s="153"/>
    </row>
    <row r="242490" spans="1:1">
      <c r="A242490" s="153"/>
    </row>
    <row r="242503" spans="1:1">
      <c r="A242503" s="153"/>
    </row>
    <row r="242505" spans="1:1">
      <c r="A242505" s="153"/>
    </row>
    <row r="242507" spans="1:1">
      <c r="A242507" s="154"/>
    </row>
    <row r="242509" spans="1:1">
      <c r="A242509" s="125"/>
    </row>
    <row r="242520" spans="1:1">
      <c r="A242520" s="153"/>
    </row>
    <row r="242521" spans="1:1">
      <c r="A242521" s="153"/>
    </row>
    <row r="242524" spans="1:1">
      <c r="A242524" s="153"/>
    </row>
    <row r="242534" spans="1:1">
      <c r="A242534" s="153"/>
    </row>
    <row r="242535" spans="1:1">
      <c r="A242535" s="153"/>
    </row>
    <row r="242536" spans="1:1">
      <c r="A242536" s="153"/>
    </row>
    <row r="242549" spans="1:1">
      <c r="A242549" s="153"/>
    </row>
    <row r="242551" spans="1:1">
      <c r="A242551" s="153"/>
    </row>
    <row r="242553" spans="1:1">
      <c r="A242553" s="154"/>
    </row>
    <row r="242555" spans="1:1">
      <c r="A242555" s="125"/>
    </row>
    <row r="242566" spans="1:1">
      <c r="A242566" s="153"/>
    </row>
    <row r="242567" spans="1:1">
      <c r="A242567" s="153"/>
    </row>
    <row r="242570" spans="1:1">
      <c r="A242570" s="153"/>
    </row>
    <row r="242580" spans="1:1">
      <c r="A242580" s="153"/>
    </row>
    <row r="242581" spans="1:1">
      <c r="A242581" s="153"/>
    </row>
    <row r="242582" spans="1:1">
      <c r="A242582" s="153"/>
    </row>
    <row r="242595" spans="1:1">
      <c r="A242595" s="153"/>
    </row>
    <row r="242597" spans="1:1">
      <c r="A242597" s="153"/>
    </row>
    <row r="242599" spans="1:1">
      <c r="A242599" s="154"/>
    </row>
    <row r="242601" spans="1:1">
      <c r="A242601" s="125"/>
    </row>
    <row r="242612" spans="1:1">
      <c r="A242612" s="153"/>
    </row>
    <row r="242613" spans="1:1">
      <c r="A242613" s="153"/>
    </row>
    <row r="242616" spans="1:1">
      <c r="A242616" s="153"/>
    </row>
    <row r="242626" spans="1:1">
      <c r="A242626" s="153"/>
    </row>
    <row r="242627" spans="1:1">
      <c r="A242627" s="153"/>
    </row>
    <row r="242628" spans="1:1">
      <c r="A242628" s="153"/>
    </row>
    <row r="242641" spans="1:1">
      <c r="A242641" s="153"/>
    </row>
    <row r="242643" spans="1:1">
      <c r="A242643" s="153"/>
    </row>
    <row r="242645" spans="1:1">
      <c r="A242645" s="154"/>
    </row>
    <row r="242647" spans="1:1">
      <c r="A242647" s="125"/>
    </row>
    <row r="242658" spans="1:1">
      <c r="A242658" s="153"/>
    </row>
    <row r="242659" spans="1:1">
      <c r="A242659" s="153"/>
    </row>
    <row r="242662" spans="1:1">
      <c r="A242662" s="153"/>
    </row>
    <row r="242672" spans="1:1">
      <c r="A242672" s="153"/>
    </row>
    <row r="242673" spans="1:1">
      <c r="A242673" s="153"/>
    </row>
    <row r="242674" spans="1:1">
      <c r="A242674" s="153"/>
    </row>
    <row r="242687" spans="1:1">
      <c r="A242687" s="153"/>
    </row>
    <row r="242689" spans="1:1">
      <c r="A242689" s="153"/>
    </row>
    <row r="242691" spans="1:1">
      <c r="A242691" s="154"/>
    </row>
    <row r="242693" spans="1:1">
      <c r="A242693" s="125"/>
    </row>
    <row r="242704" spans="1:1">
      <c r="A242704" s="153"/>
    </row>
    <row r="242705" spans="1:1">
      <c r="A242705" s="153"/>
    </row>
    <row r="242708" spans="1:1">
      <c r="A242708" s="153"/>
    </row>
    <row r="242718" spans="1:1">
      <c r="A242718" s="153"/>
    </row>
    <row r="242719" spans="1:1">
      <c r="A242719" s="153"/>
    </row>
    <row r="242720" spans="1:1">
      <c r="A242720" s="153"/>
    </row>
    <row r="242733" spans="1:1">
      <c r="A242733" s="153"/>
    </row>
    <row r="242735" spans="1:1">
      <c r="A242735" s="153"/>
    </row>
    <row r="242737" spans="1:1">
      <c r="A242737" s="154"/>
    </row>
    <row r="242739" spans="1:1">
      <c r="A242739" s="125"/>
    </row>
    <row r="242750" spans="1:1">
      <c r="A242750" s="153"/>
    </row>
    <row r="242751" spans="1:1">
      <c r="A242751" s="153"/>
    </row>
    <row r="242754" spans="1:1">
      <c r="A242754" s="153"/>
    </row>
    <row r="242764" spans="1:1">
      <c r="A242764" s="153"/>
    </row>
    <row r="242765" spans="1:1">
      <c r="A242765" s="153"/>
    </row>
    <row r="242766" spans="1:1">
      <c r="A242766" s="153"/>
    </row>
    <row r="242779" spans="1:1">
      <c r="A242779" s="153"/>
    </row>
    <row r="242781" spans="1:1">
      <c r="A242781" s="153"/>
    </row>
    <row r="242783" spans="1:1">
      <c r="A242783" s="154"/>
    </row>
    <row r="242785" spans="1:1">
      <c r="A242785" s="125"/>
    </row>
    <row r="242796" spans="1:1">
      <c r="A242796" s="153"/>
    </row>
    <row r="242797" spans="1:1">
      <c r="A242797" s="153"/>
    </row>
    <row r="242800" spans="1:1">
      <c r="A242800" s="153"/>
    </row>
    <row r="242810" spans="1:1">
      <c r="A242810" s="153"/>
    </row>
    <row r="242811" spans="1:1">
      <c r="A242811" s="153"/>
    </row>
    <row r="242812" spans="1:1">
      <c r="A242812" s="153"/>
    </row>
    <row r="242825" spans="1:1">
      <c r="A242825" s="153"/>
    </row>
    <row r="242827" spans="1:1">
      <c r="A242827" s="153"/>
    </row>
    <row r="242829" spans="1:1">
      <c r="A242829" s="154"/>
    </row>
    <row r="242831" spans="1:1">
      <c r="A242831" s="125"/>
    </row>
    <row r="242842" spans="1:1">
      <c r="A242842" s="153"/>
    </row>
    <row r="242843" spans="1:1">
      <c r="A242843" s="153"/>
    </row>
    <row r="242846" spans="1:1">
      <c r="A242846" s="153"/>
    </row>
    <row r="242856" spans="1:1">
      <c r="A242856" s="153"/>
    </row>
    <row r="242857" spans="1:1">
      <c r="A242857" s="153"/>
    </row>
    <row r="242858" spans="1:1">
      <c r="A242858" s="153"/>
    </row>
    <row r="242871" spans="1:1">
      <c r="A242871" s="153"/>
    </row>
    <row r="242873" spans="1:1">
      <c r="A242873" s="153"/>
    </row>
    <row r="242875" spans="1:1">
      <c r="A242875" s="154"/>
    </row>
    <row r="242877" spans="1:1">
      <c r="A242877" s="125"/>
    </row>
    <row r="242888" spans="1:1">
      <c r="A242888" s="153"/>
    </row>
    <row r="242889" spans="1:1">
      <c r="A242889" s="153"/>
    </row>
    <row r="242892" spans="1:1">
      <c r="A242892" s="153"/>
    </row>
    <row r="242902" spans="1:1">
      <c r="A242902" s="153"/>
    </row>
    <row r="242903" spans="1:1">
      <c r="A242903" s="153"/>
    </row>
    <row r="242904" spans="1:1">
      <c r="A242904" s="153"/>
    </row>
    <row r="242917" spans="1:1">
      <c r="A242917" s="153"/>
    </row>
    <row r="242919" spans="1:1">
      <c r="A242919" s="153"/>
    </row>
    <row r="242921" spans="1:1">
      <c r="A242921" s="154"/>
    </row>
    <row r="242923" spans="1:1">
      <c r="A242923" s="125"/>
    </row>
    <row r="242934" spans="1:1">
      <c r="A242934" s="153"/>
    </row>
    <row r="242935" spans="1:1">
      <c r="A242935" s="153"/>
    </row>
    <row r="242938" spans="1:1">
      <c r="A242938" s="153"/>
    </row>
    <row r="242948" spans="1:1">
      <c r="A242948" s="153"/>
    </row>
    <row r="242949" spans="1:1">
      <c r="A242949" s="153"/>
    </row>
    <row r="242950" spans="1:1">
      <c r="A242950" s="153"/>
    </row>
    <row r="242963" spans="1:1">
      <c r="A242963" s="153"/>
    </row>
    <row r="242965" spans="1:1">
      <c r="A242965" s="153"/>
    </row>
    <row r="242967" spans="1:1">
      <c r="A242967" s="154"/>
    </row>
    <row r="242969" spans="1:1">
      <c r="A242969" s="125"/>
    </row>
    <row r="242980" spans="1:1">
      <c r="A242980" s="153"/>
    </row>
    <row r="242981" spans="1:1">
      <c r="A242981" s="153"/>
    </row>
    <row r="242984" spans="1:1">
      <c r="A242984" s="153"/>
    </row>
    <row r="242994" spans="1:1">
      <c r="A242994" s="153"/>
    </row>
    <row r="242995" spans="1:1">
      <c r="A242995" s="153"/>
    </row>
    <row r="242996" spans="1:1">
      <c r="A242996" s="153"/>
    </row>
    <row r="243009" spans="1:1">
      <c r="A243009" s="153"/>
    </row>
    <row r="243011" spans="1:1">
      <c r="A243011" s="153"/>
    </row>
    <row r="243013" spans="1:1">
      <c r="A243013" s="154"/>
    </row>
    <row r="243015" spans="1:1">
      <c r="A243015" s="125"/>
    </row>
    <row r="243026" spans="1:1">
      <c r="A243026" s="153"/>
    </row>
    <row r="243027" spans="1:1">
      <c r="A243027" s="153"/>
    </row>
    <row r="243030" spans="1:1">
      <c r="A243030" s="153"/>
    </row>
    <row r="243040" spans="1:1">
      <c r="A243040" s="153"/>
    </row>
    <row r="243041" spans="1:1">
      <c r="A243041" s="153"/>
    </row>
    <row r="243042" spans="1:1">
      <c r="A243042" s="153"/>
    </row>
    <row r="243055" spans="1:1">
      <c r="A243055" s="153"/>
    </row>
    <row r="243057" spans="1:1">
      <c r="A243057" s="153"/>
    </row>
    <row r="243059" spans="1:1">
      <c r="A243059" s="154"/>
    </row>
    <row r="243061" spans="1:1">
      <c r="A243061" s="125"/>
    </row>
    <row r="243072" spans="1:1">
      <c r="A243072" s="153"/>
    </row>
    <row r="243073" spans="1:1">
      <c r="A243073" s="153"/>
    </row>
    <row r="243076" spans="1:1">
      <c r="A243076" s="153"/>
    </row>
    <row r="243086" spans="1:1">
      <c r="A243086" s="153"/>
    </row>
    <row r="243087" spans="1:1">
      <c r="A243087" s="153"/>
    </row>
    <row r="243088" spans="1:1">
      <c r="A243088" s="153"/>
    </row>
    <row r="243101" spans="1:1">
      <c r="A243101" s="153"/>
    </row>
    <row r="243103" spans="1:1">
      <c r="A243103" s="153"/>
    </row>
    <row r="243105" spans="1:1">
      <c r="A243105" s="154"/>
    </row>
    <row r="243107" spans="1:1">
      <c r="A243107" s="125"/>
    </row>
    <row r="243118" spans="1:1">
      <c r="A243118" s="153"/>
    </row>
    <row r="243119" spans="1:1">
      <c r="A243119" s="153"/>
    </row>
    <row r="243122" spans="1:1">
      <c r="A243122" s="153"/>
    </row>
    <row r="243132" spans="1:1">
      <c r="A243132" s="153"/>
    </row>
    <row r="243133" spans="1:1">
      <c r="A243133" s="153"/>
    </row>
    <row r="243134" spans="1:1">
      <c r="A243134" s="153"/>
    </row>
    <row r="243147" spans="1:1">
      <c r="A243147" s="153"/>
    </row>
    <row r="243149" spans="1:1">
      <c r="A243149" s="153"/>
    </row>
    <row r="243151" spans="1:1">
      <c r="A243151" s="154"/>
    </row>
    <row r="243153" spans="1:1">
      <c r="A243153" s="125"/>
    </row>
    <row r="243164" spans="1:1">
      <c r="A243164" s="153"/>
    </row>
    <row r="243165" spans="1:1">
      <c r="A243165" s="153"/>
    </row>
    <row r="243168" spans="1:1">
      <c r="A243168" s="153"/>
    </row>
    <row r="243178" spans="1:1">
      <c r="A243178" s="153"/>
    </row>
    <row r="243179" spans="1:1">
      <c r="A243179" s="153"/>
    </row>
    <row r="243180" spans="1:1">
      <c r="A243180" s="153"/>
    </row>
    <row r="243193" spans="1:1">
      <c r="A243193" s="153"/>
    </row>
    <row r="243195" spans="1:1">
      <c r="A243195" s="153"/>
    </row>
    <row r="243197" spans="1:1">
      <c r="A243197" s="154"/>
    </row>
    <row r="243199" spans="1:1">
      <c r="A243199" s="125"/>
    </row>
    <row r="243210" spans="1:1">
      <c r="A243210" s="153"/>
    </row>
    <row r="243211" spans="1:1">
      <c r="A243211" s="153"/>
    </row>
    <row r="243214" spans="1:1">
      <c r="A243214" s="153"/>
    </row>
    <row r="243224" spans="1:1">
      <c r="A243224" s="153"/>
    </row>
    <row r="243225" spans="1:1">
      <c r="A243225" s="153"/>
    </row>
    <row r="243226" spans="1:1">
      <c r="A243226" s="153"/>
    </row>
    <row r="243239" spans="1:1">
      <c r="A243239" s="153"/>
    </row>
    <row r="243241" spans="1:1">
      <c r="A243241" s="153"/>
    </row>
    <row r="243243" spans="1:1">
      <c r="A243243" s="154"/>
    </row>
    <row r="243245" spans="1:1">
      <c r="A243245" s="125"/>
    </row>
    <row r="243256" spans="1:1">
      <c r="A243256" s="153"/>
    </row>
    <row r="243257" spans="1:1">
      <c r="A243257" s="153"/>
    </row>
    <row r="243260" spans="1:1">
      <c r="A243260" s="153"/>
    </row>
    <row r="243270" spans="1:1">
      <c r="A243270" s="153"/>
    </row>
    <row r="243271" spans="1:1">
      <c r="A243271" s="153"/>
    </row>
    <row r="243272" spans="1:1">
      <c r="A243272" s="153"/>
    </row>
    <row r="243285" spans="1:1">
      <c r="A243285" s="153"/>
    </row>
    <row r="243287" spans="1:1">
      <c r="A243287" s="153"/>
    </row>
    <row r="243289" spans="1:1">
      <c r="A243289" s="154"/>
    </row>
    <row r="243291" spans="1:1">
      <c r="A243291" s="125"/>
    </row>
    <row r="243302" spans="1:1">
      <c r="A243302" s="153"/>
    </row>
    <row r="243303" spans="1:1">
      <c r="A243303" s="153"/>
    </row>
    <row r="243306" spans="1:1">
      <c r="A243306" s="153"/>
    </row>
    <row r="243316" spans="1:1">
      <c r="A243316" s="153"/>
    </row>
    <row r="243317" spans="1:1">
      <c r="A243317" s="153"/>
    </row>
    <row r="243318" spans="1:1">
      <c r="A243318" s="153"/>
    </row>
    <row r="243331" spans="1:1">
      <c r="A243331" s="153"/>
    </row>
    <row r="243333" spans="1:1">
      <c r="A243333" s="153"/>
    </row>
    <row r="243335" spans="1:1">
      <c r="A243335" s="154"/>
    </row>
    <row r="243337" spans="1:1">
      <c r="A243337" s="125"/>
    </row>
    <row r="243348" spans="1:1">
      <c r="A243348" s="153"/>
    </row>
    <row r="243349" spans="1:1">
      <c r="A243349" s="153"/>
    </row>
    <row r="243352" spans="1:1">
      <c r="A243352" s="153"/>
    </row>
    <row r="243362" spans="1:1">
      <c r="A243362" s="153"/>
    </row>
    <row r="243363" spans="1:1">
      <c r="A243363" s="153"/>
    </row>
    <row r="243364" spans="1:1">
      <c r="A243364" s="153"/>
    </row>
    <row r="243377" spans="1:1">
      <c r="A243377" s="153"/>
    </row>
    <row r="243379" spans="1:1">
      <c r="A243379" s="153"/>
    </row>
    <row r="243381" spans="1:1">
      <c r="A243381" s="154"/>
    </row>
    <row r="243383" spans="1:1">
      <c r="A243383" s="125"/>
    </row>
    <row r="243394" spans="1:1">
      <c r="A243394" s="153"/>
    </row>
    <row r="243395" spans="1:1">
      <c r="A243395" s="153"/>
    </row>
    <row r="243398" spans="1:1">
      <c r="A243398" s="153"/>
    </row>
    <row r="243408" spans="1:1">
      <c r="A243408" s="153"/>
    </row>
    <row r="243409" spans="1:1">
      <c r="A243409" s="153"/>
    </row>
    <row r="243410" spans="1:1">
      <c r="A243410" s="153"/>
    </row>
    <row r="243423" spans="1:1">
      <c r="A243423" s="153"/>
    </row>
    <row r="243425" spans="1:1">
      <c r="A243425" s="153"/>
    </row>
    <row r="243427" spans="1:1">
      <c r="A243427" s="154"/>
    </row>
    <row r="243429" spans="1:1">
      <c r="A243429" s="125"/>
    </row>
    <row r="243440" spans="1:1">
      <c r="A243440" s="153"/>
    </row>
    <row r="243441" spans="1:1">
      <c r="A243441" s="153"/>
    </row>
    <row r="243444" spans="1:1">
      <c r="A243444" s="153"/>
    </row>
    <row r="243454" spans="1:1">
      <c r="A243454" s="153"/>
    </row>
    <row r="243455" spans="1:1">
      <c r="A243455" s="153"/>
    </row>
    <row r="243456" spans="1:1">
      <c r="A243456" s="153"/>
    </row>
    <row r="243469" spans="1:1">
      <c r="A243469" s="153"/>
    </row>
    <row r="243471" spans="1:1">
      <c r="A243471" s="153"/>
    </row>
    <row r="243473" spans="1:1">
      <c r="A243473" s="154"/>
    </row>
    <row r="243475" spans="1:1">
      <c r="A243475" s="125"/>
    </row>
    <row r="243486" spans="1:1">
      <c r="A243486" s="153"/>
    </row>
    <row r="243487" spans="1:1">
      <c r="A243487" s="153"/>
    </row>
    <row r="243490" spans="1:1">
      <c r="A243490" s="153"/>
    </row>
    <row r="243500" spans="1:1">
      <c r="A243500" s="153"/>
    </row>
    <row r="243501" spans="1:1">
      <c r="A243501" s="153"/>
    </row>
    <row r="243502" spans="1:1">
      <c r="A243502" s="153"/>
    </row>
    <row r="243515" spans="1:1">
      <c r="A243515" s="153"/>
    </row>
    <row r="243517" spans="1:1">
      <c r="A243517" s="153"/>
    </row>
    <row r="243519" spans="1:1">
      <c r="A243519" s="154"/>
    </row>
    <row r="243521" spans="1:1">
      <c r="A243521" s="125"/>
    </row>
    <row r="243532" spans="1:1">
      <c r="A243532" s="153"/>
    </row>
    <row r="243533" spans="1:1">
      <c r="A243533" s="153"/>
    </row>
    <row r="243536" spans="1:1">
      <c r="A243536" s="153"/>
    </row>
    <row r="243546" spans="1:1">
      <c r="A243546" s="153"/>
    </row>
    <row r="243547" spans="1:1">
      <c r="A243547" s="153"/>
    </row>
    <row r="243548" spans="1:1">
      <c r="A243548" s="153"/>
    </row>
    <row r="243561" spans="1:1">
      <c r="A243561" s="153"/>
    </row>
    <row r="243563" spans="1:1">
      <c r="A243563" s="153"/>
    </row>
    <row r="243565" spans="1:1">
      <c r="A243565" s="154"/>
    </row>
    <row r="243567" spans="1:1">
      <c r="A243567" s="125"/>
    </row>
    <row r="243578" spans="1:1">
      <c r="A243578" s="153"/>
    </row>
    <row r="243579" spans="1:1">
      <c r="A243579" s="153"/>
    </row>
    <row r="243582" spans="1:1">
      <c r="A243582" s="153"/>
    </row>
    <row r="243592" spans="1:1">
      <c r="A243592" s="153"/>
    </row>
    <row r="243593" spans="1:1">
      <c r="A243593" s="153"/>
    </row>
    <row r="243594" spans="1:1">
      <c r="A243594" s="153"/>
    </row>
    <row r="243607" spans="1:1">
      <c r="A243607" s="153"/>
    </row>
    <row r="243609" spans="1:1">
      <c r="A243609" s="153"/>
    </row>
    <row r="243611" spans="1:1">
      <c r="A243611" s="154"/>
    </row>
    <row r="243613" spans="1:1">
      <c r="A243613" s="125"/>
    </row>
    <row r="243624" spans="1:1">
      <c r="A243624" s="153"/>
    </row>
    <row r="243625" spans="1:1">
      <c r="A243625" s="153"/>
    </row>
    <row r="243628" spans="1:1">
      <c r="A243628" s="153"/>
    </row>
    <row r="243638" spans="1:1">
      <c r="A243638" s="153"/>
    </row>
    <row r="243639" spans="1:1">
      <c r="A243639" s="153"/>
    </row>
    <row r="243640" spans="1:1">
      <c r="A243640" s="153"/>
    </row>
    <row r="243653" spans="1:1">
      <c r="A243653" s="153"/>
    </row>
    <row r="243655" spans="1:1">
      <c r="A243655" s="153"/>
    </row>
    <row r="243657" spans="1:1">
      <c r="A243657" s="154"/>
    </row>
    <row r="243659" spans="1:1">
      <c r="A243659" s="125"/>
    </row>
    <row r="243670" spans="1:1">
      <c r="A243670" s="153"/>
    </row>
    <row r="243671" spans="1:1">
      <c r="A243671" s="153"/>
    </row>
    <row r="243674" spans="1:1">
      <c r="A243674" s="153"/>
    </row>
    <row r="243684" spans="1:1">
      <c r="A243684" s="153"/>
    </row>
    <row r="243685" spans="1:1">
      <c r="A243685" s="153"/>
    </row>
    <row r="243686" spans="1:1">
      <c r="A243686" s="153"/>
    </row>
    <row r="243699" spans="1:1">
      <c r="A243699" s="153"/>
    </row>
    <row r="243701" spans="1:1">
      <c r="A243701" s="153"/>
    </row>
    <row r="243703" spans="1:1">
      <c r="A243703" s="154"/>
    </row>
    <row r="243705" spans="1:1">
      <c r="A243705" s="125"/>
    </row>
    <row r="243716" spans="1:1">
      <c r="A243716" s="153"/>
    </row>
    <row r="243717" spans="1:1">
      <c r="A243717" s="153"/>
    </row>
    <row r="243720" spans="1:1">
      <c r="A243720" s="153"/>
    </row>
    <row r="243730" spans="1:1">
      <c r="A243730" s="153"/>
    </row>
    <row r="243731" spans="1:1">
      <c r="A243731" s="153"/>
    </row>
    <row r="243732" spans="1:1">
      <c r="A243732" s="153"/>
    </row>
    <row r="243745" spans="1:1">
      <c r="A243745" s="153"/>
    </row>
    <row r="243747" spans="1:1">
      <c r="A243747" s="153"/>
    </row>
    <row r="243749" spans="1:1">
      <c r="A243749" s="154"/>
    </row>
    <row r="243751" spans="1:1">
      <c r="A243751" s="125"/>
    </row>
    <row r="243762" spans="1:1">
      <c r="A243762" s="153"/>
    </row>
    <row r="243763" spans="1:1">
      <c r="A243763" s="153"/>
    </row>
    <row r="243766" spans="1:1">
      <c r="A243766" s="153"/>
    </row>
    <row r="243776" spans="1:1">
      <c r="A243776" s="153"/>
    </row>
    <row r="243777" spans="1:1">
      <c r="A243777" s="153"/>
    </row>
    <row r="243778" spans="1:1">
      <c r="A243778" s="153"/>
    </row>
    <row r="243791" spans="1:1">
      <c r="A243791" s="153"/>
    </row>
    <row r="243793" spans="1:1">
      <c r="A243793" s="153"/>
    </row>
    <row r="243795" spans="1:1">
      <c r="A243795" s="154"/>
    </row>
    <row r="243797" spans="1:1">
      <c r="A243797" s="125"/>
    </row>
    <row r="243808" spans="1:1">
      <c r="A243808" s="153"/>
    </row>
    <row r="243809" spans="1:1">
      <c r="A243809" s="153"/>
    </row>
    <row r="243812" spans="1:1">
      <c r="A243812" s="153"/>
    </row>
    <row r="243822" spans="1:1">
      <c r="A243822" s="153"/>
    </row>
    <row r="243823" spans="1:1">
      <c r="A243823" s="153"/>
    </row>
    <row r="243824" spans="1:1">
      <c r="A243824" s="153"/>
    </row>
    <row r="243837" spans="1:1">
      <c r="A243837" s="153"/>
    </row>
    <row r="243839" spans="1:1">
      <c r="A243839" s="153"/>
    </row>
    <row r="243841" spans="1:1">
      <c r="A243841" s="154"/>
    </row>
    <row r="243843" spans="1:1">
      <c r="A243843" s="125"/>
    </row>
    <row r="243854" spans="1:1">
      <c r="A243854" s="153"/>
    </row>
    <row r="243855" spans="1:1">
      <c r="A243855" s="153"/>
    </row>
    <row r="243858" spans="1:1">
      <c r="A243858" s="153"/>
    </row>
    <row r="243868" spans="1:1">
      <c r="A243868" s="153"/>
    </row>
    <row r="243869" spans="1:1">
      <c r="A243869" s="153"/>
    </row>
    <row r="243870" spans="1:1">
      <c r="A243870" s="153"/>
    </row>
    <row r="243883" spans="1:1">
      <c r="A243883" s="153"/>
    </row>
    <row r="243885" spans="1:1">
      <c r="A243885" s="153"/>
    </row>
    <row r="243887" spans="1:1">
      <c r="A243887" s="154"/>
    </row>
    <row r="243889" spans="1:1">
      <c r="A243889" s="125"/>
    </row>
    <row r="243900" spans="1:1">
      <c r="A243900" s="153"/>
    </row>
    <row r="243901" spans="1:1">
      <c r="A243901" s="153"/>
    </row>
    <row r="243904" spans="1:1">
      <c r="A243904" s="153"/>
    </row>
    <row r="243914" spans="1:1">
      <c r="A243914" s="153"/>
    </row>
    <row r="243915" spans="1:1">
      <c r="A243915" s="153"/>
    </row>
    <row r="243916" spans="1:1">
      <c r="A243916" s="153"/>
    </row>
    <row r="243929" spans="1:1">
      <c r="A243929" s="153"/>
    </row>
    <row r="243931" spans="1:1">
      <c r="A243931" s="153"/>
    </row>
    <row r="243933" spans="1:1">
      <c r="A243933" s="154"/>
    </row>
    <row r="243935" spans="1:1">
      <c r="A243935" s="125"/>
    </row>
    <row r="243946" spans="1:1">
      <c r="A243946" s="153"/>
    </row>
    <row r="243947" spans="1:1">
      <c r="A243947" s="153"/>
    </row>
    <row r="243950" spans="1:1">
      <c r="A243950" s="153"/>
    </row>
    <row r="243960" spans="1:1">
      <c r="A243960" s="153"/>
    </row>
    <row r="243961" spans="1:1">
      <c r="A243961" s="153"/>
    </row>
    <row r="243962" spans="1:1">
      <c r="A243962" s="153"/>
    </row>
    <row r="243975" spans="1:1">
      <c r="A243975" s="153"/>
    </row>
    <row r="243977" spans="1:1">
      <c r="A243977" s="153"/>
    </row>
    <row r="243979" spans="1:1">
      <c r="A243979" s="154"/>
    </row>
    <row r="243981" spans="1:1">
      <c r="A243981" s="125"/>
    </row>
    <row r="243992" spans="1:1">
      <c r="A243992" s="153"/>
    </row>
    <row r="243993" spans="1:1">
      <c r="A243993" s="153"/>
    </row>
    <row r="243996" spans="1:1">
      <c r="A243996" s="153"/>
    </row>
    <row r="244006" spans="1:1">
      <c r="A244006" s="153"/>
    </row>
    <row r="244007" spans="1:1">
      <c r="A244007" s="153"/>
    </row>
    <row r="244008" spans="1:1">
      <c r="A244008" s="153"/>
    </row>
    <row r="244021" spans="1:1">
      <c r="A244021" s="153"/>
    </row>
    <row r="244023" spans="1:1">
      <c r="A244023" s="153"/>
    </row>
    <row r="244025" spans="1:1">
      <c r="A244025" s="154"/>
    </row>
    <row r="244027" spans="1:1">
      <c r="A244027" s="125"/>
    </row>
    <row r="244038" spans="1:1">
      <c r="A244038" s="153"/>
    </row>
    <row r="244039" spans="1:1">
      <c r="A244039" s="153"/>
    </row>
    <row r="244042" spans="1:1">
      <c r="A244042" s="153"/>
    </row>
    <row r="244052" spans="1:1">
      <c r="A244052" s="153"/>
    </row>
    <row r="244053" spans="1:1">
      <c r="A244053" s="153"/>
    </row>
    <row r="244054" spans="1:1">
      <c r="A244054" s="153"/>
    </row>
    <row r="244067" spans="1:1">
      <c r="A244067" s="153"/>
    </row>
    <row r="244069" spans="1:1">
      <c r="A244069" s="153"/>
    </row>
    <row r="244071" spans="1:1">
      <c r="A244071" s="154"/>
    </row>
    <row r="244073" spans="1:1">
      <c r="A244073" s="125"/>
    </row>
    <row r="244084" spans="1:1">
      <c r="A244084" s="153"/>
    </row>
    <row r="244085" spans="1:1">
      <c r="A244085" s="153"/>
    </row>
    <row r="244088" spans="1:1">
      <c r="A244088" s="153"/>
    </row>
    <row r="244098" spans="1:1">
      <c r="A244098" s="153"/>
    </row>
    <row r="244099" spans="1:1">
      <c r="A244099" s="153"/>
    </row>
    <row r="244100" spans="1:1">
      <c r="A244100" s="153"/>
    </row>
    <row r="244113" spans="1:1">
      <c r="A244113" s="153"/>
    </row>
    <row r="244115" spans="1:1">
      <c r="A244115" s="153"/>
    </row>
    <row r="244117" spans="1:1">
      <c r="A244117" s="154"/>
    </row>
    <row r="244119" spans="1:1">
      <c r="A244119" s="125"/>
    </row>
    <row r="244130" spans="1:1">
      <c r="A244130" s="153"/>
    </row>
    <row r="244131" spans="1:1">
      <c r="A244131" s="153"/>
    </row>
    <row r="244134" spans="1:1">
      <c r="A244134" s="153"/>
    </row>
    <row r="244144" spans="1:1">
      <c r="A244144" s="153"/>
    </row>
    <row r="244145" spans="1:1">
      <c r="A244145" s="153"/>
    </row>
    <row r="244146" spans="1:1">
      <c r="A244146" s="153"/>
    </row>
    <row r="244159" spans="1:1">
      <c r="A244159" s="153"/>
    </row>
    <row r="244161" spans="1:1">
      <c r="A244161" s="153"/>
    </row>
    <row r="244163" spans="1:1">
      <c r="A244163" s="154"/>
    </row>
    <row r="244165" spans="1:1">
      <c r="A244165" s="125"/>
    </row>
    <row r="244176" spans="1:1">
      <c r="A244176" s="153"/>
    </row>
    <row r="244177" spans="1:1">
      <c r="A244177" s="153"/>
    </row>
    <row r="244180" spans="1:1">
      <c r="A244180" s="153"/>
    </row>
    <row r="244190" spans="1:1">
      <c r="A244190" s="153"/>
    </row>
    <row r="244191" spans="1:1">
      <c r="A244191" s="153"/>
    </row>
    <row r="244192" spans="1:1">
      <c r="A244192" s="153"/>
    </row>
    <row r="244205" spans="1:1">
      <c r="A244205" s="153"/>
    </row>
    <row r="244207" spans="1:1">
      <c r="A244207" s="153"/>
    </row>
    <row r="244209" spans="1:1">
      <c r="A244209" s="154"/>
    </row>
    <row r="244211" spans="1:1">
      <c r="A244211" s="125"/>
    </row>
    <row r="244222" spans="1:1">
      <c r="A244222" s="153"/>
    </row>
    <row r="244223" spans="1:1">
      <c r="A244223" s="153"/>
    </row>
    <row r="244226" spans="1:1">
      <c r="A244226" s="153"/>
    </row>
    <row r="244236" spans="1:1">
      <c r="A244236" s="153"/>
    </row>
    <row r="244237" spans="1:1">
      <c r="A244237" s="153"/>
    </row>
    <row r="244238" spans="1:1">
      <c r="A244238" s="153"/>
    </row>
    <row r="244251" spans="1:1">
      <c r="A244251" s="153"/>
    </row>
    <row r="244253" spans="1:1">
      <c r="A244253" s="153"/>
    </row>
    <row r="244255" spans="1:1">
      <c r="A244255" s="154"/>
    </row>
    <row r="244257" spans="1:1">
      <c r="A244257" s="125"/>
    </row>
    <row r="244268" spans="1:1">
      <c r="A244268" s="153"/>
    </row>
    <row r="244269" spans="1:1">
      <c r="A244269" s="153"/>
    </row>
    <row r="244272" spans="1:1">
      <c r="A244272" s="153"/>
    </row>
    <row r="244282" spans="1:1">
      <c r="A244282" s="153"/>
    </row>
    <row r="244283" spans="1:1">
      <c r="A244283" s="153"/>
    </row>
    <row r="244284" spans="1:1">
      <c r="A244284" s="153"/>
    </row>
    <row r="244297" spans="1:1">
      <c r="A244297" s="153"/>
    </row>
    <row r="244299" spans="1:1">
      <c r="A244299" s="153"/>
    </row>
    <row r="244301" spans="1:1">
      <c r="A244301" s="154"/>
    </row>
    <row r="244303" spans="1:1">
      <c r="A244303" s="125"/>
    </row>
    <row r="244314" spans="1:1">
      <c r="A244314" s="153"/>
    </row>
    <row r="244315" spans="1:1">
      <c r="A244315" s="153"/>
    </row>
    <row r="244318" spans="1:1">
      <c r="A244318" s="153"/>
    </row>
    <row r="244328" spans="1:1">
      <c r="A244328" s="153"/>
    </row>
    <row r="244329" spans="1:1">
      <c r="A244329" s="153"/>
    </row>
    <row r="244330" spans="1:1">
      <c r="A244330" s="153"/>
    </row>
    <row r="244343" spans="1:1">
      <c r="A244343" s="153"/>
    </row>
    <row r="244345" spans="1:1">
      <c r="A244345" s="153"/>
    </row>
    <row r="244347" spans="1:1">
      <c r="A244347" s="154"/>
    </row>
    <row r="244349" spans="1:1">
      <c r="A244349" s="125"/>
    </row>
    <row r="244360" spans="1:1">
      <c r="A244360" s="153"/>
    </row>
    <row r="244361" spans="1:1">
      <c r="A244361" s="153"/>
    </row>
    <row r="244364" spans="1:1">
      <c r="A244364" s="153"/>
    </row>
    <row r="244374" spans="1:1">
      <c r="A244374" s="153"/>
    </row>
    <row r="244375" spans="1:1">
      <c r="A244375" s="153"/>
    </row>
    <row r="244376" spans="1:1">
      <c r="A244376" s="153"/>
    </row>
    <row r="244389" spans="1:1">
      <c r="A244389" s="153"/>
    </row>
    <row r="244391" spans="1:1">
      <c r="A244391" s="153"/>
    </row>
    <row r="244393" spans="1:1">
      <c r="A244393" s="154"/>
    </row>
    <row r="244395" spans="1:1">
      <c r="A244395" s="125"/>
    </row>
    <row r="244406" spans="1:1">
      <c r="A244406" s="153"/>
    </row>
    <row r="244407" spans="1:1">
      <c r="A244407" s="153"/>
    </row>
    <row r="244410" spans="1:1">
      <c r="A244410" s="153"/>
    </row>
    <row r="244420" spans="1:1">
      <c r="A244420" s="153"/>
    </row>
    <row r="244421" spans="1:1">
      <c r="A244421" s="153"/>
    </row>
    <row r="244422" spans="1:1">
      <c r="A244422" s="153"/>
    </row>
    <row r="244435" spans="1:1">
      <c r="A244435" s="153"/>
    </row>
    <row r="244437" spans="1:1">
      <c r="A244437" s="153"/>
    </row>
    <row r="244439" spans="1:1">
      <c r="A244439" s="154"/>
    </row>
    <row r="244441" spans="1:1">
      <c r="A244441" s="125"/>
    </row>
    <row r="244452" spans="1:1">
      <c r="A244452" s="153"/>
    </row>
    <row r="244453" spans="1:1">
      <c r="A244453" s="153"/>
    </row>
    <row r="244456" spans="1:1">
      <c r="A244456" s="153"/>
    </row>
    <row r="244466" spans="1:1">
      <c r="A244466" s="153"/>
    </row>
    <row r="244467" spans="1:1">
      <c r="A244467" s="153"/>
    </row>
    <row r="244468" spans="1:1">
      <c r="A244468" s="153"/>
    </row>
    <row r="244481" spans="1:1">
      <c r="A244481" s="153"/>
    </row>
    <row r="244483" spans="1:1">
      <c r="A244483" s="153"/>
    </row>
    <row r="244485" spans="1:1">
      <c r="A244485" s="154"/>
    </row>
    <row r="244487" spans="1:1">
      <c r="A244487" s="125"/>
    </row>
    <row r="244498" spans="1:1">
      <c r="A244498" s="153"/>
    </row>
    <row r="244499" spans="1:1">
      <c r="A244499" s="153"/>
    </row>
    <row r="244502" spans="1:1">
      <c r="A244502" s="153"/>
    </row>
    <row r="244512" spans="1:1">
      <c r="A244512" s="153"/>
    </row>
    <row r="244513" spans="1:1">
      <c r="A244513" s="153"/>
    </row>
    <row r="244514" spans="1:1">
      <c r="A244514" s="153"/>
    </row>
    <row r="244527" spans="1:1">
      <c r="A244527" s="153"/>
    </row>
    <row r="244529" spans="1:1">
      <c r="A244529" s="153"/>
    </row>
    <row r="244531" spans="1:1">
      <c r="A244531" s="154"/>
    </row>
    <row r="244533" spans="1:1">
      <c r="A244533" s="125"/>
    </row>
    <row r="244544" spans="1:1">
      <c r="A244544" s="153"/>
    </row>
    <row r="244545" spans="1:1">
      <c r="A244545" s="153"/>
    </row>
    <row r="244548" spans="1:1">
      <c r="A244548" s="153"/>
    </row>
    <row r="244558" spans="1:1">
      <c r="A244558" s="153"/>
    </row>
    <row r="244559" spans="1:1">
      <c r="A244559" s="153"/>
    </row>
    <row r="244560" spans="1:1">
      <c r="A244560" s="153"/>
    </row>
    <row r="244573" spans="1:1">
      <c r="A244573" s="153"/>
    </row>
    <row r="244575" spans="1:1">
      <c r="A244575" s="153"/>
    </row>
    <row r="244577" spans="1:1">
      <c r="A244577" s="154"/>
    </row>
    <row r="244579" spans="1:1">
      <c r="A244579" s="125"/>
    </row>
    <row r="244590" spans="1:1">
      <c r="A244590" s="153"/>
    </row>
    <row r="244591" spans="1:1">
      <c r="A244591" s="153"/>
    </row>
    <row r="244594" spans="1:1">
      <c r="A244594" s="153"/>
    </row>
    <row r="244604" spans="1:1">
      <c r="A244604" s="153"/>
    </row>
    <row r="244605" spans="1:1">
      <c r="A244605" s="153"/>
    </row>
    <row r="244606" spans="1:1">
      <c r="A244606" s="153"/>
    </row>
    <row r="244619" spans="1:1">
      <c r="A244619" s="153"/>
    </row>
    <row r="244621" spans="1:1">
      <c r="A244621" s="153"/>
    </row>
    <row r="244623" spans="1:1">
      <c r="A244623" s="154"/>
    </row>
    <row r="244625" spans="1:1">
      <c r="A244625" s="125"/>
    </row>
    <row r="244636" spans="1:1">
      <c r="A244636" s="153"/>
    </row>
    <row r="244637" spans="1:1">
      <c r="A244637" s="153"/>
    </row>
    <row r="244640" spans="1:1">
      <c r="A244640" s="153"/>
    </row>
    <row r="244650" spans="1:1">
      <c r="A244650" s="153"/>
    </row>
    <row r="244651" spans="1:1">
      <c r="A244651" s="153"/>
    </row>
    <row r="244652" spans="1:1">
      <c r="A244652" s="153"/>
    </row>
    <row r="244665" spans="1:1">
      <c r="A244665" s="153"/>
    </row>
    <row r="244667" spans="1:1">
      <c r="A244667" s="153"/>
    </row>
    <row r="244669" spans="1:1">
      <c r="A244669" s="154"/>
    </row>
    <row r="244671" spans="1:1">
      <c r="A244671" s="125"/>
    </row>
    <row r="244682" spans="1:1">
      <c r="A244682" s="153"/>
    </row>
    <row r="244683" spans="1:1">
      <c r="A244683" s="153"/>
    </row>
    <row r="244686" spans="1:1">
      <c r="A244686" s="153"/>
    </row>
    <row r="244696" spans="1:1">
      <c r="A244696" s="153"/>
    </row>
    <row r="244697" spans="1:1">
      <c r="A244697" s="153"/>
    </row>
    <row r="244698" spans="1:1">
      <c r="A244698" s="153"/>
    </row>
    <row r="244711" spans="1:1">
      <c r="A244711" s="153"/>
    </row>
    <row r="244713" spans="1:1">
      <c r="A244713" s="153"/>
    </row>
    <row r="244715" spans="1:1">
      <c r="A244715" s="154"/>
    </row>
    <row r="244717" spans="1:1">
      <c r="A244717" s="125"/>
    </row>
    <row r="244728" spans="1:1">
      <c r="A244728" s="153"/>
    </row>
    <row r="244729" spans="1:1">
      <c r="A244729" s="153"/>
    </row>
    <row r="244732" spans="1:1">
      <c r="A244732" s="153"/>
    </row>
    <row r="244742" spans="1:1">
      <c r="A244742" s="153"/>
    </row>
    <row r="244743" spans="1:1">
      <c r="A244743" s="153"/>
    </row>
    <row r="244744" spans="1:1">
      <c r="A244744" s="153"/>
    </row>
    <row r="244757" spans="1:1">
      <c r="A244757" s="153"/>
    </row>
    <row r="244759" spans="1:1">
      <c r="A244759" s="153"/>
    </row>
    <row r="244761" spans="1:1">
      <c r="A244761" s="154"/>
    </row>
    <row r="244763" spans="1:1">
      <c r="A244763" s="125"/>
    </row>
    <row r="244774" spans="1:1">
      <c r="A244774" s="153"/>
    </row>
    <row r="244775" spans="1:1">
      <c r="A244775" s="153"/>
    </row>
    <row r="244778" spans="1:1">
      <c r="A244778" s="153"/>
    </row>
    <row r="244788" spans="1:1">
      <c r="A244788" s="153"/>
    </row>
    <row r="244789" spans="1:1">
      <c r="A244789" s="153"/>
    </row>
    <row r="244790" spans="1:1">
      <c r="A244790" s="153"/>
    </row>
    <row r="244803" spans="1:1">
      <c r="A244803" s="153"/>
    </row>
    <row r="244805" spans="1:1">
      <c r="A244805" s="153"/>
    </row>
    <row r="244807" spans="1:1">
      <c r="A244807" s="154"/>
    </row>
    <row r="244809" spans="1:1">
      <c r="A244809" s="125"/>
    </row>
    <row r="244820" spans="1:1">
      <c r="A244820" s="153"/>
    </row>
    <row r="244821" spans="1:1">
      <c r="A244821" s="153"/>
    </row>
    <row r="244824" spans="1:1">
      <c r="A244824" s="153"/>
    </row>
    <row r="244834" spans="1:1">
      <c r="A244834" s="153"/>
    </row>
    <row r="244835" spans="1:1">
      <c r="A244835" s="153"/>
    </row>
    <row r="244836" spans="1:1">
      <c r="A244836" s="153"/>
    </row>
    <row r="244849" spans="1:1">
      <c r="A244849" s="153"/>
    </row>
    <row r="244851" spans="1:1">
      <c r="A244851" s="153"/>
    </row>
    <row r="244853" spans="1:1">
      <c r="A244853" s="154"/>
    </row>
    <row r="244855" spans="1:1">
      <c r="A244855" s="125"/>
    </row>
    <row r="244866" spans="1:1">
      <c r="A244866" s="153"/>
    </row>
    <row r="244867" spans="1:1">
      <c r="A244867" s="153"/>
    </row>
    <row r="244870" spans="1:1">
      <c r="A244870" s="153"/>
    </row>
    <row r="244880" spans="1:1">
      <c r="A244880" s="153"/>
    </row>
    <row r="244881" spans="1:1">
      <c r="A244881" s="153"/>
    </row>
    <row r="244882" spans="1:1">
      <c r="A244882" s="153"/>
    </row>
    <row r="244895" spans="1:1">
      <c r="A244895" s="153"/>
    </row>
    <row r="244897" spans="1:1">
      <c r="A244897" s="153"/>
    </row>
    <row r="244899" spans="1:1">
      <c r="A244899" s="154"/>
    </row>
    <row r="244901" spans="1:1">
      <c r="A244901" s="125"/>
    </row>
    <row r="244912" spans="1:1">
      <c r="A244912" s="153"/>
    </row>
    <row r="244913" spans="1:1">
      <c r="A244913" s="153"/>
    </row>
    <row r="244916" spans="1:1">
      <c r="A244916" s="153"/>
    </row>
    <row r="244926" spans="1:1">
      <c r="A244926" s="153"/>
    </row>
    <row r="244927" spans="1:1">
      <c r="A244927" s="153"/>
    </row>
    <row r="244928" spans="1:1">
      <c r="A244928" s="153"/>
    </row>
    <row r="244941" spans="1:1">
      <c r="A244941" s="153"/>
    </row>
    <row r="244943" spans="1:1">
      <c r="A244943" s="153"/>
    </row>
    <row r="244945" spans="1:1">
      <c r="A244945" s="154"/>
    </row>
    <row r="244947" spans="1:1">
      <c r="A244947" s="125"/>
    </row>
    <row r="244958" spans="1:1">
      <c r="A244958" s="153"/>
    </row>
    <row r="244959" spans="1:1">
      <c r="A244959" s="153"/>
    </row>
    <row r="244962" spans="1:1">
      <c r="A244962" s="153"/>
    </row>
    <row r="244972" spans="1:1">
      <c r="A244972" s="153"/>
    </row>
    <row r="244973" spans="1:1">
      <c r="A244973" s="153"/>
    </row>
    <row r="244974" spans="1:1">
      <c r="A244974" s="153"/>
    </row>
    <row r="244987" spans="1:1">
      <c r="A244987" s="153"/>
    </row>
    <row r="244989" spans="1:1">
      <c r="A244989" s="153"/>
    </row>
    <row r="244991" spans="1:1">
      <c r="A244991" s="154"/>
    </row>
    <row r="244993" spans="1:1">
      <c r="A244993" s="125"/>
    </row>
    <row r="245004" spans="1:1">
      <c r="A245004" s="153"/>
    </row>
    <row r="245005" spans="1:1">
      <c r="A245005" s="153"/>
    </row>
    <row r="245008" spans="1:1">
      <c r="A245008" s="153"/>
    </row>
    <row r="245018" spans="1:1">
      <c r="A245018" s="153"/>
    </row>
    <row r="245019" spans="1:1">
      <c r="A245019" s="153"/>
    </row>
    <row r="245020" spans="1:1">
      <c r="A245020" s="153"/>
    </row>
    <row r="245033" spans="1:1">
      <c r="A245033" s="153"/>
    </row>
    <row r="245035" spans="1:1">
      <c r="A245035" s="153"/>
    </row>
    <row r="245037" spans="1:1">
      <c r="A245037" s="154"/>
    </row>
    <row r="245039" spans="1:1">
      <c r="A245039" s="125"/>
    </row>
    <row r="245050" spans="1:1">
      <c r="A245050" s="153"/>
    </row>
    <row r="245051" spans="1:1">
      <c r="A245051" s="153"/>
    </row>
    <row r="245054" spans="1:1">
      <c r="A245054" s="153"/>
    </row>
    <row r="245064" spans="1:1">
      <c r="A245064" s="153"/>
    </row>
    <row r="245065" spans="1:1">
      <c r="A245065" s="153"/>
    </row>
    <row r="245066" spans="1:1">
      <c r="A245066" s="153"/>
    </row>
    <row r="245079" spans="1:1">
      <c r="A245079" s="153"/>
    </row>
    <row r="245081" spans="1:1">
      <c r="A245081" s="153"/>
    </row>
    <row r="245083" spans="1:1">
      <c r="A245083" s="154"/>
    </row>
    <row r="245085" spans="1:1">
      <c r="A245085" s="125"/>
    </row>
    <row r="245096" spans="1:1">
      <c r="A245096" s="153"/>
    </row>
    <row r="245097" spans="1:1">
      <c r="A245097" s="153"/>
    </row>
    <row r="245100" spans="1:1">
      <c r="A245100" s="153"/>
    </row>
    <row r="245110" spans="1:1">
      <c r="A245110" s="153"/>
    </row>
    <row r="245111" spans="1:1">
      <c r="A245111" s="153"/>
    </row>
    <row r="245112" spans="1:1">
      <c r="A245112" s="153"/>
    </row>
    <row r="245125" spans="1:1">
      <c r="A245125" s="153"/>
    </row>
    <row r="245127" spans="1:1">
      <c r="A245127" s="153"/>
    </row>
    <row r="245129" spans="1:1">
      <c r="A245129" s="154"/>
    </row>
    <row r="245131" spans="1:1">
      <c r="A245131" s="125"/>
    </row>
    <row r="245142" spans="1:1">
      <c r="A245142" s="153"/>
    </row>
    <row r="245143" spans="1:1">
      <c r="A245143" s="153"/>
    </row>
    <row r="245146" spans="1:1">
      <c r="A245146" s="153"/>
    </row>
    <row r="245156" spans="1:1">
      <c r="A245156" s="153"/>
    </row>
    <row r="245157" spans="1:1">
      <c r="A245157" s="153"/>
    </row>
    <row r="245158" spans="1:1">
      <c r="A245158" s="153"/>
    </row>
    <row r="245171" spans="1:1">
      <c r="A245171" s="153"/>
    </row>
    <row r="245173" spans="1:1">
      <c r="A245173" s="153"/>
    </row>
    <row r="245175" spans="1:1">
      <c r="A245175" s="154"/>
    </row>
    <row r="245177" spans="1:1">
      <c r="A245177" s="125"/>
    </row>
    <row r="245188" spans="1:1">
      <c r="A245188" s="153"/>
    </row>
    <row r="245189" spans="1:1">
      <c r="A245189" s="153"/>
    </row>
    <row r="245192" spans="1:1">
      <c r="A245192" s="153"/>
    </row>
    <row r="245202" spans="1:1">
      <c r="A245202" s="153"/>
    </row>
    <row r="245203" spans="1:1">
      <c r="A245203" s="153"/>
    </row>
    <row r="245204" spans="1:1">
      <c r="A245204" s="153"/>
    </row>
    <row r="245217" spans="1:1">
      <c r="A245217" s="153"/>
    </row>
    <row r="245219" spans="1:1">
      <c r="A245219" s="153"/>
    </row>
    <row r="245221" spans="1:1">
      <c r="A245221" s="154"/>
    </row>
    <row r="245223" spans="1:1">
      <c r="A245223" s="125"/>
    </row>
    <row r="245234" spans="1:1">
      <c r="A245234" s="153"/>
    </row>
    <row r="245235" spans="1:1">
      <c r="A245235" s="153"/>
    </row>
    <row r="245238" spans="1:1">
      <c r="A245238" s="153"/>
    </row>
    <row r="245248" spans="1:1">
      <c r="A245248" s="153"/>
    </row>
    <row r="245249" spans="1:1">
      <c r="A245249" s="153"/>
    </row>
    <row r="245250" spans="1:1">
      <c r="A245250" s="153"/>
    </row>
    <row r="245263" spans="1:1">
      <c r="A245263" s="153"/>
    </row>
    <row r="245265" spans="1:1">
      <c r="A245265" s="153"/>
    </row>
    <row r="245267" spans="1:1">
      <c r="A245267" s="154"/>
    </row>
    <row r="245269" spans="1:1">
      <c r="A245269" s="125"/>
    </row>
    <row r="245280" spans="1:1">
      <c r="A245280" s="153"/>
    </row>
    <row r="245281" spans="1:1">
      <c r="A245281" s="153"/>
    </row>
    <row r="245284" spans="1:1">
      <c r="A245284" s="153"/>
    </row>
    <row r="245294" spans="1:1">
      <c r="A245294" s="153"/>
    </row>
    <row r="245295" spans="1:1">
      <c r="A245295" s="153"/>
    </row>
    <row r="245296" spans="1:1">
      <c r="A245296" s="153"/>
    </row>
    <row r="245309" spans="1:1">
      <c r="A245309" s="153"/>
    </row>
    <row r="245311" spans="1:1">
      <c r="A245311" s="153"/>
    </row>
    <row r="245313" spans="1:1">
      <c r="A245313" s="154"/>
    </row>
    <row r="245315" spans="1:1">
      <c r="A245315" s="125"/>
    </row>
    <row r="245326" spans="1:1">
      <c r="A245326" s="153"/>
    </row>
    <row r="245327" spans="1:1">
      <c r="A245327" s="153"/>
    </row>
    <row r="245330" spans="1:1">
      <c r="A245330" s="153"/>
    </row>
    <row r="245340" spans="1:1">
      <c r="A245340" s="153"/>
    </row>
    <row r="245341" spans="1:1">
      <c r="A245341" s="153"/>
    </row>
    <row r="245342" spans="1:1">
      <c r="A245342" s="153"/>
    </row>
    <row r="245355" spans="1:1">
      <c r="A245355" s="153"/>
    </row>
    <row r="245357" spans="1:1">
      <c r="A245357" s="153"/>
    </row>
    <row r="245359" spans="1:1">
      <c r="A245359" s="154"/>
    </row>
    <row r="245361" spans="1:1">
      <c r="A245361" s="125"/>
    </row>
    <row r="245372" spans="1:1">
      <c r="A245372" s="153"/>
    </row>
    <row r="245373" spans="1:1">
      <c r="A245373" s="153"/>
    </row>
    <row r="245376" spans="1:1">
      <c r="A245376" s="153"/>
    </row>
    <row r="245386" spans="1:1">
      <c r="A245386" s="153"/>
    </row>
    <row r="245387" spans="1:1">
      <c r="A245387" s="153"/>
    </row>
    <row r="245388" spans="1:1">
      <c r="A245388" s="153"/>
    </row>
    <row r="245401" spans="1:1">
      <c r="A245401" s="153"/>
    </row>
    <row r="245403" spans="1:1">
      <c r="A245403" s="153"/>
    </row>
    <row r="245405" spans="1:1">
      <c r="A245405" s="154"/>
    </row>
    <row r="245407" spans="1:1">
      <c r="A245407" s="125"/>
    </row>
    <row r="245418" spans="1:1">
      <c r="A245418" s="153"/>
    </row>
    <row r="245419" spans="1:1">
      <c r="A245419" s="153"/>
    </row>
    <row r="245422" spans="1:1">
      <c r="A245422" s="153"/>
    </row>
    <row r="245432" spans="1:1">
      <c r="A245432" s="153"/>
    </row>
    <row r="245433" spans="1:1">
      <c r="A245433" s="153"/>
    </row>
    <row r="245434" spans="1:1">
      <c r="A245434" s="153"/>
    </row>
    <row r="245447" spans="1:1">
      <c r="A245447" s="153"/>
    </row>
    <row r="245449" spans="1:1">
      <c r="A245449" s="153"/>
    </row>
    <row r="245451" spans="1:1">
      <c r="A245451" s="154"/>
    </row>
    <row r="245453" spans="1:1">
      <c r="A245453" s="125"/>
    </row>
    <row r="245464" spans="1:1">
      <c r="A245464" s="153"/>
    </row>
    <row r="245465" spans="1:1">
      <c r="A245465" s="153"/>
    </row>
    <row r="245468" spans="1:1">
      <c r="A245468" s="153"/>
    </row>
    <row r="245478" spans="1:1">
      <c r="A245478" s="153"/>
    </row>
    <row r="245479" spans="1:1">
      <c r="A245479" s="153"/>
    </row>
    <row r="245480" spans="1:1">
      <c r="A245480" s="153"/>
    </row>
    <row r="245493" spans="1:1">
      <c r="A245493" s="153"/>
    </row>
    <row r="245495" spans="1:1">
      <c r="A245495" s="153"/>
    </row>
    <row r="245497" spans="1:1">
      <c r="A245497" s="154"/>
    </row>
    <row r="245499" spans="1:1">
      <c r="A245499" s="125"/>
    </row>
    <row r="245510" spans="1:1">
      <c r="A245510" s="153"/>
    </row>
    <row r="245511" spans="1:1">
      <c r="A245511" s="153"/>
    </row>
    <row r="245514" spans="1:1">
      <c r="A245514" s="153"/>
    </row>
    <row r="245524" spans="1:1">
      <c r="A245524" s="153"/>
    </row>
    <row r="245525" spans="1:1">
      <c r="A245525" s="153"/>
    </row>
    <row r="245526" spans="1:1">
      <c r="A245526" s="153"/>
    </row>
    <row r="245539" spans="1:1">
      <c r="A245539" s="153"/>
    </row>
    <row r="245541" spans="1:1">
      <c r="A245541" s="153"/>
    </row>
    <row r="245543" spans="1:1">
      <c r="A245543" s="154"/>
    </row>
    <row r="245545" spans="1:1">
      <c r="A245545" s="125"/>
    </row>
    <row r="245556" spans="1:1">
      <c r="A245556" s="153"/>
    </row>
    <row r="245557" spans="1:1">
      <c r="A245557" s="153"/>
    </row>
    <row r="245560" spans="1:1">
      <c r="A245560" s="153"/>
    </row>
    <row r="245570" spans="1:1">
      <c r="A245570" s="153"/>
    </row>
    <row r="245571" spans="1:1">
      <c r="A245571" s="153"/>
    </row>
    <row r="245572" spans="1:1">
      <c r="A245572" s="153"/>
    </row>
    <row r="245585" spans="1:1">
      <c r="A245585" s="153"/>
    </row>
    <row r="245587" spans="1:1">
      <c r="A245587" s="153"/>
    </row>
    <row r="245589" spans="1:1">
      <c r="A245589" s="154"/>
    </row>
    <row r="245591" spans="1:1">
      <c r="A245591" s="125"/>
    </row>
    <row r="245602" spans="1:1">
      <c r="A245602" s="153"/>
    </row>
    <row r="245603" spans="1:1">
      <c r="A245603" s="153"/>
    </row>
    <row r="245606" spans="1:1">
      <c r="A245606" s="153"/>
    </row>
    <row r="245616" spans="1:1">
      <c r="A245616" s="153"/>
    </row>
    <row r="245617" spans="1:1">
      <c r="A245617" s="153"/>
    </row>
    <row r="245618" spans="1:1">
      <c r="A245618" s="153"/>
    </row>
    <row r="245631" spans="1:1">
      <c r="A245631" s="153"/>
    </row>
    <row r="245633" spans="1:1">
      <c r="A245633" s="153"/>
    </row>
    <row r="245635" spans="1:1">
      <c r="A245635" s="154"/>
    </row>
    <row r="245637" spans="1:1">
      <c r="A245637" s="125"/>
    </row>
    <row r="245648" spans="1:1">
      <c r="A245648" s="153"/>
    </row>
    <row r="245649" spans="1:1">
      <c r="A245649" s="153"/>
    </row>
    <row r="245652" spans="1:1">
      <c r="A245652" s="153"/>
    </row>
    <row r="245662" spans="1:1">
      <c r="A245662" s="153"/>
    </row>
    <row r="245663" spans="1:1">
      <c r="A245663" s="153"/>
    </row>
    <row r="245664" spans="1:1">
      <c r="A245664" s="153"/>
    </row>
    <row r="245677" spans="1:1">
      <c r="A245677" s="153"/>
    </row>
    <row r="245679" spans="1:1">
      <c r="A245679" s="153"/>
    </row>
    <row r="245681" spans="1:1">
      <c r="A245681" s="154"/>
    </row>
    <row r="245683" spans="1:1">
      <c r="A245683" s="125"/>
    </row>
    <row r="245694" spans="1:1">
      <c r="A245694" s="153"/>
    </row>
    <row r="245695" spans="1:1">
      <c r="A245695" s="153"/>
    </row>
    <row r="245698" spans="1:1">
      <c r="A245698" s="153"/>
    </row>
    <row r="245708" spans="1:1">
      <c r="A245708" s="153"/>
    </row>
    <row r="245709" spans="1:1">
      <c r="A245709" s="153"/>
    </row>
    <row r="245710" spans="1:1">
      <c r="A245710" s="153"/>
    </row>
    <row r="245723" spans="1:1">
      <c r="A245723" s="153"/>
    </row>
    <row r="245725" spans="1:1">
      <c r="A245725" s="153"/>
    </row>
    <row r="245727" spans="1:1">
      <c r="A245727" s="154"/>
    </row>
    <row r="245729" spans="1:1">
      <c r="A245729" s="125"/>
    </row>
    <row r="245740" spans="1:1">
      <c r="A245740" s="153"/>
    </row>
    <row r="245741" spans="1:1">
      <c r="A245741" s="153"/>
    </row>
    <row r="245744" spans="1:1">
      <c r="A245744" s="153"/>
    </row>
    <row r="245754" spans="1:1">
      <c r="A245754" s="153"/>
    </row>
    <row r="245755" spans="1:1">
      <c r="A245755" s="153"/>
    </row>
    <row r="245756" spans="1:1">
      <c r="A245756" s="153"/>
    </row>
    <row r="245769" spans="1:1">
      <c r="A245769" s="153"/>
    </row>
    <row r="245771" spans="1:1">
      <c r="A245771" s="153"/>
    </row>
    <row r="245773" spans="1:1">
      <c r="A245773" s="154"/>
    </row>
    <row r="245775" spans="1:1">
      <c r="A245775" s="125"/>
    </row>
    <row r="245786" spans="1:1">
      <c r="A245786" s="153"/>
    </row>
    <row r="245787" spans="1:1">
      <c r="A245787" s="153"/>
    </row>
    <row r="245790" spans="1:1">
      <c r="A245790" s="153"/>
    </row>
    <row r="245800" spans="1:1">
      <c r="A245800" s="153"/>
    </row>
    <row r="245801" spans="1:1">
      <c r="A245801" s="153"/>
    </row>
    <row r="245802" spans="1:1">
      <c r="A245802" s="153"/>
    </row>
    <row r="245815" spans="1:1">
      <c r="A245815" s="153"/>
    </row>
    <row r="245817" spans="1:1">
      <c r="A245817" s="153"/>
    </row>
    <row r="245819" spans="1:1">
      <c r="A245819" s="154"/>
    </row>
    <row r="245821" spans="1:1">
      <c r="A245821" s="125"/>
    </row>
    <row r="245832" spans="1:1">
      <c r="A245832" s="153"/>
    </row>
    <row r="245833" spans="1:1">
      <c r="A245833" s="153"/>
    </row>
    <row r="245836" spans="1:1">
      <c r="A245836" s="153"/>
    </row>
    <row r="245846" spans="1:1">
      <c r="A245846" s="153"/>
    </row>
    <row r="245847" spans="1:1">
      <c r="A245847" s="153"/>
    </row>
    <row r="245848" spans="1:1">
      <c r="A245848" s="153"/>
    </row>
    <row r="245861" spans="1:1">
      <c r="A245861" s="153"/>
    </row>
    <row r="245863" spans="1:1">
      <c r="A245863" s="153"/>
    </row>
    <row r="245865" spans="1:1">
      <c r="A245865" s="154"/>
    </row>
    <row r="245867" spans="1:1">
      <c r="A245867" s="125"/>
    </row>
    <row r="245878" spans="1:1">
      <c r="A245878" s="153"/>
    </row>
    <row r="245879" spans="1:1">
      <c r="A245879" s="153"/>
    </row>
    <row r="245882" spans="1:1">
      <c r="A245882" s="153"/>
    </row>
    <row r="245892" spans="1:1">
      <c r="A245892" s="153"/>
    </row>
    <row r="245893" spans="1:1">
      <c r="A245893" s="153"/>
    </row>
    <row r="245894" spans="1:1">
      <c r="A245894" s="153"/>
    </row>
    <row r="245907" spans="1:1">
      <c r="A245907" s="153"/>
    </row>
    <row r="245909" spans="1:1">
      <c r="A245909" s="153"/>
    </row>
    <row r="245911" spans="1:1">
      <c r="A245911" s="154"/>
    </row>
    <row r="245913" spans="1:1">
      <c r="A245913" s="125"/>
    </row>
    <row r="245924" spans="1:1">
      <c r="A245924" s="153"/>
    </row>
    <row r="245925" spans="1:1">
      <c r="A245925" s="153"/>
    </row>
    <row r="245928" spans="1:1">
      <c r="A245928" s="153"/>
    </row>
    <row r="245938" spans="1:1">
      <c r="A245938" s="153"/>
    </row>
    <row r="245939" spans="1:1">
      <c r="A245939" s="153"/>
    </row>
    <row r="245940" spans="1:1">
      <c r="A245940" s="153"/>
    </row>
    <row r="245953" spans="1:1">
      <c r="A245953" s="153"/>
    </row>
    <row r="245955" spans="1:1">
      <c r="A245955" s="153"/>
    </row>
    <row r="245957" spans="1:1">
      <c r="A245957" s="154"/>
    </row>
    <row r="245959" spans="1:1">
      <c r="A245959" s="125"/>
    </row>
    <row r="245970" spans="1:1">
      <c r="A245970" s="153"/>
    </row>
    <row r="245971" spans="1:1">
      <c r="A245971" s="153"/>
    </row>
    <row r="245974" spans="1:1">
      <c r="A245974" s="153"/>
    </row>
    <row r="245984" spans="1:1">
      <c r="A245984" s="153"/>
    </row>
    <row r="245985" spans="1:1">
      <c r="A245985" s="153"/>
    </row>
    <row r="245986" spans="1:1">
      <c r="A245986" s="153"/>
    </row>
    <row r="245999" spans="1:1">
      <c r="A245999" s="153"/>
    </row>
    <row r="246001" spans="1:1">
      <c r="A246001" s="153"/>
    </row>
    <row r="246003" spans="1:1">
      <c r="A246003" s="154"/>
    </row>
    <row r="246005" spans="1:1">
      <c r="A246005" s="125"/>
    </row>
    <row r="246016" spans="1:1">
      <c r="A246016" s="153"/>
    </row>
    <row r="246017" spans="1:1">
      <c r="A246017" s="153"/>
    </row>
    <row r="246020" spans="1:1">
      <c r="A246020" s="153"/>
    </row>
    <row r="246030" spans="1:1">
      <c r="A246030" s="153"/>
    </row>
    <row r="246031" spans="1:1">
      <c r="A246031" s="153"/>
    </row>
    <row r="246032" spans="1:1">
      <c r="A246032" s="153"/>
    </row>
    <row r="246045" spans="1:1">
      <c r="A246045" s="153"/>
    </row>
    <row r="246047" spans="1:1">
      <c r="A246047" s="153"/>
    </row>
    <row r="246049" spans="1:1">
      <c r="A246049" s="154"/>
    </row>
    <row r="246051" spans="1:1">
      <c r="A246051" s="125"/>
    </row>
    <row r="246062" spans="1:1">
      <c r="A246062" s="153"/>
    </row>
    <row r="246063" spans="1:1">
      <c r="A246063" s="153"/>
    </row>
    <row r="246066" spans="1:1">
      <c r="A246066" s="153"/>
    </row>
    <row r="246076" spans="1:1">
      <c r="A246076" s="153"/>
    </row>
    <row r="246077" spans="1:1">
      <c r="A246077" s="153"/>
    </row>
    <row r="246078" spans="1:1">
      <c r="A246078" s="153"/>
    </row>
    <row r="246091" spans="1:1">
      <c r="A246091" s="153"/>
    </row>
    <row r="246093" spans="1:1">
      <c r="A246093" s="153"/>
    </row>
    <row r="246095" spans="1:1">
      <c r="A246095" s="154"/>
    </row>
    <row r="246097" spans="1:1">
      <c r="A246097" s="125"/>
    </row>
    <row r="246108" spans="1:1">
      <c r="A246108" s="153"/>
    </row>
    <row r="246109" spans="1:1">
      <c r="A246109" s="153"/>
    </row>
    <row r="246112" spans="1:1">
      <c r="A246112" s="153"/>
    </row>
    <row r="246122" spans="1:1">
      <c r="A246122" s="153"/>
    </row>
    <row r="246123" spans="1:1">
      <c r="A246123" s="153"/>
    </row>
    <row r="246124" spans="1:1">
      <c r="A246124" s="153"/>
    </row>
    <row r="246137" spans="1:1">
      <c r="A246137" s="153"/>
    </row>
    <row r="246139" spans="1:1">
      <c r="A246139" s="153"/>
    </row>
    <row r="246141" spans="1:1">
      <c r="A246141" s="154"/>
    </row>
    <row r="246143" spans="1:1">
      <c r="A246143" s="125"/>
    </row>
    <row r="246154" spans="1:1">
      <c r="A246154" s="153"/>
    </row>
    <row r="246155" spans="1:1">
      <c r="A246155" s="153"/>
    </row>
    <row r="246158" spans="1:1">
      <c r="A246158" s="153"/>
    </row>
    <row r="246168" spans="1:1">
      <c r="A246168" s="153"/>
    </row>
    <row r="246169" spans="1:1">
      <c r="A246169" s="153"/>
    </row>
    <row r="246170" spans="1:1">
      <c r="A246170" s="153"/>
    </row>
    <row r="246183" spans="1:1">
      <c r="A246183" s="153"/>
    </row>
    <row r="246185" spans="1:1">
      <c r="A246185" s="153"/>
    </row>
    <row r="246187" spans="1:1">
      <c r="A246187" s="154"/>
    </row>
    <row r="246189" spans="1:1">
      <c r="A246189" s="125"/>
    </row>
    <row r="246200" spans="1:1">
      <c r="A246200" s="153"/>
    </row>
    <row r="246201" spans="1:1">
      <c r="A246201" s="153"/>
    </row>
    <row r="246204" spans="1:1">
      <c r="A246204" s="153"/>
    </row>
    <row r="246214" spans="1:1">
      <c r="A246214" s="153"/>
    </row>
    <row r="246215" spans="1:1">
      <c r="A246215" s="153"/>
    </row>
    <row r="246216" spans="1:1">
      <c r="A246216" s="153"/>
    </row>
    <row r="246229" spans="1:1">
      <c r="A246229" s="153"/>
    </row>
    <row r="246231" spans="1:1">
      <c r="A246231" s="153"/>
    </row>
    <row r="246233" spans="1:1">
      <c r="A246233" s="154"/>
    </row>
    <row r="246235" spans="1:1">
      <c r="A246235" s="125"/>
    </row>
    <row r="246246" spans="1:1">
      <c r="A246246" s="153"/>
    </row>
    <row r="246247" spans="1:1">
      <c r="A246247" s="153"/>
    </row>
    <row r="246250" spans="1:1">
      <c r="A246250" s="153"/>
    </row>
    <row r="246260" spans="1:1">
      <c r="A246260" s="153"/>
    </row>
    <row r="246261" spans="1:1">
      <c r="A246261" s="153"/>
    </row>
    <row r="246262" spans="1:1">
      <c r="A246262" s="153"/>
    </row>
    <row r="246275" spans="1:1">
      <c r="A246275" s="153"/>
    </row>
    <row r="246277" spans="1:1">
      <c r="A246277" s="153"/>
    </row>
    <row r="246279" spans="1:1">
      <c r="A246279" s="154"/>
    </row>
    <row r="246281" spans="1:1">
      <c r="A246281" s="125"/>
    </row>
    <row r="246292" spans="1:1">
      <c r="A246292" s="153"/>
    </row>
    <row r="246293" spans="1:1">
      <c r="A246293" s="153"/>
    </row>
    <row r="246296" spans="1:1">
      <c r="A246296" s="153"/>
    </row>
    <row r="246306" spans="1:1">
      <c r="A246306" s="153"/>
    </row>
    <row r="246307" spans="1:1">
      <c r="A246307" s="153"/>
    </row>
    <row r="246308" spans="1:1">
      <c r="A246308" s="153"/>
    </row>
    <row r="246321" spans="1:1">
      <c r="A246321" s="153"/>
    </row>
    <row r="246323" spans="1:1">
      <c r="A246323" s="153"/>
    </row>
    <row r="246325" spans="1:1">
      <c r="A246325" s="154"/>
    </row>
    <row r="246327" spans="1:1">
      <c r="A246327" s="125"/>
    </row>
    <row r="246338" spans="1:1">
      <c r="A246338" s="153"/>
    </row>
    <row r="246339" spans="1:1">
      <c r="A246339" s="153"/>
    </row>
    <row r="246342" spans="1:1">
      <c r="A246342" s="153"/>
    </row>
    <row r="246352" spans="1:1">
      <c r="A246352" s="153"/>
    </row>
    <row r="246353" spans="1:1">
      <c r="A246353" s="153"/>
    </row>
    <row r="246354" spans="1:1">
      <c r="A246354" s="153"/>
    </row>
    <row r="246367" spans="1:1">
      <c r="A246367" s="153"/>
    </row>
    <row r="246369" spans="1:1">
      <c r="A246369" s="153"/>
    </row>
    <row r="246371" spans="1:1">
      <c r="A246371" s="154"/>
    </row>
    <row r="246373" spans="1:1">
      <c r="A246373" s="125"/>
    </row>
    <row r="246384" spans="1:1">
      <c r="A246384" s="153"/>
    </row>
    <row r="246385" spans="1:1">
      <c r="A246385" s="153"/>
    </row>
    <row r="246388" spans="1:1">
      <c r="A246388" s="153"/>
    </row>
    <row r="246398" spans="1:1">
      <c r="A246398" s="153"/>
    </row>
    <row r="246399" spans="1:1">
      <c r="A246399" s="153"/>
    </row>
    <row r="246400" spans="1:1">
      <c r="A246400" s="153"/>
    </row>
    <row r="246413" spans="1:1">
      <c r="A246413" s="153"/>
    </row>
    <row r="246415" spans="1:1">
      <c r="A246415" s="153"/>
    </row>
    <row r="246417" spans="1:1">
      <c r="A246417" s="154"/>
    </row>
    <row r="246419" spans="1:1">
      <c r="A246419" s="125"/>
    </row>
    <row r="246430" spans="1:1">
      <c r="A246430" s="153"/>
    </row>
    <row r="246431" spans="1:1">
      <c r="A246431" s="153"/>
    </row>
    <row r="246434" spans="1:1">
      <c r="A246434" s="153"/>
    </row>
    <row r="246444" spans="1:1">
      <c r="A246444" s="153"/>
    </row>
    <row r="246445" spans="1:1">
      <c r="A246445" s="153"/>
    </row>
    <row r="246446" spans="1:1">
      <c r="A246446" s="153"/>
    </row>
    <row r="246459" spans="1:1">
      <c r="A246459" s="153"/>
    </row>
    <row r="246461" spans="1:1">
      <c r="A246461" s="153"/>
    </row>
    <row r="246463" spans="1:1">
      <c r="A246463" s="154"/>
    </row>
    <row r="246465" spans="1:1">
      <c r="A246465" s="125"/>
    </row>
    <row r="246476" spans="1:1">
      <c r="A246476" s="153"/>
    </row>
    <row r="246477" spans="1:1">
      <c r="A246477" s="153"/>
    </row>
    <row r="246480" spans="1:1">
      <c r="A246480" s="153"/>
    </row>
    <row r="246490" spans="1:1">
      <c r="A246490" s="153"/>
    </row>
    <row r="246491" spans="1:1">
      <c r="A246491" s="153"/>
    </row>
    <row r="246492" spans="1:1">
      <c r="A246492" s="153"/>
    </row>
    <row r="246505" spans="1:1">
      <c r="A246505" s="153"/>
    </row>
    <row r="246507" spans="1:1">
      <c r="A246507" s="153"/>
    </row>
    <row r="246509" spans="1:1">
      <c r="A246509" s="154"/>
    </row>
    <row r="246511" spans="1:1">
      <c r="A246511" s="125"/>
    </row>
    <row r="246522" spans="1:1">
      <c r="A246522" s="153"/>
    </row>
    <row r="246523" spans="1:1">
      <c r="A246523" s="153"/>
    </row>
    <row r="246526" spans="1:1">
      <c r="A246526" s="153"/>
    </row>
    <row r="246536" spans="1:1">
      <c r="A246536" s="153"/>
    </row>
    <row r="246537" spans="1:1">
      <c r="A246537" s="153"/>
    </row>
    <row r="246538" spans="1:1">
      <c r="A246538" s="153"/>
    </row>
    <row r="246551" spans="1:1">
      <c r="A246551" s="153"/>
    </row>
    <row r="246553" spans="1:1">
      <c r="A246553" s="153"/>
    </row>
    <row r="246555" spans="1:1">
      <c r="A246555" s="154"/>
    </row>
    <row r="246557" spans="1:1">
      <c r="A246557" s="125"/>
    </row>
    <row r="246568" spans="1:1">
      <c r="A246568" s="153"/>
    </row>
    <row r="246569" spans="1:1">
      <c r="A246569" s="153"/>
    </row>
    <row r="246572" spans="1:1">
      <c r="A246572" s="153"/>
    </row>
    <row r="246582" spans="1:1">
      <c r="A246582" s="153"/>
    </row>
    <row r="246583" spans="1:1">
      <c r="A246583" s="153"/>
    </row>
    <row r="246584" spans="1:1">
      <c r="A246584" s="153"/>
    </row>
    <row r="246597" spans="1:1">
      <c r="A246597" s="153"/>
    </row>
    <row r="246599" spans="1:1">
      <c r="A246599" s="153"/>
    </row>
    <row r="246601" spans="1:1">
      <c r="A246601" s="154"/>
    </row>
    <row r="246603" spans="1:1">
      <c r="A246603" s="125"/>
    </row>
    <row r="246614" spans="1:1">
      <c r="A246614" s="153"/>
    </row>
    <row r="246615" spans="1:1">
      <c r="A246615" s="153"/>
    </row>
    <row r="246618" spans="1:1">
      <c r="A246618" s="153"/>
    </row>
    <row r="246628" spans="1:1">
      <c r="A246628" s="153"/>
    </row>
    <row r="246629" spans="1:1">
      <c r="A246629" s="153"/>
    </row>
    <row r="246630" spans="1:1">
      <c r="A246630" s="153"/>
    </row>
    <row r="246643" spans="1:1">
      <c r="A246643" s="153"/>
    </row>
    <row r="246645" spans="1:1">
      <c r="A246645" s="153"/>
    </row>
    <row r="246647" spans="1:1">
      <c r="A246647" s="154"/>
    </row>
    <row r="246649" spans="1:1">
      <c r="A246649" s="125"/>
    </row>
    <row r="246660" spans="1:1">
      <c r="A246660" s="153"/>
    </row>
    <row r="246661" spans="1:1">
      <c r="A246661" s="153"/>
    </row>
    <row r="246664" spans="1:1">
      <c r="A246664" s="153"/>
    </row>
    <row r="246674" spans="1:1">
      <c r="A246674" s="153"/>
    </row>
    <row r="246675" spans="1:1">
      <c r="A246675" s="153"/>
    </row>
    <row r="246676" spans="1:1">
      <c r="A246676" s="153"/>
    </row>
    <row r="246689" spans="1:1">
      <c r="A246689" s="153"/>
    </row>
    <row r="246691" spans="1:1">
      <c r="A246691" s="153"/>
    </row>
    <row r="246693" spans="1:1">
      <c r="A246693" s="154"/>
    </row>
    <row r="246695" spans="1:1">
      <c r="A246695" s="125"/>
    </row>
    <row r="246706" spans="1:1">
      <c r="A246706" s="153"/>
    </row>
    <row r="246707" spans="1:1">
      <c r="A246707" s="153"/>
    </row>
    <row r="246710" spans="1:1">
      <c r="A246710" s="153"/>
    </row>
    <row r="246720" spans="1:1">
      <c r="A246720" s="153"/>
    </row>
    <row r="246721" spans="1:1">
      <c r="A246721" s="153"/>
    </row>
    <row r="246722" spans="1:1">
      <c r="A246722" s="153"/>
    </row>
    <row r="246735" spans="1:1">
      <c r="A246735" s="153"/>
    </row>
    <row r="246737" spans="1:1">
      <c r="A246737" s="153"/>
    </row>
    <row r="246739" spans="1:1">
      <c r="A246739" s="154"/>
    </row>
    <row r="246741" spans="1:1">
      <c r="A246741" s="125"/>
    </row>
    <row r="246752" spans="1:1">
      <c r="A246752" s="153"/>
    </row>
    <row r="246753" spans="1:1">
      <c r="A246753" s="153"/>
    </row>
    <row r="246756" spans="1:1">
      <c r="A246756" s="153"/>
    </row>
    <row r="246766" spans="1:1">
      <c r="A246766" s="153"/>
    </row>
    <row r="246767" spans="1:1">
      <c r="A246767" s="153"/>
    </row>
    <row r="246768" spans="1:1">
      <c r="A246768" s="153"/>
    </row>
    <row r="246781" spans="1:1">
      <c r="A246781" s="153"/>
    </row>
    <row r="246783" spans="1:1">
      <c r="A246783" s="153"/>
    </row>
    <row r="246785" spans="1:1">
      <c r="A246785" s="154"/>
    </row>
    <row r="246787" spans="1:1">
      <c r="A246787" s="125"/>
    </row>
    <row r="246798" spans="1:1">
      <c r="A246798" s="153"/>
    </row>
    <row r="246799" spans="1:1">
      <c r="A246799" s="153"/>
    </row>
    <row r="246802" spans="1:1">
      <c r="A246802" s="153"/>
    </row>
    <row r="246812" spans="1:1">
      <c r="A246812" s="153"/>
    </row>
    <row r="246813" spans="1:1">
      <c r="A246813" s="153"/>
    </row>
    <row r="246814" spans="1:1">
      <c r="A246814" s="153"/>
    </row>
    <row r="246827" spans="1:1">
      <c r="A246827" s="153"/>
    </row>
    <row r="246829" spans="1:1">
      <c r="A246829" s="153"/>
    </row>
    <row r="246831" spans="1:1">
      <c r="A246831" s="154"/>
    </row>
    <row r="246833" spans="1:1">
      <c r="A246833" s="125"/>
    </row>
    <row r="246844" spans="1:1">
      <c r="A246844" s="153"/>
    </row>
    <row r="246845" spans="1:1">
      <c r="A246845" s="153"/>
    </row>
    <row r="246848" spans="1:1">
      <c r="A246848" s="153"/>
    </row>
    <row r="246858" spans="1:1">
      <c r="A246858" s="153"/>
    </row>
    <row r="246859" spans="1:1">
      <c r="A246859" s="153"/>
    </row>
    <row r="246860" spans="1:1">
      <c r="A246860" s="153"/>
    </row>
    <row r="246873" spans="1:1">
      <c r="A246873" s="153"/>
    </row>
    <row r="246875" spans="1:1">
      <c r="A246875" s="153"/>
    </row>
    <row r="246877" spans="1:1">
      <c r="A246877" s="154"/>
    </row>
    <row r="246879" spans="1:1">
      <c r="A246879" s="125"/>
    </row>
    <row r="246890" spans="1:1">
      <c r="A246890" s="153"/>
    </row>
    <row r="246891" spans="1:1">
      <c r="A246891" s="153"/>
    </row>
    <row r="246894" spans="1:1">
      <c r="A246894" s="153"/>
    </row>
    <row r="246904" spans="1:1">
      <c r="A246904" s="153"/>
    </row>
    <row r="246905" spans="1:1">
      <c r="A246905" s="153"/>
    </row>
    <row r="246906" spans="1:1">
      <c r="A246906" s="153"/>
    </row>
    <row r="246919" spans="1:1">
      <c r="A246919" s="153"/>
    </row>
    <row r="246921" spans="1:1">
      <c r="A246921" s="153"/>
    </row>
    <row r="246923" spans="1:1">
      <c r="A246923" s="154"/>
    </row>
    <row r="246925" spans="1:1">
      <c r="A246925" s="125"/>
    </row>
    <row r="246936" spans="1:1">
      <c r="A246936" s="153"/>
    </row>
    <row r="246937" spans="1:1">
      <c r="A246937" s="153"/>
    </row>
    <row r="246940" spans="1:1">
      <c r="A246940" s="153"/>
    </row>
    <row r="246950" spans="1:1">
      <c r="A246950" s="153"/>
    </row>
    <row r="246951" spans="1:1">
      <c r="A246951" s="153"/>
    </row>
    <row r="246952" spans="1:1">
      <c r="A246952" s="153"/>
    </row>
    <row r="246965" spans="1:1">
      <c r="A246965" s="153"/>
    </row>
    <row r="246967" spans="1:1">
      <c r="A246967" s="153"/>
    </row>
    <row r="246969" spans="1:1">
      <c r="A246969" s="154"/>
    </row>
    <row r="246971" spans="1:1">
      <c r="A246971" s="125"/>
    </row>
    <row r="246982" spans="1:1">
      <c r="A246982" s="153"/>
    </row>
    <row r="246983" spans="1:1">
      <c r="A246983" s="153"/>
    </row>
    <row r="246986" spans="1:1">
      <c r="A246986" s="153"/>
    </row>
    <row r="246996" spans="1:1">
      <c r="A246996" s="153"/>
    </row>
    <row r="246997" spans="1:1">
      <c r="A246997" s="153"/>
    </row>
    <row r="246998" spans="1:1">
      <c r="A246998" s="153"/>
    </row>
    <row r="247011" spans="1:1">
      <c r="A247011" s="153"/>
    </row>
    <row r="247013" spans="1:1">
      <c r="A247013" s="153"/>
    </row>
    <row r="247015" spans="1:1">
      <c r="A247015" s="154"/>
    </row>
    <row r="247017" spans="1:1">
      <c r="A247017" s="125"/>
    </row>
    <row r="247028" spans="1:1">
      <c r="A247028" s="153"/>
    </row>
    <row r="247029" spans="1:1">
      <c r="A247029" s="153"/>
    </row>
    <row r="247032" spans="1:1">
      <c r="A247032" s="153"/>
    </row>
    <row r="247042" spans="1:1">
      <c r="A247042" s="153"/>
    </row>
    <row r="247043" spans="1:1">
      <c r="A247043" s="153"/>
    </row>
    <row r="247044" spans="1:1">
      <c r="A247044" s="153"/>
    </row>
    <row r="247057" spans="1:1">
      <c r="A247057" s="153"/>
    </row>
    <row r="247059" spans="1:1">
      <c r="A247059" s="153"/>
    </row>
    <row r="247061" spans="1:1">
      <c r="A247061" s="154"/>
    </row>
    <row r="247063" spans="1:1">
      <c r="A247063" s="125"/>
    </row>
    <row r="247074" spans="1:1">
      <c r="A247074" s="153"/>
    </row>
    <row r="247075" spans="1:1">
      <c r="A247075" s="153"/>
    </row>
    <row r="247078" spans="1:1">
      <c r="A247078" s="153"/>
    </row>
    <row r="247088" spans="1:1">
      <c r="A247088" s="153"/>
    </row>
    <row r="247089" spans="1:1">
      <c r="A247089" s="153"/>
    </row>
    <row r="247090" spans="1:1">
      <c r="A247090" s="153"/>
    </row>
    <row r="247103" spans="1:1">
      <c r="A247103" s="153"/>
    </row>
    <row r="247105" spans="1:1">
      <c r="A247105" s="153"/>
    </row>
    <row r="247107" spans="1:1">
      <c r="A247107" s="154"/>
    </row>
    <row r="247109" spans="1:1">
      <c r="A247109" s="125"/>
    </row>
    <row r="247120" spans="1:1">
      <c r="A247120" s="153"/>
    </row>
    <row r="247121" spans="1:1">
      <c r="A247121" s="153"/>
    </row>
    <row r="247124" spans="1:1">
      <c r="A247124" s="153"/>
    </row>
    <row r="247134" spans="1:1">
      <c r="A247134" s="153"/>
    </row>
    <row r="247135" spans="1:1">
      <c r="A247135" s="153"/>
    </row>
    <row r="247136" spans="1:1">
      <c r="A247136" s="153"/>
    </row>
    <row r="247149" spans="1:1">
      <c r="A247149" s="153"/>
    </row>
    <row r="247151" spans="1:1">
      <c r="A247151" s="153"/>
    </row>
    <row r="247153" spans="1:1">
      <c r="A247153" s="154"/>
    </row>
    <row r="247155" spans="1:1">
      <c r="A247155" s="125"/>
    </row>
    <row r="247166" spans="1:1">
      <c r="A247166" s="153"/>
    </row>
    <row r="247167" spans="1:1">
      <c r="A247167" s="153"/>
    </row>
    <row r="247170" spans="1:1">
      <c r="A247170" s="153"/>
    </row>
    <row r="247180" spans="1:1">
      <c r="A247180" s="153"/>
    </row>
    <row r="247181" spans="1:1">
      <c r="A247181" s="153"/>
    </row>
    <row r="247182" spans="1:1">
      <c r="A247182" s="153"/>
    </row>
    <row r="247195" spans="1:1">
      <c r="A247195" s="153"/>
    </row>
    <row r="247197" spans="1:1">
      <c r="A247197" s="153"/>
    </row>
    <row r="247199" spans="1:1">
      <c r="A247199" s="154"/>
    </row>
    <row r="247201" spans="1:1">
      <c r="A247201" s="125"/>
    </row>
    <row r="247212" spans="1:1">
      <c r="A247212" s="153"/>
    </row>
    <row r="247213" spans="1:1">
      <c r="A247213" s="153"/>
    </row>
    <row r="247216" spans="1:1">
      <c r="A247216" s="153"/>
    </row>
    <row r="247226" spans="1:1">
      <c r="A247226" s="153"/>
    </row>
    <row r="247227" spans="1:1">
      <c r="A247227" s="153"/>
    </row>
    <row r="247228" spans="1:1">
      <c r="A247228" s="153"/>
    </row>
    <row r="247241" spans="1:1">
      <c r="A247241" s="153"/>
    </row>
    <row r="247243" spans="1:1">
      <c r="A247243" s="153"/>
    </row>
    <row r="247245" spans="1:1">
      <c r="A247245" s="154"/>
    </row>
    <row r="247247" spans="1:1">
      <c r="A247247" s="125"/>
    </row>
    <row r="247258" spans="1:1">
      <c r="A247258" s="153"/>
    </row>
    <row r="247259" spans="1:1">
      <c r="A247259" s="153"/>
    </row>
    <row r="247262" spans="1:1">
      <c r="A247262" s="153"/>
    </row>
    <row r="247272" spans="1:1">
      <c r="A247272" s="153"/>
    </row>
    <row r="247273" spans="1:1">
      <c r="A247273" s="153"/>
    </row>
    <row r="247274" spans="1:1">
      <c r="A247274" s="153"/>
    </row>
    <row r="247287" spans="1:1">
      <c r="A247287" s="153"/>
    </row>
    <row r="247289" spans="1:1">
      <c r="A247289" s="153"/>
    </row>
    <row r="247291" spans="1:1">
      <c r="A247291" s="154"/>
    </row>
    <row r="247293" spans="1:1">
      <c r="A247293" s="125"/>
    </row>
    <row r="247304" spans="1:1">
      <c r="A247304" s="153"/>
    </row>
    <row r="247305" spans="1:1">
      <c r="A247305" s="153"/>
    </row>
    <row r="247308" spans="1:1">
      <c r="A247308" s="153"/>
    </row>
    <row r="247318" spans="1:1">
      <c r="A247318" s="153"/>
    </row>
    <row r="247319" spans="1:1">
      <c r="A247319" s="153"/>
    </row>
    <row r="247320" spans="1:1">
      <c r="A247320" s="153"/>
    </row>
    <row r="247333" spans="1:1">
      <c r="A247333" s="153"/>
    </row>
    <row r="247335" spans="1:1">
      <c r="A247335" s="153"/>
    </row>
    <row r="247337" spans="1:1">
      <c r="A247337" s="154"/>
    </row>
    <row r="247339" spans="1:1">
      <c r="A247339" s="125"/>
    </row>
    <row r="247350" spans="1:1">
      <c r="A247350" s="153"/>
    </row>
    <row r="247351" spans="1:1">
      <c r="A247351" s="153"/>
    </row>
    <row r="247354" spans="1:1">
      <c r="A247354" s="153"/>
    </row>
    <row r="247364" spans="1:1">
      <c r="A247364" s="153"/>
    </row>
    <row r="247365" spans="1:1">
      <c r="A247365" s="153"/>
    </row>
    <row r="247366" spans="1:1">
      <c r="A247366" s="153"/>
    </row>
    <row r="247379" spans="1:1">
      <c r="A247379" s="153"/>
    </row>
    <row r="247381" spans="1:1">
      <c r="A247381" s="153"/>
    </row>
    <row r="247383" spans="1:1">
      <c r="A247383" s="154"/>
    </row>
    <row r="247385" spans="1:1">
      <c r="A247385" s="125"/>
    </row>
    <row r="247396" spans="1:1">
      <c r="A247396" s="153"/>
    </row>
    <row r="247397" spans="1:1">
      <c r="A247397" s="153"/>
    </row>
    <row r="247400" spans="1:1">
      <c r="A247400" s="153"/>
    </row>
    <row r="247410" spans="1:1">
      <c r="A247410" s="153"/>
    </row>
    <row r="247411" spans="1:1">
      <c r="A247411" s="153"/>
    </row>
    <row r="247412" spans="1:1">
      <c r="A247412" s="153"/>
    </row>
    <row r="247425" spans="1:1">
      <c r="A247425" s="153"/>
    </row>
    <row r="247427" spans="1:1">
      <c r="A247427" s="153"/>
    </row>
    <row r="247429" spans="1:1">
      <c r="A247429" s="154"/>
    </row>
    <row r="247431" spans="1:1">
      <c r="A247431" s="125"/>
    </row>
    <row r="247442" spans="1:1">
      <c r="A247442" s="153"/>
    </row>
    <row r="247443" spans="1:1">
      <c r="A247443" s="153"/>
    </row>
    <row r="247446" spans="1:1">
      <c r="A247446" s="153"/>
    </row>
    <row r="247456" spans="1:1">
      <c r="A247456" s="153"/>
    </row>
    <row r="247457" spans="1:1">
      <c r="A247457" s="153"/>
    </row>
    <row r="247458" spans="1:1">
      <c r="A247458" s="153"/>
    </row>
    <row r="247471" spans="1:1">
      <c r="A247471" s="153"/>
    </row>
    <row r="247473" spans="1:1">
      <c r="A247473" s="153"/>
    </row>
    <row r="247475" spans="1:1">
      <c r="A247475" s="154"/>
    </row>
    <row r="247477" spans="1:1">
      <c r="A247477" s="125"/>
    </row>
    <row r="247488" spans="1:1">
      <c r="A247488" s="153"/>
    </row>
    <row r="247489" spans="1:1">
      <c r="A247489" s="153"/>
    </row>
    <row r="247492" spans="1:1">
      <c r="A247492" s="153"/>
    </row>
    <row r="247502" spans="1:1">
      <c r="A247502" s="153"/>
    </row>
    <row r="247503" spans="1:1">
      <c r="A247503" s="153"/>
    </row>
    <row r="247504" spans="1:1">
      <c r="A247504" s="153"/>
    </row>
    <row r="247517" spans="1:1">
      <c r="A247517" s="153"/>
    </row>
    <row r="247519" spans="1:1">
      <c r="A247519" s="153"/>
    </row>
    <row r="247521" spans="1:1">
      <c r="A247521" s="154"/>
    </row>
    <row r="247523" spans="1:1">
      <c r="A247523" s="125"/>
    </row>
    <row r="247534" spans="1:1">
      <c r="A247534" s="153"/>
    </row>
    <row r="247535" spans="1:1">
      <c r="A247535" s="153"/>
    </row>
    <row r="247538" spans="1:1">
      <c r="A247538" s="153"/>
    </row>
    <row r="247548" spans="1:1">
      <c r="A247548" s="153"/>
    </row>
    <row r="247549" spans="1:1">
      <c r="A247549" s="153"/>
    </row>
    <row r="247550" spans="1:1">
      <c r="A247550" s="153"/>
    </row>
    <row r="247563" spans="1:1">
      <c r="A247563" s="153"/>
    </row>
    <row r="247565" spans="1:1">
      <c r="A247565" s="153"/>
    </row>
    <row r="247567" spans="1:1">
      <c r="A247567" s="154"/>
    </row>
    <row r="247569" spans="1:1">
      <c r="A247569" s="125"/>
    </row>
    <row r="247580" spans="1:1">
      <c r="A247580" s="153"/>
    </row>
    <row r="247581" spans="1:1">
      <c r="A247581" s="153"/>
    </row>
    <row r="247584" spans="1:1">
      <c r="A247584" s="153"/>
    </row>
    <row r="247594" spans="1:1">
      <c r="A247594" s="153"/>
    </row>
    <row r="247595" spans="1:1">
      <c r="A247595" s="153"/>
    </row>
    <row r="247596" spans="1:1">
      <c r="A247596" s="153"/>
    </row>
    <row r="247609" spans="1:1">
      <c r="A247609" s="153"/>
    </row>
    <row r="247611" spans="1:1">
      <c r="A247611" s="153"/>
    </row>
    <row r="247613" spans="1:1">
      <c r="A247613" s="154"/>
    </row>
    <row r="247615" spans="1:1">
      <c r="A247615" s="125"/>
    </row>
    <row r="247626" spans="1:1">
      <c r="A247626" s="153"/>
    </row>
    <row r="247627" spans="1:1">
      <c r="A247627" s="153"/>
    </row>
    <row r="247630" spans="1:1">
      <c r="A247630" s="153"/>
    </row>
    <row r="247640" spans="1:1">
      <c r="A247640" s="153"/>
    </row>
    <row r="247641" spans="1:1">
      <c r="A247641" s="153"/>
    </row>
    <row r="247642" spans="1:1">
      <c r="A247642" s="153"/>
    </row>
    <row r="247655" spans="1:1">
      <c r="A247655" s="153"/>
    </row>
    <row r="247657" spans="1:1">
      <c r="A247657" s="153"/>
    </row>
    <row r="247659" spans="1:1">
      <c r="A247659" s="154"/>
    </row>
    <row r="247661" spans="1:1">
      <c r="A247661" s="125"/>
    </row>
    <row r="247672" spans="1:1">
      <c r="A247672" s="153"/>
    </row>
    <row r="247673" spans="1:1">
      <c r="A247673" s="153"/>
    </row>
    <row r="247676" spans="1:1">
      <c r="A247676" s="153"/>
    </row>
    <row r="247686" spans="1:1">
      <c r="A247686" s="153"/>
    </row>
    <row r="247687" spans="1:1">
      <c r="A247687" s="153"/>
    </row>
    <row r="247688" spans="1:1">
      <c r="A247688" s="153"/>
    </row>
    <row r="247701" spans="1:1">
      <c r="A247701" s="153"/>
    </row>
    <row r="247703" spans="1:1">
      <c r="A247703" s="153"/>
    </row>
    <row r="247705" spans="1:1">
      <c r="A247705" s="154"/>
    </row>
    <row r="247707" spans="1:1">
      <c r="A247707" s="125"/>
    </row>
    <row r="247718" spans="1:1">
      <c r="A247718" s="153"/>
    </row>
    <row r="247719" spans="1:1">
      <c r="A247719" s="153"/>
    </row>
    <row r="247722" spans="1:1">
      <c r="A247722" s="153"/>
    </row>
    <row r="247732" spans="1:1">
      <c r="A247732" s="153"/>
    </row>
    <row r="247733" spans="1:1">
      <c r="A247733" s="153"/>
    </row>
    <row r="247734" spans="1:1">
      <c r="A247734" s="153"/>
    </row>
    <row r="247747" spans="1:1">
      <c r="A247747" s="153"/>
    </row>
    <row r="247749" spans="1:1">
      <c r="A247749" s="153"/>
    </row>
    <row r="247751" spans="1:1">
      <c r="A247751" s="154"/>
    </row>
    <row r="247753" spans="1:1">
      <c r="A247753" s="125"/>
    </row>
    <row r="247764" spans="1:1">
      <c r="A247764" s="153"/>
    </row>
    <row r="247765" spans="1:1">
      <c r="A247765" s="153"/>
    </row>
    <row r="247768" spans="1:1">
      <c r="A247768" s="153"/>
    </row>
    <row r="247778" spans="1:1">
      <c r="A247778" s="153"/>
    </row>
    <row r="247779" spans="1:1">
      <c r="A247779" s="153"/>
    </row>
    <row r="247780" spans="1:1">
      <c r="A247780" s="153"/>
    </row>
    <row r="247793" spans="1:1">
      <c r="A247793" s="153"/>
    </row>
    <row r="247795" spans="1:1">
      <c r="A247795" s="153"/>
    </row>
    <row r="247797" spans="1:1">
      <c r="A247797" s="154"/>
    </row>
    <row r="247799" spans="1:1">
      <c r="A247799" s="125"/>
    </row>
    <row r="247810" spans="1:1">
      <c r="A247810" s="153"/>
    </row>
    <row r="247811" spans="1:1">
      <c r="A247811" s="153"/>
    </row>
    <row r="247814" spans="1:1">
      <c r="A247814" s="153"/>
    </row>
    <row r="247824" spans="1:1">
      <c r="A247824" s="153"/>
    </row>
    <row r="247825" spans="1:1">
      <c r="A247825" s="153"/>
    </row>
    <row r="247826" spans="1:1">
      <c r="A247826" s="153"/>
    </row>
    <row r="247839" spans="1:1">
      <c r="A247839" s="153"/>
    </row>
    <row r="247841" spans="1:1">
      <c r="A247841" s="153"/>
    </row>
    <row r="247843" spans="1:1">
      <c r="A247843" s="154"/>
    </row>
    <row r="247845" spans="1:1">
      <c r="A247845" s="125"/>
    </row>
    <row r="247856" spans="1:1">
      <c r="A247856" s="153"/>
    </row>
    <row r="247857" spans="1:1">
      <c r="A247857" s="153"/>
    </row>
    <row r="247860" spans="1:1">
      <c r="A247860" s="153"/>
    </row>
    <row r="247870" spans="1:1">
      <c r="A247870" s="153"/>
    </row>
    <row r="247871" spans="1:1">
      <c r="A247871" s="153"/>
    </row>
    <row r="247872" spans="1:1">
      <c r="A247872" s="153"/>
    </row>
    <row r="247885" spans="1:1">
      <c r="A247885" s="153"/>
    </row>
    <row r="247887" spans="1:1">
      <c r="A247887" s="153"/>
    </row>
    <row r="247889" spans="1:1">
      <c r="A247889" s="154"/>
    </row>
    <row r="247891" spans="1:1">
      <c r="A247891" s="125"/>
    </row>
    <row r="247902" spans="1:1">
      <c r="A247902" s="153"/>
    </row>
    <row r="247903" spans="1:1">
      <c r="A247903" s="153"/>
    </row>
    <row r="247906" spans="1:1">
      <c r="A247906" s="153"/>
    </row>
    <row r="247916" spans="1:1">
      <c r="A247916" s="153"/>
    </row>
    <row r="247917" spans="1:1">
      <c r="A247917" s="153"/>
    </row>
    <row r="247918" spans="1:1">
      <c r="A247918" s="153"/>
    </row>
    <row r="247931" spans="1:1">
      <c r="A247931" s="153"/>
    </row>
    <row r="247933" spans="1:1">
      <c r="A247933" s="153"/>
    </row>
    <row r="247935" spans="1:1">
      <c r="A247935" s="154"/>
    </row>
    <row r="247937" spans="1:1">
      <c r="A247937" s="125"/>
    </row>
    <row r="247948" spans="1:1">
      <c r="A247948" s="153"/>
    </row>
    <row r="247949" spans="1:1">
      <c r="A247949" s="153"/>
    </row>
    <row r="247952" spans="1:1">
      <c r="A247952" s="153"/>
    </row>
    <row r="247962" spans="1:1">
      <c r="A247962" s="153"/>
    </row>
    <row r="247963" spans="1:1">
      <c r="A247963" s="153"/>
    </row>
    <row r="247964" spans="1:1">
      <c r="A247964" s="153"/>
    </row>
    <row r="247977" spans="1:1">
      <c r="A247977" s="153"/>
    </row>
    <row r="247979" spans="1:1">
      <c r="A247979" s="153"/>
    </row>
    <row r="247981" spans="1:1">
      <c r="A247981" s="154"/>
    </row>
    <row r="247983" spans="1:1">
      <c r="A247983" s="125"/>
    </row>
    <row r="247994" spans="1:1">
      <c r="A247994" s="153"/>
    </row>
    <row r="247995" spans="1:1">
      <c r="A247995" s="153"/>
    </row>
    <row r="247998" spans="1:1">
      <c r="A247998" s="153"/>
    </row>
    <row r="248008" spans="1:1">
      <c r="A248008" s="153"/>
    </row>
    <row r="248009" spans="1:1">
      <c r="A248009" s="153"/>
    </row>
    <row r="248010" spans="1:1">
      <c r="A248010" s="153"/>
    </row>
    <row r="248023" spans="1:1">
      <c r="A248023" s="153"/>
    </row>
    <row r="248025" spans="1:1">
      <c r="A248025" s="153"/>
    </row>
    <row r="248027" spans="1:1">
      <c r="A248027" s="154"/>
    </row>
    <row r="248029" spans="1:1">
      <c r="A248029" s="125"/>
    </row>
    <row r="248040" spans="1:1">
      <c r="A248040" s="153"/>
    </row>
    <row r="248041" spans="1:1">
      <c r="A248041" s="153"/>
    </row>
    <row r="248044" spans="1:1">
      <c r="A248044" s="153"/>
    </row>
    <row r="248054" spans="1:1">
      <c r="A248054" s="153"/>
    </row>
    <row r="248055" spans="1:1">
      <c r="A248055" s="153"/>
    </row>
    <row r="248056" spans="1:1">
      <c r="A248056" s="153"/>
    </row>
    <row r="248069" spans="1:1">
      <c r="A248069" s="153"/>
    </row>
    <row r="248071" spans="1:1">
      <c r="A248071" s="153"/>
    </row>
    <row r="248073" spans="1:1">
      <c r="A248073" s="154"/>
    </row>
    <row r="248075" spans="1:1">
      <c r="A248075" s="125"/>
    </row>
    <row r="248086" spans="1:1">
      <c r="A248086" s="153"/>
    </row>
    <row r="248087" spans="1:1">
      <c r="A248087" s="153"/>
    </row>
    <row r="248090" spans="1:1">
      <c r="A248090" s="153"/>
    </row>
    <row r="248100" spans="1:1">
      <c r="A248100" s="153"/>
    </row>
    <row r="248101" spans="1:1">
      <c r="A248101" s="153"/>
    </row>
    <row r="248102" spans="1:1">
      <c r="A248102" s="153"/>
    </row>
    <row r="248115" spans="1:1">
      <c r="A248115" s="153"/>
    </row>
    <row r="248117" spans="1:1">
      <c r="A248117" s="153"/>
    </row>
    <row r="248119" spans="1:1">
      <c r="A248119" s="154"/>
    </row>
    <row r="248121" spans="1:1">
      <c r="A248121" s="125"/>
    </row>
    <row r="248132" spans="1:1">
      <c r="A248132" s="153"/>
    </row>
    <row r="248133" spans="1:1">
      <c r="A248133" s="153"/>
    </row>
    <row r="248136" spans="1:1">
      <c r="A248136" s="153"/>
    </row>
    <row r="248146" spans="1:1">
      <c r="A248146" s="153"/>
    </row>
    <row r="248147" spans="1:1">
      <c r="A248147" s="153"/>
    </row>
    <row r="248148" spans="1:1">
      <c r="A248148" s="153"/>
    </row>
    <row r="248161" spans="1:1">
      <c r="A248161" s="153"/>
    </row>
    <row r="248163" spans="1:1">
      <c r="A248163" s="153"/>
    </row>
    <row r="248165" spans="1:1">
      <c r="A248165" s="154"/>
    </row>
    <row r="248167" spans="1:1">
      <c r="A248167" s="125"/>
    </row>
    <row r="248178" spans="1:1">
      <c r="A248178" s="153"/>
    </row>
    <row r="248179" spans="1:1">
      <c r="A248179" s="153"/>
    </row>
    <row r="248182" spans="1:1">
      <c r="A248182" s="153"/>
    </row>
    <row r="248192" spans="1:1">
      <c r="A248192" s="153"/>
    </row>
    <row r="248193" spans="1:1">
      <c r="A248193" s="153"/>
    </row>
    <row r="248194" spans="1:1">
      <c r="A248194" s="153"/>
    </row>
    <row r="248207" spans="1:1">
      <c r="A248207" s="153"/>
    </row>
    <row r="248209" spans="1:1">
      <c r="A248209" s="153"/>
    </row>
    <row r="248211" spans="1:1">
      <c r="A248211" s="154"/>
    </row>
    <row r="248213" spans="1:1">
      <c r="A248213" s="125"/>
    </row>
    <row r="248224" spans="1:1">
      <c r="A248224" s="153"/>
    </row>
    <row r="248225" spans="1:1">
      <c r="A248225" s="153"/>
    </row>
    <row r="248228" spans="1:1">
      <c r="A248228" s="153"/>
    </row>
    <row r="248238" spans="1:1">
      <c r="A248238" s="153"/>
    </row>
    <row r="248239" spans="1:1">
      <c r="A248239" s="153"/>
    </row>
    <row r="248240" spans="1:1">
      <c r="A248240" s="153"/>
    </row>
    <row r="248253" spans="1:1">
      <c r="A248253" s="153"/>
    </row>
    <row r="248255" spans="1:1">
      <c r="A248255" s="153"/>
    </row>
    <row r="248257" spans="1:1">
      <c r="A248257" s="154"/>
    </row>
    <row r="248259" spans="1:1">
      <c r="A248259" s="125"/>
    </row>
    <row r="248270" spans="1:1">
      <c r="A248270" s="153"/>
    </row>
    <row r="248271" spans="1:1">
      <c r="A248271" s="153"/>
    </row>
    <row r="248274" spans="1:1">
      <c r="A248274" s="153"/>
    </row>
    <row r="248284" spans="1:1">
      <c r="A248284" s="153"/>
    </row>
    <row r="248285" spans="1:1">
      <c r="A248285" s="153"/>
    </row>
    <row r="248286" spans="1:1">
      <c r="A248286" s="153"/>
    </row>
    <row r="248299" spans="1:1">
      <c r="A248299" s="153"/>
    </row>
    <row r="248301" spans="1:1">
      <c r="A248301" s="153"/>
    </row>
    <row r="248303" spans="1:1">
      <c r="A248303" s="154"/>
    </row>
    <row r="248305" spans="1:1">
      <c r="A248305" s="125"/>
    </row>
    <row r="248316" spans="1:1">
      <c r="A248316" s="153"/>
    </row>
    <row r="248317" spans="1:1">
      <c r="A248317" s="153"/>
    </row>
    <row r="248320" spans="1:1">
      <c r="A248320" s="153"/>
    </row>
    <row r="248330" spans="1:1">
      <c r="A248330" s="153"/>
    </row>
    <row r="248331" spans="1:1">
      <c r="A248331" s="153"/>
    </row>
    <row r="248332" spans="1:1">
      <c r="A248332" s="153"/>
    </row>
    <row r="248345" spans="1:1">
      <c r="A248345" s="153"/>
    </row>
    <row r="248347" spans="1:1">
      <c r="A248347" s="153"/>
    </row>
    <row r="248349" spans="1:1">
      <c r="A248349" s="154"/>
    </row>
    <row r="248351" spans="1:1">
      <c r="A248351" s="125"/>
    </row>
    <row r="248362" spans="1:1">
      <c r="A248362" s="153"/>
    </row>
    <row r="248363" spans="1:1">
      <c r="A248363" s="153"/>
    </row>
    <row r="248366" spans="1:1">
      <c r="A248366" s="153"/>
    </row>
    <row r="248376" spans="1:1">
      <c r="A248376" s="153"/>
    </row>
    <row r="248377" spans="1:1">
      <c r="A248377" s="153"/>
    </row>
    <row r="248378" spans="1:1">
      <c r="A248378" s="153"/>
    </row>
    <row r="248391" spans="1:1">
      <c r="A248391" s="153"/>
    </row>
    <row r="248393" spans="1:1">
      <c r="A248393" s="153"/>
    </row>
    <row r="248395" spans="1:1">
      <c r="A248395" s="154"/>
    </row>
    <row r="248397" spans="1:1">
      <c r="A248397" s="125"/>
    </row>
    <row r="248408" spans="1:1">
      <c r="A248408" s="153"/>
    </row>
    <row r="248409" spans="1:1">
      <c r="A248409" s="153"/>
    </row>
    <row r="248412" spans="1:1">
      <c r="A248412" s="153"/>
    </row>
    <row r="248422" spans="1:1">
      <c r="A248422" s="153"/>
    </row>
    <row r="248423" spans="1:1">
      <c r="A248423" s="153"/>
    </row>
    <row r="248424" spans="1:1">
      <c r="A248424" s="153"/>
    </row>
    <row r="248437" spans="1:1">
      <c r="A248437" s="153"/>
    </row>
    <row r="248439" spans="1:1">
      <c r="A248439" s="153"/>
    </row>
    <row r="248441" spans="1:1">
      <c r="A248441" s="154"/>
    </row>
    <row r="248443" spans="1:1">
      <c r="A248443" s="125"/>
    </row>
    <row r="248454" spans="1:1">
      <c r="A248454" s="153"/>
    </row>
    <row r="248455" spans="1:1">
      <c r="A248455" s="153"/>
    </row>
    <row r="248458" spans="1:1">
      <c r="A248458" s="153"/>
    </row>
    <row r="248468" spans="1:1">
      <c r="A248468" s="153"/>
    </row>
    <row r="248469" spans="1:1">
      <c r="A248469" s="153"/>
    </row>
    <row r="248470" spans="1:1">
      <c r="A248470" s="153"/>
    </row>
    <row r="248483" spans="1:1">
      <c r="A248483" s="153"/>
    </row>
    <row r="248485" spans="1:1">
      <c r="A248485" s="153"/>
    </row>
    <row r="248487" spans="1:1">
      <c r="A248487" s="154"/>
    </row>
    <row r="248489" spans="1:1">
      <c r="A248489" s="125"/>
    </row>
    <row r="248500" spans="1:1">
      <c r="A248500" s="153"/>
    </row>
    <row r="248501" spans="1:1">
      <c r="A248501" s="153"/>
    </row>
    <row r="248504" spans="1:1">
      <c r="A248504" s="153"/>
    </row>
    <row r="248514" spans="1:1">
      <c r="A248514" s="153"/>
    </row>
    <row r="248515" spans="1:1">
      <c r="A248515" s="153"/>
    </row>
    <row r="248516" spans="1:1">
      <c r="A248516" s="153"/>
    </row>
    <row r="248529" spans="1:1">
      <c r="A248529" s="153"/>
    </row>
    <row r="248531" spans="1:1">
      <c r="A248531" s="153"/>
    </row>
    <row r="248533" spans="1:1">
      <c r="A248533" s="154"/>
    </row>
    <row r="248535" spans="1:1">
      <c r="A248535" s="125"/>
    </row>
    <row r="248546" spans="1:1">
      <c r="A248546" s="153"/>
    </row>
    <row r="248547" spans="1:1">
      <c r="A248547" s="153"/>
    </row>
    <row r="248550" spans="1:1">
      <c r="A248550" s="153"/>
    </row>
    <row r="248560" spans="1:1">
      <c r="A248560" s="153"/>
    </row>
    <row r="248561" spans="1:1">
      <c r="A248561" s="153"/>
    </row>
    <row r="248562" spans="1:1">
      <c r="A248562" s="153"/>
    </row>
    <row r="248575" spans="1:1">
      <c r="A248575" s="153"/>
    </row>
    <row r="248577" spans="1:1">
      <c r="A248577" s="153"/>
    </row>
    <row r="248579" spans="1:1">
      <c r="A248579" s="154"/>
    </row>
    <row r="248581" spans="1:1">
      <c r="A248581" s="125"/>
    </row>
    <row r="248592" spans="1:1">
      <c r="A248592" s="153"/>
    </row>
    <row r="248593" spans="1:1">
      <c r="A248593" s="153"/>
    </row>
    <row r="248596" spans="1:1">
      <c r="A248596" s="153"/>
    </row>
    <row r="248606" spans="1:1">
      <c r="A248606" s="153"/>
    </row>
    <row r="248607" spans="1:1">
      <c r="A248607" s="153"/>
    </row>
    <row r="248608" spans="1:1">
      <c r="A248608" s="153"/>
    </row>
    <row r="248621" spans="1:1">
      <c r="A248621" s="153"/>
    </row>
    <row r="248623" spans="1:1">
      <c r="A248623" s="153"/>
    </row>
    <row r="248625" spans="1:1">
      <c r="A248625" s="154"/>
    </row>
    <row r="248627" spans="1:1">
      <c r="A248627" s="125"/>
    </row>
    <row r="248638" spans="1:1">
      <c r="A248638" s="153"/>
    </row>
    <row r="248639" spans="1:1">
      <c r="A248639" s="153"/>
    </row>
    <row r="248642" spans="1:1">
      <c r="A248642" s="153"/>
    </row>
    <row r="248652" spans="1:1">
      <c r="A248652" s="153"/>
    </row>
    <row r="248653" spans="1:1">
      <c r="A248653" s="153"/>
    </row>
    <row r="248654" spans="1:1">
      <c r="A248654" s="153"/>
    </row>
    <row r="248667" spans="1:1">
      <c r="A248667" s="153"/>
    </row>
    <row r="248669" spans="1:1">
      <c r="A248669" s="153"/>
    </row>
    <row r="248671" spans="1:1">
      <c r="A248671" s="154"/>
    </row>
    <row r="248673" spans="1:1">
      <c r="A248673" s="125"/>
    </row>
    <row r="248684" spans="1:1">
      <c r="A248684" s="153"/>
    </row>
    <row r="248685" spans="1:1">
      <c r="A248685" s="153"/>
    </row>
    <row r="248688" spans="1:1">
      <c r="A248688" s="153"/>
    </row>
    <row r="248698" spans="1:1">
      <c r="A248698" s="153"/>
    </row>
    <row r="248699" spans="1:1">
      <c r="A248699" s="153"/>
    </row>
    <row r="248700" spans="1:1">
      <c r="A248700" s="153"/>
    </row>
    <row r="248713" spans="1:1">
      <c r="A248713" s="153"/>
    </row>
    <row r="248715" spans="1:1">
      <c r="A248715" s="153"/>
    </row>
    <row r="248717" spans="1:1">
      <c r="A248717" s="154"/>
    </row>
    <row r="248719" spans="1:1">
      <c r="A248719" s="125"/>
    </row>
    <row r="248730" spans="1:1">
      <c r="A248730" s="153"/>
    </row>
    <row r="248731" spans="1:1">
      <c r="A248731" s="153"/>
    </row>
    <row r="248734" spans="1:1">
      <c r="A248734" s="153"/>
    </row>
    <row r="248744" spans="1:1">
      <c r="A248744" s="153"/>
    </row>
    <row r="248745" spans="1:1">
      <c r="A248745" s="153"/>
    </row>
    <row r="248746" spans="1:1">
      <c r="A248746" s="153"/>
    </row>
    <row r="248759" spans="1:1">
      <c r="A248759" s="153"/>
    </row>
    <row r="248761" spans="1:1">
      <c r="A248761" s="153"/>
    </row>
    <row r="248763" spans="1:1">
      <c r="A248763" s="154"/>
    </row>
    <row r="248765" spans="1:1">
      <c r="A248765" s="125"/>
    </row>
    <row r="248776" spans="1:1">
      <c r="A248776" s="153"/>
    </row>
    <row r="248777" spans="1:1">
      <c r="A248777" s="153"/>
    </row>
    <row r="248780" spans="1:1">
      <c r="A248780" s="153"/>
    </row>
    <row r="248790" spans="1:1">
      <c r="A248790" s="153"/>
    </row>
    <row r="248791" spans="1:1">
      <c r="A248791" s="153"/>
    </row>
    <row r="248792" spans="1:1">
      <c r="A248792" s="153"/>
    </row>
    <row r="248805" spans="1:1">
      <c r="A248805" s="153"/>
    </row>
    <row r="248807" spans="1:1">
      <c r="A248807" s="153"/>
    </row>
    <row r="248809" spans="1:1">
      <c r="A248809" s="154"/>
    </row>
    <row r="248811" spans="1:1">
      <c r="A248811" s="125"/>
    </row>
    <row r="248822" spans="1:1">
      <c r="A248822" s="153"/>
    </row>
    <row r="248823" spans="1:1">
      <c r="A248823" s="153"/>
    </row>
    <row r="248826" spans="1:1">
      <c r="A248826" s="153"/>
    </row>
    <row r="248836" spans="1:1">
      <c r="A248836" s="153"/>
    </row>
    <row r="248837" spans="1:1">
      <c r="A248837" s="153"/>
    </row>
    <row r="248838" spans="1:1">
      <c r="A248838" s="153"/>
    </row>
    <row r="248851" spans="1:1">
      <c r="A248851" s="153"/>
    </row>
    <row r="248853" spans="1:1">
      <c r="A248853" s="153"/>
    </row>
    <row r="248855" spans="1:1">
      <c r="A248855" s="154"/>
    </row>
    <row r="248857" spans="1:1">
      <c r="A248857" s="125"/>
    </row>
    <row r="248868" spans="1:1">
      <c r="A248868" s="153"/>
    </row>
    <row r="248869" spans="1:1">
      <c r="A248869" s="153"/>
    </row>
    <row r="248872" spans="1:1">
      <c r="A248872" s="153"/>
    </row>
    <row r="248882" spans="1:1">
      <c r="A248882" s="153"/>
    </row>
    <row r="248883" spans="1:1">
      <c r="A248883" s="153"/>
    </row>
    <row r="248884" spans="1:1">
      <c r="A248884" s="153"/>
    </row>
    <row r="248897" spans="1:1">
      <c r="A248897" s="153"/>
    </row>
    <row r="248899" spans="1:1">
      <c r="A248899" s="153"/>
    </row>
    <row r="248901" spans="1:1">
      <c r="A248901" s="154"/>
    </row>
    <row r="248903" spans="1:1">
      <c r="A248903" s="125"/>
    </row>
    <row r="248914" spans="1:1">
      <c r="A248914" s="153"/>
    </row>
    <row r="248915" spans="1:1">
      <c r="A248915" s="153"/>
    </row>
    <row r="248918" spans="1:1">
      <c r="A248918" s="153"/>
    </row>
    <row r="248928" spans="1:1">
      <c r="A248928" s="153"/>
    </row>
    <row r="248929" spans="1:1">
      <c r="A248929" s="153"/>
    </row>
    <row r="248930" spans="1:1">
      <c r="A248930" s="153"/>
    </row>
    <row r="248943" spans="1:1">
      <c r="A248943" s="153"/>
    </row>
    <row r="248945" spans="1:1">
      <c r="A248945" s="153"/>
    </row>
    <row r="248947" spans="1:1">
      <c r="A248947" s="154"/>
    </row>
    <row r="248949" spans="1:1">
      <c r="A248949" s="125"/>
    </row>
    <row r="248960" spans="1:1">
      <c r="A248960" s="153"/>
    </row>
    <row r="248961" spans="1:1">
      <c r="A248961" s="153"/>
    </row>
    <row r="248964" spans="1:1">
      <c r="A248964" s="153"/>
    </row>
    <row r="248974" spans="1:1">
      <c r="A248974" s="153"/>
    </row>
    <row r="248975" spans="1:1">
      <c r="A248975" s="153"/>
    </row>
    <row r="248976" spans="1:1">
      <c r="A248976" s="153"/>
    </row>
    <row r="248989" spans="1:1">
      <c r="A248989" s="153"/>
    </row>
    <row r="248991" spans="1:1">
      <c r="A248991" s="153"/>
    </row>
    <row r="248993" spans="1:1">
      <c r="A248993" s="154"/>
    </row>
    <row r="248995" spans="1:1">
      <c r="A248995" s="125"/>
    </row>
    <row r="249006" spans="1:1">
      <c r="A249006" s="153"/>
    </row>
    <row r="249007" spans="1:1">
      <c r="A249007" s="153"/>
    </row>
    <row r="249010" spans="1:1">
      <c r="A249010" s="153"/>
    </row>
    <row r="249020" spans="1:1">
      <c r="A249020" s="153"/>
    </row>
    <row r="249021" spans="1:1">
      <c r="A249021" s="153"/>
    </row>
    <row r="249022" spans="1:1">
      <c r="A249022" s="153"/>
    </row>
    <row r="249035" spans="1:1">
      <c r="A249035" s="153"/>
    </row>
    <row r="249037" spans="1:1">
      <c r="A249037" s="153"/>
    </row>
    <row r="249039" spans="1:1">
      <c r="A249039" s="154"/>
    </row>
    <row r="249041" spans="1:1">
      <c r="A249041" s="125"/>
    </row>
    <row r="249052" spans="1:1">
      <c r="A249052" s="153"/>
    </row>
    <row r="249053" spans="1:1">
      <c r="A249053" s="153"/>
    </row>
    <row r="249056" spans="1:1">
      <c r="A249056" s="153"/>
    </row>
    <row r="249066" spans="1:1">
      <c r="A249066" s="153"/>
    </row>
    <row r="249067" spans="1:1">
      <c r="A249067" s="153"/>
    </row>
    <row r="249068" spans="1:1">
      <c r="A249068" s="153"/>
    </row>
    <row r="249081" spans="1:1">
      <c r="A249081" s="153"/>
    </row>
    <row r="249083" spans="1:1">
      <c r="A249083" s="153"/>
    </row>
    <row r="249085" spans="1:1">
      <c r="A249085" s="154"/>
    </row>
    <row r="249087" spans="1:1">
      <c r="A249087" s="125"/>
    </row>
    <row r="249098" spans="1:1">
      <c r="A249098" s="153"/>
    </row>
    <row r="249099" spans="1:1">
      <c r="A249099" s="153"/>
    </row>
    <row r="249102" spans="1:1">
      <c r="A249102" s="153"/>
    </row>
    <row r="249112" spans="1:1">
      <c r="A249112" s="153"/>
    </row>
    <row r="249113" spans="1:1">
      <c r="A249113" s="153"/>
    </row>
    <row r="249114" spans="1:1">
      <c r="A249114" s="153"/>
    </row>
    <row r="249127" spans="1:1">
      <c r="A249127" s="153"/>
    </row>
    <row r="249129" spans="1:1">
      <c r="A249129" s="153"/>
    </row>
    <row r="249131" spans="1:1">
      <c r="A249131" s="154"/>
    </row>
    <row r="249133" spans="1:1">
      <c r="A249133" s="125"/>
    </row>
    <row r="249144" spans="1:1">
      <c r="A249144" s="153"/>
    </row>
    <row r="249145" spans="1:1">
      <c r="A249145" s="153"/>
    </row>
    <row r="249148" spans="1:1">
      <c r="A249148" s="153"/>
    </row>
    <row r="249158" spans="1:1">
      <c r="A249158" s="153"/>
    </row>
    <row r="249159" spans="1:1">
      <c r="A249159" s="153"/>
    </row>
    <row r="249160" spans="1:1">
      <c r="A249160" s="153"/>
    </row>
    <row r="249173" spans="1:1">
      <c r="A249173" s="153"/>
    </row>
    <row r="249175" spans="1:1">
      <c r="A249175" s="153"/>
    </row>
    <row r="249177" spans="1:1">
      <c r="A249177" s="154"/>
    </row>
    <row r="249179" spans="1:1">
      <c r="A249179" s="125"/>
    </row>
    <row r="249190" spans="1:1">
      <c r="A249190" s="153"/>
    </row>
    <row r="249191" spans="1:1">
      <c r="A249191" s="153"/>
    </row>
    <row r="249194" spans="1:1">
      <c r="A249194" s="153"/>
    </row>
    <row r="249204" spans="1:1">
      <c r="A249204" s="153"/>
    </row>
    <row r="249205" spans="1:1">
      <c r="A249205" s="153"/>
    </row>
    <row r="249206" spans="1:1">
      <c r="A249206" s="153"/>
    </row>
    <row r="249219" spans="1:1">
      <c r="A249219" s="153"/>
    </row>
    <row r="249221" spans="1:1">
      <c r="A249221" s="153"/>
    </row>
    <row r="249223" spans="1:1">
      <c r="A249223" s="154"/>
    </row>
    <row r="249225" spans="1:1">
      <c r="A249225" s="125"/>
    </row>
    <row r="249236" spans="1:1">
      <c r="A249236" s="153"/>
    </row>
    <row r="249237" spans="1:1">
      <c r="A249237" s="153"/>
    </row>
    <row r="249240" spans="1:1">
      <c r="A249240" s="153"/>
    </row>
    <row r="249250" spans="1:1">
      <c r="A249250" s="153"/>
    </row>
    <row r="249251" spans="1:1">
      <c r="A249251" s="153"/>
    </row>
    <row r="249252" spans="1:1">
      <c r="A249252" s="153"/>
    </row>
    <row r="249265" spans="1:1">
      <c r="A249265" s="153"/>
    </row>
    <row r="249267" spans="1:1">
      <c r="A249267" s="153"/>
    </row>
    <row r="249269" spans="1:1">
      <c r="A249269" s="154"/>
    </row>
    <row r="249271" spans="1:1">
      <c r="A249271" s="125"/>
    </row>
    <row r="249282" spans="1:1">
      <c r="A249282" s="153"/>
    </row>
    <row r="249283" spans="1:1">
      <c r="A249283" s="153"/>
    </row>
    <row r="249286" spans="1:1">
      <c r="A249286" s="153"/>
    </row>
    <row r="249296" spans="1:1">
      <c r="A249296" s="153"/>
    </row>
    <row r="249297" spans="1:1">
      <c r="A249297" s="153"/>
    </row>
    <row r="249298" spans="1:1">
      <c r="A249298" s="153"/>
    </row>
    <row r="249311" spans="1:1">
      <c r="A249311" s="153"/>
    </row>
    <row r="249313" spans="1:1">
      <c r="A249313" s="153"/>
    </row>
    <row r="249315" spans="1:1">
      <c r="A249315" s="154"/>
    </row>
    <row r="249317" spans="1:1">
      <c r="A249317" s="125"/>
    </row>
    <row r="249328" spans="1:1">
      <c r="A249328" s="153"/>
    </row>
    <row r="249329" spans="1:1">
      <c r="A249329" s="153"/>
    </row>
    <row r="249332" spans="1:1">
      <c r="A249332" s="153"/>
    </row>
    <row r="249342" spans="1:1">
      <c r="A249342" s="153"/>
    </row>
    <row r="249343" spans="1:1">
      <c r="A249343" s="153"/>
    </row>
    <row r="249344" spans="1:1">
      <c r="A249344" s="153"/>
    </row>
    <row r="249357" spans="1:1">
      <c r="A249357" s="153"/>
    </row>
    <row r="249359" spans="1:1">
      <c r="A249359" s="153"/>
    </row>
    <row r="249361" spans="1:1">
      <c r="A249361" s="154"/>
    </row>
    <row r="249363" spans="1:1">
      <c r="A249363" s="125"/>
    </row>
    <row r="249374" spans="1:1">
      <c r="A249374" s="153"/>
    </row>
    <row r="249375" spans="1:1">
      <c r="A249375" s="153"/>
    </row>
    <row r="249378" spans="1:1">
      <c r="A249378" s="153"/>
    </row>
    <row r="249388" spans="1:1">
      <c r="A249388" s="153"/>
    </row>
    <row r="249389" spans="1:1">
      <c r="A249389" s="153"/>
    </row>
    <row r="249390" spans="1:1">
      <c r="A249390" s="153"/>
    </row>
    <row r="249403" spans="1:1">
      <c r="A249403" s="153"/>
    </row>
    <row r="249405" spans="1:1">
      <c r="A249405" s="153"/>
    </row>
    <row r="249407" spans="1:1">
      <c r="A249407" s="154"/>
    </row>
    <row r="249409" spans="1:1">
      <c r="A249409" s="125"/>
    </row>
    <row r="249420" spans="1:1">
      <c r="A249420" s="153"/>
    </row>
    <row r="249421" spans="1:1">
      <c r="A249421" s="153"/>
    </row>
    <row r="249424" spans="1:1">
      <c r="A249424" s="153"/>
    </row>
    <row r="249434" spans="1:1">
      <c r="A249434" s="153"/>
    </row>
    <row r="249435" spans="1:1">
      <c r="A249435" s="153"/>
    </row>
    <row r="249436" spans="1:1">
      <c r="A249436" s="153"/>
    </row>
    <row r="249449" spans="1:1">
      <c r="A249449" s="153"/>
    </row>
    <row r="249451" spans="1:1">
      <c r="A249451" s="153"/>
    </row>
    <row r="249453" spans="1:1">
      <c r="A249453" s="154"/>
    </row>
    <row r="249455" spans="1:1">
      <c r="A249455" s="125"/>
    </row>
    <row r="249466" spans="1:1">
      <c r="A249466" s="153"/>
    </row>
    <row r="249467" spans="1:1">
      <c r="A249467" s="153"/>
    </row>
    <row r="249470" spans="1:1">
      <c r="A249470" s="153"/>
    </row>
    <row r="249480" spans="1:1">
      <c r="A249480" s="153"/>
    </row>
    <row r="249481" spans="1:1">
      <c r="A249481" s="153"/>
    </row>
    <row r="249482" spans="1:1">
      <c r="A249482" s="153"/>
    </row>
    <row r="249495" spans="1:1">
      <c r="A249495" s="153"/>
    </row>
    <row r="249497" spans="1:1">
      <c r="A249497" s="153"/>
    </row>
    <row r="249499" spans="1:1">
      <c r="A249499" s="154"/>
    </row>
    <row r="249501" spans="1:1">
      <c r="A249501" s="125"/>
    </row>
    <row r="249512" spans="1:1">
      <c r="A249512" s="153"/>
    </row>
    <row r="249513" spans="1:1">
      <c r="A249513" s="153"/>
    </row>
    <row r="249516" spans="1:1">
      <c r="A249516" s="153"/>
    </row>
    <row r="249526" spans="1:1">
      <c r="A249526" s="153"/>
    </row>
    <row r="249527" spans="1:1">
      <c r="A249527" s="153"/>
    </row>
    <row r="249528" spans="1:1">
      <c r="A249528" s="153"/>
    </row>
    <row r="249541" spans="1:1">
      <c r="A249541" s="153"/>
    </row>
    <row r="249543" spans="1:1">
      <c r="A249543" s="153"/>
    </row>
    <row r="249545" spans="1:1">
      <c r="A249545" s="154"/>
    </row>
    <row r="249547" spans="1:1">
      <c r="A249547" s="125"/>
    </row>
    <row r="249558" spans="1:1">
      <c r="A249558" s="153"/>
    </row>
    <row r="249559" spans="1:1">
      <c r="A249559" s="153"/>
    </row>
    <row r="249562" spans="1:1">
      <c r="A249562" s="153"/>
    </row>
    <row r="249572" spans="1:1">
      <c r="A249572" s="153"/>
    </row>
    <row r="249573" spans="1:1">
      <c r="A249573" s="153"/>
    </row>
    <row r="249574" spans="1:1">
      <c r="A249574" s="153"/>
    </row>
    <row r="249587" spans="1:1">
      <c r="A249587" s="153"/>
    </row>
    <row r="249589" spans="1:1">
      <c r="A249589" s="153"/>
    </row>
    <row r="249591" spans="1:1">
      <c r="A249591" s="154"/>
    </row>
    <row r="249593" spans="1:1">
      <c r="A249593" s="125"/>
    </row>
    <row r="249604" spans="1:1">
      <c r="A249604" s="153"/>
    </row>
    <row r="249605" spans="1:1">
      <c r="A249605" s="153"/>
    </row>
    <row r="249608" spans="1:1">
      <c r="A249608" s="153"/>
    </row>
    <row r="249618" spans="1:1">
      <c r="A249618" s="153"/>
    </row>
    <row r="249619" spans="1:1">
      <c r="A249619" s="153"/>
    </row>
    <row r="249620" spans="1:1">
      <c r="A249620" s="153"/>
    </row>
    <row r="249633" spans="1:1">
      <c r="A249633" s="153"/>
    </row>
    <row r="249635" spans="1:1">
      <c r="A249635" s="153"/>
    </row>
    <row r="249637" spans="1:1">
      <c r="A249637" s="154"/>
    </row>
    <row r="249639" spans="1:1">
      <c r="A249639" s="125"/>
    </row>
    <row r="249650" spans="1:1">
      <c r="A249650" s="153"/>
    </row>
    <row r="249651" spans="1:1">
      <c r="A249651" s="153"/>
    </row>
    <row r="249654" spans="1:1">
      <c r="A249654" s="153"/>
    </row>
    <row r="249664" spans="1:1">
      <c r="A249664" s="153"/>
    </row>
    <row r="249665" spans="1:1">
      <c r="A249665" s="153"/>
    </row>
    <row r="249666" spans="1:1">
      <c r="A249666" s="153"/>
    </row>
    <row r="249679" spans="1:1">
      <c r="A249679" s="153"/>
    </row>
    <row r="249681" spans="1:1">
      <c r="A249681" s="153"/>
    </row>
    <row r="249683" spans="1:1">
      <c r="A249683" s="154"/>
    </row>
    <row r="249685" spans="1:1">
      <c r="A249685" s="125"/>
    </row>
    <row r="249696" spans="1:1">
      <c r="A249696" s="153"/>
    </row>
    <row r="249697" spans="1:1">
      <c r="A249697" s="153"/>
    </row>
    <row r="249700" spans="1:1">
      <c r="A249700" s="153"/>
    </row>
    <row r="249710" spans="1:1">
      <c r="A249710" s="153"/>
    </row>
    <row r="249711" spans="1:1">
      <c r="A249711" s="153"/>
    </row>
    <row r="249712" spans="1:1">
      <c r="A249712" s="153"/>
    </row>
    <row r="249725" spans="1:1">
      <c r="A249725" s="153"/>
    </row>
    <row r="249727" spans="1:1">
      <c r="A249727" s="153"/>
    </row>
    <row r="249729" spans="1:1">
      <c r="A249729" s="154"/>
    </row>
    <row r="249731" spans="1:1">
      <c r="A249731" s="125"/>
    </row>
    <row r="249742" spans="1:1">
      <c r="A249742" s="153"/>
    </row>
    <row r="249743" spans="1:1">
      <c r="A249743" s="153"/>
    </row>
    <row r="249746" spans="1:1">
      <c r="A249746" s="153"/>
    </row>
    <row r="249756" spans="1:1">
      <c r="A249756" s="153"/>
    </row>
    <row r="249757" spans="1:1">
      <c r="A249757" s="153"/>
    </row>
    <row r="249758" spans="1:1">
      <c r="A249758" s="153"/>
    </row>
    <row r="249771" spans="1:1">
      <c r="A249771" s="153"/>
    </row>
    <row r="249773" spans="1:1">
      <c r="A249773" s="153"/>
    </row>
    <row r="249775" spans="1:1">
      <c r="A249775" s="154"/>
    </row>
    <row r="249777" spans="1:1">
      <c r="A249777" s="125"/>
    </row>
    <row r="249788" spans="1:1">
      <c r="A249788" s="153"/>
    </row>
    <row r="249789" spans="1:1">
      <c r="A249789" s="153"/>
    </row>
    <row r="249792" spans="1:1">
      <c r="A249792" s="153"/>
    </row>
    <row r="249802" spans="1:1">
      <c r="A249802" s="153"/>
    </row>
    <row r="249803" spans="1:1">
      <c r="A249803" s="153"/>
    </row>
    <row r="249804" spans="1:1">
      <c r="A249804" s="153"/>
    </row>
    <row r="249817" spans="1:1">
      <c r="A249817" s="153"/>
    </row>
    <row r="249819" spans="1:1">
      <c r="A249819" s="153"/>
    </row>
    <row r="249821" spans="1:1">
      <c r="A249821" s="154"/>
    </row>
    <row r="249823" spans="1:1">
      <c r="A249823" s="125"/>
    </row>
    <row r="249834" spans="1:1">
      <c r="A249834" s="153"/>
    </row>
    <row r="249835" spans="1:1">
      <c r="A249835" s="153"/>
    </row>
    <row r="249838" spans="1:1">
      <c r="A249838" s="153"/>
    </row>
    <row r="249848" spans="1:1">
      <c r="A249848" s="153"/>
    </row>
    <row r="249849" spans="1:1">
      <c r="A249849" s="153"/>
    </row>
    <row r="249850" spans="1:1">
      <c r="A249850" s="153"/>
    </row>
    <row r="249863" spans="1:1">
      <c r="A249863" s="153"/>
    </row>
    <row r="249865" spans="1:1">
      <c r="A249865" s="153"/>
    </row>
    <row r="249867" spans="1:1">
      <c r="A249867" s="154"/>
    </row>
    <row r="249869" spans="1:1">
      <c r="A249869" s="125"/>
    </row>
    <row r="249880" spans="1:1">
      <c r="A249880" s="153"/>
    </row>
    <row r="249881" spans="1:1">
      <c r="A249881" s="153"/>
    </row>
    <row r="249884" spans="1:1">
      <c r="A249884" s="153"/>
    </row>
    <row r="249894" spans="1:1">
      <c r="A249894" s="153"/>
    </row>
    <row r="249895" spans="1:1">
      <c r="A249895" s="153"/>
    </row>
    <row r="249896" spans="1:1">
      <c r="A249896" s="153"/>
    </row>
    <row r="249909" spans="1:1">
      <c r="A249909" s="153"/>
    </row>
    <row r="249911" spans="1:1">
      <c r="A249911" s="153"/>
    </row>
    <row r="249913" spans="1:1">
      <c r="A249913" s="154"/>
    </row>
    <row r="249915" spans="1:1">
      <c r="A249915" s="125"/>
    </row>
    <row r="249926" spans="1:1">
      <c r="A249926" s="153"/>
    </row>
    <row r="249927" spans="1:1">
      <c r="A249927" s="153"/>
    </row>
    <row r="249930" spans="1:1">
      <c r="A249930" s="153"/>
    </row>
    <row r="249940" spans="1:1">
      <c r="A249940" s="153"/>
    </row>
    <row r="249941" spans="1:1">
      <c r="A249941" s="153"/>
    </row>
    <row r="249942" spans="1:1">
      <c r="A249942" s="153"/>
    </row>
    <row r="249955" spans="1:1">
      <c r="A249955" s="153"/>
    </row>
    <row r="249957" spans="1:1">
      <c r="A249957" s="153"/>
    </row>
    <row r="249959" spans="1:1">
      <c r="A249959" s="154"/>
    </row>
    <row r="249961" spans="1:1">
      <c r="A249961" s="125"/>
    </row>
    <row r="249972" spans="1:1">
      <c r="A249972" s="153"/>
    </row>
    <row r="249973" spans="1:1">
      <c r="A249973" s="153"/>
    </row>
    <row r="249976" spans="1:1">
      <c r="A249976" s="153"/>
    </row>
    <row r="249986" spans="1:1">
      <c r="A249986" s="153"/>
    </row>
    <row r="249987" spans="1:1">
      <c r="A249987" s="153"/>
    </row>
    <row r="249988" spans="1:1">
      <c r="A249988" s="153"/>
    </row>
    <row r="250001" spans="1:1">
      <c r="A250001" s="153"/>
    </row>
    <row r="250003" spans="1:1">
      <c r="A250003" s="153"/>
    </row>
    <row r="250005" spans="1:1">
      <c r="A250005" s="154"/>
    </row>
    <row r="250007" spans="1:1">
      <c r="A250007" s="125"/>
    </row>
    <row r="250018" spans="1:1">
      <c r="A250018" s="153"/>
    </row>
    <row r="250019" spans="1:1">
      <c r="A250019" s="153"/>
    </row>
    <row r="250022" spans="1:1">
      <c r="A250022" s="153"/>
    </row>
    <row r="250032" spans="1:1">
      <c r="A250032" s="153"/>
    </row>
    <row r="250033" spans="1:1">
      <c r="A250033" s="153"/>
    </row>
    <row r="250034" spans="1:1">
      <c r="A250034" s="153"/>
    </row>
    <row r="250047" spans="1:1">
      <c r="A250047" s="153"/>
    </row>
    <row r="250049" spans="1:1">
      <c r="A250049" s="153"/>
    </row>
    <row r="250051" spans="1:1">
      <c r="A250051" s="154"/>
    </row>
    <row r="250053" spans="1:1">
      <c r="A250053" s="125"/>
    </row>
    <row r="250064" spans="1:1">
      <c r="A250064" s="153"/>
    </row>
    <row r="250065" spans="1:1">
      <c r="A250065" s="153"/>
    </row>
    <row r="250068" spans="1:1">
      <c r="A250068" s="153"/>
    </row>
    <row r="250078" spans="1:1">
      <c r="A250078" s="153"/>
    </row>
    <row r="250079" spans="1:1">
      <c r="A250079" s="153"/>
    </row>
    <row r="250080" spans="1:1">
      <c r="A250080" s="153"/>
    </row>
    <row r="250093" spans="1:1">
      <c r="A250093" s="153"/>
    </row>
    <row r="250095" spans="1:1">
      <c r="A250095" s="153"/>
    </row>
    <row r="250097" spans="1:1">
      <c r="A250097" s="154"/>
    </row>
    <row r="250099" spans="1:1">
      <c r="A250099" s="125"/>
    </row>
    <row r="250110" spans="1:1">
      <c r="A250110" s="153"/>
    </row>
    <row r="250111" spans="1:1">
      <c r="A250111" s="153"/>
    </row>
    <row r="250114" spans="1:1">
      <c r="A250114" s="153"/>
    </row>
    <row r="250124" spans="1:1">
      <c r="A250124" s="153"/>
    </row>
    <row r="250125" spans="1:1">
      <c r="A250125" s="153"/>
    </row>
    <row r="250126" spans="1:1">
      <c r="A250126" s="153"/>
    </row>
    <row r="250139" spans="1:1">
      <c r="A250139" s="153"/>
    </row>
    <row r="250141" spans="1:1">
      <c r="A250141" s="153"/>
    </row>
    <row r="250143" spans="1:1">
      <c r="A250143" s="154"/>
    </row>
    <row r="250145" spans="1:1">
      <c r="A250145" s="125"/>
    </row>
    <row r="250156" spans="1:1">
      <c r="A250156" s="153"/>
    </row>
    <row r="250157" spans="1:1">
      <c r="A250157" s="153"/>
    </row>
    <row r="250160" spans="1:1">
      <c r="A250160" s="153"/>
    </row>
    <row r="250170" spans="1:1">
      <c r="A250170" s="153"/>
    </row>
    <row r="250171" spans="1:1">
      <c r="A250171" s="153"/>
    </row>
    <row r="250172" spans="1:1">
      <c r="A250172" s="153"/>
    </row>
    <row r="250185" spans="1:1">
      <c r="A250185" s="153"/>
    </row>
    <row r="250187" spans="1:1">
      <c r="A250187" s="153"/>
    </row>
    <row r="250189" spans="1:1">
      <c r="A250189" s="154"/>
    </row>
    <row r="250191" spans="1:1">
      <c r="A250191" s="125"/>
    </row>
    <row r="250202" spans="1:1">
      <c r="A250202" s="153"/>
    </row>
    <row r="250203" spans="1:1">
      <c r="A250203" s="153"/>
    </row>
    <row r="250206" spans="1:1">
      <c r="A250206" s="153"/>
    </row>
    <row r="250216" spans="1:1">
      <c r="A250216" s="153"/>
    </row>
    <row r="250217" spans="1:1">
      <c r="A250217" s="153"/>
    </row>
    <row r="250218" spans="1:1">
      <c r="A250218" s="153"/>
    </row>
    <row r="250231" spans="1:1">
      <c r="A250231" s="153"/>
    </row>
    <row r="250233" spans="1:1">
      <c r="A250233" s="153"/>
    </row>
    <row r="250235" spans="1:1">
      <c r="A250235" s="154"/>
    </row>
    <row r="250237" spans="1:1">
      <c r="A250237" s="125"/>
    </row>
    <row r="250248" spans="1:1">
      <c r="A250248" s="153"/>
    </row>
    <row r="250249" spans="1:1">
      <c r="A250249" s="153"/>
    </row>
    <row r="250252" spans="1:1">
      <c r="A250252" s="153"/>
    </row>
    <row r="250262" spans="1:1">
      <c r="A250262" s="153"/>
    </row>
    <row r="250263" spans="1:1">
      <c r="A250263" s="153"/>
    </row>
    <row r="250264" spans="1:1">
      <c r="A250264" s="153"/>
    </row>
    <row r="250277" spans="1:1">
      <c r="A250277" s="153"/>
    </row>
    <row r="250279" spans="1:1">
      <c r="A250279" s="153"/>
    </row>
    <row r="250281" spans="1:1">
      <c r="A250281" s="154"/>
    </row>
    <row r="250283" spans="1:1">
      <c r="A250283" s="125"/>
    </row>
    <row r="250294" spans="1:1">
      <c r="A250294" s="153"/>
    </row>
    <row r="250295" spans="1:1">
      <c r="A250295" s="153"/>
    </row>
    <row r="250298" spans="1:1">
      <c r="A250298" s="153"/>
    </row>
    <row r="250308" spans="1:1">
      <c r="A250308" s="153"/>
    </row>
    <row r="250309" spans="1:1">
      <c r="A250309" s="153"/>
    </row>
    <row r="250310" spans="1:1">
      <c r="A250310" s="153"/>
    </row>
    <row r="250323" spans="1:1">
      <c r="A250323" s="153"/>
    </row>
    <row r="250325" spans="1:1">
      <c r="A250325" s="153"/>
    </row>
    <row r="250327" spans="1:1">
      <c r="A250327" s="154"/>
    </row>
    <row r="250329" spans="1:1">
      <c r="A250329" s="125"/>
    </row>
    <row r="250340" spans="1:1">
      <c r="A250340" s="153"/>
    </row>
    <row r="250341" spans="1:1">
      <c r="A250341" s="153"/>
    </row>
    <row r="250344" spans="1:1">
      <c r="A250344" s="153"/>
    </row>
    <row r="250354" spans="1:1">
      <c r="A250354" s="153"/>
    </row>
    <row r="250355" spans="1:1">
      <c r="A250355" s="153"/>
    </row>
    <row r="250356" spans="1:1">
      <c r="A250356" s="153"/>
    </row>
    <row r="250369" spans="1:1">
      <c r="A250369" s="153"/>
    </row>
    <row r="250371" spans="1:1">
      <c r="A250371" s="153"/>
    </row>
    <row r="250373" spans="1:1">
      <c r="A250373" s="154"/>
    </row>
    <row r="250375" spans="1:1">
      <c r="A250375" s="125"/>
    </row>
    <row r="250386" spans="1:1">
      <c r="A250386" s="153"/>
    </row>
    <row r="250387" spans="1:1">
      <c r="A250387" s="153"/>
    </row>
    <row r="250390" spans="1:1">
      <c r="A250390" s="153"/>
    </row>
    <row r="250400" spans="1:1">
      <c r="A250400" s="153"/>
    </row>
    <row r="250401" spans="1:1">
      <c r="A250401" s="153"/>
    </row>
    <row r="250402" spans="1:1">
      <c r="A250402" s="153"/>
    </row>
    <row r="250415" spans="1:1">
      <c r="A250415" s="153"/>
    </row>
    <row r="250417" spans="1:1">
      <c r="A250417" s="153"/>
    </row>
    <row r="250419" spans="1:1">
      <c r="A250419" s="154"/>
    </row>
    <row r="250421" spans="1:1">
      <c r="A250421" s="125"/>
    </row>
    <row r="250432" spans="1:1">
      <c r="A250432" s="153"/>
    </row>
    <row r="250433" spans="1:1">
      <c r="A250433" s="153"/>
    </row>
    <row r="250436" spans="1:1">
      <c r="A250436" s="153"/>
    </row>
    <row r="250446" spans="1:1">
      <c r="A250446" s="153"/>
    </row>
    <row r="250447" spans="1:1">
      <c r="A250447" s="153"/>
    </row>
    <row r="250448" spans="1:1">
      <c r="A250448" s="153"/>
    </row>
    <row r="250461" spans="1:1">
      <c r="A250461" s="153"/>
    </row>
    <row r="250463" spans="1:1">
      <c r="A250463" s="153"/>
    </row>
    <row r="250465" spans="1:1">
      <c r="A250465" s="154"/>
    </row>
    <row r="250467" spans="1:1">
      <c r="A250467" s="125"/>
    </row>
    <row r="250478" spans="1:1">
      <c r="A250478" s="153"/>
    </row>
    <row r="250479" spans="1:1">
      <c r="A250479" s="153"/>
    </row>
    <row r="250482" spans="1:1">
      <c r="A250482" s="153"/>
    </row>
    <row r="250492" spans="1:1">
      <c r="A250492" s="153"/>
    </row>
    <row r="250493" spans="1:1">
      <c r="A250493" s="153"/>
    </row>
    <row r="250494" spans="1:1">
      <c r="A250494" s="153"/>
    </row>
    <row r="250507" spans="1:1">
      <c r="A250507" s="153"/>
    </row>
    <row r="250509" spans="1:1">
      <c r="A250509" s="153"/>
    </row>
    <row r="250511" spans="1:1">
      <c r="A250511" s="154"/>
    </row>
    <row r="250513" spans="1:1">
      <c r="A250513" s="125"/>
    </row>
    <row r="250524" spans="1:1">
      <c r="A250524" s="153"/>
    </row>
    <row r="250525" spans="1:1">
      <c r="A250525" s="153"/>
    </row>
    <row r="250528" spans="1:1">
      <c r="A250528" s="153"/>
    </row>
    <row r="250538" spans="1:1">
      <c r="A250538" s="153"/>
    </row>
    <row r="250539" spans="1:1">
      <c r="A250539" s="153"/>
    </row>
    <row r="250540" spans="1:1">
      <c r="A250540" s="153"/>
    </row>
    <row r="250553" spans="1:1">
      <c r="A250553" s="153"/>
    </row>
    <row r="250555" spans="1:1">
      <c r="A250555" s="153"/>
    </row>
    <row r="250557" spans="1:1">
      <c r="A250557" s="154"/>
    </row>
    <row r="250559" spans="1:1">
      <c r="A250559" s="125"/>
    </row>
    <row r="250570" spans="1:1">
      <c r="A250570" s="153"/>
    </row>
    <row r="250571" spans="1:1">
      <c r="A250571" s="153"/>
    </row>
    <row r="250574" spans="1:1">
      <c r="A250574" s="153"/>
    </row>
    <row r="250584" spans="1:1">
      <c r="A250584" s="153"/>
    </row>
    <row r="250585" spans="1:1">
      <c r="A250585" s="153"/>
    </row>
    <row r="250586" spans="1:1">
      <c r="A250586" s="153"/>
    </row>
    <row r="250599" spans="1:1">
      <c r="A250599" s="153"/>
    </row>
    <row r="250601" spans="1:1">
      <c r="A250601" s="153"/>
    </row>
    <row r="250603" spans="1:1">
      <c r="A250603" s="154"/>
    </row>
    <row r="250605" spans="1:1">
      <c r="A250605" s="125"/>
    </row>
    <row r="250616" spans="1:1">
      <c r="A250616" s="153"/>
    </row>
    <row r="250617" spans="1:1">
      <c r="A250617" s="153"/>
    </row>
    <row r="250620" spans="1:1">
      <c r="A250620" s="153"/>
    </row>
    <row r="250630" spans="1:1">
      <c r="A250630" s="153"/>
    </row>
    <row r="250631" spans="1:1">
      <c r="A250631" s="153"/>
    </row>
    <row r="250632" spans="1:1">
      <c r="A250632" s="153"/>
    </row>
    <row r="250645" spans="1:1">
      <c r="A250645" s="153"/>
    </row>
    <row r="250647" spans="1:1">
      <c r="A250647" s="153"/>
    </row>
    <row r="250649" spans="1:1">
      <c r="A250649" s="154"/>
    </row>
    <row r="250651" spans="1:1">
      <c r="A250651" s="125"/>
    </row>
    <row r="250662" spans="1:1">
      <c r="A250662" s="153"/>
    </row>
    <row r="250663" spans="1:1">
      <c r="A250663" s="153"/>
    </row>
    <row r="250666" spans="1:1">
      <c r="A250666" s="153"/>
    </row>
    <row r="250676" spans="1:1">
      <c r="A250676" s="153"/>
    </row>
    <row r="250677" spans="1:1">
      <c r="A250677" s="153"/>
    </row>
    <row r="250678" spans="1:1">
      <c r="A250678" s="153"/>
    </row>
    <row r="250691" spans="1:1">
      <c r="A250691" s="153"/>
    </row>
    <row r="250693" spans="1:1">
      <c r="A250693" s="153"/>
    </row>
    <row r="250695" spans="1:1">
      <c r="A250695" s="154"/>
    </row>
    <row r="250697" spans="1:1">
      <c r="A250697" s="125"/>
    </row>
    <row r="250708" spans="1:1">
      <c r="A250708" s="153"/>
    </row>
    <row r="250709" spans="1:1">
      <c r="A250709" s="153"/>
    </row>
    <row r="250712" spans="1:1">
      <c r="A250712" s="153"/>
    </row>
    <row r="250722" spans="1:1">
      <c r="A250722" s="153"/>
    </row>
    <row r="250723" spans="1:1">
      <c r="A250723" s="153"/>
    </row>
    <row r="250724" spans="1:1">
      <c r="A250724" s="153"/>
    </row>
    <row r="250737" spans="1:1">
      <c r="A250737" s="153"/>
    </row>
    <row r="250739" spans="1:1">
      <c r="A250739" s="153"/>
    </row>
    <row r="250741" spans="1:1">
      <c r="A250741" s="154"/>
    </row>
    <row r="250743" spans="1:1">
      <c r="A250743" s="125"/>
    </row>
    <row r="250754" spans="1:1">
      <c r="A250754" s="153"/>
    </row>
    <row r="250755" spans="1:1">
      <c r="A250755" s="153"/>
    </row>
    <row r="250758" spans="1:1">
      <c r="A250758" s="153"/>
    </row>
    <row r="250768" spans="1:1">
      <c r="A250768" s="153"/>
    </row>
    <row r="250769" spans="1:1">
      <c r="A250769" s="153"/>
    </row>
    <row r="250770" spans="1:1">
      <c r="A250770" s="153"/>
    </row>
    <row r="250783" spans="1:1">
      <c r="A250783" s="153"/>
    </row>
    <row r="250785" spans="1:1">
      <c r="A250785" s="153"/>
    </row>
    <row r="250787" spans="1:1">
      <c r="A250787" s="154"/>
    </row>
    <row r="250789" spans="1:1">
      <c r="A250789" s="125"/>
    </row>
    <row r="250800" spans="1:1">
      <c r="A250800" s="153"/>
    </row>
    <row r="250801" spans="1:1">
      <c r="A250801" s="153"/>
    </row>
    <row r="250804" spans="1:1">
      <c r="A250804" s="153"/>
    </row>
    <row r="250814" spans="1:1">
      <c r="A250814" s="153"/>
    </row>
    <row r="250815" spans="1:1">
      <c r="A250815" s="153"/>
    </row>
    <row r="250816" spans="1:1">
      <c r="A250816" s="153"/>
    </row>
    <row r="250829" spans="1:1">
      <c r="A250829" s="153"/>
    </row>
    <row r="250831" spans="1:1">
      <c r="A250831" s="153"/>
    </row>
    <row r="250833" spans="1:1">
      <c r="A250833" s="154"/>
    </row>
    <row r="250835" spans="1:1">
      <c r="A250835" s="125"/>
    </row>
    <row r="250846" spans="1:1">
      <c r="A250846" s="153"/>
    </row>
    <row r="250847" spans="1:1">
      <c r="A250847" s="153"/>
    </row>
    <row r="250850" spans="1:1">
      <c r="A250850" s="153"/>
    </row>
    <row r="250860" spans="1:1">
      <c r="A250860" s="153"/>
    </row>
    <row r="250861" spans="1:1">
      <c r="A250861" s="153"/>
    </row>
    <row r="250862" spans="1:1">
      <c r="A250862" s="153"/>
    </row>
    <row r="250875" spans="1:1">
      <c r="A250875" s="153"/>
    </row>
    <row r="250877" spans="1:1">
      <c r="A250877" s="153"/>
    </row>
    <row r="250879" spans="1:1">
      <c r="A250879" s="154"/>
    </row>
    <row r="250881" spans="1:1">
      <c r="A250881" s="125"/>
    </row>
    <row r="250892" spans="1:1">
      <c r="A250892" s="153"/>
    </row>
    <row r="250893" spans="1:1">
      <c r="A250893" s="153"/>
    </row>
    <row r="250896" spans="1:1">
      <c r="A250896" s="153"/>
    </row>
    <row r="250906" spans="1:1">
      <c r="A250906" s="153"/>
    </row>
    <row r="250907" spans="1:1">
      <c r="A250907" s="153"/>
    </row>
    <row r="250908" spans="1:1">
      <c r="A250908" s="153"/>
    </row>
    <row r="250921" spans="1:1">
      <c r="A250921" s="153"/>
    </row>
    <row r="250923" spans="1:1">
      <c r="A250923" s="153"/>
    </row>
    <row r="250925" spans="1:1">
      <c r="A250925" s="154"/>
    </row>
    <row r="250927" spans="1:1">
      <c r="A250927" s="125"/>
    </row>
    <row r="250938" spans="1:1">
      <c r="A250938" s="153"/>
    </row>
    <row r="250939" spans="1:1">
      <c r="A250939" s="153"/>
    </row>
    <row r="250942" spans="1:1">
      <c r="A250942" s="153"/>
    </row>
    <row r="250952" spans="1:1">
      <c r="A250952" s="153"/>
    </row>
    <row r="250953" spans="1:1">
      <c r="A250953" s="153"/>
    </row>
    <row r="250954" spans="1:1">
      <c r="A250954" s="153"/>
    </row>
    <row r="250967" spans="1:1">
      <c r="A250967" s="153"/>
    </row>
    <row r="250969" spans="1:1">
      <c r="A250969" s="153"/>
    </row>
    <row r="250971" spans="1:1">
      <c r="A250971" s="154"/>
    </row>
    <row r="250973" spans="1:1">
      <c r="A250973" s="125"/>
    </row>
    <row r="250984" spans="1:1">
      <c r="A250984" s="153"/>
    </row>
    <row r="250985" spans="1:1">
      <c r="A250985" s="153"/>
    </row>
    <row r="250988" spans="1:1">
      <c r="A250988" s="153"/>
    </row>
    <row r="250998" spans="1:1">
      <c r="A250998" s="153"/>
    </row>
    <row r="250999" spans="1:1">
      <c r="A250999" s="153"/>
    </row>
    <row r="251000" spans="1:1">
      <c r="A251000" s="153"/>
    </row>
    <row r="251013" spans="1:1">
      <c r="A251013" s="153"/>
    </row>
    <row r="251015" spans="1:1">
      <c r="A251015" s="153"/>
    </row>
    <row r="251017" spans="1:1">
      <c r="A251017" s="154"/>
    </row>
    <row r="251019" spans="1:1">
      <c r="A251019" s="125"/>
    </row>
    <row r="251030" spans="1:1">
      <c r="A251030" s="153"/>
    </row>
    <row r="251031" spans="1:1">
      <c r="A251031" s="153"/>
    </row>
    <row r="251034" spans="1:1">
      <c r="A251034" s="153"/>
    </row>
    <row r="251044" spans="1:1">
      <c r="A251044" s="153"/>
    </row>
    <row r="251045" spans="1:1">
      <c r="A251045" s="153"/>
    </row>
    <row r="251046" spans="1:1">
      <c r="A251046" s="153"/>
    </row>
    <row r="251059" spans="1:1">
      <c r="A251059" s="153"/>
    </row>
    <row r="251061" spans="1:1">
      <c r="A251061" s="153"/>
    </row>
    <row r="251063" spans="1:1">
      <c r="A251063" s="154"/>
    </row>
    <row r="251065" spans="1:1">
      <c r="A251065" s="125"/>
    </row>
    <row r="251076" spans="1:1">
      <c r="A251076" s="153"/>
    </row>
    <row r="251077" spans="1:1">
      <c r="A251077" s="153"/>
    </row>
    <row r="251080" spans="1:1">
      <c r="A251080" s="153"/>
    </row>
    <row r="251090" spans="1:1">
      <c r="A251090" s="153"/>
    </row>
    <row r="251091" spans="1:1">
      <c r="A251091" s="153"/>
    </row>
    <row r="251092" spans="1:1">
      <c r="A251092" s="153"/>
    </row>
    <row r="251105" spans="1:1">
      <c r="A251105" s="153"/>
    </row>
    <row r="251107" spans="1:1">
      <c r="A251107" s="153"/>
    </row>
    <row r="251109" spans="1:1">
      <c r="A251109" s="154"/>
    </row>
    <row r="251111" spans="1:1">
      <c r="A251111" s="125"/>
    </row>
    <row r="251122" spans="1:1">
      <c r="A251122" s="153"/>
    </row>
    <row r="251123" spans="1:1">
      <c r="A251123" s="153"/>
    </row>
    <row r="251126" spans="1:1">
      <c r="A251126" s="153"/>
    </row>
    <row r="251136" spans="1:1">
      <c r="A251136" s="153"/>
    </row>
    <row r="251137" spans="1:1">
      <c r="A251137" s="153"/>
    </row>
    <row r="251138" spans="1:1">
      <c r="A251138" s="153"/>
    </row>
    <row r="251151" spans="1:1">
      <c r="A251151" s="153"/>
    </row>
    <row r="251153" spans="1:1">
      <c r="A251153" s="153"/>
    </row>
    <row r="251155" spans="1:1">
      <c r="A251155" s="154"/>
    </row>
    <row r="251157" spans="1:1">
      <c r="A251157" s="125"/>
    </row>
    <row r="251168" spans="1:1">
      <c r="A251168" s="153"/>
    </row>
    <row r="251169" spans="1:1">
      <c r="A251169" s="153"/>
    </row>
    <row r="251172" spans="1:1">
      <c r="A251172" s="153"/>
    </row>
    <row r="251182" spans="1:1">
      <c r="A251182" s="153"/>
    </row>
    <row r="251183" spans="1:1">
      <c r="A251183" s="153"/>
    </row>
    <row r="251184" spans="1:1">
      <c r="A251184" s="153"/>
    </row>
    <row r="251197" spans="1:1">
      <c r="A251197" s="153"/>
    </row>
    <row r="251199" spans="1:1">
      <c r="A251199" s="153"/>
    </row>
    <row r="251201" spans="1:1">
      <c r="A251201" s="154"/>
    </row>
    <row r="251203" spans="1:1">
      <c r="A251203" s="125"/>
    </row>
    <row r="251214" spans="1:1">
      <c r="A251214" s="153"/>
    </row>
    <row r="251215" spans="1:1">
      <c r="A251215" s="153"/>
    </row>
    <row r="251218" spans="1:1">
      <c r="A251218" s="153"/>
    </row>
    <row r="251228" spans="1:1">
      <c r="A251228" s="153"/>
    </row>
    <row r="251229" spans="1:1">
      <c r="A251229" s="153"/>
    </row>
    <row r="251230" spans="1:1">
      <c r="A251230" s="153"/>
    </row>
    <row r="251243" spans="1:1">
      <c r="A251243" s="153"/>
    </row>
    <row r="251245" spans="1:1">
      <c r="A251245" s="153"/>
    </row>
    <row r="251247" spans="1:1">
      <c r="A251247" s="154"/>
    </row>
    <row r="251249" spans="1:1">
      <c r="A251249" s="125"/>
    </row>
    <row r="251260" spans="1:1">
      <c r="A251260" s="153"/>
    </row>
    <row r="251261" spans="1:1">
      <c r="A251261" s="153"/>
    </row>
    <row r="251264" spans="1:1">
      <c r="A251264" s="153"/>
    </row>
    <row r="251274" spans="1:1">
      <c r="A251274" s="153"/>
    </row>
    <row r="251275" spans="1:1">
      <c r="A251275" s="153"/>
    </row>
    <row r="251276" spans="1:1">
      <c r="A251276" s="153"/>
    </row>
    <row r="251289" spans="1:1">
      <c r="A251289" s="153"/>
    </row>
    <row r="251291" spans="1:1">
      <c r="A251291" s="153"/>
    </row>
    <row r="251293" spans="1:1">
      <c r="A251293" s="154"/>
    </row>
    <row r="251295" spans="1:1">
      <c r="A251295" s="125"/>
    </row>
    <row r="251306" spans="1:1">
      <c r="A251306" s="153"/>
    </row>
    <row r="251307" spans="1:1">
      <c r="A251307" s="153"/>
    </row>
    <row r="251310" spans="1:1">
      <c r="A251310" s="153"/>
    </row>
    <row r="251320" spans="1:1">
      <c r="A251320" s="153"/>
    </row>
    <row r="251321" spans="1:1">
      <c r="A251321" s="153"/>
    </row>
    <row r="251322" spans="1:1">
      <c r="A251322" s="153"/>
    </row>
    <row r="251335" spans="1:1">
      <c r="A251335" s="153"/>
    </row>
    <row r="251337" spans="1:1">
      <c r="A251337" s="153"/>
    </row>
    <row r="251339" spans="1:1">
      <c r="A251339" s="154"/>
    </row>
    <row r="251341" spans="1:1">
      <c r="A251341" s="125"/>
    </row>
    <row r="251352" spans="1:1">
      <c r="A251352" s="153"/>
    </row>
    <row r="251353" spans="1:1">
      <c r="A251353" s="153"/>
    </row>
    <row r="251356" spans="1:1">
      <c r="A251356" s="153"/>
    </row>
    <row r="251366" spans="1:1">
      <c r="A251366" s="153"/>
    </row>
    <row r="251367" spans="1:1">
      <c r="A251367" s="153"/>
    </row>
    <row r="251368" spans="1:1">
      <c r="A251368" s="153"/>
    </row>
    <row r="251381" spans="1:1">
      <c r="A251381" s="153"/>
    </row>
    <row r="251383" spans="1:1">
      <c r="A251383" s="153"/>
    </row>
    <row r="251385" spans="1:1">
      <c r="A251385" s="154"/>
    </row>
    <row r="251387" spans="1:1">
      <c r="A251387" s="125"/>
    </row>
    <row r="251398" spans="1:1">
      <c r="A251398" s="153"/>
    </row>
    <row r="251399" spans="1:1">
      <c r="A251399" s="153"/>
    </row>
    <row r="251402" spans="1:1">
      <c r="A251402" s="153"/>
    </row>
    <row r="251412" spans="1:1">
      <c r="A251412" s="153"/>
    </row>
    <row r="251413" spans="1:1">
      <c r="A251413" s="153"/>
    </row>
    <row r="251414" spans="1:1">
      <c r="A251414" s="153"/>
    </row>
    <row r="251427" spans="1:1">
      <c r="A251427" s="153"/>
    </row>
    <row r="251429" spans="1:1">
      <c r="A251429" s="153"/>
    </row>
    <row r="251431" spans="1:1">
      <c r="A251431" s="154"/>
    </row>
    <row r="251433" spans="1:1">
      <c r="A251433" s="125"/>
    </row>
    <row r="251444" spans="1:1">
      <c r="A251444" s="153"/>
    </row>
    <row r="251445" spans="1:1">
      <c r="A251445" s="153"/>
    </row>
    <row r="251448" spans="1:1">
      <c r="A251448" s="153"/>
    </row>
    <row r="251458" spans="1:1">
      <c r="A251458" s="153"/>
    </row>
    <row r="251459" spans="1:1">
      <c r="A251459" s="153"/>
    </row>
    <row r="251460" spans="1:1">
      <c r="A251460" s="153"/>
    </row>
    <row r="251473" spans="1:1">
      <c r="A251473" s="153"/>
    </row>
    <row r="251475" spans="1:1">
      <c r="A251475" s="153"/>
    </row>
    <row r="251477" spans="1:1">
      <c r="A251477" s="154"/>
    </row>
    <row r="251479" spans="1:1">
      <c r="A251479" s="125"/>
    </row>
    <row r="251490" spans="1:1">
      <c r="A251490" s="153"/>
    </row>
    <row r="251491" spans="1:1">
      <c r="A251491" s="153"/>
    </row>
    <row r="251494" spans="1:1">
      <c r="A251494" s="153"/>
    </row>
    <row r="251504" spans="1:1">
      <c r="A251504" s="153"/>
    </row>
    <row r="251505" spans="1:1">
      <c r="A251505" s="153"/>
    </row>
    <row r="251506" spans="1:1">
      <c r="A251506" s="153"/>
    </row>
    <row r="251519" spans="1:1">
      <c r="A251519" s="153"/>
    </row>
    <row r="251521" spans="1:1">
      <c r="A251521" s="153"/>
    </row>
    <row r="251523" spans="1:1">
      <c r="A251523" s="154"/>
    </row>
    <row r="251525" spans="1:1">
      <c r="A251525" s="125"/>
    </row>
    <row r="251536" spans="1:1">
      <c r="A251536" s="153"/>
    </row>
    <row r="251537" spans="1:1">
      <c r="A251537" s="153"/>
    </row>
    <row r="251540" spans="1:1">
      <c r="A251540" s="153"/>
    </row>
    <row r="251550" spans="1:1">
      <c r="A251550" s="153"/>
    </row>
    <row r="251551" spans="1:1">
      <c r="A251551" s="153"/>
    </row>
    <row r="251552" spans="1:1">
      <c r="A251552" s="153"/>
    </row>
    <row r="251565" spans="1:1">
      <c r="A251565" s="153"/>
    </row>
    <row r="251567" spans="1:1">
      <c r="A251567" s="153"/>
    </row>
    <row r="251569" spans="1:1">
      <c r="A251569" s="154"/>
    </row>
    <row r="251571" spans="1:1">
      <c r="A251571" s="125"/>
    </row>
    <row r="251582" spans="1:1">
      <c r="A251582" s="153"/>
    </row>
    <row r="251583" spans="1:1">
      <c r="A251583" s="153"/>
    </row>
    <row r="251586" spans="1:1">
      <c r="A251586" s="153"/>
    </row>
    <row r="251596" spans="1:1">
      <c r="A251596" s="153"/>
    </row>
    <row r="251597" spans="1:1">
      <c r="A251597" s="153"/>
    </row>
    <row r="251598" spans="1:1">
      <c r="A251598" s="153"/>
    </row>
    <row r="251611" spans="1:1">
      <c r="A251611" s="153"/>
    </row>
    <row r="251613" spans="1:1">
      <c r="A251613" s="153"/>
    </row>
    <row r="251615" spans="1:1">
      <c r="A251615" s="154"/>
    </row>
    <row r="251617" spans="1:1">
      <c r="A251617" s="125"/>
    </row>
    <row r="251628" spans="1:1">
      <c r="A251628" s="153"/>
    </row>
    <row r="251629" spans="1:1">
      <c r="A251629" s="153"/>
    </row>
    <row r="251632" spans="1:1">
      <c r="A251632" s="153"/>
    </row>
    <row r="251642" spans="1:1">
      <c r="A251642" s="153"/>
    </row>
    <row r="251643" spans="1:1">
      <c r="A251643" s="153"/>
    </row>
    <row r="251644" spans="1:1">
      <c r="A251644" s="153"/>
    </row>
    <row r="251657" spans="1:1">
      <c r="A251657" s="153"/>
    </row>
    <row r="251659" spans="1:1">
      <c r="A251659" s="153"/>
    </row>
    <row r="251661" spans="1:1">
      <c r="A251661" s="154"/>
    </row>
    <row r="251663" spans="1:1">
      <c r="A251663" s="125"/>
    </row>
    <row r="251674" spans="1:1">
      <c r="A251674" s="153"/>
    </row>
    <row r="251675" spans="1:1">
      <c r="A251675" s="153"/>
    </row>
    <row r="251678" spans="1:1">
      <c r="A251678" s="153"/>
    </row>
    <row r="251688" spans="1:1">
      <c r="A251688" s="153"/>
    </row>
    <row r="251689" spans="1:1">
      <c r="A251689" s="153"/>
    </row>
    <row r="251690" spans="1:1">
      <c r="A251690" s="153"/>
    </row>
    <row r="251703" spans="1:1">
      <c r="A251703" s="153"/>
    </row>
    <row r="251705" spans="1:1">
      <c r="A251705" s="153"/>
    </row>
    <row r="251707" spans="1:1">
      <c r="A251707" s="154"/>
    </row>
    <row r="251709" spans="1:1">
      <c r="A251709" s="125"/>
    </row>
    <row r="251720" spans="1:1">
      <c r="A251720" s="153"/>
    </row>
    <row r="251721" spans="1:1">
      <c r="A251721" s="153"/>
    </row>
    <row r="251724" spans="1:1">
      <c r="A251724" s="153"/>
    </row>
    <row r="251734" spans="1:1">
      <c r="A251734" s="153"/>
    </row>
    <row r="251735" spans="1:1">
      <c r="A251735" s="153"/>
    </row>
    <row r="251736" spans="1:1">
      <c r="A251736" s="153"/>
    </row>
    <row r="251749" spans="1:1">
      <c r="A251749" s="153"/>
    </row>
    <row r="251751" spans="1:1">
      <c r="A251751" s="153"/>
    </row>
    <row r="251753" spans="1:1">
      <c r="A251753" s="154"/>
    </row>
    <row r="251755" spans="1:1">
      <c r="A251755" s="125"/>
    </row>
    <row r="251766" spans="1:1">
      <c r="A251766" s="153"/>
    </row>
    <row r="251767" spans="1:1">
      <c r="A251767" s="153"/>
    </row>
    <row r="251770" spans="1:1">
      <c r="A251770" s="153"/>
    </row>
    <row r="251780" spans="1:1">
      <c r="A251780" s="153"/>
    </row>
    <row r="251781" spans="1:1">
      <c r="A251781" s="153"/>
    </row>
    <row r="251782" spans="1:1">
      <c r="A251782" s="153"/>
    </row>
    <row r="251795" spans="1:1">
      <c r="A251795" s="153"/>
    </row>
    <row r="251797" spans="1:1">
      <c r="A251797" s="153"/>
    </row>
    <row r="251799" spans="1:1">
      <c r="A251799" s="154"/>
    </row>
    <row r="251801" spans="1:1">
      <c r="A251801" s="125"/>
    </row>
    <row r="251812" spans="1:1">
      <c r="A251812" s="153"/>
    </row>
    <row r="251813" spans="1:1">
      <c r="A251813" s="153"/>
    </row>
    <row r="251816" spans="1:1">
      <c r="A251816" s="153"/>
    </row>
    <row r="251826" spans="1:1">
      <c r="A251826" s="153"/>
    </row>
    <row r="251827" spans="1:1">
      <c r="A251827" s="153"/>
    </row>
    <row r="251828" spans="1:1">
      <c r="A251828" s="153"/>
    </row>
    <row r="251841" spans="1:1">
      <c r="A251841" s="153"/>
    </row>
    <row r="251843" spans="1:1">
      <c r="A251843" s="153"/>
    </row>
    <row r="251845" spans="1:1">
      <c r="A251845" s="154"/>
    </row>
    <row r="251847" spans="1:1">
      <c r="A251847" s="125"/>
    </row>
    <row r="251858" spans="1:1">
      <c r="A251858" s="153"/>
    </row>
    <row r="251859" spans="1:1">
      <c r="A251859" s="153"/>
    </row>
    <row r="251862" spans="1:1">
      <c r="A251862" s="153"/>
    </row>
    <row r="251872" spans="1:1">
      <c r="A251872" s="153"/>
    </row>
    <row r="251873" spans="1:1">
      <c r="A251873" s="153"/>
    </row>
    <row r="251874" spans="1:1">
      <c r="A251874" s="153"/>
    </row>
    <row r="251887" spans="1:1">
      <c r="A251887" s="153"/>
    </row>
    <row r="251889" spans="1:1">
      <c r="A251889" s="153"/>
    </row>
    <row r="251891" spans="1:1">
      <c r="A251891" s="154"/>
    </row>
    <row r="251893" spans="1:1">
      <c r="A251893" s="125"/>
    </row>
    <row r="251904" spans="1:1">
      <c r="A251904" s="153"/>
    </row>
    <row r="251905" spans="1:1">
      <c r="A251905" s="153"/>
    </row>
    <row r="251908" spans="1:1">
      <c r="A251908" s="153"/>
    </row>
    <row r="251918" spans="1:1">
      <c r="A251918" s="153"/>
    </row>
    <row r="251919" spans="1:1">
      <c r="A251919" s="153"/>
    </row>
    <row r="251920" spans="1:1">
      <c r="A251920" s="153"/>
    </row>
    <row r="251933" spans="1:1">
      <c r="A251933" s="153"/>
    </row>
    <row r="251935" spans="1:1">
      <c r="A251935" s="153"/>
    </row>
    <row r="251937" spans="1:1">
      <c r="A251937" s="154"/>
    </row>
    <row r="251939" spans="1:1">
      <c r="A251939" s="125"/>
    </row>
    <row r="251950" spans="1:1">
      <c r="A251950" s="153"/>
    </row>
    <row r="251951" spans="1:1">
      <c r="A251951" s="153"/>
    </row>
    <row r="251954" spans="1:1">
      <c r="A251954" s="153"/>
    </row>
    <row r="251964" spans="1:1">
      <c r="A251964" s="153"/>
    </row>
    <row r="251965" spans="1:1">
      <c r="A251965" s="153"/>
    </row>
    <row r="251966" spans="1:1">
      <c r="A251966" s="153"/>
    </row>
    <row r="251979" spans="1:1">
      <c r="A251979" s="153"/>
    </row>
    <row r="251981" spans="1:1">
      <c r="A251981" s="153"/>
    </row>
    <row r="251983" spans="1:1">
      <c r="A251983" s="154"/>
    </row>
    <row r="251985" spans="1:1">
      <c r="A251985" s="125"/>
    </row>
    <row r="251996" spans="1:1">
      <c r="A251996" s="153"/>
    </row>
    <row r="251997" spans="1:1">
      <c r="A251997" s="153"/>
    </row>
    <row r="252000" spans="1:1">
      <c r="A252000" s="153"/>
    </row>
    <row r="252010" spans="1:1">
      <c r="A252010" s="153"/>
    </row>
    <row r="252011" spans="1:1">
      <c r="A252011" s="153"/>
    </row>
    <row r="252012" spans="1:1">
      <c r="A252012" s="153"/>
    </row>
    <row r="252025" spans="1:1">
      <c r="A252025" s="153"/>
    </row>
    <row r="252027" spans="1:1">
      <c r="A252027" s="153"/>
    </row>
    <row r="252029" spans="1:1">
      <c r="A252029" s="154"/>
    </row>
    <row r="252031" spans="1:1">
      <c r="A252031" s="125"/>
    </row>
    <row r="252042" spans="1:1">
      <c r="A252042" s="153"/>
    </row>
    <row r="252043" spans="1:1">
      <c r="A252043" s="153"/>
    </row>
    <row r="252046" spans="1:1">
      <c r="A252046" s="153"/>
    </row>
    <row r="252056" spans="1:1">
      <c r="A252056" s="153"/>
    </row>
    <row r="252057" spans="1:1">
      <c r="A252057" s="153"/>
    </row>
    <row r="252058" spans="1:1">
      <c r="A252058" s="153"/>
    </row>
    <row r="252071" spans="1:1">
      <c r="A252071" s="153"/>
    </row>
    <row r="252073" spans="1:1">
      <c r="A252073" s="153"/>
    </row>
    <row r="252075" spans="1:1">
      <c r="A252075" s="154"/>
    </row>
    <row r="252077" spans="1:1">
      <c r="A252077" s="125"/>
    </row>
    <row r="252088" spans="1:1">
      <c r="A252088" s="153"/>
    </row>
    <row r="252089" spans="1:1">
      <c r="A252089" s="153"/>
    </row>
    <row r="252092" spans="1:1">
      <c r="A252092" s="153"/>
    </row>
    <row r="252102" spans="1:1">
      <c r="A252102" s="153"/>
    </row>
    <row r="252103" spans="1:1">
      <c r="A252103" s="153"/>
    </row>
    <row r="252104" spans="1:1">
      <c r="A252104" s="153"/>
    </row>
    <row r="252117" spans="1:1">
      <c r="A252117" s="153"/>
    </row>
    <row r="252119" spans="1:1">
      <c r="A252119" s="153"/>
    </row>
    <row r="252121" spans="1:1">
      <c r="A252121" s="154"/>
    </row>
    <row r="252123" spans="1:1">
      <c r="A252123" s="125"/>
    </row>
    <row r="252134" spans="1:1">
      <c r="A252134" s="153"/>
    </row>
    <row r="252135" spans="1:1">
      <c r="A252135" s="153"/>
    </row>
    <row r="252138" spans="1:1">
      <c r="A252138" s="153"/>
    </row>
    <row r="252148" spans="1:1">
      <c r="A252148" s="153"/>
    </row>
    <row r="252149" spans="1:1">
      <c r="A252149" s="153"/>
    </row>
    <row r="252150" spans="1:1">
      <c r="A252150" s="153"/>
    </row>
    <row r="252163" spans="1:1">
      <c r="A252163" s="153"/>
    </row>
    <row r="252165" spans="1:1">
      <c r="A252165" s="153"/>
    </row>
    <row r="252167" spans="1:1">
      <c r="A252167" s="154"/>
    </row>
    <row r="252169" spans="1:1">
      <c r="A252169" s="125"/>
    </row>
    <row r="252180" spans="1:1">
      <c r="A252180" s="153"/>
    </row>
    <row r="252181" spans="1:1">
      <c r="A252181" s="153"/>
    </row>
    <row r="252184" spans="1:1">
      <c r="A252184" s="153"/>
    </row>
    <row r="252194" spans="1:1">
      <c r="A252194" s="153"/>
    </row>
    <row r="252195" spans="1:1">
      <c r="A252195" s="153"/>
    </row>
    <row r="252196" spans="1:1">
      <c r="A252196" s="153"/>
    </row>
    <row r="252209" spans="1:1">
      <c r="A252209" s="153"/>
    </row>
    <row r="252211" spans="1:1">
      <c r="A252211" s="153"/>
    </row>
    <row r="252213" spans="1:1">
      <c r="A252213" s="154"/>
    </row>
    <row r="252215" spans="1:1">
      <c r="A252215" s="125"/>
    </row>
    <row r="252226" spans="1:1">
      <c r="A252226" s="153"/>
    </row>
    <row r="252227" spans="1:1">
      <c r="A252227" s="153"/>
    </row>
    <row r="252230" spans="1:1">
      <c r="A252230" s="153"/>
    </row>
    <row r="252240" spans="1:1">
      <c r="A252240" s="153"/>
    </row>
    <row r="252241" spans="1:1">
      <c r="A252241" s="153"/>
    </row>
    <row r="252242" spans="1:1">
      <c r="A252242" s="153"/>
    </row>
    <row r="252255" spans="1:1">
      <c r="A252255" s="153"/>
    </row>
    <row r="252257" spans="1:1">
      <c r="A252257" s="153"/>
    </row>
    <row r="252259" spans="1:1">
      <c r="A252259" s="154"/>
    </row>
    <row r="252261" spans="1:1">
      <c r="A252261" s="125"/>
    </row>
    <row r="252272" spans="1:1">
      <c r="A252272" s="153"/>
    </row>
    <row r="252273" spans="1:1">
      <c r="A252273" s="153"/>
    </row>
    <row r="252276" spans="1:1">
      <c r="A252276" s="153"/>
    </row>
    <row r="252286" spans="1:1">
      <c r="A252286" s="153"/>
    </row>
    <row r="252287" spans="1:1">
      <c r="A252287" s="153"/>
    </row>
    <row r="252288" spans="1:1">
      <c r="A252288" s="153"/>
    </row>
    <row r="252301" spans="1:1">
      <c r="A252301" s="153"/>
    </row>
    <row r="252303" spans="1:1">
      <c r="A252303" s="153"/>
    </row>
    <row r="252305" spans="1:1">
      <c r="A252305" s="154"/>
    </row>
    <row r="252307" spans="1:1">
      <c r="A252307" s="125"/>
    </row>
    <row r="252318" spans="1:1">
      <c r="A252318" s="153"/>
    </row>
    <row r="252319" spans="1:1">
      <c r="A252319" s="153"/>
    </row>
    <row r="252322" spans="1:1">
      <c r="A252322" s="153"/>
    </row>
    <row r="252332" spans="1:1">
      <c r="A252332" s="153"/>
    </row>
    <row r="252333" spans="1:1">
      <c r="A252333" s="153"/>
    </row>
    <row r="252334" spans="1:1">
      <c r="A252334" s="153"/>
    </row>
    <row r="252347" spans="1:1">
      <c r="A252347" s="153"/>
    </row>
    <row r="252349" spans="1:1">
      <c r="A252349" s="153"/>
    </row>
    <row r="252351" spans="1:1">
      <c r="A252351" s="154"/>
    </row>
    <row r="252353" spans="1:1">
      <c r="A252353" s="125"/>
    </row>
    <row r="252364" spans="1:1">
      <c r="A252364" s="153"/>
    </row>
    <row r="252365" spans="1:1">
      <c r="A252365" s="153"/>
    </row>
    <row r="252368" spans="1:1">
      <c r="A252368" s="153"/>
    </row>
    <row r="252378" spans="1:1">
      <c r="A252378" s="153"/>
    </row>
    <row r="252379" spans="1:1">
      <c r="A252379" s="153"/>
    </row>
    <row r="252380" spans="1:1">
      <c r="A252380" s="153"/>
    </row>
    <row r="252393" spans="1:1">
      <c r="A252393" s="153"/>
    </row>
    <row r="252395" spans="1:1">
      <c r="A252395" s="153"/>
    </row>
    <row r="252397" spans="1:1">
      <c r="A252397" s="154"/>
    </row>
    <row r="252399" spans="1:1">
      <c r="A252399" s="125"/>
    </row>
    <row r="252410" spans="1:1">
      <c r="A252410" s="153"/>
    </row>
    <row r="252411" spans="1:1">
      <c r="A252411" s="153"/>
    </row>
    <row r="252414" spans="1:1">
      <c r="A252414" s="153"/>
    </row>
    <row r="252424" spans="1:1">
      <c r="A252424" s="153"/>
    </row>
    <row r="252425" spans="1:1">
      <c r="A252425" s="153"/>
    </row>
    <row r="252426" spans="1:1">
      <c r="A252426" s="153"/>
    </row>
    <row r="252439" spans="1:1">
      <c r="A252439" s="153"/>
    </row>
    <row r="252441" spans="1:1">
      <c r="A252441" s="153"/>
    </row>
    <row r="252443" spans="1:1">
      <c r="A252443" s="154"/>
    </row>
    <row r="252445" spans="1:1">
      <c r="A252445" s="125"/>
    </row>
    <row r="252456" spans="1:1">
      <c r="A252456" s="153"/>
    </row>
    <row r="252457" spans="1:1">
      <c r="A252457" s="153"/>
    </row>
    <row r="252460" spans="1:1">
      <c r="A252460" s="153"/>
    </row>
    <row r="252470" spans="1:1">
      <c r="A252470" s="153"/>
    </row>
    <row r="252471" spans="1:1">
      <c r="A252471" s="153"/>
    </row>
    <row r="252472" spans="1:1">
      <c r="A252472" s="153"/>
    </row>
    <row r="252485" spans="1:1">
      <c r="A252485" s="153"/>
    </row>
    <row r="252487" spans="1:1">
      <c r="A252487" s="153"/>
    </row>
    <row r="252489" spans="1:1">
      <c r="A252489" s="154"/>
    </row>
    <row r="252491" spans="1:1">
      <c r="A252491" s="125"/>
    </row>
    <row r="252502" spans="1:1">
      <c r="A252502" s="153"/>
    </row>
    <row r="252503" spans="1:1">
      <c r="A252503" s="153"/>
    </row>
    <row r="252506" spans="1:1">
      <c r="A252506" s="153"/>
    </row>
    <row r="252516" spans="1:1">
      <c r="A252516" s="153"/>
    </row>
    <row r="252517" spans="1:1">
      <c r="A252517" s="153"/>
    </row>
    <row r="252518" spans="1:1">
      <c r="A252518" s="153"/>
    </row>
    <row r="252531" spans="1:1">
      <c r="A252531" s="153"/>
    </row>
    <row r="252533" spans="1:1">
      <c r="A252533" s="153"/>
    </row>
    <row r="252535" spans="1:1">
      <c r="A252535" s="154"/>
    </row>
    <row r="252537" spans="1:1">
      <c r="A252537" s="125"/>
    </row>
    <row r="252548" spans="1:1">
      <c r="A252548" s="153"/>
    </row>
    <row r="252549" spans="1:1">
      <c r="A252549" s="153"/>
    </row>
    <row r="252552" spans="1:1">
      <c r="A252552" s="153"/>
    </row>
    <row r="252562" spans="1:1">
      <c r="A252562" s="153"/>
    </row>
    <row r="252563" spans="1:1">
      <c r="A252563" s="153"/>
    </row>
    <row r="252564" spans="1:1">
      <c r="A252564" s="153"/>
    </row>
    <row r="252577" spans="1:1">
      <c r="A252577" s="153"/>
    </row>
    <row r="252579" spans="1:1">
      <c r="A252579" s="153"/>
    </row>
    <row r="252581" spans="1:1">
      <c r="A252581" s="154"/>
    </row>
    <row r="252583" spans="1:1">
      <c r="A252583" s="125"/>
    </row>
    <row r="252594" spans="1:1">
      <c r="A252594" s="153"/>
    </row>
    <row r="252595" spans="1:1">
      <c r="A252595" s="153"/>
    </row>
    <row r="252598" spans="1:1">
      <c r="A252598" s="153"/>
    </row>
    <row r="252608" spans="1:1">
      <c r="A252608" s="153"/>
    </row>
    <row r="252609" spans="1:1">
      <c r="A252609" s="153"/>
    </row>
    <row r="252610" spans="1:1">
      <c r="A252610" s="153"/>
    </row>
    <row r="252623" spans="1:1">
      <c r="A252623" s="153"/>
    </row>
    <row r="252625" spans="1:1">
      <c r="A252625" s="153"/>
    </row>
    <row r="252627" spans="1:1">
      <c r="A252627" s="154"/>
    </row>
    <row r="252629" spans="1:1">
      <c r="A252629" s="125"/>
    </row>
    <row r="252640" spans="1:1">
      <c r="A252640" s="153"/>
    </row>
    <row r="252641" spans="1:1">
      <c r="A252641" s="153"/>
    </row>
    <row r="252644" spans="1:1">
      <c r="A252644" s="153"/>
    </row>
    <row r="252654" spans="1:1">
      <c r="A252654" s="153"/>
    </row>
    <row r="252655" spans="1:1">
      <c r="A252655" s="153"/>
    </row>
    <row r="252656" spans="1:1">
      <c r="A252656" s="153"/>
    </row>
    <row r="252669" spans="1:1">
      <c r="A252669" s="153"/>
    </row>
    <row r="252671" spans="1:1">
      <c r="A252671" s="153"/>
    </row>
    <row r="252673" spans="1:1">
      <c r="A252673" s="154"/>
    </row>
    <row r="252675" spans="1:1">
      <c r="A252675" s="125"/>
    </row>
    <row r="252686" spans="1:1">
      <c r="A252686" s="153"/>
    </row>
    <row r="252687" spans="1:1">
      <c r="A252687" s="153"/>
    </row>
    <row r="252690" spans="1:1">
      <c r="A252690" s="153"/>
    </row>
    <row r="252700" spans="1:1">
      <c r="A252700" s="153"/>
    </row>
    <row r="252701" spans="1:1">
      <c r="A252701" s="153"/>
    </row>
    <row r="252702" spans="1:1">
      <c r="A252702" s="153"/>
    </row>
    <row r="252715" spans="1:1">
      <c r="A252715" s="153"/>
    </row>
    <row r="252717" spans="1:1">
      <c r="A252717" s="153"/>
    </row>
    <row r="252719" spans="1:1">
      <c r="A252719" s="154"/>
    </row>
    <row r="252721" spans="1:1">
      <c r="A252721" s="125"/>
    </row>
    <row r="252732" spans="1:1">
      <c r="A252732" s="153"/>
    </row>
    <row r="252733" spans="1:1">
      <c r="A252733" s="153"/>
    </row>
    <row r="252736" spans="1:1">
      <c r="A252736" s="153"/>
    </row>
    <row r="252746" spans="1:1">
      <c r="A252746" s="153"/>
    </row>
    <row r="252747" spans="1:1">
      <c r="A252747" s="153"/>
    </row>
    <row r="252748" spans="1:1">
      <c r="A252748" s="153"/>
    </row>
    <row r="252761" spans="1:1">
      <c r="A252761" s="153"/>
    </row>
    <row r="252763" spans="1:1">
      <c r="A252763" s="153"/>
    </row>
    <row r="252765" spans="1:1">
      <c r="A252765" s="154"/>
    </row>
    <row r="252767" spans="1:1">
      <c r="A252767" s="125"/>
    </row>
    <row r="252778" spans="1:1">
      <c r="A252778" s="153"/>
    </row>
    <row r="252779" spans="1:1">
      <c r="A252779" s="153"/>
    </row>
    <row r="252782" spans="1:1">
      <c r="A252782" s="153"/>
    </row>
    <row r="252792" spans="1:1">
      <c r="A252792" s="153"/>
    </row>
    <row r="252793" spans="1:1">
      <c r="A252793" s="153"/>
    </row>
    <row r="252794" spans="1:1">
      <c r="A252794" s="153"/>
    </row>
    <row r="252807" spans="1:1">
      <c r="A252807" s="153"/>
    </row>
    <row r="252809" spans="1:1">
      <c r="A252809" s="153"/>
    </row>
    <row r="252811" spans="1:1">
      <c r="A252811" s="154"/>
    </row>
    <row r="252813" spans="1:1">
      <c r="A252813" s="125"/>
    </row>
    <row r="252824" spans="1:1">
      <c r="A252824" s="153"/>
    </row>
    <row r="252825" spans="1:1">
      <c r="A252825" s="153"/>
    </row>
    <row r="252828" spans="1:1">
      <c r="A252828" s="153"/>
    </row>
    <row r="252838" spans="1:1">
      <c r="A252838" s="153"/>
    </row>
    <row r="252839" spans="1:1">
      <c r="A252839" s="153"/>
    </row>
    <row r="252840" spans="1:1">
      <c r="A252840" s="153"/>
    </row>
    <row r="252853" spans="1:1">
      <c r="A252853" s="153"/>
    </row>
    <row r="252855" spans="1:1">
      <c r="A252855" s="153"/>
    </row>
    <row r="252857" spans="1:1">
      <c r="A252857" s="154"/>
    </row>
    <row r="252859" spans="1:1">
      <c r="A252859" s="125"/>
    </row>
    <row r="252870" spans="1:1">
      <c r="A252870" s="153"/>
    </row>
    <row r="252871" spans="1:1">
      <c r="A252871" s="153"/>
    </row>
    <row r="252874" spans="1:1">
      <c r="A252874" s="153"/>
    </row>
    <row r="252884" spans="1:1">
      <c r="A252884" s="153"/>
    </row>
    <row r="252885" spans="1:1">
      <c r="A252885" s="153"/>
    </row>
    <row r="252886" spans="1:1">
      <c r="A252886" s="153"/>
    </row>
    <row r="252899" spans="1:1">
      <c r="A252899" s="153"/>
    </row>
    <row r="252901" spans="1:1">
      <c r="A252901" s="153"/>
    </row>
    <row r="252903" spans="1:1">
      <c r="A252903" s="154"/>
    </row>
    <row r="252905" spans="1:1">
      <c r="A252905" s="125"/>
    </row>
    <row r="252916" spans="1:1">
      <c r="A252916" s="153"/>
    </row>
    <row r="252917" spans="1:1">
      <c r="A252917" s="153"/>
    </row>
    <row r="252920" spans="1:1">
      <c r="A252920" s="153"/>
    </row>
    <row r="252930" spans="1:1">
      <c r="A252930" s="153"/>
    </row>
    <row r="252931" spans="1:1">
      <c r="A252931" s="153"/>
    </row>
    <row r="252932" spans="1:1">
      <c r="A252932" s="153"/>
    </row>
    <row r="252945" spans="1:1">
      <c r="A252945" s="153"/>
    </row>
    <row r="252947" spans="1:1">
      <c r="A252947" s="153"/>
    </row>
    <row r="252949" spans="1:1">
      <c r="A252949" s="154"/>
    </row>
    <row r="252951" spans="1:1">
      <c r="A252951" s="125"/>
    </row>
    <row r="252962" spans="1:1">
      <c r="A252962" s="153"/>
    </row>
    <row r="252963" spans="1:1">
      <c r="A252963" s="153"/>
    </row>
    <row r="252966" spans="1:1">
      <c r="A252966" s="153"/>
    </row>
    <row r="252976" spans="1:1">
      <c r="A252976" s="153"/>
    </row>
    <row r="252977" spans="1:1">
      <c r="A252977" s="153"/>
    </row>
    <row r="252978" spans="1:1">
      <c r="A252978" s="153"/>
    </row>
    <row r="252991" spans="1:1">
      <c r="A252991" s="153"/>
    </row>
    <row r="252993" spans="1:1">
      <c r="A252993" s="153"/>
    </row>
    <row r="252995" spans="1:1">
      <c r="A252995" s="154"/>
    </row>
    <row r="252997" spans="1:1">
      <c r="A252997" s="125"/>
    </row>
    <row r="253008" spans="1:1">
      <c r="A253008" s="153"/>
    </row>
    <row r="253009" spans="1:1">
      <c r="A253009" s="153"/>
    </row>
    <row r="253012" spans="1:1">
      <c r="A253012" s="153"/>
    </row>
    <row r="253022" spans="1:1">
      <c r="A253022" s="153"/>
    </row>
    <row r="253023" spans="1:1">
      <c r="A253023" s="153"/>
    </row>
    <row r="253024" spans="1:1">
      <c r="A253024" s="153"/>
    </row>
    <row r="253037" spans="1:1">
      <c r="A253037" s="153"/>
    </row>
    <row r="253039" spans="1:1">
      <c r="A253039" s="153"/>
    </row>
    <row r="253041" spans="1:1">
      <c r="A253041" s="154"/>
    </row>
    <row r="253043" spans="1:1">
      <c r="A253043" s="125"/>
    </row>
    <row r="253054" spans="1:1">
      <c r="A253054" s="153"/>
    </row>
    <row r="253055" spans="1:1">
      <c r="A253055" s="153"/>
    </row>
    <row r="253058" spans="1:1">
      <c r="A253058" s="153"/>
    </row>
    <row r="253068" spans="1:1">
      <c r="A253068" s="153"/>
    </row>
    <row r="253069" spans="1:1">
      <c r="A253069" s="153"/>
    </row>
    <row r="253070" spans="1:1">
      <c r="A253070" s="153"/>
    </row>
    <row r="253083" spans="1:1">
      <c r="A253083" s="153"/>
    </row>
    <row r="253085" spans="1:1">
      <c r="A253085" s="153"/>
    </row>
    <row r="253087" spans="1:1">
      <c r="A253087" s="154"/>
    </row>
    <row r="253089" spans="1:1">
      <c r="A253089" s="125"/>
    </row>
    <row r="253100" spans="1:1">
      <c r="A253100" s="153"/>
    </row>
    <row r="253101" spans="1:1">
      <c r="A253101" s="153"/>
    </row>
    <row r="253104" spans="1:1">
      <c r="A253104" s="153"/>
    </row>
    <row r="253114" spans="1:1">
      <c r="A253114" s="153"/>
    </row>
    <row r="253115" spans="1:1">
      <c r="A253115" s="153"/>
    </row>
    <row r="253116" spans="1:1">
      <c r="A253116" s="153"/>
    </row>
    <row r="253129" spans="1:1">
      <c r="A253129" s="153"/>
    </row>
    <row r="253131" spans="1:1">
      <c r="A253131" s="153"/>
    </row>
    <row r="253133" spans="1:1">
      <c r="A253133" s="154"/>
    </row>
    <row r="253135" spans="1:1">
      <c r="A253135" s="125"/>
    </row>
    <row r="253146" spans="1:1">
      <c r="A253146" s="153"/>
    </row>
    <row r="253147" spans="1:1">
      <c r="A253147" s="153"/>
    </row>
    <row r="253150" spans="1:1">
      <c r="A253150" s="153"/>
    </row>
    <row r="253160" spans="1:1">
      <c r="A253160" s="153"/>
    </row>
    <row r="253161" spans="1:1">
      <c r="A253161" s="153"/>
    </row>
    <row r="253162" spans="1:1">
      <c r="A253162" s="153"/>
    </row>
    <row r="253175" spans="1:1">
      <c r="A253175" s="153"/>
    </row>
    <row r="253177" spans="1:1">
      <c r="A253177" s="153"/>
    </row>
    <row r="253179" spans="1:1">
      <c r="A253179" s="154"/>
    </row>
    <row r="253181" spans="1:1">
      <c r="A253181" s="125"/>
    </row>
    <row r="253192" spans="1:1">
      <c r="A253192" s="153"/>
    </row>
    <row r="253193" spans="1:1">
      <c r="A253193" s="153"/>
    </row>
    <row r="253196" spans="1:1">
      <c r="A253196" s="153"/>
    </row>
    <row r="253206" spans="1:1">
      <c r="A253206" s="153"/>
    </row>
    <row r="253207" spans="1:1">
      <c r="A253207" s="153"/>
    </row>
    <row r="253208" spans="1:1">
      <c r="A253208" s="153"/>
    </row>
    <row r="253221" spans="1:1">
      <c r="A253221" s="153"/>
    </row>
    <row r="253223" spans="1:1">
      <c r="A253223" s="153"/>
    </row>
    <row r="253225" spans="1:1">
      <c r="A253225" s="154"/>
    </row>
    <row r="253227" spans="1:1">
      <c r="A253227" s="125"/>
    </row>
    <row r="253238" spans="1:1">
      <c r="A253238" s="153"/>
    </row>
    <row r="253239" spans="1:1">
      <c r="A253239" s="153"/>
    </row>
    <row r="253242" spans="1:1">
      <c r="A253242" s="153"/>
    </row>
    <row r="253252" spans="1:1">
      <c r="A253252" s="153"/>
    </row>
    <row r="253253" spans="1:1">
      <c r="A253253" s="153"/>
    </row>
    <row r="253254" spans="1:1">
      <c r="A253254" s="153"/>
    </row>
    <row r="253267" spans="1:1">
      <c r="A253267" s="153"/>
    </row>
    <row r="253269" spans="1:1">
      <c r="A253269" s="153"/>
    </row>
    <row r="253271" spans="1:1">
      <c r="A253271" s="154"/>
    </row>
    <row r="253273" spans="1:1">
      <c r="A253273" s="125"/>
    </row>
    <row r="253284" spans="1:1">
      <c r="A253284" s="153"/>
    </row>
    <row r="253285" spans="1:1">
      <c r="A253285" s="153"/>
    </row>
    <row r="253288" spans="1:1">
      <c r="A253288" s="153"/>
    </row>
    <row r="253298" spans="1:1">
      <c r="A253298" s="153"/>
    </row>
    <row r="253299" spans="1:1">
      <c r="A253299" s="153"/>
    </row>
    <row r="253300" spans="1:1">
      <c r="A253300" s="153"/>
    </row>
    <row r="253313" spans="1:1">
      <c r="A253313" s="153"/>
    </row>
    <row r="253315" spans="1:1">
      <c r="A253315" s="153"/>
    </row>
    <row r="253317" spans="1:1">
      <c r="A253317" s="154"/>
    </row>
    <row r="253319" spans="1:1">
      <c r="A253319" s="125"/>
    </row>
    <row r="253330" spans="1:1">
      <c r="A253330" s="153"/>
    </row>
    <row r="253331" spans="1:1">
      <c r="A253331" s="153"/>
    </row>
    <row r="253334" spans="1:1">
      <c r="A253334" s="153"/>
    </row>
    <row r="253344" spans="1:1">
      <c r="A253344" s="153"/>
    </row>
    <row r="253345" spans="1:1">
      <c r="A253345" s="153"/>
    </row>
    <row r="253346" spans="1:1">
      <c r="A253346" s="153"/>
    </row>
    <row r="253359" spans="1:1">
      <c r="A253359" s="153"/>
    </row>
    <row r="253361" spans="1:1">
      <c r="A253361" s="153"/>
    </row>
    <row r="253363" spans="1:1">
      <c r="A253363" s="154"/>
    </row>
    <row r="253365" spans="1:1">
      <c r="A253365" s="125"/>
    </row>
    <row r="253376" spans="1:1">
      <c r="A253376" s="153"/>
    </row>
    <row r="253377" spans="1:1">
      <c r="A253377" s="153"/>
    </row>
    <row r="253380" spans="1:1">
      <c r="A253380" s="153"/>
    </row>
    <row r="253390" spans="1:1">
      <c r="A253390" s="153"/>
    </row>
    <row r="253391" spans="1:1">
      <c r="A253391" s="153"/>
    </row>
    <row r="253392" spans="1:1">
      <c r="A253392" s="153"/>
    </row>
    <row r="253405" spans="1:1">
      <c r="A253405" s="153"/>
    </row>
    <row r="253407" spans="1:1">
      <c r="A253407" s="153"/>
    </row>
    <row r="253409" spans="1:1">
      <c r="A253409" s="154"/>
    </row>
    <row r="253411" spans="1:1">
      <c r="A253411" s="125"/>
    </row>
    <row r="253422" spans="1:1">
      <c r="A253422" s="153"/>
    </row>
    <row r="253423" spans="1:1">
      <c r="A253423" s="153"/>
    </row>
    <row r="253426" spans="1:1">
      <c r="A253426" s="153"/>
    </row>
    <row r="253436" spans="1:1">
      <c r="A253436" s="153"/>
    </row>
    <row r="253437" spans="1:1">
      <c r="A253437" s="153"/>
    </row>
    <row r="253438" spans="1:1">
      <c r="A253438" s="153"/>
    </row>
    <row r="253451" spans="1:1">
      <c r="A253451" s="153"/>
    </row>
    <row r="253453" spans="1:1">
      <c r="A253453" s="153"/>
    </row>
    <row r="253455" spans="1:1">
      <c r="A253455" s="154"/>
    </row>
    <row r="253457" spans="1:1">
      <c r="A253457" s="125"/>
    </row>
    <row r="253468" spans="1:1">
      <c r="A253468" s="153"/>
    </row>
    <row r="253469" spans="1:1">
      <c r="A253469" s="153"/>
    </row>
    <row r="253472" spans="1:1">
      <c r="A253472" s="153"/>
    </row>
    <row r="253482" spans="1:1">
      <c r="A253482" s="153"/>
    </row>
    <row r="253483" spans="1:1">
      <c r="A253483" s="153"/>
    </row>
    <row r="253484" spans="1:1">
      <c r="A253484" s="153"/>
    </row>
    <row r="253497" spans="1:1">
      <c r="A253497" s="153"/>
    </row>
    <row r="253499" spans="1:1">
      <c r="A253499" s="153"/>
    </row>
    <row r="253501" spans="1:1">
      <c r="A253501" s="154"/>
    </row>
    <row r="253503" spans="1:1">
      <c r="A253503" s="125"/>
    </row>
    <row r="253514" spans="1:1">
      <c r="A253514" s="153"/>
    </row>
    <row r="253515" spans="1:1">
      <c r="A253515" s="153"/>
    </row>
    <row r="253518" spans="1:1">
      <c r="A253518" s="153"/>
    </row>
    <row r="253528" spans="1:1">
      <c r="A253528" s="153"/>
    </row>
    <row r="253529" spans="1:1">
      <c r="A253529" s="153"/>
    </row>
    <row r="253530" spans="1:1">
      <c r="A253530" s="153"/>
    </row>
    <row r="253543" spans="1:1">
      <c r="A253543" s="153"/>
    </row>
    <row r="253545" spans="1:1">
      <c r="A253545" s="153"/>
    </row>
    <row r="253547" spans="1:1">
      <c r="A253547" s="154"/>
    </row>
    <row r="253549" spans="1:1">
      <c r="A253549" s="125"/>
    </row>
    <row r="253560" spans="1:1">
      <c r="A253560" s="153"/>
    </row>
    <row r="253561" spans="1:1">
      <c r="A253561" s="153"/>
    </row>
    <row r="253564" spans="1:1">
      <c r="A253564" s="153"/>
    </row>
    <row r="253574" spans="1:1">
      <c r="A253574" s="153"/>
    </row>
    <row r="253575" spans="1:1">
      <c r="A253575" s="153"/>
    </row>
    <row r="253576" spans="1:1">
      <c r="A253576" s="153"/>
    </row>
    <row r="253589" spans="1:1">
      <c r="A253589" s="153"/>
    </row>
    <row r="253591" spans="1:1">
      <c r="A253591" s="153"/>
    </row>
    <row r="253593" spans="1:1">
      <c r="A253593" s="154"/>
    </row>
    <row r="253595" spans="1:1">
      <c r="A253595" s="125"/>
    </row>
    <row r="253606" spans="1:1">
      <c r="A253606" s="153"/>
    </row>
    <row r="253607" spans="1:1">
      <c r="A253607" s="153"/>
    </row>
    <row r="253610" spans="1:1">
      <c r="A253610" s="153"/>
    </row>
    <row r="253620" spans="1:1">
      <c r="A253620" s="153"/>
    </row>
    <row r="253621" spans="1:1">
      <c r="A253621" s="153"/>
    </row>
    <row r="253622" spans="1:1">
      <c r="A253622" s="153"/>
    </row>
    <row r="253635" spans="1:1">
      <c r="A253635" s="153"/>
    </row>
    <row r="253637" spans="1:1">
      <c r="A253637" s="153"/>
    </row>
    <row r="253639" spans="1:1">
      <c r="A253639" s="154"/>
    </row>
    <row r="253641" spans="1:1">
      <c r="A253641" s="125"/>
    </row>
    <row r="253652" spans="1:1">
      <c r="A253652" s="153"/>
    </row>
    <row r="253653" spans="1:1">
      <c r="A253653" s="153"/>
    </row>
    <row r="253656" spans="1:1">
      <c r="A253656" s="153"/>
    </row>
    <row r="253666" spans="1:1">
      <c r="A253666" s="153"/>
    </row>
    <row r="253667" spans="1:1">
      <c r="A253667" s="153"/>
    </row>
    <row r="253668" spans="1:1">
      <c r="A253668" s="153"/>
    </row>
    <row r="253681" spans="1:1">
      <c r="A253681" s="153"/>
    </row>
    <row r="253683" spans="1:1">
      <c r="A253683" s="153"/>
    </row>
    <row r="253685" spans="1:1">
      <c r="A253685" s="154"/>
    </row>
    <row r="253687" spans="1:1">
      <c r="A253687" s="125"/>
    </row>
    <row r="253698" spans="1:1">
      <c r="A253698" s="153"/>
    </row>
    <row r="253699" spans="1:1">
      <c r="A253699" s="153"/>
    </row>
    <row r="253702" spans="1:1">
      <c r="A253702" s="153"/>
    </row>
    <row r="253712" spans="1:1">
      <c r="A253712" s="153"/>
    </row>
    <row r="253713" spans="1:1">
      <c r="A253713" s="153"/>
    </row>
    <row r="253714" spans="1:1">
      <c r="A253714" s="153"/>
    </row>
    <row r="253727" spans="1:1">
      <c r="A253727" s="153"/>
    </row>
    <row r="253729" spans="1:1">
      <c r="A253729" s="153"/>
    </row>
    <row r="253731" spans="1:1">
      <c r="A253731" s="154"/>
    </row>
    <row r="253733" spans="1:1">
      <c r="A253733" s="125"/>
    </row>
    <row r="253744" spans="1:1">
      <c r="A253744" s="153"/>
    </row>
    <row r="253745" spans="1:1">
      <c r="A253745" s="153"/>
    </row>
    <row r="253748" spans="1:1">
      <c r="A253748" s="153"/>
    </row>
    <row r="253758" spans="1:1">
      <c r="A253758" s="153"/>
    </row>
    <row r="253759" spans="1:1">
      <c r="A253759" s="153"/>
    </row>
    <row r="253760" spans="1:1">
      <c r="A253760" s="153"/>
    </row>
    <row r="253773" spans="1:1">
      <c r="A253773" s="153"/>
    </row>
    <row r="253775" spans="1:1">
      <c r="A253775" s="153"/>
    </row>
    <row r="253777" spans="1:1">
      <c r="A253777" s="154"/>
    </row>
    <row r="253779" spans="1:1">
      <c r="A253779" s="125"/>
    </row>
    <row r="253790" spans="1:1">
      <c r="A253790" s="153"/>
    </row>
    <row r="253791" spans="1:1">
      <c r="A253791" s="153"/>
    </row>
    <row r="253794" spans="1:1">
      <c r="A253794" s="153"/>
    </row>
    <row r="253804" spans="1:1">
      <c r="A253804" s="153"/>
    </row>
    <row r="253805" spans="1:1">
      <c r="A253805" s="153"/>
    </row>
    <row r="253806" spans="1:1">
      <c r="A253806" s="153"/>
    </row>
    <row r="253819" spans="1:1">
      <c r="A253819" s="153"/>
    </row>
    <row r="253821" spans="1:1">
      <c r="A253821" s="153"/>
    </row>
    <row r="253823" spans="1:1">
      <c r="A253823" s="154"/>
    </row>
    <row r="253825" spans="1:1">
      <c r="A253825" s="125"/>
    </row>
    <row r="253836" spans="1:1">
      <c r="A253836" s="153"/>
    </row>
    <row r="253837" spans="1:1">
      <c r="A253837" s="153"/>
    </row>
    <row r="253840" spans="1:1">
      <c r="A253840" s="153"/>
    </row>
    <row r="253850" spans="1:1">
      <c r="A253850" s="153"/>
    </row>
    <row r="253851" spans="1:1">
      <c r="A253851" s="153"/>
    </row>
    <row r="253852" spans="1:1">
      <c r="A253852" s="153"/>
    </row>
    <row r="253865" spans="1:1">
      <c r="A253865" s="153"/>
    </row>
    <row r="253867" spans="1:1">
      <c r="A253867" s="153"/>
    </row>
    <row r="253869" spans="1:1">
      <c r="A253869" s="154"/>
    </row>
    <row r="253871" spans="1:1">
      <c r="A253871" s="125"/>
    </row>
    <row r="253882" spans="1:1">
      <c r="A253882" s="153"/>
    </row>
    <row r="253883" spans="1:1">
      <c r="A253883" s="153"/>
    </row>
    <row r="253886" spans="1:1">
      <c r="A253886" s="153"/>
    </row>
    <row r="253896" spans="1:1">
      <c r="A253896" s="153"/>
    </row>
    <row r="253897" spans="1:1">
      <c r="A253897" s="153"/>
    </row>
    <row r="253898" spans="1:1">
      <c r="A253898" s="153"/>
    </row>
    <row r="253911" spans="1:1">
      <c r="A253911" s="153"/>
    </row>
    <row r="253913" spans="1:1">
      <c r="A253913" s="153"/>
    </row>
    <row r="253915" spans="1:1">
      <c r="A253915" s="154"/>
    </row>
    <row r="253917" spans="1:1">
      <c r="A253917" s="125"/>
    </row>
    <row r="253928" spans="1:1">
      <c r="A253928" s="153"/>
    </row>
    <row r="253929" spans="1:1">
      <c r="A253929" s="153"/>
    </row>
    <row r="253932" spans="1:1">
      <c r="A253932" s="153"/>
    </row>
    <row r="253942" spans="1:1">
      <c r="A253942" s="153"/>
    </row>
    <row r="253943" spans="1:1">
      <c r="A253943" s="153"/>
    </row>
    <row r="253944" spans="1:1">
      <c r="A253944" s="153"/>
    </row>
    <row r="253957" spans="1:1">
      <c r="A253957" s="153"/>
    </row>
    <row r="253959" spans="1:1">
      <c r="A253959" s="153"/>
    </row>
    <row r="253961" spans="1:1">
      <c r="A253961" s="154"/>
    </row>
    <row r="253963" spans="1:1">
      <c r="A253963" s="125"/>
    </row>
    <row r="253974" spans="1:1">
      <c r="A253974" s="153"/>
    </row>
    <row r="253975" spans="1:1">
      <c r="A253975" s="153"/>
    </row>
    <row r="253978" spans="1:1">
      <c r="A253978" s="153"/>
    </row>
    <row r="253988" spans="1:1">
      <c r="A253988" s="153"/>
    </row>
    <row r="253989" spans="1:1">
      <c r="A253989" s="153"/>
    </row>
    <row r="253990" spans="1:1">
      <c r="A253990" s="153"/>
    </row>
    <row r="254003" spans="1:1">
      <c r="A254003" s="153"/>
    </row>
    <row r="254005" spans="1:1">
      <c r="A254005" s="153"/>
    </row>
    <row r="254007" spans="1:1">
      <c r="A254007" s="154"/>
    </row>
    <row r="254009" spans="1:1">
      <c r="A254009" s="125"/>
    </row>
    <row r="254020" spans="1:1">
      <c r="A254020" s="153"/>
    </row>
    <row r="254021" spans="1:1">
      <c r="A254021" s="153"/>
    </row>
    <row r="254024" spans="1:1">
      <c r="A254024" s="153"/>
    </row>
    <row r="254034" spans="1:1">
      <c r="A254034" s="153"/>
    </row>
    <row r="254035" spans="1:1">
      <c r="A254035" s="153"/>
    </row>
    <row r="254036" spans="1:1">
      <c r="A254036" s="153"/>
    </row>
    <row r="254049" spans="1:1">
      <c r="A254049" s="153"/>
    </row>
    <row r="254051" spans="1:1">
      <c r="A254051" s="153"/>
    </row>
    <row r="254053" spans="1:1">
      <c r="A254053" s="154"/>
    </row>
    <row r="254055" spans="1:1">
      <c r="A254055" s="125"/>
    </row>
    <row r="254066" spans="1:1">
      <c r="A254066" s="153"/>
    </row>
    <row r="254067" spans="1:1">
      <c r="A254067" s="153"/>
    </row>
    <row r="254070" spans="1:1">
      <c r="A254070" s="153"/>
    </row>
    <row r="254080" spans="1:1">
      <c r="A254080" s="153"/>
    </row>
    <row r="254081" spans="1:1">
      <c r="A254081" s="153"/>
    </row>
    <row r="254082" spans="1:1">
      <c r="A254082" s="153"/>
    </row>
    <row r="254095" spans="1:1">
      <c r="A254095" s="153"/>
    </row>
    <row r="254097" spans="1:1">
      <c r="A254097" s="153"/>
    </row>
    <row r="254099" spans="1:1">
      <c r="A254099" s="154"/>
    </row>
    <row r="254101" spans="1:1">
      <c r="A254101" s="125"/>
    </row>
    <row r="254112" spans="1:1">
      <c r="A254112" s="153"/>
    </row>
    <row r="254113" spans="1:1">
      <c r="A254113" s="153"/>
    </row>
    <row r="254116" spans="1:1">
      <c r="A254116" s="153"/>
    </row>
    <row r="254126" spans="1:1">
      <c r="A254126" s="153"/>
    </row>
    <row r="254127" spans="1:1">
      <c r="A254127" s="153"/>
    </row>
    <row r="254128" spans="1:1">
      <c r="A254128" s="153"/>
    </row>
    <row r="254141" spans="1:1">
      <c r="A254141" s="153"/>
    </row>
    <row r="254143" spans="1:1">
      <c r="A254143" s="153"/>
    </row>
    <row r="254145" spans="1:1">
      <c r="A254145" s="154"/>
    </row>
    <row r="254147" spans="1:1">
      <c r="A254147" s="125"/>
    </row>
    <row r="254158" spans="1:1">
      <c r="A254158" s="153"/>
    </row>
    <row r="254159" spans="1:1">
      <c r="A254159" s="153"/>
    </row>
    <row r="254162" spans="1:1">
      <c r="A254162" s="153"/>
    </row>
    <row r="254172" spans="1:1">
      <c r="A254172" s="153"/>
    </row>
    <row r="254173" spans="1:1">
      <c r="A254173" s="153"/>
    </row>
    <row r="254174" spans="1:1">
      <c r="A254174" s="153"/>
    </row>
    <row r="254187" spans="1:1">
      <c r="A254187" s="153"/>
    </row>
    <row r="254189" spans="1:1">
      <c r="A254189" s="153"/>
    </row>
    <row r="254191" spans="1:1">
      <c r="A254191" s="154"/>
    </row>
    <row r="254193" spans="1:1">
      <c r="A254193" s="125"/>
    </row>
    <row r="254204" spans="1:1">
      <c r="A254204" s="153"/>
    </row>
    <row r="254205" spans="1:1">
      <c r="A254205" s="153"/>
    </row>
    <row r="254208" spans="1:1">
      <c r="A254208" s="153"/>
    </row>
    <row r="254218" spans="1:1">
      <c r="A254218" s="153"/>
    </row>
    <row r="254219" spans="1:1">
      <c r="A254219" s="153"/>
    </row>
    <row r="254220" spans="1:1">
      <c r="A254220" s="153"/>
    </row>
    <row r="254233" spans="1:1">
      <c r="A254233" s="153"/>
    </row>
    <row r="254235" spans="1:1">
      <c r="A254235" s="153"/>
    </row>
    <row r="254237" spans="1:1">
      <c r="A254237" s="154"/>
    </row>
    <row r="254239" spans="1:1">
      <c r="A254239" s="125"/>
    </row>
    <row r="254250" spans="1:1">
      <c r="A254250" s="153"/>
    </row>
    <row r="254251" spans="1:1">
      <c r="A254251" s="153"/>
    </row>
    <row r="254254" spans="1:1">
      <c r="A254254" s="153"/>
    </row>
    <row r="254264" spans="1:1">
      <c r="A254264" s="153"/>
    </row>
    <row r="254265" spans="1:1">
      <c r="A254265" s="153"/>
    </row>
    <row r="254266" spans="1:1">
      <c r="A254266" s="153"/>
    </row>
    <row r="254279" spans="1:1">
      <c r="A254279" s="153"/>
    </row>
    <row r="254281" spans="1:1">
      <c r="A254281" s="153"/>
    </row>
    <row r="254283" spans="1:1">
      <c r="A254283" s="154"/>
    </row>
    <row r="254285" spans="1:1">
      <c r="A254285" s="125"/>
    </row>
    <row r="254296" spans="1:1">
      <c r="A254296" s="153"/>
    </row>
    <row r="254297" spans="1:1">
      <c r="A254297" s="153"/>
    </row>
    <row r="254300" spans="1:1">
      <c r="A254300" s="153"/>
    </row>
    <row r="254310" spans="1:1">
      <c r="A254310" s="153"/>
    </row>
    <row r="254311" spans="1:1">
      <c r="A254311" s="153"/>
    </row>
    <row r="254312" spans="1:1">
      <c r="A254312" s="153"/>
    </row>
    <row r="254325" spans="1:1">
      <c r="A254325" s="153"/>
    </row>
    <row r="254327" spans="1:1">
      <c r="A254327" s="153"/>
    </row>
    <row r="254329" spans="1:1">
      <c r="A254329" s="154"/>
    </row>
    <row r="254331" spans="1:1">
      <c r="A254331" s="125"/>
    </row>
    <row r="254342" spans="1:1">
      <c r="A254342" s="153"/>
    </row>
    <row r="254343" spans="1:1">
      <c r="A254343" s="153"/>
    </row>
    <row r="254346" spans="1:1">
      <c r="A254346" s="153"/>
    </row>
    <row r="254356" spans="1:1">
      <c r="A254356" s="153"/>
    </row>
    <row r="254357" spans="1:1">
      <c r="A254357" s="153"/>
    </row>
    <row r="254358" spans="1:1">
      <c r="A254358" s="153"/>
    </row>
    <row r="254371" spans="1:1">
      <c r="A254371" s="153"/>
    </row>
    <row r="254373" spans="1:1">
      <c r="A254373" s="153"/>
    </row>
    <row r="254375" spans="1:1">
      <c r="A254375" s="154"/>
    </row>
    <row r="254377" spans="1:1">
      <c r="A254377" s="125"/>
    </row>
    <row r="254388" spans="1:1">
      <c r="A254388" s="153"/>
    </row>
    <row r="254389" spans="1:1">
      <c r="A254389" s="153"/>
    </row>
    <row r="254392" spans="1:1">
      <c r="A254392" s="153"/>
    </row>
    <row r="254402" spans="1:1">
      <c r="A254402" s="153"/>
    </row>
    <row r="254403" spans="1:1">
      <c r="A254403" s="153"/>
    </row>
    <row r="254404" spans="1:1">
      <c r="A254404" s="153"/>
    </row>
    <row r="254417" spans="1:1">
      <c r="A254417" s="153"/>
    </row>
    <row r="254419" spans="1:1">
      <c r="A254419" s="153"/>
    </row>
    <row r="254421" spans="1:1">
      <c r="A254421" s="154"/>
    </row>
    <row r="254423" spans="1:1">
      <c r="A254423" s="125"/>
    </row>
    <row r="254434" spans="1:1">
      <c r="A254434" s="153"/>
    </row>
    <row r="254435" spans="1:1">
      <c r="A254435" s="153"/>
    </row>
    <row r="254438" spans="1:1">
      <c r="A254438" s="153"/>
    </row>
    <row r="254448" spans="1:1">
      <c r="A254448" s="153"/>
    </row>
    <row r="254449" spans="1:1">
      <c r="A254449" s="153"/>
    </row>
    <row r="254450" spans="1:1">
      <c r="A254450" s="153"/>
    </row>
    <row r="254463" spans="1:1">
      <c r="A254463" s="153"/>
    </row>
    <row r="254465" spans="1:1">
      <c r="A254465" s="153"/>
    </row>
    <row r="254467" spans="1:1">
      <c r="A254467" s="154"/>
    </row>
    <row r="254469" spans="1:1">
      <c r="A254469" s="125"/>
    </row>
    <row r="254480" spans="1:1">
      <c r="A254480" s="153"/>
    </row>
    <row r="254481" spans="1:1">
      <c r="A254481" s="153"/>
    </row>
    <row r="254484" spans="1:1">
      <c r="A254484" s="153"/>
    </row>
    <row r="254494" spans="1:1">
      <c r="A254494" s="153"/>
    </row>
    <row r="254495" spans="1:1">
      <c r="A254495" s="153"/>
    </row>
    <row r="254496" spans="1:1">
      <c r="A254496" s="153"/>
    </row>
    <row r="254509" spans="1:1">
      <c r="A254509" s="153"/>
    </row>
    <row r="254511" spans="1:1">
      <c r="A254511" s="153"/>
    </row>
    <row r="254513" spans="1:1">
      <c r="A254513" s="154"/>
    </row>
    <row r="254515" spans="1:1">
      <c r="A254515" s="125"/>
    </row>
    <row r="254526" spans="1:1">
      <c r="A254526" s="153"/>
    </row>
    <row r="254527" spans="1:1">
      <c r="A254527" s="153"/>
    </row>
    <row r="254530" spans="1:1">
      <c r="A254530" s="153"/>
    </row>
    <row r="254540" spans="1:1">
      <c r="A254540" s="153"/>
    </row>
    <row r="254541" spans="1:1">
      <c r="A254541" s="153"/>
    </row>
    <row r="254542" spans="1:1">
      <c r="A254542" s="153"/>
    </row>
    <row r="254555" spans="1:1">
      <c r="A254555" s="153"/>
    </row>
    <row r="254557" spans="1:1">
      <c r="A254557" s="153"/>
    </row>
    <row r="254559" spans="1:1">
      <c r="A254559" s="154"/>
    </row>
    <row r="254561" spans="1:1">
      <c r="A254561" s="125"/>
    </row>
    <row r="254572" spans="1:1">
      <c r="A254572" s="153"/>
    </row>
    <row r="254573" spans="1:1">
      <c r="A254573" s="153"/>
    </row>
    <row r="254576" spans="1:1">
      <c r="A254576" s="153"/>
    </row>
    <row r="254586" spans="1:1">
      <c r="A254586" s="153"/>
    </row>
    <row r="254587" spans="1:1">
      <c r="A254587" s="153"/>
    </row>
    <row r="254588" spans="1:1">
      <c r="A254588" s="153"/>
    </row>
    <row r="254601" spans="1:1">
      <c r="A254601" s="153"/>
    </row>
    <row r="254603" spans="1:1">
      <c r="A254603" s="153"/>
    </row>
    <row r="254605" spans="1:1">
      <c r="A254605" s="154"/>
    </row>
    <row r="254607" spans="1:1">
      <c r="A254607" s="125"/>
    </row>
    <row r="254618" spans="1:1">
      <c r="A254618" s="153"/>
    </row>
    <row r="254619" spans="1:1">
      <c r="A254619" s="153"/>
    </row>
    <row r="254622" spans="1:1">
      <c r="A254622" s="153"/>
    </row>
    <row r="254632" spans="1:1">
      <c r="A254632" s="153"/>
    </row>
    <row r="254633" spans="1:1">
      <c r="A254633" s="153"/>
    </row>
    <row r="254634" spans="1:1">
      <c r="A254634" s="153"/>
    </row>
    <row r="254647" spans="1:1">
      <c r="A254647" s="153"/>
    </row>
    <row r="254649" spans="1:1">
      <c r="A254649" s="153"/>
    </row>
    <row r="254651" spans="1:1">
      <c r="A254651" s="154"/>
    </row>
    <row r="254653" spans="1:1">
      <c r="A254653" s="125"/>
    </row>
    <row r="254664" spans="1:1">
      <c r="A254664" s="153"/>
    </row>
    <row r="254665" spans="1:1">
      <c r="A254665" s="153"/>
    </row>
    <row r="254668" spans="1:1">
      <c r="A254668" s="153"/>
    </row>
    <row r="254678" spans="1:1">
      <c r="A254678" s="153"/>
    </row>
    <row r="254679" spans="1:1">
      <c r="A254679" s="153"/>
    </row>
    <row r="254680" spans="1:1">
      <c r="A254680" s="153"/>
    </row>
    <row r="254693" spans="1:1">
      <c r="A254693" s="153"/>
    </row>
    <row r="254695" spans="1:1">
      <c r="A254695" s="153"/>
    </row>
    <row r="254697" spans="1:1">
      <c r="A254697" s="154"/>
    </row>
    <row r="254699" spans="1:1">
      <c r="A254699" s="125"/>
    </row>
    <row r="254710" spans="1:1">
      <c r="A254710" s="153"/>
    </row>
    <row r="254711" spans="1:1">
      <c r="A254711" s="153"/>
    </row>
    <row r="254714" spans="1:1">
      <c r="A254714" s="153"/>
    </row>
    <row r="254724" spans="1:1">
      <c r="A254724" s="153"/>
    </row>
    <row r="254725" spans="1:1">
      <c r="A254725" s="153"/>
    </row>
    <row r="254726" spans="1:1">
      <c r="A254726" s="153"/>
    </row>
    <row r="254739" spans="1:1">
      <c r="A254739" s="153"/>
    </row>
    <row r="254741" spans="1:1">
      <c r="A254741" s="153"/>
    </row>
    <row r="254743" spans="1:1">
      <c r="A254743" s="154"/>
    </row>
    <row r="254745" spans="1:1">
      <c r="A254745" s="125"/>
    </row>
    <row r="254756" spans="1:1">
      <c r="A254756" s="153"/>
    </row>
    <row r="254757" spans="1:1">
      <c r="A254757" s="153"/>
    </row>
    <row r="254760" spans="1:1">
      <c r="A254760" s="153"/>
    </row>
    <row r="254770" spans="1:1">
      <c r="A254770" s="153"/>
    </row>
    <row r="254771" spans="1:1">
      <c r="A254771" s="153"/>
    </row>
    <row r="254772" spans="1:1">
      <c r="A254772" s="153"/>
    </row>
    <row r="254785" spans="1:1">
      <c r="A254785" s="153"/>
    </row>
    <row r="254787" spans="1:1">
      <c r="A254787" s="153"/>
    </row>
    <row r="254789" spans="1:1">
      <c r="A254789" s="154"/>
    </row>
    <row r="254791" spans="1:1">
      <c r="A254791" s="125"/>
    </row>
    <row r="254802" spans="1:1">
      <c r="A254802" s="153"/>
    </row>
    <row r="254803" spans="1:1">
      <c r="A254803" s="153"/>
    </row>
    <row r="254806" spans="1:1">
      <c r="A254806" s="153"/>
    </row>
    <row r="254816" spans="1:1">
      <c r="A254816" s="153"/>
    </row>
    <row r="254817" spans="1:1">
      <c r="A254817" s="153"/>
    </row>
    <row r="254818" spans="1:1">
      <c r="A254818" s="153"/>
    </row>
    <row r="254831" spans="1:1">
      <c r="A254831" s="153"/>
    </row>
    <row r="254833" spans="1:1">
      <c r="A254833" s="153"/>
    </row>
    <row r="254835" spans="1:1">
      <c r="A254835" s="154"/>
    </row>
    <row r="254837" spans="1:1">
      <c r="A254837" s="125"/>
    </row>
    <row r="254848" spans="1:1">
      <c r="A254848" s="153"/>
    </row>
    <row r="254849" spans="1:1">
      <c r="A254849" s="153"/>
    </row>
    <row r="254852" spans="1:1">
      <c r="A254852" s="153"/>
    </row>
    <row r="254862" spans="1:1">
      <c r="A254862" s="153"/>
    </row>
    <row r="254863" spans="1:1">
      <c r="A254863" s="153"/>
    </row>
    <row r="254864" spans="1:1">
      <c r="A254864" s="153"/>
    </row>
    <row r="254877" spans="1:1">
      <c r="A254877" s="153"/>
    </row>
    <row r="254879" spans="1:1">
      <c r="A254879" s="153"/>
    </row>
    <row r="254881" spans="1:1">
      <c r="A254881" s="154"/>
    </row>
    <row r="254883" spans="1:1">
      <c r="A254883" s="125"/>
    </row>
    <row r="254894" spans="1:1">
      <c r="A254894" s="153"/>
    </row>
    <row r="254895" spans="1:1">
      <c r="A254895" s="153"/>
    </row>
    <row r="254898" spans="1:1">
      <c r="A254898" s="153"/>
    </row>
    <row r="254908" spans="1:1">
      <c r="A254908" s="153"/>
    </row>
    <row r="254909" spans="1:1">
      <c r="A254909" s="153"/>
    </row>
    <row r="254910" spans="1:1">
      <c r="A254910" s="153"/>
    </row>
    <row r="254923" spans="1:1">
      <c r="A254923" s="153"/>
    </row>
    <row r="254925" spans="1:1">
      <c r="A254925" s="153"/>
    </row>
    <row r="254927" spans="1:1">
      <c r="A254927" s="154"/>
    </row>
    <row r="254929" spans="1:1">
      <c r="A254929" s="125"/>
    </row>
    <row r="254940" spans="1:1">
      <c r="A254940" s="153"/>
    </row>
    <row r="254941" spans="1:1">
      <c r="A254941" s="153"/>
    </row>
    <row r="254944" spans="1:1">
      <c r="A254944" s="153"/>
    </row>
    <row r="254954" spans="1:1">
      <c r="A254954" s="153"/>
    </row>
    <row r="254955" spans="1:1">
      <c r="A254955" s="153"/>
    </row>
    <row r="254956" spans="1:1">
      <c r="A254956" s="153"/>
    </row>
    <row r="254969" spans="1:1">
      <c r="A254969" s="153"/>
    </row>
    <row r="254971" spans="1:1">
      <c r="A254971" s="153"/>
    </row>
    <row r="254973" spans="1:1">
      <c r="A254973" s="154"/>
    </row>
    <row r="254975" spans="1:1">
      <c r="A254975" s="125"/>
    </row>
    <row r="254986" spans="1:1">
      <c r="A254986" s="153"/>
    </row>
    <row r="254987" spans="1:1">
      <c r="A254987" s="153"/>
    </row>
    <row r="254990" spans="1:1">
      <c r="A254990" s="153"/>
    </row>
    <row r="255000" spans="1:1">
      <c r="A255000" s="153"/>
    </row>
    <row r="255001" spans="1:1">
      <c r="A255001" s="153"/>
    </row>
    <row r="255002" spans="1:1">
      <c r="A255002" s="153"/>
    </row>
    <row r="255015" spans="1:1">
      <c r="A255015" s="153"/>
    </row>
    <row r="255017" spans="1:1">
      <c r="A255017" s="153"/>
    </row>
    <row r="255019" spans="1:1">
      <c r="A255019" s="154"/>
    </row>
    <row r="255021" spans="1:1">
      <c r="A255021" s="125"/>
    </row>
    <row r="255032" spans="1:1">
      <c r="A255032" s="153"/>
    </row>
    <row r="255033" spans="1:1">
      <c r="A255033" s="153"/>
    </row>
    <row r="255036" spans="1:1">
      <c r="A255036" s="153"/>
    </row>
    <row r="255046" spans="1:1">
      <c r="A255046" s="153"/>
    </row>
    <row r="255047" spans="1:1">
      <c r="A255047" s="153"/>
    </row>
    <row r="255048" spans="1:1">
      <c r="A255048" s="153"/>
    </row>
    <row r="255061" spans="1:1">
      <c r="A255061" s="153"/>
    </row>
    <row r="255063" spans="1:1">
      <c r="A255063" s="153"/>
    </row>
    <row r="255065" spans="1:1">
      <c r="A255065" s="154"/>
    </row>
    <row r="255067" spans="1:1">
      <c r="A255067" s="125"/>
    </row>
    <row r="255078" spans="1:1">
      <c r="A255078" s="153"/>
    </row>
    <row r="255079" spans="1:1">
      <c r="A255079" s="153"/>
    </row>
    <row r="255082" spans="1:1">
      <c r="A255082" s="153"/>
    </row>
    <row r="255092" spans="1:1">
      <c r="A255092" s="153"/>
    </row>
    <row r="255093" spans="1:1">
      <c r="A255093" s="153"/>
    </row>
    <row r="255094" spans="1:1">
      <c r="A255094" s="153"/>
    </row>
    <row r="255107" spans="1:1">
      <c r="A255107" s="153"/>
    </row>
    <row r="255109" spans="1:1">
      <c r="A255109" s="153"/>
    </row>
    <row r="255111" spans="1:1">
      <c r="A255111" s="154"/>
    </row>
    <row r="255113" spans="1:1">
      <c r="A255113" s="125"/>
    </row>
    <row r="255124" spans="1:1">
      <c r="A255124" s="153"/>
    </row>
    <row r="255125" spans="1:1">
      <c r="A255125" s="153"/>
    </row>
    <row r="255128" spans="1:1">
      <c r="A255128" s="153"/>
    </row>
    <row r="255138" spans="1:1">
      <c r="A255138" s="153"/>
    </row>
    <row r="255139" spans="1:1">
      <c r="A255139" s="153"/>
    </row>
    <row r="255140" spans="1:1">
      <c r="A255140" s="153"/>
    </row>
    <row r="255153" spans="1:1">
      <c r="A255153" s="153"/>
    </row>
    <row r="255155" spans="1:1">
      <c r="A255155" s="153"/>
    </row>
    <row r="255157" spans="1:1">
      <c r="A255157" s="154"/>
    </row>
    <row r="255159" spans="1:1">
      <c r="A255159" s="125"/>
    </row>
    <row r="255170" spans="1:1">
      <c r="A255170" s="153"/>
    </row>
    <row r="255171" spans="1:1">
      <c r="A255171" s="153"/>
    </row>
    <row r="255174" spans="1:1">
      <c r="A255174" s="153"/>
    </row>
    <row r="255184" spans="1:1">
      <c r="A255184" s="153"/>
    </row>
    <row r="255185" spans="1:1">
      <c r="A255185" s="153"/>
    </row>
    <row r="255186" spans="1:1">
      <c r="A255186" s="153"/>
    </row>
    <row r="255199" spans="1:1">
      <c r="A255199" s="153"/>
    </row>
    <row r="255201" spans="1:1">
      <c r="A255201" s="153"/>
    </row>
    <row r="255203" spans="1:1">
      <c r="A255203" s="154"/>
    </row>
    <row r="255205" spans="1:1">
      <c r="A255205" s="125"/>
    </row>
    <row r="255216" spans="1:1">
      <c r="A255216" s="153"/>
    </row>
    <row r="255217" spans="1:1">
      <c r="A255217" s="153"/>
    </row>
    <row r="255220" spans="1:1">
      <c r="A255220" s="153"/>
    </row>
    <row r="255230" spans="1:1">
      <c r="A255230" s="153"/>
    </row>
    <row r="255231" spans="1:1">
      <c r="A255231" s="153"/>
    </row>
    <row r="255232" spans="1:1">
      <c r="A255232" s="153"/>
    </row>
    <row r="255245" spans="1:1">
      <c r="A255245" s="153"/>
    </row>
    <row r="255247" spans="1:1">
      <c r="A255247" s="153"/>
    </row>
    <row r="255249" spans="1:1">
      <c r="A255249" s="154"/>
    </row>
    <row r="255251" spans="1:1">
      <c r="A255251" s="125"/>
    </row>
    <row r="255262" spans="1:1">
      <c r="A255262" s="153"/>
    </row>
    <row r="255263" spans="1:1">
      <c r="A255263" s="153"/>
    </row>
    <row r="255266" spans="1:1">
      <c r="A255266" s="153"/>
    </row>
    <row r="255276" spans="1:1">
      <c r="A255276" s="153"/>
    </row>
    <row r="255277" spans="1:1">
      <c r="A255277" s="153"/>
    </row>
    <row r="255278" spans="1:1">
      <c r="A255278" s="153"/>
    </row>
    <row r="255291" spans="1:1">
      <c r="A255291" s="153"/>
    </row>
    <row r="255293" spans="1:1">
      <c r="A255293" s="153"/>
    </row>
    <row r="255295" spans="1:1">
      <c r="A255295" s="154"/>
    </row>
    <row r="255297" spans="1:1">
      <c r="A255297" s="125"/>
    </row>
    <row r="255308" spans="1:1">
      <c r="A255308" s="153"/>
    </row>
    <row r="255309" spans="1:1">
      <c r="A255309" s="153"/>
    </row>
    <row r="255312" spans="1:1">
      <c r="A255312" s="153"/>
    </row>
    <row r="255322" spans="1:1">
      <c r="A255322" s="153"/>
    </row>
    <row r="255323" spans="1:1">
      <c r="A255323" s="153"/>
    </row>
    <row r="255324" spans="1:1">
      <c r="A255324" s="153"/>
    </row>
    <row r="255337" spans="1:1">
      <c r="A255337" s="153"/>
    </row>
    <row r="255339" spans="1:1">
      <c r="A255339" s="153"/>
    </row>
    <row r="255341" spans="1:1">
      <c r="A255341" s="154"/>
    </row>
    <row r="255343" spans="1:1">
      <c r="A255343" s="125"/>
    </row>
    <row r="255354" spans="1:1">
      <c r="A255354" s="153"/>
    </row>
    <row r="255355" spans="1:1">
      <c r="A255355" s="153"/>
    </row>
    <row r="255358" spans="1:1">
      <c r="A255358" s="153"/>
    </row>
    <row r="255368" spans="1:1">
      <c r="A255368" s="153"/>
    </row>
    <row r="255369" spans="1:1">
      <c r="A255369" s="153"/>
    </row>
    <row r="255370" spans="1:1">
      <c r="A255370" s="153"/>
    </row>
    <row r="255383" spans="1:1">
      <c r="A255383" s="153"/>
    </row>
    <row r="255385" spans="1:1">
      <c r="A255385" s="153"/>
    </row>
    <row r="255387" spans="1:1">
      <c r="A255387" s="154"/>
    </row>
    <row r="255389" spans="1:1">
      <c r="A255389" s="125"/>
    </row>
    <row r="255400" spans="1:1">
      <c r="A255400" s="153"/>
    </row>
    <row r="255401" spans="1:1">
      <c r="A255401" s="153"/>
    </row>
    <row r="255404" spans="1:1">
      <c r="A255404" s="153"/>
    </row>
    <row r="255414" spans="1:1">
      <c r="A255414" s="153"/>
    </row>
    <row r="255415" spans="1:1">
      <c r="A255415" s="153"/>
    </row>
    <row r="255416" spans="1:1">
      <c r="A255416" s="153"/>
    </row>
    <row r="255429" spans="1:1">
      <c r="A255429" s="153"/>
    </row>
    <row r="255431" spans="1:1">
      <c r="A255431" s="153"/>
    </row>
    <row r="255433" spans="1:1">
      <c r="A255433" s="154"/>
    </row>
    <row r="255435" spans="1:1">
      <c r="A255435" s="125"/>
    </row>
    <row r="255446" spans="1:1">
      <c r="A255446" s="153"/>
    </row>
    <row r="255447" spans="1:1">
      <c r="A255447" s="153"/>
    </row>
    <row r="255450" spans="1:1">
      <c r="A255450" s="153"/>
    </row>
    <row r="255460" spans="1:1">
      <c r="A255460" s="153"/>
    </row>
    <row r="255461" spans="1:1">
      <c r="A255461" s="153"/>
    </row>
    <row r="255462" spans="1:1">
      <c r="A255462" s="153"/>
    </row>
    <row r="255475" spans="1:1">
      <c r="A255475" s="153"/>
    </row>
    <row r="255477" spans="1:1">
      <c r="A255477" s="153"/>
    </row>
    <row r="255479" spans="1:1">
      <c r="A255479" s="154"/>
    </row>
    <row r="255481" spans="1:1">
      <c r="A255481" s="125"/>
    </row>
    <row r="255492" spans="1:1">
      <c r="A255492" s="153"/>
    </row>
    <row r="255493" spans="1:1">
      <c r="A255493" s="153"/>
    </row>
    <row r="255496" spans="1:1">
      <c r="A255496" s="153"/>
    </row>
    <row r="255506" spans="1:1">
      <c r="A255506" s="153"/>
    </row>
    <row r="255507" spans="1:1">
      <c r="A255507" s="153"/>
    </row>
    <row r="255508" spans="1:1">
      <c r="A255508" s="153"/>
    </row>
    <row r="255521" spans="1:1">
      <c r="A255521" s="153"/>
    </row>
    <row r="255523" spans="1:1">
      <c r="A255523" s="153"/>
    </row>
    <row r="255525" spans="1:1">
      <c r="A255525" s="154"/>
    </row>
    <row r="255527" spans="1:1">
      <c r="A255527" s="125"/>
    </row>
    <row r="255538" spans="1:1">
      <c r="A255538" s="153"/>
    </row>
    <row r="255539" spans="1:1">
      <c r="A255539" s="153"/>
    </row>
    <row r="255542" spans="1:1">
      <c r="A255542" s="153"/>
    </row>
    <row r="255552" spans="1:1">
      <c r="A255552" s="153"/>
    </row>
    <row r="255553" spans="1:1">
      <c r="A255553" s="153"/>
    </row>
    <row r="255554" spans="1:1">
      <c r="A255554" s="153"/>
    </row>
    <row r="255567" spans="1:1">
      <c r="A255567" s="153"/>
    </row>
    <row r="255569" spans="1:1">
      <c r="A255569" s="153"/>
    </row>
    <row r="255571" spans="1:1">
      <c r="A255571" s="154"/>
    </row>
    <row r="255573" spans="1:1">
      <c r="A255573" s="125"/>
    </row>
    <row r="255584" spans="1:1">
      <c r="A255584" s="153"/>
    </row>
    <row r="255585" spans="1:1">
      <c r="A255585" s="153"/>
    </row>
    <row r="255588" spans="1:1">
      <c r="A255588" s="153"/>
    </row>
    <row r="255598" spans="1:1">
      <c r="A255598" s="153"/>
    </row>
    <row r="255599" spans="1:1">
      <c r="A255599" s="153"/>
    </row>
    <row r="255600" spans="1:1">
      <c r="A255600" s="153"/>
    </row>
    <row r="255613" spans="1:1">
      <c r="A255613" s="153"/>
    </row>
    <row r="255615" spans="1:1">
      <c r="A255615" s="153"/>
    </row>
    <row r="255617" spans="1:1">
      <c r="A255617" s="154"/>
    </row>
    <row r="255619" spans="1:1">
      <c r="A255619" s="125"/>
    </row>
    <row r="255630" spans="1:1">
      <c r="A255630" s="153"/>
    </row>
    <row r="255631" spans="1:1">
      <c r="A255631" s="153"/>
    </row>
    <row r="255634" spans="1:1">
      <c r="A255634" s="153"/>
    </row>
    <row r="255644" spans="1:1">
      <c r="A255644" s="153"/>
    </row>
    <row r="255645" spans="1:1">
      <c r="A255645" s="153"/>
    </row>
    <row r="255646" spans="1:1">
      <c r="A255646" s="153"/>
    </row>
    <row r="255659" spans="1:1">
      <c r="A255659" s="153"/>
    </row>
    <row r="255661" spans="1:1">
      <c r="A255661" s="153"/>
    </row>
    <row r="255663" spans="1:1">
      <c r="A255663" s="154"/>
    </row>
    <row r="255665" spans="1:1">
      <c r="A255665" s="125"/>
    </row>
    <row r="255676" spans="1:1">
      <c r="A255676" s="153"/>
    </row>
    <row r="255677" spans="1:1">
      <c r="A255677" s="153"/>
    </row>
    <row r="255680" spans="1:1">
      <c r="A255680" s="153"/>
    </row>
    <row r="255690" spans="1:1">
      <c r="A255690" s="153"/>
    </row>
    <row r="255691" spans="1:1">
      <c r="A255691" s="153"/>
    </row>
    <row r="255692" spans="1:1">
      <c r="A255692" s="153"/>
    </row>
    <row r="255705" spans="1:1">
      <c r="A255705" s="153"/>
    </row>
    <row r="255707" spans="1:1">
      <c r="A255707" s="153"/>
    </row>
    <row r="255709" spans="1:1">
      <c r="A255709" s="154"/>
    </row>
    <row r="255711" spans="1:1">
      <c r="A255711" s="125"/>
    </row>
    <row r="255722" spans="1:1">
      <c r="A255722" s="153"/>
    </row>
    <row r="255723" spans="1:1">
      <c r="A255723" s="153"/>
    </row>
    <row r="255726" spans="1:1">
      <c r="A255726" s="153"/>
    </row>
    <row r="255736" spans="1:1">
      <c r="A255736" s="153"/>
    </row>
    <row r="255737" spans="1:1">
      <c r="A255737" s="153"/>
    </row>
    <row r="255738" spans="1:1">
      <c r="A255738" s="153"/>
    </row>
    <row r="255751" spans="1:1">
      <c r="A255751" s="153"/>
    </row>
    <row r="255753" spans="1:1">
      <c r="A255753" s="153"/>
    </row>
    <row r="255755" spans="1:1">
      <c r="A255755" s="154"/>
    </row>
    <row r="255757" spans="1:1">
      <c r="A255757" s="125"/>
    </row>
    <row r="255768" spans="1:1">
      <c r="A255768" s="153"/>
    </row>
    <row r="255769" spans="1:1">
      <c r="A255769" s="153"/>
    </row>
    <row r="255772" spans="1:1">
      <c r="A255772" s="153"/>
    </row>
    <row r="255782" spans="1:1">
      <c r="A255782" s="153"/>
    </row>
    <row r="255783" spans="1:1">
      <c r="A255783" s="153"/>
    </row>
    <row r="255784" spans="1:1">
      <c r="A255784" s="153"/>
    </row>
    <row r="255797" spans="1:1">
      <c r="A255797" s="153"/>
    </row>
    <row r="255799" spans="1:1">
      <c r="A255799" s="153"/>
    </row>
    <row r="255801" spans="1:1">
      <c r="A255801" s="154"/>
    </row>
    <row r="255803" spans="1:1">
      <c r="A255803" s="125"/>
    </row>
    <row r="255814" spans="1:1">
      <c r="A255814" s="153"/>
    </row>
    <row r="255815" spans="1:1">
      <c r="A255815" s="153"/>
    </row>
    <row r="255818" spans="1:1">
      <c r="A255818" s="153"/>
    </row>
    <row r="255828" spans="1:1">
      <c r="A255828" s="153"/>
    </row>
    <row r="255829" spans="1:1">
      <c r="A255829" s="153"/>
    </row>
    <row r="255830" spans="1:1">
      <c r="A255830" s="153"/>
    </row>
    <row r="255843" spans="1:1">
      <c r="A255843" s="153"/>
    </row>
    <row r="255845" spans="1:1">
      <c r="A255845" s="153"/>
    </row>
    <row r="255847" spans="1:1">
      <c r="A255847" s="154"/>
    </row>
    <row r="255849" spans="1:1">
      <c r="A255849" s="125"/>
    </row>
    <row r="255860" spans="1:1">
      <c r="A255860" s="153"/>
    </row>
    <row r="255861" spans="1:1">
      <c r="A255861" s="153"/>
    </row>
    <row r="255864" spans="1:1">
      <c r="A255864" s="153"/>
    </row>
    <row r="255874" spans="1:1">
      <c r="A255874" s="153"/>
    </row>
    <row r="255875" spans="1:1">
      <c r="A255875" s="153"/>
    </row>
    <row r="255876" spans="1:1">
      <c r="A255876" s="153"/>
    </row>
    <row r="255889" spans="1:1">
      <c r="A255889" s="153"/>
    </row>
    <row r="255891" spans="1:1">
      <c r="A255891" s="153"/>
    </row>
    <row r="255893" spans="1:1">
      <c r="A255893" s="154"/>
    </row>
    <row r="255895" spans="1:1">
      <c r="A255895" s="125"/>
    </row>
    <row r="255906" spans="1:1">
      <c r="A255906" s="153"/>
    </row>
    <row r="255907" spans="1:1">
      <c r="A255907" s="153"/>
    </row>
    <row r="255910" spans="1:1">
      <c r="A255910" s="153"/>
    </row>
    <row r="255920" spans="1:1">
      <c r="A255920" s="153"/>
    </row>
    <row r="255921" spans="1:1">
      <c r="A255921" s="153"/>
    </row>
    <row r="255922" spans="1:1">
      <c r="A255922" s="153"/>
    </row>
    <row r="255935" spans="1:1">
      <c r="A255935" s="153"/>
    </row>
    <row r="255937" spans="1:1">
      <c r="A255937" s="153"/>
    </row>
    <row r="255939" spans="1:1">
      <c r="A255939" s="154"/>
    </row>
    <row r="255941" spans="1:1">
      <c r="A255941" s="125"/>
    </row>
    <row r="255952" spans="1:1">
      <c r="A255952" s="153"/>
    </row>
    <row r="255953" spans="1:1">
      <c r="A255953" s="153"/>
    </row>
    <row r="255956" spans="1:1">
      <c r="A255956" s="153"/>
    </row>
    <row r="255966" spans="1:1">
      <c r="A255966" s="153"/>
    </row>
    <row r="255967" spans="1:1">
      <c r="A255967" s="153"/>
    </row>
    <row r="255968" spans="1:1">
      <c r="A255968" s="153"/>
    </row>
    <row r="255981" spans="1:1">
      <c r="A255981" s="153"/>
    </row>
    <row r="255983" spans="1:1">
      <c r="A255983" s="153"/>
    </row>
    <row r="255985" spans="1:1">
      <c r="A255985" s="154"/>
    </row>
    <row r="255987" spans="1:1">
      <c r="A255987" s="125"/>
    </row>
    <row r="255998" spans="1:1">
      <c r="A255998" s="153"/>
    </row>
    <row r="255999" spans="1:1">
      <c r="A255999" s="153"/>
    </row>
    <row r="256002" spans="1:1">
      <c r="A256002" s="153"/>
    </row>
    <row r="256012" spans="1:1">
      <c r="A256012" s="153"/>
    </row>
    <row r="256013" spans="1:1">
      <c r="A256013" s="153"/>
    </row>
    <row r="256014" spans="1:1">
      <c r="A256014" s="153"/>
    </row>
    <row r="256027" spans="1:1">
      <c r="A256027" s="153"/>
    </row>
    <row r="256029" spans="1:1">
      <c r="A256029" s="153"/>
    </row>
    <row r="256031" spans="1:1">
      <c r="A256031" s="154"/>
    </row>
    <row r="256033" spans="1:1">
      <c r="A256033" s="125"/>
    </row>
    <row r="256044" spans="1:1">
      <c r="A256044" s="153"/>
    </row>
    <row r="256045" spans="1:1">
      <c r="A256045" s="153"/>
    </row>
    <row r="256048" spans="1:1">
      <c r="A256048" s="153"/>
    </row>
    <row r="256058" spans="1:1">
      <c r="A256058" s="153"/>
    </row>
    <row r="256059" spans="1:1">
      <c r="A256059" s="153"/>
    </row>
    <row r="256060" spans="1:1">
      <c r="A256060" s="153"/>
    </row>
    <row r="256073" spans="1:1">
      <c r="A256073" s="153"/>
    </row>
    <row r="256075" spans="1:1">
      <c r="A256075" s="153"/>
    </row>
    <row r="256077" spans="1:1">
      <c r="A256077" s="154"/>
    </row>
    <row r="256079" spans="1:1">
      <c r="A256079" s="125"/>
    </row>
    <row r="256090" spans="1:1">
      <c r="A256090" s="153"/>
    </row>
    <row r="256091" spans="1:1">
      <c r="A256091" s="153"/>
    </row>
    <row r="256094" spans="1:1">
      <c r="A256094" s="153"/>
    </row>
    <row r="256104" spans="1:1">
      <c r="A256104" s="153"/>
    </row>
    <row r="256105" spans="1:1">
      <c r="A256105" s="153"/>
    </row>
    <row r="256106" spans="1:1">
      <c r="A256106" s="153"/>
    </row>
    <row r="256119" spans="1:1">
      <c r="A256119" s="153"/>
    </row>
    <row r="256121" spans="1:1">
      <c r="A256121" s="153"/>
    </row>
    <row r="256123" spans="1:1">
      <c r="A256123" s="154"/>
    </row>
    <row r="256125" spans="1:1">
      <c r="A256125" s="125"/>
    </row>
    <row r="256136" spans="1:1">
      <c r="A256136" s="153"/>
    </row>
    <row r="256137" spans="1:1">
      <c r="A256137" s="153"/>
    </row>
    <row r="256140" spans="1:1">
      <c r="A256140" s="153"/>
    </row>
    <row r="256150" spans="1:1">
      <c r="A256150" s="153"/>
    </row>
    <row r="256151" spans="1:1">
      <c r="A256151" s="153"/>
    </row>
    <row r="256152" spans="1:1">
      <c r="A256152" s="153"/>
    </row>
    <row r="256165" spans="1:1">
      <c r="A256165" s="153"/>
    </row>
    <row r="256167" spans="1:1">
      <c r="A256167" s="153"/>
    </row>
    <row r="256169" spans="1:1">
      <c r="A256169" s="154"/>
    </row>
    <row r="256171" spans="1:1">
      <c r="A256171" s="125"/>
    </row>
    <row r="256182" spans="1:1">
      <c r="A256182" s="153"/>
    </row>
    <row r="256183" spans="1:1">
      <c r="A256183" s="153"/>
    </row>
    <row r="256186" spans="1:1">
      <c r="A256186" s="153"/>
    </row>
    <row r="256196" spans="1:1">
      <c r="A256196" s="153"/>
    </row>
    <row r="256197" spans="1:1">
      <c r="A256197" s="153"/>
    </row>
    <row r="256198" spans="1:1">
      <c r="A256198" s="153"/>
    </row>
    <row r="256211" spans="1:1">
      <c r="A256211" s="153"/>
    </row>
    <row r="256213" spans="1:1">
      <c r="A256213" s="153"/>
    </row>
    <row r="256215" spans="1:1">
      <c r="A256215" s="154"/>
    </row>
    <row r="256217" spans="1:1">
      <c r="A256217" s="125"/>
    </row>
    <row r="256228" spans="1:1">
      <c r="A256228" s="153"/>
    </row>
    <row r="256229" spans="1:1">
      <c r="A256229" s="153"/>
    </row>
    <row r="256232" spans="1:1">
      <c r="A256232" s="153"/>
    </row>
    <row r="256242" spans="1:1">
      <c r="A256242" s="153"/>
    </row>
    <row r="256243" spans="1:1">
      <c r="A256243" s="153"/>
    </row>
    <row r="256244" spans="1:1">
      <c r="A256244" s="153"/>
    </row>
    <row r="256257" spans="1:1">
      <c r="A256257" s="153"/>
    </row>
    <row r="256259" spans="1:1">
      <c r="A256259" s="153"/>
    </row>
    <row r="256261" spans="1:1">
      <c r="A256261" s="154"/>
    </row>
    <row r="256263" spans="1:1">
      <c r="A256263" s="125"/>
    </row>
    <row r="256274" spans="1:1">
      <c r="A256274" s="153"/>
    </row>
    <row r="256275" spans="1:1">
      <c r="A256275" s="153"/>
    </row>
    <row r="256278" spans="1:1">
      <c r="A256278" s="153"/>
    </row>
    <row r="256288" spans="1:1">
      <c r="A256288" s="153"/>
    </row>
    <row r="256289" spans="1:1">
      <c r="A256289" s="153"/>
    </row>
    <row r="256290" spans="1:1">
      <c r="A256290" s="153"/>
    </row>
    <row r="256303" spans="1:1">
      <c r="A256303" s="153"/>
    </row>
    <row r="256305" spans="1:1">
      <c r="A256305" s="153"/>
    </row>
    <row r="256307" spans="1:1">
      <c r="A256307" s="154"/>
    </row>
    <row r="256309" spans="1:1">
      <c r="A256309" s="125"/>
    </row>
    <row r="256320" spans="1:1">
      <c r="A256320" s="153"/>
    </row>
    <row r="256321" spans="1:1">
      <c r="A256321" s="153"/>
    </row>
    <row r="256324" spans="1:1">
      <c r="A256324" s="153"/>
    </row>
    <row r="256334" spans="1:1">
      <c r="A256334" s="153"/>
    </row>
    <row r="256335" spans="1:1">
      <c r="A256335" s="153"/>
    </row>
    <row r="256336" spans="1:1">
      <c r="A256336" s="153"/>
    </row>
    <row r="256349" spans="1:1">
      <c r="A256349" s="153"/>
    </row>
    <row r="256351" spans="1:1">
      <c r="A256351" s="153"/>
    </row>
    <row r="256353" spans="1:1">
      <c r="A256353" s="154"/>
    </row>
    <row r="256355" spans="1:1">
      <c r="A256355" s="125"/>
    </row>
    <row r="256366" spans="1:1">
      <c r="A256366" s="153"/>
    </row>
    <row r="256367" spans="1:1">
      <c r="A256367" s="153"/>
    </row>
    <row r="256370" spans="1:1">
      <c r="A256370" s="153"/>
    </row>
    <row r="256380" spans="1:1">
      <c r="A256380" s="153"/>
    </row>
    <row r="256381" spans="1:1">
      <c r="A256381" s="153"/>
    </row>
    <row r="256382" spans="1:1">
      <c r="A256382" s="153"/>
    </row>
    <row r="256395" spans="1:1">
      <c r="A256395" s="153"/>
    </row>
    <row r="256397" spans="1:1">
      <c r="A256397" s="153"/>
    </row>
    <row r="256399" spans="1:1">
      <c r="A256399" s="154"/>
    </row>
    <row r="256401" spans="1:1">
      <c r="A256401" s="125"/>
    </row>
    <row r="256412" spans="1:1">
      <c r="A256412" s="153"/>
    </row>
    <row r="256413" spans="1:1">
      <c r="A256413" s="153"/>
    </row>
    <row r="256416" spans="1:1">
      <c r="A256416" s="153"/>
    </row>
    <row r="256426" spans="1:1">
      <c r="A256426" s="153"/>
    </row>
    <row r="256427" spans="1:1">
      <c r="A256427" s="153"/>
    </row>
    <row r="256428" spans="1:1">
      <c r="A256428" s="153"/>
    </row>
    <row r="256441" spans="1:1">
      <c r="A256441" s="153"/>
    </row>
    <row r="256443" spans="1:1">
      <c r="A256443" s="153"/>
    </row>
    <row r="256445" spans="1:1">
      <c r="A256445" s="154"/>
    </row>
    <row r="256447" spans="1:1">
      <c r="A256447" s="125"/>
    </row>
    <row r="256458" spans="1:1">
      <c r="A256458" s="153"/>
    </row>
    <row r="256459" spans="1:1">
      <c r="A256459" s="153"/>
    </row>
    <row r="256462" spans="1:1">
      <c r="A256462" s="153"/>
    </row>
    <row r="256472" spans="1:1">
      <c r="A256472" s="153"/>
    </row>
    <row r="256473" spans="1:1">
      <c r="A256473" s="153"/>
    </row>
    <row r="256474" spans="1:1">
      <c r="A256474" s="153"/>
    </row>
    <row r="256487" spans="1:1">
      <c r="A256487" s="153"/>
    </row>
    <row r="256489" spans="1:1">
      <c r="A256489" s="153"/>
    </row>
    <row r="256491" spans="1:1">
      <c r="A256491" s="154"/>
    </row>
    <row r="256493" spans="1:1">
      <c r="A256493" s="125"/>
    </row>
    <row r="256504" spans="1:1">
      <c r="A256504" s="153"/>
    </row>
    <row r="256505" spans="1:1">
      <c r="A256505" s="153"/>
    </row>
    <row r="256508" spans="1:1">
      <c r="A256508" s="153"/>
    </row>
    <row r="256518" spans="1:1">
      <c r="A256518" s="153"/>
    </row>
    <row r="256519" spans="1:1">
      <c r="A256519" s="153"/>
    </row>
    <row r="256520" spans="1:1">
      <c r="A256520" s="153"/>
    </row>
    <row r="256533" spans="1:1">
      <c r="A256533" s="153"/>
    </row>
    <row r="256535" spans="1:1">
      <c r="A256535" s="153"/>
    </row>
    <row r="256537" spans="1:1">
      <c r="A256537" s="154"/>
    </row>
    <row r="256539" spans="1:1">
      <c r="A256539" s="125"/>
    </row>
    <row r="256550" spans="1:1">
      <c r="A256550" s="153"/>
    </row>
    <row r="256551" spans="1:1">
      <c r="A256551" s="153"/>
    </row>
    <row r="256554" spans="1:1">
      <c r="A256554" s="153"/>
    </row>
    <row r="256564" spans="1:1">
      <c r="A256564" s="153"/>
    </row>
    <row r="256565" spans="1:1">
      <c r="A256565" s="153"/>
    </row>
    <row r="256566" spans="1:1">
      <c r="A256566" s="153"/>
    </row>
    <row r="256579" spans="1:1">
      <c r="A256579" s="153"/>
    </row>
    <row r="256581" spans="1:1">
      <c r="A256581" s="153"/>
    </row>
    <row r="256583" spans="1:1">
      <c r="A256583" s="154"/>
    </row>
    <row r="256585" spans="1:1">
      <c r="A256585" s="125"/>
    </row>
    <row r="256596" spans="1:1">
      <c r="A256596" s="153"/>
    </row>
    <row r="256597" spans="1:1">
      <c r="A256597" s="153"/>
    </row>
    <row r="256600" spans="1:1">
      <c r="A256600" s="153"/>
    </row>
    <row r="256610" spans="1:1">
      <c r="A256610" s="153"/>
    </row>
    <row r="256611" spans="1:1">
      <c r="A256611" s="153"/>
    </row>
    <row r="256612" spans="1:1">
      <c r="A256612" s="153"/>
    </row>
    <row r="256625" spans="1:1">
      <c r="A256625" s="153"/>
    </row>
    <row r="256627" spans="1:1">
      <c r="A256627" s="153"/>
    </row>
    <row r="256629" spans="1:1">
      <c r="A256629" s="154"/>
    </row>
    <row r="256631" spans="1:1">
      <c r="A256631" s="125"/>
    </row>
    <row r="256642" spans="1:1">
      <c r="A256642" s="153"/>
    </row>
    <row r="256643" spans="1:1">
      <c r="A256643" s="153"/>
    </row>
    <row r="256646" spans="1:1">
      <c r="A256646" s="153"/>
    </row>
    <row r="256656" spans="1:1">
      <c r="A256656" s="153"/>
    </row>
    <row r="256657" spans="1:1">
      <c r="A256657" s="153"/>
    </row>
    <row r="256658" spans="1:1">
      <c r="A256658" s="153"/>
    </row>
    <row r="256671" spans="1:1">
      <c r="A256671" s="153"/>
    </row>
    <row r="256673" spans="1:1">
      <c r="A256673" s="153"/>
    </row>
    <row r="256675" spans="1:1">
      <c r="A256675" s="154"/>
    </row>
    <row r="256677" spans="1:1">
      <c r="A256677" s="125"/>
    </row>
    <row r="256688" spans="1:1">
      <c r="A256688" s="153"/>
    </row>
    <row r="256689" spans="1:1">
      <c r="A256689" s="153"/>
    </row>
    <row r="256692" spans="1:1">
      <c r="A256692" s="153"/>
    </row>
    <row r="256702" spans="1:1">
      <c r="A256702" s="153"/>
    </row>
    <row r="256703" spans="1:1">
      <c r="A256703" s="153"/>
    </row>
    <row r="256704" spans="1:1">
      <c r="A256704" s="153"/>
    </row>
    <row r="256717" spans="1:1">
      <c r="A256717" s="153"/>
    </row>
    <row r="256719" spans="1:1">
      <c r="A256719" s="153"/>
    </row>
    <row r="256721" spans="1:1">
      <c r="A256721" s="154"/>
    </row>
    <row r="256723" spans="1:1">
      <c r="A256723" s="125"/>
    </row>
    <row r="256734" spans="1:1">
      <c r="A256734" s="153"/>
    </row>
    <row r="256735" spans="1:1">
      <c r="A256735" s="153"/>
    </row>
    <row r="256738" spans="1:1">
      <c r="A256738" s="153"/>
    </row>
    <row r="256748" spans="1:1">
      <c r="A256748" s="153"/>
    </row>
    <row r="256749" spans="1:1">
      <c r="A256749" s="153"/>
    </row>
    <row r="256750" spans="1:1">
      <c r="A256750" s="153"/>
    </row>
    <row r="256763" spans="1:1">
      <c r="A256763" s="153"/>
    </row>
    <row r="256765" spans="1:1">
      <c r="A256765" s="153"/>
    </row>
    <row r="256767" spans="1:1">
      <c r="A256767" s="154"/>
    </row>
    <row r="256769" spans="1:1">
      <c r="A256769" s="125"/>
    </row>
    <row r="256780" spans="1:1">
      <c r="A256780" s="153"/>
    </row>
    <row r="256781" spans="1:1">
      <c r="A256781" s="153"/>
    </row>
    <row r="256784" spans="1:1">
      <c r="A256784" s="153"/>
    </row>
    <row r="256794" spans="1:1">
      <c r="A256794" s="153"/>
    </row>
    <row r="256795" spans="1:1">
      <c r="A256795" s="153"/>
    </row>
    <row r="256796" spans="1:1">
      <c r="A256796" s="153"/>
    </row>
    <row r="256809" spans="1:1">
      <c r="A256809" s="153"/>
    </row>
    <row r="256811" spans="1:1">
      <c r="A256811" s="153"/>
    </row>
    <row r="256813" spans="1:1">
      <c r="A256813" s="154"/>
    </row>
    <row r="256815" spans="1:1">
      <c r="A256815" s="125"/>
    </row>
    <row r="256826" spans="1:1">
      <c r="A256826" s="153"/>
    </row>
    <row r="256827" spans="1:1">
      <c r="A256827" s="153"/>
    </row>
    <row r="256830" spans="1:1">
      <c r="A256830" s="153"/>
    </row>
    <row r="256840" spans="1:1">
      <c r="A256840" s="153"/>
    </row>
    <row r="256841" spans="1:1">
      <c r="A256841" s="153"/>
    </row>
    <row r="256842" spans="1:1">
      <c r="A256842" s="153"/>
    </row>
    <row r="256855" spans="1:1">
      <c r="A256855" s="153"/>
    </row>
    <row r="256857" spans="1:1">
      <c r="A256857" s="153"/>
    </row>
    <row r="256859" spans="1:1">
      <c r="A256859" s="154"/>
    </row>
    <row r="256861" spans="1:1">
      <c r="A256861" s="125"/>
    </row>
    <row r="256872" spans="1:1">
      <c r="A256872" s="153"/>
    </row>
    <row r="256873" spans="1:1">
      <c r="A256873" s="153"/>
    </row>
    <row r="256876" spans="1:1">
      <c r="A256876" s="153"/>
    </row>
    <row r="256886" spans="1:1">
      <c r="A256886" s="153"/>
    </row>
    <row r="256887" spans="1:1">
      <c r="A256887" s="153"/>
    </row>
    <row r="256888" spans="1:1">
      <c r="A256888" s="153"/>
    </row>
    <row r="256901" spans="1:1">
      <c r="A256901" s="153"/>
    </row>
    <row r="256903" spans="1:1">
      <c r="A256903" s="153"/>
    </row>
    <row r="256905" spans="1:1">
      <c r="A256905" s="154"/>
    </row>
    <row r="256907" spans="1:1">
      <c r="A256907" s="125"/>
    </row>
    <row r="256918" spans="1:1">
      <c r="A256918" s="153"/>
    </row>
    <row r="256919" spans="1:1">
      <c r="A256919" s="153"/>
    </row>
    <row r="256922" spans="1:1">
      <c r="A256922" s="153"/>
    </row>
    <row r="256932" spans="1:1">
      <c r="A256932" s="153"/>
    </row>
    <row r="256933" spans="1:1">
      <c r="A256933" s="153"/>
    </row>
    <row r="256934" spans="1:1">
      <c r="A256934" s="153"/>
    </row>
    <row r="256947" spans="1:1">
      <c r="A256947" s="153"/>
    </row>
    <row r="256949" spans="1:1">
      <c r="A256949" s="153"/>
    </row>
    <row r="256951" spans="1:1">
      <c r="A256951" s="154"/>
    </row>
    <row r="256953" spans="1:1">
      <c r="A256953" s="125"/>
    </row>
    <row r="256964" spans="1:1">
      <c r="A256964" s="153"/>
    </row>
    <row r="256965" spans="1:1">
      <c r="A256965" s="153"/>
    </row>
    <row r="256968" spans="1:1">
      <c r="A256968" s="153"/>
    </row>
    <row r="256978" spans="1:1">
      <c r="A256978" s="153"/>
    </row>
    <row r="256979" spans="1:1">
      <c r="A256979" s="153"/>
    </row>
    <row r="256980" spans="1:1">
      <c r="A256980" s="153"/>
    </row>
    <row r="256993" spans="1:1">
      <c r="A256993" s="153"/>
    </row>
    <row r="256995" spans="1:1">
      <c r="A256995" s="153"/>
    </row>
    <row r="256997" spans="1:1">
      <c r="A256997" s="154"/>
    </row>
    <row r="256999" spans="1:1">
      <c r="A256999" s="125"/>
    </row>
    <row r="257010" spans="1:1">
      <c r="A257010" s="153"/>
    </row>
    <row r="257011" spans="1:1">
      <c r="A257011" s="153"/>
    </row>
    <row r="257014" spans="1:1">
      <c r="A257014" s="153"/>
    </row>
    <row r="257024" spans="1:1">
      <c r="A257024" s="153"/>
    </row>
    <row r="257025" spans="1:1">
      <c r="A257025" s="153"/>
    </row>
    <row r="257026" spans="1:1">
      <c r="A257026" s="153"/>
    </row>
    <row r="257039" spans="1:1">
      <c r="A257039" s="153"/>
    </row>
    <row r="257041" spans="1:1">
      <c r="A257041" s="153"/>
    </row>
    <row r="257043" spans="1:1">
      <c r="A257043" s="154"/>
    </row>
    <row r="257045" spans="1:1">
      <c r="A257045" s="125"/>
    </row>
    <row r="257056" spans="1:1">
      <c r="A257056" s="153"/>
    </row>
    <row r="257057" spans="1:1">
      <c r="A257057" s="153"/>
    </row>
    <row r="257060" spans="1:1">
      <c r="A257060" s="153"/>
    </row>
    <row r="257070" spans="1:1">
      <c r="A257070" s="153"/>
    </row>
    <row r="257071" spans="1:1">
      <c r="A257071" s="153"/>
    </row>
    <row r="257072" spans="1:1">
      <c r="A257072" s="153"/>
    </row>
    <row r="257085" spans="1:1">
      <c r="A257085" s="153"/>
    </row>
    <row r="257087" spans="1:1">
      <c r="A257087" s="153"/>
    </row>
    <row r="257089" spans="1:1">
      <c r="A257089" s="154"/>
    </row>
    <row r="257091" spans="1:1">
      <c r="A257091" s="125"/>
    </row>
    <row r="257102" spans="1:1">
      <c r="A257102" s="153"/>
    </row>
    <row r="257103" spans="1:1">
      <c r="A257103" s="153"/>
    </row>
    <row r="257106" spans="1:1">
      <c r="A257106" s="153"/>
    </row>
    <row r="257116" spans="1:1">
      <c r="A257116" s="153"/>
    </row>
    <row r="257117" spans="1:1">
      <c r="A257117" s="153"/>
    </row>
    <row r="257118" spans="1:1">
      <c r="A257118" s="153"/>
    </row>
    <row r="257131" spans="1:1">
      <c r="A257131" s="153"/>
    </row>
    <row r="257133" spans="1:1">
      <c r="A257133" s="153"/>
    </row>
    <row r="257135" spans="1:1">
      <c r="A257135" s="154"/>
    </row>
    <row r="257137" spans="1:1">
      <c r="A257137" s="125"/>
    </row>
    <row r="257148" spans="1:1">
      <c r="A257148" s="153"/>
    </row>
    <row r="257149" spans="1:1">
      <c r="A257149" s="153"/>
    </row>
    <row r="257152" spans="1:1">
      <c r="A257152" s="153"/>
    </row>
    <row r="257162" spans="1:1">
      <c r="A257162" s="153"/>
    </row>
    <row r="257163" spans="1:1">
      <c r="A257163" s="153"/>
    </row>
    <row r="257164" spans="1:1">
      <c r="A257164" s="153"/>
    </row>
    <row r="257177" spans="1:1">
      <c r="A257177" s="153"/>
    </row>
    <row r="257179" spans="1:1">
      <c r="A257179" s="153"/>
    </row>
    <row r="257181" spans="1:1">
      <c r="A257181" s="154"/>
    </row>
    <row r="257183" spans="1:1">
      <c r="A257183" s="125"/>
    </row>
    <row r="257194" spans="1:1">
      <c r="A257194" s="153"/>
    </row>
    <row r="257195" spans="1:1">
      <c r="A257195" s="153"/>
    </row>
    <row r="257198" spans="1:1">
      <c r="A257198" s="153"/>
    </row>
    <row r="257208" spans="1:1">
      <c r="A257208" s="153"/>
    </row>
    <row r="257209" spans="1:1">
      <c r="A257209" s="153"/>
    </row>
    <row r="257210" spans="1:1">
      <c r="A257210" s="153"/>
    </row>
    <row r="257223" spans="1:1">
      <c r="A257223" s="153"/>
    </row>
    <row r="257225" spans="1:1">
      <c r="A257225" s="153"/>
    </row>
    <row r="257227" spans="1:1">
      <c r="A257227" s="154"/>
    </row>
    <row r="257229" spans="1:1">
      <c r="A257229" s="125"/>
    </row>
    <row r="257240" spans="1:1">
      <c r="A257240" s="153"/>
    </row>
    <row r="257241" spans="1:1">
      <c r="A257241" s="153"/>
    </row>
    <row r="257244" spans="1:1">
      <c r="A257244" s="153"/>
    </row>
    <row r="257254" spans="1:1">
      <c r="A257254" s="153"/>
    </row>
    <row r="257255" spans="1:1">
      <c r="A257255" s="153"/>
    </row>
    <row r="257256" spans="1:1">
      <c r="A257256" s="153"/>
    </row>
    <row r="257269" spans="1:1">
      <c r="A257269" s="153"/>
    </row>
    <row r="257271" spans="1:1">
      <c r="A257271" s="153"/>
    </row>
    <row r="257273" spans="1:1">
      <c r="A257273" s="154"/>
    </row>
    <row r="257275" spans="1:1">
      <c r="A257275" s="125"/>
    </row>
    <row r="257286" spans="1:1">
      <c r="A257286" s="153"/>
    </row>
    <row r="257287" spans="1:1">
      <c r="A257287" s="153"/>
    </row>
    <row r="257290" spans="1:1">
      <c r="A257290" s="153"/>
    </row>
    <row r="257300" spans="1:1">
      <c r="A257300" s="153"/>
    </row>
    <row r="257301" spans="1:1">
      <c r="A257301" s="153"/>
    </row>
    <row r="257302" spans="1:1">
      <c r="A257302" s="153"/>
    </row>
    <row r="257315" spans="1:1">
      <c r="A257315" s="153"/>
    </row>
    <row r="257317" spans="1:1">
      <c r="A257317" s="153"/>
    </row>
    <row r="257319" spans="1:1">
      <c r="A257319" s="154"/>
    </row>
    <row r="257321" spans="1:1">
      <c r="A257321" s="125"/>
    </row>
    <row r="257332" spans="1:1">
      <c r="A257332" s="153"/>
    </row>
    <row r="257333" spans="1:1">
      <c r="A257333" s="153"/>
    </row>
    <row r="257336" spans="1:1">
      <c r="A257336" s="153"/>
    </row>
    <row r="257346" spans="1:1">
      <c r="A257346" s="153"/>
    </row>
    <row r="257347" spans="1:1">
      <c r="A257347" s="153"/>
    </row>
    <row r="257348" spans="1:1">
      <c r="A257348" s="153"/>
    </row>
    <row r="257361" spans="1:1">
      <c r="A257361" s="153"/>
    </row>
    <row r="257363" spans="1:1">
      <c r="A257363" s="153"/>
    </row>
    <row r="257365" spans="1:1">
      <c r="A257365" s="154"/>
    </row>
    <row r="257367" spans="1:1">
      <c r="A257367" s="125"/>
    </row>
    <row r="257378" spans="1:1">
      <c r="A257378" s="153"/>
    </row>
    <row r="257379" spans="1:1">
      <c r="A257379" s="153"/>
    </row>
    <row r="257382" spans="1:1">
      <c r="A257382" s="153"/>
    </row>
    <row r="257392" spans="1:1">
      <c r="A257392" s="153"/>
    </row>
    <row r="257393" spans="1:1">
      <c r="A257393" s="153"/>
    </row>
    <row r="257394" spans="1:1">
      <c r="A257394" s="153"/>
    </row>
    <row r="257407" spans="1:1">
      <c r="A257407" s="153"/>
    </row>
    <row r="257409" spans="1:1">
      <c r="A257409" s="153"/>
    </row>
    <row r="257411" spans="1:1">
      <c r="A257411" s="154"/>
    </row>
    <row r="257413" spans="1:1">
      <c r="A257413" s="125"/>
    </row>
    <row r="257424" spans="1:1">
      <c r="A257424" s="153"/>
    </row>
    <row r="257425" spans="1:1">
      <c r="A257425" s="153"/>
    </row>
    <row r="257428" spans="1:1">
      <c r="A257428" s="153"/>
    </row>
    <row r="257438" spans="1:1">
      <c r="A257438" s="153"/>
    </row>
    <row r="257439" spans="1:1">
      <c r="A257439" s="153"/>
    </row>
    <row r="257440" spans="1:1">
      <c r="A257440" s="153"/>
    </row>
    <row r="257453" spans="1:1">
      <c r="A257453" s="153"/>
    </row>
    <row r="257455" spans="1:1">
      <c r="A257455" s="153"/>
    </row>
    <row r="257457" spans="1:1">
      <c r="A257457" s="154"/>
    </row>
    <row r="257459" spans="1:1">
      <c r="A257459" s="125"/>
    </row>
    <row r="257470" spans="1:1">
      <c r="A257470" s="153"/>
    </row>
    <row r="257471" spans="1:1">
      <c r="A257471" s="153"/>
    </row>
    <row r="257474" spans="1:1">
      <c r="A257474" s="153"/>
    </row>
    <row r="257484" spans="1:1">
      <c r="A257484" s="153"/>
    </row>
    <row r="257485" spans="1:1">
      <c r="A257485" s="153"/>
    </row>
    <row r="257486" spans="1:1">
      <c r="A257486" s="153"/>
    </row>
    <row r="257499" spans="1:1">
      <c r="A257499" s="153"/>
    </row>
    <row r="257501" spans="1:1">
      <c r="A257501" s="153"/>
    </row>
    <row r="257503" spans="1:1">
      <c r="A257503" s="154"/>
    </row>
    <row r="257505" spans="1:1">
      <c r="A257505" s="125"/>
    </row>
    <row r="257516" spans="1:1">
      <c r="A257516" s="153"/>
    </row>
    <row r="257517" spans="1:1">
      <c r="A257517" s="153"/>
    </row>
    <row r="257520" spans="1:1">
      <c r="A257520" s="153"/>
    </row>
    <row r="257530" spans="1:1">
      <c r="A257530" s="153"/>
    </row>
    <row r="257531" spans="1:1">
      <c r="A257531" s="153"/>
    </row>
    <row r="257532" spans="1:1">
      <c r="A257532" s="153"/>
    </row>
    <row r="257545" spans="1:1">
      <c r="A257545" s="153"/>
    </row>
    <row r="257547" spans="1:1">
      <c r="A257547" s="153"/>
    </row>
    <row r="257549" spans="1:1">
      <c r="A257549" s="154"/>
    </row>
    <row r="257551" spans="1:1">
      <c r="A257551" s="125"/>
    </row>
    <row r="257562" spans="1:1">
      <c r="A257562" s="153"/>
    </row>
    <row r="257563" spans="1:1">
      <c r="A257563" s="153"/>
    </row>
    <row r="257566" spans="1:1">
      <c r="A257566" s="153"/>
    </row>
    <row r="257576" spans="1:1">
      <c r="A257576" s="153"/>
    </row>
    <row r="257577" spans="1:1">
      <c r="A257577" s="153"/>
    </row>
    <row r="257578" spans="1:1">
      <c r="A257578" s="153"/>
    </row>
    <row r="257591" spans="1:1">
      <c r="A257591" s="153"/>
    </row>
    <row r="257593" spans="1:1">
      <c r="A257593" s="153"/>
    </row>
    <row r="257595" spans="1:1">
      <c r="A257595" s="154"/>
    </row>
    <row r="257597" spans="1:1">
      <c r="A257597" s="125"/>
    </row>
    <row r="257608" spans="1:1">
      <c r="A257608" s="153"/>
    </row>
    <row r="257609" spans="1:1">
      <c r="A257609" s="153"/>
    </row>
    <row r="257612" spans="1:1">
      <c r="A257612" s="153"/>
    </row>
    <row r="257622" spans="1:1">
      <c r="A257622" s="153"/>
    </row>
    <row r="257623" spans="1:1">
      <c r="A257623" s="153"/>
    </row>
    <row r="257624" spans="1:1">
      <c r="A257624" s="153"/>
    </row>
    <row r="257637" spans="1:1">
      <c r="A257637" s="153"/>
    </row>
    <row r="257639" spans="1:1">
      <c r="A257639" s="153"/>
    </row>
    <row r="257641" spans="1:1">
      <c r="A257641" s="154"/>
    </row>
    <row r="257643" spans="1:1">
      <c r="A257643" s="125"/>
    </row>
    <row r="257654" spans="1:1">
      <c r="A257654" s="153"/>
    </row>
    <row r="257655" spans="1:1">
      <c r="A257655" s="153"/>
    </row>
    <row r="257658" spans="1:1">
      <c r="A257658" s="153"/>
    </row>
    <row r="257668" spans="1:1">
      <c r="A257668" s="153"/>
    </row>
    <row r="257669" spans="1:1">
      <c r="A257669" s="153"/>
    </row>
    <row r="257670" spans="1:1">
      <c r="A257670" s="153"/>
    </row>
    <row r="257683" spans="1:1">
      <c r="A257683" s="153"/>
    </row>
    <row r="257685" spans="1:1">
      <c r="A257685" s="153"/>
    </row>
    <row r="257687" spans="1:1">
      <c r="A257687" s="154"/>
    </row>
    <row r="257689" spans="1:1">
      <c r="A257689" s="125"/>
    </row>
    <row r="257700" spans="1:1">
      <c r="A257700" s="153"/>
    </row>
    <row r="257701" spans="1:1">
      <c r="A257701" s="153"/>
    </row>
    <row r="257704" spans="1:1">
      <c r="A257704" s="153"/>
    </row>
    <row r="257714" spans="1:1">
      <c r="A257714" s="153"/>
    </row>
    <row r="257715" spans="1:1">
      <c r="A257715" s="153"/>
    </row>
    <row r="257716" spans="1:1">
      <c r="A257716" s="153"/>
    </row>
    <row r="257729" spans="1:1">
      <c r="A257729" s="153"/>
    </row>
    <row r="257731" spans="1:1">
      <c r="A257731" s="153"/>
    </row>
    <row r="257733" spans="1:1">
      <c r="A257733" s="154"/>
    </row>
    <row r="257735" spans="1:1">
      <c r="A257735" s="125"/>
    </row>
    <row r="257746" spans="1:1">
      <c r="A257746" s="153"/>
    </row>
    <row r="257747" spans="1:1">
      <c r="A257747" s="153"/>
    </row>
    <row r="257750" spans="1:1">
      <c r="A257750" s="153"/>
    </row>
    <row r="257760" spans="1:1">
      <c r="A257760" s="153"/>
    </row>
    <row r="257761" spans="1:1">
      <c r="A257761" s="153"/>
    </row>
    <row r="257762" spans="1:1">
      <c r="A257762" s="153"/>
    </row>
    <row r="257775" spans="1:1">
      <c r="A257775" s="153"/>
    </row>
    <row r="257777" spans="1:1">
      <c r="A257777" s="153"/>
    </row>
    <row r="257779" spans="1:1">
      <c r="A257779" s="154"/>
    </row>
    <row r="257781" spans="1:1">
      <c r="A257781" s="125"/>
    </row>
    <row r="257792" spans="1:1">
      <c r="A257792" s="153"/>
    </row>
    <row r="257793" spans="1:1">
      <c r="A257793" s="153"/>
    </row>
    <row r="257796" spans="1:1">
      <c r="A257796" s="153"/>
    </row>
    <row r="257806" spans="1:1">
      <c r="A257806" s="153"/>
    </row>
    <row r="257807" spans="1:1">
      <c r="A257807" s="153"/>
    </row>
    <row r="257808" spans="1:1">
      <c r="A257808" s="153"/>
    </row>
    <row r="257821" spans="1:1">
      <c r="A257821" s="153"/>
    </row>
    <row r="257823" spans="1:1">
      <c r="A257823" s="153"/>
    </row>
    <row r="257825" spans="1:1">
      <c r="A257825" s="154"/>
    </row>
    <row r="257827" spans="1:1">
      <c r="A257827" s="125"/>
    </row>
    <row r="257838" spans="1:1">
      <c r="A257838" s="153"/>
    </row>
    <row r="257839" spans="1:1">
      <c r="A257839" s="153"/>
    </row>
    <row r="257842" spans="1:1">
      <c r="A257842" s="153"/>
    </row>
    <row r="257852" spans="1:1">
      <c r="A257852" s="153"/>
    </row>
    <row r="257853" spans="1:1">
      <c r="A257853" s="153"/>
    </row>
    <row r="257854" spans="1:1">
      <c r="A257854" s="153"/>
    </row>
    <row r="257867" spans="1:1">
      <c r="A257867" s="153"/>
    </row>
    <row r="257869" spans="1:1">
      <c r="A257869" s="153"/>
    </row>
    <row r="257871" spans="1:1">
      <c r="A257871" s="154"/>
    </row>
    <row r="257873" spans="1:1">
      <c r="A257873" s="125"/>
    </row>
    <row r="257884" spans="1:1">
      <c r="A257884" s="153"/>
    </row>
    <row r="257885" spans="1:1">
      <c r="A257885" s="153"/>
    </row>
    <row r="257888" spans="1:1">
      <c r="A257888" s="153"/>
    </row>
    <row r="257898" spans="1:1">
      <c r="A257898" s="153"/>
    </row>
    <row r="257899" spans="1:1">
      <c r="A257899" s="153"/>
    </row>
    <row r="257900" spans="1:1">
      <c r="A257900" s="153"/>
    </row>
    <row r="257913" spans="1:1">
      <c r="A257913" s="153"/>
    </row>
    <row r="257915" spans="1:1">
      <c r="A257915" s="153"/>
    </row>
    <row r="257917" spans="1:1">
      <c r="A257917" s="154"/>
    </row>
    <row r="257919" spans="1:1">
      <c r="A257919" s="125"/>
    </row>
    <row r="257930" spans="1:1">
      <c r="A257930" s="153"/>
    </row>
    <row r="257931" spans="1:1">
      <c r="A257931" s="153"/>
    </row>
    <row r="257934" spans="1:1">
      <c r="A257934" s="153"/>
    </row>
    <row r="257944" spans="1:1">
      <c r="A257944" s="153"/>
    </row>
    <row r="257945" spans="1:1">
      <c r="A257945" s="153"/>
    </row>
    <row r="257946" spans="1:1">
      <c r="A257946" s="153"/>
    </row>
    <row r="257959" spans="1:1">
      <c r="A257959" s="153"/>
    </row>
    <row r="257961" spans="1:1">
      <c r="A257961" s="153"/>
    </row>
    <row r="257963" spans="1:1">
      <c r="A257963" s="154"/>
    </row>
    <row r="257965" spans="1:1">
      <c r="A257965" s="125"/>
    </row>
    <row r="257976" spans="1:1">
      <c r="A257976" s="153"/>
    </row>
    <row r="257977" spans="1:1">
      <c r="A257977" s="153"/>
    </row>
    <row r="257980" spans="1:1">
      <c r="A257980" s="153"/>
    </row>
    <row r="257990" spans="1:1">
      <c r="A257990" s="153"/>
    </row>
    <row r="257991" spans="1:1">
      <c r="A257991" s="153"/>
    </row>
    <row r="257992" spans="1:1">
      <c r="A257992" s="153"/>
    </row>
    <row r="258005" spans="1:1">
      <c r="A258005" s="153"/>
    </row>
    <row r="258007" spans="1:1">
      <c r="A258007" s="153"/>
    </row>
    <row r="258009" spans="1:1">
      <c r="A258009" s="154"/>
    </row>
    <row r="258011" spans="1:1">
      <c r="A258011" s="125"/>
    </row>
    <row r="258022" spans="1:1">
      <c r="A258022" s="153"/>
    </row>
    <row r="258023" spans="1:1">
      <c r="A258023" s="153"/>
    </row>
    <row r="258026" spans="1:1">
      <c r="A258026" s="153"/>
    </row>
    <row r="258036" spans="1:1">
      <c r="A258036" s="153"/>
    </row>
    <row r="258037" spans="1:1">
      <c r="A258037" s="153"/>
    </row>
    <row r="258038" spans="1:1">
      <c r="A258038" s="153"/>
    </row>
    <row r="258051" spans="1:1">
      <c r="A258051" s="153"/>
    </row>
    <row r="258053" spans="1:1">
      <c r="A258053" s="153"/>
    </row>
    <row r="258055" spans="1:1">
      <c r="A258055" s="154"/>
    </row>
    <row r="258057" spans="1:1">
      <c r="A258057" s="125"/>
    </row>
    <row r="258068" spans="1:1">
      <c r="A258068" s="153"/>
    </row>
    <row r="258069" spans="1:1">
      <c r="A258069" s="153"/>
    </row>
    <row r="258072" spans="1:1">
      <c r="A258072" s="153"/>
    </row>
    <row r="258082" spans="1:1">
      <c r="A258082" s="153"/>
    </row>
    <row r="258083" spans="1:1">
      <c r="A258083" s="153"/>
    </row>
    <row r="258084" spans="1:1">
      <c r="A258084" s="153"/>
    </row>
    <row r="258097" spans="1:1">
      <c r="A258097" s="153"/>
    </row>
    <row r="258099" spans="1:1">
      <c r="A258099" s="153"/>
    </row>
    <row r="258101" spans="1:1">
      <c r="A258101" s="154"/>
    </row>
    <row r="258103" spans="1:1">
      <c r="A258103" s="125"/>
    </row>
    <row r="258114" spans="1:1">
      <c r="A258114" s="153"/>
    </row>
    <row r="258115" spans="1:1">
      <c r="A258115" s="153"/>
    </row>
    <row r="258118" spans="1:1">
      <c r="A258118" s="153"/>
    </row>
    <row r="258128" spans="1:1">
      <c r="A258128" s="153"/>
    </row>
    <row r="258129" spans="1:1">
      <c r="A258129" s="153"/>
    </row>
    <row r="258130" spans="1:1">
      <c r="A258130" s="153"/>
    </row>
    <row r="258143" spans="1:1">
      <c r="A258143" s="153"/>
    </row>
    <row r="258145" spans="1:1">
      <c r="A258145" s="153"/>
    </row>
    <row r="258147" spans="1:1">
      <c r="A258147" s="154"/>
    </row>
    <row r="258149" spans="1:1">
      <c r="A258149" s="125"/>
    </row>
    <row r="258160" spans="1:1">
      <c r="A258160" s="153"/>
    </row>
    <row r="258161" spans="1:1">
      <c r="A258161" s="153"/>
    </row>
    <row r="258164" spans="1:1">
      <c r="A258164" s="153"/>
    </row>
    <row r="258174" spans="1:1">
      <c r="A258174" s="153"/>
    </row>
    <row r="258175" spans="1:1">
      <c r="A258175" s="153"/>
    </row>
    <row r="258176" spans="1:1">
      <c r="A258176" s="153"/>
    </row>
    <row r="258189" spans="1:1">
      <c r="A258189" s="153"/>
    </row>
    <row r="258191" spans="1:1">
      <c r="A258191" s="153"/>
    </row>
    <row r="258193" spans="1:1">
      <c r="A258193" s="154"/>
    </row>
    <row r="258195" spans="1:1">
      <c r="A258195" s="125"/>
    </row>
    <row r="258206" spans="1:1">
      <c r="A258206" s="153"/>
    </row>
    <row r="258207" spans="1:1">
      <c r="A258207" s="153"/>
    </row>
    <row r="258210" spans="1:1">
      <c r="A258210" s="153"/>
    </row>
    <row r="258220" spans="1:1">
      <c r="A258220" s="153"/>
    </row>
    <row r="258221" spans="1:1">
      <c r="A258221" s="153"/>
    </row>
    <row r="258222" spans="1:1">
      <c r="A258222" s="153"/>
    </row>
    <row r="258235" spans="1:1">
      <c r="A258235" s="153"/>
    </row>
    <row r="258237" spans="1:1">
      <c r="A258237" s="153"/>
    </row>
    <row r="258239" spans="1:1">
      <c r="A258239" s="154"/>
    </row>
    <row r="258241" spans="1:1">
      <c r="A258241" s="125"/>
    </row>
    <row r="258252" spans="1:1">
      <c r="A258252" s="153"/>
    </row>
    <row r="258253" spans="1:1">
      <c r="A258253" s="153"/>
    </row>
    <row r="258256" spans="1:1">
      <c r="A258256" s="153"/>
    </row>
    <row r="258266" spans="1:1">
      <c r="A258266" s="153"/>
    </row>
    <row r="258267" spans="1:1">
      <c r="A258267" s="153"/>
    </row>
    <row r="258268" spans="1:1">
      <c r="A258268" s="153"/>
    </row>
    <row r="258281" spans="1:1">
      <c r="A258281" s="153"/>
    </row>
    <row r="258283" spans="1:1">
      <c r="A258283" s="153"/>
    </row>
    <row r="258285" spans="1:1">
      <c r="A258285" s="154"/>
    </row>
    <row r="258287" spans="1:1">
      <c r="A258287" s="125"/>
    </row>
    <row r="258298" spans="1:1">
      <c r="A258298" s="153"/>
    </row>
    <row r="258299" spans="1:1">
      <c r="A258299" s="153"/>
    </row>
    <row r="258302" spans="1:1">
      <c r="A258302" s="153"/>
    </row>
    <row r="258312" spans="1:1">
      <c r="A258312" s="153"/>
    </row>
    <row r="258313" spans="1:1">
      <c r="A258313" s="153"/>
    </row>
    <row r="258314" spans="1:1">
      <c r="A258314" s="153"/>
    </row>
    <row r="258327" spans="1:1">
      <c r="A258327" s="153"/>
    </row>
    <row r="258329" spans="1:1">
      <c r="A258329" s="153"/>
    </row>
    <row r="258331" spans="1:1">
      <c r="A258331" s="154"/>
    </row>
    <row r="258333" spans="1:1">
      <c r="A258333" s="125"/>
    </row>
    <row r="258344" spans="1:1">
      <c r="A258344" s="153"/>
    </row>
    <row r="258345" spans="1:1">
      <c r="A258345" s="153"/>
    </row>
    <row r="258348" spans="1:1">
      <c r="A258348" s="153"/>
    </row>
    <row r="258358" spans="1:1">
      <c r="A258358" s="153"/>
    </row>
    <row r="258359" spans="1:1">
      <c r="A258359" s="153"/>
    </row>
    <row r="258360" spans="1:1">
      <c r="A258360" s="153"/>
    </row>
    <row r="258373" spans="1:1">
      <c r="A258373" s="153"/>
    </row>
    <row r="258375" spans="1:1">
      <c r="A258375" s="153"/>
    </row>
    <row r="258377" spans="1:1">
      <c r="A258377" s="154"/>
    </row>
    <row r="258379" spans="1:1">
      <c r="A258379" s="125"/>
    </row>
    <row r="258390" spans="1:1">
      <c r="A258390" s="153"/>
    </row>
    <row r="258391" spans="1:1">
      <c r="A258391" s="153"/>
    </row>
    <row r="258394" spans="1:1">
      <c r="A258394" s="153"/>
    </row>
    <row r="258404" spans="1:1">
      <c r="A258404" s="153"/>
    </row>
    <row r="258405" spans="1:1">
      <c r="A258405" s="153"/>
    </row>
    <row r="258406" spans="1:1">
      <c r="A258406" s="153"/>
    </row>
    <row r="258419" spans="1:1">
      <c r="A258419" s="153"/>
    </row>
    <row r="258421" spans="1:1">
      <c r="A258421" s="153"/>
    </row>
    <row r="258423" spans="1:1">
      <c r="A258423" s="154"/>
    </row>
    <row r="258425" spans="1:1">
      <c r="A258425" s="125"/>
    </row>
    <row r="258436" spans="1:1">
      <c r="A258436" s="153"/>
    </row>
    <row r="258437" spans="1:1">
      <c r="A258437" s="153"/>
    </row>
    <row r="258440" spans="1:1">
      <c r="A258440" s="153"/>
    </row>
    <row r="258450" spans="1:1">
      <c r="A258450" s="153"/>
    </row>
    <row r="258451" spans="1:1">
      <c r="A258451" s="153"/>
    </row>
    <row r="258452" spans="1:1">
      <c r="A258452" s="153"/>
    </row>
    <row r="258465" spans="1:1">
      <c r="A258465" s="153"/>
    </row>
    <row r="258467" spans="1:1">
      <c r="A258467" s="153"/>
    </row>
    <row r="258469" spans="1:1">
      <c r="A258469" s="154"/>
    </row>
    <row r="258471" spans="1:1">
      <c r="A258471" s="125"/>
    </row>
    <row r="258482" spans="1:1">
      <c r="A258482" s="153"/>
    </row>
    <row r="258483" spans="1:1">
      <c r="A258483" s="153"/>
    </row>
    <row r="258486" spans="1:1">
      <c r="A258486" s="153"/>
    </row>
    <row r="258496" spans="1:1">
      <c r="A258496" s="153"/>
    </row>
    <row r="258497" spans="1:1">
      <c r="A258497" s="153"/>
    </row>
    <row r="258498" spans="1:1">
      <c r="A258498" s="153"/>
    </row>
    <row r="258511" spans="1:1">
      <c r="A258511" s="153"/>
    </row>
    <row r="258513" spans="1:1">
      <c r="A258513" s="153"/>
    </row>
    <row r="258515" spans="1:1">
      <c r="A258515" s="154"/>
    </row>
    <row r="258517" spans="1:1">
      <c r="A258517" s="125"/>
    </row>
    <row r="258528" spans="1:1">
      <c r="A258528" s="153"/>
    </row>
    <row r="258529" spans="1:1">
      <c r="A258529" s="153"/>
    </row>
    <row r="258532" spans="1:1">
      <c r="A258532" s="153"/>
    </row>
    <row r="258542" spans="1:1">
      <c r="A258542" s="153"/>
    </row>
    <row r="258543" spans="1:1">
      <c r="A258543" s="153"/>
    </row>
    <row r="258544" spans="1:1">
      <c r="A258544" s="153"/>
    </row>
    <row r="258557" spans="1:1">
      <c r="A258557" s="153"/>
    </row>
    <row r="258559" spans="1:1">
      <c r="A258559" s="153"/>
    </row>
    <row r="258561" spans="1:1">
      <c r="A258561" s="154"/>
    </row>
    <row r="258563" spans="1:1">
      <c r="A258563" s="125"/>
    </row>
    <row r="258574" spans="1:1">
      <c r="A258574" s="153"/>
    </row>
    <row r="258575" spans="1:1">
      <c r="A258575" s="153"/>
    </row>
    <row r="258578" spans="1:1">
      <c r="A258578" s="153"/>
    </row>
    <row r="258588" spans="1:1">
      <c r="A258588" s="153"/>
    </row>
    <row r="258589" spans="1:1">
      <c r="A258589" s="153"/>
    </row>
    <row r="258590" spans="1:1">
      <c r="A258590" s="153"/>
    </row>
    <row r="258603" spans="1:1">
      <c r="A258603" s="153"/>
    </row>
    <row r="258605" spans="1:1">
      <c r="A258605" s="153"/>
    </row>
    <row r="258607" spans="1:1">
      <c r="A258607" s="154"/>
    </row>
    <row r="258609" spans="1:1">
      <c r="A258609" s="125"/>
    </row>
    <row r="258620" spans="1:1">
      <c r="A258620" s="153"/>
    </row>
    <row r="258621" spans="1:1">
      <c r="A258621" s="153"/>
    </row>
    <row r="258624" spans="1:1">
      <c r="A258624" s="153"/>
    </row>
    <row r="258634" spans="1:1">
      <c r="A258634" s="153"/>
    </row>
    <row r="258635" spans="1:1">
      <c r="A258635" s="153"/>
    </row>
    <row r="258636" spans="1:1">
      <c r="A258636" s="153"/>
    </row>
    <row r="258649" spans="1:1">
      <c r="A258649" s="153"/>
    </row>
    <row r="258651" spans="1:1">
      <c r="A258651" s="153"/>
    </row>
    <row r="258653" spans="1:1">
      <c r="A258653" s="154"/>
    </row>
    <row r="258655" spans="1:1">
      <c r="A258655" s="125"/>
    </row>
    <row r="258666" spans="1:1">
      <c r="A258666" s="153"/>
    </row>
    <row r="258667" spans="1:1">
      <c r="A258667" s="153"/>
    </row>
    <row r="258670" spans="1:1">
      <c r="A258670" s="153"/>
    </row>
    <row r="258680" spans="1:1">
      <c r="A258680" s="153"/>
    </row>
    <row r="258681" spans="1:1">
      <c r="A258681" s="153"/>
    </row>
    <row r="258682" spans="1:1">
      <c r="A258682" s="153"/>
    </row>
    <row r="258695" spans="1:1">
      <c r="A258695" s="153"/>
    </row>
    <row r="258697" spans="1:1">
      <c r="A258697" s="153"/>
    </row>
    <row r="258699" spans="1:1">
      <c r="A258699" s="154"/>
    </row>
    <row r="258701" spans="1:1">
      <c r="A258701" s="125"/>
    </row>
    <row r="258712" spans="1:1">
      <c r="A258712" s="153"/>
    </row>
    <row r="258713" spans="1:1">
      <c r="A258713" s="153"/>
    </row>
    <row r="258716" spans="1:1">
      <c r="A258716" s="153"/>
    </row>
    <row r="258726" spans="1:1">
      <c r="A258726" s="153"/>
    </row>
    <row r="258727" spans="1:1">
      <c r="A258727" s="153"/>
    </row>
    <row r="258728" spans="1:1">
      <c r="A258728" s="153"/>
    </row>
    <row r="258741" spans="1:1">
      <c r="A258741" s="153"/>
    </row>
    <row r="258743" spans="1:1">
      <c r="A258743" s="153"/>
    </row>
    <row r="258745" spans="1:1">
      <c r="A258745" s="154"/>
    </row>
    <row r="258747" spans="1:1">
      <c r="A258747" s="125"/>
    </row>
    <row r="258758" spans="1:1">
      <c r="A258758" s="153"/>
    </row>
    <row r="258759" spans="1:1">
      <c r="A258759" s="153"/>
    </row>
    <row r="258762" spans="1:1">
      <c r="A258762" s="153"/>
    </row>
    <row r="258772" spans="1:1">
      <c r="A258772" s="153"/>
    </row>
    <row r="258773" spans="1:1">
      <c r="A258773" s="153"/>
    </row>
    <row r="258774" spans="1:1">
      <c r="A258774" s="153"/>
    </row>
    <row r="258787" spans="1:1">
      <c r="A258787" s="153"/>
    </row>
    <row r="258789" spans="1:1">
      <c r="A258789" s="153"/>
    </row>
    <row r="258791" spans="1:1">
      <c r="A258791" s="154"/>
    </row>
    <row r="258793" spans="1:1">
      <c r="A258793" s="125"/>
    </row>
    <row r="258804" spans="1:1">
      <c r="A258804" s="153"/>
    </row>
    <row r="258805" spans="1:1">
      <c r="A258805" s="153"/>
    </row>
    <row r="258808" spans="1:1">
      <c r="A258808" s="153"/>
    </row>
    <row r="258818" spans="1:1">
      <c r="A258818" s="153"/>
    </row>
    <row r="258819" spans="1:1">
      <c r="A258819" s="153"/>
    </row>
    <row r="258820" spans="1:1">
      <c r="A258820" s="153"/>
    </row>
    <row r="258833" spans="1:1">
      <c r="A258833" s="153"/>
    </row>
    <row r="258835" spans="1:1">
      <c r="A258835" s="153"/>
    </row>
    <row r="258837" spans="1:1">
      <c r="A258837" s="154"/>
    </row>
    <row r="258839" spans="1:1">
      <c r="A258839" s="125"/>
    </row>
    <row r="258850" spans="1:1">
      <c r="A258850" s="153"/>
    </row>
    <row r="258851" spans="1:1">
      <c r="A258851" s="153"/>
    </row>
    <row r="258854" spans="1:1">
      <c r="A258854" s="153"/>
    </row>
    <row r="258864" spans="1:1">
      <c r="A258864" s="153"/>
    </row>
    <row r="258865" spans="1:1">
      <c r="A258865" s="153"/>
    </row>
    <row r="258866" spans="1:1">
      <c r="A258866" s="153"/>
    </row>
    <row r="258879" spans="1:1">
      <c r="A258879" s="153"/>
    </row>
    <row r="258881" spans="1:1">
      <c r="A258881" s="153"/>
    </row>
    <row r="258883" spans="1:1">
      <c r="A258883" s="154"/>
    </row>
    <row r="258885" spans="1:1">
      <c r="A258885" s="125"/>
    </row>
    <row r="258896" spans="1:1">
      <c r="A258896" s="153"/>
    </row>
    <row r="258897" spans="1:1">
      <c r="A258897" s="153"/>
    </row>
    <row r="258900" spans="1:1">
      <c r="A258900" s="153"/>
    </row>
    <row r="258910" spans="1:1">
      <c r="A258910" s="153"/>
    </row>
    <row r="258911" spans="1:1">
      <c r="A258911" s="153"/>
    </row>
    <row r="258912" spans="1:1">
      <c r="A258912" s="153"/>
    </row>
    <row r="258925" spans="1:1">
      <c r="A258925" s="153"/>
    </row>
    <row r="258927" spans="1:1">
      <c r="A258927" s="153"/>
    </row>
    <row r="258929" spans="1:1">
      <c r="A258929" s="154"/>
    </row>
    <row r="258931" spans="1:1">
      <c r="A258931" s="125"/>
    </row>
    <row r="258942" spans="1:1">
      <c r="A258942" s="153"/>
    </row>
    <row r="258943" spans="1:1">
      <c r="A258943" s="153"/>
    </row>
    <row r="258946" spans="1:1">
      <c r="A258946" s="153"/>
    </row>
    <row r="258956" spans="1:1">
      <c r="A258956" s="153"/>
    </row>
    <row r="258957" spans="1:1">
      <c r="A258957" s="153"/>
    </row>
    <row r="258958" spans="1:1">
      <c r="A258958" s="153"/>
    </row>
    <row r="258971" spans="1:1">
      <c r="A258971" s="153"/>
    </row>
    <row r="258973" spans="1:1">
      <c r="A258973" s="153"/>
    </row>
    <row r="258975" spans="1:1">
      <c r="A258975" s="154"/>
    </row>
    <row r="258977" spans="1:1">
      <c r="A258977" s="125"/>
    </row>
    <row r="258988" spans="1:1">
      <c r="A258988" s="153"/>
    </row>
    <row r="258989" spans="1:1">
      <c r="A258989" s="153"/>
    </row>
    <row r="258992" spans="1:1">
      <c r="A258992" s="153"/>
    </row>
    <row r="259002" spans="1:1">
      <c r="A259002" s="153"/>
    </row>
    <row r="259003" spans="1:1">
      <c r="A259003" s="153"/>
    </row>
    <row r="259004" spans="1:1">
      <c r="A259004" s="153"/>
    </row>
    <row r="259017" spans="1:1">
      <c r="A259017" s="153"/>
    </row>
    <row r="259019" spans="1:1">
      <c r="A259019" s="153"/>
    </row>
    <row r="259021" spans="1:1">
      <c r="A259021" s="154"/>
    </row>
    <row r="259023" spans="1:1">
      <c r="A259023" s="125"/>
    </row>
    <row r="259034" spans="1:1">
      <c r="A259034" s="153"/>
    </row>
    <row r="259035" spans="1:1">
      <c r="A259035" s="153"/>
    </row>
    <row r="259038" spans="1:1">
      <c r="A259038" s="153"/>
    </row>
    <row r="259048" spans="1:1">
      <c r="A259048" s="153"/>
    </row>
    <row r="259049" spans="1:1">
      <c r="A259049" s="153"/>
    </row>
    <row r="259050" spans="1:1">
      <c r="A259050" s="153"/>
    </row>
    <row r="259063" spans="1:1">
      <c r="A259063" s="153"/>
    </row>
    <row r="259065" spans="1:1">
      <c r="A259065" s="153"/>
    </row>
    <row r="259067" spans="1:1">
      <c r="A259067" s="154"/>
    </row>
    <row r="259069" spans="1:1">
      <c r="A259069" s="125"/>
    </row>
    <row r="259080" spans="1:1">
      <c r="A259080" s="153"/>
    </row>
    <row r="259081" spans="1:1">
      <c r="A259081" s="153"/>
    </row>
    <row r="259084" spans="1:1">
      <c r="A259084" s="153"/>
    </row>
    <row r="259094" spans="1:1">
      <c r="A259094" s="153"/>
    </row>
    <row r="259095" spans="1:1">
      <c r="A259095" s="153"/>
    </row>
    <row r="259096" spans="1:1">
      <c r="A259096" s="153"/>
    </row>
    <row r="259109" spans="1:1">
      <c r="A259109" s="153"/>
    </row>
    <row r="259111" spans="1:1">
      <c r="A259111" s="153"/>
    </row>
    <row r="259113" spans="1:1">
      <c r="A259113" s="154"/>
    </row>
    <row r="259115" spans="1:1">
      <c r="A259115" s="125"/>
    </row>
    <row r="259126" spans="1:1">
      <c r="A259126" s="153"/>
    </row>
    <row r="259127" spans="1:1">
      <c r="A259127" s="153"/>
    </row>
    <row r="259130" spans="1:1">
      <c r="A259130" s="153"/>
    </row>
    <row r="259140" spans="1:1">
      <c r="A259140" s="153"/>
    </row>
    <row r="259141" spans="1:1">
      <c r="A259141" s="153"/>
    </row>
    <row r="259142" spans="1:1">
      <c r="A259142" s="153"/>
    </row>
    <row r="259155" spans="1:1">
      <c r="A259155" s="153"/>
    </row>
    <row r="259157" spans="1:1">
      <c r="A259157" s="153"/>
    </row>
    <row r="259159" spans="1:1">
      <c r="A259159" s="154"/>
    </row>
    <row r="259161" spans="1:1">
      <c r="A259161" s="125"/>
    </row>
    <row r="259172" spans="1:1">
      <c r="A259172" s="153"/>
    </row>
    <row r="259173" spans="1:1">
      <c r="A259173" s="153"/>
    </row>
    <row r="259176" spans="1:1">
      <c r="A259176" s="153"/>
    </row>
    <row r="259186" spans="1:1">
      <c r="A259186" s="153"/>
    </row>
    <row r="259187" spans="1:1">
      <c r="A259187" s="153"/>
    </row>
    <row r="259188" spans="1:1">
      <c r="A259188" s="153"/>
    </row>
    <row r="259201" spans="1:1">
      <c r="A259201" s="153"/>
    </row>
    <row r="259203" spans="1:1">
      <c r="A259203" s="153"/>
    </row>
    <row r="259205" spans="1:1">
      <c r="A259205" s="154"/>
    </row>
    <row r="259207" spans="1:1">
      <c r="A259207" s="125"/>
    </row>
    <row r="259218" spans="1:1">
      <c r="A259218" s="153"/>
    </row>
    <row r="259219" spans="1:1">
      <c r="A259219" s="153"/>
    </row>
    <row r="259222" spans="1:1">
      <c r="A259222" s="153"/>
    </row>
    <row r="259232" spans="1:1">
      <c r="A259232" s="153"/>
    </row>
    <row r="259233" spans="1:1">
      <c r="A259233" s="153"/>
    </row>
    <row r="259234" spans="1:1">
      <c r="A259234" s="153"/>
    </row>
    <row r="259247" spans="1:1">
      <c r="A259247" s="153"/>
    </row>
    <row r="259249" spans="1:1">
      <c r="A259249" s="153"/>
    </row>
    <row r="259251" spans="1:1">
      <c r="A259251" s="154"/>
    </row>
    <row r="259253" spans="1:1">
      <c r="A259253" s="125"/>
    </row>
    <row r="259264" spans="1:1">
      <c r="A259264" s="153"/>
    </row>
    <row r="259265" spans="1:1">
      <c r="A259265" s="153"/>
    </row>
    <row r="259268" spans="1:1">
      <c r="A259268" s="153"/>
    </row>
    <row r="259278" spans="1:1">
      <c r="A259278" s="153"/>
    </row>
    <row r="259279" spans="1:1">
      <c r="A259279" s="153"/>
    </row>
    <row r="259280" spans="1:1">
      <c r="A259280" s="153"/>
    </row>
    <row r="259293" spans="1:1">
      <c r="A259293" s="153"/>
    </row>
    <row r="259295" spans="1:1">
      <c r="A259295" s="153"/>
    </row>
    <row r="259297" spans="1:1">
      <c r="A259297" s="154"/>
    </row>
    <row r="259299" spans="1:1">
      <c r="A259299" s="125"/>
    </row>
    <row r="259310" spans="1:1">
      <c r="A259310" s="153"/>
    </row>
    <row r="259311" spans="1:1">
      <c r="A259311" s="153"/>
    </row>
    <row r="259314" spans="1:1">
      <c r="A259314" s="153"/>
    </row>
    <row r="259324" spans="1:1">
      <c r="A259324" s="153"/>
    </row>
    <row r="259325" spans="1:1">
      <c r="A259325" s="153"/>
    </row>
    <row r="259326" spans="1:1">
      <c r="A259326" s="153"/>
    </row>
    <row r="259339" spans="1:1">
      <c r="A259339" s="153"/>
    </row>
    <row r="259341" spans="1:1">
      <c r="A259341" s="153"/>
    </row>
    <row r="259343" spans="1:1">
      <c r="A259343" s="154"/>
    </row>
    <row r="259345" spans="1:1">
      <c r="A259345" s="125"/>
    </row>
    <row r="259356" spans="1:1">
      <c r="A259356" s="153"/>
    </row>
    <row r="259357" spans="1:1">
      <c r="A259357" s="153"/>
    </row>
    <row r="259360" spans="1:1">
      <c r="A259360" s="153"/>
    </row>
    <row r="259370" spans="1:1">
      <c r="A259370" s="153"/>
    </row>
    <row r="259371" spans="1:1">
      <c r="A259371" s="153"/>
    </row>
    <row r="259372" spans="1:1">
      <c r="A259372" s="153"/>
    </row>
    <row r="259385" spans="1:1">
      <c r="A259385" s="153"/>
    </row>
    <row r="259387" spans="1:1">
      <c r="A259387" s="153"/>
    </row>
    <row r="259389" spans="1:1">
      <c r="A259389" s="154"/>
    </row>
    <row r="259391" spans="1:1">
      <c r="A259391" s="125"/>
    </row>
    <row r="259402" spans="1:1">
      <c r="A259402" s="153"/>
    </row>
    <row r="259403" spans="1:1">
      <c r="A259403" s="153"/>
    </row>
    <row r="259406" spans="1:1">
      <c r="A259406" s="153"/>
    </row>
    <row r="259416" spans="1:1">
      <c r="A259416" s="153"/>
    </row>
    <row r="259417" spans="1:1">
      <c r="A259417" s="153"/>
    </row>
    <row r="259418" spans="1:1">
      <c r="A259418" s="153"/>
    </row>
    <row r="259431" spans="1:1">
      <c r="A259431" s="153"/>
    </row>
    <row r="259433" spans="1:1">
      <c r="A259433" s="153"/>
    </row>
    <row r="259435" spans="1:1">
      <c r="A259435" s="154"/>
    </row>
    <row r="259437" spans="1:1">
      <c r="A259437" s="125"/>
    </row>
    <row r="259448" spans="1:1">
      <c r="A259448" s="153"/>
    </row>
    <row r="259449" spans="1:1">
      <c r="A259449" s="153"/>
    </row>
    <row r="259452" spans="1:1">
      <c r="A259452" s="153"/>
    </row>
    <row r="259462" spans="1:1">
      <c r="A259462" s="153"/>
    </row>
    <row r="259463" spans="1:1">
      <c r="A259463" s="153"/>
    </row>
    <row r="259464" spans="1:1">
      <c r="A259464" s="153"/>
    </row>
    <row r="259477" spans="1:1">
      <c r="A259477" s="153"/>
    </row>
    <row r="259479" spans="1:1">
      <c r="A259479" s="153"/>
    </row>
    <row r="259481" spans="1:1">
      <c r="A259481" s="154"/>
    </row>
    <row r="259483" spans="1:1">
      <c r="A259483" s="125"/>
    </row>
    <row r="259494" spans="1:1">
      <c r="A259494" s="153"/>
    </row>
    <row r="259495" spans="1:1">
      <c r="A259495" s="153"/>
    </row>
    <row r="259498" spans="1:1">
      <c r="A259498" s="153"/>
    </row>
    <row r="259508" spans="1:1">
      <c r="A259508" s="153"/>
    </row>
    <row r="259509" spans="1:1">
      <c r="A259509" s="153"/>
    </row>
    <row r="259510" spans="1:1">
      <c r="A259510" s="153"/>
    </row>
    <row r="259523" spans="1:1">
      <c r="A259523" s="153"/>
    </row>
    <row r="259525" spans="1:1">
      <c r="A259525" s="153"/>
    </row>
    <row r="259527" spans="1:1">
      <c r="A259527" s="154"/>
    </row>
    <row r="259529" spans="1:1">
      <c r="A259529" s="125"/>
    </row>
    <row r="259540" spans="1:1">
      <c r="A259540" s="153"/>
    </row>
    <row r="259541" spans="1:1">
      <c r="A259541" s="153"/>
    </row>
    <row r="259544" spans="1:1">
      <c r="A259544" s="153"/>
    </row>
    <row r="259554" spans="1:1">
      <c r="A259554" s="153"/>
    </row>
    <row r="259555" spans="1:1">
      <c r="A259555" s="153"/>
    </row>
    <row r="259556" spans="1:1">
      <c r="A259556" s="153"/>
    </row>
    <row r="259569" spans="1:1">
      <c r="A259569" s="153"/>
    </row>
    <row r="259571" spans="1:1">
      <c r="A259571" s="153"/>
    </row>
    <row r="259573" spans="1:1">
      <c r="A259573" s="154"/>
    </row>
    <row r="259575" spans="1:1">
      <c r="A259575" s="125"/>
    </row>
    <row r="259586" spans="1:1">
      <c r="A259586" s="153"/>
    </row>
    <row r="259587" spans="1:1">
      <c r="A259587" s="153"/>
    </row>
    <row r="259590" spans="1:1">
      <c r="A259590" s="153"/>
    </row>
    <row r="259600" spans="1:1">
      <c r="A259600" s="153"/>
    </row>
    <row r="259601" spans="1:1">
      <c r="A259601" s="153"/>
    </row>
    <row r="259602" spans="1:1">
      <c r="A259602" s="153"/>
    </row>
    <row r="259615" spans="1:1">
      <c r="A259615" s="153"/>
    </row>
    <row r="259617" spans="1:1">
      <c r="A259617" s="153"/>
    </row>
    <row r="259619" spans="1:1">
      <c r="A259619" s="154"/>
    </row>
    <row r="259621" spans="1:1">
      <c r="A259621" s="125"/>
    </row>
    <row r="259632" spans="1:1">
      <c r="A259632" s="153"/>
    </row>
    <row r="259633" spans="1:1">
      <c r="A259633" s="153"/>
    </row>
    <row r="259636" spans="1:1">
      <c r="A259636" s="153"/>
    </row>
    <row r="259646" spans="1:1">
      <c r="A259646" s="153"/>
    </row>
    <row r="259647" spans="1:1">
      <c r="A259647" s="153"/>
    </row>
    <row r="259648" spans="1:1">
      <c r="A259648" s="153"/>
    </row>
    <row r="259661" spans="1:1">
      <c r="A259661" s="153"/>
    </row>
    <row r="259663" spans="1:1">
      <c r="A259663" s="153"/>
    </row>
    <row r="259665" spans="1:1">
      <c r="A259665" s="154"/>
    </row>
    <row r="259667" spans="1:1">
      <c r="A259667" s="125"/>
    </row>
    <row r="259678" spans="1:1">
      <c r="A259678" s="153"/>
    </row>
    <row r="259679" spans="1:1">
      <c r="A259679" s="153"/>
    </row>
    <row r="259682" spans="1:1">
      <c r="A259682" s="153"/>
    </row>
    <row r="259692" spans="1:1">
      <c r="A259692" s="153"/>
    </row>
    <row r="259693" spans="1:1">
      <c r="A259693" s="153"/>
    </row>
    <row r="259694" spans="1:1">
      <c r="A259694" s="153"/>
    </row>
    <row r="259707" spans="1:1">
      <c r="A259707" s="153"/>
    </row>
    <row r="259709" spans="1:1">
      <c r="A259709" s="153"/>
    </row>
    <row r="259711" spans="1:1">
      <c r="A259711" s="154"/>
    </row>
    <row r="259713" spans="1:1">
      <c r="A259713" s="125"/>
    </row>
    <row r="259724" spans="1:1">
      <c r="A259724" s="153"/>
    </row>
    <row r="259725" spans="1:1">
      <c r="A259725" s="153"/>
    </row>
    <row r="259728" spans="1:1">
      <c r="A259728" s="153"/>
    </row>
    <row r="259738" spans="1:1">
      <c r="A259738" s="153"/>
    </row>
    <row r="259739" spans="1:1">
      <c r="A259739" s="153"/>
    </row>
    <row r="259740" spans="1:1">
      <c r="A259740" s="153"/>
    </row>
    <row r="259753" spans="1:1">
      <c r="A259753" s="153"/>
    </row>
    <row r="259755" spans="1:1">
      <c r="A259755" s="153"/>
    </row>
    <row r="259757" spans="1:1">
      <c r="A259757" s="154"/>
    </row>
    <row r="259759" spans="1:1">
      <c r="A259759" s="125"/>
    </row>
    <row r="259770" spans="1:1">
      <c r="A259770" s="153"/>
    </row>
    <row r="259771" spans="1:1">
      <c r="A259771" s="153"/>
    </row>
    <row r="259774" spans="1:1">
      <c r="A259774" s="153"/>
    </row>
    <row r="259784" spans="1:1">
      <c r="A259784" s="153"/>
    </row>
    <row r="259785" spans="1:1">
      <c r="A259785" s="153"/>
    </row>
    <row r="259786" spans="1:1">
      <c r="A259786" s="153"/>
    </row>
    <row r="259799" spans="1:1">
      <c r="A259799" s="153"/>
    </row>
    <row r="259801" spans="1:1">
      <c r="A259801" s="153"/>
    </row>
    <row r="259803" spans="1:1">
      <c r="A259803" s="154"/>
    </row>
    <row r="259805" spans="1:1">
      <c r="A259805" s="125"/>
    </row>
    <row r="259816" spans="1:1">
      <c r="A259816" s="153"/>
    </row>
    <row r="259817" spans="1:1">
      <c r="A259817" s="153"/>
    </row>
    <row r="259820" spans="1:1">
      <c r="A259820" s="153"/>
    </row>
    <row r="259830" spans="1:1">
      <c r="A259830" s="153"/>
    </row>
    <row r="259831" spans="1:1">
      <c r="A259831" s="153"/>
    </row>
    <row r="259832" spans="1:1">
      <c r="A259832" s="153"/>
    </row>
    <row r="259845" spans="1:1">
      <c r="A259845" s="153"/>
    </row>
    <row r="259847" spans="1:1">
      <c r="A259847" s="153"/>
    </row>
    <row r="259849" spans="1:1">
      <c r="A259849" s="154"/>
    </row>
    <row r="259851" spans="1:1">
      <c r="A259851" s="125"/>
    </row>
    <row r="259862" spans="1:1">
      <c r="A259862" s="153"/>
    </row>
    <row r="259863" spans="1:1">
      <c r="A259863" s="153"/>
    </row>
    <row r="259866" spans="1:1">
      <c r="A259866" s="153"/>
    </row>
    <row r="259876" spans="1:1">
      <c r="A259876" s="153"/>
    </row>
    <row r="259877" spans="1:1">
      <c r="A259877" s="153"/>
    </row>
    <row r="259878" spans="1:1">
      <c r="A259878" s="153"/>
    </row>
    <row r="259891" spans="1:1">
      <c r="A259891" s="153"/>
    </row>
    <row r="259893" spans="1:1">
      <c r="A259893" s="153"/>
    </row>
    <row r="259895" spans="1:1">
      <c r="A259895" s="154"/>
    </row>
    <row r="259897" spans="1:1">
      <c r="A259897" s="125"/>
    </row>
    <row r="259908" spans="1:1">
      <c r="A259908" s="153"/>
    </row>
    <row r="259909" spans="1:1">
      <c r="A259909" s="153"/>
    </row>
    <row r="259912" spans="1:1">
      <c r="A259912" s="153"/>
    </row>
    <row r="259922" spans="1:1">
      <c r="A259922" s="153"/>
    </row>
    <row r="259923" spans="1:1">
      <c r="A259923" s="153"/>
    </row>
    <row r="259924" spans="1:1">
      <c r="A259924" s="153"/>
    </row>
    <row r="259937" spans="1:1">
      <c r="A259937" s="153"/>
    </row>
    <row r="259939" spans="1:1">
      <c r="A259939" s="153"/>
    </row>
    <row r="259941" spans="1:1">
      <c r="A259941" s="154"/>
    </row>
    <row r="259943" spans="1:1">
      <c r="A259943" s="125"/>
    </row>
    <row r="259954" spans="1:1">
      <c r="A259954" s="153"/>
    </row>
    <row r="259955" spans="1:1">
      <c r="A259955" s="153"/>
    </row>
    <row r="259958" spans="1:1">
      <c r="A259958" s="153"/>
    </row>
    <row r="259968" spans="1:1">
      <c r="A259968" s="153"/>
    </row>
    <row r="259969" spans="1:1">
      <c r="A259969" s="153"/>
    </row>
    <row r="259970" spans="1:1">
      <c r="A259970" s="153"/>
    </row>
    <row r="259983" spans="1:1">
      <c r="A259983" s="153"/>
    </row>
    <row r="259985" spans="1:1">
      <c r="A259985" s="153"/>
    </row>
    <row r="259987" spans="1:1">
      <c r="A259987" s="154"/>
    </row>
    <row r="259989" spans="1:1">
      <c r="A259989" s="125"/>
    </row>
    <row r="260000" spans="1:1">
      <c r="A260000" s="153"/>
    </row>
    <row r="260001" spans="1:1">
      <c r="A260001" s="153"/>
    </row>
    <row r="260004" spans="1:1">
      <c r="A260004" s="153"/>
    </row>
    <row r="260014" spans="1:1">
      <c r="A260014" s="153"/>
    </row>
    <row r="260015" spans="1:1">
      <c r="A260015" s="153"/>
    </row>
    <row r="260016" spans="1:1">
      <c r="A260016" s="153"/>
    </row>
    <row r="260029" spans="1:1">
      <c r="A260029" s="153"/>
    </row>
    <row r="260031" spans="1:1">
      <c r="A260031" s="153"/>
    </row>
    <row r="260033" spans="1:1">
      <c r="A260033" s="154"/>
    </row>
    <row r="260035" spans="1:1">
      <c r="A260035" s="125"/>
    </row>
    <row r="260046" spans="1:1">
      <c r="A260046" s="153"/>
    </row>
    <row r="260047" spans="1:1">
      <c r="A260047" s="153"/>
    </row>
    <row r="260050" spans="1:1">
      <c r="A260050" s="153"/>
    </row>
    <row r="260060" spans="1:1">
      <c r="A260060" s="153"/>
    </row>
    <row r="260061" spans="1:1">
      <c r="A260061" s="153"/>
    </row>
    <row r="260062" spans="1:1">
      <c r="A260062" s="153"/>
    </row>
    <row r="260075" spans="1:1">
      <c r="A260075" s="153"/>
    </row>
    <row r="260077" spans="1:1">
      <c r="A260077" s="153"/>
    </row>
    <row r="260079" spans="1:1">
      <c r="A260079" s="154"/>
    </row>
    <row r="260081" spans="1:1">
      <c r="A260081" s="125"/>
    </row>
    <row r="260092" spans="1:1">
      <c r="A260092" s="153"/>
    </row>
    <row r="260093" spans="1:1">
      <c r="A260093" s="153"/>
    </row>
    <row r="260096" spans="1:1">
      <c r="A260096" s="153"/>
    </row>
    <row r="260106" spans="1:1">
      <c r="A260106" s="153"/>
    </row>
    <row r="260107" spans="1:1">
      <c r="A260107" s="153"/>
    </row>
    <row r="260108" spans="1:1">
      <c r="A260108" s="153"/>
    </row>
    <row r="260121" spans="1:1">
      <c r="A260121" s="153"/>
    </row>
    <row r="260123" spans="1:1">
      <c r="A260123" s="153"/>
    </row>
    <row r="260125" spans="1:1">
      <c r="A260125" s="154"/>
    </row>
    <row r="260127" spans="1:1">
      <c r="A260127" s="125"/>
    </row>
    <row r="260138" spans="1:1">
      <c r="A260138" s="153"/>
    </row>
    <row r="260139" spans="1:1">
      <c r="A260139" s="153"/>
    </row>
    <row r="260142" spans="1:1">
      <c r="A260142" s="153"/>
    </row>
    <row r="260152" spans="1:1">
      <c r="A260152" s="153"/>
    </row>
    <row r="260153" spans="1:1">
      <c r="A260153" s="153"/>
    </row>
    <row r="260154" spans="1:1">
      <c r="A260154" s="153"/>
    </row>
    <row r="260167" spans="1:1">
      <c r="A260167" s="153"/>
    </row>
    <row r="260169" spans="1:1">
      <c r="A260169" s="153"/>
    </row>
    <row r="260171" spans="1:1">
      <c r="A260171" s="154"/>
    </row>
    <row r="260173" spans="1:1">
      <c r="A260173" s="125"/>
    </row>
    <row r="260184" spans="1:1">
      <c r="A260184" s="153"/>
    </row>
    <row r="260185" spans="1:1">
      <c r="A260185" s="153"/>
    </row>
    <row r="260188" spans="1:1">
      <c r="A260188" s="153"/>
    </row>
    <row r="260198" spans="1:1">
      <c r="A260198" s="153"/>
    </row>
    <row r="260199" spans="1:1">
      <c r="A260199" s="153"/>
    </row>
    <row r="260200" spans="1:1">
      <c r="A260200" s="153"/>
    </row>
    <row r="260213" spans="1:1">
      <c r="A260213" s="153"/>
    </row>
    <row r="260215" spans="1:1">
      <c r="A260215" s="153"/>
    </row>
    <row r="260217" spans="1:1">
      <c r="A260217" s="154"/>
    </row>
    <row r="260219" spans="1:1">
      <c r="A260219" s="125"/>
    </row>
    <row r="260230" spans="1:1">
      <c r="A260230" s="153"/>
    </row>
    <row r="260231" spans="1:1">
      <c r="A260231" s="153"/>
    </row>
    <row r="260234" spans="1:1">
      <c r="A260234" s="153"/>
    </row>
    <row r="260244" spans="1:1">
      <c r="A260244" s="153"/>
    </row>
    <row r="260245" spans="1:1">
      <c r="A260245" s="153"/>
    </row>
    <row r="260246" spans="1:1">
      <c r="A260246" s="153"/>
    </row>
    <row r="260259" spans="1:1">
      <c r="A260259" s="153"/>
    </row>
    <row r="260261" spans="1:1">
      <c r="A260261" s="153"/>
    </row>
    <row r="260263" spans="1:1">
      <c r="A260263" s="154"/>
    </row>
    <row r="260265" spans="1:1">
      <c r="A260265" s="125"/>
    </row>
    <row r="260276" spans="1:1">
      <c r="A260276" s="153"/>
    </row>
    <row r="260277" spans="1:1">
      <c r="A260277" s="153"/>
    </row>
    <row r="260280" spans="1:1">
      <c r="A260280" s="153"/>
    </row>
    <row r="260290" spans="1:1">
      <c r="A260290" s="153"/>
    </row>
    <row r="260291" spans="1:1">
      <c r="A260291" s="153"/>
    </row>
    <row r="260292" spans="1:1">
      <c r="A260292" s="153"/>
    </row>
    <row r="260305" spans="1:1">
      <c r="A260305" s="153"/>
    </row>
    <row r="260307" spans="1:1">
      <c r="A260307" s="153"/>
    </row>
    <row r="260309" spans="1:1">
      <c r="A260309" s="154"/>
    </row>
    <row r="260311" spans="1:1">
      <c r="A260311" s="125"/>
    </row>
    <row r="260322" spans="1:1">
      <c r="A260322" s="153"/>
    </row>
    <row r="260323" spans="1:1">
      <c r="A260323" s="153"/>
    </row>
    <row r="260326" spans="1:1">
      <c r="A260326" s="153"/>
    </row>
    <row r="260336" spans="1:1">
      <c r="A260336" s="153"/>
    </row>
    <row r="260337" spans="1:1">
      <c r="A260337" s="153"/>
    </row>
    <row r="260338" spans="1:1">
      <c r="A260338" s="153"/>
    </row>
    <row r="260351" spans="1:1">
      <c r="A260351" s="153"/>
    </row>
    <row r="260353" spans="1:1">
      <c r="A260353" s="153"/>
    </row>
    <row r="260355" spans="1:1">
      <c r="A260355" s="154"/>
    </row>
    <row r="260357" spans="1:1">
      <c r="A260357" s="125"/>
    </row>
    <row r="260368" spans="1:1">
      <c r="A260368" s="153"/>
    </row>
    <row r="260369" spans="1:1">
      <c r="A260369" s="153"/>
    </row>
    <row r="260372" spans="1:1">
      <c r="A260372" s="153"/>
    </row>
    <row r="260382" spans="1:1">
      <c r="A260382" s="153"/>
    </row>
    <row r="260383" spans="1:1">
      <c r="A260383" s="153"/>
    </row>
    <row r="260384" spans="1:1">
      <c r="A260384" s="153"/>
    </row>
    <row r="260397" spans="1:1">
      <c r="A260397" s="153"/>
    </row>
    <row r="260399" spans="1:1">
      <c r="A260399" s="153"/>
    </row>
    <row r="260401" spans="1:1">
      <c r="A260401" s="154"/>
    </row>
    <row r="260403" spans="1:1">
      <c r="A260403" s="125"/>
    </row>
    <row r="260414" spans="1:1">
      <c r="A260414" s="153"/>
    </row>
    <row r="260415" spans="1:1">
      <c r="A260415" s="153"/>
    </row>
    <row r="260418" spans="1:1">
      <c r="A260418" s="153"/>
    </row>
    <row r="260428" spans="1:1">
      <c r="A260428" s="153"/>
    </row>
    <row r="260429" spans="1:1">
      <c r="A260429" s="153"/>
    </row>
    <row r="260430" spans="1:1">
      <c r="A260430" s="153"/>
    </row>
    <row r="260443" spans="1:1">
      <c r="A260443" s="153"/>
    </row>
    <row r="260445" spans="1:1">
      <c r="A260445" s="153"/>
    </row>
    <row r="260447" spans="1:1">
      <c r="A260447" s="154"/>
    </row>
    <row r="260449" spans="1:1">
      <c r="A260449" s="125"/>
    </row>
    <row r="260460" spans="1:1">
      <c r="A260460" s="153"/>
    </row>
    <row r="260461" spans="1:1">
      <c r="A260461" s="153"/>
    </row>
    <row r="260464" spans="1:1">
      <c r="A260464" s="153"/>
    </row>
    <row r="260474" spans="1:1">
      <c r="A260474" s="153"/>
    </row>
    <row r="260475" spans="1:1">
      <c r="A260475" s="153"/>
    </row>
    <row r="260476" spans="1:1">
      <c r="A260476" s="153"/>
    </row>
    <row r="260489" spans="1:1">
      <c r="A260489" s="153"/>
    </row>
    <row r="260491" spans="1:1">
      <c r="A260491" s="153"/>
    </row>
    <row r="260493" spans="1:1">
      <c r="A260493" s="154"/>
    </row>
    <row r="260495" spans="1:1">
      <c r="A260495" s="125"/>
    </row>
    <row r="260506" spans="1:1">
      <c r="A260506" s="153"/>
    </row>
    <row r="260507" spans="1:1">
      <c r="A260507" s="153"/>
    </row>
    <row r="260510" spans="1:1">
      <c r="A260510" s="153"/>
    </row>
    <row r="260520" spans="1:1">
      <c r="A260520" s="153"/>
    </row>
    <row r="260521" spans="1:1">
      <c r="A260521" s="153"/>
    </row>
    <row r="260522" spans="1:1">
      <c r="A260522" s="153"/>
    </row>
    <row r="260535" spans="1:1">
      <c r="A260535" s="153"/>
    </row>
    <row r="260537" spans="1:1">
      <c r="A260537" s="153"/>
    </row>
    <row r="260539" spans="1:1">
      <c r="A260539" s="154"/>
    </row>
    <row r="260541" spans="1:1">
      <c r="A260541" s="125"/>
    </row>
    <row r="260552" spans="1:1">
      <c r="A260552" s="153"/>
    </row>
    <row r="260553" spans="1:1">
      <c r="A260553" s="153"/>
    </row>
    <row r="260556" spans="1:1">
      <c r="A260556" s="153"/>
    </row>
    <row r="260566" spans="1:1">
      <c r="A260566" s="153"/>
    </row>
    <row r="260567" spans="1:1">
      <c r="A260567" s="153"/>
    </row>
    <row r="260568" spans="1:1">
      <c r="A260568" s="153"/>
    </row>
    <row r="260581" spans="1:1">
      <c r="A260581" s="153"/>
    </row>
    <row r="260583" spans="1:1">
      <c r="A260583" s="153"/>
    </row>
    <row r="260585" spans="1:1">
      <c r="A260585" s="154"/>
    </row>
    <row r="260587" spans="1:1">
      <c r="A260587" s="125"/>
    </row>
    <row r="260598" spans="1:1">
      <c r="A260598" s="153"/>
    </row>
    <row r="260599" spans="1:1">
      <c r="A260599" s="153"/>
    </row>
    <row r="260602" spans="1:1">
      <c r="A260602" s="153"/>
    </row>
    <row r="260612" spans="1:1">
      <c r="A260612" s="153"/>
    </row>
    <row r="260613" spans="1:1">
      <c r="A260613" s="153"/>
    </row>
    <row r="260614" spans="1:1">
      <c r="A260614" s="153"/>
    </row>
    <row r="260627" spans="1:1">
      <c r="A260627" s="153"/>
    </row>
    <row r="260629" spans="1:1">
      <c r="A260629" s="153"/>
    </row>
    <row r="260631" spans="1:1">
      <c r="A260631" s="154"/>
    </row>
    <row r="260633" spans="1:1">
      <c r="A260633" s="125"/>
    </row>
    <row r="260644" spans="1:1">
      <c r="A260644" s="153"/>
    </row>
    <row r="260645" spans="1:1">
      <c r="A260645" s="153"/>
    </row>
    <row r="260648" spans="1:1">
      <c r="A260648" s="153"/>
    </row>
    <row r="260658" spans="1:1">
      <c r="A260658" s="153"/>
    </row>
    <row r="260659" spans="1:1">
      <c r="A260659" s="153"/>
    </row>
    <row r="260660" spans="1:1">
      <c r="A260660" s="153"/>
    </row>
    <row r="260673" spans="1:1">
      <c r="A260673" s="153"/>
    </row>
    <row r="260675" spans="1:1">
      <c r="A260675" s="153"/>
    </row>
    <row r="260677" spans="1:1">
      <c r="A260677" s="154"/>
    </row>
    <row r="260679" spans="1:1">
      <c r="A260679" s="125"/>
    </row>
    <row r="260690" spans="1:1">
      <c r="A260690" s="153"/>
    </row>
    <row r="260691" spans="1:1">
      <c r="A260691" s="153"/>
    </row>
    <row r="260694" spans="1:1">
      <c r="A260694" s="153"/>
    </row>
    <row r="260704" spans="1:1">
      <c r="A260704" s="153"/>
    </row>
    <row r="260705" spans="1:1">
      <c r="A260705" s="153"/>
    </row>
    <row r="260706" spans="1:1">
      <c r="A260706" s="153"/>
    </row>
    <row r="260719" spans="1:1">
      <c r="A260719" s="153"/>
    </row>
    <row r="260721" spans="1:1">
      <c r="A260721" s="153"/>
    </row>
    <row r="260723" spans="1:1">
      <c r="A260723" s="154"/>
    </row>
    <row r="260725" spans="1:1">
      <c r="A260725" s="125"/>
    </row>
    <row r="260736" spans="1:1">
      <c r="A260736" s="153"/>
    </row>
    <row r="260737" spans="1:1">
      <c r="A260737" s="153"/>
    </row>
    <row r="260740" spans="1:1">
      <c r="A260740" s="153"/>
    </row>
    <row r="260750" spans="1:1">
      <c r="A260750" s="153"/>
    </row>
    <row r="260751" spans="1:1">
      <c r="A260751" s="153"/>
    </row>
    <row r="260752" spans="1:1">
      <c r="A260752" s="153"/>
    </row>
    <row r="260765" spans="1:1">
      <c r="A260765" s="153"/>
    </row>
    <row r="260767" spans="1:1">
      <c r="A260767" s="153"/>
    </row>
    <row r="260769" spans="1:1">
      <c r="A260769" s="154"/>
    </row>
    <row r="260771" spans="1:1">
      <c r="A260771" s="125"/>
    </row>
    <row r="260782" spans="1:1">
      <c r="A260782" s="153"/>
    </row>
    <row r="260783" spans="1:1">
      <c r="A260783" s="153"/>
    </row>
    <row r="260786" spans="1:1">
      <c r="A260786" s="153"/>
    </row>
    <row r="260796" spans="1:1">
      <c r="A260796" s="153"/>
    </row>
    <row r="260797" spans="1:1">
      <c r="A260797" s="153"/>
    </row>
    <row r="260798" spans="1:1">
      <c r="A260798" s="153"/>
    </row>
    <row r="260811" spans="1:1">
      <c r="A260811" s="153"/>
    </row>
    <row r="260813" spans="1:1">
      <c r="A260813" s="153"/>
    </row>
    <row r="260815" spans="1:1">
      <c r="A260815" s="154"/>
    </row>
    <row r="260817" spans="1:1">
      <c r="A260817" s="125"/>
    </row>
    <row r="260828" spans="1:1">
      <c r="A260828" s="153"/>
    </row>
    <row r="260829" spans="1:1">
      <c r="A260829" s="153"/>
    </row>
    <row r="260832" spans="1:1">
      <c r="A260832" s="153"/>
    </row>
    <row r="260842" spans="1:1">
      <c r="A260842" s="153"/>
    </row>
    <row r="260843" spans="1:1">
      <c r="A260843" s="153"/>
    </row>
    <row r="260844" spans="1:1">
      <c r="A260844" s="153"/>
    </row>
    <row r="260857" spans="1:1">
      <c r="A260857" s="153"/>
    </row>
    <row r="260859" spans="1:1">
      <c r="A260859" s="153"/>
    </row>
    <row r="260861" spans="1:1">
      <c r="A260861" s="154"/>
    </row>
    <row r="260863" spans="1:1">
      <c r="A260863" s="125"/>
    </row>
    <row r="260874" spans="1:1">
      <c r="A260874" s="153"/>
    </row>
    <row r="260875" spans="1:1">
      <c r="A260875" s="153"/>
    </row>
    <row r="260878" spans="1:1">
      <c r="A260878" s="153"/>
    </row>
    <row r="260888" spans="1:1">
      <c r="A260888" s="153"/>
    </row>
    <row r="260889" spans="1:1">
      <c r="A260889" s="153"/>
    </row>
    <row r="260890" spans="1:1">
      <c r="A260890" s="153"/>
    </row>
    <row r="260903" spans="1:1">
      <c r="A260903" s="153"/>
    </row>
    <row r="260905" spans="1:1">
      <c r="A260905" s="153"/>
    </row>
    <row r="260907" spans="1:1">
      <c r="A260907" s="154"/>
    </row>
    <row r="260909" spans="1:1">
      <c r="A260909" s="125"/>
    </row>
    <row r="260920" spans="1:1">
      <c r="A260920" s="153"/>
    </row>
    <row r="260921" spans="1:1">
      <c r="A260921" s="153"/>
    </row>
    <row r="260924" spans="1:1">
      <c r="A260924" s="153"/>
    </row>
    <row r="260934" spans="1:1">
      <c r="A260934" s="153"/>
    </row>
    <row r="260935" spans="1:1">
      <c r="A260935" s="153"/>
    </row>
    <row r="260936" spans="1:1">
      <c r="A260936" s="153"/>
    </row>
    <row r="260949" spans="1:1">
      <c r="A260949" s="153"/>
    </row>
    <row r="260951" spans="1:1">
      <c r="A260951" s="153"/>
    </row>
    <row r="260953" spans="1:1">
      <c r="A260953" s="154"/>
    </row>
    <row r="260955" spans="1:1">
      <c r="A260955" s="125"/>
    </row>
    <row r="260966" spans="1:1">
      <c r="A260966" s="153"/>
    </row>
    <row r="260967" spans="1:1">
      <c r="A260967" s="153"/>
    </row>
    <row r="260970" spans="1:1">
      <c r="A260970" s="153"/>
    </row>
    <row r="260980" spans="1:1">
      <c r="A260980" s="153"/>
    </row>
    <row r="260981" spans="1:1">
      <c r="A260981" s="153"/>
    </row>
    <row r="260982" spans="1:1">
      <c r="A260982" s="153"/>
    </row>
    <row r="260995" spans="1:1">
      <c r="A260995" s="153"/>
    </row>
    <row r="260997" spans="1:1">
      <c r="A260997" s="153"/>
    </row>
    <row r="260999" spans="1:1">
      <c r="A260999" s="154"/>
    </row>
    <row r="261001" spans="1:1">
      <c r="A261001" s="125"/>
    </row>
    <row r="261012" spans="1:1">
      <c r="A261012" s="153"/>
    </row>
    <row r="261013" spans="1:1">
      <c r="A261013" s="153"/>
    </row>
    <row r="261016" spans="1:1">
      <c r="A261016" s="153"/>
    </row>
    <row r="261026" spans="1:1">
      <c r="A261026" s="153"/>
    </row>
    <row r="261027" spans="1:1">
      <c r="A261027" s="153"/>
    </row>
    <row r="261028" spans="1:1">
      <c r="A261028" s="153"/>
    </row>
    <row r="261041" spans="1:1">
      <c r="A261041" s="153"/>
    </row>
    <row r="261043" spans="1:1">
      <c r="A261043" s="153"/>
    </row>
    <row r="261045" spans="1:1">
      <c r="A261045" s="154"/>
    </row>
    <row r="261047" spans="1:1">
      <c r="A261047" s="125"/>
    </row>
    <row r="261058" spans="1:1">
      <c r="A261058" s="153"/>
    </row>
    <row r="261059" spans="1:1">
      <c r="A261059" s="153"/>
    </row>
    <row r="261062" spans="1:1">
      <c r="A261062" s="153"/>
    </row>
    <row r="261072" spans="1:1">
      <c r="A261072" s="153"/>
    </row>
    <row r="261073" spans="1:1">
      <c r="A261073" s="153"/>
    </row>
    <row r="261074" spans="1:1">
      <c r="A261074" s="153"/>
    </row>
    <row r="261087" spans="1:1">
      <c r="A261087" s="153"/>
    </row>
    <row r="261089" spans="1:1">
      <c r="A261089" s="153"/>
    </row>
    <row r="261091" spans="1:1">
      <c r="A261091" s="154"/>
    </row>
    <row r="261093" spans="1:1">
      <c r="A261093" s="125"/>
    </row>
    <row r="261104" spans="1:1">
      <c r="A261104" s="153"/>
    </row>
    <row r="261105" spans="1:1">
      <c r="A261105" s="153"/>
    </row>
    <row r="261108" spans="1:1">
      <c r="A261108" s="153"/>
    </row>
    <row r="261118" spans="1:1">
      <c r="A261118" s="153"/>
    </row>
    <row r="261119" spans="1:1">
      <c r="A261119" s="153"/>
    </row>
    <row r="261120" spans="1:1">
      <c r="A261120" s="153"/>
    </row>
    <row r="261133" spans="1:1">
      <c r="A261133" s="153"/>
    </row>
    <row r="261135" spans="1:1">
      <c r="A261135" s="153"/>
    </row>
    <row r="261137" spans="1:1">
      <c r="A261137" s="154"/>
    </row>
    <row r="261139" spans="1:1">
      <c r="A261139" s="125"/>
    </row>
    <row r="261150" spans="1:1">
      <c r="A261150" s="153"/>
    </row>
    <row r="261151" spans="1:1">
      <c r="A261151" s="153"/>
    </row>
    <row r="261154" spans="1:1">
      <c r="A261154" s="153"/>
    </row>
    <row r="261164" spans="1:1">
      <c r="A261164" s="153"/>
    </row>
    <row r="261165" spans="1:1">
      <c r="A261165" s="153"/>
    </row>
    <row r="261166" spans="1:1">
      <c r="A261166" s="153"/>
    </row>
    <row r="261179" spans="1:1">
      <c r="A261179" s="153"/>
    </row>
    <row r="261181" spans="1:1">
      <c r="A261181" s="153"/>
    </row>
    <row r="261183" spans="1:1">
      <c r="A261183" s="154"/>
    </row>
    <row r="261185" spans="1:1">
      <c r="A261185" s="125"/>
    </row>
    <row r="261196" spans="1:1">
      <c r="A261196" s="153"/>
    </row>
    <row r="261197" spans="1:1">
      <c r="A261197" s="153"/>
    </row>
    <row r="261200" spans="1:1">
      <c r="A261200" s="153"/>
    </row>
    <row r="261210" spans="1:1">
      <c r="A261210" s="153"/>
    </row>
    <row r="261211" spans="1:1">
      <c r="A261211" s="153"/>
    </row>
    <row r="261212" spans="1:1">
      <c r="A261212" s="153"/>
    </row>
    <row r="261225" spans="1:1">
      <c r="A261225" s="153"/>
    </row>
    <row r="261227" spans="1:1">
      <c r="A261227" s="153"/>
    </row>
    <row r="261229" spans="1:1">
      <c r="A261229" s="154"/>
    </row>
    <row r="261231" spans="1:1">
      <c r="A261231" s="125"/>
    </row>
    <row r="261242" spans="1:1">
      <c r="A261242" s="153"/>
    </row>
    <row r="261243" spans="1:1">
      <c r="A261243" s="153"/>
    </row>
    <row r="261246" spans="1:1">
      <c r="A261246" s="153"/>
    </row>
    <row r="261256" spans="1:1">
      <c r="A261256" s="153"/>
    </row>
    <row r="261257" spans="1:1">
      <c r="A261257" s="153"/>
    </row>
    <row r="261258" spans="1:1">
      <c r="A261258" s="153"/>
    </row>
    <row r="261271" spans="1:1">
      <c r="A261271" s="153"/>
    </row>
    <row r="261273" spans="1:1">
      <c r="A261273" s="153"/>
    </row>
    <row r="261275" spans="1:1">
      <c r="A261275" s="154"/>
    </row>
    <row r="261277" spans="1:1">
      <c r="A261277" s="125"/>
    </row>
    <row r="261288" spans="1:1">
      <c r="A261288" s="153"/>
    </row>
    <row r="261289" spans="1:1">
      <c r="A261289" s="153"/>
    </row>
    <row r="261292" spans="1:1">
      <c r="A261292" s="153"/>
    </row>
    <row r="261302" spans="1:1">
      <c r="A261302" s="153"/>
    </row>
    <row r="261303" spans="1:1">
      <c r="A261303" s="153"/>
    </row>
    <row r="261304" spans="1:1">
      <c r="A261304" s="153"/>
    </row>
    <row r="261317" spans="1:1">
      <c r="A261317" s="153"/>
    </row>
    <row r="261319" spans="1:1">
      <c r="A261319" s="153"/>
    </row>
    <row r="261321" spans="1:1">
      <c r="A261321" s="154"/>
    </row>
    <row r="261323" spans="1:1">
      <c r="A261323" s="125"/>
    </row>
    <row r="261334" spans="1:1">
      <c r="A261334" s="153"/>
    </row>
    <row r="261335" spans="1:1">
      <c r="A261335" s="153"/>
    </row>
    <row r="261338" spans="1:1">
      <c r="A261338" s="153"/>
    </row>
    <row r="261348" spans="1:1">
      <c r="A261348" s="153"/>
    </row>
    <row r="261349" spans="1:1">
      <c r="A261349" s="153"/>
    </row>
    <row r="261350" spans="1:1">
      <c r="A261350" s="153"/>
    </row>
    <row r="261363" spans="1:1">
      <c r="A261363" s="153"/>
    </row>
    <row r="261365" spans="1:1">
      <c r="A261365" s="153"/>
    </row>
    <row r="261367" spans="1:1">
      <c r="A261367" s="154"/>
    </row>
    <row r="261369" spans="1:1">
      <c r="A261369" s="125"/>
    </row>
    <row r="261380" spans="1:1">
      <c r="A261380" s="153"/>
    </row>
    <row r="261381" spans="1:1">
      <c r="A261381" s="153"/>
    </row>
    <row r="261384" spans="1:1">
      <c r="A261384" s="153"/>
    </row>
    <row r="261394" spans="1:1">
      <c r="A261394" s="153"/>
    </row>
    <row r="261395" spans="1:1">
      <c r="A261395" s="153"/>
    </row>
    <row r="261396" spans="1:1">
      <c r="A261396" s="153"/>
    </row>
    <row r="261409" spans="1:1">
      <c r="A261409" s="153"/>
    </row>
    <row r="261411" spans="1:1">
      <c r="A261411" s="153"/>
    </row>
    <row r="261413" spans="1:1">
      <c r="A261413" s="154"/>
    </row>
    <row r="261415" spans="1:1">
      <c r="A261415" s="125"/>
    </row>
    <row r="261426" spans="1:1">
      <c r="A261426" s="153"/>
    </row>
    <row r="261427" spans="1:1">
      <c r="A261427" s="153"/>
    </row>
    <row r="261430" spans="1:1">
      <c r="A261430" s="153"/>
    </row>
    <row r="261440" spans="1:1">
      <c r="A261440" s="153"/>
    </row>
    <row r="261441" spans="1:1">
      <c r="A261441" s="153"/>
    </row>
    <row r="261442" spans="1:1">
      <c r="A261442" s="153"/>
    </row>
    <row r="261455" spans="1:1">
      <c r="A261455" s="153"/>
    </row>
    <row r="261457" spans="1:1">
      <c r="A261457" s="153"/>
    </row>
    <row r="261459" spans="1:1">
      <c r="A261459" s="154"/>
    </row>
    <row r="261461" spans="1:1">
      <c r="A261461" s="125"/>
    </row>
    <row r="261472" spans="1:1">
      <c r="A261472" s="153"/>
    </row>
    <row r="261473" spans="1:1">
      <c r="A261473" s="153"/>
    </row>
    <row r="261476" spans="1:1">
      <c r="A261476" s="153"/>
    </row>
    <row r="261486" spans="1:1">
      <c r="A261486" s="153"/>
    </row>
    <row r="261487" spans="1:1">
      <c r="A261487" s="153"/>
    </row>
    <row r="261488" spans="1:1">
      <c r="A261488" s="153"/>
    </row>
    <row r="261501" spans="1:1">
      <c r="A261501" s="153"/>
    </row>
    <row r="261503" spans="1:1">
      <c r="A261503" s="153"/>
    </row>
    <row r="261505" spans="1:1">
      <c r="A261505" s="154"/>
    </row>
    <row r="261507" spans="1:1">
      <c r="A261507" s="125"/>
    </row>
    <row r="261518" spans="1:1">
      <c r="A261518" s="153"/>
    </row>
    <row r="261519" spans="1:1">
      <c r="A261519" s="153"/>
    </row>
    <row r="261522" spans="1:1">
      <c r="A261522" s="153"/>
    </row>
    <row r="261532" spans="1:1">
      <c r="A261532" s="153"/>
    </row>
    <row r="261533" spans="1:1">
      <c r="A261533" s="153"/>
    </row>
    <row r="261534" spans="1:1">
      <c r="A261534" s="153"/>
    </row>
    <row r="261547" spans="1:1">
      <c r="A261547" s="153"/>
    </row>
    <row r="261549" spans="1:1">
      <c r="A261549" s="153"/>
    </row>
    <row r="261551" spans="1:1">
      <c r="A261551" s="154"/>
    </row>
    <row r="261553" spans="1:1">
      <c r="A261553" s="125"/>
    </row>
    <row r="261564" spans="1:1">
      <c r="A261564" s="153"/>
    </row>
    <row r="261565" spans="1:1">
      <c r="A261565" s="153"/>
    </row>
    <row r="261568" spans="1:1">
      <c r="A261568" s="153"/>
    </row>
    <row r="261578" spans="1:1">
      <c r="A261578" s="153"/>
    </row>
    <row r="261579" spans="1:1">
      <c r="A261579" s="153"/>
    </row>
    <row r="261580" spans="1:1">
      <c r="A261580" s="153"/>
    </row>
    <row r="261593" spans="1:1">
      <c r="A261593" s="153"/>
    </row>
    <row r="261595" spans="1:1">
      <c r="A261595" s="153"/>
    </row>
    <row r="261597" spans="1:1">
      <c r="A261597" s="154"/>
    </row>
    <row r="261599" spans="1:1">
      <c r="A261599" s="125"/>
    </row>
    <row r="261610" spans="1:1">
      <c r="A261610" s="153"/>
    </row>
    <row r="261611" spans="1:1">
      <c r="A261611" s="153"/>
    </row>
    <row r="261614" spans="1:1">
      <c r="A261614" s="153"/>
    </row>
    <row r="261624" spans="1:1">
      <c r="A261624" s="153"/>
    </row>
    <row r="261625" spans="1:1">
      <c r="A261625" s="153"/>
    </row>
    <row r="261626" spans="1:1">
      <c r="A261626" s="153"/>
    </row>
    <row r="261639" spans="1:1">
      <c r="A261639" s="153"/>
    </row>
    <row r="261641" spans="1:1">
      <c r="A261641" s="153"/>
    </row>
    <row r="261643" spans="1:1">
      <c r="A261643" s="154"/>
    </row>
    <row r="261645" spans="1:1">
      <c r="A261645" s="125"/>
    </row>
    <row r="261656" spans="1:1">
      <c r="A261656" s="153"/>
    </row>
    <row r="261657" spans="1:1">
      <c r="A261657" s="153"/>
    </row>
    <row r="261660" spans="1:1">
      <c r="A261660" s="153"/>
    </row>
    <row r="261670" spans="1:1">
      <c r="A261670" s="153"/>
    </row>
    <row r="261671" spans="1:1">
      <c r="A261671" s="153"/>
    </row>
    <row r="261672" spans="1:1">
      <c r="A261672" s="153"/>
    </row>
    <row r="261685" spans="1:1">
      <c r="A261685" s="153"/>
    </row>
    <row r="261687" spans="1:1">
      <c r="A261687" s="153"/>
    </row>
    <row r="261689" spans="1:1">
      <c r="A261689" s="154"/>
    </row>
    <row r="261691" spans="1:1">
      <c r="A261691" s="125"/>
    </row>
    <row r="261702" spans="1:1">
      <c r="A261702" s="153"/>
    </row>
    <row r="261703" spans="1:1">
      <c r="A261703" s="153"/>
    </row>
    <row r="261706" spans="1:1">
      <c r="A261706" s="153"/>
    </row>
    <row r="261716" spans="1:1">
      <c r="A261716" s="153"/>
    </row>
    <row r="261717" spans="1:1">
      <c r="A261717" s="153"/>
    </row>
    <row r="261718" spans="1:1">
      <c r="A261718" s="153"/>
    </row>
    <row r="261731" spans="1:1">
      <c r="A261731" s="153"/>
    </row>
    <row r="261733" spans="1:1">
      <c r="A261733" s="153"/>
    </row>
    <row r="261735" spans="1:1">
      <c r="A261735" s="154"/>
    </row>
    <row r="261737" spans="1:1">
      <c r="A261737" s="125"/>
    </row>
    <row r="261748" spans="1:1">
      <c r="A261748" s="153"/>
    </row>
    <row r="261749" spans="1:1">
      <c r="A261749" s="153"/>
    </row>
    <row r="261752" spans="1:1">
      <c r="A261752" s="153"/>
    </row>
    <row r="261762" spans="1:1">
      <c r="A261762" s="153"/>
    </row>
    <row r="261763" spans="1:1">
      <c r="A261763" s="153"/>
    </row>
    <row r="261764" spans="1:1">
      <c r="A261764" s="153"/>
    </row>
    <row r="261777" spans="1:1">
      <c r="A261777" s="153"/>
    </row>
    <row r="261779" spans="1:1">
      <c r="A261779" s="153"/>
    </row>
    <row r="261781" spans="1:1">
      <c r="A261781" s="154"/>
    </row>
    <row r="261783" spans="1:1">
      <c r="A261783" s="125"/>
    </row>
    <row r="261794" spans="1:1">
      <c r="A261794" s="153"/>
    </row>
    <row r="261795" spans="1:1">
      <c r="A261795" s="153"/>
    </row>
    <row r="261798" spans="1:1">
      <c r="A261798" s="153"/>
    </row>
    <row r="261808" spans="1:1">
      <c r="A261808" s="153"/>
    </row>
    <row r="261809" spans="1:1">
      <c r="A261809" s="153"/>
    </row>
    <row r="261810" spans="1:1">
      <c r="A261810" s="153"/>
    </row>
    <row r="261823" spans="1:1">
      <c r="A261823" s="153"/>
    </row>
    <row r="261825" spans="1:1">
      <c r="A261825" s="153"/>
    </row>
    <row r="261827" spans="1:1">
      <c r="A261827" s="154"/>
    </row>
    <row r="261829" spans="1:1">
      <c r="A261829" s="125"/>
    </row>
    <row r="261840" spans="1:1">
      <c r="A261840" s="153"/>
    </row>
    <row r="261841" spans="1:1">
      <c r="A261841" s="153"/>
    </row>
    <row r="261844" spans="1:1">
      <c r="A261844" s="153"/>
    </row>
    <row r="261854" spans="1:1">
      <c r="A261854" s="153"/>
    </row>
    <row r="261855" spans="1:1">
      <c r="A261855" s="153"/>
    </row>
    <row r="261856" spans="1:1">
      <c r="A261856" s="153"/>
    </row>
    <row r="261869" spans="1:1">
      <c r="A261869" s="153"/>
    </row>
    <row r="261871" spans="1:1">
      <c r="A261871" s="153"/>
    </row>
    <row r="261873" spans="1:1">
      <c r="A261873" s="154"/>
    </row>
    <row r="261875" spans="1:1">
      <c r="A261875" s="125"/>
    </row>
    <row r="261886" spans="1:1">
      <c r="A261886" s="153"/>
    </row>
    <row r="261887" spans="1:1">
      <c r="A261887" s="153"/>
    </row>
    <row r="261890" spans="1:1">
      <c r="A261890" s="153"/>
    </row>
    <row r="261900" spans="1:1">
      <c r="A261900" s="153"/>
    </row>
    <row r="261901" spans="1:1">
      <c r="A261901" s="153"/>
    </row>
    <row r="261902" spans="1:1">
      <c r="A261902" s="153"/>
    </row>
    <row r="261915" spans="1:1">
      <c r="A261915" s="153"/>
    </row>
    <row r="261917" spans="1:1">
      <c r="A261917" s="153"/>
    </row>
    <row r="261919" spans="1:1">
      <c r="A261919" s="154"/>
    </row>
    <row r="261921" spans="1:1">
      <c r="A261921" s="125"/>
    </row>
    <row r="261932" spans="1:1">
      <c r="A261932" s="153"/>
    </row>
    <row r="261933" spans="1:1">
      <c r="A261933" s="153"/>
    </row>
    <row r="261936" spans="1:1">
      <c r="A261936" s="153"/>
    </row>
    <row r="261946" spans="1:1">
      <c r="A261946" s="153"/>
    </row>
    <row r="261947" spans="1:1">
      <c r="A261947" s="153"/>
    </row>
    <row r="261948" spans="1:1">
      <c r="A261948" s="153"/>
    </row>
    <row r="261961" spans="1:1">
      <c r="A261961" s="153"/>
    </row>
    <row r="261963" spans="1:1">
      <c r="A261963" s="153"/>
    </row>
    <row r="261965" spans="1:1">
      <c r="A261965" s="154"/>
    </row>
    <row r="261967" spans="1:1">
      <c r="A261967" s="125"/>
    </row>
    <row r="261978" spans="1:1">
      <c r="A261978" s="153"/>
    </row>
    <row r="261979" spans="1:1">
      <c r="A261979" s="153"/>
    </row>
    <row r="261982" spans="1:1">
      <c r="A261982" s="153"/>
    </row>
    <row r="261992" spans="1:1">
      <c r="A261992" s="153"/>
    </row>
    <row r="261993" spans="1:1">
      <c r="A261993" s="153"/>
    </row>
    <row r="261994" spans="1:1">
      <c r="A261994" s="153"/>
    </row>
    <row r="262007" spans="1:1">
      <c r="A262007" s="153"/>
    </row>
    <row r="262009" spans="1:1">
      <c r="A262009" s="153"/>
    </row>
    <row r="262011" spans="1:1">
      <c r="A262011" s="154"/>
    </row>
    <row r="262013" spans="1:1">
      <c r="A262013" s="125"/>
    </row>
    <row r="262024" spans="1:1">
      <c r="A262024" s="153"/>
    </row>
    <row r="262025" spans="1:1">
      <c r="A262025" s="153"/>
    </row>
    <row r="262028" spans="1:1">
      <c r="A262028" s="153"/>
    </row>
    <row r="262038" spans="1:1">
      <c r="A262038" s="153"/>
    </row>
    <row r="262039" spans="1:1">
      <c r="A262039" s="153"/>
    </row>
    <row r="262040" spans="1:1">
      <c r="A262040" s="153"/>
    </row>
    <row r="262053" spans="1:1">
      <c r="A262053" s="153"/>
    </row>
    <row r="262055" spans="1:1">
      <c r="A262055" s="153"/>
    </row>
    <row r="262057" spans="1:1">
      <c r="A262057" s="154"/>
    </row>
    <row r="262059" spans="1:1">
      <c r="A262059" s="125"/>
    </row>
    <row r="262070" spans="1:1">
      <c r="A262070" s="153"/>
    </row>
    <row r="262071" spans="1:1">
      <c r="A262071" s="153"/>
    </row>
    <row r="262074" spans="1:1">
      <c r="A262074" s="153"/>
    </row>
    <row r="262084" spans="1:1">
      <c r="A262084" s="153"/>
    </row>
    <row r="262085" spans="1:1">
      <c r="A262085" s="153"/>
    </row>
    <row r="262086" spans="1:1">
      <c r="A262086" s="153"/>
    </row>
    <row r="262099" spans="1:1">
      <c r="A262099" s="153"/>
    </row>
    <row r="262101" spans="1:1">
      <c r="A262101" s="153"/>
    </row>
    <row r="262103" spans="1:1">
      <c r="A262103" s="154"/>
    </row>
    <row r="262105" spans="1:1">
      <c r="A262105" s="125"/>
    </row>
    <row r="262116" spans="1:1">
      <c r="A262116" s="153"/>
    </row>
    <row r="262117" spans="1:1">
      <c r="A262117" s="153"/>
    </row>
    <row r="262120" spans="1:1">
      <c r="A262120" s="153"/>
    </row>
    <row r="262130" spans="1:1">
      <c r="A262130" s="153"/>
    </row>
    <row r="262131" spans="1:1">
      <c r="A262131" s="153"/>
    </row>
    <row r="262132" spans="1:1">
      <c r="A262132" s="153"/>
    </row>
    <row r="262145" spans="1:1">
      <c r="A262145" s="153"/>
    </row>
    <row r="262147" spans="1:1">
      <c r="A262147" s="153"/>
    </row>
    <row r="262149" spans="1:1">
      <c r="A262149" s="154"/>
    </row>
    <row r="262151" spans="1:1">
      <c r="A262151" s="125"/>
    </row>
    <row r="262162" spans="1:1">
      <c r="A262162" s="153"/>
    </row>
    <row r="262163" spans="1:1">
      <c r="A262163" s="153"/>
    </row>
    <row r="262166" spans="1:1">
      <c r="A262166" s="153"/>
    </row>
    <row r="262176" spans="1:1">
      <c r="A262176" s="153"/>
    </row>
    <row r="262177" spans="1:1">
      <c r="A262177" s="153"/>
    </row>
    <row r="262178" spans="1:1">
      <c r="A262178" s="153"/>
    </row>
    <row r="262191" spans="1:1">
      <c r="A262191" s="153"/>
    </row>
    <row r="262193" spans="1:1">
      <c r="A262193" s="153"/>
    </row>
    <row r="262195" spans="1:1">
      <c r="A262195" s="154"/>
    </row>
    <row r="262197" spans="1:1">
      <c r="A262197" s="125"/>
    </row>
    <row r="262208" spans="1:1">
      <c r="A262208" s="153"/>
    </row>
    <row r="262209" spans="1:1">
      <c r="A262209" s="153"/>
    </row>
    <row r="262212" spans="1:1">
      <c r="A262212" s="153"/>
    </row>
    <row r="262222" spans="1:1">
      <c r="A262222" s="153"/>
    </row>
    <row r="262223" spans="1:1">
      <c r="A262223" s="153"/>
    </row>
    <row r="262224" spans="1:1">
      <c r="A262224" s="153"/>
    </row>
    <row r="262237" spans="1:1">
      <c r="A262237" s="153"/>
    </row>
    <row r="262239" spans="1:1">
      <c r="A262239" s="153"/>
    </row>
    <row r="262241" spans="1:1">
      <c r="A262241" s="154"/>
    </row>
    <row r="262243" spans="1:1">
      <c r="A262243" s="125"/>
    </row>
    <row r="262254" spans="1:1">
      <c r="A262254" s="153"/>
    </row>
    <row r="262255" spans="1:1">
      <c r="A262255" s="153"/>
    </row>
    <row r="262258" spans="1:1">
      <c r="A262258" s="153"/>
    </row>
    <row r="262268" spans="1:1">
      <c r="A262268" s="153"/>
    </row>
    <row r="262269" spans="1:1">
      <c r="A262269" s="153"/>
    </row>
    <row r="262270" spans="1:1">
      <c r="A262270" s="153"/>
    </row>
    <row r="262283" spans="1:1">
      <c r="A262283" s="153"/>
    </row>
    <row r="262285" spans="1:1">
      <c r="A262285" s="153"/>
    </row>
    <row r="262287" spans="1:1">
      <c r="A262287" s="154"/>
    </row>
    <row r="262289" spans="1:1">
      <c r="A262289" s="125"/>
    </row>
    <row r="262300" spans="1:1">
      <c r="A262300" s="153"/>
    </row>
    <row r="262301" spans="1:1">
      <c r="A262301" s="153"/>
    </row>
    <row r="262304" spans="1:1">
      <c r="A262304" s="153"/>
    </row>
    <row r="262314" spans="1:1">
      <c r="A262314" s="153"/>
    </row>
    <row r="262315" spans="1:1">
      <c r="A262315" s="153"/>
    </row>
    <row r="262316" spans="1:1">
      <c r="A262316" s="153"/>
    </row>
    <row r="262329" spans="1:1">
      <c r="A262329" s="153"/>
    </row>
    <row r="262331" spans="1:1">
      <c r="A262331" s="153"/>
    </row>
    <row r="262333" spans="1:1">
      <c r="A262333" s="154"/>
    </row>
    <row r="262335" spans="1:1">
      <c r="A262335" s="125"/>
    </row>
    <row r="262346" spans="1:1">
      <c r="A262346" s="153"/>
    </row>
    <row r="262347" spans="1:1">
      <c r="A262347" s="153"/>
    </row>
    <row r="262350" spans="1:1">
      <c r="A262350" s="153"/>
    </row>
    <row r="262360" spans="1:1">
      <c r="A262360" s="153"/>
    </row>
    <row r="262361" spans="1:1">
      <c r="A262361" s="153"/>
    </row>
    <row r="262362" spans="1:1">
      <c r="A262362" s="153"/>
    </row>
    <row r="262375" spans="1:1">
      <c r="A262375" s="153"/>
    </row>
    <row r="262377" spans="1:1">
      <c r="A262377" s="153"/>
    </row>
    <row r="262379" spans="1:1">
      <c r="A262379" s="154"/>
    </row>
    <row r="262381" spans="1:1">
      <c r="A262381" s="125"/>
    </row>
    <row r="262392" spans="1:1">
      <c r="A262392" s="153"/>
    </row>
    <row r="262393" spans="1:1">
      <c r="A262393" s="153"/>
    </row>
    <row r="262396" spans="1:1">
      <c r="A262396" s="153"/>
    </row>
    <row r="262406" spans="1:1">
      <c r="A262406" s="153"/>
    </row>
    <row r="262407" spans="1:1">
      <c r="A262407" s="153"/>
    </row>
    <row r="262408" spans="1:1">
      <c r="A262408" s="153"/>
    </row>
    <row r="262421" spans="1:1">
      <c r="A262421" s="153"/>
    </row>
    <row r="262423" spans="1:1">
      <c r="A262423" s="153"/>
    </row>
    <row r="262425" spans="1:1">
      <c r="A262425" s="154"/>
    </row>
    <row r="262427" spans="1:1">
      <c r="A262427" s="125"/>
    </row>
    <row r="262438" spans="1:1">
      <c r="A262438" s="153"/>
    </row>
    <row r="262439" spans="1:1">
      <c r="A262439" s="153"/>
    </row>
    <row r="262442" spans="1:1">
      <c r="A262442" s="153"/>
    </row>
    <row r="262452" spans="1:1">
      <c r="A262452" s="153"/>
    </row>
    <row r="262453" spans="1:1">
      <c r="A262453" s="153"/>
    </row>
    <row r="262454" spans="1:1">
      <c r="A262454" s="153"/>
    </row>
    <row r="262467" spans="1:1">
      <c r="A262467" s="153"/>
    </row>
    <row r="262469" spans="1:1">
      <c r="A262469" s="153"/>
    </row>
    <row r="262471" spans="1:1">
      <c r="A262471" s="154"/>
    </row>
    <row r="262473" spans="1:1">
      <c r="A262473" s="125"/>
    </row>
    <row r="262484" spans="1:1">
      <c r="A262484" s="153"/>
    </row>
    <row r="262485" spans="1:1">
      <c r="A262485" s="153"/>
    </row>
    <row r="262488" spans="1:1">
      <c r="A262488" s="153"/>
    </row>
    <row r="262498" spans="1:1">
      <c r="A262498" s="153"/>
    </row>
    <row r="262499" spans="1:1">
      <c r="A262499" s="153"/>
    </row>
    <row r="262500" spans="1:1">
      <c r="A262500" s="153"/>
    </row>
    <row r="262513" spans="1:1">
      <c r="A262513" s="153"/>
    </row>
    <row r="262515" spans="1:1">
      <c r="A262515" s="153"/>
    </row>
    <row r="262517" spans="1:1">
      <c r="A262517" s="154"/>
    </row>
    <row r="262519" spans="1:1">
      <c r="A262519" s="125"/>
    </row>
    <row r="262530" spans="1:1">
      <c r="A262530" s="153"/>
    </row>
    <row r="262531" spans="1:1">
      <c r="A262531" s="153"/>
    </row>
    <row r="262534" spans="1:1">
      <c r="A262534" s="153"/>
    </row>
    <row r="262544" spans="1:1">
      <c r="A262544" s="153"/>
    </row>
    <row r="262545" spans="1:1">
      <c r="A262545" s="153"/>
    </row>
    <row r="262546" spans="1:1">
      <c r="A262546" s="153"/>
    </row>
    <row r="262559" spans="1:1">
      <c r="A262559" s="153"/>
    </row>
    <row r="262561" spans="1:1">
      <c r="A262561" s="153"/>
    </row>
    <row r="262563" spans="1:1">
      <c r="A262563" s="154"/>
    </row>
    <row r="262565" spans="1:1">
      <c r="A262565" s="125"/>
    </row>
    <row r="262576" spans="1:1">
      <c r="A262576" s="153"/>
    </row>
    <row r="262577" spans="1:1">
      <c r="A262577" s="153"/>
    </row>
    <row r="262580" spans="1:1">
      <c r="A262580" s="153"/>
    </row>
    <row r="262590" spans="1:1">
      <c r="A262590" s="153"/>
    </row>
    <row r="262591" spans="1:1">
      <c r="A262591" s="153"/>
    </row>
    <row r="262592" spans="1:1">
      <c r="A262592" s="153"/>
    </row>
    <row r="262605" spans="1:1">
      <c r="A262605" s="153"/>
    </row>
    <row r="262607" spans="1:1">
      <c r="A262607" s="153"/>
    </row>
    <row r="262609" spans="1:1">
      <c r="A262609" s="154"/>
    </row>
    <row r="262611" spans="1:1">
      <c r="A262611" s="125"/>
    </row>
    <row r="262622" spans="1:1">
      <c r="A262622" s="153"/>
    </row>
    <row r="262623" spans="1:1">
      <c r="A262623" s="153"/>
    </row>
    <row r="262626" spans="1:1">
      <c r="A262626" s="153"/>
    </row>
    <row r="262636" spans="1:1">
      <c r="A262636" s="153"/>
    </row>
    <row r="262637" spans="1:1">
      <c r="A262637" s="153"/>
    </row>
    <row r="262638" spans="1:1">
      <c r="A262638" s="153"/>
    </row>
    <row r="262651" spans="1:1">
      <c r="A262651" s="153"/>
    </row>
    <row r="262653" spans="1:1">
      <c r="A262653" s="153"/>
    </row>
    <row r="262655" spans="1:1">
      <c r="A262655" s="154"/>
    </row>
    <row r="262657" spans="1:1">
      <c r="A262657" s="125"/>
    </row>
    <row r="262668" spans="1:1">
      <c r="A262668" s="153"/>
    </row>
    <row r="262669" spans="1:1">
      <c r="A262669" s="153"/>
    </row>
    <row r="262672" spans="1:1">
      <c r="A262672" s="153"/>
    </row>
    <row r="262682" spans="1:1">
      <c r="A262682" s="153"/>
    </row>
    <row r="262683" spans="1:1">
      <c r="A262683" s="153"/>
    </row>
    <row r="262684" spans="1:1">
      <c r="A262684" s="153"/>
    </row>
    <row r="262697" spans="1:1">
      <c r="A262697" s="153"/>
    </row>
    <row r="262699" spans="1:1">
      <c r="A262699" s="153"/>
    </row>
    <row r="262701" spans="1:1">
      <c r="A262701" s="154"/>
    </row>
    <row r="262703" spans="1:1">
      <c r="A262703" s="125"/>
    </row>
    <row r="262714" spans="1:1">
      <c r="A262714" s="153"/>
    </row>
    <row r="262715" spans="1:1">
      <c r="A262715" s="153"/>
    </row>
    <row r="262718" spans="1:1">
      <c r="A262718" s="153"/>
    </row>
    <row r="262728" spans="1:1">
      <c r="A262728" s="153"/>
    </row>
    <row r="262729" spans="1:1">
      <c r="A262729" s="153"/>
    </row>
    <row r="262730" spans="1:1">
      <c r="A262730" s="153"/>
    </row>
    <row r="262743" spans="1:1">
      <c r="A262743" s="153"/>
    </row>
    <row r="262745" spans="1:1">
      <c r="A262745" s="153"/>
    </row>
    <row r="262747" spans="1:1">
      <c r="A262747" s="154"/>
    </row>
    <row r="262749" spans="1:1">
      <c r="A262749" s="125"/>
    </row>
    <row r="262760" spans="1:1">
      <c r="A262760" s="153"/>
    </row>
    <row r="262761" spans="1:1">
      <c r="A262761" s="153"/>
    </row>
    <row r="262764" spans="1:1">
      <c r="A262764" s="153"/>
    </row>
    <row r="262774" spans="1:1">
      <c r="A262774" s="153"/>
    </row>
    <row r="262775" spans="1:1">
      <c r="A262775" s="153"/>
    </row>
    <row r="262776" spans="1:1">
      <c r="A262776" s="153"/>
    </row>
    <row r="262789" spans="1:1">
      <c r="A262789" s="153"/>
    </row>
    <row r="262791" spans="1:1">
      <c r="A262791" s="153"/>
    </row>
    <row r="262793" spans="1:1">
      <c r="A262793" s="154"/>
    </row>
    <row r="262795" spans="1:1">
      <c r="A262795" s="125"/>
    </row>
    <row r="262806" spans="1:1">
      <c r="A262806" s="153"/>
    </row>
    <row r="262807" spans="1:1">
      <c r="A262807" s="153"/>
    </row>
    <row r="262810" spans="1:1">
      <c r="A262810" s="153"/>
    </row>
    <row r="262820" spans="1:1">
      <c r="A262820" s="153"/>
    </row>
    <row r="262821" spans="1:1">
      <c r="A262821" s="153"/>
    </row>
    <row r="262822" spans="1:1">
      <c r="A262822" s="153"/>
    </row>
    <row r="262835" spans="1:1">
      <c r="A262835" s="153"/>
    </row>
    <row r="262837" spans="1:1">
      <c r="A262837" s="153"/>
    </row>
    <row r="262839" spans="1:1">
      <c r="A262839" s="154"/>
    </row>
    <row r="262841" spans="1:1">
      <c r="A262841" s="125"/>
    </row>
    <row r="262852" spans="1:1">
      <c r="A262852" s="153"/>
    </row>
    <row r="262853" spans="1:1">
      <c r="A262853" s="153"/>
    </row>
    <row r="262856" spans="1:1">
      <c r="A262856" s="153"/>
    </row>
    <row r="262866" spans="1:1">
      <c r="A262866" s="153"/>
    </row>
    <row r="262867" spans="1:1">
      <c r="A262867" s="153"/>
    </row>
    <row r="262868" spans="1:1">
      <c r="A262868" s="153"/>
    </row>
    <row r="262881" spans="1:1">
      <c r="A262881" s="153"/>
    </row>
    <row r="262883" spans="1:1">
      <c r="A262883" s="153"/>
    </row>
    <row r="262885" spans="1:1">
      <c r="A262885" s="154"/>
    </row>
    <row r="262887" spans="1:1">
      <c r="A262887" s="125"/>
    </row>
    <row r="262898" spans="1:1">
      <c r="A262898" s="153"/>
    </row>
    <row r="262899" spans="1:1">
      <c r="A262899" s="153"/>
    </row>
    <row r="262902" spans="1:1">
      <c r="A262902" s="153"/>
    </row>
    <row r="262912" spans="1:1">
      <c r="A262912" s="153"/>
    </row>
    <row r="262913" spans="1:1">
      <c r="A262913" s="153"/>
    </row>
    <row r="262914" spans="1:1">
      <c r="A262914" s="153"/>
    </row>
    <row r="262927" spans="1:1">
      <c r="A262927" s="153"/>
    </row>
    <row r="262929" spans="1:1">
      <c r="A262929" s="153"/>
    </row>
    <row r="262931" spans="1:1">
      <c r="A262931" s="154"/>
    </row>
    <row r="262933" spans="1:1">
      <c r="A262933" s="125"/>
    </row>
    <row r="262944" spans="1:1">
      <c r="A262944" s="153"/>
    </row>
    <row r="262945" spans="1:1">
      <c r="A262945" s="153"/>
    </row>
    <row r="262948" spans="1:1">
      <c r="A262948" s="153"/>
    </row>
    <row r="262958" spans="1:1">
      <c r="A262958" s="153"/>
    </row>
    <row r="262959" spans="1:1">
      <c r="A262959" s="153"/>
    </row>
    <row r="262960" spans="1:1">
      <c r="A262960" s="153"/>
    </row>
    <row r="262973" spans="1:1">
      <c r="A262973" s="153"/>
    </row>
    <row r="262975" spans="1:1">
      <c r="A262975" s="153"/>
    </row>
    <row r="262977" spans="1:1">
      <c r="A262977" s="154"/>
    </row>
    <row r="262979" spans="1:1">
      <c r="A262979" s="125"/>
    </row>
    <row r="262990" spans="1:1">
      <c r="A262990" s="153"/>
    </row>
    <row r="262991" spans="1:1">
      <c r="A262991" s="153"/>
    </row>
    <row r="262994" spans="1:1">
      <c r="A262994" s="153"/>
    </row>
    <row r="263004" spans="1:1">
      <c r="A263004" s="153"/>
    </row>
    <row r="263005" spans="1:1">
      <c r="A263005" s="153"/>
    </row>
    <row r="263006" spans="1:1">
      <c r="A263006" s="153"/>
    </row>
    <row r="263019" spans="1:1">
      <c r="A263019" s="153"/>
    </row>
    <row r="263021" spans="1:1">
      <c r="A263021" s="153"/>
    </row>
    <row r="263023" spans="1:1">
      <c r="A263023" s="154"/>
    </row>
    <row r="263025" spans="1:1">
      <c r="A263025" s="125"/>
    </row>
    <row r="263036" spans="1:1">
      <c r="A263036" s="153"/>
    </row>
    <row r="263037" spans="1:1">
      <c r="A263037" s="153"/>
    </row>
    <row r="263040" spans="1:1">
      <c r="A263040" s="153"/>
    </row>
    <row r="263050" spans="1:1">
      <c r="A263050" s="153"/>
    </row>
    <row r="263051" spans="1:1">
      <c r="A263051" s="153"/>
    </row>
    <row r="263052" spans="1:1">
      <c r="A263052" s="153"/>
    </row>
    <row r="263065" spans="1:1">
      <c r="A263065" s="153"/>
    </row>
    <row r="263067" spans="1:1">
      <c r="A263067" s="153"/>
    </row>
    <row r="263069" spans="1:1">
      <c r="A263069" s="154"/>
    </row>
    <row r="263071" spans="1:1">
      <c r="A263071" s="125"/>
    </row>
    <row r="263082" spans="1:1">
      <c r="A263082" s="153"/>
    </row>
    <row r="263083" spans="1:1">
      <c r="A263083" s="153"/>
    </row>
    <row r="263086" spans="1:1">
      <c r="A263086" s="153"/>
    </row>
    <row r="263096" spans="1:1">
      <c r="A263096" s="153"/>
    </row>
    <row r="263097" spans="1:1">
      <c r="A263097" s="153"/>
    </row>
    <row r="263098" spans="1:1">
      <c r="A263098" s="153"/>
    </row>
    <row r="263111" spans="1:1">
      <c r="A263111" s="153"/>
    </row>
    <row r="263113" spans="1:1">
      <c r="A263113" s="153"/>
    </row>
    <row r="263115" spans="1:1">
      <c r="A263115" s="154"/>
    </row>
    <row r="263117" spans="1:1">
      <c r="A263117" s="125"/>
    </row>
    <row r="263128" spans="1:1">
      <c r="A263128" s="153"/>
    </row>
    <row r="263129" spans="1:1">
      <c r="A263129" s="153"/>
    </row>
    <row r="263132" spans="1:1">
      <c r="A263132" s="153"/>
    </row>
    <row r="263142" spans="1:1">
      <c r="A263142" s="153"/>
    </row>
    <row r="263143" spans="1:1">
      <c r="A263143" s="153"/>
    </row>
    <row r="263144" spans="1:1">
      <c r="A263144" s="153"/>
    </row>
    <row r="263157" spans="1:1">
      <c r="A263157" s="153"/>
    </row>
    <row r="263159" spans="1:1">
      <c r="A263159" s="153"/>
    </row>
    <row r="263161" spans="1:1">
      <c r="A263161" s="154"/>
    </row>
    <row r="263163" spans="1:1">
      <c r="A263163" s="125"/>
    </row>
    <row r="263174" spans="1:1">
      <c r="A263174" s="153"/>
    </row>
    <row r="263175" spans="1:1">
      <c r="A263175" s="153"/>
    </row>
    <row r="263178" spans="1:1">
      <c r="A263178" s="153"/>
    </row>
    <row r="263188" spans="1:1">
      <c r="A263188" s="153"/>
    </row>
    <row r="263189" spans="1:1">
      <c r="A263189" s="153"/>
    </row>
    <row r="263190" spans="1:1">
      <c r="A263190" s="153"/>
    </row>
    <row r="263203" spans="1:1">
      <c r="A263203" s="153"/>
    </row>
    <row r="263205" spans="1:1">
      <c r="A263205" s="153"/>
    </row>
    <row r="263207" spans="1:1">
      <c r="A263207" s="154"/>
    </row>
    <row r="263209" spans="1:1">
      <c r="A263209" s="125"/>
    </row>
    <row r="263220" spans="1:1">
      <c r="A263220" s="153"/>
    </row>
    <row r="263221" spans="1:1">
      <c r="A263221" s="153"/>
    </row>
    <row r="263224" spans="1:1">
      <c r="A263224" s="153"/>
    </row>
    <row r="263234" spans="1:1">
      <c r="A263234" s="153"/>
    </row>
    <row r="263235" spans="1:1">
      <c r="A263235" s="153"/>
    </row>
    <row r="263236" spans="1:1">
      <c r="A263236" s="153"/>
    </row>
    <row r="263249" spans="1:1">
      <c r="A263249" s="153"/>
    </row>
    <row r="263251" spans="1:1">
      <c r="A263251" s="153"/>
    </row>
    <row r="263253" spans="1:1">
      <c r="A263253" s="154"/>
    </row>
    <row r="263255" spans="1:1">
      <c r="A263255" s="125"/>
    </row>
    <row r="263266" spans="1:1">
      <c r="A263266" s="153"/>
    </row>
    <row r="263267" spans="1:1">
      <c r="A263267" s="153"/>
    </row>
    <row r="263270" spans="1:1">
      <c r="A263270" s="153"/>
    </row>
    <row r="263280" spans="1:1">
      <c r="A263280" s="153"/>
    </row>
    <row r="263281" spans="1:1">
      <c r="A263281" s="153"/>
    </row>
    <row r="263282" spans="1:1">
      <c r="A263282" s="153"/>
    </row>
    <row r="263295" spans="1:1">
      <c r="A263295" s="153"/>
    </row>
    <row r="263297" spans="1:1">
      <c r="A263297" s="153"/>
    </row>
    <row r="263299" spans="1:1">
      <c r="A263299" s="154"/>
    </row>
    <row r="263301" spans="1:1">
      <c r="A263301" s="125"/>
    </row>
    <row r="263312" spans="1:1">
      <c r="A263312" s="153"/>
    </row>
    <row r="263313" spans="1:1">
      <c r="A263313" s="153"/>
    </row>
    <row r="263316" spans="1:1">
      <c r="A263316" s="153"/>
    </row>
    <row r="263326" spans="1:1">
      <c r="A263326" s="153"/>
    </row>
    <row r="263327" spans="1:1">
      <c r="A263327" s="153"/>
    </row>
    <row r="263328" spans="1:1">
      <c r="A263328" s="153"/>
    </row>
    <row r="263341" spans="1:1">
      <c r="A263341" s="153"/>
    </row>
    <row r="263343" spans="1:1">
      <c r="A263343" s="153"/>
    </row>
    <row r="263345" spans="1:1">
      <c r="A263345" s="154"/>
    </row>
    <row r="263347" spans="1:1">
      <c r="A263347" s="125"/>
    </row>
    <row r="263358" spans="1:1">
      <c r="A263358" s="153"/>
    </row>
    <row r="263359" spans="1:1">
      <c r="A263359" s="153"/>
    </row>
    <row r="263362" spans="1:1">
      <c r="A263362" s="153"/>
    </row>
    <row r="263372" spans="1:1">
      <c r="A263372" s="153"/>
    </row>
    <row r="263373" spans="1:1">
      <c r="A263373" s="153"/>
    </row>
    <row r="263374" spans="1:1">
      <c r="A263374" s="153"/>
    </row>
    <row r="263387" spans="1:1">
      <c r="A263387" s="153"/>
    </row>
    <row r="263389" spans="1:1">
      <c r="A263389" s="153"/>
    </row>
    <row r="263391" spans="1:1">
      <c r="A263391" s="154"/>
    </row>
    <row r="263393" spans="1:1">
      <c r="A263393" s="125"/>
    </row>
    <row r="263404" spans="1:1">
      <c r="A263404" s="153"/>
    </row>
    <row r="263405" spans="1:1">
      <c r="A263405" s="153"/>
    </row>
    <row r="263408" spans="1:1">
      <c r="A263408" s="153"/>
    </row>
    <row r="263418" spans="1:1">
      <c r="A263418" s="153"/>
    </row>
    <row r="263419" spans="1:1">
      <c r="A263419" s="153"/>
    </row>
    <row r="263420" spans="1:1">
      <c r="A263420" s="153"/>
    </row>
    <row r="263433" spans="1:1">
      <c r="A263433" s="153"/>
    </row>
    <row r="263435" spans="1:1">
      <c r="A263435" s="153"/>
    </row>
    <row r="263437" spans="1:1">
      <c r="A263437" s="154"/>
    </row>
    <row r="263439" spans="1:1">
      <c r="A263439" s="125"/>
    </row>
    <row r="263450" spans="1:1">
      <c r="A263450" s="153"/>
    </row>
    <row r="263451" spans="1:1">
      <c r="A263451" s="153"/>
    </row>
    <row r="263454" spans="1:1">
      <c r="A263454" s="153"/>
    </row>
    <row r="263464" spans="1:1">
      <c r="A263464" s="153"/>
    </row>
    <row r="263465" spans="1:1">
      <c r="A263465" s="153"/>
    </row>
    <row r="263466" spans="1:1">
      <c r="A263466" s="153"/>
    </row>
    <row r="263479" spans="1:1">
      <c r="A263479" s="153"/>
    </row>
    <row r="263481" spans="1:1">
      <c r="A263481" s="153"/>
    </row>
    <row r="263483" spans="1:1">
      <c r="A263483" s="154"/>
    </row>
    <row r="263485" spans="1:1">
      <c r="A263485" s="125"/>
    </row>
    <row r="263496" spans="1:1">
      <c r="A263496" s="153"/>
    </row>
    <row r="263497" spans="1:1">
      <c r="A263497" s="153"/>
    </row>
    <row r="263500" spans="1:1">
      <c r="A263500" s="153"/>
    </row>
    <row r="263510" spans="1:1">
      <c r="A263510" s="153"/>
    </row>
    <row r="263511" spans="1:1">
      <c r="A263511" s="153"/>
    </row>
    <row r="263512" spans="1:1">
      <c r="A263512" s="153"/>
    </row>
    <row r="263525" spans="1:1">
      <c r="A263525" s="153"/>
    </row>
    <row r="263527" spans="1:1">
      <c r="A263527" s="153"/>
    </row>
    <row r="263529" spans="1:1">
      <c r="A263529" s="154"/>
    </row>
    <row r="263531" spans="1:1">
      <c r="A263531" s="125"/>
    </row>
    <row r="263542" spans="1:1">
      <c r="A263542" s="153"/>
    </row>
    <row r="263543" spans="1:1">
      <c r="A263543" s="153"/>
    </row>
    <row r="263546" spans="1:1">
      <c r="A263546" s="153"/>
    </row>
    <row r="263556" spans="1:1">
      <c r="A263556" s="153"/>
    </row>
    <row r="263557" spans="1:1">
      <c r="A263557" s="153"/>
    </row>
    <row r="263558" spans="1:1">
      <c r="A263558" s="153"/>
    </row>
    <row r="263571" spans="1:1">
      <c r="A263571" s="153"/>
    </row>
    <row r="263573" spans="1:1">
      <c r="A263573" s="153"/>
    </row>
    <row r="263575" spans="1:1">
      <c r="A263575" s="154"/>
    </row>
    <row r="263577" spans="1:1">
      <c r="A263577" s="125"/>
    </row>
    <row r="263588" spans="1:1">
      <c r="A263588" s="153"/>
    </row>
    <row r="263589" spans="1:1">
      <c r="A263589" s="153"/>
    </row>
    <row r="263592" spans="1:1">
      <c r="A263592" s="153"/>
    </row>
    <row r="263602" spans="1:1">
      <c r="A263602" s="153"/>
    </row>
    <row r="263603" spans="1:1">
      <c r="A263603" s="153"/>
    </row>
    <row r="263604" spans="1:1">
      <c r="A263604" s="153"/>
    </row>
    <row r="263617" spans="1:1">
      <c r="A263617" s="153"/>
    </row>
    <row r="263619" spans="1:1">
      <c r="A263619" s="153"/>
    </row>
    <row r="263621" spans="1:1">
      <c r="A263621" s="154"/>
    </row>
    <row r="263623" spans="1:1">
      <c r="A263623" s="125"/>
    </row>
    <row r="263634" spans="1:1">
      <c r="A263634" s="153"/>
    </row>
    <row r="263635" spans="1:1">
      <c r="A263635" s="153"/>
    </row>
    <row r="263638" spans="1:1">
      <c r="A263638" s="153"/>
    </row>
    <row r="263648" spans="1:1">
      <c r="A263648" s="153"/>
    </row>
    <row r="263649" spans="1:1">
      <c r="A263649" s="153"/>
    </row>
    <row r="263650" spans="1:1">
      <c r="A263650" s="153"/>
    </row>
    <row r="263663" spans="1:1">
      <c r="A263663" s="153"/>
    </row>
    <row r="263665" spans="1:1">
      <c r="A263665" s="153"/>
    </row>
    <row r="263667" spans="1:1">
      <c r="A263667" s="154"/>
    </row>
    <row r="263669" spans="1:1">
      <c r="A263669" s="125"/>
    </row>
    <row r="263680" spans="1:1">
      <c r="A263680" s="153"/>
    </row>
    <row r="263681" spans="1:1">
      <c r="A263681" s="153"/>
    </row>
    <row r="263684" spans="1:1">
      <c r="A263684" s="153"/>
    </row>
    <row r="263694" spans="1:1">
      <c r="A263694" s="153"/>
    </row>
    <row r="263695" spans="1:1">
      <c r="A263695" s="153"/>
    </row>
    <row r="263696" spans="1:1">
      <c r="A263696" s="153"/>
    </row>
    <row r="263709" spans="1:1">
      <c r="A263709" s="153"/>
    </row>
    <row r="263711" spans="1:1">
      <c r="A263711" s="153"/>
    </row>
    <row r="263713" spans="1:1">
      <c r="A263713" s="154"/>
    </row>
    <row r="263715" spans="1:1">
      <c r="A263715" s="125"/>
    </row>
    <row r="263726" spans="1:1">
      <c r="A263726" s="153"/>
    </row>
    <row r="263727" spans="1:1">
      <c r="A263727" s="153"/>
    </row>
    <row r="263730" spans="1:1">
      <c r="A263730" s="153"/>
    </row>
    <row r="263740" spans="1:1">
      <c r="A263740" s="153"/>
    </row>
    <row r="263741" spans="1:1">
      <c r="A263741" s="153"/>
    </row>
    <row r="263742" spans="1:1">
      <c r="A263742" s="153"/>
    </row>
    <row r="263755" spans="1:1">
      <c r="A263755" s="153"/>
    </row>
    <row r="263757" spans="1:1">
      <c r="A263757" s="153"/>
    </row>
    <row r="263759" spans="1:1">
      <c r="A263759" s="154"/>
    </row>
    <row r="263761" spans="1:1">
      <c r="A263761" s="125"/>
    </row>
    <row r="263772" spans="1:1">
      <c r="A263772" s="153"/>
    </row>
    <row r="263773" spans="1:1">
      <c r="A263773" s="153"/>
    </row>
    <row r="263776" spans="1:1">
      <c r="A263776" s="153"/>
    </row>
    <row r="263786" spans="1:1">
      <c r="A263786" s="153"/>
    </row>
    <row r="263787" spans="1:1">
      <c r="A263787" s="153"/>
    </row>
    <row r="263788" spans="1:1">
      <c r="A263788" s="153"/>
    </row>
    <row r="263801" spans="1:1">
      <c r="A263801" s="153"/>
    </row>
    <row r="263803" spans="1:1">
      <c r="A263803" s="153"/>
    </row>
    <row r="263805" spans="1:1">
      <c r="A263805" s="154"/>
    </row>
    <row r="263807" spans="1:1">
      <c r="A263807" s="125"/>
    </row>
    <row r="263818" spans="1:1">
      <c r="A263818" s="153"/>
    </row>
    <row r="263819" spans="1:1">
      <c r="A263819" s="153"/>
    </row>
    <row r="263822" spans="1:1">
      <c r="A263822" s="153"/>
    </row>
    <row r="263832" spans="1:1">
      <c r="A263832" s="153"/>
    </row>
    <row r="263833" spans="1:1">
      <c r="A263833" s="153"/>
    </row>
    <row r="263834" spans="1:1">
      <c r="A263834" s="153"/>
    </row>
    <row r="263847" spans="1:1">
      <c r="A263847" s="153"/>
    </row>
    <row r="263849" spans="1:1">
      <c r="A263849" s="153"/>
    </row>
    <row r="263851" spans="1:1">
      <c r="A263851" s="154"/>
    </row>
    <row r="263853" spans="1:1">
      <c r="A263853" s="125"/>
    </row>
    <row r="263864" spans="1:1">
      <c r="A263864" s="153"/>
    </row>
    <row r="263865" spans="1:1">
      <c r="A263865" s="153"/>
    </row>
    <row r="263868" spans="1:1">
      <c r="A263868" s="153"/>
    </row>
    <row r="263878" spans="1:1">
      <c r="A263878" s="153"/>
    </row>
    <row r="263879" spans="1:1">
      <c r="A263879" s="153"/>
    </row>
    <row r="263880" spans="1:1">
      <c r="A263880" s="153"/>
    </row>
    <row r="263893" spans="1:1">
      <c r="A263893" s="153"/>
    </row>
    <row r="263895" spans="1:1">
      <c r="A263895" s="153"/>
    </row>
    <row r="263897" spans="1:1">
      <c r="A263897" s="154"/>
    </row>
    <row r="263899" spans="1:1">
      <c r="A263899" s="125"/>
    </row>
    <row r="263910" spans="1:1">
      <c r="A263910" s="153"/>
    </row>
    <row r="263911" spans="1:1">
      <c r="A263911" s="153"/>
    </row>
    <row r="263914" spans="1:1">
      <c r="A263914" s="153"/>
    </row>
    <row r="263924" spans="1:1">
      <c r="A263924" s="153"/>
    </row>
    <row r="263925" spans="1:1">
      <c r="A263925" s="153"/>
    </row>
    <row r="263926" spans="1:1">
      <c r="A263926" s="153"/>
    </row>
    <row r="263939" spans="1:1">
      <c r="A263939" s="153"/>
    </row>
    <row r="263941" spans="1:1">
      <c r="A263941" s="153"/>
    </row>
    <row r="263943" spans="1:1">
      <c r="A263943" s="154"/>
    </row>
    <row r="263945" spans="1:1">
      <c r="A263945" s="125"/>
    </row>
    <row r="263956" spans="1:1">
      <c r="A263956" s="153"/>
    </row>
    <row r="263957" spans="1:1">
      <c r="A263957" s="153"/>
    </row>
    <row r="263960" spans="1:1">
      <c r="A263960" s="153"/>
    </row>
    <row r="263970" spans="1:1">
      <c r="A263970" s="153"/>
    </row>
    <row r="263971" spans="1:1">
      <c r="A263971" s="153"/>
    </row>
    <row r="263972" spans="1:1">
      <c r="A263972" s="153"/>
    </row>
    <row r="263985" spans="1:1">
      <c r="A263985" s="153"/>
    </row>
    <row r="263987" spans="1:1">
      <c r="A263987" s="153"/>
    </row>
    <row r="263989" spans="1:1">
      <c r="A263989" s="154"/>
    </row>
    <row r="263991" spans="1:1">
      <c r="A263991" s="125"/>
    </row>
    <row r="264002" spans="1:1">
      <c r="A264002" s="153"/>
    </row>
    <row r="264003" spans="1:1">
      <c r="A264003" s="153"/>
    </row>
    <row r="264006" spans="1:1">
      <c r="A264006" s="153"/>
    </row>
    <row r="264016" spans="1:1">
      <c r="A264016" s="153"/>
    </row>
    <row r="264017" spans="1:1">
      <c r="A264017" s="153"/>
    </row>
    <row r="264018" spans="1:1">
      <c r="A264018" s="153"/>
    </row>
    <row r="264031" spans="1:1">
      <c r="A264031" s="153"/>
    </row>
    <row r="264033" spans="1:1">
      <c r="A264033" s="153"/>
    </row>
    <row r="264035" spans="1:1">
      <c r="A264035" s="154"/>
    </row>
    <row r="264037" spans="1:1">
      <c r="A264037" s="125"/>
    </row>
    <row r="264048" spans="1:1">
      <c r="A264048" s="153"/>
    </row>
    <row r="264049" spans="1:1">
      <c r="A264049" s="153"/>
    </row>
    <row r="264052" spans="1:1">
      <c r="A264052" s="153"/>
    </row>
    <row r="264062" spans="1:1">
      <c r="A264062" s="153"/>
    </row>
    <row r="264063" spans="1:1">
      <c r="A264063" s="153"/>
    </row>
    <row r="264064" spans="1:1">
      <c r="A264064" s="153"/>
    </row>
    <row r="264077" spans="1:1">
      <c r="A264077" s="153"/>
    </row>
    <row r="264079" spans="1:1">
      <c r="A264079" s="153"/>
    </row>
    <row r="264081" spans="1:1">
      <c r="A264081" s="154"/>
    </row>
    <row r="264083" spans="1:1">
      <c r="A264083" s="125"/>
    </row>
    <row r="264094" spans="1:1">
      <c r="A264094" s="153"/>
    </row>
    <row r="264095" spans="1:1">
      <c r="A264095" s="153"/>
    </row>
    <row r="264098" spans="1:1">
      <c r="A264098" s="153"/>
    </row>
    <row r="264108" spans="1:1">
      <c r="A264108" s="153"/>
    </row>
    <row r="264109" spans="1:1">
      <c r="A264109" s="153"/>
    </row>
    <row r="264110" spans="1:1">
      <c r="A264110" s="153"/>
    </row>
    <row r="264123" spans="1:1">
      <c r="A264123" s="153"/>
    </row>
    <row r="264125" spans="1:1">
      <c r="A264125" s="153"/>
    </row>
    <row r="264127" spans="1:1">
      <c r="A264127" s="154"/>
    </row>
    <row r="264129" spans="1:1">
      <c r="A264129" s="125"/>
    </row>
    <row r="264140" spans="1:1">
      <c r="A264140" s="153"/>
    </row>
    <row r="264141" spans="1:1">
      <c r="A264141" s="153"/>
    </row>
    <row r="264144" spans="1:1">
      <c r="A264144" s="153"/>
    </row>
    <row r="264154" spans="1:1">
      <c r="A264154" s="153"/>
    </row>
    <row r="264155" spans="1:1">
      <c r="A264155" s="153"/>
    </row>
    <row r="264156" spans="1:1">
      <c r="A264156" s="153"/>
    </row>
    <row r="264169" spans="1:1">
      <c r="A264169" s="153"/>
    </row>
    <row r="264171" spans="1:1">
      <c r="A264171" s="153"/>
    </row>
    <row r="264173" spans="1:1">
      <c r="A264173" s="154"/>
    </row>
    <row r="264175" spans="1:1">
      <c r="A264175" s="125"/>
    </row>
    <row r="264186" spans="1:1">
      <c r="A264186" s="153"/>
    </row>
    <row r="264187" spans="1:1">
      <c r="A264187" s="153"/>
    </row>
    <row r="264190" spans="1:1">
      <c r="A264190" s="153"/>
    </row>
    <row r="264200" spans="1:1">
      <c r="A264200" s="153"/>
    </row>
    <row r="264201" spans="1:1">
      <c r="A264201" s="153"/>
    </row>
    <row r="264202" spans="1:1">
      <c r="A264202" s="153"/>
    </row>
    <row r="264215" spans="1:1">
      <c r="A264215" s="153"/>
    </row>
    <row r="264217" spans="1:1">
      <c r="A264217" s="153"/>
    </row>
    <row r="264219" spans="1:1">
      <c r="A264219" s="154"/>
    </row>
    <row r="264221" spans="1:1">
      <c r="A264221" s="125"/>
    </row>
    <row r="264232" spans="1:1">
      <c r="A264232" s="153"/>
    </row>
    <row r="264233" spans="1:1">
      <c r="A264233" s="153"/>
    </row>
    <row r="264236" spans="1:1">
      <c r="A264236" s="153"/>
    </row>
    <row r="264246" spans="1:1">
      <c r="A264246" s="153"/>
    </row>
    <row r="264247" spans="1:1">
      <c r="A264247" s="153"/>
    </row>
    <row r="264248" spans="1:1">
      <c r="A264248" s="153"/>
    </row>
    <row r="264261" spans="1:1">
      <c r="A264261" s="153"/>
    </row>
    <row r="264263" spans="1:1">
      <c r="A264263" s="153"/>
    </row>
    <row r="264265" spans="1:1">
      <c r="A264265" s="154"/>
    </row>
    <row r="264267" spans="1:1">
      <c r="A264267" s="125"/>
    </row>
    <row r="264278" spans="1:1">
      <c r="A264278" s="153"/>
    </row>
    <row r="264279" spans="1:1">
      <c r="A264279" s="153"/>
    </row>
    <row r="264282" spans="1:1">
      <c r="A264282" s="153"/>
    </row>
    <row r="264292" spans="1:1">
      <c r="A264292" s="153"/>
    </row>
    <row r="264293" spans="1:1">
      <c r="A264293" s="153"/>
    </row>
    <row r="264294" spans="1:1">
      <c r="A264294" s="153"/>
    </row>
    <row r="264307" spans="1:1">
      <c r="A264307" s="153"/>
    </row>
    <row r="264309" spans="1:1">
      <c r="A264309" s="153"/>
    </row>
    <row r="264311" spans="1:1">
      <c r="A264311" s="154"/>
    </row>
    <row r="264313" spans="1:1">
      <c r="A264313" s="125"/>
    </row>
    <row r="264324" spans="1:1">
      <c r="A264324" s="153"/>
    </row>
    <row r="264325" spans="1:1">
      <c r="A264325" s="153"/>
    </row>
    <row r="264328" spans="1:1">
      <c r="A264328" s="153"/>
    </row>
    <row r="264338" spans="1:1">
      <c r="A264338" s="153"/>
    </row>
    <row r="264339" spans="1:1">
      <c r="A264339" s="153"/>
    </row>
    <row r="264340" spans="1:1">
      <c r="A264340" s="153"/>
    </row>
    <row r="264353" spans="1:1">
      <c r="A264353" s="153"/>
    </row>
    <row r="264355" spans="1:1">
      <c r="A264355" s="153"/>
    </row>
    <row r="264357" spans="1:1">
      <c r="A264357" s="154"/>
    </row>
    <row r="264359" spans="1:1">
      <c r="A264359" s="125"/>
    </row>
    <row r="264370" spans="1:1">
      <c r="A264370" s="153"/>
    </row>
    <row r="264371" spans="1:1">
      <c r="A264371" s="153"/>
    </row>
    <row r="264374" spans="1:1">
      <c r="A264374" s="153"/>
    </row>
    <row r="264384" spans="1:1">
      <c r="A264384" s="153"/>
    </row>
    <row r="264385" spans="1:1">
      <c r="A264385" s="153"/>
    </row>
    <row r="264386" spans="1:1">
      <c r="A264386" s="153"/>
    </row>
    <row r="264399" spans="1:1">
      <c r="A264399" s="153"/>
    </row>
    <row r="264401" spans="1:1">
      <c r="A264401" s="153"/>
    </row>
    <row r="264403" spans="1:1">
      <c r="A264403" s="154"/>
    </row>
    <row r="264405" spans="1:1">
      <c r="A264405" s="125"/>
    </row>
    <row r="264416" spans="1:1">
      <c r="A264416" s="153"/>
    </row>
    <row r="264417" spans="1:1">
      <c r="A264417" s="153"/>
    </row>
    <row r="264420" spans="1:1">
      <c r="A264420" s="153"/>
    </row>
    <row r="264430" spans="1:1">
      <c r="A264430" s="153"/>
    </row>
    <row r="264431" spans="1:1">
      <c r="A264431" s="153"/>
    </row>
    <row r="264432" spans="1:1">
      <c r="A264432" s="153"/>
    </row>
    <row r="264445" spans="1:1">
      <c r="A264445" s="153"/>
    </row>
    <row r="264447" spans="1:1">
      <c r="A264447" s="153"/>
    </row>
    <row r="264449" spans="1:1">
      <c r="A264449" s="154"/>
    </row>
    <row r="264451" spans="1:1">
      <c r="A264451" s="125"/>
    </row>
    <row r="264462" spans="1:1">
      <c r="A264462" s="153"/>
    </row>
    <row r="264463" spans="1:1">
      <c r="A264463" s="153"/>
    </row>
    <row r="264466" spans="1:1">
      <c r="A264466" s="153"/>
    </row>
    <row r="264476" spans="1:1">
      <c r="A264476" s="153"/>
    </row>
    <row r="264477" spans="1:1">
      <c r="A264477" s="153"/>
    </row>
    <row r="264478" spans="1:1">
      <c r="A264478" s="153"/>
    </row>
    <row r="264491" spans="1:1">
      <c r="A264491" s="153"/>
    </row>
    <row r="264493" spans="1:1">
      <c r="A264493" s="153"/>
    </row>
    <row r="264495" spans="1:1">
      <c r="A264495" s="154"/>
    </row>
    <row r="264497" spans="1:1">
      <c r="A264497" s="125"/>
    </row>
    <row r="264508" spans="1:1">
      <c r="A264508" s="153"/>
    </row>
    <row r="264509" spans="1:1">
      <c r="A264509" s="153"/>
    </row>
    <row r="264512" spans="1:1">
      <c r="A264512" s="153"/>
    </row>
    <row r="264522" spans="1:1">
      <c r="A264522" s="153"/>
    </row>
    <row r="264523" spans="1:1">
      <c r="A264523" s="153"/>
    </row>
    <row r="264524" spans="1:1">
      <c r="A264524" s="153"/>
    </row>
    <row r="264537" spans="1:1">
      <c r="A264537" s="153"/>
    </row>
    <row r="264539" spans="1:1">
      <c r="A264539" s="153"/>
    </row>
    <row r="264541" spans="1:1">
      <c r="A264541" s="154"/>
    </row>
    <row r="264543" spans="1:1">
      <c r="A264543" s="125"/>
    </row>
    <row r="264554" spans="1:1">
      <c r="A264554" s="153"/>
    </row>
    <row r="264555" spans="1:1">
      <c r="A264555" s="153"/>
    </row>
    <row r="264558" spans="1:1">
      <c r="A264558" s="153"/>
    </row>
    <row r="264568" spans="1:1">
      <c r="A264568" s="153"/>
    </row>
    <row r="264569" spans="1:1">
      <c r="A264569" s="153"/>
    </row>
    <row r="264570" spans="1:1">
      <c r="A264570" s="153"/>
    </row>
    <row r="264583" spans="1:1">
      <c r="A264583" s="153"/>
    </row>
    <row r="264585" spans="1:1">
      <c r="A264585" s="153"/>
    </row>
    <row r="264587" spans="1:1">
      <c r="A264587" s="154"/>
    </row>
    <row r="264589" spans="1:1">
      <c r="A264589" s="125"/>
    </row>
    <row r="264600" spans="1:1">
      <c r="A264600" s="153"/>
    </row>
    <row r="264601" spans="1:1">
      <c r="A264601" s="153"/>
    </row>
    <row r="264604" spans="1:1">
      <c r="A264604" s="153"/>
    </row>
    <row r="264614" spans="1:1">
      <c r="A264614" s="153"/>
    </row>
    <row r="264615" spans="1:1">
      <c r="A264615" s="153"/>
    </row>
    <row r="264616" spans="1:1">
      <c r="A264616" s="153"/>
    </row>
    <row r="264629" spans="1:1">
      <c r="A264629" s="153"/>
    </row>
    <row r="264631" spans="1:1">
      <c r="A264631" s="153"/>
    </row>
    <row r="264633" spans="1:1">
      <c r="A264633" s="154"/>
    </row>
    <row r="264635" spans="1:1">
      <c r="A264635" s="125"/>
    </row>
    <row r="264646" spans="1:1">
      <c r="A264646" s="153"/>
    </row>
    <row r="264647" spans="1:1">
      <c r="A264647" s="153"/>
    </row>
    <row r="264650" spans="1:1">
      <c r="A264650" s="153"/>
    </row>
    <row r="264660" spans="1:1">
      <c r="A264660" s="153"/>
    </row>
    <row r="264661" spans="1:1">
      <c r="A264661" s="153"/>
    </row>
    <row r="264662" spans="1:1">
      <c r="A264662" s="153"/>
    </row>
    <row r="264675" spans="1:1">
      <c r="A264675" s="153"/>
    </row>
    <row r="264677" spans="1:1">
      <c r="A264677" s="153"/>
    </row>
    <row r="264679" spans="1:1">
      <c r="A264679" s="154"/>
    </row>
    <row r="264681" spans="1:1">
      <c r="A264681" s="125"/>
    </row>
    <row r="264692" spans="1:1">
      <c r="A264692" s="153"/>
    </row>
    <row r="264693" spans="1:1">
      <c r="A264693" s="153"/>
    </row>
    <row r="264696" spans="1:1">
      <c r="A264696" s="153"/>
    </row>
    <row r="264706" spans="1:1">
      <c r="A264706" s="153"/>
    </row>
    <row r="264707" spans="1:1">
      <c r="A264707" s="153"/>
    </row>
    <row r="264708" spans="1:1">
      <c r="A264708" s="153"/>
    </row>
    <row r="264721" spans="1:1">
      <c r="A264721" s="153"/>
    </row>
    <row r="264723" spans="1:1">
      <c r="A264723" s="153"/>
    </row>
    <row r="264725" spans="1:1">
      <c r="A264725" s="154"/>
    </row>
    <row r="264727" spans="1:1">
      <c r="A264727" s="125"/>
    </row>
    <row r="264738" spans="1:1">
      <c r="A264738" s="153"/>
    </row>
    <row r="264739" spans="1:1">
      <c r="A264739" s="153"/>
    </row>
    <row r="264742" spans="1:1">
      <c r="A264742" s="153"/>
    </row>
    <row r="264752" spans="1:1">
      <c r="A264752" s="153"/>
    </row>
    <row r="264753" spans="1:1">
      <c r="A264753" s="153"/>
    </row>
    <row r="264754" spans="1:1">
      <c r="A264754" s="153"/>
    </row>
    <row r="264767" spans="1:1">
      <c r="A264767" s="153"/>
    </row>
    <row r="264769" spans="1:1">
      <c r="A264769" s="153"/>
    </row>
    <row r="264771" spans="1:1">
      <c r="A264771" s="154"/>
    </row>
    <row r="264773" spans="1:1">
      <c r="A264773" s="125"/>
    </row>
    <row r="264784" spans="1:1">
      <c r="A264784" s="153"/>
    </row>
    <row r="264785" spans="1:1">
      <c r="A264785" s="153"/>
    </row>
    <row r="264788" spans="1:1">
      <c r="A264788" s="153"/>
    </row>
    <row r="264798" spans="1:1">
      <c r="A264798" s="153"/>
    </row>
    <row r="264799" spans="1:1">
      <c r="A264799" s="153"/>
    </row>
    <row r="264800" spans="1:1">
      <c r="A264800" s="153"/>
    </row>
    <row r="264813" spans="1:1">
      <c r="A264813" s="153"/>
    </row>
    <row r="264815" spans="1:1">
      <c r="A264815" s="153"/>
    </row>
    <row r="264817" spans="1:1">
      <c r="A264817" s="154"/>
    </row>
    <row r="264819" spans="1:1">
      <c r="A264819" s="125"/>
    </row>
    <row r="264830" spans="1:1">
      <c r="A264830" s="153"/>
    </row>
    <row r="264831" spans="1:1">
      <c r="A264831" s="153"/>
    </row>
    <row r="264834" spans="1:1">
      <c r="A264834" s="153"/>
    </row>
    <row r="264844" spans="1:1">
      <c r="A264844" s="153"/>
    </row>
    <row r="264845" spans="1:1">
      <c r="A264845" s="153"/>
    </row>
    <row r="264846" spans="1:1">
      <c r="A264846" s="153"/>
    </row>
    <row r="264859" spans="1:1">
      <c r="A264859" s="153"/>
    </row>
    <row r="264861" spans="1:1">
      <c r="A264861" s="153"/>
    </row>
    <row r="264863" spans="1:1">
      <c r="A264863" s="154"/>
    </row>
    <row r="264865" spans="1:1">
      <c r="A264865" s="125"/>
    </row>
    <row r="264876" spans="1:1">
      <c r="A264876" s="153"/>
    </row>
    <row r="264877" spans="1:1">
      <c r="A264877" s="153"/>
    </row>
    <row r="264880" spans="1:1">
      <c r="A264880" s="153"/>
    </row>
    <row r="264890" spans="1:1">
      <c r="A264890" s="153"/>
    </row>
    <row r="264891" spans="1:1">
      <c r="A264891" s="153"/>
    </row>
    <row r="264892" spans="1:1">
      <c r="A264892" s="153"/>
    </row>
    <row r="264905" spans="1:1">
      <c r="A264905" s="153"/>
    </row>
    <row r="264907" spans="1:1">
      <c r="A264907" s="153"/>
    </row>
    <row r="264909" spans="1:1">
      <c r="A264909" s="154"/>
    </row>
    <row r="264911" spans="1:1">
      <c r="A264911" s="125"/>
    </row>
    <row r="264922" spans="1:1">
      <c r="A264922" s="153"/>
    </row>
    <row r="264923" spans="1:1">
      <c r="A264923" s="153"/>
    </row>
    <row r="264926" spans="1:1">
      <c r="A264926" s="153"/>
    </row>
    <row r="264936" spans="1:1">
      <c r="A264936" s="153"/>
    </row>
    <row r="264937" spans="1:1">
      <c r="A264937" s="153"/>
    </row>
    <row r="264938" spans="1:1">
      <c r="A264938" s="153"/>
    </row>
    <row r="264951" spans="1:1">
      <c r="A264951" s="153"/>
    </row>
    <row r="264953" spans="1:1">
      <c r="A264953" s="153"/>
    </row>
    <row r="264955" spans="1:1">
      <c r="A264955" s="154"/>
    </row>
    <row r="264957" spans="1:1">
      <c r="A264957" s="125"/>
    </row>
    <row r="264968" spans="1:1">
      <c r="A264968" s="153"/>
    </row>
    <row r="264969" spans="1:1">
      <c r="A264969" s="153"/>
    </row>
    <row r="264972" spans="1:1">
      <c r="A264972" s="153"/>
    </row>
    <row r="264982" spans="1:1">
      <c r="A264982" s="153"/>
    </row>
    <row r="264983" spans="1:1">
      <c r="A264983" s="153"/>
    </row>
    <row r="264984" spans="1:1">
      <c r="A264984" s="153"/>
    </row>
    <row r="264997" spans="1:1">
      <c r="A264997" s="153"/>
    </row>
    <row r="264999" spans="1:1">
      <c r="A264999" s="153"/>
    </row>
    <row r="265001" spans="1:1">
      <c r="A265001" s="154"/>
    </row>
    <row r="265003" spans="1:1">
      <c r="A265003" s="125"/>
    </row>
    <row r="265014" spans="1:1">
      <c r="A265014" s="153"/>
    </row>
    <row r="265015" spans="1:1">
      <c r="A265015" s="153"/>
    </row>
    <row r="265018" spans="1:1">
      <c r="A265018" s="153"/>
    </row>
    <row r="265028" spans="1:1">
      <c r="A265028" s="153"/>
    </row>
    <row r="265029" spans="1:1">
      <c r="A265029" s="153"/>
    </row>
    <row r="265030" spans="1:1">
      <c r="A265030" s="153"/>
    </row>
    <row r="265043" spans="1:1">
      <c r="A265043" s="153"/>
    </row>
    <row r="265045" spans="1:1">
      <c r="A265045" s="153"/>
    </row>
    <row r="265047" spans="1:1">
      <c r="A265047" s="154"/>
    </row>
    <row r="265049" spans="1:1">
      <c r="A265049" s="125"/>
    </row>
    <row r="265060" spans="1:1">
      <c r="A265060" s="153"/>
    </row>
    <row r="265061" spans="1:1">
      <c r="A265061" s="153"/>
    </row>
    <row r="265064" spans="1:1">
      <c r="A265064" s="153"/>
    </row>
    <row r="265074" spans="1:1">
      <c r="A265074" s="153"/>
    </row>
    <row r="265075" spans="1:1">
      <c r="A265075" s="153"/>
    </row>
    <row r="265076" spans="1:1">
      <c r="A265076" s="153"/>
    </row>
    <row r="265089" spans="1:1">
      <c r="A265089" s="153"/>
    </row>
    <row r="265091" spans="1:1">
      <c r="A265091" s="153"/>
    </row>
    <row r="265093" spans="1:1">
      <c r="A265093" s="154"/>
    </row>
    <row r="265095" spans="1:1">
      <c r="A265095" s="125"/>
    </row>
    <row r="265106" spans="1:1">
      <c r="A265106" s="153"/>
    </row>
    <row r="265107" spans="1:1">
      <c r="A265107" s="153"/>
    </row>
    <row r="265110" spans="1:1">
      <c r="A265110" s="153"/>
    </row>
    <row r="265120" spans="1:1">
      <c r="A265120" s="153"/>
    </row>
    <row r="265121" spans="1:1">
      <c r="A265121" s="153"/>
    </row>
    <row r="265122" spans="1:1">
      <c r="A265122" s="153"/>
    </row>
    <row r="265135" spans="1:1">
      <c r="A265135" s="153"/>
    </row>
    <row r="265137" spans="1:1">
      <c r="A265137" s="153"/>
    </row>
    <row r="265139" spans="1:1">
      <c r="A265139" s="154"/>
    </row>
    <row r="265141" spans="1:1">
      <c r="A265141" s="125"/>
    </row>
    <row r="265152" spans="1:1">
      <c r="A265152" s="153"/>
    </row>
    <row r="265153" spans="1:1">
      <c r="A265153" s="153"/>
    </row>
    <row r="265156" spans="1:1">
      <c r="A265156" s="153"/>
    </row>
    <row r="265166" spans="1:1">
      <c r="A265166" s="153"/>
    </row>
    <row r="265167" spans="1:1">
      <c r="A265167" s="153"/>
    </row>
    <row r="265168" spans="1:1">
      <c r="A265168" s="153"/>
    </row>
    <row r="265181" spans="1:1">
      <c r="A265181" s="153"/>
    </row>
    <row r="265183" spans="1:1">
      <c r="A265183" s="153"/>
    </row>
    <row r="265185" spans="1:1">
      <c r="A265185" s="154"/>
    </row>
    <row r="265187" spans="1:1">
      <c r="A265187" s="125"/>
    </row>
    <row r="265198" spans="1:1">
      <c r="A265198" s="153"/>
    </row>
    <row r="265199" spans="1:1">
      <c r="A265199" s="153"/>
    </row>
    <row r="265202" spans="1:1">
      <c r="A265202" s="153"/>
    </row>
    <row r="265212" spans="1:1">
      <c r="A265212" s="153"/>
    </row>
    <row r="265213" spans="1:1">
      <c r="A265213" s="153"/>
    </row>
    <row r="265214" spans="1:1">
      <c r="A265214" s="153"/>
    </row>
    <row r="265227" spans="1:1">
      <c r="A265227" s="153"/>
    </row>
    <row r="265229" spans="1:1">
      <c r="A265229" s="153"/>
    </row>
    <row r="265231" spans="1:1">
      <c r="A265231" s="154"/>
    </row>
    <row r="265233" spans="1:1">
      <c r="A265233" s="125"/>
    </row>
    <row r="265244" spans="1:1">
      <c r="A265244" s="153"/>
    </row>
    <row r="265245" spans="1:1">
      <c r="A265245" s="153"/>
    </row>
    <row r="265248" spans="1:1">
      <c r="A265248" s="153"/>
    </row>
    <row r="265258" spans="1:1">
      <c r="A265258" s="153"/>
    </row>
    <row r="265259" spans="1:1">
      <c r="A265259" s="153"/>
    </row>
    <row r="265260" spans="1:1">
      <c r="A265260" s="153"/>
    </row>
    <row r="265273" spans="1:1">
      <c r="A265273" s="153"/>
    </row>
    <row r="265275" spans="1:1">
      <c r="A265275" s="153"/>
    </row>
    <row r="265277" spans="1:1">
      <c r="A265277" s="154"/>
    </row>
    <row r="265279" spans="1:1">
      <c r="A265279" s="125"/>
    </row>
    <row r="265290" spans="1:1">
      <c r="A265290" s="153"/>
    </row>
    <row r="265291" spans="1:1">
      <c r="A265291" s="153"/>
    </row>
    <row r="265294" spans="1:1">
      <c r="A265294" s="153"/>
    </row>
    <row r="265304" spans="1:1">
      <c r="A265304" s="153"/>
    </row>
    <row r="265305" spans="1:1">
      <c r="A265305" s="153"/>
    </row>
    <row r="265306" spans="1:1">
      <c r="A265306" s="153"/>
    </row>
    <row r="265319" spans="1:1">
      <c r="A265319" s="153"/>
    </row>
    <row r="265321" spans="1:1">
      <c r="A265321" s="153"/>
    </row>
    <row r="265323" spans="1:1">
      <c r="A265323" s="154"/>
    </row>
    <row r="265325" spans="1:1">
      <c r="A265325" s="125"/>
    </row>
    <row r="265336" spans="1:1">
      <c r="A265336" s="153"/>
    </row>
    <row r="265337" spans="1:1">
      <c r="A265337" s="153"/>
    </row>
    <row r="265340" spans="1:1">
      <c r="A265340" s="153"/>
    </row>
    <row r="265350" spans="1:1">
      <c r="A265350" s="153"/>
    </row>
    <row r="265351" spans="1:1">
      <c r="A265351" s="153"/>
    </row>
    <row r="265352" spans="1:1">
      <c r="A265352" s="153"/>
    </row>
    <row r="265365" spans="1:1">
      <c r="A265365" s="153"/>
    </row>
    <row r="265367" spans="1:1">
      <c r="A265367" s="153"/>
    </row>
    <row r="265369" spans="1:1">
      <c r="A265369" s="154"/>
    </row>
    <row r="265371" spans="1:1">
      <c r="A265371" s="125"/>
    </row>
    <row r="265382" spans="1:1">
      <c r="A265382" s="153"/>
    </row>
    <row r="265383" spans="1:1">
      <c r="A265383" s="153"/>
    </row>
    <row r="265386" spans="1:1">
      <c r="A265386" s="153"/>
    </row>
    <row r="265396" spans="1:1">
      <c r="A265396" s="153"/>
    </row>
    <row r="265397" spans="1:1">
      <c r="A265397" s="153"/>
    </row>
    <row r="265398" spans="1:1">
      <c r="A265398" s="153"/>
    </row>
    <row r="265411" spans="1:1">
      <c r="A265411" s="153"/>
    </row>
    <row r="265413" spans="1:1">
      <c r="A265413" s="153"/>
    </row>
    <row r="265415" spans="1:1">
      <c r="A265415" s="154"/>
    </row>
    <row r="265417" spans="1:1">
      <c r="A265417" s="125"/>
    </row>
    <row r="265428" spans="1:1">
      <c r="A265428" s="153"/>
    </row>
    <row r="265429" spans="1:1">
      <c r="A265429" s="153"/>
    </row>
    <row r="265432" spans="1:1">
      <c r="A265432" s="153"/>
    </row>
    <row r="265442" spans="1:1">
      <c r="A265442" s="153"/>
    </row>
    <row r="265443" spans="1:1">
      <c r="A265443" s="153"/>
    </row>
    <row r="265444" spans="1:1">
      <c r="A265444" s="153"/>
    </row>
    <row r="265457" spans="1:1">
      <c r="A265457" s="153"/>
    </row>
    <row r="265459" spans="1:1">
      <c r="A265459" s="153"/>
    </row>
    <row r="265461" spans="1:1">
      <c r="A265461" s="154"/>
    </row>
    <row r="265463" spans="1:1">
      <c r="A265463" s="125"/>
    </row>
    <row r="265474" spans="1:1">
      <c r="A265474" s="153"/>
    </row>
    <row r="265475" spans="1:1">
      <c r="A265475" s="153"/>
    </row>
    <row r="265478" spans="1:1">
      <c r="A265478" s="153"/>
    </row>
    <row r="265488" spans="1:1">
      <c r="A265488" s="153"/>
    </row>
    <row r="265489" spans="1:1">
      <c r="A265489" s="153"/>
    </row>
    <row r="265490" spans="1:1">
      <c r="A265490" s="153"/>
    </row>
    <row r="265503" spans="1:1">
      <c r="A265503" s="153"/>
    </row>
    <row r="265505" spans="1:1">
      <c r="A265505" s="153"/>
    </row>
    <row r="265507" spans="1:1">
      <c r="A265507" s="154"/>
    </row>
    <row r="265509" spans="1:1">
      <c r="A265509" s="125"/>
    </row>
    <row r="265520" spans="1:1">
      <c r="A265520" s="153"/>
    </row>
    <row r="265521" spans="1:1">
      <c r="A265521" s="153"/>
    </row>
    <row r="265524" spans="1:1">
      <c r="A265524" s="153"/>
    </row>
    <row r="265534" spans="1:1">
      <c r="A265534" s="153"/>
    </row>
    <row r="265535" spans="1:1">
      <c r="A265535" s="153"/>
    </row>
    <row r="265536" spans="1:1">
      <c r="A265536" s="153"/>
    </row>
    <row r="265549" spans="1:1">
      <c r="A265549" s="153"/>
    </row>
    <row r="265551" spans="1:1">
      <c r="A265551" s="153"/>
    </row>
    <row r="265553" spans="1:1">
      <c r="A265553" s="154"/>
    </row>
    <row r="265555" spans="1:1">
      <c r="A265555" s="125"/>
    </row>
    <row r="265566" spans="1:1">
      <c r="A265566" s="153"/>
    </row>
    <row r="265567" spans="1:1">
      <c r="A265567" s="153"/>
    </row>
    <row r="265570" spans="1:1">
      <c r="A265570" s="153"/>
    </row>
    <row r="265580" spans="1:1">
      <c r="A265580" s="153"/>
    </row>
    <row r="265581" spans="1:1">
      <c r="A265581" s="153"/>
    </row>
    <row r="265582" spans="1:1">
      <c r="A265582" s="153"/>
    </row>
    <row r="265595" spans="1:1">
      <c r="A265595" s="153"/>
    </row>
    <row r="265597" spans="1:1">
      <c r="A265597" s="153"/>
    </row>
    <row r="265599" spans="1:1">
      <c r="A265599" s="154"/>
    </row>
    <row r="265601" spans="1:1">
      <c r="A265601" s="125"/>
    </row>
    <row r="265612" spans="1:1">
      <c r="A265612" s="153"/>
    </row>
    <row r="265613" spans="1:1">
      <c r="A265613" s="153"/>
    </row>
    <row r="265616" spans="1:1">
      <c r="A265616" s="153"/>
    </row>
    <row r="265626" spans="1:1">
      <c r="A265626" s="153"/>
    </row>
    <row r="265627" spans="1:1">
      <c r="A265627" s="153"/>
    </row>
    <row r="265628" spans="1:1">
      <c r="A265628" s="153"/>
    </row>
    <row r="265641" spans="1:1">
      <c r="A265641" s="153"/>
    </row>
    <row r="265643" spans="1:1">
      <c r="A265643" s="153"/>
    </row>
    <row r="265645" spans="1:1">
      <c r="A265645" s="154"/>
    </row>
    <row r="265647" spans="1:1">
      <c r="A265647" s="125"/>
    </row>
    <row r="265658" spans="1:1">
      <c r="A265658" s="153"/>
    </row>
    <row r="265659" spans="1:1">
      <c r="A265659" s="153"/>
    </row>
    <row r="265662" spans="1:1">
      <c r="A265662" s="153"/>
    </row>
    <row r="265672" spans="1:1">
      <c r="A265672" s="153"/>
    </row>
    <row r="265673" spans="1:1">
      <c r="A265673" s="153"/>
    </row>
    <row r="265674" spans="1:1">
      <c r="A265674" s="153"/>
    </row>
    <row r="265687" spans="1:1">
      <c r="A265687" s="153"/>
    </row>
    <row r="265689" spans="1:1">
      <c r="A265689" s="153"/>
    </row>
    <row r="265691" spans="1:1">
      <c r="A265691" s="154"/>
    </row>
    <row r="265693" spans="1:1">
      <c r="A265693" s="125"/>
    </row>
    <row r="265704" spans="1:1">
      <c r="A265704" s="153"/>
    </row>
    <row r="265705" spans="1:1">
      <c r="A265705" s="153"/>
    </row>
    <row r="265708" spans="1:1">
      <c r="A265708" s="153"/>
    </row>
    <row r="265718" spans="1:1">
      <c r="A265718" s="153"/>
    </row>
    <row r="265719" spans="1:1">
      <c r="A265719" s="153"/>
    </row>
    <row r="265720" spans="1:1">
      <c r="A265720" s="153"/>
    </row>
    <row r="265733" spans="1:1">
      <c r="A265733" s="153"/>
    </row>
    <row r="265735" spans="1:1">
      <c r="A265735" s="153"/>
    </row>
    <row r="265737" spans="1:1">
      <c r="A265737" s="154"/>
    </row>
    <row r="265739" spans="1:1">
      <c r="A265739" s="125"/>
    </row>
    <row r="265750" spans="1:1">
      <c r="A265750" s="153"/>
    </row>
    <row r="265751" spans="1:1">
      <c r="A265751" s="153"/>
    </row>
    <row r="265754" spans="1:1">
      <c r="A265754" s="153"/>
    </row>
    <row r="265764" spans="1:1">
      <c r="A265764" s="153"/>
    </row>
    <row r="265765" spans="1:1">
      <c r="A265765" s="153"/>
    </row>
    <row r="265766" spans="1:1">
      <c r="A265766" s="153"/>
    </row>
    <row r="265779" spans="1:1">
      <c r="A265779" s="153"/>
    </row>
    <row r="265781" spans="1:1">
      <c r="A265781" s="153"/>
    </row>
    <row r="265783" spans="1:1">
      <c r="A265783" s="154"/>
    </row>
    <row r="265785" spans="1:1">
      <c r="A265785" s="125"/>
    </row>
    <row r="265796" spans="1:1">
      <c r="A265796" s="153"/>
    </row>
    <row r="265797" spans="1:1">
      <c r="A265797" s="153"/>
    </row>
    <row r="265800" spans="1:1">
      <c r="A265800" s="153"/>
    </row>
    <row r="265810" spans="1:1">
      <c r="A265810" s="153"/>
    </row>
    <row r="265811" spans="1:1">
      <c r="A265811" s="153"/>
    </row>
    <row r="265812" spans="1:1">
      <c r="A265812" s="153"/>
    </row>
    <row r="265825" spans="1:1">
      <c r="A265825" s="153"/>
    </row>
    <row r="265827" spans="1:1">
      <c r="A265827" s="153"/>
    </row>
    <row r="265829" spans="1:1">
      <c r="A265829" s="154"/>
    </row>
    <row r="265831" spans="1:1">
      <c r="A265831" s="125"/>
    </row>
    <row r="265842" spans="1:1">
      <c r="A265842" s="153"/>
    </row>
    <row r="265843" spans="1:1">
      <c r="A265843" s="153"/>
    </row>
    <row r="265846" spans="1:1">
      <c r="A265846" s="153"/>
    </row>
    <row r="265856" spans="1:1">
      <c r="A265856" s="153"/>
    </row>
    <row r="265857" spans="1:1">
      <c r="A265857" s="153"/>
    </row>
    <row r="265858" spans="1:1">
      <c r="A265858" s="153"/>
    </row>
    <row r="265871" spans="1:1">
      <c r="A265871" s="153"/>
    </row>
    <row r="265873" spans="1:1">
      <c r="A265873" s="153"/>
    </row>
    <row r="265875" spans="1:1">
      <c r="A265875" s="154"/>
    </row>
    <row r="265877" spans="1:1">
      <c r="A265877" s="125"/>
    </row>
    <row r="265888" spans="1:1">
      <c r="A265888" s="153"/>
    </row>
    <row r="265889" spans="1:1">
      <c r="A265889" s="153"/>
    </row>
    <row r="265892" spans="1:1">
      <c r="A265892" s="153"/>
    </row>
    <row r="265902" spans="1:1">
      <c r="A265902" s="153"/>
    </row>
    <row r="265903" spans="1:1">
      <c r="A265903" s="153"/>
    </row>
    <row r="265904" spans="1:1">
      <c r="A265904" s="153"/>
    </row>
    <row r="265917" spans="1:1">
      <c r="A265917" s="153"/>
    </row>
    <row r="265919" spans="1:1">
      <c r="A265919" s="153"/>
    </row>
    <row r="265921" spans="1:1">
      <c r="A265921" s="154"/>
    </row>
    <row r="265923" spans="1:1">
      <c r="A265923" s="125"/>
    </row>
    <row r="265934" spans="1:1">
      <c r="A265934" s="153"/>
    </row>
    <row r="265935" spans="1:1">
      <c r="A265935" s="153"/>
    </row>
    <row r="265938" spans="1:1">
      <c r="A265938" s="153"/>
    </row>
    <row r="265948" spans="1:1">
      <c r="A265948" s="153"/>
    </row>
    <row r="265949" spans="1:1">
      <c r="A265949" s="153"/>
    </row>
    <row r="265950" spans="1:1">
      <c r="A265950" s="153"/>
    </row>
    <row r="265963" spans="1:1">
      <c r="A265963" s="153"/>
    </row>
    <row r="265965" spans="1:1">
      <c r="A265965" s="153"/>
    </row>
    <row r="265967" spans="1:1">
      <c r="A265967" s="154"/>
    </row>
    <row r="265969" spans="1:1">
      <c r="A265969" s="125"/>
    </row>
    <row r="265980" spans="1:1">
      <c r="A265980" s="153"/>
    </row>
    <row r="265981" spans="1:1">
      <c r="A265981" s="153"/>
    </row>
    <row r="265984" spans="1:1">
      <c r="A265984" s="153"/>
    </row>
    <row r="265994" spans="1:1">
      <c r="A265994" s="153"/>
    </row>
    <row r="265995" spans="1:1">
      <c r="A265995" s="153"/>
    </row>
    <row r="265996" spans="1:1">
      <c r="A265996" s="153"/>
    </row>
    <row r="266009" spans="1:1">
      <c r="A266009" s="153"/>
    </row>
    <row r="266011" spans="1:1">
      <c r="A266011" s="153"/>
    </row>
    <row r="266013" spans="1:1">
      <c r="A266013" s="154"/>
    </row>
    <row r="266015" spans="1:1">
      <c r="A266015" s="125"/>
    </row>
    <row r="266026" spans="1:1">
      <c r="A266026" s="153"/>
    </row>
    <row r="266027" spans="1:1">
      <c r="A266027" s="153"/>
    </row>
    <row r="266030" spans="1:1">
      <c r="A266030" s="153"/>
    </row>
    <row r="266040" spans="1:1">
      <c r="A266040" s="153"/>
    </row>
    <row r="266041" spans="1:1">
      <c r="A266041" s="153"/>
    </row>
    <row r="266042" spans="1:1">
      <c r="A266042" s="153"/>
    </row>
    <row r="266055" spans="1:1">
      <c r="A266055" s="153"/>
    </row>
    <row r="266057" spans="1:1">
      <c r="A266057" s="153"/>
    </row>
    <row r="266059" spans="1:1">
      <c r="A266059" s="154"/>
    </row>
    <row r="266061" spans="1:1">
      <c r="A266061" s="125"/>
    </row>
    <row r="266072" spans="1:1">
      <c r="A266072" s="153"/>
    </row>
    <row r="266073" spans="1:1">
      <c r="A266073" s="153"/>
    </row>
    <row r="266076" spans="1:1">
      <c r="A266076" s="153"/>
    </row>
    <row r="266086" spans="1:1">
      <c r="A266086" s="153"/>
    </row>
    <row r="266087" spans="1:1">
      <c r="A266087" s="153"/>
    </row>
    <row r="266088" spans="1:1">
      <c r="A266088" s="153"/>
    </row>
    <row r="266101" spans="1:1">
      <c r="A266101" s="153"/>
    </row>
    <row r="266103" spans="1:1">
      <c r="A266103" s="153"/>
    </row>
    <row r="266105" spans="1:1">
      <c r="A266105" s="154"/>
    </row>
    <row r="266107" spans="1:1">
      <c r="A266107" s="125"/>
    </row>
    <row r="266118" spans="1:1">
      <c r="A266118" s="153"/>
    </row>
    <row r="266119" spans="1:1">
      <c r="A266119" s="153"/>
    </row>
    <row r="266122" spans="1:1">
      <c r="A266122" s="153"/>
    </row>
    <row r="266132" spans="1:1">
      <c r="A266132" s="153"/>
    </row>
    <row r="266133" spans="1:1">
      <c r="A266133" s="153"/>
    </row>
    <row r="266134" spans="1:1">
      <c r="A266134" s="153"/>
    </row>
    <row r="266147" spans="1:1">
      <c r="A266147" s="153"/>
    </row>
    <row r="266149" spans="1:1">
      <c r="A266149" s="153"/>
    </row>
    <row r="266151" spans="1:1">
      <c r="A266151" s="154"/>
    </row>
    <row r="266153" spans="1:1">
      <c r="A266153" s="125"/>
    </row>
    <row r="266164" spans="1:1">
      <c r="A266164" s="153"/>
    </row>
    <row r="266165" spans="1:1">
      <c r="A266165" s="153"/>
    </row>
    <row r="266168" spans="1:1">
      <c r="A266168" s="153"/>
    </row>
    <row r="266178" spans="1:1">
      <c r="A266178" s="153"/>
    </row>
    <row r="266179" spans="1:1">
      <c r="A266179" s="153"/>
    </row>
    <row r="266180" spans="1:1">
      <c r="A266180" s="153"/>
    </row>
    <row r="266193" spans="1:1">
      <c r="A266193" s="153"/>
    </row>
    <row r="266195" spans="1:1">
      <c r="A266195" s="153"/>
    </row>
    <row r="266197" spans="1:1">
      <c r="A266197" s="154"/>
    </row>
    <row r="266199" spans="1:1">
      <c r="A266199" s="125"/>
    </row>
    <row r="266210" spans="1:1">
      <c r="A266210" s="153"/>
    </row>
    <row r="266211" spans="1:1">
      <c r="A266211" s="153"/>
    </row>
    <row r="266214" spans="1:1">
      <c r="A266214" s="153"/>
    </row>
    <row r="266224" spans="1:1">
      <c r="A266224" s="153"/>
    </row>
    <row r="266225" spans="1:1">
      <c r="A266225" s="153"/>
    </row>
    <row r="266226" spans="1:1">
      <c r="A266226" s="153"/>
    </row>
    <row r="266239" spans="1:1">
      <c r="A266239" s="153"/>
    </row>
    <row r="266241" spans="1:1">
      <c r="A266241" s="153"/>
    </row>
    <row r="266243" spans="1:1">
      <c r="A266243" s="154"/>
    </row>
    <row r="266245" spans="1:1">
      <c r="A266245" s="125"/>
    </row>
    <row r="266256" spans="1:1">
      <c r="A266256" s="153"/>
    </row>
    <row r="266257" spans="1:1">
      <c r="A266257" s="153"/>
    </row>
    <row r="266260" spans="1:1">
      <c r="A266260" s="153"/>
    </row>
    <row r="266270" spans="1:1">
      <c r="A266270" s="153"/>
    </row>
    <row r="266271" spans="1:1">
      <c r="A266271" s="153"/>
    </row>
    <row r="266272" spans="1:1">
      <c r="A266272" s="153"/>
    </row>
    <row r="266285" spans="1:1">
      <c r="A266285" s="153"/>
    </row>
    <row r="266287" spans="1:1">
      <c r="A266287" s="153"/>
    </row>
    <row r="266289" spans="1:1">
      <c r="A266289" s="154"/>
    </row>
    <row r="266291" spans="1:1">
      <c r="A266291" s="125"/>
    </row>
    <row r="266302" spans="1:1">
      <c r="A266302" s="153"/>
    </row>
    <row r="266303" spans="1:1">
      <c r="A266303" s="153"/>
    </row>
    <row r="266306" spans="1:1">
      <c r="A266306" s="153"/>
    </row>
    <row r="266316" spans="1:1">
      <c r="A266316" s="153"/>
    </row>
    <row r="266317" spans="1:1">
      <c r="A266317" s="153"/>
    </row>
    <row r="266318" spans="1:1">
      <c r="A266318" s="153"/>
    </row>
    <row r="266331" spans="1:1">
      <c r="A266331" s="153"/>
    </row>
    <row r="266333" spans="1:1">
      <c r="A266333" s="153"/>
    </row>
    <row r="266335" spans="1:1">
      <c r="A266335" s="154"/>
    </row>
    <row r="266337" spans="1:1">
      <c r="A266337" s="125"/>
    </row>
    <row r="266348" spans="1:1">
      <c r="A266348" s="153"/>
    </row>
    <row r="266349" spans="1:1">
      <c r="A266349" s="153"/>
    </row>
    <row r="266352" spans="1:1">
      <c r="A266352" s="153"/>
    </row>
    <row r="266362" spans="1:1">
      <c r="A266362" s="153"/>
    </row>
    <row r="266363" spans="1:1">
      <c r="A266363" s="153"/>
    </row>
    <row r="266364" spans="1:1">
      <c r="A266364" s="153"/>
    </row>
    <row r="266377" spans="1:1">
      <c r="A266377" s="153"/>
    </row>
    <row r="266379" spans="1:1">
      <c r="A266379" s="153"/>
    </row>
    <row r="266381" spans="1:1">
      <c r="A266381" s="154"/>
    </row>
    <row r="266383" spans="1:1">
      <c r="A266383" s="125"/>
    </row>
    <row r="266394" spans="1:1">
      <c r="A266394" s="153"/>
    </row>
    <row r="266395" spans="1:1">
      <c r="A266395" s="153"/>
    </row>
    <row r="266398" spans="1:1">
      <c r="A266398" s="153"/>
    </row>
    <row r="266408" spans="1:1">
      <c r="A266408" s="153"/>
    </row>
    <row r="266409" spans="1:1">
      <c r="A266409" s="153"/>
    </row>
    <row r="266410" spans="1:1">
      <c r="A266410" s="153"/>
    </row>
    <row r="266423" spans="1:1">
      <c r="A266423" s="153"/>
    </row>
    <row r="266425" spans="1:1">
      <c r="A266425" s="153"/>
    </row>
    <row r="266427" spans="1:1">
      <c r="A266427" s="154"/>
    </row>
    <row r="266429" spans="1:1">
      <c r="A266429" s="125"/>
    </row>
    <row r="266440" spans="1:1">
      <c r="A266440" s="153"/>
    </row>
    <row r="266441" spans="1:1">
      <c r="A266441" s="153"/>
    </row>
    <row r="266444" spans="1:1">
      <c r="A266444" s="153"/>
    </row>
    <row r="266454" spans="1:1">
      <c r="A266454" s="153"/>
    </row>
    <row r="266455" spans="1:1">
      <c r="A266455" s="153"/>
    </row>
    <row r="266456" spans="1:1">
      <c r="A266456" s="153"/>
    </row>
    <row r="266469" spans="1:1">
      <c r="A266469" s="153"/>
    </row>
    <row r="266471" spans="1:1">
      <c r="A266471" s="153"/>
    </row>
    <row r="266473" spans="1:1">
      <c r="A266473" s="154"/>
    </row>
    <row r="266475" spans="1:1">
      <c r="A266475" s="125"/>
    </row>
    <row r="266486" spans="1:1">
      <c r="A266486" s="153"/>
    </row>
    <row r="266487" spans="1:1">
      <c r="A266487" s="153"/>
    </row>
    <row r="266490" spans="1:1">
      <c r="A266490" s="153"/>
    </row>
    <row r="266500" spans="1:1">
      <c r="A266500" s="153"/>
    </row>
    <row r="266501" spans="1:1">
      <c r="A266501" s="153"/>
    </row>
    <row r="266502" spans="1:1">
      <c r="A266502" s="153"/>
    </row>
    <row r="266515" spans="1:1">
      <c r="A266515" s="153"/>
    </row>
    <row r="266517" spans="1:1">
      <c r="A266517" s="153"/>
    </row>
    <row r="266519" spans="1:1">
      <c r="A266519" s="154"/>
    </row>
    <row r="266521" spans="1:1">
      <c r="A266521" s="125"/>
    </row>
    <row r="266532" spans="1:1">
      <c r="A266532" s="153"/>
    </row>
    <row r="266533" spans="1:1">
      <c r="A266533" s="153"/>
    </row>
    <row r="266536" spans="1:1">
      <c r="A266536" s="153"/>
    </row>
    <row r="266546" spans="1:1">
      <c r="A266546" s="153"/>
    </row>
    <row r="266547" spans="1:1">
      <c r="A266547" s="153"/>
    </row>
    <row r="266548" spans="1:1">
      <c r="A266548" s="153"/>
    </row>
    <row r="266561" spans="1:1">
      <c r="A266561" s="153"/>
    </row>
    <row r="266563" spans="1:1">
      <c r="A266563" s="153"/>
    </row>
    <row r="266565" spans="1:1">
      <c r="A266565" s="154"/>
    </row>
    <row r="266567" spans="1:1">
      <c r="A266567" s="125"/>
    </row>
    <row r="266578" spans="1:1">
      <c r="A266578" s="153"/>
    </row>
    <row r="266579" spans="1:1">
      <c r="A266579" s="153"/>
    </row>
    <row r="266582" spans="1:1">
      <c r="A266582" s="153"/>
    </row>
    <row r="266592" spans="1:1">
      <c r="A266592" s="153"/>
    </row>
    <row r="266593" spans="1:1">
      <c r="A266593" s="153"/>
    </row>
    <row r="266594" spans="1:1">
      <c r="A266594" s="153"/>
    </row>
    <row r="266607" spans="1:1">
      <c r="A266607" s="153"/>
    </row>
    <row r="266609" spans="1:1">
      <c r="A266609" s="153"/>
    </row>
    <row r="266611" spans="1:1">
      <c r="A266611" s="154"/>
    </row>
    <row r="266613" spans="1:1">
      <c r="A266613" s="125"/>
    </row>
    <row r="266624" spans="1:1">
      <c r="A266624" s="153"/>
    </row>
    <row r="266625" spans="1:1">
      <c r="A266625" s="153"/>
    </row>
    <row r="266628" spans="1:1">
      <c r="A266628" s="153"/>
    </row>
    <row r="266638" spans="1:1">
      <c r="A266638" s="153"/>
    </row>
    <row r="266639" spans="1:1">
      <c r="A266639" s="153"/>
    </row>
    <row r="266640" spans="1:1">
      <c r="A266640" s="153"/>
    </row>
    <row r="266653" spans="1:1">
      <c r="A266653" s="153"/>
    </row>
    <row r="266655" spans="1:1">
      <c r="A266655" s="153"/>
    </row>
    <row r="266657" spans="1:1">
      <c r="A266657" s="154"/>
    </row>
    <row r="266659" spans="1:1">
      <c r="A266659" s="125"/>
    </row>
    <row r="266670" spans="1:1">
      <c r="A266670" s="153"/>
    </row>
    <row r="266671" spans="1:1">
      <c r="A266671" s="153"/>
    </row>
    <row r="266674" spans="1:1">
      <c r="A266674" s="153"/>
    </row>
    <row r="266684" spans="1:1">
      <c r="A266684" s="153"/>
    </row>
    <row r="266685" spans="1:1">
      <c r="A266685" s="153"/>
    </row>
    <row r="266686" spans="1:1">
      <c r="A266686" s="153"/>
    </row>
    <row r="266699" spans="1:1">
      <c r="A266699" s="153"/>
    </row>
    <row r="266701" spans="1:1">
      <c r="A266701" s="153"/>
    </row>
    <row r="266703" spans="1:1">
      <c r="A266703" s="154"/>
    </row>
    <row r="266705" spans="1:1">
      <c r="A266705" s="125"/>
    </row>
    <row r="266716" spans="1:1">
      <c r="A266716" s="153"/>
    </row>
    <row r="266717" spans="1:1">
      <c r="A266717" s="153"/>
    </row>
    <row r="266720" spans="1:1">
      <c r="A266720" s="153"/>
    </row>
    <row r="266730" spans="1:1">
      <c r="A266730" s="153"/>
    </row>
    <row r="266731" spans="1:1">
      <c r="A266731" s="153"/>
    </row>
    <row r="266732" spans="1:1">
      <c r="A266732" s="153"/>
    </row>
    <row r="266745" spans="1:1">
      <c r="A266745" s="153"/>
    </row>
    <row r="266747" spans="1:1">
      <c r="A266747" s="153"/>
    </row>
    <row r="266749" spans="1:1">
      <c r="A266749" s="154"/>
    </row>
    <row r="266751" spans="1:1">
      <c r="A266751" s="125"/>
    </row>
    <row r="266762" spans="1:1">
      <c r="A266762" s="153"/>
    </row>
    <row r="266763" spans="1:1">
      <c r="A266763" s="153"/>
    </row>
    <row r="266766" spans="1:1">
      <c r="A266766" s="153"/>
    </row>
    <row r="266776" spans="1:1">
      <c r="A266776" s="153"/>
    </row>
    <row r="266777" spans="1:1">
      <c r="A266777" s="153"/>
    </row>
    <row r="266778" spans="1:1">
      <c r="A266778" s="153"/>
    </row>
    <row r="266791" spans="1:1">
      <c r="A266791" s="153"/>
    </row>
    <row r="266793" spans="1:1">
      <c r="A266793" s="153"/>
    </row>
    <row r="266795" spans="1:1">
      <c r="A266795" s="154"/>
    </row>
    <row r="266797" spans="1:1">
      <c r="A266797" s="125"/>
    </row>
    <row r="266808" spans="1:1">
      <c r="A266808" s="153"/>
    </row>
    <row r="266809" spans="1:1">
      <c r="A266809" s="153"/>
    </row>
    <row r="266812" spans="1:1">
      <c r="A266812" s="153"/>
    </row>
    <row r="266822" spans="1:1">
      <c r="A266822" s="153"/>
    </row>
    <row r="266823" spans="1:1">
      <c r="A266823" s="153"/>
    </row>
    <row r="266824" spans="1:1">
      <c r="A266824" s="153"/>
    </row>
    <row r="266837" spans="1:1">
      <c r="A266837" s="153"/>
    </row>
    <row r="266839" spans="1:1">
      <c r="A266839" s="153"/>
    </row>
    <row r="266841" spans="1:1">
      <c r="A266841" s="154"/>
    </row>
    <row r="266843" spans="1:1">
      <c r="A266843" s="125"/>
    </row>
    <row r="266854" spans="1:1">
      <c r="A266854" s="153"/>
    </row>
    <row r="266855" spans="1:1">
      <c r="A266855" s="153"/>
    </row>
    <row r="266858" spans="1:1">
      <c r="A266858" s="153"/>
    </row>
    <row r="266868" spans="1:1">
      <c r="A266868" s="153"/>
    </row>
    <row r="266869" spans="1:1">
      <c r="A266869" s="153"/>
    </row>
    <row r="266870" spans="1:1">
      <c r="A266870" s="153"/>
    </row>
    <row r="266883" spans="1:1">
      <c r="A266883" s="153"/>
    </row>
    <row r="266885" spans="1:1">
      <c r="A266885" s="153"/>
    </row>
    <row r="266887" spans="1:1">
      <c r="A266887" s="154"/>
    </row>
    <row r="266889" spans="1:1">
      <c r="A266889" s="125"/>
    </row>
    <row r="266900" spans="1:1">
      <c r="A266900" s="153"/>
    </row>
    <row r="266901" spans="1:1">
      <c r="A266901" s="153"/>
    </row>
    <row r="266904" spans="1:1">
      <c r="A266904" s="153"/>
    </row>
    <row r="266914" spans="1:1">
      <c r="A266914" s="153"/>
    </row>
    <row r="266915" spans="1:1">
      <c r="A266915" s="153"/>
    </row>
    <row r="266916" spans="1:1">
      <c r="A266916" s="153"/>
    </row>
    <row r="266929" spans="1:1">
      <c r="A266929" s="153"/>
    </row>
    <row r="266931" spans="1:1">
      <c r="A266931" s="153"/>
    </row>
    <row r="266933" spans="1:1">
      <c r="A266933" s="154"/>
    </row>
    <row r="266935" spans="1:1">
      <c r="A266935" s="125"/>
    </row>
    <row r="266946" spans="1:1">
      <c r="A266946" s="153"/>
    </row>
    <row r="266947" spans="1:1">
      <c r="A266947" s="153"/>
    </row>
    <row r="266950" spans="1:1">
      <c r="A266950" s="153"/>
    </row>
    <row r="266960" spans="1:1">
      <c r="A266960" s="153"/>
    </row>
    <row r="266961" spans="1:1">
      <c r="A266961" s="153"/>
    </row>
    <row r="266962" spans="1:1">
      <c r="A266962" s="153"/>
    </row>
    <row r="266975" spans="1:1">
      <c r="A266975" s="153"/>
    </row>
    <row r="266977" spans="1:1">
      <c r="A266977" s="153"/>
    </row>
    <row r="266979" spans="1:1">
      <c r="A266979" s="154"/>
    </row>
    <row r="266981" spans="1:1">
      <c r="A266981" s="125"/>
    </row>
    <row r="266992" spans="1:1">
      <c r="A266992" s="153"/>
    </row>
    <row r="266993" spans="1:1">
      <c r="A266993" s="153"/>
    </row>
    <row r="266996" spans="1:1">
      <c r="A266996" s="153"/>
    </row>
    <row r="267006" spans="1:1">
      <c r="A267006" s="153"/>
    </row>
    <row r="267007" spans="1:1">
      <c r="A267007" s="153"/>
    </row>
    <row r="267008" spans="1:1">
      <c r="A267008" s="153"/>
    </row>
    <row r="267021" spans="1:1">
      <c r="A267021" s="153"/>
    </row>
    <row r="267023" spans="1:1">
      <c r="A267023" s="153"/>
    </row>
    <row r="267025" spans="1:1">
      <c r="A267025" s="154"/>
    </row>
    <row r="267027" spans="1:1">
      <c r="A267027" s="125"/>
    </row>
    <row r="267038" spans="1:1">
      <c r="A267038" s="153"/>
    </row>
    <row r="267039" spans="1:1">
      <c r="A267039" s="153"/>
    </row>
    <row r="267042" spans="1:1">
      <c r="A267042" s="153"/>
    </row>
    <row r="267052" spans="1:1">
      <c r="A267052" s="153"/>
    </row>
    <row r="267053" spans="1:1">
      <c r="A267053" s="153"/>
    </row>
    <row r="267054" spans="1:1">
      <c r="A267054" s="153"/>
    </row>
    <row r="267067" spans="1:1">
      <c r="A267067" s="153"/>
    </row>
    <row r="267069" spans="1:1">
      <c r="A267069" s="153"/>
    </row>
    <row r="267071" spans="1:1">
      <c r="A267071" s="154"/>
    </row>
    <row r="267073" spans="1:1">
      <c r="A267073" s="125"/>
    </row>
    <row r="267084" spans="1:1">
      <c r="A267084" s="153"/>
    </row>
    <row r="267085" spans="1:1">
      <c r="A267085" s="153"/>
    </row>
    <row r="267088" spans="1:1">
      <c r="A267088" s="153"/>
    </row>
    <row r="267098" spans="1:1">
      <c r="A267098" s="153"/>
    </row>
    <row r="267099" spans="1:1">
      <c r="A267099" s="153"/>
    </row>
    <row r="267100" spans="1:1">
      <c r="A267100" s="153"/>
    </row>
    <row r="267113" spans="1:1">
      <c r="A267113" s="153"/>
    </row>
    <row r="267115" spans="1:1">
      <c r="A267115" s="153"/>
    </row>
    <row r="267117" spans="1:1">
      <c r="A267117" s="154"/>
    </row>
    <row r="267119" spans="1:1">
      <c r="A267119" s="125"/>
    </row>
    <row r="267130" spans="1:1">
      <c r="A267130" s="153"/>
    </row>
    <row r="267131" spans="1:1">
      <c r="A267131" s="153"/>
    </row>
    <row r="267134" spans="1:1">
      <c r="A267134" s="153"/>
    </row>
    <row r="267144" spans="1:1">
      <c r="A267144" s="153"/>
    </row>
    <row r="267145" spans="1:1">
      <c r="A267145" s="153"/>
    </row>
    <row r="267146" spans="1:1">
      <c r="A267146" s="153"/>
    </row>
    <row r="267159" spans="1:1">
      <c r="A267159" s="153"/>
    </row>
    <row r="267161" spans="1:1">
      <c r="A267161" s="153"/>
    </row>
    <row r="267163" spans="1:1">
      <c r="A267163" s="154"/>
    </row>
    <row r="267165" spans="1:1">
      <c r="A267165" s="125"/>
    </row>
    <row r="267176" spans="1:1">
      <c r="A267176" s="153"/>
    </row>
    <row r="267177" spans="1:1">
      <c r="A267177" s="153"/>
    </row>
    <row r="267180" spans="1:1">
      <c r="A267180" s="153"/>
    </row>
    <row r="267190" spans="1:1">
      <c r="A267190" s="153"/>
    </row>
    <row r="267191" spans="1:1">
      <c r="A267191" s="153"/>
    </row>
    <row r="267192" spans="1:1">
      <c r="A267192" s="153"/>
    </row>
    <row r="267205" spans="1:1">
      <c r="A267205" s="153"/>
    </row>
    <row r="267207" spans="1:1">
      <c r="A267207" s="153"/>
    </row>
    <row r="267209" spans="1:1">
      <c r="A267209" s="154"/>
    </row>
    <row r="267211" spans="1:1">
      <c r="A267211" s="125"/>
    </row>
    <row r="267222" spans="1:1">
      <c r="A267222" s="153"/>
    </row>
    <row r="267223" spans="1:1">
      <c r="A267223" s="153"/>
    </row>
    <row r="267226" spans="1:1">
      <c r="A267226" s="153"/>
    </row>
    <row r="267236" spans="1:1">
      <c r="A267236" s="153"/>
    </row>
    <row r="267237" spans="1:1">
      <c r="A267237" s="153"/>
    </row>
    <row r="267238" spans="1:1">
      <c r="A267238" s="153"/>
    </row>
    <row r="267251" spans="1:1">
      <c r="A267251" s="153"/>
    </row>
    <row r="267253" spans="1:1">
      <c r="A267253" s="153"/>
    </row>
    <row r="267255" spans="1:1">
      <c r="A267255" s="154"/>
    </row>
    <row r="267257" spans="1:1">
      <c r="A267257" s="125"/>
    </row>
    <row r="267268" spans="1:1">
      <c r="A267268" s="153"/>
    </row>
    <row r="267269" spans="1:1">
      <c r="A267269" s="153"/>
    </row>
    <row r="267272" spans="1:1">
      <c r="A267272" s="153"/>
    </row>
    <row r="267282" spans="1:1">
      <c r="A267282" s="153"/>
    </row>
    <row r="267283" spans="1:1">
      <c r="A267283" s="153"/>
    </row>
    <row r="267284" spans="1:1">
      <c r="A267284" s="153"/>
    </row>
    <row r="267297" spans="1:1">
      <c r="A267297" s="153"/>
    </row>
    <row r="267299" spans="1:1">
      <c r="A267299" s="153"/>
    </row>
    <row r="267301" spans="1:1">
      <c r="A267301" s="154"/>
    </row>
    <row r="267303" spans="1:1">
      <c r="A267303" s="125"/>
    </row>
    <row r="267314" spans="1:1">
      <c r="A267314" s="153"/>
    </row>
    <row r="267315" spans="1:1">
      <c r="A267315" s="153"/>
    </row>
    <row r="267318" spans="1:1">
      <c r="A267318" s="153"/>
    </row>
    <row r="267328" spans="1:1">
      <c r="A267328" s="153"/>
    </row>
    <row r="267329" spans="1:1">
      <c r="A267329" s="153"/>
    </row>
    <row r="267330" spans="1:1">
      <c r="A267330" s="153"/>
    </row>
    <row r="267343" spans="1:1">
      <c r="A267343" s="153"/>
    </row>
    <row r="267345" spans="1:1">
      <c r="A267345" s="153"/>
    </row>
    <row r="267347" spans="1:1">
      <c r="A267347" s="154"/>
    </row>
    <row r="267349" spans="1:1">
      <c r="A267349" s="125"/>
    </row>
    <row r="267360" spans="1:1">
      <c r="A267360" s="153"/>
    </row>
    <row r="267361" spans="1:1">
      <c r="A267361" s="153"/>
    </row>
    <row r="267364" spans="1:1">
      <c r="A267364" s="153"/>
    </row>
    <row r="267374" spans="1:1">
      <c r="A267374" s="153"/>
    </row>
    <row r="267375" spans="1:1">
      <c r="A267375" s="153"/>
    </row>
    <row r="267376" spans="1:1">
      <c r="A267376" s="153"/>
    </row>
    <row r="267389" spans="1:1">
      <c r="A267389" s="153"/>
    </row>
    <row r="267391" spans="1:1">
      <c r="A267391" s="153"/>
    </row>
    <row r="267393" spans="1:1">
      <c r="A267393" s="154"/>
    </row>
    <row r="267395" spans="1:1">
      <c r="A267395" s="125"/>
    </row>
    <row r="267406" spans="1:1">
      <c r="A267406" s="153"/>
    </row>
    <row r="267407" spans="1:1">
      <c r="A267407" s="153"/>
    </row>
    <row r="267410" spans="1:1">
      <c r="A267410" s="153"/>
    </row>
    <row r="267420" spans="1:1">
      <c r="A267420" s="153"/>
    </row>
    <row r="267421" spans="1:1">
      <c r="A267421" s="153"/>
    </row>
    <row r="267422" spans="1:1">
      <c r="A267422" s="153"/>
    </row>
    <row r="267435" spans="1:1">
      <c r="A267435" s="153"/>
    </row>
    <row r="267437" spans="1:1">
      <c r="A267437" s="153"/>
    </row>
    <row r="267439" spans="1:1">
      <c r="A267439" s="154"/>
    </row>
    <row r="267441" spans="1:1">
      <c r="A267441" s="125"/>
    </row>
    <row r="267452" spans="1:1">
      <c r="A267452" s="153"/>
    </row>
    <row r="267453" spans="1:1">
      <c r="A267453" s="153"/>
    </row>
    <row r="267456" spans="1:1">
      <c r="A267456" s="153"/>
    </row>
    <row r="267466" spans="1:1">
      <c r="A267466" s="153"/>
    </row>
    <row r="267467" spans="1:1">
      <c r="A267467" s="153"/>
    </row>
    <row r="267468" spans="1:1">
      <c r="A267468" s="153"/>
    </row>
    <row r="267481" spans="1:1">
      <c r="A267481" s="153"/>
    </row>
    <row r="267483" spans="1:1">
      <c r="A267483" s="153"/>
    </row>
    <row r="267485" spans="1:1">
      <c r="A267485" s="154"/>
    </row>
    <row r="267487" spans="1:1">
      <c r="A267487" s="125"/>
    </row>
    <row r="267498" spans="1:1">
      <c r="A267498" s="153"/>
    </row>
    <row r="267499" spans="1:1">
      <c r="A267499" s="153"/>
    </row>
    <row r="267502" spans="1:1">
      <c r="A267502" s="153"/>
    </row>
    <row r="267512" spans="1:1">
      <c r="A267512" s="153"/>
    </row>
    <row r="267513" spans="1:1">
      <c r="A267513" s="153"/>
    </row>
    <row r="267514" spans="1:1">
      <c r="A267514" s="153"/>
    </row>
    <row r="267527" spans="1:1">
      <c r="A267527" s="153"/>
    </row>
    <row r="267529" spans="1:1">
      <c r="A267529" s="153"/>
    </row>
    <row r="267531" spans="1:1">
      <c r="A267531" s="154"/>
    </row>
    <row r="267533" spans="1:1">
      <c r="A267533" s="125"/>
    </row>
    <row r="267544" spans="1:1">
      <c r="A267544" s="153"/>
    </row>
    <row r="267545" spans="1:1">
      <c r="A267545" s="153"/>
    </row>
    <row r="267548" spans="1:1">
      <c r="A267548" s="153"/>
    </row>
    <row r="267558" spans="1:1">
      <c r="A267558" s="153"/>
    </row>
    <row r="267559" spans="1:1">
      <c r="A267559" s="153"/>
    </row>
    <row r="267560" spans="1:1">
      <c r="A267560" s="153"/>
    </row>
    <row r="267573" spans="1:1">
      <c r="A267573" s="153"/>
    </row>
    <row r="267575" spans="1:1">
      <c r="A267575" s="153"/>
    </row>
    <row r="267577" spans="1:1">
      <c r="A267577" s="154"/>
    </row>
    <row r="267579" spans="1:1">
      <c r="A267579" s="125"/>
    </row>
    <row r="267590" spans="1:1">
      <c r="A267590" s="153"/>
    </row>
    <row r="267591" spans="1:1">
      <c r="A267591" s="153"/>
    </row>
    <row r="267594" spans="1:1">
      <c r="A267594" s="153"/>
    </row>
    <row r="267604" spans="1:1">
      <c r="A267604" s="153"/>
    </row>
    <row r="267605" spans="1:1">
      <c r="A267605" s="153"/>
    </row>
    <row r="267606" spans="1:1">
      <c r="A267606" s="153"/>
    </row>
    <row r="267619" spans="1:1">
      <c r="A267619" s="153"/>
    </row>
    <row r="267621" spans="1:1">
      <c r="A267621" s="153"/>
    </row>
    <row r="267623" spans="1:1">
      <c r="A267623" s="154"/>
    </row>
    <row r="267625" spans="1:1">
      <c r="A267625" s="125"/>
    </row>
    <row r="267636" spans="1:1">
      <c r="A267636" s="153"/>
    </row>
    <row r="267637" spans="1:1">
      <c r="A267637" s="153"/>
    </row>
    <row r="267640" spans="1:1">
      <c r="A267640" s="153"/>
    </row>
    <row r="267650" spans="1:1">
      <c r="A267650" s="153"/>
    </row>
    <row r="267651" spans="1:1">
      <c r="A267651" s="153"/>
    </row>
    <row r="267652" spans="1:1">
      <c r="A267652" s="153"/>
    </row>
    <row r="267665" spans="1:1">
      <c r="A267665" s="153"/>
    </row>
    <row r="267667" spans="1:1">
      <c r="A267667" s="153"/>
    </row>
    <row r="267669" spans="1:1">
      <c r="A267669" s="154"/>
    </row>
    <row r="267671" spans="1:1">
      <c r="A267671" s="125"/>
    </row>
    <row r="267682" spans="1:1">
      <c r="A267682" s="153"/>
    </row>
    <row r="267683" spans="1:1">
      <c r="A267683" s="153"/>
    </row>
    <row r="267686" spans="1:1">
      <c r="A267686" s="153"/>
    </row>
    <row r="267696" spans="1:1">
      <c r="A267696" s="153"/>
    </row>
    <row r="267697" spans="1:1">
      <c r="A267697" s="153"/>
    </row>
    <row r="267698" spans="1:1">
      <c r="A267698" s="153"/>
    </row>
    <row r="267711" spans="1:1">
      <c r="A267711" s="153"/>
    </row>
    <row r="267713" spans="1:1">
      <c r="A267713" s="153"/>
    </row>
    <row r="267715" spans="1:1">
      <c r="A267715" s="154"/>
    </row>
    <row r="267717" spans="1:1">
      <c r="A267717" s="125"/>
    </row>
    <row r="267728" spans="1:1">
      <c r="A267728" s="153"/>
    </row>
    <row r="267729" spans="1:1">
      <c r="A267729" s="153"/>
    </row>
    <row r="267732" spans="1:1">
      <c r="A267732" s="153"/>
    </row>
    <row r="267742" spans="1:1">
      <c r="A267742" s="153"/>
    </row>
    <row r="267743" spans="1:1">
      <c r="A267743" s="153"/>
    </row>
    <row r="267744" spans="1:1">
      <c r="A267744" s="153"/>
    </row>
    <row r="267757" spans="1:1">
      <c r="A267757" s="153"/>
    </row>
    <row r="267759" spans="1:1">
      <c r="A267759" s="153"/>
    </row>
    <row r="267761" spans="1:1">
      <c r="A267761" s="154"/>
    </row>
    <row r="267763" spans="1:1">
      <c r="A267763" s="125"/>
    </row>
    <row r="267774" spans="1:1">
      <c r="A267774" s="153"/>
    </row>
    <row r="267775" spans="1:1">
      <c r="A267775" s="153"/>
    </row>
    <row r="267778" spans="1:1">
      <c r="A267778" s="153"/>
    </row>
    <row r="267788" spans="1:1">
      <c r="A267788" s="153"/>
    </row>
    <row r="267789" spans="1:1">
      <c r="A267789" s="153"/>
    </row>
    <row r="267790" spans="1:1">
      <c r="A267790" s="153"/>
    </row>
    <row r="267803" spans="1:1">
      <c r="A267803" s="153"/>
    </row>
    <row r="267805" spans="1:1">
      <c r="A267805" s="153"/>
    </row>
    <row r="267807" spans="1:1">
      <c r="A267807" s="154"/>
    </row>
    <row r="267809" spans="1:1">
      <c r="A267809" s="125"/>
    </row>
    <row r="267820" spans="1:1">
      <c r="A267820" s="153"/>
    </row>
    <row r="267821" spans="1:1">
      <c r="A267821" s="153"/>
    </row>
    <row r="267824" spans="1:1">
      <c r="A267824" s="153"/>
    </row>
    <row r="267834" spans="1:1">
      <c r="A267834" s="153"/>
    </row>
    <row r="267835" spans="1:1">
      <c r="A267835" s="153"/>
    </row>
    <row r="267836" spans="1:1">
      <c r="A267836" s="153"/>
    </row>
    <row r="267849" spans="1:1">
      <c r="A267849" s="153"/>
    </row>
    <row r="267851" spans="1:1">
      <c r="A267851" s="153"/>
    </row>
    <row r="267853" spans="1:1">
      <c r="A267853" s="154"/>
    </row>
    <row r="267855" spans="1:1">
      <c r="A267855" s="125"/>
    </row>
    <row r="267866" spans="1:1">
      <c r="A267866" s="153"/>
    </row>
    <row r="267867" spans="1:1">
      <c r="A267867" s="153"/>
    </row>
    <row r="267870" spans="1:1">
      <c r="A267870" s="153"/>
    </row>
    <row r="267880" spans="1:1">
      <c r="A267880" s="153"/>
    </row>
    <row r="267881" spans="1:1">
      <c r="A267881" s="153"/>
    </row>
    <row r="267882" spans="1:1">
      <c r="A267882" s="153"/>
    </row>
    <row r="267895" spans="1:1">
      <c r="A267895" s="153"/>
    </row>
    <row r="267897" spans="1:1">
      <c r="A267897" s="153"/>
    </row>
    <row r="267899" spans="1:1">
      <c r="A267899" s="154"/>
    </row>
    <row r="267901" spans="1:1">
      <c r="A267901" s="125"/>
    </row>
    <row r="267912" spans="1:1">
      <c r="A267912" s="153"/>
    </row>
    <row r="267913" spans="1:1">
      <c r="A267913" s="153"/>
    </row>
    <row r="267916" spans="1:1">
      <c r="A267916" s="153"/>
    </row>
    <row r="267926" spans="1:1">
      <c r="A267926" s="153"/>
    </row>
    <row r="267927" spans="1:1">
      <c r="A267927" s="153"/>
    </row>
    <row r="267928" spans="1:1">
      <c r="A267928" s="153"/>
    </row>
    <row r="267941" spans="1:1">
      <c r="A267941" s="153"/>
    </row>
    <row r="267943" spans="1:1">
      <c r="A267943" s="153"/>
    </row>
    <row r="267945" spans="1:1">
      <c r="A267945" s="154"/>
    </row>
    <row r="267947" spans="1:1">
      <c r="A267947" s="125"/>
    </row>
    <row r="267958" spans="1:1">
      <c r="A267958" s="153"/>
    </row>
    <row r="267959" spans="1:1">
      <c r="A267959" s="153"/>
    </row>
    <row r="267962" spans="1:1">
      <c r="A267962" s="153"/>
    </row>
    <row r="267972" spans="1:1">
      <c r="A267972" s="153"/>
    </row>
    <row r="267973" spans="1:1">
      <c r="A267973" s="153"/>
    </row>
    <row r="267974" spans="1:1">
      <c r="A267974" s="153"/>
    </row>
    <row r="267987" spans="1:1">
      <c r="A267987" s="153"/>
    </row>
    <row r="267989" spans="1:1">
      <c r="A267989" s="153"/>
    </row>
    <row r="267991" spans="1:1">
      <c r="A267991" s="154"/>
    </row>
    <row r="267993" spans="1:1">
      <c r="A267993" s="125"/>
    </row>
    <row r="268004" spans="1:1">
      <c r="A268004" s="153"/>
    </row>
    <row r="268005" spans="1:1">
      <c r="A268005" s="153"/>
    </row>
    <row r="268008" spans="1:1">
      <c r="A268008" s="153"/>
    </row>
    <row r="268018" spans="1:1">
      <c r="A268018" s="153"/>
    </row>
    <row r="268019" spans="1:1">
      <c r="A268019" s="153"/>
    </row>
    <row r="268020" spans="1:1">
      <c r="A268020" s="153"/>
    </row>
    <row r="268033" spans="1:1">
      <c r="A268033" s="153"/>
    </row>
    <row r="268035" spans="1:1">
      <c r="A268035" s="153"/>
    </row>
    <row r="268037" spans="1:1">
      <c r="A268037" s="154"/>
    </row>
    <row r="268039" spans="1:1">
      <c r="A268039" s="125"/>
    </row>
    <row r="268050" spans="1:1">
      <c r="A268050" s="153"/>
    </row>
    <row r="268051" spans="1:1">
      <c r="A268051" s="153"/>
    </row>
    <row r="268054" spans="1:1">
      <c r="A268054" s="153"/>
    </row>
    <row r="268064" spans="1:1">
      <c r="A268064" s="153"/>
    </row>
    <row r="268065" spans="1:1">
      <c r="A268065" s="153"/>
    </row>
    <row r="268066" spans="1:1">
      <c r="A268066" s="153"/>
    </row>
    <row r="268079" spans="1:1">
      <c r="A268079" s="153"/>
    </row>
    <row r="268081" spans="1:1">
      <c r="A268081" s="153"/>
    </row>
    <row r="268083" spans="1:1">
      <c r="A268083" s="154"/>
    </row>
    <row r="268085" spans="1:1">
      <c r="A268085" s="125"/>
    </row>
    <row r="268096" spans="1:1">
      <c r="A268096" s="153"/>
    </row>
    <row r="268097" spans="1:1">
      <c r="A268097" s="153"/>
    </row>
    <row r="268100" spans="1:1">
      <c r="A268100" s="153"/>
    </row>
    <row r="268110" spans="1:1">
      <c r="A268110" s="153"/>
    </row>
    <row r="268111" spans="1:1">
      <c r="A268111" s="153"/>
    </row>
    <row r="268112" spans="1:1">
      <c r="A268112" s="153"/>
    </row>
    <row r="268125" spans="1:1">
      <c r="A268125" s="153"/>
    </row>
    <row r="268127" spans="1:1">
      <c r="A268127" s="153"/>
    </row>
    <row r="268129" spans="1:1">
      <c r="A268129" s="154"/>
    </row>
    <row r="268131" spans="1:1">
      <c r="A268131" s="125"/>
    </row>
    <row r="268142" spans="1:1">
      <c r="A268142" s="153"/>
    </row>
    <row r="268143" spans="1:1">
      <c r="A268143" s="153"/>
    </row>
    <row r="268146" spans="1:1">
      <c r="A268146" s="153"/>
    </row>
    <row r="268156" spans="1:1">
      <c r="A268156" s="153"/>
    </row>
    <row r="268157" spans="1:1">
      <c r="A268157" s="153"/>
    </row>
    <row r="268158" spans="1:1">
      <c r="A268158" s="153"/>
    </row>
    <row r="268171" spans="1:1">
      <c r="A268171" s="153"/>
    </row>
    <row r="268173" spans="1:1">
      <c r="A268173" s="153"/>
    </row>
    <row r="268175" spans="1:1">
      <c r="A268175" s="154"/>
    </row>
    <row r="268177" spans="1:1">
      <c r="A268177" s="125"/>
    </row>
    <row r="268188" spans="1:1">
      <c r="A268188" s="153"/>
    </row>
    <row r="268189" spans="1:1">
      <c r="A268189" s="153"/>
    </row>
    <row r="268192" spans="1:1">
      <c r="A268192" s="153"/>
    </row>
    <row r="268202" spans="1:1">
      <c r="A268202" s="153"/>
    </row>
    <row r="268203" spans="1:1">
      <c r="A268203" s="153"/>
    </row>
    <row r="268204" spans="1:1">
      <c r="A268204" s="153"/>
    </row>
    <row r="268217" spans="1:1">
      <c r="A268217" s="153"/>
    </row>
    <row r="268219" spans="1:1">
      <c r="A268219" s="153"/>
    </row>
    <row r="268221" spans="1:1">
      <c r="A268221" s="154"/>
    </row>
    <row r="268223" spans="1:1">
      <c r="A268223" s="125"/>
    </row>
    <row r="268234" spans="1:1">
      <c r="A268234" s="153"/>
    </row>
    <row r="268235" spans="1:1">
      <c r="A268235" s="153"/>
    </row>
    <row r="268238" spans="1:1">
      <c r="A268238" s="153"/>
    </row>
    <row r="268248" spans="1:1">
      <c r="A268248" s="153"/>
    </row>
    <row r="268249" spans="1:1">
      <c r="A268249" s="153"/>
    </row>
    <row r="268250" spans="1:1">
      <c r="A268250" s="153"/>
    </row>
    <row r="268263" spans="1:1">
      <c r="A268263" s="153"/>
    </row>
    <row r="268265" spans="1:1">
      <c r="A268265" s="153"/>
    </row>
    <row r="268267" spans="1:1">
      <c r="A268267" s="154"/>
    </row>
    <row r="268269" spans="1:1">
      <c r="A268269" s="125"/>
    </row>
    <row r="268280" spans="1:1">
      <c r="A268280" s="153"/>
    </row>
    <row r="268281" spans="1:1">
      <c r="A268281" s="153"/>
    </row>
    <row r="268284" spans="1:1">
      <c r="A268284" s="153"/>
    </row>
    <row r="268294" spans="1:1">
      <c r="A268294" s="153"/>
    </row>
    <row r="268295" spans="1:1">
      <c r="A268295" s="153"/>
    </row>
    <row r="268296" spans="1:1">
      <c r="A268296" s="153"/>
    </row>
    <row r="268309" spans="1:1">
      <c r="A268309" s="153"/>
    </row>
    <row r="268311" spans="1:1">
      <c r="A268311" s="153"/>
    </row>
    <row r="268313" spans="1:1">
      <c r="A268313" s="154"/>
    </row>
    <row r="268315" spans="1:1">
      <c r="A268315" s="125"/>
    </row>
    <row r="268326" spans="1:1">
      <c r="A268326" s="153"/>
    </row>
    <row r="268327" spans="1:1">
      <c r="A268327" s="153"/>
    </row>
    <row r="268330" spans="1:1">
      <c r="A268330" s="153"/>
    </row>
    <row r="268340" spans="1:1">
      <c r="A268340" s="153"/>
    </row>
    <row r="268341" spans="1:1">
      <c r="A268341" s="153"/>
    </row>
    <row r="268342" spans="1:1">
      <c r="A268342" s="153"/>
    </row>
    <row r="268355" spans="1:1">
      <c r="A268355" s="153"/>
    </row>
    <row r="268357" spans="1:1">
      <c r="A268357" s="153"/>
    </row>
    <row r="268359" spans="1:1">
      <c r="A268359" s="154"/>
    </row>
    <row r="268361" spans="1:1">
      <c r="A268361" s="125"/>
    </row>
    <row r="268372" spans="1:1">
      <c r="A268372" s="153"/>
    </row>
    <row r="268373" spans="1:1">
      <c r="A268373" s="153"/>
    </row>
    <row r="268376" spans="1:1">
      <c r="A268376" s="153"/>
    </row>
    <row r="268386" spans="1:1">
      <c r="A268386" s="153"/>
    </row>
    <row r="268387" spans="1:1">
      <c r="A268387" s="153"/>
    </row>
    <row r="268388" spans="1:1">
      <c r="A268388" s="153"/>
    </row>
    <row r="268401" spans="1:1">
      <c r="A268401" s="153"/>
    </row>
    <row r="268403" spans="1:1">
      <c r="A268403" s="153"/>
    </row>
    <row r="268405" spans="1:1">
      <c r="A268405" s="154"/>
    </row>
    <row r="268407" spans="1:1">
      <c r="A268407" s="125"/>
    </row>
    <row r="268418" spans="1:1">
      <c r="A268418" s="153"/>
    </row>
    <row r="268419" spans="1:1">
      <c r="A268419" s="153"/>
    </row>
    <row r="268422" spans="1:1">
      <c r="A268422" s="153"/>
    </row>
    <row r="268432" spans="1:1">
      <c r="A268432" s="153"/>
    </row>
    <row r="268433" spans="1:1">
      <c r="A268433" s="153"/>
    </row>
    <row r="268434" spans="1:1">
      <c r="A268434" s="153"/>
    </row>
    <row r="268447" spans="1:1">
      <c r="A268447" s="153"/>
    </row>
    <row r="268449" spans="1:1">
      <c r="A268449" s="153"/>
    </row>
    <row r="268451" spans="1:1">
      <c r="A268451" s="154"/>
    </row>
    <row r="268453" spans="1:1">
      <c r="A268453" s="125"/>
    </row>
    <row r="268464" spans="1:1">
      <c r="A268464" s="153"/>
    </row>
    <row r="268465" spans="1:1">
      <c r="A268465" s="153"/>
    </row>
    <row r="268468" spans="1:1">
      <c r="A268468" s="153"/>
    </row>
    <row r="268478" spans="1:1">
      <c r="A268478" s="153"/>
    </row>
    <row r="268479" spans="1:1">
      <c r="A268479" s="153"/>
    </row>
    <row r="268480" spans="1:1">
      <c r="A268480" s="153"/>
    </row>
    <row r="268493" spans="1:1">
      <c r="A268493" s="153"/>
    </row>
    <row r="268495" spans="1:1">
      <c r="A268495" s="153"/>
    </row>
    <row r="268497" spans="1:1">
      <c r="A268497" s="154"/>
    </row>
    <row r="268499" spans="1:1">
      <c r="A268499" s="125"/>
    </row>
    <row r="268510" spans="1:1">
      <c r="A268510" s="153"/>
    </row>
    <row r="268511" spans="1:1">
      <c r="A268511" s="153"/>
    </row>
    <row r="268514" spans="1:1">
      <c r="A268514" s="153"/>
    </row>
    <row r="268524" spans="1:1">
      <c r="A268524" s="153"/>
    </row>
    <row r="268525" spans="1:1">
      <c r="A268525" s="153"/>
    </row>
    <row r="268526" spans="1:1">
      <c r="A268526" s="153"/>
    </row>
    <row r="268539" spans="1:1">
      <c r="A268539" s="153"/>
    </row>
    <row r="268541" spans="1:1">
      <c r="A268541" s="153"/>
    </row>
    <row r="268543" spans="1:1">
      <c r="A268543" s="154"/>
    </row>
    <row r="268545" spans="1:1">
      <c r="A268545" s="125"/>
    </row>
    <row r="268556" spans="1:1">
      <c r="A268556" s="153"/>
    </row>
    <row r="268557" spans="1:1">
      <c r="A268557" s="153"/>
    </row>
    <row r="268560" spans="1:1">
      <c r="A268560" s="153"/>
    </row>
    <row r="268570" spans="1:1">
      <c r="A268570" s="153"/>
    </row>
    <row r="268571" spans="1:1">
      <c r="A268571" s="153"/>
    </row>
    <row r="268572" spans="1:1">
      <c r="A268572" s="153"/>
    </row>
    <row r="268585" spans="1:1">
      <c r="A268585" s="153"/>
    </row>
    <row r="268587" spans="1:1">
      <c r="A268587" s="153"/>
    </row>
    <row r="268589" spans="1:1">
      <c r="A268589" s="154"/>
    </row>
    <row r="268591" spans="1:1">
      <c r="A268591" s="125"/>
    </row>
    <row r="268602" spans="1:1">
      <c r="A268602" s="153"/>
    </row>
    <row r="268603" spans="1:1">
      <c r="A268603" s="153"/>
    </row>
    <row r="268606" spans="1:1">
      <c r="A268606" s="153"/>
    </row>
    <row r="268616" spans="1:1">
      <c r="A268616" s="153"/>
    </row>
    <row r="268617" spans="1:1">
      <c r="A268617" s="153"/>
    </row>
    <row r="268618" spans="1:1">
      <c r="A268618" s="153"/>
    </row>
    <row r="268631" spans="1:1">
      <c r="A268631" s="153"/>
    </row>
    <row r="268633" spans="1:1">
      <c r="A268633" s="153"/>
    </row>
    <row r="268635" spans="1:1">
      <c r="A268635" s="154"/>
    </row>
    <row r="268637" spans="1:1">
      <c r="A268637" s="125"/>
    </row>
    <row r="268648" spans="1:1">
      <c r="A268648" s="153"/>
    </row>
    <row r="268649" spans="1:1">
      <c r="A268649" s="153"/>
    </row>
    <row r="268652" spans="1:1">
      <c r="A268652" s="153"/>
    </row>
    <row r="268662" spans="1:1">
      <c r="A268662" s="153"/>
    </row>
    <row r="268663" spans="1:1">
      <c r="A268663" s="153"/>
    </row>
    <row r="268664" spans="1:1">
      <c r="A268664" s="153"/>
    </row>
    <row r="268677" spans="1:1">
      <c r="A268677" s="153"/>
    </row>
    <row r="268679" spans="1:1">
      <c r="A268679" s="153"/>
    </row>
    <row r="268681" spans="1:1">
      <c r="A268681" s="154"/>
    </row>
    <row r="268683" spans="1:1">
      <c r="A268683" s="125"/>
    </row>
    <row r="268694" spans="1:1">
      <c r="A268694" s="153"/>
    </row>
    <row r="268695" spans="1:1">
      <c r="A268695" s="153"/>
    </row>
    <row r="268698" spans="1:1">
      <c r="A268698" s="153"/>
    </row>
    <row r="268708" spans="1:1">
      <c r="A268708" s="153"/>
    </row>
    <row r="268709" spans="1:1">
      <c r="A268709" s="153"/>
    </row>
    <row r="268710" spans="1:1">
      <c r="A268710" s="153"/>
    </row>
    <row r="268723" spans="1:1">
      <c r="A268723" s="153"/>
    </row>
    <row r="268725" spans="1:1">
      <c r="A268725" s="153"/>
    </row>
    <row r="268727" spans="1:1">
      <c r="A268727" s="154"/>
    </row>
    <row r="268729" spans="1:1">
      <c r="A268729" s="125"/>
    </row>
    <row r="268740" spans="1:1">
      <c r="A268740" s="153"/>
    </row>
    <row r="268741" spans="1:1">
      <c r="A268741" s="153"/>
    </row>
    <row r="268744" spans="1:1">
      <c r="A268744" s="153"/>
    </row>
    <row r="268754" spans="1:1">
      <c r="A268754" s="153"/>
    </row>
    <row r="268755" spans="1:1">
      <c r="A268755" s="153"/>
    </row>
    <row r="268756" spans="1:1">
      <c r="A268756" s="153"/>
    </row>
    <row r="268769" spans="1:1">
      <c r="A268769" s="153"/>
    </row>
    <row r="268771" spans="1:1">
      <c r="A268771" s="153"/>
    </row>
    <row r="268773" spans="1:1">
      <c r="A268773" s="154"/>
    </row>
    <row r="268775" spans="1:1">
      <c r="A268775" s="125"/>
    </row>
    <row r="268786" spans="1:1">
      <c r="A268786" s="153"/>
    </row>
    <row r="268787" spans="1:1">
      <c r="A268787" s="153"/>
    </row>
    <row r="268790" spans="1:1">
      <c r="A268790" s="153"/>
    </row>
    <row r="268800" spans="1:1">
      <c r="A268800" s="153"/>
    </row>
    <row r="268801" spans="1:1">
      <c r="A268801" s="153"/>
    </row>
    <row r="268802" spans="1:1">
      <c r="A268802" s="153"/>
    </row>
    <row r="268815" spans="1:1">
      <c r="A268815" s="153"/>
    </row>
    <row r="268817" spans="1:1">
      <c r="A268817" s="153"/>
    </row>
    <row r="268819" spans="1:1">
      <c r="A268819" s="154"/>
    </row>
    <row r="268821" spans="1:1">
      <c r="A268821" s="125"/>
    </row>
    <row r="268832" spans="1:1">
      <c r="A268832" s="153"/>
    </row>
    <row r="268833" spans="1:1">
      <c r="A268833" s="153"/>
    </row>
    <row r="268836" spans="1:1">
      <c r="A268836" s="153"/>
    </row>
    <row r="268846" spans="1:1">
      <c r="A268846" s="153"/>
    </row>
    <row r="268847" spans="1:1">
      <c r="A268847" s="153"/>
    </row>
    <row r="268848" spans="1:1">
      <c r="A268848" s="153"/>
    </row>
    <row r="268861" spans="1:1">
      <c r="A268861" s="153"/>
    </row>
    <row r="268863" spans="1:1">
      <c r="A268863" s="153"/>
    </row>
    <row r="268865" spans="1:1">
      <c r="A268865" s="154"/>
    </row>
    <row r="268867" spans="1:1">
      <c r="A268867" s="125"/>
    </row>
    <row r="268878" spans="1:1">
      <c r="A268878" s="153"/>
    </row>
    <row r="268879" spans="1:1">
      <c r="A268879" s="153"/>
    </row>
    <row r="268882" spans="1:1">
      <c r="A268882" s="153"/>
    </row>
    <row r="268892" spans="1:1">
      <c r="A268892" s="153"/>
    </row>
    <row r="268893" spans="1:1">
      <c r="A268893" s="153"/>
    </row>
    <row r="268894" spans="1:1">
      <c r="A268894" s="153"/>
    </row>
    <row r="268907" spans="1:1">
      <c r="A268907" s="153"/>
    </row>
    <row r="268909" spans="1:1">
      <c r="A268909" s="153"/>
    </row>
    <row r="268911" spans="1:1">
      <c r="A268911" s="154"/>
    </row>
    <row r="268913" spans="1:1">
      <c r="A268913" s="125"/>
    </row>
    <row r="268924" spans="1:1">
      <c r="A268924" s="153"/>
    </row>
    <row r="268925" spans="1:1">
      <c r="A268925" s="153"/>
    </row>
    <row r="268928" spans="1:1">
      <c r="A268928" s="153"/>
    </row>
    <row r="268938" spans="1:1">
      <c r="A268938" s="153"/>
    </row>
    <row r="268939" spans="1:1">
      <c r="A268939" s="153"/>
    </row>
    <row r="268940" spans="1:1">
      <c r="A268940" s="153"/>
    </row>
    <row r="268953" spans="1:1">
      <c r="A268953" s="153"/>
    </row>
    <row r="268955" spans="1:1">
      <c r="A268955" s="153"/>
    </row>
    <row r="268957" spans="1:1">
      <c r="A268957" s="154"/>
    </row>
    <row r="268959" spans="1:1">
      <c r="A268959" s="125"/>
    </row>
    <row r="268970" spans="1:1">
      <c r="A268970" s="153"/>
    </row>
    <row r="268971" spans="1:1">
      <c r="A268971" s="153"/>
    </row>
    <row r="268974" spans="1:1">
      <c r="A268974" s="153"/>
    </row>
    <row r="268984" spans="1:1">
      <c r="A268984" s="153"/>
    </row>
    <row r="268985" spans="1:1">
      <c r="A268985" s="153"/>
    </row>
    <row r="268986" spans="1:1">
      <c r="A268986" s="153"/>
    </row>
    <row r="268999" spans="1:1">
      <c r="A268999" s="153"/>
    </row>
    <row r="269001" spans="1:1">
      <c r="A269001" s="153"/>
    </row>
    <row r="269003" spans="1:1">
      <c r="A269003" s="154"/>
    </row>
    <row r="269005" spans="1:1">
      <c r="A269005" s="125"/>
    </row>
    <row r="269016" spans="1:1">
      <c r="A269016" s="153"/>
    </row>
    <row r="269017" spans="1:1">
      <c r="A269017" s="153"/>
    </row>
    <row r="269020" spans="1:1">
      <c r="A269020" s="153"/>
    </row>
    <row r="269030" spans="1:1">
      <c r="A269030" s="153"/>
    </row>
    <row r="269031" spans="1:1">
      <c r="A269031" s="153"/>
    </row>
    <row r="269032" spans="1:1">
      <c r="A269032" s="153"/>
    </row>
    <row r="269045" spans="1:1">
      <c r="A269045" s="153"/>
    </row>
    <row r="269047" spans="1:1">
      <c r="A269047" s="153"/>
    </row>
    <row r="269049" spans="1:1">
      <c r="A269049" s="154"/>
    </row>
    <row r="269051" spans="1:1">
      <c r="A269051" s="125"/>
    </row>
    <row r="269062" spans="1:1">
      <c r="A269062" s="153"/>
    </row>
    <row r="269063" spans="1:1">
      <c r="A269063" s="153"/>
    </row>
    <row r="269066" spans="1:1">
      <c r="A269066" s="153"/>
    </row>
    <row r="269076" spans="1:1">
      <c r="A269076" s="153"/>
    </row>
    <row r="269077" spans="1:1">
      <c r="A269077" s="153"/>
    </row>
    <row r="269078" spans="1:1">
      <c r="A269078" s="153"/>
    </row>
    <row r="269091" spans="1:1">
      <c r="A269091" s="153"/>
    </row>
    <row r="269093" spans="1:1">
      <c r="A269093" s="153"/>
    </row>
    <row r="269095" spans="1:1">
      <c r="A269095" s="154"/>
    </row>
    <row r="269097" spans="1:1">
      <c r="A269097" s="125"/>
    </row>
    <row r="269108" spans="1:1">
      <c r="A269108" s="153"/>
    </row>
    <row r="269109" spans="1:1">
      <c r="A269109" s="153"/>
    </row>
    <row r="269112" spans="1:1">
      <c r="A269112" s="153"/>
    </row>
    <row r="269122" spans="1:1">
      <c r="A269122" s="153"/>
    </row>
    <row r="269123" spans="1:1">
      <c r="A269123" s="153"/>
    </row>
    <row r="269124" spans="1:1">
      <c r="A269124" s="153"/>
    </row>
    <row r="269137" spans="1:1">
      <c r="A269137" s="153"/>
    </row>
    <row r="269139" spans="1:1">
      <c r="A269139" s="153"/>
    </row>
    <row r="269141" spans="1:1">
      <c r="A269141" s="154"/>
    </row>
    <row r="269143" spans="1:1">
      <c r="A269143" s="125"/>
    </row>
    <row r="269154" spans="1:1">
      <c r="A269154" s="153"/>
    </row>
    <row r="269155" spans="1:1">
      <c r="A269155" s="153"/>
    </row>
    <row r="269158" spans="1:1">
      <c r="A269158" s="153"/>
    </row>
    <row r="269168" spans="1:1">
      <c r="A269168" s="153"/>
    </row>
    <row r="269169" spans="1:1">
      <c r="A269169" s="153"/>
    </row>
    <row r="269170" spans="1:1">
      <c r="A269170" s="153"/>
    </row>
    <row r="269183" spans="1:1">
      <c r="A269183" s="153"/>
    </row>
    <row r="269185" spans="1:1">
      <c r="A269185" s="153"/>
    </row>
    <row r="269187" spans="1:1">
      <c r="A269187" s="154"/>
    </row>
    <row r="269189" spans="1:1">
      <c r="A269189" s="125"/>
    </row>
    <row r="269200" spans="1:1">
      <c r="A269200" s="153"/>
    </row>
    <row r="269201" spans="1:1">
      <c r="A269201" s="153"/>
    </row>
    <row r="269204" spans="1:1">
      <c r="A269204" s="153"/>
    </row>
    <row r="269214" spans="1:1">
      <c r="A269214" s="153"/>
    </row>
    <row r="269215" spans="1:1">
      <c r="A269215" s="153"/>
    </row>
    <row r="269216" spans="1:1">
      <c r="A269216" s="153"/>
    </row>
    <row r="269229" spans="1:1">
      <c r="A269229" s="153"/>
    </row>
    <row r="269231" spans="1:1">
      <c r="A269231" s="153"/>
    </row>
    <row r="269233" spans="1:1">
      <c r="A269233" s="154"/>
    </row>
    <row r="269235" spans="1:1">
      <c r="A269235" s="125"/>
    </row>
    <row r="269246" spans="1:1">
      <c r="A269246" s="153"/>
    </row>
    <row r="269247" spans="1:1">
      <c r="A269247" s="153"/>
    </row>
    <row r="269250" spans="1:1">
      <c r="A269250" s="153"/>
    </row>
    <row r="269260" spans="1:1">
      <c r="A269260" s="153"/>
    </row>
    <row r="269261" spans="1:1">
      <c r="A269261" s="153"/>
    </row>
    <row r="269262" spans="1:1">
      <c r="A269262" s="153"/>
    </row>
    <row r="269275" spans="1:1">
      <c r="A269275" s="153"/>
    </row>
    <row r="269277" spans="1:1">
      <c r="A269277" s="153"/>
    </row>
    <row r="269279" spans="1:1">
      <c r="A269279" s="154"/>
    </row>
    <row r="269281" spans="1:1">
      <c r="A269281" s="125"/>
    </row>
    <row r="269292" spans="1:1">
      <c r="A269292" s="153"/>
    </row>
    <row r="269293" spans="1:1">
      <c r="A269293" s="153"/>
    </row>
    <row r="269296" spans="1:1">
      <c r="A269296" s="153"/>
    </row>
    <row r="269306" spans="1:1">
      <c r="A269306" s="153"/>
    </row>
    <row r="269307" spans="1:1">
      <c r="A269307" s="153"/>
    </row>
    <row r="269308" spans="1:1">
      <c r="A269308" s="153"/>
    </row>
    <row r="269321" spans="1:1">
      <c r="A269321" s="153"/>
    </row>
    <row r="269323" spans="1:1">
      <c r="A269323" s="153"/>
    </row>
    <row r="269325" spans="1:1">
      <c r="A269325" s="154"/>
    </row>
    <row r="269327" spans="1:1">
      <c r="A269327" s="125"/>
    </row>
    <row r="269338" spans="1:1">
      <c r="A269338" s="153"/>
    </row>
    <row r="269339" spans="1:1">
      <c r="A269339" s="153"/>
    </row>
    <row r="269342" spans="1:1">
      <c r="A269342" s="153"/>
    </row>
    <row r="269352" spans="1:1">
      <c r="A269352" s="153"/>
    </row>
    <row r="269353" spans="1:1">
      <c r="A269353" s="153"/>
    </row>
    <row r="269354" spans="1:1">
      <c r="A269354" s="153"/>
    </row>
    <row r="269367" spans="1:1">
      <c r="A269367" s="153"/>
    </row>
    <row r="269369" spans="1:1">
      <c r="A269369" s="153"/>
    </row>
    <row r="269371" spans="1:1">
      <c r="A269371" s="154"/>
    </row>
    <row r="269373" spans="1:1">
      <c r="A269373" s="125"/>
    </row>
    <row r="269384" spans="1:1">
      <c r="A269384" s="153"/>
    </row>
    <row r="269385" spans="1:1">
      <c r="A269385" s="153"/>
    </row>
    <row r="269388" spans="1:1">
      <c r="A269388" s="153"/>
    </row>
    <row r="269398" spans="1:1">
      <c r="A269398" s="153"/>
    </row>
    <row r="269399" spans="1:1">
      <c r="A269399" s="153"/>
    </row>
    <row r="269400" spans="1:1">
      <c r="A269400" s="153"/>
    </row>
    <row r="269413" spans="1:1">
      <c r="A269413" s="153"/>
    </row>
    <row r="269415" spans="1:1">
      <c r="A269415" s="153"/>
    </row>
    <row r="269417" spans="1:1">
      <c r="A269417" s="154"/>
    </row>
    <row r="269419" spans="1:1">
      <c r="A269419" s="125"/>
    </row>
    <row r="269430" spans="1:1">
      <c r="A269430" s="153"/>
    </row>
    <row r="269431" spans="1:1">
      <c r="A269431" s="153"/>
    </row>
    <row r="269434" spans="1:1">
      <c r="A269434" s="153"/>
    </row>
    <row r="269444" spans="1:1">
      <c r="A269444" s="153"/>
    </row>
    <row r="269445" spans="1:1">
      <c r="A269445" s="153"/>
    </row>
    <row r="269446" spans="1:1">
      <c r="A269446" s="153"/>
    </row>
    <row r="269459" spans="1:1">
      <c r="A269459" s="153"/>
    </row>
    <row r="269461" spans="1:1">
      <c r="A269461" s="153"/>
    </row>
    <row r="269463" spans="1:1">
      <c r="A269463" s="154"/>
    </row>
    <row r="269465" spans="1:1">
      <c r="A269465" s="125"/>
    </row>
    <row r="269476" spans="1:1">
      <c r="A269476" s="153"/>
    </row>
    <row r="269477" spans="1:1">
      <c r="A269477" s="153"/>
    </row>
    <row r="269480" spans="1:1">
      <c r="A269480" s="153"/>
    </row>
    <row r="269490" spans="1:1">
      <c r="A269490" s="153"/>
    </row>
    <row r="269491" spans="1:1">
      <c r="A269491" s="153"/>
    </row>
    <row r="269492" spans="1:1">
      <c r="A269492" s="153"/>
    </row>
    <row r="269505" spans="1:1">
      <c r="A269505" s="153"/>
    </row>
    <row r="269507" spans="1:1">
      <c r="A269507" s="153"/>
    </row>
    <row r="269509" spans="1:1">
      <c r="A269509" s="154"/>
    </row>
    <row r="269511" spans="1:1">
      <c r="A269511" s="125"/>
    </row>
    <row r="269522" spans="1:1">
      <c r="A269522" s="153"/>
    </row>
    <row r="269523" spans="1:1">
      <c r="A269523" s="153"/>
    </row>
    <row r="269526" spans="1:1">
      <c r="A269526" s="153"/>
    </row>
    <row r="269536" spans="1:1">
      <c r="A269536" s="153"/>
    </row>
    <row r="269537" spans="1:1">
      <c r="A269537" s="153"/>
    </row>
    <row r="269538" spans="1:1">
      <c r="A269538" s="153"/>
    </row>
    <row r="269551" spans="1:1">
      <c r="A269551" s="153"/>
    </row>
    <row r="269553" spans="1:1">
      <c r="A269553" s="153"/>
    </row>
    <row r="269555" spans="1:1">
      <c r="A269555" s="154"/>
    </row>
    <row r="269557" spans="1:1">
      <c r="A269557" s="125"/>
    </row>
    <row r="269568" spans="1:1">
      <c r="A269568" s="153"/>
    </row>
    <row r="269569" spans="1:1">
      <c r="A269569" s="153"/>
    </row>
    <row r="269572" spans="1:1">
      <c r="A269572" s="153"/>
    </row>
    <row r="269582" spans="1:1">
      <c r="A269582" s="153"/>
    </row>
    <row r="269583" spans="1:1">
      <c r="A269583" s="153"/>
    </row>
    <row r="269584" spans="1:1">
      <c r="A269584" s="153"/>
    </row>
    <row r="269597" spans="1:1">
      <c r="A269597" s="153"/>
    </row>
    <row r="269599" spans="1:1">
      <c r="A269599" s="153"/>
    </row>
    <row r="269601" spans="1:1">
      <c r="A269601" s="154"/>
    </row>
    <row r="269603" spans="1:1">
      <c r="A269603" s="125"/>
    </row>
    <row r="269614" spans="1:1">
      <c r="A269614" s="153"/>
    </row>
    <row r="269615" spans="1:1">
      <c r="A269615" s="153"/>
    </row>
    <row r="269618" spans="1:1">
      <c r="A269618" s="153"/>
    </row>
    <row r="269628" spans="1:1">
      <c r="A269628" s="153"/>
    </row>
    <row r="269629" spans="1:1">
      <c r="A269629" s="153"/>
    </row>
    <row r="269630" spans="1:1">
      <c r="A269630" s="153"/>
    </row>
    <row r="269643" spans="1:1">
      <c r="A269643" s="153"/>
    </row>
    <row r="269645" spans="1:1">
      <c r="A269645" s="153"/>
    </row>
    <row r="269647" spans="1:1">
      <c r="A269647" s="154"/>
    </row>
    <row r="269649" spans="1:1">
      <c r="A269649" s="125"/>
    </row>
    <row r="269660" spans="1:1">
      <c r="A269660" s="153"/>
    </row>
    <row r="269661" spans="1:1">
      <c r="A269661" s="153"/>
    </row>
    <row r="269664" spans="1:1">
      <c r="A269664" s="153"/>
    </row>
    <row r="269674" spans="1:1">
      <c r="A269674" s="153"/>
    </row>
    <row r="269675" spans="1:1">
      <c r="A269675" s="153"/>
    </row>
    <row r="269676" spans="1:1">
      <c r="A269676" s="153"/>
    </row>
    <row r="269689" spans="1:1">
      <c r="A269689" s="153"/>
    </row>
    <row r="269691" spans="1:1">
      <c r="A269691" s="153"/>
    </row>
    <row r="269693" spans="1:1">
      <c r="A269693" s="154"/>
    </row>
    <row r="269695" spans="1:1">
      <c r="A269695" s="125"/>
    </row>
    <row r="269706" spans="1:1">
      <c r="A269706" s="153"/>
    </row>
    <row r="269707" spans="1:1">
      <c r="A269707" s="153"/>
    </row>
    <row r="269710" spans="1:1">
      <c r="A269710" s="153"/>
    </row>
    <row r="269720" spans="1:1">
      <c r="A269720" s="153"/>
    </row>
    <row r="269721" spans="1:1">
      <c r="A269721" s="153"/>
    </row>
    <row r="269722" spans="1:1">
      <c r="A269722" s="153"/>
    </row>
    <row r="269735" spans="1:1">
      <c r="A269735" s="153"/>
    </row>
    <row r="269737" spans="1:1">
      <c r="A269737" s="153"/>
    </row>
    <row r="269739" spans="1:1">
      <c r="A269739" s="154"/>
    </row>
    <row r="269741" spans="1:1">
      <c r="A269741" s="125"/>
    </row>
    <row r="269752" spans="1:1">
      <c r="A269752" s="153"/>
    </row>
    <row r="269753" spans="1:1">
      <c r="A269753" s="153"/>
    </row>
    <row r="269756" spans="1:1">
      <c r="A269756" s="153"/>
    </row>
    <row r="269766" spans="1:1">
      <c r="A269766" s="153"/>
    </row>
    <row r="269767" spans="1:1">
      <c r="A269767" s="153"/>
    </row>
    <row r="269768" spans="1:1">
      <c r="A269768" s="153"/>
    </row>
    <row r="269781" spans="1:1">
      <c r="A269781" s="153"/>
    </row>
    <row r="269783" spans="1:1">
      <c r="A269783" s="153"/>
    </row>
    <row r="269785" spans="1:1">
      <c r="A269785" s="154"/>
    </row>
    <row r="269787" spans="1:1">
      <c r="A269787" s="125"/>
    </row>
    <row r="269798" spans="1:1">
      <c r="A269798" s="153"/>
    </row>
    <row r="269799" spans="1:1">
      <c r="A269799" s="153"/>
    </row>
    <row r="269802" spans="1:1">
      <c r="A269802" s="153"/>
    </row>
    <row r="269812" spans="1:1">
      <c r="A269812" s="153"/>
    </row>
    <row r="269813" spans="1:1">
      <c r="A269813" s="153"/>
    </row>
    <row r="269814" spans="1:1">
      <c r="A269814" s="153"/>
    </row>
    <row r="269827" spans="1:1">
      <c r="A269827" s="153"/>
    </row>
    <row r="269829" spans="1:1">
      <c r="A269829" s="153"/>
    </row>
    <row r="269831" spans="1:1">
      <c r="A269831" s="154"/>
    </row>
    <row r="269833" spans="1:1">
      <c r="A269833" s="125"/>
    </row>
    <row r="269844" spans="1:1">
      <c r="A269844" s="153"/>
    </row>
    <row r="269845" spans="1:1">
      <c r="A269845" s="153"/>
    </row>
    <row r="269848" spans="1:1">
      <c r="A269848" s="153"/>
    </row>
    <row r="269858" spans="1:1">
      <c r="A269858" s="153"/>
    </row>
    <row r="269859" spans="1:1">
      <c r="A269859" s="153"/>
    </row>
    <row r="269860" spans="1:1">
      <c r="A269860" s="153"/>
    </row>
    <row r="269873" spans="1:1">
      <c r="A269873" s="153"/>
    </row>
    <row r="269875" spans="1:1">
      <c r="A269875" s="153"/>
    </row>
    <row r="269877" spans="1:1">
      <c r="A269877" s="154"/>
    </row>
    <row r="269879" spans="1:1">
      <c r="A269879" s="125"/>
    </row>
    <row r="269890" spans="1:1">
      <c r="A269890" s="153"/>
    </row>
    <row r="269891" spans="1:1">
      <c r="A269891" s="153"/>
    </row>
    <row r="269894" spans="1:1">
      <c r="A269894" s="153"/>
    </row>
    <row r="269904" spans="1:1">
      <c r="A269904" s="153"/>
    </row>
    <row r="269905" spans="1:1">
      <c r="A269905" s="153"/>
    </row>
    <row r="269906" spans="1:1">
      <c r="A269906" s="153"/>
    </row>
    <row r="269919" spans="1:1">
      <c r="A269919" s="153"/>
    </row>
    <row r="269921" spans="1:1">
      <c r="A269921" s="153"/>
    </row>
    <row r="269923" spans="1:1">
      <c r="A269923" s="154"/>
    </row>
    <row r="269925" spans="1:1">
      <c r="A269925" s="125"/>
    </row>
    <row r="269936" spans="1:1">
      <c r="A269936" s="153"/>
    </row>
    <row r="269937" spans="1:1">
      <c r="A269937" s="153"/>
    </row>
    <row r="269940" spans="1:1">
      <c r="A269940" s="153"/>
    </row>
    <row r="269950" spans="1:1">
      <c r="A269950" s="153"/>
    </row>
    <row r="269951" spans="1:1">
      <c r="A269951" s="153"/>
    </row>
    <row r="269952" spans="1:1">
      <c r="A269952" s="153"/>
    </row>
    <row r="269965" spans="1:1">
      <c r="A269965" s="153"/>
    </row>
    <row r="269967" spans="1:1">
      <c r="A269967" s="153"/>
    </row>
    <row r="269969" spans="1:1">
      <c r="A269969" s="154"/>
    </row>
    <row r="269971" spans="1:1">
      <c r="A269971" s="125"/>
    </row>
    <row r="269982" spans="1:1">
      <c r="A269982" s="153"/>
    </row>
    <row r="269983" spans="1:1">
      <c r="A269983" s="153"/>
    </row>
    <row r="269986" spans="1:1">
      <c r="A269986" s="153"/>
    </row>
    <row r="269996" spans="1:1">
      <c r="A269996" s="153"/>
    </row>
    <row r="269997" spans="1:1">
      <c r="A269997" s="153"/>
    </row>
    <row r="269998" spans="1:1">
      <c r="A269998" s="153"/>
    </row>
    <row r="270011" spans="1:1">
      <c r="A270011" s="153"/>
    </row>
    <row r="270013" spans="1:1">
      <c r="A270013" s="153"/>
    </row>
    <row r="270015" spans="1:1">
      <c r="A270015" s="154"/>
    </row>
    <row r="270017" spans="1:1">
      <c r="A270017" s="125"/>
    </row>
    <row r="270028" spans="1:1">
      <c r="A270028" s="153"/>
    </row>
    <row r="270029" spans="1:1">
      <c r="A270029" s="153"/>
    </row>
    <row r="270032" spans="1:1">
      <c r="A270032" s="153"/>
    </row>
    <row r="270042" spans="1:1">
      <c r="A270042" s="153"/>
    </row>
    <row r="270043" spans="1:1">
      <c r="A270043" s="153"/>
    </row>
    <row r="270044" spans="1:1">
      <c r="A270044" s="153"/>
    </row>
    <row r="270057" spans="1:1">
      <c r="A270057" s="153"/>
    </row>
    <row r="270059" spans="1:1">
      <c r="A270059" s="153"/>
    </row>
    <row r="270061" spans="1:1">
      <c r="A270061" s="154"/>
    </row>
    <row r="270063" spans="1:1">
      <c r="A270063" s="125"/>
    </row>
    <row r="270074" spans="1:1">
      <c r="A270074" s="153"/>
    </row>
    <row r="270075" spans="1:1">
      <c r="A270075" s="153"/>
    </row>
    <row r="270078" spans="1:1">
      <c r="A270078" s="153"/>
    </row>
    <row r="270088" spans="1:1">
      <c r="A270088" s="153"/>
    </row>
    <row r="270089" spans="1:1">
      <c r="A270089" s="153"/>
    </row>
    <row r="270090" spans="1:1">
      <c r="A270090" s="153"/>
    </row>
    <row r="270103" spans="1:1">
      <c r="A270103" s="153"/>
    </row>
    <row r="270105" spans="1:1">
      <c r="A270105" s="153"/>
    </row>
    <row r="270107" spans="1:1">
      <c r="A270107" s="154"/>
    </row>
    <row r="270109" spans="1:1">
      <c r="A270109" s="125"/>
    </row>
    <row r="270120" spans="1:1">
      <c r="A270120" s="153"/>
    </row>
    <row r="270121" spans="1:1">
      <c r="A270121" s="153"/>
    </row>
    <row r="270124" spans="1:1">
      <c r="A270124" s="153"/>
    </row>
    <row r="270134" spans="1:1">
      <c r="A270134" s="153"/>
    </row>
    <row r="270135" spans="1:1">
      <c r="A270135" s="153"/>
    </row>
    <row r="270136" spans="1:1">
      <c r="A270136" s="153"/>
    </row>
    <row r="270149" spans="1:1">
      <c r="A270149" s="153"/>
    </row>
    <row r="270151" spans="1:1">
      <c r="A270151" s="153"/>
    </row>
    <row r="270153" spans="1:1">
      <c r="A270153" s="154"/>
    </row>
    <row r="270155" spans="1:1">
      <c r="A270155" s="125"/>
    </row>
    <row r="270166" spans="1:1">
      <c r="A270166" s="153"/>
    </row>
    <row r="270167" spans="1:1">
      <c r="A270167" s="153"/>
    </row>
    <row r="270170" spans="1:1">
      <c r="A270170" s="153"/>
    </row>
    <row r="270180" spans="1:1">
      <c r="A270180" s="153"/>
    </row>
    <row r="270181" spans="1:1">
      <c r="A270181" s="153"/>
    </row>
    <row r="270182" spans="1:1">
      <c r="A270182" s="153"/>
    </row>
    <row r="270195" spans="1:1">
      <c r="A270195" s="153"/>
    </row>
    <row r="270197" spans="1:1">
      <c r="A270197" s="153"/>
    </row>
    <row r="270199" spans="1:1">
      <c r="A270199" s="154"/>
    </row>
    <row r="270201" spans="1:1">
      <c r="A270201" s="125"/>
    </row>
    <row r="270212" spans="1:1">
      <c r="A270212" s="153"/>
    </row>
    <row r="270213" spans="1:1">
      <c r="A270213" s="153"/>
    </row>
    <row r="270216" spans="1:1">
      <c r="A270216" s="153"/>
    </row>
    <row r="270226" spans="1:1">
      <c r="A270226" s="153"/>
    </row>
    <row r="270227" spans="1:1">
      <c r="A270227" s="153"/>
    </row>
    <row r="270228" spans="1:1">
      <c r="A270228" s="153"/>
    </row>
    <row r="270241" spans="1:1">
      <c r="A270241" s="153"/>
    </row>
    <row r="270243" spans="1:1">
      <c r="A270243" s="153"/>
    </row>
    <row r="270245" spans="1:1">
      <c r="A270245" s="154"/>
    </row>
    <row r="270247" spans="1:1">
      <c r="A270247" s="125"/>
    </row>
    <row r="270258" spans="1:1">
      <c r="A270258" s="153"/>
    </row>
    <row r="270259" spans="1:1">
      <c r="A270259" s="153"/>
    </row>
    <row r="270262" spans="1:1">
      <c r="A270262" s="153"/>
    </row>
    <row r="270272" spans="1:1">
      <c r="A270272" s="153"/>
    </row>
    <row r="270273" spans="1:1">
      <c r="A270273" s="153"/>
    </row>
    <row r="270274" spans="1:1">
      <c r="A270274" s="153"/>
    </row>
    <row r="270287" spans="1:1">
      <c r="A270287" s="153"/>
    </row>
    <row r="270289" spans="1:1">
      <c r="A270289" s="153"/>
    </row>
    <row r="270291" spans="1:1">
      <c r="A270291" s="154"/>
    </row>
    <row r="270293" spans="1:1">
      <c r="A270293" s="125"/>
    </row>
    <row r="270304" spans="1:1">
      <c r="A270304" s="153"/>
    </row>
    <row r="270305" spans="1:1">
      <c r="A270305" s="153"/>
    </row>
    <row r="270308" spans="1:1">
      <c r="A270308" s="153"/>
    </row>
    <row r="270318" spans="1:1">
      <c r="A270318" s="153"/>
    </row>
    <row r="270319" spans="1:1">
      <c r="A270319" s="153"/>
    </row>
    <row r="270320" spans="1:1">
      <c r="A270320" s="153"/>
    </row>
    <row r="270333" spans="1:1">
      <c r="A270333" s="153"/>
    </row>
    <row r="270335" spans="1:1">
      <c r="A270335" s="153"/>
    </row>
    <row r="270337" spans="1:1">
      <c r="A270337" s="154"/>
    </row>
    <row r="270339" spans="1:1">
      <c r="A270339" s="125"/>
    </row>
    <row r="270350" spans="1:1">
      <c r="A270350" s="153"/>
    </row>
    <row r="270351" spans="1:1">
      <c r="A270351" s="153"/>
    </row>
    <row r="270354" spans="1:1">
      <c r="A270354" s="153"/>
    </row>
    <row r="270364" spans="1:1">
      <c r="A270364" s="153"/>
    </row>
    <row r="270365" spans="1:1">
      <c r="A270365" s="153"/>
    </row>
    <row r="270366" spans="1:1">
      <c r="A270366" s="153"/>
    </row>
    <row r="270379" spans="1:1">
      <c r="A270379" s="153"/>
    </row>
    <row r="270381" spans="1:1">
      <c r="A270381" s="153"/>
    </row>
    <row r="270383" spans="1:1">
      <c r="A270383" s="154"/>
    </row>
    <row r="270385" spans="1:1">
      <c r="A270385" s="125"/>
    </row>
    <row r="270396" spans="1:1">
      <c r="A270396" s="153"/>
    </row>
    <row r="270397" spans="1:1">
      <c r="A270397" s="153"/>
    </row>
    <row r="270400" spans="1:1">
      <c r="A270400" s="153"/>
    </row>
    <row r="270410" spans="1:1">
      <c r="A270410" s="153"/>
    </row>
    <row r="270411" spans="1:1">
      <c r="A270411" s="153"/>
    </row>
    <row r="270412" spans="1:1">
      <c r="A270412" s="153"/>
    </row>
    <row r="270425" spans="1:1">
      <c r="A270425" s="153"/>
    </row>
    <row r="270427" spans="1:1">
      <c r="A270427" s="153"/>
    </row>
    <row r="270429" spans="1:1">
      <c r="A270429" s="154"/>
    </row>
    <row r="270431" spans="1:1">
      <c r="A270431" s="125"/>
    </row>
    <row r="270442" spans="1:1">
      <c r="A270442" s="153"/>
    </row>
    <row r="270443" spans="1:1">
      <c r="A270443" s="153"/>
    </row>
    <row r="270446" spans="1:1">
      <c r="A270446" s="153"/>
    </row>
    <row r="270456" spans="1:1">
      <c r="A270456" s="153"/>
    </row>
    <row r="270457" spans="1:1">
      <c r="A270457" s="153"/>
    </row>
    <row r="270458" spans="1:1">
      <c r="A270458" s="153"/>
    </row>
    <row r="270471" spans="1:1">
      <c r="A270471" s="153"/>
    </row>
    <row r="270473" spans="1:1">
      <c r="A270473" s="153"/>
    </row>
    <row r="270475" spans="1:1">
      <c r="A270475" s="154"/>
    </row>
    <row r="270477" spans="1:1">
      <c r="A270477" s="125"/>
    </row>
    <row r="270488" spans="1:1">
      <c r="A270488" s="153"/>
    </row>
    <row r="270489" spans="1:1">
      <c r="A270489" s="153"/>
    </row>
    <row r="270492" spans="1:1">
      <c r="A270492" s="153"/>
    </row>
    <row r="270502" spans="1:1">
      <c r="A270502" s="153"/>
    </row>
    <row r="270503" spans="1:1">
      <c r="A270503" s="153"/>
    </row>
    <row r="270504" spans="1:1">
      <c r="A270504" s="153"/>
    </row>
    <row r="270517" spans="1:1">
      <c r="A270517" s="153"/>
    </row>
    <row r="270519" spans="1:1">
      <c r="A270519" s="153"/>
    </row>
    <row r="270521" spans="1:1">
      <c r="A270521" s="154"/>
    </row>
    <row r="270523" spans="1:1">
      <c r="A270523" s="125"/>
    </row>
    <row r="270534" spans="1:1">
      <c r="A270534" s="153"/>
    </row>
    <row r="270535" spans="1:1">
      <c r="A270535" s="153"/>
    </row>
    <row r="270538" spans="1:1">
      <c r="A270538" s="153"/>
    </row>
    <row r="270548" spans="1:1">
      <c r="A270548" s="153"/>
    </row>
    <row r="270549" spans="1:1">
      <c r="A270549" s="153"/>
    </row>
    <row r="270550" spans="1:1">
      <c r="A270550" s="153"/>
    </row>
    <row r="270563" spans="1:1">
      <c r="A270563" s="153"/>
    </row>
    <row r="270565" spans="1:1">
      <c r="A270565" s="153"/>
    </row>
    <row r="270567" spans="1:1">
      <c r="A270567" s="154"/>
    </row>
    <row r="270569" spans="1:1">
      <c r="A270569" s="125"/>
    </row>
    <row r="270580" spans="1:1">
      <c r="A270580" s="153"/>
    </row>
    <row r="270581" spans="1:1">
      <c r="A270581" s="153"/>
    </row>
    <row r="270584" spans="1:1">
      <c r="A270584" s="153"/>
    </row>
    <row r="270594" spans="1:1">
      <c r="A270594" s="153"/>
    </row>
    <row r="270595" spans="1:1">
      <c r="A270595" s="153"/>
    </row>
    <row r="270596" spans="1:1">
      <c r="A270596" s="153"/>
    </row>
    <row r="270609" spans="1:1">
      <c r="A270609" s="153"/>
    </row>
    <row r="270611" spans="1:1">
      <c r="A270611" s="153"/>
    </row>
    <row r="270613" spans="1:1">
      <c r="A270613" s="154"/>
    </row>
    <row r="270615" spans="1:1">
      <c r="A270615" s="125"/>
    </row>
    <row r="270626" spans="1:1">
      <c r="A270626" s="153"/>
    </row>
    <row r="270627" spans="1:1">
      <c r="A270627" s="153"/>
    </row>
    <row r="270630" spans="1:1">
      <c r="A270630" s="153"/>
    </row>
    <row r="270640" spans="1:1">
      <c r="A270640" s="153"/>
    </row>
    <row r="270641" spans="1:1">
      <c r="A270641" s="153"/>
    </row>
    <row r="270642" spans="1:1">
      <c r="A270642" s="153"/>
    </row>
    <row r="270655" spans="1:1">
      <c r="A270655" s="153"/>
    </row>
    <row r="270657" spans="1:1">
      <c r="A270657" s="153"/>
    </row>
    <row r="270659" spans="1:1">
      <c r="A270659" s="154"/>
    </row>
    <row r="270661" spans="1:1">
      <c r="A270661" s="125"/>
    </row>
    <row r="270672" spans="1:1">
      <c r="A270672" s="153"/>
    </row>
    <row r="270673" spans="1:1">
      <c r="A270673" s="153"/>
    </row>
    <row r="270676" spans="1:1">
      <c r="A270676" s="153"/>
    </row>
    <row r="270686" spans="1:1">
      <c r="A270686" s="153"/>
    </row>
    <row r="270687" spans="1:1">
      <c r="A270687" s="153"/>
    </row>
    <row r="270688" spans="1:1">
      <c r="A270688" s="153"/>
    </row>
    <row r="270701" spans="1:1">
      <c r="A270701" s="153"/>
    </row>
    <row r="270703" spans="1:1">
      <c r="A270703" s="153"/>
    </row>
    <row r="270705" spans="1:1">
      <c r="A270705" s="154"/>
    </row>
    <row r="270707" spans="1:1">
      <c r="A270707" s="125"/>
    </row>
    <row r="270718" spans="1:1">
      <c r="A270718" s="153"/>
    </row>
    <row r="270719" spans="1:1">
      <c r="A270719" s="153"/>
    </row>
    <row r="270722" spans="1:1">
      <c r="A270722" s="153"/>
    </row>
    <row r="270732" spans="1:1">
      <c r="A270732" s="153"/>
    </row>
    <row r="270733" spans="1:1">
      <c r="A270733" s="153"/>
    </row>
    <row r="270734" spans="1:1">
      <c r="A270734" s="153"/>
    </row>
    <row r="270747" spans="1:1">
      <c r="A270747" s="153"/>
    </row>
    <row r="270749" spans="1:1">
      <c r="A270749" s="153"/>
    </row>
    <row r="270751" spans="1:1">
      <c r="A270751" s="154"/>
    </row>
    <row r="270753" spans="1:1">
      <c r="A270753" s="125"/>
    </row>
    <row r="270764" spans="1:1">
      <c r="A270764" s="153"/>
    </row>
    <row r="270765" spans="1:1">
      <c r="A270765" s="153"/>
    </row>
    <row r="270768" spans="1:1">
      <c r="A270768" s="153"/>
    </row>
    <row r="270778" spans="1:1">
      <c r="A270778" s="153"/>
    </row>
    <row r="270779" spans="1:1">
      <c r="A270779" s="153"/>
    </row>
    <row r="270780" spans="1:1">
      <c r="A270780" s="153"/>
    </row>
    <row r="270793" spans="1:1">
      <c r="A270793" s="153"/>
    </row>
    <row r="270795" spans="1:1">
      <c r="A270795" s="153"/>
    </row>
    <row r="270797" spans="1:1">
      <c r="A270797" s="154"/>
    </row>
    <row r="270799" spans="1:1">
      <c r="A270799" s="125"/>
    </row>
    <row r="270810" spans="1:1">
      <c r="A270810" s="153"/>
    </row>
    <row r="270811" spans="1:1">
      <c r="A270811" s="153"/>
    </row>
    <row r="270814" spans="1:1">
      <c r="A270814" s="153"/>
    </row>
    <row r="270824" spans="1:1">
      <c r="A270824" s="153"/>
    </row>
    <row r="270825" spans="1:1">
      <c r="A270825" s="153"/>
    </row>
    <row r="270826" spans="1:1">
      <c r="A270826" s="153"/>
    </row>
    <row r="270839" spans="1:1">
      <c r="A270839" s="153"/>
    </row>
    <row r="270841" spans="1:1">
      <c r="A270841" s="153"/>
    </row>
    <row r="270843" spans="1:1">
      <c r="A270843" s="154"/>
    </row>
    <row r="270845" spans="1:1">
      <c r="A270845" s="125"/>
    </row>
    <row r="270856" spans="1:1">
      <c r="A270856" s="153"/>
    </row>
    <row r="270857" spans="1:1">
      <c r="A270857" s="153"/>
    </row>
    <row r="270860" spans="1:1">
      <c r="A270860" s="153"/>
    </row>
    <row r="270870" spans="1:1">
      <c r="A270870" s="153"/>
    </row>
    <row r="270871" spans="1:1">
      <c r="A270871" s="153"/>
    </row>
    <row r="270872" spans="1:1">
      <c r="A270872" s="153"/>
    </row>
    <row r="270885" spans="1:1">
      <c r="A270885" s="153"/>
    </row>
    <row r="270887" spans="1:1">
      <c r="A270887" s="153"/>
    </row>
    <row r="270889" spans="1:1">
      <c r="A270889" s="154"/>
    </row>
    <row r="270891" spans="1:1">
      <c r="A270891" s="125"/>
    </row>
    <row r="270902" spans="1:1">
      <c r="A270902" s="153"/>
    </row>
    <row r="270903" spans="1:1">
      <c r="A270903" s="153"/>
    </row>
    <row r="270906" spans="1:1">
      <c r="A270906" s="153"/>
    </row>
    <row r="270916" spans="1:1">
      <c r="A270916" s="153"/>
    </row>
    <row r="270917" spans="1:1">
      <c r="A270917" s="153"/>
    </row>
    <row r="270918" spans="1:1">
      <c r="A270918" s="153"/>
    </row>
    <row r="270931" spans="1:1">
      <c r="A270931" s="153"/>
    </row>
    <row r="270933" spans="1:1">
      <c r="A270933" s="153"/>
    </row>
    <row r="270935" spans="1:1">
      <c r="A270935" s="154"/>
    </row>
    <row r="270937" spans="1:1">
      <c r="A270937" s="125"/>
    </row>
    <row r="270948" spans="1:1">
      <c r="A270948" s="153"/>
    </row>
    <row r="270949" spans="1:1">
      <c r="A270949" s="153"/>
    </row>
    <row r="270952" spans="1:1">
      <c r="A270952" s="153"/>
    </row>
    <row r="270962" spans="1:1">
      <c r="A270962" s="153"/>
    </row>
    <row r="270963" spans="1:1">
      <c r="A270963" s="153"/>
    </row>
    <row r="270964" spans="1:1">
      <c r="A270964" s="153"/>
    </row>
    <row r="270977" spans="1:1">
      <c r="A270977" s="153"/>
    </row>
    <row r="270979" spans="1:1">
      <c r="A270979" s="153"/>
    </row>
    <row r="270981" spans="1:1">
      <c r="A270981" s="154"/>
    </row>
    <row r="270983" spans="1:1">
      <c r="A270983" s="125"/>
    </row>
    <row r="270994" spans="1:1">
      <c r="A270994" s="153"/>
    </row>
    <row r="270995" spans="1:1">
      <c r="A270995" s="153"/>
    </row>
    <row r="270998" spans="1:1">
      <c r="A270998" s="153"/>
    </row>
    <row r="271008" spans="1:1">
      <c r="A271008" s="153"/>
    </row>
    <row r="271009" spans="1:1">
      <c r="A271009" s="153"/>
    </row>
    <row r="271010" spans="1:1">
      <c r="A271010" s="153"/>
    </row>
    <row r="271023" spans="1:1">
      <c r="A271023" s="153"/>
    </row>
    <row r="271025" spans="1:1">
      <c r="A271025" s="153"/>
    </row>
    <row r="271027" spans="1:1">
      <c r="A271027" s="154"/>
    </row>
    <row r="271029" spans="1:1">
      <c r="A271029" s="125"/>
    </row>
    <row r="271040" spans="1:1">
      <c r="A271040" s="153"/>
    </row>
    <row r="271041" spans="1:1">
      <c r="A271041" s="153"/>
    </row>
    <row r="271044" spans="1:1">
      <c r="A271044" s="153"/>
    </row>
    <row r="271054" spans="1:1">
      <c r="A271054" s="153"/>
    </row>
    <row r="271055" spans="1:1">
      <c r="A271055" s="153"/>
    </row>
    <row r="271056" spans="1:1">
      <c r="A271056" s="153"/>
    </row>
    <row r="271069" spans="1:1">
      <c r="A271069" s="153"/>
    </row>
    <row r="271071" spans="1:1">
      <c r="A271071" s="153"/>
    </row>
    <row r="271073" spans="1:1">
      <c r="A271073" s="154"/>
    </row>
    <row r="271075" spans="1:1">
      <c r="A271075" s="125"/>
    </row>
    <row r="271086" spans="1:1">
      <c r="A271086" s="153"/>
    </row>
    <row r="271087" spans="1:1">
      <c r="A271087" s="153"/>
    </row>
    <row r="271090" spans="1:1">
      <c r="A271090" s="153"/>
    </row>
    <row r="271100" spans="1:1">
      <c r="A271100" s="153"/>
    </row>
    <row r="271101" spans="1:1">
      <c r="A271101" s="153"/>
    </row>
    <row r="271102" spans="1:1">
      <c r="A271102" s="153"/>
    </row>
    <row r="271115" spans="1:1">
      <c r="A271115" s="153"/>
    </row>
    <row r="271117" spans="1:1">
      <c r="A271117" s="153"/>
    </row>
    <row r="271119" spans="1:1">
      <c r="A271119" s="154"/>
    </row>
    <row r="271121" spans="1:1">
      <c r="A271121" s="125"/>
    </row>
    <row r="271132" spans="1:1">
      <c r="A271132" s="153"/>
    </row>
    <row r="271133" spans="1:1">
      <c r="A271133" s="153"/>
    </row>
    <row r="271136" spans="1:1">
      <c r="A271136" s="153"/>
    </row>
    <row r="271146" spans="1:1">
      <c r="A271146" s="153"/>
    </row>
    <row r="271147" spans="1:1">
      <c r="A271147" s="153"/>
    </row>
    <row r="271148" spans="1:1">
      <c r="A271148" s="153"/>
    </row>
    <row r="271161" spans="1:1">
      <c r="A271161" s="153"/>
    </row>
    <row r="271163" spans="1:1">
      <c r="A271163" s="153"/>
    </row>
    <row r="271165" spans="1:1">
      <c r="A271165" s="154"/>
    </row>
    <row r="271167" spans="1:1">
      <c r="A271167" s="125"/>
    </row>
    <row r="271178" spans="1:1">
      <c r="A271178" s="153"/>
    </row>
    <row r="271179" spans="1:1">
      <c r="A271179" s="153"/>
    </row>
    <row r="271182" spans="1:1">
      <c r="A271182" s="153"/>
    </row>
    <row r="271192" spans="1:1">
      <c r="A271192" s="153"/>
    </row>
    <row r="271193" spans="1:1">
      <c r="A271193" s="153"/>
    </row>
    <row r="271194" spans="1:1">
      <c r="A271194" s="153"/>
    </row>
    <row r="271207" spans="1:1">
      <c r="A271207" s="153"/>
    </row>
    <row r="271209" spans="1:1">
      <c r="A271209" s="153"/>
    </row>
    <row r="271211" spans="1:1">
      <c r="A271211" s="154"/>
    </row>
    <row r="271213" spans="1:1">
      <c r="A271213" s="125"/>
    </row>
    <row r="271224" spans="1:1">
      <c r="A271224" s="153"/>
    </row>
    <row r="271225" spans="1:1">
      <c r="A271225" s="153"/>
    </row>
    <row r="271228" spans="1:1">
      <c r="A271228" s="153"/>
    </row>
    <row r="271238" spans="1:1">
      <c r="A271238" s="153"/>
    </row>
    <row r="271239" spans="1:1">
      <c r="A271239" s="153"/>
    </row>
    <row r="271240" spans="1:1">
      <c r="A271240" s="153"/>
    </row>
    <row r="271253" spans="1:1">
      <c r="A271253" s="153"/>
    </row>
    <row r="271255" spans="1:1">
      <c r="A271255" s="153"/>
    </row>
    <row r="271257" spans="1:1">
      <c r="A271257" s="154"/>
    </row>
    <row r="271259" spans="1:1">
      <c r="A271259" s="125"/>
    </row>
    <row r="271270" spans="1:1">
      <c r="A271270" s="153"/>
    </row>
    <row r="271271" spans="1:1">
      <c r="A271271" s="153"/>
    </row>
    <row r="271274" spans="1:1">
      <c r="A271274" s="153"/>
    </row>
    <row r="271284" spans="1:1">
      <c r="A271284" s="153"/>
    </row>
    <row r="271285" spans="1:1">
      <c r="A271285" s="153"/>
    </row>
    <row r="271286" spans="1:1">
      <c r="A271286" s="153"/>
    </row>
    <row r="271299" spans="1:1">
      <c r="A271299" s="153"/>
    </row>
    <row r="271301" spans="1:1">
      <c r="A271301" s="153"/>
    </row>
    <row r="271303" spans="1:1">
      <c r="A271303" s="154"/>
    </row>
    <row r="271305" spans="1:1">
      <c r="A271305" s="125"/>
    </row>
    <row r="271316" spans="1:1">
      <c r="A271316" s="153"/>
    </row>
    <row r="271317" spans="1:1">
      <c r="A271317" s="153"/>
    </row>
    <row r="271320" spans="1:1">
      <c r="A271320" s="153"/>
    </row>
    <row r="271330" spans="1:1">
      <c r="A271330" s="153"/>
    </row>
    <row r="271331" spans="1:1">
      <c r="A271331" s="153"/>
    </row>
    <row r="271332" spans="1:1">
      <c r="A271332" s="153"/>
    </row>
    <row r="271345" spans="1:1">
      <c r="A271345" s="153"/>
    </row>
    <row r="271347" spans="1:1">
      <c r="A271347" s="153"/>
    </row>
    <row r="271349" spans="1:1">
      <c r="A271349" s="154"/>
    </row>
    <row r="271351" spans="1:1">
      <c r="A271351" s="125"/>
    </row>
    <row r="271362" spans="1:1">
      <c r="A271362" s="153"/>
    </row>
    <row r="271363" spans="1:1">
      <c r="A271363" s="153"/>
    </row>
    <row r="271366" spans="1:1">
      <c r="A271366" s="153"/>
    </row>
    <row r="271376" spans="1:1">
      <c r="A271376" s="153"/>
    </row>
    <row r="271377" spans="1:1">
      <c r="A271377" s="153"/>
    </row>
    <row r="271378" spans="1:1">
      <c r="A271378" s="153"/>
    </row>
    <row r="271391" spans="1:1">
      <c r="A271391" s="153"/>
    </row>
    <row r="271393" spans="1:1">
      <c r="A271393" s="153"/>
    </row>
    <row r="271395" spans="1:1">
      <c r="A271395" s="154"/>
    </row>
    <row r="271397" spans="1:1">
      <c r="A271397" s="125"/>
    </row>
    <row r="271408" spans="1:1">
      <c r="A271408" s="153"/>
    </row>
    <row r="271409" spans="1:1">
      <c r="A271409" s="153"/>
    </row>
    <row r="271412" spans="1:1">
      <c r="A271412" s="153"/>
    </row>
    <row r="271422" spans="1:1">
      <c r="A271422" s="153"/>
    </row>
    <row r="271423" spans="1:1">
      <c r="A271423" s="153"/>
    </row>
    <row r="271424" spans="1:1">
      <c r="A271424" s="153"/>
    </row>
    <row r="271437" spans="1:1">
      <c r="A271437" s="153"/>
    </row>
    <row r="271439" spans="1:1">
      <c r="A271439" s="153"/>
    </row>
    <row r="271441" spans="1:1">
      <c r="A271441" s="154"/>
    </row>
    <row r="271443" spans="1:1">
      <c r="A271443" s="125"/>
    </row>
    <row r="271454" spans="1:1">
      <c r="A271454" s="153"/>
    </row>
    <row r="271455" spans="1:1">
      <c r="A271455" s="153"/>
    </row>
    <row r="271458" spans="1:1">
      <c r="A271458" s="153"/>
    </row>
    <row r="271468" spans="1:1">
      <c r="A271468" s="153"/>
    </row>
    <row r="271469" spans="1:1">
      <c r="A271469" s="153"/>
    </row>
    <row r="271470" spans="1:1">
      <c r="A271470" s="153"/>
    </row>
    <row r="271483" spans="1:1">
      <c r="A271483" s="153"/>
    </row>
    <row r="271485" spans="1:1">
      <c r="A271485" s="153"/>
    </row>
    <row r="271487" spans="1:1">
      <c r="A271487" s="154"/>
    </row>
    <row r="271489" spans="1:1">
      <c r="A271489" s="125"/>
    </row>
    <row r="271500" spans="1:1">
      <c r="A271500" s="153"/>
    </row>
    <row r="271501" spans="1:1">
      <c r="A271501" s="153"/>
    </row>
    <row r="271504" spans="1:1">
      <c r="A271504" s="153"/>
    </row>
    <row r="271514" spans="1:1">
      <c r="A271514" s="153"/>
    </row>
    <row r="271515" spans="1:1">
      <c r="A271515" s="153"/>
    </row>
    <row r="271516" spans="1:1">
      <c r="A271516" s="153"/>
    </row>
    <row r="271529" spans="1:1">
      <c r="A271529" s="153"/>
    </row>
    <row r="271531" spans="1:1">
      <c r="A271531" s="153"/>
    </row>
    <row r="271533" spans="1:1">
      <c r="A271533" s="154"/>
    </row>
    <row r="271535" spans="1:1">
      <c r="A271535" s="125"/>
    </row>
    <row r="271546" spans="1:1">
      <c r="A271546" s="153"/>
    </row>
    <row r="271547" spans="1:1">
      <c r="A271547" s="153"/>
    </row>
    <row r="271550" spans="1:1">
      <c r="A271550" s="153"/>
    </row>
    <row r="271560" spans="1:1">
      <c r="A271560" s="153"/>
    </row>
    <row r="271561" spans="1:1">
      <c r="A271561" s="153"/>
    </row>
    <row r="271562" spans="1:1">
      <c r="A271562" s="153"/>
    </row>
    <row r="271575" spans="1:1">
      <c r="A271575" s="153"/>
    </row>
    <row r="271577" spans="1:1">
      <c r="A271577" s="153"/>
    </row>
    <row r="271579" spans="1:1">
      <c r="A271579" s="154"/>
    </row>
    <row r="271581" spans="1:1">
      <c r="A271581" s="125"/>
    </row>
    <row r="271592" spans="1:1">
      <c r="A271592" s="153"/>
    </row>
    <row r="271593" spans="1:1">
      <c r="A271593" s="153"/>
    </row>
    <row r="271596" spans="1:1">
      <c r="A271596" s="153"/>
    </row>
    <row r="271606" spans="1:1">
      <c r="A271606" s="153"/>
    </row>
    <row r="271607" spans="1:1">
      <c r="A271607" s="153"/>
    </row>
    <row r="271608" spans="1:1">
      <c r="A271608" s="153"/>
    </row>
    <row r="271621" spans="1:1">
      <c r="A271621" s="153"/>
    </row>
    <row r="271623" spans="1:1">
      <c r="A271623" s="153"/>
    </row>
    <row r="271625" spans="1:1">
      <c r="A271625" s="154"/>
    </row>
    <row r="271627" spans="1:1">
      <c r="A271627" s="125"/>
    </row>
    <row r="271638" spans="1:1">
      <c r="A271638" s="153"/>
    </row>
    <row r="271639" spans="1:1">
      <c r="A271639" s="153"/>
    </row>
    <row r="271642" spans="1:1">
      <c r="A271642" s="153"/>
    </row>
    <row r="271652" spans="1:1">
      <c r="A271652" s="153"/>
    </row>
    <row r="271653" spans="1:1">
      <c r="A271653" s="153"/>
    </row>
    <row r="271654" spans="1:1">
      <c r="A271654" s="153"/>
    </row>
    <row r="271667" spans="1:1">
      <c r="A271667" s="153"/>
    </row>
    <row r="271669" spans="1:1">
      <c r="A271669" s="153"/>
    </row>
    <row r="271671" spans="1:1">
      <c r="A271671" s="154"/>
    </row>
    <row r="271673" spans="1:1">
      <c r="A271673" s="125"/>
    </row>
    <row r="271684" spans="1:1">
      <c r="A271684" s="153"/>
    </row>
    <row r="271685" spans="1:1">
      <c r="A271685" s="153"/>
    </row>
    <row r="271688" spans="1:1">
      <c r="A271688" s="153"/>
    </row>
    <row r="271698" spans="1:1">
      <c r="A271698" s="153"/>
    </row>
    <row r="271699" spans="1:1">
      <c r="A271699" s="153"/>
    </row>
    <row r="271700" spans="1:1">
      <c r="A271700" s="153"/>
    </row>
    <row r="271713" spans="1:1">
      <c r="A271713" s="153"/>
    </row>
    <row r="271715" spans="1:1">
      <c r="A271715" s="153"/>
    </row>
    <row r="271717" spans="1:1">
      <c r="A271717" s="154"/>
    </row>
    <row r="271719" spans="1:1">
      <c r="A271719" s="125"/>
    </row>
    <row r="271730" spans="1:1">
      <c r="A271730" s="153"/>
    </row>
    <row r="271731" spans="1:1">
      <c r="A271731" s="153"/>
    </row>
    <row r="271734" spans="1:1">
      <c r="A271734" s="153"/>
    </row>
    <row r="271744" spans="1:1">
      <c r="A271744" s="153"/>
    </row>
    <row r="271745" spans="1:1">
      <c r="A271745" s="153"/>
    </row>
    <row r="271746" spans="1:1">
      <c r="A271746" s="153"/>
    </row>
    <row r="271759" spans="1:1">
      <c r="A271759" s="153"/>
    </row>
    <row r="271761" spans="1:1">
      <c r="A271761" s="153"/>
    </row>
    <row r="271763" spans="1:1">
      <c r="A271763" s="154"/>
    </row>
    <row r="271765" spans="1:1">
      <c r="A271765" s="125"/>
    </row>
    <row r="271776" spans="1:1">
      <c r="A271776" s="153"/>
    </row>
    <row r="271777" spans="1:1">
      <c r="A271777" s="153"/>
    </row>
    <row r="271780" spans="1:1">
      <c r="A271780" s="153"/>
    </row>
    <row r="271790" spans="1:1">
      <c r="A271790" s="153"/>
    </row>
    <row r="271791" spans="1:1">
      <c r="A271791" s="153"/>
    </row>
    <row r="271792" spans="1:1">
      <c r="A271792" s="153"/>
    </row>
    <row r="271805" spans="1:1">
      <c r="A271805" s="153"/>
    </row>
    <row r="271807" spans="1:1">
      <c r="A271807" s="153"/>
    </row>
    <row r="271809" spans="1:1">
      <c r="A271809" s="154"/>
    </row>
    <row r="271811" spans="1:1">
      <c r="A271811" s="125"/>
    </row>
    <row r="271822" spans="1:1">
      <c r="A271822" s="153"/>
    </row>
    <row r="271823" spans="1:1">
      <c r="A271823" s="153"/>
    </row>
    <row r="271826" spans="1:1">
      <c r="A271826" s="153"/>
    </row>
    <row r="271836" spans="1:1">
      <c r="A271836" s="153"/>
    </row>
    <row r="271837" spans="1:1">
      <c r="A271837" s="153"/>
    </row>
    <row r="271838" spans="1:1">
      <c r="A271838" s="153"/>
    </row>
    <row r="271851" spans="1:1">
      <c r="A271851" s="153"/>
    </row>
    <row r="271853" spans="1:1">
      <c r="A271853" s="153"/>
    </row>
    <row r="271855" spans="1:1">
      <c r="A271855" s="154"/>
    </row>
    <row r="271857" spans="1:1">
      <c r="A271857" s="125"/>
    </row>
    <row r="271868" spans="1:1">
      <c r="A271868" s="153"/>
    </row>
    <row r="271869" spans="1:1">
      <c r="A271869" s="153"/>
    </row>
    <row r="271872" spans="1:1">
      <c r="A271872" s="153"/>
    </row>
    <row r="271882" spans="1:1">
      <c r="A271882" s="153"/>
    </row>
    <row r="271883" spans="1:1">
      <c r="A271883" s="153"/>
    </row>
    <row r="271884" spans="1:1">
      <c r="A271884" s="153"/>
    </row>
    <row r="271897" spans="1:1">
      <c r="A271897" s="153"/>
    </row>
    <row r="271899" spans="1:1">
      <c r="A271899" s="153"/>
    </row>
    <row r="271901" spans="1:1">
      <c r="A271901" s="154"/>
    </row>
    <row r="271903" spans="1:1">
      <c r="A271903" s="125"/>
    </row>
    <row r="271914" spans="1:1">
      <c r="A271914" s="153"/>
    </row>
    <row r="271915" spans="1:1">
      <c r="A271915" s="153"/>
    </row>
    <row r="271918" spans="1:1">
      <c r="A271918" s="153"/>
    </row>
    <row r="271928" spans="1:1">
      <c r="A271928" s="153"/>
    </row>
    <row r="271929" spans="1:1">
      <c r="A271929" s="153"/>
    </row>
    <row r="271930" spans="1:1">
      <c r="A271930" s="153"/>
    </row>
    <row r="271943" spans="1:1">
      <c r="A271943" s="153"/>
    </row>
    <row r="271945" spans="1:1">
      <c r="A271945" s="153"/>
    </row>
    <row r="271947" spans="1:1">
      <c r="A271947" s="154"/>
    </row>
    <row r="271949" spans="1:1">
      <c r="A271949" s="125"/>
    </row>
    <row r="271960" spans="1:1">
      <c r="A271960" s="153"/>
    </row>
    <row r="271961" spans="1:1">
      <c r="A271961" s="153"/>
    </row>
    <row r="271964" spans="1:1">
      <c r="A271964" s="153"/>
    </row>
    <row r="271974" spans="1:1">
      <c r="A271974" s="153"/>
    </row>
    <row r="271975" spans="1:1">
      <c r="A271975" s="153"/>
    </row>
    <row r="271976" spans="1:1">
      <c r="A271976" s="153"/>
    </row>
    <row r="271989" spans="1:1">
      <c r="A271989" s="153"/>
    </row>
    <row r="271991" spans="1:1">
      <c r="A271991" s="153"/>
    </row>
    <row r="271993" spans="1:1">
      <c r="A271993" s="154"/>
    </row>
    <row r="271995" spans="1:1">
      <c r="A271995" s="125"/>
    </row>
    <row r="272006" spans="1:1">
      <c r="A272006" s="153"/>
    </row>
    <row r="272007" spans="1:1">
      <c r="A272007" s="153"/>
    </row>
    <row r="272010" spans="1:1">
      <c r="A272010" s="153"/>
    </row>
    <row r="272020" spans="1:1">
      <c r="A272020" s="153"/>
    </row>
    <row r="272021" spans="1:1">
      <c r="A272021" s="153"/>
    </row>
    <row r="272022" spans="1:1">
      <c r="A272022" s="153"/>
    </row>
    <row r="272035" spans="1:1">
      <c r="A272035" s="153"/>
    </row>
    <row r="272037" spans="1:1">
      <c r="A272037" s="153"/>
    </row>
    <row r="272039" spans="1:1">
      <c r="A272039" s="154"/>
    </row>
    <row r="272041" spans="1:1">
      <c r="A272041" s="125"/>
    </row>
    <row r="272052" spans="1:1">
      <c r="A272052" s="153"/>
    </row>
    <row r="272053" spans="1:1">
      <c r="A272053" s="153"/>
    </row>
    <row r="272056" spans="1:1">
      <c r="A272056" s="153"/>
    </row>
    <row r="272066" spans="1:1">
      <c r="A272066" s="153"/>
    </row>
    <row r="272067" spans="1:1">
      <c r="A272067" s="153"/>
    </row>
    <row r="272068" spans="1:1">
      <c r="A272068" s="153"/>
    </row>
    <row r="272081" spans="1:1">
      <c r="A272081" s="153"/>
    </row>
    <row r="272083" spans="1:1">
      <c r="A272083" s="153"/>
    </row>
    <row r="272085" spans="1:1">
      <c r="A272085" s="154"/>
    </row>
    <row r="272087" spans="1:1">
      <c r="A272087" s="125"/>
    </row>
    <row r="272098" spans="1:1">
      <c r="A272098" s="153"/>
    </row>
    <row r="272099" spans="1:1">
      <c r="A272099" s="153"/>
    </row>
    <row r="272102" spans="1:1">
      <c r="A272102" s="153"/>
    </row>
    <row r="272112" spans="1:1">
      <c r="A272112" s="153"/>
    </row>
    <row r="272113" spans="1:1">
      <c r="A272113" s="153"/>
    </row>
    <row r="272114" spans="1:1">
      <c r="A272114" s="153"/>
    </row>
    <row r="272127" spans="1:1">
      <c r="A272127" s="153"/>
    </row>
    <row r="272129" spans="1:1">
      <c r="A272129" s="153"/>
    </row>
    <row r="272131" spans="1:1">
      <c r="A272131" s="154"/>
    </row>
    <row r="272133" spans="1:1">
      <c r="A272133" s="125"/>
    </row>
    <row r="272144" spans="1:1">
      <c r="A272144" s="153"/>
    </row>
    <row r="272145" spans="1:1">
      <c r="A272145" s="153"/>
    </row>
    <row r="272148" spans="1:1">
      <c r="A272148" s="153"/>
    </row>
    <row r="272158" spans="1:1">
      <c r="A272158" s="153"/>
    </row>
    <row r="272159" spans="1:1">
      <c r="A272159" s="153"/>
    </row>
    <row r="272160" spans="1:1">
      <c r="A272160" s="153"/>
    </row>
    <row r="272173" spans="1:1">
      <c r="A272173" s="153"/>
    </row>
    <row r="272175" spans="1:1">
      <c r="A272175" s="153"/>
    </row>
    <row r="272177" spans="1:1">
      <c r="A272177" s="154"/>
    </row>
    <row r="272179" spans="1:1">
      <c r="A272179" s="125"/>
    </row>
    <row r="272190" spans="1:1">
      <c r="A272190" s="153"/>
    </row>
    <row r="272191" spans="1:1">
      <c r="A272191" s="153"/>
    </row>
    <row r="272194" spans="1:1">
      <c r="A272194" s="153"/>
    </row>
    <row r="272204" spans="1:1">
      <c r="A272204" s="153"/>
    </row>
    <row r="272205" spans="1:1">
      <c r="A272205" s="153"/>
    </row>
    <row r="272206" spans="1:1">
      <c r="A272206" s="153"/>
    </row>
    <row r="272219" spans="1:1">
      <c r="A272219" s="153"/>
    </row>
    <row r="272221" spans="1:1">
      <c r="A272221" s="153"/>
    </row>
    <row r="272223" spans="1:1">
      <c r="A272223" s="154"/>
    </row>
    <row r="272225" spans="1:1">
      <c r="A272225" s="125"/>
    </row>
    <row r="272236" spans="1:1">
      <c r="A272236" s="153"/>
    </row>
    <row r="272237" spans="1:1">
      <c r="A272237" s="153"/>
    </row>
    <row r="272240" spans="1:1">
      <c r="A272240" s="153"/>
    </row>
    <row r="272250" spans="1:1">
      <c r="A272250" s="153"/>
    </row>
    <row r="272251" spans="1:1">
      <c r="A272251" s="153"/>
    </row>
    <row r="272252" spans="1:1">
      <c r="A272252" s="153"/>
    </row>
    <row r="272265" spans="1:1">
      <c r="A272265" s="153"/>
    </row>
    <row r="272267" spans="1:1">
      <c r="A272267" s="153"/>
    </row>
    <row r="272269" spans="1:1">
      <c r="A272269" s="154"/>
    </row>
    <row r="272271" spans="1:1">
      <c r="A272271" s="125"/>
    </row>
    <row r="272282" spans="1:1">
      <c r="A272282" s="153"/>
    </row>
    <row r="272283" spans="1:1">
      <c r="A272283" s="153"/>
    </row>
    <row r="272286" spans="1:1">
      <c r="A272286" s="153"/>
    </row>
    <row r="272296" spans="1:1">
      <c r="A272296" s="153"/>
    </row>
    <row r="272297" spans="1:1">
      <c r="A272297" s="153"/>
    </row>
    <row r="272298" spans="1:1">
      <c r="A272298" s="153"/>
    </row>
    <row r="272311" spans="1:1">
      <c r="A272311" s="153"/>
    </row>
    <row r="272313" spans="1:1">
      <c r="A272313" s="153"/>
    </row>
    <row r="272315" spans="1:1">
      <c r="A272315" s="154"/>
    </row>
    <row r="272317" spans="1:1">
      <c r="A272317" s="125"/>
    </row>
    <row r="272328" spans="1:1">
      <c r="A272328" s="153"/>
    </row>
    <row r="272329" spans="1:1">
      <c r="A272329" s="153"/>
    </row>
    <row r="272332" spans="1:1">
      <c r="A272332" s="153"/>
    </row>
    <row r="272342" spans="1:1">
      <c r="A272342" s="153"/>
    </row>
    <row r="272343" spans="1:1">
      <c r="A272343" s="153"/>
    </row>
    <row r="272344" spans="1:1">
      <c r="A272344" s="153"/>
    </row>
    <row r="272357" spans="1:1">
      <c r="A272357" s="153"/>
    </row>
    <row r="272359" spans="1:1">
      <c r="A272359" s="153"/>
    </row>
    <row r="272361" spans="1:1">
      <c r="A272361" s="154"/>
    </row>
    <row r="272363" spans="1:1">
      <c r="A272363" s="125"/>
    </row>
    <row r="272374" spans="1:1">
      <c r="A272374" s="153"/>
    </row>
    <row r="272375" spans="1:1">
      <c r="A272375" s="153"/>
    </row>
    <row r="272378" spans="1:1">
      <c r="A272378" s="153"/>
    </row>
    <row r="272388" spans="1:1">
      <c r="A272388" s="153"/>
    </row>
    <row r="272389" spans="1:1">
      <c r="A272389" s="153"/>
    </row>
    <row r="272390" spans="1:1">
      <c r="A272390" s="153"/>
    </row>
    <row r="272403" spans="1:1">
      <c r="A272403" s="153"/>
    </row>
    <row r="272405" spans="1:1">
      <c r="A272405" s="153"/>
    </row>
    <row r="272407" spans="1:1">
      <c r="A272407" s="154"/>
    </row>
    <row r="272409" spans="1:1">
      <c r="A272409" s="125"/>
    </row>
    <row r="272420" spans="1:1">
      <c r="A272420" s="153"/>
    </row>
    <row r="272421" spans="1:1">
      <c r="A272421" s="153"/>
    </row>
    <row r="272424" spans="1:1">
      <c r="A272424" s="153"/>
    </row>
    <row r="272434" spans="1:1">
      <c r="A272434" s="153"/>
    </row>
    <row r="272435" spans="1:1">
      <c r="A272435" s="153"/>
    </row>
    <row r="272436" spans="1:1">
      <c r="A272436" s="153"/>
    </row>
    <row r="272449" spans="1:1">
      <c r="A272449" s="153"/>
    </row>
    <row r="272451" spans="1:1">
      <c r="A272451" s="153"/>
    </row>
    <row r="272453" spans="1:1">
      <c r="A272453" s="154"/>
    </row>
    <row r="272455" spans="1:1">
      <c r="A272455" s="125"/>
    </row>
    <row r="272466" spans="1:1">
      <c r="A272466" s="153"/>
    </row>
    <row r="272467" spans="1:1">
      <c r="A272467" s="153"/>
    </row>
    <row r="272470" spans="1:1">
      <c r="A272470" s="153"/>
    </row>
    <row r="272480" spans="1:1">
      <c r="A272480" s="153"/>
    </row>
    <row r="272481" spans="1:1">
      <c r="A272481" s="153"/>
    </row>
    <row r="272482" spans="1:1">
      <c r="A272482" s="153"/>
    </row>
    <row r="272495" spans="1:1">
      <c r="A272495" s="153"/>
    </row>
    <row r="272497" spans="1:1">
      <c r="A272497" s="153"/>
    </row>
    <row r="272499" spans="1:1">
      <c r="A272499" s="154"/>
    </row>
    <row r="272501" spans="1:1">
      <c r="A272501" s="125"/>
    </row>
    <row r="272512" spans="1:1">
      <c r="A272512" s="153"/>
    </row>
    <row r="272513" spans="1:1">
      <c r="A272513" s="153"/>
    </row>
    <row r="272516" spans="1:1">
      <c r="A272516" s="153"/>
    </row>
    <row r="272526" spans="1:1">
      <c r="A272526" s="153"/>
    </row>
    <row r="272527" spans="1:1">
      <c r="A272527" s="153"/>
    </row>
    <row r="272528" spans="1:1">
      <c r="A272528" s="153"/>
    </row>
    <row r="272541" spans="1:1">
      <c r="A272541" s="153"/>
    </row>
    <row r="272543" spans="1:1">
      <c r="A272543" s="153"/>
    </row>
    <row r="272545" spans="1:1">
      <c r="A272545" s="154"/>
    </row>
    <row r="272547" spans="1:1">
      <c r="A272547" s="125"/>
    </row>
    <row r="272558" spans="1:1">
      <c r="A272558" s="153"/>
    </row>
    <row r="272559" spans="1:1">
      <c r="A272559" s="153"/>
    </row>
    <row r="272562" spans="1:1">
      <c r="A272562" s="153"/>
    </row>
    <row r="272572" spans="1:1">
      <c r="A272572" s="153"/>
    </row>
    <row r="272573" spans="1:1">
      <c r="A272573" s="153"/>
    </row>
    <row r="272574" spans="1:1">
      <c r="A272574" s="153"/>
    </row>
    <row r="272587" spans="1:1">
      <c r="A272587" s="153"/>
    </row>
    <row r="272589" spans="1:1">
      <c r="A272589" s="153"/>
    </row>
    <row r="272591" spans="1:1">
      <c r="A272591" s="154"/>
    </row>
    <row r="272593" spans="1:1">
      <c r="A272593" s="125"/>
    </row>
    <row r="272604" spans="1:1">
      <c r="A272604" s="153"/>
    </row>
    <row r="272605" spans="1:1">
      <c r="A272605" s="153"/>
    </row>
    <row r="272608" spans="1:1">
      <c r="A272608" s="153"/>
    </row>
    <row r="272618" spans="1:1">
      <c r="A272618" s="153"/>
    </row>
    <row r="272619" spans="1:1">
      <c r="A272619" s="153"/>
    </row>
    <row r="272620" spans="1:1">
      <c r="A272620" s="153"/>
    </row>
    <row r="272633" spans="1:1">
      <c r="A272633" s="153"/>
    </row>
    <row r="272635" spans="1:1">
      <c r="A272635" s="153"/>
    </row>
    <row r="272637" spans="1:1">
      <c r="A272637" s="154"/>
    </row>
    <row r="272639" spans="1:1">
      <c r="A272639" s="125"/>
    </row>
    <row r="272650" spans="1:1">
      <c r="A272650" s="153"/>
    </row>
    <row r="272651" spans="1:1">
      <c r="A272651" s="153"/>
    </row>
    <row r="272654" spans="1:1">
      <c r="A272654" s="153"/>
    </row>
    <row r="272664" spans="1:1">
      <c r="A272664" s="153"/>
    </row>
    <row r="272665" spans="1:1">
      <c r="A272665" s="153"/>
    </row>
    <row r="272666" spans="1:1">
      <c r="A272666" s="153"/>
    </row>
    <row r="272679" spans="1:1">
      <c r="A272679" s="153"/>
    </row>
    <row r="272681" spans="1:1">
      <c r="A272681" s="153"/>
    </row>
    <row r="272683" spans="1:1">
      <c r="A272683" s="154"/>
    </row>
    <row r="272685" spans="1:1">
      <c r="A272685" s="125"/>
    </row>
    <row r="272696" spans="1:1">
      <c r="A272696" s="153"/>
    </row>
    <row r="272697" spans="1:1">
      <c r="A272697" s="153"/>
    </row>
    <row r="272700" spans="1:1">
      <c r="A272700" s="153"/>
    </row>
    <row r="272710" spans="1:1">
      <c r="A272710" s="153"/>
    </row>
    <row r="272711" spans="1:1">
      <c r="A272711" s="153"/>
    </row>
    <row r="272712" spans="1:1">
      <c r="A272712" s="153"/>
    </row>
    <row r="272725" spans="1:1">
      <c r="A272725" s="153"/>
    </row>
    <row r="272727" spans="1:1">
      <c r="A272727" s="153"/>
    </row>
    <row r="272729" spans="1:1">
      <c r="A272729" s="154"/>
    </row>
    <row r="272731" spans="1:1">
      <c r="A272731" s="125"/>
    </row>
    <row r="272742" spans="1:1">
      <c r="A272742" s="153"/>
    </row>
    <row r="272743" spans="1:1">
      <c r="A272743" s="153"/>
    </row>
    <row r="272746" spans="1:1">
      <c r="A272746" s="153"/>
    </row>
    <row r="272756" spans="1:1">
      <c r="A272756" s="153"/>
    </row>
    <row r="272757" spans="1:1">
      <c r="A272757" s="153"/>
    </row>
    <row r="272758" spans="1:1">
      <c r="A272758" s="153"/>
    </row>
    <row r="272771" spans="1:1">
      <c r="A272771" s="153"/>
    </row>
    <row r="272773" spans="1:1">
      <c r="A272773" s="153"/>
    </row>
    <row r="272775" spans="1:1">
      <c r="A272775" s="154"/>
    </row>
    <row r="272777" spans="1:1">
      <c r="A272777" s="125"/>
    </row>
    <row r="272788" spans="1:1">
      <c r="A272788" s="153"/>
    </row>
    <row r="272789" spans="1:1">
      <c r="A272789" s="153"/>
    </row>
    <row r="272792" spans="1:1">
      <c r="A272792" s="153"/>
    </row>
    <row r="272802" spans="1:1">
      <c r="A272802" s="153"/>
    </row>
    <row r="272803" spans="1:1">
      <c r="A272803" s="153"/>
    </row>
    <row r="272804" spans="1:1">
      <c r="A272804" s="153"/>
    </row>
    <row r="272817" spans="1:1">
      <c r="A272817" s="153"/>
    </row>
    <row r="272819" spans="1:1">
      <c r="A272819" s="153"/>
    </row>
    <row r="272821" spans="1:1">
      <c r="A272821" s="154"/>
    </row>
    <row r="272823" spans="1:1">
      <c r="A272823" s="125"/>
    </row>
    <row r="272834" spans="1:1">
      <c r="A272834" s="153"/>
    </row>
    <row r="272835" spans="1:1">
      <c r="A272835" s="153"/>
    </row>
    <row r="272838" spans="1:1">
      <c r="A272838" s="153"/>
    </row>
    <row r="272848" spans="1:1">
      <c r="A272848" s="153"/>
    </row>
    <row r="272849" spans="1:1">
      <c r="A272849" s="153"/>
    </row>
    <row r="272850" spans="1:1">
      <c r="A272850" s="153"/>
    </row>
    <row r="272863" spans="1:1">
      <c r="A272863" s="153"/>
    </row>
    <row r="272865" spans="1:1">
      <c r="A272865" s="153"/>
    </row>
    <row r="272867" spans="1:1">
      <c r="A272867" s="154"/>
    </row>
    <row r="272869" spans="1:1">
      <c r="A272869" s="125"/>
    </row>
    <row r="272880" spans="1:1">
      <c r="A272880" s="153"/>
    </row>
    <row r="272881" spans="1:1">
      <c r="A272881" s="153"/>
    </row>
    <row r="272884" spans="1:1">
      <c r="A272884" s="153"/>
    </row>
    <row r="272894" spans="1:1">
      <c r="A272894" s="153"/>
    </row>
    <row r="272895" spans="1:1">
      <c r="A272895" s="153"/>
    </row>
    <row r="272896" spans="1:1">
      <c r="A272896" s="153"/>
    </row>
    <row r="272909" spans="1:1">
      <c r="A272909" s="153"/>
    </row>
    <row r="272911" spans="1:1">
      <c r="A272911" s="153"/>
    </row>
    <row r="272913" spans="1:1">
      <c r="A272913" s="154"/>
    </row>
    <row r="272915" spans="1:1">
      <c r="A272915" s="125"/>
    </row>
    <row r="272926" spans="1:1">
      <c r="A272926" s="153"/>
    </row>
    <row r="272927" spans="1:1">
      <c r="A272927" s="153"/>
    </row>
    <row r="272930" spans="1:1">
      <c r="A272930" s="153"/>
    </row>
    <row r="272940" spans="1:1">
      <c r="A272940" s="153"/>
    </row>
    <row r="272941" spans="1:1">
      <c r="A272941" s="153"/>
    </row>
    <row r="272942" spans="1:1">
      <c r="A272942" s="153"/>
    </row>
    <row r="272955" spans="1:1">
      <c r="A272955" s="153"/>
    </row>
    <row r="272957" spans="1:1">
      <c r="A272957" s="153"/>
    </row>
    <row r="272959" spans="1:1">
      <c r="A272959" s="154"/>
    </row>
    <row r="272961" spans="1:1">
      <c r="A272961" s="125"/>
    </row>
    <row r="272972" spans="1:1">
      <c r="A272972" s="153"/>
    </row>
    <row r="272973" spans="1:1">
      <c r="A272973" s="153"/>
    </row>
    <row r="272976" spans="1:1">
      <c r="A272976" s="153"/>
    </row>
    <row r="272986" spans="1:1">
      <c r="A272986" s="153"/>
    </row>
    <row r="272987" spans="1:1">
      <c r="A272987" s="153"/>
    </row>
    <row r="272988" spans="1:1">
      <c r="A272988" s="153"/>
    </row>
    <row r="273001" spans="1:1">
      <c r="A273001" s="153"/>
    </row>
    <row r="273003" spans="1:1">
      <c r="A273003" s="153"/>
    </row>
    <row r="273005" spans="1:1">
      <c r="A273005" s="154"/>
    </row>
    <row r="273007" spans="1:1">
      <c r="A273007" s="125"/>
    </row>
    <row r="273018" spans="1:1">
      <c r="A273018" s="153"/>
    </row>
    <row r="273019" spans="1:1">
      <c r="A273019" s="153"/>
    </row>
    <row r="273022" spans="1:1">
      <c r="A273022" s="153"/>
    </row>
    <row r="273032" spans="1:1">
      <c r="A273032" s="153"/>
    </row>
    <row r="273033" spans="1:1">
      <c r="A273033" s="153"/>
    </row>
    <row r="273034" spans="1:1">
      <c r="A273034" s="153"/>
    </row>
    <row r="273047" spans="1:1">
      <c r="A273047" s="153"/>
    </row>
    <row r="273049" spans="1:1">
      <c r="A273049" s="153"/>
    </row>
    <row r="273051" spans="1:1">
      <c r="A273051" s="154"/>
    </row>
    <row r="273053" spans="1:1">
      <c r="A273053" s="125"/>
    </row>
    <row r="273064" spans="1:1">
      <c r="A273064" s="153"/>
    </row>
    <row r="273065" spans="1:1">
      <c r="A273065" s="153"/>
    </row>
    <row r="273068" spans="1:1">
      <c r="A273068" s="153"/>
    </row>
    <row r="273078" spans="1:1">
      <c r="A273078" s="153"/>
    </row>
    <row r="273079" spans="1:1">
      <c r="A273079" s="153"/>
    </row>
    <row r="273080" spans="1:1">
      <c r="A273080" s="153"/>
    </row>
    <row r="273093" spans="1:1">
      <c r="A273093" s="153"/>
    </row>
    <row r="273095" spans="1:1">
      <c r="A273095" s="153"/>
    </row>
    <row r="273097" spans="1:1">
      <c r="A273097" s="154"/>
    </row>
    <row r="273099" spans="1:1">
      <c r="A273099" s="125"/>
    </row>
    <row r="273110" spans="1:1">
      <c r="A273110" s="153"/>
    </row>
    <row r="273111" spans="1:1">
      <c r="A273111" s="153"/>
    </row>
    <row r="273114" spans="1:1">
      <c r="A273114" s="153"/>
    </row>
    <row r="273124" spans="1:1">
      <c r="A273124" s="153"/>
    </row>
    <row r="273125" spans="1:1">
      <c r="A273125" s="153"/>
    </row>
    <row r="273126" spans="1:1">
      <c r="A273126" s="153"/>
    </row>
    <row r="273139" spans="1:1">
      <c r="A273139" s="153"/>
    </row>
    <row r="273141" spans="1:1">
      <c r="A273141" s="153"/>
    </row>
    <row r="273143" spans="1:1">
      <c r="A273143" s="154"/>
    </row>
    <row r="273145" spans="1:1">
      <c r="A273145" s="125"/>
    </row>
    <row r="273156" spans="1:1">
      <c r="A273156" s="153"/>
    </row>
    <row r="273157" spans="1:1">
      <c r="A273157" s="153"/>
    </row>
    <row r="273160" spans="1:1">
      <c r="A273160" s="153"/>
    </row>
    <row r="273170" spans="1:1">
      <c r="A273170" s="153"/>
    </row>
    <row r="273171" spans="1:1">
      <c r="A273171" s="153"/>
    </row>
    <row r="273172" spans="1:1">
      <c r="A273172" s="153"/>
    </row>
    <row r="273185" spans="1:1">
      <c r="A273185" s="153"/>
    </row>
    <row r="273187" spans="1:1">
      <c r="A273187" s="153"/>
    </row>
    <row r="273189" spans="1:1">
      <c r="A273189" s="154"/>
    </row>
    <row r="273191" spans="1:1">
      <c r="A273191" s="125"/>
    </row>
    <row r="273202" spans="1:1">
      <c r="A273202" s="153"/>
    </row>
    <row r="273203" spans="1:1">
      <c r="A273203" s="153"/>
    </row>
    <row r="273206" spans="1:1">
      <c r="A273206" s="153"/>
    </row>
    <row r="273216" spans="1:1">
      <c r="A273216" s="153"/>
    </row>
    <row r="273217" spans="1:1">
      <c r="A273217" s="153"/>
    </row>
    <row r="273218" spans="1:1">
      <c r="A273218" s="153"/>
    </row>
    <row r="273231" spans="1:1">
      <c r="A273231" s="153"/>
    </row>
    <row r="273233" spans="1:1">
      <c r="A273233" s="153"/>
    </row>
    <row r="273235" spans="1:1">
      <c r="A273235" s="154"/>
    </row>
    <row r="273237" spans="1:1">
      <c r="A273237" s="125"/>
    </row>
    <row r="273248" spans="1:1">
      <c r="A273248" s="153"/>
    </row>
    <row r="273249" spans="1:1">
      <c r="A273249" s="153"/>
    </row>
    <row r="273252" spans="1:1">
      <c r="A273252" s="153"/>
    </row>
    <row r="273262" spans="1:1">
      <c r="A273262" s="153"/>
    </row>
    <row r="273263" spans="1:1">
      <c r="A273263" s="153"/>
    </row>
    <row r="273264" spans="1:1">
      <c r="A273264" s="153"/>
    </row>
    <row r="273277" spans="1:1">
      <c r="A273277" s="153"/>
    </row>
    <row r="273279" spans="1:1">
      <c r="A273279" s="153"/>
    </row>
    <row r="273281" spans="1:1">
      <c r="A273281" s="154"/>
    </row>
    <row r="273283" spans="1:1">
      <c r="A273283" s="125"/>
    </row>
    <row r="273294" spans="1:1">
      <c r="A273294" s="153"/>
    </row>
    <row r="273295" spans="1:1">
      <c r="A273295" s="153"/>
    </row>
    <row r="273298" spans="1:1">
      <c r="A273298" s="153"/>
    </row>
    <row r="273308" spans="1:1">
      <c r="A273308" s="153"/>
    </row>
    <row r="273309" spans="1:1">
      <c r="A273309" s="153"/>
    </row>
    <row r="273310" spans="1:1">
      <c r="A273310" s="153"/>
    </row>
    <row r="273323" spans="1:1">
      <c r="A273323" s="153"/>
    </row>
    <row r="273325" spans="1:1">
      <c r="A273325" s="153"/>
    </row>
    <row r="273327" spans="1:1">
      <c r="A273327" s="154"/>
    </row>
    <row r="273329" spans="1:1">
      <c r="A273329" s="125"/>
    </row>
    <row r="273340" spans="1:1">
      <c r="A273340" s="153"/>
    </row>
    <row r="273341" spans="1:1">
      <c r="A273341" s="153"/>
    </row>
    <row r="273344" spans="1:1">
      <c r="A273344" s="153"/>
    </row>
    <row r="273354" spans="1:1">
      <c r="A273354" s="153"/>
    </row>
    <row r="273355" spans="1:1">
      <c r="A273355" s="153"/>
    </row>
    <row r="273356" spans="1:1">
      <c r="A273356" s="153"/>
    </row>
    <row r="273369" spans="1:1">
      <c r="A273369" s="153"/>
    </row>
    <row r="273371" spans="1:1">
      <c r="A273371" s="153"/>
    </row>
    <row r="273373" spans="1:1">
      <c r="A273373" s="154"/>
    </row>
    <row r="273375" spans="1:1">
      <c r="A273375" s="125"/>
    </row>
    <row r="273386" spans="1:1">
      <c r="A273386" s="153"/>
    </row>
    <row r="273387" spans="1:1">
      <c r="A273387" s="153"/>
    </row>
    <row r="273390" spans="1:1">
      <c r="A273390" s="153"/>
    </row>
    <row r="273400" spans="1:1">
      <c r="A273400" s="153"/>
    </row>
    <row r="273401" spans="1:1">
      <c r="A273401" s="153"/>
    </row>
    <row r="273402" spans="1:1">
      <c r="A273402" s="153"/>
    </row>
    <row r="273415" spans="1:1">
      <c r="A273415" s="153"/>
    </row>
    <row r="273417" spans="1:1">
      <c r="A273417" s="153"/>
    </row>
    <row r="273419" spans="1:1">
      <c r="A273419" s="154"/>
    </row>
    <row r="273421" spans="1:1">
      <c r="A273421" s="125"/>
    </row>
    <row r="273432" spans="1:1">
      <c r="A273432" s="153"/>
    </row>
    <row r="273433" spans="1:1">
      <c r="A273433" s="153"/>
    </row>
    <row r="273436" spans="1:1">
      <c r="A273436" s="153"/>
    </row>
    <row r="273446" spans="1:1">
      <c r="A273446" s="153"/>
    </row>
    <row r="273447" spans="1:1">
      <c r="A273447" s="153"/>
    </row>
    <row r="273448" spans="1:1">
      <c r="A273448" s="153"/>
    </row>
    <row r="273461" spans="1:1">
      <c r="A273461" s="153"/>
    </row>
    <row r="273463" spans="1:1">
      <c r="A273463" s="153"/>
    </row>
    <row r="273465" spans="1:1">
      <c r="A273465" s="154"/>
    </row>
    <row r="273467" spans="1:1">
      <c r="A273467" s="125"/>
    </row>
    <row r="273478" spans="1:1">
      <c r="A273478" s="153"/>
    </row>
    <row r="273479" spans="1:1">
      <c r="A273479" s="153"/>
    </row>
    <row r="273482" spans="1:1">
      <c r="A273482" s="153"/>
    </row>
    <row r="273492" spans="1:1">
      <c r="A273492" s="153"/>
    </row>
    <row r="273493" spans="1:1">
      <c r="A273493" s="153"/>
    </row>
    <row r="273494" spans="1:1">
      <c r="A273494" s="153"/>
    </row>
    <row r="273507" spans="1:1">
      <c r="A273507" s="153"/>
    </row>
    <row r="273509" spans="1:1">
      <c r="A273509" s="153"/>
    </row>
    <row r="273511" spans="1:1">
      <c r="A273511" s="154"/>
    </row>
    <row r="273513" spans="1:1">
      <c r="A273513" s="125"/>
    </row>
    <row r="273524" spans="1:1">
      <c r="A273524" s="153"/>
    </row>
    <row r="273525" spans="1:1">
      <c r="A273525" s="153"/>
    </row>
    <row r="273528" spans="1:1">
      <c r="A273528" s="153"/>
    </row>
    <row r="273538" spans="1:1">
      <c r="A273538" s="153"/>
    </row>
    <row r="273539" spans="1:1">
      <c r="A273539" s="153"/>
    </row>
    <row r="273540" spans="1:1">
      <c r="A273540" s="153"/>
    </row>
    <row r="273553" spans="1:1">
      <c r="A273553" s="153"/>
    </row>
    <row r="273555" spans="1:1">
      <c r="A273555" s="153"/>
    </row>
    <row r="273557" spans="1:1">
      <c r="A273557" s="154"/>
    </row>
    <row r="273559" spans="1:1">
      <c r="A273559" s="125"/>
    </row>
    <row r="273570" spans="1:1">
      <c r="A273570" s="153"/>
    </row>
    <row r="273571" spans="1:1">
      <c r="A273571" s="153"/>
    </row>
    <row r="273574" spans="1:1">
      <c r="A273574" s="153"/>
    </row>
    <row r="273584" spans="1:1">
      <c r="A273584" s="153"/>
    </row>
    <row r="273585" spans="1:1">
      <c r="A273585" s="153"/>
    </row>
    <row r="273586" spans="1:1">
      <c r="A273586" s="153"/>
    </row>
    <row r="273599" spans="1:1">
      <c r="A273599" s="153"/>
    </row>
    <row r="273601" spans="1:1">
      <c r="A273601" s="153"/>
    </row>
    <row r="273603" spans="1:1">
      <c r="A273603" s="154"/>
    </row>
    <row r="273605" spans="1:1">
      <c r="A273605" s="125"/>
    </row>
    <row r="273616" spans="1:1">
      <c r="A273616" s="153"/>
    </row>
    <row r="273617" spans="1:1">
      <c r="A273617" s="153"/>
    </row>
    <row r="273620" spans="1:1">
      <c r="A273620" s="153"/>
    </row>
    <row r="273630" spans="1:1">
      <c r="A273630" s="153"/>
    </row>
    <row r="273631" spans="1:1">
      <c r="A273631" s="153"/>
    </row>
    <row r="273632" spans="1:1">
      <c r="A273632" s="153"/>
    </row>
    <row r="273645" spans="1:1">
      <c r="A273645" s="153"/>
    </row>
    <row r="273647" spans="1:1">
      <c r="A273647" s="153"/>
    </row>
    <row r="273649" spans="1:1">
      <c r="A273649" s="154"/>
    </row>
    <row r="273651" spans="1:1">
      <c r="A273651" s="125"/>
    </row>
    <row r="273662" spans="1:1">
      <c r="A273662" s="153"/>
    </row>
    <row r="273663" spans="1:1">
      <c r="A273663" s="153"/>
    </row>
    <row r="273666" spans="1:1">
      <c r="A273666" s="153"/>
    </row>
    <row r="273676" spans="1:1">
      <c r="A273676" s="153"/>
    </row>
    <row r="273677" spans="1:1">
      <c r="A273677" s="153"/>
    </row>
    <row r="273678" spans="1:1">
      <c r="A273678" s="153"/>
    </row>
    <row r="273691" spans="1:1">
      <c r="A273691" s="153"/>
    </row>
    <row r="273693" spans="1:1">
      <c r="A273693" s="153"/>
    </row>
    <row r="273695" spans="1:1">
      <c r="A273695" s="154"/>
    </row>
    <row r="273697" spans="1:1">
      <c r="A273697" s="125"/>
    </row>
    <row r="273708" spans="1:1">
      <c r="A273708" s="153"/>
    </row>
    <row r="273709" spans="1:1">
      <c r="A273709" s="153"/>
    </row>
    <row r="273712" spans="1:1">
      <c r="A273712" s="153"/>
    </row>
    <row r="273722" spans="1:1">
      <c r="A273722" s="153"/>
    </row>
    <row r="273723" spans="1:1">
      <c r="A273723" s="153"/>
    </row>
    <row r="273724" spans="1:1">
      <c r="A273724" s="153"/>
    </row>
    <row r="273737" spans="1:1">
      <c r="A273737" s="153"/>
    </row>
    <row r="273739" spans="1:1">
      <c r="A273739" s="153"/>
    </row>
    <row r="273741" spans="1:1">
      <c r="A273741" s="154"/>
    </row>
    <row r="273743" spans="1:1">
      <c r="A273743" s="125"/>
    </row>
    <row r="273754" spans="1:1">
      <c r="A273754" s="153"/>
    </row>
    <row r="273755" spans="1:1">
      <c r="A273755" s="153"/>
    </row>
    <row r="273758" spans="1:1">
      <c r="A273758" s="153"/>
    </row>
    <row r="273768" spans="1:1">
      <c r="A273768" s="153"/>
    </row>
    <row r="273769" spans="1:1">
      <c r="A273769" s="153"/>
    </row>
    <row r="273770" spans="1:1">
      <c r="A273770" s="153"/>
    </row>
    <row r="273783" spans="1:1">
      <c r="A273783" s="153"/>
    </row>
    <row r="273785" spans="1:1">
      <c r="A273785" s="153"/>
    </row>
    <row r="273787" spans="1:1">
      <c r="A273787" s="154"/>
    </row>
    <row r="273789" spans="1:1">
      <c r="A273789" s="125"/>
    </row>
    <row r="273800" spans="1:1">
      <c r="A273800" s="153"/>
    </row>
    <row r="273801" spans="1:1">
      <c r="A273801" s="153"/>
    </row>
    <row r="273804" spans="1:1">
      <c r="A273804" s="153"/>
    </row>
    <row r="273814" spans="1:1">
      <c r="A273814" s="153"/>
    </row>
    <row r="273815" spans="1:1">
      <c r="A273815" s="153"/>
    </row>
    <row r="273816" spans="1:1">
      <c r="A273816" s="153"/>
    </row>
    <row r="273829" spans="1:1">
      <c r="A273829" s="153"/>
    </row>
    <row r="273831" spans="1:1">
      <c r="A273831" s="153"/>
    </row>
    <row r="273833" spans="1:1">
      <c r="A273833" s="154"/>
    </row>
    <row r="273835" spans="1:1">
      <c r="A273835" s="125"/>
    </row>
    <row r="273846" spans="1:1">
      <c r="A273846" s="153"/>
    </row>
    <row r="273847" spans="1:1">
      <c r="A273847" s="153"/>
    </row>
    <row r="273850" spans="1:1">
      <c r="A273850" s="153"/>
    </row>
    <row r="273860" spans="1:1">
      <c r="A273860" s="153"/>
    </row>
    <row r="273861" spans="1:1">
      <c r="A273861" s="153"/>
    </row>
    <row r="273862" spans="1:1">
      <c r="A273862" s="153"/>
    </row>
    <row r="273875" spans="1:1">
      <c r="A273875" s="153"/>
    </row>
    <row r="273877" spans="1:1">
      <c r="A273877" s="153"/>
    </row>
    <row r="273879" spans="1:1">
      <c r="A273879" s="154"/>
    </row>
    <row r="273881" spans="1:1">
      <c r="A273881" s="125"/>
    </row>
    <row r="273892" spans="1:1">
      <c r="A273892" s="153"/>
    </row>
    <row r="273893" spans="1:1">
      <c r="A273893" s="153"/>
    </row>
    <row r="273896" spans="1:1">
      <c r="A273896" s="153"/>
    </row>
    <row r="273906" spans="1:1">
      <c r="A273906" s="153"/>
    </row>
    <row r="273907" spans="1:1">
      <c r="A273907" s="153"/>
    </row>
    <row r="273908" spans="1:1">
      <c r="A273908" s="153"/>
    </row>
    <row r="273921" spans="1:1">
      <c r="A273921" s="153"/>
    </row>
    <row r="273923" spans="1:1">
      <c r="A273923" s="153"/>
    </row>
    <row r="273925" spans="1:1">
      <c r="A273925" s="154"/>
    </row>
    <row r="273927" spans="1:1">
      <c r="A273927" s="125"/>
    </row>
    <row r="273938" spans="1:1">
      <c r="A273938" s="153"/>
    </row>
    <row r="273939" spans="1:1">
      <c r="A273939" s="153"/>
    </row>
    <row r="273942" spans="1:1">
      <c r="A273942" s="153"/>
    </row>
    <row r="273952" spans="1:1">
      <c r="A273952" s="153"/>
    </row>
    <row r="273953" spans="1:1">
      <c r="A273953" s="153"/>
    </row>
    <row r="273954" spans="1:1">
      <c r="A273954" s="153"/>
    </row>
    <row r="273967" spans="1:1">
      <c r="A273967" s="153"/>
    </row>
    <row r="273969" spans="1:1">
      <c r="A273969" s="153"/>
    </row>
    <row r="273971" spans="1:1">
      <c r="A273971" s="154"/>
    </row>
    <row r="273973" spans="1:1">
      <c r="A273973" s="125"/>
    </row>
    <row r="273984" spans="1:1">
      <c r="A273984" s="153"/>
    </row>
    <row r="273985" spans="1:1">
      <c r="A273985" s="153"/>
    </row>
    <row r="273988" spans="1:1">
      <c r="A273988" s="153"/>
    </row>
    <row r="273998" spans="1:1">
      <c r="A273998" s="153"/>
    </row>
    <row r="273999" spans="1:1">
      <c r="A273999" s="153"/>
    </row>
    <row r="274000" spans="1:1">
      <c r="A274000" s="153"/>
    </row>
    <row r="274013" spans="1:1">
      <c r="A274013" s="153"/>
    </row>
    <row r="274015" spans="1:1">
      <c r="A274015" s="153"/>
    </row>
    <row r="274017" spans="1:1">
      <c r="A274017" s="154"/>
    </row>
    <row r="274019" spans="1:1">
      <c r="A274019" s="125"/>
    </row>
    <row r="274030" spans="1:1">
      <c r="A274030" s="153"/>
    </row>
    <row r="274031" spans="1:1">
      <c r="A274031" s="153"/>
    </row>
    <row r="274034" spans="1:1">
      <c r="A274034" s="153"/>
    </row>
    <row r="274044" spans="1:1">
      <c r="A274044" s="153"/>
    </row>
    <row r="274045" spans="1:1">
      <c r="A274045" s="153"/>
    </row>
    <row r="274046" spans="1:1">
      <c r="A274046" s="153"/>
    </row>
    <row r="274059" spans="1:1">
      <c r="A274059" s="153"/>
    </row>
    <row r="274061" spans="1:1">
      <c r="A274061" s="153"/>
    </row>
    <row r="274063" spans="1:1">
      <c r="A274063" s="154"/>
    </row>
    <row r="274065" spans="1:1">
      <c r="A274065" s="125"/>
    </row>
    <row r="274076" spans="1:1">
      <c r="A274076" s="153"/>
    </row>
    <row r="274077" spans="1:1">
      <c r="A274077" s="153"/>
    </row>
    <row r="274080" spans="1:1">
      <c r="A274080" s="153"/>
    </row>
    <row r="274090" spans="1:1">
      <c r="A274090" s="153"/>
    </row>
    <row r="274091" spans="1:1">
      <c r="A274091" s="153"/>
    </row>
    <row r="274092" spans="1:1">
      <c r="A274092" s="153"/>
    </row>
    <row r="274105" spans="1:1">
      <c r="A274105" s="153"/>
    </row>
    <row r="274107" spans="1:1">
      <c r="A274107" s="153"/>
    </row>
    <row r="274109" spans="1:1">
      <c r="A274109" s="154"/>
    </row>
    <row r="274111" spans="1:1">
      <c r="A274111" s="125"/>
    </row>
    <row r="274122" spans="1:1">
      <c r="A274122" s="153"/>
    </row>
    <row r="274123" spans="1:1">
      <c r="A274123" s="153"/>
    </row>
    <row r="274126" spans="1:1">
      <c r="A274126" s="153"/>
    </row>
    <row r="274136" spans="1:1">
      <c r="A274136" s="153"/>
    </row>
    <row r="274137" spans="1:1">
      <c r="A274137" s="153"/>
    </row>
    <row r="274138" spans="1:1">
      <c r="A274138" s="153"/>
    </row>
    <row r="274151" spans="1:1">
      <c r="A274151" s="153"/>
    </row>
    <row r="274153" spans="1:1">
      <c r="A274153" s="153"/>
    </row>
    <row r="274155" spans="1:1">
      <c r="A274155" s="154"/>
    </row>
    <row r="274157" spans="1:1">
      <c r="A274157" s="125"/>
    </row>
    <row r="274168" spans="1:1">
      <c r="A274168" s="153"/>
    </row>
    <row r="274169" spans="1:1">
      <c r="A274169" s="153"/>
    </row>
    <row r="274172" spans="1:1">
      <c r="A274172" s="153"/>
    </row>
    <row r="274182" spans="1:1">
      <c r="A274182" s="153"/>
    </row>
    <row r="274183" spans="1:1">
      <c r="A274183" s="153"/>
    </row>
    <row r="274184" spans="1:1">
      <c r="A274184" s="153"/>
    </row>
    <row r="274197" spans="1:1">
      <c r="A274197" s="153"/>
    </row>
    <row r="274199" spans="1:1">
      <c r="A274199" s="153"/>
    </row>
    <row r="274201" spans="1:1">
      <c r="A274201" s="154"/>
    </row>
    <row r="274203" spans="1:1">
      <c r="A274203" s="125"/>
    </row>
    <row r="274214" spans="1:1">
      <c r="A274214" s="153"/>
    </row>
    <row r="274215" spans="1:1">
      <c r="A274215" s="153"/>
    </row>
    <row r="274218" spans="1:1">
      <c r="A274218" s="153"/>
    </row>
    <row r="274228" spans="1:1">
      <c r="A274228" s="153"/>
    </row>
    <row r="274229" spans="1:1">
      <c r="A274229" s="153"/>
    </row>
    <row r="274230" spans="1:1">
      <c r="A274230" s="153"/>
    </row>
    <row r="274243" spans="1:1">
      <c r="A274243" s="153"/>
    </row>
    <row r="274245" spans="1:1">
      <c r="A274245" s="153"/>
    </row>
    <row r="274247" spans="1:1">
      <c r="A274247" s="154"/>
    </row>
    <row r="274249" spans="1:1">
      <c r="A274249" s="125"/>
    </row>
    <row r="274260" spans="1:1">
      <c r="A274260" s="153"/>
    </row>
    <row r="274261" spans="1:1">
      <c r="A274261" s="153"/>
    </row>
    <row r="274264" spans="1:1">
      <c r="A274264" s="153"/>
    </row>
    <row r="274274" spans="1:1">
      <c r="A274274" s="153"/>
    </row>
    <row r="274275" spans="1:1">
      <c r="A274275" s="153"/>
    </row>
    <row r="274276" spans="1:1">
      <c r="A274276" s="153"/>
    </row>
    <row r="274289" spans="1:1">
      <c r="A274289" s="153"/>
    </row>
    <row r="274291" spans="1:1">
      <c r="A274291" s="153"/>
    </row>
    <row r="274293" spans="1:1">
      <c r="A274293" s="154"/>
    </row>
    <row r="274295" spans="1:1">
      <c r="A274295" s="125"/>
    </row>
    <row r="274306" spans="1:1">
      <c r="A274306" s="153"/>
    </row>
    <row r="274307" spans="1:1">
      <c r="A274307" s="153"/>
    </row>
    <row r="274310" spans="1:1">
      <c r="A274310" s="153"/>
    </row>
    <row r="274320" spans="1:1">
      <c r="A274320" s="153"/>
    </row>
    <row r="274321" spans="1:1">
      <c r="A274321" s="153"/>
    </row>
    <row r="274322" spans="1:1">
      <c r="A274322" s="153"/>
    </row>
    <row r="274335" spans="1:1">
      <c r="A274335" s="153"/>
    </row>
    <row r="274337" spans="1:1">
      <c r="A274337" s="153"/>
    </row>
    <row r="274339" spans="1:1">
      <c r="A274339" s="154"/>
    </row>
    <row r="274341" spans="1:1">
      <c r="A274341" s="125"/>
    </row>
    <row r="274352" spans="1:1">
      <c r="A274352" s="153"/>
    </row>
    <row r="274353" spans="1:1">
      <c r="A274353" s="153"/>
    </row>
    <row r="274356" spans="1:1">
      <c r="A274356" s="153"/>
    </row>
    <row r="274366" spans="1:1">
      <c r="A274366" s="153"/>
    </row>
    <row r="274367" spans="1:1">
      <c r="A274367" s="153"/>
    </row>
    <row r="274368" spans="1:1">
      <c r="A274368" s="153"/>
    </row>
    <row r="274381" spans="1:1">
      <c r="A274381" s="153"/>
    </row>
    <row r="274383" spans="1:1">
      <c r="A274383" s="153"/>
    </row>
    <row r="274385" spans="1:1">
      <c r="A274385" s="154"/>
    </row>
    <row r="274387" spans="1:1">
      <c r="A274387" s="125"/>
    </row>
    <row r="274398" spans="1:1">
      <c r="A274398" s="153"/>
    </row>
    <row r="274399" spans="1:1">
      <c r="A274399" s="153"/>
    </row>
    <row r="274402" spans="1:1">
      <c r="A274402" s="153"/>
    </row>
    <row r="274412" spans="1:1">
      <c r="A274412" s="153"/>
    </row>
    <row r="274413" spans="1:1">
      <c r="A274413" s="153"/>
    </row>
    <row r="274414" spans="1:1">
      <c r="A274414" s="153"/>
    </row>
    <row r="274427" spans="1:1">
      <c r="A274427" s="153"/>
    </row>
    <row r="274429" spans="1:1">
      <c r="A274429" s="153"/>
    </row>
    <row r="274431" spans="1:1">
      <c r="A274431" s="154"/>
    </row>
    <row r="274433" spans="1:1">
      <c r="A274433" s="125"/>
    </row>
    <row r="274444" spans="1:1">
      <c r="A274444" s="153"/>
    </row>
    <row r="274445" spans="1:1">
      <c r="A274445" s="153"/>
    </row>
    <row r="274448" spans="1:1">
      <c r="A274448" s="153"/>
    </row>
    <row r="274458" spans="1:1">
      <c r="A274458" s="153"/>
    </row>
    <row r="274459" spans="1:1">
      <c r="A274459" s="153"/>
    </row>
    <row r="274460" spans="1:1">
      <c r="A274460" s="153"/>
    </row>
    <row r="274473" spans="1:1">
      <c r="A274473" s="153"/>
    </row>
    <row r="274475" spans="1:1">
      <c r="A274475" s="153"/>
    </row>
    <row r="274477" spans="1:1">
      <c r="A274477" s="154"/>
    </row>
    <row r="274479" spans="1:1">
      <c r="A274479" s="125"/>
    </row>
    <row r="274490" spans="1:1">
      <c r="A274490" s="153"/>
    </row>
    <row r="274491" spans="1:1">
      <c r="A274491" s="153"/>
    </row>
    <row r="274494" spans="1:1">
      <c r="A274494" s="153"/>
    </row>
    <row r="274504" spans="1:1">
      <c r="A274504" s="153"/>
    </row>
    <row r="274505" spans="1:1">
      <c r="A274505" s="153"/>
    </row>
    <row r="274506" spans="1:1">
      <c r="A274506" s="153"/>
    </row>
    <row r="274519" spans="1:1">
      <c r="A274519" s="153"/>
    </row>
    <row r="274521" spans="1:1">
      <c r="A274521" s="153"/>
    </row>
    <row r="274523" spans="1:1">
      <c r="A274523" s="154"/>
    </row>
    <row r="274525" spans="1:1">
      <c r="A274525" s="125"/>
    </row>
    <row r="274536" spans="1:1">
      <c r="A274536" s="153"/>
    </row>
    <row r="274537" spans="1:1">
      <c r="A274537" s="153"/>
    </row>
    <row r="274540" spans="1:1">
      <c r="A274540" s="153"/>
    </row>
    <row r="274550" spans="1:1">
      <c r="A274550" s="153"/>
    </row>
    <row r="274551" spans="1:1">
      <c r="A274551" s="153"/>
    </row>
    <row r="274552" spans="1:1">
      <c r="A274552" s="153"/>
    </row>
    <row r="274565" spans="1:1">
      <c r="A274565" s="153"/>
    </row>
    <row r="274567" spans="1:1">
      <c r="A274567" s="153"/>
    </row>
    <row r="274569" spans="1:1">
      <c r="A274569" s="154"/>
    </row>
    <row r="274571" spans="1:1">
      <c r="A274571" s="125"/>
    </row>
    <row r="274582" spans="1:1">
      <c r="A274582" s="153"/>
    </row>
    <row r="274583" spans="1:1">
      <c r="A274583" s="153"/>
    </row>
    <row r="274586" spans="1:1">
      <c r="A274586" s="153"/>
    </row>
    <row r="274596" spans="1:1">
      <c r="A274596" s="153"/>
    </row>
    <row r="274597" spans="1:1">
      <c r="A274597" s="153"/>
    </row>
    <row r="274598" spans="1:1">
      <c r="A274598" s="153"/>
    </row>
    <row r="274611" spans="1:1">
      <c r="A274611" s="153"/>
    </row>
    <row r="274613" spans="1:1">
      <c r="A274613" s="153"/>
    </row>
    <row r="274615" spans="1:1">
      <c r="A274615" s="154"/>
    </row>
    <row r="274617" spans="1:1">
      <c r="A274617" s="125"/>
    </row>
    <row r="274628" spans="1:1">
      <c r="A274628" s="153"/>
    </row>
    <row r="274629" spans="1:1">
      <c r="A274629" s="153"/>
    </row>
    <row r="274632" spans="1:1">
      <c r="A274632" s="153"/>
    </row>
    <row r="274642" spans="1:1">
      <c r="A274642" s="153"/>
    </row>
    <row r="274643" spans="1:1">
      <c r="A274643" s="153"/>
    </row>
    <row r="274644" spans="1:1">
      <c r="A274644" s="153"/>
    </row>
    <row r="274657" spans="1:1">
      <c r="A274657" s="153"/>
    </row>
    <row r="274659" spans="1:1">
      <c r="A274659" s="153"/>
    </row>
    <row r="274661" spans="1:1">
      <c r="A274661" s="154"/>
    </row>
    <row r="274663" spans="1:1">
      <c r="A274663" s="125"/>
    </row>
    <row r="274674" spans="1:1">
      <c r="A274674" s="153"/>
    </row>
    <row r="274675" spans="1:1">
      <c r="A274675" s="153"/>
    </row>
    <row r="274678" spans="1:1">
      <c r="A274678" s="153"/>
    </row>
    <row r="274688" spans="1:1">
      <c r="A274688" s="153"/>
    </row>
    <row r="274689" spans="1:1">
      <c r="A274689" s="153"/>
    </row>
    <row r="274690" spans="1:1">
      <c r="A274690" s="153"/>
    </row>
    <row r="274703" spans="1:1">
      <c r="A274703" s="153"/>
    </row>
    <row r="274705" spans="1:1">
      <c r="A274705" s="153"/>
    </row>
    <row r="274707" spans="1:1">
      <c r="A274707" s="154"/>
    </row>
    <row r="274709" spans="1:1">
      <c r="A274709" s="125"/>
    </row>
    <row r="274720" spans="1:1">
      <c r="A274720" s="153"/>
    </row>
    <row r="274721" spans="1:1">
      <c r="A274721" s="153"/>
    </row>
    <row r="274724" spans="1:1">
      <c r="A274724" s="153"/>
    </row>
    <row r="274734" spans="1:1">
      <c r="A274734" s="153"/>
    </row>
    <row r="274735" spans="1:1">
      <c r="A274735" s="153"/>
    </row>
    <row r="274736" spans="1:1">
      <c r="A274736" s="153"/>
    </row>
    <row r="274749" spans="1:1">
      <c r="A274749" s="153"/>
    </row>
    <row r="274751" spans="1:1">
      <c r="A274751" s="153"/>
    </row>
    <row r="274753" spans="1:1">
      <c r="A274753" s="154"/>
    </row>
    <row r="274755" spans="1:1">
      <c r="A274755" s="125"/>
    </row>
    <row r="274766" spans="1:1">
      <c r="A274766" s="153"/>
    </row>
    <row r="274767" spans="1:1">
      <c r="A274767" s="153"/>
    </row>
    <row r="274770" spans="1:1">
      <c r="A274770" s="153"/>
    </row>
    <row r="274780" spans="1:1">
      <c r="A274780" s="153"/>
    </row>
    <row r="274781" spans="1:1">
      <c r="A274781" s="153"/>
    </row>
    <row r="274782" spans="1:1">
      <c r="A274782" s="153"/>
    </row>
    <row r="274795" spans="1:1">
      <c r="A274795" s="153"/>
    </row>
    <row r="274797" spans="1:1">
      <c r="A274797" s="153"/>
    </row>
    <row r="274799" spans="1:1">
      <c r="A274799" s="154"/>
    </row>
    <row r="274801" spans="1:1">
      <c r="A274801" s="125"/>
    </row>
    <row r="274812" spans="1:1">
      <c r="A274812" s="153"/>
    </row>
    <row r="274813" spans="1:1">
      <c r="A274813" s="153"/>
    </row>
    <row r="274816" spans="1:1">
      <c r="A274816" s="153"/>
    </row>
    <row r="274826" spans="1:1">
      <c r="A274826" s="153"/>
    </row>
    <row r="274827" spans="1:1">
      <c r="A274827" s="153"/>
    </row>
    <row r="274828" spans="1:1">
      <c r="A274828" s="153"/>
    </row>
    <row r="274841" spans="1:1">
      <c r="A274841" s="153"/>
    </row>
    <row r="274843" spans="1:1">
      <c r="A274843" s="153"/>
    </row>
    <row r="274845" spans="1:1">
      <c r="A274845" s="154"/>
    </row>
    <row r="274847" spans="1:1">
      <c r="A274847" s="125"/>
    </row>
    <row r="274858" spans="1:1">
      <c r="A274858" s="153"/>
    </row>
    <row r="274859" spans="1:1">
      <c r="A274859" s="153"/>
    </row>
    <row r="274862" spans="1:1">
      <c r="A274862" s="153"/>
    </row>
    <row r="274872" spans="1:1">
      <c r="A274872" s="153"/>
    </row>
    <row r="274873" spans="1:1">
      <c r="A274873" s="153"/>
    </row>
    <row r="274874" spans="1:1">
      <c r="A274874" s="153"/>
    </row>
    <row r="274887" spans="1:1">
      <c r="A274887" s="153"/>
    </row>
    <row r="274889" spans="1:1">
      <c r="A274889" s="153"/>
    </row>
    <row r="274891" spans="1:1">
      <c r="A274891" s="154"/>
    </row>
    <row r="274893" spans="1:1">
      <c r="A274893" s="125"/>
    </row>
    <row r="274904" spans="1:1">
      <c r="A274904" s="153"/>
    </row>
    <row r="274905" spans="1:1">
      <c r="A274905" s="153"/>
    </row>
    <row r="274908" spans="1:1">
      <c r="A274908" s="153"/>
    </row>
    <row r="274918" spans="1:1">
      <c r="A274918" s="153"/>
    </row>
    <row r="274919" spans="1:1">
      <c r="A274919" s="153"/>
    </row>
    <row r="274920" spans="1:1">
      <c r="A274920" s="153"/>
    </row>
    <row r="274933" spans="1:1">
      <c r="A274933" s="153"/>
    </row>
    <row r="274935" spans="1:1">
      <c r="A274935" s="153"/>
    </row>
    <row r="274937" spans="1:1">
      <c r="A274937" s="154"/>
    </row>
    <row r="274939" spans="1:1">
      <c r="A274939" s="125"/>
    </row>
    <row r="274950" spans="1:1">
      <c r="A274950" s="153"/>
    </row>
    <row r="274951" spans="1:1">
      <c r="A274951" s="153"/>
    </row>
    <row r="274954" spans="1:1">
      <c r="A274954" s="153"/>
    </row>
    <row r="274964" spans="1:1">
      <c r="A274964" s="153"/>
    </row>
    <row r="274965" spans="1:1">
      <c r="A274965" s="153"/>
    </row>
    <row r="274966" spans="1:1">
      <c r="A274966" s="153"/>
    </row>
    <row r="274979" spans="1:1">
      <c r="A274979" s="153"/>
    </row>
    <row r="274981" spans="1:1">
      <c r="A274981" s="153"/>
    </row>
    <row r="274983" spans="1:1">
      <c r="A274983" s="154"/>
    </row>
    <row r="274985" spans="1:1">
      <c r="A274985" s="125"/>
    </row>
    <row r="274996" spans="1:1">
      <c r="A274996" s="153"/>
    </row>
    <row r="274997" spans="1:1">
      <c r="A274997" s="153"/>
    </row>
    <row r="275000" spans="1:1">
      <c r="A275000" s="153"/>
    </row>
    <row r="275010" spans="1:1">
      <c r="A275010" s="153"/>
    </row>
    <row r="275011" spans="1:1">
      <c r="A275011" s="153"/>
    </row>
    <row r="275012" spans="1:1">
      <c r="A275012" s="153"/>
    </row>
    <row r="275025" spans="1:1">
      <c r="A275025" s="153"/>
    </row>
    <row r="275027" spans="1:1">
      <c r="A275027" s="153"/>
    </row>
    <row r="275029" spans="1:1">
      <c r="A275029" s="154"/>
    </row>
    <row r="275031" spans="1:1">
      <c r="A275031" s="125"/>
    </row>
    <row r="275042" spans="1:1">
      <c r="A275042" s="153"/>
    </row>
    <row r="275043" spans="1:1">
      <c r="A275043" s="153"/>
    </row>
    <row r="275046" spans="1:1">
      <c r="A275046" s="153"/>
    </row>
    <row r="275056" spans="1:1">
      <c r="A275056" s="153"/>
    </row>
    <row r="275057" spans="1:1">
      <c r="A275057" s="153"/>
    </row>
    <row r="275058" spans="1:1">
      <c r="A275058" s="153"/>
    </row>
    <row r="275071" spans="1:1">
      <c r="A275071" s="153"/>
    </row>
    <row r="275073" spans="1:1">
      <c r="A275073" s="153"/>
    </row>
    <row r="275075" spans="1:1">
      <c r="A275075" s="154"/>
    </row>
    <row r="275077" spans="1:1">
      <c r="A275077" s="125"/>
    </row>
    <row r="275088" spans="1:1">
      <c r="A275088" s="153"/>
    </row>
    <row r="275089" spans="1:1">
      <c r="A275089" s="153"/>
    </row>
    <row r="275092" spans="1:1">
      <c r="A275092" s="153"/>
    </row>
    <row r="275102" spans="1:1">
      <c r="A275102" s="153"/>
    </row>
    <row r="275103" spans="1:1">
      <c r="A275103" s="153"/>
    </row>
    <row r="275104" spans="1:1">
      <c r="A275104" s="153"/>
    </row>
    <row r="275117" spans="1:1">
      <c r="A275117" s="153"/>
    </row>
    <row r="275119" spans="1:1">
      <c r="A275119" s="153"/>
    </row>
    <row r="275121" spans="1:1">
      <c r="A275121" s="154"/>
    </row>
    <row r="275123" spans="1:1">
      <c r="A275123" s="125"/>
    </row>
    <row r="275134" spans="1:1">
      <c r="A275134" s="153"/>
    </row>
    <row r="275135" spans="1:1">
      <c r="A275135" s="153"/>
    </row>
    <row r="275138" spans="1:1">
      <c r="A275138" s="153"/>
    </row>
    <row r="275148" spans="1:1">
      <c r="A275148" s="153"/>
    </row>
    <row r="275149" spans="1:1">
      <c r="A275149" s="153"/>
    </row>
    <row r="275150" spans="1:1">
      <c r="A275150" s="153"/>
    </row>
    <row r="275163" spans="1:1">
      <c r="A275163" s="153"/>
    </row>
    <row r="275165" spans="1:1">
      <c r="A275165" s="153"/>
    </row>
    <row r="275167" spans="1:1">
      <c r="A275167" s="154"/>
    </row>
    <row r="275169" spans="1:1">
      <c r="A275169" s="125"/>
    </row>
    <row r="275180" spans="1:1">
      <c r="A275180" s="153"/>
    </row>
    <row r="275181" spans="1:1">
      <c r="A275181" s="153"/>
    </row>
    <row r="275184" spans="1:1">
      <c r="A275184" s="153"/>
    </row>
    <row r="275194" spans="1:1">
      <c r="A275194" s="153"/>
    </row>
    <row r="275195" spans="1:1">
      <c r="A275195" s="153"/>
    </row>
    <row r="275196" spans="1:1">
      <c r="A275196" s="153"/>
    </row>
    <row r="275209" spans="1:1">
      <c r="A275209" s="153"/>
    </row>
    <row r="275211" spans="1:1">
      <c r="A275211" s="153"/>
    </row>
    <row r="275213" spans="1:1">
      <c r="A275213" s="154"/>
    </row>
    <row r="275215" spans="1:1">
      <c r="A275215" s="125"/>
    </row>
    <row r="275226" spans="1:1">
      <c r="A275226" s="153"/>
    </row>
    <row r="275227" spans="1:1">
      <c r="A275227" s="153"/>
    </row>
    <row r="275230" spans="1:1">
      <c r="A275230" s="153"/>
    </row>
    <row r="275240" spans="1:1">
      <c r="A275240" s="153"/>
    </row>
    <row r="275241" spans="1:1">
      <c r="A275241" s="153"/>
    </row>
    <row r="275242" spans="1:1">
      <c r="A275242" s="153"/>
    </row>
    <row r="275255" spans="1:1">
      <c r="A275255" s="153"/>
    </row>
    <row r="275257" spans="1:1">
      <c r="A275257" s="153"/>
    </row>
    <row r="275259" spans="1:1">
      <c r="A275259" s="154"/>
    </row>
    <row r="275261" spans="1:1">
      <c r="A275261" s="125"/>
    </row>
    <row r="275272" spans="1:1">
      <c r="A275272" s="153"/>
    </row>
    <row r="275273" spans="1:1">
      <c r="A275273" s="153"/>
    </row>
    <row r="275276" spans="1:1">
      <c r="A275276" s="153"/>
    </row>
    <row r="275286" spans="1:1">
      <c r="A275286" s="153"/>
    </row>
    <row r="275287" spans="1:1">
      <c r="A275287" s="153"/>
    </row>
    <row r="275288" spans="1:1">
      <c r="A275288" s="153"/>
    </row>
    <row r="275301" spans="1:1">
      <c r="A275301" s="153"/>
    </row>
    <row r="275303" spans="1:1">
      <c r="A275303" s="153"/>
    </row>
    <row r="275305" spans="1:1">
      <c r="A275305" s="154"/>
    </row>
    <row r="275307" spans="1:1">
      <c r="A275307" s="125"/>
    </row>
    <row r="275318" spans="1:1">
      <c r="A275318" s="153"/>
    </row>
    <row r="275319" spans="1:1">
      <c r="A275319" s="153"/>
    </row>
    <row r="275322" spans="1:1">
      <c r="A275322" s="153"/>
    </row>
    <row r="275332" spans="1:1">
      <c r="A275332" s="153"/>
    </row>
    <row r="275333" spans="1:1">
      <c r="A275333" s="153"/>
    </row>
    <row r="275334" spans="1:1">
      <c r="A275334" s="153"/>
    </row>
    <row r="275347" spans="1:1">
      <c r="A275347" s="153"/>
    </row>
    <row r="275349" spans="1:1">
      <c r="A275349" s="153"/>
    </row>
    <row r="275351" spans="1:1">
      <c r="A275351" s="154"/>
    </row>
    <row r="275353" spans="1:1">
      <c r="A275353" s="125"/>
    </row>
    <row r="275364" spans="1:1">
      <c r="A275364" s="153"/>
    </row>
    <row r="275365" spans="1:1">
      <c r="A275365" s="153"/>
    </row>
    <row r="275368" spans="1:1">
      <c r="A275368" s="153"/>
    </row>
    <row r="275378" spans="1:1">
      <c r="A275378" s="153"/>
    </row>
    <row r="275379" spans="1:1">
      <c r="A275379" s="153"/>
    </row>
    <row r="275380" spans="1:1">
      <c r="A275380" s="153"/>
    </row>
    <row r="275393" spans="1:1">
      <c r="A275393" s="153"/>
    </row>
    <row r="275395" spans="1:1">
      <c r="A275395" s="153"/>
    </row>
    <row r="275397" spans="1:1">
      <c r="A275397" s="154"/>
    </row>
    <row r="275399" spans="1:1">
      <c r="A275399" s="125"/>
    </row>
    <row r="275410" spans="1:1">
      <c r="A275410" s="153"/>
    </row>
    <row r="275411" spans="1:1">
      <c r="A275411" s="153"/>
    </row>
    <row r="275414" spans="1:1">
      <c r="A275414" s="153"/>
    </row>
    <row r="275424" spans="1:1">
      <c r="A275424" s="153"/>
    </row>
    <row r="275425" spans="1:1">
      <c r="A275425" s="153"/>
    </row>
    <row r="275426" spans="1:1">
      <c r="A275426" s="153"/>
    </row>
    <row r="275439" spans="1:1">
      <c r="A275439" s="153"/>
    </row>
    <row r="275441" spans="1:1">
      <c r="A275441" s="153"/>
    </row>
    <row r="275443" spans="1:1">
      <c r="A275443" s="154"/>
    </row>
    <row r="275445" spans="1:1">
      <c r="A275445" s="125"/>
    </row>
    <row r="275456" spans="1:1">
      <c r="A275456" s="153"/>
    </row>
    <row r="275457" spans="1:1">
      <c r="A275457" s="153"/>
    </row>
    <row r="275460" spans="1:1">
      <c r="A275460" s="153"/>
    </row>
    <row r="275470" spans="1:1">
      <c r="A275470" s="153"/>
    </row>
    <row r="275471" spans="1:1">
      <c r="A275471" s="153"/>
    </row>
    <row r="275472" spans="1:1">
      <c r="A275472" s="153"/>
    </row>
    <row r="275485" spans="1:1">
      <c r="A275485" s="153"/>
    </row>
    <row r="275487" spans="1:1">
      <c r="A275487" s="153"/>
    </row>
    <row r="275489" spans="1:1">
      <c r="A275489" s="154"/>
    </row>
    <row r="275491" spans="1:1">
      <c r="A275491" s="125"/>
    </row>
    <row r="275502" spans="1:1">
      <c r="A275502" s="153"/>
    </row>
    <row r="275503" spans="1:1">
      <c r="A275503" s="153"/>
    </row>
    <row r="275506" spans="1:1">
      <c r="A275506" s="153"/>
    </row>
    <row r="275516" spans="1:1">
      <c r="A275516" s="153"/>
    </row>
    <row r="275517" spans="1:1">
      <c r="A275517" s="153"/>
    </row>
    <row r="275518" spans="1:1">
      <c r="A275518" s="153"/>
    </row>
    <row r="275531" spans="1:1">
      <c r="A275531" s="153"/>
    </row>
    <row r="275533" spans="1:1">
      <c r="A275533" s="153"/>
    </row>
    <row r="275535" spans="1:1">
      <c r="A275535" s="154"/>
    </row>
    <row r="275537" spans="1:1">
      <c r="A275537" s="125"/>
    </row>
    <row r="275548" spans="1:1">
      <c r="A275548" s="153"/>
    </row>
    <row r="275549" spans="1:1">
      <c r="A275549" s="153"/>
    </row>
    <row r="275552" spans="1:1">
      <c r="A275552" s="153"/>
    </row>
    <row r="275562" spans="1:1">
      <c r="A275562" s="153"/>
    </row>
    <row r="275563" spans="1:1">
      <c r="A275563" s="153"/>
    </row>
    <row r="275564" spans="1:1">
      <c r="A275564" s="153"/>
    </row>
    <row r="275577" spans="1:1">
      <c r="A275577" s="153"/>
    </row>
    <row r="275579" spans="1:1">
      <c r="A275579" s="153"/>
    </row>
    <row r="275581" spans="1:1">
      <c r="A275581" s="154"/>
    </row>
    <row r="275583" spans="1:1">
      <c r="A275583" s="125"/>
    </row>
    <row r="275594" spans="1:1">
      <c r="A275594" s="153"/>
    </row>
    <row r="275595" spans="1:1">
      <c r="A275595" s="153"/>
    </row>
    <row r="275598" spans="1:1">
      <c r="A275598" s="153"/>
    </row>
    <row r="275608" spans="1:1">
      <c r="A275608" s="153"/>
    </row>
    <row r="275609" spans="1:1">
      <c r="A275609" s="153"/>
    </row>
    <row r="275610" spans="1:1">
      <c r="A275610" s="153"/>
    </row>
    <row r="275623" spans="1:1">
      <c r="A275623" s="153"/>
    </row>
    <row r="275625" spans="1:1">
      <c r="A275625" s="153"/>
    </row>
    <row r="275627" spans="1:1">
      <c r="A275627" s="154"/>
    </row>
    <row r="275629" spans="1:1">
      <c r="A275629" s="125"/>
    </row>
    <row r="275640" spans="1:1">
      <c r="A275640" s="153"/>
    </row>
    <row r="275641" spans="1:1">
      <c r="A275641" s="153"/>
    </row>
    <row r="275644" spans="1:1">
      <c r="A275644" s="153"/>
    </row>
    <row r="275654" spans="1:1">
      <c r="A275654" s="153"/>
    </row>
    <row r="275655" spans="1:1">
      <c r="A275655" s="153"/>
    </row>
    <row r="275656" spans="1:1">
      <c r="A275656" s="153"/>
    </row>
    <row r="275669" spans="1:1">
      <c r="A275669" s="153"/>
    </row>
    <row r="275671" spans="1:1">
      <c r="A275671" s="153"/>
    </row>
    <row r="275673" spans="1:1">
      <c r="A275673" s="154"/>
    </row>
    <row r="275675" spans="1:1">
      <c r="A275675" s="125"/>
    </row>
    <row r="275686" spans="1:1">
      <c r="A275686" s="153"/>
    </row>
    <row r="275687" spans="1:1">
      <c r="A275687" s="153"/>
    </row>
    <row r="275690" spans="1:1">
      <c r="A275690" s="153"/>
    </row>
    <row r="275700" spans="1:1">
      <c r="A275700" s="153"/>
    </row>
    <row r="275701" spans="1:1">
      <c r="A275701" s="153"/>
    </row>
    <row r="275702" spans="1:1">
      <c r="A275702" s="153"/>
    </row>
    <row r="275715" spans="1:1">
      <c r="A275715" s="153"/>
    </row>
    <row r="275717" spans="1:1">
      <c r="A275717" s="153"/>
    </row>
    <row r="275719" spans="1:1">
      <c r="A275719" s="154"/>
    </row>
    <row r="275721" spans="1:1">
      <c r="A275721" s="125"/>
    </row>
    <row r="275732" spans="1:1">
      <c r="A275732" s="153"/>
    </row>
    <row r="275733" spans="1:1">
      <c r="A275733" s="153"/>
    </row>
    <row r="275736" spans="1:1">
      <c r="A275736" s="153"/>
    </row>
    <row r="275746" spans="1:1">
      <c r="A275746" s="153"/>
    </row>
    <row r="275747" spans="1:1">
      <c r="A275747" s="153"/>
    </row>
    <row r="275748" spans="1:1">
      <c r="A275748" s="153"/>
    </row>
    <row r="275761" spans="1:1">
      <c r="A275761" s="153"/>
    </row>
    <row r="275763" spans="1:1">
      <c r="A275763" s="153"/>
    </row>
    <row r="275765" spans="1:1">
      <c r="A275765" s="154"/>
    </row>
    <row r="275767" spans="1:1">
      <c r="A275767" s="125"/>
    </row>
    <row r="275778" spans="1:1">
      <c r="A275778" s="153"/>
    </row>
    <row r="275779" spans="1:1">
      <c r="A275779" s="153"/>
    </row>
    <row r="275782" spans="1:1">
      <c r="A275782" s="153"/>
    </row>
    <row r="275792" spans="1:1">
      <c r="A275792" s="153"/>
    </row>
    <row r="275793" spans="1:1">
      <c r="A275793" s="153"/>
    </row>
    <row r="275794" spans="1:1">
      <c r="A275794" s="153"/>
    </row>
    <row r="275807" spans="1:1">
      <c r="A275807" s="153"/>
    </row>
    <row r="275809" spans="1:1">
      <c r="A275809" s="153"/>
    </row>
    <row r="275811" spans="1:1">
      <c r="A275811" s="154"/>
    </row>
    <row r="275813" spans="1:1">
      <c r="A275813" s="125"/>
    </row>
    <row r="275824" spans="1:1">
      <c r="A275824" s="153"/>
    </row>
    <row r="275825" spans="1:1">
      <c r="A275825" s="153"/>
    </row>
    <row r="275828" spans="1:1">
      <c r="A275828" s="153"/>
    </row>
    <row r="275838" spans="1:1">
      <c r="A275838" s="153"/>
    </row>
    <row r="275839" spans="1:1">
      <c r="A275839" s="153"/>
    </row>
    <row r="275840" spans="1:1">
      <c r="A275840" s="153"/>
    </row>
    <row r="275853" spans="1:1">
      <c r="A275853" s="153"/>
    </row>
    <row r="275855" spans="1:1">
      <c r="A275855" s="153"/>
    </row>
    <row r="275857" spans="1:1">
      <c r="A275857" s="154"/>
    </row>
    <row r="275859" spans="1:1">
      <c r="A275859" s="125"/>
    </row>
    <row r="275870" spans="1:1">
      <c r="A275870" s="153"/>
    </row>
    <row r="275871" spans="1:1">
      <c r="A275871" s="153"/>
    </row>
    <row r="275874" spans="1:1">
      <c r="A275874" s="153"/>
    </row>
    <row r="275884" spans="1:1">
      <c r="A275884" s="153"/>
    </row>
    <row r="275885" spans="1:1">
      <c r="A275885" s="153"/>
    </row>
    <row r="275886" spans="1:1">
      <c r="A275886" s="153"/>
    </row>
    <row r="275899" spans="1:1">
      <c r="A275899" s="153"/>
    </row>
    <row r="275901" spans="1:1">
      <c r="A275901" s="153"/>
    </row>
    <row r="275903" spans="1:1">
      <c r="A275903" s="154"/>
    </row>
    <row r="275905" spans="1:1">
      <c r="A275905" s="125"/>
    </row>
    <row r="275916" spans="1:1">
      <c r="A275916" s="153"/>
    </row>
    <row r="275917" spans="1:1">
      <c r="A275917" s="153"/>
    </row>
    <row r="275920" spans="1:1">
      <c r="A275920" s="153"/>
    </row>
    <row r="275930" spans="1:1">
      <c r="A275930" s="153"/>
    </row>
    <row r="275931" spans="1:1">
      <c r="A275931" s="153"/>
    </row>
    <row r="275932" spans="1:1">
      <c r="A275932" s="153"/>
    </row>
    <row r="275945" spans="1:1">
      <c r="A275945" s="153"/>
    </row>
    <row r="275947" spans="1:1">
      <c r="A275947" s="153"/>
    </row>
    <row r="275949" spans="1:1">
      <c r="A275949" s="154"/>
    </row>
    <row r="275951" spans="1:1">
      <c r="A275951" s="125"/>
    </row>
    <row r="275962" spans="1:1">
      <c r="A275962" s="153"/>
    </row>
    <row r="275963" spans="1:1">
      <c r="A275963" s="153"/>
    </row>
    <row r="275966" spans="1:1">
      <c r="A275966" s="153"/>
    </row>
    <row r="275976" spans="1:1">
      <c r="A275976" s="153"/>
    </row>
    <row r="275977" spans="1:1">
      <c r="A275977" s="153"/>
    </row>
    <row r="275978" spans="1:1">
      <c r="A275978" s="153"/>
    </row>
    <row r="275991" spans="1:1">
      <c r="A275991" s="153"/>
    </row>
    <row r="275993" spans="1:1">
      <c r="A275993" s="153"/>
    </row>
    <row r="275995" spans="1:1">
      <c r="A275995" s="154"/>
    </row>
    <row r="275997" spans="1:1">
      <c r="A275997" s="125"/>
    </row>
    <row r="276008" spans="1:1">
      <c r="A276008" s="153"/>
    </row>
    <row r="276009" spans="1:1">
      <c r="A276009" s="153"/>
    </row>
    <row r="276012" spans="1:1">
      <c r="A276012" s="153"/>
    </row>
    <row r="276022" spans="1:1">
      <c r="A276022" s="153"/>
    </row>
    <row r="276023" spans="1:1">
      <c r="A276023" s="153"/>
    </row>
    <row r="276024" spans="1:1">
      <c r="A276024" s="153"/>
    </row>
    <row r="276037" spans="1:1">
      <c r="A276037" s="153"/>
    </row>
    <row r="276039" spans="1:1">
      <c r="A276039" s="153"/>
    </row>
    <row r="276041" spans="1:1">
      <c r="A276041" s="154"/>
    </row>
    <row r="276043" spans="1:1">
      <c r="A276043" s="125"/>
    </row>
    <row r="276054" spans="1:1">
      <c r="A276054" s="153"/>
    </row>
    <row r="276055" spans="1:1">
      <c r="A276055" s="153"/>
    </row>
    <row r="276058" spans="1:1">
      <c r="A276058" s="153"/>
    </row>
    <row r="276068" spans="1:1">
      <c r="A276068" s="153"/>
    </row>
    <row r="276069" spans="1:1">
      <c r="A276069" s="153"/>
    </row>
    <row r="276070" spans="1:1">
      <c r="A276070" s="153"/>
    </row>
    <row r="276083" spans="1:1">
      <c r="A276083" s="153"/>
    </row>
    <row r="276085" spans="1:1">
      <c r="A276085" s="153"/>
    </row>
    <row r="276087" spans="1:1">
      <c r="A276087" s="154"/>
    </row>
    <row r="276089" spans="1:1">
      <c r="A276089" s="125"/>
    </row>
    <row r="276100" spans="1:1">
      <c r="A276100" s="153"/>
    </row>
    <row r="276101" spans="1:1">
      <c r="A276101" s="153"/>
    </row>
    <row r="276104" spans="1:1">
      <c r="A276104" s="153"/>
    </row>
    <row r="276114" spans="1:1">
      <c r="A276114" s="153"/>
    </row>
    <row r="276115" spans="1:1">
      <c r="A276115" s="153"/>
    </row>
    <row r="276116" spans="1:1">
      <c r="A276116" s="153"/>
    </row>
    <row r="276129" spans="1:1">
      <c r="A276129" s="153"/>
    </row>
    <row r="276131" spans="1:1">
      <c r="A276131" s="153"/>
    </row>
    <row r="276133" spans="1:1">
      <c r="A276133" s="154"/>
    </row>
    <row r="276135" spans="1:1">
      <c r="A276135" s="125"/>
    </row>
    <row r="276146" spans="1:1">
      <c r="A276146" s="153"/>
    </row>
    <row r="276147" spans="1:1">
      <c r="A276147" s="153"/>
    </row>
    <row r="276150" spans="1:1">
      <c r="A276150" s="153"/>
    </row>
    <row r="276160" spans="1:1">
      <c r="A276160" s="153"/>
    </row>
    <row r="276161" spans="1:1">
      <c r="A276161" s="153"/>
    </row>
    <row r="276162" spans="1:1">
      <c r="A276162" s="153"/>
    </row>
    <row r="276175" spans="1:1">
      <c r="A276175" s="153"/>
    </row>
    <row r="276177" spans="1:1">
      <c r="A276177" s="153"/>
    </row>
    <row r="276179" spans="1:1">
      <c r="A276179" s="154"/>
    </row>
    <row r="276181" spans="1:1">
      <c r="A276181" s="125"/>
    </row>
    <row r="276192" spans="1:1">
      <c r="A276192" s="153"/>
    </row>
    <row r="276193" spans="1:1">
      <c r="A276193" s="153"/>
    </row>
    <row r="276196" spans="1:1">
      <c r="A276196" s="153"/>
    </row>
    <row r="276206" spans="1:1">
      <c r="A276206" s="153"/>
    </row>
    <row r="276207" spans="1:1">
      <c r="A276207" s="153"/>
    </row>
    <row r="276208" spans="1:1">
      <c r="A276208" s="153"/>
    </row>
    <row r="276221" spans="1:1">
      <c r="A276221" s="153"/>
    </row>
    <row r="276223" spans="1:1">
      <c r="A276223" s="153"/>
    </row>
    <row r="276225" spans="1:1">
      <c r="A276225" s="154"/>
    </row>
    <row r="276227" spans="1:1">
      <c r="A276227" s="125"/>
    </row>
    <row r="276238" spans="1:1">
      <c r="A276238" s="153"/>
    </row>
    <row r="276239" spans="1:1">
      <c r="A276239" s="153"/>
    </row>
    <row r="276242" spans="1:1">
      <c r="A276242" s="153"/>
    </row>
    <row r="276252" spans="1:1">
      <c r="A276252" s="153"/>
    </row>
    <row r="276253" spans="1:1">
      <c r="A276253" s="153"/>
    </row>
    <row r="276254" spans="1:1">
      <c r="A276254" s="153"/>
    </row>
    <row r="276267" spans="1:1">
      <c r="A276267" s="153"/>
    </row>
    <row r="276269" spans="1:1">
      <c r="A276269" s="153"/>
    </row>
    <row r="276271" spans="1:1">
      <c r="A276271" s="154"/>
    </row>
    <row r="276273" spans="1:1">
      <c r="A276273" s="125"/>
    </row>
    <row r="276284" spans="1:1">
      <c r="A276284" s="153"/>
    </row>
    <row r="276285" spans="1:1">
      <c r="A276285" s="153"/>
    </row>
    <row r="276288" spans="1:1">
      <c r="A276288" s="153"/>
    </row>
    <row r="276298" spans="1:1">
      <c r="A276298" s="153"/>
    </row>
    <row r="276299" spans="1:1">
      <c r="A276299" s="153"/>
    </row>
    <row r="276300" spans="1:1">
      <c r="A276300" s="153"/>
    </row>
    <row r="276313" spans="1:1">
      <c r="A276313" s="153"/>
    </row>
    <row r="276315" spans="1:1">
      <c r="A276315" s="153"/>
    </row>
    <row r="276317" spans="1:1">
      <c r="A276317" s="154"/>
    </row>
    <row r="276319" spans="1:1">
      <c r="A276319" s="125"/>
    </row>
    <row r="276330" spans="1:1">
      <c r="A276330" s="153"/>
    </row>
    <row r="276331" spans="1:1">
      <c r="A276331" s="153"/>
    </row>
    <row r="276334" spans="1:1">
      <c r="A276334" s="153"/>
    </row>
    <row r="276344" spans="1:1">
      <c r="A276344" s="153"/>
    </row>
    <row r="276345" spans="1:1">
      <c r="A276345" s="153"/>
    </row>
    <row r="276346" spans="1:1">
      <c r="A276346" s="153"/>
    </row>
    <row r="276359" spans="1:1">
      <c r="A276359" s="153"/>
    </row>
    <row r="276361" spans="1:1">
      <c r="A276361" s="153"/>
    </row>
    <row r="276363" spans="1:1">
      <c r="A276363" s="154"/>
    </row>
    <row r="276365" spans="1:1">
      <c r="A276365" s="125"/>
    </row>
    <row r="276376" spans="1:1">
      <c r="A276376" s="153"/>
    </row>
    <row r="276377" spans="1:1">
      <c r="A276377" s="153"/>
    </row>
    <row r="276380" spans="1:1">
      <c r="A276380" s="153"/>
    </row>
    <row r="276390" spans="1:1">
      <c r="A276390" s="153"/>
    </row>
    <row r="276391" spans="1:1">
      <c r="A276391" s="153"/>
    </row>
    <row r="276392" spans="1:1">
      <c r="A276392" s="153"/>
    </row>
    <row r="276405" spans="1:1">
      <c r="A276405" s="153"/>
    </row>
    <row r="276407" spans="1:1">
      <c r="A276407" s="153"/>
    </row>
    <row r="276409" spans="1:1">
      <c r="A276409" s="154"/>
    </row>
    <row r="276411" spans="1:1">
      <c r="A276411" s="125"/>
    </row>
    <row r="276422" spans="1:1">
      <c r="A276422" s="153"/>
    </row>
    <row r="276423" spans="1:1">
      <c r="A276423" s="153"/>
    </row>
    <row r="276426" spans="1:1">
      <c r="A276426" s="153"/>
    </row>
    <row r="276436" spans="1:1">
      <c r="A276436" s="153"/>
    </row>
    <row r="276437" spans="1:1">
      <c r="A276437" s="153"/>
    </row>
    <row r="276438" spans="1:1">
      <c r="A276438" s="153"/>
    </row>
    <row r="276451" spans="1:1">
      <c r="A276451" s="153"/>
    </row>
    <row r="276453" spans="1:1">
      <c r="A276453" s="153"/>
    </row>
    <row r="276455" spans="1:1">
      <c r="A276455" s="154"/>
    </row>
    <row r="276457" spans="1:1">
      <c r="A276457" s="125"/>
    </row>
    <row r="276468" spans="1:1">
      <c r="A276468" s="153"/>
    </row>
    <row r="276469" spans="1:1">
      <c r="A276469" s="153"/>
    </row>
    <row r="276472" spans="1:1">
      <c r="A276472" s="153"/>
    </row>
    <row r="276482" spans="1:1">
      <c r="A276482" s="153"/>
    </row>
    <row r="276483" spans="1:1">
      <c r="A276483" s="153"/>
    </row>
    <row r="276484" spans="1:1">
      <c r="A276484" s="153"/>
    </row>
    <row r="276497" spans="1:1">
      <c r="A276497" s="153"/>
    </row>
    <row r="276499" spans="1:1">
      <c r="A276499" s="153"/>
    </row>
    <row r="276501" spans="1:1">
      <c r="A276501" s="154"/>
    </row>
    <row r="276503" spans="1:1">
      <c r="A276503" s="125"/>
    </row>
    <row r="276514" spans="1:1">
      <c r="A276514" s="153"/>
    </row>
    <row r="276515" spans="1:1">
      <c r="A276515" s="153"/>
    </row>
    <row r="276518" spans="1:1">
      <c r="A276518" s="153"/>
    </row>
    <row r="276528" spans="1:1">
      <c r="A276528" s="153"/>
    </row>
    <row r="276529" spans="1:1">
      <c r="A276529" s="153"/>
    </row>
    <row r="276530" spans="1:1">
      <c r="A276530" s="153"/>
    </row>
    <row r="276543" spans="1:1">
      <c r="A276543" s="153"/>
    </row>
    <row r="276545" spans="1:1">
      <c r="A276545" s="153"/>
    </row>
    <row r="276547" spans="1:1">
      <c r="A276547" s="154"/>
    </row>
    <row r="276549" spans="1:1">
      <c r="A276549" s="125"/>
    </row>
    <row r="276560" spans="1:1">
      <c r="A276560" s="153"/>
    </row>
    <row r="276561" spans="1:1">
      <c r="A276561" s="153"/>
    </row>
    <row r="276564" spans="1:1">
      <c r="A276564" s="153"/>
    </row>
    <row r="276574" spans="1:1">
      <c r="A276574" s="153"/>
    </row>
    <row r="276575" spans="1:1">
      <c r="A276575" s="153"/>
    </row>
    <row r="276576" spans="1:1">
      <c r="A276576" s="153"/>
    </row>
    <row r="276589" spans="1:1">
      <c r="A276589" s="153"/>
    </row>
    <row r="276591" spans="1:1">
      <c r="A276591" s="153"/>
    </row>
    <row r="276593" spans="1:1">
      <c r="A276593" s="154"/>
    </row>
    <row r="276595" spans="1:1">
      <c r="A276595" s="125"/>
    </row>
    <row r="276606" spans="1:1">
      <c r="A276606" s="153"/>
    </row>
    <row r="276607" spans="1:1">
      <c r="A276607" s="153"/>
    </row>
    <row r="276610" spans="1:1">
      <c r="A276610" s="153"/>
    </row>
    <row r="276620" spans="1:1">
      <c r="A276620" s="153"/>
    </row>
    <row r="276621" spans="1:1">
      <c r="A276621" s="153"/>
    </row>
    <row r="276622" spans="1:1">
      <c r="A276622" s="153"/>
    </row>
    <row r="276635" spans="1:1">
      <c r="A276635" s="153"/>
    </row>
    <row r="276637" spans="1:1">
      <c r="A276637" s="153"/>
    </row>
    <row r="276639" spans="1:1">
      <c r="A276639" s="154"/>
    </row>
    <row r="276641" spans="1:1">
      <c r="A276641" s="125"/>
    </row>
    <row r="276652" spans="1:1">
      <c r="A276652" s="153"/>
    </row>
    <row r="276653" spans="1:1">
      <c r="A276653" s="153"/>
    </row>
    <row r="276656" spans="1:1">
      <c r="A276656" s="153"/>
    </row>
    <row r="276666" spans="1:1">
      <c r="A276666" s="153"/>
    </row>
    <row r="276667" spans="1:1">
      <c r="A276667" s="153"/>
    </row>
    <row r="276668" spans="1:1">
      <c r="A276668" s="153"/>
    </row>
    <row r="276681" spans="1:1">
      <c r="A276681" s="153"/>
    </row>
    <row r="276683" spans="1:1">
      <c r="A276683" s="153"/>
    </row>
    <row r="276685" spans="1:1">
      <c r="A276685" s="154"/>
    </row>
    <row r="276687" spans="1:1">
      <c r="A276687" s="125"/>
    </row>
    <row r="276698" spans="1:1">
      <c r="A276698" s="153"/>
    </row>
    <row r="276699" spans="1:1">
      <c r="A276699" s="153"/>
    </row>
    <row r="276702" spans="1:1">
      <c r="A276702" s="153"/>
    </row>
    <row r="276712" spans="1:1">
      <c r="A276712" s="153"/>
    </row>
    <row r="276713" spans="1:1">
      <c r="A276713" s="153"/>
    </row>
    <row r="276714" spans="1:1">
      <c r="A276714" s="153"/>
    </row>
    <row r="276727" spans="1:1">
      <c r="A276727" s="153"/>
    </row>
    <row r="276729" spans="1:1">
      <c r="A276729" s="153"/>
    </row>
    <row r="276731" spans="1:1">
      <c r="A276731" s="154"/>
    </row>
    <row r="276733" spans="1:1">
      <c r="A276733" s="125"/>
    </row>
    <row r="276744" spans="1:1">
      <c r="A276744" s="153"/>
    </row>
    <row r="276745" spans="1:1">
      <c r="A276745" s="153"/>
    </row>
    <row r="276748" spans="1:1">
      <c r="A276748" s="153"/>
    </row>
    <row r="276758" spans="1:1">
      <c r="A276758" s="153"/>
    </row>
    <row r="276759" spans="1:1">
      <c r="A276759" s="153"/>
    </row>
    <row r="276760" spans="1:1">
      <c r="A276760" s="153"/>
    </row>
    <row r="276773" spans="1:1">
      <c r="A276773" s="153"/>
    </row>
    <row r="276775" spans="1:1">
      <c r="A276775" s="153"/>
    </row>
    <row r="276777" spans="1:1">
      <c r="A276777" s="154"/>
    </row>
    <row r="276779" spans="1:1">
      <c r="A276779" s="125"/>
    </row>
    <row r="276790" spans="1:1">
      <c r="A276790" s="153"/>
    </row>
    <row r="276791" spans="1:1">
      <c r="A276791" s="153"/>
    </row>
    <row r="276794" spans="1:1">
      <c r="A276794" s="153"/>
    </row>
    <row r="276804" spans="1:1">
      <c r="A276804" s="153"/>
    </row>
    <row r="276805" spans="1:1">
      <c r="A276805" s="153"/>
    </row>
    <row r="276806" spans="1:1">
      <c r="A276806" s="153"/>
    </row>
    <row r="276819" spans="1:1">
      <c r="A276819" s="153"/>
    </row>
    <row r="276821" spans="1:1">
      <c r="A276821" s="153"/>
    </row>
    <row r="276823" spans="1:1">
      <c r="A276823" s="154"/>
    </row>
    <row r="276825" spans="1:1">
      <c r="A276825" s="125"/>
    </row>
    <row r="276836" spans="1:1">
      <c r="A276836" s="153"/>
    </row>
    <row r="276837" spans="1:1">
      <c r="A276837" s="153"/>
    </row>
    <row r="276840" spans="1:1">
      <c r="A276840" s="153"/>
    </row>
    <row r="276850" spans="1:1">
      <c r="A276850" s="153"/>
    </row>
    <row r="276851" spans="1:1">
      <c r="A276851" s="153"/>
    </row>
    <row r="276852" spans="1:1">
      <c r="A276852" s="153"/>
    </row>
    <row r="276865" spans="1:1">
      <c r="A276865" s="153"/>
    </row>
    <row r="276867" spans="1:1">
      <c r="A276867" s="153"/>
    </row>
    <row r="276869" spans="1:1">
      <c r="A276869" s="154"/>
    </row>
    <row r="276871" spans="1:1">
      <c r="A276871" s="125"/>
    </row>
    <row r="276882" spans="1:1">
      <c r="A276882" s="153"/>
    </row>
    <row r="276883" spans="1:1">
      <c r="A276883" s="153"/>
    </row>
    <row r="276886" spans="1:1">
      <c r="A276886" s="153"/>
    </row>
    <row r="276896" spans="1:1">
      <c r="A276896" s="153"/>
    </row>
    <row r="276897" spans="1:1">
      <c r="A276897" s="153"/>
    </row>
    <row r="276898" spans="1:1">
      <c r="A276898" s="153"/>
    </row>
    <row r="276911" spans="1:1">
      <c r="A276911" s="153"/>
    </row>
    <row r="276913" spans="1:1">
      <c r="A276913" s="153"/>
    </row>
    <row r="276915" spans="1:1">
      <c r="A276915" s="154"/>
    </row>
    <row r="276917" spans="1:1">
      <c r="A276917" s="125"/>
    </row>
    <row r="276928" spans="1:1">
      <c r="A276928" s="153"/>
    </row>
    <row r="276929" spans="1:1">
      <c r="A276929" s="153"/>
    </row>
    <row r="276932" spans="1:1">
      <c r="A276932" s="153"/>
    </row>
    <row r="276942" spans="1:1">
      <c r="A276942" s="153"/>
    </row>
    <row r="276943" spans="1:1">
      <c r="A276943" s="153"/>
    </row>
    <row r="276944" spans="1:1">
      <c r="A276944" s="153"/>
    </row>
    <row r="276957" spans="1:1">
      <c r="A276957" s="153"/>
    </row>
    <row r="276959" spans="1:1">
      <c r="A276959" s="153"/>
    </row>
    <row r="276961" spans="1:1">
      <c r="A276961" s="154"/>
    </row>
    <row r="276963" spans="1:1">
      <c r="A276963" s="125"/>
    </row>
    <row r="276974" spans="1:1">
      <c r="A276974" s="153"/>
    </row>
    <row r="276975" spans="1:1">
      <c r="A276975" s="153"/>
    </row>
    <row r="276978" spans="1:1">
      <c r="A276978" s="153"/>
    </row>
    <row r="276988" spans="1:1">
      <c r="A276988" s="153"/>
    </row>
    <row r="276989" spans="1:1">
      <c r="A276989" s="153"/>
    </row>
    <row r="276990" spans="1:1">
      <c r="A276990" s="153"/>
    </row>
    <row r="277003" spans="1:1">
      <c r="A277003" s="153"/>
    </row>
    <row r="277005" spans="1:1">
      <c r="A277005" s="153"/>
    </row>
    <row r="277007" spans="1:1">
      <c r="A277007" s="154"/>
    </row>
    <row r="277009" spans="1:1">
      <c r="A277009" s="125"/>
    </row>
    <row r="277020" spans="1:1">
      <c r="A277020" s="153"/>
    </row>
    <row r="277021" spans="1:1">
      <c r="A277021" s="153"/>
    </row>
    <row r="277024" spans="1:1">
      <c r="A277024" s="153"/>
    </row>
    <row r="277034" spans="1:1">
      <c r="A277034" s="153"/>
    </row>
    <row r="277035" spans="1:1">
      <c r="A277035" s="153"/>
    </row>
    <row r="277036" spans="1:1">
      <c r="A277036" s="153"/>
    </row>
    <row r="277049" spans="1:1">
      <c r="A277049" s="153"/>
    </row>
    <row r="277051" spans="1:1">
      <c r="A277051" s="153"/>
    </row>
    <row r="277053" spans="1:1">
      <c r="A277053" s="154"/>
    </row>
    <row r="277055" spans="1:1">
      <c r="A277055" s="125"/>
    </row>
    <row r="277066" spans="1:1">
      <c r="A277066" s="153"/>
    </row>
    <row r="277067" spans="1:1">
      <c r="A277067" s="153"/>
    </row>
    <row r="277070" spans="1:1">
      <c r="A277070" s="153"/>
    </row>
    <row r="277080" spans="1:1">
      <c r="A277080" s="153"/>
    </row>
    <row r="277081" spans="1:1">
      <c r="A277081" s="153"/>
    </row>
    <row r="277082" spans="1:1">
      <c r="A277082" s="153"/>
    </row>
    <row r="277095" spans="1:1">
      <c r="A277095" s="153"/>
    </row>
    <row r="277097" spans="1:1">
      <c r="A277097" s="153"/>
    </row>
    <row r="277099" spans="1:1">
      <c r="A277099" s="154"/>
    </row>
    <row r="277101" spans="1:1">
      <c r="A277101" s="125"/>
    </row>
    <row r="277112" spans="1:1">
      <c r="A277112" s="153"/>
    </row>
    <row r="277113" spans="1:1">
      <c r="A277113" s="153"/>
    </row>
    <row r="277116" spans="1:1">
      <c r="A277116" s="153"/>
    </row>
    <row r="277126" spans="1:1">
      <c r="A277126" s="153"/>
    </row>
    <row r="277127" spans="1:1">
      <c r="A277127" s="153"/>
    </row>
    <row r="277128" spans="1:1">
      <c r="A277128" s="153"/>
    </row>
    <row r="277141" spans="1:1">
      <c r="A277141" s="153"/>
    </row>
    <row r="277143" spans="1:1">
      <c r="A277143" s="153"/>
    </row>
    <row r="277145" spans="1:1">
      <c r="A277145" s="154"/>
    </row>
    <row r="277147" spans="1:1">
      <c r="A277147" s="125"/>
    </row>
    <row r="277158" spans="1:1">
      <c r="A277158" s="153"/>
    </row>
    <row r="277159" spans="1:1">
      <c r="A277159" s="153"/>
    </row>
    <row r="277162" spans="1:1">
      <c r="A277162" s="153"/>
    </row>
    <row r="277172" spans="1:1">
      <c r="A277172" s="153"/>
    </row>
    <row r="277173" spans="1:1">
      <c r="A277173" s="153"/>
    </row>
    <row r="277174" spans="1:1">
      <c r="A277174" s="153"/>
    </row>
    <row r="277187" spans="1:1">
      <c r="A277187" s="153"/>
    </row>
    <row r="277189" spans="1:1">
      <c r="A277189" s="153"/>
    </row>
    <row r="277191" spans="1:1">
      <c r="A277191" s="154"/>
    </row>
    <row r="277193" spans="1:1">
      <c r="A277193" s="125"/>
    </row>
    <row r="277204" spans="1:1">
      <c r="A277204" s="153"/>
    </row>
    <row r="277205" spans="1:1">
      <c r="A277205" s="153"/>
    </row>
    <row r="277208" spans="1:1">
      <c r="A277208" s="153"/>
    </row>
    <row r="277218" spans="1:1">
      <c r="A277218" s="153"/>
    </row>
    <row r="277219" spans="1:1">
      <c r="A277219" s="153"/>
    </row>
    <row r="277220" spans="1:1">
      <c r="A277220" s="153"/>
    </row>
    <row r="277233" spans="1:1">
      <c r="A277233" s="153"/>
    </row>
    <row r="277235" spans="1:1">
      <c r="A277235" s="153"/>
    </row>
    <row r="277237" spans="1:1">
      <c r="A277237" s="154"/>
    </row>
    <row r="277239" spans="1:1">
      <c r="A277239" s="125"/>
    </row>
    <row r="277250" spans="1:1">
      <c r="A277250" s="153"/>
    </row>
    <row r="277251" spans="1:1">
      <c r="A277251" s="153"/>
    </row>
    <row r="277254" spans="1:1">
      <c r="A277254" s="153"/>
    </row>
    <row r="277264" spans="1:1">
      <c r="A277264" s="153"/>
    </row>
    <row r="277265" spans="1:1">
      <c r="A277265" s="153"/>
    </row>
    <row r="277266" spans="1:1">
      <c r="A277266" s="153"/>
    </row>
    <row r="277279" spans="1:1">
      <c r="A277279" s="153"/>
    </row>
    <row r="277281" spans="1:1">
      <c r="A277281" s="153"/>
    </row>
    <row r="277283" spans="1:1">
      <c r="A277283" s="154"/>
    </row>
    <row r="277285" spans="1:1">
      <c r="A277285" s="125"/>
    </row>
    <row r="277296" spans="1:1">
      <c r="A277296" s="153"/>
    </row>
    <row r="277297" spans="1:1">
      <c r="A277297" s="153"/>
    </row>
    <row r="277300" spans="1:1">
      <c r="A277300" s="153"/>
    </row>
    <row r="277310" spans="1:1">
      <c r="A277310" s="153"/>
    </row>
    <row r="277311" spans="1:1">
      <c r="A277311" s="153"/>
    </row>
    <row r="277312" spans="1:1">
      <c r="A277312" s="153"/>
    </row>
    <row r="277325" spans="1:1">
      <c r="A277325" s="153"/>
    </row>
    <row r="277327" spans="1:1">
      <c r="A277327" s="153"/>
    </row>
    <row r="277329" spans="1:1">
      <c r="A277329" s="154"/>
    </row>
    <row r="277331" spans="1:1">
      <c r="A277331" s="125"/>
    </row>
    <row r="277342" spans="1:1">
      <c r="A277342" s="153"/>
    </row>
    <row r="277343" spans="1:1">
      <c r="A277343" s="153"/>
    </row>
    <row r="277346" spans="1:1">
      <c r="A277346" s="153"/>
    </row>
    <row r="277356" spans="1:1">
      <c r="A277356" s="153"/>
    </row>
    <row r="277357" spans="1:1">
      <c r="A277357" s="153"/>
    </row>
    <row r="277358" spans="1:1">
      <c r="A277358" s="153"/>
    </row>
    <row r="277371" spans="1:1">
      <c r="A277371" s="153"/>
    </row>
    <row r="277373" spans="1:1">
      <c r="A277373" s="153"/>
    </row>
    <row r="277375" spans="1:1">
      <c r="A277375" s="154"/>
    </row>
    <row r="277377" spans="1:1">
      <c r="A277377" s="125"/>
    </row>
    <row r="277388" spans="1:1">
      <c r="A277388" s="153"/>
    </row>
    <row r="277389" spans="1:1">
      <c r="A277389" s="153"/>
    </row>
    <row r="277392" spans="1:1">
      <c r="A277392" s="153"/>
    </row>
    <row r="277402" spans="1:1">
      <c r="A277402" s="153"/>
    </row>
    <row r="277403" spans="1:1">
      <c r="A277403" s="153"/>
    </row>
    <row r="277404" spans="1:1">
      <c r="A277404" s="153"/>
    </row>
    <row r="277417" spans="1:1">
      <c r="A277417" s="153"/>
    </row>
    <row r="277419" spans="1:1">
      <c r="A277419" s="153"/>
    </row>
    <row r="277421" spans="1:1">
      <c r="A277421" s="154"/>
    </row>
    <row r="277423" spans="1:1">
      <c r="A277423" s="125"/>
    </row>
    <row r="277434" spans="1:1">
      <c r="A277434" s="153"/>
    </row>
    <row r="277435" spans="1:1">
      <c r="A277435" s="153"/>
    </row>
    <row r="277438" spans="1:1">
      <c r="A277438" s="153"/>
    </row>
    <row r="277448" spans="1:1">
      <c r="A277448" s="153"/>
    </row>
    <row r="277449" spans="1:1">
      <c r="A277449" s="153"/>
    </row>
    <row r="277450" spans="1:1">
      <c r="A277450" s="153"/>
    </row>
    <row r="277463" spans="1:1">
      <c r="A277463" s="153"/>
    </row>
    <row r="277465" spans="1:1">
      <c r="A277465" s="153"/>
    </row>
    <row r="277467" spans="1:1">
      <c r="A277467" s="154"/>
    </row>
    <row r="277469" spans="1:1">
      <c r="A277469" s="125"/>
    </row>
    <row r="277480" spans="1:1">
      <c r="A277480" s="153"/>
    </row>
    <row r="277481" spans="1:1">
      <c r="A277481" s="153"/>
    </row>
    <row r="277484" spans="1:1">
      <c r="A277484" s="153"/>
    </row>
    <row r="277494" spans="1:1">
      <c r="A277494" s="153"/>
    </row>
    <row r="277495" spans="1:1">
      <c r="A277495" s="153"/>
    </row>
    <row r="277496" spans="1:1">
      <c r="A277496" s="153"/>
    </row>
    <row r="277509" spans="1:1">
      <c r="A277509" s="153"/>
    </row>
    <row r="277511" spans="1:1">
      <c r="A277511" s="153"/>
    </row>
    <row r="277513" spans="1:1">
      <c r="A277513" s="154"/>
    </row>
    <row r="277515" spans="1:1">
      <c r="A277515" s="125"/>
    </row>
    <row r="277526" spans="1:1">
      <c r="A277526" s="153"/>
    </row>
    <row r="277527" spans="1:1">
      <c r="A277527" s="153"/>
    </row>
    <row r="277530" spans="1:1">
      <c r="A277530" s="153"/>
    </row>
    <row r="277540" spans="1:1">
      <c r="A277540" s="153"/>
    </row>
    <row r="277541" spans="1:1">
      <c r="A277541" s="153"/>
    </row>
    <row r="277542" spans="1:1">
      <c r="A277542" s="153"/>
    </row>
    <row r="277555" spans="1:1">
      <c r="A277555" s="153"/>
    </row>
    <row r="277557" spans="1:1">
      <c r="A277557" s="153"/>
    </row>
    <row r="277559" spans="1:1">
      <c r="A277559" s="154"/>
    </row>
    <row r="277561" spans="1:1">
      <c r="A277561" s="125"/>
    </row>
    <row r="277572" spans="1:1">
      <c r="A277572" s="153"/>
    </row>
    <row r="277573" spans="1:1">
      <c r="A277573" s="153"/>
    </row>
    <row r="277576" spans="1:1">
      <c r="A277576" s="153"/>
    </row>
    <row r="277586" spans="1:1">
      <c r="A277586" s="153"/>
    </row>
    <row r="277587" spans="1:1">
      <c r="A277587" s="153"/>
    </row>
    <row r="277588" spans="1:1">
      <c r="A277588" s="153"/>
    </row>
    <row r="277601" spans="1:1">
      <c r="A277601" s="153"/>
    </row>
    <row r="277603" spans="1:1">
      <c r="A277603" s="153"/>
    </row>
    <row r="277605" spans="1:1">
      <c r="A277605" s="154"/>
    </row>
    <row r="277607" spans="1:1">
      <c r="A277607" s="125"/>
    </row>
    <row r="277618" spans="1:1">
      <c r="A277618" s="153"/>
    </row>
    <row r="277619" spans="1:1">
      <c r="A277619" s="153"/>
    </row>
    <row r="277622" spans="1:1">
      <c r="A277622" s="153"/>
    </row>
    <row r="277632" spans="1:1">
      <c r="A277632" s="153"/>
    </row>
    <row r="277633" spans="1:1">
      <c r="A277633" s="153"/>
    </row>
    <row r="277634" spans="1:1">
      <c r="A277634" s="153"/>
    </row>
    <row r="277647" spans="1:1">
      <c r="A277647" s="153"/>
    </row>
    <row r="277649" spans="1:1">
      <c r="A277649" s="153"/>
    </row>
    <row r="277651" spans="1:1">
      <c r="A277651" s="154"/>
    </row>
    <row r="277653" spans="1:1">
      <c r="A277653" s="125"/>
    </row>
    <row r="277664" spans="1:1">
      <c r="A277664" s="153"/>
    </row>
    <row r="277665" spans="1:1">
      <c r="A277665" s="153"/>
    </row>
    <row r="277668" spans="1:1">
      <c r="A277668" s="153"/>
    </row>
    <row r="277678" spans="1:1">
      <c r="A277678" s="153"/>
    </row>
    <row r="277679" spans="1:1">
      <c r="A277679" s="153"/>
    </row>
    <row r="277680" spans="1:1">
      <c r="A277680" s="153"/>
    </row>
    <row r="277693" spans="1:1">
      <c r="A277693" s="153"/>
    </row>
    <row r="277695" spans="1:1">
      <c r="A277695" s="153"/>
    </row>
    <row r="277697" spans="1:1">
      <c r="A277697" s="154"/>
    </row>
    <row r="277699" spans="1:1">
      <c r="A277699" s="125"/>
    </row>
    <row r="277710" spans="1:1">
      <c r="A277710" s="153"/>
    </row>
    <row r="277711" spans="1:1">
      <c r="A277711" s="153"/>
    </row>
    <row r="277714" spans="1:1">
      <c r="A277714" s="153"/>
    </row>
    <row r="277724" spans="1:1">
      <c r="A277724" s="153"/>
    </row>
    <row r="277725" spans="1:1">
      <c r="A277725" s="153"/>
    </row>
    <row r="277726" spans="1:1">
      <c r="A277726" s="153"/>
    </row>
    <row r="277739" spans="1:1">
      <c r="A277739" s="153"/>
    </row>
    <row r="277741" spans="1:1">
      <c r="A277741" s="153"/>
    </row>
    <row r="277743" spans="1:1">
      <c r="A277743" s="154"/>
    </row>
    <row r="277745" spans="1:1">
      <c r="A277745" s="125"/>
    </row>
    <row r="277756" spans="1:1">
      <c r="A277756" s="153"/>
    </row>
    <row r="277757" spans="1:1">
      <c r="A277757" s="153"/>
    </row>
    <row r="277760" spans="1:1">
      <c r="A277760" s="153"/>
    </row>
    <row r="277770" spans="1:1">
      <c r="A277770" s="153"/>
    </row>
    <row r="277771" spans="1:1">
      <c r="A277771" s="153"/>
    </row>
    <row r="277772" spans="1:1">
      <c r="A277772" s="153"/>
    </row>
    <row r="277785" spans="1:1">
      <c r="A277785" s="153"/>
    </row>
    <row r="277787" spans="1:1">
      <c r="A277787" s="153"/>
    </row>
    <row r="277789" spans="1:1">
      <c r="A277789" s="154"/>
    </row>
    <row r="277791" spans="1:1">
      <c r="A277791" s="125"/>
    </row>
    <row r="277802" spans="1:1">
      <c r="A277802" s="153"/>
    </row>
    <row r="277803" spans="1:1">
      <c r="A277803" s="153"/>
    </row>
    <row r="277806" spans="1:1">
      <c r="A277806" s="153"/>
    </row>
    <row r="277816" spans="1:1">
      <c r="A277816" s="153"/>
    </row>
    <row r="277817" spans="1:1">
      <c r="A277817" s="153"/>
    </row>
    <row r="277818" spans="1:1">
      <c r="A277818" s="153"/>
    </row>
    <row r="277831" spans="1:1">
      <c r="A277831" s="153"/>
    </row>
    <row r="277833" spans="1:1">
      <c r="A277833" s="153"/>
    </row>
    <row r="277835" spans="1:1">
      <c r="A277835" s="154"/>
    </row>
    <row r="277837" spans="1:1">
      <c r="A277837" s="125"/>
    </row>
    <row r="277848" spans="1:1">
      <c r="A277848" s="153"/>
    </row>
    <row r="277849" spans="1:1">
      <c r="A277849" s="153"/>
    </row>
    <row r="277852" spans="1:1">
      <c r="A277852" s="153"/>
    </row>
    <row r="277862" spans="1:1">
      <c r="A277862" s="153"/>
    </row>
    <row r="277863" spans="1:1">
      <c r="A277863" s="153"/>
    </row>
    <row r="277864" spans="1:1">
      <c r="A277864" s="153"/>
    </row>
    <row r="277877" spans="1:1">
      <c r="A277877" s="153"/>
    </row>
    <row r="277879" spans="1:1">
      <c r="A277879" s="153"/>
    </row>
    <row r="277881" spans="1:1">
      <c r="A277881" s="154"/>
    </row>
    <row r="277883" spans="1:1">
      <c r="A277883" s="125"/>
    </row>
    <row r="277894" spans="1:1">
      <c r="A277894" s="153"/>
    </row>
    <row r="277895" spans="1:1">
      <c r="A277895" s="153"/>
    </row>
    <row r="277898" spans="1:1">
      <c r="A277898" s="153"/>
    </row>
    <row r="277908" spans="1:1">
      <c r="A277908" s="153"/>
    </row>
    <row r="277909" spans="1:1">
      <c r="A277909" s="153"/>
    </row>
    <row r="277910" spans="1:1">
      <c r="A277910" s="153"/>
    </row>
    <row r="277923" spans="1:1">
      <c r="A277923" s="153"/>
    </row>
    <row r="277925" spans="1:1">
      <c r="A277925" s="153"/>
    </row>
    <row r="277927" spans="1:1">
      <c r="A277927" s="154"/>
    </row>
    <row r="277929" spans="1:1">
      <c r="A277929" s="125"/>
    </row>
    <row r="277940" spans="1:1">
      <c r="A277940" s="153"/>
    </row>
    <row r="277941" spans="1:1">
      <c r="A277941" s="153"/>
    </row>
    <row r="277944" spans="1:1">
      <c r="A277944" s="153"/>
    </row>
    <row r="277954" spans="1:1">
      <c r="A277954" s="153"/>
    </row>
    <row r="277955" spans="1:1">
      <c r="A277955" s="153"/>
    </row>
    <row r="277956" spans="1:1">
      <c r="A277956" s="153"/>
    </row>
    <row r="277969" spans="1:1">
      <c r="A277969" s="153"/>
    </row>
    <row r="277971" spans="1:1">
      <c r="A277971" s="153"/>
    </row>
    <row r="277973" spans="1:1">
      <c r="A277973" s="154"/>
    </row>
    <row r="277975" spans="1:1">
      <c r="A277975" s="125"/>
    </row>
    <row r="277986" spans="1:1">
      <c r="A277986" s="153"/>
    </row>
    <row r="277987" spans="1:1">
      <c r="A277987" s="153"/>
    </row>
    <row r="277990" spans="1:1">
      <c r="A277990" s="153"/>
    </row>
    <row r="278000" spans="1:1">
      <c r="A278000" s="153"/>
    </row>
    <row r="278001" spans="1:1">
      <c r="A278001" s="153"/>
    </row>
    <row r="278002" spans="1:1">
      <c r="A278002" s="153"/>
    </row>
    <row r="278015" spans="1:1">
      <c r="A278015" s="153"/>
    </row>
    <row r="278017" spans="1:1">
      <c r="A278017" s="153"/>
    </row>
    <row r="278019" spans="1:1">
      <c r="A278019" s="154"/>
    </row>
    <row r="278021" spans="1:1">
      <c r="A278021" s="125"/>
    </row>
    <row r="278032" spans="1:1">
      <c r="A278032" s="153"/>
    </row>
    <row r="278033" spans="1:1">
      <c r="A278033" s="153"/>
    </row>
    <row r="278036" spans="1:1">
      <c r="A278036" s="153"/>
    </row>
    <row r="278046" spans="1:1">
      <c r="A278046" s="153"/>
    </row>
    <row r="278047" spans="1:1">
      <c r="A278047" s="153"/>
    </row>
    <row r="278048" spans="1:1">
      <c r="A278048" s="153"/>
    </row>
    <row r="278061" spans="1:1">
      <c r="A278061" s="153"/>
    </row>
    <row r="278063" spans="1:1">
      <c r="A278063" s="153"/>
    </row>
    <row r="278065" spans="1:1">
      <c r="A278065" s="154"/>
    </row>
    <row r="278067" spans="1:1">
      <c r="A278067" s="125"/>
    </row>
    <row r="278078" spans="1:1">
      <c r="A278078" s="153"/>
    </row>
    <row r="278079" spans="1:1">
      <c r="A278079" s="153"/>
    </row>
    <row r="278082" spans="1:1">
      <c r="A278082" s="153"/>
    </row>
    <row r="278092" spans="1:1">
      <c r="A278092" s="153"/>
    </row>
    <row r="278093" spans="1:1">
      <c r="A278093" s="153"/>
    </row>
    <row r="278094" spans="1:1">
      <c r="A278094" s="153"/>
    </row>
    <row r="278107" spans="1:1">
      <c r="A278107" s="153"/>
    </row>
    <row r="278109" spans="1:1">
      <c r="A278109" s="153"/>
    </row>
    <row r="278111" spans="1:1">
      <c r="A278111" s="154"/>
    </row>
    <row r="278113" spans="1:1">
      <c r="A278113" s="125"/>
    </row>
    <row r="278124" spans="1:1">
      <c r="A278124" s="153"/>
    </row>
    <row r="278125" spans="1:1">
      <c r="A278125" s="153"/>
    </row>
    <row r="278128" spans="1:1">
      <c r="A278128" s="153"/>
    </row>
    <row r="278138" spans="1:1">
      <c r="A278138" s="153"/>
    </row>
    <row r="278139" spans="1:1">
      <c r="A278139" s="153"/>
    </row>
    <row r="278140" spans="1:1">
      <c r="A278140" s="153"/>
    </row>
    <row r="278153" spans="1:1">
      <c r="A278153" s="153"/>
    </row>
    <row r="278155" spans="1:1">
      <c r="A278155" s="153"/>
    </row>
    <row r="278157" spans="1:1">
      <c r="A278157" s="154"/>
    </row>
    <row r="278159" spans="1:1">
      <c r="A278159" s="125"/>
    </row>
    <row r="278170" spans="1:1">
      <c r="A278170" s="153"/>
    </row>
    <row r="278171" spans="1:1">
      <c r="A278171" s="153"/>
    </row>
    <row r="278174" spans="1:1">
      <c r="A278174" s="153"/>
    </row>
    <row r="278184" spans="1:1">
      <c r="A278184" s="153"/>
    </row>
    <row r="278185" spans="1:1">
      <c r="A278185" s="153"/>
    </row>
    <row r="278186" spans="1:1">
      <c r="A278186" s="153"/>
    </row>
    <row r="278199" spans="1:1">
      <c r="A278199" s="153"/>
    </row>
    <row r="278201" spans="1:1">
      <c r="A278201" s="153"/>
    </row>
    <row r="278203" spans="1:1">
      <c r="A278203" s="154"/>
    </row>
    <row r="278205" spans="1:1">
      <c r="A278205" s="125"/>
    </row>
    <row r="278216" spans="1:1">
      <c r="A278216" s="153"/>
    </row>
    <row r="278217" spans="1:1">
      <c r="A278217" s="153"/>
    </row>
    <row r="278220" spans="1:1">
      <c r="A278220" s="153"/>
    </row>
    <row r="278230" spans="1:1">
      <c r="A278230" s="153"/>
    </row>
    <row r="278231" spans="1:1">
      <c r="A278231" s="153"/>
    </row>
    <row r="278232" spans="1:1">
      <c r="A278232" s="153"/>
    </row>
    <row r="278245" spans="1:1">
      <c r="A278245" s="153"/>
    </row>
    <row r="278247" spans="1:1">
      <c r="A278247" s="153"/>
    </row>
    <row r="278249" spans="1:1">
      <c r="A278249" s="154"/>
    </row>
    <row r="278251" spans="1:1">
      <c r="A278251" s="125"/>
    </row>
    <row r="278262" spans="1:1">
      <c r="A278262" s="153"/>
    </row>
    <row r="278263" spans="1:1">
      <c r="A278263" s="153"/>
    </row>
    <row r="278266" spans="1:1">
      <c r="A278266" s="153"/>
    </row>
    <row r="278276" spans="1:1">
      <c r="A278276" s="153"/>
    </row>
    <row r="278277" spans="1:1">
      <c r="A278277" s="153"/>
    </row>
    <row r="278278" spans="1:1">
      <c r="A278278" s="153"/>
    </row>
    <row r="278291" spans="1:1">
      <c r="A278291" s="153"/>
    </row>
    <row r="278293" spans="1:1">
      <c r="A278293" s="153"/>
    </row>
    <row r="278295" spans="1:1">
      <c r="A278295" s="154"/>
    </row>
    <row r="278297" spans="1:1">
      <c r="A278297" s="125"/>
    </row>
    <row r="278308" spans="1:1">
      <c r="A278308" s="153"/>
    </row>
    <row r="278309" spans="1:1">
      <c r="A278309" s="153"/>
    </row>
    <row r="278312" spans="1:1">
      <c r="A278312" s="153"/>
    </row>
    <row r="278322" spans="1:1">
      <c r="A278322" s="153"/>
    </row>
    <row r="278323" spans="1:1">
      <c r="A278323" s="153"/>
    </row>
    <row r="278324" spans="1:1">
      <c r="A278324" s="153"/>
    </row>
    <row r="278337" spans="1:1">
      <c r="A278337" s="153"/>
    </row>
    <row r="278339" spans="1:1">
      <c r="A278339" s="153"/>
    </row>
    <row r="278341" spans="1:1">
      <c r="A278341" s="154"/>
    </row>
    <row r="278343" spans="1:1">
      <c r="A278343" s="125"/>
    </row>
    <row r="278354" spans="1:1">
      <c r="A278354" s="153"/>
    </row>
    <row r="278355" spans="1:1">
      <c r="A278355" s="153"/>
    </row>
    <row r="278358" spans="1:1">
      <c r="A278358" s="153"/>
    </row>
    <row r="278368" spans="1:1">
      <c r="A278368" s="153"/>
    </row>
    <row r="278369" spans="1:1">
      <c r="A278369" s="153"/>
    </row>
    <row r="278370" spans="1:1">
      <c r="A278370" s="153"/>
    </row>
    <row r="278383" spans="1:1">
      <c r="A278383" s="153"/>
    </row>
    <row r="278385" spans="1:1">
      <c r="A278385" s="153"/>
    </row>
    <row r="278387" spans="1:1">
      <c r="A278387" s="154"/>
    </row>
    <row r="278389" spans="1:1">
      <c r="A278389" s="125"/>
    </row>
    <row r="278400" spans="1:1">
      <c r="A278400" s="153"/>
    </row>
    <row r="278401" spans="1:1">
      <c r="A278401" s="153"/>
    </row>
    <row r="278404" spans="1:1">
      <c r="A278404" s="153"/>
    </row>
    <row r="278414" spans="1:1">
      <c r="A278414" s="153"/>
    </row>
    <row r="278415" spans="1:1">
      <c r="A278415" s="153"/>
    </row>
    <row r="278416" spans="1:1">
      <c r="A278416" s="153"/>
    </row>
    <row r="278429" spans="1:1">
      <c r="A278429" s="153"/>
    </row>
    <row r="278431" spans="1:1">
      <c r="A278431" s="153"/>
    </row>
    <row r="278433" spans="1:1">
      <c r="A278433" s="154"/>
    </row>
    <row r="278435" spans="1:1">
      <c r="A278435" s="125"/>
    </row>
    <row r="278446" spans="1:1">
      <c r="A278446" s="153"/>
    </row>
    <row r="278447" spans="1:1">
      <c r="A278447" s="153"/>
    </row>
    <row r="278450" spans="1:1">
      <c r="A278450" s="153"/>
    </row>
    <row r="278460" spans="1:1">
      <c r="A278460" s="153"/>
    </row>
    <row r="278461" spans="1:1">
      <c r="A278461" s="153"/>
    </row>
    <row r="278462" spans="1:1">
      <c r="A278462" s="153"/>
    </row>
    <row r="278475" spans="1:1">
      <c r="A278475" s="153"/>
    </row>
    <row r="278477" spans="1:1">
      <c r="A278477" s="153"/>
    </row>
    <row r="278479" spans="1:1">
      <c r="A278479" s="154"/>
    </row>
    <row r="278481" spans="1:1">
      <c r="A278481" s="125"/>
    </row>
    <row r="278492" spans="1:1">
      <c r="A278492" s="153"/>
    </row>
    <row r="278493" spans="1:1">
      <c r="A278493" s="153"/>
    </row>
    <row r="278496" spans="1:1">
      <c r="A278496" s="153"/>
    </row>
    <row r="278506" spans="1:1">
      <c r="A278506" s="153"/>
    </row>
    <row r="278507" spans="1:1">
      <c r="A278507" s="153"/>
    </row>
    <row r="278508" spans="1:1">
      <c r="A278508" s="153"/>
    </row>
    <row r="278521" spans="1:1">
      <c r="A278521" s="153"/>
    </row>
    <row r="278523" spans="1:1">
      <c r="A278523" s="153"/>
    </row>
    <row r="278525" spans="1:1">
      <c r="A278525" s="154"/>
    </row>
    <row r="278527" spans="1:1">
      <c r="A278527" s="125"/>
    </row>
    <row r="278538" spans="1:1">
      <c r="A278538" s="153"/>
    </row>
    <row r="278539" spans="1:1">
      <c r="A278539" s="153"/>
    </row>
    <row r="278542" spans="1:1">
      <c r="A278542" s="153"/>
    </row>
    <row r="278552" spans="1:1">
      <c r="A278552" s="153"/>
    </row>
    <row r="278553" spans="1:1">
      <c r="A278553" s="153"/>
    </row>
    <row r="278554" spans="1:1">
      <c r="A278554" s="153"/>
    </row>
    <row r="278567" spans="1:1">
      <c r="A278567" s="153"/>
    </row>
    <row r="278569" spans="1:1">
      <c r="A278569" s="153"/>
    </row>
    <row r="278571" spans="1:1">
      <c r="A278571" s="154"/>
    </row>
    <row r="278573" spans="1:1">
      <c r="A278573" s="125"/>
    </row>
    <row r="278584" spans="1:1">
      <c r="A278584" s="153"/>
    </row>
    <row r="278585" spans="1:1">
      <c r="A278585" s="153"/>
    </row>
    <row r="278588" spans="1:1">
      <c r="A278588" s="153"/>
    </row>
    <row r="278598" spans="1:1">
      <c r="A278598" s="153"/>
    </row>
    <row r="278599" spans="1:1">
      <c r="A278599" s="153"/>
    </row>
    <row r="278600" spans="1:1">
      <c r="A278600" s="153"/>
    </row>
    <row r="278613" spans="1:1">
      <c r="A278613" s="153"/>
    </row>
    <row r="278615" spans="1:1">
      <c r="A278615" s="153"/>
    </row>
    <row r="278617" spans="1:1">
      <c r="A278617" s="154"/>
    </row>
    <row r="278619" spans="1:1">
      <c r="A278619" s="125"/>
    </row>
    <row r="278630" spans="1:1">
      <c r="A278630" s="153"/>
    </row>
    <row r="278631" spans="1:1">
      <c r="A278631" s="153"/>
    </row>
    <row r="278634" spans="1:1">
      <c r="A278634" s="153"/>
    </row>
    <row r="278644" spans="1:1">
      <c r="A278644" s="153"/>
    </row>
    <row r="278645" spans="1:1">
      <c r="A278645" s="153"/>
    </row>
    <row r="278646" spans="1:1">
      <c r="A278646" s="153"/>
    </row>
    <row r="278659" spans="1:1">
      <c r="A278659" s="153"/>
    </row>
    <row r="278661" spans="1:1">
      <c r="A278661" s="153"/>
    </row>
    <row r="278663" spans="1:1">
      <c r="A278663" s="154"/>
    </row>
    <row r="278665" spans="1:1">
      <c r="A278665" s="125"/>
    </row>
    <row r="278676" spans="1:1">
      <c r="A278676" s="153"/>
    </row>
    <row r="278677" spans="1:1">
      <c r="A278677" s="153"/>
    </row>
    <row r="278680" spans="1:1">
      <c r="A278680" s="153"/>
    </row>
    <row r="278690" spans="1:1">
      <c r="A278690" s="153"/>
    </row>
    <row r="278691" spans="1:1">
      <c r="A278691" s="153"/>
    </row>
    <row r="278692" spans="1:1">
      <c r="A278692" s="153"/>
    </row>
    <row r="278705" spans="1:1">
      <c r="A278705" s="153"/>
    </row>
    <row r="278707" spans="1:1">
      <c r="A278707" s="153"/>
    </row>
    <row r="278709" spans="1:1">
      <c r="A278709" s="154"/>
    </row>
    <row r="278711" spans="1:1">
      <c r="A278711" s="125"/>
    </row>
    <row r="278722" spans="1:1">
      <c r="A278722" s="153"/>
    </row>
    <row r="278723" spans="1:1">
      <c r="A278723" s="153"/>
    </row>
    <row r="278726" spans="1:1">
      <c r="A278726" s="153"/>
    </row>
    <row r="278736" spans="1:1">
      <c r="A278736" s="153"/>
    </row>
    <row r="278737" spans="1:1">
      <c r="A278737" s="153"/>
    </row>
    <row r="278738" spans="1:1">
      <c r="A278738" s="153"/>
    </row>
    <row r="278751" spans="1:1">
      <c r="A278751" s="153"/>
    </row>
    <row r="278753" spans="1:1">
      <c r="A278753" s="153"/>
    </row>
    <row r="278755" spans="1:1">
      <c r="A278755" s="154"/>
    </row>
    <row r="278757" spans="1:1">
      <c r="A278757" s="125"/>
    </row>
    <row r="278768" spans="1:1">
      <c r="A278768" s="153"/>
    </row>
    <row r="278769" spans="1:1">
      <c r="A278769" s="153"/>
    </row>
    <row r="278772" spans="1:1">
      <c r="A278772" s="153"/>
    </row>
    <row r="278782" spans="1:1">
      <c r="A278782" s="153"/>
    </row>
    <row r="278783" spans="1:1">
      <c r="A278783" s="153"/>
    </row>
    <row r="278784" spans="1:1">
      <c r="A278784" s="153"/>
    </row>
    <row r="278797" spans="1:1">
      <c r="A278797" s="153"/>
    </row>
    <row r="278799" spans="1:1">
      <c r="A278799" s="153"/>
    </row>
    <row r="278801" spans="1:1">
      <c r="A278801" s="154"/>
    </row>
    <row r="278803" spans="1:1">
      <c r="A278803" s="125"/>
    </row>
    <row r="278814" spans="1:1">
      <c r="A278814" s="153"/>
    </row>
    <row r="278815" spans="1:1">
      <c r="A278815" s="153"/>
    </row>
    <row r="278818" spans="1:1">
      <c r="A278818" s="153"/>
    </row>
    <row r="278828" spans="1:1">
      <c r="A278828" s="153"/>
    </row>
    <row r="278829" spans="1:1">
      <c r="A278829" s="153"/>
    </row>
    <row r="278830" spans="1:1">
      <c r="A278830" s="153"/>
    </row>
    <row r="278843" spans="1:1">
      <c r="A278843" s="153"/>
    </row>
    <row r="278845" spans="1:1">
      <c r="A278845" s="153"/>
    </row>
    <row r="278847" spans="1:1">
      <c r="A278847" s="154"/>
    </row>
    <row r="278849" spans="1:1">
      <c r="A278849" s="125"/>
    </row>
    <row r="278860" spans="1:1">
      <c r="A278860" s="153"/>
    </row>
    <row r="278861" spans="1:1">
      <c r="A278861" s="153"/>
    </row>
    <row r="278864" spans="1:1">
      <c r="A278864" s="153"/>
    </row>
    <row r="278874" spans="1:1">
      <c r="A278874" s="153"/>
    </row>
    <row r="278875" spans="1:1">
      <c r="A278875" s="153"/>
    </row>
    <row r="278876" spans="1:1">
      <c r="A278876" s="153"/>
    </row>
    <row r="278889" spans="1:1">
      <c r="A278889" s="153"/>
    </row>
    <row r="278891" spans="1:1">
      <c r="A278891" s="153"/>
    </row>
    <row r="278893" spans="1:1">
      <c r="A278893" s="154"/>
    </row>
    <row r="278895" spans="1:1">
      <c r="A278895" s="125"/>
    </row>
    <row r="278906" spans="1:1">
      <c r="A278906" s="153"/>
    </row>
    <row r="278907" spans="1:1">
      <c r="A278907" s="153"/>
    </row>
    <row r="278910" spans="1:1">
      <c r="A278910" s="153"/>
    </row>
    <row r="278920" spans="1:1">
      <c r="A278920" s="153"/>
    </row>
    <row r="278921" spans="1:1">
      <c r="A278921" s="153"/>
    </row>
    <row r="278922" spans="1:1">
      <c r="A278922" s="153"/>
    </row>
    <row r="278935" spans="1:1">
      <c r="A278935" s="153"/>
    </row>
    <row r="278937" spans="1:1">
      <c r="A278937" s="153"/>
    </row>
    <row r="278939" spans="1:1">
      <c r="A278939" s="154"/>
    </row>
    <row r="278941" spans="1:1">
      <c r="A278941" s="125"/>
    </row>
    <row r="278952" spans="1:1">
      <c r="A278952" s="153"/>
    </row>
    <row r="278953" spans="1:1">
      <c r="A278953" s="153"/>
    </row>
    <row r="278956" spans="1:1">
      <c r="A278956" s="153"/>
    </row>
    <row r="278966" spans="1:1">
      <c r="A278966" s="153"/>
    </row>
    <row r="278967" spans="1:1">
      <c r="A278967" s="153"/>
    </row>
    <row r="278968" spans="1:1">
      <c r="A278968" s="153"/>
    </row>
    <row r="278981" spans="1:1">
      <c r="A278981" s="153"/>
    </row>
    <row r="278983" spans="1:1">
      <c r="A278983" s="153"/>
    </row>
    <row r="278985" spans="1:1">
      <c r="A278985" s="154"/>
    </row>
    <row r="278987" spans="1:1">
      <c r="A278987" s="125"/>
    </row>
    <row r="278998" spans="1:1">
      <c r="A278998" s="153"/>
    </row>
    <row r="278999" spans="1:1">
      <c r="A278999" s="153"/>
    </row>
    <row r="279002" spans="1:1">
      <c r="A279002" s="153"/>
    </row>
    <row r="279012" spans="1:1">
      <c r="A279012" s="153"/>
    </row>
    <row r="279013" spans="1:1">
      <c r="A279013" s="153"/>
    </row>
    <row r="279014" spans="1:1">
      <c r="A279014" s="153"/>
    </row>
    <row r="279027" spans="1:1">
      <c r="A279027" s="153"/>
    </row>
    <row r="279029" spans="1:1">
      <c r="A279029" s="153"/>
    </row>
    <row r="279031" spans="1:1">
      <c r="A279031" s="154"/>
    </row>
    <row r="279033" spans="1:1">
      <c r="A279033" s="125"/>
    </row>
    <row r="279044" spans="1:1">
      <c r="A279044" s="153"/>
    </row>
    <row r="279045" spans="1:1">
      <c r="A279045" s="153"/>
    </row>
    <row r="279048" spans="1:1">
      <c r="A279048" s="153"/>
    </row>
    <row r="279058" spans="1:1">
      <c r="A279058" s="153"/>
    </row>
    <row r="279059" spans="1:1">
      <c r="A279059" s="153"/>
    </row>
    <row r="279060" spans="1:1">
      <c r="A279060" s="153"/>
    </row>
    <row r="279073" spans="1:1">
      <c r="A279073" s="153"/>
    </row>
    <row r="279075" spans="1:1">
      <c r="A279075" s="153"/>
    </row>
    <row r="279077" spans="1:1">
      <c r="A279077" s="154"/>
    </row>
    <row r="279079" spans="1:1">
      <c r="A279079" s="125"/>
    </row>
    <row r="279090" spans="1:1">
      <c r="A279090" s="153"/>
    </row>
    <row r="279091" spans="1:1">
      <c r="A279091" s="153"/>
    </row>
    <row r="279094" spans="1:1">
      <c r="A279094" s="153"/>
    </row>
    <row r="279104" spans="1:1">
      <c r="A279104" s="153"/>
    </row>
    <row r="279105" spans="1:1">
      <c r="A279105" s="153"/>
    </row>
    <row r="279106" spans="1:1">
      <c r="A279106" s="153"/>
    </row>
    <row r="279119" spans="1:1">
      <c r="A279119" s="153"/>
    </row>
    <row r="279121" spans="1:1">
      <c r="A279121" s="153"/>
    </row>
    <row r="279123" spans="1:1">
      <c r="A279123" s="154"/>
    </row>
    <row r="279125" spans="1:1">
      <c r="A279125" s="125"/>
    </row>
    <row r="279136" spans="1:1">
      <c r="A279136" s="153"/>
    </row>
    <row r="279137" spans="1:1">
      <c r="A279137" s="153"/>
    </row>
    <row r="279140" spans="1:1">
      <c r="A279140" s="153"/>
    </row>
    <row r="279150" spans="1:1">
      <c r="A279150" s="153"/>
    </row>
    <row r="279151" spans="1:1">
      <c r="A279151" s="153"/>
    </row>
    <row r="279152" spans="1:1">
      <c r="A279152" s="153"/>
    </row>
    <row r="279165" spans="1:1">
      <c r="A279165" s="153"/>
    </row>
    <row r="279167" spans="1:1">
      <c r="A279167" s="153"/>
    </row>
    <row r="279169" spans="1:1">
      <c r="A279169" s="154"/>
    </row>
    <row r="279171" spans="1:1">
      <c r="A279171" s="125"/>
    </row>
    <row r="279182" spans="1:1">
      <c r="A279182" s="153"/>
    </row>
    <row r="279183" spans="1:1">
      <c r="A279183" s="153"/>
    </row>
    <row r="279186" spans="1:1">
      <c r="A279186" s="153"/>
    </row>
    <row r="279196" spans="1:1">
      <c r="A279196" s="153"/>
    </row>
    <row r="279197" spans="1:1">
      <c r="A279197" s="153"/>
    </row>
    <row r="279198" spans="1:1">
      <c r="A279198" s="153"/>
    </row>
    <row r="279211" spans="1:1">
      <c r="A279211" s="153"/>
    </row>
    <row r="279213" spans="1:1">
      <c r="A279213" s="153"/>
    </row>
    <row r="279215" spans="1:1">
      <c r="A279215" s="154"/>
    </row>
    <row r="279217" spans="1:1">
      <c r="A279217" s="125"/>
    </row>
    <row r="279228" spans="1:1">
      <c r="A279228" s="153"/>
    </row>
    <row r="279229" spans="1:1">
      <c r="A279229" s="153"/>
    </row>
    <row r="279232" spans="1:1">
      <c r="A279232" s="153"/>
    </row>
    <row r="279242" spans="1:1">
      <c r="A279242" s="153"/>
    </row>
    <row r="279243" spans="1:1">
      <c r="A279243" s="153"/>
    </row>
    <row r="279244" spans="1:1">
      <c r="A279244" s="153"/>
    </row>
    <row r="279257" spans="1:1">
      <c r="A279257" s="153"/>
    </row>
    <row r="279259" spans="1:1">
      <c r="A279259" s="153"/>
    </row>
    <row r="279261" spans="1:1">
      <c r="A279261" s="154"/>
    </row>
    <row r="279263" spans="1:1">
      <c r="A279263" s="125"/>
    </row>
    <row r="279274" spans="1:1">
      <c r="A279274" s="153"/>
    </row>
    <row r="279275" spans="1:1">
      <c r="A279275" s="153"/>
    </row>
    <row r="279278" spans="1:1">
      <c r="A279278" s="153"/>
    </row>
    <row r="279288" spans="1:1">
      <c r="A279288" s="153"/>
    </row>
    <row r="279289" spans="1:1">
      <c r="A279289" s="153"/>
    </row>
    <row r="279290" spans="1:1">
      <c r="A279290" s="153"/>
    </row>
    <row r="279303" spans="1:1">
      <c r="A279303" s="153"/>
    </row>
    <row r="279305" spans="1:1">
      <c r="A279305" s="153"/>
    </row>
    <row r="279307" spans="1:1">
      <c r="A279307" s="154"/>
    </row>
    <row r="279309" spans="1:1">
      <c r="A279309" s="125"/>
    </row>
    <row r="279320" spans="1:1">
      <c r="A279320" s="153"/>
    </row>
    <row r="279321" spans="1:1">
      <c r="A279321" s="153"/>
    </row>
    <row r="279324" spans="1:1">
      <c r="A279324" s="153"/>
    </row>
    <row r="279334" spans="1:1">
      <c r="A279334" s="153"/>
    </row>
    <row r="279335" spans="1:1">
      <c r="A279335" s="153"/>
    </row>
    <row r="279336" spans="1:1">
      <c r="A279336" s="153"/>
    </row>
    <row r="279349" spans="1:1">
      <c r="A279349" s="153"/>
    </row>
    <row r="279351" spans="1:1">
      <c r="A279351" s="153"/>
    </row>
    <row r="279353" spans="1:1">
      <c r="A279353" s="154"/>
    </row>
    <row r="279355" spans="1:1">
      <c r="A279355" s="125"/>
    </row>
    <row r="279366" spans="1:1">
      <c r="A279366" s="153"/>
    </row>
    <row r="279367" spans="1:1">
      <c r="A279367" s="153"/>
    </row>
    <row r="279370" spans="1:1">
      <c r="A279370" s="153"/>
    </row>
    <row r="279380" spans="1:1">
      <c r="A279380" s="153"/>
    </row>
    <row r="279381" spans="1:1">
      <c r="A279381" s="153"/>
    </row>
    <row r="279382" spans="1:1">
      <c r="A279382" s="153"/>
    </row>
    <row r="279395" spans="1:1">
      <c r="A279395" s="153"/>
    </row>
    <row r="279397" spans="1:1">
      <c r="A279397" s="153"/>
    </row>
    <row r="279399" spans="1:1">
      <c r="A279399" s="154"/>
    </row>
    <row r="279401" spans="1:1">
      <c r="A279401" s="125"/>
    </row>
    <row r="279412" spans="1:1">
      <c r="A279412" s="153"/>
    </row>
    <row r="279413" spans="1:1">
      <c r="A279413" s="153"/>
    </row>
    <row r="279416" spans="1:1">
      <c r="A279416" s="153"/>
    </row>
    <row r="279426" spans="1:1">
      <c r="A279426" s="153"/>
    </row>
    <row r="279427" spans="1:1">
      <c r="A279427" s="153"/>
    </row>
    <row r="279428" spans="1:1">
      <c r="A279428" s="153"/>
    </row>
    <row r="279441" spans="1:1">
      <c r="A279441" s="153"/>
    </row>
    <row r="279443" spans="1:1">
      <c r="A279443" s="153"/>
    </row>
    <row r="279445" spans="1:1">
      <c r="A279445" s="154"/>
    </row>
    <row r="279447" spans="1:1">
      <c r="A279447" s="125"/>
    </row>
    <row r="279458" spans="1:1">
      <c r="A279458" s="153"/>
    </row>
    <row r="279459" spans="1:1">
      <c r="A279459" s="153"/>
    </row>
    <row r="279462" spans="1:1">
      <c r="A279462" s="153"/>
    </row>
    <row r="279472" spans="1:1">
      <c r="A279472" s="153"/>
    </row>
    <row r="279473" spans="1:1">
      <c r="A279473" s="153"/>
    </row>
    <row r="279474" spans="1:1">
      <c r="A279474" s="153"/>
    </row>
    <row r="279487" spans="1:1">
      <c r="A279487" s="153"/>
    </row>
    <row r="279489" spans="1:1">
      <c r="A279489" s="153"/>
    </row>
    <row r="279491" spans="1:1">
      <c r="A279491" s="154"/>
    </row>
    <row r="279493" spans="1:1">
      <c r="A279493" s="125"/>
    </row>
    <row r="279504" spans="1:1">
      <c r="A279504" s="153"/>
    </row>
    <row r="279505" spans="1:1">
      <c r="A279505" s="153"/>
    </row>
    <row r="279508" spans="1:1">
      <c r="A279508" s="153"/>
    </row>
    <row r="279518" spans="1:1">
      <c r="A279518" s="153"/>
    </row>
    <row r="279519" spans="1:1">
      <c r="A279519" s="153"/>
    </row>
    <row r="279520" spans="1:1">
      <c r="A279520" s="153"/>
    </row>
    <row r="279533" spans="1:1">
      <c r="A279533" s="153"/>
    </row>
    <row r="279535" spans="1:1">
      <c r="A279535" s="153"/>
    </row>
    <row r="279537" spans="1:1">
      <c r="A279537" s="154"/>
    </row>
    <row r="279539" spans="1:1">
      <c r="A279539" s="125"/>
    </row>
    <row r="279550" spans="1:1">
      <c r="A279550" s="153"/>
    </row>
    <row r="279551" spans="1:1">
      <c r="A279551" s="153"/>
    </row>
    <row r="279554" spans="1:1">
      <c r="A279554" s="153"/>
    </row>
    <row r="279564" spans="1:1">
      <c r="A279564" s="153"/>
    </row>
    <row r="279565" spans="1:1">
      <c r="A279565" s="153"/>
    </row>
    <row r="279566" spans="1:1">
      <c r="A279566" s="153"/>
    </row>
    <row r="279579" spans="1:1">
      <c r="A279579" s="153"/>
    </row>
    <row r="279581" spans="1:1">
      <c r="A279581" s="153"/>
    </row>
    <row r="279583" spans="1:1">
      <c r="A279583" s="154"/>
    </row>
    <row r="279585" spans="1:1">
      <c r="A279585" s="125"/>
    </row>
    <row r="279596" spans="1:1">
      <c r="A279596" s="153"/>
    </row>
    <row r="279597" spans="1:1">
      <c r="A279597" s="153"/>
    </row>
    <row r="279600" spans="1:1">
      <c r="A279600" s="153"/>
    </row>
    <row r="279610" spans="1:1">
      <c r="A279610" s="153"/>
    </row>
    <row r="279611" spans="1:1">
      <c r="A279611" s="153"/>
    </row>
    <row r="279612" spans="1:1">
      <c r="A279612" s="153"/>
    </row>
    <row r="279625" spans="1:1">
      <c r="A279625" s="153"/>
    </row>
    <row r="279627" spans="1:1">
      <c r="A279627" s="153"/>
    </row>
    <row r="279629" spans="1:1">
      <c r="A279629" s="154"/>
    </row>
    <row r="279631" spans="1:1">
      <c r="A279631" s="125"/>
    </row>
    <row r="279642" spans="1:1">
      <c r="A279642" s="153"/>
    </row>
    <row r="279643" spans="1:1">
      <c r="A279643" s="153"/>
    </row>
    <row r="279646" spans="1:1">
      <c r="A279646" s="153"/>
    </row>
    <row r="279656" spans="1:1">
      <c r="A279656" s="153"/>
    </row>
    <row r="279657" spans="1:1">
      <c r="A279657" s="153"/>
    </row>
    <row r="279658" spans="1:1">
      <c r="A279658" s="153"/>
    </row>
    <row r="279671" spans="1:1">
      <c r="A279671" s="153"/>
    </row>
    <row r="279673" spans="1:1">
      <c r="A279673" s="153"/>
    </row>
    <row r="279675" spans="1:1">
      <c r="A279675" s="154"/>
    </row>
    <row r="279677" spans="1:1">
      <c r="A279677" s="125"/>
    </row>
    <row r="279688" spans="1:1">
      <c r="A279688" s="153"/>
    </row>
    <row r="279689" spans="1:1">
      <c r="A279689" s="153"/>
    </row>
    <row r="279692" spans="1:1">
      <c r="A279692" s="153"/>
    </row>
    <row r="279702" spans="1:1">
      <c r="A279702" s="153"/>
    </row>
    <row r="279703" spans="1:1">
      <c r="A279703" s="153"/>
    </row>
    <row r="279704" spans="1:1">
      <c r="A279704" s="153"/>
    </row>
    <row r="279717" spans="1:1">
      <c r="A279717" s="153"/>
    </row>
    <row r="279719" spans="1:1">
      <c r="A279719" s="153"/>
    </row>
    <row r="279721" spans="1:1">
      <c r="A279721" s="154"/>
    </row>
    <row r="279723" spans="1:1">
      <c r="A279723" s="125"/>
    </row>
    <row r="279734" spans="1:1">
      <c r="A279734" s="153"/>
    </row>
    <row r="279735" spans="1:1">
      <c r="A279735" s="153"/>
    </row>
    <row r="279738" spans="1:1">
      <c r="A279738" s="153"/>
    </row>
    <row r="279748" spans="1:1">
      <c r="A279748" s="153"/>
    </row>
    <row r="279749" spans="1:1">
      <c r="A279749" s="153"/>
    </row>
    <row r="279750" spans="1:1">
      <c r="A279750" s="153"/>
    </row>
    <row r="279763" spans="1:1">
      <c r="A279763" s="153"/>
    </row>
    <row r="279765" spans="1:1">
      <c r="A279765" s="153"/>
    </row>
    <row r="279767" spans="1:1">
      <c r="A279767" s="154"/>
    </row>
    <row r="279769" spans="1:1">
      <c r="A279769" s="125"/>
    </row>
    <row r="279780" spans="1:1">
      <c r="A279780" s="153"/>
    </row>
    <row r="279781" spans="1:1">
      <c r="A279781" s="153"/>
    </row>
    <row r="279784" spans="1:1">
      <c r="A279784" s="153"/>
    </row>
    <row r="279794" spans="1:1">
      <c r="A279794" s="153"/>
    </row>
    <row r="279795" spans="1:1">
      <c r="A279795" s="153"/>
    </row>
    <row r="279796" spans="1:1">
      <c r="A279796" s="153"/>
    </row>
    <row r="279809" spans="1:1">
      <c r="A279809" s="153"/>
    </row>
    <row r="279811" spans="1:1">
      <c r="A279811" s="153"/>
    </row>
    <row r="279813" spans="1:1">
      <c r="A279813" s="154"/>
    </row>
    <row r="279815" spans="1:1">
      <c r="A279815" s="125"/>
    </row>
    <row r="279826" spans="1:1">
      <c r="A279826" s="153"/>
    </row>
    <row r="279827" spans="1:1">
      <c r="A279827" s="153"/>
    </row>
    <row r="279830" spans="1:1">
      <c r="A279830" s="153"/>
    </row>
    <row r="279840" spans="1:1">
      <c r="A279840" s="153"/>
    </row>
    <row r="279841" spans="1:1">
      <c r="A279841" s="153"/>
    </row>
    <row r="279842" spans="1:1">
      <c r="A279842" s="153"/>
    </row>
    <row r="279855" spans="1:1">
      <c r="A279855" s="153"/>
    </row>
    <row r="279857" spans="1:1">
      <c r="A279857" s="153"/>
    </row>
    <row r="279859" spans="1:1">
      <c r="A279859" s="154"/>
    </row>
    <row r="279861" spans="1:1">
      <c r="A279861" s="125"/>
    </row>
    <row r="279872" spans="1:1">
      <c r="A279872" s="153"/>
    </row>
    <row r="279873" spans="1:1">
      <c r="A279873" s="153"/>
    </row>
    <row r="279876" spans="1:1">
      <c r="A279876" s="153"/>
    </row>
    <row r="279886" spans="1:1">
      <c r="A279886" s="153"/>
    </row>
    <row r="279887" spans="1:1">
      <c r="A279887" s="153"/>
    </row>
    <row r="279888" spans="1:1">
      <c r="A279888" s="153"/>
    </row>
    <row r="279901" spans="1:1">
      <c r="A279901" s="153"/>
    </row>
    <row r="279903" spans="1:1">
      <c r="A279903" s="153"/>
    </row>
    <row r="279905" spans="1:1">
      <c r="A279905" s="154"/>
    </row>
    <row r="279907" spans="1:1">
      <c r="A279907" s="125"/>
    </row>
    <row r="279918" spans="1:1">
      <c r="A279918" s="153"/>
    </row>
    <row r="279919" spans="1:1">
      <c r="A279919" s="153"/>
    </row>
    <row r="279922" spans="1:1">
      <c r="A279922" s="153"/>
    </row>
    <row r="279932" spans="1:1">
      <c r="A279932" s="153"/>
    </row>
    <row r="279933" spans="1:1">
      <c r="A279933" s="153"/>
    </row>
    <row r="279934" spans="1:1">
      <c r="A279934" s="153"/>
    </row>
    <row r="279947" spans="1:1">
      <c r="A279947" s="153"/>
    </row>
    <row r="279949" spans="1:1">
      <c r="A279949" s="153"/>
    </row>
    <row r="279951" spans="1:1">
      <c r="A279951" s="154"/>
    </row>
    <row r="279953" spans="1:1">
      <c r="A279953" s="125"/>
    </row>
    <row r="279964" spans="1:1">
      <c r="A279964" s="153"/>
    </row>
    <row r="279965" spans="1:1">
      <c r="A279965" s="153"/>
    </row>
    <row r="279968" spans="1:1">
      <c r="A279968" s="153"/>
    </row>
    <row r="279978" spans="1:1">
      <c r="A279978" s="153"/>
    </row>
    <row r="279979" spans="1:1">
      <c r="A279979" s="153"/>
    </row>
    <row r="279980" spans="1:1">
      <c r="A279980" s="153"/>
    </row>
    <row r="279993" spans="1:1">
      <c r="A279993" s="153"/>
    </row>
    <row r="279995" spans="1:1">
      <c r="A279995" s="153"/>
    </row>
    <row r="279997" spans="1:1">
      <c r="A279997" s="154"/>
    </row>
    <row r="279999" spans="1:1">
      <c r="A279999" s="125"/>
    </row>
    <row r="280010" spans="1:1">
      <c r="A280010" s="153"/>
    </row>
    <row r="280011" spans="1:1">
      <c r="A280011" s="153"/>
    </row>
    <row r="280014" spans="1:1">
      <c r="A280014" s="153"/>
    </row>
    <row r="280024" spans="1:1">
      <c r="A280024" s="153"/>
    </row>
    <row r="280025" spans="1:1">
      <c r="A280025" s="153"/>
    </row>
    <row r="280026" spans="1:1">
      <c r="A280026" s="153"/>
    </row>
    <row r="280039" spans="1:1">
      <c r="A280039" s="153"/>
    </row>
    <row r="280041" spans="1:1">
      <c r="A280041" s="153"/>
    </row>
    <row r="280043" spans="1:1">
      <c r="A280043" s="154"/>
    </row>
    <row r="280045" spans="1:1">
      <c r="A280045" s="125"/>
    </row>
    <row r="280056" spans="1:1">
      <c r="A280056" s="153"/>
    </row>
    <row r="280057" spans="1:1">
      <c r="A280057" s="153"/>
    </row>
    <row r="280060" spans="1:1">
      <c r="A280060" s="153"/>
    </row>
    <row r="280070" spans="1:1">
      <c r="A280070" s="153"/>
    </row>
    <row r="280071" spans="1:1">
      <c r="A280071" s="153"/>
    </row>
    <row r="280072" spans="1:1">
      <c r="A280072" s="153"/>
    </row>
    <row r="280085" spans="1:1">
      <c r="A280085" s="153"/>
    </row>
    <row r="280087" spans="1:1">
      <c r="A280087" s="153"/>
    </row>
    <row r="280089" spans="1:1">
      <c r="A280089" s="154"/>
    </row>
    <row r="280091" spans="1:1">
      <c r="A280091" s="125"/>
    </row>
    <row r="280102" spans="1:1">
      <c r="A280102" s="153"/>
    </row>
    <row r="280103" spans="1:1">
      <c r="A280103" s="153"/>
    </row>
    <row r="280106" spans="1:1">
      <c r="A280106" s="153"/>
    </row>
    <row r="280116" spans="1:1">
      <c r="A280116" s="153"/>
    </row>
    <row r="280117" spans="1:1">
      <c r="A280117" s="153"/>
    </row>
    <row r="280118" spans="1:1">
      <c r="A280118" s="153"/>
    </row>
    <row r="280131" spans="1:1">
      <c r="A280131" s="153"/>
    </row>
    <row r="280133" spans="1:1">
      <c r="A280133" s="153"/>
    </row>
    <row r="280135" spans="1:1">
      <c r="A280135" s="154"/>
    </row>
    <row r="280137" spans="1:1">
      <c r="A280137" s="125"/>
    </row>
    <row r="280148" spans="1:1">
      <c r="A280148" s="153"/>
    </row>
    <row r="280149" spans="1:1">
      <c r="A280149" s="153"/>
    </row>
    <row r="280152" spans="1:1">
      <c r="A280152" s="153"/>
    </row>
    <row r="280162" spans="1:1">
      <c r="A280162" s="153"/>
    </row>
    <row r="280163" spans="1:1">
      <c r="A280163" s="153"/>
    </row>
    <row r="280164" spans="1:1">
      <c r="A280164" s="153"/>
    </row>
    <row r="280177" spans="1:1">
      <c r="A280177" s="153"/>
    </row>
    <row r="280179" spans="1:1">
      <c r="A280179" s="153"/>
    </row>
    <row r="280181" spans="1:1">
      <c r="A280181" s="154"/>
    </row>
    <row r="280183" spans="1:1">
      <c r="A280183" s="125"/>
    </row>
    <row r="280194" spans="1:1">
      <c r="A280194" s="153"/>
    </row>
    <row r="280195" spans="1:1">
      <c r="A280195" s="153"/>
    </row>
    <row r="280198" spans="1:1">
      <c r="A280198" s="153"/>
    </row>
    <row r="280208" spans="1:1">
      <c r="A280208" s="153"/>
    </row>
    <row r="280209" spans="1:1">
      <c r="A280209" s="153"/>
    </row>
    <row r="280210" spans="1:1">
      <c r="A280210" s="153"/>
    </row>
    <row r="280223" spans="1:1">
      <c r="A280223" s="153"/>
    </row>
    <row r="280225" spans="1:1">
      <c r="A280225" s="153"/>
    </row>
    <row r="280227" spans="1:1">
      <c r="A280227" s="154"/>
    </row>
    <row r="280229" spans="1:1">
      <c r="A280229" s="125"/>
    </row>
    <row r="280240" spans="1:1">
      <c r="A280240" s="153"/>
    </row>
    <row r="280241" spans="1:1">
      <c r="A280241" s="153"/>
    </row>
    <row r="280244" spans="1:1">
      <c r="A280244" s="153"/>
    </row>
    <row r="280254" spans="1:1">
      <c r="A280254" s="153"/>
    </row>
    <row r="280255" spans="1:1">
      <c r="A280255" s="153"/>
    </row>
    <row r="280256" spans="1:1">
      <c r="A280256" s="153"/>
    </row>
    <row r="280269" spans="1:1">
      <c r="A280269" s="153"/>
    </row>
    <row r="280271" spans="1:1">
      <c r="A280271" s="153"/>
    </row>
    <row r="280273" spans="1:1">
      <c r="A280273" s="154"/>
    </row>
    <row r="280275" spans="1:1">
      <c r="A280275" s="125"/>
    </row>
    <row r="280286" spans="1:1">
      <c r="A280286" s="153"/>
    </row>
    <row r="280287" spans="1:1">
      <c r="A280287" s="153"/>
    </row>
    <row r="280290" spans="1:1">
      <c r="A280290" s="153"/>
    </row>
    <row r="280300" spans="1:1">
      <c r="A280300" s="153"/>
    </row>
    <row r="280301" spans="1:1">
      <c r="A280301" s="153"/>
    </row>
    <row r="280302" spans="1:1">
      <c r="A280302" s="153"/>
    </row>
    <row r="280315" spans="1:1">
      <c r="A280315" s="153"/>
    </row>
    <row r="280317" spans="1:1">
      <c r="A280317" s="153"/>
    </row>
    <row r="280319" spans="1:1">
      <c r="A280319" s="154"/>
    </row>
    <row r="280321" spans="1:1">
      <c r="A280321" s="125"/>
    </row>
    <row r="280332" spans="1:1">
      <c r="A280332" s="153"/>
    </row>
    <row r="280333" spans="1:1">
      <c r="A280333" s="153"/>
    </row>
    <row r="280336" spans="1:1">
      <c r="A280336" s="153"/>
    </row>
    <row r="280346" spans="1:1">
      <c r="A280346" s="153"/>
    </row>
    <row r="280347" spans="1:1">
      <c r="A280347" s="153"/>
    </row>
    <row r="280348" spans="1:1">
      <c r="A280348" s="153"/>
    </row>
    <row r="280361" spans="1:1">
      <c r="A280361" s="153"/>
    </row>
    <row r="280363" spans="1:1">
      <c r="A280363" s="153"/>
    </row>
    <row r="280365" spans="1:1">
      <c r="A280365" s="154"/>
    </row>
    <row r="280367" spans="1:1">
      <c r="A280367" s="125"/>
    </row>
    <row r="280378" spans="1:1">
      <c r="A280378" s="153"/>
    </row>
    <row r="280379" spans="1:1">
      <c r="A280379" s="153"/>
    </row>
    <row r="280382" spans="1:1">
      <c r="A280382" s="153"/>
    </row>
    <row r="280392" spans="1:1">
      <c r="A280392" s="153"/>
    </row>
    <row r="280393" spans="1:1">
      <c r="A280393" s="153"/>
    </row>
    <row r="280394" spans="1:1">
      <c r="A280394" s="153"/>
    </row>
    <row r="280407" spans="1:1">
      <c r="A280407" s="153"/>
    </row>
    <row r="280409" spans="1:1">
      <c r="A280409" s="153"/>
    </row>
    <row r="280411" spans="1:1">
      <c r="A280411" s="154"/>
    </row>
    <row r="280413" spans="1:1">
      <c r="A280413" s="125"/>
    </row>
    <row r="280424" spans="1:1">
      <c r="A280424" s="153"/>
    </row>
    <row r="280425" spans="1:1">
      <c r="A280425" s="153"/>
    </row>
    <row r="280428" spans="1:1">
      <c r="A280428" s="153"/>
    </row>
    <row r="280438" spans="1:1">
      <c r="A280438" s="153"/>
    </row>
    <row r="280439" spans="1:1">
      <c r="A280439" s="153"/>
    </row>
    <row r="280440" spans="1:1">
      <c r="A280440" s="153"/>
    </row>
    <row r="280453" spans="1:1">
      <c r="A280453" s="153"/>
    </row>
    <row r="280455" spans="1:1">
      <c r="A280455" s="153"/>
    </row>
    <row r="280457" spans="1:1">
      <c r="A280457" s="154"/>
    </row>
    <row r="280459" spans="1:1">
      <c r="A280459" s="125"/>
    </row>
    <row r="280470" spans="1:1">
      <c r="A280470" s="153"/>
    </row>
    <row r="280471" spans="1:1">
      <c r="A280471" s="153"/>
    </row>
    <row r="280474" spans="1:1">
      <c r="A280474" s="153"/>
    </row>
    <row r="280484" spans="1:1">
      <c r="A280484" s="153"/>
    </row>
    <row r="280485" spans="1:1">
      <c r="A280485" s="153"/>
    </row>
    <row r="280486" spans="1:1">
      <c r="A280486" s="153"/>
    </row>
    <row r="280499" spans="1:1">
      <c r="A280499" s="153"/>
    </row>
    <row r="280501" spans="1:1">
      <c r="A280501" s="153"/>
    </row>
    <row r="280503" spans="1:1">
      <c r="A280503" s="154"/>
    </row>
    <row r="280505" spans="1:1">
      <c r="A280505" s="125"/>
    </row>
    <row r="280516" spans="1:1">
      <c r="A280516" s="153"/>
    </row>
    <row r="280517" spans="1:1">
      <c r="A280517" s="153"/>
    </row>
    <row r="280520" spans="1:1">
      <c r="A280520" s="153"/>
    </row>
    <row r="280530" spans="1:1">
      <c r="A280530" s="153"/>
    </row>
    <row r="280531" spans="1:1">
      <c r="A280531" s="153"/>
    </row>
    <row r="280532" spans="1:1">
      <c r="A280532" s="153"/>
    </row>
    <row r="280545" spans="1:1">
      <c r="A280545" s="153"/>
    </row>
    <row r="280547" spans="1:1">
      <c r="A280547" s="153"/>
    </row>
    <row r="280549" spans="1:1">
      <c r="A280549" s="154"/>
    </row>
    <row r="280551" spans="1:1">
      <c r="A280551" s="125"/>
    </row>
    <row r="280562" spans="1:1">
      <c r="A280562" s="153"/>
    </row>
    <row r="280563" spans="1:1">
      <c r="A280563" s="153"/>
    </row>
    <row r="280566" spans="1:1">
      <c r="A280566" s="153"/>
    </row>
    <row r="280576" spans="1:1">
      <c r="A280576" s="153"/>
    </row>
    <row r="280577" spans="1:1">
      <c r="A280577" s="153"/>
    </row>
    <row r="280578" spans="1:1">
      <c r="A280578" s="153"/>
    </row>
    <row r="280591" spans="1:1">
      <c r="A280591" s="153"/>
    </row>
    <row r="280593" spans="1:1">
      <c r="A280593" s="153"/>
    </row>
    <row r="280595" spans="1:1">
      <c r="A280595" s="154"/>
    </row>
    <row r="280597" spans="1:1">
      <c r="A280597" s="125"/>
    </row>
    <row r="280608" spans="1:1">
      <c r="A280608" s="153"/>
    </row>
    <row r="280609" spans="1:1">
      <c r="A280609" s="153"/>
    </row>
    <row r="280612" spans="1:1">
      <c r="A280612" s="153"/>
    </row>
    <row r="280622" spans="1:1">
      <c r="A280622" s="153"/>
    </row>
    <row r="280623" spans="1:1">
      <c r="A280623" s="153"/>
    </row>
    <row r="280624" spans="1:1">
      <c r="A280624" s="153"/>
    </row>
    <row r="280637" spans="1:1">
      <c r="A280637" s="153"/>
    </row>
    <row r="280639" spans="1:1">
      <c r="A280639" s="153"/>
    </row>
    <row r="280641" spans="1:1">
      <c r="A280641" s="154"/>
    </row>
    <row r="280643" spans="1:1">
      <c r="A280643" s="125"/>
    </row>
    <row r="280654" spans="1:1">
      <c r="A280654" s="153"/>
    </row>
    <row r="280655" spans="1:1">
      <c r="A280655" s="153"/>
    </row>
    <row r="280658" spans="1:1">
      <c r="A280658" s="153"/>
    </row>
    <row r="280668" spans="1:1">
      <c r="A280668" s="153"/>
    </row>
    <row r="280669" spans="1:1">
      <c r="A280669" s="153"/>
    </row>
    <row r="280670" spans="1:1">
      <c r="A280670" s="153"/>
    </row>
    <row r="280683" spans="1:1">
      <c r="A280683" s="153"/>
    </row>
    <row r="280685" spans="1:1">
      <c r="A280685" s="153"/>
    </row>
    <row r="280687" spans="1:1">
      <c r="A280687" s="154"/>
    </row>
    <row r="280689" spans="1:1">
      <c r="A280689" s="125"/>
    </row>
    <row r="280700" spans="1:1">
      <c r="A280700" s="153"/>
    </row>
    <row r="280701" spans="1:1">
      <c r="A280701" s="153"/>
    </row>
    <row r="280704" spans="1:1">
      <c r="A280704" s="153"/>
    </row>
    <row r="280714" spans="1:1">
      <c r="A280714" s="153"/>
    </row>
    <row r="280715" spans="1:1">
      <c r="A280715" s="153"/>
    </row>
    <row r="280716" spans="1:1">
      <c r="A280716" s="153"/>
    </row>
    <row r="280729" spans="1:1">
      <c r="A280729" s="153"/>
    </row>
    <row r="280731" spans="1:1">
      <c r="A280731" s="153"/>
    </row>
    <row r="280733" spans="1:1">
      <c r="A280733" s="154"/>
    </row>
    <row r="280735" spans="1:1">
      <c r="A280735" s="125"/>
    </row>
    <row r="280746" spans="1:1">
      <c r="A280746" s="153"/>
    </row>
    <row r="280747" spans="1:1">
      <c r="A280747" s="153"/>
    </row>
    <row r="280750" spans="1:1">
      <c r="A280750" s="153"/>
    </row>
    <row r="280760" spans="1:1">
      <c r="A280760" s="153"/>
    </row>
    <row r="280761" spans="1:1">
      <c r="A280761" s="153"/>
    </row>
    <row r="280762" spans="1:1">
      <c r="A280762" s="153"/>
    </row>
    <row r="280775" spans="1:1">
      <c r="A280775" s="153"/>
    </row>
    <row r="280777" spans="1:1">
      <c r="A280777" s="153"/>
    </row>
    <row r="280779" spans="1:1">
      <c r="A280779" s="154"/>
    </row>
    <row r="280781" spans="1:1">
      <c r="A280781" s="125"/>
    </row>
    <row r="280792" spans="1:1">
      <c r="A280792" s="153"/>
    </row>
    <row r="280793" spans="1:1">
      <c r="A280793" s="153"/>
    </row>
    <row r="280796" spans="1:1">
      <c r="A280796" s="153"/>
    </row>
    <row r="280806" spans="1:1">
      <c r="A280806" s="153"/>
    </row>
    <row r="280807" spans="1:1">
      <c r="A280807" s="153"/>
    </row>
    <row r="280808" spans="1:1">
      <c r="A280808" s="153"/>
    </row>
    <row r="280821" spans="1:1">
      <c r="A280821" s="153"/>
    </row>
    <row r="280823" spans="1:1">
      <c r="A280823" s="153"/>
    </row>
    <row r="280825" spans="1:1">
      <c r="A280825" s="154"/>
    </row>
    <row r="280827" spans="1:1">
      <c r="A280827" s="125"/>
    </row>
    <row r="280838" spans="1:1">
      <c r="A280838" s="153"/>
    </row>
    <row r="280839" spans="1:1">
      <c r="A280839" s="153"/>
    </row>
    <row r="280842" spans="1:1">
      <c r="A280842" s="153"/>
    </row>
    <row r="280852" spans="1:1">
      <c r="A280852" s="153"/>
    </row>
    <row r="280853" spans="1:1">
      <c r="A280853" s="153"/>
    </row>
    <row r="280854" spans="1:1">
      <c r="A280854" s="153"/>
    </row>
    <row r="280867" spans="1:1">
      <c r="A280867" s="153"/>
    </row>
    <row r="280869" spans="1:1">
      <c r="A280869" s="153"/>
    </row>
    <row r="280871" spans="1:1">
      <c r="A280871" s="154"/>
    </row>
    <row r="280873" spans="1:1">
      <c r="A280873" s="125"/>
    </row>
    <row r="280884" spans="1:1">
      <c r="A280884" s="153"/>
    </row>
    <row r="280885" spans="1:1">
      <c r="A280885" s="153"/>
    </row>
    <row r="280888" spans="1:1">
      <c r="A280888" s="153"/>
    </row>
    <row r="280898" spans="1:1">
      <c r="A280898" s="153"/>
    </row>
    <row r="280899" spans="1:1">
      <c r="A280899" s="153"/>
    </row>
    <row r="280900" spans="1:1">
      <c r="A280900" s="153"/>
    </row>
    <row r="280913" spans="1:1">
      <c r="A280913" s="153"/>
    </row>
    <row r="280915" spans="1:1">
      <c r="A280915" s="153"/>
    </row>
    <row r="280917" spans="1:1">
      <c r="A280917" s="154"/>
    </row>
    <row r="280919" spans="1:1">
      <c r="A280919" s="125"/>
    </row>
    <row r="280930" spans="1:1">
      <c r="A280930" s="153"/>
    </row>
    <row r="280931" spans="1:1">
      <c r="A280931" s="153"/>
    </row>
    <row r="280934" spans="1:1">
      <c r="A280934" s="153"/>
    </row>
    <row r="280944" spans="1:1">
      <c r="A280944" s="153"/>
    </row>
    <row r="280945" spans="1:1">
      <c r="A280945" s="153"/>
    </row>
    <row r="280946" spans="1:1">
      <c r="A280946" s="153"/>
    </row>
    <row r="280959" spans="1:1">
      <c r="A280959" s="153"/>
    </row>
    <row r="280961" spans="1:1">
      <c r="A280961" s="153"/>
    </row>
    <row r="280963" spans="1:1">
      <c r="A280963" s="154"/>
    </row>
    <row r="280965" spans="1:1">
      <c r="A280965" s="125"/>
    </row>
    <row r="280976" spans="1:1">
      <c r="A280976" s="153"/>
    </row>
    <row r="280977" spans="1:1">
      <c r="A280977" s="153"/>
    </row>
    <row r="280980" spans="1:1">
      <c r="A280980" s="153"/>
    </row>
    <row r="280990" spans="1:1">
      <c r="A280990" s="153"/>
    </row>
    <row r="280991" spans="1:1">
      <c r="A280991" s="153"/>
    </row>
    <row r="280992" spans="1:1">
      <c r="A280992" s="153"/>
    </row>
    <row r="281005" spans="1:1">
      <c r="A281005" s="153"/>
    </row>
    <row r="281007" spans="1:1">
      <c r="A281007" s="153"/>
    </row>
    <row r="281009" spans="1:1">
      <c r="A281009" s="154"/>
    </row>
    <row r="281011" spans="1:1">
      <c r="A281011" s="125"/>
    </row>
    <row r="281022" spans="1:1">
      <c r="A281022" s="153"/>
    </row>
    <row r="281023" spans="1:1">
      <c r="A281023" s="153"/>
    </row>
    <row r="281026" spans="1:1">
      <c r="A281026" s="153"/>
    </row>
    <row r="281036" spans="1:1">
      <c r="A281036" s="153"/>
    </row>
    <row r="281037" spans="1:1">
      <c r="A281037" s="153"/>
    </row>
    <row r="281038" spans="1:1">
      <c r="A281038" s="153"/>
    </row>
    <row r="281051" spans="1:1">
      <c r="A281051" s="153"/>
    </row>
    <row r="281053" spans="1:1">
      <c r="A281053" s="153"/>
    </row>
    <row r="281055" spans="1:1">
      <c r="A281055" s="154"/>
    </row>
    <row r="281057" spans="1:1">
      <c r="A281057" s="125"/>
    </row>
    <row r="281068" spans="1:1">
      <c r="A281068" s="153"/>
    </row>
    <row r="281069" spans="1:1">
      <c r="A281069" s="153"/>
    </row>
    <row r="281072" spans="1:1">
      <c r="A281072" s="153"/>
    </row>
    <row r="281082" spans="1:1">
      <c r="A281082" s="153"/>
    </row>
    <row r="281083" spans="1:1">
      <c r="A281083" s="153"/>
    </row>
    <row r="281084" spans="1:1">
      <c r="A281084" s="153"/>
    </row>
    <row r="281097" spans="1:1">
      <c r="A281097" s="153"/>
    </row>
    <row r="281099" spans="1:1">
      <c r="A281099" s="153"/>
    </row>
    <row r="281101" spans="1:1">
      <c r="A281101" s="154"/>
    </row>
    <row r="281103" spans="1:1">
      <c r="A281103" s="125"/>
    </row>
    <row r="281114" spans="1:1">
      <c r="A281114" s="153"/>
    </row>
    <row r="281115" spans="1:1">
      <c r="A281115" s="153"/>
    </row>
    <row r="281118" spans="1:1">
      <c r="A281118" s="153"/>
    </row>
    <row r="281128" spans="1:1">
      <c r="A281128" s="153"/>
    </row>
    <row r="281129" spans="1:1">
      <c r="A281129" s="153"/>
    </row>
    <row r="281130" spans="1:1">
      <c r="A281130" s="153"/>
    </row>
    <row r="281143" spans="1:1">
      <c r="A281143" s="153"/>
    </row>
    <row r="281145" spans="1:1">
      <c r="A281145" s="153"/>
    </row>
    <row r="281147" spans="1:1">
      <c r="A281147" s="154"/>
    </row>
    <row r="281149" spans="1:1">
      <c r="A281149" s="125"/>
    </row>
    <row r="281160" spans="1:1">
      <c r="A281160" s="153"/>
    </row>
    <row r="281161" spans="1:1">
      <c r="A281161" s="153"/>
    </row>
    <row r="281164" spans="1:1">
      <c r="A281164" s="153"/>
    </row>
    <row r="281174" spans="1:1">
      <c r="A281174" s="153"/>
    </row>
    <row r="281175" spans="1:1">
      <c r="A281175" s="153"/>
    </row>
    <row r="281176" spans="1:1">
      <c r="A281176" s="153"/>
    </row>
    <row r="281189" spans="1:1">
      <c r="A281189" s="153"/>
    </row>
    <row r="281191" spans="1:1">
      <c r="A281191" s="153"/>
    </row>
    <row r="281193" spans="1:1">
      <c r="A281193" s="154"/>
    </row>
    <row r="281195" spans="1:1">
      <c r="A281195" s="125"/>
    </row>
    <row r="281206" spans="1:1">
      <c r="A281206" s="153"/>
    </row>
    <row r="281207" spans="1:1">
      <c r="A281207" s="153"/>
    </row>
    <row r="281210" spans="1:1">
      <c r="A281210" s="153"/>
    </row>
    <row r="281220" spans="1:1">
      <c r="A281220" s="153"/>
    </row>
    <row r="281221" spans="1:1">
      <c r="A281221" s="153"/>
    </row>
    <row r="281222" spans="1:1">
      <c r="A281222" s="153"/>
    </row>
    <row r="281235" spans="1:1">
      <c r="A281235" s="153"/>
    </row>
    <row r="281237" spans="1:1">
      <c r="A281237" s="153"/>
    </row>
    <row r="281239" spans="1:1">
      <c r="A281239" s="154"/>
    </row>
    <row r="281241" spans="1:1">
      <c r="A281241" s="125"/>
    </row>
    <row r="281252" spans="1:1">
      <c r="A281252" s="153"/>
    </row>
    <row r="281253" spans="1:1">
      <c r="A281253" s="153"/>
    </row>
    <row r="281256" spans="1:1">
      <c r="A281256" s="153"/>
    </row>
    <row r="281266" spans="1:1">
      <c r="A281266" s="153"/>
    </row>
    <row r="281267" spans="1:1">
      <c r="A281267" s="153"/>
    </row>
    <row r="281268" spans="1:1">
      <c r="A281268" s="153"/>
    </row>
    <row r="281281" spans="1:1">
      <c r="A281281" s="153"/>
    </row>
    <row r="281283" spans="1:1">
      <c r="A281283" s="153"/>
    </row>
    <row r="281285" spans="1:1">
      <c r="A281285" s="154"/>
    </row>
    <row r="281287" spans="1:1">
      <c r="A281287" s="125"/>
    </row>
    <row r="281298" spans="1:1">
      <c r="A281298" s="153"/>
    </row>
    <row r="281299" spans="1:1">
      <c r="A281299" s="153"/>
    </row>
    <row r="281302" spans="1:1">
      <c r="A281302" s="153"/>
    </row>
    <row r="281312" spans="1:1">
      <c r="A281312" s="153"/>
    </row>
    <row r="281313" spans="1:1">
      <c r="A281313" s="153"/>
    </row>
    <row r="281314" spans="1:1">
      <c r="A281314" s="153"/>
    </row>
    <row r="281327" spans="1:1">
      <c r="A281327" s="153"/>
    </row>
    <row r="281329" spans="1:1">
      <c r="A281329" s="153"/>
    </row>
    <row r="281331" spans="1:1">
      <c r="A281331" s="154"/>
    </row>
    <row r="281333" spans="1:1">
      <c r="A281333" s="125"/>
    </row>
    <row r="281344" spans="1:1">
      <c r="A281344" s="153"/>
    </row>
    <row r="281345" spans="1:1">
      <c r="A281345" s="153"/>
    </row>
    <row r="281348" spans="1:1">
      <c r="A281348" s="153"/>
    </row>
    <row r="281358" spans="1:1">
      <c r="A281358" s="153"/>
    </row>
    <row r="281359" spans="1:1">
      <c r="A281359" s="153"/>
    </row>
    <row r="281360" spans="1:1">
      <c r="A281360" s="153"/>
    </row>
    <row r="281373" spans="1:1">
      <c r="A281373" s="153"/>
    </row>
    <row r="281375" spans="1:1">
      <c r="A281375" s="153"/>
    </row>
    <row r="281377" spans="1:1">
      <c r="A281377" s="154"/>
    </row>
    <row r="281379" spans="1:1">
      <c r="A281379" s="125"/>
    </row>
    <row r="281390" spans="1:1">
      <c r="A281390" s="153"/>
    </row>
    <row r="281391" spans="1:1">
      <c r="A281391" s="153"/>
    </row>
    <row r="281394" spans="1:1">
      <c r="A281394" s="153"/>
    </row>
    <row r="281404" spans="1:1">
      <c r="A281404" s="153"/>
    </row>
    <row r="281405" spans="1:1">
      <c r="A281405" s="153"/>
    </row>
    <row r="281406" spans="1:1">
      <c r="A281406" s="153"/>
    </row>
    <row r="281419" spans="1:1">
      <c r="A281419" s="153"/>
    </row>
    <row r="281421" spans="1:1">
      <c r="A281421" s="153"/>
    </row>
    <row r="281423" spans="1:1">
      <c r="A281423" s="154"/>
    </row>
    <row r="281425" spans="1:1">
      <c r="A281425" s="125"/>
    </row>
    <row r="281436" spans="1:1">
      <c r="A281436" s="153"/>
    </row>
    <row r="281437" spans="1:1">
      <c r="A281437" s="153"/>
    </row>
    <row r="281440" spans="1:1">
      <c r="A281440" s="153"/>
    </row>
    <row r="281450" spans="1:1">
      <c r="A281450" s="153"/>
    </row>
    <row r="281451" spans="1:1">
      <c r="A281451" s="153"/>
    </row>
    <row r="281452" spans="1:1">
      <c r="A281452" s="153"/>
    </row>
    <row r="281465" spans="1:1">
      <c r="A281465" s="153"/>
    </row>
    <row r="281467" spans="1:1">
      <c r="A281467" s="153"/>
    </row>
    <row r="281469" spans="1:1">
      <c r="A281469" s="154"/>
    </row>
    <row r="281471" spans="1:1">
      <c r="A281471" s="125"/>
    </row>
    <row r="281482" spans="1:1">
      <c r="A281482" s="153"/>
    </row>
    <row r="281483" spans="1:1">
      <c r="A281483" s="153"/>
    </row>
    <row r="281486" spans="1:1">
      <c r="A281486" s="153"/>
    </row>
    <row r="281496" spans="1:1">
      <c r="A281496" s="153"/>
    </row>
    <row r="281497" spans="1:1">
      <c r="A281497" s="153"/>
    </row>
    <row r="281498" spans="1:1">
      <c r="A281498" s="153"/>
    </row>
    <row r="281511" spans="1:1">
      <c r="A281511" s="153"/>
    </row>
    <row r="281513" spans="1:1">
      <c r="A281513" s="153"/>
    </row>
    <row r="281515" spans="1:1">
      <c r="A281515" s="154"/>
    </row>
    <row r="281517" spans="1:1">
      <c r="A281517" s="125"/>
    </row>
    <row r="281528" spans="1:1">
      <c r="A281528" s="153"/>
    </row>
    <row r="281529" spans="1:1">
      <c r="A281529" s="153"/>
    </row>
    <row r="281532" spans="1:1">
      <c r="A281532" s="153"/>
    </row>
    <row r="281542" spans="1:1">
      <c r="A281542" s="153"/>
    </row>
    <row r="281543" spans="1:1">
      <c r="A281543" s="153"/>
    </row>
    <row r="281544" spans="1:1">
      <c r="A281544" s="153"/>
    </row>
    <row r="281557" spans="1:1">
      <c r="A281557" s="153"/>
    </row>
    <row r="281559" spans="1:1">
      <c r="A281559" s="153"/>
    </row>
    <row r="281561" spans="1:1">
      <c r="A281561" s="154"/>
    </row>
    <row r="281563" spans="1:1">
      <c r="A281563" s="125"/>
    </row>
    <row r="281574" spans="1:1">
      <c r="A281574" s="153"/>
    </row>
    <row r="281575" spans="1:1">
      <c r="A281575" s="153"/>
    </row>
    <row r="281578" spans="1:1">
      <c r="A281578" s="153"/>
    </row>
    <row r="281588" spans="1:1">
      <c r="A281588" s="153"/>
    </row>
    <row r="281589" spans="1:1">
      <c r="A281589" s="153"/>
    </row>
    <row r="281590" spans="1:1">
      <c r="A281590" s="153"/>
    </row>
    <row r="281603" spans="1:1">
      <c r="A281603" s="153"/>
    </row>
    <row r="281605" spans="1:1">
      <c r="A281605" s="153"/>
    </row>
    <row r="281607" spans="1:1">
      <c r="A281607" s="154"/>
    </row>
    <row r="281609" spans="1:1">
      <c r="A281609" s="125"/>
    </row>
    <row r="281620" spans="1:1">
      <c r="A281620" s="153"/>
    </row>
    <row r="281621" spans="1:1">
      <c r="A281621" s="153"/>
    </row>
    <row r="281624" spans="1:1">
      <c r="A281624" s="153"/>
    </row>
    <row r="281634" spans="1:1">
      <c r="A281634" s="153"/>
    </row>
    <row r="281635" spans="1:1">
      <c r="A281635" s="153"/>
    </row>
    <row r="281636" spans="1:1">
      <c r="A281636" s="153"/>
    </row>
    <row r="281649" spans="1:1">
      <c r="A281649" s="153"/>
    </row>
    <row r="281651" spans="1:1">
      <c r="A281651" s="153"/>
    </row>
    <row r="281653" spans="1:1">
      <c r="A281653" s="154"/>
    </row>
    <row r="281655" spans="1:1">
      <c r="A281655" s="125"/>
    </row>
    <row r="281666" spans="1:1">
      <c r="A281666" s="153"/>
    </row>
    <row r="281667" spans="1:1">
      <c r="A281667" s="153"/>
    </row>
    <row r="281670" spans="1:1">
      <c r="A281670" s="153"/>
    </row>
    <row r="281680" spans="1:1">
      <c r="A281680" s="153"/>
    </row>
    <row r="281681" spans="1:1">
      <c r="A281681" s="153"/>
    </row>
    <row r="281682" spans="1:1">
      <c r="A281682" s="153"/>
    </row>
    <row r="281695" spans="1:1">
      <c r="A281695" s="153"/>
    </row>
    <row r="281697" spans="1:1">
      <c r="A281697" s="153"/>
    </row>
    <row r="281699" spans="1:1">
      <c r="A281699" s="154"/>
    </row>
    <row r="281701" spans="1:1">
      <c r="A281701" s="125"/>
    </row>
    <row r="281712" spans="1:1">
      <c r="A281712" s="153"/>
    </row>
    <row r="281713" spans="1:1">
      <c r="A281713" s="153"/>
    </row>
    <row r="281716" spans="1:1">
      <c r="A281716" s="153"/>
    </row>
    <row r="281726" spans="1:1">
      <c r="A281726" s="153"/>
    </row>
    <row r="281727" spans="1:1">
      <c r="A281727" s="153"/>
    </row>
    <row r="281728" spans="1:1">
      <c r="A281728" s="153"/>
    </row>
    <row r="281741" spans="1:1">
      <c r="A281741" s="153"/>
    </row>
    <row r="281743" spans="1:1">
      <c r="A281743" s="153"/>
    </row>
    <row r="281745" spans="1:1">
      <c r="A281745" s="154"/>
    </row>
    <row r="281747" spans="1:1">
      <c r="A281747" s="125"/>
    </row>
    <row r="281758" spans="1:1">
      <c r="A281758" s="153"/>
    </row>
    <row r="281759" spans="1:1">
      <c r="A281759" s="153"/>
    </row>
    <row r="281762" spans="1:1">
      <c r="A281762" s="153"/>
    </row>
    <row r="281772" spans="1:1">
      <c r="A281772" s="153"/>
    </row>
    <row r="281773" spans="1:1">
      <c r="A281773" s="153"/>
    </row>
    <row r="281774" spans="1:1">
      <c r="A281774" s="153"/>
    </row>
    <row r="281787" spans="1:1">
      <c r="A281787" s="153"/>
    </row>
    <row r="281789" spans="1:1">
      <c r="A281789" s="153"/>
    </row>
    <row r="281791" spans="1:1">
      <c r="A281791" s="154"/>
    </row>
    <row r="281793" spans="1:1">
      <c r="A281793" s="125"/>
    </row>
    <row r="281804" spans="1:1">
      <c r="A281804" s="153"/>
    </row>
    <row r="281805" spans="1:1">
      <c r="A281805" s="153"/>
    </row>
    <row r="281808" spans="1:1">
      <c r="A281808" s="153"/>
    </row>
    <row r="281818" spans="1:1">
      <c r="A281818" s="153"/>
    </row>
    <row r="281819" spans="1:1">
      <c r="A281819" s="153"/>
    </row>
    <row r="281820" spans="1:1">
      <c r="A281820" s="153"/>
    </row>
    <row r="281833" spans="1:1">
      <c r="A281833" s="153"/>
    </row>
    <row r="281835" spans="1:1">
      <c r="A281835" s="153"/>
    </row>
    <row r="281837" spans="1:1">
      <c r="A281837" s="154"/>
    </row>
    <row r="281839" spans="1:1">
      <c r="A281839" s="125"/>
    </row>
    <row r="281850" spans="1:1">
      <c r="A281850" s="153"/>
    </row>
    <row r="281851" spans="1:1">
      <c r="A281851" s="153"/>
    </row>
    <row r="281854" spans="1:1">
      <c r="A281854" s="153"/>
    </row>
    <row r="281864" spans="1:1">
      <c r="A281864" s="153"/>
    </row>
    <row r="281865" spans="1:1">
      <c r="A281865" s="153"/>
    </row>
    <row r="281866" spans="1:1">
      <c r="A281866" s="153"/>
    </row>
    <row r="281879" spans="1:1">
      <c r="A281879" s="153"/>
    </row>
    <row r="281881" spans="1:1">
      <c r="A281881" s="153"/>
    </row>
    <row r="281883" spans="1:1">
      <c r="A281883" s="154"/>
    </row>
    <row r="281885" spans="1:1">
      <c r="A281885" s="125"/>
    </row>
    <row r="281896" spans="1:1">
      <c r="A281896" s="153"/>
    </row>
    <row r="281897" spans="1:1">
      <c r="A281897" s="153"/>
    </row>
    <row r="281900" spans="1:1">
      <c r="A281900" s="153"/>
    </row>
    <row r="281910" spans="1:1">
      <c r="A281910" s="153"/>
    </row>
    <row r="281911" spans="1:1">
      <c r="A281911" s="153"/>
    </row>
    <row r="281912" spans="1:1">
      <c r="A281912" s="153"/>
    </row>
    <row r="281925" spans="1:1">
      <c r="A281925" s="153"/>
    </row>
    <row r="281927" spans="1:1">
      <c r="A281927" s="153"/>
    </row>
    <row r="281929" spans="1:1">
      <c r="A281929" s="154"/>
    </row>
    <row r="281931" spans="1:1">
      <c r="A281931" s="125"/>
    </row>
    <row r="281942" spans="1:1">
      <c r="A281942" s="153"/>
    </row>
    <row r="281943" spans="1:1">
      <c r="A281943" s="153"/>
    </row>
    <row r="281946" spans="1:1">
      <c r="A281946" s="153"/>
    </row>
    <row r="281956" spans="1:1">
      <c r="A281956" s="153"/>
    </row>
    <row r="281957" spans="1:1">
      <c r="A281957" s="153"/>
    </row>
    <row r="281958" spans="1:1">
      <c r="A281958" s="153"/>
    </row>
    <row r="281971" spans="1:1">
      <c r="A281971" s="153"/>
    </row>
    <row r="281973" spans="1:1">
      <c r="A281973" s="153"/>
    </row>
    <row r="281975" spans="1:1">
      <c r="A281975" s="154"/>
    </row>
    <row r="281977" spans="1:1">
      <c r="A281977" s="125"/>
    </row>
    <row r="281988" spans="1:1">
      <c r="A281988" s="153"/>
    </row>
    <row r="281989" spans="1:1">
      <c r="A281989" s="153"/>
    </row>
    <row r="281992" spans="1:1">
      <c r="A281992" s="153"/>
    </row>
    <row r="282002" spans="1:1">
      <c r="A282002" s="153"/>
    </row>
    <row r="282003" spans="1:1">
      <c r="A282003" s="153"/>
    </row>
    <row r="282004" spans="1:1">
      <c r="A282004" s="153"/>
    </row>
    <row r="282017" spans="1:1">
      <c r="A282017" s="153"/>
    </row>
    <row r="282019" spans="1:1">
      <c r="A282019" s="153"/>
    </row>
    <row r="282021" spans="1:1">
      <c r="A282021" s="154"/>
    </row>
    <row r="282023" spans="1:1">
      <c r="A282023" s="125"/>
    </row>
    <row r="282034" spans="1:1">
      <c r="A282034" s="153"/>
    </row>
    <row r="282035" spans="1:1">
      <c r="A282035" s="153"/>
    </row>
    <row r="282038" spans="1:1">
      <c r="A282038" s="153"/>
    </row>
    <row r="282048" spans="1:1">
      <c r="A282048" s="153"/>
    </row>
    <row r="282049" spans="1:1">
      <c r="A282049" s="153"/>
    </row>
    <row r="282050" spans="1:1">
      <c r="A282050" s="153"/>
    </row>
    <row r="282063" spans="1:1">
      <c r="A282063" s="153"/>
    </row>
    <row r="282065" spans="1:1">
      <c r="A282065" s="153"/>
    </row>
    <row r="282067" spans="1:1">
      <c r="A282067" s="154"/>
    </row>
    <row r="282069" spans="1:1">
      <c r="A282069" s="125"/>
    </row>
    <row r="282080" spans="1:1">
      <c r="A282080" s="153"/>
    </row>
    <row r="282081" spans="1:1">
      <c r="A282081" s="153"/>
    </row>
    <row r="282084" spans="1:1">
      <c r="A282084" s="153"/>
    </row>
    <row r="282094" spans="1:1">
      <c r="A282094" s="153"/>
    </row>
    <row r="282095" spans="1:1">
      <c r="A282095" s="153"/>
    </row>
    <row r="282096" spans="1:1">
      <c r="A282096" s="153"/>
    </row>
    <row r="282109" spans="1:1">
      <c r="A282109" s="153"/>
    </row>
    <row r="282111" spans="1:1">
      <c r="A282111" s="153"/>
    </row>
    <row r="282113" spans="1:1">
      <c r="A282113" s="154"/>
    </row>
    <row r="282115" spans="1:1">
      <c r="A282115" s="125"/>
    </row>
    <row r="282126" spans="1:1">
      <c r="A282126" s="153"/>
    </row>
    <row r="282127" spans="1:1">
      <c r="A282127" s="153"/>
    </row>
    <row r="282130" spans="1:1">
      <c r="A282130" s="153"/>
    </row>
    <row r="282140" spans="1:1">
      <c r="A282140" s="153"/>
    </row>
    <row r="282141" spans="1:1">
      <c r="A282141" s="153"/>
    </row>
    <row r="282142" spans="1:1">
      <c r="A282142" s="153"/>
    </row>
    <row r="282155" spans="1:1">
      <c r="A282155" s="153"/>
    </row>
    <row r="282157" spans="1:1">
      <c r="A282157" s="153"/>
    </row>
    <row r="282159" spans="1:1">
      <c r="A282159" s="154"/>
    </row>
    <row r="282161" spans="1:1">
      <c r="A282161" s="125"/>
    </row>
    <row r="282172" spans="1:1">
      <c r="A282172" s="153"/>
    </row>
    <row r="282173" spans="1:1">
      <c r="A282173" s="153"/>
    </row>
    <row r="282176" spans="1:1">
      <c r="A282176" s="153"/>
    </row>
    <row r="282186" spans="1:1">
      <c r="A282186" s="153"/>
    </row>
    <row r="282187" spans="1:1">
      <c r="A282187" s="153"/>
    </row>
    <row r="282188" spans="1:1">
      <c r="A282188" s="153"/>
    </row>
    <row r="282201" spans="1:1">
      <c r="A282201" s="153"/>
    </row>
    <row r="282203" spans="1:1">
      <c r="A282203" s="153"/>
    </row>
    <row r="282205" spans="1:1">
      <c r="A282205" s="154"/>
    </row>
    <row r="282207" spans="1:1">
      <c r="A282207" s="125"/>
    </row>
    <row r="282218" spans="1:1">
      <c r="A282218" s="153"/>
    </row>
    <row r="282219" spans="1:1">
      <c r="A282219" s="153"/>
    </row>
    <row r="282222" spans="1:1">
      <c r="A282222" s="153"/>
    </row>
    <row r="282232" spans="1:1">
      <c r="A282232" s="153"/>
    </row>
    <row r="282233" spans="1:1">
      <c r="A282233" s="153"/>
    </row>
    <row r="282234" spans="1:1">
      <c r="A282234" s="153"/>
    </row>
    <row r="282247" spans="1:1">
      <c r="A282247" s="153"/>
    </row>
    <row r="282249" spans="1:1">
      <c r="A282249" s="153"/>
    </row>
    <row r="282251" spans="1:1">
      <c r="A282251" s="154"/>
    </row>
    <row r="282253" spans="1:1">
      <c r="A282253" s="125"/>
    </row>
    <row r="282264" spans="1:1">
      <c r="A282264" s="153"/>
    </row>
    <row r="282265" spans="1:1">
      <c r="A282265" s="153"/>
    </row>
    <row r="282268" spans="1:1">
      <c r="A282268" s="153"/>
    </row>
    <row r="282278" spans="1:1">
      <c r="A282278" s="153"/>
    </row>
    <row r="282279" spans="1:1">
      <c r="A282279" s="153"/>
    </row>
    <row r="282280" spans="1:1">
      <c r="A282280" s="153"/>
    </row>
    <row r="282293" spans="1:1">
      <c r="A282293" s="153"/>
    </row>
    <row r="282295" spans="1:1">
      <c r="A282295" s="153"/>
    </row>
    <row r="282297" spans="1:1">
      <c r="A282297" s="154"/>
    </row>
    <row r="282299" spans="1:1">
      <c r="A282299" s="125"/>
    </row>
    <row r="282310" spans="1:1">
      <c r="A282310" s="153"/>
    </row>
    <row r="282311" spans="1:1">
      <c r="A282311" s="153"/>
    </row>
    <row r="282314" spans="1:1">
      <c r="A282314" s="153"/>
    </row>
    <row r="282324" spans="1:1">
      <c r="A282324" s="153"/>
    </row>
    <row r="282325" spans="1:1">
      <c r="A282325" s="153"/>
    </row>
    <row r="282326" spans="1:1">
      <c r="A282326" s="153"/>
    </row>
    <row r="282339" spans="1:1">
      <c r="A282339" s="153"/>
    </row>
    <row r="282341" spans="1:1">
      <c r="A282341" s="153"/>
    </row>
    <row r="282343" spans="1:1">
      <c r="A282343" s="154"/>
    </row>
    <row r="282345" spans="1:1">
      <c r="A282345" s="125"/>
    </row>
    <row r="282356" spans="1:1">
      <c r="A282356" s="153"/>
    </row>
    <row r="282357" spans="1:1">
      <c r="A282357" s="153"/>
    </row>
    <row r="282360" spans="1:1">
      <c r="A282360" s="153"/>
    </row>
    <row r="282370" spans="1:1">
      <c r="A282370" s="153"/>
    </row>
    <row r="282371" spans="1:1">
      <c r="A282371" s="153"/>
    </row>
    <row r="282372" spans="1:1">
      <c r="A282372" s="153"/>
    </row>
    <row r="282385" spans="1:1">
      <c r="A282385" s="153"/>
    </row>
    <row r="282387" spans="1:1">
      <c r="A282387" s="153"/>
    </row>
    <row r="282389" spans="1:1">
      <c r="A282389" s="154"/>
    </row>
    <row r="282391" spans="1:1">
      <c r="A282391" s="125"/>
    </row>
    <row r="282402" spans="1:1">
      <c r="A282402" s="153"/>
    </row>
    <row r="282403" spans="1:1">
      <c r="A282403" s="153"/>
    </row>
    <row r="282406" spans="1:1">
      <c r="A282406" s="153"/>
    </row>
    <row r="282416" spans="1:1">
      <c r="A282416" s="153"/>
    </row>
    <row r="282417" spans="1:1">
      <c r="A282417" s="153"/>
    </row>
    <row r="282418" spans="1:1">
      <c r="A282418" s="153"/>
    </row>
    <row r="282431" spans="1:1">
      <c r="A282431" s="153"/>
    </row>
    <row r="282433" spans="1:1">
      <c r="A282433" s="153"/>
    </row>
    <row r="282435" spans="1:1">
      <c r="A282435" s="154"/>
    </row>
    <row r="282437" spans="1:1">
      <c r="A282437" s="125"/>
    </row>
    <row r="282448" spans="1:1">
      <c r="A282448" s="153"/>
    </row>
    <row r="282449" spans="1:1">
      <c r="A282449" s="153"/>
    </row>
    <row r="282452" spans="1:1">
      <c r="A282452" s="153"/>
    </row>
    <row r="282462" spans="1:1">
      <c r="A282462" s="153"/>
    </row>
    <row r="282463" spans="1:1">
      <c r="A282463" s="153"/>
    </row>
    <row r="282464" spans="1:1">
      <c r="A282464" s="153"/>
    </row>
    <row r="282477" spans="1:1">
      <c r="A282477" s="153"/>
    </row>
    <row r="282479" spans="1:1">
      <c r="A282479" s="153"/>
    </row>
    <row r="282481" spans="1:1">
      <c r="A282481" s="154"/>
    </row>
    <row r="282483" spans="1:1">
      <c r="A282483" s="125"/>
    </row>
    <row r="282494" spans="1:1">
      <c r="A282494" s="153"/>
    </row>
    <row r="282495" spans="1:1">
      <c r="A282495" s="153"/>
    </row>
    <row r="282498" spans="1:1">
      <c r="A282498" s="153"/>
    </row>
    <row r="282508" spans="1:1">
      <c r="A282508" s="153"/>
    </row>
    <row r="282509" spans="1:1">
      <c r="A282509" s="153"/>
    </row>
    <row r="282510" spans="1:1">
      <c r="A282510" s="153"/>
    </row>
    <row r="282523" spans="1:1">
      <c r="A282523" s="153"/>
    </row>
    <row r="282525" spans="1:1">
      <c r="A282525" s="153"/>
    </row>
    <row r="282527" spans="1:1">
      <c r="A282527" s="154"/>
    </row>
    <row r="282529" spans="1:1">
      <c r="A282529" s="125"/>
    </row>
    <row r="282540" spans="1:1">
      <c r="A282540" s="153"/>
    </row>
    <row r="282541" spans="1:1">
      <c r="A282541" s="153"/>
    </row>
    <row r="282544" spans="1:1">
      <c r="A282544" s="153"/>
    </row>
    <row r="282554" spans="1:1">
      <c r="A282554" s="153"/>
    </row>
    <row r="282555" spans="1:1">
      <c r="A282555" s="153"/>
    </row>
    <row r="282556" spans="1:1">
      <c r="A282556" s="153"/>
    </row>
    <row r="282569" spans="1:1">
      <c r="A282569" s="153"/>
    </row>
    <row r="282571" spans="1:1">
      <c r="A282571" s="153"/>
    </row>
    <row r="282573" spans="1:1">
      <c r="A282573" s="154"/>
    </row>
    <row r="282575" spans="1:1">
      <c r="A282575" s="125"/>
    </row>
    <row r="282586" spans="1:1">
      <c r="A282586" s="153"/>
    </row>
    <row r="282587" spans="1:1">
      <c r="A282587" s="153"/>
    </row>
    <row r="282590" spans="1:1">
      <c r="A282590" s="153"/>
    </row>
    <row r="282600" spans="1:1">
      <c r="A282600" s="153"/>
    </row>
    <row r="282601" spans="1:1">
      <c r="A282601" s="153"/>
    </row>
    <row r="282602" spans="1:1">
      <c r="A282602" s="153"/>
    </row>
    <row r="282615" spans="1:1">
      <c r="A282615" s="153"/>
    </row>
    <row r="282617" spans="1:1">
      <c r="A282617" s="153"/>
    </row>
    <row r="282619" spans="1:1">
      <c r="A282619" s="154"/>
    </row>
    <row r="282621" spans="1:1">
      <c r="A282621" s="125"/>
    </row>
    <row r="282632" spans="1:1">
      <c r="A282632" s="153"/>
    </row>
    <row r="282633" spans="1:1">
      <c r="A282633" s="153"/>
    </row>
    <row r="282636" spans="1:1">
      <c r="A282636" s="153"/>
    </row>
    <row r="282646" spans="1:1">
      <c r="A282646" s="153"/>
    </row>
    <row r="282647" spans="1:1">
      <c r="A282647" s="153"/>
    </row>
    <row r="282648" spans="1:1">
      <c r="A282648" s="153"/>
    </row>
    <row r="282661" spans="1:1">
      <c r="A282661" s="153"/>
    </row>
    <row r="282663" spans="1:1">
      <c r="A282663" s="153"/>
    </row>
    <row r="282665" spans="1:1">
      <c r="A282665" s="154"/>
    </row>
    <row r="282667" spans="1:1">
      <c r="A282667" s="125"/>
    </row>
    <row r="282678" spans="1:1">
      <c r="A282678" s="153"/>
    </row>
    <row r="282679" spans="1:1">
      <c r="A282679" s="153"/>
    </row>
    <row r="282682" spans="1:1">
      <c r="A282682" s="153"/>
    </row>
    <row r="282692" spans="1:1">
      <c r="A282692" s="153"/>
    </row>
    <row r="282693" spans="1:1">
      <c r="A282693" s="153"/>
    </row>
    <row r="282694" spans="1:1">
      <c r="A282694" s="153"/>
    </row>
    <row r="282707" spans="1:1">
      <c r="A282707" s="153"/>
    </row>
    <row r="282709" spans="1:1">
      <c r="A282709" s="153"/>
    </row>
    <row r="282711" spans="1:1">
      <c r="A282711" s="154"/>
    </row>
    <row r="282713" spans="1:1">
      <c r="A282713" s="125"/>
    </row>
    <row r="282724" spans="1:1">
      <c r="A282724" s="153"/>
    </row>
    <row r="282725" spans="1:1">
      <c r="A282725" s="153"/>
    </row>
    <row r="282728" spans="1:1">
      <c r="A282728" s="153"/>
    </row>
    <row r="282738" spans="1:1">
      <c r="A282738" s="153"/>
    </row>
    <row r="282739" spans="1:1">
      <c r="A282739" s="153"/>
    </row>
    <row r="282740" spans="1:1">
      <c r="A282740" s="153"/>
    </row>
    <row r="282753" spans="1:1">
      <c r="A282753" s="153"/>
    </row>
    <row r="282755" spans="1:1">
      <c r="A282755" s="153"/>
    </row>
    <row r="282757" spans="1:1">
      <c r="A282757" s="154"/>
    </row>
    <row r="282759" spans="1:1">
      <c r="A282759" s="125"/>
    </row>
    <row r="282770" spans="1:1">
      <c r="A282770" s="153"/>
    </row>
    <row r="282771" spans="1:1">
      <c r="A282771" s="153"/>
    </row>
    <row r="282774" spans="1:1">
      <c r="A282774" s="153"/>
    </row>
    <row r="282784" spans="1:1">
      <c r="A282784" s="153"/>
    </row>
    <row r="282785" spans="1:1">
      <c r="A282785" s="153"/>
    </row>
    <row r="282786" spans="1:1">
      <c r="A282786" s="153"/>
    </row>
    <row r="282799" spans="1:1">
      <c r="A282799" s="153"/>
    </row>
    <row r="282801" spans="1:1">
      <c r="A282801" s="153"/>
    </row>
    <row r="282803" spans="1:1">
      <c r="A282803" s="154"/>
    </row>
    <row r="282805" spans="1:1">
      <c r="A282805" s="125"/>
    </row>
    <row r="282816" spans="1:1">
      <c r="A282816" s="153"/>
    </row>
    <row r="282817" spans="1:1">
      <c r="A282817" s="153"/>
    </row>
    <row r="282820" spans="1:1">
      <c r="A282820" s="153"/>
    </row>
    <row r="282830" spans="1:1">
      <c r="A282830" s="153"/>
    </row>
    <row r="282831" spans="1:1">
      <c r="A282831" s="153"/>
    </row>
    <row r="282832" spans="1:1">
      <c r="A282832" s="153"/>
    </row>
    <row r="282845" spans="1:1">
      <c r="A282845" s="153"/>
    </row>
    <row r="282847" spans="1:1">
      <c r="A282847" s="153"/>
    </row>
    <row r="282849" spans="1:1">
      <c r="A282849" s="154"/>
    </row>
    <row r="282851" spans="1:1">
      <c r="A282851" s="125"/>
    </row>
    <row r="282862" spans="1:1">
      <c r="A282862" s="153"/>
    </row>
    <row r="282863" spans="1:1">
      <c r="A282863" s="153"/>
    </row>
    <row r="282866" spans="1:1">
      <c r="A282866" s="153"/>
    </row>
    <row r="282876" spans="1:1">
      <c r="A282876" s="153"/>
    </row>
    <row r="282877" spans="1:1">
      <c r="A282877" s="153"/>
    </row>
    <row r="282878" spans="1:1">
      <c r="A282878" s="153"/>
    </row>
    <row r="282891" spans="1:1">
      <c r="A282891" s="153"/>
    </row>
    <row r="282893" spans="1:1">
      <c r="A282893" s="153"/>
    </row>
    <row r="282895" spans="1:1">
      <c r="A282895" s="154"/>
    </row>
    <row r="282897" spans="1:1">
      <c r="A282897" s="125"/>
    </row>
    <row r="282908" spans="1:1">
      <c r="A282908" s="153"/>
    </row>
    <row r="282909" spans="1:1">
      <c r="A282909" s="153"/>
    </row>
    <row r="282912" spans="1:1">
      <c r="A282912" s="153"/>
    </row>
    <row r="282922" spans="1:1">
      <c r="A282922" s="153"/>
    </row>
    <row r="282923" spans="1:1">
      <c r="A282923" s="153"/>
    </row>
    <row r="282924" spans="1:1">
      <c r="A282924" s="153"/>
    </row>
    <row r="282937" spans="1:1">
      <c r="A282937" s="153"/>
    </row>
    <row r="282939" spans="1:1">
      <c r="A282939" s="153"/>
    </row>
    <row r="282941" spans="1:1">
      <c r="A282941" s="154"/>
    </row>
    <row r="282943" spans="1:1">
      <c r="A282943" s="125"/>
    </row>
    <row r="282954" spans="1:1">
      <c r="A282954" s="153"/>
    </row>
    <row r="282955" spans="1:1">
      <c r="A282955" s="153"/>
    </row>
    <row r="282958" spans="1:1">
      <c r="A282958" s="153"/>
    </row>
    <row r="282968" spans="1:1">
      <c r="A282968" s="153"/>
    </row>
    <row r="282969" spans="1:1">
      <c r="A282969" s="153"/>
    </row>
    <row r="282970" spans="1:1">
      <c r="A282970" s="153"/>
    </row>
    <row r="282983" spans="1:1">
      <c r="A282983" s="153"/>
    </row>
    <row r="282985" spans="1:1">
      <c r="A282985" s="153"/>
    </row>
    <row r="282987" spans="1:1">
      <c r="A282987" s="154"/>
    </row>
    <row r="282989" spans="1:1">
      <c r="A282989" s="125"/>
    </row>
    <row r="283000" spans="1:1">
      <c r="A283000" s="153"/>
    </row>
    <row r="283001" spans="1:1">
      <c r="A283001" s="153"/>
    </row>
    <row r="283004" spans="1:1">
      <c r="A283004" s="153"/>
    </row>
    <row r="283014" spans="1:1">
      <c r="A283014" s="153"/>
    </row>
    <row r="283015" spans="1:1">
      <c r="A283015" s="153"/>
    </row>
    <row r="283016" spans="1:1">
      <c r="A283016" s="153"/>
    </row>
    <row r="283029" spans="1:1">
      <c r="A283029" s="153"/>
    </row>
    <row r="283031" spans="1:1">
      <c r="A283031" s="153"/>
    </row>
    <row r="283033" spans="1:1">
      <c r="A283033" s="154"/>
    </row>
    <row r="283035" spans="1:1">
      <c r="A283035" s="125"/>
    </row>
    <row r="283046" spans="1:1">
      <c r="A283046" s="153"/>
    </row>
    <row r="283047" spans="1:1">
      <c r="A283047" s="153"/>
    </row>
    <row r="283050" spans="1:1">
      <c r="A283050" s="153"/>
    </row>
    <row r="283060" spans="1:1">
      <c r="A283060" s="153"/>
    </row>
    <row r="283061" spans="1:1">
      <c r="A283061" s="153"/>
    </row>
    <row r="283062" spans="1:1">
      <c r="A283062" s="153"/>
    </row>
    <row r="283075" spans="1:1">
      <c r="A283075" s="153"/>
    </row>
    <row r="283077" spans="1:1">
      <c r="A283077" s="153"/>
    </row>
    <row r="283079" spans="1:1">
      <c r="A283079" s="154"/>
    </row>
    <row r="283081" spans="1:1">
      <c r="A283081" s="125"/>
    </row>
    <row r="283092" spans="1:1">
      <c r="A283092" s="153"/>
    </row>
    <row r="283093" spans="1:1">
      <c r="A283093" s="153"/>
    </row>
    <row r="283096" spans="1:1">
      <c r="A283096" s="153"/>
    </row>
    <row r="283106" spans="1:1">
      <c r="A283106" s="153"/>
    </row>
    <row r="283107" spans="1:1">
      <c r="A283107" s="153"/>
    </row>
    <row r="283108" spans="1:1">
      <c r="A283108" s="153"/>
    </row>
    <row r="283121" spans="1:1">
      <c r="A283121" s="153"/>
    </row>
    <row r="283123" spans="1:1">
      <c r="A283123" s="153"/>
    </row>
    <row r="283125" spans="1:1">
      <c r="A283125" s="154"/>
    </row>
    <row r="283127" spans="1:1">
      <c r="A283127" s="125"/>
    </row>
    <row r="283138" spans="1:1">
      <c r="A283138" s="153"/>
    </row>
    <row r="283139" spans="1:1">
      <c r="A283139" s="153"/>
    </row>
    <row r="283142" spans="1:1">
      <c r="A283142" s="153"/>
    </row>
    <row r="283152" spans="1:1">
      <c r="A283152" s="153"/>
    </row>
    <row r="283153" spans="1:1">
      <c r="A283153" s="153"/>
    </row>
    <row r="283154" spans="1:1">
      <c r="A283154" s="153"/>
    </row>
    <row r="283167" spans="1:1">
      <c r="A283167" s="153"/>
    </row>
    <row r="283169" spans="1:1">
      <c r="A283169" s="153"/>
    </row>
    <row r="283171" spans="1:1">
      <c r="A283171" s="154"/>
    </row>
    <row r="283173" spans="1:1">
      <c r="A283173" s="125"/>
    </row>
    <row r="283184" spans="1:1">
      <c r="A283184" s="153"/>
    </row>
    <row r="283185" spans="1:1">
      <c r="A283185" s="153"/>
    </row>
    <row r="283188" spans="1:1">
      <c r="A283188" s="153"/>
    </row>
    <row r="283198" spans="1:1">
      <c r="A283198" s="153"/>
    </row>
    <row r="283199" spans="1:1">
      <c r="A283199" s="153"/>
    </row>
    <row r="283200" spans="1:1">
      <c r="A283200" s="153"/>
    </row>
    <row r="283213" spans="1:1">
      <c r="A283213" s="153"/>
    </row>
    <row r="283215" spans="1:1">
      <c r="A283215" s="153"/>
    </row>
    <row r="283217" spans="1:1">
      <c r="A283217" s="154"/>
    </row>
    <row r="283219" spans="1:1">
      <c r="A283219" s="125"/>
    </row>
    <row r="283230" spans="1:1">
      <c r="A283230" s="153"/>
    </row>
    <row r="283231" spans="1:1">
      <c r="A283231" s="153"/>
    </row>
    <row r="283234" spans="1:1">
      <c r="A283234" s="153"/>
    </row>
    <row r="283244" spans="1:1">
      <c r="A283244" s="153"/>
    </row>
    <row r="283245" spans="1:1">
      <c r="A283245" s="153"/>
    </row>
    <row r="283246" spans="1:1">
      <c r="A283246" s="153"/>
    </row>
    <row r="283259" spans="1:1">
      <c r="A283259" s="153"/>
    </row>
    <row r="283261" spans="1:1">
      <c r="A283261" s="153"/>
    </row>
    <row r="283263" spans="1:1">
      <c r="A283263" s="154"/>
    </row>
    <row r="283265" spans="1:1">
      <c r="A283265" s="125"/>
    </row>
    <row r="283276" spans="1:1">
      <c r="A283276" s="153"/>
    </row>
    <row r="283277" spans="1:1">
      <c r="A283277" s="153"/>
    </row>
    <row r="283280" spans="1:1">
      <c r="A283280" s="153"/>
    </row>
    <row r="283290" spans="1:1">
      <c r="A283290" s="153"/>
    </row>
    <row r="283291" spans="1:1">
      <c r="A283291" s="153"/>
    </row>
    <row r="283292" spans="1:1">
      <c r="A283292" s="153"/>
    </row>
    <row r="283305" spans="1:1">
      <c r="A283305" s="153"/>
    </row>
    <row r="283307" spans="1:1">
      <c r="A283307" s="153"/>
    </row>
    <row r="283309" spans="1:1">
      <c r="A283309" s="154"/>
    </row>
    <row r="283311" spans="1:1">
      <c r="A283311" s="125"/>
    </row>
    <row r="283322" spans="1:1">
      <c r="A283322" s="153"/>
    </row>
    <row r="283323" spans="1:1">
      <c r="A283323" s="153"/>
    </row>
    <row r="283326" spans="1:1">
      <c r="A283326" s="153"/>
    </row>
    <row r="283336" spans="1:1">
      <c r="A283336" s="153"/>
    </row>
    <row r="283337" spans="1:1">
      <c r="A283337" s="153"/>
    </row>
    <row r="283338" spans="1:1">
      <c r="A283338" s="153"/>
    </row>
    <row r="283351" spans="1:1">
      <c r="A283351" s="153"/>
    </row>
    <row r="283353" spans="1:1">
      <c r="A283353" s="153"/>
    </row>
    <row r="283355" spans="1:1">
      <c r="A283355" s="154"/>
    </row>
    <row r="283357" spans="1:1">
      <c r="A283357" s="125"/>
    </row>
    <row r="283368" spans="1:1">
      <c r="A283368" s="153"/>
    </row>
    <row r="283369" spans="1:1">
      <c r="A283369" s="153"/>
    </row>
    <row r="283372" spans="1:1">
      <c r="A283372" s="153"/>
    </row>
    <row r="283382" spans="1:1">
      <c r="A283382" s="153"/>
    </row>
    <row r="283383" spans="1:1">
      <c r="A283383" s="153"/>
    </row>
    <row r="283384" spans="1:1">
      <c r="A283384" s="153"/>
    </row>
    <row r="283397" spans="1:1">
      <c r="A283397" s="153"/>
    </row>
    <row r="283399" spans="1:1">
      <c r="A283399" s="153"/>
    </row>
    <row r="283401" spans="1:1">
      <c r="A283401" s="154"/>
    </row>
    <row r="283403" spans="1:1">
      <c r="A283403" s="125"/>
    </row>
    <row r="283414" spans="1:1">
      <c r="A283414" s="153"/>
    </row>
    <row r="283415" spans="1:1">
      <c r="A283415" s="153"/>
    </row>
    <row r="283418" spans="1:1">
      <c r="A283418" s="153"/>
    </row>
    <row r="283428" spans="1:1">
      <c r="A283428" s="153"/>
    </row>
    <row r="283429" spans="1:1">
      <c r="A283429" s="153"/>
    </row>
    <row r="283430" spans="1:1">
      <c r="A283430" s="153"/>
    </row>
    <row r="283443" spans="1:1">
      <c r="A283443" s="153"/>
    </row>
    <row r="283445" spans="1:1">
      <c r="A283445" s="153"/>
    </row>
    <row r="283447" spans="1:1">
      <c r="A283447" s="154"/>
    </row>
    <row r="283449" spans="1:1">
      <c r="A283449" s="125"/>
    </row>
    <row r="283460" spans="1:1">
      <c r="A283460" s="153"/>
    </row>
    <row r="283461" spans="1:1">
      <c r="A283461" s="153"/>
    </row>
    <row r="283464" spans="1:1">
      <c r="A283464" s="153"/>
    </row>
    <row r="283474" spans="1:1">
      <c r="A283474" s="153"/>
    </row>
    <row r="283475" spans="1:1">
      <c r="A283475" s="153"/>
    </row>
    <row r="283476" spans="1:1">
      <c r="A283476" s="153"/>
    </row>
    <row r="283489" spans="1:1">
      <c r="A283489" s="153"/>
    </row>
    <row r="283491" spans="1:1">
      <c r="A283491" s="153"/>
    </row>
    <row r="283493" spans="1:1">
      <c r="A283493" s="154"/>
    </row>
    <row r="283495" spans="1:1">
      <c r="A283495" s="125"/>
    </row>
    <row r="283506" spans="1:1">
      <c r="A283506" s="153"/>
    </row>
    <row r="283507" spans="1:1">
      <c r="A283507" s="153"/>
    </row>
    <row r="283510" spans="1:1">
      <c r="A283510" s="153"/>
    </row>
    <row r="283520" spans="1:1">
      <c r="A283520" s="153"/>
    </row>
    <row r="283521" spans="1:1">
      <c r="A283521" s="153"/>
    </row>
    <row r="283522" spans="1:1">
      <c r="A283522" s="153"/>
    </row>
    <row r="283535" spans="1:1">
      <c r="A283535" s="153"/>
    </row>
    <row r="283537" spans="1:1">
      <c r="A283537" s="153"/>
    </row>
    <row r="283539" spans="1:1">
      <c r="A283539" s="154"/>
    </row>
    <row r="283541" spans="1:1">
      <c r="A283541" s="125"/>
    </row>
    <row r="283552" spans="1:1">
      <c r="A283552" s="153"/>
    </row>
    <row r="283553" spans="1:1">
      <c r="A283553" s="153"/>
    </row>
    <row r="283556" spans="1:1">
      <c r="A283556" s="153"/>
    </row>
    <row r="283566" spans="1:1">
      <c r="A283566" s="153"/>
    </row>
    <row r="283567" spans="1:1">
      <c r="A283567" s="153"/>
    </row>
    <row r="283568" spans="1:1">
      <c r="A283568" s="153"/>
    </row>
    <row r="283581" spans="1:1">
      <c r="A283581" s="153"/>
    </row>
    <row r="283583" spans="1:1">
      <c r="A283583" s="153"/>
    </row>
    <row r="283585" spans="1:1">
      <c r="A283585" s="154"/>
    </row>
    <row r="283587" spans="1:1">
      <c r="A283587" s="125"/>
    </row>
    <row r="283598" spans="1:1">
      <c r="A283598" s="153"/>
    </row>
    <row r="283599" spans="1:1">
      <c r="A283599" s="153"/>
    </row>
    <row r="283602" spans="1:1">
      <c r="A283602" s="153"/>
    </row>
    <row r="283612" spans="1:1">
      <c r="A283612" s="153"/>
    </row>
    <row r="283613" spans="1:1">
      <c r="A283613" s="153"/>
    </row>
    <row r="283614" spans="1:1">
      <c r="A283614" s="153"/>
    </row>
    <row r="283627" spans="1:1">
      <c r="A283627" s="153"/>
    </row>
    <row r="283629" spans="1:1">
      <c r="A283629" s="153"/>
    </row>
    <row r="283631" spans="1:1">
      <c r="A283631" s="154"/>
    </row>
    <row r="283633" spans="1:1">
      <c r="A283633" s="125"/>
    </row>
    <row r="283644" spans="1:1">
      <c r="A283644" s="153"/>
    </row>
    <row r="283645" spans="1:1">
      <c r="A283645" s="153"/>
    </row>
    <row r="283648" spans="1:1">
      <c r="A283648" s="153"/>
    </row>
    <row r="283658" spans="1:1">
      <c r="A283658" s="153"/>
    </row>
    <row r="283659" spans="1:1">
      <c r="A283659" s="153"/>
    </row>
    <row r="283660" spans="1:1">
      <c r="A283660" s="153"/>
    </row>
    <row r="283673" spans="1:1">
      <c r="A283673" s="153"/>
    </row>
    <row r="283675" spans="1:1">
      <c r="A283675" s="153"/>
    </row>
    <row r="283677" spans="1:1">
      <c r="A283677" s="154"/>
    </row>
    <row r="283679" spans="1:1">
      <c r="A283679" s="125"/>
    </row>
    <row r="283690" spans="1:1">
      <c r="A283690" s="153"/>
    </row>
    <row r="283691" spans="1:1">
      <c r="A283691" s="153"/>
    </row>
    <row r="283694" spans="1:1">
      <c r="A283694" s="153"/>
    </row>
    <row r="283704" spans="1:1">
      <c r="A283704" s="153"/>
    </row>
    <row r="283705" spans="1:1">
      <c r="A283705" s="153"/>
    </row>
    <row r="283706" spans="1:1">
      <c r="A283706" s="153"/>
    </row>
    <row r="283719" spans="1:1">
      <c r="A283719" s="153"/>
    </row>
    <row r="283721" spans="1:1">
      <c r="A283721" s="153"/>
    </row>
    <row r="283723" spans="1:1">
      <c r="A283723" s="154"/>
    </row>
    <row r="283725" spans="1:1">
      <c r="A283725" s="125"/>
    </row>
    <row r="283736" spans="1:1">
      <c r="A283736" s="153"/>
    </row>
    <row r="283737" spans="1:1">
      <c r="A283737" s="153"/>
    </row>
    <row r="283740" spans="1:1">
      <c r="A283740" s="153"/>
    </row>
    <row r="283750" spans="1:1">
      <c r="A283750" s="153"/>
    </row>
    <row r="283751" spans="1:1">
      <c r="A283751" s="153"/>
    </row>
    <row r="283752" spans="1:1">
      <c r="A283752" s="153"/>
    </row>
    <row r="283765" spans="1:1">
      <c r="A283765" s="153"/>
    </row>
    <row r="283767" spans="1:1">
      <c r="A283767" s="153"/>
    </row>
    <row r="283769" spans="1:1">
      <c r="A283769" s="154"/>
    </row>
    <row r="283771" spans="1:1">
      <c r="A283771" s="125"/>
    </row>
    <row r="283782" spans="1:1">
      <c r="A283782" s="153"/>
    </row>
    <row r="283783" spans="1:1">
      <c r="A283783" s="153"/>
    </row>
    <row r="283786" spans="1:1">
      <c r="A283786" s="153"/>
    </row>
    <row r="283796" spans="1:1">
      <c r="A283796" s="153"/>
    </row>
    <row r="283797" spans="1:1">
      <c r="A283797" s="153"/>
    </row>
    <row r="283798" spans="1:1">
      <c r="A283798" s="153"/>
    </row>
    <row r="283811" spans="1:1">
      <c r="A283811" s="153"/>
    </row>
    <row r="283813" spans="1:1">
      <c r="A283813" s="153"/>
    </row>
    <row r="283815" spans="1:1">
      <c r="A283815" s="154"/>
    </row>
    <row r="283817" spans="1:1">
      <c r="A283817" s="125"/>
    </row>
    <row r="283828" spans="1:1">
      <c r="A283828" s="153"/>
    </row>
    <row r="283829" spans="1:1">
      <c r="A283829" s="153"/>
    </row>
    <row r="283832" spans="1:1">
      <c r="A283832" s="153"/>
    </row>
    <row r="283842" spans="1:1">
      <c r="A283842" s="153"/>
    </row>
    <row r="283843" spans="1:1">
      <c r="A283843" s="153"/>
    </row>
    <row r="283844" spans="1:1">
      <c r="A283844" s="153"/>
    </row>
    <row r="283857" spans="1:1">
      <c r="A283857" s="153"/>
    </row>
    <row r="283859" spans="1:1">
      <c r="A283859" s="153"/>
    </row>
    <row r="283861" spans="1:1">
      <c r="A283861" s="154"/>
    </row>
    <row r="283863" spans="1:1">
      <c r="A283863" s="125"/>
    </row>
    <row r="283874" spans="1:1">
      <c r="A283874" s="153"/>
    </row>
    <row r="283875" spans="1:1">
      <c r="A283875" s="153"/>
    </row>
    <row r="283878" spans="1:1">
      <c r="A283878" s="153"/>
    </row>
    <row r="283888" spans="1:1">
      <c r="A283888" s="153"/>
    </row>
    <row r="283889" spans="1:1">
      <c r="A283889" s="153"/>
    </row>
    <row r="283890" spans="1:1">
      <c r="A283890" s="153"/>
    </row>
    <row r="283903" spans="1:1">
      <c r="A283903" s="153"/>
    </row>
    <row r="283905" spans="1:1">
      <c r="A283905" s="153"/>
    </row>
    <row r="283907" spans="1:1">
      <c r="A283907" s="154"/>
    </row>
    <row r="283909" spans="1:1">
      <c r="A283909" s="125"/>
    </row>
    <row r="283920" spans="1:1">
      <c r="A283920" s="153"/>
    </row>
    <row r="283921" spans="1:1">
      <c r="A283921" s="153"/>
    </row>
    <row r="283924" spans="1:1">
      <c r="A283924" s="153"/>
    </row>
    <row r="283934" spans="1:1">
      <c r="A283934" s="153"/>
    </row>
    <row r="283935" spans="1:1">
      <c r="A283935" s="153"/>
    </row>
    <row r="283936" spans="1:1">
      <c r="A283936" s="153"/>
    </row>
    <row r="283949" spans="1:1">
      <c r="A283949" s="153"/>
    </row>
    <row r="283951" spans="1:1">
      <c r="A283951" s="153"/>
    </row>
    <row r="283953" spans="1:1">
      <c r="A283953" s="154"/>
    </row>
    <row r="283955" spans="1:1">
      <c r="A283955" s="125"/>
    </row>
    <row r="283966" spans="1:1">
      <c r="A283966" s="153"/>
    </row>
    <row r="283967" spans="1:1">
      <c r="A283967" s="153"/>
    </row>
    <row r="283970" spans="1:1">
      <c r="A283970" s="153"/>
    </row>
    <row r="283980" spans="1:1">
      <c r="A283980" s="153"/>
    </row>
    <row r="283981" spans="1:1">
      <c r="A283981" s="153"/>
    </row>
    <row r="283982" spans="1:1">
      <c r="A283982" s="153"/>
    </row>
    <row r="283995" spans="1:1">
      <c r="A283995" s="153"/>
    </row>
    <row r="283997" spans="1:1">
      <c r="A283997" s="153"/>
    </row>
    <row r="283999" spans="1:1">
      <c r="A283999" s="154"/>
    </row>
    <row r="284001" spans="1:1">
      <c r="A284001" s="125"/>
    </row>
    <row r="284012" spans="1:1">
      <c r="A284012" s="153"/>
    </row>
    <row r="284013" spans="1:1">
      <c r="A284013" s="153"/>
    </row>
    <row r="284016" spans="1:1">
      <c r="A284016" s="153"/>
    </row>
    <row r="284026" spans="1:1">
      <c r="A284026" s="153"/>
    </row>
    <row r="284027" spans="1:1">
      <c r="A284027" s="153"/>
    </row>
    <row r="284028" spans="1:1">
      <c r="A284028" s="153"/>
    </row>
    <row r="284041" spans="1:1">
      <c r="A284041" s="153"/>
    </row>
    <row r="284043" spans="1:1">
      <c r="A284043" s="153"/>
    </row>
    <row r="284045" spans="1:1">
      <c r="A284045" s="154"/>
    </row>
    <row r="284047" spans="1:1">
      <c r="A284047" s="125"/>
    </row>
    <row r="284058" spans="1:1">
      <c r="A284058" s="153"/>
    </row>
    <row r="284059" spans="1:1">
      <c r="A284059" s="153"/>
    </row>
    <row r="284062" spans="1:1">
      <c r="A284062" s="153"/>
    </row>
    <row r="284072" spans="1:1">
      <c r="A284072" s="153"/>
    </row>
    <row r="284073" spans="1:1">
      <c r="A284073" s="153"/>
    </row>
    <row r="284074" spans="1:1">
      <c r="A284074" s="153"/>
    </row>
    <row r="284087" spans="1:1">
      <c r="A284087" s="153"/>
    </row>
    <row r="284089" spans="1:1">
      <c r="A284089" s="153"/>
    </row>
    <row r="284091" spans="1:1">
      <c r="A284091" s="154"/>
    </row>
    <row r="284093" spans="1:1">
      <c r="A284093" s="125"/>
    </row>
    <row r="284104" spans="1:1">
      <c r="A284104" s="153"/>
    </row>
    <row r="284105" spans="1:1">
      <c r="A284105" s="153"/>
    </row>
    <row r="284108" spans="1:1">
      <c r="A284108" s="153"/>
    </row>
    <row r="284118" spans="1:1">
      <c r="A284118" s="153"/>
    </row>
    <row r="284119" spans="1:1">
      <c r="A284119" s="153"/>
    </row>
    <row r="284120" spans="1:1">
      <c r="A284120" s="153"/>
    </row>
    <row r="284133" spans="1:1">
      <c r="A284133" s="153"/>
    </row>
    <row r="284135" spans="1:1">
      <c r="A284135" s="153"/>
    </row>
    <row r="284137" spans="1:1">
      <c r="A284137" s="154"/>
    </row>
    <row r="284139" spans="1:1">
      <c r="A284139" s="125"/>
    </row>
    <row r="284150" spans="1:1">
      <c r="A284150" s="153"/>
    </row>
    <row r="284151" spans="1:1">
      <c r="A284151" s="153"/>
    </row>
    <row r="284154" spans="1:1">
      <c r="A284154" s="153"/>
    </row>
    <row r="284164" spans="1:1">
      <c r="A284164" s="153"/>
    </row>
    <row r="284165" spans="1:1">
      <c r="A284165" s="153"/>
    </row>
    <row r="284166" spans="1:1">
      <c r="A284166" s="153"/>
    </row>
    <row r="284179" spans="1:1">
      <c r="A284179" s="153"/>
    </row>
    <row r="284181" spans="1:1">
      <c r="A284181" s="153"/>
    </row>
    <row r="284183" spans="1:1">
      <c r="A284183" s="154"/>
    </row>
    <row r="284185" spans="1:1">
      <c r="A284185" s="125"/>
    </row>
    <row r="284196" spans="1:1">
      <c r="A284196" s="153"/>
    </row>
    <row r="284197" spans="1:1">
      <c r="A284197" s="153"/>
    </row>
    <row r="284200" spans="1:1">
      <c r="A284200" s="153"/>
    </row>
    <row r="284210" spans="1:1">
      <c r="A284210" s="153"/>
    </row>
    <row r="284211" spans="1:1">
      <c r="A284211" s="153"/>
    </row>
    <row r="284212" spans="1:1">
      <c r="A284212" s="153"/>
    </row>
    <row r="284225" spans="1:1">
      <c r="A284225" s="153"/>
    </row>
    <row r="284227" spans="1:1">
      <c r="A284227" s="153"/>
    </row>
    <row r="284229" spans="1:1">
      <c r="A284229" s="154"/>
    </row>
    <row r="284231" spans="1:1">
      <c r="A284231" s="125"/>
    </row>
    <row r="284242" spans="1:1">
      <c r="A284242" s="153"/>
    </row>
    <row r="284243" spans="1:1">
      <c r="A284243" s="153"/>
    </row>
    <row r="284246" spans="1:1">
      <c r="A284246" s="153"/>
    </row>
    <row r="284256" spans="1:1">
      <c r="A284256" s="153"/>
    </row>
    <row r="284257" spans="1:1">
      <c r="A284257" s="153"/>
    </row>
    <row r="284258" spans="1:1">
      <c r="A284258" s="153"/>
    </row>
    <row r="284271" spans="1:1">
      <c r="A284271" s="153"/>
    </row>
    <row r="284273" spans="1:1">
      <c r="A284273" s="153"/>
    </row>
    <row r="284275" spans="1:1">
      <c r="A284275" s="154"/>
    </row>
    <row r="284277" spans="1:1">
      <c r="A284277" s="125"/>
    </row>
    <row r="284288" spans="1:1">
      <c r="A284288" s="153"/>
    </row>
    <row r="284289" spans="1:1">
      <c r="A284289" s="153"/>
    </row>
    <row r="284292" spans="1:1">
      <c r="A284292" s="153"/>
    </row>
    <row r="284302" spans="1:1">
      <c r="A284302" s="153"/>
    </row>
    <row r="284303" spans="1:1">
      <c r="A284303" s="153"/>
    </row>
    <row r="284304" spans="1:1">
      <c r="A284304" s="153"/>
    </row>
    <row r="284317" spans="1:1">
      <c r="A284317" s="153"/>
    </row>
    <row r="284319" spans="1:1">
      <c r="A284319" s="153"/>
    </row>
    <row r="284321" spans="1:1">
      <c r="A284321" s="154"/>
    </row>
    <row r="284323" spans="1:1">
      <c r="A284323" s="125"/>
    </row>
    <row r="284334" spans="1:1">
      <c r="A284334" s="153"/>
    </row>
    <row r="284335" spans="1:1">
      <c r="A284335" s="153"/>
    </row>
    <row r="284338" spans="1:1">
      <c r="A284338" s="153"/>
    </row>
    <row r="284348" spans="1:1">
      <c r="A284348" s="153"/>
    </row>
    <row r="284349" spans="1:1">
      <c r="A284349" s="153"/>
    </row>
    <row r="284350" spans="1:1">
      <c r="A284350" s="153"/>
    </row>
    <row r="284363" spans="1:1">
      <c r="A284363" s="153"/>
    </row>
    <row r="284365" spans="1:1">
      <c r="A284365" s="153"/>
    </row>
    <row r="284367" spans="1:1">
      <c r="A284367" s="154"/>
    </row>
    <row r="284369" spans="1:1">
      <c r="A284369" s="125"/>
    </row>
    <row r="284380" spans="1:1">
      <c r="A284380" s="153"/>
    </row>
    <row r="284381" spans="1:1">
      <c r="A284381" s="153"/>
    </row>
    <row r="284384" spans="1:1">
      <c r="A284384" s="153"/>
    </row>
    <row r="284394" spans="1:1">
      <c r="A284394" s="153"/>
    </row>
    <row r="284395" spans="1:1">
      <c r="A284395" s="153"/>
    </row>
    <row r="284396" spans="1:1">
      <c r="A284396" s="153"/>
    </row>
    <row r="284409" spans="1:1">
      <c r="A284409" s="153"/>
    </row>
    <row r="284411" spans="1:1">
      <c r="A284411" s="153"/>
    </row>
    <row r="284413" spans="1:1">
      <c r="A284413" s="154"/>
    </row>
    <row r="284415" spans="1:1">
      <c r="A284415" s="125"/>
    </row>
    <row r="284426" spans="1:1">
      <c r="A284426" s="153"/>
    </row>
    <row r="284427" spans="1:1">
      <c r="A284427" s="153"/>
    </row>
    <row r="284430" spans="1:1">
      <c r="A284430" s="153"/>
    </row>
    <row r="284440" spans="1:1">
      <c r="A284440" s="153"/>
    </row>
    <row r="284441" spans="1:1">
      <c r="A284441" s="153"/>
    </row>
    <row r="284442" spans="1:1">
      <c r="A284442" s="153"/>
    </row>
    <row r="284455" spans="1:1">
      <c r="A284455" s="153"/>
    </row>
    <row r="284457" spans="1:1">
      <c r="A284457" s="153"/>
    </row>
    <row r="284459" spans="1:1">
      <c r="A284459" s="154"/>
    </row>
    <row r="284461" spans="1:1">
      <c r="A284461" s="125"/>
    </row>
    <row r="284472" spans="1:1">
      <c r="A284472" s="153"/>
    </row>
    <row r="284473" spans="1:1">
      <c r="A284473" s="153"/>
    </row>
    <row r="284476" spans="1:1">
      <c r="A284476" s="153"/>
    </row>
    <row r="284486" spans="1:1">
      <c r="A284486" s="153"/>
    </row>
    <row r="284487" spans="1:1">
      <c r="A284487" s="153"/>
    </row>
    <row r="284488" spans="1:1">
      <c r="A284488" s="153"/>
    </row>
    <row r="284501" spans="1:1">
      <c r="A284501" s="153"/>
    </row>
    <row r="284503" spans="1:1">
      <c r="A284503" s="153"/>
    </row>
    <row r="284505" spans="1:1">
      <c r="A284505" s="154"/>
    </row>
    <row r="284507" spans="1:1">
      <c r="A284507" s="125"/>
    </row>
    <row r="284518" spans="1:1">
      <c r="A284518" s="153"/>
    </row>
    <row r="284519" spans="1:1">
      <c r="A284519" s="153"/>
    </row>
    <row r="284522" spans="1:1">
      <c r="A284522" s="153"/>
    </row>
    <row r="284532" spans="1:1">
      <c r="A284532" s="153"/>
    </row>
    <row r="284533" spans="1:1">
      <c r="A284533" s="153"/>
    </row>
    <row r="284534" spans="1:1">
      <c r="A284534" s="153"/>
    </row>
    <row r="284547" spans="1:1">
      <c r="A284547" s="153"/>
    </row>
    <row r="284549" spans="1:1">
      <c r="A284549" s="153"/>
    </row>
    <row r="284551" spans="1:1">
      <c r="A284551" s="154"/>
    </row>
    <row r="284553" spans="1:1">
      <c r="A284553" s="125"/>
    </row>
    <row r="284564" spans="1:1">
      <c r="A284564" s="153"/>
    </row>
    <row r="284565" spans="1:1">
      <c r="A284565" s="153"/>
    </row>
    <row r="284568" spans="1:1">
      <c r="A284568" s="153"/>
    </row>
    <row r="284578" spans="1:1">
      <c r="A284578" s="153"/>
    </row>
    <row r="284579" spans="1:1">
      <c r="A284579" s="153"/>
    </row>
    <row r="284580" spans="1:1">
      <c r="A284580" s="153"/>
    </row>
    <row r="284593" spans="1:1">
      <c r="A284593" s="153"/>
    </row>
    <row r="284595" spans="1:1">
      <c r="A284595" s="153"/>
    </row>
    <row r="284597" spans="1:1">
      <c r="A284597" s="154"/>
    </row>
    <row r="284599" spans="1:1">
      <c r="A284599" s="125"/>
    </row>
    <row r="284610" spans="1:1">
      <c r="A284610" s="153"/>
    </row>
    <row r="284611" spans="1:1">
      <c r="A284611" s="153"/>
    </row>
    <row r="284614" spans="1:1">
      <c r="A284614" s="153"/>
    </row>
    <row r="284624" spans="1:1">
      <c r="A284624" s="153"/>
    </row>
    <row r="284625" spans="1:1">
      <c r="A284625" s="153"/>
    </row>
    <row r="284626" spans="1:1">
      <c r="A284626" s="153"/>
    </row>
    <row r="284639" spans="1:1">
      <c r="A284639" s="153"/>
    </row>
    <row r="284641" spans="1:1">
      <c r="A284641" s="153"/>
    </row>
    <row r="284643" spans="1:1">
      <c r="A284643" s="154"/>
    </row>
    <row r="284645" spans="1:1">
      <c r="A284645" s="125"/>
    </row>
    <row r="284656" spans="1:1">
      <c r="A284656" s="153"/>
    </row>
    <row r="284657" spans="1:1">
      <c r="A284657" s="153"/>
    </row>
    <row r="284660" spans="1:1">
      <c r="A284660" s="153"/>
    </row>
    <row r="284670" spans="1:1">
      <c r="A284670" s="153"/>
    </row>
    <row r="284671" spans="1:1">
      <c r="A284671" s="153"/>
    </row>
    <row r="284672" spans="1:1">
      <c r="A284672" s="153"/>
    </row>
    <row r="284685" spans="1:1">
      <c r="A284685" s="153"/>
    </row>
    <row r="284687" spans="1:1">
      <c r="A284687" s="153"/>
    </row>
    <row r="284689" spans="1:1">
      <c r="A284689" s="154"/>
    </row>
    <row r="284691" spans="1:1">
      <c r="A284691" s="125"/>
    </row>
    <row r="284702" spans="1:1">
      <c r="A284702" s="153"/>
    </row>
    <row r="284703" spans="1:1">
      <c r="A284703" s="153"/>
    </row>
    <row r="284706" spans="1:1">
      <c r="A284706" s="153"/>
    </row>
    <row r="284716" spans="1:1">
      <c r="A284716" s="153"/>
    </row>
    <row r="284717" spans="1:1">
      <c r="A284717" s="153"/>
    </row>
    <row r="284718" spans="1:1">
      <c r="A284718" s="153"/>
    </row>
    <row r="284731" spans="1:1">
      <c r="A284731" s="153"/>
    </row>
    <row r="284733" spans="1:1">
      <c r="A284733" s="153"/>
    </row>
    <row r="284735" spans="1:1">
      <c r="A284735" s="154"/>
    </row>
    <row r="284737" spans="1:1">
      <c r="A284737" s="125"/>
    </row>
    <row r="284748" spans="1:1">
      <c r="A284748" s="153"/>
    </row>
    <row r="284749" spans="1:1">
      <c r="A284749" s="153"/>
    </row>
    <row r="284752" spans="1:1">
      <c r="A284752" s="153"/>
    </row>
    <row r="284762" spans="1:1">
      <c r="A284762" s="153"/>
    </row>
    <row r="284763" spans="1:1">
      <c r="A284763" s="153"/>
    </row>
    <row r="284764" spans="1:1">
      <c r="A284764" s="153"/>
    </row>
    <row r="284777" spans="1:1">
      <c r="A284777" s="153"/>
    </row>
    <row r="284779" spans="1:1">
      <c r="A284779" s="153"/>
    </row>
    <row r="284781" spans="1:1">
      <c r="A284781" s="154"/>
    </row>
    <row r="284783" spans="1:1">
      <c r="A284783" s="125"/>
    </row>
    <row r="284794" spans="1:1">
      <c r="A284794" s="153"/>
    </row>
    <row r="284795" spans="1:1">
      <c r="A284795" s="153"/>
    </row>
    <row r="284798" spans="1:1">
      <c r="A284798" s="153"/>
    </row>
    <row r="284808" spans="1:1">
      <c r="A284808" s="153"/>
    </row>
    <row r="284809" spans="1:1">
      <c r="A284809" s="153"/>
    </row>
    <row r="284810" spans="1:1">
      <c r="A284810" s="153"/>
    </row>
    <row r="284823" spans="1:1">
      <c r="A284823" s="153"/>
    </row>
    <row r="284825" spans="1:1">
      <c r="A284825" s="153"/>
    </row>
    <row r="284827" spans="1:1">
      <c r="A284827" s="154"/>
    </row>
    <row r="284829" spans="1:1">
      <c r="A284829" s="125"/>
    </row>
    <row r="284840" spans="1:1">
      <c r="A284840" s="153"/>
    </row>
    <row r="284841" spans="1:1">
      <c r="A284841" s="153"/>
    </row>
    <row r="284844" spans="1:1">
      <c r="A284844" s="153"/>
    </row>
    <row r="284854" spans="1:1">
      <c r="A284854" s="153"/>
    </row>
    <row r="284855" spans="1:1">
      <c r="A284855" s="153"/>
    </row>
    <row r="284856" spans="1:1">
      <c r="A284856" s="153"/>
    </row>
    <row r="284869" spans="1:1">
      <c r="A284869" s="153"/>
    </row>
    <row r="284871" spans="1:1">
      <c r="A284871" s="153"/>
    </row>
    <row r="284873" spans="1:1">
      <c r="A284873" s="154"/>
    </row>
    <row r="284875" spans="1:1">
      <c r="A284875" s="125"/>
    </row>
    <row r="284886" spans="1:1">
      <c r="A284886" s="153"/>
    </row>
    <row r="284887" spans="1:1">
      <c r="A284887" s="153"/>
    </row>
    <row r="284890" spans="1:1">
      <c r="A284890" s="153"/>
    </row>
    <row r="284900" spans="1:1">
      <c r="A284900" s="153"/>
    </row>
    <row r="284901" spans="1:1">
      <c r="A284901" s="153"/>
    </row>
    <row r="284902" spans="1:1">
      <c r="A284902" s="153"/>
    </row>
    <row r="284915" spans="1:1">
      <c r="A284915" s="153"/>
    </row>
    <row r="284917" spans="1:1">
      <c r="A284917" s="153"/>
    </row>
    <row r="284919" spans="1:1">
      <c r="A284919" s="154"/>
    </row>
    <row r="284921" spans="1:1">
      <c r="A284921" s="125"/>
    </row>
    <row r="284932" spans="1:1">
      <c r="A284932" s="153"/>
    </row>
    <row r="284933" spans="1:1">
      <c r="A284933" s="153"/>
    </row>
    <row r="284936" spans="1:1">
      <c r="A284936" s="153"/>
    </row>
    <row r="284946" spans="1:1">
      <c r="A284946" s="153"/>
    </row>
    <row r="284947" spans="1:1">
      <c r="A284947" s="153"/>
    </row>
    <row r="284948" spans="1:1">
      <c r="A284948" s="153"/>
    </row>
    <row r="284961" spans="1:1">
      <c r="A284961" s="153"/>
    </row>
    <row r="284963" spans="1:1">
      <c r="A284963" s="153"/>
    </row>
    <row r="284965" spans="1:1">
      <c r="A284965" s="154"/>
    </row>
    <row r="284967" spans="1:1">
      <c r="A284967" s="125"/>
    </row>
    <row r="284978" spans="1:1">
      <c r="A284978" s="153"/>
    </row>
    <row r="284979" spans="1:1">
      <c r="A284979" s="153"/>
    </row>
    <row r="284982" spans="1:1">
      <c r="A284982" s="153"/>
    </row>
    <row r="284992" spans="1:1">
      <c r="A284992" s="153"/>
    </row>
    <row r="284993" spans="1:1">
      <c r="A284993" s="153"/>
    </row>
    <row r="284994" spans="1:1">
      <c r="A284994" s="153"/>
    </row>
    <row r="285007" spans="1:1">
      <c r="A285007" s="153"/>
    </row>
    <row r="285009" spans="1:1">
      <c r="A285009" s="153"/>
    </row>
    <row r="285011" spans="1:1">
      <c r="A285011" s="154"/>
    </row>
    <row r="285013" spans="1:1">
      <c r="A285013" s="125"/>
    </row>
    <row r="285024" spans="1:1">
      <c r="A285024" s="153"/>
    </row>
    <row r="285025" spans="1:1">
      <c r="A285025" s="153"/>
    </row>
    <row r="285028" spans="1:1">
      <c r="A285028" s="153"/>
    </row>
    <row r="285038" spans="1:1">
      <c r="A285038" s="153"/>
    </row>
    <row r="285039" spans="1:1">
      <c r="A285039" s="153"/>
    </row>
    <row r="285040" spans="1:1">
      <c r="A285040" s="153"/>
    </row>
    <row r="285053" spans="1:1">
      <c r="A285053" s="153"/>
    </row>
    <row r="285055" spans="1:1">
      <c r="A285055" s="153"/>
    </row>
    <row r="285057" spans="1:1">
      <c r="A285057" s="154"/>
    </row>
    <row r="285059" spans="1:1">
      <c r="A285059" s="125"/>
    </row>
    <row r="285070" spans="1:1">
      <c r="A285070" s="153"/>
    </row>
    <row r="285071" spans="1:1">
      <c r="A285071" s="153"/>
    </row>
    <row r="285074" spans="1:1">
      <c r="A285074" s="153"/>
    </row>
    <row r="285084" spans="1:1">
      <c r="A285084" s="153"/>
    </row>
    <row r="285085" spans="1:1">
      <c r="A285085" s="153"/>
    </row>
    <row r="285086" spans="1:1">
      <c r="A285086" s="153"/>
    </row>
    <row r="285099" spans="1:1">
      <c r="A285099" s="153"/>
    </row>
    <row r="285101" spans="1:1">
      <c r="A285101" s="153"/>
    </row>
    <row r="285103" spans="1:1">
      <c r="A285103" s="154"/>
    </row>
    <row r="285105" spans="1:1">
      <c r="A285105" s="125"/>
    </row>
    <row r="285116" spans="1:1">
      <c r="A285116" s="153"/>
    </row>
    <row r="285117" spans="1:1">
      <c r="A285117" s="153"/>
    </row>
    <row r="285120" spans="1:1">
      <c r="A285120" s="153"/>
    </row>
    <row r="285130" spans="1:1">
      <c r="A285130" s="153"/>
    </row>
    <row r="285131" spans="1:1">
      <c r="A285131" s="153"/>
    </row>
    <row r="285132" spans="1:1">
      <c r="A285132" s="153"/>
    </row>
    <row r="285145" spans="1:1">
      <c r="A285145" s="153"/>
    </row>
    <row r="285147" spans="1:1">
      <c r="A285147" s="153"/>
    </row>
    <row r="285149" spans="1:1">
      <c r="A285149" s="154"/>
    </row>
    <row r="285151" spans="1:1">
      <c r="A285151" s="125"/>
    </row>
    <row r="285162" spans="1:1">
      <c r="A285162" s="153"/>
    </row>
    <row r="285163" spans="1:1">
      <c r="A285163" s="153"/>
    </row>
    <row r="285166" spans="1:1">
      <c r="A285166" s="153"/>
    </row>
    <row r="285176" spans="1:1">
      <c r="A285176" s="153"/>
    </row>
    <row r="285177" spans="1:1">
      <c r="A285177" s="153"/>
    </row>
    <row r="285178" spans="1:1">
      <c r="A285178" s="153"/>
    </row>
    <row r="285191" spans="1:1">
      <c r="A285191" s="153"/>
    </row>
    <row r="285193" spans="1:1">
      <c r="A285193" s="153"/>
    </row>
    <row r="285195" spans="1:1">
      <c r="A285195" s="154"/>
    </row>
    <row r="285197" spans="1:1">
      <c r="A285197" s="125"/>
    </row>
    <row r="285208" spans="1:1">
      <c r="A285208" s="153"/>
    </row>
    <row r="285209" spans="1:1">
      <c r="A285209" s="153"/>
    </row>
    <row r="285212" spans="1:1">
      <c r="A285212" s="153"/>
    </row>
    <row r="285222" spans="1:1">
      <c r="A285222" s="153"/>
    </row>
    <row r="285223" spans="1:1">
      <c r="A285223" s="153"/>
    </row>
    <row r="285224" spans="1:1">
      <c r="A285224" s="153"/>
    </row>
    <row r="285237" spans="1:1">
      <c r="A285237" s="153"/>
    </row>
    <row r="285239" spans="1:1">
      <c r="A285239" s="153"/>
    </row>
    <row r="285241" spans="1:1">
      <c r="A285241" s="154"/>
    </row>
    <row r="285243" spans="1:1">
      <c r="A285243" s="125"/>
    </row>
    <row r="285254" spans="1:1">
      <c r="A285254" s="153"/>
    </row>
    <row r="285255" spans="1:1">
      <c r="A285255" s="153"/>
    </row>
    <row r="285258" spans="1:1">
      <c r="A285258" s="153"/>
    </row>
    <row r="285268" spans="1:1">
      <c r="A285268" s="153"/>
    </row>
    <row r="285269" spans="1:1">
      <c r="A285269" s="153"/>
    </row>
    <row r="285270" spans="1:1">
      <c r="A285270" s="153"/>
    </row>
    <row r="285283" spans="1:1">
      <c r="A285283" s="153"/>
    </row>
    <row r="285285" spans="1:1">
      <c r="A285285" s="153"/>
    </row>
    <row r="285287" spans="1:1">
      <c r="A285287" s="154"/>
    </row>
    <row r="285289" spans="1:1">
      <c r="A285289" s="125"/>
    </row>
    <row r="285300" spans="1:1">
      <c r="A285300" s="153"/>
    </row>
    <row r="285301" spans="1:1">
      <c r="A285301" s="153"/>
    </row>
    <row r="285304" spans="1:1">
      <c r="A285304" s="153"/>
    </row>
    <row r="285314" spans="1:1">
      <c r="A285314" s="153"/>
    </row>
    <row r="285315" spans="1:1">
      <c r="A285315" s="153"/>
    </row>
    <row r="285316" spans="1:1">
      <c r="A285316" s="153"/>
    </row>
    <row r="285329" spans="1:1">
      <c r="A285329" s="153"/>
    </row>
    <row r="285331" spans="1:1">
      <c r="A285331" s="153"/>
    </row>
    <row r="285333" spans="1:1">
      <c r="A285333" s="154"/>
    </row>
    <row r="285335" spans="1:1">
      <c r="A285335" s="125"/>
    </row>
    <row r="285346" spans="1:1">
      <c r="A285346" s="153"/>
    </row>
    <row r="285347" spans="1:1">
      <c r="A285347" s="153"/>
    </row>
    <row r="285350" spans="1:1">
      <c r="A285350" s="153"/>
    </row>
    <row r="285360" spans="1:1">
      <c r="A285360" s="153"/>
    </row>
    <row r="285361" spans="1:1">
      <c r="A285361" s="153"/>
    </row>
    <row r="285362" spans="1:1">
      <c r="A285362" s="153"/>
    </row>
    <row r="285375" spans="1:1">
      <c r="A285375" s="153"/>
    </row>
    <row r="285377" spans="1:1">
      <c r="A285377" s="153"/>
    </row>
    <row r="285379" spans="1:1">
      <c r="A285379" s="154"/>
    </row>
    <row r="285381" spans="1:1">
      <c r="A285381" s="125"/>
    </row>
    <row r="285392" spans="1:1">
      <c r="A285392" s="153"/>
    </row>
    <row r="285393" spans="1:1">
      <c r="A285393" s="153"/>
    </row>
    <row r="285396" spans="1:1">
      <c r="A285396" s="153"/>
    </row>
    <row r="285406" spans="1:1">
      <c r="A285406" s="153"/>
    </row>
    <row r="285407" spans="1:1">
      <c r="A285407" s="153"/>
    </row>
    <row r="285408" spans="1:1">
      <c r="A285408" s="153"/>
    </row>
    <row r="285421" spans="1:1">
      <c r="A285421" s="153"/>
    </row>
    <row r="285423" spans="1:1">
      <c r="A285423" s="153"/>
    </row>
    <row r="285425" spans="1:1">
      <c r="A285425" s="154"/>
    </row>
    <row r="285427" spans="1:1">
      <c r="A285427" s="125"/>
    </row>
    <row r="285438" spans="1:1">
      <c r="A285438" s="153"/>
    </row>
    <row r="285439" spans="1:1">
      <c r="A285439" s="153"/>
    </row>
    <row r="285442" spans="1:1">
      <c r="A285442" s="153"/>
    </row>
    <row r="285452" spans="1:1">
      <c r="A285452" s="153"/>
    </row>
    <row r="285453" spans="1:1">
      <c r="A285453" s="153"/>
    </row>
    <row r="285454" spans="1:1">
      <c r="A285454" s="153"/>
    </row>
    <row r="285467" spans="1:1">
      <c r="A285467" s="153"/>
    </row>
    <row r="285469" spans="1:1">
      <c r="A285469" s="153"/>
    </row>
    <row r="285471" spans="1:1">
      <c r="A285471" s="154"/>
    </row>
    <row r="285473" spans="1:1">
      <c r="A285473" s="125"/>
    </row>
    <row r="285484" spans="1:1">
      <c r="A285484" s="153"/>
    </row>
    <row r="285485" spans="1:1">
      <c r="A285485" s="153"/>
    </row>
    <row r="285488" spans="1:1">
      <c r="A285488" s="153"/>
    </row>
    <row r="285498" spans="1:1">
      <c r="A285498" s="153"/>
    </row>
    <row r="285499" spans="1:1">
      <c r="A285499" s="153"/>
    </row>
    <row r="285500" spans="1:1">
      <c r="A285500" s="153"/>
    </row>
    <row r="285513" spans="1:1">
      <c r="A285513" s="153"/>
    </row>
    <row r="285515" spans="1:1">
      <c r="A285515" s="153"/>
    </row>
    <row r="285517" spans="1:1">
      <c r="A285517" s="154"/>
    </row>
    <row r="285519" spans="1:1">
      <c r="A285519" s="125"/>
    </row>
    <row r="285530" spans="1:1">
      <c r="A285530" s="153"/>
    </row>
    <row r="285531" spans="1:1">
      <c r="A285531" s="153"/>
    </row>
    <row r="285534" spans="1:1">
      <c r="A285534" s="153"/>
    </row>
    <row r="285544" spans="1:1">
      <c r="A285544" s="153"/>
    </row>
    <row r="285545" spans="1:1">
      <c r="A285545" s="153"/>
    </row>
    <row r="285546" spans="1:1">
      <c r="A285546" s="153"/>
    </row>
    <row r="285559" spans="1:1">
      <c r="A285559" s="153"/>
    </row>
    <row r="285561" spans="1:1">
      <c r="A285561" s="153"/>
    </row>
    <row r="285563" spans="1:1">
      <c r="A285563" s="154"/>
    </row>
    <row r="285565" spans="1:1">
      <c r="A285565" s="125"/>
    </row>
    <row r="285576" spans="1:1">
      <c r="A285576" s="153"/>
    </row>
    <row r="285577" spans="1:1">
      <c r="A285577" s="153"/>
    </row>
    <row r="285580" spans="1:1">
      <c r="A285580" s="153"/>
    </row>
    <row r="285590" spans="1:1">
      <c r="A285590" s="153"/>
    </row>
    <row r="285591" spans="1:1">
      <c r="A285591" s="153"/>
    </row>
    <row r="285592" spans="1:1">
      <c r="A285592" s="153"/>
    </row>
    <row r="285605" spans="1:1">
      <c r="A285605" s="153"/>
    </row>
    <row r="285607" spans="1:1">
      <c r="A285607" s="153"/>
    </row>
    <row r="285609" spans="1:1">
      <c r="A285609" s="154"/>
    </row>
    <row r="285611" spans="1:1">
      <c r="A285611" s="125"/>
    </row>
    <row r="285622" spans="1:1">
      <c r="A285622" s="153"/>
    </row>
    <row r="285623" spans="1:1">
      <c r="A285623" s="153"/>
    </row>
    <row r="285626" spans="1:1">
      <c r="A285626" s="153"/>
    </row>
    <row r="285636" spans="1:1">
      <c r="A285636" s="153"/>
    </row>
    <row r="285637" spans="1:1">
      <c r="A285637" s="153"/>
    </row>
    <row r="285638" spans="1:1">
      <c r="A285638" s="153"/>
    </row>
    <row r="285651" spans="1:1">
      <c r="A285651" s="153"/>
    </row>
    <row r="285653" spans="1:1">
      <c r="A285653" s="153"/>
    </row>
    <row r="285655" spans="1:1">
      <c r="A285655" s="154"/>
    </row>
    <row r="285657" spans="1:1">
      <c r="A285657" s="125"/>
    </row>
    <row r="285668" spans="1:1">
      <c r="A285668" s="153"/>
    </row>
    <row r="285669" spans="1:1">
      <c r="A285669" s="153"/>
    </row>
    <row r="285672" spans="1:1">
      <c r="A285672" s="153"/>
    </row>
    <row r="285682" spans="1:1">
      <c r="A285682" s="153"/>
    </row>
    <row r="285683" spans="1:1">
      <c r="A285683" s="153"/>
    </row>
    <row r="285684" spans="1:1">
      <c r="A285684" s="153"/>
    </row>
    <row r="285697" spans="1:1">
      <c r="A285697" s="153"/>
    </row>
    <row r="285699" spans="1:1">
      <c r="A285699" s="153"/>
    </row>
    <row r="285701" spans="1:1">
      <c r="A285701" s="154"/>
    </row>
    <row r="285703" spans="1:1">
      <c r="A285703" s="125"/>
    </row>
    <row r="285714" spans="1:1">
      <c r="A285714" s="153"/>
    </row>
    <row r="285715" spans="1:1">
      <c r="A285715" s="153"/>
    </row>
    <row r="285718" spans="1:1">
      <c r="A285718" s="153"/>
    </row>
    <row r="285728" spans="1:1">
      <c r="A285728" s="153"/>
    </row>
    <row r="285729" spans="1:1">
      <c r="A285729" s="153"/>
    </row>
    <row r="285730" spans="1:1">
      <c r="A285730" s="153"/>
    </row>
    <row r="285743" spans="1:1">
      <c r="A285743" s="153"/>
    </row>
    <row r="285745" spans="1:1">
      <c r="A285745" s="153"/>
    </row>
    <row r="285747" spans="1:1">
      <c r="A285747" s="154"/>
    </row>
    <row r="285749" spans="1:1">
      <c r="A285749" s="125"/>
    </row>
    <row r="285760" spans="1:1">
      <c r="A285760" s="153"/>
    </row>
    <row r="285761" spans="1:1">
      <c r="A285761" s="153"/>
    </row>
    <row r="285764" spans="1:1">
      <c r="A285764" s="153"/>
    </row>
    <row r="285774" spans="1:1">
      <c r="A285774" s="153"/>
    </row>
    <row r="285775" spans="1:1">
      <c r="A285775" s="153"/>
    </row>
    <row r="285776" spans="1:1">
      <c r="A285776" s="153"/>
    </row>
    <row r="285789" spans="1:1">
      <c r="A285789" s="153"/>
    </row>
    <row r="285791" spans="1:1">
      <c r="A285791" s="153"/>
    </row>
    <row r="285793" spans="1:1">
      <c r="A285793" s="154"/>
    </row>
    <row r="285795" spans="1:1">
      <c r="A285795" s="125"/>
    </row>
    <row r="285806" spans="1:1">
      <c r="A285806" s="153"/>
    </row>
    <row r="285807" spans="1:1">
      <c r="A285807" s="153"/>
    </row>
    <row r="285810" spans="1:1">
      <c r="A285810" s="153"/>
    </row>
    <row r="285820" spans="1:1">
      <c r="A285820" s="153"/>
    </row>
    <row r="285821" spans="1:1">
      <c r="A285821" s="153"/>
    </row>
    <row r="285822" spans="1:1">
      <c r="A285822" s="153"/>
    </row>
    <row r="285835" spans="1:1">
      <c r="A285835" s="153"/>
    </row>
    <row r="285837" spans="1:1">
      <c r="A285837" s="153"/>
    </row>
    <row r="285839" spans="1:1">
      <c r="A285839" s="154"/>
    </row>
    <row r="285841" spans="1:1">
      <c r="A285841" s="125"/>
    </row>
    <row r="285852" spans="1:1">
      <c r="A285852" s="153"/>
    </row>
    <row r="285853" spans="1:1">
      <c r="A285853" s="153"/>
    </row>
    <row r="285856" spans="1:1">
      <c r="A285856" s="153"/>
    </row>
    <row r="285866" spans="1:1">
      <c r="A285866" s="153"/>
    </row>
    <row r="285867" spans="1:1">
      <c r="A285867" s="153"/>
    </row>
    <row r="285868" spans="1:1">
      <c r="A285868" s="153"/>
    </row>
    <row r="285881" spans="1:1">
      <c r="A285881" s="153"/>
    </row>
    <row r="285883" spans="1:1">
      <c r="A285883" s="153"/>
    </row>
    <row r="285885" spans="1:1">
      <c r="A285885" s="154"/>
    </row>
    <row r="285887" spans="1:1">
      <c r="A285887" s="125"/>
    </row>
    <row r="285898" spans="1:1">
      <c r="A285898" s="153"/>
    </row>
    <row r="285899" spans="1:1">
      <c r="A285899" s="153"/>
    </row>
    <row r="285902" spans="1:1">
      <c r="A285902" s="153"/>
    </row>
    <row r="285912" spans="1:1">
      <c r="A285912" s="153"/>
    </row>
    <row r="285913" spans="1:1">
      <c r="A285913" s="153"/>
    </row>
    <row r="285914" spans="1:1">
      <c r="A285914" s="153"/>
    </row>
    <row r="285927" spans="1:1">
      <c r="A285927" s="153"/>
    </row>
    <row r="285929" spans="1:1">
      <c r="A285929" s="153"/>
    </row>
    <row r="285931" spans="1:1">
      <c r="A285931" s="154"/>
    </row>
    <row r="285933" spans="1:1">
      <c r="A285933" s="125"/>
    </row>
    <row r="285944" spans="1:1">
      <c r="A285944" s="153"/>
    </row>
    <row r="285945" spans="1:1">
      <c r="A285945" s="153"/>
    </row>
    <row r="285948" spans="1:1">
      <c r="A285948" s="153"/>
    </row>
    <row r="285958" spans="1:1">
      <c r="A285958" s="153"/>
    </row>
    <row r="285959" spans="1:1">
      <c r="A285959" s="153"/>
    </row>
    <row r="285960" spans="1:1">
      <c r="A285960" s="153"/>
    </row>
    <row r="285973" spans="1:1">
      <c r="A285973" s="153"/>
    </row>
    <row r="285975" spans="1:1">
      <c r="A285975" s="153"/>
    </row>
    <row r="285977" spans="1:1">
      <c r="A285977" s="154"/>
    </row>
    <row r="285979" spans="1:1">
      <c r="A285979" s="125"/>
    </row>
    <row r="285990" spans="1:1">
      <c r="A285990" s="153"/>
    </row>
    <row r="285991" spans="1:1">
      <c r="A285991" s="153"/>
    </row>
    <row r="285994" spans="1:1">
      <c r="A285994" s="153"/>
    </row>
    <row r="286004" spans="1:1">
      <c r="A286004" s="153"/>
    </row>
    <row r="286005" spans="1:1">
      <c r="A286005" s="153"/>
    </row>
    <row r="286006" spans="1:1">
      <c r="A286006" s="153"/>
    </row>
    <row r="286019" spans="1:1">
      <c r="A286019" s="153"/>
    </row>
    <row r="286021" spans="1:1">
      <c r="A286021" s="153"/>
    </row>
    <row r="286023" spans="1:1">
      <c r="A286023" s="154"/>
    </row>
    <row r="286025" spans="1:1">
      <c r="A286025" s="125"/>
    </row>
    <row r="286036" spans="1:1">
      <c r="A286036" s="153"/>
    </row>
    <row r="286037" spans="1:1">
      <c r="A286037" s="153"/>
    </row>
    <row r="286040" spans="1:1">
      <c r="A286040" s="153"/>
    </row>
    <row r="286050" spans="1:1">
      <c r="A286050" s="153"/>
    </row>
    <row r="286051" spans="1:1">
      <c r="A286051" s="153"/>
    </row>
    <row r="286052" spans="1:1">
      <c r="A286052" s="153"/>
    </row>
    <row r="286065" spans="1:1">
      <c r="A286065" s="153"/>
    </row>
    <row r="286067" spans="1:1">
      <c r="A286067" s="153"/>
    </row>
    <row r="286069" spans="1:1">
      <c r="A286069" s="154"/>
    </row>
    <row r="286071" spans="1:1">
      <c r="A286071" s="125"/>
    </row>
    <row r="286082" spans="1:1">
      <c r="A286082" s="153"/>
    </row>
    <row r="286083" spans="1:1">
      <c r="A286083" s="153"/>
    </row>
    <row r="286086" spans="1:1">
      <c r="A286086" s="153"/>
    </row>
    <row r="286096" spans="1:1">
      <c r="A286096" s="153"/>
    </row>
    <row r="286097" spans="1:1">
      <c r="A286097" s="153"/>
    </row>
    <row r="286098" spans="1:1">
      <c r="A286098" s="153"/>
    </row>
    <row r="286111" spans="1:1">
      <c r="A286111" s="153"/>
    </row>
    <row r="286113" spans="1:1">
      <c r="A286113" s="153"/>
    </row>
    <row r="286115" spans="1:1">
      <c r="A286115" s="154"/>
    </row>
    <row r="286117" spans="1:1">
      <c r="A286117" s="125"/>
    </row>
    <row r="286128" spans="1:1">
      <c r="A286128" s="153"/>
    </row>
    <row r="286129" spans="1:1">
      <c r="A286129" s="153"/>
    </row>
    <row r="286132" spans="1:1">
      <c r="A286132" s="153"/>
    </row>
    <row r="286142" spans="1:1">
      <c r="A286142" s="153"/>
    </row>
    <row r="286143" spans="1:1">
      <c r="A286143" s="153"/>
    </row>
    <row r="286144" spans="1:1">
      <c r="A286144" s="153"/>
    </row>
    <row r="286157" spans="1:1">
      <c r="A286157" s="153"/>
    </row>
    <row r="286159" spans="1:1">
      <c r="A286159" s="153"/>
    </row>
    <row r="286161" spans="1:1">
      <c r="A286161" s="154"/>
    </row>
    <row r="286163" spans="1:1">
      <c r="A286163" s="125"/>
    </row>
    <row r="286174" spans="1:1">
      <c r="A286174" s="153"/>
    </row>
    <row r="286175" spans="1:1">
      <c r="A286175" s="153"/>
    </row>
    <row r="286178" spans="1:1">
      <c r="A286178" s="153"/>
    </row>
    <row r="286188" spans="1:1">
      <c r="A286188" s="153"/>
    </row>
    <row r="286189" spans="1:1">
      <c r="A286189" s="153"/>
    </row>
    <row r="286190" spans="1:1">
      <c r="A286190" s="153"/>
    </row>
    <row r="286203" spans="1:1">
      <c r="A286203" s="153"/>
    </row>
    <row r="286205" spans="1:1">
      <c r="A286205" s="153"/>
    </row>
    <row r="286207" spans="1:1">
      <c r="A286207" s="154"/>
    </row>
    <row r="286209" spans="1:1">
      <c r="A286209" s="125"/>
    </row>
    <row r="286220" spans="1:1">
      <c r="A286220" s="153"/>
    </row>
    <row r="286221" spans="1:1">
      <c r="A286221" s="153"/>
    </row>
    <row r="286224" spans="1:1">
      <c r="A286224" s="153"/>
    </row>
    <row r="286234" spans="1:1">
      <c r="A286234" s="153"/>
    </row>
    <row r="286235" spans="1:1">
      <c r="A286235" s="153"/>
    </row>
    <row r="286236" spans="1:1">
      <c r="A286236" s="153"/>
    </row>
    <row r="286249" spans="1:1">
      <c r="A286249" s="153"/>
    </row>
    <row r="286251" spans="1:1">
      <c r="A286251" s="153"/>
    </row>
    <row r="286253" spans="1:1">
      <c r="A286253" s="154"/>
    </row>
    <row r="286255" spans="1:1">
      <c r="A286255" s="125"/>
    </row>
    <row r="286266" spans="1:1">
      <c r="A286266" s="153"/>
    </row>
    <row r="286267" spans="1:1">
      <c r="A286267" s="153"/>
    </row>
    <row r="286270" spans="1:1">
      <c r="A286270" s="153"/>
    </row>
    <row r="286280" spans="1:1">
      <c r="A286280" s="153"/>
    </row>
    <row r="286281" spans="1:1">
      <c r="A286281" s="153"/>
    </row>
    <row r="286282" spans="1:1">
      <c r="A286282" s="153"/>
    </row>
    <row r="286295" spans="1:1">
      <c r="A286295" s="153"/>
    </row>
    <row r="286297" spans="1:1">
      <c r="A286297" s="153"/>
    </row>
    <row r="286299" spans="1:1">
      <c r="A286299" s="154"/>
    </row>
    <row r="286301" spans="1:1">
      <c r="A286301" s="125"/>
    </row>
    <row r="286312" spans="1:1">
      <c r="A286312" s="153"/>
    </row>
    <row r="286313" spans="1:1">
      <c r="A286313" s="153"/>
    </row>
    <row r="286316" spans="1:1">
      <c r="A286316" s="153"/>
    </row>
    <row r="286326" spans="1:1">
      <c r="A286326" s="153"/>
    </row>
    <row r="286327" spans="1:1">
      <c r="A286327" s="153"/>
    </row>
    <row r="286328" spans="1:1">
      <c r="A286328" s="153"/>
    </row>
    <row r="286341" spans="1:1">
      <c r="A286341" s="153"/>
    </row>
    <row r="286343" spans="1:1">
      <c r="A286343" s="153"/>
    </row>
    <row r="286345" spans="1:1">
      <c r="A286345" s="154"/>
    </row>
    <row r="286347" spans="1:1">
      <c r="A286347" s="125"/>
    </row>
    <row r="286358" spans="1:1">
      <c r="A286358" s="153"/>
    </row>
    <row r="286359" spans="1:1">
      <c r="A286359" s="153"/>
    </row>
    <row r="286362" spans="1:1">
      <c r="A286362" s="153"/>
    </row>
    <row r="286372" spans="1:1">
      <c r="A286372" s="153"/>
    </row>
    <row r="286373" spans="1:1">
      <c r="A286373" s="153"/>
    </row>
    <row r="286374" spans="1:1">
      <c r="A286374" s="153"/>
    </row>
    <row r="286387" spans="1:1">
      <c r="A286387" s="153"/>
    </row>
    <row r="286389" spans="1:1">
      <c r="A286389" s="153"/>
    </row>
    <row r="286391" spans="1:1">
      <c r="A286391" s="154"/>
    </row>
    <row r="286393" spans="1:1">
      <c r="A286393" s="125"/>
    </row>
    <row r="286404" spans="1:1">
      <c r="A286404" s="153"/>
    </row>
    <row r="286405" spans="1:1">
      <c r="A286405" s="153"/>
    </row>
    <row r="286408" spans="1:1">
      <c r="A286408" s="153"/>
    </row>
    <row r="286418" spans="1:1">
      <c r="A286418" s="153"/>
    </row>
    <row r="286419" spans="1:1">
      <c r="A286419" s="153"/>
    </row>
    <row r="286420" spans="1:1">
      <c r="A286420" s="153"/>
    </row>
    <row r="286433" spans="1:1">
      <c r="A286433" s="153"/>
    </row>
    <row r="286435" spans="1:1">
      <c r="A286435" s="153"/>
    </row>
    <row r="286437" spans="1:1">
      <c r="A286437" s="154"/>
    </row>
    <row r="286439" spans="1:1">
      <c r="A286439" s="125"/>
    </row>
    <row r="286450" spans="1:1">
      <c r="A286450" s="153"/>
    </row>
    <row r="286451" spans="1:1">
      <c r="A286451" s="153"/>
    </row>
    <row r="286454" spans="1:1">
      <c r="A286454" s="153"/>
    </row>
    <row r="286464" spans="1:1">
      <c r="A286464" s="153"/>
    </row>
    <row r="286465" spans="1:1">
      <c r="A286465" s="153"/>
    </row>
    <row r="286466" spans="1:1">
      <c r="A286466" s="153"/>
    </row>
    <row r="286479" spans="1:1">
      <c r="A286479" s="153"/>
    </row>
    <row r="286481" spans="1:1">
      <c r="A286481" s="153"/>
    </row>
    <row r="286483" spans="1:1">
      <c r="A286483" s="154"/>
    </row>
    <row r="286485" spans="1:1">
      <c r="A286485" s="125"/>
    </row>
    <row r="286496" spans="1:1">
      <c r="A286496" s="153"/>
    </row>
    <row r="286497" spans="1:1">
      <c r="A286497" s="153"/>
    </row>
    <row r="286500" spans="1:1">
      <c r="A286500" s="153"/>
    </row>
    <row r="286510" spans="1:1">
      <c r="A286510" s="153"/>
    </row>
    <row r="286511" spans="1:1">
      <c r="A286511" s="153"/>
    </row>
    <row r="286512" spans="1:1">
      <c r="A286512" s="153"/>
    </row>
    <row r="286525" spans="1:1">
      <c r="A286525" s="153"/>
    </row>
    <row r="286527" spans="1:1">
      <c r="A286527" s="153"/>
    </row>
    <row r="286529" spans="1:1">
      <c r="A286529" s="154"/>
    </row>
    <row r="286531" spans="1:1">
      <c r="A286531" s="125"/>
    </row>
    <row r="286542" spans="1:1">
      <c r="A286542" s="153"/>
    </row>
    <row r="286543" spans="1:1">
      <c r="A286543" s="153"/>
    </row>
    <row r="286546" spans="1:1">
      <c r="A286546" s="153"/>
    </row>
    <row r="286556" spans="1:1">
      <c r="A286556" s="153"/>
    </row>
    <row r="286557" spans="1:1">
      <c r="A286557" s="153"/>
    </row>
    <row r="286558" spans="1:1">
      <c r="A286558" s="153"/>
    </row>
    <row r="286571" spans="1:1">
      <c r="A286571" s="153"/>
    </row>
    <row r="286573" spans="1:1">
      <c r="A286573" s="153"/>
    </row>
    <row r="286575" spans="1:1">
      <c r="A286575" s="154"/>
    </row>
    <row r="286577" spans="1:1">
      <c r="A286577" s="125"/>
    </row>
    <row r="286588" spans="1:1">
      <c r="A286588" s="153"/>
    </row>
    <row r="286589" spans="1:1">
      <c r="A286589" s="153"/>
    </row>
    <row r="286592" spans="1:1">
      <c r="A286592" s="153"/>
    </row>
    <row r="286602" spans="1:1">
      <c r="A286602" s="153"/>
    </row>
    <row r="286603" spans="1:1">
      <c r="A286603" s="153"/>
    </row>
    <row r="286604" spans="1:1">
      <c r="A286604" s="153"/>
    </row>
    <row r="286617" spans="1:1">
      <c r="A286617" s="153"/>
    </row>
    <row r="286619" spans="1:1">
      <c r="A286619" s="153"/>
    </row>
    <row r="286621" spans="1:1">
      <c r="A286621" s="154"/>
    </row>
    <row r="286623" spans="1:1">
      <c r="A286623" s="125"/>
    </row>
    <row r="286634" spans="1:1">
      <c r="A286634" s="153"/>
    </row>
    <row r="286635" spans="1:1">
      <c r="A286635" s="153"/>
    </row>
    <row r="286638" spans="1:1">
      <c r="A286638" s="153"/>
    </row>
    <row r="286648" spans="1:1">
      <c r="A286648" s="153"/>
    </row>
    <row r="286649" spans="1:1">
      <c r="A286649" s="153"/>
    </row>
    <row r="286650" spans="1:1">
      <c r="A286650" s="153"/>
    </row>
    <row r="286663" spans="1:1">
      <c r="A286663" s="153"/>
    </row>
    <row r="286665" spans="1:1">
      <c r="A286665" s="153"/>
    </row>
    <row r="286667" spans="1:1">
      <c r="A286667" s="154"/>
    </row>
    <row r="286669" spans="1:1">
      <c r="A286669" s="125"/>
    </row>
    <row r="286680" spans="1:1">
      <c r="A286680" s="153"/>
    </row>
    <row r="286681" spans="1:1">
      <c r="A286681" s="153"/>
    </row>
    <row r="286684" spans="1:1">
      <c r="A286684" s="153"/>
    </row>
    <row r="286694" spans="1:1">
      <c r="A286694" s="153"/>
    </row>
    <row r="286695" spans="1:1">
      <c r="A286695" s="153"/>
    </row>
    <row r="286696" spans="1:1">
      <c r="A286696" s="153"/>
    </row>
    <row r="286709" spans="1:1">
      <c r="A286709" s="153"/>
    </row>
    <row r="286711" spans="1:1">
      <c r="A286711" s="153"/>
    </row>
    <row r="286713" spans="1:1">
      <c r="A286713" s="154"/>
    </row>
    <row r="286715" spans="1:1">
      <c r="A286715" s="125"/>
    </row>
    <row r="286726" spans="1:1">
      <c r="A286726" s="153"/>
    </row>
    <row r="286727" spans="1:1">
      <c r="A286727" s="153"/>
    </row>
    <row r="286730" spans="1:1">
      <c r="A286730" s="153"/>
    </row>
    <row r="286740" spans="1:1">
      <c r="A286740" s="153"/>
    </row>
    <row r="286741" spans="1:1">
      <c r="A286741" s="153"/>
    </row>
    <row r="286742" spans="1:1">
      <c r="A286742" s="153"/>
    </row>
    <row r="286755" spans="1:1">
      <c r="A286755" s="153"/>
    </row>
    <row r="286757" spans="1:1">
      <c r="A286757" s="153"/>
    </row>
    <row r="286759" spans="1:1">
      <c r="A286759" s="154"/>
    </row>
    <row r="286761" spans="1:1">
      <c r="A286761" s="125"/>
    </row>
    <row r="286772" spans="1:1">
      <c r="A286772" s="153"/>
    </row>
    <row r="286773" spans="1:1">
      <c r="A286773" s="153"/>
    </row>
    <row r="286776" spans="1:1">
      <c r="A286776" s="153"/>
    </row>
    <row r="286786" spans="1:1">
      <c r="A286786" s="153"/>
    </row>
    <row r="286787" spans="1:1">
      <c r="A286787" s="153"/>
    </row>
    <row r="286788" spans="1:1">
      <c r="A286788" s="153"/>
    </row>
    <row r="286801" spans="1:1">
      <c r="A286801" s="153"/>
    </row>
    <row r="286803" spans="1:1">
      <c r="A286803" s="153"/>
    </row>
    <row r="286805" spans="1:1">
      <c r="A286805" s="154"/>
    </row>
    <row r="286807" spans="1:1">
      <c r="A286807" s="125"/>
    </row>
    <row r="286818" spans="1:1">
      <c r="A286818" s="153"/>
    </row>
    <row r="286819" spans="1:1">
      <c r="A286819" s="153"/>
    </row>
    <row r="286822" spans="1:1">
      <c r="A286822" s="153"/>
    </row>
    <row r="286832" spans="1:1">
      <c r="A286832" s="153"/>
    </row>
    <row r="286833" spans="1:1">
      <c r="A286833" s="153"/>
    </row>
    <row r="286834" spans="1:1">
      <c r="A286834" s="153"/>
    </row>
    <row r="286847" spans="1:1">
      <c r="A286847" s="153"/>
    </row>
    <row r="286849" spans="1:1">
      <c r="A286849" s="153"/>
    </row>
    <row r="286851" spans="1:1">
      <c r="A286851" s="154"/>
    </row>
    <row r="286853" spans="1:1">
      <c r="A286853" s="125"/>
    </row>
    <row r="286864" spans="1:1">
      <c r="A286864" s="153"/>
    </row>
    <row r="286865" spans="1:1">
      <c r="A286865" s="153"/>
    </row>
    <row r="286868" spans="1:1">
      <c r="A286868" s="153"/>
    </row>
    <row r="286878" spans="1:1">
      <c r="A286878" s="153"/>
    </row>
    <row r="286879" spans="1:1">
      <c r="A286879" s="153"/>
    </row>
    <row r="286880" spans="1:1">
      <c r="A286880" s="153"/>
    </row>
    <row r="286893" spans="1:1">
      <c r="A286893" s="153"/>
    </row>
    <row r="286895" spans="1:1">
      <c r="A286895" s="153"/>
    </row>
    <row r="286897" spans="1:1">
      <c r="A286897" s="154"/>
    </row>
    <row r="286899" spans="1:1">
      <c r="A286899" s="125"/>
    </row>
    <row r="286910" spans="1:1">
      <c r="A286910" s="153"/>
    </row>
    <row r="286911" spans="1:1">
      <c r="A286911" s="153"/>
    </row>
    <row r="286914" spans="1:1">
      <c r="A286914" s="153"/>
    </row>
    <row r="286924" spans="1:1">
      <c r="A286924" s="153"/>
    </row>
    <row r="286925" spans="1:1">
      <c r="A286925" s="153"/>
    </row>
    <row r="286926" spans="1:1">
      <c r="A286926" s="153"/>
    </row>
    <row r="286939" spans="1:1">
      <c r="A286939" s="153"/>
    </row>
    <row r="286941" spans="1:1">
      <c r="A286941" s="153"/>
    </row>
    <row r="286943" spans="1:1">
      <c r="A286943" s="154"/>
    </row>
    <row r="286945" spans="1:1">
      <c r="A286945" s="125"/>
    </row>
    <row r="286956" spans="1:1">
      <c r="A286956" s="153"/>
    </row>
    <row r="286957" spans="1:1">
      <c r="A286957" s="153"/>
    </row>
    <row r="286960" spans="1:1">
      <c r="A286960" s="153"/>
    </row>
    <row r="286970" spans="1:1">
      <c r="A286970" s="153"/>
    </row>
    <row r="286971" spans="1:1">
      <c r="A286971" s="153"/>
    </row>
    <row r="286972" spans="1:1">
      <c r="A286972" s="153"/>
    </row>
    <row r="286985" spans="1:1">
      <c r="A286985" s="153"/>
    </row>
    <row r="286987" spans="1:1">
      <c r="A286987" s="153"/>
    </row>
    <row r="286989" spans="1:1">
      <c r="A286989" s="154"/>
    </row>
    <row r="286991" spans="1:1">
      <c r="A286991" s="125"/>
    </row>
    <row r="287002" spans="1:1">
      <c r="A287002" s="153"/>
    </row>
    <row r="287003" spans="1:1">
      <c r="A287003" s="153"/>
    </row>
    <row r="287006" spans="1:1">
      <c r="A287006" s="153"/>
    </row>
    <row r="287016" spans="1:1">
      <c r="A287016" s="153"/>
    </row>
    <row r="287017" spans="1:1">
      <c r="A287017" s="153"/>
    </row>
    <row r="287018" spans="1:1">
      <c r="A287018" s="153"/>
    </row>
    <row r="287031" spans="1:1">
      <c r="A287031" s="153"/>
    </row>
    <row r="287033" spans="1:1">
      <c r="A287033" s="153"/>
    </row>
    <row r="287035" spans="1:1">
      <c r="A287035" s="154"/>
    </row>
    <row r="287037" spans="1:1">
      <c r="A287037" s="125"/>
    </row>
    <row r="287048" spans="1:1">
      <c r="A287048" s="153"/>
    </row>
    <row r="287049" spans="1:1">
      <c r="A287049" s="153"/>
    </row>
    <row r="287052" spans="1:1">
      <c r="A287052" s="153"/>
    </row>
    <row r="287062" spans="1:1">
      <c r="A287062" s="153"/>
    </row>
    <row r="287063" spans="1:1">
      <c r="A287063" s="153"/>
    </row>
    <row r="287064" spans="1:1">
      <c r="A287064" s="153"/>
    </row>
    <row r="287077" spans="1:1">
      <c r="A287077" s="153"/>
    </row>
    <row r="287079" spans="1:1">
      <c r="A287079" s="153"/>
    </row>
    <row r="287081" spans="1:1">
      <c r="A287081" s="154"/>
    </row>
    <row r="287083" spans="1:1">
      <c r="A287083" s="125"/>
    </row>
    <row r="287094" spans="1:1">
      <c r="A287094" s="153"/>
    </row>
    <row r="287095" spans="1:1">
      <c r="A287095" s="153"/>
    </row>
    <row r="287098" spans="1:1">
      <c r="A287098" s="153"/>
    </row>
    <row r="287108" spans="1:1">
      <c r="A287108" s="153"/>
    </row>
    <row r="287109" spans="1:1">
      <c r="A287109" s="153"/>
    </row>
    <row r="287110" spans="1:1">
      <c r="A287110" s="153"/>
    </row>
    <row r="287123" spans="1:1">
      <c r="A287123" s="153"/>
    </row>
    <row r="287125" spans="1:1">
      <c r="A287125" s="153"/>
    </row>
    <row r="287127" spans="1:1">
      <c r="A287127" s="154"/>
    </row>
    <row r="287129" spans="1:1">
      <c r="A287129" s="125"/>
    </row>
    <row r="287140" spans="1:1">
      <c r="A287140" s="153"/>
    </row>
    <row r="287141" spans="1:1">
      <c r="A287141" s="153"/>
    </row>
    <row r="287144" spans="1:1">
      <c r="A287144" s="153"/>
    </row>
    <row r="287154" spans="1:1">
      <c r="A287154" s="153"/>
    </row>
    <row r="287155" spans="1:1">
      <c r="A287155" s="153"/>
    </row>
    <row r="287156" spans="1:1">
      <c r="A287156" s="153"/>
    </row>
    <row r="287169" spans="1:1">
      <c r="A287169" s="153"/>
    </row>
    <row r="287171" spans="1:1">
      <c r="A287171" s="153"/>
    </row>
    <row r="287173" spans="1:1">
      <c r="A287173" s="154"/>
    </row>
    <row r="287175" spans="1:1">
      <c r="A287175" s="125"/>
    </row>
    <row r="287186" spans="1:1">
      <c r="A287186" s="153"/>
    </row>
    <row r="287187" spans="1:1">
      <c r="A287187" s="153"/>
    </row>
    <row r="287190" spans="1:1">
      <c r="A287190" s="153"/>
    </row>
    <row r="287200" spans="1:1">
      <c r="A287200" s="153"/>
    </row>
    <row r="287201" spans="1:1">
      <c r="A287201" s="153"/>
    </row>
    <row r="287202" spans="1:1">
      <c r="A287202" s="153"/>
    </row>
    <row r="287215" spans="1:1">
      <c r="A287215" s="153"/>
    </row>
    <row r="287217" spans="1:1">
      <c r="A287217" s="153"/>
    </row>
    <row r="287219" spans="1:1">
      <c r="A287219" s="154"/>
    </row>
    <row r="287221" spans="1:1">
      <c r="A287221" s="125"/>
    </row>
    <row r="287232" spans="1:1">
      <c r="A287232" s="153"/>
    </row>
    <row r="287233" spans="1:1">
      <c r="A287233" s="153"/>
    </row>
    <row r="287236" spans="1:1">
      <c r="A287236" s="153"/>
    </row>
    <row r="287246" spans="1:1">
      <c r="A287246" s="153"/>
    </row>
    <row r="287247" spans="1:1">
      <c r="A287247" s="153"/>
    </row>
    <row r="287248" spans="1:1">
      <c r="A287248" s="153"/>
    </row>
    <row r="287261" spans="1:1">
      <c r="A287261" s="153"/>
    </row>
    <row r="287263" spans="1:1">
      <c r="A287263" s="153"/>
    </row>
    <row r="287265" spans="1:1">
      <c r="A287265" s="154"/>
    </row>
    <row r="287267" spans="1:1">
      <c r="A287267" s="125"/>
    </row>
    <row r="287278" spans="1:1">
      <c r="A287278" s="153"/>
    </row>
    <row r="287279" spans="1:1">
      <c r="A287279" s="153"/>
    </row>
    <row r="287282" spans="1:1">
      <c r="A287282" s="153"/>
    </row>
    <row r="287292" spans="1:1">
      <c r="A287292" s="153"/>
    </row>
    <row r="287293" spans="1:1">
      <c r="A287293" s="153"/>
    </row>
    <row r="287294" spans="1:1">
      <c r="A287294" s="153"/>
    </row>
    <row r="287307" spans="1:1">
      <c r="A287307" s="153"/>
    </row>
    <row r="287309" spans="1:1">
      <c r="A287309" s="153"/>
    </row>
    <row r="287311" spans="1:1">
      <c r="A287311" s="154"/>
    </row>
    <row r="287313" spans="1:1">
      <c r="A287313" s="125"/>
    </row>
    <row r="287324" spans="1:1">
      <c r="A287324" s="153"/>
    </row>
    <row r="287325" spans="1:1">
      <c r="A287325" s="153"/>
    </row>
    <row r="287328" spans="1:1">
      <c r="A287328" s="153"/>
    </row>
    <row r="287338" spans="1:1">
      <c r="A287338" s="153"/>
    </row>
    <row r="287339" spans="1:1">
      <c r="A287339" s="153"/>
    </row>
    <row r="287340" spans="1:1">
      <c r="A287340" s="153"/>
    </row>
    <row r="287353" spans="1:1">
      <c r="A287353" s="153"/>
    </row>
    <row r="287355" spans="1:1">
      <c r="A287355" s="153"/>
    </row>
    <row r="287357" spans="1:1">
      <c r="A287357" s="154"/>
    </row>
    <row r="287359" spans="1:1">
      <c r="A287359" s="125"/>
    </row>
    <row r="287370" spans="1:1">
      <c r="A287370" s="153"/>
    </row>
    <row r="287371" spans="1:1">
      <c r="A287371" s="153"/>
    </row>
    <row r="287374" spans="1:1">
      <c r="A287374" s="153"/>
    </row>
    <row r="287384" spans="1:1">
      <c r="A287384" s="153"/>
    </row>
    <row r="287385" spans="1:1">
      <c r="A287385" s="153"/>
    </row>
    <row r="287386" spans="1:1">
      <c r="A287386" s="153"/>
    </row>
    <row r="287399" spans="1:1">
      <c r="A287399" s="153"/>
    </row>
    <row r="287401" spans="1:1">
      <c r="A287401" s="153"/>
    </row>
    <row r="287403" spans="1:1">
      <c r="A287403" s="154"/>
    </row>
    <row r="287405" spans="1:1">
      <c r="A287405" s="125"/>
    </row>
    <row r="287416" spans="1:1">
      <c r="A287416" s="153"/>
    </row>
    <row r="287417" spans="1:1">
      <c r="A287417" s="153"/>
    </row>
    <row r="287420" spans="1:1">
      <c r="A287420" s="153"/>
    </row>
    <row r="287430" spans="1:1">
      <c r="A287430" s="153"/>
    </row>
    <row r="287431" spans="1:1">
      <c r="A287431" s="153"/>
    </row>
    <row r="287432" spans="1:1">
      <c r="A287432" s="153"/>
    </row>
    <row r="287445" spans="1:1">
      <c r="A287445" s="153"/>
    </row>
    <row r="287447" spans="1:1">
      <c r="A287447" s="153"/>
    </row>
    <row r="287449" spans="1:1">
      <c r="A287449" s="154"/>
    </row>
    <row r="287451" spans="1:1">
      <c r="A287451" s="125"/>
    </row>
    <row r="287462" spans="1:1">
      <c r="A287462" s="153"/>
    </row>
    <row r="287463" spans="1:1">
      <c r="A287463" s="153"/>
    </row>
    <row r="287466" spans="1:1">
      <c r="A287466" s="153"/>
    </row>
    <row r="287476" spans="1:1">
      <c r="A287476" s="153"/>
    </row>
    <row r="287477" spans="1:1">
      <c r="A287477" s="153"/>
    </row>
    <row r="287478" spans="1:1">
      <c r="A287478" s="153"/>
    </row>
    <row r="287491" spans="1:1">
      <c r="A287491" s="153"/>
    </row>
    <row r="287493" spans="1:1">
      <c r="A287493" s="153"/>
    </row>
    <row r="287495" spans="1:1">
      <c r="A287495" s="154"/>
    </row>
    <row r="287497" spans="1:1">
      <c r="A287497" s="125"/>
    </row>
    <row r="287508" spans="1:1">
      <c r="A287508" s="153"/>
    </row>
    <row r="287509" spans="1:1">
      <c r="A287509" s="153"/>
    </row>
    <row r="287512" spans="1:1">
      <c r="A287512" s="153"/>
    </row>
    <row r="287522" spans="1:1">
      <c r="A287522" s="153"/>
    </row>
    <row r="287523" spans="1:1">
      <c r="A287523" s="153"/>
    </row>
    <row r="287524" spans="1:1">
      <c r="A287524" s="153"/>
    </row>
    <row r="287537" spans="1:1">
      <c r="A287537" s="153"/>
    </row>
    <row r="287539" spans="1:1">
      <c r="A287539" s="153"/>
    </row>
    <row r="287541" spans="1:1">
      <c r="A287541" s="154"/>
    </row>
    <row r="287543" spans="1:1">
      <c r="A287543" s="125"/>
    </row>
    <row r="287554" spans="1:1">
      <c r="A287554" s="153"/>
    </row>
    <row r="287555" spans="1:1">
      <c r="A287555" s="153"/>
    </row>
    <row r="287558" spans="1:1">
      <c r="A287558" s="153"/>
    </row>
    <row r="287568" spans="1:1">
      <c r="A287568" s="153"/>
    </row>
    <row r="287569" spans="1:1">
      <c r="A287569" s="153"/>
    </row>
    <row r="287570" spans="1:1">
      <c r="A287570" s="153"/>
    </row>
    <row r="287583" spans="1:1">
      <c r="A287583" s="153"/>
    </row>
    <row r="287585" spans="1:1">
      <c r="A287585" s="153"/>
    </row>
    <row r="287587" spans="1:1">
      <c r="A287587" s="154"/>
    </row>
    <row r="287589" spans="1:1">
      <c r="A287589" s="125"/>
    </row>
    <row r="287600" spans="1:1">
      <c r="A287600" s="153"/>
    </row>
    <row r="287601" spans="1:1">
      <c r="A287601" s="153"/>
    </row>
    <row r="287604" spans="1:1">
      <c r="A287604" s="153"/>
    </row>
    <row r="287614" spans="1:1">
      <c r="A287614" s="153"/>
    </row>
    <row r="287615" spans="1:1">
      <c r="A287615" s="153"/>
    </row>
    <row r="287616" spans="1:1">
      <c r="A287616" s="153"/>
    </row>
    <row r="287629" spans="1:1">
      <c r="A287629" s="153"/>
    </row>
    <row r="287631" spans="1:1">
      <c r="A287631" s="153"/>
    </row>
    <row r="287633" spans="1:1">
      <c r="A287633" s="154"/>
    </row>
    <row r="287635" spans="1:1">
      <c r="A287635" s="125"/>
    </row>
    <row r="287646" spans="1:1">
      <c r="A287646" s="153"/>
    </row>
    <row r="287647" spans="1:1">
      <c r="A287647" s="153"/>
    </row>
    <row r="287650" spans="1:1">
      <c r="A287650" s="153"/>
    </row>
    <row r="287660" spans="1:1">
      <c r="A287660" s="153"/>
    </row>
    <row r="287661" spans="1:1">
      <c r="A287661" s="153"/>
    </row>
    <row r="287662" spans="1:1">
      <c r="A287662" s="153"/>
    </row>
    <row r="287675" spans="1:1">
      <c r="A287675" s="153"/>
    </row>
    <row r="287677" spans="1:1">
      <c r="A287677" s="153"/>
    </row>
    <row r="287679" spans="1:1">
      <c r="A287679" s="154"/>
    </row>
    <row r="287681" spans="1:1">
      <c r="A287681" s="125"/>
    </row>
    <row r="287692" spans="1:1">
      <c r="A287692" s="153"/>
    </row>
    <row r="287693" spans="1:1">
      <c r="A287693" s="153"/>
    </row>
    <row r="287696" spans="1:1">
      <c r="A287696" s="153"/>
    </row>
    <row r="287706" spans="1:1">
      <c r="A287706" s="153"/>
    </row>
    <row r="287707" spans="1:1">
      <c r="A287707" s="153"/>
    </row>
    <row r="287708" spans="1:1">
      <c r="A287708" s="153"/>
    </row>
    <row r="287721" spans="1:1">
      <c r="A287721" s="153"/>
    </row>
    <row r="287723" spans="1:1">
      <c r="A287723" s="153"/>
    </row>
    <row r="287725" spans="1:1">
      <c r="A287725" s="154"/>
    </row>
    <row r="287727" spans="1:1">
      <c r="A287727" s="125"/>
    </row>
    <row r="287738" spans="1:1">
      <c r="A287738" s="153"/>
    </row>
    <row r="287739" spans="1:1">
      <c r="A287739" s="153"/>
    </row>
    <row r="287742" spans="1:1">
      <c r="A287742" s="153"/>
    </row>
    <row r="287752" spans="1:1">
      <c r="A287752" s="153"/>
    </row>
    <row r="287753" spans="1:1">
      <c r="A287753" s="153"/>
    </row>
    <row r="287754" spans="1:1">
      <c r="A287754" s="153"/>
    </row>
    <row r="287767" spans="1:1">
      <c r="A287767" s="153"/>
    </row>
    <row r="287769" spans="1:1">
      <c r="A287769" s="153"/>
    </row>
    <row r="287771" spans="1:1">
      <c r="A287771" s="154"/>
    </row>
    <row r="287773" spans="1:1">
      <c r="A287773" s="125"/>
    </row>
    <row r="287784" spans="1:1">
      <c r="A287784" s="153"/>
    </row>
    <row r="287785" spans="1:1">
      <c r="A287785" s="153"/>
    </row>
    <row r="287788" spans="1:1">
      <c r="A287788" s="153"/>
    </row>
    <row r="287798" spans="1:1">
      <c r="A287798" s="153"/>
    </row>
    <row r="287799" spans="1:1">
      <c r="A287799" s="153"/>
    </row>
    <row r="287800" spans="1:1">
      <c r="A287800" s="153"/>
    </row>
    <row r="287813" spans="1:1">
      <c r="A287813" s="153"/>
    </row>
    <row r="287815" spans="1:1">
      <c r="A287815" s="153"/>
    </row>
    <row r="287817" spans="1:1">
      <c r="A287817" s="154"/>
    </row>
    <row r="287819" spans="1:1">
      <c r="A287819" s="125"/>
    </row>
    <row r="287830" spans="1:1">
      <c r="A287830" s="153"/>
    </row>
    <row r="287831" spans="1:1">
      <c r="A287831" s="153"/>
    </row>
    <row r="287834" spans="1:1">
      <c r="A287834" s="153"/>
    </row>
    <row r="287844" spans="1:1">
      <c r="A287844" s="153"/>
    </row>
    <row r="287845" spans="1:1">
      <c r="A287845" s="153"/>
    </row>
    <row r="287846" spans="1:1">
      <c r="A287846" s="153"/>
    </row>
    <row r="287859" spans="1:1">
      <c r="A287859" s="153"/>
    </row>
    <row r="287861" spans="1:1">
      <c r="A287861" s="153"/>
    </row>
    <row r="287863" spans="1:1">
      <c r="A287863" s="154"/>
    </row>
    <row r="287865" spans="1:1">
      <c r="A287865" s="125"/>
    </row>
    <row r="287876" spans="1:1">
      <c r="A287876" s="153"/>
    </row>
    <row r="287877" spans="1:1">
      <c r="A287877" s="153"/>
    </row>
    <row r="287880" spans="1:1">
      <c r="A287880" s="153"/>
    </row>
    <row r="287890" spans="1:1">
      <c r="A287890" s="153"/>
    </row>
    <row r="287891" spans="1:1">
      <c r="A287891" s="153"/>
    </row>
    <row r="287892" spans="1:1">
      <c r="A287892" s="153"/>
    </row>
    <row r="287905" spans="1:1">
      <c r="A287905" s="153"/>
    </row>
    <row r="287907" spans="1:1">
      <c r="A287907" s="153"/>
    </row>
    <row r="287909" spans="1:1">
      <c r="A287909" s="154"/>
    </row>
    <row r="287911" spans="1:1">
      <c r="A287911" s="125"/>
    </row>
    <row r="287922" spans="1:1">
      <c r="A287922" s="153"/>
    </row>
    <row r="287923" spans="1:1">
      <c r="A287923" s="153"/>
    </row>
    <row r="287926" spans="1:1">
      <c r="A287926" s="153"/>
    </row>
    <row r="287936" spans="1:1">
      <c r="A287936" s="153"/>
    </row>
    <row r="287937" spans="1:1">
      <c r="A287937" s="153"/>
    </row>
    <row r="287938" spans="1:1">
      <c r="A287938" s="153"/>
    </row>
    <row r="287951" spans="1:1">
      <c r="A287951" s="153"/>
    </row>
    <row r="287953" spans="1:1">
      <c r="A287953" s="153"/>
    </row>
    <row r="287955" spans="1:1">
      <c r="A287955" s="154"/>
    </row>
    <row r="287957" spans="1:1">
      <c r="A287957" s="125"/>
    </row>
    <row r="287968" spans="1:1">
      <c r="A287968" s="153"/>
    </row>
    <row r="287969" spans="1:1">
      <c r="A287969" s="153"/>
    </row>
    <row r="287972" spans="1:1">
      <c r="A287972" s="153"/>
    </row>
    <row r="287982" spans="1:1">
      <c r="A287982" s="153"/>
    </row>
    <row r="287983" spans="1:1">
      <c r="A287983" s="153"/>
    </row>
    <row r="287984" spans="1:1">
      <c r="A287984" s="153"/>
    </row>
    <row r="287997" spans="1:1">
      <c r="A287997" s="153"/>
    </row>
    <row r="287999" spans="1:1">
      <c r="A287999" s="153"/>
    </row>
    <row r="288001" spans="1:1">
      <c r="A288001" s="154"/>
    </row>
    <row r="288003" spans="1:1">
      <c r="A288003" s="125"/>
    </row>
    <row r="288014" spans="1:1">
      <c r="A288014" s="153"/>
    </row>
    <row r="288015" spans="1:1">
      <c r="A288015" s="153"/>
    </row>
    <row r="288018" spans="1:1">
      <c r="A288018" s="153"/>
    </row>
    <row r="288028" spans="1:1">
      <c r="A288028" s="153"/>
    </row>
    <row r="288029" spans="1:1">
      <c r="A288029" s="153"/>
    </row>
    <row r="288030" spans="1:1">
      <c r="A288030" s="153"/>
    </row>
    <row r="288043" spans="1:1">
      <c r="A288043" s="153"/>
    </row>
    <row r="288045" spans="1:1">
      <c r="A288045" s="153"/>
    </row>
    <row r="288047" spans="1:1">
      <c r="A288047" s="154"/>
    </row>
    <row r="288049" spans="1:1">
      <c r="A288049" s="125"/>
    </row>
    <row r="288060" spans="1:1">
      <c r="A288060" s="153"/>
    </row>
    <row r="288061" spans="1:1">
      <c r="A288061" s="153"/>
    </row>
    <row r="288064" spans="1:1">
      <c r="A288064" s="153"/>
    </row>
    <row r="288074" spans="1:1">
      <c r="A288074" s="153"/>
    </row>
    <row r="288075" spans="1:1">
      <c r="A288075" s="153"/>
    </row>
    <row r="288076" spans="1:1">
      <c r="A288076" s="153"/>
    </row>
    <row r="288089" spans="1:1">
      <c r="A288089" s="153"/>
    </row>
    <row r="288091" spans="1:1">
      <c r="A288091" s="153"/>
    </row>
    <row r="288093" spans="1:1">
      <c r="A288093" s="154"/>
    </row>
    <row r="288095" spans="1:1">
      <c r="A288095" s="125"/>
    </row>
    <row r="288106" spans="1:1">
      <c r="A288106" s="153"/>
    </row>
    <row r="288107" spans="1:1">
      <c r="A288107" s="153"/>
    </row>
    <row r="288110" spans="1:1">
      <c r="A288110" s="153"/>
    </row>
    <row r="288120" spans="1:1">
      <c r="A288120" s="153"/>
    </row>
    <row r="288121" spans="1:1">
      <c r="A288121" s="153"/>
    </row>
    <row r="288122" spans="1:1">
      <c r="A288122" s="153"/>
    </row>
    <row r="288135" spans="1:1">
      <c r="A288135" s="153"/>
    </row>
    <row r="288137" spans="1:1">
      <c r="A288137" s="153"/>
    </row>
    <row r="288139" spans="1:1">
      <c r="A288139" s="154"/>
    </row>
    <row r="288141" spans="1:1">
      <c r="A288141" s="125"/>
    </row>
    <row r="288152" spans="1:1">
      <c r="A288152" s="153"/>
    </row>
    <row r="288153" spans="1:1">
      <c r="A288153" s="153"/>
    </row>
    <row r="288156" spans="1:1">
      <c r="A288156" s="153"/>
    </row>
    <row r="288166" spans="1:1">
      <c r="A288166" s="153"/>
    </row>
    <row r="288167" spans="1:1">
      <c r="A288167" s="153"/>
    </row>
    <row r="288168" spans="1:1">
      <c r="A288168" s="153"/>
    </row>
    <row r="288181" spans="1:1">
      <c r="A288181" s="153"/>
    </row>
    <row r="288183" spans="1:1">
      <c r="A288183" s="153"/>
    </row>
    <row r="288185" spans="1:1">
      <c r="A288185" s="154"/>
    </row>
    <row r="288187" spans="1:1">
      <c r="A288187" s="125"/>
    </row>
    <row r="288198" spans="1:1">
      <c r="A288198" s="153"/>
    </row>
    <row r="288199" spans="1:1">
      <c r="A288199" s="153"/>
    </row>
    <row r="288202" spans="1:1">
      <c r="A288202" s="153"/>
    </row>
    <row r="288212" spans="1:1">
      <c r="A288212" s="153"/>
    </row>
    <row r="288213" spans="1:1">
      <c r="A288213" s="153"/>
    </row>
    <row r="288214" spans="1:1">
      <c r="A288214" s="153"/>
    </row>
    <row r="288227" spans="1:1">
      <c r="A288227" s="153"/>
    </row>
    <row r="288229" spans="1:1">
      <c r="A288229" s="153"/>
    </row>
    <row r="288231" spans="1:1">
      <c r="A288231" s="154"/>
    </row>
    <row r="288233" spans="1:1">
      <c r="A288233" s="125"/>
    </row>
    <row r="288244" spans="1:1">
      <c r="A288244" s="153"/>
    </row>
    <row r="288245" spans="1:1">
      <c r="A288245" s="153"/>
    </row>
    <row r="288248" spans="1:1">
      <c r="A288248" s="153"/>
    </row>
    <row r="288258" spans="1:1">
      <c r="A288258" s="153"/>
    </row>
    <row r="288259" spans="1:1">
      <c r="A288259" s="153"/>
    </row>
    <row r="288260" spans="1:1">
      <c r="A288260" s="153"/>
    </row>
    <row r="288273" spans="1:1">
      <c r="A288273" s="153"/>
    </row>
    <row r="288275" spans="1:1">
      <c r="A288275" s="153"/>
    </row>
    <row r="288277" spans="1:1">
      <c r="A288277" s="154"/>
    </row>
    <row r="288279" spans="1:1">
      <c r="A288279" s="125"/>
    </row>
    <row r="288290" spans="1:1">
      <c r="A288290" s="153"/>
    </row>
    <row r="288291" spans="1:1">
      <c r="A288291" s="153"/>
    </row>
    <row r="288294" spans="1:1">
      <c r="A288294" s="153"/>
    </row>
    <row r="288304" spans="1:1">
      <c r="A288304" s="153"/>
    </row>
    <row r="288305" spans="1:1">
      <c r="A288305" s="153"/>
    </row>
    <row r="288306" spans="1:1">
      <c r="A288306" s="153"/>
    </row>
    <row r="288319" spans="1:1">
      <c r="A288319" s="153"/>
    </row>
    <row r="288321" spans="1:1">
      <c r="A288321" s="153"/>
    </row>
    <row r="288323" spans="1:1">
      <c r="A288323" s="154"/>
    </row>
    <row r="288325" spans="1:1">
      <c r="A288325" s="125"/>
    </row>
    <row r="288336" spans="1:1">
      <c r="A288336" s="153"/>
    </row>
    <row r="288337" spans="1:1">
      <c r="A288337" s="153"/>
    </row>
    <row r="288340" spans="1:1">
      <c r="A288340" s="153"/>
    </row>
    <row r="288350" spans="1:1">
      <c r="A288350" s="153"/>
    </row>
    <row r="288351" spans="1:1">
      <c r="A288351" s="153"/>
    </row>
    <row r="288352" spans="1:1">
      <c r="A288352" s="153"/>
    </row>
    <row r="288365" spans="1:1">
      <c r="A288365" s="153"/>
    </row>
    <row r="288367" spans="1:1">
      <c r="A288367" s="153"/>
    </row>
    <row r="288369" spans="1:1">
      <c r="A288369" s="154"/>
    </row>
    <row r="288371" spans="1:1">
      <c r="A288371" s="125"/>
    </row>
    <row r="288382" spans="1:1">
      <c r="A288382" s="153"/>
    </row>
    <row r="288383" spans="1:1">
      <c r="A288383" s="153"/>
    </row>
    <row r="288386" spans="1:1">
      <c r="A288386" s="153"/>
    </row>
    <row r="288396" spans="1:1">
      <c r="A288396" s="153"/>
    </row>
    <row r="288397" spans="1:1">
      <c r="A288397" s="153"/>
    </row>
    <row r="288398" spans="1:1">
      <c r="A288398" s="153"/>
    </row>
    <row r="288411" spans="1:1">
      <c r="A288411" s="153"/>
    </row>
    <row r="288413" spans="1:1">
      <c r="A288413" s="153"/>
    </row>
    <row r="288415" spans="1:1">
      <c r="A288415" s="154"/>
    </row>
    <row r="288417" spans="1:1">
      <c r="A288417" s="125"/>
    </row>
    <row r="288428" spans="1:1">
      <c r="A288428" s="153"/>
    </row>
    <row r="288429" spans="1:1">
      <c r="A288429" s="153"/>
    </row>
    <row r="288432" spans="1:1">
      <c r="A288432" s="153"/>
    </row>
    <row r="288442" spans="1:1">
      <c r="A288442" s="153"/>
    </row>
    <row r="288443" spans="1:1">
      <c r="A288443" s="153"/>
    </row>
    <row r="288444" spans="1:1">
      <c r="A288444" s="153"/>
    </row>
    <row r="288457" spans="1:1">
      <c r="A288457" s="153"/>
    </row>
    <row r="288459" spans="1:1">
      <c r="A288459" s="153"/>
    </row>
    <row r="288461" spans="1:1">
      <c r="A288461" s="154"/>
    </row>
    <row r="288463" spans="1:1">
      <c r="A288463" s="125"/>
    </row>
    <row r="288474" spans="1:1">
      <c r="A288474" s="153"/>
    </row>
    <row r="288475" spans="1:1">
      <c r="A288475" s="153"/>
    </row>
    <row r="288478" spans="1:1">
      <c r="A288478" s="153"/>
    </row>
    <row r="288488" spans="1:1">
      <c r="A288488" s="153"/>
    </row>
    <row r="288489" spans="1:1">
      <c r="A288489" s="153"/>
    </row>
    <row r="288490" spans="1:1">
      <c r="A288490" s="153"/>
    </row>
    <row r="288503" spans="1:1">
      <c r="A288503" s="153"/>
    </row>
    <row r="288505" spans="1:1">
      <c r="A288505" s="153"/>
    </row>
    <row r="288507" spans="1:1">
      <c r="A288507" s="154"/>
    </row>
    <row r="288509" spans="1:1">
      <c r="A288509" s="125"/>
    </row>
    <row r="288520" spans="1:1">
      <c r="A288520" s="153"/>
    </row>
    <row r="288521" spans="1:1">
      <c r="A288521" s="153"/>
    </row>
    <row r="288524" spans="1:1">
      <c r="A288524" s="153"/>
    </row>
    <row r="288534" spans="1:1">
      <c r="A288534" s="153"/>
    </row>
    <row r="288535" spans="1:1">
      <c r="A288535" s="153"/>
    </row>
    <row r="288536" spans="1:1">
      <c r="A288536" s="153"/>
    </row>
    <row r="288549" spans="1:1">
      <c r="A288549" s="153"/>
    </row>
    <row r="288551" spans="1:1">
      <c r="A288551" s="153"/>
    </row>
    <row r="288553" spans="1:1">
      <c r="A288553" s="154"/>
    </row>
    <row r="288555" spans="1:1">
      <c r="A288555" s="125"/>
    </row>
    <row r="288566" spans="1:1">
      <c r="A288566" s="153"/>
    </row>
    <row r="288567" spans="1:1">
      <c r="A288567" s="153"/>
    </row>
    <row r="288570" spans="1:1">
      <c r="A288570" s="153"/>
    </row>
    <row r="288580" spans="1:1">
      <c r="A288580" s="153"/>
    </row>
    <row r="288581" spans="1:1">
      <c r="A288581" s="153"/>
    </row>
    <row r="288582" spans="1:1">
      <c r="A288582" s="153"/>
    </row>
    <row r="288595" spans="1:1">
      <c r="A288595" s="153"/>
    </row>
    <row r="288597" spans="1:1">
      <c r="A288597" s="153"/>
    </row>
    <row r="288599" spans="1:1">
      <c r="A288599" s="154"/>
    </row>
    <row r="288601" spans="1:1">
      <c r="A288601" s="125"/>
    </row>
    <row r="288612" spans="1:1">
      <c r="A288612" s="153"/>
    </row>
    <row r="288613" spans="1:1">
      <c r="A288613" s="153"/>
    </row>
    <row r="288616" spans="1:1">
      <c r="A288616" s="153"/>
    </row>
    <row r="288626" spans="1:1">
      <c r="A288626" s="153"/>
    </row>
    <row r="288627" spans="1:1">
      <c r="A288627" s="153"/>
    </row>
    <row r="288628" spans="1:1">
      <c r="A288628" s="153"/>
    </row>
    <row r="288641" spans="1:1">
      <c r="A288641" s="153"/>
    </row>
    <row r="288643" spans="1:1">
      <c r="A288643" s="153"/>
    </row>
    <row r="288645" spans="1:1">
      <c r="A288645" s="154"/>
    </row>
    <row r="288647" spans="1:1">
      <c r="A288647" s="125"/>
    </row>
    <row r="288658" spans="1:1">
      <c r="A288658" s="153"/>
    </row>
    <row r="288659" spans="1:1">
      <c r="A288659" s="153"/>
    </row>
    <row r="288662" spans="1:1">
      <c r="A288662" s="153"/>
    </row>
    <row r="288672" spans="1:1">
      <c r="A288672" s="153"/>
    </row>
    <row r="288673" spans="1:1">
      <c r="A288673" s="153"/>
    </row>
    <row r="288674" spans="1:1">
      <c r="A288674" s="153"/>
    </row>
    <row r="288687" spans="1:1">
      <c r="A288687" s="153"/>
    </row>
    <row r="288689" spans="1:1">
      <c r="A288689" s="153"/>
    </row>
    <row r="288691" spans="1:1">
      <c r="A288691" s="154"/>
    </row>
    <row r="288693" spans="1:1">
      <c r="A288693" s="125"/>
    </row>
    <row r="288704" spans="1:1">
      <c r="A288704" s="153"/>
    </row>
    <row r="288705" spans="1:1">
      <c r="A288705" s="153"/>
    </row>
    <row r="288708" spans="1:1">
      <c r="A288708" s="153"/>
    </row>
    <row r="288718" spans="1:1">
      <c r="A288718" s="153"/>
    </row>
    <row r="288719" spans="1:1">
      <c r="A288719" s="153"/>
    </row>
    <row r="288720" spans="1:1">
      <c r="A288720" s="153"/>
    </row>
    <row r="288733" spans="1:1">
      <c r="A288733" s="153"/>
    </row>
    <row r="288735" spans="1:1">
      <c r="A288735" s="153"/>
    </row>
    <row r="288737" spans="1:1">
      <c r="A288737" s="154"/>
    </row>
    <row r="288739" spans="1:1">
      <c r="A288739" s="125"/>
    </row>
    <row r="288750" spans="1:1">
      <c r="A288750" s="153"/>
    </row>
    <row r="288751" spans="1:1">
      <c r="A288751" s="153"/>
    </row>
    <row r="288754" spans="1:1">
      <c r="A288754" s="153"/>
    </row>
    <row r="288764" spans="1:1">
      <c r="A288764" s="153"/>
    </row>
    <row r="288765" spans="1:1">
      <c r="A288765" s="153"/>
    </row>
    <row r="288766" spans="1:1">
      <c r="A288766" s="153"/>
    </row>
    <row r="288779" spans="1:1">
      <c r="A288779" s="153"/>
    </row>
    <row r="288781" spans="1:1">
      <c r="A288781" s="153"/>
    </row>
    <row r="288783" spans="1:1">
      <c r="A288783" s="154"/>
    </row>
    <row r="288785" spans="1:1">
      <c r="A288785" s="125"/>
    </row>
    <row r="288796" spans="1:1">
      <c r="A288796" s="153"/>
    </row>
    <row r="288797" spans="1:1">
      <c r="A288797" s="153"/>
    </row>
    <row r="288800" spans="1:1">
      <c r="A288800" s="153"/>
    </row>
    <row r="288810" spans="1:1">
      <c r="A288810" s="153"/>
    </row>
    <row r="288811" spans="1:1">
      <c r="A288811" s="153"/>
    </row>
    <row r="288812" spans="1:1">
      <c r="A288812" s="153"/>
    </row>
    <row r="288825" spans="1:1">
      <c r="A288825" s="153"/>
    </row>
    <row r="288827" spans="1:1">
      <c r="A288827" s="153"/>
    </row>
    <row r="288829" spans="1:1">
      <c r="A288829" s="154"/>
    </row>
    <row r="288831" spans="1:1">
      <c r="A288831" s="125"/>
    </row>
    <row r="288842" spans="1:1">
      <c r="A288842" s="153"/>
    </row>
    <row r="288843" spans="1:1">
      <c r="A288843" s="153"/>
    </row>
    <row r="288846" spans="1:1">
      <c r="A288846" s="153"/>
    </row>
    <row r="288856" spans="1:1">
      <c r="A288856" s="153"/>
    </row>
    <row r="288857" spans="1:1">
      <c r="A288857" s="153"/>
    </row>
    <row r="288858" spans="1:1">
      <c r="A288858" s="153"/>
    </row>
    <row r="288871" spans="1:1">
      <c r="A288871" s="153"/>
    </row>
    <row r="288873" spans="1:1">
      <c r="A288873" s="153"/>
    </row>
    <row r="288875" spans="1:1">
      <c r="A288875" s="154"/>
    </row>
    <row r="288877" spans="1:1">
      <c r="A288877" s="125"/>
    </row>
    <row r="288888" spans="1:1">
      <c r="A288888" s="153"/>
    </row>
    <row r="288889" spans="1:1">
      <c r="A288889" s="153"/>
    </row>
    <row r="288892" spans="1:1">
      <c r="A288892" s="153"/>
    </row>
    <row r="288902" spans="1:1">
      <c r="A288902" s="153"/>
    </row>
    <row r="288903" spans="1:1">
      <c r="A288903" s="153"/>
    </row>
    <row r="288904" spans="1:1">
      <c r="A288904" s="153"/>
    </row>
    <row r="288917" spans="1:1">
      <c r="A288917" s="153"/>
    </row>
    <row r="288919" spans="1:1">
      <c r="A288919" s="153"/>
    </row>
    <row r="288921" spans="1:1">
      <c r="A288921" s="154"/>
    </row>
    <row r="288923" spans="1:1">
      <c r="A288923" s="125"/>
    </row>
    <row r="288934" spans="1:1">
      <c r="A288934" s="153"/>
    </row>
    <row r="288935" spans="1:1">
      <c r="A288935" s="153"/>
    </row>
    <row r="288938" spans="1:1">
      <c r="A288938" s="153"/>
    </row>
    <row r="288948" spans="1:1">
      <c r="A288948" s="153"/>
    </row>
    <row r="288949" spans="1:1">
      <c r="A288949" s="153"/>
    </row>
    <row r="288950" spans="1:1">
      <c r="A288950" s="153"/>
    </row>
    <row r="288963" spans="1:1">
      <c r="A288963" s="153"/>
    </row>
    <row r="288965" spans="1:1">
      <c r="A288965" s="153"/>
    </row>
    <row r="288967" spans="1:1">
      <c r="A288967" s="154"/>
    </row>
    <row r="288969" spans="1:1">
      <c r="A288969" s="125"/>
    </row>
    <row r="288980" spans="1:1">
      <c r="A288980" s="153"/>
    </row>
    <row r="288981" spans="1:1">
      <c r="A288981" s="153"/>
    </row>
    <row r="288984" spans="1:1">
      <c r="A288984" s="153"/>
    </row>
    <row r="288994" spans="1:1">
      <c r="A288994" s="153"/>
    </row>
    <row r="288995" spans="1:1">
      <c r="A288995" s="153"/>
    </row>
    <row r="288996" spans="1:1">
      <c r="A288996" s="153"/>
    </row>
    <row r="289009" spans="1:1">
      <c r="A289009" s="153"/>
    </row>
    <row r="289011" spans="1:1">
      <c r="A289011" s="153"/>
    </row>
    <row r="289013" spans="1:1">
      <c r="A289013" s="154"/>
    </row>
    <row r="289015" spans="1:1">
      <c r="A289015" s="125"/>
    </row>
    <row r="289026" spans="1:1">
      <c r="A289026" s="153"/>
    </row>
    <row r="289027" spans="1:1">
      <c r="A289027" s="153"/>
    </row>
    <row r="289030" spans="1:1">
      <c r="A289030" s="153"/>
    </row>
    <row r="289040" spans="1:1">
      <c r="A289040" s="153"/>
    </row>
    <row r="289041" spans="1:1">
      <c r="A289041" s="153"/>
    </row>
    <row r="289042" spans="1:1">
      <c r="A289042" s="153"/>
    </row>
    <row r="289055" spans="1:1">
      <c r="A289055" s="153"/>
    </row>
    <row r="289057" spans="1:1">
      <c r="A289057" s="153"/>
    </row>
    <row r="289059" spans="1:1">
      <c r="A289059" s="154"/>
    </row>
    <row r="289061" spans="1:1">
      <c r="A289061" s="125"/>
    </row>
    <row r="289072" spans="1:1">
      <c r="A289072" s="153"/>
    </row>
    <row r="289073" spans="1:1">
      <c r="A289073" s="153"/>
    </row>
    <row r="289076" spans="1:1">
      <c r="A289076" s="153"/>
    </row>
    <row r="289086" spans="1:1">
      <c r="A289086" s="153"/>
    </row>
    <row r="289087" spans="1:1">
      <c r="A289087" s="153"/>
    </row>
    <row r="289088" spans="1:1">
      <c r="A289088" s="153"/>
    </row>
    <row r="289101" spans="1:1">
      <c r="A289101" s="153"/>
    </row>
    <row r="289103" spans="1:1">
      <c r="A289103" s="153"/>
    </row>
    <row r="289105" spans="1:1">
      <c r="A289105" s="154"/>
    </row>
    <row r="289107" spans="1:1">
      <c r="A289107" s="125"/>
    </row>
    <row r="289118" spans="1:1">
      <c r="A289118" s="153"/>
    </row>
    <row r="289119" spans="1:1">
      <c r="A289119" s="153"/>
    </row>
    <row r="289122" spans="1:1">
      <c r="A289122" s="153"/>
    </row>
    <row r="289132" spans="1:1">
      <c r="A289132" s="153"/>
    </row>
    <row r="289133" spans="1:1">
      <c r="A289133" s="153"/>
    </row>
    <row r="289134" spans="1:1">
      <c r="A289134" s="153"/>
    </row>
    <row r="289147" spans="1:1">
      <c r="A289147" s="153"/>
    </row>
    <row r="289149" spans="1:1">
      <c r="A289149" s="153"/>
    </row>
    <row r="289151" spans="1:1">
      <c r="A289151" s="154"/>
    </row>
    <row r="289153" spans="1:1">
      <c r="A289153" s="125"/>
    </row>
    <row r="289164" spans="1:1">
      <c r="A289164" s="153"/>
    </row>
    <row r="289165" spans="1:1">
      <c r="A289165" s="153"/>
    </row>
    <row r="289168" spans="1:1">
      <c r="A289168" s="153"/>
    </row>
    <row r="289178" spans="1:1">
      <c r="A289178" s="153"/>
    </row>
    <row r="289179" spans="1:1">
      <c r="A289179" s="153"/>
    </row>
    <row r="289180" spans="1:1">
      <c r="A289180" s="153"/>
    </row>
    <row r="289193" spans="1:1">
      <c r="A289193" s="153"/>
    </row>
    <row r="289195" spans="1:1">
      <c r="A289195" s="153"/>
    </row>
    <row r="289197" spans="1:1">
      <c r="A289197" s="154"/>
    </row>
    <row r="289199" spans="1:1">
      <c r="A289199" s="125"/>
    </row>
    <row r="289210" spans="1:1">
      <c r="A289210" s="153"/>
    </row>
    <row r="289211" spans="1:1">
      <c r="A289211" s="153"/>
    </row>
    <row r="289214" spans="1:1">
      <c r="A289214" s="153"/>
    </row>
    <row r="289224" spans="1:1">
      <c r="A289224" s="153"/>
    </row>
    <row r="289225" spans="1:1">
      <c r="A289225" s="153"/>
    </row>
    <row r="289226" spans="1:1">
      <c r="A289226" s="153"/>
    </row>
    <row r="289239" spans="1:1">
      <c r="A289239" s="153"/>
    </row>
    <row r="289241" spans="1:1">
      <c r="A289241" s="153"/>
    </row>
    <row r="289243" spans="1:1">
      <c r="A289243" s="154"/>
    </row>
    <row r="289245" spans="1:1">
      <c r="A289245" s="125"/>
    </row>
    <row r="289256" spans="1:1">
      <c r="A289256" s="153"/>
    </row>
    <row r="289257" spans="1:1">
      <c r="A289257" s="153"/>
    </row>
    <row r="289260" spans="1:1">
      <c r="A289260" s="153"/>
    </row>
    <row r="289270" spans="1:1">
      <c r="A289270" s="153"/>
    </row>
    <row r="289271" spans="1:1">
      <c r="A289271" s="153"/>
    </row>
    <row r="289272" spans="1:1">
      <c r="A289272" s="153"/>
    </row>
    <row r="289285" spans="1:1">
      <c r="A289285" s="153"/>
    </row>
    <row r="289287" spans="1:1">
      <c r="A289287" s="153"/>
    </row>
    <row r="289289" spans="1:1">
      <c r="A289289" s="154"/>
    </row>
    <row r="289291" spans="1:1">
      <c r="A289291" s="125"/>
    </row>
    <row r="289302" spans="1:1">
      <c r="A289302" s="153"/>
    </row>
    <row r="289303" spans="1:1">
      <c r="A289303" s="153"/>
    </row>
    <row r="289306" spans="1:1">
      <c r="A289306" s="153"/>
    </row>
    <row r="289316" spans="1:1">
      <c r="A289316" s="153"/>
    </row>
    <row r="289317" spans="1:1">
      <c r="A289317" s="153"/>
    </row>
    <row r="289318" spans="1:1">
      <c r="A289318" s="153"/>
    </row>
    <row r="289331" spans="1:1">
      <c r="A289331" s="153"/>
    </row>
    <row r="289333" spans="1:1">
      <c r="A289333" s="153"/>
    </row>
    <row r="289335" spans="1:1">
      <c r="A289335" s="154"/>
    </row>
    <row r="289337" spans="1:1">
      <c r="A289337" s="125"/>
    </row>
    <row r="289348" spans="1:1">
      <c r="A289348" s="153"/>
    </row>
    <row r="289349" spans="1:1">
      <c r="A289349" s="153"/>
    </row>
    <row r="289352" spans="1:1">
      <c r="A289352" s="153"/>
    </row>
    <row r="289362" spans="1:1">
      <c r="A289362" s="153"/>
    </row>
    <row r="289363" spans="1:1">
      <c r="A289363" s="153"/>
    </row>
    <row r="289364" spans="1:1">
      <c r="A289364" s="153"/>
    </row>
    <row r="289377" spans="1:1">
      <c r="A289377" s="153"/>
    </row>
    <row r="289379" spans="1:1">
      <c r="A289379" s="153"/>
    </row>
    <row r="289381" spans="1:1">
      <c r="A289381" s="154"/>
    </row>
    <row r="289383" spans="1:1">
      <c r="A289383" s="125"/>
    </row>
    <row r="289394" spans="1:1">
      <c r="A289394" s="153"/>
    </row>
    <row r="289395" spans="1:1">
      <c r="A289395" s="153"/>
    </row>
    <row r="289398" spans="1:1">
      <c r="A289398" s="153"/>
    </row>
    <row r="289408" spans="1:1">
      <c r="A289408" s="153"/>
    </row>
    <row r="289409" spans="1:1">
      <c r="A289409" s="153"/>
    </row>
    <row r="289410" spans="1:1">
      <c r="A289410" s="153"/>
    </row>
    <row r="289423" spans="1:1">
      <c r="A289423" s="153"/>
    </row>
    <row r="289425" spans="1:1">
      <c r="A289425" s="153"/>
    </row>
    <row r="289427" spans="1:1">
      <c r="A289427" s="154"/>
    </row>
    <row r="289429" spans="1:1">
      <c r="A289429" s="125"/>
    </row>
    <row r="289440" spans="1:1">
      <c r="A289440" s="153"/>
    </row>
    <row r="289441" spans="1:1">
      <c r="A289441" s="153"/>
    </row>
    <row r="289444" spans="1:1">
      <c r="A289444" s="153"/>
    </row>
    <row r="289454" spans="1:1">
      <c r="A289454" s="153"/>
    </row>
    <row r="289455" spans="1:1">
      <c r="A289455" s="153"/>
    </row>
    <row r="289456" spans="1:1">
      <c r="A289456" s="153"/>
    </row>
    <row r="289469" spans="1:1">
      <c r="A289469" s="153"/>
    </row>
    <row r="289471" spans="1:1">
      <c r="A289471" s="153"/>
    </row>
    <row r="289473" spans="1:1">
      <c r="A289473" s="154"/>
    </row>
    <row r="289475" spans="1:1">
      <c r="A289475" s="125"/>
    </row>
    <row r="289486" spans="1:1">
      <c r="A289486" s="153"/>
    </row>
    <row r="289487" spans="1:1">
      <c r="A289487" s="153"/>
    </row>
    <row r="289490" spans="1:1">
      <c r="A289490" s="153"/>
    </row>
    <row r="289500" spans="1:1">
      <c r="A289500" s="153"/>
    </row>
    <row r="289501" spans="1:1">
      <c r="A289501" s="153"/>
    </row>
    <row r="289502" spans="1:1">
      <c r="A289502" s="153"/>
    </row>
    <row r="289515" spans="1:1">
      <c r="A289515" s="153"/>
    </row>
    <row r="289517" spans="1:1">
      <c r="A289517" s="153"/>
    </row>
    <row r="289519" spans="1:1">
      <c r="A289519" s="154"/>
    </row>
    <row r="289521" spans="1:1">
      <c r="A289521" s="125"/>
    </row>
    <row r="289532" spans="1:1">
      <c r="A289532" s="153"/>
    </row>
    <row r="289533" spans="1:1">
      <c r="A289533" s="153"/>
    </row>
    <row r="289536" spans="1:1">
      <c r="A289536" s="153"/>
    </row>
    <row r="289546" spans="1:1">
      <c r="A289546" s="153"/>
    </row>
    <row r="289547" spans="1:1">
      <c r="A289547" s="153"/>
    </row>
    <row r="289548" spans="1:1">
      <c r="A289548" s="153"/>
    </row>
    <row r="289561" spans="1:1">
      <c r="A289561" s="153"/>
    </row>
    <row r="289563" spans="1:1">
      <c r="A289563" s="153"/>
    </row>
    <row r="289565" spans="1:1">
      <c r="A289565" s="154"/>
    </row>
    <row r="289567" spans="1:1">
      <c r="A289567" s="125"/>
    </row>
    <row r="289578" spans="1:1">
      <c r="A289578" s="153"/>
    </row>
    <row r="289579" spans="1:1">
      <c r="A289579" s="153"/>
    </row>
    <row r="289582" spans="1:1">
      <c r="A289582" s="153"/>
    </row>
    <row r="289592" spans="1:1">
      <c r="A289592" s="153"/>
    </row>
    <row r="289593" spans="1:1">
      <c r="A289593" s="153"/>
    </row>
    <row r="289594" spans="1:1">
      <c r="A289594" s="153"/>
    </row>
    <row r="289607" spans="1:1">
      <c r="A289607" s="153"/>
    </row>
    <row r="289609" spans="1:1">
      <c r="A289609" s="153"/>
    </row>
    <row r="289611" spans="1:1">
      <c r="A289611" s="154"/>
    </row>
    <row r="289613" spans="1:1">
      <c r="A289613" s="125"/>
    </row>
    <row r="289624" spans="1:1">
      <c r="A289624" s="153"/>
    </row>
    <row r="289625" spans="1:1">
      <c r="A289625" s="153"/>
    </row>
    <row r="289628" spans="1:1">
      <c r="A289628" s="153"/>
    </row>
    <row r="289638" spans="1:1">
      <c r="A289638" s="153"/>
    </row>
    <row r="289639" spans="1:1">
      <c r="A289639" s="153"/>
    </row>
    <row r="289640" spans="1:1">
      <c r="A289640" s="153"/>
    </row>
    <row r="289653" spans="1:1">
      <c r="A289653" s="153"/>
    </row>
    <row r="289655" spans="1:1">
      <c r="A289655" s="153"/>
    </row>
    <row r="289657" spans="1:1">
      <c r="A289657" s="154"/>
    </row>
    <row r="289659" spans="1:1">
      <c r="A289659" s="125"/>
    </row>
    <row r="289670" spans="1:1">
      <c r="A289670" s="153"/>
    </row>
    <row r="289671" spans="1:1">
      <c r="A289671" s="153"/>
    </row>
    <row r="289674" spans="1:1">
      <c r="A289674" s="153"/>
    </row>
    <row r="289684" spans="1:1">
      <c r="A289684" s="153"/>
    </row>
    <row r="289685" spans="1:1">
      <c r="A289685" s="153"/>
    </row>
    <row r="289686" spans="1:1">
      <c r="A289686" s="153"/>
    </row>
    <row r="289699" spans="1:1">
      <c r="A289699" s="153"/>
    </row>
    <row r="289701" spans="1:1">
      <c r="A289701" s="153"/>
    </row>
    <row r="289703" spans="1:1">
      <c r="A289703" s="154"/>
    </row>
    <row r="289705" spans="1:1">
      <c r="A289705" s="125"/>
    </row>
    <row r="289716" spans="1:1">
      <c r="A289716" s="153"/>
    </row>
    <row r="289717" spans="1:1">
      <c r="A289717" s="153"/>
    </row>
    <row r="289720" spans="1:1">
      <c r="A289720" s="153"/>
    </row>
    <row r="289730" spans="1:1">
      <c r="A289730" s="153"/>
    </row>
    <row r="289731" spans="1:1">
      <c r="A289731" s="153"/>
    </row>
    <row r="289732" spans="1:1">
      <c r="A289732" s="153"/>
    </row>
    <row r="289745" spans="1:1">
      <c r="A289745" s="153"/>
    </row>
    <row r="289747" spans="1:1">
      <c r="A289747" s="153"/>
    </row>
    <row r="289749" spans="1:1">
      <c r="A289749" s="154"/>
    </row>
    <row r="289751" spans="1:1">
      <c r="A289751" s="125"/>
    </row>
    <row r="289762" spans="1:1">
      <c r="A289762" s="153"/>
    </row>
    <row r="289763" spans="1:1">
      <c r="A289763" s="153"/>
    </row>
    <row r="289766" spans="1:1">
      <c r="A289766" s="153"/>
    </row>
    <row r="289776" spans="1:1">
      <c r="A289776" s="153"/>
    </row>
    <row r="289777" spans="1:1">
      <c r="A289777" s="153"/>
    </row>
    <row r="289778" spans="1:1">
      <c r="A289778" s="153"/>
    </row>
    <row r="289791" spans="1:1">
      <c r="A289791" s="153"/>
    </row>
    <row r="289793" spans="1:1">
      <c r="A289793" s="153"/>
    </row>
    <row r="289795" spans="1:1">
      <c r="A289795" s="154"/>
    </row>
    <row r="289797" spans="1:1">
      <c r="A289797" s="125"/>
    </row>
    <row r="289808" spans="1:1">
      <c r="A289808" s="153"/>
    </row>
    <row r="289809" spans="1:1">
      <c r="A289809" s="153"/>
    </row>
    <row r="289812" spans="1:1">
      <c r="A289812" s="153"/>
    </row>
    <row r="289822" spans="1:1">
      <c r="A289822" s="153"/>
    </row>
    <row r="289823" spans="1:1">
      <c r="A289823" s="153"/>
    </row>
    <row r="289824" spans="1:1">
      <c r="A289824" s="153"/>
    </row>
    <row r="289837" spans="1:1">
      <c r="A289837" s="153"/>
    </row>
    <row r="289839" spans="1:1">
      <c r="A289839" s="153"/>
    </row>
    <row r="289841" spans="1:1">
      <c r="A289841" s="154"/>
    </row>
    <row r="289843" spans="1:1">
      <c r="A289843" s="125"/>
    </row>
    <row r="289854" spans="1:1">
      <c r="A289854" s="153"/>
    </row>
    <row r="289855" spans="1:1">
      <c r="A289855" s="153"/>
    </row>
    <row r="289858" spans="1:1">
      <c r="A289858" s="153"/>
    </row>
    <row r="289868" spans="1:1">
      <c r="A289868" s="153"/>
    </row>
    <row r="289869" spans="1:1">
      <c r="A289869" s="153"/>
    </row>
    <row r="289870" spans="1:1">
      <c r="A289870" s="153"/>
    </row>
    <row r="289883" spans="1:1">
      <c r="A289883" s="153"/>
    </row>
    <row r="289885" spans="1:1">
      <c r="A289885" s="153"/>
    </row>
    <row r="289887" spans="1:1">
      <c r="A289887" s="154"/>
    </row>
    <row r="289889" spans="1:1">
      <c r="A289889" s="125"/>
    </row>
    <row r="289900" spans="1:1">
      <c r="A289900" s="153"/>
    </row>
    <row r="289901" spans="1:1">
      <c r="A289901" s="153"/>
    </row>
    <row r="289904" spans="1:1">
      <c r="A289904" s="153"/>
    </row>
    <row r="289914" spans="1:1">
      <c r="A289914" s="153"/>
    </row>
    <row r="289915" spans="1:1">
      <c r="A289915" s="153"/>
    </row>
    <row r="289916" spans="1:1">
      <c r="A289916" s="153"/>
    </row>
    <row r="289929" spans="1:1">
      <c r="A289929" s="153"/>
    </row>
    <row r="289931" spans="1:1">
      <c r="A289931" s="153"/>
    </row>
    <row r="289933" spans="1:1">
      <c r="A289933" s="154"/>
    </row>
    <row r="289935" spans="1:1">
      <c r="A289935" s="125"/>
    </row>
    <row r="289946" spans="1:1">
      <c r="A289946" s="153"/>
    </row>
    <row r="289947" spans="1:1">
      <c r="A289947" s="153"/>
    </row>
    <row r="289950" spans="1:1">
      <c r="A289950" s="153"/>
    </row>
    <row r="289960" spans="1:1">
      <c r="A289960" s="153"/>
    </row>
    <row r="289961" spans="1:1">
      <c r="A289961" s="153"/>
    </row>
    <row r="289962" spans="1:1">
      <c r="A289962" s="153"/>
    </row>
    <row r="289975" spans="1:1">
      <c r="A289975" s="153"/>
    </row>
    <row r="289977" spans="1:1">
      <c r="A289977" s="153"/>
    </row>
    <row r="289979" spans="1:1">
      <c r="A289979" s="154"/>
    </row>
    <row r="289981" spans="1:1">
      <c r="A289981" s="125"/>
    </row>
    <row r="289992" spans="1:1">
      <c r="A289992" s="153"/>
    </row>
    <row r="289993" spans="1:1">
      <c r="A289993" s="153"/>
    </row>
    <row r="289996" spans="1:1">
      <c r="A289996" s="153"/>
    </row>
    <row r="290006" spans="1:1">
      <c r="A290006" s="153"/>
    </row>
    <row r="290007" spans="1:1">
      <c r="A290007" s="153"/>
    </row>
    <row r="290008" spans="1:1">
      <c r="A290008" s="153"/>
    </row>
    <row r="290021" spans="1:1">
      <c r="A290021" s="153"/>
    </row>
    <row r="290023" spans="1:1">
      <c r="A290023" s="153"/>
    </row>
    <row r="290025" spans="1:1">
      <c r="A290025" s="154"/>
    </row>
    <row r="290027" spans="1:1">
      <c r="A290027" s="125"/>
    </row>
    <row r="290038" spans="1:1">
      <c r="A290038" s="153"/>
    </row>
    <row r="290039" spans="1:1">
      <c r="A290039" s="153"/>
    </row>
    <row r="290042" spans="1:1">
      <c r="A290042" s="153"/>
    </row>
    <row r="290052" spans="1:1">
      <c r="A290052" s="153"/>
    </row>
    <row r="290053" spans="1:1">
      <c r="A290053" s="153"/>
    </row>
    <row r="290054" spans="1:1">
      <c r="A290054" s="153"/>
    </row>
    <row r="290067" spans="1:1">
      <c r="A290067" s="153"/>
    </row>
    <row r="290069" spans="1:1">
      <c r="A290069" s="153"/>
    </row>
    <row r="290071" spans="1:1">
      <c r="A290071" s="154"/>
    </row>
    <row r="290073" spans="1:1">
      <c r="A290073" s="125"/>
    </row>
    <row r="290084" spans="1:1">
      <c r="A290084" s="153"/>
    </row>
    <row r="290085" spans="1:1">
      <c r="A290085" s="153"/>
    </row>
    <row r="290088" spans="1:1">
      <c r="A290088" s="153"/>
    </row>
    <row r="290098" spans="1:1">
      <c r="A290098" s="153"/>
    </row>
    <row r="290099" spans="1:1">
      <c r="A290099" s="153"/>
    </row>
    <row r="290100" spans="1:1">
      <c r="A290100" s="153"/>
    </row>
    <row r="290113" spans="1:1">
      <c r="A290113" s="153"/>
    </row>
    <row r="290115" spans="1:1">
      <c r="A290115" s="153"/>
    </row>
    <row r="290117" spans="1:1">
      <c r="A290117" s="154"/>
    </row>
    <row r="290119" spans="1:1">
      <c r="A290119" s="125"/>
    </row>
    <row r="290130" spans="1:1">
      <c r="A290130" s="153"/>
    </row>
    <row r="290131" spans="1:1">
      <c r="A290131" s="153"/>
    </row>
    <row r="290134" spans="1:1">
      <c r="A290134" s="153"/>
    </row>
    <row r="290144" spans="1:1">
      <c r="A290144" s="153"/>
    </row>
    <row r="290145" spans="1:1">
      <c r="A290145" s="153"/>
    </row>
    <row r="290146" spans="1:1">
      <c r="A290146" s="153"/>
    </row>
    <row r="290159" spans="1:1">
      <c r="A290159" s="153"/>
    </row>
    <row r="290161" spans="1:1">
      <c r="A290161" s="153"/>
    </row>
    <row r="290163" spans="1:1">
      <c r="A290163" s="154"/>
    </row>
    <row r="290165" spans="1:1">
      <c r="A290165" s="125"/>
    </row>
    <row r="290176" spans="1:1">
      <c r="A290176" s="153"/>
    </row>
    <row r="290177" spans="1:1">
      <c r="A290177" s="153"/>
    </row>
    <row r="290180" spans="1:1">
      <c r="A290180" s="153"/>
    </row>
    <row r="290190" spans="1:1">
      <c r="A290190" s="153"/>
    </row>
    <row r="290191" spans="1:1">
      <c r="A290191" s="153"/>
    </row>
    <row r="290192" spans="1:1">
      <c r="A290192" s="153"/>
    </row>
    <row r="290205" spans="1:1">
      <c r="A290205" s="153"/>
    </row>
    <row r="290207" spans="1:1">
      <c r="A290207" s="153"/>
    </row>
    <row r="290209" spans="1:1">
      <c r="A290209" s="154"/>
    </row>
    <row r="290211" spans="1:1">
      <c r="A290211" s="125"/>
    </row>
    <row r="290222" spans="1:1">
      <c r="A290222" s="153"/>
    </row>
    <row r="290223" spans="1:1">
      <c r="A290223" s="153"/>
    </row>
    <row r="290226" spans="1:1">
      <c r="A290226" s="153"/>
    </row>
    <row r="290236" spans="1:1">
      <c r="A290236" s="153"/>
    </row>
    <row r="290237" spans="1:1">
      <c r="A290237" s="153"/>
    </row>
    <row r="290238" spans="1:1">
      <c r="A290238" s="153"/>
    </row>
    <row r="290251" spans="1:1">
      <c r="A290251" s="153"/>
    </row>
    <row r="290253" spans="1:1">
      <c r="A290253" s="153"/>
    </row>
    <row r="290255" spans="1:1">
      <c r="A290255" s="154"/>
    </row>
    <row r="290257" spans="1:1">
      <c r="A290257" s="125"/>
    </row>
    <row r="290268" spans="1:1">
      <c r="A290268" s="153"/>
    </row>
    <row r="290269" spans="1:1">
      <c r="A290269" s="153"/>
    </row>
    <row r="290272" spans="1:1">
      <c r="A290272" s="153"/>
    </row>
    <row r="290282" spans="1:1">
      <c r="A290282" s="153"/>
    </row>
    <row r="290283" spans="1:1">
      <c r="A290283" s="153"/>
    </row>
    <row r="290284" spans="1:1">
      <c r="A290284" s="153"/>
    </row>
    <row r="290297" spans="1:1">
      <c r="A290297" s="153"/>
    </row>
    <row r="290299" spans="1:1">
      <c r="A290299" s="153"/>
    </row>
    <row r="290301" spans="1:1">
      <c r="A290301" s="154"/>
    </row>
    <row r="290303" spans="1:1">
      <c r="A290303" s="125"/>
    </row>
    <row r="290314" spans="1:1">
      <c r="A290314" s="153"/>
    </row>
    <row r="290315" spans="1:1">
      <c r="A290315" s="153"/>
    </row>
    <row r="290318" spans="1:1">
      <c r="A290318" s="153"/>
    </row>
    <row r="290328" spans="1:1">
      <c r="A290328" s="153"/>
    </row>
    <row r="290329" spans="1:1">
      <c r="A290329" s="153"/>
    </row>
    <row r="290330" spans="1:1">
      <c r="A290330" s="153"/>
    </row>
    <row r="290343" spans="1:1">
      <c r="A290343" s="153"/>
    </row>
    <row r="290345" spans="1:1">
      <c r="A290345" s="153"/>
    </row>
    <row r="290347" spans="1:1">
      <c r="A290347" s="154"/>
    </row>
    <row r="290349" spans="1:1">
      <c r="A290349" s="125"/>
    </row>
    <row r="290360" spans="1:1">
      <c r="A290360" s="153"/>
    </row>
    <row r="290361" spans="1:1">
      <c r="A290361" s="153"/>
    </row>
    <row r="290364" spans="1:1">
      <c r="A290364" s="153"/>
    </row>
    <row r="290374" spans="1:1">
      <c r="A290374" s="153"/>
    </row>
    <row r="290375" spans="1:1">
      <c r="A290375" s="153"/>
    </row>
    <row r="290376" spans="1:1">
      <c r="A290376" s="153"/>
    </row>
    <row r="290389" spans="1:1">
      <c r="A290389" s="153"/>
    </row>
    <row r="290391" spans="1:1">
      <c r="A290391" s="153"/>
    </row>
    <row r="290393" spans="1:1">
      <c r="A290393" s="154"/>
    </row>
    <row r="290395" spans="1:1">
      <c r="A290395" s="125"/>
    </row>
    <row r="290406" spans="1:1">
      <c r="A290406" s="153"/>
    </row>
    <row r="290407" spans="1:1">
      <c r="A290407" s="153"/>
    </row>
    <row r="290410" spans="1:1">
      <c r="A290410" s="153"/>
    </row>
    <row r="290420" spans="1:1">
      <c r="A290420" s="153"/>
    </row>
    <row r="290421" spans="1:1">
      <c r="A290421" s="153"/>
    </row>
    <row r="290422" spans="1:1">
      <c r="A290422" s="153"/>
    </row>
    <row r="290435" spans="1:1">
      <c r="A290435" s="153"/>
    </row>
    <row r="290437" spans="1:1">
      <c r="A290437" s="153"/>
    </row>
    <row r="290439" spans="1:1">
      <c r="A290439" s="154"/>
    </row>
    <row r="290441" spans="1:1">
      <c r="A290441" s="125"/>
    </row>
    <row r="290452" spans="1:1">
      <c r="A290452" s="153"/>
    </row>
    <row r="290453" spans="1:1">
      <c r="A290453" s="153"/>
    </row>
    <row r="290456" spans="1:1">
      <c r="A290456" s="153"/>
    </row>
    <row r="290466" spans="1:1">
      <c r="A290466" s="153"/>
    </row>
    <row r="290467" spans="1:1">
      <c r="A290467" s="153"/>
    </row>
    <row r="290468" spans="1:1">
      <c r="A290468" s="153"/>
    </row>
    <row r="290481" spans="1:1">
      <c r="A290481" s="153"/>
    </row>
    <row r="290483" spans="1:1">
      <c r="A290483" s="153"/>
    </row>
    <row r="290485" spans="1:1">
      <c r="A290485" s="154"/>
    </row>
    <row r="290487" spans="1:1">
      <c r="A290487" s="125"/>
    </row>
    <row r="290498" spans="1:1">
      <c r="A290498" s="153"/>
    </row>
    <row r="290499" spans="1:1">
      <c r="A290499" s="153"/>
    </row>
    <row r="290502" spans="1:1">
      <c r="A290502" s="153"/>
    </row>
    <row r="290512" spans="1:1">
      <c r="A290512" s="153"/>
    </row>
    <row r="290513" spans="1:1">
      <c r="A290513" s="153"/>
    </row>
    <row r="290514" spans="1:1">
      <c r="A290514" s="153"/>
    </row>
    <row r="290527" spans="1:1">
      <c r="A290527" s="153"/>
    </row>
    <row r="290529" spans="1:1">
      <c r="A290529" s="153"/>
    </row>
    <row r="290531" spans="1:1">
      <c r="A290531" s="154"/>
    </row>
    <row r="290533" spans="1:1">
      <c r="A290533" s="125"/>
    </row>
    <row r="290544" spans="1:1">
      <c r="A290544" s="153"/>
    </row>
    <row r="290545" spans="1:1">
      <c r="A290545" s="153"/>
    </row>
    <row r="290548" spans="1:1">
      <c r="A290548" s="153"/>
    </row>
    <row r="290558" spans="1:1">
      <c r="A290558" s="153"/>
    </row>
    <row r="290559" spans="1:1">
      <c r="A290559" s="153"/>
    </row>
    <row r="290560" spans="1:1">
      <c r="A290560" s="153"/>
    </row>
    <row r="290573" spans="1:1">
      <c r="A290573" s="153"/>
    </row>
    <row r="290575" spans="1:1">
      <c r="A290575" s="153"/>
    </row>
    <row r="290577" spans="1:1">
      <c r="A290577" s="154"/>
    </row>
    <row r="290579" spans="1:1">
      <c r="A290579" s="125"/>
    </row>
    <row r="290590" spans="1:1">
      <c r="A290590" s="153"/>
    </row>
    <row r="290591" spans="1:1">
      <c r="A290591" s="153"/>
    </row>
    <row r="290594" spans="1:1">
      <c r="A290594" s="153"/>
    </row>
    <row r="290604" spans="1:1">
      <c r="A290604" s="153"/>
    </row>
    <row r="290605" spans="1:1">
      <c r="A290605" s="153"/>
    </row>
    <row r="290606" spans="1:1">
      <c r="A290606" s="153"/>
    </row>
    <row r="290619" spans="1:1">
      <c r="A290619" s="153"/>
    </row>
    <row r="290621" spans="1:1">
      <c r="A290621" s="153"/>
    </row>
    <row r="290623" spans="1:1">
      <c r="A290623" s="154"/>
    </row>
    <row r="290625" spans="1:1">
      <c r="A290625" s="125"/>
    </row>
    <row r="290636" spans="1:1">
      <c r="A290636" s="153"/>
    </row>
    <row r="290637" spans="1:1">
      <c r="A290637" s="153"/>
    </row>
    <row r="290640" spans="1:1">
      <c r="A290640" s="153"/>
    </row>
    <row r="290650" spans="1:1">
      <c r="A290650" s="153"/>
    </row>
    <row r="290651" spans="1:1">
      <c r="A290651" s="153"/>
    </row>
    <row r="290652" spans="1:1">
      <c r="A290652" s="153"/>
    </row>
    <row r="290665" spans="1:1">
      <c r="A290665" s="153"/>
    </row>
    <row r="290667" spans="1:1">
      <c r="A290667" s="153"/>
    </row>
    <row r="290669" spans="1:1">
      <c r="A290669" s="154"/>
    </row>
    <row r="290671" spans="1:1">
      <c r="A290671" s="125"/>
    </row>
    <row r="290682" spans="1:1">
      <c r="A290682" s="153"/>
    </row>
    <row r="290683" spans="1:1">
      <c r="A290683" s="153"/>
    </row>
    <row r="290686" spans="1:1">
      <c r="A290686" s="153"/>
    </row>
    <row r="290696" spans="1:1">
      <c r="A290696" s="153"/>
    </row>
    <row r="290697" spans="1:1">
      <c r="A290697" s="153"/>
    </row>
    <row r="290698" spans="1:1">
      <c r="A290698" s="153"/>
    </row>
    <row r="290711" spans="1:1">
      <c r="A290711" s="153"/>
    </row>
    <row r="290713" spans="1:1">
      <c r="A290713" s="153"/>
    </row>
    <row r="290715" spans="1:1">
      <c r="A290715" s="154"/>
    </row>
    <row r="290717" spans="1:1">
      <c r="A290717" s="125"/>
    </row>
    <row r="290728" spans="1:1">
      <c r="A290728" s="153"/>
    </row>
    <row r="290729" spans="1:1">
      <c r="A290729" s="153"/>
    </row>
    <row r="290732" spans="1:1">
      <c r="A290732" s="153"/>
    </row>
    <row r="290742" spans="1:1">
      <c r="A290742" s="153"/>
    </row>
    <row r="290743" spans="1:1">
      <c r="A290743" s="153"/>
    </row>
    <row r="290744" spans="1:1">
      <c r="A290744" s="153"/>
    </row>
    <row r="290757" spans="1:1">
      <c r="A290757" s="153"/>
    </row>
    <row r="290759" spans="1:1">
      <c r="A290759" s="153"/>
    </row>
    <row r="290761" spans="1:1">
      <c r="A290761" s="154"/>
    </row>
    <row r="290763" spans="1:1">
      <c r="A290763" s="125"/>
    </row>
    <row r="290774" spans="1:1">
      <c r="A290774" s="153"/>
    </row>
    <row r="290775" spans="1:1">
      <c r="A290775" s="153"/>
    </row>
    <row r="290778" spans="1:1">
      <c r="A290778" s="153"/>
    </row>
    <row r="290788" spans="1:1">
      <c r="A290788" s="153"/>
    </row>
    <row r="290789" spans="1:1">
      <c r="A290789" s="153"/>
    </row>
    <row r="290790" spans="1:1">
      <c r="A290790" s="153"/>
    </row>
    <row r="290803" spans="1:1">
      <c r="A290803" s="153"/>
    </row>
    <row r="290805" spans="1:1">
      <c r="A290805" s="153"/>
    </row>
    <row r="290807" spans="1:1">
      <c r="A290807" s="154"/>
    </row>
    <row r="290809" spans="1:1">
      <c r="A290809" s="125"/>
    </row>
    <row r="290820" spans="1:1">
      <c r="A290820" s="153"/>
    </row>
    <row r="290821" spans="1:1">
      <c r="A290821" s="153"/>
    </row>
    <row r="290824" spans="1:1">
      <c r="A290824" s="153"/>
    </row>
    <row r="290834" spans="1:1">
      <c r="A290834" s="153"/>
    </row>
    <row r="290835" spans="1:1">
      <c r="A290835" s="153"/>
    </row>
    <row r="290836" spans="1:1">
      <c r="A290836" s="153"/>
    </row>
    <row r="290849" spans="1:1">
      <c r="A290849" s="153"/>
    </row>
    <row r="290851" spans="1:1">
      <c r="A290851" s="153"/>
    </row>
    <row r="290853" spans="1:1">
      <c r="A290853" s="154"/>
    </row>
    <row r="290855" spans="1:1">
      <c r="A290855" s="125"/>
    </row>
    <row r="290866" spans="1:1">
      <c r="A290866" s="153"/>
    </row>
    <row r="290867" spans="1:1">
      <c r="A290867" s="153"/>
    </row>
    <row r="290870" spans="1:1">
      <c r="A290870" s="153"/>
    </row>
    <row r="290880" spans="1:1">
      <c r="A290880" s="153"/>
    </row>
    <row r="290881" spans="1:1">
      <c r="A290881" s="153"/>
    </row>
    <row r="290882" spans="1:1">
      <c r="A290882" s="153"/>
    </row>
    <row r="290895" spans="1:1">
      <c r="A290895" s="153"/>
    </row>
    <row r="290897" spans="1:1">
      <c r="A290897" s="153"/>
    </row>
    <row r="290899" spans="1:1">
      <c r="A290899" s="154"/>
    </row>
    <row r="290901" spans="1:1">
      <c r="A290901" s="125"/>
    </row>
    <row r="290912" spans="1:1">
      <c r="A290912" s="153"/>
    </row>
    <row r="290913" spans="1:1">
      <c r="A290913" s="153"/>
    </row>
    <row r="290916" spans="1:1">
      <c r="A290916" s="153"/>
    </row>
    <row r="290926" spans="1:1">
      <c r="A290926" s="153"/>
    </row>
    <row r="290927" spans="1:1">
      <c r="A290927" s="153"/>
    </row>
    <row r="290928" spans="1:1">
      <c r="A290928" s="153"/>
    </row>
    <row r="290941" spans="1:1">
      <c r="A290941" s="153"/>
    </row>
    <row r="290943" spans="1:1">
      <c r="A290943" s="153"/>
    </row>
    <row r="290945" spans="1:1">
      <c r="A290945" s="154"/>
    </row>
    <row r="290947" spans="1:1">
      <c r="A290947" s="125"/>
    </row>
    <row r="290958" spans="1:1">
      <c r="A290958" s="153"/>
    </row>
    <row r="290959" spans="1:1">
      <c r="A290959" s="153"/>
    </row>
    <row r="290962" spans="1:1">
      <c r="A290962" s="153"/>
    </row>
    <row r="290972" spans="1:1">
      <c r="A290972" s="153"/>
    </row>
    <row r="290973" spans="1:1">
      <c r="A290973" s="153"/>
    </row>
    <row r="290974" spans="1:1">
      <c r="A290974" s="153"/>
    </row>
    <row r="290987" spans="1:1">
      <c r="A290987" s="153"/>
    </row>
    <row r="290989" spans="1:1">
      <c r="A290989" s="153"/>
    </row>
    <row r="290991" spans="1:1">
      <c r="A290991" s="154"/>
    </row>
    <row r="290993" spans="1:1">
      <c r="A290993" s="125"/>
    </row>
    <row r="291004" spans="1:1">
      <c r="A291004" s="153"/>
    </row>
    <row r="291005" spans="1:1">
      <c r="A291005" s="153"/>
    </row>
    <row r="291008" spans="1:1">
      <c r="A291008" s="153"/>
    </row>
    <row r="291018" spans="1:1">
      <c r="A291018" s="153"/>
    </row>
    <row r="291019" spans="1:1">
      <c r="A291019" s="153"/>
    </row>
    <row r="291020" spans="1:1">
      <c r="A291020" s="153"/>
    </row>
    <row r="291033" spans="1:1">
      <c r="A291033" s="153"/>
    </row>
    <row r="291035" spans="1:1">
      <c r="A291035" s="153"/>
    </row>
    <row r="291037" spans="1:1">
      <c r="A291037" s="154"/>
    </row>
    <row r="291039" spans="1:1">
      <c r="A291039" s="125"/>
    </row>
    <row r="291050" spans="1:1">
      <c r="A291050" s="153"/>
    </row>
    <row r="291051" spans="1:1">
      <c r="A291051" s="153"/>
    </row>
    <row r="291054" spans="1:1">
      <c r="A291054" s="153"/>
    </row>
    <row r="291064" spans="1:1">
      <c r="A291064" s="153"/>
    </row>
    <row r="291065" spans="1:1">
      <c r="A291065" s="153"/>
    </row>
    <row r="291066" spans="1:1">
      <c r="A291066" s="153"/>
    </row>
    <row r="291079" spans="1:1">
      <c r="A291079" s="153"/>
    </row>
    <row r="291081" spans="1:1">
      <c r="A291081" s="153"/>
    </row>
    <row r="291083" spans="1:1">
      <c r="A291083" s="154"/>
    </row>
    <row r="291085" spans="1:1">
      <c r="A291085" s="125"/>
    </row>
    <row r="291096" spans="1:1">
      <c r="A291096" s="153"/>
    </row>
    <row r="291097" spans="1:1">
      <c r="A291097" s="153"/>
    </row>
    <row r="291100" spans="1:1">
      <c r="A291100" s="153"/>
    </row>
    <row r="291110" spans="1:1">
      <c r="A291110" s="153"/>
    </row>
    <row r="291111" spans="1:1">
      <c r="A291111" s="153"/>
    </row>
    <row r="291112" spans="1:1">
      <c r="A291112" s="153"/>
    </row>
    <row r="291125" spans="1:1">
      <c r="A291125" s="153"/>
    </row>
    <row r="291127" spans="1:1">
      <c r="A291127" s="153"/>
    </row>
    <row r="291129" spans="1:1">
      <c r="A291129" s="154"/>
    </row>
    <row r="291131" spans="1:1">
      <c r="A291131" s="125"/>
    </row>
    <row r="291142" spans="1:1">
      <c r="A291142" s="153"/>
    </row>
    <row r="291143" spans="1:1">
      <c r="A291143" s="153"/>
    </row>
    <row r="291146" spans="1:1">
      <c r="A291146" s="153"/>
    </row>
    <row r="291156" spans="1:1">
      <c r="A291156" s="153"/>
    </row>
    <row r="291157" spans="1:1">
      <c r="A291157" s="153"/>
    </row>
    <row r="291158" spans="1:1">
      <c r="A291158" s="153"/>
    </row>
    <row r="291171" spans="1:1">
      <c r="A291171" s="153"/>
    </row>
    <row r="291173" spans="1:1">
      <c r="A291173" s="153"/>
    </row>
    <row r="291175" spans="1:1">
      <c r="A291175" s="154"/>
    </row>
    <row r="291177" spans="1:1">
      <c r="A291177" s="125"/>
    </row>
    <row r="291188" spans="1:1">
      <c r="A291188" s="153"/>
    </row>
    <row r="291189" spans="1:1">
      <c r="A291189" s="153"/>
    </row>
    <row r="291192" spans="1:1">
      <c r="A291192" s="153"/>
    </row>
    <row r="291202" spans="1:1">
      <c r="A291202" s="153"/>
    </row>
    <row r="291203" spans="1:1">
      <c r="A291203" s="153"/>
    </row>
    <row r="291204" spans="1:1">
      <c r="A291204" s="153"/>
    </row>
    <row r="291217" spans="1:1">
      <c r="A291217" s="153"/>
    </row>
    <row r="291219" spans="1:1">
      <c r="A291219" s="153"/>
    </row>
    <row r="291221" spans="1:1">
      <c r="A291221" s="154"/>
    </row>
    <row r="291223" spans="1:1">
      <c r="A291223" s="125"/>
    </row>
    <row r="291234" spans="1:1">
      <c r="A291234" s="153"/>
    </row>
    <row r="291235" spans="1:1">
      <c r="A291235" s="153"/>
    </row>
    <row r="291238" spans="1:1">
      <c r="A291238" s="153"/>
    </row>
    <row r="291248" spans="1:1">
      <c r="A291248" s="153"/>
    </row>
    <row r="291249" spans="1:1">
      <c r="A291249" s="153"/>
    </row>
    <row r="291250" spans="1:1">
      <c r="A291250" s="153"/>
    </row>
    <row r="291263" spans="1:1">
      <c r="A291263" s="153"/>
    </row>
    <row r="291265" spans="1:1">
      <c r="A291265" s="153"/>
    </row>
    <row r="291267" spans="1:1">
      <c r="A291267" s="154"/>
    </row>
    <row r="291269" spans="1:1">
      <c r="A291269" s="125"/>
    </row>
    <row r="291280" spans="1:1">
      <c r="A291280" s="153"/>
    </row>
    <row r="291281" spans="1:1">
      <c r="A291281" s="153"/>
    </row>
    <row r="291284" spans="1:1">
      <c r="A291284" s="153"/>
    </row>
    <row r="291294" spans="1:1">
      <c r="A291294" s="153"/>
    </row>
    <row r="291295" spans="1:1">
      <c r="A291295" s="153"/>
    </row>
    <row r="291296" spans="1:1">
      <c r="A291296" s="153"/>
    </row>
    <row r="291309" spans="1:1">
      <c r="A291309" s="153"/>
    </row>
    <row r="291311" spans="1:1">
      <c r="A291311" s="153"/>
    </row>
    <row r="291313" spans="1:1">
      <c r="A291313" s="154"/>
    </row>
    <row r="291315" spans="1:1">
      <c r="A291315" s="125"/>
    </row>
    <row r="291326" spans="1:1">
      <c r="A291326" s="153"/>
    </row>
    <row r="291327" spans="1:1">
      <c r="A291327" s="153"/>
    </row>
    <row r="291330" spans="1:1">
      <c r="A291330" s="153"/>
    </row>
    <row r="291340" spans="1:1">
      <c r="A291340" s="153"/>
    </row>
    <row r="291341" spans="1:1">
      <c r="A291341" s="153"/>
    </row>
    <row r="291342" spans="1:1">
      <c r="A291342" s="153"/>
    </row>
    <row r="291355" spans="1:1">
      <c r="A291355" s="153"/>
    </row>
    <row r="291357" spans="1:1">
      <c r="A291357" s="153"/>
    </row>
    <row r="291359" spans="1:1">
      <c r="A291359" s="154"/>
    </row>
    <row r="291361" spans="1:1">
      <c r="A291361" s="125"/>
    </row>
    <row r="291372" spans="1:1">
      <c r="A291372" s="153"/>
    </row>
    <row r="291373" spans="1:1">
      <c r="A291373" s="153"/>
    </row>
    <row r="291376" spans="1:1">
      <c r="A291376" s="153"/>
    </row>
    <row r="291386" spans="1:1">
      <c r="A291386" s="153"/>
    </row>
    <row r="291387" spans="1:1">
      <c r="A291387" s="153"/>
    </row>
    <row r="291388" spans="1:1">
      <c r="A291388" s="153"/>
    </row>
    <row r="291401" spans="1:1">
      <c r="A291401" s="153"/>
    </row>
    <row r="291403" spans="1:1">
      <c r="A291403" s="153"/>
    </row>
    <row r="291405" spans="1:1">
      <c r="A291405" s="154"/>
    </row>
    <row r="291407" spans="1:1">
      <c r="A291407" s="125"/>
    </row>
    <row r="291418" spans="1:1">
      <c r="A291418" s="153"/>
    </row>
    <row r="291419" spans="1:1">
      <c r="A291419" s="153"/>
    </row>
    <row r="291422" spans="1:1">
      <c r="A291422" s="153"/>
    </row>
    <row r="291432" spans="1:1">
      <c r="A291432" s="153"/>
    </row>
    <row r="291433" spans="1:1">
      <c r="A291433" s="153"/>
    </row>
    <row r="291434" spans="1:1">
      <c r="A291434" s="153"/>
    </row>
    <row r="291447" spans="1:1">
      <c r="A291447" s="153"/>
    </row>
    <row r="291449" spans="1:1">
      <c r="A291449" s="153"/>
    </row>
    <row r="291451" spans="1:1">
      <c r="A291451" s="154"/>
    </row>
    <row r="291453" spans="1:1">
      <c r="A291453" s="125"/>
    </row>
    <row r="291464" spans="1:1">
      <c r="A291464" s="153"/>
    </row>
    <row r="291465" spans="1:1">
      <c r="A291465" s="153"/>
    </row>
    <row r="291468" spans="1:1">
      <c r="A291468" s="153"/>
    </row>
    <row r="291478" spans="1:1">
      <c r="A291478" s="153"/>
    </row>
    <row r="291479" spans="1:1">
      <c r="A291479" s="153"/>
    </row>
    <row r="291480" spans="1:1">
      <c r="A291480" s="153"/>
    </row>
    <row r="291493" spans="1:1">
      <c r="A291493" s="153"/>
    </row>
    <row r="291495" spans="1:1">
      <c r="A291495" s="153"/>
    </row>
    <row r="291497" spans="1:1">
      <c r="A291497" s="154"/>
    </row>
    <row r="291499" spans="1:1">
      <c r="A291499" s="125"/>
    </row>
    <row r="291510" spans="1:1">
      <c r="A291510" s="153"/>
    </row>
    <row r="291511" spans="1:1">
      <c r="A291511" s="153"/>
    </row>
    <row r="291514" spans="1:1">
      <c r="A291514" s="153"/>
    </row>
    <row r="291524" spans="1:1">
      <c r="A291524" s="153"/>
    </row>
    <row r="291525" spans="1:1">
      <c r="A291525" s="153"/>
    </row>
    <row r="291526" spans="1:1">
      <c r="A291526" s="153"/>
    </row>
    <row r="291539" spans="1:1">
      <c r="A291539" s="153"/>
    </row>
    <row r="291541" spans="1:1">
      <c r="A291541" s="153"/>
    </row>
    <row r="291543" spans="1:1">
      <c r="A291543" s="154"/>
    </row>
    <row r="291545" spans="1:1">
      <c r="A291545" s="125"/>
    </row>
    <row r="291556" spans="1:1">
      <c r="A291556" s="153"/>
    </row>
    <row r="291557" spans="1:1">
      <c r="A291557" s="153"/>
    </row>
    <row r="291560" spans="1:1">
      <c r="A291560" s="153"/>
    </row>
    <row r="291570" spans="1:1">
      <c r="A291570" s="153"/>
    </row>
    <row r="291571" spans="1:1">
      <c r="A291571" s="153"/>
    </row>
    <row r="291572" spans="1:1">
      <c r="A291572" s="153"/>
    </row>
    <row r="291585" spans="1:1">
      <c r="A291585" s="153"/>
    </row>
    <row r="291587" spans="1:1">
      <c r="A291587" s="153"/>
    </row>
    <row r="291589" spans="1:1">
      <c r="A291589" s="154"/>
    </row>
    <row r="291591" spans="1:1">
      <c r="A291591" s="125"/>
    </row>
    <row r="291602" spans="1:1">
      <c r="A291602" s="153"/>
    </row>
    <row r="291603" spans="1:1">
      <c r="A291603" s="153"/>
    </row>
    <row r="291606" spans="1:1">
      <c r="A291606" s="153"/>
    </row>
    <row r="291616" spans="1:1">
      <c r="A291616" s="153"/>
    </row>
    <row r="291617" spans="1:1">
      <c r="A291617" s="153"/>
    </row>
    <row r="291618" spans="1:1">
      <c r="A291618" s="153"/>
    </row>
    <row r="291631" spans="1:1">
      <c r="A291631" s="153"/>
    </row>
    <row r="291633" spans="1:1">
      <c r="A291633" s="153"/>
    </row>
    <row r="291635" spans="1:1">
      <c r="A291635" s="154"/>
    </row>
    <row r="291637" spans="1:1">
      <c r="A291637" s="125"/>
    </row>
    <row r="291648" spans="1:1">
      <c r="A291648" s="153"/>
    </row>
    <row r="291649" spans="1:1">
      <c r="A291649" s="153"/>
    </row>
    <row r="291652" spans="1:1">
      <c r="A291652" s="153"/>
    </row>
    <row r="291662" spans="1:1">
      <c r="A291662" s="153"/>
    </row>
    <row r="291663" spans="1:1">
      <c r="A291663" s="153"/>
    </row>
    <row r="291664" spans="1:1">
      <c r="A291664" s="153"/>
    </row>
    <row r="291677" spans="1:1">
      <c r="A291677" s="153"/>
    </row>
    <row r="291679" spans="1:1">
      <c r="A291679" s="153"/>
    </row>
    <row r="291681" spans="1:1">
      <c r="A291681" s="154"/>
    </row>
    <row r="291683" spans="1:1">
      <c r="A291683" s="125"/>
    </row>
    <row r="291694" spans="1:1">
      <c r="A291694" s="153"/>
    </row>
    <row r="291695" spans="1:1">
      <c r="A291695" s="153"/>
    </row>
    <row r="291698" spans="1:1">
      <c r="A291698" s="153"/>
    </row>
    <row r="291708" spans="1:1">
      <c r="A291708" s="153"/>
    </row>
    <row r="291709" spans="1:1">
      <c r="A291709" s="153"/>
    </row>
    <row r="291710" spans="1:1">
      <c r="A291710" s="153"/>
    </row>
    <row r="291723" spans="1:1">
      <c r="A291723" s="153"/>
    </row>
    <row r="291725" spans="1:1">
      <c r="A291725" s="153"/>
    </row>
    <row r="291727" spans="1:1">
      <c r="A291727" s="154"/>
    </row>
    <row r="291729" spans="1:1">
      <c r="A291729" s="125"/>
    </row>
    <row r="291740" spans="1:1">
      <c r="A291740" s="153"/>
    </row>
    <row r="291741" spans="1:1">
      <c r="A291741" s="153"/>
    </row>
    <row r="291744" spans="1:1">
      <c r="A291744" s="153"/>
    </row>
    <row r="291754" spans="1:1">
      <c r="A291754" s="153"/>
    </row>
    <row r="291755" spans="1:1">
      <c r="A291755" s="153"/>
    </row>
    <row r="291756" spans="1:1">
      <c r="A291756" s="153"/>
    </row>
    <row r="291769" spans="1:1">
      <c r="A291769" s="153"/>
    </row>
    <row r="291771" spans="1:1">
      <c r="A291771" s="153"/>
    </row>
    <row r="291773" spans="1:1">
      <c r="A291773" s="154"/>
    </row>
    <row r="291775" spans="1:1">
      <c r="A291775" s="125"/>
    </row>
    <row r="291786" spans="1:1">
      <c r="A291786" s="153"/>
    </row>
    <row r="291787" spans="1:1">
      <c r="A291787" s="153"/>
    </row>
    <row r="291790" spans="1:1">
      <c r="A291790" s="153"/>
    </row>
    <row r="291800" spans="1:1">
      <c r="A291800" s="153"/>
    </row>
    <row r="291801" spans="1:1">
      <c r="A291801" s="153"/>
    </row>
    <row r="291802" spans="1:1">
      <c r="A291802" s="153"/>
    </row>
    <row r="291815" spans="1:1">
      <c r="A291815" s="153"/>
    </row>
    <row r="291817" spans="1:1">
      <c r="A291817" s="153"/>
    </row>
    <row r="291819" spans="1:1">
      <c r="A291819" s="154"/>
    </row>
    <row r="291821" spans="1:1">
      <c r="A291821" s="125"/>
    </row>
    <row r="291832" spans="1:1">
      <c r="A291832" s="153"/>
    </row>
    <row r="291833" spans="1:1">
      <c r="A291833" s="153"/>
    </row>
    <row r="291836" spans="1:1">
      <c r="A291836" s="153"/>
    </row>
    <row r="291846" spans="1:1">
      <c r="A291846" s="153"/>
    </row>
    <row r="291847" spans="1:1">
      <c r="A291847" s="153"/>
    </row>
    <row r="291848" spans="1:1">
      <c r="A291848" s="153"/>
    </row>
    <row r="291861" spans="1:1">
      <c r="A291861" s="153"/>
    </row>
    <row r="291863" spans="1:1">
      <c r="A291863" s="153"/>
    </row>
    <row r="291865" spans="1:1">
      <c r="A291865" s="154"/>
    </row>
    <row r="291867" spans="1:1">
      <c r="A291867" s="125"/>
    </row>
    <row r="291878" spans="1:1">
      <c r="A291878" s="153"/>
    </row>
    <row r="291879" spans="1:1">
      <c r="A291879" s="153"/>
    </row>
    <row r="291882" spans="1:1">
      <c r="A291882" s="153"/>
    </row>
    <row r="291892" spans="1:1">
      <c r="A291892" s="153"/>
    </row>
    <row r="291893" spans="1:1">
      <c r="A291893" s="153"/>
    </row>
    <row r="291894" spans="1:1">
      <c r="A291894" s="153"/>
    </row>
    <row r="291907" spans="1:1">
      <c r="A291907" s="153"/>
    </row>
    <row r="291909" spans="1:1">
      <c r="A291909" s="153"/>
    </row>
    <row r="291911" spans="1:1">
      <c r="A291911" s="154"/>
    </row>
    <row r="291913" spans="1:1">
      <c r="A291913" s="125"/>
    </row>
    <row r="291924" spans="1:1">
      <c r="A291924" s="153"/>
    </row>
    <row r="291925" spans="1:1">
      <c r="A291925" s="153"/>
    </row>
    <row r="291928" spans="1:1">
      <c r="A291928" s="153"/>
    </row>
    <row r="291938" spans="1:1">
      <c r="A291938" s="153"/>
    </row>
    <row r="291939" spans="1:1">
      <c r="A291939" s="153"/>
    </row>
    <row r="291940" spans="1:1">
      <c r="A291940" s="153"/>
    </row>
    <row r="291953" spans="1:1">
      <c r="A291953" s="153"/>
    </row>
    <row r="291955" spans="1:1">
      <c r="A291955" s="153"/>
    </row>
    <row r="291957" spans="1:1">
      <c r="A291957" s="154"/>
    </row>
    <row r="291959" spans="1:1">
      <c r="A291959" s="125"/>
    </row>
    <row r="291970" spans="1:1">
      <c r="A291970" s="153"/>
    </row>
    <row r="291971" spans="1:1">
      <c r="A291971" s="153"/>
    </row>
    <row r="291974" spans="1:1">
      <c r="A291974" s="153"/>
    </row>
    <row r="291984" spans="1:1">
      <c r="A291984" s="153"/>
    </row>
    <row r="291985" spans="1:1">
      <c r="A291985" s="153"/>
    </row>
    <row r="291986" spans="1:1">
      <c r="A291986" s="153"/>
    </row>
    <row r="291999" spans="1:1">
      <c r="A291999" s="153"/>
    </row>
    <row r="292001" spans="1:1">
      <c r="A292001" s="153"/>
    </row>
    <row r="292003" spans="1:1">
      <c r="A292003" s="154"/>
    </row>
    <row r="292005" spans="1:1">
      <c r="A292005" s="125"/>
    </row>
    <row r="292016" spans="1:1">
      <c r="A292016" s="153"/>
    </row>
    <row r="292017" spans="1:1">
      <c r="A292017" s="153"/>
    </row>
    <row r="292020" spans="1:1">
      <c r="A292020" s="153"/>
    </row>
    <row r="292030" spans="1:1">
      <c r="A292030" s="153"/>
    </row>
    <row r="292031" spans="1:1">
      <c r="A292031" s="153"/>
    </row>
    <row r="292032" spans="1:1">
      <c r="A292032" s="153"/>
    </row>
    <row r="292045" spans="1:1">
      <c r="A292045" s="153"/>
    </row>
    <row r="292047" spans="1:1">
      <c r="A292047" s="153"/>
    </row>
    <row r="292049" spans="1:1">
      <c r="A292049" s="154"/>
    </row>
    <row r="292051" spans="1:1">
      <c r="A292051" s="125"/>
    </row>
    <row r="292062" spans="1:1">
      <c r="A292062" s="153"/>
    </row>
    <row r="292063" spans="1:1">
      <c r="A292063" s="153"/>
    </row>
    <row r="292066" spans="1:1">
      <c r="A292066" s="153"/>
    </row>
    <row r="292076" spans="1:1">
      <c r="A292076" s="153"/>
    </row>
    <row r="292077" spans="1:1">
      <c r="A292077" s="153"/>
    </row>
    <row r="292078" spans="1:1">
      <c r="A292078" s="153"/>
    </row>
    <row r="292091" spans="1:1">
      <c r="A292091" s="153"/>
    </row>
    <row r="292093" spans="1:1">
      <c r="A292093" s="153"/>
    </row>
    <row r="292095" spans="1:1">
      <c r="A292095" s="154"/>
    </row>
    <row r="292097" spans="1:1">
      <c r="A292097" s="125"/>
    </row>
    <row r="292108" spans="1:1">
      <c r="A292108" s="153"/>
    </row>
    <row r="292109" spans="1:1">
      <c r="A292109" s="153"/>
    </row>
    <row r="292112" spans="1:1">
      <c r="A292112" s="153"/>
    </row>
    <row r="292122" spans="1:1">
      <c r="A292122" s="153"/>
    </row>
    <row r="292123" spans="1:1">
      <c r="A292123" s="153"/>
    </row>
    <row r="292124" spans="1:1">
      <c r="A292124" s="153"/>
    </row>
    <row r="292137" spans="1:1">
      <c r="A292137" s="153"/>
    </row>
    <row r="292139" spans="1:1">
      <c r="A292139" s="153"/>
    </row>
    <row r="292141" spans="1:1">
      <c r="A292141" s="154"/>
    </row>
    <row r="292143" spans="1:1">
      <c r="A292143" s="125"/>
    </row>
    <row r="292154" spans="1:1">
      <c r="A292154" s="153"/>
    </row>
    <row r="292155" spans="1:1">
      <c r="A292155" s="153"/>
    </row>
    <row r="292158" spans="1:1">
      <c r="A292158" s="153"/>
    </row>
    <row r="292168" spans="1:1">
      <c r="A292168" s="153"/>
    </row>
    <row r="292169" spans="1:1">
      <c r="A292169" s="153"/>
    </row>
    <row r="292170" spans="1:1">
      <c r="A292170" s="153"/>
    </row>
    <row r="292183" spans="1:1">
      <c r="A292183" s="153"/>
    </row>
    <row r="292185" spans="1:1">
      <c r="A292185" s="153"/>
    </row>
    <row r="292187" spans="1:1">
      <c r="A292187" s="154"/>
    </row>
    <row r="292189" spans="1:1">
      <c r="A292189" s="125"/>
    </row>
    <row r="292200" spans="1:1">
      <c r="A292200" s="153"/>
    </row>
    <row r="292201" spans="1:1">
      <c r="A292201" s="153"/>
    </row>
    <row r="292204" spans="1:1">
      <c r="A292204" s="153"/>
    </row>
    <row r="292214" spans="1:1">
      <c r="A292214" s="153"/>
    </row>
    <row r="292215" spans="1:1">
      <c r="A292215" s="153"/>
    </row>
    <row r="292216" spans="1:1">
      <c r="A292216" s="153"/>
    </row>
    <row r="292229" spans="1:1">
      <c r="A292229" s="153"/>
    </row>
    <row r="292231" spans="1:1">
      <c r="A292231" s="153"/>
    </row>
    <row r="292233" spans="1:1">
      <c r="A292233" s="154"/>
    </row>
    <row r="292235" spans="1:1">
      <c r="A292235" s="125"/>
    </row>
    <row r="292246" spans="1:1">
      <c r="A292246" s="153"/>
    </row>
    <row r="292247" spans="1:1">
      <c r="A292247" s="153"/>
    </row>
    <row r="292250" spans="1:1">
      <c r="A292250" s="153"/>
    </row>
    <row r="292260" spans="1:1">
      <c r="A292260" s="153"/>
    </row>
    <row r="292261" spans="1:1">
      <c r="A292261" s="153"/>
    </row>
    <row r="292262" spans="1:1">
      <c r="A292262" s="153"/>
    </row>
    <row r="292275" spans="1:1">
      <c r="A292275" s="153"/>
    </row>
    <row r="292277" spans="1:1">
      <c r="A292277" s="153"/>
    </row>
    <row r="292279" spans="1:1">
      <c r="A292279" s="154"/>
    </row>
    <row r="292281" spans="1:1">
      <c r="A292281" s="125"/>
    </row>
    <row r="292292" spans="1:1">
      <c r="A292292" s="153"/>
    </row>
    <row r="292293" spans="1:1">
      <c r="A292293" s="153"/>
    </row>
    <row r="292296" spans="1:1">
      <c r="A292296" s="153"/>
    </row>
    <row r="292306" spans="1:1">
      <c r="A292306" s="153"/>
    </row>
    <row r="292307" spans="1:1">
      <c r="A292307" s="153"/>
    </row>
    <row r="292308" spans="1:1">
      <c r="A292308" s="153"/>
    </row>
    <row r="292321" spans="1:1">
      <c r="A292321" s="153"/>
    </row>
    <row r="292323" spans="1:1">
      <c r="A292323" s="153"/>
    </row>
    <row r="292325" spans="1:1">
      <c r="A292325" s="154"/>
    </row>
    <row r="292327" spans="1:1">
      <c r="A292327" s="125"/>
    </row>
    <row r="292338" spans="1:1">
      <c r="A292338" s="153"/>
    </row>
    <row r="292339" spans="1:1">
      <c r="A292339" s="153"/>
    </row>
    <row r="292342" spans="1:1">
      <c r="A292342" s="153"/>
    </row>
    <row r="292352" spans="1:1">
      <c r="A292352" s="153"/>
    </row>
    <row r="292353" spans="1:1">
      <c r="A292353" s="153"/>
    </row>
    <row r="292354" spans="1:1">
      <c r="A292354" s="153"/>
    </row>
    <row r="292367" spans="1:1">
      <c r="A292367" s="153"/>
    </row>
    <row r="292369" spans="1:1">
      <c r="A292369" s="153"/>
    </row>
    <row r="292371" spans="1:1">
      <c r="A292371" s="154"/>
    </row>
    <row r="292373" spans="1:1">
      <c r="A292373" s="125"/>
    </row>
    <row r="292384" spans="1:1">
      <c r="A292384" s="153"/>
    </row>
    <row r="292385" spans="1:1">
      <c r="A292385" s="153"/>
    </row>
    <row r="292388" spans="1:1">
      <c r="A292388" s="153"/>
    </row>
    <row r="292398" spans="1:1">
      <c r="A292398" s="153"/>
    </row>
    <row r="292399" spans="1:1">
      <c r="A292399" s="153"/>
    </row>
    <row r="292400" spans="1:1">
      <c r="A292400" s="153"/>
    </row>
    <row r="292413" spans="1:1">
      <c r="A292413" s="153"/>
    </row>
    <row r="292415" spans="1:1">
      <c r="A292415" s="153"/>
    </row>
    <row r="292417" spans="1:1">
      <c r="A292417" s="154"/>
    </row>
    <row r="292419" spans="1:1">
      <c r="A292419" s="125"/>
    </row>
    <row r="292430" spans="1:1">
      <c r="A292430" s="153"/>
    </row>
    <row r="292431" spans="1:1">
      <c r="A292431" s="153"/>
    </row>
    <row r="292434" spans="1:1">
      <c r="A292434" s="153"/>
    </row>
    <row r="292444" spans="1:1">
      <c r="A292444" s="153"/>
    </row>
    <row r="292445" spans="1:1">
      <c r="A292445" s="153"/>
    </row>
    <row r="292446" spans="1:1">
      <c r="A292446" s="153"/>
    </row>
    <row r="292459" spans="1:1">
      <c r="A292459" s="153"/>
    </row>
    <row r="292461" spans="1:1">
      <c r="A292461" s="153"/>
    </row>
    <row r="292463" spans="1:1">
      <c r="A292463" s="154"/>
    </row>
    <row r="292465" spans="1:1">
      <c r="A292465" s="125"/>
    </row>
    <row r="292476" spans="1:1">
      <c r="A292476" s="153"/>
    </row>
    <row r="292477" spans="1:1">
      <c r="A292477" s="153"/>
    </row>
    <row r="292480" spans="1:1">
      <c r="A292480" s="153"/>
    </row>
    <row r="292490" spans="1:1">
      <c r="A292490" s="153"/>
    </row>
    <row r="292491" spans="1:1">
      <c r="A292491" s="153"/>
    </row>
    <row r="292492" spans="1:1">
      <c r="A292492" s="153"/>
    </row>
    <row r="292505" spans="1:1">
      <c r="A292505" s="153"/>
    </row>
    <row r="292507" spans="1:1">
      <c r="A292507" s="153"/>
    </row>
    <row r="292509" spans="1:1">
      <c r="A292509" s="154"/>
    </row>
    <row r="292511" spans="1:1">
      <c r="A292511" s="125"/>
    </row>
    <row r="292522" spans="1:1">
      <c r="A292522" s="153"/>
    </row>
    <row r="292523" spans="1:1">
      <c r="A292523" s="153"/>
    </row>
    <row r="292526" spans="1:1">
      <c r="A292526" s="153"/>
    </row>
    <row r="292536" spans="1:1">
      <c r="A292536" s="153"/>
    </row>
    <row r="292537" spans="1:1">
      <c r="A292537" s="153"/>
    </row>
    <row r="292538" spans="1:1">
      <c r="A292538" s="153"/>
    </row>
    <row r="292551" spans="1:1">
      <c r="A292551" s="153"/>
    </row>
    <row r="292553" spans="1:1">
      <c r="A292553" s="153"/>
    </row>
    <row r="292555" spans="1:1">
      <c r="A292555" s="154"/>
    </row>
    <row r="292557" spans="1:1">
      <c r="A292557" s="125"/>
    </row>
    <row r="292568" spans="1:1">
      <c r="A292568" s="153"/>
    </row>
    <row r="292569" spans="1:1">
      <c r="A292569" s="153"/>
    </row>
    <row r="292572" spans="1:1">
      <c r="A292572" s="153"/>
    </row>
    <row r="292582" spans="1:1">
      <c r="A292582" s="153"/>
    </row>
    <row r="292583" spans="1:1">
      <c r="A292583" s="153"/>
    </row>
    <row r="292584" spans="1:1">
      <c r="A292584" s="153"/>
    </row>
    <row r="292597" spans="1:1">
      <c r="A292597" s="153"/>
    </row>
    <row r="292599" spans="1:1">
      <c r="A292599" s="153"/>
    </row>
    <row r="292601" spans="1:1">
      <c r="A292601" s="154"/>
    </row>
    <row r="292603" spans="1:1">
      <c r="A292603" s="125"/>
    </row>
    <row r="292614" spans="1:1">
      <c r="A292614" s="153"/>
    </row>
    <row r="292615" spans="1:1">
      <c r="A292615" s="153"/>
    </row>
    <row r="292618" spans="1:1">
      <c r="A292618" s="153"/>
    </row>
    <row r="292628" spans="1:1">
      <c r="A292628" s="153"/>
    </row>
    <row r="292629" spans="1:1">
      <c r="A292629" s="153"/>
    </row>
    <row r="292630" spans="1:1">
      <c r="A292630" s="153"/>
    </row>
    <row r="292643" spans="1:1">
      <c r="A292643" s="153"/>
    </row>
    <row r="292645" spans="1:1">
      <c r="A292645" s="153"/>
    </row>
    <row r="292647" spans="1:1">
      <c r="A292647" s="154"/>
    </row>
    <row r="292649" spans="1:1">
      <c r="A292649" s="125"/>
    </row>
    <row r="292660" spans="1:1">
      <c r="A292660" s="153"/>
    </row>
    <row r="292661" spans="1:1">
      <c r="A292661" s="153"/>
    </row>
    <row r="292664" spans="1:1">
      <c r="A292664" s="153"/>
    </row>
    <row r="292674" spans="1:1">
      <c r="A292674" s="153"/>
    </row>
    <row r="292675" spans="1:1">
      <c r="A292675" s="153"/>
    </row>
    <row r="292676" spans="1:1">
      <c r="A292676" s="153"/>
    </row>
    <row r="292689" spans="1:1">
      <c r="A292689" s="153"/>
    </row>
    <row r="292691" spans="1:1">
      <c r="A292691" s="153"/>
    </row>
    <row r="292693" spans="1:1">
      <c r="A292693" s="154"/>
    </row>
    <row r="292695" spans="1:1">
      <c r="A292695" s="125"/>
    </row>
    <row r="292706" spans="1:1">
      <c r="A292706" s="153"/>
    </row>
    <row r="292707" spans="1:1">
      <c r="A292707" s="153"/>
    </row>
    <row r="292710" spans="1:1">
      <c r="A292710" s="153"/>
    </row>
    <row r="292720" spans="1:1">
      <c r="A292720" s="153"/>
    </row>
    <row r="292721" spans="1:1">
      <c r="A292721" s="153"/>
    </row>
    <row r="292722" spans="1:1">
      <c r="A292722" s="153"/>
    </row>
    <row r="292735" spans="1:1">
      <c r="A292735" s="153"/>
    </row>
    <row r="292737" spans="1:1">
      <c r="A292737" s="153"/>
    </row>
    <row r="292739" spans="1:1">
      <c r="A292739" s="154"/>
    </row>
    <row r="292741" spans="1:1">
      <c r="A292741" s="125"/>
    </row>
    <row r="292752" spans="1:1">
      <c r="A292752" s="153"/>
    </row>
    <row r="292753" spans="1:1">
      <c r="A292753" s="153"/>
    </row>
    <row r="292756" spans="1:1">
      <c r="A292756" s="153"/>
    </row>
    <row r="292766" spans="1:1">
      <c r="A292766" s="153"/>
    </row>
    <row r="292767" spans="1:1">
      <c r="A292767" s="153"/>
    </row>
    <row r="292768" spans="1:1">
      <c r="A292768" s="153"/>
    </row>
    <row r="292781" spans="1:1">
      <c r="A292781" s="153"/>
    </row>
    <row r="292783" spans="1:1">
      <c r="A292783" s="153"/>
    </row>
    <row r="292785" spans="1:1">
      <c r="A292785" s="154"/>
    </row>
    <row r="292787" spans="1:1">
      <c r="A292787" s="125"/>
    </row>
    <row r="292798" spans="1:1">
      <c r="A292798" s="153"/>
    </row>
    <row r="292799" spans="1:1">
      <c r="A292799" s="153"/>
    </row>
    <row r="292802" spans="1:1">
      <c r="A292802" s="153"/>
    </row>
    <row r="292812" spans="1:1">
      <c r="A292812" s="153"/>
    </row>
    <row r="292813" spans="1:1">
      <c r="A292813" s="153"/>
    </row>
    <row r="292814" spans="1:1">
      <c r="A292814" s="153"/>
    </row>
    <row r="292827" spans="1:1">
      <c r="A292827" s="153"/>
    </row>
    <row r="292829" spans="1:1">
      <c r="A292829" s="153"/>
    </row>
    <row r="292831" spans="1:1">
      <c r="A292831" s="154"/>
    </row>
    <row r="292833" spans="1:1">
      <c r="A292833" s="125"/>
    </row>
    <row r="292844" spans="1:1">
      <c r="A292844" s="153"/>
    </row>
    <row r="292845" spans="1:1">
      <c r="A292845" s="153"/>
    </row>
    <row r="292848" spans="1:1">
      <c r="A292848" s="153"/>
    </row>
    <row r="292858" spans="1:1">
      <c r="A292858" s="153"/>
    </row>
    <row r="292859" spans="1:1">
      <c r="A292859" s="153"/>
    </row>
    <row r="292860" spans="1:1">
      <c r="A292860" s="153"/>
    </row>
    <row r="292873" spans="1:1">
      <c r="A292873" s="153"/>
    </row>
    <row r="292875" spans="1:1">
      <c r="A292875" s="153"/>
    </row>
    <row r="292877" spans="1:1">
      <c r="A292877" s="154"/>
    </row>
    <row r="292879" spans="1:1">
      <c r="A292879" s="125"/>
    </row>
    <row r="292890" spans="1:1">
      <c r="A292890" s="153"/>
    </row>
    <row r="292891" spans="1:1">
      <c r="A292891" s="153"/>
    </row>
    <row r="292894" spans="1:1">
      <c r="A292894" s="153"/>
    </row>
    <row r="292904" spans="1:1">
      <c r="A292904" s="153"/>
    </row>
    <row r="292905" spans="1:1">
      <c r="A292905" s="153"/>
    </row>
    <row r="292906" spans="1:1">
      <c r="A292906" s="153"/>
    </row>
    <row r="292919" spans="1:1">
      <c r="A292919" s="153"/>
    </row>
    <row r="292921" spans="1:1">
      <c r="A292921" s="153"/>
    </row>
    <row r="292923" spans="1:1">
      <c r="A292923" s="154"/>
    </row>
    <row r="292925" spans="1:1">
      <c r="A292925" s="125"/>
    </row>
    <row r="292936" spans="1:1">
      <c r="A292936" s="153"/>
    </row>
    <row r="292937" spans="1:1">
      <c r="A292937" s="153"/>
    </row>
    <row r="292940" spans="1:1">
      <c r="A292940" s="153"/>
    </row>
    <row r="292950" spans="1:1">
      <c r="A292950" s="153"/>
    </row>
    <row r="292951" spans="1:1">
      <c r="A292951" s="153"/>
    </row>
    <row r="292952" spans="1:1">
      <c r="A292952" s="153"/>
    </row>
    <row r="292965" spans="1:1">
      <c r="A292965" s="153"/>
    </row>
    <row r="292967" spans="1:1">
      <c r="A292967" s="153"/>
    </row>
    <row r="292969" spans="1:1">
      <c r="A292969" s="154"/>
    </row>
    <row r="292971" spans="1:1">
      <c r="A292971" s="125"/>
    </row>
    <row r="292982" spans="1:1">
      <c r="A292982" s="153"/>
    </row>
    <row r="292983" spans="1:1">
      <c r="A292983" s="153"/>
    </row>
    <row r="292986" spans="1:1">
      <c r="A292986" s="153"/>
    </row>
    <row r="292996" spans="1:1">
      <c r="A292996" s="153"/>
    </row>
    <row r="292997" spans="1:1">
      <c r="A292997" s="153"/>
    </row>
    <row r="292998" spans="1:1">
      <c r="A292998" s="153"/>
    </row>
    <row r="293011" spans="1:1">
      <c r="A293011" s="153"/>
    </row>
    <row r="293013" spans="1:1">
      <c r="A293013" s="153"/>
    </row>
    <row r="293015" spans="1:1">
      <c r="A293015" s="154"/>
    </row>
    <row r="293017" spans="1:1">
      <c r="A293017" s="125"/>
    </row>
    <row r="293028" spans="1:1">
      <c r="A293028" s="153"/>
    </row>
    <row r="293029" spans="1:1">
      <c r="A293029" s="153"/>
    </row>
    <row r="293032" spans="1:1">
      <c r="A293032" s="153"/>
    </row>
    <row r="293042" spans="1:1">
      <c r="A293042" s="153"/>
    </row>
    <row r="293043" spans="1:1">
      <c r="A293043" s="153"/>
    </row>
    <row r="293044" spans="1:1">
      <c r="A293044" s="153"/>
    </row>
    <row r="293057" spans="1:1">
      <c r="A293057" s="153"/>
    </row>
    <row r="293059" spans="1:1">
      <c r="A293059" s="153"/>
    </row>
    <row r="293061" spans="1:1">
      <c r="A293061" s="154"/>
    </row>
    <row r="293063" spans="1:1">
      <c r="A293063" s="125"/>
    </row>
    <row r="293074" spans="1:1">
      <c r="A293074" s="153"/>
    </row>
    <row r="293075" spans="1:1">
      <c r="A293075" s="153"/>
    </row>
    <row r="293078" spans="1:1">
      <c r="A293078" s="153"/>
    </row>
    <row r="293088" spans="1:1">
      <c r="A293088" s="153"/>
    </row>
    <row r="293089" spans="1:1">
      <c r="A293089" s="153"/>
    </row>
    <row r="293090" spans="1:1">
      <c r="A293090" s="153"/>
    </row>
    <row r="293103" spans="1:1">
      <c r="A293103" s="153"/>
    </row>
    <row r="293105" spans="1:1">
      <c r="A293105" s="153"/>
    </row>
    <row r="293107" spans="1:1">
      <c r="A293107" s="154"/>
    </row>
    <row r="293109" spans="1:1">
      <c r="A293109" s="125"/>
    </row>
    <row r="293120" spans="1:1">
      <c r="A293120" s="153"/>
    </row>
    <row r="293121" spans="1:1">
      <c r="A293121" s="153"/>
    </row>
    <row r="293124" spans="1:1">
      <c r="A293124" s="153"/>
    </row>
    <row r="293134" spans="1:1">
      <c r="A293134" s="153"/>
    </row>
    <row r="293135" spans="1:1">
      <c r="A293135" s="153"/>
    </row>
    <row r="293136" spans="1:1">
      <c r="A293136" s="153"/>
    </row>
    <row r="293149" spans="1:1">
      <c r="A293149" s="153"/>
    </row>
    <row r="293151" spans="1:1">
      <c r="A293151" s="153"/>
    </row>
    <row r="293153" spans="1:1">
      <c r="A293153" s="154"/>
    </row>
    <row r="293155" spans="1:1">
      <c r="A293155" s="125"/>
    </row>
    <row r="293166" spans="1:1">
      <c r="A293166" s="153"/>
    </row>
    <row r="293167" spans="1:1">
      <c r="A293167" s="153"/>
    </row>
    <row r="293170" spans="1:1">
      <c r="A293170" s="153"/>
    </row>
    <row r="293180" spans="1:1">
      <c r="A293180" s="153"/>
    </row>
    <row r="293181" spans="1:1">
      <c r="A293181" s="153"/>
    </row>
    <row r="293182" spans="1:1">
      <c r="A293182" s="153"/>
    </row>
    <row r="293195" spans="1:1">
      <c r="A293195" s="153"/>
    </row>
    <row r="293197" spans="1:1">
      <c r="A293197" s="153"/>
    </row>
    <row r="293199" spans="1:1">
      <c r="A293199" s="154"/>
    </row>
    <row r="293201" spans="1:1">
      <c r="A293201" s="125"/>
    </row>
    <row r="293212" spans="1:1">
      <c r="A293212" s="153"/>
    </row>
    <row r="293213" spans="1:1">
      <c r="A293213" s="153"/>
    </row>
    <row r="293216" spans="1:1">
      <c r="A293216" s="153"/>
    </row>
    <row r="293226" spans="1:1">
      <c r="A293226" s="153"/>
    </row>
    <row r="293227" spans="1:1">
      <c r="A293227" s="153"/>
    </row>
    <row r="293228" spans="1:1">
      <c r="A293228" s="153"/>
    </row>
    <row r="293241" spans="1:1">
      <c r="A293241" s="153"/>
    </row>
    <row r="293243" spans="1:1">
      <c r="A293243" s="153"/>
    </row>
    <row r="293245" spans="1:1">
      <c r="A293245" s="154"/>
    </row>
    <row r="293247" spans="1:1">
      <c r="A293247" s="125"/>
    </row>
    <row r="293258" spans="1:1">
      <c r="A293258" s="153"/>
    </row>
    <row r="293259" spans="1:1">
      <c r="A293259" s="153"/>
    </row>
    <row r="293262" spans="1:1">
      <c r="A293262" s="153"/>
    </row>
    <row r="293272" spans="1:1">
      <c r="A293272" s="153"/>
    </row>
    <row r="293273" spans="1:1">
      <c r="A293273" s="153"/>
    </row>
    <row r="293274" spans="1:1">
      <c r="A293274" s="153"/>
    </row>
    <row r="293287" spans="1:1">
      <c r="A293287" s="153"/>
    </row>
    <row r="293289" spans="1:1">
      <c r="A293289" s="153"/>
    </row>
    <row r="293291" spans="1:1">
      <c r="A293291" s="154"/>
    </row>
    <row r="293293" spans="1:1">
      <c r="A293293" s="125"/>
    </row>
    <row r="293304" spans="1:1">
      <c r="A293304" s="153"/>
    </row>
    <row r="293305" spans="1:1">
      <c r="A293305" s="153"/>
    </row>
    <row r="293308" spans="1:1">
      <c r="A293308" s="153"/>
    </row>
    <row r="293318" spans="1:1">
      <c r="A293318" s="153"/>
    </row>
    <row r="293319" spans="1:1">
      <c r="A293319" s="153"/>
    </row>
    <row r="293320" spans="1:1">
      <c r="A293320" s="153"/>
    </row>
    <row r="293333" spans="1:1">
      <c r="A293333" s="153"/>
    </row>
    <row r="293335" spans="1:1">
      <c r="A293335" s="153"/>
    </row>
    <row r="293337" spans="1:1">
      <c r="A293337" s="154"/>
    </row>
    <row r="293339" spans="1:1">
      <c r="A293339" s="125"/>
    </row>
    <row r="293350" spans="1:1">
      <c r="A293350" s="153"/>
    </row>
    <row r="293351" spans="1:1">
      <c r="A293351" s="153"/>
    </row>
    <row r="293354" spans="1:1">
      <c r="A293354" s="153"/>
    </row>
    <row r="293364" spans="1:1">
      <c r="A293364" s="153"/>
    </row>
    <row r="293365" spans="1:1">
      <c r="A293365" s="153"/>
    </row>
    <row r="293366" spans="1:1">
      <c r="A293366" s="153"/>
    </row>
    <row r="293379" spans="1:1">
      <c r="A293379" s="153"/>
    </row>
    <row r="293381" spans="1:1">
      <c r="A293381" s="153"/>
    </row>
    <row r="293383" spans="1:1">
      <c r="A293383" s="154"/>
    </row>
    <row r="293385" spans="1:1">
      <c r="A293385" s="125"/>
    </row>
    <row r="293396" spans="1:1">
      <c r="A293396" s="153"/>
    </row>
    <row r="293397" spans="1:1">
      <c r="A293397" s="153"/>
    </row>
    <row r="293400" spans="1:1">
      <c r="A293400" s="153"/>
    </row>
    <row r="293410" spans="1:1">
      <c r="A293410" s="153"/>
    </row>
    <row r="293411" spans="1:1">
      <c r="A293411" s="153"/>
    </row>
    <row r="293412" spans="1:1">
      <c r="A293412" s="153"/>
    </row>
    <row r="293425" spans="1:1">
      <c r="A293425" s="153"/>
    </row>
    <row r="293427" spans="1:1">
      <c r="A293427" s="153"/>
    </row>
    <row r="293429" spans="1:1">
      <c r="A293429" s="154"/>
    </row>
    <row r="293431" spans="1:1">
      <c r="A293431" s="125"/>
    </row>
    <row r="293442" spans="1:1">
      <c r="A293442" s="153"/>
    </row>
    <row r="293443" spans="1:1">
      <c r="A293443" s="153"/>
    </row>
    <row r="293446" spans="1:1">
      <c r="A293446" s="153"/>
    </row>
    <row r="293456" spans="1:1">
      <c r="A293456" s="153"/>
    </row>
    <row r="293457" spans="1:1">
      <c r="A293457" s="153"/>
    </row>
    <row r="293458" spans="1:1">
      <c r="A293458" s="153"/>
    </row>
    <row r="293471" spans="1:1">
      <c r="A293471" s="153"/>
    </row>
    <row r="293473" spans="1:1">
      <c r="A293473" s="153"/>
    </row>
    <row r="293475" spans="1:1">
      <c r="A293475" s="154"/>
    </row>
    <row r="293477" spans="1:1">
      <c r="A293477" s="125"/>
    </row>
    <row r="293488" spans="1:1">
      <c r="A293488" s="153"/>
    </row>
    <row r="293489" spans="1:1">
      <c r="A293489" s="153"/>
    </row>
    <row r="293492" spans="1:1">
      <c r="A293492" s="153"/>
    </row>
    <row r="293502" spans="1:1">
      <c r="A293502" s="153"/>
    </row>
    <row r="293503" spans="1:1">
      <c r="A293503" s="153"/>
    </row>
    <row r="293504" spans="1:1">
      <c r="A293504" s="153"/>
    </row>
    <row r="293517" spans="1:1">
      <c r="A293517" s="153"/>
    </row>
    <row r="293519" spans="1:1">
      <c r="A293519" s="153"/>
    </row>
    <row r="293521" spans="1:1">
      <c r="A293521" s="154"/>
    </row>
    <row r="293523" spans="1:1">
      <c r="A293523" s="125"/>
    </row>
    <row r="293534" spans="1:1">
      <c r="A293534" s="153"/>
    </row>
    <row r="293535" spans="1:1">
      <c r="A293535" s="153"/>
    </row>
    <row r="293538" spans="1:1">
      <c r="A293538" s="153"/>
    </row>
    <row r="293548" spans="1:1">
      <c r="A293548" s="153"/>
    </row>
    <row r="293549" spans="1:1">
      <c r="A293549" s="153"/>
    </row>
    <row r="293550" spans="1:1">
      <c r="A293550" s="153"/>
    </row>
    <row r="293563" spans="1:1">
      <c r="A293563" s="153"/>
    </row>
    <row r="293565" spans="1:1">
      <c r="A293565" s="153"/>
    </row>
    <row r="293567" spans="1:1">
      <c r="A293567" s="154"/>
    </row>
    <row r="293569" spans="1:1">
      <c r="A293569" s="125"/>
    </row>
    <row r="293580" spans="1:1">
      <c r="A293580" s="153"/>
    </row>
    <row r="293581" spans="1:1">
      <c r="A293581" s="153"/>
    </row>
    <row r="293584" spans="1:1">
      <c r="A293584" s="153"/>
    </row>
    <row r="293594" spans="1:1">
      <c r="A293594" s="153"/>
    </row>
    <row r="293595" spans="1:1">
      <c r="A293595" s="153"/>
    </row>
    <row r="293596" spans="1:1">
      <c r="A293596" s="153"/>
    </row>
    <row r="293609" spans="1:1">
      <c r="A293609" s="153"/>
    </row>
    <row r="293611" spans="1:1">
      <c r="A293611" s="153"/>
    </row>
    <row r="293613" spans="1:1">
      <c r="A293613" s="154"/>
    </row>
    <row r="293615" spans="1:1">
      <c r="A293615" s="125"/>
    </row>
    <row r="293626" spans="1:1">
      <c r="A293626" s="153"/>
    </row>
    <row r="293627" spans="1:1">
      <c r="A293627" s="153"/>
    </row>
    <row r="293630" spans="1:1">
      <c r="A293630" s="153"/>
    </row>
    <row r="293640" spans="1:1">
      <c r="A293640" s="153"/>
    </row>
    <row r="293641" spans="1:1">
      <c r="A293641" s="153"/>
    </row>
    <row r="293642" spans="1:1">
      <c r="A293642" s="153"/>
    </row>
    <row r="293655" spans="1:1">
      <c r="A293655" s="153"/>
    </row>
    <row r="293657" spans="1:1">
      <c r="A293657" s="153"/>
    </row>
    <row r="293659" spans="1:1">
      <c r="A293659" s="154"/>
    </row>
    <row r="293661" spans="1:1">
      <c r="A293661" s="125"/>
    </row>
    <row r="293672" spans="1:1">
      <c r="A293672" s="153"/>
    </row>
    <row r="293673" spans="1:1">
      <c r="A293673" s="153"/>
    </row>
    <row r="293676" spans="1:1">
      <c r="A293676" s="153"/>
    </row>
    <row r="293686" spans="1:1">
      <c r="A293686" s="153"/>
    </row>
    <row r="293687" spans="1:1">
      <c r="A293687" s="153"/>
    </row>
    <row r="293688" spans="1:1">
      <c r="A293688" s="153"/>
    </row>
    <row r="293701" spans="1:1">
      <c r="A293701" s="153"/>
    </row>
    <row r="293703" spans="1:1">
      <c r="A293703" s="153"/>
    </row>
    <row r="293705" spans="1:1">
      <c r="A293705" s="154"/>
    </row>
    <row r="293707" spans="1:1">
      <c r="A293707" s="125"/>
    </row>
    <row r="293718" spans="1:1">
      <c r="A293718" s="153"/>
    </row>
    <row r="293719" spans="1:1">
      <c r="A293719" s="153"/>
    </row>
    <row r="293722" spans="1:1">
      <c r="A293722" s="153"/>
    </row>
    <row r="293732" spans="1:1">
      <c r="A293732" s="153"/>
    </row>
    <row r="293733" spans="1:1">
      <c r="A293733" s="153"/>
    </row>
    <row r="293734" spans="1:1">
      <c r="A293734" s="153"/>
    </row>
    <row r="293747" spans="1:1">
      <c r="A293747" s="153"/>
    </row>
    <row r="293749" spans="1:1">
      <c r="A293749" s="153"/>
    </row>
    <row r="293751" spans="1:1">
      <c r="A293751" s="154"/>
    </row>
    <row r="293753" spans="1:1">
      <c r="A293753" s="125"/>
    </row>
    <row r="293764" spans="1:1">
      <c r="A293764" s="153"/>
    </row>
    <row r="293765" spans="1:1">
      <c r="A293765" s="153"/>
    </row>
    <row r="293768" spans="1:1">
      <c r="A293768" s="153"/>
    </row>
    <row r="293778" spans="1:1">
      <c r="A293778" s="153"/>
    </row>
    <row r="293779" spans="1:1">
      <c r="A293779" s="153"/>
    </row>
    <row r="293780" spans="1:1">
      <c r="A293780" s="153"/>
    </row>
    <row r="293793" spans="1:1">
      <c r="A293793" s="153"/>
    </row>
    <row r="293795" spans="1:1">
      <c r="A293795" s="153"/>
    </row>
    <row r="293797" spans="1:1">
      <c r="A293797" s="154"/>
    </row>
    <row r="293799" spans="1:1">
      <c r="A293799" s="125"/>
    </row>
    <row r="293810" spans="1:1">
      <c r="A293810" s="153"/>
    </row>
    <row r="293811" spans="1:1">
      <c r="A293811" s="153"/>
    </row>
    <row r="293814" spans="1:1">
      <c r="A293814" s="153"/>
    </row>
    <row r="293824" spans="1:1">
      <c r="A293824" s="153"/>
    </row>
    <row r="293825" spans="1:1">
      <c r="A293825" s="153"/>
    </row>
    <row r="293826" spans="1:1">
      <c r="A293826" s="153"/>
    </row>
    <row r="293839" spans="1:1">
      <c r="A293839" s="153"/>
    </row>
    <row r="293841" spans="1:1">
      <c r="A293841" s="153"/>
    </row>
    <row r="293843" spans="1:1">
      <c r="A293843" s="154"/>
    </row>
    <row r="293845" spans="1:1">
      <c r="A293845" s="125"/>
    </row>
    <row r="293856" spans="1:1">
      <c r="A293856" s="153"/>
    </row>
    <row r="293857" spans="1:1">
      <c r="A293857" s="153"/>
    </row>
    <row r="293860" spans="1:1">
      <c r="A293860" s="153"/>
    </row>
    <row r="293870" spans="1:1">
      <c r="A293870" s="153"/>
    </row>
    <row r="293871" spans="1:1">
      <c r="A293871" s="153"/>
    </row>
    <row r="293872" spans="1:1">
      <c r="A293872" s="153"/>
    </row>
    <row r="293885" spans="1:1">
      <c r="A293885" s="153"/>
    </row>
    <row r="293887" spans="1:1">
      <c r="A293887" s="153"/>
    </row>
    <row r="293889" spans="1:1">
      <c r="A293889" s="154"/>
    </row>
    <row r="293891" spans="1:1">
      <c r="A293891" s="125"/>
    </row>
    <row r="293902" spans="1:1">
      <c r="A293902" s="153"/>
    </row>
    <row r="293903" spans="1:1">
      <c r="A293903" s="153"/>
    </row>
    <row r="293906" spans="1:1">
      <c r="A293906" s="153"/>
    </row>
    <row r="293916" spans="1:1">
      <c r="A293916" s="153"/>
    </row>
    <row r="293917" spans="1:1">
      <c r="A293917" s="153"/>
    </row>
    <row r="293918" spans="1:1">
      <c r="A293918" s="153"/>
    </row>
    <row r="293931" spans="1:1">
      <c r="A293931" s="153"/>
    </row>
    <row r="293933" spans="1:1">
      <c r="A293933" s="153"/>
    </row>
    <row r="293935" spans="1:1">
      <c r="A293935" s="154"/>
    </row>
    <row r="293937" spans="1:1">
      <c r="A293937" s="125"/>
    </row>
    <row r="293948" spans="1:1">
      <c r="A293948" s="153"/>
    </row>
    <row r="293949" spans="1:1">
      <c r="A293949" s="153"/>
    </row>
    <row r="293952" spans="1:1">
      <c r="A293952" s="153"/>
    </row>
    <row r="293962" spans="1:1">
      <c r="A293962" s="153"/>
    </row>
    <row r="293963" spans="1:1">
      <c r="A293963" s="153"/>
    </row>
    <row r="293964" spans="1:1">
      <c r="A293964" s="153"/>
    </row>
    <row r="293977" spans="1:1">
      <c r="A293977" s="153"/>
    </row>
    <row r="293979" spans="1:1">
      <c r="A293979" s="153"/>
    </row>
    <row r="293981" spans="1:1">
      <c r="A293981" s="154"/>
    </row>
    <row r="293983" spans="1:1">
      <c r="A293983" s="125"/>
    </row>
    <row r="293994" spans="1:1">
      <c r="A293994" s="153"/>
    </row>
    <row r="293995" spans="1:1">
      <c r="A293995" s="153"/>
    </row>
    <row r="293998" spans="1:1">
      <c r="A293998" s="153"/>
    </row>
    <row r="294008" spans="1:1">
      <c r="A294008" s="153"/>
    </row>
    <row r="294009" spans="1:1">
      <c r="A294009" s="153"/>
    </row>
    <row r="294010" spans="1:1">
      <c r="A294010" s="153"/>
    </row>
    <row r="294023" spans="1:1">
      <c r="A294023" s="153"/>
    </row>
    <row r="294025" spans="1:1">
      <c r="A294025" s="153"/>
    </row>
    <row r="294027" spans="1:1">
      <c r="A294027" s="154"/>
    </row>
    <row r="294029" spans="1:1">
      <c r="A294029" s="125"/>
    </row>
    <row r="294040" spans="1:1">
      <c r="A294040" s="153"/>
    </row>
    <row r="294041" spans="1:1">
      <c r="A294041" s="153"/>
    </row>
    <row r="294044" spans="1:1">
      <c r="A294044" s="153"/>
    </row>
    <row r="294054" spans="1:1">
      <c r="A294054" s="153"/>
    </row>
    <row r="294055" spans="1:1">
      <c r="A294055" s="153"/>
    </row>
    <row r="294056" spans="1:1">
      <c r="A294056" s="153"/>
    </row>
    <row r="294069" spans="1:1">
      <c r="A294069" s="153"/>
    </row>
    <row r="294071" spans="1:1">
      <c r="A294071" s="153"/>
    </row>
    <row r="294073" spans="1:1">
      <c r="A294073" s="154"/>
    </row>
    <row r="294075" spans="1:1">
      <c r="A294075" s="125"/>
    </row>
    <row r="294086" spans="1:1">
      <c r="A294086" s="153"/>
    </row>
    <row r="294087" spans="1:1">
      <c r="A294087" s="153"/>
    </row>
    <row r="294090" spans="1:1">
      <c r="A294090" s="153"/>
    </row>
    <row r="294100" spans="1:1">
      <c r="A294100" s="153"/>
    </row>
    <row r="294101" spans="1:1">
      <c r="A294101" s="153"/>
    </row>
    <row r="294102" spans="1:1">
      <c r="A294102" s="153"/>
    </row>
    <row r="294115" spans="1:1">
      <c r="A294115" s="153"/>
    </row>
    <row r="294117" spans="1:1">
      <c r="A294117" s="153"/>
    </row>
    <row r="294119" spans="1:1">
      <c r="A294119" s="154"/>
    </row>
    <row r="294121" spans="1:1">
      <c r="A294121" s="125"/>
    </row>
    <row r="294132" spans="1:1">
      <c r="A294132" s="153"/>
    </row>
    <row r="294133" spans="1:1">
      <c r="A294133" s="153"/>
    </row>
    <row r="294136" spans="1:1">
      <c r="A294136" s="153"/>
    </row>
    <row r="294146" spans="1:1">
      <c r="A294146" s="153"/>
    </row>
    <row r="294147" spans="1:1">
      <c r="A294147" s="153"/>
    </row>
    <row r="294148" spans="1:1">
      <c r="A294148" s="153"/>
    </row>
    <row r="294161" spans="1:1">
      <c r="A294161" s="153"/>
    </row>
    <row r="294163" spans="1:1">
      <c r="A294163" s="153"/>
    </row>
    <row r="294165" spans="1:1">
      <c r="A294165" s="154"/>
    </row>
    <row r="294167" spans="1:1">
      <c r="A294167" s="125"/>
    </row>
    <row r="294178" spans="1:1">
      <c r="A294178" s="153"/>
    </row>
    <row r="294179" spans="1:1">
      <c r="A294179" s="153"/>
    </row>
    <row r="294182" spans="1:1">
      <c r="A294182" s="153"/>
    </row>
    <row r="294192" spans="1:1">
      <c r="A294192" s="153"/>
    </row>
    <row r="294193" spans="1:1">
      <c r="A294193" s="153"/>
    </row>
    <row r="294194" spans="1:1">
      <c r="A294194" s="153"/>
    </row>
    <row r="294207" spans="1:1">
      <c r="A294207" s="153"/>
    </row>
    <row r="294209" spans="1:1">
      <c r="A294209" s="153"/>
    </row>
    <row r="294211" spans="1:1">
      <c r="A294211" s="154"/>
    </row>
    <row r="294213" spans="1:1">
      <c r="A294213" s="125"/>
    </row>
    <row r="294224" spans="1:1">
      <c r="A294224" s="153"/>
    </row>
    <row r="294225" spans="1:1">
      <c r="A294225" s="153"/>
    </row>
    <row r="294228" spans="1:1">
      <c r="A294228" s="153"/>
    </row>
    <row r="294238" spans="1:1">
      <c r="A294238" s="153"/>
    </row>
    <row r="294239" spans="1:1">
      <c r="A294239" s="153"/>
    </row>
    <row r="294240" spans="1:1">
      <c r="A294240" s="153"/>
    </row>
    <row r="294253" spans="1:1">
      <c r="A294253" s="153"/>
    </row>
    <row r="294255" spans="1:1">
      <c r="A294255" s="153"/>
    </row>
    <row r="294257" spans="1:1">
      <c r="A294257" s="154"/>
    </row>
    <row r="294259" spans="1:1">
      <c r="A294259" s="125"/>
    </row>
    <row r="294270" spans="1:1">
      <c r="A294270" s="153"/>
    </row>
    <row r="294271" spans="1:1">
      <c r="A294271" s="153"/>
    </row>
    <row r="294274" spans="1:1">
      <c r="A294274" s="153"/>
    </row>
    <row r="294284" spans="1:1">
      <c r="A294284" s="153"/>
    </row>
    <row r="294285" spans="1:1">
      <c r="A294285" s="153"/>
    </row>
    <row r="294286" spans="1:1">
      <c r="A294286" s="153"/>
    </row>
    <row r="294299" spans="1:1">
      <c r="A294299" s="153"/>
    </row>
    <row r="294301" spans="1:1">
      <c r="A294301" s="153"/>
    </row>
    <row r="294303" spans="1:1">
      <c r="A294303" s="154"/>
    </row>
    <row r="294305" spans="1:1">
      <c r="A294305" s="125"/>
    </row>
    <row r="294316" spans="1:1">
      <c r="A294316" s="153"/>
    </row>
    <row r="294317" spans="1:1">
      <c r="A294317" s="153"/>
    </row>
    <row r="294320" spans="1:1">
      <c r="A294320" s="153"/>
    </row>
    <row r="294330" spans="1:1">
      <c r="A294330" s="153"/>
    </row>
    <row r="294331" spans="1:1">
      <c r="A294331" s="153"/>
    </row>
    <row r="294332" spans="1:1">
      <c r="A294332" s="153"/>
    </row>
    <row r="294345" spans="1:1">
      <c r="A294345" s="153"/>
    </row>
    <row r="294347" spans="1:1">
      <c r="A294347" s="153"/>
    </row>
    <row r="294349" spans="1:1">
      <c r="A294349" s="154"/>
    </row>
    <row r="294351" spans="1:1">
      <c r="A294351" s="125"/>
    </row>
    <row r="294362" spans="1:1">
      <c r="A294362" s="153"/>
    </row>
    <row r="294363" spans="1:1">
      <c r="A294363" s="153"/>
    </row>
    <row r="294366" spans="1:1">
      <c r="A294366" s="153"/>
    </row>
    <row r="294376" spans="1:1">
      <c r="A294376" s="153"/>
    </row>
    <row r="294377" spans="1:1">
      <c r="A294377" s="153"/>
    </row>
    <row r="294378" spans="1:1">
      <c r="A294378" s="153"/>
    </row>
    <row r="294391" spans="1:1">
      <c r="A294391" s="153"/>
    </row>
    <row r="294393" spans="1:1">
      <c r="A294393" s="153"/>
    </row>
    <row r="294395" spans="1:1">
      <c r="A294395" s="154"/>
    </row>
    <row r="294397" spans="1:1">
      <c r="A294397" s="125"/>
    </row>
    <row r="294408" spans="1:1">
      <c r="A294408" s="153"/>
    </row>
    <row r="294409" spans="1:1">
      <c r="A294409" s="153"/>
    </row>
    <row r="294412" spans="1:1">
      <c r="A294412" s="153"/>
    </row>
    <row r="294422" spans="1:1">
      <c r="A294422" s="153"/>
    </row>
    <row r="294423" spans="1:1">
      <c r="A294423" s="153"/>
    </row>
    <row r="294424" spans="1:1">
      <c r="A294424" s="153"/>
    </row>
    <row r="294437" spans="1:1">
      <c r="A294437" s="153"/>
    </row>
    <row r="294439" spans="1:1">
      <c r="A294439" s="153"/>
    </row>
    <row r="294441" spans="1:1">
      <c r="A294441" s="154"/>
    </row>
    <row r="294443" spans="1:1">
      <c r="A294443" s="125"/>
    </row>
    <row r="294454" spans="1:1">
      <c r="A294454" s="153"/>
    </row>
    <row r="294455" spans="1:1">
      <c r="A294455" s="153"/>
    </row>
    <row r="294458" spans="1:1">
      <c r="A294458" s="153"/>
    </row>
    <row r="294468" spans="1:1">
      <c r="A294468" s="153"/>
    </row>
    <row r="294469" spans="1:1">
      <c r="A294469" s="153"/>
    </row>
    <row r="294470" spans="1:1">
      <c r="A294470" s="153"/>
    </row>
    <row r="294483" spans="1:1">
      <c r="A294483" s="153"/>
    </row>
    <row r="294485" spans="1:1">
      <c r="A294485" s="153"/>
    </row>
    <row r="294487" spans="1:1">
      <c r="A294487" s="154"/>
    </row>
    <row r="294489" spans="1:1">
      <c r="A294489" s="125"/>
    </row>
    <row r="294500" spans="1:1">
      <c r="A294500" s="153"/>
    </row>
    <row r="294501" spans="1:1">
      <c r="A294501" s="153"/>
    </row>
    <row r="294504" spans="1:1">
      <c r="A294504" s="153"/>
    </row>
    <row r="294514" spans="1:1">
      <c r="A294514" s="153"/>
    </row>
    <row r="294515" spans="1:1">
      <c r="A294515" s="153"/>
    </row>
    <row r="294516" spans="1:1">
      <c r="A294516" s="153"/>
    </row>
    <row r="294529" spans="1:1">
      <c r="A294529" s="153"/>
    </row>
    <row r="294531" spans="1:1">
      <c r="A294531" s="153"/>
    </row>
    <row r="294533" spans="1:1">
      <c r="A294533" s="154"/>
    </row>
    <row r="294535" spans="1:1">
      <c r="A294535" s="125"/>
    </row>
    <row r="294546" spans="1:1">
      <c r="A294546" s="153"/>
    </row>
    <row r="294547" spans="1:1">
      <c r="A294547" s="153"/>
    </row>
    <row r="294550" spans="1:1">
      <c r="A294550" s="153"/>
    </row>
    <row r="294560" spans="1:1">
      <c r="A294560" s="153"/>
    </row>
    <row r="294561" spans="1:1">
      <c r="A294561" s="153"/>
    </row>
    <row r="294562" spans="1:1">
      <c r="A294562" s="153"/>
    </row>
    <row r="294575" spans="1:1">
      <c r="A294575" s="153"/>
    </row>
    <row r="294577" spans="1:1">
      <c r="A294577" s="153"/>
    </row>
    <row r="294579" spans="1:1">
      <c r="A294579" s="154"/>
    </row>
    <row r="294581" spans="1:1">
      <c r="A294581" s="125"/>
    </row>
    <row r="294592" spans="1:1">
      <c r="A294592" s="153"/>
    </row>
    <row r="294593" spans="1:1">
      <c r="A294593" s="153"/>
    </row>
    <row r="294596" spans="1:1">
      <c r="A294596" s="153"/>
    </row>
    <row r="294606" spans="1:1">
      <c r="A294606" s="153"/>
    </row>
    <row r="294607" spans="1:1">
      <c r="A294607" s="153"/>
    </row>
    <row r="294608" spans="1:1">
      <c r="A294608" s="153"/>
    </row>
    <row r="294621" spans="1:1">
      <c r="A294621" s="153"/>
    </row>
    <row r="294623" spans="1:1">
      <c r="A294623" s="153"/>
    </row>
    <row r="294625" spans="1:1">
      <c r="A294625" s="154"/>
    </row>
    <row r="294627" spans="1:1">
      <c r="A294627" s="125"/>
    </row>
    <row r="294638" spans="1:1">
      <c r="A294638" s="153"/>
    </row>
    <row r="294639" spans="1:1">
      <c r="A294639" s="153"/>
    </row>
    <row r="294642" spans="1:1">
      <c r="A294642" s="153"/>
    </row>
    <row r="294652" spans="1:1">
      <c r="A294652" s="153"/>
    </row>
    <row r="294653" spans="1:1">
      <c r="A294653" s="153"/>
    </row>
    <row r="294654" spans="1:1">
      <c r="A294654" s="153"/>
    </row>
    <row r="294667" spans="1:1">
      <c r="A294667" s="153"/>
    </row>
    <row r="294669" spans="1:1">
      <c r="A294669" s="153"/>
    </row>
    <row r="294671" spans="1:1">
      <c r="A294671" s="154"/>
    </row>
    <row r="294673" spans="1:1">
      <c r="A294673" s="125"/>
    </row>
    <row r="294684" spans="1:1">
      <c r="A294684" s="153"/>
    </row>
    <row r="294685" spans="1:1">
      <c r="A294685" s="153"/>
    </row>
    <row r="294688" spans="1:1">
      <c r="A294688" s="153"/>
    </row>
    <row r="294698" spans="1:1">
      <c r="A294698" s="153"/>
    </row>
    <row r="294699" spans="1:1">
      <c r="A294699" s="153"/>
    </row>
    <row r="294700" spans="1:1">
      <c r="A294700" s="153"/>
    </row>
    <row r="294713" spans="1:1">
      <c r="A294713" s="153"/>
    </row>
    <row r="294715" spans="1:1">
      <c r="A294715" s="153"/>
    </row>
    <row r="294717" spans="1:1">
      <c r="A294717" s="154"/>
    </row>
    <row r="294719" spans="1:1">
      <c r="A294719" s="125"/>
    </row>
    <row r="294730" spans="1:1">
      <c r="A294730" s="153"/>
    </row>
    <row r="294731" spans="1:1">
      <c r="A294731" s="153"/>
    </row>
    <row r="294734" spans="1:1">
      <c r="A294734" s="153"/>
    </row>
    <row r="294744" spans="1:1">
      <c r="A294744" s="153"/>
    </row>
    <row r="294745" spans="1:1">
      <c r="A294745" s="153"/>
    </row>
    <row r="294746" spans="1:1">
      <c r="A294746" s="153"/>
    </row>
    <row r="294759" spans="1:1">
      <c r="A294759" s="153"/>
    </row>
    <row r="294761" spans="1:1">
      <c r="A294761" s="153"/>
    </row>
    <row r="294763" spans="1:1">
      <c r="A294763" s="154"/>
    </row>
    <row r="294765" spans="1:1">
      <c r="A294765" s="125"/>
    </row>
    <row r="294776" spans="1:1">
      <c r="A294776" s="153"/>
    </row>
    <row r="294777" spans="1:1">
      <c r="A294777" s="153"/>
    </row>
    <row r="294780" spans="1:1">
      <c r="A294780" s="153"/>
    </row>
    <row r="294790" spans="1:1">
      <c r="A294790" s="153"/>
    </row>
    <row r="294791" spans="1:1">
      <c r="A294791" s="153"/>
    </row>
    <row r="294792" spans="1:1">
      <c r="A294792" s="153"/>
    </row>
    <row r="294805" spans="1:1">
      <c r="A294805" s="153"/>
    </row>
    <row r="294807" spans="1:1">
      <c r="A294807" s="153"/>
    </row>
    <row r="294809" spans="1:1">
      <c r="A294809" s="154"/>
    </row>
    <row r="294811" spans="1:1">
      <c r="A294811" s="125"/>
    </row>
    <row r="294822" spans="1:1">
      <c r="A294822" s="153"/>
    </row>
    <row r="294823" spans="1:1">
      <c r="A294823" s="153"/>
    </row>
    <row r="294826" spans="1:1">
      <c r="A294826" s="153"/>
    </row>
    <row r="294836" spans="1:1">
      <c r="A294836" s="153"/>
    </row>
    <row r="294837" spans="1:1">
      <c r="A294837" s="153"/>
    </row>
    <row r="294838" spans="1:1">
      <c r="A294838" s="153"/>
    </row>
    <row r="294851" spans="1:1">
      <c r="A294851" s="153"/>
    </row>
    <row r="294853" spans="1:1">
      <c r="A294853" s="153"/>
    </row>
    <row r="294855" spans="1:1">
      <c r="A294855" s="154"/>
    </row>
    <row r="294857" spans="1:1">
      <c r="A294857" s="125"/>
    </row>
    <row r="294868" spans="1:1">
      <c r="A294868" s="153"/>
    </row>
    <row r="294869" spans="1:1">
      <c r="A294869" s="153"/>
    </row>
    <row r="294872" spans="1:1">
      <c r="A294872" s="153"/>
    </row>
    <row r="294882" spans="1:1">
      <c r="A294882" s="153"/>
    </row>
    <row r="294883" spans="1:1">
      <c r="A294883" s="153"/>
    </row>
    <row r="294884" spans="1:1">
      <c r="A294884" s="153"/>
    </row>
    <row r="294897" spans="1:1">
      <c r="A294897" s="153"/>
    </row>
    <row r="294899" spans="1:1">
      <c r="A294899" s="153"/>
    </row>
    <row r="294901" spans="1:1">
      <c r="A294901" s="154"/>
    </row>
    <row r="294903" spans="1:1">
      <c r="A294903" s="125"/>
    </row>
    <row r="294914" spans="1:1">
      <c r="A294914" s="153"/>
    </row>
    <row r="294915" spans="1:1">
      <c r="A294915" s="153"/>
    </row>
    <row r="294918" spans="1:1">
      <c r="A294918" s="153"/>
    </row>
    <row r="294928" spans="1:1">
      <c r="A294928" s="153"/>
    </row>
    <row r="294929" spans="1:1">
      <c r="A294929" s="153"/>
    </row>
    <row r="294930" spans="1:1">
      <c r="A294930" s="153"/>
    </row>
    <row r="294943" spans="1:1">
      <c r="A294943" s="153"/>
    </row>
    <row r="294945" spans="1:1">
      <c r="A294945" s="153"/>
    </row>
    <row r="294947" spans="1:1">
      <c r="A294947" s="154"/>
    </row>
    <row r="294949" spans="1:1">
      <c r="A294949" s="125"/>
    </row>
    <row r="294960" spans="1:1">
      <c r="A294960" s="153"/>
    </row>
    <row r="294961" spans="1:1">
      <c r="A294961" s="153"/>
    </row>
    <row r="294964" spans="1:1">
      <c r="A294964" s="153"/>
    </row>
    <row r="294974" spans="1:1">
      <c r="A294974" s="153"/>
    </row>
    <row r="294975" spans="1:1">
      <c r="A294975" s="153"/>
    </row>
    <row r="294976" spans="1:1">
      <c r="A294976" s="153"/>
    </row>
    <row r="294989" spans="1:1">
      <c r="A294989" s="153"/>
    </row>
    <row r="294991" spans="1:1">
      <c r="A294991" s="153"/>
    </row>
    <row r="294993" spans="1:1">
      <c r="A294993" s="154"/>
    </row>
    <row r="294995" spans="1:1">
      <c r="A294995" s="125"/>
    </row>
    <row r="295006" spans="1:1">
      <c r="A295006" s="153"/>
    </row>
    <row r="295007" spans="1:1">
      <c r="A295007" s="153"/>
    </row>
    <row r="295010" spans="1:1">
      <c r="A295010" s="153"/>
    </row>
    <row r="295020" spans="1:1">
      <c r="A295020" s="153"/>
    </row>
    <row r="295021" spans="1:1">
      <c r="A295021" s="153"/>
    </row>
    <row r="295022" spans="1:1">
      <c r="A295022" s="153"/>
    </row>
    <row r="295035" spans="1:1">
      <c r="A295035" s="153"/>
    </row>
    <row r="295037" spans="1:1">
      <c r="A295037" s="153"/>
    </row>
    <row r="295039" spans="1:1">
      <c r="A295039" s="154"/>
    </row>
    <row r="295041" spans="1:1">
      <c r="A295041" s="125"/>
    </row>
    <row r="295052" spans="1:1">
      <c r="A295052" s="153"/>
    </row>
    <row r="295053" spans="1:1">
      <c r="A295053" s="153"/>
    </row>
    <row r="295056" spans="1:1">
      <c r="A295056" s="153"/>
    </row>
    <row r="295066" spans="1:1">
      <c r="A295066" s="153"/>
    </row>
    <row r="295067" spans="1:1">
      <c r="A295067" s="153"/>
    </row>
    <row r="295068" spans="1:1">
      <c r="A295068" s="153"/>
    </row>
    <row r="295081" spans="1:1">
      <c r="A295081" s="153"/>
    </row>
    <row r="295083" spans="1:1">
      <c r="A295083" s="153"/>
    </row>
    <row r="295085" spans="1:1">
      <c r="A295085" s="154"/>
    </row>
    <row r="295087" spans="1:1">
      <c r="A295087" s="125"/>
    </row>
    <row r="295098" spans="1:1">
      <c r="A295098" s="153"/>
    </row>
    <row r="295099" spans="1:1">
      <c r="A295099" s="153"/>
    </row>
    <row r="295102" spans="1:1">
      <c r="A295102" s="153"/>
    </row>
    <row r="295112" spans="1:1">
      <c r="A295112" s="153"/>
    </row>
    <row r="295113" spans="1:1">
      <c r="A295113" s="153"/>
    </row>
    <row r="295114" spans="1:1">
      <c r="A295114" s="153"/>
    </row>
    <row r="295127" spans="1:1">
      <c r="A295127" s="153"/>
    </row>
    <row r="295129" spans="1:1">
      <c r="A295129" s="153"/>
    </row>
    <row r="295131" spans="1:1">
      <c r="A295131" s="154"/>
    </row>
    <row r="295133" spans="1:1">
      <c r="A295133" s="125"/>
    </row>
    <row r="295144" spans="1:1">
      <c r="A295144" s="153"/>
    </row>
    <row r="295145" spans="1:1">
      <c r="A295145" s="153"/>
    </row>
    <row r="295148" spans="1:1">
      <c r="A295148" s="153"/>
    </row>
    <row r="295158" spans="1:1">
      <c r="A295158" s="153"/>
    </row>
    <row r="295159" spans="1:1">
      <c r="A295159" s="153"/>
    </row>
    <row r="295160" spans="1:1">
      <c r="A295160" s="153"/>
    </row>
    <row r="295173" spans="1:1">
      <c r="A295173" s="153"/>
    </row>
    <row r="295175" spans="1:1">
      <c r="A295175" s="153"/>
    </row>
    <row r="295177" spans="1:1">
      <c r="A295177" s="154"/>
    </row>
    <row r="295179" spans="1:1">
      <c r="A295179" s="125"/>
    </row>
    <row r="295190" spans="1:1">
      <c r="A295190" s="153"/>
    </row>
    <row r="295191" spans="1:1">
      <c r="A295191" s="153"/>
    </row>
    <row r="295194" spans="1:1">
      <c r="A295194" s="153"/>
    </row>
    <row r="295204" spans="1:1">
      <c r="A295204" s="153"/>
    </row>
    <row r="295205" spans="1:1">
      <c r="A295205" s="153"/>
    </row>
    <row r="295206" spans="1:1">
      <c r="A295206" s="153"/>
    </row>
    <row r="295219" spans="1:1">
      <c r="A295219" s="153"/>
    </row>
    <row r="295221" spans="1:1">
      <c r="A295221" s="153"/>
    </row>
    <row r="295223" spans="1:1">
      <c r="A295223" s="154"/>
    </row>
    <row r="295225" spans="1:1">
      <c r="A295225" s="125"/>
    </row>
    <row r="295236" spans="1:1">
      <c r="A295236" s="153"/>
    </row>
    <row r="295237" spans="1:1">
      <c r="A295237" s="153"/>
    </row>
    <row r="295240" spans="1:1">
      <c r="A295240" s="153"/>
    </row>
    <row r="295250" spans="1:1">
      <c r="A295250" s="153"/>
    </row>
    <row r="295251" spans="1:1">
      <c r="A295251" s="153"/>
    </row>
    <row r="295252" spans="1:1">
      <c r="A295252" s="153"/>
    </row>
    <row r="295265" spans="1:1">
      <c r="A295265" s="153"/>
    </row>
    <row r="295267" spans="1:1">
      <c r="A295267" s="153"/>
    </row>
    <row r="295269" spans="1:1">
      <c r="A295269" s="154"/>
    </row>
    <row r="295271" spans="1:1">
      <c r="A295271" s="125"/>
    </row>
    <row r="295282" spans="1:1">
      <c r="A295282" s="153"/>
    </row>
    <row r="295283" spans="1:1">
      <c r="A295283" s="153"/>
    </row>
    <row r="295286" spans="1:1">
      <c r="A295286" s="153"/>
    </row>
    <row r="295296" spans="1:1">
      <c r="A295296" s="153"/>
    </row>
    <row r="295297" spans="1:1">
      <c r="A295297" s="153"/>
    </row>
    <row r="295298" spans="1:1">
      <c r="A295298" s="153"/>
    </row>
    <row r="295311" spans="1:1">
      <c r="A295311" s="153"/>
    </row>
    <row r="295313" spans="1:1">
      <c r="A295313" s="153"/>
    </row>
    <row r="295315" spans="1:1">
      <c r="A295315" s="154"/>
    </row>
    <row r="295317" spans="1:1">
      <c r="A295317" s="125"/>
    </row>
    <row r="295328" spans="1:1">
      <c r="A295328" s="153"/>
    </row>
    <row r="295329" spans="1:1">
      <c r="A295329" s="153"/>
    </row>
    <row r="295332" spans="1:1">
      <c r="A295332" s="153"/>
    </row>
    <row r="295342" spans="1:1">
      <c r="A295342" s="153"/>
    </row>
    <row r="295343" spans="1:1">
      <c r="A295343" s="153"/>
    </row>
    <row r="295344" spans="1:1">
      <c r="A295344" s="153"/>
    </row>
    <row r="295357" spans="1:1">
      <c r="A295357" s="153"/>
    </row>
    <row r="295359" spans="1:1">
      <c r="A295359" s="153"/>
    </row>
    <row r="295361" spans="1:1">
      <c r="A295361" s="154"/>
    </row>
    <row r="295363" spans="1:1">
      <c r="A295363" s="125"/>
    </row>
    <row r="295374" spans="1:1">
      <c r="A295374" s="153"/>
    </row>
    <row r="295375" spans="1:1">
      <c r="A295375" s="153"/>
    </row>
    <row r="295378" spans="1:1">
      <c r="A295378" s="153"/>
    </row>
    <row r="295388" spans="1:1">
      <c r="A295388" s="153"/>
    </row>
    <row r="295389" spans="1:1">
      <c r="A295389" s="153"/>
    </row>
    <row r="295390" spans="1:1">
      <c r="A295390" s="153"/>
    </row>
    <row r="295403" spans="1:1">
      <c r="A295403" s="153"/>
    </row>
    <row r="295405" spans="1:1">
      <c r="A295405" s="153"/>
    </row>
    <row r="295407" spans="1:1">
      <c r="A295407" s="154"/>
    </row>
    <row r="295409" spans="1:1">
      <c r="A295409" s="125"/>
    </row>
    <row r="295420" spans="1:1">
      <c r="A295420" s="153"/>
    </row>
    <row r="295421" spans="1:1">
      <c r="A295421" s="153"/>
    </row>
    <row r="295424" spans="1:1">
      <c r="A295424" s="153"/>
    </row>
    <row r="295434" spans="1:1">
      <c r="A295434" s="153"/>
    </row>
    <row r="295435" spans="1:1">
      <c r="A295435" s="153"/>
    </row>
    <row r="295436" spans="1:1">
      <c r="A295436" s="153"/>
    </row>
    <row r="295449" spans="1:1">
      <c r="A295449" s="153"/>
    </row>
    <row r="295451" spans="1:1">
      <c r="A295451" s="153"/>
    </row>
    <row r="295453" spans="1:1">
      <c r="A295453" s="154"/>
    </row>
    <row r="295455" spans="1:1">
      <c r="A295455" s="125"/>
    </row>
    <row r="295466" spans="1:1">
      <c r="A295466" s="153"/>
    </row>
    <row r="295467" spans="1:1">
      <c r="A295467" s="153"/>
    </row>
    <row r="295470" spans="1:1">
      <c r="A295470" s="153"/>
    </row>
    <row r="295480" spans="1:1">
      <c r="A295480" s="153"/>
    </row>
    <row r="295481" spans="1:1">
      <c r="A295481" s="153"/>
    </row>
    <row r="295482" spans="1:1">
      <c r="A295482" s="153"/>
    </row>
    <row r="295495" spans="1:1">
      <c r="A295495" s="153"/>
    </row>
    <row r="295497" spans="1:1">
      <c r="A295497" s="153"/>
    </row>
    <row r="295499" spans="1:1">
      <c r="A295499" s="154"/>
    </row>
    <row r="295501" spans="1:1">
      <c r="A295501" s="125"/>
    </row>
    <row r="295512" spans="1:1">
      <c r="A295512" s="153"/>
    </row>
    <row r="295513" spans="1:1">
      <c r="A295513" s="153"/>
    </row>
    <row r="295516" spans="1:1">
      <c r="A295516" s="153"/>
    </row>
    <row r="295526" spans="1:1">
      <c r="A295526" s="153"/>
    </row>
    <row r="295527" spans="1:1">
      <c r="A295527" s="153"/>
    </row>
    <row r="295528" spans="1:1">
      <c r="A295528" s="153"/>
    </row>
    <row r="295541" spans="1:1">
      <c r="A295541" s="153"/>
    </row>
    <row r="295543" spans="1:1">
      <c r="A295543" s="153"/>
    </row>
    <row r="295545" spans="1:1">
      <c r="A295545" s="154"/>
    </row>
    <row r="295547" spans="1:1">
      <c r="A295547" s="125"/>
    </row>
    <row r="295558" spans="1:1">
      <c r="A295558" s="153"/>
    </row>
    <row r="295559" spans="1:1">
      <c r="A295559" s="153"/>
    </row>
    <row r="295562" spans="1:1">
      <c r="A295562" s="153"/>
    </row>
    <row r="295572" spans="1:1">
      <c r="A295572" s="153"/>
    </row>
    <row r="295573" spans="1:1">
      <c r="A295573" s="153"/>
    </row>
    <row r="295574" spans="1:1">
      <c r="A295574" s="153"/>
    </row>
    <row r="295587" spans="1:1">
      <c r="A295587" s="153"/>
    </row>
    <row r="295589" spans="1:1">
      <c r="A295589" s="153"/>
    </row>
    <row r="295591" spans="1:1">
      <c r="A295591" s="154"/>
    </row>
    <row r="295593" spans="1:1">
      <c r="A295593" s="125"/>
    </row>
    <row r="295604" spans="1:1">
      <c r="A295604" s="153"/>
    </row>
    <row r="295605" spans="1:1">
      <c r="A295605" s="153"/>
    </row>
    <row r="295608" spans="1:1">
      <c r="A295608" s="153"/>
    </row>
    <row r="295618" spans="1:1">
      <c r="A295618" s="153"/>
    </row>
    <row r="295619" spans="1:1">
      <c r="A295619" s="153"/>
    </row>
    <row r="295620" spans="1:1">
      <c r="A295620" s="153"/>
    </row>
    <row r="295633" spans="1:1">
      <c r="A295633" s="153"/>
    </row>
    <row r="295635" spans="1:1">
      <c r="A295635" s="153"/>
    </row>
    <row r="295637" spans="1:1">
      <c r="A295637" s="154"/>
    </row>
    <row r="295639" spans="1:1">
      <c r="A295639" s="125"/>
    </row>
    <row r="295650" spans="1:1">
      <c r="A295650" s="153"/>
    </row>
    <row r="295651" spans="1:1">
      <c r="A295651" s="153"/>
    </row>
    <row r="295654" spans="1:1">
      <c r="A295654" s="153"/>
    </row>
    <row r="295664" spans="1:1">
      <c r="A295664" s="153"/>
    </row>
    <row r="295665" spans="1:1">
      <c r="A295665" s="153"/>
    </row>
    <row r="295666" spans="1:1">
      <c r="A295666" s="153"/>
    </row>
    <row r="295679" spans="1:1">
      <c r="A295679" s="153"/>
    </row>
    <row r="295681" spans="1:1">
      <c r="A295681" s="153"/>
    </row>
    <row r="295683" spans="1:1">
      <c r="A295683" s="154"/>
    </row>
    <row r="295685" spans="1:1">
      <c r="A295685" s="125"/>
    </row>
    <row r="295696" spans="1:1">
      <c r="A295696" s="153"/>
    </row>
    <row r="295697" spans="1:1">
      <c r="A295697" s="153"/>
    </row>
    <row r="295700" spans="1:1">
      <c r="A295700" s="153"/>
    </row>
    <row r="295710" spans="1:1">
      <c r="A295710" s="153"/>
    </row>
    <row r="295711" spans="1:1">
      <c r="A295711" s="153"/>
    </row>
    <row r="295712" spans="1:1">
      <c r="A295712" s="153"/>
    </row>
    <row r="295725" spans="1:1">
      <c r="A295725" s="153"/>
    </row>
    <row r="295727" spans="1:1">
      <c r="A295727" s="153"/>
    </row>
    <row r="295729" spans="1:1">
      <c r="A295729" s="154"/>
    </row>
    <row r="295731" spans="1:1">
      <c r="A295731" s="125"/>
    </row>
    <row r="295742" spans="1:1">
      <c r="A295742" s="153"/>
    </row>
    <row r="295743" spans="1:1">
      <c r="A295743" s="153"/>
    </row>
    <row r="295746" spans="1:1">
      <c r="A295746" s="153"/>
    </row>
    <row r="295756" spans="1:1">
      <c r="A295756" s="153"/>
    </row>
    <row r="295757" spans="1:1">
      <c r="A295757" s="153"/>
    </row>
    <row r="295758" spans="1:1">
      <c r="A295758" s="153"/>
    </row>
    <row r="295771" spans="1:1">
      <c r="A295771" s="153"/>
    </row>
    <row r="295773" spans="1:1">
      <c r="A295773" s="153"/>
    </row>
    <row r="295775" spans="1:1">
      <c r="A295775" s="154"/>
    </row>
    <row r="295777" spans="1:1">
      <c r="A295777" s="125"/>
    </row>
    <row r="295788" spans="1:1">
      <c r="A295788" s="153"/>
    </row>
    <row r="295789" spans="1:1">
      <c r="A295789" s="153"/>
    </row>
    <row r="295792" spans="1:1">
      <c r="A295792" s="153"/>
    </row>
    <row r="295802" spans="1:1">
      <c r="A295802" s="153"/>
    </row>
    <row r="295803" spans="1:1">
      <c r="A295803" s="153"/>
    </row>
    <row r="295804" spans="1:1">
      <c r="A295804" s="153"/>
    </row>
    <row r="295817" spans="1:1">
      <c r="A295817" s="153"/>
    </row>
    <row r="295819" spans="1:1">
      <c r="A295819" s="153"/>
    </row>
    <row r="295821" spans="1:1">
      <c r="A295821" s="154"/>
    </row>
    <row r="295823" spans="1:1">
      <c r="A295823" s="125"/>
    </row>
    <row r="295834" spans="1:1">
      <c r="A295834" s="153"/>
    </row>
    <row r="295835" spans="1:1">
      <c r="A295835" s="153"/>
    </row>
    <row r="295838" spans="1:1">
      <c r="A295838" s="153"/>
    </row>
    <row r="295848" spans="1:1">
      <c r="A295848" s="153"/>
    </row>
    <row r="295849" spans="1:1">
      <c r="A295849" s="153"/>
    </row>
    <row r="295850" spans="1:1">
      <c r="A295850" s="153"/>
    </row>
    <row r="295863" spans="1:1">
      <c r="A295863" s="153"/>
    </row>
    <row r="295865" spans="1:1">
      <c r="A295865" s="153"/>
    </row>
    <row r="295867" spans="1:1">
      <c r="A295867" s="154"/>
    </row>
    <row r="295869" spans="1:1">
      <c r="A295869" s="125"/>
    </row>
    <row r="295880" spans="1:1">
      <c r="A295880" s="153"/>
    </row>
    <row r="295881" spans="1:1">
      <c r="A295881" s="153"/>
    </row>
    <row r="295884" spans="1:1">
      <c r="A295884" s="153"/>
    </row>
    <row r="295894" spans="1:1">
      <c r="A295894" s="153"/>
    </row>
    <row r="295895" spans="1:1">
      <c r="A295895" s="153"/>
    </row>
    <row r="295896" spans="1:1">
      <c r="A295896" s="153"/>
    </row>
    <row r="295909" spans="1:1">
      <c r="A295909" s="153"/>
    </row>
    <row r="295911" spans="1:1">
      <c r="A295911" s="153"/>
    </row>
    <row r="295913" spans="1:1">
      <c r="A295913" s="154"/>
    </row>
    <row r="295915" spans="1:1">
      <c r="A295915" s="125"/>
    </row>
    <row r="295926" spans="1:1">
      <c r="A295926" s="153"/>
    </row>
    <row r="295927" spans="1:1">
      <c r="A295927" s="153"/>
    </row>
    <row r="295930" spans="1:1">
      <c r="A295930" s="153"/>
    </row>
    <row r="295940" spans="1:1">
      <c r="A295940" s="153"/>
    </row>
    <row r="295941" spans="1:1">
      <c r="A295941" s="153"/>
    </row>
    <row r="295942" spans="1:1">
      <c r="A295942" s="153"/>
    </row>
    <row r="295955" spans="1:1">
      <c r="A295955" s="153"/>
    </row>
    <row r="295957" spans="1:1">
      <c r="A295957" s="153"/>
    </row>
    <row r="295959" spans="1:1">
      <c r="A295959" s="154"/>
    </row>
    <row r="295961" spans="1:1">
      <c r="A295961" s="125"/>
    </row>
    <row r="295972" spans="1:1">
      <c r="A295972" s="153"/>
    </row>
    <row r="295973" spans="1:1">
      <c r="A295973" s="153"/>
    </row>
    <row r="295976" spans="1:1">
      <c r="A295976" s="153"/>
    </row>
    <row r="295986" spans="1:1">
      <c r="A295986" s="153"/>
    </row>
    <row r="295987" spans="1:1">
      <c r="A295987" s="153"/>
    </row>
    <row r="295988" spans="1:1">
      <c r="A295988" s="153"/>
    </row>
    <row r="296001" spans="1:1">
      <c r="A296001" s="153"/>
    </row>
    <row r="296003" spans="1:1">
      <c r="A296003" s="153"/>
    </row>
    <row r="296005" spans="1:1">
      <c r="A296005" s="154"/>
    </row>
    <row r="296007" spans="1:1">
      <c r="A296007" s="125"/>
    </row>
    <row r="296018" spans="1:1">
      <c r="A296018" s="153"/>
    </row>
    <row r="296019" spans="1:1">
      <c r="A296019" s="153"/>
    </row>
    <row r="296022" spans="1:1">
      <c r="A296022" s="153"/>
    </row>
    <row r="296032" spans="1:1">
      <c r="A296032" s="153"/>
    </row>
    <row r="296033" spans="1:1">
      <c r="A296033" s="153"/>
    </row>
    <row r="296034" spans="1:1">
      <c r="A296034" s="153"/>
    </row>
    <row r="296047" spans="1:1">
      <c r="A296047" s="153"/>
    </row>
    <row r="296049" spans="1:1">
      <c r="A296049" s="153"/>
    </row>
    <row r="296051" spans="1:1">
      <c r="A296051" s="154"/>
    </row>
    <row r="296053" spans="1:1">
      <c r="A296053" s="125"/>
    </row>
    <row r="296064" spans="1:1">
      <c r="A296064" s="153"/>
    </row>
    <row r="296065" spans="1:1">
      <c r="A296065" s="153"/>
    </row>
    <row r="296068" spans="1:1">
      <c r="A296068" s="153"/>
    </row>
    <row r="296078" spans="1:1">
      <c r="A296078" s="153"/>
    </row>
    <row r="296079" spans="1:1">
      <c r="A296079" s="153"/>
    </row>
    <row r="296080" spans="1:1">
      <c r="A296080" s="153"/>
    </row>
    <row r="296093" spans="1:1">
      <c r="A296093" s="153"/>
    </row>
    <row r="296095" spans="1:1">
      <c r="A296095" s="153"/>
    </row>
    <row r="296097" spans="1:1">
      <c r="A296097" s="154"/>
    </row>
    <row r="296099" spans="1:1">
      <c r="A296099" s="125"/>
    </row>
    <row r="296110" spans="1:1">
      <c r="A296110" s="153"/>
    </row>
    <row r="296111" spans="1:1">
      <c r="A296111" s="153"/>
    </row>
    <row r="296114" spans="1:1">
      <c r="A296114" s="153"/>
    </row>
    <row r="296124" spans="1:1">
      <c r="A296124" s="153"/>
    </row>
    <row r="296125" spans="1:1">
      <c r="A296125" s="153"/>
    </row>
    <row r="296126" spans="1:1">
      <c r="A296126" s="153"/>
    </row>
    <row r="296139" spans="1:1">
      <c r="A296139" s="153"/>
    </row>
    <row r="296141" spans="1:1">
      <c r="A296141" s="153"/>
    </row>
    <row r="296143" spans="1:1">
      <c r="A296143" s="154"/>
    </row>
    <row r="296145" spans="1:1">
      <c r="A296145" s="125"/>
    </row>
    <row r="296156" spans="1:1">
      <c r="A296156" s="153"/>
    </row>
    <row r="296157" spans="1:1">
      <c r="A296157" s="153"/>
    </row>
    <row r="296160" spans="1:1">
      <c r="A296160" s="153"/>
    </row>
    <row r="296170" spans="1:1">
      <c r="A296170" s="153"/>
    </row>
    <row r="296171" spans="1:1">
      <c r="A296171" s="153"/>
    </row>
    <row r="296172" spans="1:1">
      <c r="A296172" s="153"/>
    </row>
    <row r="296185" spans="1:1">
      <c r="A296185" s="153"/>
    </row>
    <row r="296187" spans="1:1">
      <c r="A296187" s="153"/>
    </row>
    <row r="296189" spans="1:1">
      <c r="A296189" s="154"/>
    </row>
    <row r="296191" spans="1:1">
      <c r="A296191" s="125"/>
    </row>
    <row r="296202" spans="1:1">
      <c r="A296202" s="153"/>
    </row>
    <row r="296203" spans="1:1">
      <c r="A296203" s="153"/>
    </row>
    <row r="296206" spans="1:1">
      <c r="A296206" s="153"/>
    </row>
    <row r="296216" spans="1:1">
      <c r="A296216" s="153"/>
    </row>
    <row r="296217" spans="1:1">
      <c r="A296217" s="153"/>
    </row>
    <row r="296218" spans="1:1">
      <c r="A296218" s="153"/>
    </row>
    <row r="296231" spans="1:1">
      <c r="A296231" s="153"/>
    </row>
    <row r="296233" spans="1:1">
      <c r="A296233" s="153"/>
    </row>
    <row r="296235" spans="1:1">
      <c r="A296235" s="154"/>
    </row>
    <row r="296237" spans="1:1">
      <c r="A296237" s="125"/>
    </row>
    <row r="296248" spans="1:1">
      <c r="A296248" s="153"/>
    </row>
    <row r="296249" spans="1:1">
      <c r="A296249" s="153"/>
    </row>
    <row r="296252" spans="1:1">
      <c r="A296252" s="153"/>
    </row>
    <row r="296262" spans="1:1">
      <c r="A296262" s="153"/>
    </row>
    <row r="296263" spans="1:1">
      <c r="A296263" s="153"/>
    </row>
    <row r="296264" spans="1:1">
      <c r="A296264" s="153"/>
    </row>
    <row r="296277" spans="1:1">
      <c r="A296277" s="153"/>
    </row>
    <row r="296279" spans="1:1">
      <c r="A296279" s="153"/>
    </row>
    <row r="296281" spans="1:1">
      <c r="A296281" s="154"/>
    </row>
    <row r="296283" spans="1:1">
      <c r="A296283" s="125"/>
    </row>
    <row r="296294" spans="1:1">
      <c r="A296294" s="153"/>
    </row>
    <row r="296295" spans="1:1">
      <c r="A296295" s="153"/>
    </row>
    <row r="296298" spans="1:1">
      <c r="A296298" s="153"/>
    </row>
    <row r="296308" spans="1:1">
      <c r="A296308" s="153"/>
    </row>
    <row r="296309" spans="1:1">
      <c r="A296309" s="153"/>
    </row>
    <row r="296310" spans="1:1">
      <c r="A296310" s="153"/>
    </row>
    <row r="296323" spans="1:1">
      <c r="A296323" s="153"/>
    </row>
    <row r="296325" spans="1:1">
      <c r="A296325" s="153"/>
    </row>
    <row r="296327" spans="1:1">
      <c r="A296327" s="154"/>
    </row>
    <row r="296329" spans="1:1">
      <c r="A296329" s="125"/>
    </row>
    <row r="296340" spans="1:1">
      <c r="A296340" s="153"/>
    </row>
    <row r="296341" spans="1:1">
      <c r="A296341" s="153"/>
    </row>
    <row r="296344" spans="1:1">
      <c r="A296344" s="153"/>
    </row>
    <row r="296354" spans="1:1">
      <c r="A296354" s="153"/>
    </row>
    <row r="296355" spans="1:1">
      <c r="A296355" s="153"/>
    </row>
    <row r="296356" spans="1:1">
      <c r="A296356" s="153"/>
    </row>
    <row r="296369" spans="1:1">
      <c r="A296369" s="153"/>
    </row>
    <row r="296371" spans="1:1">
      <c r="A296371" s="153"/>
    </row>
    <row r="296373" spans="1:1">
      <c r="A296373" s="154"/>
    </row>
    <row r="296375" spans="1:1">
      <c r="A296375" s="125"/>
    </row>
    <row r="296386" spans="1:1">
      <c r="A296386" s="153"/>
    </row>
    <row r="296387" spans="1:1">
      <c r="A296387" s="153"/>
    </row>
    <row r="296390" spans="1:1">
      <c r="A296390" s="153"/>
    </row>
    <row r="296400" spans="1:1">
      <c r="A296400" s="153"/>
    </row>
    <row r="296401" spans="1:1">
      <c r="A296401" s="153"/>
    </row>
    <row r="296402" spans="1:1">
      <c r="A296402" s="153"/>
    </row>
    <row r="296415" spans="1:1">
      <c r="A296415" s="153"/>
    </row>
    <row r="296417" spans="1:1">
      <c r="A296417" s="153"/>
    </row>
    <row r="296419" spans="1:1">
      <c r="A296419" s="154"/>
    </row>
    <row r="296421" spans="1:1">
      <c r="A296421" s="125"/>
    </row>
    <row r="296432" spans="1:1">
      <c r="A296432" s="153"/>
    </row>
    <row r="296433" spans="1:1">
      <c r="A296433" s="153"/>
    </row>
    <row r="296436" spans="1:1">
      <c r="A296436" s="153"/>
    </row>
    <row r="296446" spans="1:1">
      <c r="A296446" s="153"/>
    </row>
    <row r="296447" spans="1:1">
      <c r="A296447" s="153"/>
    </row>
    <row r="296448" spans="1:1">
      <c r="A296448" s="153"/>
    </row>
    <row r="296461" spans="1:1">
      <c r="A296461" s="153"/>
    </row>
    <row r="296463" spans="1:1">
      <c r="A296463" s="153"/>
    </row>
    <row r="296465" spans="1:1">
      <c r="A296465" s="154"/>
    </row>
    <row r="296467" spans="1:1">
      <c r="A296467" s="125"/>
    </row>
    <row r="296478" spans="1:1">
      <c r="A296478" s="153"/>
    </row>
    <row r="296479" spans="1:1">
      <c r="A296479" s="153"/>
    </row>
    <row r="296482" spans="1:1">
      <c r="A296482" s="153"/>
    </row>
    <row r="296492" spans="1:1">
      <c r="A296492" s="153"/>
    </row>
    <row r="296493" spans="1:1">
      <c r="A296493" s="153"/>
    </row>
    <row r="296494" spans="1:1">
      <c r="A296494" s="153"/>
    </row>
    <row r="296507" spans="1:1">
      <c r="A296507" s="153"/>
    </row>
    <row r="296509" spans="1:1">
      <c r="A296509" s="153"/>
    </row>
    <row r="296511" spans="1:1">
      <c r="A296511" s="154"/>
    </row>
    <row r="296513" spans="1:1">
      <c r="A296513" s="125"/>
    </row>
    <row r="296524" spans="1:1">
      <c r="A296524" s="153"/>
    </row>
    <row r="296525" spans="1:1">
      <c r="A296525" s="153"/>
    </row>
    <row r="296528" spans="1:1">
      <c r="A296528" s="153"/>
    </row>
    <row r="296538" spans="1:1">
      <c r="A296538" s="153"/>
    </row>
    <row r="296539" spans="1:1">
      <c r="A296539" s="153"/>
    </row>
    <row r="296540" spans="1:1">
      <c r="A296540" s="153"/>
    </row>
    <row r="296553" spans="1:1">
      <c r="A296553" s="153"/>
    </row>
    <row r="296555" spans="1:1">
      <c r="A296555" s="153"/>
    </row>
    <row r="296557" spans="1:1">
      <c r="A296557" s="154"/>
    </row>
    <row r="296559" spans="1:1">
      <c r="A296559" s="125"/>
    </row>
    <row r="296570" spans="1:1">
      <c r="A296570" s="153"/>
    </row>
    <row r="296571" spans="1:1">
      <c r="A296571" s="153"/>
    </row>
    <row r="296574" spans="1:1">
      <c r="A296574" s="153"/>
    </row>
    <row r="296584" spans="1:1">
      <c r="A296584" s="153"/>
    </row>
    <row r="296585" spans="1:1">
      <c r="A296585" s="153"/>
    </row>
    <row r="296586" spans="1:1">
      <c r="A296586" s="153"/>
    </row>
    <row r="296599" spans="1:1">
      <c r="A296599" s="153"/>
    </row>
    <row r="296601" spans="1:1">
      <c r="A296601" s="153"/>
    </row>
    <row r="296603" spans="1:1">
      <c r="A296603" s="154"/>
    </row>
    <row r="296605" spans="1:1">
      <c r="A296605" s="125"/>
    </row>
    <row r="296616" spans="1:1">
      <c r="A296616" s="153"/>
    </row>
    <row r="296617" spans="1:1">
      <c r="A296617" s="153"/>
    </row>
    <row r="296620" spans="1:1">
      <c r="A296620" s="153"/>
    </row>
    <row r="296630" spans="1:1">
      <c r="A296630" s="153"/>
    </row>
    <row r="296631" spans="1:1">
      <c r="A296631" s="153"/>
    </row>
    <row r="296632" spans="1:1">
      <c r="A296632" s="153"/>
    </row>
    <row r="296645" spans="1:1">
      <c r="A296645" s="153"/>
    </row>
    <row r="296647" spans="1:1">
      <c r="A296647" s="153"/>
    </row>
    <row r="296649" spans="1:1">
      <c r="A296649" s="154"/>
    </row>
    <row r="296651" spans="1:1">
      <c r="A296651" s="125"/>
    </row>
    <row r="296662" spans="1:1">
      <c r="A296662" s="153"/>
    </row>
    <row r="296663" spans="1:1">
      <c r="A296663" s="153"/>
    </row>
    <row r="296666" spans="1:1">
      <c r="A296666" s="153"/>
    </row>
    <row r="296676" spans="1:1">
      <c r="A296676" s="153"/>
    </row>
    <row r="296677" spans="1:1">
      <c r="A296677" s="153"/>
    </row>
    <row r="296678" spans="1:1">
      <c r="A296678" s="153"/>
    </row>
    <row r="296691" spans="1:1">
      <c r="A296691" s="153"/>
    </row>
    <row r="296693" spans="1:1">
      <c r="A296693" s="153"/>
    </row>
    <row r="296695" spans="1:1">
      <c r="A296695" s="154"/>
    </row>
    <row r="296697" spans="1:1">
      <c r="A296697" s="125"/>
    </row>
    <row r="296708" spans="1:1">
      <c r="A296708" s="153"/>
    </row>
    <row r="296709" spans="1:1">
      <c r="A296709" s="153"/>
    </row>
    <row r="296712" spans="1:1">
      <c r="A296712" s="153"/>
    </row>
    <row r="296722" spans="1:1">
      <c r="A296722" s="153"/>
    </row>
    <row r="296723" spans="1:1">
      <c r="A296723" s="153"/>
    </row>
    <row r="296724" spans="1:1">
      <c r="A296724" s="153"/>
    </row>
    <row r="296737" spans="1:1">
      <c r="A296737" s="153"/>
    </row>
    <row r="296739" spans="1:1">
      <c r="A296739" s="153"/>
    </row>
    <row r="296741" spans="1:1">
      <c r="A296741" s="154"/>
    </row>
    <row r="296743" spans="1:1">
      <c r="A296743" s="125"/>
    </row>
    <row r="296754" spans="1:1">
      <c r="A296754" s="153"/>
    </row>
    <row r="296755" spans="1:1">
      <c r="A296755" s="153"/>
    </row>
    <row r="296758" spans="1:1">
      <c r="A296758" s="153"/>
    </row>
    <row r="296768" spans="1:1">
      <c r="A296768" s="153"/>
    </row>
    <row r="296769" spans="1:1">
      <c r="A296769" s="153"/>
    </row>
    <row r="296770" spans="1:1">
      <c r="A296770" s="153"/>
    </row>
    <row r="296783" spans="1:1">
      <c r="A296783" s="153"/>
    </row>
    <row r="296785" spans="1:1">
      <c r="A296785" s="153"/>
    </row>
    <row r="296787" spans="1:1">
      <c r="A296787" s="154"/>
    </row>
    <row r="296789" spans="1:1">
      <c r="A296789" s="125"/>
    </row>
    <row r="296800" spans="1:1">
      <c r="A296800" s="153"/>
    </row>
    <row r="296801" spans="1:1">
      <c r="A296801" s="153"/>
    </row>
    <row r="296804" spans="1:1">
      <c r="A296804" s="153"/>
    </row>
    <row r="296814" spans="1:1">
      <c r="A296814" s="153"/>
    </row>
    <row r="296815" spans="1:1">
      <c r="A296815" s="153"/>
    </row>
    <row r="296816" spans="1:1">
      <c r="A296816" s="153"/>
    </row>
    <row r="296829" spans="1:1">
      <c r="A296829" s="153"/>
    </row>
    <row r="296831" spans="1:1">
      <c r="A296831" s="153"/>
    </row>
    <row r="296833" spans="1:1">
      <c r="A296833" s="154"/>
    </row>
    <row r="296835" spans="1:1">
      <c r="A296835" s="125"/>
    </row>
    <row r="296846" spans="1:1">
      <c r="A296846" s="153"/>
    </row>
    <row r="296847" spans="1:1">
      <c r="A296847" s="153"/>
    </row>
    <row r="296850" spans="1:1">
      <c r="A296850" s="153"/>
    </row>
    <row r="296860" spans="1:1">
      <c r="A296860" s="153"/>
    </row>
    <row r="296861" spans="1:1">
      <c r="A296861" s="153"/>
    </row>
    <row r="296862" spans="1:1">
      <c r="A296862" s="153"/>
    </row>
    <row r="296875" spans="1:1">
      <c r="A296875" s="153"/>
    </row>
    <row r="296877" spans="1:1">
      <c r="A296877" s="153"/>
    </row>
    <row r="296879" spans="1:1">
      <c r="A296879" s="154"/>
    </row>
    <row r="296881" spans="1:1">
      <c r="A296881" s="125"/>
    </row>
    <row r="296892" spans="1:1">
      <c r="A296892" s="153"/>
    </row>
    <row r="296893" spans="1:1">
      <c r="A296893" s="153"/>
    </row>
    <row r="296896" spans="1:1">
      <c r="A296896" s="153"/>
    </row>
    <row r="296906" spans="1:1">
      <c r="A296906" s="153"/>
    </row>
    <row r="296907" spans="1:1">
      <c r="A296907" s="153"/>
    </row>
    <row r="296908" spans="1:1">
      <c r="A296908" s="153"/>
    </row>
    <row r="296921" spans="1:1">
      <c r="A296921" s="153"/>
    </row>
    <row r="296923" spans="1:1">
      <c r="A296923" s="153"/>
    </row>
    <row r="296925" spans="1:1">
      <c r="A296925" s="154"/>
    </row>
    <row r="296927" spans="1:1">
      <c r="A296927" s="125"/>
    </row>
    <row r="296938" spans="1:1">
      <c r="A296938" s="153"/>
    </row>
    <row r="296939" spans="1:1">
      <c r="A296939" s="153"/>
    </row>
    <row r="296942" spans="1:1">
      <c r="A296942" s="153"/>
    </row>
    <row r="296952" spans="1:1">
      <c r="A296952" s="153"/>
    </row>
    <row r="296953" spans="1:1">
      <c r="A296953" s="153"/>
    </row>
    <row r="296954" spans="1:1">
      <c r="A296954" s="153"/>
    </row>
    <row r="296967" spans="1:1">
      <c r="A296967" s="153"/>
    </row>
    <row r="296969" spans="1:1">
      <c r="A296969" s="153"/>
    </row>
    <row r="296971" spans="1:1">
      <c r="A296971" s="154"/>
    </row>
    <row r="296973" spans="1:1">
      <c r="A296973" s="125"/>
    </row>
    <row r="296984" spans="1:1">
      <c r="A296984" s="153"/>
    </row>
    <row r="296985" spans="1:1">
      <c r="A296985" s="153"/>
    </row>
    <row r="296988" spans="1:1">
      <c r="A296988" s="153"/>
    </row>
    <row r="296998" spans="1:1">
      <c r="A296998" s="153"/>
    </row>
    <row r="296999" spans="1:1">
      <c r="A296999" s="153"/>
    </row>
    <row r="297000" spans="1:1">
      <c r="A297000" s="153"/>
    </row>
    <row r="297013" spans="1:1">
      <c r="A297013" s="153"/>
    </row>
    <row r="297015" spans="1:1">
      <c r="A297015" s="153"/>
    </row>
    <row r="297017" spans="1:1">
      <c r="A297017" s="154"/>
    </row>
    <row r="297019" spans="1:1">
      <c r="A297019" s="125"/>
    </row>
    <row r="297030" spans="1:1">
      <c r="A297030" s="153"/>
    </row>
    <row r="297031" spans="1:1">
      <c r="A297031" s="153"/>
    </row>
    <row r="297034" spans="1:1">
      <c r="A297034" s="153"/>
    </row>
    <row r="297044" spans="1:1">
      <c r="A297044" s="153"/>
    </row>
    <row r="297045" spans="1:1">
      <c r="A297045" s="153"/>
    </row>
    <row r="297046" spans="1:1">
      <c r="A297046" s="153"/>
    </row>
    <row r="297059" spans="1:1">
      <c r="A297059" s="153"/>
    </row>
    <row r="297061" spans="1:1">
      <c r="A297061" s="153"/>
    </row>
    <row r="297063" spans="1:1">
      <c r="A297063" s="154"/>
    </row>
    <row r="297065" spans="1:1">
      <c r="A297065" s="125"/>
    </row>
    <row r="297076" spans="1:1">
      <c r="A297076" s="153"/>
    </row>
    <row r="297077" spans="1:1">
      <c r="A297077" s="153"/>
    </row>
    <row r="297080" spans="1:1">
      <c r="A297080" s="153"/>
    </row>
    <row r="297090" spans="1:1">
      <c r="A297090" s="153"/>
    </row>
    <row r="297091" spans="1:1">
      <c r="A297091" s="153"/>
    </row>
    <row r="297092" spans="1:1">
      <c r="A297092" s="153"/>
    </row>
    <row r="297105" spans="1:1">
      <c r="A297105" s="153"/>
    </row>
    <row r="297107" spans="1:1">
      <c r="A297107" s="153"/>
    </row>
    <row r="297109" spans="1:1">
      <c r="A297109" s="154"/>
    </row>
    <row r="297111" spans="1:1">
      <c r="A297111" s="125"/>
    </row>
    <row r="297122" spans="1:1">
      <c r="A297122" s="153"/>
    </row>
    <row r="297123" spans="1:1">
      <c r="A297123" s="153"/>
    </row>
    <row r="297126" spans="1:1">
      <c r="A297126" s="153"/>
    </row>
    <row r="297136" spans="1:1">
      <c r="A297136" s="153"/>
    </row>
    <row r="297137" spans="1:1">
      <c r="A297137" s="153"/>
    </row>
    <row r="297138" spans="1:1">
      <c r="A297138" s="153"/>
    </row>
    <row r="297151" spans="1:1">
      <c r="A297151" s="153"/>
    </row>
    <row r="297153" spans="1:1">
      <c r="A297153" s="153"/>
    </row>
    <row r="297155" spans="1:1">
      <c r="A297155" s="154"/>
    </row>
    <row r="297157" spans="1:1">
      <c r="A297157" s="125"/>
    </row>
    <row r="297168" spans="1:1">
      <c r="A297168" s="153"/>
    </row>
    <row r="297169" spans="1:1">
      <c r="A297169" s="153"/>
    </row>
    <row r="297172" spans="1:1">
      <c r="A297172" s="153"/>
    </row>
    <row r="297182" spans="1:1">
      <c r="A297182" s="153"/>
    </row>
    <row r="297183" spans="1:1">
      <c r="A297183" s="153"/>
    </row>
    <row r="297184" spans="1:1">
      <c r="A297184" s="153"/>
    </row>
    <row r="297197" spans="1:1">
      <c r="A297197" s="153"/>
    </row>
    <row r="297199" spans="1:1">
      <c r="A297199" s="153"/>
    </row>
    <row r="297201" spans="1:1">
      <c r="A297201" s="154"/>
    </row>
    <row r="297203" spans="1:1">
      <c r="A297203" s="125"/>
    </row>
    <row r="297214" spans="1:1">
      <c r="A297214" s="153"/>
    </row>
    <row r="297215" spans="1:1">
      <c r="A297215" s="153"/>
    </row>
    <row r="297218" spans="1:1">
      <c r="A297218" s="153"/>
    </row>
    <row r="297228" spans="1:1">
      <c r="A297228" s="153"/>
    </row>
    <row r="297229" spans="1:1">
      <c r="A297229" s="153"/>
    </row>
    <row r="297230" spans="1:1">
      <c r="A297230" s="153"/>
    </row>
    <row r="297243" spans="1:1">
      <c r="A297243" s="153"/>
    </row>
    <row r="297245" spans="1:1">
      <c r="A297245" s="153"/>
    </row>
    <row r="297247" spans="1:1">
      <c r="A297247" s="154"/>
    </row>
    <row r="297249" spans="1:1">
      <c r="A297249" s="125"/>
    </row>
    <row r="297260" spans="1:1">
      <c r="A297260" s="153"/>
    </row>
    <row r="297261" spans="1:1">
      <c r="A297261" s="153"/>
    </row>
    <row r="297264" spans="1:1">
      <c r="A297264" s="153"/>
    </row>
    <row r="297274" spans="1:1">
      <c r="A297274" s="153"/>
    </row>
    <row r="297275" spans="1:1">
      <c r="A297275" s="153"/>
    </row>
    <row r="297276" spans="1:1">
      <c r="A297276" s="153"/>
    </row>
    <row r="297289" spans="1:1">
      <c r="A297289" s="153"/>
    </row>
    <row r="297291" spans="1:1">
      <c r="A297291" s="153"/>
    </row>
    <row r="297293" spans="1:1">
      <c r="A297293" s="154"/>
    </row>
    <row r="297295" spans="1:1">
      <c r="A297295" s="125"/>
    </row>
    <row r="297306" spans="1:1">
      <c r="A297306" s="153"/>
    </row>
    <row r="297307" spans="1:1">
      <c r="A297307" s="153"/>
    </row>
    <row r="297310" spans="1:1">
      <c r="A297310" s="153"/>
    </row>
    <row r="297320" spans="1:1">
      <c r="A297320" s="153"/>
    </row>
    <row r="297321" spans="1:1">
      <c r="A297321" s="153"/>
    </row>
    <row r="297322" spans="1:1">
      <c r="A297322" s="153"/>
    </row>
    <row r="297335" spans="1:1">
      <c r="A297335" s="153"/>
    </row>
    <row r="297337" spans="1:1">
      <c r="A297337" s="153"/>
    </row>
    <row r="297339" spans="1:1">
      <c r="A297339" s="154"/>
    </row>
    <row r="297341" spans="1:1">
      <c r="A297341" s="125"/>
    </row>
    <row r="297352" spans="1:1">
      <c r="A297352" s="153"/>
    </row>
    <row r="297353" spans="1:1">
      <c r="A297353" s="153"/>
    </row>
    <row r="297356" spans="1:1">
      <c r="A297356" s="153"/>
    </row>
    <row r="297366" spans="1:1">
      <c r="A297366" s="153"/>
    </row>
    <row r="297367" spans="1:1">
      <c r="A297367" s="153"/>
    </row>
    <row r="297368" spans="1:1">
      <c r="A297368" s="153"/>
    </row>
    <row r="297381" spans="1:1">
      <c r="A297381" s="153"/>
    </row>
    <row r="297383" spans="1:1">
      <c r="A297383" s="153"/>
    </row>
    <row r="297385" spans="1:1">
      <c r="A297385" s="154"/>
    </row>
    <row r="297387" spans="1:1">
      <c r="A297387" s="125"/>
    </row>
    <row r="297398" spans="1:1">
      <c r="A297398" s="153"/>
    </row>
    <row r="297399" spans="1:1">
      <c r="A297399" s="153"/>
    </row>
    <row r="297402" spans="1:1">
      <c r="A297402" s="153"/>
    </row>
    <row r="297412" spans="1:1">
      <c r="A297412" s="153"/>
    </row>
    <row r="297413" spans="1:1">
      <c r="A297413" s="153"/>
    </row>
    <row r="297414" spans="1:1">
      <c r="A297414" s="153"/>
    </row>
    <row r="297427" spans="1:1">
      <c r="A297427" s="153"/>
    </row>
    <row r="297429" spans="1:1">
      <c r="A297429" s="153"/>
    </row>
    <row r="297431" spans="1:1">
      <c r="A297431" s="154"/>
    </row>
    <row r="297433" spans="1:1">
      <c r="A297433" s="125"/>
    </row>
    <row r="297444" spans="1:1">
      <c r="A297444" s="153"/>
    </row>
    <row r="297445" spans="1:1">
      <c r="A297445" s="153"/>
    </row>
    <row r="297448" spans="1:1">
      <c r="A297448" s="153"/>
    </row>
    <row r="297458" spans="1:1">
      <c r="A297458" s="153"/>
    </row>
    <row r="297459" spans="1:1">
      <c r="A297459" s="153"/>
    </row>
    <row r="297460" spans="1:1">
      <c r="A297460" s="153"/>
    </row>
    <row r="297473" spans="1:1">
      <c r="A297473" s="153"/>
    </row>
    <row r="297475" spans="1:1">
      <c r="A297475" s="153"/>
    </row>
    <row r="297477" spans="1:1">
      <c r="A297477" s="154"/>
    </row>
    <row r="297479" spans="1:1">
      <c r="A297479" s="125"/>
    </row>
    <row r="297490" spans="1:1">
      <c r="A297490" s="153"/>
    </row>
    <row r="297491" spans="1:1">
      <c r="A297491" s="153"/>
    </row>
    <row r="297494" spans="1:1">
      <c r="A297494" s="153"/>
    </row>
    <row r="297504" spans="1:1">
      <c r="A297504" s="153"/>
    </row>
    <row r="297505" spans="1:1">
      <c r="A297505" s="153"/>
    </row>
    <row r="297506" spans="1:1">
      <c r="A297506" s="153"/>
    </row>
    <row r="297519" spans="1:1">
      <c r="A297519" s="153"/>
    </row>
    <row r="297521" spans="1:1">
      <c r="A297521" s="153"/>
    </row>
    <row r="297523" spans="1:1">
      <c r="A297523" s="154"/>
    </row>
    <row r="297525" spans="1:1">
      <c r="A297525" s="125"/>
    </row>
    <row r="297536" spans="1:1">
      <c r="A297536" s="153"/>
    </row>
    <row r="297537" spans="1:1">
      <c r="A297537" s="153"/>
    </row>
    <row r="297540" spans="1:1">
      <c r="A297540" s="153"/>
    </row>
    <row r="297550" spans="1:1">
      <c r="A297550" s="153"/>
    </row>
    <row r="297551" spans="1:1">
      <c r="A297551" s="153"/>
    </row>
    <row r="297552" spans="1:1">
      <c r="A297552" s="153"/>
    </row>
    <row r="297565" spans="1:1">
      <c r="A297565" s="153"/>
    </row>
    <row r="297567" spans="1:1">
      <c r="A297567" s="153"/>
    </row>
    <row r="297569" spans="1:1">
      <c r="A297569" s="154"/>
    </row>
    <row r="297571" spans="1:1">
      <c r="A297571" s="125"/>
    </row>
    <row r="297582" spans="1:1">
      <c r="A297582" s="153"/>
    </row>
    <row r="297583" spans="1:1">
      <c r="A297583" s="153"/>
    </row>
    <row r="297586" spans="1:1">
      <c r="A297586" s="153"/>
    </row>
    <row r="297596" spans="1:1">
      <c r="A297596" s="153"/>
    </row>
    <row r="297597" spans="1:1">
      <c r="A297597" s="153"/>
    </row>
    <row r="297598" spans="1:1">
      <c r="A297598" s="153"/>
    </row>
    <row r="297611" spans="1:1">
      <c r="A297611" s="153"/>
    </row>
    <row r="297613" spans="1:1">
      <c r="A297613" s="153"/>
    </row>
    <row r="297615" spans="1:1">
      <c r="A297615" s="154"/>
    </row>
    <row r="297617" spans="1:1">
      <c r="A297617" s="125"/>
    </row>
    <row r="297628" spans="1:1">
      <c r="A297628" s="153"/>
    </row>
    <row r="297629" spans="1:1">
      <c r="A297629" s="153"/>
    </row>
    <row r="297632" spans="1:1">
      <c r="A297632" s="153"/>
    </row>
    <row r="297642" spans="1:1">
      <c r="A297642" s="153"/>
    </row>
    <row r="297643" spans="1:1">
      <c r="A297643" s="153"/>
    </row>
    <row r="297644" spans="1:1">
      <c r="A297644" s="153"/>
    </row>
    <row r="297657" spans="1:1">
      <c r="A297657" s="153"/>
    </row>
    <row r="297659" spans="1:1">
      <c r="A297659" s="153"/>
    </row>
    <row r="297661" spans="1:1">
      <c r="A297661" s="154"/>
    </row>
    <row r="297663" spans="1:1">
      <c r="A297663" s="125"/>
    </row>
    <row r="297674" spans="1:1">
      <c r="A297674" s="153"/>
    </row>
    <row r="297675" spans="1:1">
      <c r="A297675" s="153"/>
    </row>
    <row r="297678" spans="1:1">
      <c r="A297678" s="153"/>
    </row>
    <row r="297688" spans="1:1">
      <c r="A297688" s="153"/>
    </row>
    <row r="297689" spans="1:1">
      <c r="A297689" s="153"/>
    </row>
    <row r="297690" spans="1:1">
      <c r="A297690" s="153"/>
    </row>
    <row r="297703" spans="1:1">
      <c r="A297703" s="153"/>
    </row>
    <row r="297705" spans="1:1">
      <c r="A297705" s="153"/>
    </row>
    <row r="297707" spans="1:1">
      <c r="A297707" s="154"/>
    </row>
    <row r="297709" spans="1:1">
      <c r="A297709" s="125"/>
    </row>
    <row r="297720" spans="1:1">
      <c r="A297720" s="153"/>
    </row>
    <row r="297721" spans="1:1">
      <c r="A297721" s="153"/>
    </row>
    <row r="297724" spans="1:1">
      <c r="A297724" s="153"/>
    </row>
    <row r="297734" spans="1:1">
      <c r="A297734" s="153"/>
    </row>
    <row r="297735" spans="1:1">
      <c r="A297735" s="153"/>
    </row>
    <row r="297736" spans="1:1">
      <c r="A297736" s="153"/>
    </row>
    <row r="297749" spans="1:1">
      <c r="A297749" s="153"/>
    </row>
    <row r="297751" spans="1:1">
      <c r="A297751" s="153"/>
    </row>
    <row r="297753" spans="1:1">
      <c r="A297753" s="154"/>
    </row>
    <row r="297755" spans="1:1">
      <c r="A297755" s="125"/>
    </row>
    <row r="297766" spans="1:1">
      <c r="A297766" s="153"/>
    </row>
    <row r="297767" spans="1:1">
      <c r="A297767" s="153"/>
    </row>
    <row r="297770" spans="1:1">
      <c r="A297770" s="153"/>
    </row>
    <row r="297780" spans="1:1">
      <c r="A297780" s="153"/>
    </row>
    <row r="297781" spans="1:1">
      <c r="A297781" s="153"/>
    </row>
    <row r="297782" spans="1:1">
      <c r="A297782" s="153"/>
    </row>
    <row r="297795" spans="1:1">
      <c r="A297795" s="153"/>
    </row>
    <row r="297797" spans="1:1">
      <c r="A297797" s="153"/>
    </row>
    <row r="297799" spans="1:1">
      <c r="A297799" s="154"/>
    </row>
    <row r="297801" spans="1:1">
      <c r="A297801" s="125"/>
    </row>
    <row r="297812" spans="1:1">
      <c r="A297812" s="153"/>
    </row>
    <row r="297813" spans="1:1">
      <c r="A297813" s="153"/>
    </row>
    <row r="297816" spans="1:1">
      <c r="A297816" s="153"/>
    </row>
    <row r="297826" spans="1:1">
      <c r="A297826" s="153"/>
    </row>
    <row r="297827" spans="1:1">
      <c r="A297827" s="153"/>
    </row>
    <row r="297828" spans="1:1">
      <c r="A297828" s="153"/>
    </row>
    <row r="297841" spans="1:1">
      <c r="A297841" s="153"/>
    </row>
    <row r="297843" spans="1:1">
      <c r="A297843" s="153"/>
    </row>
    <row r="297845" spans="1:1">
      <c r="A297845" s="154"/>
    </row>
    <row r="297847" spans="1:1">
      <c r="A297847" s="125"/>
    </row>
    <row r="297858" spans="1:1">
      <c r="A297858" s="153"/>
    </row>
    <row r="297859" spans="1:1">
      <c r="A297859" s="153"/>
    </row>
    <row r="297862" spans="1:1">
      <c r="A297862" s="153"/>
    </row>
    <row r="297872" spans="1:1">
      <c r="A297872" s="153"/>
    </row>
    <row r="297873" spans="1:1">
      <c r="A297873" s="153"/>
    </row>
    <row r="297874" spans="1:1">
      <c r="A297874" s="153"/>
    </row>
    <row r="297887" spans="1:1">
      <c r="A297887" s="153"/>
    </row>
    <row r="297889" spans="1:1">
      <c r="A297889" s="153"/>
    </row>
    <row r="297891" spans="1:1">
      <c r="A297891" s="154"/>
    </row>
    <row r="297893" spans="1:1">
      <c r="A297893" s="125"/>
    </row>
    <row r="297904" spans="1:1">
      <c r="A297904" s="153"/>
    </row>
    <row r="297905" spans="1:1">
      <c r="A297905" s="153"/>
    </row>
    <row r="297908" spans="1:1">
      <c r="A297908" s="153"/>
    </row>
    <row r="297918" spans="1:1">
      <c r="A297918" s="153"/>
    </row>
    <row r="297919" spans="1:1">
      <c r="A297919" s="153"/>
    </row>
    <row r="297920" spans="1:1">
      <c r="A297920" s="153"/>
    </row>
    <row r="297933" spans="1:1">
      <c r="A297933" s="153"/>
    </row>
    <row r="297935" spans="1:1">
      <c r="A297935" s="153"/>
    </row>
    <row r="297937" spans="1:1">
      <c r="A297937" s="154"/>
    </row>
    <row r="297939" spans="1:1">
      <c r="A297939" s="125"/>
    </row>
    <row r="297950" spans="1:1">
      <c r="A297950" s="153"/>
    </row>
    <row r="297951" spans="1:1">
      <c r="A297951" s="153"/>
    </row>
    <row r="297954" spans="1:1">
      <c r="A297954" s="153"/>
    </row>
    <row r="297964" spans="1:1">
      <c r="A297964" s="153"/>
    </row>
    <row r="297965" spans="1:1">
      <c r="A297965" s="153"/>
    </row>
    <row r="297966" spans="1:1">
      <c r="A297966" s="153"/>
    </row>
    <row r="297979" spans="1:1">
      <c r="A297979" s="153"/>
    </row>
    <row r="297981" spans="1:1">
      <c r="A297981" s="153"/>
    </row>
    <row r="297983" spans="1:1">
      <c r="A297983" s="154"/>
    </row>
    <row r="297985" spans="1:1">
      <c r="A297985" s="125"/>
    </row>
    <row r="297996" spans="1:1">
      <c r="A297996" s="153"/>
    </row>
    <row r="297997" spans="1:1">
      <c r="A297997" s="153"/>
    </row>
    <row r="298000" spans="1:1">
      <c r="A298000" s="153"/>
    </row>
    <row r="298010" spans="1:1">
      <c r="A298010" s="153"/>
    </row>
    <row r="298011" spans="1:1">
      <c r="A298011" s="153"/>
    </row>
    <row r="298012" spans="1:1">
      <c r="A298012" s="153"/>
    </row>
    <row r="298025" spans="1:1">
      <c r="A298025" s="153"/>
    </row>
    <row r="298027" spans="1:1">
      <c r="A298027" s="153"/>
    </row>
    <row r="298029" spans="1:1">
      <c r="A298029" s="154"/>
    </row>
    <row r="298031" spans="1:1">
      <c r="A298031" s="125"/>
    </row>
    <row r="298042" spans="1:1">
      <c r="A298042" s="153"/>
    </row>
    <row r="298043" spans="1:1">
      <c r="A298043" s="153"/>
    </row>
    <row r="298046" spans="1:1">
      <c r="A298046" s="153"/>
    </row>
    <row r="298056" spans="1:1">
      <c r="A298056" s="153"/>
    </row>
    <row r="298057" spans="1:1">
      <c r="A298057" s="153"/>
    </row>
    <row r="298058" spans="1:1">
      <c r="A298058" s="153"/>
    </row>
    <row r="298071" spans="1:1">
      <c r="A298071" s="153"/>
    </row>
    <row r="298073" spans="1:1">
      <c r="A298073" s="153"/>
    </row>
    <row r="298075" spans="1:1">
      <c r="A298075" s="154"/>
    </row>
    <row r="298077" spans="1:1">
      <c r="A298077" s="125"/>
    </row>
    <row r="298088" spans="1:1">
      <c r="A298088" s="153"/>
    </row>
    <row r="298089" spans="1:1">
      <c r="A298089" s="153"/>
    </row>
    <row r="298092" spans="1:1">
      <c r="A298092" s="153"/>
    </row>
    <row r="298102" spans="1:1">
      <c r="A298102" s="153"/>
    </row>
    <row r="298103" spans="1:1">
      <c r="A298103" s="153"/>
    </row>
    <row r="298104" spans="1:1">
      <c r="A298104" s="153"/>
    </row>
    <row r="298117" spans="1:1">
      <c r="A298117" s="153"/>
    </row>
    <row r="298119" spans="1:1">
      <c r="A298119" s="153"/>
    </row>
    <row r="298121" spans="1:1">
      <c r="A298121" s="154"/>
    </row>
    <row r="298123" spans="1:1">
      <c r="A298123" s="125"/>
    </row>
    <row r="298134" spans="1:1">
      <c r="A298134" s="153"/>
    </row>
    <row r="298135" spans="1:1">
      <c r="A298135" s="153"/>
    </row>
    <row r="298138" spans="1:1">
      <c r="A298138" s="153"/>
    </row>
    <row r="298148" spans="1:1">
      <c r="A298148" s="153"/>
    </row>
    <row r="298149" spans="1:1">
      <c r="A298149" s="153"/>
    </row>
    <row r="298150" spans="1:1">
      <c r="A298150" s="153"/>
    </row>
    <row r="298163" spans="1:1">
      <c r="A298163" s="153"/>
    </row>
    <row r="298165" spans="1:1">
      <c r="A298165" s="153"/>
    </row>
    <row r="298167" spans="1:1">
      <c r="A298167" s="154"/>
    </row>
    <row r="298169" spans="1:1">
      <c r="A298169" s="125"/>
    </row>
    <row r="298180" spans="1:1">
      <c r="A298180" s="153"/>
    </row>
    <row r="298181" spans="1:1">
      <c r="A298181" s="153"/>
    </row>
    <row r="298184" spans="1:1">
      <c r="A298184" s="153"/>
    </row>
    <row r="298194" spans="1:1">
      <c r="A298194" s="153"/>
    </row>
    <row r="298195" spans="1:1">
      <c r="A298195" s="153"/>
    </row>
    <row r="298196" spans="1:1">
      <c r="A298196" s="153"/>
    </row>
    <row r="298209" spans="1:1">
      <c r="A298209" s="153"/>
    </row>
    <row r="298211" spans="1:1">
      <c r="A298211" s="153"/>
    </row>
    <row r="298213" spans="1:1">
      <c r="A298213" s="154"/>
    </row>
    <row r="298215" spans="1:1">
      <c r="A298215" s="125"/>
    </row>
    <row r="298226" spans="1:1">
      <c r="A298226" s="153"/>
    </row>
    <row r="298227" spans="1:1">
      <c r="A298227" s="153"/>
    </row>
    <row r="298230" spans="1:1">
      <c r="A298230" s="153"/>
    </row>
    <row r="298240" spans="1:1">
      <c r="A298240" s="153"/>
    </row>
    <row r="298241" spans="1:1">
      <c r="A298241" s="153"/>
    </row>
    <row r="298242" spans="1:1">
      <c r="A298242" s="153"/>
    </row>
    <row r="298255" spans="1:1">
      <c r="A298255" s="153"/>
    </row>
    <row r="298257" spans="1:1">
      <c r="A298257" s="153"/>
    </row>
    <row r="298259" spans="1:1">
      <c r="A298259" s="154"/>
    </row>
    <row r="298261" spans="1:1">
      <c r="A298261" s="125"/>
    </row>
    <row r="298272" spans="1:1">
      <c r="A298272" s="153"/>
    </row>
    <row r="298273" spans="1:1">
      <c r="A298273" s="153"/>
    </row>
    <row r="298276" spans="1:1">
      <c r="A298276" s="153"/>
    </row>
    <row r="298286" spans="1:1">
      <c r="A298286" s="153"/>
    </row>
    <row r="298287" spans="1:1">
      <c r="A298287" s="153"/>
    </row>
    <row r="298288" spans="1:1">
      <c r="A298288" s="153"/>
    </row>
    <row r="298301" spans="1:1">
      <c r="A298301" s="153"/>
    </row>
    <row r="298303" spans="1:1">
      <c r="A298303" s="153"/>
    </row>
    <row r="298305" spans="1:1">
      <c r="A298305" s="154"/>
    </row>
    <row r="298307" spans="1:1">
      <c r="A298307" s="125"/>
    </row>
    <row r="298318" spans="1:1">
      <c r="A298318" s="153"/>
    </row>
    <row r="298319" spans="1:1">
      <c r="A298319" s="153"/>
    </row>
    <row r="298322" spans="1:1">
      <c r="A298322" s="153"/>
    </row>
    <row r="298332" spans="1:1">
      <c r="A298332" s="153"/>
    </row>
    <row r="298333" spans="1:1">
      <c r="A298333" s="153"/>
    </row>
    <row r="298334" spans="1:1">
      <c r="A298334" s="153"/>
    </row>
    <row r="298347" spans="1:1">
      <c r="A298347" s="153"/>
    </row>
    <row r="298349" spans="1:1">
      <c r="A298349" s="153"/>
    </row>
    <row r="298351" spans="1:1">
      <c r="A298351" s="154"/>
    </row>
    <row r="298353" spans="1:1">
      <c r="A298353" s="125"/>
    </row>
    <row r="298364" spans="1:1">
      <c r="A298364" s="153"/>
    </row>
    <row r="298365" spans="1:1">
      <c r="A298365" s="153"/>
    </row>
    <row r="298368" spans="1:1">
      <c r="A298368" s="153"/>
    </row>
    <row r="298378" spans="1:1">
      <c r="A298378" s="153"/>
    </row>
    <row r="298379" spans="1:1">
      <c r="A298379" s="153"/>
    </row>
    <row r="298380" spans="1:1">
      <c r="A298380" s="153"/>
    </row>
    <row r="298393" spans="1:1">
      <c r="A298393" s="153"/>
    </row>
    <row r="298395" spans="1:1">
      <c r="A298395" s="153"/>
    </row>
    <row r="298397" spans="1:1">
      <c r="A298397" s="154"/>
    </row>
    <row r="298399" spans="1:1">
      <c r="A298399" s="125"/>
    </row>
    <row r="298410" spans="1:1">
      <c r="A298410" s="153"/>
    </row>
    <row r="298411" spans="1:1">
      <c r="A298411" s="153"/>
    </row>
    <row r="298414" spans="1:1">
      <c r="A298414" s="153"/>
    </row>
    <row r="298424" spans="1:1">
      <c r="A298424" s="153"/>
    </row>
    <row r="298425" spans="1:1">
      <c r="A298425" s="153"/>
    </row>
    <row r="298426" spans="1:1">
      <c r="A298426" s="153"/>
    </row>
    <row r="298439" spans="1:1">
      <c r="A298439" s="153"/>
    </row>
    <row r="298441" spans="1:1">
      <c r="A298441" s="153"/>
    </row>
    <row r="298443" spans="1:1">
      <c r="A298443" s="154"/>
    </row>
    <row r="298445" spans="1:1">
      <c r="A298445" s="125"/>
    </row>
    <row r="298456" spans="1:1">
      <c r="A298456" s="153"/>
    </row>
    <row r="298457" spans="1:1">
      <c r="A298457" s="153"/>
    </row>
    <row r="298460" spans="1:1">
      <c r="A298460" s="153"/>
    </row>
    <row r="298470" spans="1:1">
      <c r="A298470" s="153"/>
    </row>
    <row r="298471" spans="1:1">
      <c r="A298471" s="153"/>
    </row>
    <row r="298472" spans="1:1">
      <c r="A298472" s="153"/>
    </row>
    <row r="298485" spans="1:1">
      <c r="A298485" s="153"/>
    </row>
    <row r="298487" spans="1:1">
      <c r="A298487" s="153"/>
    </row>
    <row r="298489" spans="1:1">
      <c r="A298489" s="154"/>
    </row>
    <row r="298491" spans="1:1">
      <c r="A298491" s="125"/>
    </row>
    <row r="298502" spans="1:1">
      <c r="A298502" s="153"/>
    </row>
    <row r="298503" spans="1:1">
      <c r="A298503" s="153"/>
    </row>
    <row r="298506" spans="1:1">
      <c r="A298506" s="153"/>
    </row>
    <row r="298516" spans="1:1">
      <c r="A298516" s="153"/>
    </row>
    <row r="298517" spans="1:1">
      <c r="A298517" s="153"/>
    </row>
    <row r="298518" spans="1:1">
      <c r="A298518" s="153"/>
    </row>
    <row r="298531" spans="1:1">
      <c r="A298531" s="153"/>
    </row>
    <row r="298533" spans="1:1">
      <c r="A298533" s="153"/>
    </row>
    <row r="298535" spans="1:1">
      <c r="A298535" s="154"/>
    </row>
    <row r="298537" spans="1:1">
      <c r="A298537" s="125"/>
    </row>
    <row r="298548" spans="1:1">
      <c r="A298548" s="153"/>
    </row>
    <row r="298549" spans="1:1">
      <c r="A298549" s="153"/>
    </row>
    <row r="298552" spans="1:1">
      <c r="A298552" s="153"/>
    </row>
    <row r="298562" spans="1:1">
      <c r="A298562" s="153"/>
    </row>
    <row r="298563" spans="1:1">
      <c r="A298563" s="153"/>
    </row>
    <row r="298564" spans="1:1">
      <c r="A298564" s="153"/>
    </row>
    <row r="298577" spans="1:1">
      <c r="A298577" s="153"/>
    </row>
    <row r="298579" spans="1:1">
      <c r="A298579" s="153"/>
    </row>
    <row r="298581" spans="1:1">
      <c r="A298581" s="154"/>
    </row>
    <row r="298583" spans="1:1">
      <c r="A298583" s="125"/>
    </row>
    <row r="298594" spans="1:1">
      <c r="A298594" s="153"/>
    </row>
    <row r="298595" spans="1:1">
      <c r="A298595" s="153"/>
    </row>
    <row r="298598" spans="1:1">
      <c r="A298598" s="153"/>
    </row>
    <row r="298608" spans="1:1">
      <c r="A298608" s="153"/>
    </row>
    <row r="298609" spans="1:1">
      <c r="A298609" s="153"/>
    </row>
    <row r="298610" spans="1:1">
      <c r="A298610" s="153"/>
    </row>
    <row r="298623" spans="1:1">
      <c r="A298623" s="153"/>
    </row>
    <row r="298625" spans="1:1">
      <c r="A298625" s="153"/>
    </row>
    <row r="298627" spans="1:1">
      <c r="A298627" s="154"/>
    </row>
    <row r="298629" spans="1:1">
      <c r="A298629" s="125"/>
    </row>
    <row r="298640" spans="1:1">
      <c r="A298640" s="153"/>
    </row>
    <row r="298641" spans="1:1">
      <c r="A298641" s="153"/>
    </row>
    <row r="298644" spans="1:1">
      <c r="A298644" s="153"/>
    </row>
    <row r="298654" spans="1:1">
      <c r="A298654" s="153"/>
    </row>
    <row r="298655" spans="1:1">
      <c r="A298655" s="153"/>
    </row>
    <row r="298656" spans="1:1">
      <c r="A298656" s="153"/>
    </row>
    <row r="298669" spans="1:1">
      <c r="A298669" s="153"/>
    </row>
    <row r="298671" spans="1:1">
      <c r="A298671" s="153"/>
    </row>
    <row r="298673" spans="1:1">
      <c r="A298673" s="154"/>
    </row>
    <row r="298675" spans="1:1">
      <c r="A298675" s="125"/>
    </row>
    <row r="298686" spans="1:1">
      <c r="A298686" s="153"/>
    </row>
    <row r="298687" spans="1:1">
      <c r="A298687" s="153"/>
    </row>
    <row r="298690" spans="1:1">
      <c r="A298690" s="153"/>
    </row>
    <row r="298700" spans="1:1">
      <c r="A298700" s="153"/>
    </row>
    <row r="298701" spans="1:1">
      <c r="A298701" s="153"/>
    </row>
    <row r="298702" spans="1:1">
      <c r="A298702" s="153"/>
    </row>
    <row r="298715" spans="1:1">
      <c r="A298715" s="153"/>
    </row>
    <row r="298717" spans="1:1">
      <c r="A298717" s="153"/>
    </row>
    <row r="298719" spans="1:1">
      <c r="A298719" s="154"/>
    </row>
    <row r="298721" spans="1:1">
      <c r="A298721" s="125"/>
    </row>
    <row r="298732" spans="1:1">
      <c r="A298732" s="153"/>
    </row>
    <row r="298733" spans="1:1">
      <c r="A298733" s="153"/>
    </row>
    <row r="298736" spans="1:1">
      <c r="A298736" s="153"/>
    </row>
    <row r="298746" spans="1:1">
      <c r="A298746" s="153"/>
    </row>
    <row r="298747" spans="1:1">
      <c r="A298747" s="153"/>
    </row>
    <row r="298748" spans="1:1">
      <c r="A298748" s="153"/>
    </row>
    <row r="298761" spans="1:1">
      <c r="A298761" s="153"/>
    </row>
    <row r="298763" spans="1:1">
      <c r="A298763" s="153"/>
    </row>
    <row r="298765" spans="1:1">
      <c r="A298765" s="154"/>
    </row>
    <row r="298767" spans="1:1">
      <c r="A298767" s="125"/>
    </row>
    <row r="298778" spans="1:1">
      <c r="A298778" s="153"/>
    </row>
    <row r="298779" spans="1:1">
      <c r="A298779" s="153"/>
    </row>
    <row r="298782" spans="1:1">
      <c r="A298782" s="153"/>
    </row>
    <row r="298792" spans="1:1">
      <c r="A298792" s="153"/>
    </row>
    <row r="298793" spans="1:1">
      <c r="A298793" s="153"/>
    </row>
    <row r="298794" spans="1:1">
      <c r="A298794" s="153"/>
    </row>
    <row r="298807" spans="1:1">
      <c r="A298807" s="153"/>
    </row>
    <row r="298809" spans="1:1">
      <c r="A298809" s="153"/>
    </row>
    <row r="298811" spans="1:1">
      <c r="A298811" s="154"/>
    </row>
    <row r="298813" spans="1:1">
      <c r="A298813" s="125"/>
    </row>
    <row r="298824" spans="1:1">
      <c r="A298824" s="153"/>
    </row>
    <row r="298825" spans="1:1">
      <c r="A298825" s="153"/>
    </row>
    <row r="298828" spans="1:1">
      <c r="A298828" s="153"/>
    </row>
    <row r="298838" spans="1:1">
      <c r="A298838" s="153"/>
    </row>
    <row r="298839" spans="1:1">
      <c r="A298839" s="153"/>
    </row>
    <row r="298840" spans="1:1">
      <c r="A298840" s="153"/>
    </row>
    <row r="298853" spans="1:1">
      <c r="A298853" s="153"/>
    </row>
    <row r="298855" spans="1:1">
      <c r="A298855" s="153"/>
    </row>
    <row r="298857" spans="1:1">
      <c r="A298857" s="154"/>
    </row>
    <row r="298859" spans="1:1">
      <c r="A298859" s="125"/>
    </row>
    <row r="298870" spans="1:1">
      <c r="A298870" s="153"/>
    </row>
    <row r="298871" spans="1:1">
      <c r="A298871" s="153"/>
    </row>
    <row r="298874" spans="1:1">
      <c r="A298874" s="153"/>
    </row>
    <row r="298884" spans="1:1">
      <c r="A298884" s="153"/>
    </row>
    <row r="298885" spans="1:1">
      <c r="A298885" s="153"/>
    </row>
    <row r="298886" spans="1:1">
      <c r="A298886" s="153"/>
    </row>
    <row r="298899" spans="1:1">
      <c r="A298899" s="153"/>
    </row>
    <row r="298901" spans="1:1">
      <c r="A298901" s="153"/>
    </row>
    <row r="298903" spans="1:1">
      <c r="A298903" s="154"/>
    </row>
    <row r="298905" spans="1:1">
      <c r="A298905" s="125"/>
    </row>
    <row r="298916" spans="1:1">
      <c r="A298916" s="153"/>
    </row>
    <row r="298917" spans="1:1">
      <c r="A298917" s="153"/>
    </row>
    <row r="298920" spans="1:1">
      <c r="A298920" s="153"/>
    </row>
    <row r="298930" spans="1:1">
      <c r="A298930" s="153"/>
    </row>
    <row r="298931" spans="1:1">
      <c r="A298931" s="153"/>
    </row>
    <row r="298932" spans="1:1">
      <c r="A298932" s="153"/>
    </row>
    <row r="298945" spans="1:1">
      <c r="A298945" s="153"/>
    </row>
    <row r="298947" spans="1:1">
      <c r="A298947" s="153"/>
    </row>
    <row r="298949" spans="1:1">
      <c r="A298949" s="154"/>
    </row>
    <row r="298951" spans="1:1">
      <c r="A298951" s="125"/>
    </row>
    <row r="298962" spans="1:1">
      <c r="A298962" s="153"/>
    </row>
    <row r="298963" spans="1:1">
      <c r="A298963" s="153"/>
    </row>
    <row r="298966" spans="1:1">
      <c r="A298966" s="153"/>
    </row>
    <row r="298976" spans="1:1">
      <c r="A298976" s="153"/>
    </row>
    <row r="298977" spans="1:1">
      <c r="A298977" s="153"/>
    </row>
    <row r="298978" spans="1:1">
      <c r="A298978" s="153"/>
    </row>
    <row r="298991" spans="1:1">
      <c r="A298991" s="153"/>
    </row>
    <row r="298993" spans="1:1">
      <c r="A298993" s="153"/>
    </row>
    <row r="298995" spans="1:1">
      <c r="A298995" s="154"/>
    </row>
    <row r="298997" spans="1:1">
      <c r="A298997" s="125"/>
    </row>
    <row r="299008" spans="1:1">
      <c r="A299008" s="153"/>
    </row>
    <row r="299009" spans="1:1">
      <c r="A299009" s="153"/>
    </row>
    <row r="299012" spans="1:1">
      <c r="A299012" s="153"/>
    </row>
    <row r="299022" spans="1:1">
      <c r="A299022" s="153"/>
    </row>
    <row r="299023" spans="1:1">
      <c r="A299023" s="153"/>
    </row>
    <row r="299024" spans="1:1">
      <c r="A299024" s="153"/>
    </row>
    <row r="299037" spans="1:1">
      <c r="A299037" s="153"/>
    </row>
    <row r="299039" spans="1:1">
      <c r="A299039" s="153"/>
    </row>
    <row r="299041" spans="1:1">
      <c r="A299041" s="154"/>
    </row>
    <row r="299043" spans="1:1">
      <c r="A299043" s="125"/>
    </row>
    <row r="299054" spans="1:1">
      <c r="A299054" s="153"/>
    </row>
    <row r="299055" spans="1:1">
      <c r="A299055" s="153"/>
    </row>
    <row r="299058" spans="1:1">
      <c r="A299058" s="153"/>
    </row>
    <row r="299068" spans="1:1">
      <c r="A299068" s="153"/>
    </row>
    <row r="299069" spans="1:1">
      <c r="A299069" s="153"/>
    </row>
    <row r="299070" spans="1:1">
      <c r="A299070" s="153"/>
    </row>
    <row r="299083" spans="1:1">
      <c r="A299083" s="153"/>
    </row>
    <row r="299085" spans="1:1">
      <c r="A299085" s="153"/>
    </row>
    <row r="299087" spans="1:1">
      <c r="A299087" s="154"/>
    </row>
    <row r="299089" spans="1:1">
      <c r="A299089" s="125"/>
    </row>
    <row r="299100" spans="1:1">
      <c r="A299100" s="153"/>
    </row>
    <row r="299101" spans="1:1">
      <c r="A299101" s="153"/>
    </row>
    <row r="299104" spans="1:1">
      <c r="A299104" s="153"/>
    </row>
    <row r="299114" spans="1:1">
      <c r="A299114" s="153"/>
    </row>
    <row r="299115" spans="1:1">
      <c r="A299115" s="153"/>
    </row>
    <row r="299116" spans="1:1">
      <c r="A299116" s="153"/>
    </row>
    <row r="299129" spans="1:1">
      <c r="A299129" s="153"/>
    </row>
    <row r="299131" spans="1:1">
      <c r="A299131" s="153"/>
    </row>
    <row r="299133" spans="1:1">
      <c r="A299133" s="154"/>
    </row>
    <row r="299135" spans="1:1">
      <c r="A299135" s="125"/>
    </row>
    <row r="299146" spans="1:1">
      <c r="A299146" s="153"/>
    </row>
    <row r="299147" spans="1:1">
      <c r="A299147" s="153"/>
    </row>
    <row r="299150" spans="1:1">
      <c r="A299150" s="153"/>
    </row>
    <row r="299160" spans="1:1">
      <c r="A299160" s="153"/>
    </row>
    <row r="299161" spans="1:1">
      <c r="A299161" s="153"/>
    </row>
    <row r="299162" spans="1:1">
      <c r="A299162" s="153"/>
    </row>
    <row r="299175" spans="1:1">
      <c r="A299175" s="153"/>
    </row>
    <row r="299177" spans="1:1">
      <c r="A299177" s="153"/>
    </row>
    <row r="299179" spans="1:1">
      <c r="A299179" s="154"/>
    </row>
    <row r="299181" spans="1:1">
      <c r="A299181" s="125"/>
    </row>
    <row r="299192" spans="1:1">
      <c r="A299192" s="153"/>
    </row>
    <row r="299193" spans="1:1">
      <c r="A299193" s="153"/>
    </row>
    <row r="299196" spans="1:1">
      <c r="A299196" s="153"/>
    </row>
    <row r="299206" spans="1:1">
      <c r="A299206" s="153"/>
    </row>
    <row r="299207" spans="1:1">
      <c r="A299207" s="153"/>
    </row>
    <row r="299208" spans="1:1">
      <c r="A299208" s="153"/>
    </row>
    <row r="299221" spans="1:1">
      <c r="A299221" s="153"/>
    </row>
    <row r="299223" spans="1:1">
      <c r="A299223" s="153"/>
    </row>
    <row r="299225" spans="1:1">
      <c r="A299225" s="154"/>
    </row>
    <row r="299227" spans="1:1">
      <c r="A299227" s="125"/>
    </row>
    <row r="299238" spans="1:1">
      <c r="A299238" s="153"/>
    </row>
    <row r="299239" spans="1:1">
      <c r="A299239" s="153"/>
    </row>
    <row r="299242" spans="1:1">
      <c r="A299242" s="153"/>
    </row>
    <row r="299252" spans="1:1">
      <c r="A299252" s="153"/>
    </row>
    <row r="299253" spans="1:1">
      <c r="A299253" s="153"/>
    </row>
    <row r="299254" spans="1:1">
      <c r="A299254" s="153"/>
    </row>
    <row r="299267" spans="1:1">
      <c r="A299267" s="153"/>
    </row>
    <row r="299269" spans="1:1">
      <c r="A299269" s="153"/>
    </row>
    <row r="299271" spans="1:1">
      <c r="A299271" s="154"/>
    </row>
    <row r="299273" spans="1:1">
      <c r="A299273" s="125"/>
    </row>
    <row r="299284" spans="1:1">
      <c r="A299284" s="153"/>
    </row>
    <row r="299285" spans="1:1">
      <c r="A299285" s="153"/>
    </row>
    <row r="299288" spans="1:1">
      <c r="A299288" s="153"/>
    </row>
    <row r="299298" spans="1:1">
      <c r="A299298" s="153"/>
    </row>
    <row r="299299" spans="1:1">
      <c r="A299299" s="153"/>
    </row>
    <row r="299300" spans="1:1">
      <c r="A299300" s="153"/>
    </row>
    <row r="299313" spans="1:1">
      <c r="A299313" s="153"/>
    </row>
    <row r="299315" spans="1:1">
      <c r="A299315" s="153"/>
    </row>
    <row r="299317" spans="1:1">
      <c r="A299317" s="154"/>
    </row>
    <row r="299319" spans="1:1">
      <c r="A299319" s="125"/>
    </row>
    <row r="299330" spans="1:1">
      <c r="A299330" s="153"/>
    </row>
    <row r="299331" spans="1:1">
      <c r="A299331" s="153"/>
    </row>
    <row r="299334" spans="1:1">
      <c r="A299334" s="153"/>
    </row>
    <row r="299344" spans="1:1">
      <c r="A299344" s="153"/>
    </row>
    <row r="299345" spans="1:1">
      <c r="A299345" s="153"/>
    </row>
    <row r="299346" spans="1:1">
      <c r="A299346" s="153"/>
    </row>
    <row r="299359" spans="1:1">
      <c r="A299359" s="153"/>
    </row>
    <row r="299361" spans="1:1">
      <c r="A299361" s="153"/>
    </row>
    <row r="299363" spans="1:1">
      <c r="A299363" s="154"/>
    </row>
    <row r="299365" spans="1:1">
      <c r="A299365" s="125"/>
    </row>
    <row r="299376" spans="1:1">
      <c r="A299376" s="153"/>
    </row>
    <row r="299377" spans="1:1">
      <c r="A299377" s="153"/>
    </row>
    <row r="299380" spans="1:1">
      <c r="A299380" s="153"/>
    </row>
    <row r="299390" spans="1:1">
      <c r="A299390" s="153"/>
    </row>
    <row r="299391" spans="1:1">
      <c r="A299391" s="153"/>
    </row>
    <row r="299392" spans="1:1">
      <c r="A299392" s="153"/>
    </row>
    <row r="299405" spans="1:1">
      <c r="A299405" s="153"/>
    </row>
    <row r="299407" spans="1:1">
      <c r="A299407" s="153"/>
    </row>
    <row r="299409" spans="1:1">
      <c r="A299409" s="154"/>
    </row>
    <row r="299411" spans="1:1">
      <c r="A299411" s="125"/>
    </row>
    <row r="299422" spans="1:1">
      <c r="A299422" s="153"/>
    </row>
    <row r="299423" spans="1:1">
      <c r="A299423" s="153"/>
    </row>
    <row r="299426" spans="1:1">
      <c r="A299426" s="153"/>
    </row>
    <row r="299436" spans="1:1">
      <c r="A299436" s="153"/>
    </row>
    <row r="299437" spans="1:1">
      <c r="A299437" s="153"/>
    </row>
    <row r="299438" spans="1:1">
      <c r="A299438" s="153"/>
    </row>
    <row r="299451" spans="1:1">
      <c r="A299451" s="153"/>
    </row>
    <row r="299453" spans="1:1">
      <c r="A299453" s="153"/>
    </row>
    <row r="299455" spans="1:1">
      <c r="A299455" s="154"/>
    </row>
    <row r="299457" spans="1:1">
      <c r="A299457" s="125"/>
    </row>
    <row r="299468" spans="1:1">
      <c r="A299468" s="153"/>
    </row>
    <row r="299469" spans="1:1">
      <c r="A299469" s="153"/>
    </row>
    <row r="299472" spans="1:1">
      <c r="A299472" s="153"/>
    </row>
    <row r="299482" spans="1:1">
      <c r="A299482" s="153"/>
    </row>
    <row r="299483" spans="1:1">
      <c r="A299483" s="153"/>
    </row>
    <row r="299484" spans="1:1">
      <c r="A299484" s="153"/>
    </row>
    <row r="299497" spans="1:1">
      <c r="A299497" s="153"/>
    </row>
    <row r="299499" spans="1:1">
      <c r="A299499" s="153"/>
    </row>
    <row r="299501" spans="1:1">
      <c r="A299501" s="154"/>
    </row>
    <row r="299503" spans="1:1">
      <c r="A299503" s="125"/>
    </row>
    <row r="299514" spans="1:1">
      <c r="A299514" s="153"/>
    </row>
    <row r="299515" spans="1:1">
      <c r="A299515" s="153"/>
    </row>
    <row r="299518" spans="1:1">
      <c r="A299518" s="153"/>
    </row>
    <row r="299528" spans="1:1">
      <c r="A299528" s="153"/>
    </row>
    <row r="299529" spans="1:1">
      <c r="A299529" s="153"/>
    </row>
    <row r="299530" spans="1:1">
      <c r="A299530" s="153"/>
    </row>
    <row r="299543" spans="1:1">
      <c r="A299543" s="153"/>
    </row>
    <row r="299545" spans="1:1">
      <c r="A299545" s="153"/>
    </row>
    <row r="299547" spans="1:1">
      <c r="A299547" s="154"/>
    </row>
    <row r="299549" spans="1:1">
      <c r="A299549" s="125"/>
    </row>
    <row r="299560" spans="1:1">
      <c r="A299560" s="153"/>
    </row>
    <row r="299561" spans="1:1">
      <c r="A299561" s="153"/>
    </row>
    <row r="299564" spans="1:1">
      <c r="A299564" s="153"/>
    </row>
    <row r="299574" spans="1:1">
      <c r="A299574" s="153"/>
    </row>
    <row r="299575" spans="1:1">
      <c r="A299575" s="153"/>
    </row>
    <row r="299576" spans="1:1">
      <c r="A299576" s="153"/>
    </row>
    <row r="299589" spans="1:1">
      <c r="A299589" s="153"/>
    </row>
    <row r="299591" spans="1:1">
      <c r="A299591" s="153"/>
    </row>
    <row r="299593" spans="1:1">
      <c r="A299593" s="154"/>
    </row>
    <row r="299595" spans="1:1">
      <c r="A299595" s="125"/>
    </row>
    <row r="299606" spans="1:1">
      <c r="A299606" s="153"/>
    </row>
    <row r="299607" spans="1:1">
      <c r="A299607" s="153"/>
    </row>
    <row r="299610" spans="1:1">
      <c r="A299610" s="153"/>
    </row>
    <row r="299620" spans="1:1">
      <c r="A299620" s="153"/>
    </row>
    <row r="299621" spans="1:1">
      <c r="A299621" s="153"/>
    </row>
    <row r="299622" spans="1:1">
      <c r="A299622" s="153"/>
    </row>
    <row r="299635" spans="1:1">
      <c r="A299635" s="153"/>
    </row>
    <row r="299637" spans="1:1">
      <c r="A299637" s="153"/>
    </row>
    <row r="299639" spans="1:1">
      <c r="A299639" s="154"/>
    </row>
    <row r="299641" spans="1:1">
      <c r="A299641" s="125"/>
    </row>
    <row r="299652" spans="1:1">
      <c r="A299652" s="153"/>
    </row>
    <row r="299653" spans="1:1">
      <c r="A299653" s="153"/>
    </row>
    <row r="299656" spans="1:1">
      <c r="A299656" s="153"/>
    </row>
    <row r="299666" spans="1:1">
      <c r="A299666" s="153"/>
    </row>
    <row r="299667" spans="1:1">
      <c r="A299667" s="153"/>
    </row>
    <row r="299668" spans="1:1">
      <c r="A299668" s="153"/>
    </row>
    <row r="299681" spans="1:1">
      <c r="A299681" s="153"/>
    </row>
    <row r="299683" spans="1:1">
      <c r="A299683" s="153"/>
    </row>
    <row r="299685" spans="1:1">
      <c r="A299685" s="154"/>
    </row>
    <row r="299687" spans="1:1">
      <c r="A299687" s="125"/>
    </row>
    <row r="299698" spans="1:1">
      <c r="A299698" s="153"/>
    </row>
    <row r="299699" spans="1:1">
      <c r="A299699" s="153"/>
    </row>
    <row r="299702" spans="1:1">
      <c r="A299702" s="153"/>
    </row>
    <row r="299712" spans="1:1">
      <c r="A299712" s="153"/>
    </row>
    <row r="299713" spans="1:1">
      <c r="A299713" s="153"/>
    </row>
    <row r="299714" spans="1:1">
      <c r="A299714" s="153"/>
    </row>
    <row r="299727" spans="1:1">
      <c r="A299727" s="153"/>
    </row>
    <row r="299729" spans="1:1">
      <c r="A299729" s="153"/>
    </row>
    <row r="299731" spans="1:1">
      <c r="A299731" s="154"/>
    </row>
    <row r="299733" spans="1:1">
      <c r="A299733" s="125"/>
    </row>
    <row r="299744" spans="1:1">
      <c r="A299744" s="153"/>
    </row>
    <row r="299745" spans="1:1">
      <c r="A299745" s="153"/>
    </row>
    <row r="299748" spans="1:1">
      <c r="A299748" s="153"/>
    </row>
    <row r="299758" spans="1:1">
      <c r="A299758" s="153"/>
    </row>
    <row r="299759" spans="1:1">
      <c r="A299759" s="153"/>
    </row>
    <row r="299760" spans="1:1">
      <c r="A299760" s="153"/>
    </row>
    <row r="299773" spans="1:1">
      <c r="A299773" s="153"/>
    </row>
    <row r="299775" spans="1:1">
      <c r="A299775" s="153"/>
    </row>
    <row r="299777" spans="1:1">
      <c r="A299777" s="154"/>
    </row>
    <row r="299779" spans="1:1">
      <c r="A299779" s="125"/>
    </row>
    <row r="299790" spans="1:1">
      <c r="A299790" s="153"/>
    </row>
    <row r="299791" spans="1:1">
      <c r="A299791" s="153"/>
    </row>
    <row r="299794" spans="1:1">
      <c r="A299794" s="153"/>
    </row>
    <row r="299804" spans="1:1">
      <c r="A299804" s="153"/>
    </row>
    <row r="299805" spans="1:1">
      <c r="A299805" s="153"/>
    </row>
    <row r="299806" spans="1:1">
      <c r="A299806" s="153"/>
    </row>
    <row r="299819" spans="1:1">
      <c r="A299819" s="153"/>
    </row>
    <row r="299821" spans="1:1">
      <c r="A299821" s="153"/>
    </row>
    <row r="299823" spans="1:1">
      <c r="A299823" s="154"/>
    </row>
    <row r="299825" spans="1:1">
      <c r="A299825" s="125"/>
    </row>
    <row r="299836" spans="1:1">
      <c r="A299836" s="153"/>
    </row>
    <row r="299837" spans="1:1">
      <c r="A299837" s="153"/>
    </row>
    <row r="299840" spans="1:1">
      <c r="A299840" s="153"/>
    </row>
    <row r="299850" spans="1:1">
      <c r="A299850" s="153"/>
    </row>
    <row r="299851" spans="1:1">
      <c r="A299851" s="153"/>
    </row>
    <row r="299852" spans="1:1">
      <c r="A299852" s="153"/>
    </row>
    <row r="299865" spans="1:1">
      <c r="A299865" s="153"/>
    </row>
    <row r="299867" spans="1:1">
      <c r="A299867" s="153"/>
    </row>
    <row r="299869" spans="1:1">
      <c r="A299869" s="154"/>
    </row>
    <row r="299871" spans="1:1">
      <c r="A299871" s="125"/>
    </row>
    <row r="299882" spans="1:1">
      <c r="A299882" s="153"/>
    </row>
    <row r="299883" spans="1:1">
      <c r="A299883" s="153"/>
    </row>
    <row r="299886" spans="1:1">
      <c r="A299886" s="153"/>
    </row>
    <row r="299896" spans="1:1">
      <c r="A299896" s="153"/>
    </row>
    <row r="299897" spans="1:1">
      <c r="A299897" s="153"/>
    </row>
    <row r="299898" spans="1:1">
      <c r="A299898" s="153"/>
    </row>
    <row r="299911" spans="1:1">
      <c r="A299911" s="153"/>
    </row>
    <row r="299913" spans="1:1">
      <c r="A299913" s="153"/>
    </row>
    <row r="299915" spans="1:1">
      <c r="A299915" s="154"/>
    </row>
    <row r="299917" spans="1:1">
      <c r="A299917" s="125"/>
    </row>
    <row r="299928" spans="1:1">
      <c r="A299928" s="153"/>
    </row>
    <row r="299929" spans="1:1">
      <c r="A299929" s="153"/>
    </row>
    <row r="299932" spans="1:1">
      <c r="A299932" s="153"/>
    </row>
    <row r="299942" spans="1:1">
      <c r="A299942" s="153"/>
    </row>
    <row r="299943" spans="1:1">
      <c r="A299943" s="153"/>
    </row>
    <row r="299944" spans="1:1">
      <c r="A299944" s="153"/>
    </row>
    <row r="299957" spans="1:1">
      <c r="A299957" s="153"/>
    </row>
    <row r="299959" spans="1:1">
      <c r="A299959" s="153"/>
    </row>
    <row r="299961" spans="1:1">
      <c r="A299961" s="154"/>
    </row>
    <row r="299963" spans="1:1">
      <c r="A299963" s="125"/>
    </row>
    <row r="299974" spans="1:1">
      <c r="A299974" s="153"/>
    </row>
    <row r="299975" spans="1:1">
      <c r="A299975" s="153"/>
    </row>
    <row r="299978" spans="1:1">
      <c r="A299978" s="153"/>
    </row>
    <row r="299988" spans="1:1">
      <c r="A299988" s="153"/>
    </row>
    <row r="299989" spans="1:1">
      <c r="A299989" s="153"/>
    </row>
    <row r="299990" spans="1:1">
      <c r="A299990" s="153"/>
    </row>
    <row r="300003" spans="1:1">
      <c r="A300003" s="153"/>
    </row>
    <row r="300005" spans="1:1">
      <c r="A300005" s="153"/>
    </row>
    <row r="300007" spans="1:1">
      <c r="A300007" s="154"/>
    </row>
    <row r="300009" spans="1:1">
      <c r="A300009" s="125"/>
    </row>
    <row r="300020" spans="1:1">
      <c r="A300020" s="153"/>
    </row>
    <row r="300021" spans="1:1">
      <c r="A300021" s="153"/>
    </row>
    <row r="300024" spans="1:1">
      <c r="A300024" s="153"/>
    </row>
    <row r="300034" spans="1:1">
      <c r="A300034" s="153"/>
    </row>
    <row r="300035" spans="1:1">
      <c r="A300035" s="153"/>
    </row>
    <row r="300036" spans="1:1">
      <c r="A300036" s="153"/>
    </row>
    <row r="300049" spans="1:1">
      <c r="A300049" s="153"/>
    </row>
    <row r="300051" spans="1:1">
      <c r="A300051" s="153"/>
    </row>
    <row r="300053" spans="1:1">
      <c r="A300053" s="154"/>
    </row>
    <row r="300055" spans="1:1">
      <c r="A300055" s="125"/>
    </row>
    <row r="300066" spans="1:1">
      <c r="A300066" s="153"/>
    </row>
    <row r="300067" spans="1:1">
      <c r="A300067" s="153"/>
    </row>
    <row r="300070" spans="1:1">
      <c r="A300070" s="153"/>
    </row>
    <row r="300080" spans="1:1">
      <c r="A300080" s="153"/>
    </row>
    <row r="300081" spans="1:1">
      <c r="A300081" s="153"/>
    </row>
    <row r="300082" spans="1:1">
      <c r="A300082" s="153"/>
    </row>
    <row r="300095" spans="1:1">
      <c r="A300095" s="153"/>
    </row>
    <row r="300097" spans="1:1">
      <c r="A300097" s="153"/>
    </row>
    <row r="300099" spans="1:1">
      <c r="A300099" s="154"/>
    </row>
    <row r="300101" spans="1:1">
      <c r="A300101" s="125"/>
    </row>
    <row r="300112" spans="1:1">
      <c r="A300112" s="153"/>
    </row>
    <row r="300113" spans="1:1">
      <c r="A300113" s="153"/>
    </row>
    <row r="300116" spans="1:1">
      <c r="A300116" s="153"/>
    </row>
    <row r="300126" spans="1:1">
      <c r="A300126" s="153"/>
    </row>
    <row r="300127" spans="1:1">
      <c r="A300127" s="153"/>
    </row>
    <row r="300128" spans="1:1">
      <c r="A300128" s="153"/>
    </row>
    <row r="300141" spans="1:1">
      <c r="A300141" s="153"/>
    </row>
    <row r="300143" spans="1:1">
      <c r="A300143" s="153"/>
    </row>
    <row r="300145" spans="1:1">
      <c r="A300145" s="154"/>
    </row>
    <row r="300147" spans="1:1">
      <c r="A300147" s="125"/>
    </row>
    <row r="300158" spans="1:1">
      <c r="A300158" s="153"/>
    </row>
    <row r="300159" spans="1:1">
      <c r="A300159" s="153"/>
    </row>
    <row r="300162" spans="1:1">
      <c r="A300162" s="153"/>
    </row>
    <row r="300172" spans="1:1">
      <c r="A300172" s="153"/>
    </row>
    <row r="300173" spans="1:1">
      <c r="A300173" s="153"/>
    </row>
    <row r="300174" spans="1:1">
      <c r="A300174" s="153"/>
    </row>
    <row r="300187" spans="1:1">
      <c r="A300187" s="153"/>
    </row>
    <row r="300189" spans="1:1">
      <c r="A300189" s="153"/>
    </row>
    <row r="300191" spans="1:1">
      <c r="A300191" s="154"/>
    </row>
    <row r="300193" spans="1:1">
      <c r="A300193" s="125"/>
    </row>
    <row r="300204" spans="1:1">
      <c r="A300204" s="153"/>
    </row>
    <row r="300205" spans="1:1">
      <c r="A300205" s="153"/>
    </row>
    <row r="300208" spans="1:1">
      <c r="A300208" s="153"/>
    </row>
    <row r="300218" spans="1:1">
      <c r="A300218" s="153"/>
    </row>
    <row r="300219" spans="1:1">
      <c r="A300219" s="153"/>
    </row>
    <row r="300220" spans="1:1">
      <c r="A300220" s="153"/>
    </row>
    <row r="300233" spans="1:1">
      <c r="A300233" s="153"/>
    </row>
    <row r="300235" spans="1:1">
      <c r="A300235" s="153"/>
    </row>
    <row r="300237" spans="1:1">
      <c r="A300237" s="154"/>
    </row>
    <row r="300239" spans="1:1">
      <c r="A300239" s="125"/>
    </row>
    <row r="300250" spans="1:1">
      <c r="A300250" s="153"/>
    </row>
    <row r="300251" spans="1:1">
      <c r="A300251" s="153"/>
    </row>
    <row r="300254" spans="1:1">
      <c r="A300254" s="153"/>
    </row>
    <row r="300264" spans="1:1">
      <c r="A300264" s="153"/>
    </row>
    <row r="300265" spans="1:1">
      <c r="A300265" s="153"/>
    </row>
    <row r="300266" spans="1:1">
      <c r="A300266" s="153"/>
    </row>
    <row r="300279" spans="1:1">
      <c r="A300279" s="153"/>
    </row>
    <row r="300281" spans="1:1">
      <c r="A300281" s="153"/>
    </row>
    <row r="300283" spans="1:1">
      <c r="A300283" s="154"/>
    </row>
    <row r="300285" spans="1:1">
      <c r="A300285" s="125"/>
    </row>
    <row r="300296" spans="1:1">
      <c r="A300296" s="153"/>
    </row>
    <row r="300297" spans="1:1">
      <c r="A300297" s="153"/>
    </row>
    <row r="300300" spans="1:1">
      <c r="A300300" s="153"/>
    </row>
    <row r="300310" spans="1:1">
      <c r="A300310" s="153"/>
    </row>
    <row r="300311" spans="1:1">
      <c r="A300311" s="153"/>
    </row>
    <row r="300312" spans="1:1">
      <c r="A300312" s="153"/>
    </row>
    <row r="300325" spans="1:1">
      <c r="A300325" s="153"/>
    </row>
    <row r="300327" spans="1:1">
      <c r="A300327" s="153"/>
    </row>
    <row r="300329" spans="1:1">
      <c r="A300329" s="154"/>
    </row>
    <row r="300331" spans="1:1">
      <c r="A300331" s="125"/>
    </row>
    <row r="300342" spans="1:1">
      <c r="A300342" s="153"/>
    </row>
    <row r="300343" spans="1:1">
      <c r="A300343" s="153"/>
    </row>
    <row r="300346" spans="1:1">
      <c r="A300346" s="153"/>
    </row>
    <row r="300356" spans="1:1">
      <c r="A300356" s="153"/>
    </row>
    <row r="300357" spans="1:1">
      <c r="A300357" s="153"/>
    </row>
    <row r="300358" spans="1:1">
      <c r="A300358" s="153"/>
    </row>
    <row r="300371" spans="1:1">
      <c r="A300371" s="153"/>
    </row>
    <row r="300373" spans="1:1">
      <c r="A300373" s="153"/>
    </row>
    <row r="300375" spans="1:1">
      <c r="A300375" s="154"/>
    </row>
    <row r="300377" spans="1:1">
      <c r="A300377" s="125"/>
    </row>
    <row r="300388" spans="1:1">
      <c r="A300388" s="153"/>
    </row>
    <row r="300389" spans="1:1">
      <c r="A300389" s="153"/>
    </row>
    <row r="300392" spans="1:1">
      <c r="A300392" s="153"/>
    </row>
    <row r="300402" spans="1:1">
      <c r="A300402" s="153"/>
    </row>
    <row r="300403" spans="1:1">
      <c r="A300403" s="153"/>
    </row>
    <row r="300404" spans="1:1">
      <c r="A300404" s="153"/>
    </row>
    <row r="300417" spans="1:1">
      <c r="A300417" s="153"/>
    </row>
    <row r="300419" spans="1:1">
      <c r="A300419" s="153"/>
    </row>
    <row r="300421" spans="1:1">
      <c r="A300421" s="154"/>
    </row>
    <row r="300423" spans="1:1">
      <c r="A300423" s="125"/>
    </row>
    <row r="300434" spans="1:1">
      <c r="A300434" s="153"/>
    </row>
    <row r="300435" spans="1:1">
      <c r="A300435" s="153"/>
    </row>
    <row r="300438" spans="1:1">
      <c r="A300438" s="153"/>
    </row>
    <row r="300448" spans="1:1">
      <c r="A300448" s="153"/>
    </row>
    <row r="300449" spans="1:1">
      <c r="A300449" s="153"/>
    </row>
    <row r="300450" spans="1:1">
      <c r="A300450" s="153"/>
    </row>
    <row r="300463" spans="1:1">
      <c r="A300463" s="153"/>
    </row>
    <row r="300465" spans="1:1">
      <c r="A300465" s="153"/>
    </row>
    <row r="300467" spans="1:1">
      <c r="A300467" s="154"/>
    </row>
    <row r="300469" spans="1:1">
      <c r="A300469" s="125"/>
    </row>
    <row r="300480" spans="1:1">
      <c r="A300480" s="153"/>
    </row>
    <row r="300481" spans="1:1">
      <c r="A300481" s="153"/>
    </row>
    <row r="300484" spans="1:1">
      <c r="A300484" s="153"/>
    </row>
    <row r="300494" spans="1:1">
      <c r="A300494" s="153"/>
    </row>
    <row r="300495" spans="1:1">
      <c r="A300495" s="153"/>
    </row>
    <row r="300496" spans="1:1">
      <c r="A300496" s="153"/>
    </row>
    <row r="300509" spans="1:1">
      <c r="A300509" s="153"/>
    </row>
    <row r="300511" spans="1:1">
      <c r="A300511" s="153"/>
    </row>
    <row r="300513" spans="1:1">
      <c r="A300513" s="154"/>
    </row>
    <row r="300515" spans="1:1">
      <c r="A300515" s="125"/>
    </row>
    <row r="300526" spans="1:1">
      <c r="A300526" s="153"/>
    </row>
    <row r="300527" spans="1:1">
      <c r="A300527" s="153"/>
    </row>
    <row r="300530" spans="1:1">
      <c r="A300530" s="153"/>
    </row>
    <row r="300540" spans="1:1">
      <c r="A300540" s="153"/>
    </row>
    <row r="300541" spans="1:1">
      <c r="A300541" s="153"/>
    </row>
    <row r="300542" spans="1:1">
      <c r="A300542" s="153"/>
    </row>
    <row r="300555" spans="1:1">
      <c r="A300555" s="153"/>
    </row>
    <row r="300557" spans="1:1">
      <c r="A300557" s="153"/>
    </row>
    <row r="300559" spans="1:1">
      <c r="A300559" s="154"/>
    </row>
    <row r="300561" spans="1:1">
      <c r="A300561" s="125"/>
    </row>
    <row r="300572" spans="1:1">
      <c r="A300572" s="153"/>
    </row>
    <row r="300573" spans="1:1">
      <c r="A300573" s="153"/>
    </row>
    <row r="300576" spans="1:1">
      <c r="A300576" s="153"/>
    </row>
    <row r="300586" spans="1:1">
      <c r="A300586" s="153"/>
    </row>
    <row r="300587" spans="1:1">
      <c r="A300587" s="153"/>
    </row>
    <row r="300588" spans="1:1">
      <c r="A300588" s="153"/>
    </row>
    <row r="300601" spans="1:1">
      <c r="A300601" s="153"/>
    </row>
    <row r="300603" spans="1:1">
      <c r="A300603" s="153"/>
    </row>
    <row r="300605" spans="1:1">
      <c r="A300605" s="154"/>
    </row>
    <row r="300607" spans="1:1">
      <c r="A300607" s="125"/>
    </row>
    <row r="300618" spans="1:1">
      <c r="A300618" s="153"/>
    </row>
    <row r="300619" spans="1:1">
      <c r="A300619" s="153"/>
    </row>
    <row r="300622" spans="1:1">
      <c r="A300622" s="153"/>
    </row>
    <row r="300632" spans="1:1">
      <c r="A300632" s="153"/>
    </row>
    <row r="300633" spans="1:1">
      <c r="A300633" s="153"/>
    </row>
    <row r="300634" spans="1:1">
      <c r="A300634" s="153"/>
    </row>
    <row r="300647" spans="1:1">
      <c r="A300647" s="153"/>
    </row>
    <row r="300649" spans="1:1">
      <c r="A300649" s="153"/>
    </row>
    <row r="300651" spans="1:1">
      <c r="A300651" s="154"/>
    </row>
    <row r="300653" spans="1:1">
      <c r="A300653" s="125"/>
    </row>
    <row r="300664" spans="1:1">
      <c r="A300664" s="153"/>
    </row>
    <row r="300665" spans="1:1">
      <c r="A300665" s="153"/>
    </row>
    <row r="300668" spans="1:1">
      <c r="A300668" s="153"/>
    </row>
    <row r="300678" spans="1:1">
      <c r="A300678" s="153"/>
    </row>
    <row r="300679" spans="1:1">
      <c r="A300679" s="153"/>
    </row>
    <row r="300680" spans="1:1">
      <c r="A300680" s="153"/>
    </row>
    <row r="300693" spans="1:1">
      <c r="A300693" s="153"/>
    </row>
    <row r="300695" spans="1:1">
      <c r="A300695" s="153"/>
    </row>
    <row r="300697" spans="1:1">
      <c r="A300697" s="154"/>
    </row>
    <row r="300699" spans="1:1">
      <c r="A300699" s="125"/>
    </row>
    <row r="300710" spans="1:1">
      <c r="A300710" s="153"/>
    </row>
    <row r="300711" spans="1:1">
      <c r="A300711" s="153"/>
    </row>
    <row r="300714" spans="1:1">
      <c r="A300714" s="153"/>
    </row>
    <row r="300724" spans="1:1">
      <c r="A300724" s="153"/>
    </row>
    <row r="300725" spans="1:1">
      <c r="A300725" s="153"/>
    </row>
    <row r="300726" spans="1:1">
      <c r="A300726" s="153"/>
    </row>
    <row r="300739" spans="1:1">
      <c r="A300739" s="153"/>
    </row>
    <row r="300741" spans="1:1">
      <c r="A300741" s="153"/>
    </row>
    <row r="300743" spans="1:1">
      <c r="A300743" s="154"/>
    </row>
    <row r="300745" spans="1:1">
      <c r="A300745" s="125"/>
    </row>
    <row r="300756" spans="1:1">
      <c r="A300756" s="153"/>
    </row>
    <row r="300757" spans="1:1">
      <c r="A300757" s="153"/>
    </row>
    <row r="300760" spans="1:1">
      <c r="A300760" s="153"/>
    </row>
    <row r="300770" spans="1:1">
      <c r="A300770" s="153"/>
    </row>
    <row r="300771" spans="1:1">
      <c r="A300771" s="153"/>
    </row>
    <row r="300772" spans="1:1">
      <c r="A300772" s="153"/>
    </row>
    <row r="300785" spans="1:1">
      <c r="A300785" s="153"/>
    </row>
    <row r="300787" spans="1:1">
      <c r="A300787" s="153"/>
    </row>
    <row r="300789" spans="1:1">
      <c r="A300789" s="154"/>
    </row>
    <row r="300791" spans="1:1">
      <c r="A300791" s="125"/>
    </row>
    <row r="300802" spans="1:1">
      <c r="A300802" s="153"/>
    </row>
    <row r="300803" spans="1:1">
      <c r="A300803" s="153"/>
    </row>
    <row r="300806" spans="1:1">
      <c r="A300806" s="153"/>
    </row>
    <row r="300816" spans="1:1">
      <c r="A300816" s="153"/>
    </row>
    <row r="300817" spans="1:1">
      <c r="A300817" s="153"/>
    </row>
    <row r="300818" spans="1:1">
      <c r="A300818" s="153"/>
    </row>
    <row r="300831" spans="1:1">
      <c r="A300831" s="153"/>
    </row>
    <row r="300833" spans="1:1">
      <c r="A300833" s="153"/>
    </row>
    <row r="300835" spans="1:1">
      <c r="A300835" s="154"/>
    </row>
    <row r="300837" spans="1:1">
      <c r="A300837" s="125"/>
    </row>
    <row r="300848" spans="1:1">
      <c r="A300848" s="153"/>
    </row>
    <row r="300849" spans="1:1">
      <c r="A300849" s="153"/>
    </row>
    <row r="300852" spans="1:1">
      <c r="A300852" s="153"/>
    </row>
    <row r="300862" spans="1:1">
      <c r="A300862" s="153"/>
    </row>
    <row r="300863" spans="1:1">
      <c r="A300863" s="153"/>
    </row>
    <row r="300864" spans="1:1">
      <c r="A300864" s="153"/>
    </row>
    <row r="300877" spans="1:1">
      <c r="A300877" s="153"/>
    </row>
    <row r="300879" spans="1:1">
      <c r="A300879" s="153"/>
    </row>
    <row r="300881" spans="1:1">
      <c r="A300881" s="154"/>
    </row>
    <row r="300883" spans="1:1">
      <c r="A300883" s="125"/>
    </row>
    <row r="300894" spans="1:1">
      <c r="A300894" s="153"/>
    </row>
    <row r="300895" spans="1:1">
      <c r="A300895" s="153"/>
    </row>
    <row r="300898" spans="1:1">
      <c r="A300898" s="153"/>
    </row>
    <row r="300908" spans="1:1">
      <c r="A300908" s="153"/>
    </row>
    <row r="300909" spans="1:1">
      <c r="A300909" s="153"/>
    </row>
    <row r="300910" spans="1:1">
      <c r="A300910" s="153"/>
    </row>
    <row r="300923" spans="1:1">
      <c r="A300923" s="153"/>
    </row>
    <row r="300925" spans="1:1">
      <c r="A300925" s="153"/>
    </row>
    <row r="300927" spans="1:1">
      <c r="A300927" s="154"/>
    </row>
    <row r="300929" spans="1:1">
      <c r="A300929" s="125"/>
    </row>
    <row r="300940" spans="1:1">
      <c r="A300940" s="153"/>
    </row>
    <row r="300941" spans="1:1">
      <c r="A300941" s="153"/>
    </row>
    <row r="300944" spans="1:1">
      <c r="A300944" s="153"/>
    </row>
    <row r="300954" spans="1:1">
      <c r="A300954" s="153"/>
    </row>
    <row r="300955" spans="1:1">
      <c r="A300955" s="153"/>
    </row>
    <row r="300956" spans="1:1">
      <c r="A300956" s="153"/>
    </row>
    <row r="300969" spans="1:1">
      <c r="A300969" s="153"/>
    </row>
    <row r="300971" spans="1:1">
      <c r="A300971" s="153"/>
    </row>
    <row r="300973" spans="1:1">
      <c r="A300973" s="154"/>
    </row>
    <row r="300975" spans="1:1">
      <c r="A300975" s="125"/>
    </row>
    <row r="300986" spans="1:1">
      <c r="A300986" s="153"/>
    </row>
    <row r="300987" spans="1:1">
      <c r="A300987" s="153"/>
    </row>
    <row r="300990" spans="1:1">
      <c r="A300990" s="153"/>
    </row>
    <row r="301000" spans="1:1">
      <c r="A301000" s="153"/>
    </row>
    <row r="301001" spans="1:1">
      <c r="A301001" s="153"/>
    </row>
    <row r="301002" spans="1:1">
      <c r="A301002" s="153"/>
    </row>
    <row r="301015" spans="1:1">
      <c r="A301015" s="153"/>
    </row>
    <row r="301017" spans="1:1">
      <c r="A301017" s="153"/>
    </row>
    <row r="301019" spans="1:1">
      <c r="A301019" s="154"/>
    </row>
    <row r="301021" spans="1:1">
      <c r="A301021" s="125"/>
    </row>
    <row r="301032" spans="1:1">
      <c r="A301032" s="153"/>
    </row>
    <row r="301033" spans="1:1">
      <c r="A301033" s="153"/>
    </row>
    <row r="301036" spans="1:1">
      <c r="A301036" s="153"/>
    </row>
    <row r="301046" spans="1:1">
      <c r="A301046" s="153"/>
    </row>
    <row r="301047" spans="1:1">
      <c r="A301047" s="153"/>
    </row>
    <row r="301048" spans="1:1">
      <c r="A301048" s="153"/>
    </row>
    <row r="301061" spans="1:1">
      <c r="A301061" s="153"/>
    </row>
    <row r="301063" spans="1:1">
      <c r="A301063" s="153"/>
    </row>
    <row r="301065" spans="1:1">
      <c r="A301065" s="154"/>
    </row>
    <row r="301067" spans="1:1">
      <c r="A301067" s="125"/>
    </row>
    <row r="301078" spans="1:1">
      <c r="A301078" s="153"/>
    </row>
    <row r="301079" spans="1:1">
      <c r="A301079" s="153"/>
    </row>
    <row r="301082" spans="1:1">
      <c r="A301082" s="153"/>
    </row>
    <row r="301092" spans="1:1">
      <c r="A301092" s="153"/>
    </row>
    <row r="301093" spans="1:1">
      <c r="A301093" s="153"/>
    </row>
    <row r="301094" spans="1:1">
      <c r="A301094" s="153"/>
    </row>
    <row r="301107" spans="1:1">
      <c r="A301107" s="153"/>
    </row>
    <row r="301109" spans="1:1">
      <c r="A301109" s="153"/>
    </row>
    <row r="301111" spans="1:1">
      <c r="A301111" s="154"/>
    </row>
    <row r="301113" spans="1:1">
      <c r="A301113" s="125"/>
    </row>
    <row r="301124" spans="1:1">
      <c r="A301124" s="153"/>
    </row>
    <row r="301125" spans="1:1">
      <c r="A301125" s="153"/>
    </row>
    <row r="301128" spans="1:1">
      <c r="A301128" s="153"/>
    </row>
    <row r="301138" spans="1:1">
      <c r="A301138" s="153"/>
    </row>
    <row r="301139" spans="1:1">
      <c r="A301139" s="153"/>
    </row>
    <row r="301140" spans="1:1">
      <c r="A301140" s="153"/>
    </row>
    <row r="301153" spans="1:1">
      <c r="A301153" s="153"/>
    </row>
    <row r="301155" spans="1:1">
      <c r="A301155" s="153"/>
    </row>
    <row r="301157" spans="1:1">
      <c r="A301157" s="154"/>
    </row>
    <row r="301159" spans="1:1">
      <c r="A301159" s="125"/>
    </row>
    <row r="301170" spans="1:1">
      <c r="A301170" s="153"/>
    </row>
    <row r="301171" spans="1:1">
      <c r="A301171" s="153"/>
    </row>
    <row r="301174" spans="1:1">
      <c r="A301174" s="153"/>
    </row>
    <row r="301184" spans="1:1">
      <c r="A301184" s="153"/>
    </row>
    <row r="301185" spans="1:1">
      <c r="A301185" s="153"/>
    </row>
    <row r="301186" spans="1:1">
      <c r="A301186" s="153"/>
    </row>
    <row r="301199" spans="1:1">
      <c r="A301199" s="153"/>
    </row>
    <row r="301201" spans="1:1">
      <c r="A301201" s="153"/>
    </row>
    <row r="301203" spans="1:1">
      <c r="A301203" s="154"/>
    </row>
    <row r="301205" spans="1:1">
      <c r="A301205" s="125"/>
    </row>
    <row r="301216" spans="1:1">
      <c r="A301216" s="153"/>
    </row>
    <row r="301217" spans="1:1">
      <c r="A301217" s="153"/>
    </row>
    <row r="301220" spans="1:1">
      <c r="A301220" s="153"/>
    </row>
    <row r="301230" spans="1:1">
      <c r="A301230" s="153"/>
    </row>
    <row r="301231" spans="1:1">
      <c r="A301231" s="153"/>
    </row>
    <row r="301232" spans="1:1">
      <c r="A301232" s="153"/>
    </row>
    <row r="301245" spans="1:1">
      <c r="A301245" s="153"/>
    </row>
    <row r="301247" spans="1:1">
      <c r="A301247" s="153"/>
    </row>
    <row r="301249" spans="1:1">
      <c r="A301249" s="154"/>
    </row>
    <row r="301251" spans="1:1">
      <c r="A301251" s="125"/>
    </row>
    <row r="301262" spans="1:1">
      <c r="A301262" s="153"/>
    </row>
    <row r="301263" spans="1:1">
      <c r="A301263" s="153"/>
    </row>
    <row r="301266" spans="1:1">
      <c r="A301266" s="153"/>
    </row>
    <row r="301276" spans="1:1">
      <c r="A301276" s="153"/>
    </row>
    <row r="301277" spans="1:1">
      <c r="A301277" s="153"/>
    </row>
    <row r="301278" spans="1:1">
      <c r="A301278" s="153"/>
    </row>
    <row r="301291" spans="1:1">
      <c r="A301291" s="153"/>
    </row>
    <row r="301293" spans="1:1">
      <c r="A301293" s="153"/>
    </row>
    <row r="301295" spans="1:1">
      <c r="A301295" s="154"/>
    </row>
    <row r="301297" spans="1:1">
      <c r="A301297" s="125"/>
    </row>
    <row r="301308" spans="1:1">
      <c r="A301308" s="153"/>
    </row>
    <row r="301309" spans="1:1">
      <c r="A301309" s="153"/>
    </row>
    <row r="301312" spans="1:1">
      <c r="A301312" s="153"/>
    </row>
    <row r="301322" spans="1:1">
      <c r="A301322" s="153"/>
    </row>
    <row r="301323" spans="1:1">
      <c r="A301323" s="153"/>
    </row>
    <row r="301324" spans="1:1">
      <c r="A301324" s="153"/>
    </row>
    <row r="301337" spans="1:1">
      <c r="A301337" s="153"/>
    </row>
    <row r="301339" spans="1:1">
      <c r="A301339" s="153"/>
    </row>
    <row r="301341" spans="1:1">
      <c r="A301341" s="154"/>
    </row>
    <row r="301343" spans="1:1">
      <c r="A301343" s="125"/>
    </row>
    <row r="301354" spans="1:1">
      <c r="A301354" s="153"/>
    </row>
    <row r="301355" spans="1:1">
      <c r="A301355" s="153"/>
    </row>
    <row r="301358" spans="1:1">
      <c r="A301358" s="153"/>
    </row>
    <row r="301368" spans="1:1">
      <c r="A301368" s="153"/>
    </row>
    <row r="301369" spans="1:1">
      <c r="A301369" s="153"/>
    </row>
    <row r="301370" spans="1:1">
      <c r="A301370" s="153"/>
    </row>
    <row r="301383" spans="1:1">
      <c r="A301383" s="153"/>
    </row>
    <row r="301385" spans="1:1">
      <c r="A301385" s="153"/>
    </row>
    <row r="301387" spans="1:1">
      <c r="A301387" s="154"/>
    </row>
    <row r="301389" spans="1:1">
      <c r="A301389" s="125"/>
    </row>
    <row r="301400" spans="1:1">
      <c r="A301400" s="153"/>
    </row>
    <row r="301401" spans="1:1">
      <c r="A301401" s="153"/>
    </row>
    <row r="301404" spans="1:1">
      <c r="A301404" s="153"/>
    </row>
    <row r="301414" spans="1:1">
      <c r="A301414" s="153"/>
    </row>
    <row r="301415" spans="1:1">
      <c r="A301415" s="153"/>
    </row>
    <row r="301416" spans="1:1">
      <c r="A301416" s="153"/>
    </row>
    <row r="301429" spans="1:1">
      <c r="A301429" s="153"/>
    </row>
    <row r="301431" spans="1:1">
      <c r="A301431" s="153"/>
    </row>
    <row r="301433" spans="1:1">
      <c r="A301433" s="154"/>
    </row>
    <row r="301435" spans="1:1">
      <c r="A301435" s="125"/>
    </row>
    <row r="301446" spans="1:1">
      <c r="A301446" s="153"/>
    </row>
    <row r="301447" spans="1:1">
      <c r="A301447" s="153"/>
    </row>
    <row r="301450" spans="1:1">
      <c r="A301450" s="153"/>
    </row>
    <row r="301460" spans="1:1">
      <c r="A301460" s="153"/>
    </row>
    <row r="301461" spans="1:1">
      <c r="A301461" s="153"/>
    </row>
    <row r="301462" spans="1:1">
      <c r="A301462" s="153"/>
    </row>
    <row r="301475" spans="1:1">
      <c r="A301475" s="153"/>
    </row>
    <row r="301477" spans="1:1">
      <c r="A301477" s="153"/>
    </row>
    <row r="301479" spans="1:1">
      <c r="A301479" s="154"/>
    </row>
    <row r="301481" spans="1:1">
      <c r="A301481" s="125"/>
    </row>
    <row r="301492" spans="1:1">
      <c r="A301492" s="153"/>
    </row>
    <row r="301493" spans="1:1">
      <c r="A301493" s="153"/>
    </row>
    <row r="301496" spans="1:1">
      <c r="A301496" s="153"/>
    </row>
    <row r="301506" spans="1:1">
      <c r="A301506" s="153"/>
    </row>
    <row r="301507" spans="1:1">
      <c r="A301507" s="153"/>
    </row>
    <row r="301508" spans="1:1">
      <c r="A301508" s="153"/>
    </row>
    <row r="301521" spans="1:1">
      <c r="A301521" s="153"/>
    </row>
    <row r="301523" spans="1:1">
      <c r="A301523" s="153"/>
    </row>
    <row r="301525" spans="1:1">
      <c r="A301525" s="154"/>
    </row>
    <row r="301527" spans="1:1">
      <c r="A301527" s="125"/>
    </row>
    <row r="301538" spans="1:1">
      <c r="A301538" s="153"/>
    </row>
    <row r="301539" spans="1:1">
      <c r="A301539" s="153"/>
    </row>
    <row r="301542" spans="1:1">
      <c r="A301542" s="153"/>
    </row>
    <row r="301552" spans="1:1">
      <c r="A301552" s="153"/>
    </row>
    <row r="301553" spans="1:1">
      <c r="A301553" s="153"/>
    </row>
    <row r="301554" spans="1:1">
      <c r="A301554" s="153"/>
    </row>
    <row r="301567" spans="1:1">
      <c r="A301567" s="153"/>
    </row>
    <row r="301569" spans="1:1">
      <c r="A301569" s="153"/>
    </row>
    <row r="301571" spans="1:1">
      <c r="A301571" s="154"/>
    </row>
    <row r="301573" spans="1:1">
      <c r="A301573" s="125"/>
    </row>
    <row r="301584" spans="1:1">
      <c r="A301584" s="153"/>
    </row>
    <row r="301585" spans="1:1">
      <c r="A301585" s="153"/>
    </row>
    <row r="301588" spans="1:1">
      <c r="A301588" s="153"/>
    </row>
    <row r="301598" spans="1:1">
      <c r="A301598" s="153"/>
    </row>
    <row r="301599" spans="1:1">
      <c r="A301599" s="153"/>
    </row>
    <row r="301600" spans="1:1">
      <c r="A301600" s="153"/>
    </row>
    <row r="301613" spans="1:1">
      <c r="A301613" s="153"/>
    </row>
    <row r="301615" spans="1:1">
      <c r="A301615" s="153"/>
    </row>
    <row r="301617" spans="1:1">
      <c r="A301617" s="154"/>
    </row>
    <row r="301619" spans="1:1">
      <c r="A301619" s="125"/>
    </row>
    <row r="301630" spans="1:1">
      <c r="A301630" s="153"/>
    </row>
    <row r="301631" spans="1:1">
      <c r="A301631" s="153"/>
    </row>
    <row r="301634" spans="1:1">
      <c r="A301634" s="153"/>
    </row>
    <row r="301644" spans="1:1">
      <c r="A301644" s="153"/>
    </row>
    <row r="301645" spans="1:1">
      <c r="A301645" s="153"/>
    </row>
    <row r="301646" spans="1:1">
      <c r="A301646" s="153"/>
    </row>
    <row r="301659" spans="1:1">
      <c r="A301659" s="153"/>
    </row>
    <row r="301661" spans="1:1">
      <c r="A301661" s="153"/>
    </row>
    <row r="301663" spans="1:1">
      <c r="A301663" s="154"/>
    </row>
    <row r="301665" spans="1:1">
      <c r="A301665" s="125"/>
    </row>
    <row r="301676" spans="1:1">
      <c r="A301676" s="153"/>
    </row>
    <row r="301677" spans="1:1">
      <c r="A301677" s="153"/>
    </row>
    <row r="301680" spans="1:1">
      <c r="A301680" s="153"/>
    </row>
    <row r="301690" spans="1:1">
      <c r="A301690" s="153"/>
    </row>
    <row r="301691" spans="1:1">
      <c r="A301691" s="153"/>
    </row>
    <row r="301692" spans="1:1">
      <c r="A301692" s="153"/>
    </row>
    <row r="301705" spans="1:1">
      <c r="A301705" s="153"/>
    </row>
    <row r="301707" spans="1:1">
      <c r="A301707" s="153"/>
    </row>
    <row r="301709" spans="1:1">
      <c r="A301709" s="154"/>
    </row>
    <row r="301711" spans="1:1">
      <c r="A301711" s="125"/>
    </row>
    <row r="301722" spans="1:1">
      <c r="A301722" s="153"/>
    </row>
    <row r="301723" spans="1:1">
      <c r="A301723" s="153"/>
    </row>
    <row r="301726" spans="1:1">
      <c r="A301726" s="153"/>
    </row>
    <row r="301736" spans="1:1">
      <c r="A301736" s="153"/>
    </row>
    <row r="301737" spans="1:1">
      <c r="A301737" s="153"/>
    </row>
    <row r="301738" spans="1:1">
      <c r="A301738" s="153"/>
    </row>
    <row r="301751" spans="1:1">
      <c r="A301751" s="153"/>
    </row>
    <row r="301753" spans="1:1">
      <c r="A301753" s="153"/>
    </row>
    <row r="301755" spans="1:1">
      <c r="A301755" s="154"/>
    </row>
    <row r="301757" spans="1:1">
      <c r="A301757" s="125"/>
    </row>
    <row r="301768" spans="1:1">
      <c r="A301768" s="153"/>
    </row>
    <row r="301769" spans="1:1">
      <c r="A301769" s="153"/>
    </row>
    <row r="301772" spans="1:1">
      <c r="A301772" s="153"/>
    </row>
    <row r="301782" spans="1:1">
      <c r="A301782" s="153"/>
    </row>
    <row r="301783" spans="1:1">
      <c r="A301783" s="153"/>
    </row>
    <row r="301784" spans="1:1">
      <c r="A301784" s="153"/>
    </row>
    <row r="301797" spans="1:1">
      <c r="A301797" s="153"/>
    </row>
    <row r="301799" spans="1:1">
      <c r="A301799" s="153"/>
    </row>
    <row r="301801" spans="1:1">
      <c r="A301801" s="154"/>
    </row>
    <row r="301803" spans="1:1">
      <c r="A301803" s="125"/>
    </row>
    <row r="301814" spans="1:1">
      <c r="A301814" s="153"/>
    </row>
    <row r="301815" spans="1:1">
      <c r="A301815" s="153"/>
    </row>
    <row r="301818" spans="1:1">
      <c r="A301818" s="153"/>
    </row>
    <row r="301828" spans="1:1">
      <c r="A301828" s="153"/>
    </row>
    <row r="301829" spans="1:1">
      <c r="A301829" s="153"/>
    </row>
    <row r="301830" spans="1:1">
      <c r="A301830" s="153"/>
    </row>
    <row r="301843" spans="1:1">
      <c r="A301843" s="153"/>
    </row>
    <row r="301845" spans="1:1">
      <c r="A301845" s="153"/>
    </row>
    <row r="301847" spans="1:1">
      <c r="A301847" s="154"/>
    </row>
    <row r="301849" spans="1:1">
      <c r="A301849" s="125"/>
    </row>
    <row r="301860" spans="1:1">
      <c r="A301860" s="153"/>
    </row>
    <row r="301861" spans="1:1">
      <c r="A301861" s="153"/>
    </row>
    <row r="301864" spans="1:1">
      <c r="A301864" s="153"/>
    </row>
    <row r="301874" spans="1:1">
      <c r="A301874" s="153"/>
    </row>
    <row r="301875" spans="1:1">
      <c r="A301875" s="153"/>
    </row>
    <row r="301876" spans="1:1">
      <c r="A301876" s="153"/>
    </row>
    <row r="301889" spans="1:1">
      <c r="A301889" s="153"/>
    </row>
    <row r="301891" spans="1:1">
      <c r="A301891" s="153"/>
    </row>
    <row r="301893" spans="1:1">
      <c r="A301893" s="154"/>
    </row>
    <row r="301895" spans="1:1">
      <c r="A301895" s="125"/>
    </row>
    <row r="301906" spans="1:1">
      <c r="A301906" s="153"/>
    </row>
    <row r="301907" spans="1:1">
      <c r="A301907" s="153"/>
    </row>
    <row r="301910" spans="1:1">
      <c r="A301910" s="153"/>
    </row>
    <row r="301920" spans="1:1">
      <c r="A301920" s="153"/>
    </row>
    <row r="301921" spans="1:1">
      <c r="A301921" s="153"/>
    </row>
    <row r="301922" spans="1:1">
      <c r="A301922" s="153"/>
    </row>
    <row r="301935" spans="1:1">
      <c r="A301935" s="153"/>
    </row>
    <row r="301937" spans="1:1">
      <c r="A301937" s="153"/>
    </row>
    <row r="301939" spans="1:1">
      <c r="A301939" s="154"/>
    </row>
    <row r="301941" spans="1:1">
      <c r="A301941" s="125"/>
    </row>
    <row r="301952" spans="1:1">
      <c r="A301952" s="153"/>
    </row>
    <row r="301953" spans="1:1">
      <c r="A301953" s="153"/>
    </row>
    <row r="301956" spans="1:1">
      <c r="A301956" s="153"/>
    </row>
    <row r="301966" spans="1:1">
      <c r="A301966" s="153"/>
    </row>
    <row r="301967" spans="1:1">
      <c r="A301967" s="153"/>
    </row>
    <row r="301968" spans="1:1">
      <c r="A301968" s="153"/>
    </row>
    <row r="301981" spans="1:1">
      <c r="A301981" s="153"/>
    </row>
    <row r="301983" spans="1:1">
      <c r="A301983" s="153"/>
    </row>
    <row r="301985" spans="1:1">
      <c r="A301985" s="154"/>
    </row>
    <row r="301987" spans="1:1">
      <c r="A301987" s="125"/>
    </row>
    <row r="301998" spans="1:1">
      <c r="A301998" s="153"/>
    </row>
    <row r="301999" spans="1:1">
      <c r="A301999" s="153"/>
    </row>
    <row r="302002" spans="1:1">
      <c r="A302002" s="153"/>
    </row>
    <row r="302012" spans="1:1">
      <c r="A302012" s="153"/>
    </row>
    <row r="302013" spans="1:1">
      <c r="A302013" s="153"/>
    </row>
    <row r="302014" spans="1:1">
      <c r="A302014" s="153"/>
    </row>
    <row r="302027" spans="1:1">
      <c r="A302027" s="153"/>
    </row>
    <row r="302029" spans="1:1">
      <c r="A302029" s="153"/>
    </row>
    <row r="302031" spans="1:1">
      <c r="A302031" s="154"/>
    </row>
    <row r="302033" spans="1:1">
      <c r="A302033" s="125"/>
    </row>
    <row r="302044" spans="1:1">
      <c r="A302044" s="153"/>
    </row>
    <row r="302045" spans="1:1">
      <c r="A302045" s="153"/>
    </row>
    <row r="302048" spans="1:1">
      <c r="A302048" s="153"/>
    </row>
    <row r="302058" spans="1:1">
      <c r="A302058" s="153"/>
    </row>
    <row r="302059" spans="1:1">
      <c r="A302059" s="153"/>
    </row>
    <row r="302060" spans="1:1">
      <c r="A302060" s="153"/>
    </row>
    <row r="302073" spans="1:1">
      <c r="A302073" s="153"/>
    </row>
    <row r="302075" spans="1:1">
      <c r="A302075" s="153"/>
    </row>
    <row r="302077" spans="1:1">
      <c r="A302077" s="154"/>
    </row>
    <row r="302079" spans="1:1">
      <c r="A302079" s="125"/>
    </row>
    <row r="302090" spans="1:1">
      <c r="A302090" s="153"/>
    </row>
    <row r="302091" spans="1:1">
      <c r="A302091" s="153"/>
    </row>
    <row r="302094" spans="1:1">
      <c r="A302094" s="153"/>
    </row>
    <row r="302104" spans="1:1">
      <c r="A302104" s="153"/>
    </row>
    <row r="302105" spans="1:1">
      <c r="A302105" s="153"/>
    </row>
    <row r="302106" spans="1:1">
      <c r="A302106" s="153"/>
    </row>
    <row r="302119" spans="1:1">
      <c r="A302119" s="153"/>
    </row>
    <row r="302121" spans="1:1">
      <c r="A302121" s="153"/>
    </row>
    <row r="302123" spans="1:1">
      <c r="A302123" s="154"/>
    </row>
    <row r="302125" spans="1:1">
      <c r="A302125" s="125"/>
    </row>
    <row r="302136" spans="1:1">
      <c r="A302136" s="153"/>
    </row>
    <row r="302137" spans="1:1">
      <c r="A302137" s="153"/>
    </row>
    <row r="302140" spans="1:1">
      <c r="A302140" s="153"/>
    </row>
    <row r="302150" spans="1:1">
      <c r="A302150" s="153"/>
    </row>
    <row r="302151" spans="1:1">
      <c r="A302151" s="153"/>
    </row>
    <row r="302152" spans="1:1">
      <c r="A302152" s="153"/>
    </row>
    <row r="302165" spans="1:1">
      <c r="A302165" s="153"/>
    </row>
    <row r="302167" spans="1:1">
      <c r="A302167" s="153"/>
    </row>
    <row r="302169" spans="1:1">
      <c r="A302169" s="154"/>
    </row>
    <row r="302171" spans="1:1">
      <c r="A302171" s="125"/>
    </row>
    <row r="302182" spans="1:1">
      <c r="A302182" s="153"/>
    </row>
    <row r="302183" spans="1:1">
      <c r="A302183" s="153"/>
    </row>
    <row r="302186" spans="1:1">
      <c r="A302186" s="153"/>
    </row>
    <row r="302196" spans="1:1">
      <c r="A302196" s="153"/>
    </row>
    <row r="302197" spans="1:1">
      <c r="A302197" s="153"/>
    </row>
    <row r="302198" spans="1:1">
      <c r="A302198" s="153"/>
    </row>
    <row r="302211" spans="1:1">
      <c r="A302211" s="153"/>
    </row>
    <row r="302213" spans="1:1">
      <c r="A302213" s="153"/>
    </row>
    <row r="302215" spans="1:1">
      <c r="A302215" s="154"/>
    </row>
    <row r="302217" spans="1:1">
      <c r="A302217" s="125"/>
    </row>
    <row r="302228" spans="1:1">
      <c r="A302228" s="153"/>
    </row>
    <row r="302229" spans="1:1">
      <c r="A302229" s="153"/>
    </row>
    <row r="302232" spans="1:1">
      <c r="A302232" s="153"/>
    </row>
    <row r="302242" spans="1:1">
      <c r="A302242" s="153"/>
    </row>
    <row r="302243" spans="1:1">
      <c r="A302243" s="153"/>
    </row>
    <row r="302244" spans="1:1">
      <c r="A302244" s="153"/>
    </row>
    <row r="302257" spans="1:1">
      <c r="A302257" s="153"/>
    </row>
    <row r="302259" spans="1:1">
      <c r="A302259" s="153"/>
    </row>
    <row r="302261" spans="1:1">
      <c r="A302261" s="154"/>
    </row>
    <row r="302263" spans="1:1">
      <c r="A302263" s="125"/>
    </row>
    <row r="302274" spans="1:1">
      <c r="A302274" s="153"/>
    </row>
    <row r="302275" spans="1:1">
      <c r="A302275" s="153"/>
    </row>
    <row r="302278" spans="1:1">
      <c r="A302278" s="153"/>
    </row>
    <row r="302288" spans="1:1">
      <c r="A302288" s="153"/>
    </row>
    <row r="302289" spans="1:1">
      <c r="A302289" s="153"/>
    </row>
    <row r="302290" spans="1:1">
      <c r="A302290" s="153"/>
    </row>
    <row r="302303" spans="1:1">
      <c r="A302303" s="153"/>
    </row>
    <row r="302305" spans="1:1">
      <c r="A302305" s="153"/>
    </row>
    <row r="302307" spans="1:1">
      <c r="A302307" s="154"/>
    </row>
    <row r="302309" spans="1:1">
      <c r="A302309" s="125"/>
    </row>
    <row r="302320" spans="1:1">
      <c r="A302320" s="153"/>
    </row>
    <row r="302321" spans="1:1">
      <c r="A302321" s="153"/>
    </row>
    <row r="302324" spans="1:1">
      <c r="A302324" s="153"/>
    </row>
    <row r="302334" spans="1:1">
      <c r="A302334" s="153"/>
    </row>
    <row r="302335" spans="1:1">
      <c r="A302335" s="153"/>
    </row>
    <row r="302336" spans="1:1">
      <c r="A302336" s="153"/>
    </row>
    <row r="302349" spans="1:1">
      <c r="A302349" s="153"/>
    </row>
    <row r="302351" spans="1:1">
      <c r="A302351" s="153"/>
    </row>
    <row r="302353" spans="1:1">
      <c r="A302353" s="154"/>
    </row>
    <row r="302355" spans="1:1">
      <c r="A302355" s="125"/>
    </row>
    <row r="302366" spans="1:1">
      <c r="A302366" s="153"/>
    </row>
    <row r="302367" spans="1:1">
      <c r="A302367" s="153"/>
    </row>
    <row r="302370" spans="1:1">
      <c r="A302370" s="153"/>
    </row>
    <row r="302380" spans="1:1">
      <c r="A302380" s="153"/>
    </row>
    <row r="302381" spans="1:1">
      <c r="A302381" s="153"/>
    </row>
    <row r="302382" spans="1:1">
      <c r="A302382" s="153"/>
    </row>
    <row r="302395" spans="1:1">
      <c r="A302395" s="153"/>
    </row>
    <row r="302397" spans="1:1">
      <c r="A302397" s="153"/>
    </row>
    <row r="302399" spans="1:1">
      <c r="A302399" s="154"/>
    </row>
    <row r="302401" spans="1:1">
      <c r="A302401" s="125"/>
    </row>
    <row r="302412" spans="1:1">
      <c r="A302412" s="153"/>
    </row>
    <row r="302413" spans="1:1">
      <c r="A302413" s="153"/>
    </row>
    <row r="302416" spans="1:1">
      <c r="A302416" s="153"/>
    </row>
    <row r="302426" spans="1:1">
      <c r="A302426" s="153"/>
    </row>
    <row r="302427" spans="1:1">
      <c r="A302427" s="153"/>
    </row>
    <row r="302428" spans="1:1">
      <c r="A302428" s="153"/>
    </row>
    <row r="302441" spans="1:1">
      <c r="A302441" s="153"/>
    </row>
    <row r="302443" spans="1:1">
      <c r="A302443" s="153"/>
    </row>
    <row r="302445" spans="1:1">
      <c r="A302445" s="154"/>
    </row>
    <row r="302447" spans="1:1">
      <c r="A302447" s="125"/>
    </row>
    <row r="302458" spans="1:1">
      <c r="A302458" s="153"/>
    </row>
    <row r="302459" spans="1:1">
      <c r="A302459" s="153"/>
    </row>
    <row r="302462" spans="1:1">
      <c r="A302462" s="153"/>
    </row>
    <row r="302472" spans="1:1">
      <c r="A302472" s="153"/>
    </row>
    <row r="302473" spans="1:1">
      <c r="A302473" s="153"/>
    </row>
    <row r="302474" spans="1:1">
      <c r="A302474" s="153"/>
    </row>
    <row r="302487" spans="1:1">
      <c r="A302487" s="153"/>
    </row>
    <row r="302489" spans="1:1">
      <c r="A302489" s="153"/>
    </row>
    <row r="302491" spans="1:1">
      <c r="A302491" s="154"/>
    </row>
    <row r="302493" spans="1:1">
      <c r="A302493" s="125"/>
    </row>
    <row r="302504" spans="1:1">
      <c r="A302504" s="153"/>
    </row>
    <row r="302505" spans="1:1">
      <c r="A302505" s="153"/>
    </row>
    <row r="302508" spans="1:1">
      <c r="A302508" s="153"/>
    </row>
    <row r="302518" spans="1:1">
      <c r="A302518" s="153"/>
    </row>
    <row r="302519" spans="1:1">
      <c r="A302519" s="153"/>
    </row>
    <row r="302520" spans="1:1">
      <c r="A302520" s="153"/>
    </row>
    <row r="302533" spans="1:1">
      <c r="A302533" s="153"/>
    </row>
    <row r="302535" spans="1:1">
      <c r="A302535" s="153"/>
    </row>
    <row r="302537" spans="1:1">
      <c r="A302537" s="154"/>
    </row>
    <row r="302539" spans="1:1">
      <c r="A302539" s="125"/>
    </row>
    <row r="302550" spans="1:1">
      <c r="A302550" s="153"/>
    </row>
    <row r="302551" spans="1:1">
      <c r="A302551" s="153"/>
    </row>
    <row r="302554" spans="1:1">
      <c r="A302554" s="153"/>
    </row>
    <row r="302564" spans="1:1">
      <c r="A302564" s="153"/>
    </row>
    <row r="302565" spans="1:1">
      <c r="A302565" s="153"/>
    </row>
    <row r="302566" spans="1:1">
      <c r="A302566" s="153"/>
    </row>
    <row r="302579" spans="1:1">
      <c r="A302579" s="153"/>
    </row>
    <row r="302581" spans="1:1">
      <c r="A302581" s="153"/>
    </row>
    <row r="302583" spans="1:1">
      <c r="A302583" s="154"/>
    </row>
    <row r="302585" spans="1:1">
      <c r="A302585" s="125"/>
    </row>
    <row r="302596" spans="1:1">
      <c r="A302596" s="153"/>
    </row>
    <row r="302597" spans="1:1">
      <c r="A302597" s="153"/>
    </row>
    <row r="302600" spans="1:1">
      <c r="A302600" s="153"/>
    </row>
    <row r="302610" spans="1:1">
      <c r="A302610" s="153"/>
    </row>
    <row r="302611" spans="1:1">
      <c r="A302611" s="153"/>
    </row>
    <row r="302612" spans="1:1">
      <c r="A302612" s="153"/>
    </row>
    <row r="302625" spans="1:1">
      <c r="A302625" s="153"/>
    </row>
    <row r="302627" spans="1:1">
      <c r="A302627" s="153"/>
    </row>
    <row r="302629" spans="1:1">
      <c r="A302629" s="154"/>
    </row>
    <row r="302631" spans="1:1">
      <c r="A302631" s="125"/>
    </row>
    <row r="302642" spans="1:1">
      <c r="A302642" s="153"/>
    </row>
    <row r="302643" spans="1:1">
      <c r="A302643" s="153"/>
    </row>
    <row r="302646" spans="1:1">
      <c r="A302646" s="153"/>
    </row>
    <row r="302656" spans="1:1">
      <c r="A302656" s="153"/>
    </row>
    <row r="302657" spans="1:1">
      <c r="A302657" s="153"/>
    </row>
    <row r="302658" spans="1:1">
      <c r="A302658" s="153"/>
    </row>
    <row r="302671" spans="1:1">
      <c r="A302671" s="153"/>
    </row>
    <row r="302673" spans="1:1">
      <c r="A302673" s="153"/>
    </row>
    <row r="302675" spans="1:1">
      <c r="A302675" s="154"/>
    </row>
    <row r="302677" spans="1:1">
      <c r="A302677" s="125"/>
    </row>
    <row r="302688" spans="1:1">
      <c r="A302688" s="153"/>
    </row>
    <row r="302689" spans="1:1">
      <c r="A302689" s="153"/>
    </row>
    <row r="302692" spans="1:1">
      <c r="A302692" s="153"/>
    </row>
    <row r="302702" spans="1:1">
      <c r="A302702" s="153"/>
    </row>
    <row r="302703" spans="1:1">
      <c r="A302703" s="153"/>
    </row>
    <row r="302704" spans="1:1">
      <c r="A302704" s="153"/>
    </row>
    <row r="302717" spans="1:1">
      <c r="A302717" s="153"/>
    </row>
    <row r="302719" spans="1:1">
      <c r="A302719" s="153"/>
    </row>
    <row r="302721" spans="1:1">
      <c r="A302721" s="154"/>
    </row>
    <row r="302723" spans="1:1">
      <c r="A302723" s="125"/>
    </row>
    <row r="302734" spans="1:1">
      <c r="A302734" s="153"/>
    </row>
    <row r="302735" spans="1:1">
      <c r="A302735" s="153"/>
    </row>
    <row r="302738" spans="1:1">
      <c r="A302738" s="153"/>
    </row>
    <row r="302748" spans="1:1">
      <c r="A302748" s="153"/>
    </row>
    <row r="302749" spans="1:1">
      <c r="A302749" s="153"/>
    </row>
    <row r="302750" spans="1:1">
      <c r="A302750" s="153"/>
    </row>
    <row r="302763" spans="1:1">
      <c r="A302763" s="153"/>
    </row>
    <row r="302765" spans="1:1">
      <c r="A302765" s="153"/>
    </row>
    <row r="302767" spans="1:1">
      <c r="A302767" s="154"/>
    </row>
    <row r="302769" spans="1:1">
      <c r="A302769" s="125"/>
    </row>
    <row r="302780" spans="1:1">
      <c r="A302780" s="153"/>
    </row>
    <row r="302781" spans="1:1">
      <c r="A302781" s="153"/>
    </row>
    <row r="302784" spans="1:1">
      <c r="A302784" s="153"/>
    </row>
    <row r="302794" spans="1:1">
      <c r="A302794" s="153"/>
    </row>
    <row r="302795" spans="1:1">
      <c r="A302795" s="153"/>
    </row>
    <row r="302796" spans="1:1">
      <c r="A302796" s="153"/>
    </row>
    <row r="302809" spans="1:1">
      <c r="A302809" s="153"/>
    </row>
    <row r="302811" spans="1:1">
      <c r="A302811" s="153"/>
    </row>
    <row r="302813" spans="1:1">
      <c r="A302813" s="154"/>
    </row>
    <row r="302815" spans="1:1">
      <c r="A302815" s="125"/>
    </row>
    <row r="302826" spans="1:1">
      <c r="A302826" s="153"/>
    </row>
    <row r="302827" spans="1:1">
      <c r="A302827" s="153"/>
    </row>
    <row r="302830" spans="1:1">
      <c r="A302830" s="153"/>
    </row>
    <row r="302840" spans="1:1">
      <c r="A302840" s="153"/>
    </row>
    <row r="302841" spans="1:1">
      <c r="A302841" s="153"/>
    </row>
    <row r="302842" spans="1:1">
      <c r="A302842" s="153"/>
    </row>
    <row r="302855" spans="1:1">
      <c r="A302855" s="153"/>
    </row>
    <row r="302857" spans="1:1">
      <c r="A302857" s="153"/>
    </row>
    <row r="302859" spans="1:1">
      <c r="A302859" s="154"/>
    </row>
    <row r="302861" spans="1:1">
      <c r="A302861" s="125"/>
    </row>
    <row r="302872" spans="1:1">
      <c r="A302872" s="153"/>
    </row>
    <row r="302873" spans="1:1">
      <c r="A302873" s="153"/>
    </row>
    <row r="302876" spans="1:1">
      <c r="A302876" s="153"/>
    </row>
    <row r="302886" spans="1:1">
      <c r="A302886" s="153"/>
    </row>
    <row r="302887" spans="1:1">
      <c r="A302887" s="153"/>
    </row>
    <row r="302888" spans="1:1">
      <c r="A302888" s="153"/>
    </row>
    <row r="302901" spans="1:1">
      <c r="A302901" s="153"/>
    </row>
    <row r="302903" spans="1:1">
      <c r="A302903" s="153"/>
    </row>
    <row r="302905" spans="1:1">
      <c r="A302905" s="154"/>
    </row>
    <row r="302907" spans="1:1">
      <c r="A302907" s="125"/>
    </row>
    <row r="302918" spans="1:1">
      <c r="A302918" s="153"/>
    </row>
    <row r="302919" spans="1:1">
      <c r="A302919" s="153"/>
    </row>
    <row r="302922" spans="1:1">
      <c r="A302922" s="153"/>
    </row>
    <row r="302932" spans="1:1">
      <c r="A302932" s="153"/>
    </row>
    <row r="302933" spans="1:1">
      <c r="A302933" s="153"/>
    </row>
    <row r="302934" spans="1:1">
      <c r="A302934" s="153"/>
    </row>
    <row r="302947" spans="1:1">
      <c r="A302947" s="153"/>
    </row>
    <row r="302949" spans="1:1">
      <c r="A302949" s="153"/>
    </row>
    <row r="302951" spans="1:1">
      <c r="A302951" s="154"/>
    </row>
    <row r="302953" spans="1:1">
      <c r="A302953" s="125"/>
    </row>
    <row r="302964" spans="1:1">
      <c r="A302964" s="153"/>
    </row>
    <row r="302965" spans="1:1">
      <c r="A302965" s="153"/>
    </row>
    <row r="302968" spans="1:1">
      <c r="A302968" s="153"/>
    </row>
    <row r="302978" spans="1:1">
      <c r="A302978" s="153"/>
    </row>
    <row r="302979" spans="1:1">
      <c r="A302979" s="153"/>
    </row>
    <row r="302980" spans="1:1">
      <c r="A302980" s="153"/>
    </row>
    <row r="302993" spans="1:1">
      <c r="A302993" s="153"/>
    </row>
    <row r="302995" spans="1:1">
      <c r="A302995" s="153"/>
    </row>
    <row r="302997" spans="1:1">
      <c r="A302997" s="154"/>
    </row>
    <row r="302999" spans="1:1">
      <c r="A302999" s="125"/>
    </row>
    <row r="303010" spans="1:1">
      <c r="A303010" s="153"/>
    </row>
    <row r="303011" spans="1:1">
      <c r="A303011" s="153"/>
    </row>
    <row r="303014" spans="1:1">
      <c r="A303014" s="153"/>
    </row>
    <row r="303024" spans="1:1">
      <c r="A303024" s="153"/>
    </row>
    <row r="303025" spans="1:1">
      <c r="A303025" s="153"/>
    </row>
    <row r="303026" spans="1:1">
      <c r="A303026" s="153"/>
    </row>
    <row r="303039" spans="1:1">
      <c r="A303039" s="153"/>
    </row>
    <row r="303041" spans="1:1">
      <c r="A303041" s="153"/>
    </row>
    <row r="303043" spans="1:1">
      <c r="A303043" s="154"/>
    </row>
    <row r="303045" spans="1:1">
      <c r="A303045" s="125"/>
    </row>
    <row r="303056" spans="1:1">
      <c r="A303056" s="153"/>
    </row>
    <row r="303057" spans="1:1">
      <c r="A303057" s="153"/>
    </row>
    <row r="303060" spans="1:1">
      <c r="A303060" s="153"/>
    </row>
    <row r="303070" spans="1:1">
      <c r="A303070" s="153"/>
    </row>
    <row r="303071" spans="1:1">
      <c r="A303071" s="153"/>
    </row>
    <row r="303072" spans="1:1">
      <c r="A303072" s="153"/>
    </row>
    <row r="303085" spans="1:1">
      <c r="A303085" s="153"/>
    </row>
    <row r="303087" spans="1:1">
      <c r="A303087" s="153"/>
    </row>
    <row r="303089" spans="1:1">
      <c r="A303089" s="154"/>
    </row>
    <row r="303091" spans="1:1">
      <c r="A303091" s="125"/>
    </row>
    <row r="303102" spans="1:1">
      <c r="A303102" s="153"/>
    </row>
    <row r="303103" spans="1:1">
      <c r="A303103" s="153"/>
    </row>
    <row r="303106" spans="1:1">
      <c r="A303106" s="153"/>
    </row>
    <row r="303116" spans="1:1">
      <c r="A303116" s="153"/>
    </row>
    <row r="303117" spans="1:1">
      <c r="A303117" s="153"/>
    </row>
    <row r="303118" spans="1:1">
      <c r="A303118" s="153"/>
    </row>
    <row r="303131" spans="1:1">
      <c r="A303131" s="153"/>
    </row>
    <row r="303133" spans="1:1">
      <c r="A303133" s="153"/>
    </row>
    <row r="303135" spans="1:1">
      <c r="A303135" s="154"/>
    </row>
    <row r="303137" spans="1:1">
      <c r="A303137" s="125"/>
    </row>
    <row r="303148" spans="1:1">
      <c r="A303148" s="153"/>
    </row>
    <row r="303149" spans="1:1">
      <c r="A303149" s="153"/>
    </row>
    <row r="303152" spans="1:1">
      <c r="A303152" s="153"/>
    </row>
    <row r="303162" spans="1:1">
      <c r="A303162" s="153"/>
    </row>
    <row r="303163" spans="1:1">
      <c r="A303163" s="153"/>
    </row>
    <row r="303164" spans="1:1">
      <c r="A303164" s="153"/>
    </row>
    <row r="303177" spans="1:1">
      <c r="A303177" s="153"/>
    </row>
    <row r="303179" spans="1:1">
      <c r="A303179" s="153"/>
    </row>
    <row r="303181" spans="1:1">
      <c r="A303181" s="154"/>
    </row>
    <row r="303183" spans="1:1">
      <c r="A303183" s="125"/>
    </row>
    <row r="303194" spans="1:1">
      <c r="A303194" s="153"/>
    </row>
    <row r="303195" spans="1:1">
      <c r="A303195" s="153"/>
    </row>
    <row r="303198" spans="1:1">
      <c r="A303198" s="153"/>
    </row>
    <row r="303208" spans="1:1">
      <c r="A303208" s="153"/>
    </row>
    <row r="303209" spans="1:1">
      <c r="A303209" s="153"/>
    </row>
    <row r="303210" spans="1:1">
      <c r="A303210" s="153"/>
    </row>
    <row r="303223" spans="1:1">
      <c r="A303223" s="153"/>
    </row>
    <row r="303225" spans="1:1">
      <c r="A303225" s="153"/>
    </row>
    <row r="303227" spans="1:1">
      <c r="A303227" s="154"/>
    </row>
    <row r="303229" spans="1:1">
      <c r="A303229" s="125"/>
    </row>
    <row r="303240" spans="1:1">
      <c r="A303240" s="153"/>
    </row>
    <row r="303241" spans="1:1">
      <c r="A303241" s="153"/>
    </row>
    <row r="303244" spans="1:1">
      <c r="A303244" s="153"/>
    </row>
    <row r="303254" spans="1:1">
      <c r="A303254" s="153"/>
    </row>
    <row r="303255" spans="1:1">
      <c r="A303255" s="153"/>
    </row>
    <row r="303256" spans="1:1">
      <c r="A303256" s="153"/>
    </row>
    <row r="303269" spans="1:1">
      <c r="A303269" s="153"/>
    </row>
    <row r="303271" spans="1:1">
      <c r="A303271" s="153"/>
    </row>
    <row r="303273" spans="1:1">
      <c r="A303273" s="154"/>
    </row>
    <row r="303275" spans="1:1">
      <c r="A303275" s="125"/>
    </row>
    <row r="303286" spans="1:1">
      <c r="A303286" s="153"/>
    </row>
    <row r="303287" spans="1:1">
      <c r="A303287" s="153"/>
    </row>
    <row r="303290" spans="1:1">
      <c r="A303290" s="153"/>
    </row>
    <row r="303300" spans="1:1">
      <c r="A303300" s="153"/>
    </row>
    <row r="303301" spans="1:1">
      <c r="A303301" s="153"/>
    </row>
    <row r="303302" spans="1:1">
      <c r="A303302" s="153"/>
    </row>
    <row r="303315" spans="1:1">
      <c r="A303315" s="153"/>
    </row>
    <row r="303317" spans="1:1">
      <c r="A303317" s="153"/>
    </row>
    <row r="303319" spans="1:1">
      <c r="A303319" s="154"/>
    </row>
    <row r="303321" spans="1:1">
      <c r="A303321" s="125"/>
    </row>
    <row r="303332" spans="1:1">
      <c r="A303332" s="153"/>
    </row>
    <row r="303333" spans="1:1">
      <c r="A303333" s="153"/>
    </row>
    <row r="303336" spans="1:1">
      <c r="A303336" s="153"/>
    </row>
    <row r="303346" spans="1:1">
      <c r="A303346" s="153"/>
    </row>
    <row r="303347" spans="1:1">
      <c r="A303347" s="153"/>
    </row>
    <row r="303348" spans="1:1">
      <c r="A303348" s="153"/>
    </row>
    <row r="303361" spans="1:1">
      <c r="A303361" s="153"/>
    </row>
    <row r="303363" spans="1:1">
      <c r="A303363" s="153"/>
    </row>
    <row r="303365" spans="1:1">
      <c r="A303365" s="154"/>
    </row>
    <row r="303367" spans="1:1">
      <c r="A303367" s="125"/>
    </row>
    <row r="303378" spans="1:1">
      <c r="A303378" s="153"/>
    </row>
    <row r="303379" spans="1:1">
      <c r="A303379" s="153"/>
    </row>
    <row r="303382" spans="1:1">
      <c r="A303382" s="153"/>
    </row>
    <row r="303392" spans="1:1">
      <c r="A303392" s="153"/>
    </row>
    <row r="303393" spans="1:1">
      <c r="A303393" s="153"/>
    </row>
    <row r="303394" spans="1:1">
      <c r="A303394" s="153"/>
    </row>
    <row r="303407" spans="1:1">
      <c r="A303407" s="153"/>
    </row>
    <row r="303409" spans="1:1">
      <c r="A303409" s="153"/>
    </row>
    <row r="303411" spans="1:1">
      <c r="A303411" s="154"/>
    </row>
    <row r="303413" spans="1:1">
      <c r="A303413" s="125"/>
    </row>
    <row r="303424" spans="1:1">
      <c r="A303424" s="153"/>
    </row>
    <row r="303425" spans="1:1">
      <c r="A303425" s="153"/>
    </row>
    <row r="303428" spans="1:1">
      <c r="A303428" s="153"/>
    </row>
    <row r="303438" spans="1:1">
      <c r="A303438" s="153"/>
    </row>
    <row r="303439" spans="1:1">
      <c r="A303439" s="153"/>
    </row>
    <row r="303440" spans="1:1">
      <c r="A303440" s="153"/>
    </row>
    <row r="303453" spans="1:1">
      <c r="A303453" s="153"/>
    </row>
    <row r="303455" spans="1:1">
      <c r="A303455" s="153"/>
    </row>
    <row r="303457" spans="1:1">
      <c r="A303457" s="154"/>
    </row>
    <row r="303459" spans="1:1">
      <c r="A303459" s="125"/>
    </row>
    <row r="303470" spans="1:1">
      <c r="A303470" s="153"/>
    </row>
    <row r="303471" spans="1:1">
      <c r="A303471" s="153"/>
    </row>
    <row r="303474" spans="1:1">
      <c r="A303474" s="153"/>
    </row>
    <row r="303484" spans="1:1">
      <c r="A303484" s="153"/>
    </row>
    <row r="303485" spans="1:1">
      <c r="A303485" s="153"/>
    </row>
    <row r="303486" spans="1:1">
      <c r="A303486" s="153"/>
    </row>
    <row r="303499" spans="1:1">
      <c r="A303499" s="153"/>
    </row>
    <row r="303501" spans="1:1">
      <c r="A303501" s="153"/>
    </row>
    <row r="303503" spans="1:1">
      <c r="A303503" s="154"/>
    </row>
    <row r="303505" spans="1:1">
      <c r="A303505" s="125"/>
    </row>
    <row r="303516" spans="1:1">
      <c r="A303516" s="153"/>
    </row>
    <row r="303517" spans="1:1">
      <c r="A303517" s="153"/>
    </row>
    <row r="303520" spans="1:1">
      <c r="A303520" s="153"/>
    </row>
    <row r="303530" spans="1:1">
      <c r="A303530" s="153"/>
    </row>
    <row r="303531" spans="1:1">
      <c r="A303531" s="153"/>
    </row>
    <row r="303532" spans="1:1">
      <c r="A303532" s="153"/>
    </row>
    <row r="303545" spans="1:1">
      <c r="A303545" s="153"/>
    </row>
    <row r="303547" spans="1:1">
      <c r="A303547" s="153"/>
    </row>
    <row r="303549" spans="1:1">
      <c r="A303549" s="154"/>
    </row>
    <row r="303551" spans="1:1">
      <c r="A303551" s="125"/>
    </row>
    <row r="303562" spans="1:1">
      <c r="A303562" s="153"/>
    </row>
    <row r="303563" spans="1:1">
      <c r="A303563" s="153"/>
    </row>
    <row r="303566" spans="1:1">
      <c r="A303566" s="153"/>
    </row>
    <row r="303576" spans="1:1">
      <c r="A303576" s="153"/>
    </row>
    <row r="303577" spans="1:1">
      <c r="A303577" s="153"/>
    </row>
    <row r="303578" spans="1:1">
      <c r="A303578" s="153"/>
    </row>
    <row r="303591" spans="1:1">
      <c r="A303591" s="153"/>
    </row>
    <row r="303593" spans="1:1">
      <c r="A303593" s="153"/>
    </row>
    <row r="303595" spans="1:1">
      <c r="A303595" s="154"/>
    </row>
    <row r="303597" spans="1:1">
      <c r="A303597" s="125"/>
    </row>
    <row r="303608" spans="1:1">
      <c r="A303608" s="153"/>
    </row>
    <row r="303609" spans="1:1">
      <c r="A303609" s="153"/>
    </row>
    <row r="303612" spans="1:1">
      <c r="A303612" s="153"/>
    </row>
    <row r="303622" spans="1:1">
      <c r="A303622" s="153"/>
    </row>
    <row r="303623" spans="1:1">
      <c r="A303623" s="153"/>
    </row>
    <row r="303624" spans="1:1">
      <c r="A303624" s="153"/>
    </row>
    <row r="303637" spans="1:1">
      <c r="A303637" s="153"/>
    </row>
    <row r="303639" spans="1:1">
      <c r="A303639" s="153"/>
    </row>
    <row r="303641" spans="1:1">
      <c r="A303641" s="154"/>
    </row>
    <row r="303643" spans="1:1">
      <c r="A303643" s="125"/>
    </row>
    <row r="303654" spans="1:1">
      <c r="A303654" s="153"/>
    </row>
    <row r="303655" spans="1:1">
      <c r="A303655" s="153"/>
    </row>
    <row r="303658" spans="1:1">
      <c r="A303658" s="153"/>
    </row>
    <row r="303668" spans="1:1">
      <c r="A303668" s="153"/>
    </row>
    <row r="303669" spans="1:1">
      <c r="A303669" s="153"/>
    </row>
    <row r="303670" spans="1:1">
      <c r="A303670" s="153"/>
    </row>
    <row r="303683" spans="1:1">
      <c r="A303683" s="153"/>
    </row>
    <row r="303685" spans="1:1">
      <c r="A303685" s="153"/>
    </row>
    <row r="303687" spans="1:1">
      <c r="A303687" s="154"/>
    </row>
    <row r="303689" spans="1:1">
      <c r="A303689" s="125"/>
    </row>
    <row r="303700" spans="1:1">
      <c r="A303700" s="153"/>
    </row>
    <row r="303701" spans="1:1">
      <c r="A303701" s="153"/>
    </row>
    <row r="303704" spans="1:1">
      <c r="A303704" s="153"/>
    </row>
    <row r="303714" spans="1:1">
      <c r="A303714" s="153"/>
    </row>
    <row r="303715" spans="1:1">
      <c r="A303715" s="153"/>
    </row>
    <row r="303716" spans="1:1">
      <c r="A303716" s="153"/>
    </row>
    <row r="303729" spans="1:1">
      <c r="A303729" s="153"/>
    </row>
    <row r="303731" spans="1:1">
      <c r="A303731" s="153"/>
    </row>
    <row r="303733" spans="1:1">
      <c r="A303733" s="154"/>
    </row>
    <row r="303735" spans="1:1">
      <c r="A303735" s="125"/>
    </row>
    <row r="303746" spans="1:1">
      <c r="A303746" s="153"/>
    </row>
    <row r="303747" spans="1:1">
      <c r="A303747" s="153"/>
    </row>
    <row r="303750" spans="1:1">
      <c r="A303750" s="153"/>
    </row>
    <row r="303760" spans="1:1">
      <c r="A303760" s="153"/>
    </row>
    <row r="303761" spans="1:1">
      <c r="A303761" s="153"/>
    </row>
    <row r="303762" spans="1:1">
      <c r="A303762" s="153"/>
    </row>
    <row r="303775" spans="1:1">
      <c r="A303775" s="153"/>
    </row>
    <row r="303777" spans="1:1">
      <c r="A303777" s="153"/>
    </row>
    <row r="303779" spans="1:1">
      <c r="A303779" s="154"/>
    </row>
    <row r="303781" spans="1:1">
      <c r="A303781" s="125"/>
    </row>
    <row r="303792" spans="1:1">
      <c r="A303792" s="153"/>
    </row>
    <row r="303793" spans="1:1">
      <c r="A303793" s="153"/>
    </row>
    <row r="303796" spans="1:1">
      <c r="A303796" s="153"/>
    </row>
    <row r="303806" spans="1:1">
      <c r="A303806" s="153"/>
    </row>
    <row r="303807" spans="1:1">
      <c r="A303807" s="153"/>
    </row>
    <row r="303808" spans="1:1">
      <c r="A303808" s="153"/>
    </row>
    <row r="303821" spans="1:1">
      <c r="A303821" s="153"/>
    </row>
    <row r="303823" spans="1:1">
      <c r="A303823" s="153"/>
    </row>
    <row r="303825" spans="1:1">
      <c r="A303825" s="154"/>
    </row>
    <row r="303827" spans="1:1">
      <c r="A303827" s="125"/>
    </row>
    <row r="303838" spans="1:1">
      <c r="A303838" s="153"/>
    </row>
    <row r="303839" spans="1:1">
      <c r="A303839" s="153"/>
    </row>
    <row r="303842" spans="1:1">
      <c r="A303842" s="153"/>
    </row>
    <row r="303852" spans="1:1">
      <c r="A303852" s="153"/>
    </row>
    <row r="303853" spans="1:1">
      <c r="A303853" s="153"/>
    </row>
    <row r="303854" spans="1:1">
      <c r="A303854" s="153"/>
    </row>
    <row r="303867" spans="1:1">
      <c r="A303867" s="153"/>
    </row>
    <row r="303869" spans="1:1">
      <c r="A303869" s="153"/>
    </row>
    <row r="303871" spans="1:1">
      <c r="A303871" s="154"/>
    </row>
    <row r="303873" spans="1:1">
      <c r="A303873" s="125"/>
    </row>
    <row r="303884" spans="1:1">
      <c r="A303884" s="153"/>
    </row>
    <row r="303885" spans="1:1">
      <c r="A303885" s="153"/>
    </row>
    <row r="303888" spans="1:1">
      <c r="A303888" s="153"/>
    </row>
    <row r="303898" spans="1:1">
      <c r="A303898" s="153"/>
    </row>
    <row r="303899" spans="1:1">
      <c r="A303899" s="153"/>
    </row>
    <row r="303900" spans="1:1">
      <c r="A303900" s="153"/>
    </row>
    <row r="303913" spans="1:1">
      <c r="A303913" s="153"/>
    </row>
    <row r="303915" spans="1:1">
      <c r="A303915" s="153"/>
    </row>
    <row r="303917" spans="1:1">
      <c r="A303917" s="154"/>
    </row>
    <row r="303919" spans="1:1">
      <c r="A303919" s="125"/>
    </row>
    <row r="303930" spans="1:1">
      <c r="A303930" s="153"/>
    </row>
    <row r="303931" spans="1:1">
      <c r="A303931" s="153"/>
    </row>
    <row r="303934" spans="1:1">
      <c r="A303934" s="153"/>
    </row>
    <row r="303944" spans="1:1">
      <c r="A303944" s="153"/>
    </row>
    <row r="303945" spans="1:1">
      <c r="A303945" s="153"/>
    </row>
    <row r="303946" spans="1:1">
      <c r="A303946" s="153"/>
    </row>
    <row r="303959" spans="1:1">
      <c r="A303959" s="153"/>
    </row>
    <row r="303961" spans="1:1">
      <c r="A303961" s="153"/>
    </row>
    <row r="303963" spans="1:1">
      <c r="A303963" s="154"/>
    </row>
    <row r="303965" spans="1:1">
      <c r="A303965" s="125"/>
    </row>
    <row r="303976" spans="1:1">
      <c r="A303976" s="153"/>
    </row>
    <row r="303977" spans="1:1">
      <c r="A303977" s="153"/>
    </row>
    <row r="303980" spans="1:1">
      <c r="A303980" s="153"/>
    </row>
    <row r="303990" spans="1:1">
      <c r="A303990" s="153"/>
    </row>
    <row r="303991" spans="1:1">
      <c r="A303991" s="153"/>
    </row>
    <row r="303992" spans="1:1">
      <c r="A303992" s="153"/>
    </row>
    <row r="304005" spans="1:1">
      <c r="A304005" s="153"/>
    </row>
    <row r="304007" spans="1:1">
      <c r="A304007" s="153"/>
    </row>
    <row r="304009" spans="1:1">
      <c r="A304009" s="154"/>
    </row>
    <row r="304011" spans="1:1">
      <c r="A304011" s="125"/>
    </row>
    <row r="304022" spans="1:1">
      <c r="A304022" s="153"/>
    </row>
    <row r="304023" spans="1:1">
      <c r="A304023" s="153"/>
    </row>
    <row r="304026" spans="1:1">
      <c r="A304026" s="153"/>
    </row>
    <row r="304036" spans="1:1">
      <c r="A304036" s="153"/>
    </row>
    <row r="304037" spans="1:1">
      <c r="A304037" s="153"/>
    </row>
    <row r="304038" spans="1:1">
      <c r="A304038" s="153"/>
    </row>
    <row r="304051" spans="1:1">
      <c r="A304051" s="153"/>
    </row>
    <row r="304053" spans="1:1">
      <c r="A304053" s="153"/>
    </row>
    <row r="304055" spans="1:1">
      <c r="A304055" s="154"/>
    </row>
    <row r="304057" spans="1:1">
      <c r="A304057" s="125"/>
    </row>
    <row r="304068" spans="1:1">
      <c r="A304068" s="153"/>
    </row>
    <row r="304069" spans="1:1">
      <c r="A304069" s="153"/>
    </row>
    <row r="304072" spans="1:1">
      <c r="A304072" s="153"/>
    </row>
    <row r="304082" spans="1:1">
      <c r="A304082" s="153"/>
    </row>
    <row r="304083" spans="1:1">
      <c r="A304083" s="153"/>
    </row>
    <row r="304084" spans="1:1">
      <c r="A304084" s="153"/>
    </row>
    <row r="304097" spans="1:1">
      <c r="A304097" s="153"/>
    </row>
    <row r="304099" spans="1:1">
      <c r="A304099" s="153"/>
    </row>
    <row r="304101" spans="1:1">
      <c r="A304101" s="154"/>
    </row>
    <row r="304103" spans="1:1">
      <c r="A304103" s="125"/>
    </row>
    <row r="304114" spans="1:1">
      <c r="A304114" s="153"/>
    </row>
    <row r="304115" spans="1:1">
      <c r="A304115" s="153"/>
    </row>
    <row r="304118" spans="1:1">
      <c r="A304118" s="153"/>
    </row>
    <row r="304128" spans="1:1">
      <c r="A304128" s="153"/>
    </row>
    <row r="304129" spans="1:1">
      <c r="A304129" s="153"/>
    </row>
    <row r="304130" spans="1:1">
      <c r="A304130" s="153"/>
    </row>
    <row r="304143" spans="1:1">
      <c r="A304143" s="153"/>
    </row>
    <row r="304145" spans="1:1">
      <c r="A304145" s="153"/>
    </row>
    <row r="304147" spans="1:1">
      <c r="A304147" s="154"/>
    </row>
    <row r="304149" spans="1:1">
      <c r="A304149" s="125"/>
    </row>
    <row r="304160" spans="1:1">
      <c r="A304160" s="153"/>
    </row>
    <row r="304161" spans="1:1">
      <c r="A304161" s="153"/>
    </row>
    <row r="304164" spans="1:1">
      <c r="A304164" s="153"/>
    </row>
    <row r="304174" spans="1:1">
      <c r="A304174" s="153"/>
    </row>
    <row r="304175" spans="1:1">
      <c r="A304175" s="153"/>
    </row>
    <row r="304176" spans="1:1">
      <c r="A304176" s="153"/>
    </row>
    <row r="304189" spans="1:1">
      <c r="A304189" s="153"/>
    </row>
    <row r="304191" spans="1:1">
      <c r="A304191" s="153"/>
    </row>
    <row r="304193" spans="1:1">
      <c r="A304193" s="154"/>
    </row>
    <row r="304195" spans="1:1">
      <c r="A304195" s="125"/>
    </row>
    <row r="304206" spans="1:1">
      <c r="A304206" s="153"/>
    </row>
    <row r="304207" spans="1:1">
      <c r="A304207" s="153"/>
    </row>
    <row r="304210" spans="1:1">
      <c r="A304210" s="153"/>
    </row>
    <row r="304220" spans="1:1">
      <c r="A304220" s="153"/>
    </row>
    <row r="304221" spans="1:1">
      <c r="A304221" s="153"/>
    </row>
    <row r="304222" spans="1:1">
      <c r="A304222" s="153"/>
    </row>
    <row r="304235" spans="1:1">
      <c r="A304235" s="153"/>
    </row>
    <row r="304237" spans="1:1">
      <c r="A304237" s="153"/>
    </row>
    <row r="304239" spans="1:1">
      <c r="A304239" s="154"/>
    </row>
    <row r="304241" spans="1:1">
      <c r="A304241" s="125"/>
    </row>
    <row r="304252" spans="1:1">
      <c r="A304252" s="153"/>
    </row>
    <row r="304253" spans="1:1">
      <c r="A304253" s="153"/>
    </row>
    <row r="304256" spans="1:1">
      <c r="A304256" s="153"/>
    </row>
    <row r="304266" spans="1:1">
      <c r="A304266" s="153"/>
    </row>
    <row r="304267" spans="1:1">
      <c r="A304267" s="153"/>
    </row>
    <row r="304268" spans="1:1">
      <c r="A304268" s="153"/>
    </row>
    <row r="304281" spans="1:1">
      <c r="A304281" s="153"/>
    </row>
    <row r="304283" spans="1:1">
      <c r="A304283" s="153"/>
    </row>
    <row r="304285" spans="1:1">
      <c r="A304285" s="154"/>
    </row>
    <row r="304287" spans="1:1">
      <c r="A304287" s="125"/>
    </row>
    <row r="304298" spans="1:1">
      <c r="A304298" s="153"/>
    </row>
    <row r="304299" spans="1:1">
      <c r="A304299" s="153"/>
    </row>
    <row r="304302" spans="1:1">
      <c r="A304302" s="153"/>
    </row>
    <row r="304312" spans="1:1">
      <c r="A304312" s="153"/>
    </row>
    <row r="304313" spans="1:1">
      <c r="A304313" s="153"/>
    </row>
    <row r="304314" spans="1:1">
      <c r="A304314" s="153"/>
    </row>
    <row r="304327" spans="1:1">
      <c r="A304327" s="153"/>
    </row>
    <row r="304329" spans="1:1">
      <c r="A304329" s="153"/>
    </row>
    <row r="304331" spans="1:1">
      <c r="A304331" s="154"/>
    </row>
    <row r="304333" spans="1:1">
      <c r="A304333" s="125"/>
    </row>
    <row r="304344" spans="1:1">
      <c r="A304344" s="153"/>
    </row>
    <row r="304345" spans="1:1">
      <c r="A304345" s="153"/>
    </row>
    <row r="304348" spans="1:1">
      <c r="A304348" s="153"/>
    </row>
    <row r="304358" spans="1:1">
      <c r="A304358" s="153"/>
    </row>
    <row r="304359" spans="1:1">
      <c r="A304359" s="153"/>
    </row>
    <row r="304360" spans="1:1">
      <c r="A304360" s="153"/>
    </row>
    <row r="304373" spans="1:1">
      <c r="A304373" s="153"/>
    </row>
    <row r="304375" spans="1:1">
      <c r="A304375" s="153"/>
    </row>
    <row r="304377" spans="1:1">
      <c r="A304377" s="154"/>
    </row>
    <row r="304379" spans="1:1">
      <c r="A304379" s="125"/>
    </row>
    <row r="304390" spans="1:1">
      <c r="A304390" s="153"/>
    </row>
    <row r="304391" spans="1:1">
      <c r="A304391" s="153"/>
    </row>
    <row r="304394" spans="1:1">
      <c r="A304394" s="153"/>
    </row>
    <row r="304404" spans="1:1">
      <c r="A304404" s="153"/>
    </row>
    <row r="304405" spans="1:1">
      <c r="A304405" s="153"/>
    </row>
    <row r="304406" spans="1:1">
      <c r="A304406" s="153"/>
    </row>
    <row r="304419" spans="1:1">
      <c r="A304419" s="153"/>
    </row>
    <row r="304421" spans="1:1">
      <c r="A304421" s="153"/>
    </row>
    <row r="304423" spans="1:1">
      <c r="A304423" s="154"/>
    </row>
    <row r="304425" spans="1:1">
      <c r="A304425" s="125"/>
    </row>
    <row r="304436" spans="1:1">
      <c r="A304436" s="153"/>
    </row>
    <row r="304437" spans="1:1">
      <c r="A304437" s="153"/>
    </row>
    <row r="304440" spans="1:1">
      <c r="A304440" s="153"/>
    </row>
    <row r="304450" spans="1:1">
      <c r="A304450" s="153"/>
    </row>
    <row r="304451" spans="1:1">
      <c r="A304451" s="153"/>
    </row>
    <row r="304452" spans="1:1">
      <c r="A304452" s="153"/>
    </row>
    <row r="304465" spans="1:1">
      <c r="A304465" s="153"/>
    </row>
    <row r="304467" spans="1:1">
      <c r="A304467" s="153"/>
    </row>
    <row r="304469" spans="1:1">
      <c r="A304469" s="154"/>
    </row>
    <row r="304471" spans="1:1">
      <c r="A304471" s="125"/>
    </row>
    <row r="304482" spans="1:1">
      <c r="A304482" s="153"/>
    </row>
    <row r="304483" spans="1:1">
      <c r="A304483" s="153"/>
    </row>
    <row r="304486" spans="1:1">
      <c r="A304486" s="153"/>
    </row>
    <row r="304496" spans="1:1">
      <c r="A304496" s="153"/>
    </row>
    <row r="304497" spans="1:1">
      <c r="A304497" s="153"/>
    </row>
    <row r="304498" spans="1:1">
      <c r="A304498" s="153"/>
    </row>
    <row r="304511" spans="1:1">
      <c r="A304511" s="153"/>
    </row>
    <row r="304513" spans="1:1">
      <c r="A304513" s="153"/>
    </row>
    <row r="304515" spans="1:1">
      <c r="A304515" s="154"/>
    </row>
    <row r="304517" spans="1:1">
      <c r="A304517" s="125"/>
    </row>
    <row r="304528" spans="1:1">
      <c r="A304528" s="153"/>
    </row>
    <row r="304529" spans="1:1">
      <c r="A304529" s="153"/>
    </row>
    <row r="304532" spans="1:1">
      <c r="A304532" s="153"/>
    </row>
    <row r="304542" spans="1:1">
      <c r="A304542" s="153"/>
    </row>
    <row r="304543" spans="1:1">
      <c r="A304543" s="153"/>
    </row>
    <row r="304544" spans="1:1">
      <c r="A304544" s="153"/>
    </row>
    <row r="304557" spans="1:1">
      <c r="A304557" s="153"/>
    </row>
    <row r="304559" spans="1:1">
      <c r="A304559" s="153"/>
    </row>
    <row r="304561" spans="1:1">
      <c r="A304561" s="154"/>
    </row>
    <row r="304563" spans="1:1">
      <c r="A304563" s="125"/>
    </row>
    <row r="304574" spans="1:1">
      <c r="A304574" s="153"/>
    </row>
    <row r="304575" spans="1:1">
      <c r="A304575" s="153"/>
    </row>
    <row r="304578" spans="1:1">
      <c r="A304578" s="153"/>
    </row>
    <row r="304588" spans="1:1">
      <c r="A304588" s="153"/>
    </row>
    <row r="304589" spans="1:1">
      <c r="A304589" s="153"/>
    </row>
    <row r="304590" spans="1:1">
      <c r="A304590" s="153"/>
    </row>
    <row r="304603" spans="1:1">
      <c r="A304603" s="153"/>
    </row>
    <row r="304605" spans="1:1">
      <c r="A304605" s="153"/>
    </row>
    <row r="304607" spans="1:1">
      <c r="A304607" s="154"/>
    </row>
    <row r="304609" spans="1:1">
      <c r="A304609" s="125"/>
    </row>
    <row r="304620" spans="1:1">
      <c r="A304620" s="153"/>
    </row>
    <row r="304621" spans="1:1">
      <c r="A304621" s="153"/>
    </row>
    <row r="304624" spans="1:1">
      <c r="A304624" s="153"/>
    </row>
    <row r="304634" spans="1:1">
      <c r="A304634" s="153"/>
    </row>
    <row r="304635" spans="1:1">
      <c r="A304635" s="153"/>
    </row>
    <row r="304636" spans="1:1">
      <c r="A304636" s="153"/>
    </row>
    <row r="304649" spans="1:1">
      <c r="A304649" s="153"/>
    </row>
    <row r="304651" spans="1:1">
      <c r="A304651" s="153"/>
    </row>
    <row r="304653" spans="1:1">
      <c r="A304653" s="154"/>
    </row>
    <row r="304655" spans="1:1">
      <c r="A304655" s="125"/>
    </row>
    <row r="304666" spans="1:1">
      <c r="A304666" s="153"/>
    </row>
    <row r="304667" spans="1:1">
      <c r="A304667" s="153"/>
    </row>
    <row r="304670" spans="1:1">
      <c r="A304670" s="153"/>
    </row>
    <row r="304680" spans="1:1">
      <c r="A304680" s="153"/>
    </row>
    <row r="304681" spans="1:1">
      <c r="A304681" s="153"/>
    </row>
    <row r="304682" spans="1:1">
      <c r="A304682" s="153"/>
    </row>
    <row r="304695" spans="1:1">
      <c r="A304695" s="153"/>
    </row>
    <row r="304697" spans="1:1">
      <c r="A304697" s="153"/>
    </row>
    <row r="304699" spans="1:1">
      <c r="A304699" s="154"/>
    </row>
    <row r="304701" spans="1:1">
      <c r="A304701" s="125"/>
    </row>
    <row r="304712" spans="1:1">
      <c r="A304712" s="153"/>
    </row>
    <row r="304713" spans="1:1">
      <c r="A304713" s="153"/>
    </row>
    <row r="304716" spans="1:1">
      <c r="A304716" s="153"/>
    </row>
    <row r="304726" spans="1:1">
      <c r="A304726" s="153"/>
    </row>
    <row r="304727" spans="1:1">
      <c r="A304727" s="153"/>
    </row>
    <row r="304728" spans="1:1">
      <c r="A304728" s="153"/>
    </row>
    <row r="304741" spans="1:1">
      <c r="A304741" s="153"/>
    </row>
    <row r="304743" spans="1:1">
      <c r="A304743" s="153"/>
    </row>
    <row r="304745" spans="1:1">
      <c r="A304745" s="154"/>
    </row>
    <row r="304747" spans="1:1">
      <c r="A304747" s="125"/>
    </row>
    <row r="304758" spans="1:1">
      <c r="A304758" s="153"/>
    </row>
    <row r="304759" spans="1:1">
      <c r="A304759" s="153"/>
    </row>
    <row r="304762" spans="1:1">
      <c r="A304762" s="153"/>
    </row>
    <row r="304772" spans="1:1">
      <c r="A304772" s="153"/>
    </row>
    <row r="304773" spans="1:1">
      <c r="A304773" s="153"/>
    </row>
    <row r="304774" spans="1:1">
      <c r="A304774" s="153"/>
    </row>
    <row r="304787" spans="1:1">
      <c r="A304787" s="153"/>
    </row>
    <row r="304789" spans="1:1">
      <c r="A304789" s="153"/>
    </row>
    <row r="304791" spans="1:1">
      <c r="A304791" s="154"/>
    </row>
    <row r="304793" spans="1:1">
      <c r="A304793" s="125"/>
    </row>
    <row r="304804" spans="1:1">
      <c r="A304804" s="153"/>
    </row>
    <row r="304805" spans="1:1">
      <c r="A304805" s="153"/>
    </row>
    <row r="304808" spans="1:1">
      <c r="A304808" s="153"/>
    </row>
    <row r="304818" spans="1:1">
      <c r="A304818" s="153"/>
    </row>
    <row r="304819" spans="1:1">
      <c r="A304819" s="153"/>
    </row>
    <row r="304820" spans="1:1">
      <c r="A304820" s="153"/>
    </row>
    <row r="304833" spans="1:1">
      <c r="A304833" s="153"/>
    </row>
    <row r="304835" spans="1:1">
      <c r="A304835" s="153"/>
    </row>
    <row r="304837" spans="1:1">
      <c r="A304837" s="154"/>
    </row>
    <row r="304839" spans="1:1">
      <c r="A304839" s="125"/>
    </row>
    <row r="304850" spans="1:1">
      <c r="A304850" s="153"/>
    </row>
    <row r="304851" spans="1:1">
      <c r="A304851" s="153"/>
    </row>
    <row r="304854" spans="1:1">
      <c r="A304854" s="153"/>
    </row>
    <row r="304864" spans="1:1">
      <c r="A304864" s="153"/>
    </row>
    <row r="304865" spans="1:1">
      <c r="A304865" s="153"/>
    </row>
    <row r="304866" spans="1:1">
      <c r="A304866" s="153"/>
    </row>
    <row r="304879" spans="1:1">
      <c r="A304879" s="153"/>
    </row>
    <row r="304881" spans="1:1">
      <c r="A304881" s="153"/>
    </row>
    <row r="304883" spans="1:1">
      <c r="A304883" s="154"/>
    </row>
    <row r="304885" spans="1:1">
      <c r="A304885" s="125"/>
    </row>
    <row r="304896" spans="1:1">
      <c r="A304896" s="153"/>
    </row>
    <row r="304897" spans="1:1">
      <c r="A304897" s="153"/>
    </row>
    <row r="304900" spans="1:1">
      <c r="A304900" s="153"/>
    </row>
    <row r="304910" spans="1:1">
      <c r="A304910" s="153"/>
    </row>
    <row r="304911" spans="1:1">
      <c r="A304911" s="153"/>
    </row>
    <row r="304912" spans="1:1">
      <c r="A304912" s="153"/>
    </row>
    <row r="304925" spans="1:1">
      <c r="A304925" s="153"/>
    </row>
    <row r="304927" spans="1:1">
      <c r="A304927" s="153"/>
    </row>
    <row r="304929" spans="1:1">
      <c r="A304929" s="154"/>
    </row>
    <row r="304931" spans="1:1">
      <c r="A304931" s="125"/>
    </row>
    <row r="304942" spans="1:1">
      <c r="A304942" s="153"/>
    </row>
    <row r="304943" spans="1:1">
      <c r="A304943" s="153"/>
    </row>
    <row r="304946" spans="1:1">
      <c r="A304946" s="153"/>
    </row>
    <row r="304956" spans="1:1">
      <c r="A304956" s="153"/>
    </row>
    <row r="304957" spans="1:1">
      <c r="A304957" s="153"/>
    </row>
    <row r="304958" spans="1:1">
      <c r="A304958" s="153"/>
    </row>
    <row r="304971" spans="1:1">
      <c r="A304971" s="153"/>
    </row>
    <row r="304973" spans="1:1">
      <c r="A304973" s="153"/>
    </row>
    <row r="304975" spans="1:1">
      <c r="A304975" s="154"/>
    </row>
    <row r="304977" spans="1:1">
      <c r="A304977" s="125"/>
    </row>
    <row r="304988" spans="1:1">
      <c r="A304988" s="153"/>
    </row>
    <row r="304989" spans="1:1">
      <c r="A304989" s="153"/>
    </row>
    <row r="304992" spans="1:1">
      <c r="A304992" s="153"/>
    </row>
    <row r="305002" spans="1:1">
      <c r="A305002" s="153"/>
    </row>
    <row r="305003" spans="1:1">
      <c r="A305003" s="153"/>
    </row>
    <row r="305004" spans="1:1">
      <c r="A305004" s="153"/>
    </row>
    <row r="305017" spans="1:1">
      <c r="A305017" s="153"/>
    </row>
    <row r="305019" spans="1:1">
      <c r="A305019" s="153"/>
    </row>
    <row r="305021" spans="1:1">
      <c r="A305021" s="154"/>
    </row>
    <row r="305023" spans="1:1">
      <c r="A305023" s="125"/>
    </row>
    <row r="305034" spans="1:1">
      <c r="A305034" s="153"/>
    </row>
    <row r="305035" spans="1:1">
      <c r="A305035" s="153"/>
    </row>
    <row r="305038" spans="1:1">
      <c r="A305038" s="153"/>
    </row>
    <row r="305048" spans="1:1">
      <c r="A305048" s="153"/>
    </row>
    <row r="305049" spans="1:1">
      <c r="A305049" s="153"/>
    </row>
    <row r="305050" spans="1:1">
      <c r="A305050" s="153"/>
    </row>
    <row r="305063" spans="1:1">
      <c r="A305063" s="153"/>
    </row>
    <row r="305065" spans="1:1">
      <c r="A305065" s="153"/>
    </row>
    <row r="305067" spans="1:1">
      <c r="A305067" s="154"/>
    </row>
    <row r="305069" spans="1:1">
      <c r="A305069" s="125"/>
    </row>
    <row r="305080" spans="1:1">
      <c r="A305080" s="153"/>
    </row>
    <row r="305081" spans="1:1">
      <c r="A305081" s="153"/>
    </row>
    <row r="305084" spans="1:1">
      <c r="A305084" s="153"/>
    </row>
    <row r="305094" spans="1:1">
      <c r="A305094" s="153"/>
    </row>
    <row r="305095" spans="1:1">
      <c r="A305095" s="153"/>
    </row>
    <row r="305096" spans="1:1">
      <c r="A305096" s="153"/>
    </row>
    <row r="305109" spans="1:1">
      <c r="A305109" s="153"/>
    </row>
    <row r="305111" spans="1:1">
      <c r="A305111" s="153"/>
    </row>
    <row r="305113" spans="1:1">
      <c r="A305113" s="154"/>
    </row>
    <row r="305115" spans="1:1">
      <c r="A305115" s="125"/>
    </row>
    <row r="305126" spans="1:1">
      <c r="A305126" s="153"/>
    </row>
    <row r="305127" spans="1:1">
      <c r="A305127" s="153"/>
    </row>
    <row r="305130" spans="1:1">
      <c r="A305130" s="153"/>
    </row>
    <row r="305140" spans="1:1">
      <c r="A305140" s="153"/>
    </row>
    <row r="305141" spans="1:1">
      <c r="A305141" s="153"/>
    </row>
    <row r="305142" spans="1:1">
      <c r="A305142" s="153"/>
    </row>
    <row r="305155" spans="1:1">
      <c r="A305155" s="153"/>
    </row>
    <row r="305157" spans="1:1">
      <c r="A305157" s="153"/>
    </row>
    <row r="305159" spans="1:1">
      <c r="A305159" s="154"/>
    </row>
    <row r="305161" spans="1:1">
      <c r="A305161" s="125"/>
    </row>
    <row r="305172" spans="1:1">
      <c r="A305172" s="153"/>
    </row>
    <row r="305173" spans="1:1">
      <c r="A305173" s="153"/>
    </row>
    <row r="305176" spans="1:1">
      <c r="A305176" s="153"/>
    </row>
    <row r="305186" spans="1:1">
      <c r="A305186" s="153"/>
    </row>
    <row r="305187" spans="1:1">
      <c r="A305187" s="153"/>
    </row>
    <row r="305188" spans="1:1">
      <c r="A305188" s="153"/>
    </row>
    <row r="305201" spans="1:1">
      <c r="A305201" s="153"/>
    </row>
    <row r="305203" spans="1:1">
      <c r="A305203" s="153"/>
    </row>
    <row r="305205" spans="1:1">
      <c r="A305205" s="154"/>
    </row>
    <row r="305207" spans="1:1">
      <c r="A305207" s="125"/>
    </row>
    <row r="305218" spans="1:1">
      <c r="A305218" s="153"/>
    </row>
    <row r="305219" spans="1:1">
      <c r="A305219" s="153"/>
    </row>
    <row r="305222" spans="1:1">
      <c r="A305222" s="153"/>
    </row>
    <row r="305232" spans="1:1">
      <c r="A305232" s="153"/>
    </row>
    <row r="305233" spans="1:1">
      <c r="A305233" s="153"/>
    </row>
    <row r="305234" spans="1:1">
      <c r="A305234" s="153"/>
    </row>
    <row r="305247" spans="1:1">
      <c r="A305247" s="153"/>
    </row>
    <row r="305249" spans="1:1">
      <c r="A305249" s="153"/>
    </row>
    <row r="305251" spans="1:1">
      <c r="A305251" s="154"/>
    </row>
    <row r="305253" spans="1:1">
      <c r="A305253" s="125"/>
    </row>
    <row r="305264" spans="1:1">
      <c r="A305264" s="153"/>
    </row>
    <row r="305265" spans="1:1">
      <c r="A305265" s="153"/>
    </row>
    <row r="305268" spans="1:1">
      <c r="A305268" s="153"/>
    </row>
    <row r="305278" spans="1:1">
      <c r="A305278" s="153"/>
    </row>
    <row r="305279" spans="1:1">
      <c r="A305279" s="153"/>
    </row>
    <row r="305280" spans="1:1">
      <c r="A305280" s="153"/>
    </row>
    <row r="305293" spans="1:1">
      <c r="A305293" s="153"/>
    </row>
    <row r="305295" spans="1:1">
      <c r="A305295" s="153"/>
    </row>
    <row r="305297" spans="1:1">
      <c r="A305297" s="154"/>
    </row>
    <row r="305299" spans="1:1">
      <c r="A305299" s="125"/>
    </row>
    <row r="305310" spans="1:1">
      <c r="A305310" s="153"/>
    </row>
    <row r="305311" spans="1:1">
      <c r="A305311" s="153"/>
    </row>
    <row r="305314" spans="1:1">
      <c r="A305314" s="153"/>
    </row>
    <row r="305324" spans="1:1">
      <c r="A305324" s="153"/>
    </row>
    <row r="305325" spans="1:1">
      <c r="A305325" s="153"/>
    </row>
    <row r="305326" spans="1:1">
      <c r="A305326" s="153"/>
    </row>
    <row r="305339" spans="1:1">
      <c r="A305339" s="153"/>
    </row>
    <row r="305341" spans="1:1">
      <c r="A305341" s="153"/>
    </row>
    <row r="305343" spans="1:1">
      <c r="A305343" s="154"/>
    </row>
    <row r="305345" spans="1:1">
      <c r="A305345" s="125"/>
    </row>
    <row r="305356" spans="1:1">
      <c r="A305356" s="153"/>
    </row>
    <row r="305357" spans="1:1">
      <c r="A305357" s="153"/>
    </row>
    <row r="305360" spans="1:1">
      <c r="A305360" s="153"/>
    </row>
    <row r="305370" spans="1:1">
      <c r="A305370" s="153"/>
    </row>
    <row r="305371" spans="1:1">
      <c r="A305371" s="153"/>
    </row>
    <row r="305372" spans="1:1">
      <c r="A305372" s="153"/>
    </row>
    <row r="305385" spans="1:1">
      <c r="A305385" s="153"/>
    </row>
    <row r="305387" spans="1:1">
      <c r="A305387" s="153"/>
    </row>
    <row r="305389" spans="1:1">
      <c r="A305389" s="154"/>
    </row>
    <row r="305391" spans="1:1">
      <c r="A305391" s="125"/>
    </row>
    <row r="305402" spans="1:1">
      <c r="A305402" s="153"/>
    </row>
    <row r="305403" spans="1:1">
      <c r="A305403" s="153"/>
    </row>
    <row r="305406" spans="1:1">
      <c r="A305406" s="153"/>
    </row>
    <row r="305416" spans="1:1">
      <c r="A305416" s="153"/>
    </row>
    <row r="305417" spans="1:1">
      <c r="A305417" s="153"/>
    </row>
    <row r="305418" spans="1:1">
      <c r="A305418" s="153"/>
    </row>
    <row r="305431" spans="1:1">
      <c r="A305431" s="153"/>
    </row>
    <row r="305433" spans="1:1">
      <c r="A305433" s="153"/>
    </row>
    <row r="305435" spans="1:1">
      <c r="A305435" s="154"/>
    </row>
    <row r="305437" spans="1:1">
      <c r="A305437" s="125"/>
    </row>
    <row r="305448" spans="1:1">
      <c r="A305448" s="153"/>
    </row>
    <row r="305449" spans="1:1">
      <c r="A305449" s="153"/>
    </row>
    <row r="305452" spans="1:1">
      <c r="A305452" s="153"/>
    </row>
    <row r="305462" spans="1:1">
      <c r="A305462" s="153"/>
    </row>
    <row r="305463" spans="1:1">
      <c r="A305463" s="153"/>
    </row>
    <row r="305464" spans="1:1">
      <c r="A305464" s="153"/>
    </row>
    <row r="305477" spans="1:1">
      <c r="A305477" s="153"/>
    </row>
    <row r="305479" spans="1:1">
      <c r="A305479" s="153"/>
    </row>
    <row r="305481" spans="1:1">
      <c r="A305481" s="154"/>
    </row>
    <row r="305483" spans="1:1">
      <c r="A305483" s="125"/>
    </row>
    <row r="305494" spans="1:1">
      <c r="A305494" s="153"/>
    </row>
    <row r="305495" spans="1:1">
      <c r="A305495" s="153"/>
    </row>
    <row r="305498" spans="1:1">
      <c r="A305498" s="153"/>
    </row>
    <row r="305508" spans="1:1">
      <c r="A305508" s="153"/>
    </row>
    <row r="305509" spans="1:1">
      <c r="A305509" s="153"/>
    </row>
    <row r="305510" spans="1:1">
      <c r="A305510" s="153"/>
    </row>
    <row r="305523" spans="1:1">
      <c r="A305523" s="153"/>
    </row>
    <row r="305525" spans="1:1">
      <c r="A305525" s="153"/>
    </row>
    <row r="305527" spans="1:1">
      <c r="A305527" s="154"/>
    </row>
    <row r="305529" spans="1:1">
      <c r="A305529" s="125"/>
    </row>
    <row r="305540" spans="1:1">
      <c r="A305540" s="153"/>
    </row>
    <row r="305541" spans="1:1">
      <c r="A305541" s="153"/>
    </row>
    <row r="305544" spans="1:1">
      <c r="A305544" s="153"/>
    </row>
    <row r="305554" spans="1:1">
      <c r="A305554" s="153"/>
    </row>
    <row r="305555" spans="1:1">
      <c r="A305555" s="153"/>
    </row>
    <row r="305556" spans="1:1">
      <c r="A305556" s="153"/>
    </row>
    <row r="305569" spans="1:1">
      <c r="A305569" s="153"/>
    </row>
    <row r="305571" spans="1:1">
      <c r="A305571" s="153"/>
    </row>
    <row r="305573" spans="1:1">
      <c r="A305573" s="154"/>
    </row>
    <row r="305575" spans="1:1">
      <c r="A305575" s="125"/>
    </row>
    <row r="305586" spans="1:1">
      <c r="A305586" s="153"/>
    </row>
    <row r="305587" spans="1:1">
      <c r="A305587" s="153"/>
    </row>
    <row r="305590" spans="1:1">
      <c r="A305590" s="153"/>
    </row>
    <row r="305600" spans="1:1">
      <c r="A305600" s="153"/>
    </row>
    <row r="305601" spans="1:1">
      <c r="A305601" s="153"/>
    </row>
    <row r="305602" spans="1:1">
      <c r="A305602" s="153"/>
    </row>
    <row r="305615" spans="1:1">
      <c r="A305615" s="153"/>
    </row>
    <row r="305617" spans="1:1">
      <c r="A305617" s="153"/>
    </row>
    <row r="305619" spans="1:1">
      <c r="A305619" s="154"/>
    </row>
    <row r="305621" spans="1:1">
      <c r="A305621" s="125"/>
    </row>
    <row r="305632" spans="1:1">
      <c r="A305632" s="153"/>
    </row>
    <row r="305633" spans="1:1">
      <c r="A305633" s="153"/>
    </row>
    <row r="305636" spans="1:1">
      <c r="A305636" s="153"/>
    </row>
    <row r="305646" spans="1:1">
      <c r="A305646" s="153"/>
    </row>
    <row r="305647" spans="1:1">
      <c r="A305647" s="153"/>
    </row>
    <row r="305648" spans="1:1">
      <c r="A305648" s="153"/>
    </row>
    <row r="305661" spans="1:1">
      <c r="A305661" s="153"/>
    </row>
    <row r="305663" spans="1:1">
      <c r="A305663" s="153"/>
    </row>
    <row r="305665" spans="1:1">
      <c r="A305665" s="154"/>
    </row>
    <row r="305667" spans="1:1">
      <c r="A305667" s="125"/>
    </row>
    <row r="305678" spans="1:1">
      <c r="A305678" s="153"/>
    </row>
    <row r="305679" spans="1:1">
      <c r="A305679" s="153"/>
    </row>
    <row r="305682" spans="1:1">
      <c r="A305682" s="153"/>
    </row>
    <row r="305692" spans="1:1">
      <c r="A305692" s="153"/>
    </row>
    <row r="305693" spans="1:1">
      <c r="A305693" s="153"/>
    </row>
    <row r="305694" spans="1:1">
      <c r="A305694" s="153"/>
    </row>
    <row r="305707" spans="1:1">
      <c r="A305707" s="153"/>
    </row>
    <row r="305709" spans="1:1">
      <c r="A305709" s="153"/>
    </row>
    <row r="305711" spans="1:1">
      <c r="A305711" s="154"/>
    </row>
    <row r="305713" spans="1:1">
      <c r="A305713" s="125"/>
    </row>
    <row r="305724" spans="1:1">
      <c r="A305724" s="153"/>
    </row>
    <row r="305725" spans="1:1">
      <c r="A305725" s="153"/>
    </row>
    <row r="305728" spans="1:1">
      <c r="A305728" s="153"/>
    </row>
    <row r="305738" spans="1:1">
      <c r="A305738" s="153"/>
    </row>
    <row r="305739" spans="1:1">
      <c r="A305739" s="153"/>
    </row>
    <row r="305740" spans="1:1">
      <c r="A305740" s="153"/>
    </row>
    <row r="305753" spans="1:1">
      <c r="A305753" s="153"/>
    </row>
    <row r="305755" spans="1:1">
      <c r="A305755" s="153"/>
    </row>
    <row r="305757" spans="1:1">
      <c r="A305757" s="154"/>
    </row>
    <row r="305759" spans="1:1">
      <c r="A305759" s="125"/>
    </row>
    <row r="305770" spans="1:1">
      <c r="A305770" s="153"/>
    </row>
    <row r="305771" spans="1:1">
      <c r="A305771" s="153"/>
    </row>
    <row r="305774" spans="1:1">
      <c r="A305774" s="153"/>
    </row>
    <row r="305784" spans="1:1">
      <c r="A305784" s="153"/>
    </row>
    <row r="305785" spans="1:1">
      <c r="A305785" s="153"/>
    </row>
    <row r="305786" spans="1:1">
      <c r="A305786" s="153"/>
    </row>
    <row r="305799" spans="1:1">
      <c r="A305799" s="153"/>
    </row>
    <row r="305801" spans="1:1">
      <c r="A305801" s="153"/>
    </row>
    <row r="305803" spans="1:1">
      <c r="A305803" s="154"/>
    </row>
    <row r="305805" spans="1:1">
      <c r="A305805" s="125"/>
    </row>
    <row r="305816" spans="1:1">
      <c r="A305816" s="153"/>
    </row>
    <row r="305817" spans="1:1">
      <c r="A305817" s="153"/>
    </row>
    <row r="305820" spans="1:1">
      <c r="A305820" s="153"/>
    </row>
    <row r="305830" spans="1:1">
      <c r="A305830" s="153"/>
    </row>
    <row r="305831" spans="1:1">
      <c r="A305831" s="153"/>
    </row>
    <row r="305832" spans="1:1">
      <c r="A305832" s="153"/>
    </row>
    <row r="305845" spans="1:1">
      <c r="A305845" s="153"/>
    </row>
    <row r="305847" spans="1:1">
      <c r="A305847" s="153"/>
    </row>
    <row r="305849" spans="1:1">
      <c r="A305849" s="154"/>
    </row>
    <row r="305851" spans="1:1">
      <c r="A305851" s="125"/>
    </row>
    <row r="305862" spans="1:1">
      <c r="A305862" s="153"/>
    </row>
    <row r="305863" spans="1:1">
      <c r="A305863" s="153"/>
    </row>
    <row r="305866" spans="1:1">
      <c r="A305866" s="153"/>
    </row>
    <row r="305876" spans="1:1">
      <c r="A305876" s="153"/>
    </row>
    <row r="305877" spans="1:1">
      <c r="A305877" s="153"/>
    </row>
    <row r="305878" spans="1:1">
      <c r="A305878" s="153"/>
    </row>
    <row r="305891" spans="1:1">
      <c r="A305891" s="153"/>
    </row>
    <row r="305893" spans="1:1">
      <c r="A305893" s="153"/>
    </row>
    <row r="305895" spans="1:1">
      <c r="A305895" s="154"/>
    </row>
    <row r="305897" spans="1:1">
      <c r="A305897" s="125"/>
    </row>
    <row r="305908" spans="1:1">
      <c r="A305908" s="153"/>
    </row>
    <row r="305909" spans="1:1">
      <c r="A305909" s="153"/>
    </row>
    <row r="305912" spans="1:1">
      <c r="A305912" s="153"/>
    </row>
    <row r="305922" spans="1:1">
      <c r="A305922" s="153"/>
    </row>
    <row r="305923" spans="1:1">
      <c r="A305923" s="153"/>
    </row>
    <row r="305924" spans="1:1">
      <c r="A305924" s="153"/>
    </row>
    <row r="305937" spans="1:1">
      <c r="A305937" s="153"/>
    </row>
    <row r="305939" spans="1:1">
      <c r="A305939" s="153"/>
    </row>
    <row r="305941" spans="1:1">
      <c r="A305941" s="154"/>
    </row>
    <row r="305943" spans="1:1">
      <c r="A305943" s="125"/>
    </row>
    <row r="305954" spans="1:1">
      <c r="A305954" s="153"/>
    </row>
    <row r="305955" spans="1:1">
      <c r="A305955" s="153"/>
    </row>
    <row r="305958" spans="1:1">
      <c r="A305958" s="153"/>
    </row>
    <row r="305968" spans="1:1">
      <c r="A305968" s="153"/>
    </row>
    <row r="305969" spans="1:1">
      <c r="A305969" s="153"/>
    </row>
    <row r="305970" spans="1:1">
      <c r="A305970" s="153"/>
    </row>
    <row r="305983" spans="1:1">
      <c r="A305983" s="153"/>
    </row>
    <row r="305985" spans="1:1">
      <c r="A305985" s="153"/>
    </row>
    <row r="305987" spans="1:1">
      <c r="A305987" s="154"/>
    </row>
    <row r="305989" spans="1:1">
      <c r="A305989" s="125"/>
    </row>
    <row r="306000" spans="1:1">
      <c r="A306000" s="153"/>
    </row>
    <row r="306001" spans="1:1">
      <c r="A306001" s="153"/>
    </row>
    <row r="306004" spans="1:1">
      <c r="A306004" s="153"/>
    </row>
    <row r="306014" spans="1:1">
      <c r="A306014" s="153"/>
    </row>
    <row r="306015" spans="1:1">
      <c r="A306015" s="153"/>
    </row>
    <row r="306016" spans="1:1">
      <c r="A306016" s="153"/>
    </row>
    <row r="306029" spans="1:1">
      <c r="A306029" s="153"/>
    </row>
    <row r="306031" spans="1:1">
      <c r="A306031" s="153"/>
    </row>
    <row r="306033" spans="1:1">
      <c r="A306033" s="154"/>
    </row>
    <row r="306035" spans="1:1">
      <c r="A306035" s="125"/>
    </row>
    <row r="306046" spans="1:1">
      <c r="A306046" s="153"/>
    </row>
    <row r="306047" spans="1:1">
      <c r="A306047" s="153"/>
    </row>
    <row r="306050" spans="1:1">
      <c r="A306050" s="153"/>
    </row>
    <row r="306060" spans="1:1">
      <c r="A306060" s="153"/>
    </row>
    <row r="306061" spans="1:1">
      <c r="A306061" s="153"/>
    </row>
    <row r="306062" spans="1:1">
      <c r="A306062" s="153"/>
    </row>
    <row r="306075" spans="1:1">
      <c r="A306075" s="153"/>
    </row>
    <row r="306077" spans="1:1">
      <c r="A306077" s="153"/>
    </row>
    <row r="306079" spans="1:1">
      <c r="A306079" s="154"/>
    </row>
    <row r="306081" spans="1:1">
      <c r="A306081" s="125"/>
    </row>
    <row r="306092" spans="1:1">
      <c r="A306092" s="153"/>
    </row>
    <row r="306093" spans="1:1">
      <c r="A306093" s="153"/>
    </row>
    <row r="306096" spans="1:1">
      <c r="A306096" s="153"/>
    </row>
    <row r="306106" spans="1:1">
      <c r="A306106" s="153"/>
    </row>
    <row r="306107" spans="1:1">
      <c r="A306107" s="153"/>
    </row>
    <row r="306108" spans="1:1">
      <c r="A306108" s="153"/>
    </row>
    <row r="306121" spans="1:1">
      <c r="A306121" s="153"/>
    </row>
    <row r="306123" spans="1:1">
      <c r="A306123" s="153"/>
    </row>
    <row r="306125" spans="1:1">
      <c r="A306125" s="154"/>
    </row>
    <row r="306127" spans="1:1">
      <c r="A306127" s="125"/>
    </row>
    <row r="306138" spans="1:1">
      <c r="A306138" s="153"/>
    </row>
    <row r="306139" spans="1:1">
      <c r="A306139" s="153"/>
    </row>
    <row r="306142" spans="1:1">
      <c r="A306142" s="153"/>
    </row>
    <row r="306152" spans="1:1">
      <c r="A306152" s="153"/>
    </row>
    <row r="306153" spans="1:1">
      <c r="A306153" s="153"/>
    </row>
    <row r="306154" spans="1:1">
      <c r="A306154" s="153"/>
    </row>
    <row r="306167" spans="1:1">
      <c r="A306167" s="153"/>
    </row>
    <row r="306169" spans="1:1">
      <c r="A306169" s="153"/>
    </row>
    <row r="306171" spans="1:1">
      <c r="A306171" s="154"/>
    </row>
    <row r="306173" spans="1:1">
      <c r="A306173" s="125"/>
    </row>
    <row r="306184" spans="1:1">
      <c r="A306184" s="153"/>
    </row>
    <row r="306185" spans="1:1">
      <c r="A306185" s="153"/>
    </row>
    <row r="306188" spans="1:1">
      <c r="A306188" s="153"/>
    </row>
    <row r="306198" spans="1:1">
      <c r="A306198" s="153"/>
    </row>
    <row r="306199" spans="1:1">
      <c r="A306199" s="153"/>
    </row>
    <row r="306200" spans="1:1">
      <c r="A306200" s="153"/>
    </row>
    <row r="306213" spans="1:1">
      <c r="A306213" s="153"/>
    </row>
    <row r="306215" spans="1:1">
      <c r="A306215" s="153"/>
    </row>
    <row r="306217" spans="1:1">
      <c r="A306217" s="154"/>
    </row>
    <row r="306219" spans="1:1">
      <c r="A306219" s="125"/>
    </row>
    <row r="306230" spans="1:1">
      <c r="A306230" s="153"/>
    </row>
    <row r="306231" spans="1:1">
      <c r="A306231" s="153"/>
    </row>
    <row r="306234" spans="1:1">
      <c r="A306234" s="153"/>
    </row>
    <row r="306244" spans="1:1">
      <c r="A306244" s="153"/>
    </row>
    <row r="306245" spans="1:1">
      <c r="A306245" s="153"/>
    </row>
    <row r="306246" spans="1:1">
      <c r="A306246" s="153"/>
    </row>
    <row r="306259" spans="1:1">
      <c r="A306259" s="153"/>
    </row>
    <row r="306261" spans="1:1">
      <c r="A306261" s="153"/>
    </row>
    <row r="306263" spans="1:1">
      <c r="A306263" s="154"/>
    </row>
    <row r="306265" spans="1:1">
      <c r="A306265" s="125"/>
    </row>
    <row r="306276" spans="1:1">
      <c r="A306276" s="153"/>
    </row>
    <row r="306277" spans="1:1">
      <c r="A306277" s="153"/>
    </row>
    <row r="306280" spans="1:1">
      <c r="A306280" s="153"/>
    </row>
    <row r="306290" spans="1:1">
      <c r="A306290" s="153"/>
    </row>
    <row r="306291" spans="1:1">
      <c r="A306291" s="153"/>
    </row>
    <row r="306292" spans="1:1">
      <c r="A306292" s="153"/>
    </row>
    <row r="306305" spans="1:1">
      <c r="A306305" s="153"/>
    </row>
    <row r="306307" spans="1:1">
      <c r="A306307" s="153"/>
    </row>
    <row r="306309" spans="1:1">
      <c r="A306309" s="154"/>
    </row>
    <row r="306311" spans="1:1">
      <c r="A306311" s="125"/>
    </row>
    <row r="306322" spans="1:1">
      <c r="A306322" s="153"/>
    </row>
    <row r="306323" spans="1:1">
      <c r="A306323" s="153"/>
    </row>
    <row r="306326" spans="1:1">
      <c r="A306326" s="153"/>
    </row>
    <row r="306336" spans="1:1">
      <c r="A306336" s="153"/>
    </row>
    <row r="306337" spans="1:1">
      <c r="A306337" s="153"/>
    </row>
    <row r="306338" spans="1:1">
      <c r="A306338" s="153"/>
    </row>
    <row r="306351" spans="1:1">
      <c r="A306351" s="153"/>
    </row>
    <row r="306353" spans="1:1">
      <c r="A306353" s="153"/>
    </row>
    <row r="306355" spans="1:1">
      <c r="A306355" s="154"/>
    </row>
    <row r="306357" spans="1:1">
      <c r="A306357" s="125"/>
    </row>
    <row r="306368" spans="1:1">
      <c r="A306368" s="153"/>
    </row>
    <row r="306369" spans="1:1">
      <c r="A306369" s="153"/>
    </row>
    <row r="306372" spans="1:1">
      <c r="A306372" s="153"/>
    </row>
    <row r="306382" spans="1:1">
      <c r="A306382" s="153"/>
    </row>
    <row r="306383" spans="1:1">
      <c r="A306383" s="153"/>
    </row>
    <row r="306384" spans="1:1">
      <c r="A306384" s="153"/>
    </row>
    <row r="306397" spans="1:1">
      <c r="A306397" s="153"/>
    </row>
    <row r="306399" spans="1:1">
      <c r="A306399" s="153"/>
    </row>
    <row r="306401" spans="1:1">
      <c r="A306401" s="154"/>
    </row>
    <row r="306403" spans="1:1">
      <c r="A306403" s="125"/>
    </row>
    <row r="306414" spans="1:1">
      <c r="A306414" s="153"/>
    </row>
    <row r="306415" spans="1:1">
      <c r="A306415" s="153"/>
    </row>
    <row r="306418" spans="1:1">
      <c r="A306418" s="153"/>
    </row>
    <row r="306428" spans="1:1">
      <c r="A306428" s="153"/>
    </row>
    <row r="306429" spans="1:1">
      <c r="A306429" s="153"/>
    </row>
    <row r="306430" spans="1:1">
      <c r="A306430" s="153"/>
    </row>
    <row r="306443" spans="1:1">
      <c r="A306443" s="153"/>
    </row>
    <row r="306445" spans="1:1">
      <c r="A306445" s="153"/>
    </row>
    <row r="306447" spans="1:1">
      <c r="A306447" s="154"/>
    </row>
    <row r="306449" spans="1:1">
      <c r="A306449" s="125"/>
    </row>
    <row r="306460" spans="1:1">
      <c r="A306460" s="153"/>
    </row>
    <row r="306461" spans="1:1">
      <c r="A306461" s="153"/>
    </row>
    <row r="306464" spans="1:1">
      <c r="A306464" s="153"/>
    </row>
    <row r="306474" spans="1:1">
      <c r="A306474" s="153"/>
    </row>
    <row r="306475" spans="1:1">
      <c r="A306475" s="153"/>
    </row>
    <row r="306476" spans="1:1">
      <c r="A306476" s="153"/>
    </row>
    <row r="306489" spans="1:1">
      <c r="A306489" s="153"/>
    </row>
    <row r="306491" spans="1:1">
      <c r="A306491" s="153"/>
    </row>
    <row r="306493" spans="1:1">
      <c r="A306493" s="154"/>
    </row>
    <row r="306495" spans="1:1">
      <c r="A306495" s="125"/>
    </row>
    <row r="306506" spans="1:1">
      <c r="A306506" s="153"/>
    </row>
    <row r="306507" spans="1:1">
      <c r="A306507" s="153"/>
    </row>
    <row r="306510" spans="1:1">
      <c r="A306510" s="153"/>
    </row>
    <row r="306520" spans="1:1">
      <c r="A306520" s="153"/>
    </row>
    <row r="306521" spans="1:1">
      <c r="A306521" s="153"/>
    </row>
    <row r="306522" spans="1:1">
      <c r="A306522" s="153"/>
    </row>
    <row r="306535" spans="1:1">
      <c r="A306535" s="153"/>
    </row>
    <row r="306537" spans="1:1">
      <c r="A306537" s="153"/>
    </row>
    <row r="306539" spans="1:1">
      <c r="A306539" s="154"/>
    </row>
    <row r="306541" spans="1:1">
      <c r="A306541" s="125"/>
    </row>
    <row r="306552" spans="1:1">
      <c r="A306552" s="153"/>
    </row>
    <row r="306553" spans="1:1">
      <c r="A306553" s="153"/>
    </row>
    <row r="306556" spans="1:1">
      <c r="A306556" s="153"/>
    </row>
    <row r="306566" spans="1:1">
      <c r="A306566" s="153"/>
    </row>
    <row r="306567" spans="1:1">
      <c r="A306567" s="153"/>
    </row>
    <row r="306568" spans="1:1">
      <c r="A306568" s="153"/>
    </row>
    <row r="306581" spans="1:1">
      <c r="A306581" s="153"/>
    </row>
    <row r="306583" spans="1:1">
      <c r="A306583" s="153"/>
    </row>
    <row r="306585" spans="1:1">
      <c r="A306585" s="154"/>
    </row>
    <row r="306587" spans="1:1">
      <c r="A306587" s="125"/>
    </row>
    <row r="306598" spans="1:1">
      <c r="A306598" s="153"/>
    </row>
    <row r="306599" spans="1:1">
      <c r="A306599" s="153"/>
    </row>
    <row r="306602" spans="1:1">
      <c r="A306602" s="153"/>
    </row>
    <row r="306612" spans="1:1">
      <c r="A306612" s="153"/>
    </row>
    <row r="306613" spans="1:1">
      <c r="A306613" s="153"/>
    </row>
    <row r="306614" spans="1:1">
      <c r="A306614" s="153"/>
    </row>
    <row r="306627" spans="1:1">
      <c r="A306627" s="153"/>
    </row>
    <row r="306629" spans="1:1">
      <c r="A306629" s="153"/>
    </row>
    <row r="306631" spans="1:1">
      <c r="A306631" s="154"/>
    </row>
    <row r="306633" spans="1:1">
      <c r="A306633" s="125"/>
    </row>
    <row r="306644" spans="1:1">
      <c r="A306644" s="153"/>
    </row>
    <row r="306645" spans="1:1">
      <c r="A306645" s="153"/>
    </row>
    <row r="306648" spans="1:1">
      <c r="A306648" s="153"/>
    </row>
    <row r="306658" spans="1:1">
      <c r="A306658" s="153"/>
    </row>
    <row r="306659" spans="1:1">
      <c r="A306659" s="153"/>
    </row>
    <row r="306660" spans="1:1">
      <c r="A306660" s="153"/>
    </row>
    <row r="306673" spans="1:1">
      <c r="A306673" s="153"/>
    </row>
    <row r="306675" spans="1:1">
      <c r="A306675" s="153"/>
    </row>
    <row r="306677" spans="1:1">
      <c r="A306677" s="154"/>
    </row>
    <row r="306679" spans="1:1">
      <c r="A306679" s="125"/>
    </row>
    <row r="306690" spans="1:1">
      <c r="A306690" s="153"/>
    </row>
    <row r="306691" spans="1:1">
      <c r="A306691" s="153"/>
    </row>
    <row r="306694" spans="1:1">
      <c r="A306694" s="153"/>
    </row>
    <row r="306704" spans="1:1">
      <c r="A306704" s="153"/>
    </row>
    <row r="306705" spans="1:1">
      <c r="A306705" s="153"/>
    </row>
    <row r="306706" spans="1:1">
      <c r="A306706" s="153"/>
    </row>
    <row r="306719" spans="1:1">
      <c r="A306719" s="153"/>
    </row>
    <row r="306721" spans="1:1">
      <c r="A306721" s="153"/>
    </row>
    <row r="306723" spans="1:1">
      <c r="A306723" s="154"/>
    </row>
    <row r="306725" spans="1:1">
      <c r="A306725" s="125"/>
    </row>
    <row r="306736" spans="1:1">
      <c r="A306736" s="153"/>
    </row>
    <row r="306737" spans="1:1">
      <c r="A306737" s="153"/>
    </row>
    <row r="306740" spans="1:1">
      <c r="A306740" s="153"/>
    </row>
    <row r="306750" spans="1:1">
      <c r="A306750" s="153"/>
    </row>
    <row r="306751" spans="1:1">
      <c r="A306751" s="153"/>
    </row>
    <row r="306752" spans="1:1">
      <c r="A306752" s="153"/>
    </row>
    <row r="306765" spans="1:1">
      <c r="A306765" s="153"/>
    </row>
    <row r="306767" spans="1:1">
      <c r="A306767" s="153"/>
    </row>
    <row r="306769" spans="1:1">
      <c r="A306769" s="154"/>
    </row>
    <row r="306771" spans="1:1">
      <c r="A306771" s="125"/>
    </row>
    <row r="306782" spans="1:1">
      <c r="A306782" s="153"/>
    </row>
    <row r="306783" spans="1:1">
      <c r="A306783" s="153"/>
    </row>
    <row r="306786" spans="1:1">
      <c r="A306786" s="153"/>
    </row>
    <row r="306796" spans="1:1">
      <c r="A306796" s="153"/>
    </row>
    <row r="306797" spans="1:1">
      <c r="A306797" s="153"/>
    </row>
    <row r="306798" spans="1:1">
      <c r="A306798" s="153"/>
    </row>
    <row r="306811" spans="1:1">
      <c r="A306811" s="153"/>
    </row>
    <row r="306813" spans="1:1">
      <c r="A306813" s="153"/>
    </row>
    <row r="306815" spans="1:1">
      <c r="A306815" s="154"/>
    </row>
    <row r="306817" spans="1:1">
      <c r="A306817" s="125"/>
    </row>
    <row r="306828" spans="1:1">
      <c r="A306828" s="153"/>
    </row>
    <row r="306829" spans="1:1">
      <c r="A306829" s="153"/>
    </row>
    <row r="306832" spans="1:1">
      <c r="A306832" s="153"/>
    </row>
    <row r="306842" spans="1:1">
      <c r="A306842" s="153"/>
    </row>
    <row r="306843" spans="1:1">
      <c r="A306843" s="153"/>
    </row>
    <row r="306844" spans="1:1">
      <c r="A306844" s="153"/>
    </row>
    <row r="306857" spans="1:1">
      <c r="A306857" s="153"/>
    </row>
    <row r="306859" spans="1:1">
      <c r="A306859" s="153"/>
    </row>
    <row r="306861" spans="1:1">
      <c r="A306861" s="154"/>
    </row>
    <row r="306863" spans="1:1">
      <c r="A306863" s="125"/>
    </row>
    <row r="306874" spans="1:1">
      <c r="A306874" s="153"/>
    </row>
    <row r="306875" spans="1:1">
      <c r="A306875" s="153"/>
    </row>
    <row r="306878" spans="1:1">
      <c r="A306878" s="153"/>
    </row>
    <row r="306888" spans="1:1">
      <c r="A306888" s="153"/>
    </row>
    <row r="306889" spans="1:1">
      <c r="A306889" s="153"/>
    </row>
    <row r="306890" spans="1:1">
      <c r="A306890" s="153"/>
    </row>
    <row r="306903" spans="1:1">
      <c r="A306903" s="153"/>
    </row>
    <row r="306905" spans="1:1">
      <c r="A306905" s="153"/>
    </row>
    <row r="306907" spans="1:1">
      <c r="A306907" s="154"/>
    </row>
    <row r="306909" spans="1:1">
      <c r="A306909" s="125"/>
    </row>
    <row r="306920" spans="1:1">
      <c r="A306920" s="153"/>
    </row>
    <row r="306921" spans="1:1">
      <c r="A306921" s="153"/>
    </row>
    <row r="306924" spans="1:1">
      <c r="A306924" s="153"/>
    </row>
    <row r="306934" spans="1:1">
      <c r="A306934" s="153"/>
    </row>
    <row r="306935" spans="1:1">
      <c r="A306935" s="153"/>
    </row>
    <row r="306936" spans="1:1">
      <c r="A306936" s="153"/>
    </row>
    <row r="306949" spans="1:1">
      <c r="A306949" s="153"/>
    </row>
    <row r="306951" spans="1:1">
      <c r="A306951" s="153"/>
    </row>
    <row r="306953" spans="1:1">
      <c r="A306953" s="154"/>
    </row>
    <row r="306955" spans="1:1">
      <c r="A306955" s="125"/>
    </row>
    <row r="306966" spans="1:1">
      <c r="A306966" s="153"/>
    </row>
    <row r="306967" spans="1:1">
      <c r="A306967" s="153"/>
    </row>
    <row r="306970" spans="1:1">
      <c r="A306970" s="153"/>
    </row>
    <row r="306980" spans="1:1">
      <c r="A306980" s="153"/>
    </row>
    <row r="306981" spans="1:1">
      <c r="A306981" s="153"/>
    </row>
    <row r="306982" spans="1:1">
      <c r="A306982" s="153"/>
    </row>
    <row r="306995" spans="1:1">
      <c r="A306995" s="153"/>
    </row>
    <row r="306997" spans="1:1">
      <c r="A306997" s="153"/>
    </row>
    <row r="306999" spans="1:1">
      <c r="A306999" s="154"/>
    </row>
    <row r="307001" spans="1:1">
      <c r="A307001" s="125"/>
    </row>
    <row r="307012" spans="1:1">
      <c r="A307012" s="153"/>
    </row>
    <row r="307013" spans="1:1">
      <c r="A307013" s="153"/>
    </row>
    <row r="307016" spans="1:1">
      <c r="A307016" s="153"/>
    </row>
    <row r="307026" spans="1:1">
      <c r="A307026" s="153"/>
    </row>
    <row r="307027" spans="1:1">
      <c r="A307027" s="153"/>
    </row>
    <row r="307028" spans="1:1">
      <c r="A307028" s="153"/>
    </row>
    <row r="307041" spans="1:1">
      <c r="A307041" s="153"/>
    </row>
    <row r="307043" spans="1:1">
      <c r="A307043" s="153"/>
    </row>
    <row r="307045" spans="1:1">
      <c r="A307045" s="154"/>
    </row>
    <row r="307047" spans="1:1">
      <c r="A307047" s="125"/>
    </row>
    <row r="307058" spans="1:1">
      <c r="A307058" s="153"/>
    </row>
    <row r="307059" spans="1:1">
      <c r="A307059" s="153"/>
    </row>
    <row r="307062" spans="1:1">
      <c r="A307062" s="153"/>
    </row>
    <row r="307072" spans="1:1">
      <c r="A307072" s="153"/>
    </row>
    <row r="307073" spans="1:1">
      <c r="A307073" s="153"/>
    </row>
    <row r="307074" spans="1:1">
      <c r="A307074" s="153"/>
    </row>
    <row r="307087" spans="1:1">
      <c r="A307087" s="153"/>
    </row>
    <row r="307089" spans="1:1">
      <c r="A307089" s="153"/>
    </row>
    <row r="307091" spans="1:1">
      <c r="A307091" s="154"/>
    </row>
    <row r="307093" spans="1:1">
      <c r="A307093" s="125"/>
    </row>
    <row r="307104" spans="1:1">
      <c r="A307104" s="153"/>
    </row>
    <row r="307105" spans="1:1">
      <c r="A307105" s="153"/>
    </row>
    <row r="307108" spans="1:1">
      <c r="A307108" s="153"/>
    </row>
    <row r="307118" spans="1:1">
      <c r="A307118" s="153"/>
    </row>
    <row r="307119" spans="1:1">
      <c r="A307119" s="153"/>
    </row>
    <row r="307120" spans="1:1">
      <c r="A307120" s="153"/>
    </row>
    <row r="307133" spans="1:1">
      <c r="A307133" s="153"/>
    </row>
    <row r="307135" spans="1:1">
      <c r="A307135" s="153"/>
    </row>
    <row r="307137" spans="1:1">
      <c r="A307137" s="154"/>
    </row>
    <row r="307139" spans="1:1">
      <c r="A307139" s="125"/>
    </row>
    <row r="307150" spans="1:1">
      <c r="A307150" s="153"/>
    </row>
    <row r="307151" spans="1:1">
      <c r="A307151" s="153"/>
    </row>
    <row r="307154" spans="1:1">
      <c r="A307154" s="153"/>
    </row>
    <row r="307164" spans="1:1">
      <c r="A307164" s="153"/>
    </row>
    <row r="307165" spans="1:1">
      <c r="A307165" s="153"/>
    </row>
    <row r="307166" spans="1:1">
      <c r="A307166" s="153"/>
    </row>
    <row r="307179" spans="1:1">
      <c r="A307179" s="153"/>
    </row>
    <row r="307181" spans="1:1">
      <c r="A307181" s="153"/>
    </row>
    <row r="307183" spans="1:1">
      <c r="A307183" s="154"/>
    </row>
    <row r="307185" spans="1:1">
      <c r="A307185" s="125"/>
    </row>
    <row r="307196" spans="1:1">
      <c r="A307196" s="153"/>
    </row>
    <row r="307197" spans="1:1">
      <c r="A307197" s="153"/>
    </row>
    <row r="307200" spans="1:1">
      <c r="A307200" s="153"/>
    </row>
    <row r="307210" spans="1:1">
      <c r="A307210" s="153"/>
    </row>
    <row r="307211" spans="1:1">
      <c r="A307211" s="153"/>
    </row>
    <row r="307212" spans="1:1">
      <c r="A307212" s="153"/>
    </row>
    <row r="307225" spans="1:1">
      <c r="A307225" s="153"/>
    </row>
    <row r="307227" spans="1:1">
      <c r="A307227" s="153"/>
    </row>
    <row r="307229" spans="1:1">
      <c r="A307229" s="154"/>
    </row>
    <row r="307231" spans="1:1">
      <c r="A307231" s="125"/>
    </row>
    <row r="307242" spans="1:1">
      <c r="A307242" s="153"/>
    </row>
    <row r="307243" spans="1:1">
      <c r="A307243" s="153"/>
    </row>
    <row r="307246" spans="1:1">
      <c r="A307246" s="153"/>
    </row>
    <row r="307256" spans="1:1">
      <c r="A307256" s="153"/>
    </row>
    <row r="307257" spans="1:1">
      <c r="A307257" s="153"/>
    </row>
    <row r="307258" spans="1:1">
      <c r="A307258" s="153"/>
    </row>
    <row r="307271" spans="1:1">
      <c r="A307271" s="153"/>
    </row>
    <row r="307273" spans="1:1">
      <c r="A307273" s="153"/>
    </row>
    <row r="307275" spans="1:1">
      <c r="A307275" s="154"/>
    </row>
    <row r="307277" spans="1:1">
      <c r="A307277" s="125"/>
    </row>
    <row r="307288" spans="1:1">
      <c r="A307288" s="153"/>
    </row>
    <row r="307289" spans="1:1">
      <c r="A307289" s="153"/>
    </row>
    <row r="307292" spans="1:1">
      <c r="A307292" s="153"/>
    </row>
    <row r="307302" spans="1:1">
      <c r="A307302" s="153"/>
    </row>
    <row r="307303" spans="1:1">
      <c r="A307303" s="153"/>
    </row>
    <row r="307304" spans="1:1">
      <c r="A307304" s="153"/>
    </row>
    <row r="307317" spans="1:1">
      <c r="A307317" s="153"/>
    </row>
    <row r="307319" spans="1:1">
      <c r="A307319" s="153"/>
    </row>
    <row r="307321" spans="1:1">
      <c r="A307321" s="154"/>
    </row>
    <row r="307323" spans="1:1">
      <c r="A307323" s="125"/>
    </row>
    <row r="307334" spans="1:1">
      <c r="A307334" s="153"/>
    </row>
    <row r="307335" spans="1:1">
      <c r="A307335" s="153"/>
    </row>
    <row r="307338" spans="1:1">
      <c r="A307338" s="153"/>
    </row>
    <row r="307348" spans="1:1">
      <c r="A307348" s="153"/>
    </row>
    <row r="307349" spans="1:1">
      <c r="A307349" s="153"/>
    </row>
    <row r="307350" spans="1:1">
      <c r="A307350" s="153"/>
    </row>
    <row r="307363" spans="1:1">
      <c r="A307363" s="153"/>
    </row>
    <row r="307365" spans="1:1">
      <c r="A307365" s="153"/>
    </row>
    <row r="307367" spans="1:1">
      <c r="A307367" s="154"/>
    </row>
    <row r="307369" spans="1:1">
      <c r="A307369" s="125"/>
    </row>
    <row r="307380" spans="1:1">
      <c r="A307380" s="153"/>
    </row>
    <row r="307381" spans="1:1">
      <c r="A307381" s="153"/>
    </row>
    <row r="307384" spans="1:1">
      <c r="A307384" s="153"/>
    </row>
    <row r="307394" spans="1:1">
      <c r="A307394" s="153"/>
    </row>
    <row r="307395" spans="1:1">
      <c r="A307395" s="153"/>
    </row>
    <row r="307396" spans="1:1">
      <c r="A307396" s="153"/>
    </row>
    <row r="307409" spans="1:1">
      <c r="A307409" s="153"/>
    </row>
    <row r="307411" spans="1:1">
      <c r="A307411" s="153"/>
    </row>
    <row r="307413" spans="1:1">
      <c r="A307413" s="154"/>
    </row>
    <row r="307415" spans="1:1">
      <c r="A307415" s="125"/>
    </row>
    <row r="307426" spans="1:1">
      <c r="A307426" s="153"/>
    </row>
    <row r="307427" spans="1:1">
      <c r="A307427" s="153"/>
    </row>
    <row r="307430" spans="1:1">
      <c r="A307430" s="153"/>
    </row>
    <row r="307440" spans="1:1">
      <c r="A307440" s="153"/>
    </row>
    <row r="307441" spans="1:1">
      <c r="A307441" s="153"/>
    </row>
    <row r="307442" spans="1:1">
      <c r="A307442" s="153"/>
    </row>
    <row r="307455" spans="1:1">
      <c r="A307455" s="153"/>
    </row>
    <row r="307457" spans="1:1">
      <c r="A307457" s="153"/>
    </row>
    <row r="307459" spans="1:1">
      <c r="A307459" s="154"/>
    </row>
    <row r="307461" spans="1:1">
      <c r="A307461" s="125"/>
    </row>
    <row r="307472" spans="1:1">
      <c r="A307472" s="153"/>
    </row>
    <row r="307473" spans="1:1">
      <c r="A307473" s="153"/>
    </row>
    <row r="307476" spans="1:1">
      <c r="A307476" s="153"/>
    </row>
    <row r="307486" spans="1:1">
      <c r="A307486" s="153"/>
    </row>
    <row r="307487" spans="1:1">
      <c r="A307487" s="153"/>
    </row>
    <row r="307488" spans="1:1">
      <c r="A307488" s="153"/>
    </row>
    <row r="307501" spans="1:1">
      <c r="A307501" s="153"/>
    </row>
    <row r="307503" spans="1:1">
      <c r="A307503" s="153"/>
    </row>
    <row r="307505" spans="1:1">
      <c r="A307505" s="154"/>
    </row>
    <row r="307507" spans="1:1">
      <c r="A307507" s="125"/>
    </row>
    <row r="307518" spans="1:1">
      <c r="A307518" s="153"/>
    </row>
    <row r="307519" spans="1:1">
      <c r="A307519" s="153"/>
    </row>
    <row r="307522" spans="1:1">
      <c r="A307522" s="153"/>
    </row>
    <row r="307532" spans="1:1">
      <c r="A307532" s="153"/>
    </row>
    <row r="307533" spans="1:1">
      <c r="A307533" s="153"/>
    </row>
    <row r="307534" spans="1:1">
      <c r="A307534" s="153"/>
    </row>
    <row r="307547" spans="1:1">
      <c r="A307547" s="153"/>
    </row>
    <row r="307549" spans="1:1">
      <c r="A307549" s="153"/>
    </row>
    <row r="307551" spans="1:1">
      <c r="A307551" s="154"/>
    </row>
    <row r="307553" spans="1:1">
      <c r="A307553" s="125"/>
    </row>
    <row r="307564" spans="1:1">
      <c r="A307564" s="153"/>
    </row>
    <row r="307565" spans="1:1">
      <c r="A307565" s="153"/>
    </row>
    <row r="307568" spans="1:1">
      <c r="A307568" s="153"/>
    </row>
    <row r="307578" spans="1:1">
      <c r="A307578" s="153"/>
    </row>
    <row r="307579" spans="1:1">
      <c r="A307579" s="153"/>
    </row>
    <row r="307580" spans="1:1">
      <c r="A307580" s="153"/>
    </row>
    <row r="307593" spans="1:1">
      <c r="A307593" s="153"/>
    </row>
    <row r="307595" spans="1:1">
      <c r="A307595" s="153"/>
    </row>
    <row r="307597" spans="1:1">
      <c r="A307597" s="154"/>
    </row>
    <row r="307599" spans="1:1">
      <c r="A307599" s="125"/>
    </row>
    <row r="307610" spans="1:1">
      <c r="A307610" s="153"/>
    </row>
    <row r="307611" spans="1:1">
      <c r="A307611" s="153"/>
    </row>
    <row r="307614" spans="1:1">
      <c r="A307614" s="153"/>
    </row>
    <row r="307624" spans="1:1">
      <c r="A307624" s="153"/>
    </row>
    <row r="307625" spans="1:1">
      <c r="A307625" s="153"/>
    </row>
    <row r="307626" spans="1:1">
      <c r="A307626" s="153"/>
    </row>
    <row r="307639" spans="1:1">
      <c r="A307639" s="153"/>
    </row>
    <row r="307641" spans="1:1">
      <c r="A307641" s="153"/>
    </row>
    <row r="307643" spans="1:1">
      <c r="A307643" s="154"/>
    </row>
    <row r="307645" spans="1:1">
      <c r="A307645" s="125"/>
    </row>
    <row r="307656" spans="1:1">
      <c r="A307656" s="153"/>
    </row>
    <row r="307657" spans="1:1">
      <c r="A307657" s="153"/>
    </row>
    <row r="307660" spans="1:1">
      <c r="A307660" s="153"/>
    </row>
    <row r="307670" spans="1:1">
      <c r="A307670" s="153"/>
    </row>
    <row r="307671" spans="1:1">
      <c r="A307671" s="153"/>
    </row>
    <row r="307672" spans="1:1">
      <c r="A307672" s="153"/>
    </row>
    <row r="307685" spans="1:1">
      <c r="A307685" s="153"/>
    </row>
    <row r="307687" spans="1:1">
      <c r="A307687" s="153"/>
    </row>
    <row r="307689" spans="1:1">
      <c r="A307689" s="154"/>
    </row>
    <row r="307691" spans="1:1">
      <c r="A307691" s="125"/>
    </row>
    <row r="307702" spans="1:1">
      <c r="A307702" s="153"/>
    </row>
    <row r="307703" spans="1:1">
      <c r="A307703" s="153"/>
    </row>
    <row r="307706" spans="1:1">
      <c r="A307706" s="153"/>
    </row>
    <row r="307716" spans="1:1">
      <c r="A307716" s="153"/>
    </row>
    <row r="307717" spans="1:1">
      <c r="A307717" s="153"/>
    </row>
    <row r="307718" spans="1:1">
      <c r="A307718" s="153"/>
    </row>
    <row r="307731" spans="1:1">
      <c r="A307731" s="153"/>
    </row>
    <row r="307733" spans="1:1">
      <c r="A307733" s="153"/>
    </row>
    <row r="307735" spans="1:1">
      <c r="A307735" s="154"/>
    </row>
    <row r="307737" spans="1:1">
      <c r="A307737" s="125"/>
    </row>
    <row r="307748" spans="1:1">
      <c r="A307748" s="153"/>
    </row>
    <row r="307749" spans="1:1">
      <c r="A307749" s="153"/>
    </row>
    <row r="307752" spans="1:1">
      <c r="A307752" s="153"/>
    </row>
    <row r="307762" spans="1:1">
      <c r="A307762" s="153"/>
    </row>
    <row r="307763" spans="1:1">
      <c r="A307763" s="153"/>
    </row>
    <row r="307764" spans="1:1">
      <c r="A307764" s="153"/>
    </row>
    <row r="307777" spans="1:1">
      <c r="A307777" s="153"/>
    </row>
    <row r="307779" spans="1:1">
      <c r="A307779" s="153"/>
    </row>
    <row r="307781" spans="1:1">
      <c r="A307781" s="154"/>
    </row>
    <row r="307783" spans="1:1">
      <c r="A307783" s="125"/>
    </row>
    <row r="307794" spans="1:1">
      <c r="A307794" s="153"/>
    </row>
    <row r="307795" spans="1:1">
      <c r="A307795" s="153"/>
    </row>
    <row r="307798" spans="1:1">
      <c r="A307798" s="153"/>
    </row>
    <row r="307808" spans="1:1">
      <c r="A307808" s="153"/>
    </row>
    <row r="307809" spans="1:1">
      <c r="A307809" s="153"/>
    </row>
    <row r="307810" spans="1:1">
      <c r="A307810" s="153"/>
    </row>
    <row r="307823" spans="1:1">
      <c r="A307823" s="153"/>
    </row>
    <row r="307825" spans="1:1">
      <c r="A307825" s="153"/>
    </row>
    <row r="307827" spans="1:1">
      <c r="A307827" s="154"/>
    </row>
    <row r="307829" spans="1:1">
      <c r="A307829" s="125"/>
    </row>
    <row r="307840" spans="1:1">
      <c r="A307840" s="153"/>
    </row>
    <row r="307841" spans="1:1">
      <c r="A307841" s="153"/>
    </row>
    <row r="307844" spans="1:1">
      <c r="A307844" s="153"/>
    </row>
    <row r="307854" spans="1:1">
      <c r="A307854" s="153"/>
    </row>
    <row r="307855" spans="1:1">
      <c r="A307855" s="153"/>
    </row>
    <row r="307856" spans="1:1">
      <c r="A307856" s="153"/>
    </row>
    <row r="307869" spans="1:1">
      <c r="A307869" s="153"/>
    </row>
    <row r="307871" spans="1:1">
      <c r="A307871" s="153"/>
    </row>
    <row r="307873" spans="1:1">
      <c r="A307873" s="154"/>
    </row>
    <row r="307875" spans="1:1">
      <c r="A307875" s="125"/>
    </row>
    <row r="307886" spans="1:1">
      <c r="A307886" s="153"/>
    </row>
    <row r="307887" spans="1:1">
      <c r="A307887" s="153"/>
    </row>
    <row r="307890" spans="1:1">
      <c r="A307890" s="153"/>
    </row>
    <row r="307900" spans="1:1">
      <c r="A307900" s="153"/>
    </row>
    <row r="307901" spans="1:1">
      <c r="A307901" s="153"/>
    </row>
    <row r="307902" spans="1:1">
      <c r="A307902" s="153"/>
    </row>
    <row r="307915" spans="1:1">
      <c r="A307915" s="153"/>
    </row>
    <row r="307917" spans="1:1">
      <c r="A307917" s="153"/>
    </row>
    <row r="307919" spans="1:1">
      <c r="A307919" s="154"/>
    </row>
    <row r="307921" spans="1:1">
      <c r="A307921" s="125"/>
    </row>
    <row r="307932" spans="1:1">
      <c r="A307932" s="153"/>
    </row>
    <row r="307933" spans="1:1">
      <c r="A307933" s="153"/>
    </row>
    <row r="307936" spans="1:1">
      <c r="A307936" s="153"/>
    </row>
    <row r="307946" spans="1:1">
      <c r="A307946" s="153"/>
    </row>
    <row r="307947" spans="1:1">
      <c r="A307947" s="153"/>
    </row>
    <row r="307948" spans="1:1">
      <c r="A307948" s="153"/>
    </row>
    <row r="307961" spans="1:1">
      <c r="A307961" s="153"/>
    </row>
    <row r="307963" spans="1:1">
      <c r="A307963" s="153"/>
    </row>
    <row r="307965" spans="1:1">
      <c r="A307965" s="154"/>
    </row>
    <row r="307967" spans="1:1">
      <c r="A307967" s="125"/>
    </row>
    <row r="307978" spans="1:1">
      <c r="A307978" s="153"/>
    </row>
    <row r="307979" spans="1:1">
      <c r="A307979" s="153"/>
    </row>
    <row r="307982" spans="1:1">
      <c r="A307982" s="153"/>
    </row>
    <row r="307992" spans="1:1">
      <c r="A307992" s="153"/>
    </row>
    <row r="307993" spans="1:1">
      <c r="A307993" s="153"/>
    </row>
    <row r="307994" spans="1:1">
      <c r="A307994" s="153"/>
    </row>
    <row r="308007" spans="1:1">
      <c r="A308007" s="153"/>
    </row>
    <row r="308009" spans="1:1">
      <c r="A308009" s="153"/>
    </row>
    <row r="308011" spans="1:1">
      <c r="A308011" s="154"/>
    </row>
    <row r="308013" spans="1:1">
      <c r="A308013" s="125"/>
    </row>
    <row r="308024" spans="1:1">
      <c r="A308024" s="153"/>
    </row>
    <row r="308025" spans="1:1">
      <c r="A308025" s="153"/>
    </row>
    <row r="308028" spans="1:1">
      <c r="A308028" s="153"/>
    </row>
    <row r="308038" spans="1:1">
      <c r="A308038" s="153"/>
    </row>
    <row r="308039" spans="1:1">
      <c r="A308039" s="153"/>
    </row>
    <row r="308040" spans="1:1">
      <c r="A308040" s="153"/>
    </row>
    <row r="308053" spans="1:1">
      <c r="A308053" s="153"/>
    </row>
    <row r="308055" spans="1:1">
      <c r="A308055" s="153"/>
    </row>
    <row r="308057" spans="1:1">
      <c r="A308057" s="154"/>
    </row>
    <row r="308059" spans="1:1">
      <c r="A308059" s="125"/>
    </row>
    <row r="308070" spans="1:1">
      <c r="A308070" s="153"/>
    </row>
    <row r="308071" spans="1:1">
      <c r="A308071" s="153"/>
    </row>
    <row r="308074" spans="1:1">
      <c r="A308074" s="153"/>
    </row>
    <row r="308084" spans="1:1">
      <c r="A308084" s="153"/>
    </row>
    <row r="308085" spans="1:1">
      <c r="A308085" s="153"/>
    </row>
    <row r="308086" spans="1:1">
      <c r="A308086" s="153"/>
    </row>
    <row r="308099" spans="1:1">
      <c r="A308099" s="153"/>
    </row>
    <row r="308101" spans="1:1">
      <c r="A308101" s="153"/>
    </row>
    <row r="308103" spans="1:1">
      <c r="A308103" s="154"/>
    </row>
    <row r="308105" spans="1:1">
      <c r="A308105" s="125"/>
    </row>
    <row r="308116" spans="1:1">
      <c r="A308116" s="153"/>
    </row>
    <row r="308117" spans="1:1">
      <c r="A308117" s="153"/>
    </row>
    <row r="308120" spans="1:1">
      <c r="A308120" s="153"/>
    </row>
    <row r="308130" spans="1:1">
      <c r="A308130" s="153"/>
    </row>
    <row r="308131" spans="1:1">
      <c r="A308131" s="153"/>
    </row>
    <row r="308132" spans="1:1">
      <c r="A308132" s="153"/>
    </row>
    <row r="308145" spans="1:1">
      <c r="A308145" s="153"/>
    </row>
    <row r="308147" spans="1:1">
      <c r="A308147" s="153"/>
    </row>
    <row r="308149" spans="1:1">
      <c r="A308149" s="154"/>
    </row>
    <row r="308151" spans="1:1">
      <c r="A308151" s="125"/>
    </row>
    <row r="308162" spans="1:1">
      <c r="A308162" s="153"/>
    </row>
    <row r="308163" spans="1:1">
      <c r="A308163" s="153"/>
    </row>
    <row r="308166" spans="1:1">
      <c r="A308166" s="153"/>
    </row>
    <row r="308176" spans="1:1">
      <c r="A308176" s="153"/>
    </row>
    <row r="308177" spans="1:1">
      <c r="A308177" s="153"/>
    </row>
    <row r="308178" spans="1:1">
      <c r="A308178" s="153"/>
    </row>
    <row r="308191" spans="1:1">
      <c r="A308191" s="153"/>
    </row>
    <row r="308193" spans="1:1">
      <c r="A308193" s="153"/>
    </row>
    <row r="308195" spans="1:1">
      <c r="A308195" s="154"/>
    </row>
    <row r="308197" spans="1:1">
      <c r="A308197" s="125"/>
    </row>
    <row r="308208" spans="1:1">
      <c r="A308208" s="153"/>
    </row>
    <row r="308209" spans="1:1">
      <c r="A308209" s="153"/>
    </row>
    <row r="308212" spans="1:1">
      <c r="A308212" s="153"/>
    </row>
    <row r="308222" spans="1:1">
      <c r="A308222" s="153"/>
    </row>
    <row r="308223" spans="1:1">
      <c r="A308223" s="153"/>
    </row>
    <row r="308224" spans="1:1">
      <c r="A308224" s="153"/>
    </row>
    <row r="308237" spans="1:1">
      <c r="A308237" s="153"/>
    </row>
    <row r="308239" spans="1:1">
      <c r="A308239" s="153"/>
    </row>
    <row r="308241" spans="1:1">
      <c r="A308241" s="154"/>
    </row>
    <row r="308243" spans="1:1">
      <c r="A308243" s="125"/>
    </row>
    <row r="308254" spans="1:1">
      <c r="A308254" s="153"/>
    </row>
    <row r="308255" spans="1:1">
      <c r="A308255" s="153"/>
    </row>
    <row r="308258" spans="1:1">
      <c r="A308258" s="153"/>
    </row>
    <row r="308268" spans="1:1">
      <c r="A308268" s="153"/>
    </row>
    <row r="308269" spans="1:1">
      <c r="A308269" s="153"/>
    </row>
    <row r="308270" spans="1:1">
      <c r="A308270" s="153"/>
    </row>
    <row r="308283" spans="1:1">
      <c r="A308283" s="153"/>
    </row>
    <row r="308285" spans="1:1">
      <c r="A308285" s="153"/>
    </row>
    <row r="308287" spans="1:1">
      <c r="A308287" s="154"/>
    </row>
    <row r="308289" spans="1:1">
      <c r="A308289" s="125"/>
    </row>
    <row r="308300" spans="1:1">
      <c r="A308300" s="153"/>
    </row>
    <row r="308301" spans="1:1">
      <c r="A308301" s="153"/>
    </row>
    <row r="308304" spans="1:1">
      <c r="A308304" s="153"/>
    </row>
    <row r="308314" spans="1:1">
      <c r="A308314" s="153"/>
    </row>
    <row r="308315" spans="1:1">
      <c r="A308315" s="153"/>
    </row>
    <row r="308316" spans="1:1">
      <c r="A308316" s="153"/>
    </row>
    <row r="308329" spans="1:1">
      <c r="A308329" s="153"/>
    </row>
    <row r="308331" spans="1:1">
      <c r="A308331" s="153"/>
    </row>
    <row r="308333" spans="1:1">
      <c r="A308333" s="154"/>
    </row>
    <row r="308335" spans="1:1">
      <c r="A308335" s="125"/>
    </row>
    <row r="308346" spans="1:1">
      <c r="A308346" s="153"/>
    </row>
    <row r="308347" spans="1:1">
      <c r="A308347" s="153"/>
    </row>
    <row r="308350" spans="1:1">
      <c r="A308350" s="153"/>
    </row>
    <row r="308360" spans="1:1">
      <c r="A308360" s="153"/>
    </row>
    <row r="308361" spans="1:1">
      <c r="A308361" s="153"/>
    </row>
    <row r="308362" spans="1:1">
      <c r="A308362" s="153"/>
    </row>
    <row r="308375" spans="1:1">
      <c r="A308375" s="153"/>
    </row>
    <row r="308377" spans="1:1">
      <c r="A308377" s="153"/>
    </row>
    <row r="308379" spans="1:1">
      <c r="A308379" s="154"/>
    </row>
    <row r="308381" spans="1:1">
      <c r="A308381" s="125"/>
    </row>
    <row r="308392" spans="1:1">
      <c r="A308392" s="153"/>
    </row>
    <row r="308393" spans="1:1">
      <c r="A308393" s="153"/>
    </row>
    <row r="308396" spans="1:1">
      <c r="A308396" s="153"/>
    </row>
    <row r="308406" spans="1:1">
      <c r="A308406" s="153"/>
    </row>
    <row r="308407" spans="1:1">
      <c r="A308407" s="153"/>
    </row>
    <row r="308408" spans="1:1">
      <c r="A308408" s="153"/>
    </row>
    <row r="308421" spans="1:1">
      <c r="A308421" s="153"/>
    </row>
    <row r="308423" spans="1:1">
      <c r="A308423" s="153"/>
    </row>
    <row r="308425" spans="1:1">
      <c r="A308425" s="154"/>
    </row>
    <row r="308427" spans="1:1">
      <c r="A308427" s="125"/>
    </row>
    <row r="308438" spans="1:1">
      <c r="A308438" s="153"/>
    </row>
    <row r="308439" spans="1:1">
      <c r="A308439" s="153"/>
    </row>
    <row r="308442" spans="1:1">
      <c r="A308442" s="153"/>
    </row>
    <row r="308452" spans="1:1">
      <c r="A308452" s="153"/>
    </row>
    <row r="308453" spans="1:1">
      <c r="A308453" s="153"/>
    </row>
    <row r="308454" spans="1:1">
      <c r="A308454" s="153"/>
    </row>
    <row r="308467" spans="1:1">
      <c r="A308467" s="153"/>
    </row>
    <row r="308469" spans="1:1">
      <c r="A308469" s="153"/>
    </row>
    <row r="308471" spans="1:1">
      <c r="A308471" s="154"/>
    </row>
    <row r="308473" spans="1:1">
      <c r="A308473" s="125"/>
    </row>
    <row r="308484" spans="1:1">
      <c r="A308484" s="153"/>
    </row>
    <row r="308485" spans="1:1">
      <c r="A308485" s="153"/>
    </row>
    <row r="308488" spans="1:1">
      <c r="A308488" s="153"/>
    </row>
    <row r="308498" spans="1:1">
      <c r="A308498" s="153"/>
    </row>
    <row r="308499" spans="1:1">
      <c r="A308499" s="153"/>
    </row>
    <row r="308500" spans="1:1">
      <c r="A308500" s="153"/>
    </row>
    <row r="308513" spans="1:1">
      <c r="A308513" s="153"/>
    </row>
    <row r="308515" spans="1:1">
      <c r="A308515" s="153"/>
    </row>
    <row r="308517" spans="1:1">
      <c r="A308517" s="154"/>
    </row>
    <row r="308519" spans="1:1">
      <c r="A308519" s="125"/>
    </row>
    <row r="308530" spans="1:1">
      <c r="A308530" s="153"/>
    </row>
    <row r="308531" spans="1:1">
      <c r="A308531" s="153"/>
    </row>
    <row r="308534" spans="1:1">
      <c r="A308534" s="153"/>
    </row>
    <row r="308544" spans="1:1">
      <c r="A308544" s="153"/>
    </row>
    <row r="308545" spans="1:1">
      <c r="A308545" s="153"/>
    </row>
    <row r="308546" spans="1:1">
      <c r="A308546" s="153"/>
    </row>
    <row r="308559" spans="1:1">
      <c r="A308559" s="153"/>
    </row>
    <row r="308561" spans="1:1">
      <c r="A308561" s="153"/>
    </row>
    <row r="308563" spans="1:1">
      <c r="A308563" s="154"/>
    </row>
    <row r="308565" spans="1:1">
      <c r="A308565" s="125"/>
    </row>
    <row r="308576" spans="1:1">
      <c r="A308576" s="153"/>
    </row>
    <row r="308577" spans="1:1">
      <c r="A308577" s="153"/>
    </row>
    <row r="308580" spans="1:1">
      <c r="A308580" s="153"/>
    </row>
    <row r="308590" spans="1:1">
      <c r="A308590" s="153"/>
    </row>
    <row r="308591" spans="1:1">
      <c r="A308591" s="153"/>
    </row>
    <row r="308592" spans="1:1">
      <c r="A308592" s="153"/>
    </row>
    <row r="308605" spans="1:1">
      <c r="A308605" s="153"/>
    </row>
    <row r="308607" spans="1:1">
      <c r="A308607" s="153"/>
    </row>
    <row r="308609" spans="1:1">
      <c r="A308609" s="154"/>
    </row>
    <row r="308611" spans="1:1">
      <c r="A308611" s="125"/>
    </row>
    <row r="308622" spans="1:1">
      <c r="A308622" s="153"/>
    </row>
    <row r="308623" spans="1:1">
      <c r="A308623" s="153"/>
    </row>
    <row r="308626" spans="1:1">
      <c r="A308626" s="153"/>
    </row>
    <row r="308636" spans="1:1">
      <c r="A308636" s="153"/>
    </row>
    <row r="308637" spans="1:1">
      <c r="A308637" s="153"/>
    </row>
    <row r="308638" spans="1:1">
      <c r="A308638" s="153"/>
    </row>
    <row r="308651" spans="1:1">
      <c r="A308651" s="153"/>
    </row>
    <row r="308653" spans="1:1">
      <c r="A308653" s="153"/>
    </row>
    <row r="308655" spans="1:1">
      <c r="A308655" s="154"/>
    </row>
    <row r="308657" spans="1:1">
      <c r="A308657" s="125"/>
    </row>
    <row r="308668" spans="1:1">
      <c r="A308668" s="153"/>
    </row>
    <row r="308669" spans="1:1">
      <c r="A308669" s="153"/>
    </row>
    <row r="308672" spans="1:1">
      <c r="A308672" s="153"/>
    </row>
    <row r="308682" spans="1:1">
      <c r="A308682" s="153"/>
    </row>
    <row r="308683" spans="1:1">
      <c r="A308683" s="153"/>
    </row>
    <row r="308684" spans="1:1">
      <c r="A308684" s="153"/>
    </row>
    <row r="308697" spans="1:1">
      <c r="A308697" s="153"/>
    </row>
    <row r="308699" spans="1:1">
      <c r="A308699" s="153"/>
    </row>
    <row r="308701" spans="1:1">
      <c r="A308701" s="154"/>
    </row>
    <row r="308703" spans="1:1">
      <c r="A308703" s="125"/>
    </row>
    <row r="308714" spans="1:1">
      <c r="A308714" s="153"/>
    </row>
    <row r="308715" spans="1:1">
      <c r="A308715" s="153"/>
    </row>
    <row r="308718" spans="1:1">
      <c r="A308718" s="153"/>
    </row>
    <row r="308728" spans="1:1">
      <c r="A308728" s="153"/>
    </row>
    <row r="308729" spans="1:1">
      <c r="A308729" s="153"/>
    </row>
    <row r="308730" spans="1:1">
      <c r="A308730" s="153"/>
    </row>
    <row r="308743" spans="1:1">
      <c r="A308743" s="153"/>
    </row>
    <row r="308745" spans="1:1">
      <c r="A308745" s="153"/>
    </row>
    <row r="308747" spans="1:1">
      <c r="A308747" s="154"/>
    </row>
    <row r="308749" spans="1:1">
      <c r="A308749" s="125"/>
    </row>
    <row r="308760" spans="1:1">
      <c r="A308760" s="153"/>
    </row>
    <row r="308761" spans="1:1">
      <c r="A308761" s="153"/>
    </row>
    <row r="308764" spans="1:1">
      <c r="A308764" s="153"/>
    </row>
    <row r="308774" spans="1:1">
      <c r="A308774" s="153"/>
    </row>
    <row r="308775" spans="1:1">
      <c r="A308775" s="153"/>
    </row>
    <row r="308776" spans="1:1">
      <c r="A308776" s="153"/>
    </row>
    <row r="308789" spans="1:1">
      <c r="A308789" s="153"/>
    </row>
    <row r="308791" spans="1:1">
      <c r="A308791" s="153"/>
    </row>
    <row r="308793" spans="1:1">
      <c r="A308793" s="154"/>
    </row>
    <row r="308795" spans="1:1">
      <c r="A308795" s="125"/>
    </row>
    <row r="308806" spans="1:1">
      <c r="A308806" s="153"/>
    </row>
    <row r="308807" spans="1:1">
      <c r="A308807" s="153"/>
    </row>
    <row r="308810" spans="1:1">
      <c r="A308810" s="153"/>
    </row>
    <row r="308820" spans="1:1">
      <c r="A308820" s="153"/>
    </row>
    <row r="308821" spans="1:1">
      <c r="A308821" s="153"/>
    </row>
    <row r="308822" spans="1:1">
      <c r="A308822" s="153"/>
    </row>
    <row r="308835" spans="1:1">
      <c r="A308835" s="153"/>
    </row>
    <row r="308837" spans="1:1">
      <c r="A308837" s="153"/>
    </row>
    <row r="308839" spans="1:1">
      <c r="A308839" s="154"/>
    </row>
    <row r="308841" spans="1:1">
      <c r="A308841" s="125"/>
    </row>
    <row r="308852" spans="1:1">
      <c r="A308852" s="153"/>
    </row>
    <row r="308853" spans="1:1">
      <c r="A308853" s="153"/>
    </row>
    <row r="308856" spans="1:1">
      <c r="A308856" s="153"/>
    </row>
    <row r="308866" spans="1:1">
      <c r="A308866" s="153"/>
    </row>
    <row r="308867" spans="1:1">
      <c r="A308867" s="153"/>
    </row>
    <row r="308868" spans="1:1">
      <c r="A308868" s="153"/>
    </row>
    <row r="308881" spans="1:1">
      <c r="A308881" s="153"/>
    </row>
    <row r="308883" spans="1:1">
      <c r="A308883" s="153"/>
    </row>
    <row r="308885" spans="1:1">
      <c r="A308885" s="154"/>
    </row>
    <row r="308887" spans="1:1">
      <c r="A308887" s="125"/>
    </row>
    <row r="308898" spans="1:1">
      <c r="A308898" s="153"/>
    </row>
    <row r="308899" spans="1:1">
      <c r="A308899" s="153"/>
    </row>
    <row r="308902" spans="1:1">
      <c r="A308902" s="153"/>
    </row>
    <row r="308912" spans="1:1">
      <c r="A308912" s="153"/>
    </row>
    <row r="308913" spans="1:1">
      <c r="A308913" s="153"/>
    </row>
    <row r="308914" spans="1:1">
      <c r="A308914" s="153"/>
    </row>
    <row r="308927" spans="1:1">
      <c r="A308927" s="153"/>
    </row>
    <row r="308929" spans="1:1">
      <c r="A308929" s="153"/>
    </row>
    <row r="308931" spans="1:1">
      <c r="A308931" s="154"/>
    </row>
    <row r="308933" spans="1:1">
      <c r="A308933" s="125"/>
    </row>
    <row r="308944" spans="1:1">
      <c r="A308944" s="153"/>
    </row>
    <row r="308945" spans="1:1">
      <c r="A308945" s="153"/>
    </row>
    <row r="308948" spans="1:1">
      <c r="A308948" s="153"/>
    </row>
    <row r="308958" spans="1:1">
      <c r="A308958" s="153"/>
    </row>
    <row r="308959" spans="1:1">
      <c r="A308959" s="153"/>
    </row>
    <row r="308960" spans="1:1">
      <c r="A308960" s="153"/>
    </row>
    <row r="308973" spans="1:1">
      <c r="A308973" s="153"/>
    </row>
    <row r="308975" spans="1:1">
      <c r="A308975" s="153"/>
    </row>
    <row r="308977" spans="1:1">
      <c r="A308977" s="154"/>
    </row>
    <row r="308979" spans="1:1">
      <c r="A308979" s="125"/>
    </row>
    <row r="308990" spans="1:1">
      <c r="A308990" s="153"/>
    </row>
    <row r="308991" spans="1:1">
      <c r="A308991" s="153"/>
    </row>
    <row r="308994" spans="1:1">
      <c r="A308994" s="153"/>
    </row>
    <row r="309004" spans="1:1">
      <c r="A309004" s="153"/>
    </row>
    <row r="309005" spans="1:1">
      <c r="A309005" s="153"/>
    </row>
    <row r="309006" spans="1:1">
      <c r="A309006" s="153"/>
    </row>
    <row r="309019" spans="1:1">
      <c r="A309019" s="153"/>
    </row>
    <row r="309021" spans="1:1">
      <c r="A309021" s="153"/>
    </row>
    <row r="309023" spans="1:1">
      <c r="A309023" s="154"/>
    </row>
    <row r="309025" spans="1:1">
      <c r="A309025" s="125"/>
    </row>
    <row r="309036" spans="1:1">
      <c r="A309036" s="153"/>
    </row>
    <row r="309037" spans="1:1">
      <c r="A309037" s="153"/>
    </row>
    <row r="309040" spans="1:1">
      <c r="A309040" s="153"/>
    </row>
    <row r="309050" spans="1:1">
      <c r="A309050" s="153"/>
    </row>
    <row r="309051" spans="1:1">
      <c r="A309051" s="153"/>
    </row>
    <row r="309052" spans="1:1">
      <c r="A309052" s="153"/>
    </row>
    <row r="309065" spans="1:1">
      <c r="A309065" s="153"/>
    </row>
    <row r="309067" spans="1:1">
      <c r="A309067" s="153"/>
    </row>
    <row r="309069" spans="1:1">
      <c r="A309069" s="154"/>
    </row>
    <row r="309071" spans="1:1">
      <c r="A309071" s="125"/>
    </row>
    <row r="309082" spans="1:1">
      <c r="A309082" s="153"/>
    </row>
    <row r="309083" spans="1:1">
      <c r="A309083" s="153"/>
    </row>
    <row r="309086" spans="1:1">
      <c r="A309086" s="153"/>
    </row>
    <row r="309096" spans="1:1">
      <c r="A309096" s="153"/>
    </row>
    <row r="309097" spans="1:1">
      <c r="A309097" s="153"/>
    </row>
    <row r="309098" spans="1:1">
      <c r="A309098" s="153"/>
    </row>
    <row r="309111" spans="1:1">
      <c r="A309111" s="153"/>
    </row>
    <row r="309113" spans="1:1">
      <c r="A309113" s="153"/>
    </row>
    <row r="309115" spans="1:1">
      <c r="A309115" s="154"/>
    </row>
    <row r="309117" spans="1:1">
      <c r="A309117" s="125"/>
    </row>
    <row r="309128" spans="1:1">
      <c r="A309128" s="153"/>
    </row>
    <row r="309129" spans="1:1">
      <c r="A309129" s="153"/>
    </row>
    <row r="309132" spans="1:1">
      <c r="A309132" s="153"/>
    </row>
    <row r="309142" spans="1:1">
      <c r="A309142" s="153"/>
    </row>
    <row r="309143" spans="1:1">
      <c r="A309143" s="153"/>
    </row>
    <row r="309144" spans="1:1">
      <c r="A309144" s="153"/>
    </row>
    <row r="309157" spans="1:1">
      <c r="A309157" s="153"/>
    </row>
    <row r="309159" spans="1:1">
      <c r="A309159" s="153"/>
    </row>
    <row r="309161" spans="1:1">
      <c r="A309161" s="154"/>
    </row>
    <row r="309163" spans="1:1">
      <c r="A309163" s="125"/>
    </row>
    <row r="309174" spans="1:1">
      <c r="A309174" s="153"/>
    </row>
    <row r="309175" spans="1:1">
      <c r="A309175" s="153"/>
    </row>
    <row r="309178" spans="1:1">
      <c r="A309178" s="153"/>
    </row>
    <row r="309188" spans="1:1">
      <c r="A309188" s="153"/>
    </row>
    <row r="309189" spans="1:1">
      <c r="A309189" s="153"/>
    </row>
    <row r="309190" spans="1:1">
      <c r="A309190" s="153"/>
    </row>
    <row r="309203" spans="1:1">
      <c r="A309203" s="153"/>
    </row>
    <row r="309205" spans="1:1">
      <c r="A309205" s="153"/>
    </row>
    <row r="309207" spans="1:1">
      <c r="A309207" s="154"/>
    </row>
    <row r="309209" spans="1:1">
      <c r="A309209" s="125"/>
    </row>
    <row r="309220" spans="1:1">
      <c r="A309220" s="153"/>
    </row>
    <row r="309221" spans="1:1">
      <c r="A309221" s="153"/>
    </row>
    <row r="309224" spans="1:1">
      <c r="A309224" s="153"/>
    </row>
    <row r="309234" spans="1:1">
      <c r="A309234" s="153"/>
    </row>
    <row r="309235" spans="1:1">
      <c r="A309235" s="153"/>
    </row>
    <row r="309236" spans="1:1">
      <c r="A309236" s="153"/>
    </row>
    <row r="309249" spans="1:1">
      <c r="A309249" s="153"/>
    </row>
    <row r="309251" spans="1:1">
      <c r="A309251" s="153"/>
    </row>
    <row r="309253" spans="1:1">
      <c r="A309253" s="154"/>
    </row>
    <row r="309255" spans="1:1">
      <c r="A309255" s="125"/>
    </row>
    <row r="309266" spans="1:1">
      <c r="A309266" s="153"/>
    </row>
    <row r="309267" spans="1:1">
      <c r="A309267" s="153"/>
    </row>
    <row r="309270" spans="1:1">
      <c r="A309270" s="153"/>
    </row>
    <row r="309280" spans="1:1">
      <c r="A309280" s="153"/>
    </row>
    <row r="309281" spans="1:1">
      <c r="A309281" s="153"/>
    </row>
    <row r="309282" spans="1:1">
      <c r="A309282" s="153"/>
    </row>
    <row r="309295" spans="1:1">
      <c r="A309295" s="153"/>
    </row>
    <row r="309297" spans="1:1">
      <c r="A309297" s="153"/>
    </row>
    <row r="309299" spans="1:1">
      <c r="A309299" s="154"/>
    </row>
    <row r="309301" spans="1:1">
      <c r="A309301" s="125"/>
    </row>
    <row r="309312" spans="1:1">
      <c r="A309312" s="153"/>
    </row>
    <row r="309313" spans="1:1">
      <c r="A309313" s="153"/>
    </row>
    <row r="309316" spans="1:1">
      <c r="A309316" s="153"/>
    </row>
    <row r="309326" spans="1:1">
      <c r="A309326" s="153"/>
    </row>
    <row r="309327" spans="1:1">
      <c r="A309327" s="153"/>
    </row>
    <row r="309328" spans="1:1">
      <c r="A309328" s="153"/>
    </row>
    <row r="309341" spans="1:1">
      <c r="A309341" s="153"/>
    </row>
    <row r="309343" spans="1:1">
      <c r="A309343" s="153"/>
    </row>
    <row r="309345" spans="1:1">
      <c r="A309345" s="154"/>
    </row>
    <row r="309347" spans="1:1">
      <c r="A309347" s="125"/>
    </row>
    <row r="309358" spans="1:1">
      <c r="A309358" s="153"/>
    </row>
    <row r="309359" spans="1:1">
      <c r="A309359" s="153"/>
    </row>
    <row r="309362" spans="1:1">
      <c r="A309362" s="153"/>
    </row>
    <row r="309372" spans="1:1">
      <c r="A309372" s="153"/>
    </row>
    <row r="309373" spans="1:1">
      <c r="A309373" s="153"/>
    </row>
    <row r="309374" spans="1:1">
      <c r="A309374" s="153"/>
    </row>
    <row r="309387" spans="1:1">
      <c r="A309387" s="153"/>
    </row>
    <row r="309389" spans="1:1">
      <c r="A309389" s="153"/>
    </row>
    <row r="309391" spans="1:1">
      <c r="A309391" s="154"/>
    </row>
    <row r="309393" spans="1:1">
      <c r="A309393" s="125"/>
    </row>
    <row r="309404" spans="1:1">
      <c r="A309404" s="153"/>
    </row>
    <row r="309405" spans="1:1">
      <c r="A309405" s="153"/>
    </row>
    <row r="309408" spans="1:1">
      <c r="A309408" s="153"/>
    </row>
    <row r="309418" spans="1:1">
      <c r="A309418" s="153"/>
    </row>
    <row r="309419" spans="1:1">
      <c r="A309419" s="153"/>
    </row>
    <row r="309420" spans="1:1">
      <c r="A309420" s="153"/>
    </row>
    <row r="309433" spans="1:1">
      <c r="A309433" s="153"/>
    </row>
    <row r="309435" spans="1:1">
      <c r="A309435" s="153"/>
    </row>
    <row r="309437" spans="1:1">
      <c r="A309437" s="154"/>
    </row>
    <row r="309439" spans="1:1">
      <c r="A309439" s="125"/>
    </row>
    <row r="309450" spans="1:1">
      <c r="A309450" s="153"/>
    </row>
    <row r="309451" spans="1:1">
      <c r="A309451" s="153"/>
    </row>
    <row r="309454" spans="1:1">
      <c r="A309454" s="153"/>
    </row>
    <row r="309464" spans="1:1">
      <c r="A309464" s="153"/>
    </row>
    <row r="309465" spans="1:1">
      <c r="A309465" s="153"/>
    </row>
    <row r="309466" spans="1:1">
      <c r="A309466" s="153"/>
    </row>
    <row r="309479" spans="1:1">
      <c r="A309479" s="153"/>
    </row>
    <row r="309481" spans="1:1">
      <c r="A309481" s="153"/>
    </row>
    <row r="309483" spans="1:1">
      <c r="A309483" s="154"/>
    </row>
    <row r="309485" spans="1:1">
      <c r="A309485" s="125"/>
    </row>
    <row r="309496" spans="1:1">
      <c r="A309496" s="153"/>
    </row>
    <row r="309497" spans="1:1">
      <c r="A309497" s="153"/>
    </row>
    <row r="309500" spans="1:1">
      <c r="A309500" s="153"/>
    </row>
    <row r="309510" spans="1:1">
      <c r="A309510" s="153"/>
    </row>
    <row r="309511" spans="1:1">
      <c r="A309511" s="153"/>
    </row>
    <row r="309512" spans="1:1">
      <c r="A309512" s="153"/>
    </row>
    <row r="309525" spans="1:1">
      <c r="A309525" s="153"/>
    </row>
    <row r="309527" spans="1:1">
      <c r="A309527" s="153"/>
    </row>
    <row r="309529" spans="1:1">
      <c r="A309529" s="154"/>
    </row>
    <row r="309531" spans="1:1">
      <c r="A309531" s="125"/>
    </row>
    <row r="309542" spans="1:1">
      <c r="A309542" s="153"/>
    </row>
    <row r="309543" spans="1:1">
      <c r="A309543" s="153"/>
    </row>
    <row r="309546" spans="1:1">
      <c r="A309546" s="153"/>
    </row>
    <row r="309556" spans="1:1">
      <c r="A309556" s="153"/>
    </row>
    <row r="309557" spans="1:1">
      <c r="A309557" s="153"/>
    </row>
    <row r="309558" spans="1:1">
      <c r="A309558" s="153"/>
    </row>
    <row r="309571" spans="1:1">
      <c r="A309571" s="153"/>
    </row>
    <row r="309573" spans="1:1">
      <c r="A309573" s="153"/>
    </row>
    <row r="309575" spans="1:1">
      <c r="A309575" s="154"/>
    </row>
    <row r="309577" spans="1:1">
      <c r="A309577" s="125"/>
    </row>
    <row r="309588" spans="1:1">
      <c r="A309588" s="153"/>
    </row>
    <row r="309589" spans="1:1">
      <c r="A309589" s="153"/>
    </row>
    <row r="309592" spans="1:1">
      <c r="A309592" s="153"/>
    </row>
    <row r="309602" spans="1:1">
      <c r="A309602" s="153"/>
    </row>
    <row r="309603" spans="1:1">
      <c r="A309603" s="153"/>
    </row>
    <row r="309604" spans="1:1">
      <c r="A309604" s="153"/>
    </row>
    <row r="309617" spans="1:1">
      <c r="A309617" s="153"/>
    </row>
    <row r="309619" spans="1:1">
      <c r="A309619" s="153"/>
    </row>
    <row r="309621" spans="1:1">
      <c r="A309621" s="154"/>
    </row>
    <row r="309623" spans="1:1">
      <c r="A309623" s="125"/>
    </row>
    <row r="309634" spans="1:1">
      <c r="A309634" s="153"/>
    </row>
    <row r="309635" spans="1:1">
      <c r="A309635" s="153"/>
    </row>
    <row r="309638" spans="1:1">
      <c r="A309638" s="153"/>
    </row>
    <row r="309648" spans="1:1">
      <c r="A309648" s="153"/>
    </row>
    <row r="309649" spans="1:1">
      <c r="A309649" s="153"/>
    </row>
    <row r="309650" spans="1:1">
      <c r="A309650" s="153"/>
    </row>
    <row r="309663" spans="1:1">
      <c r="A309663" s="153"/>
    </row>
    <row r="309665" spans="1:1">
      <c r="A309665" s="153"/>
    </row>
    <row r="309667" spans="1:1">
      <c r="A309667" s="154"/>
    </row>
    <row r="309669" spans="1:1">
      <c r="A309669" s="125"/>
    </row>
    <row r="309680" spans="1:1">
      <c r="A309680" s="153"/>
    </row>
    <row r="309681" spans="1:1">
      <c r="A309681" s="153"/>
    </row>
    <row r="309684" spans="1:1">
      <c r="A309684" s="153"/>
    </row>
    <row r="309694" spans="1:1">
      <c r="A309694" s="153"/>
    </row>
    <row r="309695" spans="1:1">
      <c r="A309695" s="153"/>
    </row>
    <row r="309696" spans="1:1">
      <c r="A309696" s="153"/>
    </row>
    <row r="309709" spans="1:1">
      <c r="A309709" s="153"/>
    </row>
    <row r="309711" spans="1:1">
      <c r="A309711" s="153"/>
    </row>
    <row r="309713" spans="1:1">
      <c r="A309713" s="154"/>
    </row>
    <row r="309715" spans="1:1">
      <c r="A309715" s="125"/>
    </row>
    <row r="309726" spans="1:1">
      <c r="A309726" s="153"/>
    </row>
    <row r="309727" spans="1:1">
      <c r="A309727" s="153"/>
    </row>
    <row r="309730" spans="1:1">
      <c r="A309730" s="153"/>
    </row>
    <row r="309740" spans="1:1">
      <c r="A309740" s="153"/>
    </row>
    <row r="309741" spans="1:1">
      <c r="A309741" s="153"/>
    </row>
    <row r="309742" spans="1:1">
      <c r="A309742" s="153"/>
    </row>
    <row r="309755" spans="1:1">
      <c r="A309755" s="153"/>
    </row>
    <row r="309757" spans="1:1">
      <c r="A309757" s="153"/>
    </row>
    <row r="309759" spans="1:1">
      <c r="A309759" s="154"/>
    </row>
    <row r="309761" spans="1:1">
      <c r="A309761" s="125"/>
    </row>
    <row r="309772" spans="1:1">
      <c r="A309772" s="153"/>
    </row>
    <row r="309773" spans="1:1">
      <c r="A309773" s="153"/>
    </row>
    <row r="309776" spans="1:1">
      <c r="A309776" s="153"/>
    </row>
    <row r="309786" spans="1:1">
      <c r="A309786" s="153"/>
    </row>
    <row r="309787" spans="1:1">
      <c r="A309787" s="153"/>
    </row>
    <row r="309788" spans="1:1">
      <c r="A309788" s="153"/>
    </row>
    <row r="309801" spans="1:1">
      <c r="A309801" s="153"/>
    </row>
    <row r="309803" spans="1:1">
      <c r="A309803" s="153"/>
    </row>
    <row r="309805" spans="1:1">
      <c r="A309805" s="154"/>
    </row>
    <row r="309807" spans="1:1">
      <c r="A309807" s="125"/>
    </row>
    <row r="309818" spans="1:1">
      <c r="A309818" s="153"/>
    </row>
    <row r="309819" spans="1:1">
      <c r="A309819" s="153"/>
    </row>
    <row r="309822" spans="1:1">
      <c r="A309822" s="153"/>
    </row>
    <row r="309832" spans="1:1">
      <c r="A309832" s="153"/>
    </row>
    <row r="309833" spans="1:1">
      <c r="A309833" s="153"/>
    </row>
    <row r="309834" spans="1:1">
      <c r="A309834" s="153"/>
    </row>
    <row r="309847" spans="1:1">
      <c r="A309847" s="153"/>
    </row>
    <row r="309849" spans="1:1">
      <c r="A309849" s="153"/>
    </row>
    <row r="309851" spans="1:1">
      <c r="A309851" s="154"/>
    </row>
    <row r="309853" spans="1:1">
      <c r="A309853" s="125"/>
    </row>
    <row r="309864" spans="1:1">
      <c r="A309864" s="153"/>
    </row>
    <row r="309865" spans="1:1">
      <c r="A309865" s="153"/>
    </row>
    <row r="309868" spans="1:1">
      <c r="A309868" s="153"/>
    </row>
    <row r="309878" spans="1:1">
      <c r="A309878" s="153"/>
    </row>
    <row r="309879" spans="1:1">
      <c r="A309879" s="153"/>
    </row>
    <row r="309880" spans="1:1">
      <c r="A309880" s="153"/>
    </row>
    <row r="309893" spans="1:1">
      <c r="A309893" s="153"/>
    </row>
    <row r="309895" spans="1:1">
      <c r="A309895" s="153"/>
    </row>
    <row r="309897" spans="1:1">
      <c r="A309897" s="154"/>
    </row>
    <row r="309899" spans="1:1">
      <c r="A309899" s="125"/>
    </row>
    <row r="309910" spans="1:1">
      <c r="A309910" s="153"/>
    </row>
    <row r="309911" spans="1:1">
      <c r="A309911" s="153"/>
    </row>
    <row r="309914" spans="1:1">
      <c r="A309914" s="153"/>
    </row>
    <row r="309924" spans="1:1">
      <c r="A309924" s="153"/>
    </row>
    <row r="309925" spans="1:1">
      <c r="A309925" s="153"/>
    </row>
    <row r="309926" spans="1:1">
      <c r="A309926" s="153"/>
    </row>
    <row r="309939" spans="1:1">
      <c r="A309939" s="153"/>
    </row>
    <row r="309941" spans="1:1">
      <c r="A309941" s="153"/>
    </row>
    <row r="309943" spans="1:1">
      <c r="A309943" s="154"/>
    </row>
    <row r="309945" spans="1:1">
      <c r="A309945" s="125"/>
    </row>
    <row r="309956" spans="1:1">
      <c r="A309956" s="153"/>
    </row>
    <row r="309957" spans="1:1">
      <c r="A309957" s="153"/>
    </row>
    <row r="309960" spans="1:1">
      <c r="A309960" s="153"/>
    </row>
    <row r="309970" spans="1:1">
      <c r="A309970" s="153"/>
    </row>
    <row r="309971" spans="1:1">
      <c r="A309971" s="153"/>
    </row>
    <row r="309972" spans="1:1">
      <c r="A309972" s="153"/>
    </row>
    <row r="309985" spans="1:1">
      <c r="A309985" s="153"/>
    </row>
    <row r="309987" spans="1:1">
      <c r="A309987" s="153"/>
    </row>
    <row r="309989" spans="1:1">
      <c r="A309989" s="154"/>
    </row>
    <row r="309991" spans="1:1">
      <c r="A309991" s="125"/>
    </row>
    <row r="310002" spans="1:1">
      <c r="A310002" s="153"/>
    </row>
    <row r="310003" spans="1:1">
      <c r="A310003" s="153"/>
    </row>
    <row r="310006" spans="1:1">
      <c r="A310006" s="153"/>
    </row>
    <row r="310016" spans="1:1">
      <c r="A310016" s="153"/>
    </row>
    <row r="310017" spans="1:1">
      <c r="A310017" s="153"/>
    </row>
    <row r="310018" spans="1:1">
      <c r="A310018" s="153"/>
    </row>
    <row r="310031" spans="1:1">
      <c r="A310031" s="153"/>
    </row>
    <row r="310033" spans="1:1">
      <c r="A310033" s="153"/>
    </row>
    <row r="310035" spans="1:1">
      <c r="A310035" s="154"/>
    </row>
    <row r="310037" spans="1:1">
      <c r="A310037" s="125"/>
    </row>
    <row r="310048" spans="1:1">
      <c r="A310048" s="153"/>
    </row>
    <row r="310049" spans="1:1">
      <c r="A310049" s="153"/>
    </row>
    <row r="310052" spans="1:1">
      <c r="A310052" s="153"/>
    </row>
    <row r="310062" spans="1:1">
      <c r="A310062" s="153"/>
    </row>
    <row r="310063" spans="1:1">
      <c r="A310063" s="153"/>
    </row>
    <row r="310064" spans="1:1">
      <c r="A310064" s="153"/>
    </row>
    <row r="310077" spans="1:1">
      <c r="A310077" s="153"/>
    </row>
    <row r="310079" spans="1:1">
      <c r="A310079" s="153"/>
    </row>
    <row r="310081" spans="1:1">
      <c r="A310081" s="154"/>
    </row>
    <row r="310083" spans="1:1">
      <c r="A310083" s="125"/>
    </row>
    <row r="310094" spans="1:1">
      <c r="A310094" s="153"/>
    </row>
    <row r="310095" spans="1:1">
      <c r="A310095" s="153"/>
    </row>
    <row r="310098" spans="1:1">
      <c r="A310098" s="153"/>
    </row>
    <row r="310108" spans="1:1">
      <c r="A310108" s="153"/>
    </row>
    <row r="310109" spans="1:1">
      <c r="A310109" s="153"/>
    </row>
    <row r="310110" spans="1:1">
      <c r="A310110" s="153"/>
    </row>
    <row r="310123" spans="1:1">
      <c r="A310123" s="153"/>
    </row>
    <row r="310125" spans="1:1">
      <c r="A310125" s="153"/>
    </row>
    <row r="310127" spans="1:1">
      <c r="A310127" s="154"/>
    </row>
    <row r="310129" spans="1:1">
      <c r="A310129" s="125"/>
    </row>
    <row r="310140" spans="1:1">
      <c r="A310140" s="153"/>
    </row>
    <row r="310141" spans="1:1">
      <c r="A310141" s="153"/>
    </row>
    <row r="310144" spans="1:1">
      <c r="A310144" s="153"/>
    </row>
    <row r="310154" spans="1:1">
      <c r="A310154" s="153"/>
    </row>
    <row r="310155" spans="1:1">
      <c r="A310155" s="153"/>
    </row>
    <row r="310156" spans="1:1">
      <c r="A310156" s="153"/>
    </row>
    <row r="310169" spans="1:1">
      <c r="A310169" s="153"/>
    </row>
    <row r="310171" spans="1:1">
      <c r="A310171" s="153"/>
    </row>
    <row r="310173" spans="1:1">
      <c r="A310173" s="154"/>
    </row>
    <row r="310175" spans="1:1">
      <c r="A310175" s="125"/>
    </row>
    <row r="310186" spans="1:1">
      <c r="A310186" s="153"/>
    </row>
    <row r="310187" spans="1:1">
      <c r="A310187" s="153"/>
    </row>
    <row r="310190" spans="1:1">
      <c r="A310190" s="153"/>
    </row>
    <row r="310200" spans="1:1">
      <c r="A310200" s="153"/>
    </row>
    <row r="310201" spans="1:1">
      <c r="A310201" s="153"/>
    </row>
    <row r="310202" spans="1:1">
      <c r="A310202" s="153"/>
    </row>
    <row r="310215" spans="1:1">
      <c r="A310215" s="153"/>
    </row>
    <row r="310217" spans="1:1">
      <c r="A310217" s="153"/>
    </row>
    <row r="310219" spans="1:1">
      <c r="A310219" s="154"/>
    </row>
    <row r="310221" spans="1:1">
      <c r="A310221" s="125"/>
    </row>
    <row r="310232" spans="1:1">
      <c r="A310232" s="153"/>
    </row>
    <row r="310233" spans="1:1">
      <c r="A310233" s="153"/>
    </row>
    <row r="310236" spans="1:1">
      <c r="A310236" s="153"/>
    </row>
    <row r="310246" spans="1:1">
      <c r="A310246" s="153"/>
    </row>
    <row r="310247" spans="1:1">
      <c r="A310247" s="153"/>
    </row>
    <row r="310248" spans="1:1">
      <c r="A310248" s="153"/>
    </row>
    <row r="310261" spans="1:1">
      <c r="A310261" s="153"/>
    </row>
    <row r="310263" spans="1:1">
      <c r="A310263" s="153"/>
    </row>
    <row r="310265" spans="1:1">
      <c r="A310265" s="154"/>
    </row>
    <row r="310267" spans="1:1">
      <c r="A310267" s="125"/>
    </row>
    <row r="310278" spans="1:1">
      <c r="A310278" s="153"/>
    </row>
    <row r="310279" spans="1:1">
      <c r="A310279" s="153"/>
    </row>
    <row r="310282" spans="1:1">
      <c r="A310282" s="153"/>
    </row>
    <row r="310292" spans="1:1">
      <c r="A310292" s="153"/>
    </row>
    <row r="310293" spans="1:1">
      <c r="A310293" s="153"/>
    </row>
    <row r="310294" spans="1:1">
      <c r="A310294" s="153"/>
    </row>
    <row r="310307" spans="1:1">
      <c r="A310307" s="153"/>
    </row>
    <row r="310309" spans="1:1">
      <c r="A310309" s="153"/>
    </row>
    <row r="310311" spans="1:1">
      <c r="A310311" s="154"/>
    </row>
    <row r="310313" spans="1:1">
      <c r="A310313" s="125"/>
    </row>
    <row r="310324" spans="1:1">
      <c r="A310324" s="153"/>
    </row>
    <row r="310325" spans="1:1">
      <c r="A310325" s="153"/>
    </row>
    <row r="310328" spans="1:1">
      <c r="A310328" s="153"/>
    </row>
    <row r="310338" spans="1:1">
      <c r="A310338" s="153"/>
    </row>
    <row r="310339" spans="1:1">
      <c r="A310339" s="153"/>
    </row>
    <row r="310340" spans="1:1">
      <c r="A310340" s="153"/>
    </row>
    <row r="310353" spans="1:1">
      <c r="A310353" s="153"/>
    </row>
    <row r="310355" spans="1:1">
      <c r="A310355" s="153"/>
    </row>
    <row r="310357" spans="1:1">
      <c r="A310357" s="154"/>
    </row>
    <row r="310359" spans="1:1">
      <c r="A310359" s="125"/>
    </row>
    <row r="310370" spans="1:1">
      <c r="A310370" s="153"/>
    </row>
    <row r="310371" spans="1:1">
      <c r="A310371" s="153"/>
    </row>
    <row r="310374" spans="1:1">
      <c r="A310374" s="153"/>
    </row>
    <row r="310384" spans="1:1">
      <c r="A310384" s="153"/>
    </row>
    <row r="310385" spans="1:1">
      <c r="A310385" s="153"/>
    </row>
    <row r="310386" spans="1:1">
      <c r="A310386" s="153"/>
    </row>
    <row r="310399" spans="1:1">
      <c r="A310399" s="153"/>
    </row>
    <row r="310401" spans="1:1">
      <c r="A310401" s="153"/>
    </row>
    <row r="310403" spans="1:1">
      <c r="A310403" s="154"/>
    </row>
    <row r="310405" spans="1:1">
      <c r="A310405" s="125"/>
    </row>
    <row r="310416" spans="1:1">
      <c r="A310416" s="153"/>
    </row>
    <row r="310417" spans="1:1">
      <c r="A310417" s="153"/>
    </row>
    <row r="310420" spans="1:1">
      <c r="A310420" s="153"/>
    </row>
    <row r="310430" spans="1:1">
      <c r="A310430" s="153"/>
    </row>
    <row r="310431" spans="1:1">
      <c r="A310431" s="153"/>
    </row>
    <row r="310432" spans="1:1">
      <c r="A310432" s="153"/>
    </row>
    <row r="310445" spans="1:1">
      <c r="A310445" s="153"/>
    </row>
    <row r="310447" spans="1:1">
      <c r="A310447" s="153"/>
    </row>
    <row r="310449" spans="1:1">
      <c r="A310449" s="154"/>
    </row>
    <row r="310451" spans="1:1">
      <c r="A310451" s="125"/>
    </row>
    <row r="310462" spans="1:1">
      <c r="A310462" s="153"/>
    </row>
    <row r="310463" spans="1:1">
      <c r="A310463" s="153"/>
    </row>
    <row r="310466" spans="1:1">
      <c r="A310466" s="153"/>
    </row>
    <row r="310476" spans="1:1">
      <c r="A310476" s="153"/>
    </row>
    <row r="310477" spans="1:1">
      <c r="A310477" s="153"/>
    </row>
    <row r="310478" spans="1:1">
      <c r="A310478" s="153"/>
    </row>
    <row r="310491" spans="1:1">
      <c r="A310491" s="153"/>
    </row>
    <row r="310493" spans="1:1">
      <c r="A310493" s="153"/>
    </row>
    <row r="310495" spans="1:1">
      <c r="A310495" s="154"/>
    </row>
    <row r="310497" spans="1:1">
      <c r="A310497" s="125"/>
    </row>
    <row r="310508" spans="1:1">
      <c r="A310508" s="153"/>
    </row>
    <row r="310509" spans="1:1">
      <c r="A310509" s="153"/>
    </row>
    <row r="310512" spans="1:1">
      <c r="A310512" s="153"/>
    </row>
    <row r="310522" spans="1:1">
      <c r="A310522" s="153"/>
    </row>
    <row r="310523" spans="1:1">
      <c r="A310523" s="153"/>
    </row>
    <row r="310524" spans="1:1">
      <c r="A310524" s="153"/>
    </row>
    <row r="310537" spans="1:1">
      <c r="A310537" s="153"/>
    </row>
    <row r="310539" spans="1:1">
      <c r="A310539" s="153"/>
    </row>
    <row r="310541" spans="1:1">
      <c r="A310541" s="154"/>
    </row>
    <row r="310543" spans="1:1">
      <c r="A310543" s="125"/>
    </row>
    <row r="310554" spans="1:1">
      <c r="A310554" s="153"/>
    </row>
    <row r="310555" spans="1:1">
      <c r="A310555" s="153"/>
    </row>
    <row r="310558" spans="1:1">
      <c r="A310558" s="153"/>
    </row>
    <row r="310568" spans="1:1">
      <c r="A310568" s="153"/>
    </row>
    <row r="310569" spans="1:1">
      <c r="A310569" s="153"/>
    </row>
    <row r="310570" spans="1:1">
      <c r="A310570" s="153"/>
    </row>
    <row r="310583" spans="1:1">
      <c r="A310583" s="153"/>
    </row>
    <row r="310585" spans="1:1">
      <c r="A310585" s="153"/>
    </row>
    <row r="310587" spans="1:1">
      <c r="A310587" s="154"/>
    </row>
    <row r="310589" spans="1:1">
      <c r="A310589" s="125"/>
    </row>
    <row r="310600" spans="1:1">
      <c r="A310600" s="153"/>
    </row>
    <row r="310601" spans="1:1">
      <c r="A310601" s="153"/>
    </row>
    <row r="310604" spans="1:1">
      <c r="A310604" s="153"/>
    </row>
    <row r="310614" spans="1:1">
      <c r="A310614" s="153"/>
    </row>
    <row r="310615" spans="1:1">
      <c r="A310615" s="153"/>
    </row>
    <row r="310616" spans="1:1">
      <c r="A310616" s="153"/>
    </row>
    <row r="310629" spans="1:1">
      <c r="A310629" s="153"/>
    </row>
    <row r="310631" spans="1:1">
      <c r="A310631" s="153"/>
    </row>
    <row r="310633" spans="1:1">
      <c r="A310633" s="154"/>
    </row>
    <row r="310635" spans="1:1">
      <c r="A310635" s="125"/>
    </row>
    <row r="310646" spans="1:1">
      <c r="A310646" s="153"/>
    </row>
    <row r="310647" spans="1:1">
      <c r="A310647" s="153"/>
    </row>
    <row r="310650" spans="1:1">
      <c r="A310650" s="153"/>
    </row>
    <row r="310660" spans="1:1">
      <c r="A310660" s="153"/>
    </row>
    <row r="310661" spans="1:1">
      <c r="A310661" s="153"/>
    </row>
    <row r="310662" spans="1:1">
      <c r="A310662" s="153"/>
    </row>
    <row r="310675" spans="1:1">
      <c r="A310675" s="153"/>
    </row>
    <row r="310677" spans="1:1">
      <c r="A310677" s="153"/>
    </row>
    <row r="310679" spans="1:1">
      <c r="A310679" s="154"/>
    </row>
    <row r="310681" spans="1:1">
      <c r="A310681" s="125"/>
    </row>
    <row r="310692" spans="1:1">
      <c r="A310692" s="153"/>
    </row>
    <row r="310693" spans="1:1">
      <c r="A310693" s="153"/>
    </row>
    <row r="310696" spans="1:1">
      <c r="A310696" s="153"/>
    </row>
    <row r="310706" spans="1:1">
      <c r="A310706" s="153"/>
    </row>
    <row r="310707" spans="1:1">
      <c r="A310707" s="153"/>
    </row>
    <row r="310708" spans="1:1">
      <c r="A310708" s="153"/>
    </row>
    <row r="310721" spans="1:1">
      <c r="A310721" s="153"/>
    </row>
    <row r="310723" spans="1:1">
      <c r="A310723" s="153"/>
    </row>
    <row r="310725" spans="1:1">
      <c r="A310725" s="154"/>
    </row>
    <row r="310727" spans="1:1">
      <c r="A310727" s="125"/>
    </row>
    <row r="310738" spans="1:1">
      <c r="A310738" s="153"/>
    </row>
    <row r="310739" spans="1:1">
      <c r="A310739" s="153"/>
    </row>
    <row r="310742" spans="1:1">
      <c r="A310742" s="153"/>
    </row>
    <row r="310752" spans="1:1">
      <c r="A310752" s="153"/>
    </row>
    <row r="310753" spans="1:1">
      <c r="A310753" s="153"/>
    </row>
    <row r="310754" spans="1:1">
      <c r="A310754" s="153"/>
    </row>
    <row r="310767" spans="1:1">
      <c r="A310767" s="153"/>
    </row>
    <row r="310769" spans="1:1">
      <c r="A310769" s="153"/>
    </row>
    <row r="310771" spans="1:1">
      <c r="A310771" s="154"/>
    </row>
    <row r="310773" spans="1:1">
      <c r="A310773" s="125"/>
    </row>
    <row r="310784" spans="1:1">
      <c r="A310784" s="153"/>
    </row>
    <row r="310785" spans="1:1">
      <c r="A310785" s="153"/>
    </row>
    <row r="310788" spans="1:1">
      <c r="A310788" s="153"/>
    </row>
    <row r="310798" spans="1:1">
      <c r="A310798" s="153"/>
    </row>
    <row r="310799" spans="1:1">
      <c r="A310799" s="153"/>
    </row>
    <row r="310800" spans="1:1">
      <c r="A310800" s="153"/>
    </row>
    <row r="310813" spans="1:1">
      <c r="A310813" s="153"/>
    </row>
    <row r="310815" spans="1:1">
      <c r="A310815" s="153"/>
    </row>
    <row r="310817" spans="1:1">
      <c r="A310817" s="154"/>
    </row>
    <row r="310819" spans="1:1">
      <c r="A310819" s="125"/>
    </row>
    <row r="310830" spans="1:1">
      <c r="A310830" s="153"/>
    </row>
    <row r="310831" spans="1:1">
      <c r="A310831" s="153"/>
    </row>
    <row r="310834" spans="1:1">
      <c r="A310834" s="153"/>
    </row>
    <row r="310844" spans="1:1">
      <c r="A310844" s="153"/>
    </row>
    <row r="310845" spans="1:1">
      <c r="A310845" s="153"/>
    </row>
    <row r="310846" spans="1:1">
      <c r="A310846" s="153"/>
    </row>
    <row r="310859" spans="1:1">
      <c r="A310859" s="153"/>
    </row>
    <row r="310861" spans="1:1">
      <c r="A310861" s="153"/>
    </row>
    <row r="310863" spans="1:1">
      <c r="A310863" s="154"/>
    </row>
    <row r="310865" spans="1:1">
      <c r="A310865" s="125"/>
    </row>
    <row r="310876" spans="1:1">
      <c r="A310876" s="153"/>
    </row>
    <row r="310877" spans="1:1">
      <c r="A310877" s="153"/>
    </row>
    <row r="310880" spans="1:1">
      <c r="A310880" s="153"/>
    </row>
    <row r="310890" spans="1:1">
      <c r="A310890" s="153"/>
    </row>
    <row r="310891" spans="1:1">
      <c r="A310891" s="153"/>
    </row>
    <row r="310892" spans="1:1">
      <c r="A310892" s="153"/>
    </row>
    <row r="310905" spans="1:1">
      <c r="A310905" s="153"/>
    </row>
    <row r="310907" spans="1:1">
      <c r="A310907" s="153"/>
    </row>
    <row r="310909" spans="1:1">
      <c r="A310909" s="154"/>
    </row>
    <row r="310911" spans="1:1">
      <c r="A310911" s="125"/>
    </row>
    <row r="310922" spans="1:1">
      <c r="A310922" s="153"/>
    </row>
    <row r="310923" spans="1:1">
      <c r="A310923" s="153"/>
    </row>
    <row r="310926" spans="1:1">
      <c r="A310926" s="153"/>
    </row>
    <row r="310936" spans="1:1">
      <c r="A310936" s="153"/>
    </row>
    <row r="310937" spans="1:1">
      <c r="A310937" s="153"/>
    </row>
    <row r="310938" spans="1:1">
      <c r="A310938" s="153"/>
    </row>
    <row r="310951" spans="1:1">
      <c r="A310951" s="153"/>
    </row>
    <row r="310953" spans="1:1">
      <c r="A310953" s="153"/>
    </row>
    <row r="310955" spans="1:1">
      <c r="A310955" s="154"/>
    </row>
    <row r="310957" spans="1:1">
      <c r="A310957" s="125"/>
    </row>
    <row r="310968" spans="1:1">
      <c r="A310968" s="153"/>
    </row>
    <row r="310969" spans="1:1">
      <c r="A310969" s="153"/>
    </row>
    <row r="310972" spans="1:1">
      <c r="A310972" s="153"/>
    </row>
    <row r="310982" spans="1:1">
      <c r="A310982" s="153"/>
    </row>
    <row r="310983" spans="1:1">
      <c r="A310983" s="153"/>
    </row>
    <row r="310984" spans="1:1">
      <c r="A310984" s="153"/>
    </row>
    <row r="310997" spans="1:1">
      <c r="A310997" s="153"/>
    </row>
    <row r="310999" spans="1:1">
      <c r="A310999" s="153"/>
    </row>
    <row r="311001" spans="1:1">
      <c r="A311001" s="154"/>
    </row>
    <row r="311003" spans="1:1">
      <c r="A311003" s="125"/>
    </row>
    <row r="311014" spans="1:1">
      <c r="A311014" s="153"/>
    </row>
    <row r="311015" spans="1:1">
      <c r="A311015" s="153"/>
    </row>
    <row r="311018" spans="1:1">
      <c r="A311018" s="153"/>
    </row>
    <row r="311028" spans="1:1">
      <c r="A311028" s="153"/>
    </row>
    <row r="311029" spans="1:1">
      <c r="A311029" s="153"/>
    </row>
    <row r="311030" spans="1:1">
      <c r="A311030" s="153"/>
    </row>
    <row r="311043" spans="1:1">
      <c r="A311043" s="153"/>
    </row>
    <row r="311045" spans="1:1">
      <c r="A311045" s="153"/>
    </row>
    <row r="311047" spans="1:1">
      <c r="A311047" s="154"/>
    </row>
    <row r="311049" spans="1:1">
      <c r="A311049" s="125"/>
    </row>
    <row r="311060" spans="1:1">
      <c r="A311060" s="153"/>
    </row>
    <row r="311061" spans="1:1">
      <c r="A311061" s="153"/>
    </row>
    <row r="311064" spans="1:1">
      <c r="A311064" s="153"/>
    </row>
    <row r="311074" spans="1:1">
      <c r="A311074" s="153"/>
    </row>
    <row r="311075" spans="1:1">
      <c r="A311075" s="153"/>
    </row>
    <row r="311076" spans="1:1">
      <c r="A311076" s="153"/>
    </row>
    <row r="311089" spans="1:1">
      <c r="A311089" s="153"/>
    </row>
    <row r="311091" spans="1:1">
      <c r="A311091" s="153"/>
    </row>
    <row r="311093" spans="1:1">
      <c r="A311093" s="154"/>
    </row>
    <row r="311095" spans="1:1">
      <c r="A311095" s="125"/>
    </row>
    <row r="311106" spans="1:1">
      <c r="A311106" s="153"/>
    </row>
    <row r="311107" spans="1:1">
      <c r="A311107" s="153"/>
    </row>
    <row r="311110" spans="1:1">
      <c r="A311110" s="153"/>
    </row>
    <row r="311120" spans="1:1">
      <c r="A311120" s="153"/>
    </row>
    <row r="311121" spans="1:1">
      <c r="A311121" s="153"/>
    </row>
    <row r="311122" spans="1:1">
      <c r="A311122" s="153"/>
    </row>
    <row r="311135" spans="1:1">
      <c r="A311135" s="153"/>
    </row>
    <row r="311137" spans="1:1">
      <c r="A311137" s="153"/>
    </row>
    <row r="311139" spans="1:1">
      <c r="A311139" s="154"/>
    </row>
    <row r="311141" spans="1:1">
      <c r="A311141" s="125"/>
    </row>
    <row r="311152" spans="1:1">
      <c r="A311152" s="153"/>
    </row>
    <row r="311153" spans="1:1">
      <c r="A311153" s="153"/>
    </row>
    <row r="311156" spans="1:1">
      <c r="A311156" s="153"/>
    </row>
    <row r="311166" spans="1:1">
      <c r="A311166" s="153"/>
    </row>
    <row r="311167" spans="1:1">
      <c r="A311167" s="153"/>
    </row>
    <row r="311168" spans="1:1">
      <c r="A311168" s="153"/>
    </row>
    <row r="311181" spans="1:1">
      <c r="A311181" s="153"/>
    </row>
    <row r="311183" spans="1:1">
      <c r="A311183" s="153"/>
    </row>
    <row r="311185" spans="1:1">
      <c r="A311185" s="154"/>
    </row>
    <row r="311187" spans="1:1">
      <c r="A311187" s="125"/>
    </row>
    <row r="311198" spans="1:1">
      <c r="A311198" s="153"/>
    </row>
    <row r="311199" spans="1:1">
      <c r="A311199" s="153"/>
    </row>
    <row r="311202" spans="1:1">
      <c r="A311202" s="153"/>
    </row>
    <row r="311212" spans="1:1">
      <c r="A311212" s="153"/>
    </row>
    <row r="311213" spans="1:1">
      <c r="A311213" s="153"/>
    </row>
    <row r="311214" spans="1:1">
      <c r="A311214" s="153"/>
    </row>
    <row r="311227" spans="1:1">
      <c r="A311227" s="153"/>
    </row>
    <row r="311229" spans="1:1">
      <c r="A311229" s="153"/>
    </row>
    <row r="311231" spans="1:1">
      <c r="A311231" s="154"/>
    </row>
    <row r="311233" spans="1:1">
      <c r="A311233" s="125"/>
    </row>
    <row r="311244" spans="1:1">
      <c r="A311244" s="153"/>
    </row>
    <row r="311245" spans="1:1">
      <c r="A311245" s="153"/>
    </row>
    <row r="311248" spans="1:1">
      <c r="A311248" s="153"/>
    </row>
    <row r="311258" spans="1:1">
      <c r="A311258" s="153"/>
    </row>
    <row r="311259" spans="1:1">
      <c r="A311259" s="153"/>
    </row>
    <row r="311260" spans="1:1">
      <c r="A311260" s="153"/>
    </row>
    <row r="311273" spans="1:1">
      <c r="A311273" s="153"/>
    </row>
    <row r="311275" spans="1:1">
      <c r="A311275" s="153"/>
    </row>
    <row r="311277" spans="1:1">
      <c r="A311277" s="154"/>
    </row>
    <row r="311279" spans="1:1">
      <c r="A311279" s="125"/>
    </row>
    <row r="311290" spans="1:1">
      <c r="A311290" s="153"/>
    </row>
    <row r="311291" spans="1:1">
      <c r="A311291" s="153"/>
    </row>
    <row r="311294" spans="1:1">
      <c r="A311294" s="153"/>
    </row>
    <row r="311304" spans="1:1">
      <c r="A311304" s="153"/>
    </row>
    <row r="311305" spans="1:1">
      <c r="A311305" s="153"/>
    </row>
    <row r="311306" spans="1:1">
      <c r="A311306" s="153"/>
    </row>
    <row r="311319" spans="1:1">
      <c r="A311319" s="153"/>
    </row>
    <row r="311321" spans="1:1">
      <c r="A311321" s="153"/>
    </row>
    <row r="311323" spans="1:1">
      <c r="A311323" s="154"/>
    </row>
    <row r="311325" spans="1:1">
      <c r="A311325" s="125"/>
    </row>
    <row r="311336" spans="1:1">
      <c r="A311336" s="153"/>
    </row>
    <row r="311337" spans="1:1">
      <c r="A311337" s="153"/>
    </row>
    <row r="311340" spans="1:1">
      <c r="A311340" s="153"/>
    </row>
    <row r="311350" spans="1:1">
      <c r="A311350" s="153"/>
    </row>
    <row r="311351" spans="1:1">
      <c r="A311351" s="153"/>
    </row>
    <row r="311352" spans="1:1">
      <c r="A311352" s="153"/>
    </row>
    <row r="311365" spans="1:1">
      <c r="A311365" s="153"/>
    </row>
    <row r="311367" spans="1:1">
      <c r="A311367" s="153"/>
    </row>
    <row r="311369" spans="1:1">
      <c r="A311369" s="154"/>
    </row>
    <row r="311371" spans="1:1">
      <c r="A311371" s="125"/>
    </row>
    <row r="311382" spans="1:1">
      <c r="A311382" s="153"/>
    </row>
    <row r="311383" spans="1:1">
      <c r="A311383" s="153"/>
    </row>
    <row r="311386" spans="1:1">
      <c r="A311386" s="153"/>
    </row>
    <row r="311396" spans="1:1">
      <c r="A311396" s="153"/>
    </row>
    <row r="311397" spans="1:1">
      <c r="A311397" s="153"/>
    </row>
    <row r="311398" spans="1:1">
      <c r="A311398" s="153"/>
    </row>
    <row r="311411" spans="1:1">
      <c r="A311411" s="153"/>
    </row>
    <row r="311413" spans="1:1">
      <c r="A311413" s="153"/>
    </row>
    <row r="311415" spans="1:1">
      <c r="A311415" s="154"/>
    </row>
    <row r="311417" spans="1:1">
      <c r="A311417" s="125"/>
    </row>
    <row r="311428" spans="1:1">
      <c r="A311428" s="153"/>
    </row>
    <row r="311429" spans="1:1">
      <c r="A311429" s="153"/>
    </row>
    <row r="311432" spans="1:1">
      <c r="A311432" s="153"/>
    </row>
    <row r="311442" spans="1:1">
      <c r="A311442" s="153"/>
    </row>
    <row r="311443" spans="1:1">
      <c r="A311443" s="153"/>
    </row>
    <row r="311444" spans="1:1">
      <c r="A311444" s="153"/>
    </row>
    <row r="311457" spans="1:1">
      <c r="A311457" s="153"/>
    </row>
    <row r="311459" spans="1:1">
      <c r="A311459" s="153"/>
    </row>
    <row r="311461" spans="1:1">
      <c r="A311461" s="154"/>
    </row>
    <row r="311463" spans="1:1">
      <c r="A311463" s="125"/>
    </row>
    <row r="311474" spans="1:1">
      <c r="A311474" s="153"/>
    </row>
    <row r="311475" spans="1:1">
      <c r="A311475" s="153"/>
    </row>
    <row r="311478" spans="1:1">
      <c r="A311478" s="153"/>
    </row>
    <row r="311488" spans="1:1">
      <c r="A311488" s="153"/>
    </row>
    <row r="311489" spans="1:1">
      <c r="A311489" s="153"/>
    </row>
    <row r="311490" spans="1:1">
      <c r="A311490" s="153"/>
    </row>
    <row r="311503" spans="1:1">
      <c r="A311503" s="153"/>
    </row>
    <row r="311505" spans="1:1">
      <c r="A311505" s="153"/>
    </row>
    <row r="311507" spans="1:1">
      <c r="A311507" s="154"/>
    </row>
    <row r="311509" spans="1:1">
      <c r="A311509" s="125"/>
    </row>
    <row r="311520" spans="1:1">
      <c r="A311520" s="153"/>
    </row>
    <row r="311521" spans="1:1">
      <c r="A311521" s="153"/>
    </row>
    <row r="311524" spans="1:1">
      <c r="A311524" s="153"/>
    </row>
    <row r="311534" spans="1:1">
      <c r="A311534" s="153"/>
    </row>
    <row r="311535" spans="1:1">
      <c r="A311535" s="153"/>
    </row>
    <row r="311536" spans="1:1">
      <c r="A311536" s="153"/>
    </row>
    <row r="311549" spans="1:1">
      <c r="A311549" s="153"/>
    </row>
    <row r="311551" spans="1:1">
      <c r="A311551" s="153"/>
    </row>
    <row r="311553" spans="1:1">
      <c r="A311553" s="154"/>
    </row>
    <row r="311555" spans="1:1">
      <c r="A311555" s="125"/>
    </row>
    <row r="311566" spans="1:1">
      <c r="A311566" s="153"/>
    </row>
    <row r="311567" spans="1:1">
      <c r="A311567" s="153"/>
    </row>
    <row r="311570" spans="1:1">
      <c r="A311570" s="153"/>
    </row>
    <row r="311580" spans="1:1">
      <c r="A311580" s="153"/>
    </row>
    <row r="311581" spans="1:1">
      <c r="A311581" s="153"/>
    </row>
    <row r="311582" spans="1:1">
      <c r="A311582" s="153"/>
    </row>
    <row r="311595" spans="1:1">
      <c r="A311595" s="153"/>
    </row>
    <row r="311597" spans="1:1">
      <c r="A311597" s="153"/>
    </row>
    <row r="311599" spans="1:1">
      <c r="A311599" s="154"/>
    </row>
    <row r="311601" spans="1:1">
      <c r="A311601" s="125"/>
    </row>
    <row r="311612" spans="1:1">
      <c r="A311612" s="153"/>
    </row>
    <row r="311613" spans="1:1">
      <c r="A311613" s="153"/>
    </row>
    <row r="311616" spans="1:1">
      <c r="A311616" s="153"/>
    </row>
    <row r="311626" spans="1:1">
      <c r="A311626" s="153"/>
    </row>
    <row r="311627" spans="1:1">
      <c r="A311627" s="153"/>
    </row>
    <row r="311628" spans="1:1">
      <c r="A311628" s="153"/>
    </row>
    <row r="311641" spans="1:1">
      <c r="A311641" s="153"/>
    </row>
    <row r="311643" spans="1:1">
      <c r="A311643" s="153"/>
    </row>
    <row r="311645" spans="1:1">
      <c r="A311645" s="154"/>
    </row>
    <row r="311647" spans="1:1">
      <c r="A311647" s="125"/>
    </row>
    <row r="311658" spans="1:1">
      <c r="A311658" s="153"/>
    </row>
    <row r="311659" spans="1:1">
      <c r="A311659" s="153"/>
    </row>
    <row r="311662" spans="1:1">
      <c r="A311662" s="153"/>
    </row>
    <row r="311672" spans="1:1">
      <c r="A311672" s="153"/>
    </row>
    <row r="311673" spans="1:1">
      <c r="A311673" s="153"/>
    </row>
    <row r="311674" spans="1:1">
      <c r="A311674" s="153"/>
    </row>
    <row r="311687" spans="1:1">
      <c r="A311687" s="153"/>
    </row>
    <row r="311689" spans="1:1">
      <c r="A311689" s="153"/>
    </row>
    <row r="311691" spans="1:1">
      <c r="A311691" s="154"/>
    </row>
    <row r="311693" spans="1:1">
      <c r="A311693" s="125"/>
    </row>
    <row r="311704" spans="1:1">
      <c r="A311704" s="153"/>
    </row>
    <row r="311705" spans="1:1">
      <c r="A311705" s="153"/>
    </row>
    <row r="311708" spans="1:1">
      <c r="A311708" s="153"/>
    </row>
    <row r="311718" spans="1:1">
      <c r="A311718" s="153"/>
    </row>
    <row r="311719" spans="1:1">
      <c r="A311719" s="153"/>
    </row>
    <row r="311720" spans="1:1">
      <c r="A311720" s="153"/>
    </row>
    <row r="311733" spans="1:1">
      <c r="A311733" s="153"/>
    </row>
    <row r="311735" spans="1:1">
      <c r="A311735" s="153"/>
    </row>
    <row r="311737" spans="1:1">
      <c r="A311737" s="154"/>
    </row>
    <row r="311739" spans="1:1">
      <c r="A311739" s="125"/>
    </row>
    <row r="311750" spans="1:1">
      <c r="A311750" s="153"/>
    </row>
    <row r="311751" spans="1:1">
      <c r="A311751" s="153"/>
    </row>
    <row r="311754" spans="1:1">
      <c r="A311754" s="153"/>
    </row>
    <row r="311764" spans="1:1">
      <c r="A311764" s="153"/>
    </row>
    <row r="311765" spans="1:1">
      <c r="A311765" s="153"/>
    </row>
    <row r="311766" spans="1:1">
      <c r="A311766" s="153"/>
    </row>
    <row r="311779" spans="1:1">
      <c r="A311779" s="153"/>
    </row>
    <row r="311781" spans="1:1">
      <c r="A311781" s="153"/>
    </row>
    <row r="311783" spans="1:1">
      <c r="A311783" s="154"/>
    </row>
    <row r="311785" spans="1:1">
      <c r="A311785" s="125"/>
    </row>
    <row r="311796" spans="1:1">
      <c r="A311796" s="153"/>
    </row>
    <row r="311797" spans="1:1">
      <c r="A311797" s="153"/>
    </row>
    <row r="311800" spans="1:1">
      <c r="A311800" s="153"/>
    </row>
    <row r="311810" spans="1:1">
      <c r="A311810" s="153"/>
    </row>
    <row r="311811" spans="1:1">
      <c r="A311811" s="153"/>
    </row>
    <row r="311812" spans="1:1">
      <c r="A311812" s="153"/>
    </row>
    <row r="311825" spans="1:1">
      <c r="A311825" s="153"/>
    </row>
    <row r="311827" spans="1:1">
      <c r="A311827" s="153"/>
    </row>
    <row r="311829" spans="1:1">
      <c r="A311829" s="154"/>
    </row>
    <row r="311831" spans="1:1">
      <c r="A311831" s="125"/>
    </row>
    <row r="311842" spans="1:1">
      <c r="A311842" s="153"/>
    </row>
    <row r="311843" spans="1:1">
      <c r="A311843" s="153"/>
    </row>
    <row r="311846" spans="1:1">
      <c r="A311846" s="153"/>
    </row>
    <row r="311856" spans="1:1">
      <c r="A311856" s="153"/>
    </row>
    <row r="311857" spans="1:1">
      <c r="A311857" s="153"/>
    </row>
    <row r="311858" spans="1:1">
      <c r="A311858" s="153"/>
    </row>
    <row r="311871" spans="1:1">
      <c r="A311871" s="153"/>
    </row>
    <row r="311873" spans="1:1">
      <c r="A311873" s="153"/>
    </row>
    <row r="311875" spans="1:1">
      <c r="A311875" s="154"/>
    </row>
    <row r="311877" spans="1:1">
      <c r="A311877" s="125"/>
    </row>
    <row r="311888" spans="1:1">
      <c r="A311888" s="153"/>
    </row>
    <row r="311889" spans="1:1">
      <c r="A311889" s="153"/>
    </row>
    <row r="311892" spans="1:1">
      <c r="A311892" s="153"/>
    </row>
    <row r="311902" spans="1:1">
      <c r="A311902" s="153"/>
    </row>
    <row r="311903" spans="1:1">
      <c r="A311903" s="153"/>
    </row>
    <row r="311904" spans="1:1">
      <c r="A311904" s="153"/>
    </row>
    <row r="311917" spans="1:1">
      <c r="A311917" s="153"/>
    </row>
    <row r="311919" spans="1:1">
      <c r="A311919" s="153"/>
    </row>
    <row r="311921" spans="1:1">
      <c r="A311921" s="154"/>
    </row>
    <row r="311923" spans="1:1">
      <c r="A311923" s="125"/>
    </row>
    <row r="311934" spans="1:1">
      <c r="A311934" s="153"/>
    </row>
    <row r="311935" spans="1:1">
      <c r="A311935" s="153"/>
    </row>
    <row r="311938" spans="1:1">
      <c r="A311938" s="153"/>
    </row>
    <row r="311948" spans="1:1">
      <c r="A311948" s="153"/>
    </row>
    <row r="311949" spans="1:1">
      <c r="A311949" s="153"/>
    </row>
    <row r="311950" spans="1:1">
      <c r="A311950" s="153"/>
    </row>
    <row r="311963" spans="1:1">
      <c r="A311963" s="153"/>
    </row>
    <row r="311965" spans="1:1">
      <c r="A311965" s="153"/>
    </row>
    <row r="311967" spans="1:1">
      <c r="A311967" s="154"/>
    </row>
    <row r="311969" spans="1:1">
      <c r="A311969" s="125"/>
    </row>
    <row r="311980" spans="1:1">
      <c r="A311980" s="153"/>
    </row>
    <row r="311981" spans="1:1">
      <c r="A311981" s="153"/>
    </row>
    <row r="311984" spans="1:1">
      <c r="A311984" s="153"/>
    </row>
    <row r="311994" spans="1:1">
      <c r="A311994" s="153"/>
    </row>
    <row r="311995" spans="1:1">
      <c r="A311995" s="153"/>
    </row>
    <row r="311996" spans="1:1">
      <c r="A311996" s="153"/>
    </row>
    <row r="312009" spans="1:1">
      <c r="A312009" s="153"/>
    </row>
    <row r="312011" spans="1:1">
      <c r="A312011" s="153"/>
    </row>
    <row r="312013" spans="1:1">
      <c r="A312013" s="154"/>
    </row>
    <row r="312015" spans="1:1">
      <c r="A312015" s="125"/>
    </row>
    <row r="312026" spans="1:1">
      <c r="A312026" s="153"/>
    </row>
    <row r="312027" spans="1:1">
      <c r="A312027" s="153"/>
    </row>
    <row r="312030" spans="1:1">
      <c r="A312030" s="153"/>
    </row>
    <row r="312040" spans="1:1">
      <c r="A312040" s="153"/>
    </row>
    <row r="312041" spans="1:1">
      <c r="A312041" s="153"/>
    </row>
    <row r="312042" spans="1:1">
      <c r="A312042" s="153"/>
    </row>
    <row r="312055" spans="1:1">
      <c r="A312055" s="153"/>
    </row>
    <row r="312057" spans="1:1">
      <c r="A312057" s="153"/>
    </row>
    <row r="312059" spans="1:1">
      <c r="A312059" s="154"/>
    </row>
    <row r="312061" spans="1:1">
      <c r="A312061" s="125"/>
    </row>
    <row r="312072" spans="1:1">
      <c r="A312072" s="153"/>
    </row>
    <row r="312073" spans="1:1">
      <c r="A312073" s="153"/>
    </row>
    <row r="312076" spans="1:1">
      <c r="A312076" s="153"/>
    </row>
    <row r="312086" spans="1:1">
      <c r="A312086" s="153"/>
    </row>
    <row r="312087" spans="1:1">
      <c r="A312087" s="153"/>
    </row>
    <row r="312088" spans="1:1">
      <c r="A312088" s="153"/>
    </row>
    <row r="312101" spans="1:1">
      <c r="A312101" s="153"/>
    </row>
    <row r="312103" spans="1:1">
      <c r="A312103" s="153"/>
    </row>
    <row r="312105" spans="1:1">
      <c r="A312105" s="154"/>
    </row>
    <row r="312107" spans="1:1">
      <c r="A312107" s="125"/>
    </row>
    <row r="312118" spans="1:1">
      <c r="A312118" s="153"/>
    </row>
    <row r="312119" spans="1:1">
      <c r="A312119" s="153"/>
    </row>
    <row r="312122" spans="1:1">
      <c r="A312122" s="153"/>
    </row>
    <row r="312132" spans="1:1">
      <c r="A312132" s="153"/>
    </row>
    <row r="312133" spans="1:1">
      <c r="A312133" s="153"/>
    </row>
    <row r="312134" spans="1:1">
      <c r="A312134" s="153"/>
    </row>
    <row r="312147" spans="1:1">
      <c r="A312147" s="153"/>
    </row>
    <row r="312149" spans="1:1">
      <c r="A312149" s="153"/>
    </row>
    <row r="312151" spans="1:1">
      <c r="A312151" s="154"/>
    </row>
    <row r="312153" spans="1:1">
      <c r="A312153" s="125"/>
    </row>
    <row r="312164" spans="1:1">
      <c r="A312164" s="153"/>
    </row>
    <row r="312165" spans="1:1">
      <c r="A312165" s="153"/>
    </row>
    <row r="312168" spans="1:1">
      <c r="A312168" s="153"/>
    </row>
    <row r="312178" spans="1:1">
      <c r="A312178" s="153"/>
    </row>
    <row r="312179" spans="1:1">
      <c r="A312179" s="153"/>
    </row>
    <row r="312180" spans="1:1">
      <c r="A312180" s="153"/>
    </row>
    <row r="312193" spans="1:1">
      <c r="A312193" s="153"/>
    </row>
    <row r="312195" spans="1:1">
      <c r="A312195" s="153"/>
    </row>
    <row r="312197" spans="1:1">
      <c r="A312197" s="154"/>
    </row>
    <row r="312199" spans="1:1">
      <c r="A312199" s="125"/>
    </row>
    <row r="312210" spans="1:1">
      <c r="A312210" s="153"/>
    </row>
    <row r="312211" spans="1:1">
      <c r="A312211" s="153"/>
    </row>
    <row r="312214" spans="1:1">
      <c r="A312214" s="153"/>
    </row>
    <row r="312224" spans="1:1">
      <c r="A312224" s="153"/>
    </row>
    <row r="312225" spans="1:1">
      <c r="A312225" s="153"/>
    </row>
    <row r="312226" spans="1:1">
      <c r="A312226" s="153"/>
    </row>
    <row r="312239" spans="1:1">
      <c r="A312239" s="153"/>
    </row>
    <row r="312241" spans="1:1">
      <c r="A312241" s="153"/>
    </row>
    <row r="312243" spans="1:1">
      <c r="A312243" s="154"/>
    </row>
    <row r="312245" spans="1:1">
      <c r="A312245" s="125"/>
    </row>
    <row r="312256" spans="1:1">
      <c r="A312256" s="153"/>
    </row>
    <row r="312257" spans="1:1">
      <c r="A312257" s="153"/>
    </row>
    <row r="312260" spans="1:1">
      <c r="A312260" s="153"/>
    </row>
    <row r="312270" spans="1:1">
      <c r="A312270" s="153"/>
    </row>
    <row r="312271" spans="1:1">
      <c r="A312271" s="153"/>
    </row>
    <row r="312272" spans="1:1">
      <c r="A312272" s="153"/>
    </row>
    <row r="312285" spans="1:1">
      <c r="A312285" s="153"/>
    </row>
    <row r="312287" spans="1:1">
      <c r="A312287" s="153"/>
    </row>
    <row r="312289" spans="1:1">
      <c r="A312289" s="154"/>
    </row>
    <row r="312291" spans="1:1">
      <c r="A312291" s="125"/>
    </row>
    <row r="312302" spans="1:1">
      <c r="A312302" s="153"/>
    </row>
    <row r="312303" spans="1:1">
      <c r="A312303" s="153"/>
    </row>
    <row r="312306" spans="1:1">
      <c r="A312306" s="153"/>
    </row>
    <row r="312316" spans="1:1">
      <c r="A312316" s="153"/>
    </row>
    <row r="312317" spans="1:1">
      <c r="A312317" s="153"/>
    </row>
    <row r="312318" spans="1:1">
      <c r="A312318" s="153"/>
    </row>
    <row r="312331" spans="1:1">
      <c r="A312331" s="153"/>
    </row>
    <row r="312333" spans="1:1">
      <c r="A312333" s="153"/>
    </row>
    <row r="312335" spans="1:1">
      <c r="A312335" s="154"/>
    </row>
    <row r="312337" spans="1:1">
      <c r="A312337" s="125"/>
    </row>
    <row r="312348" spans="1:1">
      <c r="A312348" s="153"/>
    </row>
    <row r="312349" spans="1:1">
      <c r="A312349" s="153"/>
    </row>
    <row r="312352" spans="1:1">
      <c r="A312352" s="153"/>
    </row>
    <row r="312362" spans="1:1">
      <c r="A312362" s="153"/>
    </row>
    <row r="312363" spans="1:1">
      <c r="A312363" s="153"/>
    </row>
    <row r="312364" spans="1:1">
      <c r="A312364" s="153"/>
    </row>
    <row r="312377" spans="1:1">
      <c r="A312377" s="153"/>
    </row>
    <row r="312379" spans="1:1">
      <c r="A312379" s="153"/>
    </row>
    <row r="312381" spans="1:1">
      <c r="A312381" s="154"/>
    </row>
    <row r="312383" spans="1:1">
      <c r="A312383" s="125"/>
    </row>
    <row r="312394" spans="1:1">
      <c r="A312394" s="153"/>
    </row>
    <row r="312395" spans="1:1">
      <c r="A312395" s="153"/>
    </row>
    <row r="312398" spans="1:1">
      <c r="A312398" s="153"/>
    </row>
    <row r="312408" spans="1:1">
      <c r="A312408" s="153"/>
    </row>
    <row r="312409" spans="1:1">
      <c r="A312409" s="153"/>
    </row>
    <row r="312410" spans="1:1">
      <c r="A312410" s="153"/>
    </row>
    <row r="312423" spans="1:1">
      <c r="A312423" s="153"/>
    </row>
    <row r="312425" spans="1:1">
      <c r="A312425" s="153"/>
    </row>
    <row r="312427" spans="1:1">
      <c r="A312427" s="154"/>
    </row>
    <row r="312429" spans="1:1">
      <c r="A312429" s="125"/>
    </row>
    <row r="312440" spans="1:1">
      <c r="A312440" s="153"/>
    </row>
    <row r="312441" spans="1:1">
      <c r="A312441" s="153"/>
    </row>
    <row r="312444" spans="1:1">
      <c r="A312444" s="153"/>
    </row>
    <row r="312454" spans="1:1">
      <c r="A312454" s="153"/>
    </row>
    <row r="312455" spans="1:1">
      <c r="A312455" s="153"/>
    </row>
    <row r="312456" spans="1:1">
      <c r="A312456" s="153"/>
    </row>
    <row r="312469" spans="1:1">
      <c r="A312469" s="153"/>
    </row>
    <row r="312471" spans="1:1">
      <c r="A312471" s="153"/>
    </row>
    <row r="312473" spans="1:1">
      <c r="A312473" s="154"/>
    </row>
    <row r="312475" spans="1:1">
      <c r="A312475" s="125"/>
    </row>
    <row r="312486" spans="1:1">
      <c r="A312486" s="153"/>
    </row>
    <row r="312487" spans="1:1">
      <c r="A312487" s="153"/>
    </row>
    <row r="312490" spans="1:1">
      <c r="A312490" s="153"/>
    </row>
    <row r="312500" spans="1:1">
      <c r="A312500" s="153"/>
    </row>
    <row r="312501" spans="1:1">
      <c r="A312501" s="153"/>
    </row>
    <row r="312502" spans="1:1">
      <c r="A312502" s="153"/>
    </row>
    <row r="312515" spans="1:1">
      <c r="A312515" s="153"/>
    </row>
    <row r="312517" spans="1:1">
      <c r="A312517" s="153"/>
    </row>
    <row r="312519" spans="1:1">
      <c r="A312519" s="154"/>
    </row>
    <row r="312521" spans="1:1">
      <c r="A312521" s="125"/>
    </row>
    <row r="312532" spans="1:1">
      <c r="A312532" s="153"/>
    </row>
    <row r="312533" spans="1:1">
      <c r="A312533" s="153"/>
    </row>
    <row r="312536" spans="1:1">
      <c r="A312536" s="153"/>
    </row>
    <row r="312546" spans="1:1">
      <c r="A312546" s="153"/>
    </row>
    <row r="312547" spans="1:1">
      <c r="A312547" s="153"/>
    </row>
    <row r="312548" spans="1:1">
      <c r="A312548" s="153"/>
    </row>
    <row r="312561" spans="1:1">
      <c r="A312561" s="153"/>
    </row>
    <row r="312563" spans="1:1">
      <c r="A312563" s="153"/>
    </row>
    <row r="312565" spans="1:1">
      <c r="A312565" s="154"/>
    </row>
    <row r="312567" spans="1:1">
      <c r="A312567" s="125"/>
    </row>
    <row r="312578" spans="1:1">
      <c r="A312578" s="153"/>
    </row>
    <row r="312579" spans="1:1">
      <c r="A312579" s="153"/>
    </row>
    <row r="312582" spans="1:1">
      <c r="A312582" s="153"/>
    </row>
    <row r="312592" spans="1:1">
      <c r="A312592" s="153"/>
    </row>
    <row r="312593" spans="1:1">
      <c r="A312593" s="153"/>
    </row>
    <row r="312594" spans="1:1">
      <c r="A312594" s="153"/>
    </row>
    <row r="312607" spans="1:1">
      <c r="A312607" s="153"/>
    </row>
    <row r="312609" spans="1:1">
      <c r="A312609" s="153"/>
    </row>
    <row r="312611" spans="1:1">
      <c r="A312611" s="154"/>
    </row>
    <row r="312613" spans="1:1">
      <c r="A312613" s="125"/>
    </row>
    <row r="312624" spans="1:1">
      <c r="A312624" s="153"/>
    </row>
    <row r="312625" spans="1:1">
      <c r="A312625" s="153"/>
    </row>
    <row r="312628" spans="1:1">
      <c r="A312628" s="153"/>
    </row>
    <row r="312638" spans="1:1">
      <c r="A312638" s="153"/>
    </row>
    <row r="312639" spans="1:1">
      <c r="A312639" s="153"/>
    </row>
    <row r="312640" spans="1:1">
      <c r="A312640" s="153"/>
    </row>
    <row r="312653" spans="1:1">
      <c r="A312653" s="153"/>
    </row>
    <row r="312655" spans="1:1">
      <c r="A312655" s="153"/>
    </row>
    <row r="312657" spans="1:1">
      <c r="A312657" s="154"/>
    </row>
    <row r="312659" spans="1:1">
      <c r="A312659" s="125"/>
    </row>
    <row r="312670" spans="1:1">
      <c r="A312670" s="153"/>
    </row>
    <row r="312671" spans="1:1">
      <c r="A312671" s="153"/>
    </row>
    <row r="312674" spans="1:1">
      <c r="A312674" s="153"/>
    </row>
    <row r="312684" spans="1:1">
      <c r="A312684" s="153"/>
    </row>
    <row r="312685" spans="1:1">
      <c r="A312685" s="153"/>
    </row>
    <row r="312686" spans="1:1">
      <c r="A312686" s="153"/>
    </row>
    <row r="312699" spans="1:1">
      <c r="A312699" s="153"/>
    </row>
    <row r="312701" spans="1:1">
      <c r="A312701" s="153"/>
    </row>
    <row r="312703" spans="1:1">
      <c r="A312703" s="154"/>
    </row>
    <row r="312705" spans="1:1">
      <c r="A312705" s="125"/>
    </row>
    <row r="312716" spans="1:1">
      <c r="A312716" s="153"/>
    </row>
    <row r="312717" spans="1:1">
      <c r="A312717" s="153"/>
    </row>
    <row r="312720" spans="1:1">
      <c r="A312720" s="153"/>
    </row>
    <row r="312730" spans="1:1">
      <c r="A312730" s="153"/>
    </row>
    <row r="312731" spans="1:1">
      <c r="A312731" s="153"/>
    </row>
    <row r="312732" spans="1:1">
      <c r="A312732" s="153"/>
    </row>
    <row r="312745" spans="1:1">
      <c r="A312745" s="153"/>
    </row>
    <row r="312747" spans="1:1">
      <c r="A312747" s="153"/>
    </row>
    <row r="312749" spans="1:1">
      <c r="A312749" s="154"/>
    </row>
    <row r="312751" spans="1:1">
      <c r="A312751" s="125"/>
    </row>
    <row r="312762" spans="1:1">
      <c r="A312762" s="153"/>
    </row>
    <row r="312763" spans="1:1">
      <c r="A312763" s="153"/>
    </row>
    <row r="312766" spans="1:1">
      <c r="A312766" s="153"/>
    </row>
    <row r="312776" spans="1:1">
      <c r="A312776" s="153"/>
    </row>
    <row r="312777" spans="1:1">
      <c r="A312777" s="153"/>
    </row>
    <row r="312778" spans="1:1">
      <c r="A312778" s="153"/>
    </row>
    <row r="312791" spans="1:1">
      <c r="A312791" s="153"/>
    </row>
    <row r="312793" spans="1:1">
      <c r="A312793" s="153"/>
    </row>
    <row r="312795" spans="1:1">
      <c r="A312795" s="154"/>
    </row>
    <row r="312797" spans="1:1">
      <c r="A312797" s="125"/>
    </row>
    <row r="312808" spans="1:1">
      <c r="A312808" s="153"/>
    </row>
    <row r="312809" spans="1:1">
      <c r="A312809" s="153"/>
    </row>
    <row r="312812" spans="1:1">
      <c r="A312812" s="153"/>
    </row>
    <row r="312822" spans="1:1">
      <c r="A312822" s="153"/>
    </row>
    <row r="312823" spans="1:1">
      <c r="A312823" s="153"/>
    </row>
    <row r="312824" spans="1:1">
      <c r="A312824" s="153"/>
    </row>
    <row r="312837" spans="1:1">
      <c r="A312837" s="153"/>
    </row>
    <row r="312839" spans="1:1">
      <c r="A312839" s="153"/>
    </row>
    <row r="312841" spans="1:1">
      <c r="A312841" s="154"/>
    </row>
    <row r="312843" spans="1:1">
      <c r="A312843" s="125"/>
    </row>
    <row r="312854" spans="1:1">
      <c r="A312854" s="153"/>
    </row>
    <row r="312855" spans="1:1">
      <c r="A312855" s="153"/>
    </row>
    <row r="312858" spans="1:1">
      <c r="A312858" s="153"/>
    </row>
    <row r="312868" spans="1:1">
      <c r="A312868" s="153"/>
    </row>
    <row r="312869" spans="1:1">
      <c r="A312869" s="153"/>
    </row>
    <row r="312870" spans="1:1">
      <c r="A312870" s="153"/>
    </row>
    <row r="312883" spans="1:1">
      <c r="A312883" s="153"/>
    </row>
    <row r="312885" spans="1:1">
      <c r="A312885" s="153"/>
    </row>
    <row r="312887" spans="1:1">
      <c r="A312887" s="154"/>
    </row>
    <row r="312889" spans="1:1">
      <c r="A312889" s="125"/>
    </row>
    <row r="312900" spans="1:1">
      <c r="A312900" s="153"/>
    </row>
    <row r="312901" spans="1:1">
      <c r="A312901" s="153"/>
    </row>
    <row r="312904" spans="1:1">
      <c r="A312904" s="153"/>
    </row>
    <row r="312914" spans="1:1">
      <c r="A312914" s="153"/>
    </row>
    <row r="312915" spans="1:1">
      <c r="A312915" s="153"/>
    </row>
    <row r="312916" spans="1:1">
      <c r="A312916" s="153"/>
    </row>
    <row r="312929" spans="1:1">
      <c r="A312929" s="153"/>
    </row>
    <row r="312931" spans="1:1">
      <c r="A312931" s="153"/>
    </row>
    <row r="312933" spans="1:1">
      <c r="A312933" s="154"/>
    </row>
    <row r="312935" spans="1:1">
      <c r="A312935" s="125"/>
    </row>
    <row r="312946" spans="1:1">
      <c r="A312946" s="153"/>
    </row>
    <row r="312947" spans="1:1">
      <c r="A312947" s="153"/>
    </row>
    <row r="312950" spans="1:1">
      <c r="A312950" s="153"/>
    </row>
    <row r="312960" spans="1:1">
      <c r="A312960" s="153"/>
    </row>
    <row r="312961" spans="1:1">
      <c r="A312961" s="153"/>
    </row>
    <row r="312962" spans="1:1">
      <c r="A312962" s="153"/>
    </row>
    <row r="312975" spans="1:1">
      <c r="A312975" s="153"/>
    </row>
    <row r="312977" spans="1:1">
      <c r="A312977" s="153"/>
    </row>
    <row r="312979" spans="1:1">
      <c r="A312979" s="154"/>
    </row>
    <row r="312981" spans="1:1">
      <c r="A312981" s="125"/>
    </row>
    <row r="312992" spans="1:1">
      <c r="A312992" s="153"/>
    </row>
    <row r="312993" spans="1:1">
      <c r="A312993" s="153"/>
    </row>
    <row r="312996" spans="1:1">
      <c r="A312996" s="153"/>
    </row>
    <row r="313006" spans="1:1">
      <c r="A313006" s="153"/>
    </row>
    <row r="313007" spans="1:1">
      <c r="A313007" s="153"/>
    </row>
    <row r="313008" spans="1:1">
      <c r="A313008" s="153"/>
    </row>
    <row r="313021" spans="1:1">
      <c r="A313021" s="153"/>
    </row>
    <row r="313023" spans="1:1">
      <c r="A313023" s="153"/>
    </row>
    <row r="313025" spans="1:1">
      <c r="A313025" s="154"/>
    </row>
    <row r="313027" spans="1:1">
      <c r="A313027" s="125"/>
    </row>
    <row r="313038" spans="1:1">
      <c r="A313038" s="153"/>
    </row>
    <row r="313039" spans="1:1">
      <c r="A313039" s="153"/>
    </row>
    <row r="313042" spans="1:1">
      <c r="A313042" s="153"/>
    </row>
    <row r="313052" spans="1:1">
      <c r="A313052" s="153"/>
    </row>
    <row r="313053" spans="1:1">
      <c r="A313053" s="153"/>
    </row>
    <row r="313054" spans="1:1">
      <c r="A313054" s="153"/>
    </row>
    <row r="313067" spans="1:1">
      <c r="A313067" s="153"/>
    </row>
    <row r="313069" spans="1:1">
      <c r="A313069" s="153"/>
    </row>
    <row r="313071" spans="1:1">
      <c r="A313071" s="154"/>
    </row>
    <row r="313073" spans="1:1">
      <c r="A313073" s="125"/>
    </row>
    <row r="313084" spans="1:1">
      <c r="A313084" s="153"/>
    </row>
    <row r="313085" spans="1:1">
      <c r="A313085" s="153"/>
    </row>
    <row r="313088" spans="1:1">
      <c r="A313088" s="153"/>
    </row>
    <row r="313098" spans="1:1">
      <c r="A313098" s="153"/>
    </row>
    <row r="313099" spans="1:1">
      <c r="A313099" s="153"/>
    </row>
    <row r="313100" spans="1:1">
      <c r="A313100" s="153"/>
    </row>
    <row r="313113" spans="1:1">
      <c r="A313113" s="153"/>
    </row>
    <row r="313115" spans="1:1">
      <c r="A313115" s="153"/>
    </row>
    <row r="313117" spans="1:1">
      <c r="A313117" s="154"/>
    </row>
    <row r="313119" spans="1:1">
      <c r="A313119" s="125"/>
    </row>
    <row r="313130" spans="1:1">
      <c r="A313130" s="153"/>
    </row>
    <row r="313131" spans="1:1">
      <c r="A313131" s="153"/>
    </row>
    <row r="313134" spans="1:1">
      <c r="A313134" s="153"/>
    </row>
    <row r="313144" spans="1:1">
      <c r="A313144" s="153"/>
    </row>
    <row r="313145" spans="1:1">
      <c r="A313145" s="153"/>
    </row>
    <row r="313146" spans="1:1">
      <c r="A313146" s="153"/>
    </row>
    <row r="313159" spans="1:1">
      <c r="A313159" s="153"/>
    </row>
    <row r="313161" spans="1:1">
      <c r="A313161" s="153"/>
    </row>
    <row r="313163" spans="1:1">
      <c r="A313163" s="154"/>
    </row>
    <row r="313165" spans="1:1">
      <c r="A313165" s="125"/>
    </row>
    <row r="313176" spans="1:1">
      <c r="A313176" s="153"/>
    </row>
    <row r="313177" spans="1:1">
      <c r="A313177" s="153"/>
    </row>
    <row r="313180" spans="1:1">
      <c r="A313180" s="153"/>
    </row>
    <row r="313190" spans="1:1">
      <c r="A313190" s="153"/>
    </row>
    <row r="313191" spans="1:1">
      <c r="A313191" s="153"/>
    </row>
    <row r="313192" spans="1:1">
      <c r="A313192" s="153"/>
    </row>
    <row r="313205" spans="1:1">
      <c r="A313205" s="153"/>
    </row>
    <row r="313207" spans="1:1">
      <c r="A313207" s="153"/>
    </row>
    <row r="313209" spans="1:1">
      <c r="A313209" s="154"/>
    </row>
    <row r="313211" spans="1:1">
      <c r="A313211" s="125"/>
    </row>
    <row r="313222" spans="1:1">
      <c r="A313222" s="153"/>
    </row>
    <row r="313223" spans="1:1">
      <c r="A313223" s="153"/>
    </row>
    <row r="313226" spans="1:1">
      <c r="A313226" s="153"/>
    </row>
    <row r="313236" spans="1:1">
      <c r="A313236" s="153"/>
    </row>
    <row r="313237" spans="1:1">
      <c r="A313237" s="153"/>
    </row>
    <row r="313238" spans="1:1">
      <c r="A313238" s="153"/>
    </row>
    <row r="313251" spans="1:1">
      <c r="A313251" s="153"/>
    </row>
    <row r="313253" spans="1:1">
      <c r="A313253" s="153"/>
    </row>
    <row r="313255" spans="1:1">
      <c r="A313255" s="154"/>
    </row>
    <row r="313257" spans="1:1">
      <c r="A313257" s="125"/>
    </row>
    <row r="313268" spans="1:1">
      <c r="A313268" s="153"/>
    </row>
    <row r="313269" spans="1:1">
      <c r="A313269" s="153"/>
    </row>
    <row r="313272" spans="1:1">
      <c r="A313272" s="153"/>
    </row>
    <row r="313282" spans="1:1">
      <c r="A313282" s="153"/>
    </row>
    <row r="313283" spans="1:1">
      <c r="A313283" s="153"/>
    </row>
    <row r="313284" spans="1:1">
      <c r="A313284" s="153"/>
    </row>
    <row r="313297" spans="1:1">
      <c r="A313297" s="153"/>
    </row>
    <row r="313299" spans="1:1">
      <c r="A313299" s="153"/>
    </row>
    <row r="313301" spans="1:1">
      <c r="A313301" s="154"/>
    </row>
    <row r="313303" spans="1:1">
      <c r="A313303" s="125"/>
    </row>
    <row r="313314" spans="1:1">
      <c r="A313314" s="153"/>
    </row>
    <row r="313315" spans="1:1">
      <c r="A313315" s="153"/>
    </row>
    <row r="313318" spans="1:1">
      <c r="A313318" s="153"/>
    </row>
    <row r="313328" spans="1:1">
      <c r="A313328" s="153"/>
    </row>
    <row r="313329" spans="1:1">
      <c r="A313329" s="153"/>
    </row>
    <row r="313330" spans="1:1">
      <c r="A313330" s="153"/>
    </row>
    <row r="313343" spans="1:1">
      <c r="A313343" s="153"/>
    </row>
    <row r="313345" spans="1:1">
      <c r="A313345" s="153"/>
    </row>
    <row r="313347" spans="1:1">
      <c r="A313347" s="154"/>
    </row>
    <row r="313349" spans="1:1">
      <c r="A313349" s="125"/>
    </row>
    <row r="313360" spans="1:1">
      <c r="A313360" s="153"/>
    </row>
    <row r="313361" spans="1:1">
      <c r="A313361" s="153"/>
    </row>
    <row r="313364" spans="1:1">
      <c r="A313364" s="153"/>
    </row>
    <row r="313374" spans="1:1">
      <c r="A313374" s="153"/>
    </row>
    <row r="313375" spans="1:1">
      <c r="A313375" s="153"/>
    </row>
    <row r="313376" spans="1:1">
      <c r="A313376" s="153"/>
    </row>
    <row r="313389" spans="1:1">
      <c r="A313389" s="153"/>
    </row>
    <row r="313391" spans="1:1">
      <c r="A313391" s="153"/>
    </row>
    <row r="313393" spans="1:1">
      <c r="A313393" s="154"/>
    </row>
    <row r="313395" spans="1:1">
      <c r="A313395" s="125"/>
    </row>
    <row r="313406" spans="1:1">
      <c r="A313406" s="153"/>
    </row>
    <row r="313407" spans="1:1">
      <c r="A313407" s="153"/>
    </row>
    <row r="313410" spans="1:1">
      <c r="A313410" s="153"/>
    </row>
    <row r="313420" spans="1:1">
      <c r="A313420" s="153"/>
    </row>
    <row r="313421" spans="1:1">
      <c r="A313421" s="153"/>
    </row>
    <row r="313422" spans="1:1">
      <c r="A313422" s="153"/>
    </row>
    <row r="313435" spans="1:1">
      <c r="A313435" s="153"/>
    </row>
    <row r="313437" spans="1:1">
      <c r="A313437" s="153"/>
    </row>
    <row r="313439" spans="1:1">
      <c r="A313439" s="154"/>
    </row>
    <row r="313441" spans="1:1">
      <c r="A313441" s="125"/>
    </row>
    <row r="313452" spans="1:1">
      <c r="A313452" s="153"/>
    </row>
    <row r="313453" spans="1:1">
      <c r="A313453" s="153"/>
    </row>
    <row r="313456" spans="1:1">
      <c r="A313456" s="153"/>
    </row>
    <row r="313466" spans="1:1">
      <c r="A313466" s="153"/>
    </row>
    <row r="313467" spans="1:1">
      <c r="A313467" s="153"/>
    </row>
    <row r="313468" spans="1:1">
      <c r="A313468" s="153"/>
    </row>
    <row r="313481" spans="1:1">
      <c r="A313481" s="153"/>
    </row>
    <row r="313483" spans="1:1">
      <c r="A313483" s="153"/>
    </row>
    <row r="313485" spans="1:1">
      <c r="A313485" s="154"/>
    </row>
    <row r="313487" spans="1:1">
      <c r="A313487" s="125"/>
    </row>
    <row r="313498" spans="1:1">
      <c r="A313498" s="153"/>
    </row>
    <row r="313499" spans="1:1">
      <c r="A313499" s="153"/>
    </row>
    <row r="313502" spans="1:1">
      <c r="A313502" s="153"/>
    </row>
    <row r="313512" spans="1:1">
      <c r="A313512" s="153"/>
    </row>
    <row r="313513" spans="1:1">
      <c r="A313513" s="153"/>
    </row>
    <row r="313514" spans="1:1">
      <c r="A313514" s="153"/>
    </row>
    <row r="313527" spans="1:1">
      <c r="A313527" s="153"/>
    </row>
    <row r="313529" spans="1:1">
      <c r="A313529" s="153"/>
    </row>
    <row r="313531" spans="1:1">
      <c r="A313531" s="154"/>
    </row>
    <row r="313533" spans="1:1">
      <c r="A313533" s="125"/>
    </row>
    <row r="313544" spans="1:1">
      <c r="A313544" s="153"/>
    </row>
    <row r="313545" spans="1:1">
      <c r="A313545" s="153"/>
    </row>
    <row r="313548" spans="1:1">
      <c r="A313548" s="153"/>
    </row>
    <row r="313558" spans="1:1">
      <c r="A313558" s="153"/>
    </row>
    <row r="313559" spans="1:1">
      <c r="A313559" s="153"/>
    </row>
    <row r="313560" spans="1:1">
      <c r="A313560" s="153"/>
    </row>
    <row r="313573" spans="1:1">
      <c r="A313573" s="153"/>
    </row>
    <row r="313575" spans="1:1">
      <c r="A313575" s="153"/>
    </row>
    <row r="313577" spans="1:1">
      <c r="A313577" s="154"/>
    </row>
    <row r="313579" spans="1:1">
      <c r="A313579" s="125"/>
    </row>
    <row r="313590" spans="1:1">
      <c r="A313590" s="153"/>
    </row>
    <row r="313591" spans="1:1">
      <c r="A313591" s="153"/>
    </row>
    <row r="313594" spans="1:1">
      <c r="A313594" s="153"/>
    </row>
    <row r="313604" spans="1:1">
      <c r="A313604" s="153"/>
    </row>
    <row r="313605" spans="1:1">
      <c r="A313605" s="153"/>
    </row>
    <row r="313606" spans="1:1">
      <c r="A313606" s="153"/>
    </row>
    <row r="313619" spans="1:1">
      <c r="A313619" s="153"/>
    </row>
    <row r="313621" spans="1:1">
      <c r="A313621" s="153"/>
    </row>
    <row r="313623" spans="1:1">
      <c r="A313623" s="154"/>
    </row>
    <row r="313625" spans="1:1">
      <c r="A313625" s="125"/>
    </row>
    <row r="313636" spans="1:1">
      <c r="A313636" s="153"/>
    </row>
    <row r="313637" spans="1:1">
      <c r="A313637" s="153"/>
    </row>
    <row r="313640" spans="1:1">
      <c r="A313640" s="153"/>
    </row>
    <row r="313650" spans="1:1">
      <c r="A313650" s="153"/>
    </row>
    <row r="313651" spans="1:1">
      <c r="A313651" s="153"/>
    </row>
    <row r="313652" spans="1:1">
      <c r="A313652" s="153"/>
    </row>
    <row r="313665" spans="1:1">
      <c r="A313665" s="153"/>
    </row>
    <row r="313667" spans="1:1">
      <c r="A313667" s="153"/>
    </row>
    <row r="313669" spans="1:1">
      <c r="A313669" s="154"/>
    </row>
    <row r="313671" spans="1:1">
      <c r="A313671" s="125"/>
    </row>
    <row r="313682" spans="1:1">
      <c r="A313682" s="153"/>
    </row>
    <row r="313683" spans="1:1">
      <c r="A313683" s="153"/>
    </row>
    <row r="313686" spans="1:1">
      <c r="A313686" s="153"/>
    </row>
    <row r="313696" spans="1:1">
      <c r="A313696" s="153"/>
    </row>
    <row r="313697" spans="1:1">
      <c r="A313697" s="153"/>
    </row>
    <row r="313698" spans="1:1">
      <c r="A313698" s="153"/>
    </row>
    <row r="313711" spans="1:1">
      <c r="A313711" s="153"/>
    </row>
    <row r="313713" spans="1:1">
      <c r="A313713" s="153"/>
    </row>
    <row r="313715" spans="1:1">
      <c r="A313715" s="154"/>
    </row>
    <row r="313717" spans="1:1">
      <c r="A313717" s="125"/>
    </row>
    <row r="313728" spans="1:1">
      <c r="A313728" s="153"/>
    </row>
    <row r="313729" spans="1:1">
      <c r="A313729" s="153"/>
    </row>
    <row r="313732" spans="1:1">
      <c r="A313732" s="153"/>
    </row>
    <row r="313742" spans="1:1">
      <c r="A313742" s="153"/>
    </row>
    <row r="313743" spans="1:1">
      <c r="A313743" s="153"/>
    </row>
    <row r="313744" spans="1:1">
      <c r="A313744" s="153"/>
    </row>
    <row r="313757" spans="1:1">
      <c r="A313757" s="153"/>
    </row>
    <row r="313759" spans="1:1">
      <c r="A313759" s="153"/>
    </row>
    <row r="313761" spans="1:1">
      <c r="A313761" s="154"/>
    </row>
    <row r="313763" spans="1:1">
      <c r="A313763" s="125"/>
    </row>
    <row r="313774" spans="1:1">
      <c r="A313774" s="153"/>
    </row>
    <row r="313775" spans="1:1">
      <c r="A313775" s="153"/>
    </row>
    <row r="313778" spans="1:1">
      <c r="A313778" s="153"/>
    </row>
    <row r="313788" spans="1:1">
      <c r="A313788" s="153"/>
    </row>
    <row r="313789" spans="1:1">
      <c r="A313789" s="153"/>
    </row>
    <row r="313790" spans="1:1">
      <c r="A313790" s="153"/>
    </row>
    <row r="313803" spans="1:1">
      <c r="A313803" s="153"/>
    </row>
    <row r="313805" spans="1:1">
      <c r="A313805" s="153"/>
    </row>
    <row r="313807" spans="1:1">
      <c r="A313807" s="154"/>
    </row>
    <row r="313809" spans="1:1">
      <c r="A313809" s="125"/>
    </row>
    <row r="313820" spans="1:1">
      <c r="A313820" s="153"/>
    </row>
    <row r="313821" spans="1:1">
      <c r="A313821" s="153"/>
    </row>
    <row r="313824" spans="1:1">
      <c r="A313824" s="153"/>
    </row>
    <row r="313834" spans="1:1">
      <c r="A313834" s="153"/>
    </row>
    <row r="313835" spans="1:1">
      <c r="A313835" s="153"/>
    </row>
    <row r="313836" spans="1:1">
      <c r="A313836" s="153"/>
    </row>
    <row r="313849" spans="1:1">
      <c r="A313849" s="153"/>
    </row>
    <row r="313851" spans="1:1">
      <c r="A313851" s="153"/>
    </row>
    <row r="313853" spans="1:1">
      <c r="A313853" s="154"/>
    </row>
    <row r="313855" spans="1:1">
      <c r="A313855" s="125"/>
    </row>
    <row r="313866" spans="1:1">
      <c r="A313866" s="153"/>
    </row>
    <row r="313867" spans="1:1">
      <c r="A313867" s="153"/>
    </row>
    <row r="313870" spans="1:1">
      <c r="A313870" s="153"/>
    </row>
    <row r="313880" spans="1:1">
      <c r="A313880" s="153"/>
    </row>
    <row r="313881" spans="1:1">
      <c r="A313881" s="153"/>
    </row>
    <row r="313882" spans="1:1">
      <c r="A313882" s="153"/>
    </row>
    <row r="313895" spans="1:1">
      <c r="A313895" s="153"/>
    </row>
    <row r="313897" spans="1:1">
      <c r="A313897" s="153"/>
    </row>
    <row r="313899" spans="1:1">
      <c r="A313899" s="154"/>
    </row>
    <row r="313901" spans="1:1">
      <c r="A313901" s="125"/>
    </row>
    <row r="313912" spans="1:1">
      <c r="A313912" s="153"/>
    </row>
    <row r="313913" spans="1:1">
      <c r="A313913" s="153"/>
    </row>
    <row r="313916" spans="1:1">
      <c r="A313916" s="153"/>
    </row>
    <row r="313926" spans="1:1">
      <c r="A313926" s="153"/>
    </row>
    <row r="313927" spans="1:1">
      <c r="A313927" s="153"/>
    </row>
    <row r="313928" spans="1:1">
      <c r="A313928" s="153"/>
    </row>
    <row r="313941" spans="1:1">
      <c r="A313941" s="153"/>
    </row>
    <row r="313943" spans="1:1">
      <c r="A313943" s="153"/>
    </row>
    <row r="313945" spans="1:1">
      <c r="A313945" s="154"/>
    </row>
    <row r="313947" spans="1:1">
      <c r="A313947" s="125"/>
    </row>
    <row r="313958" spans="1:1">
      <c r="A313958" s="153"/>
    </row>
    <row r="313959" spans="1:1">
      <c r="A313959" s="153"/>
    </row>
    <row r="313962" spans="1:1">
      <c r="A313962" s="153"/>
    </row>
    <row r="313972" spans="1:1">
      <c r="A313972" s="153"/>
    </row>
    <row r="313973" spans="1:1">
      <c r="A313973" s="153"/>
    </row>
    <row r="313974" spans="1:1">
      <c r="A313974" s="153"/>
    </row>
    <row r="313987" spans="1:1">
      <c r="A313987" s="153"/>
    </row>
    <row r="313989" spans="1:1">
      <c r="A313989" s="153"/>
    </row>
    <row r="313991" spans="1:1">
      <c r="A313991" s="154"/>
    </row>
    <row r="313993" spans="1:1">
      <c r="A313993" s="125"/>
    </row>
    <row r="314004" spans="1:1">
      <c r="A314004" s="153"/>
    </row>
    <row r="314005" spans="1:1">
      <c r="A314005" s="153"/>
    </row>
    <row r="314008" spans="1:1">
      <c r="A314008" s="153"/>
    </row>
    <row r="314018" spans="1:1">
      <c r="A314018" s="153"/>
    </row>
    <row r="314019" spans="1:1">
      <c r="A314019" s="153"/>
    </row>
    <row r="314020" spans="1:1">
      <c r="A314020" s="153"/>
    </row>
    <row r="314033" spans="1:1">
      <c r="A314033" s="153"/>
    </row>
    <row r="314035" spans="1:1">
      <c r="A314035" s="153"/>
    </row>
    <row r="314037" spans="1:1">
      <c r="A314037" s="154"/>
    </row>
    <row r="314039" spans="1:1">
      <c r="A314039" s="125"/>
    </row>
    <row r="314050" spans="1:1">
      <c r="A314050" s="153"/>
    </row>
    <row r="314051" spans="1:1">
      <c r="A314051" s="153"/>
    </row>
    <row r="314054" spans="1:1">
      <c r="A314054" s="153"/>
    </row>
    <row r="314064" spans="1:1">
      <c r="A314064" s="153"/>
    </row>
    <row r="314065" spans="1:1">
      <c r="A314065" s="153"/>
    </row>
    <row r="314066" spans="1:1">
      <c r="A314066" s="153"/>
    </row>
    <row r="314079" spans="1:1">
      <c r="A314079" s="153"/>
    </row>
    <row r="314081" spans="1:1">
      <c r="A314081" s="153"/>
    </row>
    <row r="314083" spans="1:1">
      <c r="A314083" s="154"/>
    </row>
    <row r="314085" spans="1:1">
      <c r="A314085" s="125"/>
    </row>
    <row r="314096" spans="1:1">
      <c r="A314096" s="153"/>
    </row>
    <row r="314097" spans="1:1">
      <c r="A314097" s="153"/>
    </row>
    <row r="314100" spans="1:1">
      <c r="A314100" s="153"/>
    </row>
    <row r="314110" spans="1:1">
      <c r="A314110" s="153"/>
    </row>
    <row r="314111" spans="1:1">
      <c r="A314111" s="153"/>
    </row>
    <row r="314112" spans="1:1">
      <c r="A314112" s="153"/>
    </row>
    <row r="314125" spans="1:1">
      <c r="A314125" s="153"/>
    </row>
    <row r="314127" spans="1:1">
      <c r="A314127" s="153"/>
    </row>
    <row r="314129" spans="1:1">
      <c r="A314129" s="154"/>
    </row>
    <row r="314131" spans="1:1">
      <c r="A314131" s="125"/>
    </row>
    <row r="314142" spans="1:1">
      <c r="A314142" s="153"/>
    </row>
    <row r="314143" spans="1:1">
      <c r="A314143" s="153"/>
    </row>
    <row r="314146" spans="1:1">
      <c r="A314146" s="153"/>
    </row>
    <row r="314156" spans="1:1">
      <c r="A314156" s="153"/>
    </row>
    <row r="314157" spans="1:1">
      <c r="A314157" s="153"/>
    </row>
    <row r="314158" spans="1:1">
      <c r="A314158" s="153"/>
    </row>
    <row r="314171" spans="1:1">
      <c r="A314171" s="153"/>
    </row>
    <row r="314173" spans="1:1">
      <c r="A314173" s="153"/>
    </row>
    <row r="314175" spans="1:1">
      <c r="A314175" s="154"/>
    </row>
    <row r="314177" spans="1:1">
      <c r="A314177" s="125"/>
    </row>
    <row r="314188" spans="1:1">
      <c r="A314188" s="153"/>
    </row>
    <row r="314189" spans="1:1">
      <c r="A314189" s="153"/>
    </row>
    <row r="314192" spans="1:1">
      <c r="A314192" s="153"/>
    </row>
    <row r="314202" spans="1:1">
      <c r="A314202" s="153"/>
    </row>
    <row r="314203" spans="1:1">
      <c r="A314203" s="153"/>
    </row>
    <row r="314204" spans="1:1">
      <c r="A314204" s="153"/>
    </row>
    <row r="314217" spans="1:1">
      <c r="A314217" s="153"/>
    </row>
    <row r="314219" spans="1:1">
      <c r="A314219" s="153"/>
    </row>
    <row r="314221" spans="1:1">
      <c r="A314221" s="154"/>
    </row>
    <row r="314223" spans="1:1">
      <c r="A314223" s="125"/>
    </row>
    <row r="314234" spans="1:1">
      <c r="A314234" s="153"/>
    </row>
    <row r="314235" spans="1:1">
      <c r="A314235" s="153"/>
    </row>
    <row r="314238" spans="1:1">
      <c r="A314238" s="153"/>
    </row>
    <row r="314248" spans="1:1">
      <c r="A314248" s="153"/>
    </row>
    <row r="314249" spans="1:1">
      <c r="A314249" s="153"/>
    </row>
    <row r="314250" spans="1:1">
      <c r="A314250" s="153"/>
    </row>
    <row r="314263" spans="1:1">
      <c r="A314263" s="153"/>
    </row>
    <row r="314265" spans="1:1">
      <c r="A314265" s="153"/>
    </row>
    <row r="314267" spans="1:1">
      <c r="A314267" s="154"/>
    </row>
    <row r="314269" spans="1:1">
      <c r="A314269" s="125"/>
    </row>
    <row r="314280" spans="1:1">
      <c r="A314280" s="153"/>
    </row>
    <row r="314281" spans="1:1">
      <c r="A314281" s="153"/>
    </row>
    <row r="314284" spans="1:1">
      <c r="A314284" s="153"/>
    </row>
    <row r="314294" spans="1:1">
      <c r="A314294" s="153"/>
    </row>
    <row r="314295" spans="1:1">
      <c r="A314295" s="153"/>
    </row>
    <row r="314296" spans="1:1">
      <c r="A314296" s="153"/>
    </row>
    <row r="314309" spans="1:1">
      <c r="A314309" s="153"/>
    </row>
    <row r="314311" spans="1:1">
      <c r="A314311" s="153"/>
    </row>
    <row r="314313" spans="1:1">
      <c r="A314313" s="154"/>
    </row>
    <row r="314315" spans="1:1">
      <c r="A314315" s="125"/>
    </row>
    <row r="314326" spans="1:1">
      <c r="A314326" s="153"/>
    </row>
    <row r="314327" spans="1:1">
      <c r="A314327" s="153"/>
    </row>
    <row r="314330" spans="1:1">
      <c r="A314330" s="153"/>
    </row>
    <row r="314340" spans="1:1">
      <c r="A314340" s="153"/>
    </row>
    <row r="314341" spans="1:1">
      <c r="A314341" s="153"/>
    </row>
    <row r="314342" spans="1:1">
      <c r="A314342" s="153"/>
    </row>
    <row r="314355" spans="1:1">
      <c r="A314355" s="153"/>
    </row>
    <row r="314357" spans="1:1">
      <c r="A314357" s="153"/>
    </row>
    <row r="314359" spans="1:1">
      <c r="A314359" s="154"/>
    </row>
    <row r="314361" spans="1:1">
      <c r="A314361" s="125"/>
    </row>
    <row r="314372" spans="1:1">
      <c r="A314372" s="153"/>
    </row>
    <row r="314373" spans="1:1">
      <c r="A314373" s="153"/>
    </row>
    <row r="314376" spans="1:1">
      <c r="A314376" s="153"/>
    </row>
    <row r="314386" spans="1:1">
      <c r="A314386" s="153"/>
    </row>
    <row r="314387" spans="1:1">
      <c r="A314387" s="153"/>
    </row>
    <row r="314388" spans="1:1">
      <c r="A314388" s="153"/>
    </row>
    <row r="314401" spans="1:1">
      <c r="A314401" s="153"/>
    </row>
    <row r="314403" spans="1:1">
      <c r="A314403" s="153"/>
    </row>
    <row r="314405" spans="1:1">
      <c r="A314405" s="154"/>
    </row>
    <row r="314407" spans="1:1">
      <c r="A314407" s="125"/>
    </row>
    <row r="314418" spans="1:1">
      <c r="A314418" s="153"/>
    </row>
    <row r="314419" spans="1:1">
      <c r="A314419" s="153"/>
    </row>
    <row r="314422" spans="1:1">
      <c r="A314422" s="153"/>
    </row>
    <row r="314432" spans="1:1">
      <c r="A314432" s="153"/>
    </row>
    <row r="314433" spans="1:1">
      <c r="A314433" s="153"/>
    </row>
    <row r="314434" spans="1:1">
      <c r="A314434" s="153"/>
    </row>
    <row r="314447" spans="1:1">
      <c r="A314447" s="153"/>
    </row>
    <row r="314449" spans="1:1">
      <c r="A314449" s="153"/>
    </row>
    <row r="314451" spans="1:1">
      <c r="A314451" s="154"/>
    </row>
    <row r="314453" spans="1:1">
      <c r="A314453" s="125"/>
    </row>
    <row r="314464" spans="1:1">
      <c r="A314464" s="153"/>
    </row>
    <row r="314465" spans="1:1">
      <c r="A314465" s="153"/>
    </row>
    <row r="314468" spans="1:1">
      <c r="A314468" s="153"/>
    </row>
    <row r="314478" spans="1:1">
      <c r="A314478" s="153"/>
    </row>
    <row r="314479" spans="1:1">
      <c r="A314479" s="153"/>
    </row>
    <row r="314480" spans="1:1">
      <c r="A314480" s="153"/>
    </row>
    <row r="314493" spans="1:1">
      <c r="A314493" s="153"/>
    </row>
    <row r="314495" spans="1:1">
      <c r="A314495" s="153"/>
    </row>
    <row r="314497" spans="1:1">
      <c r="A314497" s="154"/>
    </row>
    <row r="314499" spans="1:1">
      <c r="A314499" s="125"/>
    </row>
    <row r="314510" spans="1:1">
      <c r="A314510" s="153"/>
    </row>
    <row r="314511" spans="1:1">
      <c r="A314511" s="153"/>
    </row>
    <row r="314514" spans="1:1">
      <c r="A314514" s="153"/>
    </row>
    <row r="314524" spans="1:1">
      <c r="A314524" s="153"/>
    </row>
    <row r="314525" spans="1:1">
      <c r="A314525" s="153"/>
    </row>
    <row r="314526" spans="1:1">
      <c r="A314526" s="153"/>
    </row>
    <row r="314539" spans="1:1">
      <c r="A314539" s="153"/>
    </row>
    <row r="314541" spans="1:1">
      <c r="A314541" s="153"/>
    </row>
    <row r="314543" spans="1:1">
      <c r="A314543" s="154"/>
    </row>
    <row r="314545" spans="1:1">
      <c r="A314545" s="125"/>
    </row>
    <row r="314556" spans="1:1">
      <c r="A314556" s="153"/>
    </row>
    <row r="314557" spans="1:1">
      <c r="A314557" s="153"/>
    </row>
    <row r="314560" spans="1:1">
      <c r="A314560" s="153"/>
    </row>
    <row r="314570" spans="1:1">
      <c r="A314570" s="153"/>
    </row>
    <row r="314571" spans="1:1">
      <c r="A314571" s="153"/>
    </row>
    <row r="314572" spans="1:1">
      <c r="A314572" s="153"/>
    </row>
    <row r="314585" spans="1:1">
      <c r="A314585" s="153"/>
    </row>
    <row r="314587" spans="1:1">
      <c r="A314587" s="153"/>
    </row>
    <row r="314589" spans="1:1">
      <c r="A314589" s="154"/>
    </row>
    <row r="314591" spans="1:1">
      <c r="A314591" s="125"/>
    </row>
    <row r="314602" spans="1:1">
      <c r="A314602" s="153"/>
    </row>
    <row r="314603" spans="1:1">
      <c r="A314603" s="153"/>
    </row>
    <row r="314606" spans="1:1">
      <c r="A314606" s="153"/>
    </row>
    <row r="314616" spans="1:1">
      <c r="A314616" s="153"/>
    </row>
    <row r="314617" spans="1:1">
      <c r="A314617" s="153"/>
    </row>
    <row r="314618" spans="1:1">
      <c r="A314618" s="153"/>
    </row>
    <row r="314631" spans="1:1">
      <c r="A314631" s="153"/>
    </row>
    <row r="314633" spans="1:1">
      <c r="A314633" s="153"/>
    </row>
    <row r="314635" spans="1:1">
      <c r="A314635" s="154"/>
    </row>
    <row r="314637" spans="1:1">
      <c r="A314637" s="125"/>
    </row>
    <row r="314648" spans="1:1">
      <c r="A314648" s="153"/>
    </row>
    <row r="314649" spans="1:1">
      <c r="A314649" s="153"/>
    </row>
    <row r="314652" spans="1:1">
      <c r="A314652" s="153"/>
    </row>
    <row r="314662" spans="1:1">
      <c r="A314662" s="153"/>
    </row>
    <row r="314663" spans="1:1">
      <c r="A314663" s="153"/>
    </row>
    <row r="314664" spans="1:1">
      <c r="A314664" s="153"/>
    </row>
    <row r="314677" spans="1:1">
      <c r="A314677" s="153"/>
    </row>
    <row r="314679" spans="1:1">
      <c r="A314679" s="153"/>
    </row>
    <row r="314681" spans="1:1">
      <c r="A314681" s="154"/>
    </row>
    <row r="314683" spans="1:1">
      <c r="A314683" s="125"/>
    </row>
    <row r="314694" spans="1:1">
      <c r="A314694" s="153"/>
    </row>
    <row r="314695" spans="1:1">
      <c r="A314695" s="153"/>
    </row>
    <row r="314698" spans="1:1">
      <c r="A314698" s="153"/>
    </row>
    <row r="314708" spans="1:1">
      <c r="A314708" s="153"/>
    </row>
    <row r="314709" spans="1:1">
      <c r="A314709" s="153"/>
    </row>
    <row r="314710" spans="1:1">
      <c r="A314710" s="153"/>
    </row>
    <row r="314723" spans="1:1">
      <c r="A314723" s="153"/>
    </row>
    <row r="314725" spans="1:1">
      <c r="A314725" s="153"/>
    </row>
    <row r="314727" spans="1:1">
      <c r="A314727" s="154"/>
    </row>
    <row r="314729" spans="1:1">
      <c r="A314729" s="125"/>
    </row>
    <row r="314740" spans="1:1">
      <c r="A314740" s="153"/>
    </row>
    <row r="314741" spans="1:1">
      <c r="A314741" s="153"/>
    </row>
    <row r="314744" spans="1:1">
      <c r="A314744" s="153"/>
    </row>
    <row r="314754" spans="1:1">
      <c r="A314754" s="153"/>
    </row>
    <row r="314755" spans="1:1">
      <c r="A314755" s="153"/>
    </row>
    <row r="314756" spans="1:1">
      <c r="A314756" s="153"/>
    </row>
    <row r="314769" spans="1:1">
      <c r="A314769" s="153"/>
    </row>
    <row r="314771" spans="1:1">
      <c r="A314771" s="153"/>
    </row>
    <row r="314773" spans="1:1">
      <c r="A314773" s="154"/>
    </row>
    <row r="314775" spans="1:1">
      <c r="A314775" s="125"/>
    </row>
    <row r="314786" spans="1:1">
      <c r="A314786" s="153"/>
    </row>
    <row r="314787" spans="1:1">
      <c r="A314787" s="153"/>
    </row>
    <row r="314790" spans="1:1">
      <c r="A314790" s="153"/>
    </row>
    <row r="314800" spans="1:1">
      <c r="A314800" s="153"/>
    </row>
    <row r="314801" spans="1:1">
      <c r="A314801" s="153"/>
    </row>
    <row r="314802" spans="1:1">
      <c r="A314802" s="153"/>
    </row>
    <row r="314815" spans="1:1">
      <c r="A314815" s="153"/>
    </row>
    <row r="314817" spans="1:1">
      <c r="A314817" s="153"/>
    </row>
    <row r="314819" spans="1:1">
      <c r="A314819" s="154"/>
    </row>
    <row r="314821" spans="1:1">
      <c r="A314821" s="125"/>
    </row>
    <row r="314832" spans="1:1">
      <c r="A314832" s="153"/>
    </row>
    <row r="314833" spans="1:1">
      <c r="A314833" s="153"/>
    </row>
    <row r="314836" spans="1:1">
      <c r="A314836" s="153"/>
    </row>
    <row r="314846" spans="1:1">
      <c r="A314846" s="153"/>
    </row>
    <row r="314847" spans="1:1">
      <c r="A314847" s="153"/>
    </row>
    <row r="314848" spans="1:1">
      <c r="A314848" s="153"/>
    </row>
    <row r="314861" spans="1:1">
      <c r="A314861" s="153"/>
    </row>
    <row r="314863" spans="1:1">
      <c r="A314863" s="153"/>
    </row>
    <row r="314865" spans="1:1">
      <c r="A314865" s="154"/>
    </row>
    <row r="314867" spans="1:1">
      <c r="A314867" s="125"/>
    </row>
    <row r="314878" spans="1:1">
      <c r="A314878" s="153"/>
    </row>
    <row r="314879" spans="1:1">
      <c r="A314879" s="153"/>
    </row>
    <row r="314882" spans="1:1">
      <c r="A314882" s="153"/>
    </row>
    <row r="314892" spans="1:1">
      <c r="A314892" s="153"/>
    </row>
    <row r="314893" spans="1:1">
      <c r="A314893" s="153"/>
    </row>
    <row r="314894" spans="1:1">
      <c r="A314894" s="153"/>
    </row>
    <row r="314907" spans="1:1">
      <c r="A314907" s="153"/>
    </row>
    <row r="314909" spans="1:1">
      <c r="A314909" s="153"/>
    </row>
    <row r="314911" spans="1:1">
      <c r="A314911" s="154"/>
    </row>
    <row r="314913" spans="1:1">
      <c r="A314913" s="125"/>
    </row>
    <row r="314924" spans="1:1">
      <c r="A314924" s="153"/>
    </row>
    <row r="314925" spans="1:1">
      <c r="A314925" s="153"/>
    </row>
    <row r="314928" spans="1:1">
      <c r="A314928" s="153"/>
    </row>
    <row r="314938" spans="1:1">
      <c r="A314938" s="153"/>
    </row>
    <row r="314939" spans="1:1">
      <c r="A314939" s="153"/>
    </row>
    <row r="314940" spans="1:1">
      <c r="A314940" s="153"/>
    </row>
    <row r="314953" spans="1:1">
      <c r="A314953" s="153"/>
    </row>
    <row r="314955" spans="1:1">
      <c r="A314955" s="153"/>
    </row>
    <row r="314957" spans="1:1">
      <c r="A314957" s="154"/>
    </row>
    <row r="314959" spans="1:1">
      <c r="A314959" s="125"/>
    </row>
    <row r="314970" spans="1:1">
      <c r="A314970" s="153"/>
    </row>
    <row r="314971" spans="1:1">
      <c r="A314971" s="153"/>
    </row>
    <row r="314974" spans="1:1">
      <c r="A314974" s="153"/>
    </row>
    <row r="314984" spans="1:1">
      <c r="A314984" s="153"/>
    </row>
    <row r="314985" spans="1:1">
      <c r="A314985" s="153"/>
    </row>
    <row r="314986" spans="1:1">
      <c r="A314986" s="153"/>
    </row>
    <row r="314999" spans="1:1">
      <c r="A314999" s="153"/>
    </row>
    <row r="315001" spans="1:1">
      <c r="A315001" s="153"/>
    </row>
    <row r="315003" spans="1:1">
      <c r="A315003" s="154"/>
    </row>
    <row r="315005" spans="1:1">
      <c r="A315005" s="125"/>
    </row>
    <row r="315016" spans="1:1">
      <c r="A315016" s="153"/>
    </row>
    <row r="315017" spans="1:1">
      <c r="A315017" s="153"/>
    </row>
    <row r="315020" spans="1:1">
      <c r="A315020" s="153"/>
    </row>
    <row r="315030" spans="1:1">
      <c r="A315030" s="153"/>
    </row>
    <row r="315031" spans="1:1">
      <c r="A315031" s="153"/>
    </row>
    <row r="315032" spans="1:1">
      <c r="A315032" s="153"/>
    </row>
    <row r="315045" spans="1:1">
      <c r="A315045" s="153"/>
    </row>
    <row r="315047" spans="1:1">
      <c r="A315047" s="153"/>
    </row>
    <row r="315049" spans="1:1">
      <c r="A315049" s="154"/>
    </row>
    <row r="315051" spans="1:1">
      <c r="A315051" s="125"/>
    </row>
    <row r="315062" spans="1:1">
      <c r="A315062" s="153"/>
    </row>
    <row r="315063" spans="1:1">
      <c r="A315063" s="153"/>
    </row>
    <row r="315066" spans="1:1">
      <c r="A315066" s="153"/>
    </row>
    <row r="315076" spans="1:1">
      <c r="A315076" s="153"/>
    </row>
    <row r="315077" spans="1:1">
      <c r="A315077" s="153"/>
    </row>
    <row r="315078" spans="1:1">
      <c r="A315078" s="153"/>
    </row>
    <row r="315091" spans="1:1">
      <c r="A315091" s="153"/>
    </row>
    <row r="315093" spans="1:1">
      <c r="A315093" s="153"/>
    </row>
    <row r="315095" spans="1:1">
      <c r="A315095" s="154"/>
    </row>
    <row r="315097" spans="1:1">
      <c r="A315097" s="125"/>
    </row>
    <row r="315108" spans="1:1">
      <c r="A315108" s="153"/>
    </row>
    <row r="315109" spans="1:1">
      <c r="A315109" s="153"/>
    </row>
    <row r="315112" spans="1:1">
      <c r="A315112" s="153"/>
    </row>
    <row r="315122" spans="1:1">
      <c r="A315122" s="153"/>
    </row>
    <row r="315123" spans="1:1">
      <c r="A315123" s="153"/>
    </row>
    <row r="315124" spans="1:1">
      <c r="A315124" s="153"/>
    </row>
    <row r="315137" spans="1:1">
      <c r="A315137" s="153"/>
    </row>
    <row r="315139" spans="1:1">
      <c r="A315139" s="153"/>
    </row>
    <row r="315141" spans="1:1">
      <c r="A315141" s="154"/>
    </row>
    <row r="315143" spans="1:1">
      <c r="A315143" s="125"/>
    </row>
    <row r="315154" spans="1:1">
      <c r="A315154" s="153"/>
    </row>
    <row r="315155" spans="1:1">
      <c r="A315155" s="153"/>
    </row>
    <row r="315158" spans="1:1">
      <c r="A315158" s="153"/>
    </row>
    <row r="315168" spans="1:1">
      <c r="A315168" s="153"/>
    </row>
    <row r="315169" spans="1:1">
      <c r="A315169" s="153"/>
    </row>
    <row r="315170" spans="1:1">
      <c r="A315170" s="153"/>
    </row>
    <row r="315183" spans="1:1">
      <c r="A315183" s="153"/>
    </row>
    <row r="315185" spans="1:1">
      <c r="A315185" s="153"/>
    </row>
    <row r="315187" spans="1:1">
      <c r="A315187" s="154"/>
    </row>
    <row r="315189" spans="1:1">
      <c r="A315189" s="125"/>
    </row>
    <row r="315200" spans="1:1">
      <c r="A315200" s="153"/>
    </row>
    <row r="315201" spans="1:1">
      <c r="A315201" s="153"/>
    </row>
    <row r="315204" spans="1:1">
      <c r="A315204" s="153"/>
    </row>
    <row r="315214" spans="1:1">
      <c r="A315214" s="153"/>
    </row>
    <row r="315215" spans="1:1">
      <c r="A315215" s="153"/>
    </row>
    <row r="315216" spans="1:1">
      <c r="A315216" s="153"/>
    </row>
    <row r="315229" spans="1:1">
      <c r="A315229" s="153"/>
    </row>
    <row r="315231" spans="1:1">
      <c r="A315231" s="153"/>
    </row>
    <row r="315233" spans="1:1">
      <c r="A315233" s="154"/>
    </row>
    <row r="315235" spans="1:1">
      <c r="A315235" s="125"/>
    </row>
    <row r="315246" spans="1:1">
      <c r="A315246" s="153"/>
    </row>
    <row r="315247" spans="1:1">
      <c r="A315247" s="153"/>
    </row>
    <row r="315250" spans="1:1">
      <c r="A315250" s="153"/>
    </row>
    <row r="315260" spans="1:1">
      <c r="A315260" s="153"/>
    </row>
    <row r="315261" spans="1:1">
      <c r="A315261" s="153"/>
    </row>
    <row r="315262" spans="1:1">
      <c r="A315262" s="153"/>
    </row>
    <row r="315275" spans="1:1">
      <c r="A315275" s="153"/>
    </row>
    <row r="315277" spans="1:1">
      <c r="A315277" s="153"/>
    </row>
    <row r="315279" spans="1:1">
      <c r="A315279" s="154"/>
    </row>
    <row r="315281" spans="1:1">
      <c r="A315281" s="125"/>
    </row>
    <row r="315292" spans="1:1">
      <c r="A315292" s="153"/>
    </row>
    <row r="315293" spans="1:1">
      <c r="A315293" s="153"/>
    </row>
    <row r="315296" spans="1:1">
      <c r="A315296" s="153"/>
    </row>
    <row r="315306" spans="1:1">
      <c r="A315306" s="153"/>
    </row>
    <row r="315307" spans="1:1">
      <c r="A315307" s="153"/>
    </row>
    <row r="315308" spans="1:1">
      <c r="A315308" s="153"/>
    </row>
    <row r="315321" spans="1:1">
      <c r="A315321" s="153"/>
    </row>
    <row r="315323" spans="1:1">
      <c r="A315323" s="153"/>
    </row>
    <row r="315325" spans="1:1">
      <c r="A315325" s="154"/>
    </row>
    <row r="315327" spans="1:1">
      <c r="A315327" s="125"/>
    </row>
    <row r="315338" spans="1:1">
      <c r="A315338" s="153"/>
    </row>
    <row r="315339" spans="1:1">
      <c r="A315339" s="153"/>
    </row>
    <row r="315342" spans="1:1">
      <c r="A315342" s="153"/>
    </row>
    <row r="315352" spans="1:1">
      <c r="A315352" s="153"/>
    </row>
    <row r="315353" spans="1:1">
      <c r="A315353" s="153"/>
    </row>
    <row r="315354" spans="1:1">
      <c r="A315354" s="153"/>
    </row>
    <row r="315367" spans="1:1">
      <c r="A315367" s="153"/>
    </row>
    <row r="315369" spans="1:1">
      <c r="A315369" s="153"/>
    </row>
    <row r="315371" spans="1:1">
      <c r="A315371" s="154"/>
    </row>
    <row r="315373" spans="1:1">
      <c r="A315373" s="125"/>
    </row>
    <row r="315384" spans="1:1">
      <c r="A315384" s="153"/>
    </row>
    <row r="315385" spans="1:1">
      <c r="A315385" s="153"/>
    </row>
    <row r="315388" spans="1:1">
      <c r="A315388" s="153"/>
    </row>
    <row r="315398" spans="1:1">
      <c r="A315398" s="153"/>
    </row>
    <row r="315399" spans="1:1">
      <c r="A315399" s="153"/>
    </row>
    <row r="315400" spans="1:1">
      <c r="A315400" s="153"/>
    </row>
    <row r="315413" spans="1:1">
      <c r="A315413" s="153"/>
    </row>
    <row r="315415" spans="1:1">
      <c r="A315415" s="153"/>
    </row>
    <row r="315417" spans="1:1">
      <c r="A315417" s="154"/>
    </row>
    <row r="315419" spans="1:1">
      <c r="A315419" s="125"/>
    </row>
    <row r="315430" spans="1:1">
      <c r="A315430" s="153"/>
    </row>
    <row r="315431" spans="1:1">
      <c r="A315431" s="153"/>
    </row>
    <row r="315434" spans="1:1">
      <c r="A315434" s="153"/>
    </row>
    <row r="315444" spans="1:1">
      <c r="A315444" s="153"/>
    </row>
    <row r="315445" spans="1:1">
      <c r="A315445" s="153"/>
    </row>
    <row r="315446" spans="1:1">
      <c r="A315446" s="153"/>
    </row>
    <row r="315459" spans="1:1">
      <c r="A315459" s="153"/>
    </row>
    <row r="315461" spans="1:1">
      <c r="A315461" s="153"/>
    </row>
    <row r="315463" spans="1:1">
      <c r="A315463" s="154"/>
    </row>
    <row r="315465" spans="1:1">
      <c r="A315465" s="125"/>
    </row>
    <row r="315476" spans="1:1">
      <c r="A315476" s="153"/>
    </row>
    <row r="315477" spans="1:1">
      <c r="A315477" s="153"/>
    </row>
    <row r="315480" spans="1:1">
      <c r="A315480" s="153"/>
    </row>
    <row r="315490" spans="1:1">
      <c r="A315490" s="153"/>
    </row>
    <row r="315491" spans="1:1">
      <c r="A315491" s="153"/>
    </row>
    <row r="315492" spans="1:1">
      <c r="A315492" s="153"/>
    </row>
    <row r="315505" spans="1:1">
      <c r="A315505" s="153"/>
    </row>
    <row r="315507" spans="1:1">
      <c r="A315507" s="153"/>
    </row>
    <row r="315509" spans="1:1">
      <c r="A315509" s="154"/>
    </row>
    <row r="315511" spans="1:1">
      <c r="A315511" s="125"/>
    </row>
    <row r="315522" spans="1:1">
      <c r="A315522" s="153"/>
    </row>
    <row r="315523" spans="1:1">
      <c r="A315523" s="153"/>
    </row>
    <row r="315526" spans="1:1">
      <c r="A315526" s="153"/>
    </row>
    <row r="315536" spans="1:1">
      <c r="A315536" s="153"/>
    </row>
    <row r="315537" spans="1:1">
      <c r="A315537" s="153"/>
    </row>
    <row r="315538" spans="1:1">
      <c r="A315538" s="153"/>
    </row>
    <row r="315551" spans="1:1">
      <c r="A315551" s="153"/>
    </row>
    <row r="315553" spans="1:1">
      <c r="A315553" s="153"/>
    </row>
    <row r="315555" spans="1:1">
      <c r="A315555" s="154"/>
    </row>
    <row r="315557" spans="1:1">
      <c r="A315557" s="125"/>
    </row>
    <row r="315568" spans="1:1">
      <c r="A315568" s="153"/>
    </row>
    <row r="315569" spans="1:1">
      <c r="A315569" s="153"/>
    </row>
    <row r="315572" spans="1:1">
      <c r="A315572" s="153"/>
    </row>
    <row r="315582" spans="1:1">
      <c r="A315582" s="153"/>
    </row>
    <row r="315583" spans="1:1">
      <c r="A315583" s="153"/>
    </row>
    <row r="315584" spans="1:1">
      <c r="A315584" s="153"/>
    </row>
    <row r="315597" spans="1:1">
      <c r="A315597" s="153"/>
    </row>
    <row r="315599" spans="1:1">
      <c r="A315599" s="153"/>
    </row>
    <row r="315601" spans="1:1">
      <c r="A315601" s="154"/>
    </row>
    <row r="315603" spans="1:1">
      <c r="A315603" s="125"/>
    </row>
    <row r="315614" spans="1:1">
      <c r="A315614" s="153"/>
    </row>
    <row r="315615" spans="1:1">
      <c r="A315615" s="153"/>
    </row>
    <row r="315618" spans="1:1">
      <c r="A315618" s="153"/>
    </row>
    <row r="315628" spans="1:1">
      <c r="A315628" s="153"/>
    </row>
    <row r="315629" spans="1:1">
      <c r="A315629" s="153"/>
    </row>
    <row r="315630" spans="1:1">
      <c r="A315630" s="153"/>
    </row>
    <row r="315643" spans="1:1">
      <c r="A315643" s="153"/>
    </row>
    <row r="315645" spans="1:1">
      <c r="A315645" s="153"/>
    </row>
    <row r="315647" spans="1:1">
      <c r="A315647" s="154"/>
    </row>
    <row r="315649" spans="1:1">
      <c r="A315649" s="125"/>
    </row>
    <row r="315660" spans="1:1">
      <c r="A315660" s="153"/>
    </row>
    <row r="315661" spans="1:1">
      <c r="A315661" s="153"/>
    </row>
    <row r="315664" spans="1:1">
      <c r="A315664" s="153"/>
    </row>
    <row r="315674" spans="1:1">
      <c r="A315674" s="153"/>
    </row>
    <row r="315675" spans="1:1">
      <c r="A315675" s="153"/>
    </row>
    <row r="315676" spans="1:1">
      <c r="A315676" s="153"/>
    </row>
    <row r="315689" spans="1:1">
      <c r="A315689" s="153"/>
    </row>
    <row r="315691" spans="1:1">
      <c r="A315691" s="153"/>
    </row>
    <row r="315693" spans="1:1">
      <c r="A315693" s="154"/>
    </row>
    <row r="315695" spans="1:1">
      <c r="A315695" s="125"/>
    </row>
    <row r="315706" spans="1:1">
      <c r="A315706" s="153"/>
    </row>
    <row r="315707" spans="1:1">
      <c r="A315707" s="153"/>
    </row>
    <row r="315710" spans="1:1">
      <c r="A315710" s="153"/>
    </row>
    <row r="315720" spans="1:1">
      <c r="A315720" s="153"/>
    </row>
    <row r="315721" spans="1:1">
      <c r="A315721" s="153"/>
    </row>
    <row r="315722" spans="1:1">
      <c r="A315722" s="153"/>
    </row>
    <row r="315735" spans="1:1">
      <c r="A315735" s="153"/>
    </row>
    <row r="315737" spans="1:1">
      <c r="A315737" s="153"/>
    </row>
    <row r="315739" spans="1:1">
      <c r="A315739" s="154"/>
    </row>
    <row r="315741" spans="1:1">
      <c r="A315741" s="125"/>
    </row>
    <row r="315752" spans="1:1">
      <c r="A315752" s="153"/>
    </row>
    <row r="315753" spans="1:1">
      <c r="A315753" s="153"/>
    </row>
    <row r="315756" spans="1:1">
      <c r="A315756" s="153"/>
    </row>
    <row r="315766" spans="1:1">
      <c r="A315766" s="153"/>
    </row>
    <row r="315767" spans="1:1">
      <c r="A315767" s="153"/>
    </row>
    <row r="315768" spans="1:1">
      <c r="A315768" s="153"/>
    </row>
    <row r="315781" spans="1:1">
      <c r="A315781" s="153"/>
    </row>
    <row r="315783" spans="1:1">
      <c r="A315783" s="153"/>
    </row>
    <row r="315785" spans="1:1">
      <c r="A315785" s="154"/>
    </row>
    <row r="315787" spans="1:1">
      <c r="A315787" s="125"/>
    </row>
    <row r="315798" spans="1:1">
      <c r="A315798" s="153"/>
    </row>
    <row r="315799" spans="1:1">
      <c r="A315799" s="153"/>
    </row>
    <row r="315802" spans="1:1">
      <c r="A315802" s="153"/>
    </row>
    <row r="315812" spans="1:1">
      <c r="A315812" s="153"/>
    </row>
    <row r="315813" spans="1:1">
      <c r="A315813" s="153"/>
    </row>
    <row r="315814" spans="1:1">
      <c r="A315814" s="153"/>
    </row>
    <row r="315827" spans="1:1">
      <c r="A315827" s="153"/>
    </row>
    <row r="315829" spans="1:1">
      <c r="A315829" s="153"/>
    </row>
    <row r="315831" spans="1:1">
      <c r="A315831" s="154"/>
    </row>
    <row r="315833" spans="1:1">
      <c r="A315833" s="125"/>
    </row>
    <row r="315844" spans="1:1">
      <c r="A315844" s="153"/>
    </row>
    <row r="315845" spans="1:1">
      <c r="A315845" s="153"/>
    </row>
    <row r="315848" spans="1:1">
      <c r="A315848" s="153"/>
    </row>
    <row r="315858" spans="1:1">
      <c r="A315858" s="153"/>
    </row>
    <row r="315859" spans="1:1">
      <c r="A315859" s="153"/>
    </row>
    <row r="315860" spans="1:1">
      <c r="A315860" s="153"/>
    </row>
    <row r="315873" spans="1:1">
      <c r="A315873" s="153"/>
    </row>
    <row r="315875" spans="1:1">
      <c r="A315875" s="153"/>
    </row>
    <row r="315877" spans="1:1">
      <c r="A315877" s="154"/>
    </row>
    <row r="315879" spans="1:1">
      <c r="A315879" s="125"/>
    </row>
    <row r="315890" spans="1:1">
      <c r="A315890" s="153"/>
    </row>
    <row r="315891" spans="1:1">
      <c r="A315891" s="153"/>
    </row>
    <row r="315894" spans="1:1">
      <c r="A315894" s="153"/>
    </row>
    <row r="315904" spans="1:1">
      <c r="A315904" s="153"/>
    </row>
    <row r="315905" spans="1:1">
      <c r="A315905" s="153"/>
    </row>
    <row r="315906" spans="1:1">
      <c r="A315906" s="153"/>
    </row>
    <row r="315919" spans="1:1">
      <c r="A315919" s="153"/>
    </row>
    <row r="315921" spans="1:1">
      <c r="A315921" s="153"/>
    </row>
    <row r="315923" spans="1:1">
      <c r="A315923" s="154"/>
    </row>
    <row r="315925" spans="1:1">
      <c r="A315925" s="125"/>
    </row>
    <row r="315936" spans="1:1">
      <c r="A315936" s="153"/>
    </row>
    <row r="315937" spans="1:1">
      <c r="A315937" s="153"/>
    </row>
    <row r="315940" spans="1:1">
      <c r="A315940" s="153"/>
    </row>
    <row r="315950" spans="1:1">
      <c r="A315950" s="153"/>
    </row>
    <row r="315951" spans="1:1">
      <c r="A315951" s="153"/>
    </row>
    <row r="315952" spans="1:1">
      <c r="A315952" s="153"/>
    </row>
    <row r="315965" spans="1:1">
      <c r="A315965" s="153"/>
    </row>
    <row r="315967" spans="1:1">
      <c r="A315967" s="153"/>
    </row>
    <row r="315969" spans="1:1">
      <c r="A315969" s="154"/>
    </row>
    <row r="315971" spans="1:1">
      <c r="A315971" s="125"/>
    </row>
    <row r="315982" spans="1:1">
      <c r="A315982" s="153"/>
    </row>
    <row r="315983" spans="1:1">
      <c r="A315983" s="153"/>
    </row>
    <row r="315986" spans="1:1">
      <c r="A315986" s="153"/>
    </row>
    <row r="315996" spans="1:1">
      <c r="A315996" s="153"/>
    </row>
    <row r="315997" spans="1:1">
      <c r="A315997" s="153"/>
    </row>
    <row r="315998" spans="1:1">
      <c r="A315998" s="153"/>
    </row>
    <row r="316011" spans="1:1">
      <c r="A316011" s="153"/>
    </row>
    <row r="316013" spans="1:1">
      <c r="A316013" s="153"/>
    </row>
    <row r="316015" spans="1:1">
      <c r="A316015" s="154"/>
    </row>
    <row r="316017" spans="1:1">
      <c r="A316017" s="125"/>
    </row>
    <row r="316028" spans="1:1">
      <c r="A316028" s="153"/>
    </row>
    <row r="316029" spans="1:1">
      <c r="A316029" s="153"/>
    </row>
    <row r="316032" spans="1:1">
      <c r="A316032" s="153"/>
    </row>
    <row r="316042" spans="1:1">
      <c r="A316042" s="153"/>
    </row>
    <row r="316043" spans="1:1">
      <c r="A316043" s="153"/>
    </row>
    <row r="316044" spans="1:1">
      <c r="A316044" s="153"/>
    </row>
    <row r="316057" spans="1:1">
      <c r="A316057" s="153"/>
    </row>
    <row r="316059" spans="1:1">
      <c r="A316059" s="153"/>
    </row>
    <row r="316061" spans="1:1">
      <c r="A316061" s="154"/>
    </row>
    <row r="316063" spans="1:1">
      <c r="A316063" s="125"/>
    </row>
    <row r="316074" spans="1:1">
      <c r="A316074" s="153"/>
    </row>
    <row r="316075" spans="1:1">
      <c r="A316075" s="153"/>
    </row>
    <row r="316078" spans="1:1">
      <c r="A316078" s="153"/>
    </row>
    <row r="316088" spans="1:1">
      <c r="A316088" s="153"/>
    </row>
    <row r="316089" spans="1:1">
      <c r="A316089" s="153"/>
    </row>
    <row r="316090" spans="1:1">
      <c r="A316090" s="153"/>
    </row>
    <row r="316103" spans="1:1">
      <c r="A316103" s="153"/>
    </row>
    <row r="316105" spans="1:1">
      <c r="A316105" s="153"/>
    </row>
    <row r="316107" spans="1:1">
      <c r="A316107" s="154"/>
    </row>
    <row r="316109" spans="1:1">
      <c r="A316109" s="125"/>
    </row>
    <row r="316120" spans="1:1">
      <c r="A316120" s="153"/>
    </row>
    <row r="316121" spans="1:1">
      <c r="A316121" s="153"/>
    </row>
    <row r="316124" spans="1:1">
      <c r="A316124" s="153"/>
    </row>
    <row r="316134" spans="1:1">
      <c r="A316134" s="153"/>
    </row>
    <row r="316135" spans="1:1">
      <c r="A316135" s="153"/>
    </row>
    <row r="316136" spans="1:1">
      <c r="A316136" s="153"/>
    </row>
    <row r="316149" spans="1:1">
      <c r="A316149" s="153"/>
    </row>
    <row r="316151" spans="1:1">
      <c r="A316151" s="153"/>
    </row>
    <row r="316153" spans="1:1">
      <c r="A316153" s="154"/>
    </row>
    <row r="316155" spans="1:1">
      <c r="A316155" s="125"/>
    </row>
    <row r="316166" spans="1:1">
      <c r="A316166" s="153"/>
    </row>
    <row r="316167" spans="1:1">
      <c r="A316167" s="153"/>
    </row>
    <row r="316170" spans="1:1">
      <c r="A316170" s="153"/>
    </row>
    <row r="316180" spans="1:1">
      <c r="A316180" s="153"/>
    </row>
    <row r="316181" spans="1:1">
      <c r="A316181" s="153"/>
    </row>
    <row r="316182" spans="1:1">
      <c r="A316182" s="153"/>
    </row>
    <row r="316195" spans="1:1">
      <c r="A316195" s="153"/>
    </row>
    <row r="316197" spans="1:1">
      <c r="A316197" s="153"/>
    </row>
    <row r="316199" spans="1:1">
      <c r="A316199" s="154"/>
    </row>
    <row r="316201" spans="1:1">
      <c r="A316201" s="125"/>
    </row>
    <row r="316212" spans="1:1">
      <c r="A316212" s="153"/>
    </row>
    <row r="316213" spans="1:1">
      <c r="A316213" s="153"/>
    </row>
    <row r="316216" spans="1:1">
      <c r="A316216" s="153"/>
    </row>
    <row r="316226" spans="1:1">
      <c r="A316226" s="153"/>
    </row>
    <row r="316227" spans="1:1">
      <c r="A316227" s="153"/>
    </row>
    <row r="316228" spans="1:1">
      <c r="A316228" s="153"/>
    </row>
    <row r="316241" spans="1:1">
      <c r="A316241" s="153"/>
    </row>
    <row r="316243" spans="1:1">
      <c r="A316243" s="153"/>
    </row>
    <row r="316245" spans="1:1">
      <c r="A316245" s="154"/>
    </row>
    <row r="316247" spans="1:1">
      <c r="A316247" s="125"/>
    </row>
    <row r="316258" spans="1:1">
      <c r="A316258" s="153"/>
    </row>
    <row r="316259" spans="1:1">
      <c r="A316259" s="153"/>
    </row>
    <row r="316262" spans="1:1">
      <c r="A316262" s="153"/>
    </row>
    <row r="316272" spans="1:1">
      <c r="A316272" s="153"/>
    </row>
    <row r="316273" spans="1:1">
      <c r="A316273" s="153"/>
    </row>
    <row r="316274" spans="1:1">
      <c r="A316274" s="153"/>
    </row>
    <row r="316287" spans="1:1">
      <c r="A316287" s="153"/>
    </row>
    <row r="316289" spans="1:1">
      <c r="A316289" s="153"/>
    </row>
    <row r="316291" spans="1:1">
      <c r="A316291" s="154"/>
    </row>
    <row r="316293" spans="1:1">
      <c r="A316293" s="125"/>
    </row>
    <row r="316304" spans="1:1">
      <c r="A316304" s="153"/>
    </row>
    <row r="316305" spans="1:1">
      <c r="A316305" s="153"/>
    </row>
    <row r="316308" spans="1:1">
      <c r="A316308" s="153"/>
    </row>
    <row r="316318" spans="1:1">
      <c r="A316318" s="153"/>
    </row>
    <row r="316319" spans="1:1">
      <c r="A316319" s="153"/>
    </row>
    <row r="316320" spans="1:1">
      <c r="A316320" s="153"/>
    </row>
    <row r="316333" spans="1:1">
      <c r="A316333" s="153"/>
    </row>
    <row r="316335" spans="1:1">
      <c r="A316335" s="153"/>
    </row>
    <row r="316337" spans="1:1">
      <c r="A316337" s="154"/>
    </row>
    <row r="316339" spans="1:1">
      <c r="A316339" s="125"/>
    </row>
    <row r="316350" spans="1:1">
      <c r="A316350" s="153"/>
    </row>
    <row r="316351" spans="1:1">
      <c r="A316351" s="153"/>
    </row>
    <row r="316354" spans="1:1">
      <c r="A316354" s="153"/>
    </row>
    <row r="316364" spans="1:1">
      <c r="A316364" s="153"/>
    </row>
    <row r="316365" spans="1:1">
      <c r="A316365" s="153"/>
    </row>
    <row r="316366" spans="1:1">
      <c r="A316366" s="153"/>
    </row>
    <row r="316379" spans="1:1">
      <c r="A316379" s="153"/>
    </row>
    <row r="316381" spans="1:1">
      <c r="A316381" s="153"/>
    </row>
    <row r="316383" spans="1:1">
      <c r="A316383" s="154"/>
    </row>
    <row r="316385" spans="1:1">
      <c r="A316385" s="125"/>
    </row>
    <row r="316396" spans="1:1">
      <c r="A316396" s="153"/>
    </row>
    <row r="316397" spans="1:1">
      <c r="A316397" s="153"/>
    </row>
    <row r="316400" spans="1:1">
      <c r="A316400" s="153"/>
    </row>
    <row r="316410" spans="1:1">
      <c r="A316410" s="153"/>
    </row>
    <row r="316411" spans="1:1">
      <c r="A316411" s="153"/>
    </row>
    <row r="316412" spans="1:1">
      <c r="A316412" s="153"/>
    </row>
    <row r="316425" spans="1:1">
      <c r="A316425" s="153"/>
    </row>
    <row r="316427" spans="1:1">
      <c r="A316427" s="153"/>
    </row>
    <row r="316429" spans="1:1">
      <c r="A316429" s="154"/>
    </row>
    <row r="316431" spans="1:1">
      <c r="A316431" s="125"/>
    </row>
    <row r="316442" spans="1:1">
      <c r="A316442" s="153"/>
    </row>
    <row r="316443" spans="1:1">
      <c r="A316443" s="153"/>
    </row>
    <row r="316446" spans="1:1">
      <c r="A316446" s="153"/>
    </row>
    <row r="316456" spans="1:1">
      <c r="A316456" s="153"/>
    </row>
    <row r="316457" spans="1:1">
      <c r="A316457" s="153"/>
    </row>
    <row r="316458" spans="1:1">
      <c r="A316458" s="153"/>
    </row>
    <row r="316471" spans="1:1">
      <c r="A316471" s="153"/>
    </row>
    <row r="316473" spans="1:1">
      <c r="A316473" s="153"/>
    </row>
    <row r="316475" spans="1:1">
      <c r="A316475" s="154"/>
    </row>
    <row r="316477" spans="1:1">
      <c r="A316477" s="125"/>
    </row>
    <row r="316488" spans="1:1">
      <c r="A316488" s="153"/>
    </row>
    <row r="316489" spans="1:1">
      <c r="A316489" s="153"/>
    </row>
    <row r="316492" spans="1:1">
      <c r="A316492" s="153"/>
    </row>
    <row r="316502" spans="1:1">
      <c r="A316502" s="153"/>
    </row>
    <row r="316503" spans="1:1">
      <c r="A316503" s="153"/>
    </row>
    <row r="316504" spans="1:1">
      <c r="A316504" s="153"/>
    </row>
    <row r="316517" spans="1:1">
      <c r="A316517" s="153"/>
    </row>
    <row r="316519" spans="1:1">
      <c r="A316519" s="153"/>
    </row>
    <row r="316521" spans="1:1">
      <c r="A316521" s="154"/>
    </row>
    <row r="316523" spans="1:1">
      <c r="A316523" s="125"/>
    </row>
    <row r="316534" spans="1:1">
      <c r="A316534" s="153"/>
    </row>
    <row r="316535" spans="1:1">
      <c r="A316535" s="153"/>
    </row>
    <row r="316538" spans="1:1">
      <c r="A316538" s="153"/>
    </row>
    <row r="316548" spans="1:1">
      <c r="A316548" s="153"/>
    </row>
    <row r="316549" spans="1:1">
      <c r="A316549" s="153"/>
    </row>
    <row r="316550" spans="1:1">
      <c r="A316550" s="153"/>
    </row>
    <row r="316563" spans="1:1">
      <c r="A316563" s="153"/>
    </row>
    <row r="316565" spans="1:1">
      <c r="A316565" s="153"/>
    </row>
    <row r="316567" spans="1:1">
      <c r="A316567" s="154"/>
    </row>
    <row r="316569" spans="1:1">
      <c r="A316569" s="125"/>
    </row>
    <row r="316580" spans="1:1">
      <c r="A316580" s="153"/>
    </row>
    <row r="316581" spans="1:1">
      <c r="A316581" s="153"/>
    </row>
    <row r="316584" spans="1:1">
      <c r="A316584" s="153"/>
    </row>
    <row r="316594" spans="1:1">
      <c r="A316594" s="153"/>
    </row>
    <row r="316595" spans="1:1">
      <c r="A316595" s="153"/>
    </row>
    <row r="316596" spans="1:1">
      <c r="A316596" s="153"/>
    </row>
    <row r="316609" spans="1:1">
      <c r="A316609" s="153"/>
    </row>
    <row r="316611" spans="1:1">
      <c r="A316611" s="153"/>
    </row>
    <row r="316613" spans="1:1">
      <c r="A316613" s="154"/>
    </row>
    <row r="316615" spans="1:1">
      <c r="A316615" s="125"/>
    </row>
    <row r="316626" spans="1:1">
      <c r="A316626" s="153"/>
    </row>
    <row r="316627" spans="1:1">
      <c r="A316627" s="153"/>
    </row>
    <row r="316630" spans="1:1">
      <c r="A316630" s="153"/>
    </row>
    <row r="316640" spans="1:1">
      <c r="A316640" s="153"/>
    </row>
    <row r="316641" spans="1:1">
      <c r="A316641" s="153"/>
    </row>
    <row r="316642" spans="1:1">
      <c r="A316642" s="153"/>
    </row>
    <row r="316655" spans="1:1">
      <c r="A316655" s="153"/>
    </row>
    <row r="316657" spans="1:1">
      <c r="A316657" s="153"/>
    </row>
    <row r="316659" spans="1:1">
      <c r="A316659" s="154"/>
    </row>
    <row r="316661" spans="1:1">
      <c r="A316661" s="125"/>
    </row>
    <row r="316672" spans="1:1">
      <c r="A316672" s="153"/>
    </row>
    <row r="316673" spans="1:1">
      <c r="A316673" s="153"/>
    </row>
    <row r="316676" spans="1:1">
      <c r="A316676" s="153"/>
    </row>
    <row r="316686" spans="1:1">
      <c r="A316686" s="153"/>
    </row>
    <row r="316687" spans="1:1">
      <c r="A316687" s="153"/>
    </row>
    <row r="316688" spans="1:1">
      <c r="A316688" s="153"/>
    </row>
    <row r="316701" spans="1:1">
      <c r="A316701" s="153"/>
    </row>
    <row r="316703" spans="1:1">
      <c r="A316703" s="153"/>
    </row>
    <row r="316705" spans="1:1">
      <c r="A316705" s="154"/>
    </row>
    <row r="316707" spans="1:1">
      <c r="A316707" s="125"/>
    </row>
    <row r="316718" spans="1:1">
      <c r="A316718" s="153"/>
    </row>
    <row r="316719" spans="1:1">
      <c r="A316719" s="153"/>
    </row>
    <row r="316722" spans="1:1">
      <c r="A316722" s="153"/>
    </row>
    <row r="316732" spans="1:1">
      <c r="A316732" s="153"/>
    </row>
    <row r="316733" spans="1:1">
      <c r="A316733" s="153"/>
    </row>
    <row r="316734" spans="1:1">
      <c r="A316734" s="153"/>
    </row>
    <row r="316747" spans="1:1">
      <c r="A316747" s="153"/>
    </row>
    <row r="316749" spans="1:1">
      <c r="A316749" s="153"/>
    </row>
    <row r="316751" spans="1:1">
      <c r="A316751" s="154"/>
    </row>
    <row r="316753" spans="1:1">
      <c r="A316753" s="125"/>
    </row>
    <row r="316764" spans="1:1">
      <c r="A316764" s="153"/>
    </row>
    <row r="316765" spans="1:1">
      <c r="A316765" s="153"/>
    </row>
    <row r="316768" spans="1:1">
      <c r="A316768" s="153"/>
    </row>
    <row r="316778" spans="1:1">
      <c r="A316778" s="153"/>
    </row>
    <row r="316779" spans="1:1">
      <c r="A316779" s="153"/>
    </row>
    <row r="316780" spans="1:1">
      <c r="A316780" s="153"/>
    </row>
    <row r="316793" spans="1:1">
      <c r="A316793" s="153"/>
    </row>
    <row r="316795" spans="1:1">
      <c r="A316795" s="153"/>
    </row>
    <row r="316797" spans="1:1">
      <c r="A316797" s="154"/>
    </row>
    <row r="316799" spans="1:1">
      <c r="A316799" s="125"/>
    </row>
    <row r="316810" spans="1:1">
      <c r="A316810" s="153"/>
    </row>
    <row r="316811" spans="1:1">
      <c r="A316811" s="153"/>
    </row>
    <row r="316814" spans="1:1">
      <c r="A316814" s="153"/>
    </row>
    <row r="316824" spans="1:1">
      <c r="A316824" s="153"/>
    </row>
    <row r="316825" spans="1:1">
      <c r="A316825" s="153"/>
    </row>
    <row r="316826" spans="1:1">
      <c r="A316826" s="153"/>
    </row>
    <row r="316839" spans="1:1">
      <c r="A316839" s="153"/>
    </row>
    <row r="316841" spans="1:1">
      <c r="A316841" s="153"/>
    </row>
    <row r="316843" spans="1:1">
      <c r="A316843" s="154"/>
    </row>
    <row r="316845" spans="1:1">
      <c r="A316845" s="125"/>
    </row>
    <row r="316856" spans="1:1">
      <c r="A316856" s="153"/>
    </row>
    <row r="316857" spans="1:1">
      <c r="A316857" s="153"/>
    </row>
    <row r="316860" spans="1:1">
      <c r="A316860" s="153"/>
    </row>
    <row r="316870" spans="1:1">
      <c r="A316870" s="153"/>
    </row>
    <row r="316871" spans="1:1">
      <c r="A316871" s="153"/>
    </row>
    <row r="316872" spans="1:1">
      <c r="A316872" s="153"/>
    </row>
    <row r="316885" spans="1:1">
      <c r="A316885" s="153"/>
    </row>
    <row r="316887" spans="1:1">
      <c r="A316887" s="153"/>
    </row>
    <row r="316889" spans="1:1">
      <c r="A316889" s="154"/>
    </row>
    <row r="316891" spans="1:1">
      <c r="A316891" s="125"/>
    </row>
    <row r="316902" spans="1:1">
      <c r="A316902" s="153"/>
    </row>
    <row r="316903" spans="1:1">
      <c r="A316903" s="153"/>
    </row>
    <row r="316906" spans="1:1">
      <c r="A316906" s="153"/>
    </row>
    <row r="316916" spans="1:1">
      <c r="A316916" s="153"/>
    </row>
    <row r="316917" spans="1:1">
      <c r="A316917" s="153"/>
    </row>
    <row r="316918" spans="1:1">
      <c r="A316918" s="153"/>
    </row>
    <row r="316931" spans="1:1">
      <c r="A316931" s="153"/>
    </row>
    <row r="316933" spans="1:1">
      <c r="A316933" s="153"/>
    </row>
    <row r="316935" spans="1:1">
      <c r="A316935" s="154"/>
    </row>
    <row r="316937" spans="1:1">
      <c r="A316937" s="125"/>
    </row>
    <row r="316948" spans="1:1">
      <c r="A316948" s="153"/>
    </row>
    <row r="316949" spans="1:1">
      <c r="A316949" s="153"/>
    </row>
    <row r="316952" spans="1:1">
      <c r="A316952" s="153"/>
    </row>
    <row r="316962" spans="1:1">
      <c r="A316962" s="153"/>
    </row>
    <row r="316963" spans="1:1">
      <c r="A316963" s="153"/>
    </row>
    <row r="316964" spans="1:1">
      <c r="A316964" s="153"/>
    </row>
    <row r="316977" spans="1:1">
      <c r="A316977" s="153"/>
    </row>
    <row r="316979" spans="1:1">
      <c r="A316979" s="153"/>
    </row>
    <row r="316981" spans="1:1">
      <c r="A316981" s="154"/>
    </row>
    <row r="316983" spans="1:1">
      <c r="A316983" s="125"/>
    </row>
    <row r="316994" spans="1:1">
      <c r="A316994" s="153"/>
    </row>
    <row r="316995" spans="1:1">
      <c r="A316995" s="153"/>
    </row>
    <row r="316998" spans="1:1">
      <c r="A316998" s="153"/>
    </row>
    <row r="317008" spans="1:1">
      <c r="A317008" s="153"/>
    </row>
    <row r="317009" spans="1:1">
      <c r="A317009" s="153"/>
    </row>
    <row r="317010" spans="1:1">
      <c r="A317010" s="153"/>
    </row>
    <row r="317023" spans="1:1">
      <c r="A317023" s="153"/>
    </row>
    <row r="317025" spans="1:1">
      <c r="A317025" s="153"/>
    </row>
    <row r="317027" spans="1:1">
      <c r="A317027" s="154"/>
    </row>
    <row r="317029" spans="1:1">
      <c r="A317029" s="125"/>
    </row>
    <row r="317040" spans="1:1">
      <c r="A317040" s="153"/>
    </row>
    <row r="317041" spans="1:1">
      <c r="A317041" s="153"/>
    </row>
    <row r="317044" spans="1:1">
      <c r="A317044" s="153"/>
    </row>
    <row r="317054" spans="1:1">
      <c r="A317054" s="153"/>
    </row>
    <row r="317055" spans="1:1">
      <c r="A317055" s="153"/>
    </row>
    <row r="317056" spans="1:1">
      <c r="A317056" s="153"/>
    </row>
    <row r="317069" spans="1:1">
      <c r="A317069" s="153"/>
    </row>
    <row r="317071" spans="1:1">
      <c r="A317071" s="153"/>
    </row>
    <row r="317073" spans="1:1">
      <c r="A317073" s="154"/>
    </row>
    <row r="317075" spans="1:1">
      <c r="A317075" s="125"/>
    </row>
    <row r="317086" spans="1:1">
      <c r="A317086" s="153"/>
    </row>
    <row r="317087" spans="1:1">
      <c r="A317087" s="153"/>
    </row>
    <row r="317090" spans="1:1">
      <c r="A317090" s="153"/>
    </row>
    <row r="317100" spans="1:1">
      <c r="A317100" s="153"/>
    </row>
    <row r="317101" spans="1:1">
      <c r="A317101" s="153"/>
    </row>
    <row r="317102" spans="1:1">
      <c r="A317102" s="153"/>
    </row>
    <row r="317115" spans="1:1">
      <c r="A317115" s="153"/>
    </row>
    <row r="317117" spans="1:1">
      <c r="A317117" s="153"/>
    </row>
    <row r="317119" spans="1:1">
      <c r="A317119" s="154"/>
    </row>
    <row r="317121" spans="1:1">
      <c r="A317121" s="125"/>
    </row>
    <row r="317132" spans="1:1">
      <c r="A317132" s="153"/>
    </row>
    <row r="317133" spans="1:1">
      <c r="A317133" s="153"/>
    </row>
    <row r="317136" spans="1:1">
      <c r="A317136" s="153"/>
    </row>
    <row r="317146" spans="1:1">
      <c r="A317146" s="153"/>
    </row>
    <row r="317147" spans="1:1">
      <c r="A317147" s="153"/>
    </row>
    <row r="317148" spans="1:1">
      <c r="A317148" s="153"/>
    </row>
    <row r="317161" spans="1:1">
      <c r="A317161" s="153"/>
    </row>
    <row r="317163" spans="1:1">
      <c r="A317163" s="153"/>
    </row>
    <row r="317165" spans="1:1">
      <c r="A317165" s="154"/>
    </row>
    <row r="317167" spans="1:1">
      <c r="A317167" s="125"/>
    </row>
    <row r="317178" spans="1:1">
      <c r="A317178" s="153"/>
    </row>
    <row r="317179" spans="1:1">
      <c r="A317179" s="153"/>
    </row>
    <row r="317182" spans="1:1">
      <c r="A317182" s="153"/>
    </row>
    <row r="317192" spans="1:1">
      <c r="A317192" s="153"/>
    </row>
    <row r="317193" spans="1:1">
      <c r="A317193" s="153"/>
    </row>
    <row r="317194" spans="1:1">
      <c r="A317194" s="153"/>
    </row>
    <row r="317207" spans="1:1">
      <c r="A317207" s="153"/>
    </row>
    <row r="317209" spans="1:1">
      <c r="A317209" s="153"/>
    </row>
    <row r="317211" spans="1:1">
      <c r="A317211" s="154"/>
    </row>
    <row r="317213" spans="1:1">
      <c r="A317213" s="125"/>
    </row>
    <row r="317224" spans="1:1">
      <c r="A317224" s="153"/>
    </row>
    <row r="317225" spans="1:1">
      <c r="A317225" s="153"/>
    </row>
    <row r="317228" spans="1:1">
      <c r="A317228" s="153"/>
    </row>
    <row r="317238" spans="1:1">
      <c r="A317238" s="153"/>
    </row>
    <row r="317239" spans="1:1">
      <c r="A317239" s="153"/>
    </row>
    <row r="317240" spans="1:1">
      <c r="A317240" s="153"/>
    </row>
    <row r="317253" spans="1:1">
      <c r="A317253" s="153"/>
    </row>
    <row r="317255" spans="1:1">
      <c r="A317255" s="153"/>
    </row>
    <row r="317257" spans="1:1">
      <c r="A317257" s="154"/>
    </row>
    <row r="317259" spans="1:1">
      <c r="A317259" s="125"/>
    </row>
    <row r="317270" spans="1:1">
      <c r="A317270" s="153"/>
    </row>
    <row r="317271" spans="1:1">
      <c r="A317271" s="153"/>
    </row>
    <row r="317274" spans="1:1">
      <c r="A317274" s="153"/>
    </row>
    <row r="317284" spans="1:1">
      <c r="A317284" s="153"/>
    </row>
    <row r="317285" spans="1:1">
      <c r="A317285" s="153"/>
    </row>
    <row r="317286" spans="1:1">
      <c r="A317286" s="153"/>
    </row>
    <row r="317299" spans="1:1">
      <c r="A317299" s="153"/>
    </row>
    <row r="317301" spans="1:1">
      <c r="A317301" s="153"/>
    </row>
    <row r="317303" spans="1:1">
      <c r="A317303" s="154"/>
    </row>
    <row r="317305" spans="1:1">
      <c r="A317305" s="125"/>
    </row>
    <row r="317316" spans="1:1">
      <c r="A317316" s="153"/>
    </row>
    <row r="317317" spans="1:1">
      <c r="A317317" s="153"/>
    </row>
    <row r="317320" spans="1:1">
      <c r="A317320" s="153"/>
    </row>
    <row r="317330" spans="1:1">
      <c r="A317330" s="153"/>
    </row>
    <row r="317331" spans="1:1">
      <c r="A317331" s="153"/>
    </row>
    <row r="317332" spans="1:1">
      <c r="A317332" s="153"/>
    </row>
    <row r="317345" spans="1:1">
      <c r="A317345" s="153"/>
    </row>
    <row r="317347" spans="1:1">
      <c r="A317347" s="153"/>
    </row>
    <row r="317349" spans="1:1">
      <c r="A317349" s="154"/>
    </row>
    <row r="317351" spans="1:1">
      <c r="A317351" s="125"/>
    </row>
    <row r="317362" spans="1:1">
      <c r="A317362" s="153"/>
    </row>
    <row r="317363" spans="1:1">
      <c r="A317363" s="153"/>
    </row>
    <row r="317366" spans="1:1">
      <c r="A317366" s="153"/>
    </row>
    <row r="317376" spans="1:1">
      <c r="A317376" s="153"/>
    </row>
    <row r="317377" spans="1:1">
      <c r="A317377" s="153"/>
    </row>
    <row r="317378" spans="1:1">
      <c r="A317378" s="153"/>
    </row>
    <row r="317391" spans="1:1">
      <c r="A317391" s="153"/>
    </row>
    <row r="317393" spans="1:1">
      <c r="A317393" s="153"/>
    </row>
    <row r="317395" spans="1:1">
      <c r="A317395" s="154"/>
    </row>
    <row r="317397" spans="1:1">
      <c r="A317397" s="125"/>
    </row>
    <row r="317408" spans="1:1">
      <c r="A317408" s="153"/>
    </row>
    <row r="317409" spans="1:1">
      <c r="A317409" s="153"/>
    </row>
    <row r="317412" spans="1:1">
      <c r="A317412" s="153"/>
    </row>
    <row r="317422" spans="1:1">
      <c r="A317422" s="153"/>
    </row>
    <row r="317423" spans="1:1">
      <c r="A317423" s="153"/>
    </row>
    <row r="317424" spans="1:1">
      <c r="A317424" s="153"/>
    </row>
    <row r="317437" spans="1:1">
      <c r="A317437" s="153"/>
    </row>
    <row r="317439" spans="1:1">
      <c r="A317439" s="153"/>
    </row>
    <row r="317441" spans="1:1">
      <c r="A317441" s="154"/>
    </row>
    <row r="317443" spans="1:1">
      <c r="A317443" s="125"/>
    </row>
    <row r="317454" spans="1:1">
      <c r="A317454" s="153"/>
    </row>
    <row r="317455" spans="1:1">
      <c r="A317455" s="153"/>
    </row>
    <row r="317458" spans="1:1">
      <c r="A317458" s="153"/>
    </row>
    <row r="317468" spans="1:1">
      <c r="A317468" s="153"/>
    </row>
    <row r="317469" spans="1:1">
      <c r="A317469" s="153"/>
    </row>
    <row r="317470" spans="1:1">
      <c r="A317470" s="153"/>
    </row>
    <row r="317483" spans="1:1">
      <c r="A317483" s="153"/>
    </row>
    <row r="317485" spans="1:1">
      <c r="A317485" s="153"/>
    </row>
    <row r="317487" spans="1:1">
      <c r="A317487" s="154"/>
    </row>
    <row r="317489" spans="1:1">
      <c r="A317489" s="125"/>
    </row>
    <row r="317500" spans="1:1">
      <c r="A317500" s="153"/>
    </row>
    <row r="317501" spans="1:1">
      <c r="A317501" s="153"/>
    </row>
    <row r="317504" spans="1:1">
      <c r="A317504" s="153"/>
    </row>
    <row r="317514" spans="1:1">
      <c r="A317514" s="153"/>
    </row>
    <row r="317515" spans="1:1">
      <c r="A317515" s="153"/>
    </row>
    <row r="317516" spans="1:1">
      <c r="A317516" s="153"/>
    </row>
    <row r="317529" spans="1:1">
      <c r="A317529" s="153"/>
    </row>
    <row r="317531" spans="1:1">
      <c r="A317531" s="153"/>
    </row>
    <row r="317533" spans="1:1">
      <c r="A317533" s="154"/>
    </row>
    <row r="317535" spans="1:1">
      <c r="A317535" s="125"/>
    </row>
    <row r="317546" spans="1:1">
      <c r="A317546" s="153"/>
    </row>
    <row r="317547" spans="1:1">
      <c r="A317547" s="153"/>
    </row>
    <row r="317550" spans="1:1">
      <c r="A317550" s="153"/>
    </row>
    <row r="317560" spans="1:1">
      <c r="A317560" s="153"/>
    </row>
    <row r="317561" spans="1:1">
      <c r="A317561" s="153"/>
    </row>
    <row r="317562" spans="1:1">
      <c r="A317562" s="153"/>
    </row>
    <row r="317575" spans="1:1">
      <c r="A317575" s="153"/>
    </row>
    <row r="317577" spans="1:1">
      <c r="A317577" s="153"/>
    </row>
    <row r="317579" spans="1:1">
      <c r="A317579" s="154"/>
    </row>
    <row r="317581" spans="1:1">
      <c r="A317581" s="125"/>
    </row>
    <row r="317592" spans="1:1">
      <c r="A317592" s="153"/>
    </row>
    <row r="317593" spans="1:1">
      <c r="A317593" s="153"/>
    </row>
    <row r="317596" spans="1:1">
      <c r="A317596" s="153"/>
    </row>
    <row r="317606" spans="1:1">
      <c r="A317606" s="153"/>
    </row>
    <row r="317607" spans="1:1">
      <c r="A317607" s="153"/>
    </row>
    <row r="317608" spans="1:1">
      <c r="A317608" s="153"/>
    </row>
    <row r="317621" spans="1:1">
      <c r="A317621" s="153"/>
    </row>
    <row r="317623" spans="1:1">
      <c r="A317623" s="153"/>
    </row>
    <row r="317625" spans="1:1">
      <c r="A317625" s="154"/>
    </row>
    <row r="317627" spans="1:1">
      <c r="A317627" s="125"/>
    </row>
    <row r="317638" spans="1:1">
      <c r="A317638" s="153"/>
    </row>
    <row r="317639" spans="1:1">
      <c r="A317639" s="153"/>
    </row>
    <row r="317642" spans="1:1">
      <c r="A317642" s="153"/>
    </row>
    <row r="317652" spans="1:1">
      <c r="A317652" s="153"/>
    </row>
    <row r="317653" spans="1:1">
      <c r="A317653" s="153"/>
    </row>
    <row r="317654" spans="1:1">
      <c r="A317654" s="153"/>
    </row>
    <row r="317667" spans="1:1">
      <c r="A317667" s="153"/>
    </row>
    <row r="317669" spans="1:1">
      <c r="A317669" s="153"/>
    </row>
    <row r="317671" spans="1:1">
      <c r="A317671" s="154"/>
    </row>
    <row r="317673" spans="1:1">
      <c r="A317673" s="125"/>
    </row>
    <row r="317684" spans="1:1">
      <c r="A317684" s="153"/>
    </row>
    <row r="317685" spans="1:1">
      <c r="A317685" s="153"/>
    </row>
    <row r="317688" spans="1:1">
      <c r="A317688" s="153"/>
    </row>
    <row r="317698" spans="1:1">
      <c r="A317698" s="153"/>
    </row>
    <row r="317699" spans="1:1">
      <c r="A317699" s="153"/>
    </row>
    <row r="317700" spans="1:1">
      <c r="A317700" s="153"/>
    </row>
    <row r="317713" spans="1:1">
      <c r="A317713" s="153"/>
    </row>
    <row r="317715" spans="1:1">
      <c r="A317715" s="153"/>
    </row>
    <row r="317717" spans="1:1">
      <c r="A317717" s="154"/>
    </row>
    <row r="317719" spans="1:1">
      <c r="A317719" s="125"/>
    </row>
    <row r="317730" spans="1:1">
      <c r="A317730" s="153"/>
    </row>
    <row r="317731" spans="1:1">
      <c r="A317731" s="153"/>
    </row>
    <row r="317734" spans="1:1">
      <c r="A317734" s="153"/>
    </row>
    <row r="317744" spans="1:1">
      <c r="A317744" s="153"/>
    </row>
    <row r="317745" spans="1:1">
      <c r="A317745" s="153"/>
    </row>
    <row r="317746" spans="1:1">
      <c r="A317746" s="153"/>
    </row>
    <row r="317759" spans="1:1">
      <c r="A317759" s="153"/>
    </row>
    <row r="317761" spans="1:1">
      <c r="A317761" s="153"/>
    </row>
    <row r="317763" spans="1:1">
      <c r="A317763" s="154"/>
    </row>
    <row r="317765" spans="1:1">
      <c r="A317765" s="125"/>
    </row>
    <row r="317776" spans="1:1">
      <c r="A317776" s="153"/>
    </row>
    <row r="317777" spans="1:1">
      <c r="A317777" s="153"/>
    </row>
    <row r="317780" spans="1:1">
      <c r="A317780" s="153"/>
    </row>
    <row r="317790" spans="1:1">
      <c r="A317790" s="153"/>
    </row>
    <row r="317791" spans="1:1">
      <c r="A317791" s="153"/>
    </row>
    <row r="317792" spans="1:1">
      <c r="A317792" s="153"/>
    </row>
    <row r="317805" spans="1:1">
      <c r="A317805" s="153"/>
    </row>
    <row r="317807" spans="1:1">
      <c r="A317807" s="153"/>
    </row>
    <row r="317809" spans="1:1">
      <c r="A317809" s="154"/>
    </row>
    <row r="317811" spans="1:1">
      <c r="A317811" s="125"/>
    </row>
    <row r="317822" spans="1:1">
      <c r="A317822" s="153"/>
    </row>
    <row r="317823" spans="1:1">
      <c r="A317823" s="153"/>
    </row>
    <row r="317826" spans="1:1">
      <c r="A317826" s="153"/>
    </row>
    <row r="317836" spans="1:1">
      <c r="A317836" s="153"/>
    </row>
    <row r="317837" spans="1:1">
      <c r="A317837" s="153"/>
    </row>
    <row r="317838" spans="1:1">
      <c r="A317838" s="153"/>
    </row>
    <row r="317851" spans="1:1">
      <c r="A317851" s="153"/>
    </row>
    <row r="317853" spans="1:1">
      <c r="A317853" s="153"/>
    </row>
    <row r="317855" spans="1:1">
      <c r="A317855" s="154"/>
    </row>
    <row r="317857" spans="1:1">
      <c r="A317857" s="125"/>
    </row>
    <row r="317868" spans="1:1">
      <c r="A317868" s="153"/>
    </row>
    <row r="317869" spans="1:1">
      <c r="A317869" s="153"/>
    </row>
    <row r="317872" spans="1:1">
      <c r="A317872" s="153"/>
    </row>
    <row r="317882" spans="1:1">
      <c r="A317882" s="153"/>
    </row>
    <row r="317883" spans="1:1">
      <c r="A317883" s="153"/>
    </row>
    <row r="317884" spans="1:1">
      <c r="A317884" s="153"/>
    </row>
    <row r="317897" spans="1:1">
      <c r="A317897" s="153"/>
    </row>
    <row r="317899" spans="1:1">
      <c r="A317899" s="153"/>
    </row>
    <row r="317901" spans="1:1">
      <c r="A317901" s="154"/>
    </row>
    <row r="317903" spans="1:1">
      <c r="A317903" s="125"/>
    </row>
    <row r="317914" spans="1:1">
      <c r="A317914" s="153"/>
    </row>
    <row r="317915" spans="1:1">
      <c r="A317915" s="153"/>
    </row>
    <row r="317918" spans="1:1">
      <c r="A317918" s="153"/>
    </row>
    <row r="317928" spans="1:1">
      <c r="A317928" s="153"/>
    </row>
    <row r="317929" spans="1:1">
      <c r="A317929" s="153"/>
    </row>
    <row r="317930" spans="1:1">
      <c r="A317930" s="153"/>
    </row>
    <row r="317943" spans="1:1">
      <c r="A317943" s="153"/>
    </row>
    <row r="317945" spans="1:1">
      <c r="A317945" s="153"/>
    </row>
    <row r="317947" spans="1:1">
      <c r="A317947" s="154"/>
    </row>
    <row r="317949" spans="1:1">
      <c r="A317949" s="125"/>
    </row>
    <row r="317960" spans="1:1">
      <c r="A317960" s="153"/>
    </row>
    <row r="317961" spans="1:1">
      <c r="A317961" s="153"/>
    </row>
    <row r="317964" spans="1:1">
      <c r="A317964" s="153"/>
    </row>
    <row r="317974" spans="1:1">
      <c r="A317974" s="153"/>
    </row>
    <row r="317975" spans="1:1">
      <c r="A317975" s="153"/>
    </row>
    <row r="317976" spans="1:1">
      <c r="A317976" s="153"/>
    </row>
    <row r="317989" spans="1:1">
      <c r="A317989" s="153"/>
    </row>
    <row r="317991" spans="1:1">
      <c r="A317991" s="153"/>
    </row>
    <row r="317993" spans="1:1">
      <c r="A317993" s="154"/>
    </row>
    <row r="317995" spans="1:1">
      <c r="A317995" s="125"/>
    </row>
    <row r="318006" spans="1:1">
      <c r="A318006" s="153"/>
    </row>
    <row r="318007" spans="1:1">
      <c r="A318007" s="153"/>
    </row>
    <row r="318010" spans="1:1">
      <c r="A318010" s="153"/>
    </row>
    <row r="318020" spans="1:1">
      <c r="A318020" s="153"/>
    </row>
    <row r="318021" spans="1:1">
      <c r="A318021" s="153"/>
    </row>
    <row r="318022" spans="1:1">
      <c r="A318022" s="153"/>
    </row>
    <row r="318035" spans="1:1">
      <c r="A318035" s="153"/>
    </row>
    <row r="318037" spans="1:1">
      <c r="A318037" s="153"/>
    </row>
    <row r="318039" spans="1:1">
      <c r="A318039" s="154"/>
    </row>
    <row r="318041" spans="1:1">
      <c r="A318041" s="125"/>
    </row>
    <row r="318052" spans="1:1">
      <c r="A318052" s="153"/>
    </row>
    <row r="318053" spans="1:1">
      <c r="A318053" s="153"/>
    </row>
    <row r="318056" spans="1:1">
      <c r="A318056" s="153"/>
    </row>
    <row r="318066" spans="1:1">
      <c r="A318066" s="153"/>
    </row>
    <row r="318067" spans="1:1">
      <c r="A318067" s="153"/>
    </row>
    <row r="318068" spans="1:1">
      <c r="A318068" s="153"/>
    </row>
    <row r="318081" spans="1:1">
      <c r="A318081" s="153"/>
    </row>
    <row r="318083" spans="1:1">
      <c r="A318083" s="153"/>
    </row>
    <row r="318085" spans="1:1">
      <c r="A318085" s="154"/>
    </row>
    <row r="318087" spans="1:1">
      <c r="A318087" s="125"/>
    </row>
    <row r="318098" spans="1:1">
      <c r="A318098" s="153"/>
    </row>
    <row r="318099" spans="1:1">
      <c r="A318099" s="153"/>
    </row>
    <row r="318102" spans="1:1">
      <c r="A318102" s="153"/>
    </row>
    <row r="318112" spans="1:1">
      <c r="A318112" s="153"/>
    </row>
    <row r="318113" spans="1:1">
      <c r="A318113" s="153"/>
    </row>
    <row r="318114" spans="1:1">
      <c r="A318114" s="153"/>
    </row>
    <row r="318127" spans="1:1">
      <c r="A318127" s="153"/>
    </row>
    <row r="318129" spans="1:1">
      <c r="A318129" s="153"/>
    </row>
    <row r="318131" spans="1:1">
      <c r="A318131" s="154"/>
    </row>
    <row r="318133" spans="1:1">
      <c r="A318133" s="125"/>
    </row>
    <row r="318144" spans="1:1">
      <c r="A318144" s="153"/>
    </row>
    <row r="318145" spans="1:1">
      <c r="A318145" s="153"/>
    </row>
    <row r="318148" spans="1:1">
      <c r="A318148" s="153"/>
    </row>
    <row r="318158" spans="1:1">
      <c r="A318158" s="153"/>
    </row>
    <row r="318159" spans="1:1">
      <c r="A318159" s="153"/>
    </row>
    <row r="318160" spans="1:1">
      <c r="A318160" s="153"/>
    </row>
    <row r="318173" spans="1:1">
      <c r="A318173" s="153"/>
    </row>
    <row r="318175" spans="1:1">
      <c r="A318175" s="153"/>
    </row>
    <row r="318177" spans="1:1">
      <c r="A318177" s="154"/>
    </row>
    <row r="318179" spans="1:1">
      <c r="A318179" s="125"/>
    </row>
    <row r="318190" spans="1:1">
      <c r="A318190" s="153"/>
    </row>
    <row r="318191" spans="1:1">
      <c r="A318191" s="153"/>
    </row>
    <row r="318194" spans="1:1">
      <c r="A318194" s="153"/>
    </row>
    <row r="318204" spans="1:1">
      <c r="A318204" s="153"/>
    </row>
    <row r="318205" spans="1:1">
      <c r="A318205" s="153"/>
    </row>
    <row r="318206" spans="1:1">
      <c r="A318206" s="153"/>
    </row>
    <row r="318219" spans="1:1">
      <c r="A318219" s="153"/>
    </row>
    <row r="318221" spans="1:1">
      <c r="A318221" s="153"/>
    </row>
    <row r="318223" spans="1:1">
      <c r="A318223" s="154"/>
    </row>
    <row r="318225" spans="1:1">
      <c r="A318225" s="125"/>
    </row>
    <row r="318236" spans="1:1">
      <c r="A318236" s="153"/>
    </row>
    <row r="318237" spans="1:1">
      <c r="A318237" s="153"/>
    </row>
    <row r="318240" spans="1:1">
      <c r="A318240" s="153"/>
    </row>
    <row r="318250" spans="1:1">
      <c r="A318250" s="153"/>
    </row>
    <row r="318251" spans="1:1">
      <c r="A318251" s="153"/>
    </row>
    <row r="318252" spans="1:1">
      <c r="A318252" s="153"/>
    </row>
    <row r="318265" spans="1:1">
      <c r="A318265" s="153"/>
    </row>
    <row r="318267" spans="1:1">
      <c r="A318267" s="153"/>
    </row>
    <row r="318269" spans="1:1">
      <c r="A318269" s="154"/>
    </row>
    <row r="318271" spans="1:1">
      <c r="A318271" s="125"/>
    </row>
    <row r="318282" spans="1:1">
      <c r="A318282" s="153"/>
    </row>
    <row r="318283" spans="1:1">
      <c r="A318283" s="153"/>
    </row>
    <row r="318286" spans="1:1">
      <c r="A318286" s="153"/>
    </row>
    <row r="318296" spans="1:1">
      <c r="A318296" s="153"/>
    </row>
    <row r="318297" spans="1:1">
      <c r="A318297" s="153"/>
    </row>
    <row r="318298" spans="1:1">
      <c r="A318298" s="153"/>
    </row>
    <row r="318311" spans="1:1">
      <c r="A318311" s="153"/>
    </row>
    <row r="318313" spans="1:1">
      <c r="A318313" s="153"/>
    </row>
    <row r="318315" spans="1:1">
      <c r="A318315" s="154"/>
    </row>
    <row r="318317" spans="1:1">
      <c r="A318317" s="125"/>
    </row>
    <row r="318328" spans="1:1">
      <c r="A318328" s="153"/>
    </row>
    <row r="318329" spans="1:1">
      <c r="A318329" s="153"/>
    </row>
    <row r="318332" spans="1:1">
      <c r="A318332" s="153"/>
    </row>
    <row r="318342" spans="1:1">
      <c r="A318342" s="153"/>
    </row>
    <row r="318343" spans="1:1">
      <c r="A318343" s="153"/>
    </row>
    <row r="318344" spans="1:1">
      <c r="A318344" s="153"/>
    </row>
    <row r="318357" spans="1:1">
      <c r="A318357" s="153"/>
    </row>
    <row r="318359" spans="1:1">
      <c r="A318359" s="153"/>
    </row>
    <row r="318361" spans="1:1">
      <c r="A318361" s="154"/>
    </row>
    <row r="318363" spans="1:1">
      <c r="A318363" s="125"/>
    </row>
    <row r="318374" spans="1:1">
      <c r="A318374" s="153"/>
    </row>
    <row r="318375" spans="1:1">
      <c r="A318375" s="153"/>
    </row>
    <row r="318378" spans="1:1">
      <c r="A318378" s="153"/>
    </row>
    <row r="318388" spans="1:1">
      <c r="A318388" s="153"/>
    </row>
    <row r="318389" spans="1:1">
      <c r="A318389" s="153"/>
    </row>
    <row r="318390" spans="1:1">
      <c r="A318390" s="153"/>
    </row>
    <row r="318403" spans="1:1">
      <c r="A318403" s="153"/>
    </row>
    <row r="318405" spans="1:1">
      <c r="A318405" s="153"/>
    </row>
    <row r="318407" spans="1:1">
      <c r="A318407" s="154"/>
    </row>
    <row r="318409" spans="1:1">
      <c r="A318409" s="125"/>
    </row>
    <row r="318420" spans="1:1">
      <c r="A318420" s="153"/>
    </row>
    <row r="318421" spans="1:1">
      <c r="A318421" s="153"/>
    </row>
    <row r="318424" spans="1:1">
      <c r="A318424" s="153"/>
    </row>
    <row r="318434" spans="1:1">
      <c r="A318434" s="153"/>
    </row>
    <row r="318435" spans="1:1">
      <c r="A318435" s="153"/>
    </row>
    <row r="318436" spans="1:1">
      <c r="A318436" s="153"/>
    </row>
    <row r="318449" spans="1:1">
      <c r="A318449" s="153"/>
    </row>
    <row r="318451" spans="1:1">
      <c r="A318451" s="153"/>
    </row>
    <row r="318453" spans="1:1">
      <c r="A318453" s="154"/>
    </row>
    <row r="318455" spans="1:1">
      <c r="A318455" s="125"/>
    </row>
    <row r="318466" spans="1:1">
      <c r="A318466" s="153"/>
    </row>
    <row r="318467" spans="1:1">
      <c r="A318467" s="153"/>
    </row>
    <row r="318470" spans="1:1">
      <c r="A318470" s="153"/>
    </row>
    <row r="318480" spans="1:1">
      <c r="A318480" s="153"/>
    </row>
    <row r="318481" spans="1:1">
      <c r="A318481" s="153"/>
    </row>
    <row r="318482" spans="1:1">
      <c r="A318482" s="153"/>
    </row>
    <row r="318495" spans="1:1">
      <c r="A318495" s="153"/>
    </row>
    <row r="318497" spans="1:1">
      <c r="A318497" s="153"/>
    </row>
    <row r="318499" spans="1:1">
      <c r="A318499" s="154"/>
    </row>
    <row r="318501" spans="1:1">
      <c r="A318501" s="125"/>
    </row>
    <row r="318512" spans="1:1">
      <c r="A318512" s="153"/>
    </row>
    <row r="318513" spans="1:1">
      <c r="A318513" s="153"/>
    </row>
    <row r="318516" spans="1:1">
      <c r="A318516" s="153"/>
    </row>
    <row r="318526" spans="1:1">
      <c r="A318526" s="153"/>
    </row>
    <row r="318527" spans="1:1">
      <c r="A318527" s="153"/>
    </row>
    <row r="318528" spans="1:1">
      <c r="A318528" s="153"/>
    </row>
    <row r="318541" spans="1:1">
      <c r="A318541" s="153"/>
    </row>
    <row r="318543" spans="1:1">
      <c r="A318543" s="153"/>
    </row>
    <row r="318545" spans="1:1">
      <c r="A318545" s="154"/>
    </row>
    <row r="318547" spans="1:1">
      <c r="A318547" s="125"/>
    </row>
    <row r="318558" spans="1:1">
      <c r="A318558" s="153"/>
    </row>
    <row r="318559" spans="1:1">
      <c r="A318559" s="153"/>
    </row>
    <row r="318562" spans="1:1">
      <c r="A318562" s="153"/>
    </row>
    <row r="318572" spans="1:1">
      <c r="A318572" s="153"/>
    </row>
    <row r="318573" spans="1:1">
      <c r="A318573" s="153"/>
    </row>
    <row r="318574" spans="1:1">
      <c r="A318574" s="153"/>
    </row>
    <row r="318587" spans="1:1">
      <c r="A318587" s="153"/>
    </row>
    <row r="318589" spans="1:1">
      <c r="A318589" s="153"/>
    </row>
    <row r="318591" spans="1:1">
      <c r="A318591" s="154"/>
    </row>
    <row r="318593" spans="1:1">
      <c r="A318593" s="125"/>
    </row>
    <row r="318604" spans="1:1">
      <c r="A318604" s="153"/>
    </row>
    <row r="318605" spans="1:1">
      <c r="A318605" s="153"/>
    </row>
    <row r="318608" spans="1:1">
      <c r="A318608" s="153"/>
    </row>
    <row r="318618" spans="1:1">
      <c r="A318618" s="153"/>
    </row>
    <row r="318619" spans="1:1">
      <c r="A318619" s="153"/>
    </row>
    <row r="318620" spans="1:1">
      <c r="A318620" s="153"/>
    </row>
    <row r="318633" spans="1:1">
      <c r="A318633" s="153"/>
    </row>
    <row r="318635" spans="1:1">
      <c r="A318635" s="153"/>
    </row>
    <row r="318637" spans="1:1">
      <c r="A318637" s="154"/>
    </row>
    <row r="318639" spans="1:1">
      <c r="A318639" s="125"/>
    </row>
    <row r="318650" spans="1:1">
      <c r="A318650" s="153"/>
    </row>
    <row r="318651" spans="1:1">
      <c r="A318651" s="153"/>
    </row>
    <row r="318654" spans="1:1">
      <c r="A318654" s="153"/>
    </row>
    <row r="318664" spans="1:1">
      <c r="A318664" s="153"/>
    </row>
    <row r="318665" spans="1:1">
      <c r="A318665" s="153"/>
    </row>
    <row r="318666" spans="1:1">
      <c r="A318666" s="153"/>
    </row>
    <row r="318679" spans="1:1">
      <c r="A318679" s="153"/>
    </row>
    <row r="318681" spans="1:1">
      <c r="A318681" s="153"/>
    </row>
    <row r="318683" spans="1:1">
      <c r="A318683" s="154"/>
    </row>
    <row r="318685" spans="1:1">
      <c r="A318685" s="125"/>
    </row>
    <row r="318696" spans="1:1">
      <c r="A318696" s="153"/>
    </row>
    <row r="318697" spans="1:1">
      <c r="A318697" s="153"/>
    </row>
    <row r="318700" spans="1:1">
      <c r="A318700" s="153"/>
    </row>
    <row r="318710" spans="1:1">
      <c r="A318710" s="153"/>
    </row>
    <row r="318711" spans="1:1">
      <c r="A318711" s="153"/>
    </row>
    <row r="318712" spans="1:1">
      <c r="A318712" s="153"/>
    </row>
    <row r="318725" spans="1:1">
      <c r="A318725" s="153"/>
    </row>
    <row r="318727" spans="1:1">
      <c r="A318727" s="153"/>
    </row>
    <row r="318729" spans="1:1">
      <c r="A318729" s="154"/>
    </row>
    <row r="318731" spans="1:1">
      <c r="A318731" s="125"/>
    </row>
    <row r="318742" spans="1:1">
      <c r="A318742" s="153"/>
    </row>
    <row r="318743" spans="1:1">
      <c r="A318743" s="153"/>
    </row>
    <row r="318746" spans="1:1">
      <c r="A318746" s="153"/>
    </row>
    <row r="318756" spans="1:1">
      <c r="A318756" s="153"/>
    </row>
    <row r="318757" spans="1:1">
      <c r="A318757" s="153"/>
    </row>
    <row r="318758" spans="1:1">
      <c r="A318758" s="153"/>
    </row>
    <row r="318771" spans="1:1">
      <c r="A318771" s="153"/>
    </row>
    <row r="318773" spans="1:1">
      <c r="A318773" s="153"/>
    </row>
    <row r="318775" spans="1:1">
      <c r="A318775" s="154"/>
    </row>
    <row r="318777" spans="1:1">
      <c r="A318777" s="125"/>
    </row>
    <row r="318788" spans="1:1">
      <c r="A318788" s="153"/>
    </row>
    <row r="318789" spans="1:1">
      <c r="A318789" s="153"/>
    </row>
    <row r="318792" spans="1:1">
      <c r="A318792" s="153"/>
    </row>
    <row r="318802" spans="1:1">
      <c r="A318802" s="153"/>
    </row>
    <row r="318803" spans="1:1">
      <c r="A318803" s="153"/>
    </row>
    <row r="318804" spans="1:1">
      <c r="A318804" s="153"/>
    </row>
    <row r="318817" spans="1:1">
      <c r="A318817" s="153"/>
    </row>
    <row r="318819" spans="1:1">
      <c r="A318819" s="153"/>
    </row>
    <row r="318821" spans="1:1">
      <c r="A318821" s="154"/>
    </row>
    <row r="318823" spans="1:1">
      <c r="A318823" s="125"/>
    </row>
    <row r="318834" spans="1:1">
      <c r="A318834" s="153"/>
    </row>
    <row r="318835" spans="1:1">
      <c r="A318835" s="153"/>
    </row>
    <row r="318838" spans="1:1">
      <c r="A318838" s="153"/>
    </row>
    <row r="318848" spans="1:1">
      <c r="A318848" s="153"/>
    </row>
    <row r="318849" spans="1:1">
      <c r="A318849" s="153"/>
    </row>
    <row r="318850" spans="1:1">
      <c r="A318850" s="153"/>
    </row>
    <row r="318863" spans="1:1">
      <c r="A318863" s="153"/>
    </row>
    <row r="318865" spans="1:1">
      <c r="A318865" s="153"/>
    </row>
    <row r="318867" spans="1:1">
      <c r="A318867" s="154"/>
    </row>
    <row r="318869" spans="1:1">
      <c r="A318869" s="125"/>
    </row>
    <row r="318880" spans="1:1">
      <c r="A318880" s="153"/>
    </row>
    <row r="318881" spans="1:1">
      <c r="A318881" s="153"/>
    </row>
    <row r="318884" spans="1:1">
      <c r="A318884" s="153"/>
    </row>
    <row r="318894" spans="1:1">
      <c r="A318894" s="153"/>
    </row>
    <row r="318895" spans="1:1">
      <c r="A318895" s="153"/>
    </row>
    <row r="318896" spans="1:1">
      <c r="A318896" s="153"/>
    </row>
    <row r="318909" spans="1:1">
      <c r="A318909" s="153"/>
    </row>
    <row r="318911" spans="1:1">
      <c r="A318911" s="153"/>
    </row>
    <row r="318913" spans="1:1">
      <c r="A318913" s="154"/>
    </row>
    <row r="318915" spans="1:1">
      <c r="A318915" s="125"/>
    </row>
    <row r="318926" spans="1:1">
      <c r="A318926" s="153"/>
    </row>
    <row r="318927" spans="1:1">
      <c r="A318927" s="153"/>
    </row>
    <row r="318930" spans="1:1">
      <c r="A318930" s="153"/>
    </row>
    <row r="318940" spans="1:1">
      <c r="A318940" s="153"/>
    </row>
    <row r="318941" spans="1:1">
      <c r="A318941" s="153"/>
    </row>
    <row r="318942" spans="1:1">
      <c r="A318942" s="153"/>
    </row>
    <row r="318955" spans="1:1">
      <c r="A318955" s="153"/>
    </row>
    <row r="318957" spans="1:1">
      <c r="A318957" s="153"/>
    </row>
    <row r="318959" spans="1:1">
      <c r="A318959" s="154"/>
    </row>
    <row r="318961" spans="1:1">
      <c r="A318961" s="125"/>
    </row>
    <row r="318972" spans="1:1">
      <c r="A318972" s="153"/>
    </row>
    <row r="318973" spans="1:1">
      <c r="A318973" s="153"/>
    </row>
    <row r="318976" spans="1:1">
      <c r="A318976" s="153"/>
    </row>
    <row r="318986" spans="1:1">
      <c r="A318986" s="153"/>
    </row>
    <row r="318987" spans="1:1">
      <c r="A318987" s="153"/>
    </row>
    <row r="318988" spans="1:1">
      <c r="A318988" s="153"/>
    </row>
    <row r="319001" spans="1:1">
      <c r="A319001" s="153"/>
    </row>
    <row r="319003" spans="1:1">
      <c r="A319003" s="153"/>
    </row>
    <row r="319005" spans="1:1">
      <c r="A319005" s="154"/>
    </row>
    <row r="319007" spans="1:1">
      <c r="A319007" s="125"/>
    </row>
    <row r="319018" spans="1:1">
      <c r="A319018" s="153"/>
    </row>
    <row r="319019" spans="1:1">
      <c r="A319019" s="153"/>
    </row>
    <row r="319022" spans="1:1">
      <c r="A319022" s="153"/>
    </row>
    <row r="319032" spans="1:1">
      <c r="A319032" s="153"/>
    </row>
    <row r="319033" spans="1:1">
      <c r="A319033" s="153"/>
    </row>
    <row r="319034" spans="1:1">
      <c r="A319034" s="153"/>
    </row>
    <row r="319047" spans="1:1">
      <c r="A319047" s="153"/>
    </row>
    <row r="319049" spans="1:1">
      <c r="A319049" s="153"/>
    </row>
    <row r="319051" spans="1:1">
      <c r="A319051" s="154"/>
    </row>
    <row r="319053" spans="1:1">
      <c r="A319053" s="125"/>
    </row>
    <row r="319064" spans="1:1">
      <c r="A319064" s="153"/>
    </row>
    <row r="319065" spans="1:1">
      <c r="A319065" s="153"/>
    </row>
    <row r="319068" spans="1:1">
      <c r="A319068" s="153"/>
    </row>
    <row r="319078" spans="1:1">
      <c r="A319078" s="153"/>
    </row>
    <row r="319079" spans="1:1">
      <c r="A319079" s="153"/>
    </row>
    <row r="319080" spans="1:1">
      <c r="A319080" s="153"/>
    </row>
    <row r="319093" spans="1:1">
      <c r="A319093" s="153"/>
    </row>
    <row r="319095" spans="1:1">
      <c r="A319095" s="153"/>
    </row>
    <row r="319097" spans="1:1">
      <c r="A319097" s="154"/>
    </row>
    <row r="319099" spans="1:1">
      <c r="A319099" s="125"/>
    </row>
    <row r="319110" spans="1:1">
      <c r="A319110" s="153"/>
    </row>
    <row r="319111" spans="1:1">
      <c r="A319111" s="153"/>
    </row>
    <row r="319114" spans="1:1">
      <c r="A319114" s="153"/>
    </row>
    <row r="319124" spans="1:1">
      <c r="A319124" s="153"/>
    </row>
    <row r="319125" spans="1:1">
      <c r="A319125" s="153"/>
    </row>
    <row r="319126" spans="1:1">
      <c r="A319126" s="153"/>
    </row>
    <row r="319139" spans="1:1">
      <c r="A319139" s="153"/>
    </row>
    <row r="319141" spans="1:1">
      <c r="A319141" s="153"/>
    </row>
    <row r="319143" spans="1:1">
      <c r="A319143" s="154"/>
    </row>
    <row r="319145" spans="1:1">
      <c r="A319145" s="125"/>
    </row>
    <row r="319156" spans="1:1">
      <c r="A319156" s="153"/>
    </row>
    <row r="319157" spans="1:1">
      <c r="A319157" s="153"/>
    </row>
    <row r="319160" spans="1:1">
      <c r="A319160" s="153"/>
    </row>
    <row r="319170" spans="1:1">
      <c r="A319170" s="153"/>
    </row>
    <row r="319171" spans="1:1">
      <c r="A319171" s="153"/>
    </row>
    <row r="319172" spans="1:1">
      <c r="A319172" s="153"/>
    </row>
    <row r="319185" spans="1:1">
      <c r="A319185" s="153"/>
    </row>
    <row r="319187" spans="1:1">
      <c r="A319187" s="153"/>
    </row>
    <row r="319189" spans="1:1">
      <c r="A319189" s="154"/>
    </row>
    <row r="319191" spans="1:1">
      <c r="A319191" s="125"/>
    </row>
    <row r="319202" spans="1:1">
      <c r="A319202" s="153"/>
    </row>
    <row r="319203" spans="1:1">
      <c r="A319203" s="153"/>
    </row>
    <row r="319206" spans="1:1">
      <c r="A319206" s="153"/>
    </row>
    <row r="319216" spans="1:1">
      <c r="A319216" s="153"/>
    </row>
    <row r="319217" spans="1:1">
      <c r="A319217" s="153"/>
    </row>
    <row r="319218" spans="1:1">
      <c r="A319218" s="153"/>
    </row>
    <row r="319231" spans="1:1">
      <c r="A319231" s="153"/>
    </row>
    <row r="319233" spans="1:1">
      <c r="A319233" s="153"/>
    </row>
    <row r="319235" spans="1:1">
      <c r="A319235" s="154"/>
    </row>
    <row r="319237" spans="1:1">
      <c r="A319237" s="125"/>
    </row>
    <row r="319248" spans="1:1">
      <c r="A319248" s="153"/>
    </row>
    <row r="319249" spans="1:1">
      <c r="A319249" s="153"/>
    </row>
    <row r="319252" spans="1:1">
      <c r="A319252" s="153"/>
    </row>
    <row r="319262" spans="1:1">
      <c r="A319262" s="153"/>
    </row>
    <row r="319263" spans="1:1">
      <c r="A319263" s="153"/>
    </row>
    <row r="319264" spans="1:1">
      <c r="A319264" s="153"/>
    </row>
    <row r="319277" spans="1:1">
      <c r="A319277" s="153"/>
    </row>
    <row r="319279" spans="1:1">
      <c r="A319279" s="153"/>
    </row>
    <row r="319281" spans="1:1">
      <c r="A319281" s="154"/>
    </row>
    <row r="319283" spans="1:1">
      <c r="A319283" s="125"/>
    </row>
    <row r="319294" spans="1:1">
      <c r="A319294" s="153"/>
    </row>
    <row r="319295" spans="1:1">
      <c r="A319295" s="153"/>
    </row>
    <row r="319298" spans="1:1">
      <c r="A319298" s="153"/>
    </row>
    <row r="319308" spans="1:1">
      <c r="A319308" s="153"/>
    </row>
    <row r="319309" spans="1:1">
      <c r="A319309" s="153"/>
    </row>
    <row r="319310" spans="1:1">
      <c r="A319310" s="153"/>
    </row>
    <row r="319323" spans="1:1">
      <c r="A319323" s="153"/>
    </row>
    <row r="319325" spans="1:1">
      <c r="A319325" s="153"/>
    </row>
    <row r="319327" spans="1:1">
      <c r="A319327" s="154"/>
    </row>
    <row r="319329" spans="1:1">
      <c r="A319329" s="125"/>
    </row>
    <row r="319340" spans="1:1">
      <c r="A319340" s="153"/>
    </row>
    <row r="319341" spans="1:1">
      <c r="A319341" s="153"/>
    </row>
    <row r="319344" spans="1:1">
      <c r="A319344" s="153"/>
    </row>
    <row r="319354" spans="1:1">
      <c r="A319354" s="153"/>
    </row>
    <row r="319355" spans="1:1">
      <c r="A319355" s="153"/>
    </row>
    <row r="319356" spans="1:1">
      <c r="A319356" s="153"/>
    </row>
    <row r="319369" spans="1:1">
      <c r="A319369" s="153"/>
    </row>
    <row r="319371" spans="1:1">
      <c r="A319371" s="153"/>
    </row>
    <row r="319373" spans="1:1">
      <c r="A319373" s="154"/>
    </row>
    <row r="319375" spans="1:1">
      <c r="A319375" s="125"/>
    </row>
    <row r="319386" spans="1:1">
      <c r="A319386" s="153"/>
    </row>
    <row r="319387" spans="1:1">
      <c r="A319387" s="153"/>
    </row>
    <row r="319390" spans="1:1">
      <c r="A319390" s="153"/>
    </row>
    <row r="319400" spans="1:1">
      <c r="A319400" s="153"/>
    </row>
    <row r="319401" spans="1:1">
      <c r="A319401" s="153"/>
    </row>
    <row r="319402" spans="1:1">
      <c r="A319402" s="153"/>
    </row>
    <row r="319415" spans="1:1">
      <c r="A319415" s="153"/>
    </row>
    <row r="319417" spans="1:1">
      <c r="A319417" s="153"/>
    </row>
    <row r="319419" spans="1:1">
      <c r="A319419" s="154"/>
    </row>
    <row r="319421" spans="1:1">
      <c r="A319421" s="125"/>
    </row>
    <row r="319432" spans="1:1">
      <c r="A319432" s="153"/>
    </row>
    <row r="319433" spans="1:1">
      <c r="A319433" s="153"/>
    </row>
    <row r="319436" spans="1:1">
      <c r="A319436" s="153"/>
    </row>
    <row r="319446" spans="1:1">
      <c r="A319446" s="153"/>
    </row>
    <row r="319447" spans="1:1">
      <c r="A319447" s="153"/>
    </row>
    <row r="319448" spans="1:1">
      <c r="A319448" s="153"/>
    </row>
    <row r="319461" spans="1:1">
      <c r="A319461" s="153"/>
    </row>
    <row r="319463" spans="1:1">
      <c r="A319463" s="153"/>
    </row>
    <row r="319465" spans="1:1">
      <c r="A319465" s="154"/>
    </row>
    <row r="319467" spans="1:1">
      <c r="A319467" s="125"/>
    </row>
    <row r="319478" spans="1:1">
      <c r="A319478" s="153"/>
    </row>
    <row r="319479" spans="1:1">
      <c r="A319479" s="153"/>
    </row>
    <row r="319482" spans="1:1">
      <c r="A319482" s="153"/>
    </row>
    <row r="319492" spans="1:1">
      <c r="A319492" s="153"/>
    </row>
    <row r="319493" spans="1:1">
      <c r="A319493" s="153"/>
    </row>
    <row r="319494" spans="1:1">
      <c r="A319494" s="153"/>
    </row>
    <row r="319507" spans="1:1">
      <c r="A319507" s="153"/>
    </row>
    <row r="319509" spans="1:1">
      <c r="A319509" s="153"/>
    </row>
    <row r="319511" spans="1:1">
      <c r="A319511" s="154"/>
    </row>
    <row r="319513" spans="1:1">
      <c r="A319513" s="125"/>
    </row>
    <row r="319524" spans="1:1">
      <c r="A319524" s="153"/>
    </row>
    <row r="319525" spans="1:1">
      <c r="A319525" s="153"/>
    </row>
    <row r="319528" spans="1:1">
      <c r="A319528" s="153"/>
    </row>
    <row r="319538" spans="1:1">
      <c r="A319538" s="153"/>
    </row>
    <row r="319539" spans="1:1">
      <c r="A319539" s="153"/>
    </row>
    <row r="319540" spans="1:1">
      <c r="A319540" s="153"/>
    </row>
    <row r="319553" spans="1:1">
      <c r="A319553" s="153"/>
    </row>
    <row r="319555" spans="1:1">
      <c r="A319555" s="153"/>
    </row>
    <row r="319557" spans="1:1">
      <c r="A319557" s="154"/>
    </row>
    <row r="319559" spans="1:1">
      <c r="A319559" s="125"/>
    </row>
    <row r="319570" spans="1:1">
      <c r="A319570" s="153"/>
    </row>
    <row r="319571" spans="1:1">
      <c r="A319571" s="153"/>
    </row>
    <row r="319574" spans="1:1">
      <c r="A319574" s="153"/>
    </row>
    <row r="319584" spans="1:1">
      <c r="A319584" s="153"/>
    </row>
    <row r="319585" spans="1:1">
      <c r="A319585" s="153"/>
    </row>
    <row r="319586" spans="1:1">
      <c r="A319586" s="153"/>
    </row>
    <row r="319599" spans="1:1">
      <c r="A319599" s="153"/>
    </row>
    <row r="319601" spans="1:1">
      <c r="A319601" s="153"/>
    </row>
    <row r="319603" spans="1:1">
      <c r="A319603" s="154"/>
    </row>
    <row r="319605" spans="1:1">
      <c r="A319605" s="125"/>
    </row>
    <row r="319616" spans="1:1">
      <c r="A319616" s="153"/>
    </row>
    <row r="319617" spans="1:1">
      <c r="A319617" s="153"/>
    </row>
    <row r="319620" spans="1:1">
      <c r="A319620" s="153"/>
    </row>
    <row r="319630" spans="1:1">
      <c r="A319630" s="153"/>
    </row>
    <row r="319631" spans="1:1">
      <c r="A319631" s="153"/>
    </row>
    <row r="319632" spans="1:1">
      <c r="A319632" s="153"/>
    </row>
    <row r="319645" spans="1:1">
      <c r="A319645" s="153"/>
    </row>
    <row r="319647" spans="1:1">
      <c r="A319647" s="153"/>
    </row>
    <row r="319649" spans="1:1">
      <c r="A319649" s="154"/>
    </row>
    <row r="319651" spans="1:1">
      <c r="A319651" s="125"/>
    </row>
    <row r="319662" spans="1:1">
      <c r="A319662" s="153"/>
    </row>
    <row r="319663" spans="1:1">
      <c r="A319663" s="153"/>
    </row>
    <row r="319666" spans="1:1">
      <c r="A319666" s="153"/>
    </row>
    <row r="319676" spans="1:1">
      <c r="A319676" s="153"/>
    </row>
    <row r="319677" spans="1:1">
      <c r="A319677" s="153"/>
    </row>
    <row r="319678" spans="1:1">
      <c r="A319678" s="153"/>
    </row>
    <row r="319691" spans="1:1">
      <c r="A319691" s="153"/>
    </row>
    <row r="319693" spans="1:1">
      <c r="A319693" s="153"/>
    </row>
    <row r="319695" spans="1:1">
      <c r="A319695" s="154"/>
    </row>
    <row r="319697" spans="1:1">
      <c r="A319697" s="125"/>
    </row>
    <row r="319708" spans="1:1">
      <c r="A319708" s="153"/>
    </row>
    <row r="319709" spans="1:1">
      <c r="A319709" s="153"/>
    </row>
    <row r="319712" spans="1:1">
      <c r="A319712" s="153"/>
    </row>
    <row r="319722" spans="1:1">
      <c r="A319722" s="153"/>
    </row>
    <row r="319723" spans="1:1">
      <c r="A319723" s="153"/>
    </row>
    <row r="319724" spans="1:1">
      <c r="A319724" s="153"/>
    </row>
    <row r="319737" spans="1:1">
      <c r="A319737" s="153"/>
    </row>
    <row r="319739" spans="1:1">
      <c r="A319739" s="153"/>
    </row>
    <row r="319741" spans="1:1">
      <c r="A319741" s="154"/>
    </row>
    <row r="319743" spans="1:1">
      <c r="A319743" s="125"/>
    </row>
    <row r="319754" spans="1:1">
      <c r="A319754" s="153"/>
    </row>
    <row r="319755" spans="1:1">
      <c r="A319755" s="153"/>
    </row>
    <row r="319758" spans="1:1">
      <c r="A319758" s="153"/>
    </row>
    <row r="319768" spans="1:1">
      <c r="A319768" s="153"/>
    </row>
    <row r="319769" spans="1:1">
      <c r="A319769" s="153"/>
    </row>
    <row r="319770" spans="1:1">
      <c r="A319770" s="153"/>
    </row>
    <row r="319783" spans="1:1">
      <c r="A319783" s="153"/>
    </row>
    <row r="319785" spans="1:1">
      <c r="A319785" s="153"/>
    </row>
    <row r="319787" spans="1:1">
      <c r="A319787" s="154"/>
    </row>
    <row r="319789" spans="1:1">
      <c r="A319789" s="125"/>
    </row>
    <row r="319800" spans="1:1">
      <c r="A319800" s="153"/>
    </row>
    <row r="319801" spans="1:1">
      <c r="A319801" s="153"/>
    </row>
    <row r="319804" spans="1:1">
      <c r="A319804" s="153"/>
    </row>
    <row r="319814" spans="1:1">
      <c r="A319814" s="153"/>
    </row>
    <row r="319815" spans="1:1">
      <c r="A319815" s="153"/>
    </row>
    <row r="319816" spans="1:1">
      <c r="A319816" s="153"/>
    </row>
    <row r="319829" spans="1:1">
      <c r="A319829" s="153"/>
    </row>
    <row r="319831" spans="1:1">
      <c r="A319831" s="153"/>
    </row>
    <row r="319833" spans="1:1">
      <c r="A319833" s="154"/>
    </row>
    <row r="319835" spans="1:1">
      <c r="A319835" s="125"/>
    </row>
    <row r="319846" spans="1:1">
      <c r="A319846" s="153"/>
    </row>
    <row r="319847" spans="1:1">
      <c r="A319847" s="153"/>
    </row>
    <row r="319850" spans="1:1">
      <c r="A319850" s="153"/>
    </row>
    <row r="319860" spans="1:1">
      <c r="A319860" s="153"/>
    </row>
    <row r="319861" spans="1:1">
      <c r="A319861" s="153"/>
    </row>
    <row r="319862" spans="1:1">
      <c r="A319862" s="153"/>
    </row>
    <row r="319875" spans="1:1">
      <c r="A319875" s="153"/>
    </row>
    <row r="319877" spans="1:1">
      <c r="A319877" s="153"/>
    </row>
    <row r="319879" spans="1:1">
      <c r="A319879" s="154"/>
    </row>
    <row r="319881" spans="1:1">
      <c r="A319881" s="125"/>
    </row>
    <row r="319892" spans="1:1">
      <c r="A319892" s="153"/>
    </row>
    <row r="319893" spans="1:1">
      <c r="A319893" s="153"/>
    </row>
    <row r="319896" spans="1:1">
      <c r="A319896" s="153"/>
    </row>
    <row r="319906" spans="1:1">
      <c r="A319906" s="153"/>
    </row>
    <row r="319907" spans="1:1">
      <c r="A319907" s="153"/>
    </row>
    <row r="319908" spans="1:1">
      <c r="A319908" s="153"/>
    </row>
    <row r="319921" spans="1:1">
      <c r="A319921" s="153"/>
    </row>
    <row r="319923" spans="1:1">
      <c r="A319923" s="153"/>
    </row>
    <row r="319925" spans="1:1">
      <c r="A319925" s="154"/>
    </row>
    <row r="319927" spans="1:1">
      <c r="A319927" s="125"/>
    </row>
    <row r="319938" spans="1:1">
      <c r="A319938" s="153"/>
    </row>
    <row r="319939" spans="1:1">
      <c r="A319939" s="153"/>
    </row>
    <row r="319942" spans="1:1">
      <c r="A319942" s="153"/>
    </row>
    <row r="319952" spans="1:1">
      <c r="A319952" s="153"/>
    </row>
    <row r="319953" spans="1:1">
      <c r="A319953" s="153"/>
    </row>
    <row r="319954" spans="1:1">
      <c r="A319954" s="153"/>
    </row>
    <row r="319967" spans="1:1">
      <c r="A319967" s="153"/>
    </row>
    <row r="319969" spans="1:1">
      <c r="A319969" s="153"/>
    </row>
    <row r="319971" spans="1:1">
      <c r="A319971" s="154"/>
    </row>
    <row r="319973" spans="1:1">
      <c r="A319973" s="125"/>
    </row>
    <row r="319984" spans="1:1">
      <c r="A319984" s="153"/>
    </row>
    <row r="319985" spans="1:1">
      <c r="A319985" s="153"/>
    </row>
    <row r="319988" spans="1:1">
      <c r="A319988" s="153"/>
    </row>
    <row r="319998" spans="1:1">
      <c r="A319998" s="153"/>
    </row>
    <row r="319999" spans="1:1">
      <c r="A319999" s="153"/>
    </row>
    <row r="320000" spans="1:1">
      <c r="A320000" s="153"/>
    </row>
    <row r="320013" spans="1:1">
      <c r="A320013" s="153"/>
    </row>
    <row r="320015" spans="1:1">
      <c r="A320015" s="153"/>
    </row>
    <row r="320017" spans="1:1">
      <c r="A320017" s="154"/>
    </row>
    <row r="320019" spans="1:1">
      <c r="A320019" s="125"/>
    </row>
    <row r="320030" spans="1:1">
      <c r="A320030" s="153"/>
    </row>
    <row r="320031" spans="1:1">
      <c r="A320031" s="153"/>
    </row>
    <row r="320034" spans="1:1">
      <c r="A320034" s="153"/>
    </row>
    <row r="320044" spans="1:1">
      <c r="A320044" s="153"/>
    </row>
    <row r="320045" spans="1:1">
      <c r="A320045" s="153"/>
    </row>
    <row r="320046" spans="1:1">
      <c r="A320046" s="153"/>
    </row>
    <row r="320059" spans="1:1">
      <c r="A320059" s="153"/>
    </row>
    <row r="320061" spans="1:1">
      <c r="A320061" s="153"/>
    </row>
    <row r="320063" spans="1:1">
      <c r="A320063" s="154"/>
    </row>
    <row r="320065" spans="1:1">
      <c r="A320065" s="125"/>
    </row>
    <row r="320076" spans="1:1">
      <c r="A320076" s="153"/>
    </row>
    <row r="320077" spans="1:1">
      <c r="A320077" s="153"/>
    </row>
    <row r="320080" spans="1:1">
      <c r="A320080" s="153"/>
    </row>
    <row r="320090" spans="1:1">
      <c r="A320090" s="153"/>
    </row>
    <row r="320091" spans="1:1">
      <c r="A320091" s="153"/>
    </row>
    <row r="320092" spans="1:1">
      <c r="A320092" s="153"/>
    </row>
    <row r="320105" spans="1:1">
      <c r="A320105" s="153"/>
    </row>
    <row r="320107" spans="1:1">
      <c r="A320107" s="153"/>
    </row>
    <row r="320109" spans="1:1">
      <c r="A320109" s="154"/>
    </row>
    <row r="320111" spans="1:1">
      <c r="A320111" s="125"/>
    </row>
    <row r="320122" spans="1:1">
      <c r="A320122" s="153"/>
    </row>
    <row r="320123" spans="1:1">
      <c r="A320123" s="153"/>
    </row>
    <row r="320126" spans="1:1">
      <c r="A320126" s="153"/>
    </row>
    <row r="320136" spans="1:1">
      <c r="A320136" s="153"/>
    </row>
    <row r="320137" spans="1:1">
      <c r="A320137" s="153"/>
    </row>
    <row r="320138" spans="1:1">
      <c r="A320138" s="153"/>
    </row>
    <row r="320151" spans="1:1">
      <c r="A320151" s="153"/>
    </row>
    <row r="320153" spans="1:1">
      <c r="A320153" s="153"/>
    </row>
    <row r="320155" spans="1:1">
      <c r="A320155" s="154"/>
    </row>
    <row r="320157" spans="1:1">
      <c r="A320157" s="125"/>
    </row>
    <row r="320168" spans="1:1">
      <c r="A320168" s="153"/>
    </row>
    <row r="320169" spans="1:1">
      <c r="A320169" s="153"/>
    </row>
    <row r="320172" spans="1:1">
      <c r="A320172" s="153"/>
    </row>
    <row r="320182" spans="1:1">
      <c r="A320182" s="153"/>
    </row>
    <row r="320183" spans="1:1">
      <c r="A320183" s="153"/>
    </row>
    <row r="320184" spans="1:1">
      <c r="A320184" s="153"/>
    </row>
    <row r="320197" spans="1:1">
      <c r="A320197" s="153"/>
    </row>
    <row r="320199" spans="1:1">
      <c r="A320199" s="153"/>
    </row>
    <row r="320201" spans="1:1">
      <c r="A320201" s="154"/>
    </row>
    <row r="320203" spans="1:1">
      <c r="A320203" s="125"/>
    </row>
    <row r="320214" spans="1:1">
      <c r="A320214" s="153"/>
    </row>
    <row r="320215" spans="1:1">
      <c r="A320215" s="153"/>
    </row>
    <row r="320218" spans="1:1">
      <c r="A320218" s="153"/>
    </row>
    <row r="320228" spans="1:1">
      <c r="A320228" s="153"/>
    </row>
    <row r="320229" spans="1:1">
      <c r="A320229" s="153"/>
    </row>
    <row r="320230" spans="1:1">
      <c r="A320230" s="153"/>
    </row>
    <row r="320243" spans="1:1">
      <c r="A320243" s="153"/>
    </row>
    <row r="320245" spans="1:1">
      <c r="A320245" s="153"/>
    </row>
    <row r="320247" spans="1:1">
      <c r="A320247" s="154"/>
    </row>
    <row r="320249" spans="1:1">
      <c r="A320249" s="125"/>
    </row>
    <row r="320260" spans="1:1">
      <c r="A320260" s="153"/>
    </row>
    <row r="320261" spans="1:1">
      <c r="A320261" s="153"/>
    </row>
    <row r="320264" spans="1:1">
      <c r="A320264" s="153"/>
    </row>
    <row r="320274" spans="1:1">
      <c r="A320274" s="153"/>
    </row>
    <row r="320275" spans="1:1">
      <c r="A320275" s="153"/>
    </row>
    <row r="320276" spans="1:1">
      <c r="A320276" s="153"/>
    </row>
    <row r="320289" spans="1:1">
      <c r="A320289" s="153"/>
    </row>
    <row r="320291" spans="1:1">
      <c r="A320291" s="153"/>
    </row>
    <row r="320293" spans="1:1">
      <c r="A320293" s="154"/>
    </row>
    <row r="320295" spans="1:1">
      <c r="A320295" s="125"/>
    </row>
    <row r="320306" spans="1:1">
      <c r="A320306" s="153"/>
    </row>
    <row r="320307" spans="1:1">
      <c r="A320307" s="153"/>
    </row>
    <row r="320310" spans="1:1">
      <c r="A320310" s="153"/>
    </row>
    <row r="320320" spans="1:1">
      <c r="A320320" s="153"/>
    </row>
    <row r="320321" spans="1:1">
      <c r="A320321" s="153"/>
    </row>
    <row r="320322" spans="1:1">
      <c r="A320322" s="153"/>
    </row>
    <row r="320335" spans="1:1">
      <c r="A320335" s="153"/>
    </row>
    <row r="320337" spans="1:1">
      <c r="A320337" s="153"/>
    </row>
    <row r="320339" spans="1:1">
      <c r="A320339" s="154"/>
    </row>
    <row r="320341" spans="1:1">
      <c r="A320341" s="125"/>
    </row>
    <row r="320352" spans="1:1">
      <c r="A320352" s="153"/>
    </row>
    <row r="320353" spans="1:1">
      <c r="A320353" s="153"/>
    </row>
    <row r="320356" spans="1:1">
      <c r="A320356" s="153"/>
    </row>
    <row r="320366" spans="1:1">
      <c r="A320366" s="153"/>
    </row>
    <row r="320367" spans="1:1">
      <c r="A320367" s="153"/>
    </row>
    <row r="320368" spans="1:1">
      <c r="A320368" s="153"/>
    </row>
    <row r="320381" spans="1:1">
      <c r="A320381" s="153"/>
    </row>
    <row r="320383" spans="1:1">
      <c r="A320383" s="153"/>
    </row>
    <row r="320385" spans="1:1">
      <c r="A320385" s="154"/>
    </row>
    <row r="320387" spans="1:1">
      <c r="A320387" s="125"/>
    </row>
    <row r="320398" spans="1:1">
      <c r="A320398" s="153"/>
    </row>
    <row r="320399" spans="1:1">
      <c r="A320399" s="153"/>
    </row>
    <row r="320402" spans="1:1">
      <c r="A320402" s="153"/>
    </row>
    <row r="320412" spans="1:1">
      <c r="A320412" s="153"/>
    </row>
    <row r="320413" spans="1:1">
      <c r="A320413" s="153"/>
    </row>
    <row r="320414" spans="1:1">
      <c r="A320414" s="153"/>
    </row>
    <row r="320427" spans="1:1">
      <c r="A320427" s="153"/>
    </row>
    <row r="320429" spans="1:1">
      <c r="A320429" s="153"/>
    </row>
    <row r="320431" spans="1:1">
      <c r="A320431" s="154"/>
    </row>
    <row r="320433" spans="1:1">
      <c r="A320433" s="125"/>
    </row>
    <row r="320444" spans="1:1">
      <c r="A320444" s="153"/>
    </row>
    <row r="320445" spans="1:1">
      <c r="A320445" s="153"/>
    </row>
    <row r="320448" spans="1:1">
      <c r="A320448" s="153"/>
    </row>
    <row r="320458" spans="1:1">
      <c r="A320458" s="153"/>
    </row>
    <row r="320459" spans="1:1">
      <c r="A320459" s="153"/>
    </row>
    <row r="320460" spans="1:1">
      <c r="A320460" s="153"/>
    </row>
    <row r="320473" spans="1:1">
      <c r="A320473" s="153"/>
    </row>
    <row r="320475" spans="1:1">
      <c r="A320475" s="153"/>
    </row>
    <row r="320477" spans="1:1">
      <c r="A320477" s="154"/>
    </row>
    <row r="320479" spans="1:1">
      <c r="A320479" s="125"/>
    </row>
    <row r="320490" spans="1:1">
      <c r="A320490" s="153"/>
    </row>
    <row r="320491" spans="1:1">
      <c r="A320491" s="153"/>
    </row>
    <row r="320494" spans="1:1">
      <c r="A320494" s="153"/>
    </row>
    <row r="320504" spans="1:1">
      <c r="A320504" s="153"/>
    </row>
    <row r="320505" spans="1:1">
      <c r="A320505" s="153"/>
    </row>
    <row r="320506" spans="1:1">
      <c r="A320506" s="153"/>
    </row>
    <row r="320519" spans="1:1">
      <c r="A320519" s="153"/>
    </row>
    <row r="320521" spans="1:1">
      <c r="A320521" s="153"/>
    </row>
    <row r="320523" spans="1:1">
      <c r="A320523" s="154"/>
    </row>
    <row r="320525" spans="1:1">
      <c r="A320525" s="125"/>
    </row>
    <row r="320536" spans="1:1">
      <c r="A320536" s="153"/>
    </row>
    <row r="320537" spans="1:1">
      <c r="A320537" s="153"/>
    </row>
    <row r="320540" spans="1:1">
      <c r="A320540" s="153"/>
    </row>
    <row r="320550" spans="1:1">
      <c r="A320550" s="153"/>
    </row>
    <row r="320551" spans="1:1">
      <c r="A320551" s="153"/>
    </row>
    <row r="320552" spans="1:1">
      <c r="A320552" s="153"/>
    </row>
    <row r="320565" spans="1:1">
      <c r="A320565" s="153"/>
    </row>
    <row r="320567" spans="1:1">
      <c r="A320567" s="153"/>
    </row>
    <row r="320569" spans="1:1">
      <c r="A320569" s="154"/>
    </row>
    <row r="320571" spans="1:1">
      <c r="A320571" s="125"/>
    </row>
    <row r="320582" spans="1:1">
      <c r="A320582" s="153"/>
    </row>
    <row r="320583" spans="1:1">
      <c r="A320583" s="153"/>
    </row>
    <row r="320586" spans="1:1">
      <c r="A320586" s="153"/>
    </row>
    <row r="320596" spans="1:1">
      <c r="A320596" s="153"/>
    </row>
    <row r="320597" spans="1:1">
      <c r="A320597" s="153"/>
    </row>
    <row r="320598" spans="1:1">
      <c r="A320598" s="153"/>
    </row>
    <row r="320611" spans="1:1">
      <c r="A320611" s="153"/>
    </row>
    <row r="320613" spans="1:1">
      <c r="A320613" s="153"/>
    </row>
    <row r="320615" spans="1:1">
      <c r="A320615" s="154"/>
    </row>
    <row r="320617" spans="1:1">
      <c r="A320617" s="125"/>
    </row>
    <row r="320628" spans="1:1">
      <c r="A320628" s="153"/>
    </row>
    <row r="320629" spans="1:1">
      <c r="A320629" s="153"/>
    </row>
    <row r="320632" spans="1:1">
      <c r="A320632" s="153"/>
    </row>
    <row r="320642" spans="1:1">
      <c r="A320642" s="153"/>
    </row>
    <row r="320643" spans="1:1">
      <c r="A320643" s="153"/>
    </row>
    <row r="320644" spans="1:1">
      <c r="A320644" s="153"/>
    </row>
    <row r="320657" spans="1:1">
      <c r="A320657" s="153"/>
    </row>
    <row r="320659" spans="1:1">
      <c r="A320659" s="153"/>
    </row>
    <row r="320661" spans="1:1">
      <c r="A320661" s="154"/>
    </row>
    <row r="320663" spans="1:1">
      <c r="A320663" s="125"/>
    </row>
    <row r="320674" spans="1:1">
      <c r="A320674" s="153"/>
    </row>
    <row r="320675" spans="1:1">
      <c r="A320675" s="153"/>
    </row>
    <row r="320678" spans="1:1">
      <c r="A320678" s="153"/>
    </row>
    <row r="320688" spans="1:1">
      <c r="A320688" s="153"/>
    </row>
    <row r="320689" spans="1:1">
      <c r="A320689" s="153"/>
    </row>
    <row r="320690" spans="1:1">
      <c r="A320690" s="153"/>
    </row>
    <row r="320703" spans="1:1">
      <c r="A320703" s="153"/>
    </row>
    <row r="320705" spans="1:1">
      <c r="A320705" s="153"/>
    </row>
    <row r="320707" spans="1:1">
      <c r="A320707" s="154"/>
    </row>
    <row r="320709" spans="1:1">
      <c r="A320709" s="125"/>
    </row>
    <row r="320720" spans="1:1">
      <c r="A320720" s="153"/>
    </row>
    <row r="320721" spans="1:1">
      <c r="A320721" s="153"/>
    </row>
    <row r="320724" spans="1:1">
      <c r="A320724" s="153"/>
    </row>
    <row r="320734" spans="1:1">
      <c r="A320734" s="153"/>
    </row>
    <row r="320735" spans="1:1">
      <c r="A320735" s="153"/>
    </row>
    <row r="320736" spans="1:1">
      <c r="A320736" s="153"/>
    </row>
    <row r="320749" spans="1:1">
      <c r="A320749" s="153"/>
    </row>
    <row r="320751" spans="1:1">
      <c r="A320751" s="153"/>
    </row>
    <row r="320753" spans="1:1">
      <c r="A320753" s="154"/>
    </row>
    <row r="320755" spans="1:1">
      <c r="A320755" s="125"/>
    </row>
    <row r="320766" spans="1:1">
      <c r="A320766" s="153"/>
    </row>
    <row r="320767" spans="1:1">
      <c r="A320767" s="153"/>
    </row>
    <row r="320770" spans="1:1">
      <c r="A320770" s="153"/>
    </row>
    <row r="320780" spans="1:1">
      <c r="A320780" s="153"/>
    </row>
    <row r="320781" spans="1:1">
      <c r="A320781" s="153"/>
    </row>
    <row r="320782" spans="1:1">
      <c r="A320782" s="153"/>
    </row>
    <row r="320795" spans="1:1">
      <c r="A320795" s="153"/>
    </row>
    <row r="320797" spans="1:1">
      <c r="A320797" s="153"/>
    </row>
    <row r="320799" spans="1:1">
      <c r="A320799" s="154"/>
    </row>
    <row r="320801" spans="1:1">
      <c r="A320801" s="125"/>
    </row>
    <row r="320812" spans="1:1">
      <c r="A320812" s="153"/>
    </row>
    <row r="320813" spans="1:1">
      <c r="A320813" s="153"/>
    </row>
    <row r="320816" spans="1:1">
      <c r="A320816" s="153"/>
    </row>
    <row r="320826" spans="1:1">
      <c r="A320826" s="153"/>
    </row>
    <row r="320827" spans="1:1">
      <c r="A320827" s="153"/>
    </row>
    <row r="320828" spans="1:1">
      <c r="A320828" s="153"/>
    </row>
    <row r="320841" spans="1:1">
      <c r="A320841" s="153"/>
    </row>
    <row r="320843" spans="1:1">
      <c r="A320843" s="153"/>
    </row>
    <row r="320845" spans="1:1">
      <c r="A320845" s="154"/>
    </row>
    <row r="320847" spans="1:1">
      <c r="A320847" s="125"/>
    </row>
    <row r="320858" spans="1:1">
      <c r="A320858" s="153"/>
    </row>
    <row r="320859" spans="1:1">
      <c r="A320859" s="153"/>
    </row>
    <row r="320862" spans="1:1">
      <c r="A320862" s="153"/>
    </row>
    <row r="320872" spans="1:1">
      <c r="A320872" s="153"/>
    </row>
    <row r="320873" spans="1:1">
      <c r="A320873" s="153"/>
    </row>
    <row r="320874" spans="1:1">
      <c r="A320874" s="153"/>
    </row>
    <row r="320887" spans="1:1">
      <c r="A320887" s="153"/>
    </row>
    <row r="320889" spans="1:1">
      <c r="A320889" s="153"/>
    </row>
    <row r="320891" spans="1:1">
      <c r="A320891" s="154"/>
    </row>
    <row r="320893" spans="1:1">
      <c r="A320893" s="125"/>
    </row>
    <row r="320904" spans="1:1">
      <c r="A320904" s="153"/>
    </row>
    <row r="320905" spans="1:1">
      <c r="A320905" s="153"/>
    </row>
    <row r="320908" spans="1:1">
      <c r="A320908" s="153"/>
    </row>
    <row r="320918" spans="1:1">
      <c r="A320918" s="153"/>
    </row>
    <row r="320919" spans="1:1">
      <c r="A320919" s="153"/>
    </row>
    <row r="320920" spans="1:1">
      <c r="A320920" s="153"/>
    </row>
    <row r="320933" spans="1:1">
      <c r="A320933" s="153"/>
    </row>
    <row r="320935" spans="1:1">
      <c r="A320935" s="153"/>
    </row>
    <row r="320937" spans="1:1">
      <c r="A320937" s="154"/>
    </row>
    <row r="320939" spans="1:1">
      <c r="A320939" s="125"/>
    </row>
    <row r="320950" spans="1:1">
      <c r="A320950" s="153"/>
    </row>
    <row r="320951" spans="1:1">
      <c r="A320951" s="153"/>
    </row>
    <row r="320954" spans="1:1">
      <c r="A320954" s="153"/>
    </row>
    <row r="320964" spans="1:1">
      <c r="A320964" s="153"/>
    </row>
    <row r="320965" spans="1:1">
      <c r="A320965" s="153"/>
    </row>
    <row r="320966" spans="1:1">
      <c r="A320966" s="153"/>
    </row>
    <row r="320979" spans="1:1">
      <c r="A320979" s="153"/>
    </row>
    <row r="320981" spans="1:1">
      <c r="A320981" s="153"/>
    </row>
    <row r="320983" spans="1:1">
      <c r="A320983" s="154"/>
    </row>
    <row r="320985" spans="1:1">
      <c r="A320985" s="125"/>
    </row>
    <row r="320996" spans="1:1">
      <c r="A320996" s="153"/>
    </row>
    <row r="320997" spans="1:1">
      <c r="A320997" s="153"/>
    </row>
    <row r="321000" spans="1:1">
      <c r="A321000" s="153"/>
    </row>
    <row r="321010" spans="1:1">
      <c r="A321010" s="153"/>
    </row>
    <row r="321011" spans="1:1">
      <c r="A321011" s="153"/>
    </row>
    <row r="321012" spans="1:1">
      <c r="A321012" s="153"/>
    </row>
    <row r="321025" spans="1:1">
      <c r="A321025" s="153"/>
    </row>
    <row r="321027" spans="1:1">
      <c r="A321027" s="153"/>
    </row>
    <row r="321029" spans="1:1">
      <c r="A321029" s="154"/>
    </row>
    <row r="321031" spans="1:1">
      <c r="A321031" s="125"/>
    </row>
    <row r="321042" spans="1:1">
      <c r="A321042" s="153"/>
    </row>
    <row r="321043" spans="1:1">
      <c r="A321043" s="153"/>
    </row>
    <row r="321046" spans="1:1">
      <c r="A321046" s="153"/>
    </row>
    <row r="321056" spans="1:1">
      <c r="A321056" s="153"/>
    </row>
    <row r="321057" spans="1:1">
      <c r="A321057" s="153"/>
    </row>
    <row r="321058" spans="1:1">
      <c r="A321058" s="153"/>
    </row>
    <row r="321071" spans="1:1">
      <c r="A321071" s="153"/>
    </row>
    <row r="321073" spans="1:1">
      <c r="A321073" s="153"/>
    </row>
    <row r="321075" spans="1:1">
      <c r="A321075" s="154"/>
    </row>
    <row r="321077" spans="1:1">
      <c r="A321077" s="125"/>
    </row>
    <row r="321088" spans="1:1">
      <c r="A321088" s="153"/>
    </row>
    <row r="321089" spans="1:1">
      <c r="A321089" s="153"/>
    </row>
    <row r="321092" spans="1:1">
      <c r="A321092" s="153"/>
    </row>
    <row r="321102" spans="1:1">
      <c r="A321102" s="153"/>
    </row>
    <row r="321103" spans="1:1">
      <c r="A321103" s="153"/>
    </row>
    <row r="321104" spans="1:1">
      <c r="A321104" s="153"/>
    </row>
    <row r="321117" spans="1:1">
      <c r="A321117" s="153"/>
    </row>
    <row r="321119" spans="1:1">
      <c r="A321119" s="153"/>
    </row>
    <row r="321121" spans="1:1">
      <c r="A321121" s="154"/>
    </row>
    <row r="321123" spans="1:1">
      <c r="A321123" s="125"/>
    </row>
    <row r="321134" spans="1:1">
      <c r="A321134" s="153"/>
    </row>
    <row r="321135" spans="1:1">
      <c r="A321135" s="153"/>
    </row>
    <row r="321138" spans="1:1">
      <c r="A321138" s="153"/>
    </row>
    <row r="321148" spans="1:1">
      <c r="A321148" s="153"/>
    </row>
    <row r="321149" spans="1:1">
      <c r="A321149" s="153"/>
    </row>
    <row r="321150" spans="1:1">
      <c r="A321150" s="153"/>
    </row>
    <row r="321163" spans="1:1">
      <c r="A321163" s="153"/>
    </row>
    <row r="321165" spans="1:1">
      <c r="A321165" s="153"/>
    </row>
    <row r="321167" spans="1:1">
      <c r="A321167" s="154"/>
    </row>
    <row r="321169" spans="1:1">
      <c r="A321169" s="125"/>
    </row>
    <row r="321180" spans="1:1">
      <c r="A321180" s="153"/>
    </row>
    <row r="321181" spans="1:1">
      <c r="A321181" s="153"/>
    </row>
    <row r="321184" spans="1:1">
      <c r="A321184" s="153"/>
    </row>
    <row r="321194" spans="1:1">
      <c r="A321194" s="153"/>
    </row>
    <row r="321195" spans="1:1">
      <c r="A321195" s="153"/>
    </row>
    <row r="321196" spans="1:1">
      <c r="A321196" s="153"/>
    </row>
    <row r="321209" spans="1:1">
      <c r="A321209" s="153"/>
    </row>
    <row r="321211" spans="1:1">
      <c r="A321211" s="153"/>
    </row>
    <row r="321213" spans="1:1">
      <c r="A321213" s="154"/>
    </row>
    <row r="321215" spans="1:1">
      <c r="A321215" s="125"/>
    </row>
    <row r="321226" spans="1:1">
      <c r="A321226" s="153"/>
    </row>
    <row r="321227" spans="1:1">
      <c r="A321227" s="153"/>
    </row>
    <row r="321230" spans="1:1">
      <c r="A321230" s="153"/>
    </row>
    <row r="321240" spans="1:1">
      <c r="A321240" s="153"/>
    </row>
    <row r="321241" spans="1:1">
      <c r="A321241" s="153"/>
    </row>
    <row r="321242" spans="1:1">
      <c r="A321242" s="153"/>
    </row>
    <row r="321255" spans="1:1">
      <c r="A321255" s="153"/>
    </row>
    <row r="321257" spans="1:1">
      <c r="A321257" s="153"/>
    </row>
    <row r="321259" spans="1:1">
      <c r="A321259" s="154"/>
    </row>
    <row r="321261" spans="1:1">
      <c r="A321261" s="125"/>
    </row>
    <row r="321272" spans="1:1">
      <c r="A321272" s="153"/>
    </row>
    <row r="321273" spans="1:1">
      <c r="A321273" s="153"/>
    </row>
    <row r="321276" spans="1:1">
      <c r="A321276" s="153"/>
    </row>
    <row r="321286" spans="1:1">
      <c r="A321286" s="153"/>
    </row>
    <row r="321287" spans="1:1">
      <c r="A321287" s="153"/>
    </row>
    <row r="321288" spans="1:1">
      <c r="A321288" s="153"/>
    </row>
    <row r="321301" spans="1:1">
      <c r="A321301" s="153"/>
    </row>
    <row r="321303" spans="1:1">
      <c r="A321303" s="153"/>
    </row>
    <row r="321305" spans="1:1">
      <c r="A321305" s="154"/>
    </row>
    <row r="321307" spans="1:1">
      <c r="A321307" s="125"/>
    </row>
    <row r="321318" spans="1:1">
      <c r="A321318" s="153"/>
    </row>
    <row r="321319" spans="1:1">
      <c r="A321319" s="153"/>
    </row>
    <row r="321322" spans="1:1">
      <c r="A321322" s="153"/>
    </row>
    <row r="321332" spans="1:1">
      <c r="A321332" s="153"/>
    </row>
    <row r="321333" spans="1:1">
      <c r="A321333" s="153"/>
    </row>
    <row r="321334" spans="1:1">
      <c r="A321334" s="153"/>
    </row>
    <row r="321347" spans="1:1">
      <c r="A321347" s="153"/>
    </row>
    <row r="321349" spans="1:1">
      <c r="A321349" s="153"/>
    </row>
    <row r="321351" spans="1:1">
      <c r="A321351" s="154"/>
    </row>
    <row r="321353" spans="1:1">
      <c r="A321353" s="125"/>
    </row>
    <row r="321364" spans="1:1">
      <c r="A321364" s="153"/>
    </row>
    <row r="321365" spans="1:1">
      <c r="A321365" s="153"/>
    </row>
    <row r="321368" spans="1:1">
      <c r="A321368" s="153"/>
    </row>
    <row r="321378" spans="1:1">
      <c r="A321378" s="153"/>
    </row>
    <row r="321379" spans="1:1">
      <c r="A321379" s="153"/>
    </row>
    <row r="321380" spans="1:1">
      <c r="A321380" s="153"/>
    </row>
    <row r="321393" spans="1:1">
      <c r="A321393" s="153"/>
    </row>
    <row r="321395" spans="1:1">
      <c r="A321395" s="153"/>
    </row>
    <row r="321397" spans="1:1">
      <c r="A321397" s="154"/>
    </row>
    <row r="321399" spans="1:1">
      <c r="A321399" s="125"/>
    </row>
    <row r="321410" spans="1:1">
      <c r="A321410" s="153"/>
    </row>
    <row r="321411" spans="1:1">
      <c r="A321411" s="153"/>
    </row>
    <row r="321414" spans="1:1">
      <c r="A321414" s="153"/>
    </row>
    <row r="321424" spans="1:1">
      <c r="A321424" s="153"/>
    </row>
    <row r="321425" spans="1:1">
      <c r="A321425" s="153"/>
    </row>
    <row r="321426" spans="1:1">
      <c r="A321426" s="153"/>
    </row>
    <row r="321439" spans="1:1">
      <c r="A321439" s="153"/>
    </row>
    <row r="321441" spans="1:1">
      <c r="A321441" s="153"/>
    </row>
    <row r="321443" spans="1:1">
      <c r="A321443" s="154"/>
    </row>
    <row r="321445" spans="1:1">
      <c r="A321445" s="125"/>
    </row>
    <row r="321456" spans="1:1">
      <c r="A321456" s="153"/>
    </row>
    <row r="321457" spans="1:1">
      <c r="A321457" s="153"/>
    </row>
    <row r="321460" spans="1:1">
      <c r="A321460" s="153"/>
    </row>
    <row r="321470" spans="1:1">
      <c r="A321470" s="153"/>
    </row>
    <row r="321471" spans="1:1">
      <c r="A321471" s="153"/>
    </row>
    <row r="321472" spans="1:1">
      <c r="A321472" s="153"/>
    </row>
    <row r="321485" spans="1:1">
      <c r="A321485" s="153"/>
    </row>
    <row r="321487" spans="1:1">
      <c r="A321487" s="153"/>
    </row>
    <row r="321489" spans="1:1">
      <c r="A321489" s="154"/>
    </row>
    <row r="321491" spans="1:1">
      <c r="A321491" s="125"/>
    </row>
    <row r="321502" spans="1:1">
      <c r="A321502" s="153"/>
    </row>
    <row r="321503" spans="1:1">
      <c r="A321503" s="153"/>
    </row>
    <row r="321506" spans="1:1">
      <c r="A321506" s="153"/>
    </row>
    <row r="321516" spans="1:1">
      <c r="A321516" s="153"/>
    </row>
    <row r="321517" spans="1:1">
      <c r="A321517" s="153"/>
    </row>
    <row r="321518" spans="1:1">
      <c r="A321518" s="153"/>
    </row>
    <row r="321531" spans="1:1">
      <c r="A321531" s="153"/>
    </row>
    <row r="321533" spans="1:1">
      <c r="A321533" s="153"/>
    </row>
    <row r="321535" spans="1:1">
      <c r="A321535" s="154"/>
    </row>
    <row r="321537" spans="1:1">
      <c r="A321537" s="125"/>
    </row>
    <row r="321548" spans="1:1">
      <c r="A321548" s="153"/>
    </row>
    <row r="321549" spans="1:1">
      <c r="A321549" s="153"/>
    </row>
    <row r="321552" spans="1:1">
      <c r="A321552" s="153"/>
    </row>
    <row r="321562" spans="1:1">
      <c r="A321562" s="153"/>
    </row>
    <row r="321563" spans="1:1">
      <c r="A321563" s="153"/>
    </row>
    <row r="321564" spans="1:1">
      <c r="A321564" s="153"/>
    </row>
    <row r="321577" spans="1:1">
      <c r="A321577" s="153"/>
    </row>
    <row r="321579" spans="1:1">
      <c r="A321579" s="153"/>
    </row>
    <row r="321581" spans="1:1">
      <c r="A321581" s="154"/>
    </row>
    <row r="321583" spans="1:1">
      <c r="A321583" s="125"/>
    </row>
    <row r="321594" spans="1:1">
      <c r="A321594" s="153"/>
    </row>
    <row r="321595" spans="1:1">
      <c r="A321595" s="153"/>
    </row>
    <row r="321598" spans="1:1">
      <c r="A321598" s="153"/>
    </row>
    <row r="321608" spans="1:1">
      <c r="A321608" s="153"/>
    </row>
    <row r="321609" spans="1:1">
      <c r="A321609" s="153"/>
    </row>
    <row r="321610" spans="1:1">
      <c r="A321610" s="153"/>
    </row>
    <row r="321623" spans="1:1">
      <c r="A321623" s="153"/>
    </row>
    <row r="321625" spans="1:1">
      <c r="A321625" s="153"/>
    </row>
    <row r="321627" spans="1:1">
      <c r="A321627" s="154"/>
    </row>
    <row r="321629" spans="1:1">
      <c r="A321629" s="125"/>
    </row>
    <row r="321640" spans="1:1">
      <c r="A321640" s="153"/>
    </row>
    <row r="321641" spans="1:1">
      <c r="A321641" s="153"/>
    </row>
    <row r="321644" spans="1:1">
      <c r="A321644" s="153"/>
    </row>
    <row r="321654" spans="1:1">
      <c r="A321654" s="153"/>
    </row>
    <row r="321655" spans="1:1">
      <c r="A321655" s="153"/>
    </row>
    <row r="321656" spans="1:1">
      <c r="A321656" s="153"/>
    </row>
    <row r="321669" spans="1:1">
      <c r="A321669" s="153"/>
    </row>
    <row r="321671" spans="1:1">
      <c r="A321671" s="153"/>
    </row>
    <row r="321673" spans="1:1">
      <c r="A321673" s="154"/>
    </row>
    <row r="321675" spans="1:1">
      <c r="A321675" s="125"/>
    </row>
    <row r="321686" spans="1:1">
      <c r="A321686" s="153"/>
    </row>
    <row r="321687" spans="1:1">
      <c r="A321687" s="153"/>
    </row>
    <row r="321690" spans="1:1">
      <c r="A321690" s="153"/>
    </row>
    <row r="321700" spans="1:1">
      <c r="A321700" s="153"/>
    </row>
    <row r="321701" spans="1:1">
      <c r="A321701" s="153"/>
    </row>
    <row r="321702" spans="1:1">
      <c r="A321702" s="153"/>
    </row>
    <row r="321715" spans="1:1">
      <c r="A321715" s="153"/>
    </row>
    <row r="321717" spans="1:1">
      <c r="A321717" s="153"/>
    </row>
    <row r="321719" spans="1:1">
      <c r="A321719" s="154"/>
    </row>
    <row r="321721" spans="1:1">
      <c r="A321721" s="125"/>
    </row>
    <row r="321732" spans="1:1">
      <c r="A321732" s="153"/>
    </row>
    <row r="321733" spans="1:1">
      <c r="A321733" s="153"/>
    </row>
    <row r="321736" spans="1:1">
      <c r="A321736" s="153"/>
    </row>
    <row r="321746" spans="1:1">
      <c r="A321746" s="153"/>
    </row>
    <row r="321747" spans="1:1">
      <c r="A321747" s="153"/>
    </row>
    <row r="321748" spans="1:1">
      <c r="A321748" s="153"/>
    </row>
    <row r="321761" spans="1:1">
      <c r="A321761" s="153"/>
    </row>
    <row r="321763" spans="1:1">
      <c r="A321763" s="153"/>
    </row>
    <row r="321765" spans="1:1">
      <c r="A321765" s="154"/>
    </row>
    <row r="321767" spans="1:1">
      <c r="A321767" s="125"/>
    </row>
    <row r="321778" spans="1:1">
      <c r="A321778" s="153"/>
    </row>
    <row r="321779" spans="1:1">
      <c r="A321779" s="153"/>
    </row>
    <row r="321782" spans="1:1">
      <c r="A321782" s="153"/>
    </row>
    <row r="321792" spans="1:1">
      <c r="A321792" s="153"/>
    </row>
    <row r="321793" spans="1:1">
      <c r="A321793" s="153"/>
    </row>
    <row r="321794" spans="1:1">
      <c r="A321794" s="153"/>
    </row>
    <row r="321807" spans="1:1">
      <c r="A321807" s="153"/>
    </row>
    <row r="321809" spans="1:1">
      <c r="A321809" s="153"/>
    </row>
    <row r="321811" spans="1:1">
      <c r="A321811" s="154"/>
    </row>
    <row r="321813" spans="1:1">
      <c r="A321813" s="125"/>
    </row>
    <row r="321824" spans="1:1">
      <c r="A321824" s="153"/>
    </row>
    <row r="321825" spans="1:1">
      <c r="A321825" s="153"/>
    </row>
    <row r="321828" spans="1:1">
      <c r="A321828" s="153"/>
    </row>
    <row r="321838" spans="1:1">
      <c r="A321838" s="153"/>
    </row>
    <row r="321839" spans="1:1">
      <c r="A321839" s="153"/>
    </row>
    <row r="321840" spans="1:1">
      <c r="A321840" s="153"/>
    </row>
    <row r="321853" spans="1:1">
      <c r="A321853" s="153"/>
    </row>
    <row r="321855" spans="1:1">
      <c r="A321855" s="153"/>
    </row>
    <row r="321857" spans="1:1">
      <c r="A321857" s="154"/>
    </row>
    <row r="321859" spans="1:1">
      <c r="A321859" s="125"/>
    </row>
    <row r="321870" spans="1:1">
      <c r="A321870" s="153"/>
    </row>
    <row r="321871" spans="1:1">
      <c r="A321871" s="153"/>
    </row>
    <row r="321874" spans="1:1">
      <c r="A321874" s="153"/>
    </row>
    <row r="321884" spans="1:1">
      <c r="A321884" s="153"/>
    </row>
    <row r="321885" spans="1:1">
      <c r="A321885" s="153"/>
    </row>
    <row r="321886" spans="1:1">
      <c r="A321886" s="153"/>
    </row>
    <row r="321899" spans="1:1">
      <c r="A321899" s="153"/>
    </row>
    <row r="321901" spans="1:1">
      <c r="A321901" s="153"/>
    </row>
    <row r="321903" spans="1:1">
      <c r="A321903" s="154"/>
    </row>
    <row r="321905" spans="1:1">
      <c r="A321905" s="125"/>
    </row>
    <row r="321916" spans="1:1">
      <c r="A321916" s="153"/>
    </row>
    <row r="321917" spans="1:1">
      <c r="A321917" s="153"/>
    </row>
    <row r="321920" spans="1:1">
      <c r="A321920" s="153"/>
    </row>
    <row r="321930" spans="1:1">
      <c r="A321930" s="153"/>
    </row>
    <row r="321931" spans="1:1">
      <c r="A321931" s="153"/>
    </row>
    <row r="321932" spans="1:1">
      <c r="A321932" s="153"/>
    </row>
    <row r="321945" spans="1:1">
      <c r="A321945" s="153"/>
    </row>
    <row r="321947" spans="1:1">
      <c r="A321947" s="153"/>
    </row>
    <row r="321949" spans="1:1">
      <c r="A321949" s="154"/>
    </row>
    <row r="321951" spans="1:1">
      <c r="A321951" s="125"/>
    </row>
    <row r="321962" spans="1:1">
      <c r="A321962" s="153"/>
    </row>
    <row r="321963" spans="1:1">
      <c r="A321963" s="153"/>
    </row>
    <row r="321966" spans="1:1">
      <c r="A321966" s="153"/>
    </row>
    <row r="321976" spans="1:1">
      <c r="A321976" s="153"/>
    </row>
    <row r="321977" spans="1:1">
      <c r="A321977" s="153"/>
    </row>
    <row r="321978" spans="1:1">
      <c r="A321978" s="153"/>
    </row>
    <row r="321991" spans="1:1">
      <c r="A321991" s="153"/>
    </row>
    <row r="321993" spans="1:1">
      <c r="A321993" s="153"/>
    </row>
    <row r="321995" spans="1:1">
      <c r="A321995" s="154"/>
    </row>
    <row r="321997" spans="1:1">
      <c r="A321997" s="125"/>
    </row>
    <row r="322008" spans="1:1">
      <c r="A322008" s="153"/>
    </row>
    <row r="322009" spans="1:1">
      <c r="A322009" s="153"/>
    </row>
    <row r="322012" spans="1:1">
      <c r="A322012" s="153"/>
    </row>
    <row r="322022" spans="1:1">
      <c r="A322022" s="153"/>
    </row>
    <row r="322023" spans="1:1">
      <c r="A322023" s="153"/>
    </row>
    <row r="322024" spans="1:1">
      <c r="A322024" s="153"/>
    </row>
    <row r="322037" spans="1:1">
      <c r="A322037" s="153"/>
    </row>
    <row r="322039" spans="1:1">
      <c r="A322039" s="153"/>
    </row>
    <row r="322041" spans="1:1">
      <c r="A322041" s="154"/>
    </row>
    <row r="322043" spans="1:1">
      <c r="A322043" s="125"/>
    </row>
    <row r="322054" spans="1:1">
      <c r="A322054" s="153"/>
    </row>
    <row r="322055" spans="1:1">
      <c r="A322055" s="153"/>
    </row>
    <row r="322058" spans="1:1">
      <c r="A322058" s="153"/>
    </row>
    <row r="322068" spans="1:1">
      <c r="A322068" s="153"/>
    </row>
    <row r="322069" spans="1:1">
      <c r="A322069" s="153"/>
    </row>
    <row r="322070" spans="1:1">
      <c r="A322070" s="153"/>
    </row>
    <row r="322083" spans="1:1">
      <c r="A322083" s="153"/>
    </row>
    <row r="322085" spans="1:1">
      <c r="A322085" s="153"/>
    </row>
    <row r="322087" spans="1:1">
      <c r="A322087" s="154"/>
    </row>
    <row r="322089" spans="1:1">
      <c r="A322089" s="125"/>
    </row>
    <row r="322100" spans="1:1">
      <c r="A322100" s="153"/>
    </row>
    <row r="322101" spans="1:1">
      <c r="A322101" s="153"/>
    </row>
    <row r="322104" spans="1:1">
      <c r="A322104" s="153"/>
    </row>
    <row r="322114" spans="1:1">
      <c r="A322114" s="153"/>
    </row>
    <row r="322115" spans="1:1">
      <c r="A322115" s="153"/>
    </row>
    <row r="322116" spans="1:1">
      <c r="A322116" s="153"/>
    </row>
    <row r="322129" spans="1:1">
      <c r="A322129" s="153"/>
    </row>
    <row r="322131" spans="1:1">
      <c r="A322131" s="153"/>
    </row>
    <row r="322133" spans="1:1">
      <c r="A322133" s="154"/>
    </row>
    <row r="322135" spans="1:1">
      <c r="A322135" s="125"/>
    </row>
    <row r="322146" spans="1:1">
      <c r="A322146" s="153"/>
    </row>
    <row r="322147" spans="1:1">
      <c r="A322147" s="153"/>
    </row>
    <row r="322150" spans="1:1">
      <c r="A322150" s="153"/>
    </row>
    <row r="322160" spans="1:1">
      <c r="A322160" s="153"/>
    </row>
    <row r="322161" spans="1:1">
      <c r="A322161" s="153"/>
    </row>
    <row r="322162" spans="1:1">
      <c r="A322162" s="153"/>
    </row>
    <row r="322175" spans="1:1">
      <c r="A322175" s="153"/>
    </row>
    <row r="322177" spans="1:1">
      <c r="A322177" s="153"/>
    </row>
    <row r="322179" spans="1:1">
      <c r="A322179" s="154"/>
    </row>
    <row r="322181" spans="1:1">
      <c r="A322181" s="125"/>
    </row>
    <row r="322192" spans="1:1">
      <c r="A322192" s="153"/>
    </row>
    <row r="322193" spans="1:1">
      <c r="A322193" s="153"/>
    </row>
    <row r="322196" spans="1:1">
      <c r="A322196" s="153"/>
    </row>
    <row r="322206" spans="1:1">
      <c r="A322206" s="153"/>
    </row>
    <row r="322207" spans="1:1">
      <c r="A322207" s="153"/>
    </row>
    <row r="322208" spans="1:1">
      <c r="A322208" s="153"/>
    </row>
    <row r="322221" spans="1:1">
      <c r="A322221" s="153"/>
    </row>
    <row r="322223" spans="1:1">
      <c r="A322223" s="153"/>
    </row>
    <row r="322225" spans="1:1">
      <c r="A322225" s="154"/>
    </row>
    <row r="322227" spans="1:1">
      <c r="A322227" s="125"/>
    </row>
    <row r="322238" spans="1:1">
      <c r="A322238" s="153"/>
    </row>
    <row r="322239" spans="1:1">
      <c r="A322239" s="153"/>
    </row>
    <row r="322242" spans="1:1">
      <c r="A322242" s="153"/>
    </row>
    <row r="322252" spans="1:1">
      <c r="A322252" s="153"/>
    </row>
    <row r="322253" spans="1:1">
      <c r="A322253" s="153"/>
    </row>
    <row r="322254" spans="1:1">
      <c r="A322254" s="153"/>
    </row>
    <row r="322267" spans="1:1">
      <c r="A322267" s="153"/>
    </row>
    <row r="322269" spans="1:1">
      <c r="A322269" s="153"/>
    </row>
    <row r="322271" spans="1:1">
      <c r="A322271" s="154"/>
    </row>
    <row r="322273" spans="1:1">
      <c r="A322273" s="125"/>
    </row>
    <row r="322284" spans="1:1">
      <c r="A322284" s="153"/>
    </row>
    <row r="322285" spans="1:1">
      <c r="A322285" s="153"/>
    </row>
    <row r="322288" spans="1:1">
      <c r="A322288" s="153"/>
    </row>
    <row r="322298" spans="1:1">
      <c r="A322298" s="153"/>
    </row>
    <row r="322299" spans="1:1">
      <c r="A322299" s="153"/>
    </row>
    <row r="322300" spans="1:1">
      <c r="A322300" s="153"/>
    </row>
    <row r="322313" spans="1:1">
      <c r="A322313" s="153"/>
    </row>
    <row r="322315" spans="1:1">
      <c r="A322315" s="153"/>
    </row>
    <row r="322317" spans="1:1">
      <c r="A322317" s="154"/>
    </row>
    <row r="322319" spans="1:1">
      <c r="A322319" s="125"/>
    </row>
    <row r="322330" spans="1:1">
      <c r="A322330" s="153"/>
    </row>
    <row r="322331" spans="1:1">
      <c r="A322331" s="153"/>
    </row>
    <row r="322334" spans="1:1">
      <c r="A322334" s="153"/>
    </row>
    <row r="322344" spans="1:1">
      <c r="A322344" s="153"/>
    </row>
    <row r="322345" spans="1:1">
      <c r="A322345" s="153"/>
    </row>
    <row r="322346" spans="1:1">
      <c r="A322346" s="153"/>
    </row>
    <row r="322359" spans="1:1">
      <c r="A322359" s="153"/>
    </row>
    <row r="322361" spans="1:1">
      <c r="A322361" s="153"/>
    </row>
    <row r="322363" spans="1:1">
      <c r="A322363" s="154"/>
    </row>
    <row r="322365" spans="1:1">
      <c r="A322365" s="125"/>
    </row>
    <row r="322376" spans="1:1">
      <c r="A322376" s="153"/>
    </row>
    <row r="322377" spans="1:1">
      <c r="A322377" s="153"/>
    </row>
    <row r="322380" spans="1:1">
      <c r="A322380" s="153"/>
    </row>
    <row r="322390" spans="1:1">
      <c r="A322390" s="153"/>
    </row>
    <row r="322391" spans="1:1">
      <c r="A322391" s="153"/>
    </row>
    <row r="322392" spans="1:1">
      <c r="A322392" s="153"/>
    </row>
    <row r="322405" spans="1:1">
      <c r="A322405" s="153"/>
    </row>
    <row r="322407" spans="1:1">
      <c r="A322407" s="153"/>
    </row>
    <row r="322409" spans="1:1">
      <c r="A322409" s="154"/>
    </row>
    <row r="322411" spans="1:1">
      <c r="A322411" s="125"/>
    </row>
    <row r="322422" spans="1:1">
      <c r="A322422" s="153"/>
    </row>
    <row r="322423" spans="1:1">
      <c r="A322423" s="153"/>
    </row>
    <row r="322426" spans="1:1">
      <c r="A322426" s="153"/>
    </row>
    <row r="322436" spans="1:1">
      <c r="A322436" s="153"/>
    </row>
    <row r="322437" spans="1:1">
      <c r="A322437" s="153"/>
    </row>
    <row r="322438" spans="1:1">
      <c r="A322438" s="153"/>
    </row>
    <row r="322451" spans="1:1">
      <c r="A322451" s="153"/>
    </row>
    <row r="322453" spans="1:1">
      <c r="A322453" s="153"/>
    </row>
    <row r="322455" spans="1:1">
      <c r="A322455" s="154"/>
    </row>
    <row r="322457" spans="1:1">
      <c r="A322457" s="125"/>
    </row>
    <row r="322468" spans="1:1">
      <c r="A322468" s="153"/>
    </row>
    <row r="322469" spans="1:1">
      <c r="A322469" s="153"/>
    </row>
    <row r="322472" spans="1:1">
      <c r="A322472" s="153"/>
    </row>
    <row r="322482" spans="1:1">
      <c r="A322482" s="153"/>
    </row>
    <row r="322483" spans="1:1">
      <c r="A322483" s="153"/>
    </row>
    <row r="322484" spans="1:1">
      <c r="A322484" s="153"/>
    </row>
    <row r="322497" spans="1:1">
      <c r="A322497" s="153"/>
    </row>
    <row r="322499" spans="1:1">
      <c r="A322499" s="153"/>
    </row>
    <row r="322501" spans="1:1">
      <c r="A322501" s="154"/>
    </row>
    <row r="322503" spans="1:1">
      <c r="A322503" s="125"/>
    </row>
    <row r="322514" spans="1:1">
      <c r="A322514" s="153"/>
    </row>
    <row r="322515" spans="1:1">
      <c r="A322515" s="153"/>
    </row>
    <row r="322518" spans="1:1">
      <c r="A322518" s="153"/>
    </row>
    <row r="322528" spans="1:1">
      <c r="A322528" s="153"/>
    </row>
    <row r="322529" spans="1:1">
      <c r="A322529" s="153"/>
    </row>
    <row r="322530" spans="1:1">
      <c r="A322530" s="153"/>
    </row>
    <row r="322543" spans="1:1">
      <c r="A322543" s="153"/>
    </row>
    <row r="322545" spans="1:1">
      <c r="A322545" s="153"/>
    </row>
    <row r="322547" spans="1:1">
      <c r="A322547" s="154"/>
    </row>
    <row r="322549" spans="1:1">
      <c r="A322549" s="125"/>
    </row>
    <row r="322560" spans="1:1">
      <c r="A322560" s="153"/>
    </row>
    <row r="322561" spans="1:1">
      <c r="A322561" s="153"/>
    </row>
    <row r="322564" spans="1:1">
      <c r="A322564" s="153"/>
    </row>
    <row r="322574" spans="1:1">
      <c r="A322574" s="153"/>
    </row>
    <row r="322575" spans="1:1">
      <c r="A322575" s="153"/>
    </row>
    <row r="322576" spans="1:1">
      <c r="A322576" s="153"/>
    </row>
    <row r="322589" spans="1:1">
      <c r="A322589" s="153"/>
    </row>
    <row r="322591" spans="1:1">
      <c r="A322591" s="153"/>
    </row>
    <row r="322593" spans="1:1">
      <c r="A322593" s="154"/>
    </row>
    <row r="322595" spans="1:1">
      <c r="A322595" s="125"/>
    </row>
    <row r="322606" spans="1:1">
      <c r="A322606" s="153"/>
    </row>
    <row r="322607" spans="1:1">
      <c r="A322607" s="153"/>
    </row>
    <row r="322610" spans="1:1">
      <c r="A322610" s="153"/>
    </row>
    <row r="322620" spans="1:1">
      <c r="A322620" s="153"/>
    </row>
    <row r="322621" spans="1:1">
      <c r="A322621" s="153"/>
    </row>
    <row r="322622" spans="1:1">
      <c r="A322622" s="153"/>
    </row>
    <row r="322635" spans="1:1">
      <c r="A322635" s="153"/>
    </row>
    <row r="322637" spans="1:1">
      <c r="A322637" s="153"/>
    </row>
    <row r="322639" spans="1:1">
      <c r="A322639" s="154"/>
    </row>
    <row r="322641" spans="1:1">
      <c r="A322641" s="125"/>
    </row>
    <row r="322652" spans="1:1">
      <c r="A322652" s="153"/>
    </row>
    <row r="322653" spans="1:1">
      <c r="A322653" s="153"/>
    </row>
    <row r="322656" spans="1:1">
      <c r="A322656" s="153"/>
    </row>
    <row r="322666" spans="1:1">
      <c r="A322666" s="153"/>
    </row>
    <row r="322667" spans="1:1">
      <c r="A322667" s="153"/>
    </row>
    <row r="322668" spans="1:1">
      <c r="A322668" s="153"/>
    </row>
    <row r="322681" spans="1:1">
      <c r="A322681" s="153"/>
    </row>
    <row r="322683" spans="1:1">
      <c r="A322683" s="153"/>
    </row>
    <row r="322685" spans="1:1">
      <c r="A322685" s="154"/>
    </row>
    <row r="322687" spans="1:1">
      <c r="A322687" s="125"/>
    </row>
    <row r="322698" spans="1:1">
      <c r="A322698" s="153"/>
    </row>
    <row r="322699" spans="1:1">
      <c r="A322699" s="153"/>
    </row>
    <row r="322702" spans="1:1">
      <c r="A322702" s="153"/>
    </row>
    <row r="322712" spans="1:1">
      <c r="A322712" s="153"/>
    </row>
    <row r="322713" spans="1:1">
      <c r="A322713" s="153"/>
    </row>
    <row r="322714" spans="1:1">
      <c r="A322714" s="153"/>
    </row>
    <row r="322727" spans="1:1">
      <c r="A322727" s="153"/>
    </row>
    <row r="322729" spans="1:1">
      <c r="A322729" s="153"/>
    </row>
    <row r="322731" spans="1:1">
      <c r="A322731" s="154"/>
    </row>
    <row r="322733" spans="1:1">
      <c r="A322733" s="125"/>
    </row>
    <row r="322744" spans="1:1">
      <c r="A322744" s="153"/>
    </row>
    <row r="322745" spans="1:1">
      <c r="A322745" s="153"/>
    </row>
    <row r="322748" spans="1:1">
      <c r="A322748" s="153"/>
    </row>
    <row r="322758" spans="1:1">
      <c r="A322758" s="153"/>
    </row>
    <row r="322759" spans="1:1">
      <c r="A322759" s="153"/>
    </row>
    <row r="322760" spans="1:1">
      <c r="A322760" s="153"/>
    </row>
    <row r="322773" spans="1:1">
      <c r="A322773" s="153"/>
    </row>
    <row r="322775" spans="1:1">
      <c r="A322775" s="153"/>
    </row>
    <row r="322777" spans="1:1">
      <c r="A322777" s="154"/>
    </row>
    <row r="322779" spans="1:1">
      <c r="A322779" s="125"/>
    </row>
    <row r="322790" spans="1:1">
      <c r="A322790" s="153"/>
    </row>
    <row r="322791" spans="1:1">
      <c r="A322791" s="153"/>
    </row>
    <row r="322794" spans="1:1">
      <c r="A322794" s="153"/>
    </row>
    <row r="322804" spans="1:1">
      <c r="A322804" s="153"/>
    </row>
    <row r="322805" spans="1:1">
      <c r="A322805" s="153"/>
    </row>
    <row r="322806" spans="1:1">
      <c r="A322806" s="153"/>
    </row>
    <row r="322819" spans="1:1">
      <c r="A322819" s="153"/>
    </row>
    <row r="322821" spans="1:1">
      <c r="A322821" s="153"/>
    </row>
    <row r="322823" spans="1:1">
      <c r="A322823" s="154"/>
    </row>
    <row r="322825" spans="1:1">
      <c r="A322825" s="125"/>
    </row>
    <row r="322836" spans="1:1">
      <c r="A322836" s="153"/>
    </row>
    <row r="322837" spans="1:1">
      <c r="A322837" s="153"/>
    </row>
    <row r="322840" spans="1:1">
      <c r="A322840" s="153"/>
    </row>
    <row r="322850" spans="1:1">
      <c r="A322850" s="153"/>
    </row>
    <row r="322851" spans="1:1">
      <c r="A322851" s="153"/>
    </row>
    <row r="322852" spans="1:1">
      <c r="A322852" s="153"/>
    </row>
    <row r="322865" spans="1:1">
      <c r="A322865" s="153"/>
    </row>
    <row r="322867" spans="1:1">
      <c r="A322867" s="153"/>
    </row>
    <row r="322869" spans="1:1">
      <c r="A322869" s="154"/>
    </row>
    <row r="322871" spans="1:1">
      <c r="A322871" s="125"/>
    </row>
    <row r="322882" spans="1:1">
      <c r="A322882" s="153"/>
    </row>
    <row r="322883" spans="1:1">
      <c r="A322883" s="153"/>
    </row>
    <row r="322886" spans="1:1">
      <c r="A322886" s="153"/>
    </row>
    <row r="322896" spans="1:1">
      <c r="A322896" s="153"/>
    </row>
    <row r="322897" spans="1:1">
      <c r="A322897" s="153"/>
    </row>
    <row r="322898" spans="1:1">
      <c r="A322898" s="153"/>
    </row>
    <row r="322911" spans="1:1">
      <c r="A322911" s="153"/>
    </row>
    <row r="322913" spans="1:1">
      <c r="A322913" s="153"/>
    </row>
    <row r="322915" spans="1:1">
      <c r="A322915" s="154"/>
    </row>
    <row r="322917" spans="1:1">
      <c r="A322917" s="125"/>
    </row>
    <row r="322928" spans="1:1">
      <c r="A322928" s="153"/>
    </row>
    <row r="322929" spans="1:1">
      <c r="A322929" s="153"/>
    </row>
    <row r="322932" spans="1:1">
      <c r="A322932" s="153"/>
    </row>
    <row r="322942" spans="1:1">
      <c r="A322942" s="153"/>
    </row>
    <row r="322943" spans="1:1">
      <c r="A322943" s="153"/>
    </row>
    <row r="322944" spans="1:1">
      <c r="A322944" s="153"/>
    </row>
    <row r="322957" spans="1:1">
      <c r="A322957" s="153"/>
    </row>
    <row r="322959" spans="1:1">
      <c r="A322959" s="153"/>
    </row>
    <row r="322961" spans="1:1">
      <c r="A322961" s="154"/>
    </row>
    <row r="322963" spans="1:1">
      <c r="A322963" s="125"/>
    </row>
    <row r="322974" spans="1:1">
      <c r="A322974" s="153"/>
    </row>
    <row r="322975" spans="1:1">
      <c r="A322975" s="153"/>
    </row>
    <row r="322978" spans="1:1">
      <c r="A322978" s="153"/>
    </row>
    <row r="322988" spans="1:1">
      <c r="A322988" s="153"/>
    </row>
    <row r="322989" spans="1:1">
      <c r="A322989" s="153"/>
    </row>
    <row r="322990" spans="1:1">
      <c r="A322990" s="153"/>
    </row>
    <row r="323003" spans="1:1">
      <c r="A323003" s="153"/>
    </row>
    <row r="323005" spans="1:1">
      <c r="A323005" s="153"/>
    </row>
    <row r="323007" spans="1:1">
      <c r="A323007" s="154"/>
    </row>
    <row r="323009" spans="1:1">
      <c r="A323009" s="125"/>
    </row>
    <row r="323020" spans="1:1">
      <c r="A323020" s="153"/>
    </row>
    <row r="323021" spans="1:1">
      <c r="A323021" s="153"/>
    </row>
    <row r="323024" spans="1:1">
      <c r="A323024" s="153"/>
    </row>
    <row r="323034" spans="1:1">
      <c r="A323034" s="153"/>
    </row>
    <row r="323035" spans="1:1">
      <c r="A323035" s="153"/>
    </row>
    <row r="323036" spans="1:1">
      <c r="A323036" s="153"/>
    </row>
    <row r="323049" spans="1:1">
      <c r="A323049" s="153"/>
    </row>
    <row r="323051" spans="1:1">
      <c r="A323051" s="153"/>
    </row>
    <row r="323053" spans="1:1">
      <c r="A323053" s="154"/>
    </row>
    <row r="323055" spans="1:1">
      <c r="A323055" s="125"/>
    </row>
    <row r="323066" spans="1:1">
      <c r="A323066" s="153"/>
    </row>
    <row r="323067" spans="1:1">
      <c r="A323067" s="153"/>
    </row>
    <row r="323070" spans="1:1">
      <c r="A323070" s="153"/>
    </row>
    <row r="323080" spans="1:1">
      <c r="A323080" s="153"/>
    </row>
    <row r="323081" spans="1:1">
      <c r="A323081" s="153"/>
    </row>
    <row r="323082" spans="1:1">
      <c r="A323082" s="153"/>
    </row>
    <row r="323095" spans="1:1">
      <c r="A323095" s="153"/>
    </row>
    <row r="323097" spans="1:1">
      <c r="A323097" s="153"/>
    </row>
    <row r="323099" spans="1:1">
      <c r="A323099" s="154"/>
    </row>
    <row r="323101" spans="1:1">
      <c r="A323101" s="125"/>
    </row>
    <row r="323112" spans="1:1">
      <c r="A323112" s="153"/>
    </row>
    <row r="323113" spans="1:1">
      <c r="A323113" s="153"/>
    </row>
    <row r="323116" spans="1:1">
      <c r="A323116" s="153"/>
    </row>
    <row r="323126" spans="1:1">
      <c r="A323126" s="153"/>
    </row>
    <row r="323127" spans="1:1">
      <c r="A323127" s="153"/>
    </row>
    <row r="323128" spans="1:1">
      <c r="A323128" s="153"/>
    </row>
    <row r="323141" spans="1:1">
      <c r="A323141" s="153"/>
    </row>
    <row r="323143" spans="1:1">
      <c r="A323143" s="153"/>
    </row>
    <row r="323145" spans="1:1">
      <c r="A323145" s="154"/>
    </row>
    <row r="323147" spans="1:1">
      <c r="A323147" s="125"/>
    </row>
    <row r="323158" spans="1:1">
      <c r="A323158" s="153"/>
    </row>
    <row r="323159" spans="1:1">
      <c r="A323159" s="153"/>
    </row>
    <row r="323162" spans="1:1">
      <c r="A323162" s="153"/>
    </row>
    <row r="323172" spans="1:1">
      <c r="A323172" s="153"/>
    </row>
    <row r="323173" spans="1:1">
      <c r="A323173" s="153"/>
    </row>
    <row r="323174" spans="1:1">
      <c r="A323174" s="153"/>
    </row>
    <row r="323187" spans="1:1">
      <c r="A323187" s="153"/>
    </row>
    <row r="323189" spans="1:1">
      <c r="A323189" s="153"/>
    </row>
    <row r="323191" spans="1:1">
      <c r="A323191" s="154"/>
    </row>
    <row r="323193" spans="1:1">
      <c r="A323193" s="125"/>
    </row>
    <row r="323204" spans="1:1">
      <c r="A323204" s="153"/>
    </row>
    <row r="323205" spans="1:1">
      <c r="A323205" s="153"/>
    </row>
    <row r="323208" spans="1:1">
      <c r="A323208" s="153"/>
    </row>
    <row r="323218" spans="1:1">
      <c r="A323218" s="153"/>
    </row>
    <row r="323219" spans="1:1">
      <c r="A323219" s="153"/>
    </row>
    <row r="323220" spans="1:1">
      <c r="A323220" s="153"/>
    </row>
    <row r="323233" spans="1:1">
      <c r="A323233" s="153"/>
    </row>
    <row r="323235" spans="1:1">
      <c r="A323235" s="153"/>
    </row>
    <row r="323237" spans="1:1">
      <c r="A323237" s="154"/>
    </row>
    <row r="323239" spans="1:1">
      <c r="A323239" s="125"/>
    </row>
    <row r="323250" spans="1:1">
      <c r="A323250" s="153"/>
    </row>
    <row r="323251" spans="1:1">
      <c r="A323251" s="153"/>
    </row>
    <row r="323254" spans="1:1">
      <c r="A323254" s="153"/>
    </row>
    <row r="323264" spans="1:1">
      <c r="A323264" s="153"/>
    </row>
    <row r="323265" spans="1:1">
      <c r="A323265" s="153"/>
    </row>
    <row r="323266" spans="1:1">
      <c r="A323266" s="153"/>
    </row>
    <row r="323279" spans="1:1">
      <c r="A323279" s="153"/>
    </row>
    <row r="323281" spans="1:1">
      <c r="A323281" s="153"/>
    </row>
    <row r="323283" spans="1:1">
      <c r="A323283" s="154"/>
    </row>
    <row r="323285" spans="1:1">
      <c r="A323285" s="125"/>
    </row>
    <row r="323296" spans="1:1">
      <c r="A323296" s="153"/>
    </row>
    <row r="323297" spans="1:1">
      <c r="A323297" s="153"/>
    </row>
    <row r="323300" spans="1:1">
      <c r="A323300" s="153"/>
    </row>
    <row r="323310" spans="1:1">
      <c r="A323310" s="153"/>
    </row>
    <row r="323311" spans="1:1">
      <c r="A323311" s="153"/>
    </row>
    <row r="323312" spans="1:1">
      <c r="A323312" s="153"/>
    </row>
    <row r="323325" spans="1:1">
      <c r="A323325" s="153"/>
    </row>
    <row r="323327" spans="1:1">
      <c r="A323327" s="153"/>
    </row>
    <row r="323329" spans="1:1">
      <c r="A323329" s="154"/>
    </row>
    <row r="323331" spans="1:1">
      <c r="A323331" s="125"/>
    </row>
    <row r="323342" spans="1:1">
      <c r="A323342" s="153"/>
    </row>
    <row r="323343" spans="1:1">
      <c r="A323343" s="153"/>
    </row>
    <row r="323346" spans="1:1">
      <c r="A323346" s="153"/>
    </row>
    <row r="323356" spans="1:1">
      <c r="A323356" s="153"/>
    </row>
    <row r="323357" spans="1:1">
      <c r="A323357" s="153"/>
    </row>
    <row r="323358" spans="1:1">
      <c r="A323358" s="153"/>
    </row>
    <row r="323371" spans="1:1">
      <c r="A323371" s="153"/>
    </row>
    <row r="323373" spans="1:1">
      <c r="A323373" s="153"/>
    </row>
    <row r="323375" spans="1:1">
      <c r="A323375" s="154"/>
    </row>
    <row r="323377" spans="1:1">
      <c r="A323377" s="125"/>
    </row>
    <row r="323388" spans="1:1">
      <c r="A323388" s="153"/>
    </row>
    <row r="323389" spans="1:1">
      <c r="A323389" s="153"/>
    </row>
    <row r="323392" spans="1:1">
      <c r="A323392" s="153"/>
    </row>
    <row r="323402" spans="1:1">
      <c r="A323402" s="153"/>
    </row>
    <row r="323403" spans="1:1">
      <c r="A323403" s="153"/>
    </row>
    <row r="323404" spans="1:1">
      <c r="A323404" s="153"/>
    </row>
    <row r="323417" spans="1:1">
      <c r="A323417" s="153"/>
    </row>
    <row r="323419" spans="1:1">
      <c r="A323419" s="153"/>
    </row>
    <row r="323421" spans="1:1">
      <c r="A323421" s="154"/>
    </row>
    <row r="323423" spans="1:1">
      <c r="A323423" s="125"/>
    </row>
    <row r="323434" spans="1:1">
      <c r="A323434" s="153"/>
    </row>
    <row r="323435" spans="1:1">
      <c r="A323435" s="153"/>
    </row>
    <row r="323438" spans="1:1">
      <c r="A323438" s="153"/>
    </row>
    <row r="323448" spans="1:1">
      <c r="A323448" s="153"/>
    </row>
    <row r="323449" spans="1:1">
      <c r="A323449" s="153"/>
    </row>
    <row r="323450" spans="1:1">
      <c r="A323450" s="153"/>
    </row>
    <row r="323463" spans="1:1">
      <c r="A323463" s="153"/>
    </row>
    <row r="323465" spans="1:1">
      <c r="A323465" s="153"/>
    </row>
    <row r="323467" spans="1:1">
      <c r="A323467" s="154"/>
    </row>
    <row r="323469" spans="1:1">
      <c r="A323469" s="125"/>
    </row>
    <row r="323480" spans="1:1">
      <c r="A323480" s="153"/>
    </row>
    <row r="323481" spans="1:1">
      <c r="A323481" s="153"/>
    </row>
    <row r="323484" spans="1:1">
      <c r="A323484" s="153"/>
    </row>
    <row r="323494" spans="1:1">
      <c r="A323494" s="153"/>
    </row>
    <row r="323495" spans="1:1">
      <c r="A323495" s="153"/>
    </row>
    <row r="323496" spans="1:1">
      <c r="A323496" s="153"/>
    </row>
    <row r="323509" spans="1:1">
      <c r="A323509" s="153"/>
    </row>
    <row r="323511" spans="1:1">
      <c r="A323511" s="153"/>
    </row>
    <row r="323513" spans="1:1">
      <c r="A323513" s="154"/>
    </row>
    <row r="323515" spans="1:1">
      <c r="A323515" s="125"/>
    </row>
    <row r="323526" spans="1:1">
      <c r="A323526" s="153"/>
    </row>
    <row r="323527" spans="1:1">
      <c r="A323527" s="153"/>
    </row>
    <row r="323530" spans="1:1">
      <c r="A323530" s="153"/>
    </row>
    <row r="323540" spans="1:1">
      <c r="A323540" s="153"/>
    </row>
    <row r="323541" spans="1:1">
      <c r="A323541" s="153"/>
    </row>
    <row r="323542" spans="1:1">
      <c r="A323542" s="153"/>
    </row>
    <row r="323555" spans="1:1">
      <c r="A323555" s="153"/>
    </row>
    <row r="323557" spans="1:1">
      <c r="A323557" s="153"/>
    </row>
    <row r="323559" spans="1:1">
      <c r="A323559" s="154"/>
    </row>
    <row r="323561" spans="1:1">
      <c r="A323561" s="125"/>
    </row>
    <row r="323572" spans="1:1">
      <c r="A323572" s="153"/>
    </row>
    <row r="323573" spans="1:1">
      <c r="A323573" s="153"/>
    </row>
    <row r="323576" spans="1:1">
      <c r="A323576" s="153"/>
    </row>
    <row r="323586" spans="1:1">
      <c r="A323586" s="153"/>
    </row>
    <row r="323587" spans="1:1">
      <c r="A323587" s="153"/>
    </row>
    <row r="323588" spans="1:1">
      <c r="A323588" s="153"/>
    </row>
    <row r="323601" spans="1:1">
      <c r="A323601" s="153"/>
    </row>
    <row r="323603" spans="1:1">
      <c r="A323603" s="153"/>
    </row>
    <row r="323605" spans="1:1">
      <c r="A323605" s="154"/>
    </row>
    <row r="323607" spans="1:1">
      <c r="A323607" s="125"/>
    </row>
    <row r="323618" spans="1:1">
      <c r="A323618" s="153"/>
    </row>
    <row r="323619" spans="1:1">
      <c r="A323619" s="153"/>
    </row>
    <row r="323622" spans="1:1">
      <c r="A323622" s="153"/>
    </row>
    <row r="323632" spans="1:1">
      <c r="A323632" s="153"/>
    </row>
    <row r="323633" spans="1:1">
      <c r="A323633" s="153"/>
    </row>
    <row r="323634" spans="1:1">
      <c r="A323634" s="153"/>
    </row>
    <row r="323647" spans="1:1">
      <c r="A323647" s="153"/>
    </row>
    <row r="323649" spans="1:1">
      <c r="A323649" s="153"/>
    </row>
    <row r="323651" spans="1:1">
      <c r="A323651" s="154"/>
    </row>
    <row r="323653" spans="1:1">
      <c r="A323653" s="125"/>
    </row>
    <row r="323664" spans="1:1">
      <c r="A323664" s="153"/>
    </row>
    <row r="323665" spans="1:1">
      <c r="A323665" s="153"/>
    </row>
    <row r="323668" spans="1:1">
      <c r="A323668" s="153"/>
    </row>
    <row r="323678" spans="1:1">
      <c r="A323678" s="153"/>
    </row>
    <row r="323679" spans="1:1">
      <c r="A323679" s="153"/>
    </row>
    <row r="323680" spans="1:1">
      <c r="A323680" s="153"/>
    </row>
    <row r="323693" spans="1:1">
      <c r="A323693" s="153"/>
    </row>
    <row r="323695" spans="1:1">
      <c r="A323695" s="153"/>
    </row>
    <row r="323697" spans="1:1">
      <c r="A323697" s="154"/>
    </row>
    <row r="323699" spans="1:1">
      <c r="A323699" s="125"/>
    </row>
    <row r="323710" spans="1:1">
      <c r="A323710" s="153"/>
    </row>
    <row r="323711" spans="1:1">
      <c r="A323711" s="153"/>
    </row>
    <row r="323714" spans="1:1">
      <c r="A323714" s="153"/>
    </row>
    <row r="323724" spans="1:1">
      <c r="A323724" s="153"/>
    </row>
    <row r="323725" spans="1:1">
      <c r="A323725" s="153"/>
    </row>
    <row r="323726" spans="1:1">
      <c r="A323726" s="153"/>
    </row>
    <row r="323739" spans="1:1">
      <c r="A323739" s="153"/>
    </row>
    <row r="323741" spans="1:1">
      <c r="A323741" s="153"/>
    </row>
    <row r="323743" spans="1:1">
      <c r="A323743" s="154"/>
    </row>
    <row r="323745" spans="1:1">
      <c r="A323745" s="125"/>
    </row>
    <row r="323756" spans="1:1">
      <c r="A323756" s="153"/>
    </row>
    <row r="323757" spans="1:1">
      <c r="A323757" s="153"/>
    </row>
    <row r="323760" spans="1:1">
      <c r="A323760" s="153"/>
    </row>
    <row r="323770" spans="1:1">
      <c r="A323770" s="153"/>
    </row>
    <row r="323771" spans="1:1">
      <c r="A323771" s="153"/>
    </row>
    <row r="323772" spans="1:1">
      <c r="A323772" s="153"/>
    </row>
    <row r="323785" spans="1:1">
      <c r="A323785" s="153"/>
    </row>
    <row r="323787" spans="1:1">
      <c r="A323787" s="153"/>
    </row>
    <row r="323789" spans="1:1">
      <c r="A323789" s="154"/>
    </row>
    <row r="323791" spans="1:1">
      <c r="A323791" s="125"/>
    </row>
    <row r="323802" spans="1:1">
      <c r="A323802" s="153"/>
    </row>
    <row r="323803" spans="1:1">
      <c r="A323803" s="153"/>
    </row>
    <row r="323806" spans="1:1">
      <c r="A323806" s="153"/>
    </row>
    <row r="323816" spans="1:1">
      <c r="A323816" s="153"/>
    </row>
    <row r="323817" spans="1:1">
      <c r="A323817" s="153"/>
    </row>
    <row r="323818" spans="1:1">
      <c r="A323818" s="153"/>
    </row>
    <row r="323831" spans="1:1">
      <c r="A323831" s="153"/>
    </row>
    <row r="323833" spans="1:1">
      <c r="A323833" s="153"/>
    </row>
    <row r="323835" spans="1:1">
      <c r="A323835" s="154"/>
    </row>
    <row r="323837" spans="1:1">
      <c r="A323837" s="125"/>
    </row>
    <row r="323848" spans="1:1">
      <c r="A323848" s="153"/>
    </row>
    <row r="323849" spans="1:1">
      <c r="A323849" s="153"/>
    </row>
    <row r="323852" spans="1:1">
      <c r="A323852" s="153"/>
    </row>
    <row r="323862" spans="1:1">
      <c r="A323862" s="153"/>
    </row>
    <row r="323863" spans="1:1">
      <c r="A323863" s="153"/>
    </row>
    <row r="323864" spans="1:1">
      <c r="A323864" s="153"/>
    </row>
    <row r="323877" spans="1:1">
      <c r="A323877" s="153"/>
    </row>
    <row r="323879" spans="1:1">
      <c r="A323879" s="153"/>
    </row>
    <row r="323881" spans="1:1">
      <c r="A323881" s="154"/>
    </row>
    <row r="323883" spans="1:1">
      <c r="A323883" s="125"/>
    </row>
    <row r="323894" spans="1:1">
      <c r="A323894" s="153"/>
    </row>
    <row r="323895" spans="1:1">
      <c r="A323895" s="153"/>
    </row>
    <row r="323898" spans="1:1">
      <c r="A323898" s="153"/>
    </row>
    <row r="323908" spans="1:1">
      <c r="A323908" s="153"/>
    </row>
    <row r="323909" spans="1:1">
      <c r="A323909" s="153"/>
    </row>
    <row r="323910" spans="1:1">
      <c r="A323910" s="153"/>
    </row>
    <row r="323923" spans="1:1">
      <c r="A323923" s="153"/>
    </row>
    <row r="323925" spans="1:1">
      <c r="A323925" s="153"/>
    </row>
    <row r="323927" spans="1:1">
      <c r="A323927" s="154"/>
    </row>
    <row r="323929" spans="1:1">
      <c r="A323929" s="125"/>
    </row>
    <row r="323940" spans="1:1">
      <c r="A323940" s="153"/>
    </row>
    <row r="323941" spans="1:1">
      <c r="A323941" s="153"/>
    </row>
    <row r="323944" spans="1:1">
      <c r="A323944" s="153"/>
    </row>
    <row r="323954" spans="1:1">
      <c r="A323954" s="153"/>
    </row>
    <row r="323955" spans="1:1">
      <c r="A323955" s="153"/>
    </row>
    <row r="323956" spans="1:1">
      <c r="A323956" s="153"/>
    </row>
    <row r="323969" spans="1:1">
      <c r="A323969" s="153"/>
    </row>
    <row r="323971" spans="1:1">
      <c r="A323971" s="153"/>
    </row>
    <row r="323973" spans="1:1">
      <c r="A323973" s="154"/>
    </row>
    <row r="323975" spans="1:1">
      <c r="A323975" s="125"/>
    </row>
    <row r="323986" spans="1:1">
      <c r="A323986" s="153"/>
    </row>
    <row r="323987" spans="1:1">
      <c r="A323987" s="153"/>
    </row>
    <row r="323990" spans="1:1">
      <c r="A323990" s="153"/>
    </row>
    <row r="324000" spans="1:1">
      <c r="A324000" s="153"/>
    </row>
    <row r="324001" spans="1:1">
      <c r="A324001" s="153"/>
    </row>
    <row r="324002" spans="1:1">
      <c r="A324002" s="153"/>
    </row>
    <row r="324015" spans="1:1">
      <c r="A324015" s="153"/>
    </row>
    <row r="324017" spans="1:1">
      <c r="A324017" s="153"/>
    </row>
    <row r="324019" spans="1:1">
      <c r="A324019" s="154"/>
    </row>
    <row r="324021" spans="1:1">
      <c r="A324021" s="125"/>
    </row>
    <row r="324032" spans="1:1">
      <c r="A324032" s="153"/>
    </row>
    <row r="324033" spans="1:1">
      <c r="A324033" s="153"/>
    </row>
    <row r="324036" spans="1:1">
      <c r="A324036" s="153"/>
    </row>
    <row r="324046" spans="1:1">
      <c r="A324046" s="153"/>
    </row>
    <row r="324047" spans="1:1">
      <c r="A324047" s="153"/>
    </row>
    <row r="324048" spans="1:1">
      <c r="A324048" s="153"/>
    </row>
    <row r="324061" spans="1:1">
      <c r="A324061" s="153"/>
    </row>
    <row r="324063" spans="1:1">
      <c r="A324063" s="153"/>
    </row>
    <row r="324065" spans="1:1">
      <c r="A324065" s="154"/>
    </row>
    <row r="324067" spans="1:1">
      <c r="A324067" s="125"/>
    </row>
    <row r="324078" spans="1:1">
      <c r="A324078" s="153"/>
    </row>
    <row r="324079" spans="1:1">
      <c r="A324079" s="153"/>
    </row>
    <row r="324082" spans="1:1">
      <c r="A324082" s="153"/>
    </row>
    <row r="324092" spans="1:1">
      <c r="A324092" s="153"/>
    </row>
    <row r="324093" spans="1:1">
      <c r="A324093" s="153"/>
    </row>
    <row r="324094" spans="1:1">
      <c r="A324094" s="153"/>
    </row>
    <row r="324107" spans="1:1">
      <c r="A324107" s="153"/>
    </row>
    <row r="324109" spans="1:1">
      <c r="A324109" s="153"/>
    </row>
    <row r="324111" spans="1:1">
      <c r="A324111" s="154"/>
    </row>
    <row r="324113" spans="1:1">
      <c r="A324113" s="125"/>
    </row>
    <row r="324124" spans="1:1">
      <c r="A324124" s="153"/>
    </row>
    <row r="324125" spans="1:1">
      <c r="A324125" s="153"/>
    </row>
    <row r="324128" spans="1:1">
      <c r="A324128" s="153"/>
    </row>
    <row r="324138" spans="1:1">
      <c r="A324138" s="153"/>
    </row>
    <row r="324139" spans="1:1">
      <c r="A324139" s="153"/>
    </row>
    <row r="324140" spans="1:1">
      <c r="A324140" s="153"/>
    </row>
    <row r="324153" spans="1:1">
      <c r="A324153" s="153"/>
    </row>
    <row r="324155" spans="1:1">
      <c r="A324155" s="153"/>
    </row>
    <row r="324157" spans="1:1">
      <c r="A324157" s="154"/>
    </row>
    <row r="324159" spans="1:1">
      <c r="A324159" s="125"/>
    </row>
    <row r="324170" spans="1:1">
      <c r="A324170" s="153"/>
    </row>
    <row r="324171" spans="1:1">
      <c r="A324171" s="153"/>
    </row>
    <row r="324174" spans="1:1">
      <c r="A324174" s="153"/>
    </row>
    <row r="324184" spans="1:1">
      <c r="A324184" s="153"/>
    </row>
    <row r="324185" spans="1:1">
      <c r="A324185" s="153"/>
    </row>
    <row r="324186" spans="1:1">
      <c r="A324186" s="153"/>
    </row>
    <row r="324199" spans="1:1">
      <c r="A324199" s="153"/>
    </row>
    <row r="324201" spans="1:1">
      <c r="A324201" s="153"/>
    </row>
    <row r="324203" spans="1:1">
      <c r="A324203" s="154"/>
    </row>
    <row r="324205" spans="1:1">
      <c r="A324205" s="125"/>
    </row>
    <row r="324216" spans="1:1">
      <c r="A324216" s="153"/>
    </row>
    <row r="324217" spans="1:1">
      <c r="A324217" s="153"/>
    </row>
    <row r="324220" spans="1:1">
      <c r="A324220" s="153"/>
    </row>
    <row r="324230" spans="1:1">
      <c r="A324230" s="153"/>
    </row>
    <row r="324231" spans="1:1">
      <c r="A324231" s="153"/>
    </row>
    <row r="324232" spans="1:1">
      <c r="A324232" s="153"/>
    </row>
    <row r="324245" spans="1:1">
      <c r="A324245" s="153"/>
    </row>
    <row r="324247" spans="1:1">
      <c r="A324247" s="153"/>
    </row>
    <row r="324249" spans="1:1">
      <c r="A324249" s="154"/>
    </row>
    <row r="324251" spans="1:1">
      <c r="A324251" s="125"/>
    </row>
    <row r="324262" spans="1:1">
      <c r="A324262" s="153"/>
    </row>
    <row r="324263" spans="1:1">
      <c r="A324263" s="153"/>
    </row>
    <row r="324266" spans="1:1">
      <c r="A324266" s="153"/>
    </row>
    <row r="324276" spans="1:1">
      <c r="A324276" s="153"/>
    </row>
    <row r="324277" spans="1:1">
      <c r="A324277" s="153"/>
    </row>
    <row r="324278" spans="1:1">
      <c r="A324278" s="153"/>
    </row>
    <row r="324291" spans="1:1">
      <c r="A324291" s="153"/>
    </row>
    <row r="324293" spans="1:1">
      <c r="A324293" s="153"/>
    </row>
    <row r="324295" spans="1:1">
      <c r="A324295" s="154"/>
    </row>
    <row r="324297" spans="1:1">
      <c r="A324297" s="125"/>
    </row>
    <row r="324308" spans="1:1">
      <c r="A324308" s="153"/>
    </row>
    <row r="324309" spans="1:1">
      <c r="A324309" s="153"/>
    </row>
    <row r="324312" spans="1:1">
      <c r="A324312" s="153"/>
    </row>
    <row r="324322" spans="1:1">
      <c r="A324322" s="153"/>
    </row>
    <row r="324323" spans="1:1">
      <c r="A324323" s="153"/>
    </row>
    <row r="324324" spans="1:1">
      <c r="A324324" s="153"/>
    </row>
    <row r="324337" spans="1:1">
      <c r="A324337" s="153"/>
    </row>
    <row r="324339" spans="1:1">
      <c r="A324339" s="153"/>
    </row>
    <row r="324341" spans="1:1">
      <c r="A324341" s="154"/>
    </row>
    <row r="324343" spans="1:1">
      <c r="A324343" s="125"/>
    </row>
    <row r="324354" spans="1:1">
      <c r="A324354" s="153"/>
    </row>
    <row r="324355" spans="1:1">
      <c r="A324355" s="153"/>
    </row>
    <row r="324358" spans="1:1">
      <c r="A324358" s="153"/>
    </row>
    <row r="324368" spans="1:1">
      <c r="A324368" s="153"/>
    </row>
    <row r="324369" spans="1:1">
      <c r="A324369" s="153"/>
    </row>
    <row r="324370" spans="1:1">
      <c r="A324370" s="153"/>
    </row>
    <row r="324383" spans="1:1">
      <c r="A324383" s="153"/>
    </row>
    <row r="324385" spans="1:1">
      <c r="A324385" s="153"/>
    </row>
    <row r="324387" spans="1:1">
      <c r="A324387" s="154"/>
    </row>
    <row r="324389" spans="1:1">
      <c r="A324389" s="125"/>
    </row>
    <row r="324400" spans="1:1">
      <c r="A324400" s="153"/>
    </row>
    <row r="324401" spans="1:1">
      <c r="A324401" s="153"/>
    </row>
    <row r="324404" spans="1:1">
      <c r="A324404" s="153"/>
    </row>
    <row r="324414" spans="1:1">
      <c r="A324414" s="153"/>
    </row>
    <row r="324415" spans="1:1">
      <c r="A324415" s="153"/>
    </row>
    <row r="324416" spans="1:1">
      <c r="A324416" s="153"/>
    </row>
    <row r="324429" spans="1:1">
      <c r="A324429" s="153"/>
    </row>
    <row r="324431" spans="1:1">
      <c r="A324431" s="153"/>
    </row>
    <row r="324433" spans="1:1">
      <c r="A324433" s="154"/>
    </row>
    <row r="324435" spans="1:1">
      <c r="A324435" s="125"/>
    </row>
    <row r="324446" spans="1:1">
      <c r="A324446" s="153"/>
    </row>
    <row r="324447" spans="1:1">
      <c r="A324447" s="153"/>
    </row>
    <row r="324450" spans="1:1">
      <c r="A324450" s="153"/>
    </row>
    <row r="324460" spans="1:1">
      <c r="A324460" s="153"/>
    </row>
    <row r="324461" spans="1:1">
      <c r="A324461" s="153"/>
    </row>
    <row r="324462" spans="1:1">
      <c r="A324462" s="153"/>
    </row>
    <row r="324475" spans="1:1">
      <c r="A324475" s="153"/>
    </row>
    <row r="324477" spans="1:1">
      <c r="A324477" s="153"/>
    </row>
    <row r="324479" spans="1:1">
      <c r="A324479" s="154"/>
    </row>
    <row r="324481" spans="1:1">
      <c r="A324481" s="125"/>
    </row>
    <row r="324492" spans="1:1">
      <c r="A324492" s="153"/>
    </row>
    <row r="324493" spans="1:1">
      <c r="A324493" s="153"/>
    </row>
    <row r="324496" spans="1:1">
      <c r="A324496" s="153"/>
    </row>
    <row r="324506" spans="1:1">
      <c r="A324506" s="153"/>
    </row>
    <row r="324507" spans="1:1">
      <c r="A324507" s="153"/>
    </row>
    <row r="324508" spans="1:1">
      <c r="A324508" s="153"/>
    </row>
    <row r="324521" spans="1:1">
      <c r="A324521" s="153"/>
    </row>
    <row r="324523" spans="1:1">
      <c r="A324523" s="153"/>
    </row>
    <row r="324525" spans="1:1">
      <c r="A324525" s="154"/>
    </row>
    <row r="324527" spans="1:1">
      <c r="A324527" s="125"/>
    </row>
    <row r="324538" spans="1:1">
      <c r="A324538" s="153"/>
    </row>
    <row r="324539" spans="1:1">
      <c r="A324539" s="153"/>
    </row>
    <row r="324542" spans="1:1">
      <c r="A324542" s="153"/>
    </row>
    <row r="324552" spans="1:1">
      <c r="A324552" s="153"/>
    </row>
    <row r="324553" spans="1:1">
      <c r="A324553" s="153"/>
    </row>
    <row r="324554" spans="1:1">
      <c r="A324554" s="153"/>
    </row>
    <row r="324567" spans="1:1">
      <c r="A324567" s="153"/>
    </row>
    <row r="324569" spans="1:1">
      <c r="A324569" s="153"/>
    </row>
    <row r="324571" spans="1:1">
      <c r="A324571" s="154"/>
    </row>
    <row r="324573" spans="1:1">
      <c r="A324573" s="125"/>
    </row>
    <row r="324584" spans="1:1">
      <c r="A324584" s="153"/>
    </row>
    <row r="324585" spans="1:1">
      <c r="A324585" s="153"/>
    </row>
    <row r="324588" spans="1:1">
      <c r="A324588" s="153"/>
    </row>
    <row r="324598" spans="1:1">
      <c r="A324598" s="153"/>
    </row>
    <row r="324599" spans="1:1">
      <c r="A324599" s="153"/>
    </row>
    <row r="324600" spans="1:1">
      <c r="A324600" s="153"/>
    </row>
    <row r="324613" spans="1:1">
      <c r="A324613" s="153"/>
    </row>
    <row r="324615" spans="1:1">
      <c r="A324615" s="153"/>
    </row>
    <row r="324617" spans="1:1">
      <c r="A324617" s="154"/>
    </row>
    <row r="324619" spans="1:1">
      <c r="A324619" s="125"/>
    </row>
    <row r="324630" spans="1:1">
      <c r="A324630" s="153"/>
    </row>
    <row r="324631" spans="1:1">
      <c r="A324631" s="153"/>
    </row>
    <row r="324634" spans="1:1">
      <c r="A324634" s="153"/>
    </row>
    <row r="324644" spans="1:1">
      <c r="A324644" s="153"/>
    </row>
    <row r="324645" spans="1:1">
      <c r="A324645" s="153"/>
    </row>
    <row r="324646" spans="1:1">
      <c r="A324646" s="153"/>
    </row>
    <row r="324659" spans="1:1">
      <c r="A324659" s="153"/>
    </row>
    <row r="324661" spans="1:1">
      <c r="A324661" s="153"/>
    </row>
    <row r="324663" spans="1:1">
      <c r="A324663" s="154"/>
    </row>
    <row r="324665" spans="1:1">
      <c r="A324665" s="125"/>
    </row>
    <row r="324676" spans="1:1">
      <c r="A324676" s="153"/>
    </row>
    <row r="324677" spans="1:1">
      <c r="A324677" s="153"/>
    </row>
    <row r="324680" spans="1:1">
      <c r="A324680" s="153"/>
    </row>
    <row r="324690" spans="1:1">
      <c r="A324690" s="153"/>
    </row>
    <row r="324691" spans="1:1">
      <c r="A324691" s="153"/>
    </row>
    <row r="324692" spans="1:1">
      <c r="A324692" s="153"/>
    </row>
    <row r="324705" spans="1:1">
      <c r="A324705" s="153"/>
    </row>
    <row r="324707" spans="1:1">
      <c r="A324707" s="153"/>
    </row>
    <row r="324709" spans="1:1">
      <c r="A324709" s="154"/>
    </row>
    <row r="324711" spans="1:1">
      <c r="A324711" s="125"/>
    </row>
    <row r="324722" spans="1:1">
      <c r="A324722" s="153"/>
    </row>
    <row r="324723" spans="1:1">
      <c r="A324723" s="153"/>
    </row>
    <row r="324726" spans="1:1">
      <c r="A324726" s="153"/>
    </row>
    <row r="324736" spans="1:1">
      <c r="A324736" s="153"/>
    </row>
    <row r="324737" spans="1:1">
      <c r="A324737" s="153"/>
    </row>
    <row r="324738" spans="1:1">
      <c r="A324738" s="153"/>
    </row>
    <row r="324751" spans="1:1">
      <c r="A324751" s="153"/>
    </row>
    <row r="324753" spans="1:1">
      <c r="A324753" s="153"/>
    </row>
    <row r="324755" spans="1:1">
      <c r="A324755" s="154"/>
    </row>
    <row r="324757" spans="1:1">
      <c r="A324757" s="125"/>
    </row>
    <row r="324768" spans="1:1">
      <c r="A324768" s="153"/>
    </row>
    <row r="324769" spans="1:1">
      <c r="A324769" s="153"/>
    </row>
    <row r="324772" spans="1:1">
      <c r="A324772" s="153"/>
    </row>
    <row r="324782" spans="1:1">
      <c r="A324782" s="153"/>
    </row>
    <row r="324783" spans="1:1">
      <c r="A324783" s="153"/>
    </row>
    <row r="324784" spans="1:1">
      <c r="A324784" s="153"/>
    </row>
    <row r="324797" spans="1:1">
      <c r="A324797" s="153"/>
    </row>
    <row r="324799" spans="1:1">
      <c r="A324799" s="153"/>
    </row>
    <row r="324801" spans="1:1">
      <c r="A324801" s="154"/>
    </row>
    <row r="324803" spans="1:1">
      <c r="A324803" s="125"/>
    </row>
    <row r="324814" spans="1:1">
      <c r="A324814" s="153"/>
    </row>
    <row r="324815" spans="1:1">
      <c r="A324815" s="153"/>
    </row>
    <row r="324818" spans="1:1">
      <c r="A324818" s="153"/>
    </row>
    <row r="324828" spans="1:1">
      <c r="A324828" s="153"/>
    </row>
    <row r="324829" spans="1:1">
      <c r="A324829" s="153"/>
    </row>
    <row r="324830" spans="1:1">
      <c r="A324830" s="153"/>
    </row>
    <row r="324843" spans="1:1">
      <c r="A324843" s="153"/>
    </row>
    <row r="324845" spans="1:1">
      <c r="A324845" s="153"/>
    </row>
    <row r="324847" spans="1:1">
      <c r="A324847" s="154"/>
    </row>
    <row r="324849" spans="1:1">
      <c r="A324849" s="125"/>
    </row>
    <row r="324860" spans="1:1">
      <c r="A324860" s="153"/>
    </row>
    <row r="324861" spans="1:1">
      <c r="A324861" s="153"/>
    </row>
    <row r="324864" spans="1:1">
      <c r="A324864" s="153"/>
    </row>
    <row r="324874" spans="1:1">
      <c r="A324874" s="153"/>
    </row>
    <row r="324875" spans="1:1">
      <c r="A324875" s="153"/>
    </row>
    <row r="324876" spans="1:1">
      <c r="A324876" s="153"/>
    </row>
    <row r="324889" spans="1:1">
      <c r="A324889" s="153"/>
    </row>
    <row r="324891" spans="1:1">
      <c r="A324891" s="153"/>
    </row>
    <row r="324893" spans="1:1">
      <c r="A324893" s="154"/>
    </row>
    <row r="324895" spans="1:1">
      <c r="A324895" s="125"/>
    </row>
    <row r="324906" spans="1:1">
      <c r="A324906" s="153"/>
    </row>
    <row r="324907" spans="1:1">
      <c r="A324907" s="153"/>
    </row>
    <row r="324910" spans="1:1">
      <c r="A324910" s="153"/>
    </row>
    <row r="324920" spans="1:1">
      <c r="A324920" s="153"/>
    </row>
    <row r="324921" spans="1:1">
      <c r="A324921" s="153"/>
    </row>
    <row r="324922" spans="1:1">
      <c r="A324922" s="153"/>
    </row>
    <row r="324935" spans="1:1">
      <c r="A324935" s="153"/>
    </row>
    <row r="324937" spans="1:1">
      <c r="A324937" s="153"/>
    </row>
    <row r="324939" spans="1:1">
      <c r="A324939" s="154"/>
    </row>
    <row r="324941" spans="1:1">
      <c r="A324941" s="125"/>
    </row>
    <row r="324952" spans="1:1">
      <c r="A324952" s="153"/>
    </row>
    <row r="324953" spans="1:1">
      <c r="A324953" s="153"/>
    </row>
    <row r="324956" spans="1:1">
      <c r="A324956" s="153"/>
    </row>
    <row r="324966" spans="1:1">
      <c r="A324966" s="153"/>
    </row>
    <row r="324967" spans="1:1">
      <c r="A324967" s="153"/>
    </row>
    <row r="324968" spans="1:1">
      <c r="A324968" s="153"/>
    </row>
    <row r="324981" spans="1:1">
      <c r="A324981" s="153"/>
    </row>
    <row r="324983" spans="1:1">
      <c r="A324983" s="153"/>
    </row>
    <row r="324985" spans="1:1">
      <c r="A324985" s="154"/>
    </row>
    <row r="324987" spans="1:1">
      <c r="A324987" s="125"/>
    </row>
    <row r="324998" spans="1:1">
      <c r="A324998" s="153"/>
    </row>
    <row r="324999" spans="1:1">
      <c r="A324999" s="153"/>
    </row>
    <row r="325002" spans="1:1">
      <c r="A325002" s="153"/>
    </row>
    <row r="325012" spans="1:1">
      <c r="A325012" s="153"/>
    </row>
    <row r="325013" spans="1:1">
      <c r="A325013" s="153"/>
    </row>
    <row r="325014" spans="1:1">
      <c r="A325014" s="153"/>
    </row>
    <row r="325027" spans="1:1">
      <c r="A325027" s="153"/>
    </row>
    <row r="325029" spans="1:1">
      <c r="A325029" s="153"/>
    </row>
    <row r="325031" spans="1:1">
      <c r="A325031" s="154"/>
    </row>
    <row r="325033" spans="1:1">
      <c r="A325033" s="125"/>
    </row>
    <row r="325044" spans="1:1">
      <c r="A325044" s="153"/>
    </row>
    <row r="325045" spans="1:1">
      <c r="A325045" s="153"/>
    </row>
    <row r="325048" spans="1:1">
      <c r="A325048" s="153"/>
    </row>
    <row r="325058" spans="1:1">
      <c r="A325058" s="153"/>
    </row>
    <row r="325059" spans="1:1">
      <c r="A325059" s="153"/>
    </row>
    <row r="325060" spans="1:1">
      <c r="A325060" s="153"/>
    </row>
    <row r="325073" spans="1:1">
      <c r="A325073" s="153"/>
    </row>
    <row r="325075" spans="1:1">
      <c r="A325075" s="153"/>
    </row>
    <row r="325077" spans="1:1">
      <c r="A325077" s="154"/>
    </row>
    <row r="325079" spans="1:1">
      <c r="A325079" s="125"/>
    </row>
    <row r="325090" spans="1:1">
      <c r="A325090" s="153"/>
    </row>
    <row r="325091" spans="1:1">
      <c r="A325091" s="153"/>
    </row>
    <row r="325094" spans="1:1">
      <c r="A325094" s="153"/>
    </row>
    <row r="325104" spans="1:1">
      <c r="A325104" s="153"/>
    </row>
    <row r="325105" spans="1:1">
      <c r="A325105" s="153"/>
    </row>
    <row r="325106" spans="1:1">
      <c r="A325106" s="153"/>
    </row>
    <row r="325119" spans="1:1">
      <c r="A325119" s="153"/>
    </row>
    <row r="325121" spans="1:1">
      <c r="A325121" s="153"/>
    </row>
    <row r="325123" spans="1:1">
      <c r="A325123" s="154"/>
    </row>
    <row r="325125" spans="1:1">
      <c r="A325125" s="125"/>
    </row>
    <row r="325136" spans="1:1">
      <c r="A325136" s="153"/>
    </row>
    <row r="325137" spans="1:1">
      <c r="A325137" s="153"/>
    </row>
    <row r="325140" spans="1:1">
      <c r="A325140" s="153"/>
    </row>
    <row r="325150" spans="1:1">
      <c r="A325150" s="153"/>
    </row>
    <row r="325151" spans="1:1">
      <c r="A325151" s="153"/>
    </row>
    <row r="325152" spans="1:1">
      <c r="A325152" s="153"/>
    </row>
    <row r="325165" spans="1:1">
      <c r="A325165" s="153"/>
    </row>
    <row r="325167" spans="1:1">
      <c r="A325167" s="153"/>
    </row>
    <row r="325169" spans="1:1">
      <c r="A325169" s="154"/>
    </row>
    <row r="325171" spans="1:1">
      <c r="A325171" s="125"/>
    </row>
    <row r="325182" spans="1:1">
      <c r="A325182" s="153"/>
    </row>
    <row r="325183" spans="1:1">
      <c r="A325183" s="153"/>
    </row>
    <row r="325186" spans="1:1">
      <c r="A325186" s="153"/>
    </row>
    <row r="325196" spans="1:1">
      <c r="A325196" s="153"/>
    </row>
    <row r="325197" spans="1:1">
      <c r="A325197" s="153"/>
    </row>
    <row r="325198" spans="1:1">
      <c r="A325198" s="153"/>
    </row>
    <row r="325211" spans="1:1">
      <c r="A325211" s="153"/>
    </row>
    <row r="325213" spans="1:1">
      <c r="A325213" s="153"/>
    </row>
    <row r="325215" spans="1:1">
      <c r="A325215" s="154"/>
    </row>
    <row r="325217" spans="1:1">
      <c r="A325217" s="125"/>
    </row>
    <row r="325228" spans="1:1">
      <c r="A325228" s="153"/>
    </row>
    <row r="325229" spans="1:1">
      <c r="A325229" s="153"/>
    </row>
    <row r="325232" spans="1:1">
      <c r="A325232" s="153"/>
    </row>
    <row r="325242" spans="1:1">
      <c r="A325242" s="153"/>
    </row>
    <row r="325243" spans="1:1">
      <c r="A325243" s="153"/>
    </row>
    <row r="325244" spans="1:1">
      <c r="A325244" s="153"/>
    </row>
    <row r="325257" spans="1:1">
      <c r="A325257" s="153"/>
    </row>
    <row r="325259" spans="1:1">
      <c r="A325259" s="153"/>
    </row>
    <row r="325261" spans="1:1">
      <c r="A325261" s="154"/>
    </row>
    <row r="325263" spans="1:1">
      <c r="A325263" s="125"/>
    </row>
    <row r="325274" spans="1:1">
      <c r="A325274" s="153"/>
    </row>
    <row r="325275" spans="1:1">
      <c r="A325275" s="153"/>
    </row>
    <row r="325278" spans="1:1">
      <c r="A325278" s="153"/>
    </row>
    <row r="325288" spans="1:1">
      <c r="A325288" s="153"/>
    </row>
    <row r="325289" spans="1:1">
      <c r="A325289" s="153"/>
    </row>
    <row r="325290" spans="1:1">
      <c r="A325290" s="153"/>
    </row>
    <row r="325303" spans="1:1">
      <c r="A325303" s="153"/>
    </row>
    <row r="325305" spans="1:1">
      <c r="A325305" s="153"/>
    </row>
    <row r="325307" spans="1:1">
      <c r="A325307" s="154"/>
    </row>
    <row r="325309" spans="1:1">
      <c r="A325309" s="125"/>
    </row>
    <row r="325320" spans="1:1">
      <c r="A325320" s="153"/>
    </row>
    <row r="325321" spans="1:1">
      <c r="A325321" s="153"/>
    </row>
    <row r="325324" spans="1:1">
      <c r="A325324" s="153"/>
    </row>
    <row r="325334" spans="1:1">
      <c r="A325334" s="153"/>
    </row>
    <row r="325335" spans="1:1">
      <c r="A325335" s="153"/>
    </row>
    <row r="325336" spans="1:1">
      <c r="A325336" s="153"/>
    </row>
    <row r="325349" spans="1:1">
      <c r="A325349" s="153"/>
    </row>
    <row r="325351" spans="1:1">
      <c r="A325351" s="153"/>
    </row>
    <row r="325353" spans="1:1">
      <c r="A325353" s="154"/>
    </row>
    <row r="325355" spans="1:1">
      <c r="A325355" s="125"/>
    </row>
    <row r="325366" spans="1:1">
      <c r="A325366" s="153"/>
    </row>
    <row r="325367" spans="1:1">
      <c r="A325367" s="153"/>
    </row>
    <row r="325370" spans="1:1">
      <c r="A325370" s="153"/>
    </row>
    <row r="325380" spans="1:1">
      <c r="A325380" s="153"/>
    </row>
    <row r="325381" spans="1:1">
      <c r="A325381" s="153"/>
    </row>
    <row r="325382" spans="1:1">
      <c r="A325382" s="153"/>
    </row>
    <row r="325395" spans="1:1">
      <c r="A325395" s="153"/>
    </row>
    <row r="325397" spans="1:1">
      <c r="A325397" s="153"/>
    </row>
    <row r="325399" spans="1:1">
      <c r="A325399" s="154"/>
    </row>
    <row r="325401" spans="1:1">
      <c r="A325401" s="125"/>
    </row>
    <row r="325412" spans="1:1">
      <c r="A325412" s="153"/>
    </row>
    <row r="325413" spans="1:1">
      <c r="A325413" s="153"/>
    </row>
    <row r="325416" spans="1:1">
      <c r="A325416" s="153"/>
    </row>
    <row r="325426" spans="1:1">
      <c r="A325426" s="153"/>
    </row>
    <row r="325427" spans="1:1">
      <c r="A325427" s="153"/>
    </row>
    <row r="325428" spans="1:1">
      <c r="A325428" s="153"/>
    </row>
    <row r="325441" spans="1:1">
      <c r="A325441" s="153"/>
    </row>
    <row r="325443" spans="1:1">
      <c r="A325443" s="153"/>
    </row>
    <row r="325445" spans="1:1">
      <c r="A325445" s="154"/>
    </row>
    <row r="325447" spans="1:1">
      <c r="A325447" s="125"/>
    </row>
    <row r="325458" spans="1:1">
      <c r="A325458" s="153"/>
    </row>
    <row r="325459" spans="1:1">
      <c r="A325459" s="153"/>
    </row>
    <row r="325462" spans="1:1">
      <c r="A325462" s="153"/>
    </row>
    <row r="325472" spans="1:1">
      <c r="A325472" s="153"/>
    </row>
    <row r="325473" spans="1:1">
      <c r="A325473" s="153"/>
    </row>
    <row r="325474" spans="1:1">
      <c r="A325474" s="153"/>
    </row>
    <row r="325487" spans="1:1">
      <c r="A325487" s="153"/>
    </row>
    <row r="325489" spans="1:1">
      <c r="A325489" s="153"/>
    </row>
    <row r="325491" spans="1:1">
      <c r="A325491" s="154"/>
    </row>
    <row r="325493" spans="1:1">
      <c r="A325493" s="125"/>
    </row>
    <row r="325504" spans="1:1">
      <c r="A325504" s="153"/>
    </row>
    <row r="325505" spans="1:1">
      <c r="A325505" s="153"/>
    </row>
    <row r="325508" spans="1:1">
      <c r="A325508" s="153"/>
    </row>
    <row r="325518" spans="1:1">
      <c r="A325518" s="153"/>
    </row>
    <row r="325519" spans="1:1">
      <c r="A325519" s="153"/>
    </row>
    <row r="325520" spans="1:1">
      <c r="A325520" s="153"/>
    </row>
    <row r="325533" spans="1:1">
      <c r="A325533" s="153"/>
    </row>
    <row r="325535" spans="1:1">
      <c r="A325535" s="153"/>
    </row>
    <row r="325537" spans="1:1">
      <c r="A325537" s="154"/>
    </row>
    <row r="325539" spans="1:1">
      <c r="A325539" s="125"/>
    </row>
    <row r="325550" spans="1:1">
      <c r="A325550" s="153"/>
    </row>
    <row r="325551" spans="1:1">
      <c r="A325551" s="153"/>
    </row>
    <row r="325554" spans="1:1">
      <c r="A325554" s="153"/>
    </row>
    <row r="325564" spans="1:1">
      <c r="A325564" s="153"/>
    </row>
    <row r="325565" spans="1:1">
      <c r="A325565" s="153"/>
    </row>
    <row r="325566" spans="1:1">
      <c r="A325566" s="153"/>
    </row>
    <row r="325579" spans="1:1">
      <c r="A325579" s="153"/>
    </row>
    <row r="325581" spans="1:1">
      <c r="A325581" s="153"/>
    </row>
    <row r="325583" spans="1:1">
      <c r="A325583" s="154"/>
    </row>
    <row r="325585" spans="1:1">
      <c r="A325585" s="125"/>
    </row>
    <row r="325596" spans="1:1">
      <c r="A325596" s="153"/>
    </row>
    <row r="325597" spans="1:1">
      <c r="A325597" s="153"/>
    </row>
    <row r="325600" spans="1:1">
      <c r="A325600" s="153"/>
    </row>
    <row r="325610" spans="1:1">
      <c r="A325610" s="153"/>
    </row>
    <row r="325611" spans="1:1">
      <c r="A325611" s="153"/>
    </row>
    <row r="325612" spans="1:1">
      <c r="A325612" s="153"/>
    </row>
    <row r="325625" spans="1:1">
      <c r="A325625" s="153"/>
    </row>
    <row r="325627" spans="1:1">
      <c r="A325627" s="153"/>
    </row>
    <row r="325629" spans="1:1">
      <c r="A325629" s="154"/>
    </row>
    <row r="325631" spans="1:1">
      <c r="A325631" s="125"/>
    </row>
    <row r="325642" spans="1:1">
      <c r="A325642" s="153"/>
    </row>
    <row r="325643" spans="1:1">
      <c r="A325643" s="153"/>
    </row>
    <row r="325646" spans="1:1">
      <c r="A325646" s="153"/>
    </row>
    <row r="325656" spans="1:1">
      <c r="A325656" s="153"/>
    </row>
    <row r="325657" spans="1:1">
      <c r="A325657" s="153"/>
    </row>
    <row r="325658" spans="1:1">
      <c r="A325658" s="153"/>
    </row>
    <row r="325671" spans="1:1">
      <c r="A325671" s="153"/>
    </row>
    <row r="325673" spans="1:1">
      <c r="A325673" s="153"/>
    </row>
    <row r="325675" spans="1:1">
      <c r="A325675" s="154"/>
    </row>
    <row r="325677" spans="1:1">
      <c r="A325677" s="125"/>
    </row>
    <row r="325688" spans="1:1">
      <c r="A325688" s="153"/>
    </row>
    <row r="325689" spans="1:1">
      <c r="A325689" s="153"/>
    </row>
    <row r="325692" spans="1:1">
      <c r="A325692" s="153"/>
    </row>
    <row r="325702" spans="1:1">
      <c r="A325702" s="153"/>
    </row>
    <row r="325703" spans="1:1">
      <c r="A325703" s="153"/>
    </row>
    <row r="325704" spans="1:1">
      <c r="A325704" s="153"/>
    </row>
    <row r="325717" spans="1:1">
      <c r="A325717" s="153"/>
    </row>
    <row r="325719" spans="1:1">
      <c r="A325719" s="153"/>
    </row>
    <row r="325721" spans="1:1">
      <c r="A325721" s="154"/>
    </row>
    <row r="325723" spans="1:1">
      <c r="A325723" s="125"/>
    </row>
    <row r="325734" spans="1:1">
      <c r="A325734" s="153"/>
    </row>
    <row r="325735" spans="1:1">
      <c r="A325735" s="153"/>
    </row>
    <row r="325738" spans="1:1">
      <c r="A325738" s="153"/>
    </row>
    <row r="325748" spans="1:1">
      <c r="A325748" s="153"/>
    </row>
    <row r="325749" spans="1:1">
      <c r="A325749" s="153"/>
    </row>
    <row r="325750" spans="1:1">
      <c r="A325750" s="153"/>
    </row>
    <row r="325763" spans="1:1">
      <c r="A325763" s="153"/>
    </row>
    <row r="325765" spans="1:1">
      <c r="A325765" s="153"/>
    </row>
    <row r="325767" spans="1:1">
      <c r="A325767" s="154"/>
    </row>
    <row r="325769" spans="1:1">
      <c r="A325769" s="125"/>
    </row>
    <row r="325780" spans="1:1">
      <c r="A325780" s="153"/>
    </row>
    <row r="325781" spans="1:1">
      <c r="A325781" s="153"/>
    </row>
    <row r="325784" spans="1:1">
      <c r="A325784" s="153"/>
    </row>
    <row r="325794" spans="1:1">
      <c r="A325794" s="153"/>
    </row>
    <row r="325795" spans="1:1">
      <c r="A325795" s="153"/>
    </row>
    <row r="325796" spans="1:1">
      <c r="A325796" s="153"/>
    </row>
    <row r="325809" spans="1:1">
      <c r="A325809" s="153"/>
    </row>
    <row r="325811" spans="1:1">
      <c r="A325811" s="153"/>
    </row>
    <row r="325813" spans="1:1">
      <c r="A325813" s="154"/>
    </row>
    <row r="325815" spans="1:1">
      <c r="A325815" s="125"/>
    </row>
    <row r="325826" spans="1:1">
      <c r="A325826" s="153"/>
    </row>
    <row r="325827" spans="1:1">
      <c r="A325827" s="153"/>
    </row>
    <row r="325830" spans="1:1">
      <c r="A325830" s="153"/>
    </row>
    <row r="325840" spans="1:1">
      <c r="A325840" s="153"/>
    </row>
    <row r="325841" spans="1:1">
      <c r="A325841" s="153"/>
    </row>
    <row r="325842" spans="1:1">
      <c r="A325842" s="153"/>
    </row>
    <row r="325855" spans="1:1">
      <c r="A325855" s="153"/>
    </row>
    <row r="325857" spans="1:1">
      <c r="A325857" s="153"/>
    </row>
    <row r="325859" spans="1:1">
      <c r="A325859" s="154"/>
    </row>
    <row r="325861" spans="1:1">
      <c r="A325861" s="125"/>
    </row>
    <row r="325872" spans="1:1">
      <c r="A325872" s="153"/>
    </row>
    <row r="325873" spans="1:1">
      <c r="A325873" s="153"/>
    </row>
    <row r="325876" spans="1:1">
      <c r="A325876" s="153"/>
    </row>
    <row r="325886" spans="1:1">
      <c r="A325886" s="153"/>
    </row>
    <row r="325887" spans="1:1">
      <c r="A325887" s="153"/>
    </row>
    <row r="325888" spans="1:1">
      <c r="A325888" s="153"/>
    </row>
    <row r="325901" spans="1:1">
      <c r="A325901" s="153"/>
    </row>
    <row r="325903" spans="1:1">
      <c r="A325903" s="153"/>
    </row>
    <row r="325905" spans="1:1">
      <c r="A325905" s="154"/>
    </row>
    <row r="325907" spans="1:1">
      <c r="A325907" s="125"/>
    </row>
    <row r="325918" spans="1:1">
      <c r="A325918" s="153"/>
    </row>
    <row r="325919" spans="1:1">
      <c r="A325919" s="153"/>
    </row>
    <row r="325922" spans="1:1">
      <c r="A325922" s="153"/>
    </row>
    <row r="325932" spans="1:1">
      <c r="A325932" s="153"/>
    </row>
    <row r="325933" spans="1:1">
      <c r="A325933" s="153"/>
    </row>
    <row r="325934" spans="1:1">
      <c r="A325934" s="153"/>
    </row>
    <row r="325947" spans="1:1">
      <c r="A325947" s="153"/>
    </row>
    <row r="325949" spans="1:1">
      <c r="A325949" s="153"/>
    </row>
    <row r="325951" spans="1:1">
      <c r="A325951" s="154"/>
    </row>
    <row r="325953" spans="1:1">
      <c r="A325953" s="125"/>
    </row>
    <row r="325964" spans="1:1">
      <c r="A325964" s="153"/>
    </row>
    <row r="325965" spans="1:1">
      <c r="A325965" s="153"/>
    </row>
    <row r="325968" spans="1:1">
      <c r="A325968" s="153"/>
    </row>
    <row r="325978" spans="1:1">
      <c r="A325978" s="153"/>
    </row>
    <row r="325979" spans="1:1">
      <c r="A325979" s="153"/>
    </row>
    <row r="325980" spans="1:1">
      <c r="A325980" s="153"/>
    </row>
    <row r="325993" spans="1:1">
      <c r="A325993" s="153"/>
    </row>
    <row r="325995" spans="1:1">
      <c r="A325995" s="153"/>
    </row>
    <row r="325997" spans="1:1">
      <c r="A325997" s="154"/>
    </row>
    <row r="325999" spans="1:1">
      <c r="A325999" s="125"/>
    </row>
    <row r="326010" spans="1:1">
      <c r="A326010" s="153"/>
    </row>
    <row r="326011" spans="1:1">
      <c r="A326011" s="153"/>
    </row>
    <row r="326014" spans="1:1">
      <c r="A326014" s="153"/>
    </row>
    <row r="326024" spans="1:1">
      <c r="A326024" s="153"/>
    </row>
    <row r="326025" spans="1:1">
      <c r="A326025" s="153"/>
    </row>
    <row r="326026" spans="1:1">
      <c r="A326026" s="153"/>
    </row>
    <row r="326039" spans="1:1">
      <c r="A326039" s="153"/>
    </row>
    <row r="326041" spans="1:1">
      <c r="A326041" s="153"/>
    </row>
    <row r="326043" spans="1:1">
      <c r="A326043" s="154"/>
    </row>
    <row r="326045" spans="1:1">
      <c r="A326045" s="125"/>
    </row>
    <row r="326056" spans="1:1">
      <c r="A326056" s="153"/>
    </row>
    <row r="326057" spans="1:1">
      <c r="A326057" s="153"/>
    </row>
    <row r="326060" spans="1:1">
      <c r="A326060" s="153"/>
    </row>
    <row r="326070" spans="1:1">
      <c r="A326070" s="153"/>
    </row>
    <row r="326071" spans="1:1">
      <c r="A326071" s="153"/>
    </row>
    <row r="326072" spans="1:1">
      <c r="A326072" s="153"/>
    </row>
    <row r="326085" spans="1:1">
      <c r="A326085" s="153"/>
    </row>
    <row r="326087" spans="1:1">
      <c r="A326087" s="153"/>
    </row>
    <row r="326089" spans="1:1">
      <c r="A326089" s="154"/>
    </row>
    <row r="326091" spans="1:1">
      <c r="A326091" s="125"/>
    </row>
    <row r="326102" spans="1:1">
      <c r="A326102" s="153"/>
    </row>
    <row r="326103" spans="1:1">
      <c r="A326103" s="153"/>
    </row>
    <row r="326106" spans="1:1">
      <c r="A326106" s="153"/>
    </row>
    <row r="326116" spans="1:1">
      <c r="A326116" s="153"/>
    </row>
    <row r="326117" spans="1:1">
      <c r="A326117" s="153"/>
    </row>
    <row r="326118" spans="1:1">
      <c r="A326118" s="153"/>
    </row>
    <row r="326131" spans="1:1">
      <c r="A326131" s="153"/>
    </row>
    <row r="326133" spans="1:1">
      <c r="A326133" s="153"/>
    </row>
    <row r="326135" spans="1:1">
      <c r="A326135" s="154"/>
    </row>
    <row r="326137" spans="1:1">
      <c r="A326137" s="125"/>
    </row>
    <row r="326148" spans="1:1">
      <c r="A326148" s="153"/>
    </row>
    <row r="326149" spans="1:1">
      <c r="A326149" s="153"/>
    </row>
    <row r="326152" spans="1:1">
      <c r="A326152" s="153"/>
    </row>
    <row r="326162" spans="1:1">
      <c r="A326162" s="153"/>
    </row>
    <row r="326163" spans="1:1">
      <c r="A326163" s="153"/>
    </row>
    <row r="326164" spans="1:1">
      <c r="A326164" s="153"/>
    </row>
    <row r="326177" spans="1:1">
      <c r="A326177" s="153"/>
    </row>
    <row r="326179" spans="1:1">
      <c r="A326179" s="153"/>
    </row>
    <row r="326181" spans="1:1">
      <c r="A326181" s="154"/>
    </row>
    <row r="326183" spans="1:1">
      <c r="A326183" s="125"/>
    </row>
    <row r="326194" spans="1:1">
      <c r="A326194" s="153"/>
    </row>
    <row r="326195" spans="1:1">
      <c r="A326195" s="153"/>
    </row>
    <row r="326198" spans="1:1">
      <c r="A326198" s="153"/>
    </row>
    <row r="326208" spans="1:1">
      <c r="A326208" s="153"/>
    </row>
    <row r="326209" spans="1:1">
      <c r="A326209" s="153"/>
    </row>
    <row r="326210" spans="1:1">
      <c r="A326210" s="153"/>
    </row>
    <row r="326223" spans="1:1">
      <c r="A326223" s="153"/>
    </row>
    <row r="326225" spans="1:1">
      <c r="A326225" s="153"/>
    </row>
    <row r="326227" spans="1:1">
      <c r="A326227" s="154"/>
    </row>
    <row r="326229" spans="1:1">
      <c r="A326229" s="125"/>
    </row>
    <row r="326240" spans="1:1">
      <c r="A326240" s="153"/>
    </row>
    <row r="326241" spans="1:1">
      <c r="A326241" s="153"/>
    </row>
    <row r="326244" spans="1:1">
      <c r="A326244" s="153"/>
    </row>
    <row r="326254" spans="1:1">
      <c r="A326254" s="153"/>
    </row>
    <row r="326255" spans="1:1">
      <c r="A326255" s="153"/>
    </row>
    <row r="326256" spans="1:1">
      <c r="A326256" s="153"/>
    </row>
    <row r="326269" spans="1:1">
      <c r="A326269" s="153"/>
    </row>
    <row r="326271" spans="1:1">
      <c r="A326271" s="153"/>
    </row>
    <row r="326273" spans="1:1">
      <c r="A326273" s="154"/>
    </row>
    <row r="326275" spans="1:1">
      <c r="A326275" s="125"/>
    </row>
    <row r="326286" spans="1:1">
      <c r="A326286" s="153"/>
    </row>
    <row r="326287" spans="1:1">
      <c r="A326287" s="153"/>
    </row>
    <row r="326290" spans="1:1">
      <c r="A326290" s="153"/>
    </row>
    <row r="326300" spans="1:1">
      <c r="A326300" s="153"/>
    </row>
    <row r="326301" spans="1:1">
      <c r="A326301" s="153"/>
    </row>
    <row r="326302" spans="1:1">
      <c r="A326302" s="153"/>
    </row>
    <row r="326315" spans="1:1">
      <c r="A326315" s="153"/>
    </row>
    <row r="326317" spans="1:1">
      <c r="A326317" s="153"/>
    </row>
    <row r="326319" spans="1:1">
      <c r="A326319" s="154"/>
    </row>
    <row r="326321" spans="1:1">
      <c r="A326321" s="125"/>
    </row>
    <row r="326332" spans="1:1">
      <c r="A326332" s="153"/>
    </row>
    <row r="326333" spans="1:1">
      <c r="A326333" s="153"/>
    </row>
    <row r="326336" spans="1:1">
      <c r="A326336" s="153"/>
    </row>
    <row r="326346" spans="1:1">
      <c r="A326346" s="153"/>
    </row>
    <row r="326347" spans="1:1">
      <c r="A326347" s="153"/>
    </row>
    <row r="326348" spans="1:1">
      <c r="A326348" s="153"/>
    </row>
    <row r="326361" spans="1:1">
      <c r="A326361" s="153"/>
    </row>
    <row r="326363" spans="1:1">
      <c r="A326363" s="153"/>
    </row>
    <row r="326365" spans="1:1">
      <c r="A326365" s="154"/>
    </row>
    <row r="326367" spans="1:1">
      <c r="A326367" s="125"/>
    </row>
    <row r="326378" spans="1:1">
      <c r="A326378" s="153"/>
    </row>
    <row r="326379" spans="1:1">
      <c r="A326379" s="153"/>
    </row>
    <row r="326382" spans="1:1">
      <c r="A326382" s="153"/>
    </row>
    <row r="326392" spans="1:1">
      <c r="A326392" s="153"/>
    </row>
    <row r="326393" spans="1:1">
      <c r="A326393" s="153"/>
    </row>
    <row r="326394" spans="1:1">
      <c r="A326394" s="153"/>
    </row>
    <row r="326407" spans="1:1">
      <c r="A326407" s="153"/>
    </row>
    <row r="326409" spans="1:1">
      <c r="A326409" s="153"/>
    </row>
    <row r="326411" spans="1:1">
      <c r="A326411" s="154"/>
    </row>
    <row r="326413" spans="1:1">
      <c r="A326413" s="125"/>
    </row>
    <row r="326424" spans="1:1">
      <c r="A326424" s="153"/>
    </row>
    <row r="326425" spans="1:1">
      <c r="A326425" s="153"/>
    </row>
    <row r="326428" spans="1:1">
      <c r="A326428" s="153"/>
    </row>
    <row r="326438" spans="1:1">
      <c r="A326438" s="153"/>
    </row>
    <row r="326439" spans="1:1">
      <c r="A326439" s="153"/>
    </row>
    <row r="326440" spans="1:1">
      <c r="A326440" s="153"/>
    </row>
    <row r="326453" spans="1:1">
      <c r="A326453" s="153"/>
    </row>
    <row r="326455" spans="1:1">
      <c r="A326455" s="153"/>
    </row>
    <row r="326457" spans="1:1">
      <c r="A326457" s="154"/>
    </row>
    <row r="326459" spans="1:1">
      <c r="A326459" s="125"/>
    </row>
    <row r="326470" spans="1:1">
      <c r="A326470" s="153"/>
    </row>
    <row r="326471" spans="1:1">
      <c r="A326471" s="153"/>
    </row>
    <row r="326474" spans="1:1">
      <c r="A326474" s="153"/>
    </row>
    <row r="326484" spans="1:1">
      <c r="A326484" s="153"/>
    </row>
    <row r="326485" spans="1:1">
      <c r="A326485" s="153"/>
    </row>
    <row r="326486" spans="1:1">
      <c r="A326486" s="153"/>
    </row>
    <row r="326499" spans="1:1">
      <c r="A326499" s="153"/>
    </row>
    <row r="326501" spans="1:1">
      <c r="A326501" s="153"/>
    </row>
    <row r="326503" spans="1:1">
      <c r="A326503" s="154"/>
    </row>
    <row r="326505" spans="1:1">
      <c r="A326505" s="125"/>
    </row>
    <row r="326516" spans="1:1">
      <c r="A326516" s="153"/>
    </row>
    <row r="326517" spans="1:1">
      <c r="A326517" s="153"/>
    </row>
    <row r="326520" spans="1:1">
      <c r="A326520" s="153"/>
    </row>
    <row r="326530" spans="1:1">
      <c r="A326530" s="153"/>
    </row>
    <row r="326531" spans="1:1">
      <c r="A326531" s="153"/>
    </row>
    <row r="326532" spans="1:1">
      <c r="A326532" s="153"/>
    </row>
    <row r="326545" spans="1:1">
      <c r="A326545" s="153"/>
    </row>
    <row r="326547" spans="1:1">
      <c r="A326547" s="153"/>
    </row>
    <row r="326549" spans="1:1">
      <c r="A326549" s="154"/>
    </row>
    <row r="326551" spans="1:1">
      <c r="A326551" s="125"/>
    </row>
    <row r="326562" spans="1:1">
      <c r="A326562" s="153"/>
    </row>
    <row r="326563" spans="1:1">
      <c r="A326563" s="153"/>
    </row>
    <row r="326566" spans="1:1">
      <c r="A326566" s="153"/>
    </row>
    <row r="326576" spans="1:1">
      <c r="A326576" s="153"/>
    </row>
    <row r="326577" spans="1:1">
      <c r="A326577" s="153"/>
    </row>
    <row r="326578" spans="1:1">
      <c r="A326578" s="153"/>
    </row>
    <row r="326591" spans="1:1">
      <c r="A326591" s="153"/>
    </row>
    <row r="326593" spans="1:1">
      <c r="A326593" s="153"/>
    </row>
    <row r="326595" spans="1:1">
      <c r="A326595" s="154"/>
    </row>
    <row r="326597" spans="1:1">
      <c r="A326597" s="125"/>
    </row>
    <row r="326608" spans="1:1">
      <c r="A326608" s="153"/>
    </row>
    <row r="326609" spans="1:1">
      <c r="A326609" s="153"/>
    </row>
    <row r="326612" spans="1:1">
      <c r="A326612" s="153"/>
    </row>
    <row r="326622" spans="1:1">
      <c r="A326622" s="153"/>
    </row>
    <row r="326623" spans="1:1">
      <c r="A326623" s="153"/>
    </row>
    <row r="326624" spans="1:1">
      <c r="A326624" s="153"/>
    </row>
    <row r="326637" spans="1:1">
      <c r="A326637" s="153"/>
    </row>
    <row r="326639" spans="1:1">
      <c r="A326639" s="153"/>
    </row>
    <row r="326641" spans="1:1">
      <c r="A326641" s="154"/>
    </row>
    <row r="326643" spans="1:1">
      <c r="A326643" s="125"/>
    </row>
    <row r="326654" spans="1:1">
      <c r="A326654" s="153"/>
    </row>
    <row r="326655" spans="1:1">
      <c r="A326655" s="153"/>
    </row>
    <row r="326658" spans="1:1">
      <c r="A326658" s="153"/>
    </row>
    <row r="326668" spans="1:1">
      <c r="A326668" s="153"/>
    </row>
    <row r="326669" spans="1:1">
      <c r="A326669" s="153"/>
    </row>
    <row r="326670" spans="1:1">
      <c r="A326670" s="153"/>
    </row>
    <row r="326683" spans="1:1">
      <c r="A326683" s="153"/>
    </row>
    <row r="326685" spans="1:1">
      <c r="A326685" s="153"/>
    </row>
    <row r="326687" spans="1:1">
      <c r="A326687" s="154"/>
    </row>
    <row r="326689" spans="1:1">
      <c r="A326689" s="125"/>
    </row>
    <row r="326700" spans="1:1">
      <c r="A326700" s="153"/>
    </row>
    <row r="326701" spans="1:1">
      <c r="A326701" s="153"/>
    </row>
    <row r="326704" spans="1:1">
      <c r="A326704" s="153"/>
    </row>
    <row r="326714" spans="1:1">
      <c r="A326714" s="153"/>
    </row>
    <row r="326715" spans="1:1">
      <c r="A326715" s="153"/>
    </row>
    <row r="326716" spans="1:1">
      <c r="A326716" s="153"/>
    </row>
    <row r="326729" spans="1:1">
      <c r="A326729" s="153"/>
    </row>
    <row r="326731" spans="1:1">
      <c r="A326731" s="153"/>
    </row>
    <row r="326733" spans="1:1">
      <c r="A326733" s="154"/>
    </row>
    <row r="326735" spans="1:1">
      <c r="A326735" s="125"/>
    </row>
    <row r="326746" spans="1:1">
      <c r="A326746" s="153"/>
    </row>
    <row r="326747" spans="1:1">
      <c r="A326747" s="153"/>
    </row>
    <row r="326750" spans="1:1">
      <c r="A326750" s="153"/>
    </row>
    <row r="326760" spans="1:1">
      <c r="A326760" s="153"/>
    </row>
    <row r="326761" spans="1:1">
      <c r="A326761" s="153"/>
    </row>
    <row r="326762" spans="1:1">
      <c r="A326762" s="153"/>
    </row>
    <row r="326775" spans="1:1">
      <c r="A326775" s="153"/>
    </row>
    <row r="326777" spans="1:1">
      <c r="A326777" s="153"/>
    </row>
    <row r="326779" spans="1:1">
      <c r="A326779" s="154"/>
    </row>
    <row r="326781" spans="1:1">
      <c r="A326781" s="125"/>
    </row>
    <row r="326792" spans="1:1">
      <c r="A326792" s="153"/>
    </row>
    <row r="326793" spans="1:1">
      <c r="A326793" s="153"/>
    </row>
    <row r="326796" spans="1:1">
      <c r="A326796" s="153"/>
    </row>
    <row r="326806" spans="1:1">
      <c r="A326806" s="153"/>
    </row>
    <row r="326807" spans="1:1">
      <c r="A326807" s="153"/>
    </row>
    <row r="326808" spans="1:1">
      <c r="A326808" s="153"/>
    </row>
    <row r="326821" spans="1:1">
      <c r="A326821" s="153"/>
    </row>
    <row r="326823" spans="1:1">
      <c r="A326823" s="153"/>
    </row>
    <row r="326825" spans="1:1">
      <c r="A326825" s="154"/>
    </row>
    <row r="326827" spans="1:1">
      <c r="A326827" s="125"/>
    </row>
    <row r="326838" spans="1:1">
      <c r="A326838" s="153"/>
    </row>
    <row r="326839" spans="1:1">
      <c r="A326839" s="153"/>
    </row>
    <row r="326842" spans="1:1">
      <c r="A326842" s="153"/>
    </row>
    <row r="326852" spans="1:1">
      <c r="A326852" s="153"/>
    </row>
    <row r="326853" spans="1:1">
      <c r="A326853" s="153"/>
    </row>
    <row r="326854" spans="1:1">
      <c r="A326854" s="153"/>
    </row>
    <row r="326867" spans="1:1">
      <c r="A326867" s="153"/>
    </row>
    <row r="326869" spans="1:1">
      <c r="A326869" s="153"/>
    </row>
    <row r="326871" spans="1:1">
      <c r="A326871" s="154"/>
    </row>
    <row r="326873" spans="1:1">
      <c r="A326873" s="125"/>
    </row>
    <row r="326884" spans="1:1">
      <c r="A326884" s="153"/>
    </row>
    <row r="326885" spans="1:1">
      <c r="A326885" s="153"/>
    </row>
    <row r="326888" spans="1:1">
      <c r="A326888" s="153"/>
    </row>
    <row r="326898" spans="1:1">
      <c r="A326898" s="153"/>
    </row>
    <row r="326899" spans="1:1">
      <c r="A326899" s="153"/>
    </row>
    <row r="326900" spans="1:1">
      <c r="A326900" s="153"/>
    </row>
    <row r="326913" spans="1:1">
      <c r="A326913" s="153"/>
    </row>
    <row r="326915" spans="1:1">
      <c r="A326915" s="153"/>
    </row>
    <row r="326917" spans="1:1">
      <c r="A326917" s="154"/>
    </row>
    <row r="326919" spans="1:1">
      <c r="A326919" s="125"/>
    </row>
    <row r="326930" spans="1:1">
      <c r="A326930" s="153"/>
    </row>
    <row r="326931" spans="1:1">
      <c r="A326931" s="153"/>
    </row>
    <row r="326934" spans="1:1">
      <c r="A326934" s="153"/>
    </row>
    <row r="326944" spans="1:1">
      <c r="A326944" s="153"/>
    </row>
    <row r="326945" spans="1:1">
      <c r="A326945" s="153"/>
    </row>
    <row r="326946" spans="1:1">
      <c r="A326946" s="153"/>
    </row>
    <row r="326959" spans="1:1">
      <c r="A326959" s="153"/>
    </row>
    <row r="326961" spans="1:1">
      <c r="A326961" s="153"/>
    </row>
    <row r="326963" spans="1:1">
      <c r="A326963" s="154"/>
    </row>
    <row r="326965" spans="1:1">
      <c r="A326965" s="125"/>
    </row>
    <row r="326976" spans="1:1">
      <c r="A326976" s="153"/>
    </row>
    <row r="326977" spans="1:1">
      <c r="A326977" s="153"/>
    </row>
    <row r="326980" spans="1:1">
      <c r="A326980" s="153"/>
    </row>
    <row r="326990" spans="1:1">
      <c r="A326990" s="153"/>
    </row>
    <row r="326991" spans="1:1">
      <c r="A326991" s="153"/>
    </row>
    <row r="326992" spans="1:1">
      <c r="A326992" s="153"/>
    </row>
    <row r="327005" spans="1:1">
      <c r="A327005" s="153"/>
    </row>
    <row r="327007" spans="1:1">
      <c r="A327007" s="153"/>
    </row>
    <row r="327009" spans="1:1">
      <c r="A327009" s="154"/>
    </row>
    <row r="327011" spans="1:1">
      <c r="A327011" s="125"/>
    </row>
    <row r="327022" spans="1:1">
      <c r="A327022" s="153"/>
    </row>
    <row r="327023" spans="1:1">
      <c r="A327023" s="153"/>
    </row>
    <row r="327026" spans="1:1">
      <c r="A327026" s="153"/>
    </row>
    <row r="327036" spans="1:1">
      <c r="A327036" s="153"/>
    </row>
    <row r="327037" spans="1:1">
      <c r="A327037" s="153"/>
    </row>
    <row r="327038" spans="1:1">
      <c r="A327038" s="153"/>
    </row>
    <row r="327051" spans="1:1">
      <c r="A327051" s="153"/>
    </row>
    <row r="327053" spans="1:1">
      <c r="A327053" s="153"/>
    </row>
    <row r="327055" spans="1:1">
      <c r="A327055" s="154"/>
    </row>
    <row r="327057" spans="1:1">
      <c r="A327057" s="125"/>
    </row>
    <row r="327068" spans="1:1">
      <c r="A327068" s="153"/>
    </row>
    <row r="327069" spans="1:1">
      <c r="A327069" s="153"/>
    </row>
    <row r="327072" spans="1:1">
      <c r="A327072" s="153"/>
    </row>
    <row r="327082" spans="1:1">
      <c r="A327082" s="153"/>
    </row>
    <row r="327083" spans="1:1">
      <c r="A327083" s="153"/>
    </row>
    <row r="327084" spans="1:1">
      <c r="A327084" s="153"/>
    </row>
    <row r="327097" spans="1:1">
      <c r="A327097" s="153"/>
    </row>
    <row r="327099" spans="1:1">
      <c r="A327099" s="153"/>
    </row>
    <row r="327101" spans="1:1">
      <c r="A327101" s="154"/>
    </row>
    <row r="327103" spans="1:1">
      <c r="A327103" s="125"/>
    </row>
    <row r="327114" spans="1:1">
      <c r="A327114" s="153"/>
    </row>
    <row r="327115" spans="1:1">
      <c r="A327115" s="153"/>
    </row>
    <row r="327118" spans="1:1">
      <c r="A327118" s="153"/>
    </row>
    <row r="327128" spans="1:1">
      <c r="A327128" s="153"/>
    </row>
    <row r="327129" spans="1:1">
      <c r="A327129" s="153"/>
    </row>
    <row r="327130" spans="1:1">
      <c r="A327130" s="153"/>
    </row>
    <row r="327143" spans="1:1">
      <c r="A327143" s="153"/>
    </row>
    <row r="327145" spans="1:1">
      <c r="A327145" s="153"/>
    </row>
    <row r="327147" spans="1:1">
      <c r="A327147" s="154"/>
    </row>
    <row r="327149" spans="1:1">
      <c r="A327149" s="125"/>
    </row>
    <row r="327160" spans="1:1">
      <c r="A327160" s="153"/>
    </row>
    <row r="327161" spans="1:1">
      <c r="A327161" s="153"/>
    </row>
    <row r="327164" spans="1:1">
      <c r="A327164" s="153"/>
    </row>
    <row r="327174" spans="1:1">
      <c r="A327174" s="153"/>
    </row>
    <row r="327175" spans="1:1">
      <c r="A327175" s="153"/>
    </row>
    <row r="327176" spans="1:1">
      <c r="A327176" s="153"/>
    </row>
    <row r="327189" spans="1:1">
      <c r="A327189" s="153"/>
    </row>
    <row r="327191" spans="1:1">
      <c r="A327191" s="153"/>
    </row>
    <row r="327193" spans="1:1">
      <c r="A327193" s="154"/>
    </row>
    <row r="327195" spans="1:1">
      <c r="A327195" s="125"/>
    </row>
    <row r="327206" spans="1:1">
      <c r="A327206" s="153"/>
    </row>
    <row r="327207" spans="1:1">
      <c r="A327207" s="153"/>
    </row>
    <row r="327210" spans="1:1">
      <c r="A327210" s="153"/>
    </row>
    <row r="327220" spans="1:1">
      <c r="A327220" s="153"/>
    </row>
    <row r="327221" spans="1:1">
      <c r="A327221" s="153"/>
    </row>
    <row r="327222" spans="1:1">
      <c r="A327222" s="153"/>
    </row>
    <row r="327235" spans="1:1">
      <c r="A327235" s="153"/>
    </row>
    <row r="327237" spans="1:1">
      <c r="A327237" s="153"/>
    </row>
    <row r="327239" spans="1:1">
      <c r="A327239" s="154"/>
    </row>
    <row r="327241" spans="1:1">
      <c r="A327241" s="125"/>
    </row>
    <row r="327252" spans="1:1">
      <c r="A327252" s="153"/>
    </row>
    <row r="327253" spans="1:1">
      <c r="A327253" s="153"/>
    </row>
    <row r="327256" spans="1:1">
      <c r="A327256" s="153"/>
    </row>
    <row r="327266" spans="1:1">
      <c r="A327266" s="153"/>
    </row>
    <row r="327267" spans="1:1">
      <c r="A327267" s="153"/>
    </row>
    <row r="327268" spans="1:1">
      <c r="A327268" s="153"/>
    </row>
    <row r="327281" spans="1:1">
      <c r="A327281" s="153"/>
    </row>
    <row r="327283" spans="1:1">
      <c r="A327283" s="153"/>
    </row>
    <row r="327285" spans="1:1">
      <c r="A327285" s="154"/>
    </row>
    <row r="327287" spans="1:1">
      <c r="A327287" s="125"/>
    </row>
    <row r="327298" spans="1:1">
      <c r="A327298" s="153"/>
    </row>
    <row r="327299" spans="1:1">
      <c r="A327299" s="153"/>
    </row>
    <row r="327302" spans="1:1">
      <c r="A327302" s="153"/>
    </row>
    <row r="327312" spans="1:1">
      <c r="A327312" s="153"/>
    </row>
    <row r="327313" spans="1:1">
      <c r="A327313" s="153"/>
    </row>
    <row r="327314" spans="1:1">
      <c r="A327314" s="153"/>
    </row>
    <row r="327327" spans="1:1">
      <c r="A327327" s="153"/>
    </row>
    <row r="327329" spans="1:1">
      <c r="A327329" s="153"/>
    </row>
    <row r="327331" spans="1:1">
      <c r="A327331" s="154"/>
    </row>
    <row r="327333" spans="1:1">
      <c r="A327333" s="125"/>
    </row>
    <row r="327344" spans="1:1">
      <c r="A327344" s="153"/>
    </row>
    <row r="327345" spans="1:1">
      <c r="A327345" s="153"/>
    </row>
    <row r="327348" spans="1:1">
      <c r="A327348" s="153"/>
    </row>
    <row r="327358" spans="1:1">
      <c r="A327358" s="153"/>
    </row>
    <row r="327359" spans="1:1">
      <c r="A327359" s="153"/>
    </row>
    <row r="327360" spans="1:1">
      <c r="A327360" s="153"/>
    </row>
    <row r="327373" spans="1:1">
      <c r="A327373" s="153"/>
    </row>
    <row r="327375" spans="1:1">
      <c r="A327375" s="153"/>
    </row>
    <row r="327377" spans="1:1">
      <c r="A327377" s="154"/>
    </row>
    <row r="327379" spans="1:1">
      <c r="A327379" s="125"/>
    </row>
    <row r="327390" spans="1:1">
      <c r="A327390" s="153"/>
    </row>
    <row r="327391" spans="1:1">
      <c r="A327391" s="153"/>
    </row>
    <row r="327394" spans="1:1">
      <c r="A327394" s="153"/>
    </row>
    <row r="327404" spans="1:1">
      <c r="A327404" s="153"/>
    </row>
    <row r="327405" spans="1:1">
      <c r="A327405" s="153"/>
    </row>
    <row r="327406" spans="1:1">
      <c r="A327406" s="153"/>
    </row>
    <row r="327419" spans="1:1">
      <c r="A327419" s="153"/>
    </row>
    <row r="327421" spans="1:1">
      <c r="A327421" s="153"/>
    </row>
    <row r="327423" spans="1:1">
      <c r="A327423" s="154"/>
    </row>
    <row r="327425" spans="1:1">
      <c r="A327425" s="125"/>
    </row>
    <row r="327436" spans="1:1">
      <c r="A327436" s="153"/>
    </row>
    <row r="327437" spans="1:1">
      <c r="A327437" s="153"/>
    </row>
    <row r="327440" spans="1:1">
      <c r="A327440" s="153"/>
    </row>
    <row r="327450" spans="1:1">
      <c r="A327450" s="153"/>
    </row>
    <row r="327451" spans="1:1">
      <c r="A327451" s="153"/>
    </row>
    <row r="327452" spans="1:1">
      <c r="A327452" s="153"/>
    </row>
    <row r="327465" spans="1:1">
      <c r="A327465" s="153"/>
    </row>
    <row r="327467" spans="1:1">
      <c r="A327467" s="153"/>
    </row>
    <row r="327469" spans="1:1">
      <c r="A327469" s="154"/>
    </row>
    <row r="327471" spans="1:1">
      <c r="A327471" s="125"/>
    </row>
    <row r="327482" spans="1:1">
      <c r="A327482" s="153"/>
    </row>
    <row r="327483" spans="1:1">
      <c r="A327483" s="153"/>
    </row>
    <row r="327486" spans="1:1">
      <c r="A327486" s="153"/>
    </row>
    <row r="327496" spans="1:1">
      <c r="A327496" s="153"/>
    </row>
    <row r="327497" spans="1:1">
      <c r="A327497" s="153"/>
    </row>
    <row r="327498" spans="1:1">
      <c r="A327498" s="153"/>
    </row>
    <row r="327511" spans="1:1">
      <c r="A327511" s="153"/>
    </row>
    <row r="327513" spans="1:1">
      <c r="A327513" s="153"/>
    </row>
    <row r="327515" spans="1:1">
      <c r="A327515" s="154"/>
    </row>
    <row r="327517" spans="1:1">
      <c r="A327517" s="125"/>
    </row>
    <row r="327528" spans="1:1">
      <c r="A327528" s="153"/>
    </row>
    <row r="327529" spans="1:1">
      <c r="A327529" s="153"/>
    </row>
    <row r="327532" spans="1:1">
      <c r="A327532" s="153"/>
    </row>
    <row r="327542" spans="1:1">
      <c r="A327542" s="153"/>
    </row>
    <row r="327543" spans="1:1">
      <c r="A327543" s="153"/>
    </row>
    <row r="327544" spans="1:1">
      <c r="A327544" s="153"/>
    </row>
    <row r="327557" spans="1:1">
      <c r="A327557" s="153"/>
    </row>
    <row r="327559" spans="1:1">
      <c r="A327559" s="153"/>
    </row>
    <row r="327561" spans="1:1">
      <c r="A327561" s="154"/>
    </row>
    <row r="327563" spans="1:1">
      <c r="A327563" s="125"/>
    </row>
    <row r="327574" spans="1:1">
      <c r="A327574" s="153"/>
    </row>
    <row r="327575" spans="1:1">
      <c r="A327575" s="153"/>
    </row>
    <row r="327578" spans="1:1">
      <c r="A327578" s="153"/>
    </row>
    <row r="327588" spans="1:1">
      <c r="A327588" s="153"/>
    </row>
    <row r="327589" spans="1:1">
      <c r="A327589" s="153"/>
    </row>
    <row r="327590" spans="1:1">
      <c r="A327590" s="153"/>
    </row>
    <row r="327603" spans="1:1">
      <c r="A327603" s="153"/>
    </row>
    <row r="327605" spans="1:1">
      <c r="A327605" s="153"/>
    </row>
    <row r="327607" spans="1:1">
      <c r="A327607" s="154"/>
    </row>
    <row r="327609" spans="1:1">
      <c r="A327609" s="125"/>
    </row>
    <row r="327620" spans="1:1">
      <c r="A327620" s="153"/>
    </row>
    <row r="327621" spans="1:1">
      <c r="A327621" s="153"/>
    </row>
    <row r="327624" spans="1:1">
      <c r="A327624" s="153"/>
    </row>
    <row r="327634" spans="1:1">
      <c r="A327634" s="153"/>
    </row>
    <row r="327635" spans="1:1">
      <c r="A327635" s="153"/>
    </row>
    <row r="327636" spans="1:1">
      <c r="A327636" s="153"/>
    </row>
    <row r="327649" spans="1:1">
      <c r="A327649" s="153"/>
    </row>
    <row r="327651" spans="1:1">
      <c r="A327651" s="153"/>
    </row>
    <row r="327653" spans="1:1">
      <c r="A327653" s="154"/>
    </row>
    <row r="327655" spans="1:1">
      <c r="A327655" s="125"/>
    </row>
    <row r="327666" spans="1:1">
      <c r="A327666" s="153"/>
    </row>
    <row r="327667" spans="1:1">
      <c r="A327667" s="153"/>
    </row>
    <row r="327670" spans="1:1">
      <c r="A327670" s="153"/>
    </row>
    <row r="327680" spans="1:1">
      <c r="A327680" s="153"/>
    </row>
    <row r="327681" spans="1:1">
      <c r="A327681" s="153"/>
    </row>
    <row r="327682" spans="1:1">
      <c r="A327682" s="153"/>
    </row>
    <row r="327695" spans="1:1">
      <c r="A327695" s="153"/>
    </row>
    <row r="327697" spans="1:1">
      <c r="A327697" s="153"/>
    </row>
    <row r="327699" spans="1:1">
      <c r="A327699" s="154"/>
    </row>
    <row r="327701" spans="1:1">
      <c r="A327701" s="125"/>
    </row>
    <row r="327712" spans="1:1">
      <c r="A327712" s="153"/>
    </row>
    <row r="327713" spans="1:1">
      <c r="A327713" s="153"/>
    </row>
    <row r="327716" spans="1:1">
      <c r="A327716" s="153"/>
    </row>
    <row r="327726" spans="1:1">
      <c r="A327726" s="153"/>
    </row>
    <row r="327727" spans="1:1">
      <c r="A327727" s="153"/>
    </row>
    <row r="327728" spans="1:1">
      <c r="A327728" s="153"/>
    </row>
    <row r="327741" spans="1:1">
      <c r="A327741" s="153"/>
    </row>
    <row r="327743" spans="1:1">
      <c r="A327743" s="153"/>
    </row>
    <row r="327745" spans="1:1">
      <c r="A327745" s="154"/>
    </row>
    <row r="327747" spans="1:1">
      <c r="A327747" s="125"/>
    </row>
    <row r="327758" spans="1:1">
      <c r="A327758" s="153"/>
    </row>
    <row r="327759" spans="1:1">
      <c r="A327759" s="153"/>
    </row>
    <row r="327762" spans="1:1">
      <c r="A327762" s="153"/>
    </row>
    <row r="327772" spans="1:1">
      <c r="A327772" s="153"/>
    </row>
    <row r="327773" spans="1:1">
      <c r="A327773" s="153"/>
    </row>
    <row r="327774" spans="1:1">
      <c r="A327774" s="153"/>
    </row>
    <row r="327787" spans="1:1">
      <c r="A327787" s="153"/>
    </row>
    <row r="327789" spans="1:1">
      <c r="A327789" s="153"/>
    </row>
    <row r="327791" spans="1:1">
      <c r="A327791" s="154"/>
    </row>
    <row r="327793" spans="1:1">
      <c r="A327793" s="125"/>
    </row>
    <row r="327804" spans="1:1">
      <c r="A327804" s="153"/>
    </row>
    <row r="327805" spans="1:1">
      <c r="A327805" s="153"/>
    </row>
    <row r="327808" spans="1:1">
      <c r="A327808" s="153"/>
    </row>
    <row r="327818" spans="1:1">
      <c r="A327818" s="153"/>
    </row>
    <row r="327819" spans="1:1">
      <c r="A327819" s="153"/>
    </row>
    <row r="327820" spans="1:1">
      <c r="A327820" s="153"/>
    </row>
    <row r="327833" spans="1:1">
      <c r="A327833" s="153"/>
    </row>
    <row r="327835" spans="1:1">
      <c r="A327835" s="153"/>
    </row>
    <row r="327837" spans="1:1">
      <c r="A327837" s="154"/>
    </row>
    <row r="327839" spans="1:1">
      <c r="A327839" s="125"/>
    </row>
    <row r="327850" spans="1:1">
      <c r="A327850" s="153"/>
    </row>
    <row r="327851" spans="1:1">
      <c r="A327851" s="153"/>
    </row>
    <row r="327854" spans="1:1">
      <c r="A327854" s="153"/>
    </row>
    <row r="327864" spans="1:1">
      <c r="A327864" s="153"/>
    </row>
    <row r="327865" spans="1:1">
      <c r="A327865" s="153"/>
    </row>
    <row r="327866" spans="1:1">
      <c r="A327866" s="153"/>
    </row>
    <row r="327879" spans="1:1">
      <c r="A327879" s="153"/>
    </row>
    <row r="327881" spans="1:1">
      <c r="A327881" s="153"/>
    </row>
    <row r="327883" spans="1:1">
      <c r="A327883" s="154"/>
    </row>
    <row r="327885" spans="1:1">
      <c r="A327885" s="125"/>
    </row>
    <row r="327896" spans="1:1">
      <c r="A327896" s="153"/>
    </row>
    <row r="327897" spans="1:1">
      <c r="A327897" s="153"/>
    </row>
    <row r="327900" spans="1:1">
      <c r="A327900" s="153"/>
    </row>
    <row r="327910" spans="1:1">
      <c r="A327910" s="153"/>
    </row>
    <row r="327911" spans="1:1">
      <c r="A327911" s="153"/>
    </row>
    <row r="327912" spans="1:1">
      <c r="A327912" s="153"/>
    </row>
    <row r="327925" spans="1:1">
      <c r="A327925" s="153"/>
    </row>
    <row r="327927" spans="1:1">
      <c r="A327927" s="153"/>
    </row>
    <row r="327929" spans="1:1">
      <c r="A327929" s="154"/>
    </row>
    <row r="327931" spans="1:1">
      <c r="A327931" s="125"/>
    </row>
    <row r="327942" spans="1:1">
      <c r="A327942" s="153"/>
    </row>
    <row r="327943" spans="1:1">
      <c r="A327943" s="153"/>
    </row>
    <row r="327946" spans="1:1">
      <c r="A327946" s="153"/>
    </row>
    <row r="327956" spans="1:1">
      <c r="A327956" s="153"/>
    </row>
    <row r="327957" spans="1:1">
      <c r="A327957" s="153"/>
    </row>
    <row r="327958" spans="1:1">
      <c r="A327958" s="153"/>
    </row>
    <row r="327971" spans="1:1">
      <c r="A327971" s="153"/>
    </row>
    <row r="327973" spans="1:1">
      <c r="A327973" s="153"/>
    </row>
    <row r="327975" spans="1:1">
      <c r="A327975" s="154"/>
    </row>
    <row r="327977" spans="1:1">
      <c r="A327977" s="125"/>
    </row>
    <row r="327988" spans="1:1">
      <c r="A327988" s="153"/>
    </row>
    <row r="327989" spans="1:1">
      <c r="A327989" s="153"/>
    </row>
    <row r="327992" spans="1:1">
      <c r="A327992" s="153"/>
    </row>
    <row r="328002" spans="1:1">
      <c r="A328002" s="153"/>
    </row>
    <row r="328003" spans="1:1">
      <c r="A328003" s="153"/>
    </row>
    <row r="328004" spans="1:1">
      <c r="A328004" s="153"/>
    </row>
    <row r="328017" spans="1:1">
      <c r="A328017" s="153"/>
    </row>
    <row r="328019" spans="1:1">
      <c r="A328019" s="153"/>
    </row>
    <row r="328021" spans="1:1">
      <c r="A328021" s="154"/>
    </row>
    <row r="328023" spans="1:1">
      <c r="A328023" s="125"/>
    </row>
    <row r="328034" spans="1:1">
      <c r="A328034" s="153"/>
    </row>
    <row r="328035" spans="1:1">
      <c r="A328035" s="153"/>
    </row>
    <row r="328038" spans="1:1">
      <c r="A328038" s="153"/>
    </row>
    <row r="328048" spans="1:1">
      <c r="A328048" s="153"/>
    </row>
    <row r="328049" spans="1:1">
      <c r="A328049" s="153"/>
    </row>
    <row r="328050" spans="1:1">
      <c r="A328050" s="153"/>
    </row>
    <row r="328063" spans="1:1">
      <c r="A328063" s="153"/>
    </row>
    <row r="328065" spans="1:1">
      <c r="A328065" s="153"/>
    </row>
    <row r="328067" spans="1:1">
      <c r="A328067" s="154"/>
    </row>
    <row r="328069" spans="1:1">
      <c r="A328069" s="125"/>
    </row>
    <row r="328080" spans="1:1">
      <c r="A328080" s="153"/>
    </row>
    <row r="328081" spans="1:1">
      <c r="A328081" s="153"/>
    </row>
    <row r="328084" spans="1:1">
      <c r="A328084" s="153"/>
    </row>
    <row r="328094" spans="1:1">
      <c r="A328094" s="153"/>
    </row>
    <row r="328095" spans="1:1">
      <c r="A328095" s="153"/>
    </row>
    <row r="328096" spans="1:1">
      <c r="A328096" s="153"/>
    </row>
    <row r="328109" spans="1:1">
      <c r="A328109" s="153"/>
    </row>
    <row r="328111" spans="1:1">
      <c r="A328111" s="153"/>
    </row>
    <row r="328113" spans="1:1">
      <c r="A328113" s="154"/>
    </row>
    <row r="328115" spans="1:1">
      <c r="A328115" s="125"/>
    </row>
    <row r="328126" spans="1:1">
      <c r="A328126" s="153"/>
    </row>
    <row r="328127" spans="1:1">
      <c r="A328127" s="153"/>
    </row>
    <row r="328130" spans="1:1">
      <c r="A328130" s="153"/>
    </row>
    <row r="328140" spans="1:1">
      <c r="A328140" s="153"/>
    </row>
    <row r="328141" spans="1:1">
      <c r="A328141" s="153"/>
    </row>
    <row r="328142" spans="1:1">
      <c r="A328142" s="153"/>
    </row>
    <row r="328155" spans="1:1">
      <c r="A328155" s="153"/>
    </row>
    <row r="328157" spans="1:1">
      <c r="A328157" s="153"/>
    </row>
    <row r="328159" spans="1:1">
      <c r="A328159" s="154"/>
    </row>
    <row r="328161" spans="1:1">
      <c r="A328161" s="125"/>
    </row>
    <row r="328172" spans="1:1">
      <c r="A328172" s="153"/>
    </row>
    <row r="328173" spans="1:1">
      <c r="A328173" s="153"/>
    </row>
    <row r="328176" spans="1:1">
      <c r="A328176" s="153"/>
    </row>
    <row r="328186" spans="1:1">
      <c r="A328186" s="153"/>
    </row>
    <row r="328187" spans="1:1">
      <c r="A328187" s="153"/>
    </row>
    <row r="328188" spans="1:1">
      <c r="A328188" s="153"/>
    </row>
    <row r="328201" spans="1:1">
      <c r="A328201" s="153"/>
    </row>
    <row r="328203" spans="1:1">
      <c r="A328203" s="153"/>
    </row>
    <row r="328205" spans="1:1">
      <c r="A328205" s="154"/>
    </row>
    <row r="328207" spans="1:1">
      <c r="A328207" s="125"/>
    </row>
    <row r="328218" spans="1:1">
      <c r="A328218" s="153"/>
    </row>
    <row r="328219" spans="1:1">
      <c r="A328219" s="153"/>
    </row>
    <row r="328222" spans="1:1">
      <c r="A328222" s="153"/>
    </row>
    <row r="328232" spans="1:1">
      <c r="A328232" s="153"/>
    </row>
    <row r="328233" spans="1:1">
      <c r="A328233" s="153"/>
    </row>
    <row r="328234" spans="1:1">
      <c r="A328234" s="153"/>
    </row>
    <row r="328247" spans="1:1">
      <c r="A328247" s="153"/>
    </row>
    <row r="328249" spans="1:1">
      <c r="A328249" s="153"/>
    </row>
    <row r="328251" spans="1:1">
      <c r="A328251" s="154"/>
    </row>
    <row r="328253" spans="1:1">
      <c r="A328253" s="125"/>
    </row>
    <row r="328264" spans="1:1">
      <c r="A328264" s="153"/>
    </row>
    <row r="328265" spans="1:1">
      <c r="A328265" s="153"/>
    </row>
    <row r="328268" spans="1:1">
      <c r="A328268" s="153"/>
    </row>
    <row r="328278" spans="1:1">
      <c r="A328278" s="153"/>
    </row>
    <row r="328279" spans="1:1">
      <c r="A328279" s="153"/>
    </row>
    <row r="328280" spans="1:1">
      <c r="A328280" s="153"/>
    </row>
    <row r="328293" spans="1:1">
      <c r="A328293" s="153"/>
    </row>
    <row r="328295" spans="1:1">
      <c r="A328295" s="153"/>
    </row>
    <row r="328297" spans="1:1">
      <c r="A328297" s="154"/>
    </row>
    <row r="328299" spans="1:1">
      <c r="A328299" s="125"/>
    </row>
    <row r="328310" spans="1:1">
      <c r="A328310" s="153"/>
    </row>
    <row r="328311" spans="1:1">
      <c r="A328311" s="153"/>
    </row>
    <row r="328314" spans="1:1">
      <c r="A328314" s="153"/>
    </row>
    <row r="328324" spans="1:1">
      <c r="A328324" s="153"/>
    </row>
    <row r="328325" spans="1:1">
      <c r="A328325" s="153"/>
    </row>
    <row r="328326" spans="1:1">
      <c r="A328326" s="153"/>
    </row>
    <row r="328339" spans="1:1">
      <c r="A328339" s="153"/>
    </row>
    <row r="328341" spans="1:1">
      <c r="A328341" s="153"/>
    </row>
    <row r="328343" spans="1:1">
      <c r="A328343" s="154"/>
    </row>
    <row r="328345" spans="1:1">
      <c r="A328345" s="125"/>
    </row>
    <row r="328356" spans="1:1">
      <c r="A328356" s="153"/>
    </row>
    <row r="328357" spans="1:1">
      <c r="A328357" s="153"/>
    </row>
    <row r="328360" spans="1:1">
      <c r="A328360" s="153"/>
    </row>
    <row r="328370" spans="1:1">
      <c r="A328370" s="153"/>
    </row>
    <row r="328371" spans="1:1">
      <c r="A328371" s="153"/>
    </row>
    <row r="328372" spans="1:1">
      <c r="A328372" s="153"/>
    </row>
    <row r="328385" spans="1:1">
      <c r="A328385" s="153"/>
    </row>
    <row r="328387" spans="1:1">
      <c r="A328387" s="153"/>
    </row>
    <row r="328389" spans="1:1">
      <c r="A328389" s="154"/>
    </row>
    <row r="328391" spans="1:1">
      <c r="A328391" s="125"/>
    </row>
    <row r="328402" spans="1:1">
      <c r="A328402" s="153"/>
    </row>
    <row r="328403" spans="1:1">
      <c r="A328403" s="153"/>
    </row>
    <row r="328406" spans="1:1">
      <c r="A328406" s="153"/>
    </row>
    <row r="328416" spans="1:1">
      <c r="A328416" s="153"/>
    </row>
    <row r="328417" spans="1:1">
      <c r="A328417" s="153"/>
    </row>
    <row r="328418" spans="1:1">
      <c r="A328418" s="153"/>
    </row>
    <row r="328431" spans="1:1">
      <c r="A328431" s="153"/>
    </row>
    <row r="328433" spans="1:1">
      <c r="A328433" s="153"/>
    </row>
    <row r="328435" spans="1:1">
      <c r="A328435" s="154"/>
    </row>
    <row r="328437" spans="1:1">
      <c r="A328437" s="125"/>
    </row>
    <row r="328448" spans="1:1">
      <c r="A328448" s="153"/>
    </row>
    <row r="328449" spans="1:1">
      <c r="A328449" s="153"/>
    </row>
    <row r="328452" spans="1:1">
      <c r="A328452" s="153"/>
    </row>
    <row r="328462" spans="1:1">
      <c r="A328462" s="153"/>
    </row>
    <row r="328463" spans="1:1">
      <c r="A328463" s="153"/>
    </row>
    <row r="328464" spans="1:1">
      <c r="A328464" s="153"/>
    </row>
    <row r="328477" spans="1:1">
      <c r="A328477" s="153"/>
    </row>
    <row r="328479" spans="1:1">
      <c r="A328479" s="153"/>
    </row>
    <row r="328481" spans="1:1">
      <c r="A328481" s="154"/>
    </row>
    <row r="328483" spans="1:1">
      <c r="A328483" s="125"/>
    </row>
    <row r="328494" spans="1:1">
      <c r="A328494" s="153"/>
    </row>
    <row r="328495" spans="1:1">
      <c r="A328495" s="153"/>
    </row>
    <row r="328498" spans="1:1">
      <c r="A328498" s="153"/>
    </row>
    <row r="328508" spans="1:1">
      <c r="A328508" s="153"/>
    </row>
    <row r="328509" spans="1:1">
      <c r="A328509" s="153"/>
    </row>
    <row r="328510" spans="1:1">
      <c r="A328510" s="153"/>
    </row>
    <row r="328523" spans="1:1">
      <c r="A328523" s="153"/>
    </row>
    <row r="328525" spans="1:1">
      <c r="A328525" s="153"/>
    </row>
    <row r="328527" spans="1:1">
      <c r="A328527" s="154"/>
    </row>
    <row r="328529" spans="1:1">
      <c r="A328529" s="125"/>
    </row>
    <row r="328540" spans="1:1">
      <c r="A328540" s="153"/>
    </row>
    <row r="328541" spans="1:1">
      <c r="A328541" s="153"/>
    </row>
    <row r="328544" spans="1:1">
      <c r="A328544" s="153"/>
    </row>
    <row r="328554" spans="1:1">
      <c r="A328554" s="153"/>
    </row>
    <row r="328555" spans="1:1">
      <c r="A328555" s="153"/>
    </row>
    <row r="328556" spans="1:1">
      <c r="A328556" s="153"/>
    </row>
    <row r="328569" spans="1:1">
      <c r="A328569" s="153"/>
    </row>
    <row r="328571" spans="1:1">
      <c r="A328571" s="153"/>
    </row>
    <row r="328573" spans="1:1">
      <c r="A328573" s="154"/>
    </row>
    <row r="328575" spans="1:1">
      <c r="A328575" s="125"/>
    </row>
    <row r="328586" spans="1:1">
      <c r="A328586" s="153"/>
    </row>
    <row r="328587" spans="1:1">
      <c r="A328587" s="153"/>
    </row>
    <row r="328590" spans="1:1">
      <c r="A328590" s="153"/>
    </row>
    <row r="328600" spans="1:1">
      <c r="A328600" s="153"/>
    </row>
    <row r="328601" spans="1:1">
      <c r="A328601" s="153"/>
    </row>
    <row r="328602" spans="1:1">
      <c r="A328602" s="153"/>
    </row>
    <row r="328615" spans="1:1">
      <c r="A328615" s="153"/>
    </row>
    <row r="328617" spans="1:1">
      <c r="A328617" s="153"/>
    </row>
    <row r="328619" spans="1:1">
      <c r="A328619" s="154"/>
    </row>
    <row r="328621" spans="1:1">
      <c r="A328621" s="125"/>
    </row>
    <row r="328632" spans="1:1">
      <c r="A328632" s="153"/>
    </row>
    <row r="328633" spans="1:1">
      <c r="A328633" s="153"/>
    </row>
    <row r="328636" spans="1:1">
      <c r="A328636" s="153"/>
    </row>
    <row r="328646" spans="1:1">
      <c r="A328646" s="153"/>
    </row>
    <row r="328647" spans="1:1">
      <c r="A328647" s="153"/>
    </row>
    <row r="328648" spans="1:1">
      <c r="A328648" s="153"/>
    </row>
    <row r="328661" spans="1:1">
      <c r="A328661" s="153"/>
    </row>
    <row r="328663" spans="1:1">
      <c r="A328663" s="153"/>
    </row>
    <row r="328665" spans="1:1">
      <c r="A328665" s="154"/>
    </row>
    <row r="328667" spans="1:1">
      <c r="A328667" s="125"/>
    </row>
    <row r="328678" spans="1:1">
      <c r="A328678" s="153"/>
    </row>
    <row r="328679" spans="1:1">
      <c r="A328679" s="153"/>
    </row>
    <row r="328682" spans="1:1">
      <c r="A328682" s="153"/>
    </row>
    <row r="328692" spans="1:1">
      <c r="A328692" s="153"/>
    </row>
    <row r="328693" spans="1:1">
      <c r="A328693" s="153"/>
    </row>
    <row r="328694" spans="1:1">
      <c r="A328694" s="153"/>
    </row>
    <row r="328707" spans="1:1">
      <c r="A328707" s="153"/>
    </row>
    <row r="328709" spans="1:1">
      <c r="A328709" s="153"/>
    </row>
    <row r="328711" spans="1:1">
      <c r="A328711" s="154"/>
    </row>
    <row r="328713" spans="1:1">
      <c r="A328713" s="125"/>
    </row>
    <row r="328724" spans="1:1">
      <c r="A328724" s="153"/>
    </row>
    <row r="328725" spans="1:1">
      <c r="A328725" s="153"/>
    </row>
    <row r="328728" spans="1:1">
      <c r="A328728" s="153"/>
    </row>
    <row r="328738" spans="1:1">
      <c r="A328738" s="153"/>
    </row>
    <row r="328739" spans="1:1">
      <c r="A328739" s="153"/>
    </row>
    <row r="328740" spans="1:1">
      <c r="A328740" s="153"/>
    </row>
    <row r="328753" spans="1:1">
      <c r="A328753" s="153"/>
    </row>
    <row r="328755" spans="1:1">
      <c r="A328755" s="153"/>
    </row>
    <row r="328757" spans="1:1">
      <c r="A328757" s="154"/>
    </row>
    <row r="328759" spans="1:1">
      <c r="A328759" s="125"/>
    </row>
    <row r="328770" spans="1:1">
      <c r="A328770" s="153"/>
    </row>
    <row r="328771" spans="1:1">
      <c r="A328771" s="153"/>
    </row>
    <row r="328774" spans="1:1">
      <c r="A328774" s="153"/>
    </row>
    <row r="328784" spans="1:1">
      <c r="A328784" s="153"/>
    </row>
    <row r="328785" spans="1:1">
      <c r="A328785" s="153"/>
    </row>
    <row r="328786" spans="1:1">
      <c r="A328786" s="153"/>
    </row>
    <row r="328799" spans="1:1">
      <c r="A328799" s="153"/>
    </row>
    <row r="328801" spans="1:1">
      <c r="A328801" s="153"/>
    </row>
    <row r="328803" spans="1:1">
      <c r="A328803" s="154"/>
    </row>
    <row r="328805" spans="1:1">
      <c r="A328805" s="125"/>
    </row>
    <row r="328816" spans="1:1">
      <c r="A328816" s="153"/>
    </row>
    <row r="328817" spans="1:1">
      <c r="A328817" s="153"/>
    </row>
    <row r="328820" spans="1:1">
      <c r="A328820" s="153"/>
    </row>
    <row r="328830" spans="1:1">
      <c r="A328830" s="153"/>
    </row>
    <row r="328831" spans="1:1">
      <c r="A328831" s="153"/>
    </row>
    <row r="328832" spans="1:1">
      <c r="A328832" s="153"/>
    </row>
    <row r="328845" spans="1:1">
      <c r="A328845" s="153"/>
    </row>
    <row r="328847" spans="1:1">
      <c r="A328847" s="153"/>
    </row>
    <row r="328849" spans="1:1">
      <c r="A328849" s="154"/>
    </row>
    <row r="328851" spans="1:1">
      <c r="A328851" s="125"/>
    </row>
    <row r="328862" spans="1:1">
      <c r="A328862" s="153"/>
    </row>
    <row r="328863" spans="1:1">
      <c r="A328863" s="153"/>
    </row>
    <row r="328866" spans="1:1">
      <c r="A328866" s="153"/>
    </row>
    <row r="328876" spans="1:1">
      <c r="A328876" s="153"/>
    </row>
    <row r="328877" spans="1:1">
      <c r="A328877" s="153"/>
    </row>
    <row r="328878" spans="1:1">
      <c r="A328878" s="153"/>
    </row>
    <row r="328891" spans="1:1">
      <c r="A328891" s="153"/>
    </row>
    <row r="328893" spans="1:1">
      <c r="A328893" s="153"/>
    </row>
    <row r="328895" spans="1:1">
      <c r="A328895" s="154"/>
    </row>
    <row r="328897" spans="1:1">
      <c r="A328897" s="125"/>
    </row>
    <row r="328908" spans="1:1">
      <c r="A328908" s="153"/>
    </row>
    <row r="328909" spans="1:1">
      <c r="A328909" s="153"/>
    </row>
    <row r="328912" spans="1:1">
      <c r="A328912" s="153"/>
    </row>
    <row r="328922" spans="1:1">
      <c r="A328922" s="153"/>
    </row>
    <row r="328923" spans="1:1">
      <c r="A328923" s="153"/>
    </row>
    <row r="328924" spans="1:1">
      <c r="A328924" s="153"/>
    </row>
    <row r="328937" spans="1:1">
      <c r="A328937" s="153"/>
    </row>
    <row r="328939" spans="1:1">
      <c r="A328939" s="153"/>
    </row>
    <row r="328941" spans="1:1">
      <c r="A328941" s="154"/>
    </row>
    <row r="328943" spans="1:1">
      <c r="A328943" s="125"/>
    </row>
    <row r="328954" spans="1:1">
      <c r="A328954" s="153"/>
    </row>
    <row r="328955" spans="1:1">
      <c r="A328955" s="153"/>
    </row>
    <row r="328958" spans="1:1">
      <c r="A328958" s="153"/>
    </row>
    <row r="328968" spans="1:1">
      <c r="A328968" s="153"/>
    </row>
    <row r="328969" spans="1:1">
      <c r="A328969" s="153"/>
    </row>
    <row r="328970" spans="1:1">
      <c r="A328970" s="153"/>
    </row>
    <row r="328983" spans="1:1">
      <c r="A328983" s="153"/>
    </row>
    <row r="328985" spans="1:1">
      <c r="A328985" s="153"/>
    </row>
    <row r="328987" spans="1:1">
      <c r="A328987" s="154"/>
    </row>
    <row r="328989" spans="1:1">
      <c r="A328989" s="125"/>
    </row>
    <row r="329000" spans="1:1">
      <c r="A329000" s="153"/>
    </row>
    <row r="329001" spans="1:1">
      <c r="A329001" s="153"/>
    </row>
    <row r="329004" spans="1:1">
      <c r="A329004" s="153"/>
    </row>
    <row r="329014" spans="1:1">
      <c r="A329014" s="153"/>
    </row>
    <row r="329015" spans="1:1">
      <c r="A329015" s="153"/>
    </row>
    <row r="329016" spans="1:1">
      <c r="A329016" s="153"/>
    </row>
    <row r="329029" spans="1:1">
      <c r="A329029" s="153"/>
    </row>
    <row r="329031" spans="1:1">
      <c r="A329031" s="153"/>
    </row>
    <row r="329033" spans="1:1">
      <c r="A329033" s="154"/>
    </row>
    <row r="329035" spans="1:1">
      <c r="A329035" s="125"/>
    </row>
    <row r="329046" spans="1:1">
      <c r="A329046" s="153"/>
    </row>
    <row r="329047" spans="1:1">
      <c r="A329047" s="153"/>
    </row>
    <row r="329050" spans="1:1">
      <c r="A329050" s="153"/>
    </row>
    <row r="329060" spans="1:1">
      <c r="A329060" s="153"/>
    </row>
    <row r="329061" spans="1:1">
      <c r="A329061" s="153"/>
    </row>
    <row r="329062" spans="1:1">
      <c r="A329062" s="153"/>
    </row>
    <row r="329075" spans="1:1">
      <c r="A329075" s="153"/>
    </row>
    <row r="329077" spans="1:1">
      <c r="A329077" s="153"/>
    </row>
    <row r="329079" spans="1:1">
      <c r="A329079" s="154"/>
    </row>
    <row r="329081" spans="1:1">
      <c r="A329081" s="125"/>
    </row>
    <row r="329092" spans="1:1">
      <c r="A329092" s="153"/>
    </row>
    <row r="329093" spans="1:1">
      <c r="A329093" s="153"/>
    </row>
    <row r="329096" spans="1:1">
      <c r="A329096" s="153"/>
    </row>
    <row r="329106" spans="1:1">
      <c r="A329106" s="153"/>
    </row>
    <row r="329107" spans="1:1">
      <c r="A329107" s="153"/>
    </row>
    <row r="329108" spans="1:1">
      <c r="A329108" s="153"/>
    </row>
    <row r="329121" spans="1:1">
      <c r="A329121" s="153"/>
    </row>
    <row r="329123" spans="1:1">
      <c r="A329123" s="153"/>
    </row>
    <row r="329125" spans="1:1">
      <c r="A329125" s="154"/>
    </row>
    <row r="329127" spans="1:1">
      <c r="A329127" s="125"/>
    </row>
    <row r="329138" spans="1:1">
      <c r="A329138" s="153"/>
    </row>
    <row r="329139" spans="1:1">
      <c r="A329139" s="153"/>
    </row>
    <row r="329142" spans="1:1">
      <c r="A329142" s="153"/>
    </row>
    <row r="329152" spans="1:1">
      <c r="A329152" s="153"/>
    </row>
    <row r="329153" spans="1:1">
      <c r="A329153" s="153"/>
    </row>
    <row r="329154" spans="1:1">
      <c r="A329154" s="153"/>
    </row>
    <row r="329167" spans="1:1">
      <c r="A329167" s="153"/>
    </row>
    <row r="329169" spans="1:1">
      <c r="A329169" s="153"/>
    </row>
    <row r="329171" spans="1:1">
      <c r="A329171" s="154"/>
    </row>
    <row r="329173" spans="1:1">
      <c r="A329173" s="125"/>
    </row>
    <row r="329184" spans="1:1">
      <c r="A329184" s="153"/>
    </row>
    <row r="329185" spans="1:1">
      <c r="A329185" s="153"/>
    </row>
    <row r="329188" spans="1:1">
      <c r="A329188" s="153"/>
    </row>
    <row r="329198" spans="1:1">
      <c r="A329198" s="153"/>
    </row>
    <row r="329199" spans="1:1">
      <c r="A329199" s="153"/>
    </row>
    <row r="329200" spans="1:1">
      <c r="A329200" s="153"/>
    </row>
    <row r="329213" spans="1:1">
      <c r="A329213" s="153"/>
    </row>
    <row r="329215" spans="1:1">
      <c r="A329215" s="153"/>
    </row>
    <row r="329217" spans="1:1">
      <c r="A329217" s="154"/>
    </row>
    <row r="329219" spans="1:1">
      <c r="A329219" s="125"/>
    </row>
    <row r="329230" spans="1:1">
      <c r="A329230" s="153"/>
    </row>
    <row r="329231" spans="1:1">
      <c r="A329231" s="153"/>
    </row>
    <row r="329234" spans="1:1">
      <c r="A329234" s="153"/>
    </row>
    <row r="329244" spans="1:1">
      <c r="A329244" s="153"/>
    </row>
    <row r="329245" spans="1:1">
      <c r="A329245" s="153"/>
    </row>
    <row r="329246" spans="1:1">
      <c r="A329246" s="153"/>
    </row>
    <row r="329259" spans="1:1">
      <c r="A329259" s="153"/>
    </row>
    <row r="329261" spans="1:1">
      <c r="A329261" s="153"/>
    </row>
    <row r="329263" spans="1:1">
      <c r="A329263" s="154"/>
    </row>
    <row r="329265" spans="1:1">
      <c r="A329265" s="125"/>
    </row>
    <row r="329276" spans="1:1">
      <c r="A329276" s="153"/>
    </row>
    <row r="329277" spans="1:1">
      <c r="A329277" s="153"/>
    </row>
    <row r="329280" spans="1:1">
      <c r="A329280" s="153"/>
    </row>
    <row r="329290" spans="1:1">
      <c r="A329290" s="153"/>
    </row>
    <row r="329291" spans="1:1">
      <c r="A329291" s="153"/>
    </row>
    <row r="329292" spans="1:1">
      <c r="A329292" s="153"/>
    </row>
    <row r="329305" spans="1:1">
      <c r="A329305" s="153"/>
    </row>
    <row r="329307" spans="1:1">
      <c r="A329307" s="153"/>
    </row>
    <row r="329309" spans="1:1">
      <c r="A329309" s="154"/>
    </row>
    <row r="329311" spans="1:1">
      <c r="A329311" s="125"/>
    </row>
    <row r="329322" spans="1:1">
      <c r="A329322" s="153"/>
    </row>
    <row r="329323" spans="1:1">
      <c r="A329323" s="153"/>
    </row>
    <row r="329326" spans="1:1">
      <c r="A329326" s="153"/>
    </row>
    <row r="329336" spans="1:1">
      <c r="A329336" s="153"/>
    </row>
    <row r="329337" spans="1:1">
      <c r="A329337" s="153"/>
    </row>
    <row r="329338" spans="1:1">
      <c r="A329338" s="153"/>
    </row>
    <row r="329351" spans="1:1">
      <c r="A329351" s="153"/>
    </row>
    <row r="329353" spans="1:1">
      <c r="A329353" s="153"/>
    </row>
    <row r="329355" spans="1:1">
      <c r="A329355" s="154"/>
    </row>
    <row r="329357" spans="1:1">
      <c r="A329357" s="125"/>
    </row>
    <row r="329368" spans="1:1">
      <c r="A329368" s="153"/>
    </row>
    <row r="329369" spans="1:1">
      <c r="A329369" s="153"/>
    </row>
    <row r="329372" spans="1:1">
      <c r="A329372" s="153"/>
    </row>
    <row r="329382" spans="1:1">
      <c r="A329382" s="153"/>
    </row>
    <row r="329383" spans="1:1">
      <c r="A329383" s="153"/>
    </row>
    <row r="329384" spans="1:1">
      <c r="A329384" s="153"/>
    </row>
    <row r="329397" spans="1:1">
      <c r="A329397" s="153"/>
    </row>
    <row r="329399" spans="1:1">
      <c r="A329399" s="153"/>
    </row>
    <row r="329401" spans="1:1">
      <c r="A329401" s="154"/>
    </row>
    <row r="329403" spans="1:1">
      <c r="A329403" s="125"/>
    </row>
    <row r="329414" spans="1:1">
      <c r="A329414" s="153"/>
    </row>
    <row r="329415" spans="1:1">
      <c r="A329415" s="153"/>
    </row>
    <row r="329418" spans="1:1">
      <c r="A329418" s="153"/>
    </row>
    <row r="329428" spans="1:1">
      <c r="A329428" s="153"/>
    </row>
    <row r="329429" spans="1:1">
      <c r="A329429" s="153"/>
    </row>
    <row r="329430" spans="1:1">
      <c r="A329430" s="153"/>
    </row>
    <row r="329443" spans="1:1">
      <c r="A329443" s="153"/>
    </row>
    <row r="329445" spans="1:1">
      <c r="A329445" s="153"/>
    </row>
    <row r="329447" spans="1:1">
      <c r="A329447" s="154"/>
    </row>
    <row r="329449" spans="1:1">
      <c r="A329449" s="125"/>
    </row>
    <row r="329460" spans="1:1">
      <c r="A329460" s="153"/>
    </row>
    <row r="329461" spans="1:1">
      <c r="A329461" s="153"/>
    </row>
    <row r="329464" spans="1:1">
      <c r="A329464" s="153"/>
    </row>
    <row r="329474" spans="1:1">
      <c r="A329474" s="153"/>
    </row>
    <row r="329475" spans="1:1">
      <c r="A329475" s="153"/>
    </row>
    <row r="329476" spans="1:1">
      <c r="A329476" s="153"/>
    </row>
    <row r="329489" spans="1:1">
      <c r="A329489" s="153"/>
    </row>
    <row r="329491" spans="1:1">
      <c r="A329491" s="153"/>
    </row>
    <row r="329493" spans="1:1">
      <c r="A329493" s="154"/>
    </row>
    <row r="329495" spans="1:1">
      <c r="A329495" s="125"/>
    </row>
    <row r="329506" spans="1:1">
      <c r="A329506" s="153"/>
    </row>
    <row r="329507" spans="1:1">
      <c r="A329507" s="153"/>
    </row>
    <row r="329510" spans="1:1">
      <c r="A329510" s="153"/>
    </row>
    <row r="329520" spans="1:1">
      <c r="A329520" s="153"/>
    </row>
    <row r="329521" spans="1:1">
      <c r="A329521" s="153"/>
    </row>
    <row r="329522" spans="1:1">
      <c r="A329522" s="153"/>
    </row>
    <row r="329535" spans="1:1">
      <c r="A329535" s="153"/>
    </row>
    <row r="329537" spans="1:1">
      <c r="A329537" s="153"/>
    </row>
    <row r="329539" spans="1:1">
      <c r="A329539" s="154"/>
    </row>
    <row r="329541" spans="1:1">
      <c r="A329541" s="125"/>
    </row>
    <row r="329552" spans="1:1">
      <c r="A329552" s="153"/>
    </row>
    <row r="329553" spans="1:1">
      <c r="A329553" s="153"/>
    </row>
    <row r="329556" spans="1:1">
      <c r="A329556" s="153"/>
    </row>
    <row r="329566" spans="1:1">
      <c r="A329566" s="153"/>
    </row>
    <row r="329567" spans="1:1">
      <c r="A329567" s="153"/>
    </row>
    <row r="329568" spans="1:1">
      <c r="A329568" s="153"/>
    </row>
    <row r="329581" spans="1:1">
      <c r="A329581" s="153"/>
    </row>
    <row r="329583" spans="1:1">
      <c r="A329583" s="153"/>
    </row>
    <row r="329585" spans="1:1">
      <c r="A329585" s="154"/>
    </row>
    <row r="329587" spans="1:1">
      <c r="A329587" s="125"/>
    </row>
    <row r="329598" spans="1:1">
      <c r="A329598" s="153"/>
    </row>
    <row r="329599" spans="1:1">
      <c r="A329599" s="153"/>
    </row>
    <row r="329602" spans="1:1">
      <c r="A329602" s="153"/>
    </row>
    <row r="329612" spans="1:1">
      <c r="A329612" s="153"/>
    </row>
    <row r="329613" spans="1:1">
      <c r="A329613" s="153"/>
    </row>
    <row r="329614" spans="1:1">
      <c r="A329614" s="153"/>
    </row>
    <row r="329627" spans="1:1">
      <c r="A329627" s="153"/>
    </row>
    <row r="329629" spans="1:1">
      <c r="A329629" s="153"/>
    </row>
    <row r="329631" spans="1:1">
      <c r="A329631" s="154"/>
    </row>
    <row r="329633" spans="1:1">
      <c r="A329633" s="125"/>
    </row>
    <row r="329644" spans="1:1">
      <c r="A329644" s="153"/>
    </row>
    <row r="329645" spans="1:1">
      <c r="A329645" s="153"/>
    </row>
    <row r="329648" spans="1:1">
      <c r="A329648" s="153"/>
    </row>
    <row r="329658" spans="1:1">
      <c r="A329658" s="153"/>
    </row>
    <row r="329659" spans="1:1">
      <c r="A329659" s="153"/>
    </row>
    <row r="329660" spans="1:1">
      <c r="A329660" s="153"/>
    </row>
    <row r="329673" spans="1:1">
      <c r="A329673" s="153"/>
    </row>
    <row r="329675" spans="1:1">
      <c r="A329675" s="153"/>
    </row>
    <row r="329677" spans="1:1">
      <c r="A329677" s="154"/>
    </row>
    <row r="329679" spans="1:1">
      <c r="A329679" s="125"/>
    </row>
    <row r="329690" spans="1:1">
      <c r="A329690" s="153"/>
    </row>
    <row r="329691" spans="1:1">
      <c r="A329691" s="153"/>
    </row>
    <row r="329694" spans="1:1">
      <c r="A329694" s="153"/>
    </row>
    <row r="329704" spans="1:1">
      <c r="A329704" s="153"/>
    </row>
    <row r="329705" spans="1:1">
      <c r="A329705" s="153"/>
    </row>
    <row r="329706" spans="1:1">
      <c r="A329706" s="153"/>
    </row>
    <row r="329719" spans="1:1">
      <c r="A329719" s="153"/>
    </row>
    <row r="329721" spans="1:1">
      <c r="A329721" s="153"/>
    </row>
    <row r="329723" spans="1:1">
      <c r="A329723" s="154"/>
    </row>
    <row r="329725" spans="1:1">
      <c r="A329725" s="125"/>
    </row>
    <row r="329736" spans="1:1">
      <c r="A329736" s="153"/>
    </row>
    <row r="329737" spans="1:1">
      <c r="A329737" s="153"/>
    </row>
    <row r="329740" spans="1:1">
      <c r="A329740" s="153"/>
    </row>
    <row r="329750" spans="1:1">
      <c r="A329750" s="153"/>
    </row>
    <row r="329751" spans="1:1">
      <c r="A329751" s="153"/>
    </row>
    <row r="329752" spans="1:1">
      <c r="A329752" s="153"/>
    </row>
    <row r="329765" spans="1:1">
      <c r="A329765" s="153"/>
    </row>
    <row r="329767" spans="1:1">
      <c r="A329767" s="153"/>
    </row>
    <row r="329769" spans="1:1">
      <c r="A329769" s="154"/>
    </row>
    <row r="329771" spans="1:1">
      <c r="A329771" s="125"/>
    </row>
    <row r="329782" spans="1:1">
      <c r="A329782" s="153"/>
    </row>
    <row r="329783" spans="1:1">
      <c r="A329783" s="153"/>
    </row>
    <row r="329786" spans="1:1">
      <c r="A329786" s="153"/>
    </row>
    <row r="329796" spans="1:1">
      <c r="A329796" s="153"/>
    </row>
    <row r="329797" spans="1:1">
      <c r="A329797" s="153"/>
    </row>
    <row r="329798" spans="1:1">
      <c r="A329798" s="153"/>
    </row>
    <row r="329811" spans="1:1">
      <c r="A329811" s="153"/>
    </row>
    <row r="329813" spans="1:1">
      <c r="A329813" s="153"/>
    </row>
    <row r="329815" spans="1:1">
      <c r="A329815" s="154"/>
    </row>
    <row r="329817" spans="1:1">
      <c r="A329817" s="125"/>
    </row>
    <row r="329828" spans="1:1">
      <c r="A329828" s="153"/>
    </row>
    <row r="329829" spans="1:1">
      <c r="A329829" s="153"/>
    </row>
    <row r="329832" spans="1:1">
      <c r="A329832" s="153"/>
    </row>
    <row r="329842" spans="1:1">
      <c r="A329842" s="153"/>
    </row>
    <row r="329843" spans="1:1">
      <c r="A329843" s="153"/>
    </row>
    <row r="329844" spans="1:1">
      <c r="A329844" s="153"/>
    </row>
    <row r="329857" spans="1:1">
      <c r="A329857" s="153"/>
    </row>
    <row r="329859" spans="1:1">
      <c r="A329859" s="153"/>
    </row>
    <row r="329861" spans="1:1">
      <c r="A329861" s="154"/>
    </row>
    <row r="329863" spans="1:1">
      <c r="A329863" s="125"/>
    </row>
    <row r="329874" spans="1:1">
      <c r="A329874" s="153"/>
    </row>
    <row r="329875" spans="1:1">
      <c r="A329875" s="153"/>
    </row>
    <row r="329878" spans="1:1">
      <c r="A329878" s="153"/>
    </row>
    <row r="329888" spans="1:1">
      <c r="A329888" s="153"/>
    </row>
    <row r="329889" spans="1:1">
      <c r="A329889" s="153"/>
    </row>
    <row r="329890" spans="1:1">
      <c r="A329890" s="153"/>
    </row>
    <row r="329903" spans="1:1">
      <c r="A329903" s="153"/>
    </row>
    <row r="329905" spans="1:1">
      <c r="A329905" s="153"/>
    </row>
    <row r="329907" spans="1:1">
      <c r="A329907" s="154"/>
    </row>
    <row r="329909" spans="1:1">
      <c r="A329909" s="125"/>
    </row>
    <row r="329920" spans="1:1">
      <c r="A329920" s="153"/>
    </row>
    <row r="329921" spans="1:1">
      <c r="A329921" s="153"/>
    </row>
    <row r="329924" spans="1:1">
      <c r="A329924" s="153"/>
    </row>
    <row r="329934" spans="1:1">
      <c r="A329934" s="153"/>
    </row>
    <row r="329935" spans="1:1">
      <c r="A329935" s="153"/>
    </row>
    <row r="329936" spans="1:1">
      <c r="A329936" s="153"/>
    </row>
    <row r="329949" spans="1:1">
      <c r="A329949" s="153"/>
    </row>
    <row r="329951" spans="1:1">
      <c r="A329951" s="153"/>
    </row>
    <row r="329953" spans="1:1">
      <c r="A329953" s="154"/>
    </row>
    <row r="329955" spans="1:1">
      <c r="A329955" s="125"/>
    </row>
    <row r="329966" spans="1:1">
      <c r="A329966" s="153"/>
    </row>
    <row r="329967" spans="1:1">
      <c r="A329967" s="153"/>
    </row>
    <row r="329970" spans="1:1">
      <c r="A329970" s="153"/>
    </row>
    <row r="329980" spans="1:1">
      <c r="A329980" s="153"/>
    </row>
    <row r="329981" spans="1:1">
      <c r="A329981" s="153"/>
    </row>
    <row r="329982" spans="1:1">
      <c r="A329982" s="153"/>
    </row>
    <row r="329995" spans="1:1">
      <c r="A329995" s="153"/>
    </row>
    <row r="329997" spans="1:1">
      <c r="A329997" s="153"/>
    </row>
    <row r="329999" spans="1:1">
      <c r="A329999" s="154"/>
    </row>
    <row r="330001" spans="1:1">
      <c r="A330001" s="125"/>
    </row>
    <row r="330012" spans="1:1">
      <c r="A330012" s="153"/>
    </row>
    <row r="330013" spans="1:1">
      <c r="A330013" s="153"/>
    </row>
    <row r="330016" spans="1:1">
      <c r="A330016" s="153"/>
    </row>
    <row r="330026" spans="1:1">
      <c r="A330026" s="153"/>
    </row>
    <row r="330027" spans="1:1">
      <c r="A330027" s="153"/>
    </row>
    <row r="330028" spans="1:1">
      <c r="A330028" s="153"/>
    </row>
    <row r="330041" spans="1:1">
      <c r="A330041" s="153"/>
    </row>
    <row r="330043" spans="1:1">
      <c r="A330043" s="153"/>
    </row>
    <row r="330045" spans="1:1">
      <c r="A330045" s="154"/>
    </row>
    <row r="330047" spans="1:1">
      <c r="A330047" s="125"/>
    </row>
    <row r="330058" spans="1:1">
      <c r="A330058" s="153"/>
    </row>
    <row r="330059" spans="1:1">
      <c r="A330059" s="153"/>
    </row>
    <row r="330062" spans="1:1">
      <c r="A330062" s="153"/>
    </row>
    <row r="330072" spans="1:1">
      <c r="A330072" s="153"/>
    </row>
    <row r="330073" spans="1:1">
      <c r="A330073" s="153"/>
    </row>
    <row r="330074" spans="1:1">
      <c r="A330074" s="153"/>
    </row>
    <row r="330087" spans="1:1">
      <c r="A330087" s="153"/>
    </row>
    <row r="330089" spans="1:1">
      <c r="A330089" s="153"/>
    </row>
    <row r="330091" spans="1:1">
      <c r="A330091" s="154"/>
    </row>
    <row r="330093" spans="1:1">
      <c r="A330093" s="125"/>
    </row>
    <row r="330104" spans="1:1">
      <c r="A330104" s="153"/>
    </row>
    <row r="330105" spans="1:1">
      <c r="A330105" s="153"/>
    </row>
    <row r="330108" spans="1:1">
      <c r="A330108" s="153"/>
    </row>
    <row r="330118" spans="1:1">
      <c r="A330118" s="153"/>
    </row>
    <row r="330119" spans="1:1">
      <c r="A330119" s="153"/>
    </row>
    <row r="330120" spans="1:1">
      <c r="A330120" s="153"/>
    </row>
    <row r="330133" spans="1:1">
      <c r="A330133" s="153"/>
    </row>
    <row r="330135" spans="1:1">
      <c r="A330135" s="153"/>
    </row>
    <row r="330137" spans="1:1">
      <c r="A330137" s="154"/>
    </row>
    <row r="330139" spans="1:1">
      <c r="A330139" s="125"/>
    </row>
    <row r="330150" spans="1:1">
      <c r="A330150" s="153"/>
    </row>
    <row r="330151" spans="1:1">
      <c r="A330151" s="153"/>
    </row>
    <row r="330154" spans="1:1">
      <c r="A330154" s="153"/>
    </row>
    <row r="330164" spans="1:1">
      <c r="A330164" s="153"/>
    </row>
    <row r="330165" spans="1:1">
      <c r="A330165" s="153"/>
    </row>
    <row r="330166" spans="1:1">
      <c r="A330166" s="153"/>
    </row>
    <row r="330179" spans="1:1">
      <c r="A330179" s="153"/>
    </row>
    <row r="330181" spans="1:1">
      <c r="A330181" s="153"/>
    </row>
    <row r="330183" spans="1:1">
      <c r="A330183" s="154"/>
    </row>
    <row r="330185" spans="1:1">
      <c r="A330185" s="125"/>
    </row>
    <row r="330196" spans="1:1">
      <c r="A330196" s="153"/>
    </row>
    <row r="330197" spans="1:1">
      <c r="A330197" s="153"/>
    </row>
    <row r="330200" spans="1:1">
      <c r="A330200" s="153"/>
    </row>
    <row r="330210" spans="1:1">
      <c r="A330210" s="153"/>
    </row>
    <row r="330211" spans="1:1">
      <c r="A330211" s="153"/>
    </row>
    <row r="330212" spans="1:1">
      <c r="A330212" s="153"/>
    </row>
    <row r="330225" spans="1:1">
      <c r="A330225" s="153"/>
    </row>
    <row r="330227" spans="1:1">
      <c r="A330227" s="153"/>
    </row>
    <row r="330229" spans="1:1">
      <c r="A330229" s="154"/>
    </row>
    <row r="330231" spans="1:1">
      <c r="A330231" s="125"/>
    </row>
    <row r="330242" spans="1:1">
      <c r="A330242" s="153"/>
    </row>
    <row r="330243" spans="1:1">
      <c r="A330243" s="153"/>
    </row>
    <row r="330246" spans="1:1">
      <c r="A330246" s="153"/>
    </row>
    <row r="330256" spans="1:1">
      <c r="A330256" s="153"/>
    </row>
    <row r="330257" spans="1:1">
      <c r="A330257" s="153"/>
    </row>
    <row r="330258" spans="1:1">
      <c r="A330258" s="153"/>
    </row>
    <row r="330271" spans="1:1">
      <c r="A330271" s="153"/>
    </row>
    <row r="330273" spans="1:1">
      <c r="A330273" s="153"/>
    </row>
    <row r="330275" spans="1:1">
      <c r="A330275" s="154"/>
    </row>
    <row r="330277" spans="1:1">
      <c r="A330277" s="125"/>
    </row>
    <row r="330288" spans="1:1">
      <c r="A330288" s="153"/>
    </row>
    <row r="330289" spans="1:1">
      <c r="A330289" s="153"/>
    </row>
    <row r="330292" spans="1:1">
      <c r="A330292" s="153"/>
    </row>
    <row r="330302" spans="1:1">
      <c r="A330302" s="153"/>
    </row>
    <row r="330303" spans="1:1">
      <c r="A330303" s="153"/>
    </row>
    <row r="330304" spans="1:1">
      <c r="A330304" s="153"/>
    </row>
    <row r="330317" spans="1:1">
      <c r="A330317" s="153"/>
    </row>
    <row r="330319" spans="1:1">
      <c r="A330319" s="153"/>
    </row>
    <row r="330321" spans="1:1">
      <c r="A330321" s="154"/>
    </row>
    <row r="330323" spans="1:1">
      <c r="A330323" s="125"/>
    </row>
    <row r="330334" spans="1:1">
      <c r="A330334" s="153"/>
    </row>
    <row r="330335" spans="1:1">
      <c r="A330335" s="153"/>
    </row>
    <row r="330338" spans="1:1">
      <c r="A330338" s="153"/>
    </row>
    <row r="330348" spans="1:1">
      <c r="A330348" s="153"/>
    </row>
    <row r="330349" spans="1:1">
      <c r="A330349" s="153"/>
    </row>
    <row r="330350" spans="1:1">
      <c r="A330350" s="153"/>
    </row>
    <row r="330363" spans="1:1">
      <c r="A330363" s="153"/>
    </row>
    <row r="330365" spans="1:1">
      <c r="A330365" s="153"/>
    </row>
    <row r="330367" spans="1:1">
      <c r="A330367" s="154"/>
    </row>
    <row r="330369" spans="1:1">
      <c r="A330369" s="125"/>
    </row>
    <row r="330380" spans="1:1">
      <c r="A330380" s="153"/>
    </row>
    <row r="330381" spans="1:1">
      <c r="A330381" s="153"/>
    </row>
    <row r="330384" spans="1:1">
      <c r="A330384" s="153"/>
    </row>
    <row r="330394" spans="1:1">
      <c r="A330394" s="153"/>
    </row>
    <row r="330395" spans="1:1">
      <c r="A330395" s="153"/>
    </row>
    <row r="330396" spans="1:1">
      <c r="A330396" s="153"/>
    </row>
    <row r="330409" spans="1:1">
      <c r="A330409" s="153"/>
    </row>
    <row r="330411" spans="1:1">
      <c r="A330411" s="153"/>
    </row>
    <row r="330413" spans="1:1">
      <c r="A330413" s="154"/>
    </row>
    <row r="330415" spans="1:1">
      <c r="A330415" s="125"/>
    </row>
    <row r="330426" spans="1:1">
      <c r="A330426" s="153"/>
    </row>
    <row r="330427" spans="1:1">
      <c r="A330427" s="153"/>
    </row>
    <row r="330430" spans="1:1">
      <c r="A330430" s="153"/>
    </row>
    <row r="330440" spans="1:1">
      <c r="A330440" s="153"/>
    </row>
    <row r="330441" spans="1:1">
      <c r="A330441" s="153"/>
    </row>
    <row r="330442" spans="1:1">
      <c r="A330442" s="153"/>
    </row>
    <row r="330455" spans="1:1">
      <c r="A330455" s="153"/>
    </row>
    <row r="330457" spans="1:1">
      <c r="A330457" s="153"/>
    </row>
    <row r="330459" spans="1:1">
      <c r="A330459" s="154"/>
    </row>
    <row r="330461" spans="1:1">
      <c r="A330461" s="125"/>
    </row>
    <row r="330472" spans="1:1">
      <c r="A330472" s="153"/>
    </row>
    <row r="330473" spans="1:1">
      <c r="A330473" s="153"/>
    </row>
    <row r="330476" spans="1:1">
      <c r="A330476" s="153"/>
    </row>
    <row r="330486" spans="1:1">
      <c r="A330486" s="153"/>
    </row>
    <row r="330487" spans="1:1">
      <c r="A330487" s="153"/>
    </row>
    <row r="330488" spans="1:1">
      <c r="A330488" s="153"/>
    </row>
    <row r="330501" spans="1:1">
      <c r="A330501" s="153"/>
    </row>
    <row r="330503" spans="1:1">
      <c r="A330503" s="153"/>
    </row>
    <row r="330505" spans="1:1">
      <c r="A330505" s="154"/>
    </row>
    <row r="330507" spans="1:1">
      <c r="A330507" s="125"/>
    </row>
    <row r="330518" spans="1:1">
      <c r="A330518" s="153"/>
    </row>
    <row r="330519" spans="1:1">
      <c r="A330519" s="153"/>
    </row>
    <row r="330522" spans="1:1">
      <c r="A330522" s="153"/>
    </row>
    <row r="330532" spans="1:1">
      <c r="A330532" s="153"/>
    </row>
    <row r="330533" spans="1:1">
      <c r="A330533" s="153"/>
    </row>
    <row r="330534" spans="1:1">
      <c r="A330534" s="153"/>
    </row>
    <row r="330547" spans="1:1">
      <c r="A330547" s="153"/>
    </row>
    <row r="330549" spans="1:1">
      <c r="A330549" s="153"/>
    </row>
    <row r="330551" spans="1:1">
      <c r="A330551" s="154"/>
    </row>
    <row r="330553" spans="1:1">
      <c r="A330553" s="125"/>
    </row>
    <row r="330564" spans="1:1">
      <c r="A330564" s="153"/>
    </row>
    <row r="330565" spans="1:1">
      <c r="A330565" s="153"/>
    </row>
    <row r="330568" spans="1:1">
      <c r="A330568" s="153"/>
    </row>
    <row r="330578" spans="1:1">
      <c r="A330578" s="153"/>
    </row>
    <row r="330579" spans="1:1">
      <c r="A330579" s="153"/>
    </row>
    <row r="330580" spans="1:1">
      <c r="A330580" s="153"/>
    </row>
    <row r="330593" spans="1:1">
      <c r="A330593" s="153"/>
    </row>
    <row r="330595" spans="1:1">
      <c r="A330595" s="153"/>
    </row>
    <row r="330597" spans="1:1">
      <c r="A330597" s="154"/>
    </row>
    <row r="330599" spans="1:1">
      <c r="A330599" s="125"/>
    </row>
    <row r="330610" spans="1:1">
      <c r="A330610" s="153"/>
    </row>
    <row r="330611" spans="1:1">
      <c r="A330611" s="153"/>
    </row>
    <row r="330614" spans="1:1">
      <c r="A330614" s="153"/>
    </row>
    <row r="330624" spans="1:1">
      <c r="A330624" s="153"/>
    </row>
    <row r="330625" spans="1:1">
      <c r="A330625" s="153"/>
    </row>
    <row r="330626" spans="1:1">
      <c r="A330626" s="153"/>
    </row>
    <row r="330639" spans="1:1">
      <c r="A330639" s="153"/>
    </row>
    <row r="330641" spans="1:1">
      <c r="A330641" s="153"/>
    </row>
    <row r="330643" spans="1:1">
      <c r="A330643" s="154"/>
    </row>
    <row r="330645" spans="1:1">
      <c r="A330645" s="125"/>
    </row>
    <row r="330656" spans="1:1">
      <c r="A330656" s="153"/>
    </row>
    <row r="330657" spans="1:1">
      <c r="A330657" s="153"/>
    </row>
    <row r="330660" spans="1:1">
      <c r="A330660" s="153"/>
    </row>
    <row r="330670" spans="1:1">
      <c r="A330670" s="153"/>
    </row>
    <row r="330671" spans="1:1">
      <c r="A330671" s="153"/>
    </row>
    <row r="330672" spans="1:1">
      <c r="A330672" s="153"/>
    </row>
    <row r="330685" spans="1:1">
      <c r="A330685" s="153"/>
    </row>
    <row r="330687" spans="1:1">
      <c r="A330687" s="153"/>
    </row>
    <row r="330689" spans="1:1">
      <c r="A330689" s="154"/>
    </row>
    <row r="330691" spans="1:1">
      <c r="A330691" s="125"/>
    </row>
    <row r="330702" spans="1:1">
      <c r="A330702" s="153"/>
    </row>
    <row r="330703" spans="1:1">
      <c r="A330703" s="153"/>
    </row>
    <row r="330706" spans="1:1">
      <c r="A330706" s="153"/>
    </row>
    <row r="330716" spans="1:1">
      <c r="A330716" s="153"/>
    </row>
    <row r="330717" spans="1:1">
      <c r="A330717" s="153"/>
    </row>
    <row r="330718" spans="1:1">
      <c r="A330718" s="153"/>
    </row>
    <row r="330731" spans="1:1">
      <c r="A330731" s="153"/>
    </row>
    <row r="330733" spans="1:1">
      <c r="A330733" s="153"/>
    </row>
    <row r="330735" spans="1:1">
      <c r="A330735" s="154"/>
    </row>
    <row r="330737" spans="1:1">
      <c r="A330737" s="125"/>
    </row>
    <row r="330748" spans="1:1">
      <c r="A330748" s="153"/>
    </row>
    <row r="330749" spans="1:1">
      <c r="A330749" s="153"/>
    </row>
    <row r="330752" spans="1:1">
      <c r="A330752" s="153"/>
    </row>
    <row r="330762" spans="1:1">
      <c r="A330762" s="153"/>
    </row>
    <row r="330763" spans="1:1">
      <c r="A330763" s="153"/>
    </row>
    <row r="330764" spans="1:1">
      <c r="A330764" s="153"/>
    </row>
    <row r="330777" spans="1:1">
      <c r="A330777" s="153"/>
    </row>
    <row r="330779" spans="1:1">
      <c r="A330779" s="153"/>
    </row>
    <row r="330781" spans="1:1">
      <c r="A330781" s="154"/>
    </row>
    <row r="330783" spans="1:1">
      <c r="A330783" s="125"/>
    </row>
    <row r="330794" spans="1:1">
      <c r="A330794" s="153"/>
    </row>
    <row r="330795" spans="1:1">
      <c r="A330795" s="153"/>
    </row>
    <row r="330798" spans="1:1">
      <c r="A330798" s="153"/>
    </row>
    <row r="330808" spans="1:1">
      <c r="A330808" s="153"/>
    </row>
    <row r="330809" spans="1:1">
      <c r="A330809" s="153"/>
    </row>
    <row r="330810" spans="1:1">
      <c r="A330810" s="153"/>
    </row>
    <row r="330823" spans="1:1">
      <c r="A330823" s="153"/>
    </row>
    <row r="330825" spans="1:1">
      <c r="A330825" s="153"/>
    </row>
    <row r="330827" spans="1:1">
      <c r="A330827" s="154"/>
    </row>
    <row r="330829" spans="1:1">
      <c r="A330829" s="125"/>
    </row>
    <row r="330840" spans="1:1">
      <c r="A330840" s="153"/>
    </row>
    <row r="330841" spans="1:1">
      <c r="A330841" s="153"/>
    </row>
    <row r="330844" spans="1:1">
      <c r="A330844" s="153"/>
    </row>
    <row r="330854" spans="1:1">
      <c r="A330854" s="153"/>
    </row>
    <row r="330855" spans="1:1">
      <c r="A330855" s="153"/>
    </row>
    <row r="330856" spans="1:1">
      <c r="A330856" s="153"/>
    </row>
    <row r="330869" spans="1:1">
      <c r="A330869" s="153"/>
    </row>
    <row r="330871" spans="1:1">
      <c r="A330871" s="153"/>
    </row>
    <row r="330873" spans="1:1">
      <c r="A330873" s="154"/>
    </row>
    <row r="330875" spans="1:1">
      <c r="A330875" s="125"/>
    </row>
    <row r="330886" spans="1:1">
      <c r="A330886" s="153"/>
    </row>
    <row r="330887" spans="1:1">
      <c r="A330887" s="153"/>
    </row>
    <row r="330890" spans="1:1">
      <c r="A330890" s="153"/>
    </row>
    <row r="330900" spans="1:1">
      <c r="A330900" s="153"/>
    </row>
    <row r="330901" spans="1:1">
      <c r="A330901" s="153"/>
    </row>
    <row r="330902" spans="1:1">
      <c r="A330902" s="153"/>
    </row>
    <row r="330915" spans="1:1">
      <c r="A330915" s="153"/>
    </row>
    <row r="330917" spans="1:1">
      <c r="A330917" s="153"/>
    </row>
    <row r="330919" spans="1:1">
      <c r="A330919" s="154"/>
    </row>
    <row r="330921" spans="1:1">
      <c r="A330921" s="125"/>
    </row>
    <row r="330932" spans="1:1">
      <c r="A330932" s="153"/>
    </row>
    <row r="330933" spans="1:1">
      <c r="A330933" s="153"/>
    </row>
    <row r="330936" spans="1:1">
      <c r="A330936" s="153"/>
    </row>
    <row r="330946" spans="1:1">
      <c r="A330946" s="153"/>
    </row>
    <row r="330947" spans="1:1">
      <c r="A330947" s="153"/>
    </row>
    <row r="330948" spans="1:1">
      <c r="A330948" s="153"/>
    </row>
    <row r="330961" spans="1:1">
      <c r="A330961" s="153"/>
    </row>
    <row r="330963" spans="1:1">
      <c r="A330963" s="153"/>
    </row>
    <row r="330965" spans="1:1">
      <c r="A330965" s="154"/>
    </row>
    <row r="330967" spans="1:1">
      <c r="A330967" s="125"/>
    </row>
    <row r="330978" spans="1:1">
      <c r="A330978" s="153"/>
    </row>
    <row r="330979" spans="1:1">
      <c r="A330979" s="153"/>
    </row>
    <row r="330982" spans="1:1">
      <c r="A330982" s="153"/>
    </row>
    <row r="330992" spans="1:1">
      <c r="A330992" s="153"/>
    </row>
    <row r="330993" spans="1:1">
      <c r="A330993" s="153"/>
    </row>
    <row r="330994" spans="1:1">
      <c r="A330994" s="153"/>
    </row>
    <row r="331007" spans="1:1">
      <c r="A331007" s="153"/>
    </row>
    <row r="331009" spans="1:1">
      <c r="A331009" s="153"/>
    </row>
    <row r="331011" spans="1:1">
      <c r="A331011" s="154"/>
    </row>
    <row r="331013" spans="1:1">
      <c r="A331013" s="125"/>
    </row>
    <row r="331024" spans="1:1">
      <c r="A331024" s="153"/>
    </row>
    <row r="331025" spans="1:1">
      <c r="A331025" s="153"/>
    </row>
    <row r="331028" spans="1:1">
      <c r="A331028" s="153"/>
    </row>
    <row r="331038" spans="1:1">
      <c r="A331038" s="153"/>
    </row>
    <row r="331039" spans="1:1">
      <c r="A331039" s="153"/>
    </row>
    <row r="331040" spans="1:1">
      <c r="A331040" s="153"/>
    </row>
    <row r="331053" spans="1:1">
      <c r="A331053" s="153"/>
    </row>
    <row r="331055" spans="1:1">
      <c r="A331055" s="153"/>
    </row>
    <row r="331057" spans="1:1">
      <c r="A331057" s="154"/>
    </row>
    <row r="331059" spans="1:1">
      <c r="A331059" s="125"/>
    </row>
    <row r="331070" spans="1:1">
      <c r="A331070" s="153"/>
    </row>
    <row r="331071" spans="1:1">
      <c r="A331071" s="153"/>
    </row>
    <row r="331074" spans="1:1">
      <c r="A331074" s="153"/>
    </row>
    <row r="331084" spans="1:1">
      <c r="A331084" s="153"/>
    </row>
    <row r="331085" spans="1:1">
      <c r="A331085" s="153"/>
    </row>
    <row r="331086" spans="1:1">
      <c r="A331086" s="153"/>
    </row>
    <row r="331099" spans="1:1">
      <c r="A331099" s="153"/>
    </row>
    <row r="331101" spans="1:1">
      <c r="A331101" s="153"/>
    </row>
    <row r="331103" spans="1:1">
      <c r="A331103" s="154"/>
    </row>
    <row r="331105" spans="1:1">
      <c r="A331105" s="125"/>
    </row>
    <row r="331116" spans="1:1">
      <c r="A331116" s="153"/>
    </row>
    <row r="331117" spans="1:1">
      <c r="A331117" s="153"/>
    </row>
    <row r="331120" spans="1:1">
      <c r="A331120" s="153"/>
    </row>
    <row r="331130" spans="1:1">
      <c r="A331130" s="153"/>
    </row>
    <row r="331131" spans="1:1">
      <c r="A331131" s="153"/>
    </row>
    <row r="331132" spans="1:1">
      <c r="A331132" s="153"/>
    </row>
    <row r="331145" spans="1:1">
      <c r="A331145" s="153"/>
    </row>
    <row r="331147" spans="1:1">
      <c r="A331147" s="153"/>
    </row>
    <row r="331149" spans="1:1">
      <c r="A331149" s="154"/>
    </row>
    <row r="331151" spans="1:1">
      <c r="A331151" s="125"/>
    </row>
    <row r="331162" spans="1:1">
      <c r="A331162" s="153"/>
    </row>
    <row r="331163" spans="1:1">
      <c r="A331163" s="153"/>
    </row>
    <row r="331166" spans="1:1">
      <c r="A331166" s="153"/>
    </row>
    <row r="331176" spans="1:1">
      <c r="A331176" s="153"/>
    </row>
    <row r="331177" spans="1:1">
      <c r="A331177" s="153"/>
    </row>
    <row r="331178" spans="1:1">
      <c r="A331178" s="153"/>
    </row>
    <row r="331191" spans="1:1">
      <c r="A331191" s="153"/>
    </row>
    <row r="331193" spans="1:1">
      <c r="A331193" s="153"/>
    </row>
    <row r="331195" spans="1:1">
      <c r="A331195" s="154"/>
    </row>
    <row r="331197" spans="1:1">
      <c r="A331197" s="125"/>
    </row>
    <row r="331208" spans="1:1">
      <c r="A331208" s="153"/>
    </row>
    <row r="331209" spans="1:1">
      <c r="A331209" s="153"/>
    </row>
    <row r="331212" spans="1:1">
      <c r="A331212" s="153"/>
    </row>
    <row r="331222" spans="1:1">
      <c r="A331222" s="153"/>
    </row>
    <row r="331223" spans="1:1">
      <c r="A331223" s="153"/>
    </row>
    <row r="331224" spans="1:1">
      <c r="A331224" s="153"/>
    </row>
    <row r="331237" spans="1:1">
      <c r="A331237" s="153"/>
    </row>
    <row r="331239" spans="1:1">
      <c r="A331239" s="153"/>
    </row>
    <row r="331241" spans="1:1">
      <c r="A331241" s="154"/>
    </row>
    <row r="331243" spans="1:1">
      <c r="A331243" s="125"/>
    </row>
    <row r="331254" spans="1:1">
      <c r="A331254" s="153"/>
    </row>
    <row r="331255" spans="1:1">
      <c r="A331255" s="153"/>
    </row>
    <row r="331258" spans="1:1">
      <c r="A331258" s="153"/>
    </row>
    <row r="331268" spans="1:1">
      <c r="A331268" s="153"/>
    </row>
    <row r="331269" spans="1:1">
      <c r="A331269" s="153"/>
    </row>
    <row r="331270" spans="1:1">
      <c r="A331270" s="153"/>
    </row>
    <row r="331283" spans="1:1">
      <c r="A331283" s="153"/>
    </row>
    <row r="331285" spans="1:1">
      <c r="A331285" s="153"/>
    </row>
    <row r="331287" spans="1:1">
      <c r="A331287" s="154"/>
    </row>
    <row r="331289" spans="1:1">
      <c r="A331289" s="125"/>
    </row>
    <row r="331300" spans="1:1">
      <c r="A331300" s="153"/>
    </row>
    <row r="331301" spans="1:1">
      <c r="A331301" s="153"/>
    </row>
    <row r="331304" spans="1:1">
      <c r="A331304" s="153"/>
    </row>
    <row r="331314" spans="1:1">
      <c r="A331314" s="153"/>
    </row>
    <row r="331315" spans="1:1">
      <c r="A331315" s="153"/>
    </row>
    <row r="331316" spans="1:1">
      <c r="A331316" s="153"/>
    </row>
    <row r="331329" spans="1:1">
      <c r="A331329" s="153"/>
    </row>
    <row r="331331" spans="1:1">
      <c r="A331331" s="153"/>
    </row>
    <row r="331333" spans="1:1">
      <c r="A331333" s="154"/>
    </row>
    <row r="331335" spans="1:1">
      <c r="A331335" s="125"/>
    </row>
    <row r="331346" spans="1:1">
      <c r="A331346" s="153"/>
    </row>
    <row r="331347" spans="1:1">
      <c r="A331347" s="153"/>
    </row>
    <row r="331350" spans="1:1">
      <c r="A331350" s="153"/>
    </row>
    <row r="331360" spans="1:1">
      <c r="A331360" s="153"/>
    </row>
    <row r="331361" spans="1:1">
      <c r="A331361" s="153"/>
    </row>
    <row r="331362" spans="1:1">
      <c r="A331362" s="153"/>
    </row>
    <row r="331375" spans="1:1">
      <c r="A331375" s="153"/>
    </row>
    <row r="331377" spans="1:1">
      <c r="A331377" s="153"/>
    </row>
    <row r="331379" spans="1:1">
      <c r="A331379" s="154"/>
    </row>
    <row r="331381" spans="1:1">
      <c r="A331381" s="125"/>
    </row>
    <row r="331392" spans="1:1">
      <c r="A331392" s="153"/>
    </row>
    <row r="331393" spans="1:1">
      <c r="A331393" s="153"/>
    </row>
    <row r="331396" spans="1:1">
      <c r="A331396" s="153"/>
    </row>
    <row r="331406" spans="1:1">
      <c r="A331406" s="153"/>
    </row>
    <row r="331407" spans="1:1">
      <c r="A331407" s="153"/>
    </row>
    <row r="331408" spans="1:1">
      <c r="A331408" s="153"/>
    </row>
    <row r="331421" spans="1:1">
      <c r="A331421" s="153"/>
    </row>
    <row r="331423" spans="1:1">
      <c r="A331423" s="153"/>
    </row>
    <row r="331425" spans="1:1">
      <c r="A331425" s="154"/>
    </row>
    <row r="331427" spans="1:1">
      <c r="A331427" s="125"/>
    </row>
    <row r="331438" spans="1:1">
      <c r="A331438" s="153"/>
    </row>
    <row r="331439" spans="1:1">
      <c r="A331439" s="153"/>
    </row>
    <row r="331442" spans="1:1">
      <c r="A331442" s="153"/>
    </row>
    <row r="331452" spans="1:1">
      <c r="A331452" s="153"/>
    </row>
    <row r="331453" spans="1:1">
      <c r="A331453" s="153"/>
    </row>
    <row r="331454" spans="1:1">
      <c r="A331454" s="153"/>
    </row>
    <row r="331467" spans="1:1">
      <c r="A331467" s="153"/>
    </row>
    <row r="331469" spans="1:1">
      <c r="A331469" s="153"/>
    </row>
    <row r="331471" spans="1:1">
      <c r="A331471" s="154"/>
    </row>
    <row r="331473" spans="1:1">
      <c r="A331473" s="125"/>
    </row>
    <row r="331484" spans="1:1">
      <c r="A331484" s="153"/>
    </row>
    <row r="331485" spans="1:1">
      <c r="A331485" s="153"/>
    </row>
    <row r="331488" spans="1:1">
      <c r="A331488" s="153"/>
    </row>
    <row r="331498" spans="1:1">
      <c r="A331498" s="153"/>
    </row>
    <row r="331499" spans="1:1">
      <c r="A331499" s="153"/>
    </row>
    <row r="331500" spans="1:1">
      <c r="A331500" s="153"/>
    </row>
    <row r="331513" spans="1:1">
      <c r="A331513" s="153"/>
    </row>
    <row r="331515" spans="1:1">
      <c r="A331515" s="153"/>
    </row>
    <row r="331517" spans="1:1">
      <c r="A331517" s="154"/>
    </row>
    <row r="331519" spans="1:1">
      <c r="A331519" s="125"/>
    </row>
    <row r="331530" spans="1:1">
      <c r="A331530" s="153"/>
    </row>
    <row r="331531" spans="1:1">
      <c r="A331531" s="153"/>
    </row>
    <row r="331534" spans="1:1">
      <c r="A331534" s="153"/>
    </row>
    <row r="331544" spans="1:1">
      <c r="A331544" s="153"/>
    </row>
    <row r="331545" spans="1:1">
      <c r="A331545" s="153"/>
    </row>
    <row r="331546" spans="1:1">
      <c r="A331546" s="153"/>
    </row>
    <row r="331559" spans="1:1">
      <c r="A331559" s="153"/>
    </row>
    <row r="331561" spans="1:1">
      <c r="A331561" s="153"/>
    </row>
    <row r="331563" spans="1:1">
      <c r="A331563" s="154"/>
    </row>
    <row r="331565" spans="1:1">
      <c r="A331565" s="125"/>
    </row>
    <row r="331576" spans="1:1">
      <c r="A331576" s="153"/>
    </row>
    <row r="331577" spans="1:1">
      <c r="A331577" s="153"/>
    </row>
    <row r="331580" spans="1:1">
      <c r="A331580" s="153"/>
    </row>
    <row r="331590" spans="1:1">
      <c r="A331590" s="153"/>
    </row>
    <row r="331591" spans="1:1">
      <c r="A331591" s="153"/>
    </row>
    <row r="331592" spans="1:1">
      <c r="A331592" s="153"/>
    </row>
    <row r="331605" spans="1:1">
      <c r="A331605" s="153"/>
    </row>
    <row r="331607" spans="1:1">
      <c r="A331607" s="153"/>
    </row>
    <row r="331609" spans="1:1">
      <c r="A331609" s="154"/>
    </row>
    <row r="331611" spans="1:1">
      <c r="A331611" s="125"/>
    </row>
    <row r="331622" spans="1:1">
      <c r="A331622" s="153"/>
    </row>
    <row r="331623" spans="1:1">
      <c r="A331623" s="153"/>
    </row>
    <row r="331626" spans="1:1">
      <c r="A331626" s="153"/>
    </row>
    <row r="331636" spans="1:1">
      <c r="A331636" s="153"/>
    </row>
    <row r="331637" spans="1:1">
      <c r="A331637" s="153"/>
    </row>
    <row r="331638" spans="1:1">
      <c r="A331638" s="153"/>
    </row>
    <row r="331651" spans="1:1">
      <c r="A331651" s="153"/>
    </row>
    <row r="331653" spans="1:1">
      <c r="A331653" s="153"/>
    </row>
    <row r="331655" spans="1:1">
      <c r="A331655" s="154"/>
    </row>
    <row r="331657" spans="1:1">
      <c r="A331657" s="125"/>
    </row>
    <row r="331668" spans="1:1">
      <c r="A331668" s="153"/>
    </row>
    <row r="331669" spans="1:1">
      <c r="A331669" s="153"/>
    </row>
    <row r="331672" spans="1:1">
      <c r="A331672" s="153"/>
    </row>
    <row r="331682" spans="1:1">
      <c r="A331682" s="153"/>
    </row>
    <row r="331683" spans="1:1">
      <c r="A331683" s="153"/>
    </row>
    <row r="331684" spans="1:1">
      <c r="A331684" s="153"/>
    </row>
    <row r="331697" spans="1:1">
      <c r="A331697" s="153"/>
    </row>
    <row r="331699" spans="1:1">
      <c r="A331699" s="153"/>
    </row>
    <row r="331701" spans="1:1">
      <c r="A331701" s="154"/>
    </row>
    <row r="331703" spans="1:1">
      <c r="A331703" s="125"/>
    </row>
    <row r="331714" spans="1:1">
      <c r="A331714" s="153"/>
    </row>
    <row r="331715" spans="1:1">
      <c r="A331715" s="153"/>
    </row>
    <row r="331718" spans="1:1">
      <c r="A331718" s="153"/>
    </row>
    <row r="331728" spans="1:1">
      <c r="A331728" s="153"/>
    </row>
    <row r="331729" spans="1:1">
      <c r="A331729" s="153"/>
    </row>
    <row r="331730" spans="1:1">
      <c r="A331730" s="153"/>
    </row>
    <row r="331743" spans="1:1">
      <c r="A331743" s="153"/>
    </row>
    <row r="331745" spans="1:1">
      <c r="A331745" s="153"/>
    </row>
    <row r="331747" spans="1:1">
      <c r="A331747" s="154"/>
    </row>
    <row r="331749" spans="1:1">
      <c r="A331749" s="125"/>
    </row>
    <row r="331760" spans="1:1">
      <c r="A331760" s="153"/>
    </row>
    <row r="331761" spans="1:1">
      <c r="A331761" s="153"/>
    </row>
    <row r="331764" spans="1:1">
      <c r="A331764" s="153"/>
    </row>
    <row r="331774" spans="1:1">
      <c r="A331774" s="153"/>
    </row>
    <row r="331775" spans="1:1">
      <c r="A331775" s="153"/>
    </row>
    <row r="331776" spans="1:1">
      <c r="A331776" s="153"/>
    </row>
    <row r="331789" spans="1:1">
      <c r="A331789" s="153"/>
    </row>
    <row r="331791" spans="1:1">
      <c r="A331791" s="153"/>
    </row>
    <row r="331793" spans="1:1">
      <c r="A331793" s="154"/>
    </row>
    <row r="331795" spans="1:1">
      <c r="A331795" s="125"/>
    </row>
    <row r="331806" spans="1:1">
      <c r="A331806" s="153"/>
    </row>
    <row r="331807" spans="1:1">
      <c r="A331807" s="153"/>
    </row>
    <row r="331810" spans="1:1">
      <c r="A331810" s="153"/>
    </row>
    <row r="331820" spans="1:1">
      <c r="A331820" s="153"/>
    </row>
    <row r="331821" spans="1:1">
      <c r="A331821" s="153"/>
    </row>
    <row r="331822" spans="1:1">
      <c r="A331822" s="153"/>
    </row>
    <row r="331835" spans="1:1">
      <c r="A331835" s="153"/>
    </row>
    <row r="331837" spans="1:1">
      <c r="A331837" s="153"/>
    </row>
    <row r="331839" spans="1:1">
      <c r="A331839" s="154"/>
    </row>
    <row r="331841" spans="1:1">
      <c r="A331841" s="125"/>
    </row>
    <row r="331852" spans="1:1">
      <c r="A331852" s="153"/>
    </row>
    <row r="331853" spans="1:1">
      <c r="A331853" s="153"/>
    </row>
    <row r="331856" spans="1:1">
      <c r="A331856" s="153"/>
    </row>
    <row r="331866" spans="1:1">
      <c r="A331866" s="153"/>
    </row>
    <row r="331867" spans="1:1">
      <c r="A331867" s="153"/>
    </row>
    <row r="331868" spans="1:1">
      <c r="A331868" s="153"/>
    </row>
    <row r="331881" spans="1:1">
      <c r="A331881" s="153"/>
    </row>
    <row r="331883" spans="1:1">
      <c r="A331883" s="153"/>
    </row>
    <row r="331885" spans="1:1">
      <c r="A331885" s="154"/>
    </row>
    <row r="331887" spans="1:1">
      <c r="A331887" s="125"/>
    </row>
    <row r="331898" spans="1:1">
      <c r="A331898" s="153"/>
    </row>
    <row r="331899" spans="1:1">
      <c r="A331899" s="153"/>
    </row>
    <row r="331902" spans="1:1">
      <c r="A331902" s="153"/>
    </row>
    <row r="331912" spans="1:1">
      <c r="A331912" s="153"/>
    </row>
    <row r="331913" spans="1:1">
      <c r="A331913" s="153"/>
    </row>
    <row r="331914" spans="1:1">
      <c r="A331914" s="153"/>
    </row>
    <row r="331927" spans="1:1">
      <c r="A331927" s="153"/>
    </row>
    <row r="331929" spans="1:1">
      <c r="A331929" s="153"/>
    </row>
    <row r="331931" spans="1:1">
      <c r="A331931" s="154"/>
    </row>
    <row r="331933" spans="1:1">
      <c r="A331933" s="125"/>
    </row>
    <row r="331944" spans="1:1">
      <c r="A331944" s="153"/>
    </row>
    <row r="331945" spans="1:1">
      <c r="A331945" s="153"/>
    </row>
    <row r="331948" spans="1:1">
      <c r="A331948" s="153"/>
    </row>
    <row r="331958" spans="1:1">
      <c r="A331958" s="153"/>
    </row>
    <row r="331959" spans="1:1">
      <c r="A331959" s="153"/>
    </row>
    <row r="331960" spans="1:1">
      <c r="A331960" s="153"/>
    </row>
    <row r="331973" spans="1:1">
      <c r="A331973" s="153"/>
    </row>
    <row r="331975" spans="1:1">
      <c r="A331975" s="153"/>
    </row>
    <row r="331977" spans="1:1">
      <c r="A331977" s="154"/>
    </row>
    <row r="331979" spans="1:1">
      <c r="A331979" s="125"/>
    </row>
    <row r="331990" spans="1:1">
      <c r="A331990" s="153"/>
    </row>
    <row r="331991" spans="1:1">
      <c r="A331991" s="153"/>
    </row>
    <row r="331994" spans="1:1">
      <c r="A331994" s="153"/>
    </row>
    <row r="332004" spans="1:1">
      <c r="A332004" s="153"/>
    </row>
    <row r="332005" spans="1:1">
      <c r="A332005" s="153"/>
    </row>
    <row r="332006" spans="1:1">
      <c r="A332006" s="153"/>
    </row>
    <row r="332019" spans="1:1">
      <c r="A332019" s="153"/>
    </row>
    <row r="332021" spans="1:1">
      <c r="A332021" s="153"/>
    </row>
    <row r="332023" spans="1:1">
      <c r="A332023" s="154"/>
    </row>
    <row r="332025" spans="1:1">
      <c r="A332025" s="125"/>
    </row>
    <row r="332036" spans="1:1">
      <c r="A332036" s="153"/>
    </row>
    <row r="332037" spans="1:1">
      <c r="A332037" s="153"/>
    </row>
    <row r="332040" spans="1:1">
      <c r="A332040" s="153"/>
    </row>
    <row r="332050" spans="1:1">
      <c r="A332050" s="153"/>
    </row>
    <row r="332051" spans="1:1">
      <c r="A332051" s="153"/>
    </row>
    <row r="332052" spans="1:1">
      <c r="A332052" s="153"/>
    </row>
    <row r="332065" spans="1:1">
      <c r="A332065" s="153"/>
    </row>
    <row r="332067" spans="1:1">
      <c r="A332067" s="153"/>
    </row>
    <row r="332069" spans="1:1">
      <c r="A332069" s="154"/>
    </row>
    <row r="332071" spans="1:1">
      <c r="A332071" s="125"/>
    </row>
    <row r="332082" spans="1:1">
      <c r="A332082" s="153"/>
    </row>
    <row r="332083" spans="1:1">
      <c r="A332083" s="153"/>
    </row>
    <row r="332086" spans="1:1">
      <c r="A332086" s="153"/>
    </row>
    <row r="332096" spans="1:1">
      <c r="A332096" s="153"/>
    </row>
    <row r="332097" spans="1:1">
      <c r="A332097" s="153"/>
    </row>
    <row r="332098" spans="1:1">
      <c r="A332098" s="153"/>
    </row>
    <row r="332111" spans="1:1">
      <c r="A332111" s="153"/>
    </row>
    <row r="332113" spans="1:1">
      <c r="A332113" s="153"/>
    </row>
    <row r="332115" spans="1:1">
      <c r="A332115" s="154"/>
    </row>
    <row r="332117" spans="1:1">
      <c r="A332117" s="125"/>
    </row>
    <row r="332128" spans="1:1">
      <c r="A332128" s="153"/>
    </row>
    <row r="332129" spans="1:1">
      <c r="A332129" s="153"/>
    </row>
    <row r="332132" spans="1:1">
      <c r="A332132" s="153"/>
    </row>
    <row r="332142" spans="1:1">
      <c r="A332142" s="153"/>
    </row>
    <row r="332143" spans="1:1">
      <c r="A332143" s="153"/>
    </row>
    <row r="332144" spans="1:1">
      <c r="A332144" s="153"/>
    </row>
    <row r="332157" spans="1:1">
      <c r="A332157" s="153"/>
    </row>
    <row r="332159" spans="1:1">
      <c r="A332159" s="153"/>
    </row>
    <row r="332161" spans="1:1">
      <c r="A332161" s="154"/>
    </row>
    <row r="332163" spans="1:1">
      <c r="A332163" s="125"/>
    </row>
    <row r="332174" spans="1:1">
      <c r="A332174" s="153"/>
    </row>
    <row r="332175" spans="1:1">
      <c r="A332175" s="153"/>
    </row>
    <row r="332178" spans="1:1">
      <c r="A332178" s="153"/>
    </row>
    <row r="332188" spans="1:1">
      <c r="A332188" s="153"/>
    </row>
    <row r="332189" spans="1:1">
      <c r="A332189" s="153"/>
    </row>
    <row r="332190" spans="1:1">
      <c r="A332190" s="153"/>
    </row>
    <row r="332203" spans="1:1">
      <c r="A332203" s="153"/>
    </row>
    <row r="332205" spans="1:1">
      <c r="A332205" s="153"/>
    </row>
    <row r="332207" spans="1:1">
      <c r="A332207" s="154"/>
    </row>
    <row r="332209" spans="1:1">
      <c r="A332209" s="125"/>
    </row>
    <row r="332220" spans="1:1">
      <c r="A332220" s="153"/>
    </row>
    <row r="332221" spans="1:1">
      <c r="A332221" s="153"/>
    </row>
    <row r="332224" spans="1:1">
      <c r="A332224" s="153"/>
    </row>
    <row r="332234" spans="1:1">
      <c r="A332234" s="153"/>
    </row>
    <row r="332235" spans="1:1">
      <c r="A332235" s="153"/>
    </row>
    <row r="332236" spans="1:1">
      <c r="A332236" s="153"/>
    </row>
    <row r="332249" spans="1:1">
      <c r="A332249" s="153"/>
    </row>
    <row r="332251" spans="1:1">
      <c r="A332251" s="153"/>
    </row>
    <row r="332253" spans="1:1">
      <c r="A332253" s="154"/>
    </row>
    <row r="332255" spans="1:1">
      <c r="A332255" s="125"/>
    </row>
    <row r="332266" spans="1:1">
      <c r="A332266" s="153"/>
    </row>
    <row r="332267" spans="1:1">
      <c r="A332267" s="153"/>
    </row>
    <row r="332270" spans="1:1">
      <c r="A332270" s="153"/>
    </row>
    <row r="332280" spans="1:1">
      <c r="A332280" s="153"/>
    </row>
    <row r="332281" spans="1:1">
      <c r="A332281" s="153"/>
    </row>
    <row r="332282" spans="1:1">
      <c r="A332282" s="153"/>
    </row>
    <row r="332295" spans="1:1">
      <c r="A332295" s="153"/>
    </row>
    <row r="332297" spans="1:1">
      <c r="A332297" s="153"/>
    </row>
    <row r="332299" spans="1:1">
      <c r="A332299" s="154"/>
    </row>
    <row r="332301" spans="1:1">
      <c r="A332301" s="125"/>
    </row>
    <row r="332312" spans="1:1">
      <c r="A332312" s="153"/>
    </row>
    <row r="332313" spans="1:1">
      <c r="A332313" s="153"/>
    </row>
    <row r="332316" spans="1:1">
      <c r="A332316" s="153"/>
    </row>
    <row r="332326" spans="1:1">
      <c r="A332326" s="153"/>
    </row>
    <row r="332327" spans="1:1">
      <c r="A332327" s="153"/>
    </row>
    <row r="332328" spans="1:1">
      <c r="A332328" s="153"/>
    </row>
    <row r="332341" spans="1:1">
      <c r="A332341" s="153"/>
    </row>
    <row r="332343" spans="1:1">
      <c r="A332343" s="153"/>
    </row>
    <row r="332345" spans="1:1">
      <c r="A332345" s="154"/>
    </row>
    <row r="332347" spans="1:1">
      <c r="A332347" s="125"/>
    </row>
    <row r="332358" spans="1:1">
      <c r="A332358" s="153"/>
    </row>
    <row r="332359" spans="1:1">
      <c r="A332359" s="153"/>
    </row>
    <row r="332362" spans="1:1">
      <c r="A332362" s="153"/>
    </row>
    <row r="332372" spans="1:1">
      <c r="A332372" s="153"/>
    </row>
    <row r="332373" spans="1:1">
      <c r="A332373" s="153"/>
    </row>
    <row r="332374" spans="1:1">
      <c r="A332374" s="153"/>
    </row>
    <row r="332387" spans="1:1">
      <c r="A332387" s="153"/>
    </row>
    <row r="332389" spans="1:1">
      <c r="A332389" s="153"/>
    </row>
    <row r="332391" spans="1:1">
      <c r="A332391" s="154"/>
    </row>
    <row r="332393" spans="1:1">
      <c r="A332393" s="125"/>
    </row>
    <row r="332404" spans="1:1">
      <c r="A332404" s="153"/>
    </row>
    <row r="332405" spans="1:1">
      <c r="A332405" s="153"/>
    </row>
    <row r="332408" spans="1:1">
      <c r="A332408" s="153"/>
    </row>
    <row r="332418" spans="1:1">
      <c r="A332418" s="153"/>
    </row>
    <row r="332419" spans="1:1">
      <c r="A332419" s="153"/>
    </row>
    <row r="332420" spans="1:1">
      <c r="A332420" s="153"/>
    </row>
    <row r="332433" spans="1:1">
      <c r="A332433" s="153"/>
    </row>
    <row r="332435" spans="1:1">
      <c r="A332435" s="153"/>
    </row>
    <row r="332437" spans="1:1">
      <c r="A332437" s="154"/>
    </row>
    <row r="332439" spans="1:1">
      <c r="A332439" s="125"/>
    </row>
    <row r="332450" spans="1:1">
      <c r="A332450" s="153"/>
    </row>
    <row r="332451" spans="1:1">
      <c r="A332451" s="153"/>
    </row>
    <row r="332454" spans="1:1">
      <c r="A332454" s="153"/>
    </row>
    <row r="332464" spans="1:1">
      <c r="A332464" s="153"/>
    </row>
    <row r="332465" spans="1:1">
      <c r="A332465" s="153"/>
    </row>
    <row r="332466" spans="1:1">
      <c r="A332466" s="153"/>
    </row>
    <row r="332479" spans="1:1">
      <c r="A332479" s="153"/>
    </row>
    <row r="332481" spans="1:1">
      <c r="A332481" s="153"/>
    </row>
    <row r="332483" spans="1:1">
      <c r="A332483" s="154"/>
    </row>
    <row r="332485" spans="1:1">
      <c r="A332485" s="125"/>
    </row>
    <row r="332496" spans="1:1">
      <c r="A332496" s="153"/>
    </row>
    <row r="332497" spans="1:1">
      <c r="A332497" s="153"/>
    </row>
    <row r="332500" spans="1:1">
      <c r="A332500" s="153"/>
    </row>
    <row r="332510" spans="1:1">
      <c r="A332510" s="153"/>
    </row>
    <row r="332511" spans="1:1">
      <c r="A332511" s="153"/>
    </row>
    <row r="332512" spans="1:1">
      <c r="A332512" s="153"/>
    </row>
    <row r="332525" spans="1:1">
      <c r="A332525" s="153"/>
    </row>
    <row r="332527" spans="1:1">
      <c r="A332527" s="153"/>
    </row>
    <row r="332529" spans="1:1">
      <c r="A332529" s="154"/>
    </row>
    <row r="332531" spans="1:1">
      <c r="A332531" s="125"/>
    </row>
    <row r="332542" spans="1:1">
      <c r="A332542" s="153"/>
    </row>
    <row r="332543" spans="1:1">
      <c r="A332543" s="153"/>
    </row>
    <row r="332546" spans="1:1">
      <c r="A332546" s="153"/>
    </row>
    <row r="332556" spans="1:1">
      <c r="A332556" s="153"/>
    </row>
    <row r="332557" spans="1:1">
      <c r="A332557" s="153"/>
    </row>
    <row r="332558" spans="1:1">
      <c r="A332558" s="153"/>
    </row>
    <row r="332571" spans="1:1">
      <c r="A332571" s="153"/>
    </row>
    <row r="332573" spans="1:1">
      <c r="A332573" s="153"/>
    </row>
    <row r="332575" spans="1:1">
      <c r="A332575" s="154"/>
    </row>
    <row r="332577" spans="1:1">
      <c r="A332577" s="125"/>
    </row>
    <row r="332588" spans="1:1">
      <c r="A332588" s="153"/>
    </row>
    <row r="332589" spans="1:1">
      <c r="A332589" s="153"/>
    </row>
    <row r="332592" spans="1:1">
      <c r="A332592" s="153"/>
    </row>
    <row r="332602" spans="1:1">
      <c r="A332602" s="153"/>
    </row>
    <row r="332603" spans="1:1">
      <c r="A332603" s="153"/>
    </row>
    <row r="332604" spans="1:1">
      <c r="A332604" s="153"/>
    </row>
    <row r="332617" spans="1:1">
      <c r="A332617" s="153"/>
    </row>
    <row r="332619" spans="1:1">
      <c r="A332619" s="153"/>
    </row>
    <row r="332621" spans="1:1">
      <c r="A332621" s="154"/>
    </row>
    <row r="332623" spans="1:1">
      <c r="A332623" s="125"/>
    </row>
    <row r="332634" spans="1:1">
      <c r="A332634" s="153"/>
    </row>
    <row r="332635" spans="1:1">
      <c r="A332635" s="153"/>
    </row>
    <row r="332638" spans="1:1">
      <c r="A332638" s="153"/>
    </row>
    <row r="332648" spans="1:1">
      <c r="A332648" s="153"/>
    </row>
    <row r="332649" spans="1:1">
      <c r="A332649" s="153"/>
    </row>
    <row r="332650" spans="1:1">
      <c r="A332650" s="153"/>
    </row>
    <row r="332663" spans="1:1">
      <c r="A332663" s="153"/>
    </row>
    <row r="332665" spans="1:1">
      <c r="A332665" s="153"/>
    </row>
    <row r="332667" spans="1:1">
      <c r="A332667" s="154"/>
    </row>
    <row r="332669" spans="1:1">
      <c r="A332669" s="125"/>
    </row>
    <row r="332680" spans="1:1">
      <c r="A332680" s="153"/>
    </row>
    <row r="332681" spans="1:1">
      <c r="A332681" s="153"/>
    </row>
    <row r="332684" spans="1:1">
      <c r="A332684" s="153"/>
    </row>
    <row r="332694" spans="1:1">
      <c r="A332694" s="153"/>
    </row>
    <row r="332695" spans="1:1">
      <c r="A332695" s="153"/>
    </row>
    <row r="332696" spans="1:1">
      <c r="A332696" s="153"/>
    </row>
    <row r="332709" spans="1:1">
      <c r="A332709" s="153"/>
    </row>
    <row r="332711" spans="1:1">
      <c r="A332711" s="153"/>
    </row>
    <row r="332713" spans="1:1">
      <c r="A332713" s="154"/>
    </row>
    <row r="332715" spans="1:1">
      <c r="A332715" s="125"/>
    </row>
    <row r="332726" spans="1:1">
      <c r="A332726" s="153"/>
    </row>
    <row r="332727" spans="1:1">
      <c r="A332727" s="153"/>
    </row>
    <row r="332730" spans="1:1">
      <c r="A332730" s="153"/>
    </row>
    <row r="332740" spans="1:1">
      <c r="A332740" s="153"/>
    </row>
    <row r="332741" spans="1:1">
      <c r="A332741" s="153"/>
    </row>
    <row r="332742" spans="1:1">
      <c r="A332742" s="153"/>
    </row>
    <row r="332755" spans="1:1">
      <c r="A332755" s="153"/>
    </row>
    <row r="332757" spans="1:1">
      <c r="A332757" s="153"/>
    </row>
    <row r="332759" spans="1:1">
      <c r="A332759" s="154"/>
    </row>
    <row r="332761" spans="1:1">
      <c r="A332761" s="125"/>
    </row>
    <row r="332772" spans="1:1">
      <c r="A332772" s="153"/>
    </row>
    <row r="332773" spans="1:1">
      <c r="A332773" s="153"/>
    </row>
    <row r="332776" spans="1:1">
      <c r="A332776" s="153"/>
    </row>
    <row r="332786" spans="1:1">
      <c r="A332786" s="153"/>
    </row>
    <row r="332787" spans="1:1">
      <c r="A332787" s="153"/>
    </row>
    <row r="332788" spans="1:1">
      <c r="A332788" s="153"/>
    </row>
    <row r="332801" spans="1:1">
      <c r="A332801" s="153"/>
    </row>
    <row r="332803" spans="1:1">
      <c r="A332803" s="153"/>
    </row>
    <row r="332805" spans="1:1">
      <c r="A332805" s="154"/>
    </row>
    <row r="332807" spans="1:1">
      <c r="A332807" s="125"/>
    </row>
    <row r="332818" spans="1:1">
      <c r="A332818" s="153"/>
    </row>
    <row r="332819" spans="1:1">
      <c r="A332819" s="153"/>
    </row>
    <row r="332822" spans="1:1">
      <c r="A332822" s="153"/>
    </row>
    <row r="332832" spans="1:1">
      <c r="A332832" s="153"/>
    </row>
    <row r="332833" spans="1:1">
      <c r="A332833" s="153"/>
    </row>
    <row r="332834" spans="1:1">
      <c r="A332834" s="153"/>
    </row>
    <row r="332847" spans="1:1">
      <c r="A332847" s="153"/>
    </row>
    <row r="332849" spans="1:1">
      <c r="A332849" s="153"/>
    </row>
    <row r="332851" spans="1:1">
      <c r="A332851" s="154"/>
    </row>
    <row r="332853" spans="1:1">
      <c r="A332853" s="125"/>
    </row>
    <row r="332864" spans="1:1">
      <c r="A332864" s="153"/>
    </row>
    <row r="332865" spans="1:1">
      <c r="A332865" s="153"/>
    </row>
    <row r="332868" spans="1:1">
      <c r="A332868" s="153"/>
    </row>
    <row r="332878" spans="1:1">
      <c r="A332878" s="153"/>
    </row>
    <row r="332879" spans="1:1">
      <c r="A332879" s="153"/>
    </row>
    <row r="332880" spans="1:1">
      <c r="A332880" s="153"/>
    </row>
    <row r="332893" spans="1:1">
      <c r="A332893" s="153"/>
    </row>
    <row r="332895" spans="1:1">
      <c r="A332895" s="153"/>
    </row>
    <row r="332897" spans="1:1">
      <c r="A332897" s="154"/>
    </row>
    <row r="332899" spans="1:1">
      <c r="A332899" s="125"/>
    </row>
    <row r="332910" spans="1:1">
      <c r="A332910" s="153"/>
    </row>
    <row r="332911" spans="1:1">
      <c r="A332911" s="153"/>
    </row>
    <row r="332914" spans="1:1">
      <c r="A332914" s="153"/>
    </row>
    <row r="332924" spans="1:1">
      <c r="A332924" s="153"/>
    </row>
    <row r="332925" spans="1:1">
      <c r="A332925" s="153"/>
    </row>
    <row r="332926" spans="1:1">
      <c r="A332926" s="153"/>
    </row>
    <row r="332939" spans="1:1">
      <c r="A332939" s="153"/>
    </row>
    <row r="332941" spans="1:1">
      <c r="A332941" s="153"/>
    </row>
    <row r="332943" spans="1:1">
      <c r="A332943" s="154"/>
    </row>
    <row r="332945" spans="1:1">
      <c r="A332945" s="125"/>
    </row>
    <row r="332956" spans="1:1">
      <c r="A332956" s="153"/>
    </row>
    <row r="332957" spans="1:1">
      <c r="A332957" s="153"/>
    </row>
    <row r="332960" spans="1:1">
      <c r="A332960" s="153"/>
    </row>
    <row r="332970" spans="1:1">
      <c r="A332970" s="153"/>
    </row>
    <row r="332971" spans="1:1">
      <c r="A332971" s="153"/>
    </row>
    <row r="332972" spans="1:1">
      <c r="A332972" s="153"/>
    </row>
    <row r="332985" spans="1:1">
      <c r="A332985" s="153"/>
    </row>
    <row r="332987" spans="1:1">
      <c r="A332987" s="153"/>
    </row>
    <row r="332989" spans="1:1">
      <c r="A332989" s="154"/>
    </row>
    <row r="332991" spans="1:1">
      <c r="A332991" s="125"/>
    </row>
    <row r="333002" spans="1:1">
      <c r="A333002" s="153"/>
    </row>
    <row r="333003" spans="1:1">
      <c r="A333003" s="153"/>
    </row>
    <row r="333006" spans="1:1">
      <c r="A333006" s="153"/>
    </row>
    <row r="333016" spans="1:1">
      <c r="A333016" s="153"/>
    </row>
    <row r="333017" spans="1:1">
      <c r="A333017" s="153"/>
    </row>
    <row r="333018" spans="1:1">
      <c r="A333018" s="153"/>
    </row>
    <row r="333031" spans="1:1">
      <c r="A333031" s="153"/>
    </row>
    <row r="333033" spans="1:1">
      <c r="A333033" s="153"/>
    </row>
    <row r="333035" spans="1:1">
      <c r="A333035" s="154"/>
    </row>
    <row r="333037" spans="1:1">
      <c r="A333037" s="125"/>
    </row>
    <row r="333048" spans="1:1">
      <c r="A333048" s="153"/>
    </row>
    <row r="333049" spans="1:1">
      <c r="A333049" s="153"/>
    </row>
    <row r="333052" spans="1:1">
      <c r="A333052" s="153"/>
    </row>
    <row r="333062" spans="1:1">
      <c r="A333062" s="153"/>
    </row>
    <row r="333063" spans="1:1">
      <c r="A333063" s="153"/>
    </row>
    <row r="333064" spans="1:1">
      <c r="A333064" s="153"/>
    </row>
    <row r="333077" spans="1:1">
      <c r="A333077" s="153"/>
    </row>
    <row r="333079" spans="1:1">
      <c r="A333079" s="153"/>
    </row>
    <row r="333081" spans="1:1">
      <c r="A333081" s="154"/>
    </row>
    <row r="333083" spans="1:1">
      <c r="A333083" s="125"/>
    </row>
    <row r="333094" spans="1:1">
      <c r="A333094" s="153"/>
    </row>
    <row r="333095" spans="1:1">
      <c r="A333095" s="153"/>
    </row>
    <row r="333098" spans="1:1">
      <c r="A333098" s="153"/>
    </row>
    <row r="333108" spans="1:1">
      <c r="A333108" s="153"/>
    </row>
    <row r="333109" spans="1:1">
      <c r="A333109" s="153"/>
    </row>
    <row r="333110" spans="1:1">
      <c r="A333110" s="153"/>
    </row>
    <row r="333123" spans="1:1">
      <c r="A333123" s="153"/>
    </row>
    <row r="333125" spans="1:1">
      <c r="A333125" s="153"/>
    </row>
    <row r="333127" spans="1:1">
      <c r="A333127" s="154"/>
    </row>
    <row r="333129" spans="1:1">
      <c r="A333129" s="125"/>
    </row>
    <row r="333140" spans="1:1">
      <c r="A333140" s="153"/>
    </row>
    <row r="333141" spans="1:1">
      <c r="A333141" s="153"/>
    </row>
    <row r="333144" spans="1:1">
      <c r="A333144" s="153"/>
    </row>
    <row r="333154" spans="1:1">
      <c r="A333154" s="153"/>
    </row>
    <row r="333155" spans="1:1">
      <c r="A333155" s="153"/>
    </row>
    <row r="333156" spans="1:1">
      <c r="A333156" s="153"/>
    </row>
    <row r="333169" spans="1:1">
      <c r="A333169" s="153"/>
    </row>
    <row r="333171" spans="1:1">
      <c r="A333171" s="153"/>
    </row>
    <row r="333173" spans="1:1">
      <c r="A333173" s="154"/>
    </row>
    <row r="333175" spans="1:1">
      <c r="A333175" s="125"/>
    </row>
    <row r="333186" spans="1:1">
      <c r="A333186" s="153"/>
    </row>
    <row r="333187" spans="1:1">
      <c r="A333187" s="153"/>
    </row>
    <row r="333190" spans="1:1">
      <c r="A333190" s="153"/>
    </row>
    <row r="333200" spans="1:1">
      <c r="A333200" s="153"/>
    </row>
    <row r="333201" spans="1:1">
      <c r="A333201" s="153"/>
    </row>
    <row r="333202" spans="1:1">
      <c r="A333202" s="153"/>
    </row>
    <row r="333215" spans="1:1">
      <c r="A333215" s="153"/>
    </row>
    <row r="333217" spans="1:1">
      <c r="A333217" s="153"/>
    </row>
    <row r="333219" spans="1:1">
      <c r="A333219" s="154"/>
    </row>
    <row r="333221" spans="1:1">
      <c r="A333221" s="125"/>
    </row>
    <row r="333232" spans="1:1">
      <c r="A333232" s="153"/>
    </row>
    <row r="333233" spans="1:1">
      <c r="A333233" s="153"/>
    </row>
    <row r="333236" spans="1:1">
      <c r="A333236" s="153"/>
    </row>
    <row r="333246" spans="1:1">
      <c r="A333246" s="153"/>
    </row>
    <row r="333247" spans="1:1">
      <c r="A333247" s="153"/>
    </row>
    <row r="333248" spans="1:1">
      <c r="A333248" s="153"/>
    </row>
    <row r="333261" spans="1:1">
      <c r="A333261" s="153"/>
    </row>
    <row r="333263" spans="1:1">
      <c r="A333263" s="153"/>
    </row>
    <row r="333265" spans="1:1">
      <c r="A333265" s="154"/>
    </row>
    <row r="333267" spans="1:1">
      <c r="A333267" s="125"/>
    </row>
    <row r="333278" spans="1:1">
      <c r="A333278" s="153"/>
    </row>
    <row r="333279" spans="1:1">
      <c r="A333279" s="153"/>
    </row>
    <row r="333282" spans="1:1">
      <c r="A333282" s="153"/>
    </row>
    <row r="333292" spans="1:1">
      <c r="A333292" s="153"/>
    </row>
    <row r="333293" spans="1:1">
      <c r="A333293" s="153"/>
    </row>
    <row r="333294" spans="1:1">
      <c r="A333294" s="153"/>
    </row>
    <row r="333307" spans="1:1">
      <c r="A333307" s="153"/>
    </row>
    <row r="333309" spans="1:1">
      <c r="A333309" s="153"/>
    </row>
    <row r="333311" spans="1:1">
      <c r="A333311" s="154"/>
    </row>
    <row r="333313" spans="1:1">
      <c r="A333313" s="125"/>
    </row>
    <row r="333324" spans="1:1">
      <c r="A333324" s="153"/>
    </row>
    <row r="333325" spans="1:1">
      <c r="A333325" s="153"/>
    </row>
    <row r="333328" spans="1:1">
      <c r="A333328" s="153"/>
    </row>
    <row r="333338" spans="1:1">
      <c r="A333338" s="153"/>
    </row>
    <row r="333339" spans="1:1">
      <c r="A333339" s="153"/>
    </row>
    <row r="333340" spans="1:1">
      <c r="A333340" s="153"/>
    </row>
    <row r="333353" spans="1:1">
      <c r="A333353" s="153"/>
    </row>
    <row r="333355" spans="1:1">
      <c r="A333355" s="153"/>
    </row>
    <row r="333357" spans="1:1">
      <c r="A333357" s="154"/>
    </row>
    <row r="333359" spans="1:1">
      <c r="A333359" s="125"/>
    </row>
    <row r="333370" spans="1:1">
      <c r="A333370" s="153"/>
    </row>
    <row r="333371" spans="1:1">
      <c r="A333371" s="153"/>
    </row>
    <row r="333374" spans="1:1">
      <c r="A333374" s="153"/>
    </row>
    <row r="333384" spans="1:1">
      <c r="A333384" s="153"/>
    </row>
    <row r="333385" spans="1:1">
      <c r="A333385" s="153"/>
    </row>
    <row r="333386" spans="1:1">
      <c r="A333386" s="153"/>
    </row>
    <row r="333399" spans="1:1">
      <c r="A333399" s="153"/>
    </row>
    <row r="333401" spans="1:1">
      <c r="A333401" s="153"/>
    </row>
    <row r="333403" spans="1:1">
      <c r="A333403" s="154"/>
    </row>
    <row r="333405" spans="1:1">
      <c r="A333405" s="125"/>
    </row>
    <row r="333416" spans="1:1">
      <c r="A333416" s="153"/>
    </row>
    <row r="333417" spans="1:1">
      <c r="A333417" s="153"/>
    </row>
    <row r="333420" spans="1:1">
      <c r="A333420" s="153"/>
    </row>
    <row r="333430" spans="1:1">
      <c r="A333430" s="153"/>
    </row>
    <row r="333431" spans="1:1">
      <c r="A333431" s="153"/>
    </row>
    <row r="333432" spans="1:1">
      <c r="A333432" s="153"/>
    </row>
    <row r="333445" spans="1:1">
      <c r="A333445" s="153"/>
    </row>
    <row r="333447" spans="1:1">
      <c r="A333447" s="153"/>
    </row>
    <row r="333449" spans="1:1">
      <c r="A333449" s="154"/>
    </row>
    <row r="333451" spans="1:1">
      <c r="A333451" s="125"/>
    </row>
    <row r="333462" spans="1:1">
      <c r="A333462" s="153"/>
    </row>
    <row r="333463" spans="1:1">
      <c r="A333463" s="153"/>
    </row>
    <row r="333466" spans="1:1">
      <c r="A333466" s="153"/>
    </row>
    <row r="333476" spans="1:1">
      <c r="A333476" s="153"/>
    </row>
    <row r="333477" spans="1:1">
      <c r="A333477" s="153"/>
    </row>
    <row r="333478" spans="1:1">
      <c r="A333478" s="153"/>
    </row>
    <row r="333491" spans="1:1">
      <c r="A333491" s="153"/>
    </row>
    <row r="333493" spans="1:1">
      <c r="A333493" s="153"/>
    </row>
    <row r="333495" spans="1:1">
      <c r="A333495" s="154"/>
    </row>
    <row r="333497" spans="1:1">
      <c r="A333497" s="125"/>
    </row>
    <row r="333508" spans="1:1">
      <c r="A333508" s="153"/>
    </row>
    <row r="333509" spans="1:1">
      <c r="A333509" s="153"/>
    </row>
    <row r="333512" spans="1:1">
      <c r="A333512" s="153"/>
    </row>
    <row r="333522" spans="1:1">
      <c r="A333522" s="153"/>
    </row>
    <row r="333523" spans="1:1">
      <c r="A333523" s="153"/>
    </row>
    <row r="333524" spans="1:1">
      <c r="A333524" s="153"/>
    </row>
    <row r="333537" spans="1:1">
      <c r="A333537" s="153"/>
    </row>
    <row r="333539" spans="1:1">
      <c r="A333539" s="153"/>
    </row>
    <row r="333541" spans="1:1">
      <c r="A333541" s="154"/>
    </row>
    <row r="333543" spans="1:1">
      <c r="A333543" s="125"/>
    </row>
    <row r="333554" spans="1:1">
      <c r="A333554" s="153"/>
    </row>
    <row r="333555" spans="1:1">
      <c r="A333555" s="153"/>
    </row>
    <row r="333558" spans="1:1">
      <c r="A333558" s="153"/>
    </row>
    <row r="333568" spans="1:1">
      <c r="A333568" s="153"/>
    </row>
    <row r="333569" spans="1:1">
      <c r="A333569" s="153"/>
    </row>
    <row r="333570" spans="1:1">
      <c r="A333570" s="153"/>
    </row>
    <row r="333583" spans="1:1">
      <c r="A333583" s="153"/>
    </row>
    <row r="333585" spans="1:1">
      <c r="A333585" s="153"/>
    </row>
    <row r="333587" spans="1:1">
      <c r="A333587" s="154"/>
    </row>
    <row r="333589" spans="1:1">
      <c r="A333589" s="125"/>
    </row>
    <row r="333600" spans="1:1">
      <c r="A333600" s="153"/>
    </row>
    <row r="333601" spans="1:1">
      <c r="A333601" s="153"/>
    </row>
    <row r="333604" spans="1:1">
      <c r="A333604" s="153"/>
    </row>
    <row r="333614" spans="1:1">
      <c r="A333614" s="153"/>
    </row>
    <row r="333615" spans="1:1">
      <c r="A333615" s="153"/>
    </row>
    <row r="333616" spans="1:1">
      <c r="A333616" s="153"/>
    </row>
    <row r="333629" spans="1:1">
      <c r="A333629" s="153"/>
    </row>
    <row r="333631" spans="1:1">
      <c r="A333631" s="153"/>
    </row>
    <row r="333633" spans="1:1">
      <c r="A333633" s="154"/>
    </row>
    <row r="333635" spans="1:1">
      <c r="A333635" s="125"/>
    </row>
    <row r="333646" spans="1:1">
      <c r="A333646" s="153"/>
    </row>
    <row r="333647" spans="1:1">
      <c r="A333647" s="153"/>
    </row>
    <row r="333650" spans="1:1">
      <c r="A333650" s="153"/>
    </row>
    <row r="333660" spans="1:1">
      <c r="A333660" s="153"/>
    </row>
    <row r="333661" spans="1:1">
      <c r="A333661" s="153"/>
    </row>
    <row r="333662" spans="1:1">
      <c r="A333662" s="153"/>
    </row>
    <row r="333675" spans="1:1">
      <c r="A333675" s="153"/>
    </row>
    <row r="333677" spans="1:1">
      <c r="A333677" s="153"/>
    </row>
    <row r="333679" spans="1:1">
      <c r="A333679" s="154"/>
    </row>
    <row r="333681" spans="1:1">
      <c r="A333681" s="125"/>
    </row>
    <row r="333692" spans="1:1">
      <c r="A333692" s="153"/>
    </row>
    <row r="333693" spans="1:1">
      <c r="A333693" s="153"/>
    </row>
    <row r="333696" spans="1:1">
      <c r="A333696" s="153"/>
    </row>
    <row r="333706" spans="1:1">
      <c r="A333706" s="153"/>
    </row>
    <row r="333707" spans="1:1">
      <c r="A333707" s="153"/>
    </row>
    <row r="333708" spans="1:1">
      <c r="A333708" s="153"/>
    </row>
    <row r="333721" spans="1:1">
      <c r="A333721" s="153"/>
    </row>
    <row r="333723" spans="1:1">
      <c r="A333723" s="153"/>
    </row>
    <row r="333725" spans="1:1">
      <c r="A333725" s="154"/>
    </row>
    <row r="333727" spans="1:1">
      <c r="A333727" s="125"/>
    </row>
    <row r="333738" spans="1:1">
      <c r="A333738" s="153"/>
    </row>
    <row r="333739" spans="1:1">
      <c r="A333739" s="153"/>
    </row>
    <row r="333742" spans="1:1">
      <c r="A333742" s="153"/>
    </row>
    <row r="333752" spans="1:1">
      <c r="A333752" s="153"/>
    </row>
    <row r="333753" spans="1:1">
      <c r="A333753" s="153"/>
    </row>
    <row r="333754" spans="1:1">
      <c r="A333754" s="153"/>
    </row>
    <row r="333767" spans="1:1">
      <c r="A333767" s="153"/>
    </row>
    <row r="333769" spans="1:1">
      <c r="A333769" s="153"/>
    </row>
    <row r="333771" spans="1:1">
      <c r="A333771" s="154"/>
    </row>
    <row r="333773" spans="1:1">
      <c r="A333773" s="125"/>
    </row>
    <row r="333784" spans="1:1">
      <c r="A333784" s="153"/>
    </row>
    <row r="333785" spans="1:1">
      <c r="A333785" s="153"/>
    </row>
    <row r="333788" spans="1:1">
      <c r="A333788" s="153"/>
    </row>
    <row r="333798" spans="1:1">
      <c r="A333798" s="153"/>
    </row>
    <row r="333799" spans="1:1">
      <c r="A333799" s="153"/>
    </row>
    <row r="333800" spans="1:1">
      <c r="A333800" s="153"/>
    </row>
    <row r="333813" spans="1:1">
      <c r="A333813" s="153"/>
    </row>
    <row r="333815" spans="1:1">
      <c r="A333815" s="153"/>
    </row>
    <row r="333817" spans="1:1">
      <c r="A333817" s="154"/>
    </row>
    <row r="333819" spans="1:1">
      <c r="A333819" s="125"/>
    </row>
    <row r="333830" spans="1:1">
      <c r="A333830" s="153"/>
    </row>
    <row r="333831" spans="1:1">
      <c r="A333831" s="153"/>
    </row>
    <row r="333834" spans="1:1">
      <c r="A333834" s="153"/>
    </row>
    <row r="333844" spans="1:1">
      <c r="A333844" s="153"/>
    </row>
    <row r="333845" spans="1:1">
      <c r="A333845" s="153"/>
    </row>
    <row r="333846" spans="1:1">
      <c r="A333846" s="153"/>
    </row>
    <row r="333859" spans="1:1">
      <c r="A333859" s="153"/>
    </row>
    <row r="333861" spans="1:1">
      <c r="A333861" s="153"/>
    </row>
    <row r="333863" spans="1:1">
      <c r="A333863" s="154"/>
    </row>
    <row r="333865" spans="1:1">
      <c r="A333865" s="125"/>
    </row>
    <row r="333876" spans="1:1">
      <c r="A333876" s="153"/>
    </row>
    <row r="333877" spans="1:1">
      <c r="A333877" s="153"/>
    </row>
    <row r="333880" spans="1:1">
      <c r="A333880" s="153"/>
    </row>
    <row r="333890" spans="1:1">
      <c r="A333890" s="153"/>
    </row>
    <row r="333891" spans="1:1">
      <c r="A333891" s="153"/>
    </row>
    <row r="333892" spans="1:1">
      <c r="A333892" s="153"/>
    </row>
    <row r="333905" spans="1:1">
      <c r="A333905" s="153"/>
    </row>
    <row r="333907" spans="1:1">
      <c r="A333907" s="153"/>
    </row>
    <row r="333909" spans="1:1">
      <c r="A333909" s="154"/>
    </row>
    <row r="333911" spans="1:1">
      <c r="A333911" s="125"/>
    </row>
    <row r="333922" spans="1:1">
      <c r="A333922" s="153"/>
    </row>
    <row r="333923" spans="1:1">
      <c r="A333923" s="153"/>
    </row>
    <row r="333926" spans="1:1">
      <c r="A333926" s="153"/>
    </row>
    <row r="333936" spans="1:1">
      <c r="A333936" s="153"/>
    </row>
    <row r="333937" spans="1:1">
      <c r="A333937" s="153"/>
    </row>
    <row r="333938" spans="1:1">
      <c r="A333938" s="153"/>
    </row>
    <row r="333951" spans="1:1">
      <c r="A333951" s="153"/>
    </row>
    <row r="333953" spans="1:1">
      <c r="A333953" s="153"/>
    </row>
    <row r="333955" spans="1:1">
      <c r="A333955" s="154"/>
    </row>
    <row r="333957" spans="1:1">
      <c r="A333957" s="125"/>
    </row>
    <row r="333968" spans="1:1">
      <c r="A333968" s="153"/>
    </row>
    <row r="333969" spans="1:1">
      <c r="A333969" s="153"/>
    </row>
    <row r="333972" spans="1:1">
      <c r="A333972" s="153"/>
    </row>
    <row r="333982" spans="1:1">
      <c r="A333982" s="153"/>
    </row>
    <row r="333983" spans="1:1">
      <c r="A333983" s="153"/>
    </row>
    <row r="333984" spans="1:1">
      <c r="A333984" s="153"/>
    </row>
    <row r="333997" spans="1:1">
      <c r="A333997" s="153"/>
    </row>
    <row r="333999" spans="1:1">
      <c r="A333999" s="153"/>
    </row>
    <row r="334001" spans="1:1">
      <c r="A334001" s="154"/>
    </row>
    <row r="334003" spans="1:1">
      <c r="A334003" s="125"/>
    </row>
    <row r="334014" spans="1:1">
      <c r="A334014" s="153"/>
    </row>
    <row r="334015" spans="1:1">
      <c r="A334015" s="153"/>
    </row>
    <row r="334018" spans="1:1">
      <c r="A334018" s="153"/>
    </row>
    <row r="334028" spans="1:1">
      <c r="A334028" s="153"/>
    </row>
    <row r="334029" spans="1:1">
      <c r="A334029" s="153"/>
    </row>
    <row r="334030" spans="1:1">
      <c r="A334030" s="153"/>
    </row>
    <row r="334043" spans="1:1">
      <c r="A334043" s="153"/>
    </row>
    <row r="334045" spans="1:1">
      <c r="A334045" s="153"/>
    </row>
    <row r="334047" spans="1:1">
      <c r="A334047" s="154"/>
    </row>
    <row r="334049" spans="1:1">
      <c r="A334049" s="125"/>
    </row>
    <row r="334060" spans="1:1">
      <c r="A334060" s="153"/>
    </row>
    <row r="334061" spans="1:1">
      <c r="A334061" s="153"/>
    </row>
    <row r="334064" spans="1:1">
      <c r="A334064" s="153"/>
    </row>
    <row r="334074" spans="1:1">
      <c r="A334074" s="153"/>
    </row>
    <row r="334075" spans="1:1">
      <c r="A334075" s="153"/>
    </row>
    <row r="334076" spans="1:1">
      <c r="A334076" s="153"/>
    </row>
    <row r="334089" spans="1:1">
      <c r="A334089" s="153"/>
    </row>
    <row r="334091" spans="1:1">
      <c r="A334091" s="153"/>
    </row>
    <row r="334093" spans="1:1">
      <c r="A334093" s="154"/>
    </row>
    <row r="334095" spans="1:1">
      <c r="A334095" s="125"/>
    </row>
    <row r="334106" spans="1:1">
      <c r="A334106" s="153"/>
    </row>
    <row r="334107" spans="1:1">
      <c r="A334107" s="153"/>
    </row>
    <row r="334110" spans="1:1">
      <c r="A334110" s="153"/>
    </row>
    <row r="334120" spans="1:1">
      <c r="A334120" s="153"/>
    </row>
    <row r="334121" spans="1:1">
      <c r="A334121" s="153"/>
    </row>
    <row r="334122" spans="1:1">
      <c r="A334122" s="153"/>
    </row>
    <row r="334135" spans="1:1">
      <c r="A334135" s="153"/>
    </row>
    <row r="334137" spans="1:1">
      <c r="A334137" s="153"/>
    </row>
    <row r="334139" spans="1:1">
      <c r="A334139" s="154"/>
    </row>
    <row r="334141" spans="1:1">
      <c r="A334141" s="125"/>
    </row>
    <row r="334152" spans="1:1">
      <c r="A334152" s="153"/>
    </row>
    <row r="334153" spans="1:1">
      <c r="A334153" s="153"/>
    </row>
    <row r="334156" spans="1:1">
      <c r="A334156" s="153"/>
    </row>
    <row r="334166" spans="1:1">
      <c r="A334166" s="153"/>
    </row>
    <row r="334167" spans="1:1">
      <c r="A334167" s="153"/>
    </row>
    <row r="334168" spans="1:1">
      <c r="A334168" s="153"/>
    </row>
    <row r="334181" spans="1:1">
      <c r="A334181" s="153"/>
    </row>
    <row r="334183" spans="1:1">
      <c r="A334183" s="153"/>
    </row>
    <row r="334185" spans="1:1">
      <c r="A334185" s="154"/>
    </row>
    <row r="334187" spans="1:1">
      <c r="A334187" s="125"/>
    </row>
    <row r="334198" spans="1:1">
      <c r="A334198" s="153"/>
    </row>
    <row r="334199" spans="1:1">
      <c r="A334199" s="153"/>
    </row>
    <row r="334202" spans="1:1">
      <c r="A334202" s="153"/>
    </row>
    <row r="334212" spans="1:1">
      <c r="A334212" s="153"/>
    </row>
    <row r="334213" spans="1:1">
      <c r="A334213" s="153"/>
    </row>
    <row r="334214" spans="1:1">
      <c r="A334214" s="153"/>
    </row>
    <row r="334227" spans="1:1">
      <c r="A334227" s="153"/>
    </row>
    <row r="334229" spans="1:1">
      <c r="A334229" s="153"/>
    </row>
    <row r="334231" spans="1:1">
      <c r="A334231" s="154"/>
    </row>
    <row r="334233" spans="1:1">
      <c r="A334233" s="125"/>
    </row>
    <row r="334244" spans="1:1">
      <c r="A334244" s="153"/>
    </row>
    <row r="334245" spans="1:1">
      <c r="A334245" s="153"/>
    </row>
    <row r="334248" spans="1:1">
      <c r="A334248" s="153"/>
    </row>
    <row r="334258" spans="1:1">
      <c r="A334258" s="153"/>
    </row>
    <row r="334259" spans="1:1">
      <c r="A334259" s="153"/>
    </row>
    <row r="334260" spans="1:1">
      <c r="A334260" s="153"/>
    </row>
    <row r="334273" spans="1:1">
      <c r="A334273" s="153"/>
    </row>
    <row r="334275" spans="1:1">
      <c r="A334275" s="153"/>
    </row>
    <row r="334277" spans="1:1">
      <c r="A334277" s="154"/>
    </row>
    <row r="334279" spans="1:1">
      <c r="A334279" s="125"/>
    </row>
    <row r="334290" spans="1:1">
      <c r="A334290" s="153"/>
    </row>
    <row r="334291" spans="1:1">
      <c r="A334291" s="153"/>
    </row>
    <row r="334294" spans="1:1">
      <c r="A334294" s="153"/>
    </row>
    <row r="334304" spans="1:1">
      <c r="A334304" s="153"/>
    </row>
    <row r="334305" spans="1:1">
      <c r="A334305" s="153"/>
    </row>
    <row r="334306" spans="1:1">
      <c r="A334306" s="153"/>
    </row>
    <row r="334319" spans="1:1">
      <c r="A334319" s="153"/>
    </row>
    <row r="334321" spans="1:1">
      <c r="A334321" s="153"/>
    </row>
    <row r="334323" spans="1:1">
      <c r="A334323" s="154"/>
    </row>
    <row r="334325" spans="1:1">
      <c r="A334325" s="125"/>
    </row>
    <row r="334336" spans="1:1">
      <c r="A334336" s="153"/>
    </row>
    <row r="334337" spans="1:1">
      <c r="A334337" s="153"/>
    </row>
    <row r="334340" spans="1:1">
      <c r="A334340" s="153"/>
    </row>
    <row r="334350" spans="1:1">
      <c r="A334350" s="153"/>
    </row>
    <row r="334351" spans="1:1">
      <c r="A334351" s="153"/>
    </row>
    <row r="334352" spans="1:1">
      <c r="A334352" s="153"/>
    </row>
    <row r="334365" spans="1:1">
      <c r="A334365" s="153"/>
    </row>
    <row r="334367" spans="1:1">
      <c r="A334367" s="153"/>
    </row>
    <row r="334369" spans="1:1">
      <c r="A334369" s="154"/>
    </row>
    <row r="334371" spans="1:1">
      <c r="A334371" s="125"/>
    </row>
    <row r="334382" spans="1:1">
      <c r="A334382" s="153"/>
    </row>
    <row r="334383" spans="1:1">
      <c r="A334383" s="153"/>
    </row>
    <row r="334386" spans="1:1">
      <c r="A334386" s="153"/>
    </row>
    <row r="334396" spans="1:1">
      <c r="A334396" s="153"/>
    </row>
    <row r="334397" spans="1:1">
      <c r="A334397" s="153"/>
    </row>
    <row r="334398" spans="1:1">
      <c r="A334398" s="153"/>
    </row>
    <row r="334411" spans="1:1">
      <c r="A334411" s="153"/>
    </row>
    <row r="334413" spans="1:1">
      <c r="A334413" s="153"/>
    </row>
    <row r="334415" spans="1:1">
      <c r="A334415" s="154"/>
    </row>
    <row r="334417" spans="1:1">
      <c r="A334417" s="125"/>
    </row>
    <row r="334428" spans="1:1">
      <c r="A334428" s="153"/>
    </row>
    <row r="334429" spans="1:1">
      <c r="A334429" s="153"/>
    </row>
    <row r="334432" spans="1:1">
      <c r="A334432" s="153"/>
    </row>
    <row r="334442" spans="1:1">
      <c r="A334442" s="153"/>
    </row>
    <row r="334443" spans="1:1">
      <c r="A334443" s="153"/>
    </row>
    <row r="334444" spans="1:1">
      <c r="A334444" s="153"/>
    </row>
    <row r="334457" spans="1:1">
      <c r="A334457" s="153"/>
    </row>
    <row r="334459" spans="1:1">
      <c r="A334459" s="153"/>
    </row>
    <row r="334461" spans="1:1">
      <c r="A334461" s="154"/>
    </row>
    <row r="334463" spans="1:1">
      <c r="A334463" s="125"/>
    </row>
    <row r="334474" spans="1:1">
      <c r="A334474" s="153"/>
    </row>
    <row r="334475" spans="1:1">
      <c r="A334475" s="153"/>
    </row>
    <row r="334478" spans="1:1">
      <c r="A334478" s="153"/>
    </row>
    <row r="334488" spans="1:1">
      <c r="A334488" s="153"/>
    </row>
    <row r="334489" spans="1:1">
      <c r="A334489" s="153"/>
    </row>
    <row r="334490" spans="1:1">
      <c r="A334490" s="153"/>
    </row>
    <row r="334503" spans="1:1">
      <c r="A334503" s="153"/>
    </row>
    <row r="334505" spans="1:1">
      <c r="A334505" s="153"/>
    </row>
    <row r="334507" spans="1:1">
      <c r="A334507" s="154"/>
    </row>
    <row r="334509" spans="1:1">
      <c r="A334509" s="125"/>
    </row>
    <row r="334520" spans="1:1">
      <c r="A334520" s="153"/>
    </row>
    <row r="334521" spans="1:1">
      <c r="A334521" s="153"/>
    </row>
    <row r="334524" spans="1:1">
      <c r="A334524" s="153"/>
    </row>
    <row r="334534" spans="1:1">
      <c r="A334534" s="153"/>
    </row>
    <row r="334535" spans="1:1">
      <c r="A334535" s="153"/>
    </row>
    <row r="334536" spans="1:1">
      <c r="A334536" s="153"/>
    </row>
    <row r="334549" spans="1:1">
      <c r="A334549" s="153"/>
    </row>
    <row r="334551" spans="1:1">
      <c r="A334551" s="153"/>
    </row>
    <row r="334553" spans="1:1">
      <c r="A334553" s="154"/>
    </row>
    <row r="334555" spans="1:1">
      <c r="A334555" s="125"/>
    </row>
    <row r="334566" spans="1:1">
      <c r="A334566" s="153"/>
    </row>
    <row r="334567" spans="1:1">
      <c r="A334567" s="153"/>
    </row>
    <row r="334570" spans="1:1">
      <c r="A334570" s="153"/>
    </row>
    <row r="334580" spans="1:1">
      <c r="A334580" s="153"/>
    </row>
    <row r="334581" spans="1:1">
      <c r="A334581" s="153"/>
    </row>
    <row r="334582" spans="1:1">
      <c r="A334582" s="153"/>
    </row>
    <row r="334595" spans="1:1">
      <c r="A334595" s="153"/>
    </row>
    <row r="334597" spans="1:1">
      <c r="A334597" s="153"/>
    </row>
    <row r="334599" spans="1:1">
      <c r="A334599" s="154"/>
    </row>
    <row r="334601" spans="1:1">
      <c r="A334601" s="125"/>
    </row>
    <row r="334612" spans="1:1">
      <c r="A334612" s="153"/>
    </row>
    <row r="334613" spans="1:1">
      <c r="A334613" s="153"/>
    </row>
    <row r="334616" spans="1:1">
      <c r="A334616" s="153"/>
    </row>
    <row r="334626" spans="1:1">
      <c r="A334626" s="153"/>
    </row>
    <row r="334627" spans="1:1">
      <c r="A334627" s="153"/>
    </row>
    <row r="334628" spans="1:1">
      <c r="A334628" s="153"/>
    </row>
    <row r="334641" spans="1:1">
      <c r="A334641" s="153"/>
    </row>
    <row r="334643" spans="1:1">
      <c r="A334643" s="153"/>
    </row>
    <row r="334645" spans="1:1">
      <c r="A334645" s="154"/>
    </row>
    <row r="334647" spans="1:1">
      <c r="A334647" s="125"/>
    </row>
    <row r="334658" spans="1:1">
      <c r="A334658" s="153"/>
    </row>
    <row r="334659" spans="1:1">
      <c r="A334659" s="153"/>
    </row>
    <row r="334662" spans="1:1">
      <c r="A334662" s="153"/>
    </row>
    <row r="334672" spans="1:1">
      <c r="A334672" s="153"/>
    </row>
    <row r="334673" spans="1:1">
      <c r="A334673" s="153"/>
    </row>
    <row r="334674" spans="1:1">
      <c r="A334674" s="153"/>
    </row>
    <row r="334687" spans="1:1">
      <c r="A334687" s="153"/>
    </row>
    <row r="334689" spans="1:1">
      <c r="A334689" s="153"/>
    </row>
    <row r="334691" spans="1:1">
      <c r="A334691" s="154"/>
    </row>
    <row r="334693" spans="1:1">
      <c r="A334693" s="125"/>
    </row>
    <row r="334704" spans="1:1">
      <c r="A334704" s="153"/>
    </row>
    <row r="334705" spans="1:1">
      <c r="A334705" s="153"/>
    </row>
    <row r="334708" spans="1:1">
      <c r="A334708" s="153"/>
    </row>
    <row r="334718" spans="1:1">
      <c r="A334718" s="153"/>
    </row>
    <row r="334719" spans="1:1">
      <c r="A334719" s="153"/>
    </row>
    <row r="334720" spans="1:1">
      <c r="A334720" s="153"/>
    </row>
    <row r="334733" spans="1:1">
      <c r="A334733" s="153"/>
    </row>
    <row r="334735" spans="1:1">
      <c r="A334735" s="153"/>
    </row>
    <row r="334737" spans="1:1">
      <c r="A334737" s="154"/>
    </row>
    <row r="334739" spans="1:1">
      <c r="A334739" s="125"/>
    </row>
    <row r="334750" spans="1:1">
      <c r="A334750" s="153"/>
    </row>
    <row r="334751" spans="1:1">
      <c r="A334751" s="153"/>
    </row>
    <row r="334754" spans="1:1">
      <c r="A334754" s="153"/>
    </row>
    <row r="334764" spans="1:1">
      <c r="A334764" s="153"/>
    </row>
    <row r="334765" spans="1:1">
      <c r="A334765" s="153"/>
    </row>
    <row r="334766" spans="1:1">
      <c r="A334766" s="153"/>
    </row>
    <row r="334779" spans="1:1">
      <c r="A334779" s="153"/>
    </row>
    <row r="334781" spans="1:1">
      <c r="A334781" s="153"/>
    </row>
    <row r="334783" spans="1:1">
      <c r="A334783" s="154"/>
    </row>
    <row r="334785" spans="1:1">
      <c r="A334785" s="125"/>
    </row>
    <row r="334796" spans="1:1">
      <c r="A334796" s="153"/>
    </row>
    <row r="334797" spans="1:1">
      <c r="A334797" s="153"/>
    </row>
    <row r="334800" spans="1:1">
      <c r="A334800" s="153"/>
    </row>
    <row r="334810" spans="1:1">
      <c r="A334810" s="153"/>
    </row>
    <row r="334811" spans="1:1">
      <c r="A334811" s="153"/>
    </row>
    <row r="334812" spans="1:1">
      <c r="A334812" s="153"/>
    </row>
    <row r="334825" spans="1:1">
      <c r="A334825" s="153"/>
    </row>
    <row r="334827" spans="1:1">
      <c r="A334827" s="153"/>
    </row>
    <row r="334829" spans="1:1">
      <c r="A334829" s="154"/>
    </row>
    <row r="334831" spans="1:1">
      <c r="A334831" s="125"/>
    </row>
    <row r="334842" spans="1:1">
      <c r="A334842" s="153"/>
    </row>
    <row r="334843" spans="1:1">
      <c r="A334843" s="153"/>
    </row>
    <row r="334846" spans="1:1">
      <c r="A334846" s="153"/>
    </row>
    <row r="334856" spans="1:1">
      <c r="A334856" s="153"/>
    </row>
    <row r="334857" spans="1:1">
      <c r="A334857" s="153"/>
    </row>
    <row r="334858" spans="1:1">
      <c r="A334858" s="153"/>
    </row>
    <row r="334871" spans="1:1">
      <c r="A334871" s="153"/>
    </row>
    <row r="334873" spans="1:1">
      <c r="A334873" s="153"/>
    </row>
    <row r="334875" spans="1:1">
      <c r="A334875" s="154"/>
    </row>
    <row r="334877" spans="1:1">
      <c r="A334877" s="125"/>
    </row>
    <row r="334888" spans="1:1">
      <c r="A334888" s="153"/>
    </row>
    <row r="334889" spans="1:1">
      <c r="A334889" s="153"/>
    </row>
    <row r="334892" spans="1:1">
      <c r="A334892" s="153"/>
    </row>
    <row r="334902" spans="1:1">
      <c r="A334902" s="153"/>
    </row>
    <row r="334903" spans="1:1">
      <c r="A334903" s="153"/>
    </row>
    <row r="334904" spans="1:1">
      <c r="A334904" s="153"/>
    </row>
    <row r="334917" spans="1:1">
      <c r="A334917" s="153"/>
    </row>
    <row r="334919" spans="1:1">
      <c r="A334919" s="153"/>
    </row>
    <row r="334921" spans="1:1">
      <c r="A334921" s="154"/>
    </row>
    <row r="334923" spans="1:1">
      <c r="A334923" s="125"/>
    </row>
    <row r="334934" spans="1:1">
      <c r="A334934" s="153"/>
    </row>
    <row r="334935" spans="1:1">
      <c r="A334935" s="153"/>
    </row>
    <row r="334938" spans="1:1">
      <c r="A334938" s="153"/>
    </row>
    <row r="334948" spans="1:1">
      <c r="A334948" s="153"/>
    </row>
    <row r="334949" spans="1:1">
      <c r="A334949" s="153"/>
    </row>
    <row r="334950" spans="1:1">
      <c r="A334950" s="153"/>
    </row>
    <row r="334963" spans="1:1">
      <c r="A334963" s="153"/>
    </row>
    <row r="334965" spans="1:1">
      <c r="A334965" s="153"/>
    </row>
    <row r="334967" spans="1:1">
      <c r="A334967" s="154"/>
    </row>
    <row r="334969" spans="1:1">
      <c r="A334969" s="125"/>
    </row>
    <row r="334980" spans="1:1">
      <c r="A334980" s="153"/>
    </row>
    <row r="334981" spans="1:1">
      <c r="A334981" s="153"/>
    </row>
    <row r="334984" spans="1:1">
      <c r="A334984" s="153"/>
    </row>
    <row r="334994" spans="1:1">
      <c r="A334994" s="153"/>
    </row>
    <row r="334995" spans="1:1">
      <c r="A334995" s="153"/>
    </row>
    <row r="334996" spans="1:1">
      <c r="A334996" s="153"/>
    </row>
    <row r="335009" spans="1:1">
      <c r="A335009" s="153"/>
    </row>
    <row r="335011" spans="1:1">
      <c r="A335011" s="153"/>
    </row>
    <row r="335013" spans="1:1">
      <c r="A335013" s="154"/>
    </row>
    <row r="335015" spans="1:1">
      <c r="A335015" s="125"/>
    </row>
    <row r="335026" spans="1:1">
      <c r="A335026" s="153"/>
    </row>
    <row r="335027" spans="1:1">
      <c r="A335027" s="153"/>
    </row>
    <row r="335030" spans="1:1">
      <c r="A335030" s="153"/>
    </row>
    <row r="335040" spans="1:1">
      <c r="A335040" s="153"/>
    </row>
    <row r="335041" spans="1:1">
      <c r="A335041" s="153"/>
    </row>
    <row r="335042" spans="1:1">
      <c r="A335042" s="153"/>
    </row>
    <row r="335055" spans="1:1">
      <c r="A335055" s="153"/>
    </row>
    <row r="335057" spans="1:1">
      <c r="A335057" s="153"/>
    </row>
    <row r="335059" spans="1:1">
      <c r="A335059" s="154"/>
    </row>
    <row r="335061" spans="1:1">
      <c r="A335061" s="125"/>
    </row>
    <row r="335072" spans="1:1">
      <c r="A335072" s="153"/>
    </row>
    <row r="335073" spans="1:1">
      <c r="A335073" s="153"/>
    </row>
    <row r="335076" spans="1:1">
      <c r="A335076" s="153"/>
    </row>
    <row r="335086" spans="1:1">
      <c r="A335086" s="153"/>
    </row>
    <row r="335087" spans="1:1">
      <c r="A335087" s="153"/>
    </row>
    <row r="335088" spans="1:1">
      <c r="A335088" s="153"/>
    </row>
    <row r="335101" spans="1:1">
      <c r="A335101" s="153"/>
    </row>
    <row r="335103" spans="1:1">
      <c r="A335103" s="153"/>
    </row>
    <row r="335105" spans="1:1">
      <c r="A335105" s="154"/>
    </row>
    <row r="335107" spans="1:1">
      <c r="A335107" s="125"/>
    </row>
    <row r="335118" spans="1:1">
      <c r="A335118" s="153"/>
    </row>
    <row r="335119" spans="1:1">
      <c r="A335119" s="153"/>
    </row>
    <row r="335122" spans="1:1">
      <c r="A335122" s="153"/>
    </row>
    <row r="335132" spans="1:1">
      <c r="A335132" s="153"/>
    </row>
    <row r="335133" spans="1:1">
      <c r="A335133" s="153"/>
    </row>
    <row r="335134" spans="1:1">
      <c r="A335134" s="153"/>
    </row>
    <row r="335147" spans="1:1">
      <c r="A335147" s="153"/>
    </row>
    <row r="335149" spans="1:1">
      <c r="A335149" s="153"/>
    </row>
    <row r="335151" spans="1:1">
      <c r="A335151" s="154"/>
    </row>
    <row r="335153" spans="1:1">
      <c r="A335153" s="125"/>
    </row>
    <row r="335164" spans="1:1">
      <c r="A335164" s="153"/>
    </row>
    <row r="335165" spans="1:1">
      <c r="A335165" s="153"/>
    </row>
    <row r="335168" spans="1:1">
      <c r="A335168" s="153"/>
    </row>
    <row r="335178" spans="1:1">
      <c r="A335178" s="153"/>
    </row>
    <row r="335179" spans="1:1">
      <c r="A335179" s="153"/>
    </row>
    <row r="335180" spans="1:1">
      <c r="A335180" s="153"/>
    </row>
    <row r="335193" spans="1:1">
      <c r="A335193" s="153"/>
    </row>
    <row r="335195" spans="1:1">
      <c r="A335195" s="153"/>
    </row>
    <row r="335197" spans="1:1">
      <c r="A335197" s="154"/>
    </row>
    <row r="335199" spans="1:1">
      <c r="A335199" s="125"/>
    </row>
    <row r="335210" spans="1:1">
      <c r="A335210" s="153"/>
    </row>
    <row r="335211" spans="1:1">
      <c r="A335211" s="153"/>
    </row>
    <row r="335214" spans="1:1">
      <c r="A335214" s="153"/>
    </row>
    <row r="335224" spans="1:1">
      <c r="A335224" s="153"/>
    </row>
    <row r="335225" spans="1:1">
      <c r="A335225" s="153"/>
    </row>
    <row r="335226" spans="1:1">
      <c r="A335226" s="153"/>
    </row>
    <row r="335239" spans="1:1">
      <c r="A335239" s="153"/>
    </row>
    <row r="335241" spans="1:1">
      <c r="A335241" s="153"/>
    </row>
    <row r="335243" spans="1:1">
      <c r="A335243" s="154"/>
    </row>
    <row r="335245" spans="1:1">
      <c r="A335245" s="125"/>
    </row>
    <row r="335256" spans="1:1">
      <c r="A335256" s="153"/>
    </row>
    <row r="335257" spans="1:1">
      <c r="A335257" s="153"/>
    </row>
    <row r="335260" spans="1:1">
      <c r="A335260" s="153"/>
    </row>
    <row r="335270" spans="1:1">
      <c r="A335270" s="153"/>
    </row>
    <row r="335271" spans="1:1">
      <c r="A335271" s="153"/>
    </row>
    <row r="335272" spans="1:1">
      <c r="A335272" s="153"/>
    </row>
    <row r="335285" spans="1:1">
      <c r="A335285" s="153"/>
    </row>
    <row r="335287" spans="1:1">
      <c r="A335287" s="153"/>
    </row>
    <row r="335289" spans="1:1">
      <c r="A335289" s="154"/>
    </row>
    <row r="335291" spans="1:1">
      <c r="A335291" s="125"/>
    </row>
    <row r="335302" spans="1:1">
      <c r="A335302" s="153"/>
    </row>
    <row r="335303" spans="1:1">
      <c r="A335303" s="153"/>
    </row>
    <row r="335306" spans="1:1">
      <c r="A335306" s="153"/>
    </row>
    <row r="335316" spans="1:1">
      <c r="A335316" s="153"/>
    </row>
    <row r="335317" spans="1:1">
      <c r="A335317" s="153"/>
    </row>
    <row r="335318" spans="1:1">
      <c r="A335318" s="153"/>
    </row>
    <row r="335331" spans="1:1">
      <c r="A335331" s="153"/>
    </row>
    <row r="335333" spans="1:1">
      <c r="A335333" s="153"/>
    </row>
    <row r="335335" spans="1:1">
      <c r="A335335" s="154"/>
    </row>
    <row r="335337" spans="1:1">
      <c r="A335337" s="125"/>
    </row>
    <row r="335348" spans="1:1">
      <c r="A335348" s="153"/>
    </row>
    <row r="335349" spans="1:1">
      <c r="A335349" s="153"/>
    </row>
    <row r="335352" spans="1:1">
      <c r="A335352" s="153"/>
    </row>
    <row r="335362" spans="1:1">
      <c r="A335362" s="153"/>
    </row>
    <row r="335363" spans="1:1">
      <c r="A335363" s="153"/>
    </row>
    <row r="335364" spans="1:1">
      <c r="A335364" s="153"/>
    </row>
    <row r="335377" spans="1:1">
      <c r="A335377" s="153"/>
    </row>
    <row r="335379" spans="1:1">
      <c r="A335379" s="153"/>
    </row>
    <row r="335381" spans="1:1">
      <c r="A335381" s="154"/>
    </row>
    <row r="335383" spans="1:1">
      <c r="A335383" s="125"/>
    </row>
    <row r="335394" spans="1:1">
      <c r="A335394" s="153"/>
    </row>
    <row r="335395" spans="1:1">
      <c r="A335395" s="153"/>
    </row>
    <row r="335398" spans="1:1">
      <c r="A335398" s="153"/>
    </row>
    <row r="335408" spans="1:1">
      <c r="A335408" s="153"/>
    </row>
    <row r="335409" spans="1:1">
      <c r="A335409" s="153"/>
    </row>
    <row r="335410" spans="1:1">
      <c r="A335410" s="153"/>
    </row>
    <row r="335423" spans="1:1">
      <c r="A335423" s="153"/>
    </row>
    <row r="335425" spans="1:1">
      <c r="A335425" s="153"/>
    </row>
    <row r="335427" spans="1:1">
      <c r="A335427" s="154"/>
    </row>
    <row r="335429" spans="1:1">
      <c r="A335429" s="125"/>
    </row>
    <row r="335440" spans="1:1">
      <c r="A335440" s="153"/>
    </row>
    <row r="335441" spans="1:1">
      <c r="A335441" s="153"/>
    </row>
    <row r="335444" spans="1:1">
      <c r="A335444" s="153"/>
    </row>
    <row r="335454" spans="1:1">
      <c r="A335454" s="153"/>
    </row>
    <row r="335455" spans="1:1">
      <c r="A335455" s="153"/>
    </row>
    <row r="335456" spans="1:1">
      <c r="A335456" s="153"/>
    </row>
    <row r="335469" spans="1:1">
      <c r="A335469" s="153"/>
    </row>
    <row r="335471" spans="1:1">
      <c r="A335471" s="153"/>
    </row>
    <row r="335473" spans="1:1">
      <c r="A335473" s="154"/>
    </row>
    <row r="335475" spans="1:1">
      <c r="A335475" s="125"/>
    </row>
    <row r="335486" spans="1:1">
      <c r="A335486" s="153"/>
    </row>
    <row r="335487" spans="1:1">
      <c r="A335487" s="153"/>
    </row>
    <row r="335490" spans="1:1">
      <c r="A335490" s="153"/>
    </row>
    <row r="335500" spans="1:1">
      <c r="A335500" s="153"/>
    </row>
    <row r="335501" spans="1:1">
      <c r="A335501" s="153"/>
    </row>
    <row r="335502" spans="1:1">
      <c r="A335502" s="153"/>
    </row>
    <row r="335515" spans="1:1">
      <c r="A335515" s="153"/>
    </row>
    <row r="335517" spans="1:1">
      <c r="A335517" s="153"/>
    </row>
    <row r="335519" spans="1:1">
      <c r="A335519" s="154"/>
    </row>
    <row r="335521" spans="1:1">
      <c r="A335521" s="125"/>
    </row>
    <row r="335532" spans="1:1">
      <c r="A335532" s="153"/>
    </row>
    <row r="335533" spans="1:1">
      <c r="A335533" s="153"/>
    </row>
    <row r="335536" spans="1:1">
      <c r="A335536" s="153"/>
    </row>
    <row r="335546" spans="1:1">
      <c r="A335546" s="153"/>
    </row>
    <row r="335547" spans="1:1">
      <c r="A335547" s="153"/>
    </row>
    <row r="335548" spans="1:1">
      <c r="A335548" s="153"/>
    </row>
    <row r="335561" spans="1:1">
      <c r="A335561" s="153"/>
    </row>
    <row r="335563" spans="1:1">
      <c r="A335563" s="153"/>
    </row>
    <row r="335565" spans="1:1">
      <c r="A335565" s="154"/>
    </row>
    <row r="335567" spans="1:1">
      <c r="A335567" s="125"/>
    </row>
    <row r="335578" spans="1:1">
      <c r="A335578" s="153"/>
    </row>
    <row r="335579" spans="1:1">
      <c r="A335579" s="153"/>
    </row>
    <row r="335582" spans="1:1">
      <c r="A335582" s="153"/>
    </row>
    <row r="335592" spans="1:1">
      <c r="A335592" s="153"/>
    </row>
    <row r="335593" spans="1:1">
      <c r="A335593" s="153"/>
    </row>
    <row r="335594" spans="1:1">
      <c r="A335594" s="153"/>
    </row>
    <row r="335607" spans="1:1">
      <c r="A335607" s="153"/>
    </row>
    <row r="335609" spans="1:1">
      <c r="A335609" s="153"/>
    </row>
    <row r="335611" spans="1:1">
      <c r="A335611" s="154"/>
    </row>
    <row r="335613" spans="1:1">
      <c r="A335613" s="125"/>
    </row>
    <row r="335624" spans="1:1">
      <c r="A335624" s="153"/>
    </row>
    <row r="335625" spans="1:1">
      <c r="A335625" s="153"/>
    </row>
    <row r="335628" spans="1:1">
      <c r="A335628" s="153"/>
    </row>
    <row r="335638" spans="1:1">
      <c r="A335638" s="153"/>
    </row>
    <row r="335639" spans="1:1">
      <c r="A335639" s="153"/>
    </row>
    <row r="335640" spans="1:1">
      <c r="A335640" s="153"/>
    </row>
    <row r="335653" spans="1:1">
      <c r="A335653" s="153"/>
    </row>
    <row r="335655" spans="1:1">
      <c r="A335655" s="153"/>
    </row>
    <row r="335657" spans="1:1">
      <c r="A335657" s="154"/>
    </row>
    <row r="335659" spans="1:1">
      <c r="A335659" s="125"/>
    </row>
    <row r="335670" spans="1:1">
      <c r="A335670" s="153"/>
    </row>
    <row r="335671" spans="1:1">
      <c r="A335671" s="153"/>
    </row>
    <row r="335674" spans="1:1">
      <c r="A335674" s="153"/>
    </row>
    <row r="335684" spans="1:1">
      <c r="A335684" s="153"/>
    </row>
    <row r="335685" spans="1:1">
      <c r="A335685" s="153"/>
    </row>
    <row r="335686" spans="1:1">
      <c r="A335686" s="153"/>
    </row>
    <row r="335699" spans="1:1">
      <c r="A335699" s="153"/>
    </row>
    <row r="335701" spans="1:1">
      <c r="A335701" s="153"/>
    </row>
    <row r="335703" spans="1:1">
      <c r="A335703" s="154"/>
    </row>
    <row r="335705" spans="1:1">
      <c r="A335705" s="125"/>
    </row>
    <row r="335716" spans="1:1">
      <c r="A335716" s="153"/>
    </row>
    <row r="335717" spans="1:1">
      <c r="A335717" s="153"/>
    </row>
    <row r="335720" spans="1:1">
      <c r="A335720" s="153"/>
    </row>
    <row r="335730" spans="1:1">
      <c r="A335730" s="153"/>
    </row>
    <row r="335731" spans="1:1">
      <c r="A335731" s="153"/>
    </row>
    <row r="335732" spans="1:1">
      <c r="A335732" s="153"/>
    </row>
    <row r="335745" spans="1:1">
      <c r="A335745" s="153"/>
    </row>
    <row r="335747" spans="1:1">
      <c r="A335747" s="153"/>
    </row>
    <row r="335749" spans="1:1">
      <c r="A335749" s="154"/>
    </row>
    <row r="335751" spans="1:1">
      <c r="A335751" s="125"/>
    </row>
    <row r="335762" spans="1:1">
      <c r="A335762" s="153"/>
    </row>
    <row r="335763" spans="1:1">
      <c r="A335763" s="153"/>
    </row>
    <row r="335766" spans="1:1">
      <c r="A335766" s="153"/>
    </row>
    <row r="335776" spans="1:1">
      <c r="A335776" s="153"/>
    </row>
    <row r="335777" spans="1:1">
      <c r="A335777" s="153"/>
    </row>
    <row r="335778" spans="1:1">
      <c r="A335778" s="153"/>
    </row>
    <row r="335791" spans="1:1">
      <c r="A335791" s="153"/>
    </row>
    <row r="335793" spans="1:1">
      <c r="A335793" s="153"/>
    </row>
    <row r="335795" spans="1:1">
      <c r="A335795" s="154"/>
    </row>
    <row r="335797" spans="1:1">
      <c r="A335797" s="125"/>
    </row>
    <row r="335808" spans="1:1">
      <c r="A335808" s="153"/>
    </row>
    <row r="335809" spans="1:1">
      <c r="A335809" s="153"/>
    </row>
    <row r="335812" spans="1:1">
      <c r="A335812" s="153"/>
    </row>
    <row r="335822" spans="1:1">
      <c r="A335822" s="153"/>
    </row>
    <row r="335823" spans="1:1">
      <c r="A335823" s="153"/>
    </row>
    <row r="335824" spans="1:1">
      <c r="A335824" s="153"/>
    </row>
    <row r="335837" spans="1:1">
      <c r="A335837" s="153"/>
    </row>
    <row r="335839" spans="1:1">
      <c r="A335839" s="153"/>
    </row>
    <row r="335841" spans="1:1">
      <c r="A335841" s="154"/>
    </row>
    <row r="335843" spans="1:1">
      <c r="A335843" s="125"/>
    </row>
    <row r="335854" spans="1:1">
      <c r="A335854" s="153"/>
    </row>
    <row r="335855" spans="1:1">
      <c r="A335855" s="153"/>
    </row>
    <row r="335858" spans="1:1">
      <c r="A335858" s="153"/>
    </row>
    <row r="335868" spans="1:1">
      <c r="A335868" s="153"/>
    </row>
    <row r="335869" spans="1:1">
      <c r="A335869" s="153"/>
    </row>
    <row r="335870" spans="1:1">
      <c r="A335870" s="153"/>
    </row>
    <row r="335883" spans="1:1">
      <c r="A335883" s="153"/>
    </row>
    <row r="335885" spans="1:1">
      <c r="A335885" s="153"/>
    </row>
    <row r="335887" spans="1:1">
      <c r="A335887" s="154"/>
    </row>
    <row r="335889" spans="1:1">
      <c r="A335889" s="125"/>
    </row>
    <row r="335900" spans="1:1">
      <c r="A335900" s="153"/>
    </row>
    <row r="335901" spans="1:1">
      <c r="A335901" s="153"/>
    </row>
    <row r="335904" spans="1:1">
      <c r="A335904" s="153"/>
    </row>
    <row r="335914" spans="1:1">
      <c r="A335914" s="153"/>
    </row>
    <row r="335915" spans="1:1">
      <c r="A335915" s="153"/>
    </row>
    <row r="335916" spans="1:1">
      <c r="A335916" s="153"/>
    </row>
    <row r="335929" spans="1:1">
      <c r="A335929" s="153"/>
    </row>
    <row r="335931" spans="1:1">
      <c r="A335931" s="153"/>
    </row>
    <row r="335933" spans="1:1">
      <c r="A335933" s="154"/>
    </row>
    <row r="335935" spans="1:1">
      <c r="A335935" s="125"/>
    </row>
    <row r="335946" spans="1:1">
      <c r="A335946" s="153"/>
    </row>
    <row r="335947" spans="1:1">
      <c r="A335947" s="153"/>
    </row>
    <row r="335950" spans="1:1">
      <c r="A335950" s="153"/>
    </row>
    <row r="335960" spans="1:1">
      <c r="A335960" s="153"/>
    </row>
    <row r="335961" spans="1:1">
      <c r="A335961" s="153"/>
    </row>
    <row r="335962" spans="1:1">
      <c r="A335962" s="153"/>
    </row>
    <row r="335975" spans="1:1">
      <c r="A335975" s="153"/>
    </row>
    <row r="335977" spans="1:1">
      <c r="A335977" s="153"/>
    </row>
    <row r="335979" spans="1:1">
      <c r="A335979" s="154"/>
    </row>
    <row r="335981" spans="1:1">
      <c r="A335981" s="125"/>
    </row>
    <row r="335992" spans="1:1">
      <c r="A335992" s="153"/>
    </row>
    <row r="335993" spans="1:1">
      <c r="A335993" s="153"/>
    </row>
    <row r="335996" spans="1:1">
      <c r="A335996" s="153"/>
    </row>
    <row r="336006" spans="1:1">
      <c r="A336006" s="153"/>
    </row>
    <row r="336007" spans="1:1">
      <c r="A336007" s="153"/>
    </row>
    <row r="336008" spans="1:1">
      <c r="A336008" s="153"/>
    </row>
    <row r="336021" spans="1:1">
      <c r="A336021" s="153"/>
    </row>
    <row r="336023" spans="1:1">
      <c r="A336023" s="153"/>
    </row>
    <row r="336025" spans="1:1">
      <c r="A336025" s="154"/>
    </row>
    <row r="336027" spans="1:1">
      <c r="A336027" s="125"/>
    </row>
    <row r="336038" spans="1:1">
      <c r="A336038" s="153"/>
    </row>
    <row r="336039" spans="1:1">
      <c r="A336039" s="153"/>
    </row>
    <row r="336042" spans="1:1">
      <c r="A336042" s="153"/>
    </row>
    <row r="336052" spans="1:1">
      <c r="A336052" s="153"/>
    </row>
    <row r="336053" spans="1:1">
      <c r="A336053" s="153"/>
    </row>
    <row r="336054" spans="1:1">
      <c r="A336054" s="153"/>
    </row>
    <row r="336067" spans="1:1">
      <c r="A336067" s="153"/>
    </row>
    <row r="336069" spans="1:1">
      <c r="A336069" s="153"/>
    </row>
    <row r="336071" spans="1:1">
      <c r="A336071" s="154"/>
    </row>
    <row r="336073" spans="1:1">
      <c r="A336073" s="125"/>
    </row>
    <row r="336084" spans="1:1">
      <c r="A336084" s="153"/>
    </row>
    <row r="336085" spans="1:1">
      <c r="A336085" s="153"/>
    </row>
    <row r="336088" spans="1:1">
      <c r="A336088" s="153"/>
    </row>
    <row r="336098" spans="1:1">
      <c r="A336098" s="153"/>
    </row>
    <row r="336099" spans="1:1">
      <c r="A336099" s="153"/>
    </row>
    <row r="336100" spans="1:1">
      <c r="A336100" s="153"/>
    </row>
    <row r="336113" spans="1:1">
      <c r="A336113" s="153"/>
    </row>
    <row r="336115" spans="1:1">
      <c r="A336115" s="153"/>
    </row>
    <row r="336117" spans="1:1">
      <c r="A336117" s="154"/>
    </row>
    <row r="336119" spans="1:1">
      <c r="A336119" s="125"/>
    </row>
    <row r="336130" spans="1:1">
      <c r="A336130" s="153"/>
    </row>
    <row r="336131" spans="1:1">
      <c r="A336131" s="153"/>
    </row>
    <row r="336134" spans="1:1">
      <c r="A336134" s="153"/>
    </row>
    <row r="336144" spans="1:1">
      <c r="A336144" s="153"/>
    </row>
    <row r="336145" spans="1:1">
      <c r="A336145" s="153"/>
    </row>
    <row r="336146" spans="1:1">
      <c r="A336146" s="153"/>
    </row>
    <row r="336159" spans="1:1">
      <c r="A336159" s="153"/>
    </row>
    <row r="336161" spans="1:1">
      <c r="A336161" s="153"/>
    </row>
    <row r="336163" spans="1:1">
      <c r="A336163" s="154"/>
    </row>
    <row r="336165" spans="1:1">
      <c r="A336165" s="125"/>
    </row>
    <row r="336176" spans="1:1">
      <c r="A336176" s="153"/>
    </row>
    <row r="336177" spans="1:1">
      <c r="A336177" s="153"/>
    </row>
    <row r="336180" spans="1:1">
      <c r="A336180" s="153"/>
    </row>
    <row r="336190" spans="1:1">
      <c r="A336190" s="153"/>
    </row>
    <row r="336191" spans="1:1">
      <c r="A336191" s="153"/>
    </row>
    <row r="336192" spans="1:1">
      <c r="A336192" s="153"/>
    </row>
    <row r="336205" spans="1:1">
      <c r="A336205" s="153"/>
    </row>
    <row r="336207" spans="1:1">
      <c r="A336207" s="153"/>
    </row>
    <row r="336209" spans="1:1">
      <c r="A336209" s="154"/>
    </row>
    <row r="336211" spans="1:1">
      <c r="A336211" s="125"/>
    </row>
    <row r="336222" spans="1:1">
      <c r="A336222" s="153"/>
    </row>
    <row r="336223" spans="1:1">
      <c r="A336223" s="153"/>
    </row>
    <row r="336226" spans="1:1">
      <c r="A336226" s="153"/>
    </row>
    <row r="336236" spans="1:1">
      <c r="A336236" s="153"/>
    </row>
    <row r="336237" spans="1:1">
      <c r="A336237" s="153"/>
    </row>
    <row r="336238" spans="1:1">
      <c r="A336238" s="153"/>
    </row>
    <row r="336251" spans="1:1">
      <c r="A336251" s="153"/>
    </row>
    <row r="336253" spans="1:1">
      <c r="A336253" s="153"/>
    </row>
    <row r="336255" spans="1:1">
      <c r="A336255" s="154"/>
    </row>
    <row r="336257" spans="1:1">
      <c r="A336257" s="125"/>
    </row>
    <row r="336268" spans="1:1">
      <c r="A336268" s="153"/>
    </row>
    <row r="336269" spans="1:1">
      <c r="A336269" s="153"/>
    </row>
    <row r="336272" spans="1:1">
      <c r="A336272" s="153"/>
    </row>
    <row r="336282" spans="1:1">
      <c r="A336282" s="153"/>
    </row>
    <row r="336283" spans="1:1">
      <c r="A336283" s="153"/>
    </row>
    <row r="336284" spans="1:1">
      <c r="A336284" s="153"/>
    </row>
    <row r="336297" spans="1:1">
      <c r="A336297" s="153"/>
    </row>
    <row r="336299" spans="1:1">
      <c r="A336299" s="153"/>
    </row>
    <row r="336301" spans="1:1">
      <c r="A336301" s="154"/>
    </row>
    <row r="336303" spans="1:1">
      <c r="A336303" s="125"/>
    </row>
    <row r="336314" spans="1:1">
      <c r="A336314" s="153"/>
    </row>
    <row r="336315" spans="1:1">
      <c r="A336315" s="153"/>
    </row>
    <row r="336318" spans="1:1">
      <c r="A336318" s="153"/>
    </row>
    <row r="336328" spans="1:1">
      <c r="A336328" s="153"/>
    </row>
    <row r="336329" spans="1:1">
      <c r="A336329" s="153"/>
    </row>
    <row r="336330" spans="1:1">
      <c r="A336330" s="153"/>
    </row>
    <row r="336343" spans="1:1">
      <c r="A336343" s="153"/>
    </row>
    <row r="336345" spans="1:1">
      <c r="A336345" s="153"/>
    </row>
    <row r="336347" spans="1:1">
      <c r="A336347" s="154"/>
    </row>
    <row r="336349" spans="1:1">
      <c r="A336349" s="125"/>
    </row>
    <row r="336360" spans="1:1">
      <c r="A336360" s="153"/>
    </row>
    <row r="336361" spans="1:1">
      <c r="A336361" s="153"/>
    </row>
    <row r="336364" spans="1:1">
      <c r="A336364" s="153"/>
    </row>
    <row r="336374" spans="1:1">
      <c r="A336374" s="153"/>
    </row>
    <row r="336375" spans="1:1">
      <c r="A336375" s="153"/>
    </row>
    <row r="336376" spans="1:1">
      <c r="A336376" s="153"/>
    </row>
    <row r="336389" spans="1:1">
      <c r="A336389" s="153"/>
    </row>
    <row r="336391" spans="1:1">
      <c r="A336391" s="153"/>
    </row>
    <row r="336393" spans="1:1">
      <c r="A336393" s="154"/>
    </row>
    <row r="336395" spans="1:1">
      <c r="A336395" s="125"/>
    </row>
    <row r="336406" spans="1:1">
      <c r="A336406" s="153"/>
    </row>
    <row r="336407" spans="1:1">
      <c r="A336407" s="153"/>
    </row>
    <row r="336410" spans="1:1">
      <c r="A336410" s="153"/>
    </row>
    <row r="336420" spans="1:1">
      <c r="A336420" s="153"/>
    </row>
    <row r="336421" spans="1:1">
      <c r="A336421" s="153"/>
    </row>
    <row r="336422" spans="1:1">
      <c r="A336422" s="153"/>
    </row>
    <row r="336435" spans="1:1">
      <c r="A336435" s="153"/>
    </row>
    <row r="336437" spans="1:1">
      <c r="A336437" s="153"/>
    </row>
    <row r="336439" spans="1:1">
      <c r="A336439" s="154"/>
    </row>
    <row r="336441" spans="1:1">
      <c r="A336441" s="125"/>
    </row>
    <row r="336452" spans="1:1">
      <c r="A336452" s="153"/>
    </row>
    <row r="336453" spans="1:1">
      <c r="A336453" s="153"/>
    </row>
    <row r="336456" spans="1:1">
      <c r="A336456" s="153"/>
    </row>
    <row r="336466" spans="1:1">
      <c r="A336466" s="153"/>
    </row>
    <row r="336467" spans="1:1">
      <c r="A336467" s="153"/>
    </row>
    <row r="336468" spans="1:1">
      <c r="A336468" s="153"/>
    </row>
    <row r="336481" spans="1:1">
      <c r="A336481" s="153"/>
    </row>
    <row r="336483" spans="1:1">
      <c r="A336483" s="153"/>
    </row>
    <row r="336485" spans="1:1">
      <c r="A336485" s="154"/>
    </row>
    <row r="336487" spans="1:1">
      <c r="A336487" s="125"/>
    </row>
    <row r="336498" spans="1:1">
      <c r="A336498" s="153"/>
    </row>
    <row r="336499" spans="1:1">
      <c r="A336499" s="153"/>
    </row>
    <row r="336502" spans="1:1">
      <c r="A336502" s="153"/>
    </row>
    <row r="336512" spans="1:1">
      <c r="A336512" s="153"/>
    </row>
    <row r="336513" spans="1:1">
      <c r="A336513" s="153"/>
    </row>
    <row r="336514" spans="1:1">
      <c r="A336514" s="153"/>
    </row>
    <row r="336527" spans="1:1">
      <c r="A336527" s="153"/>
    </row>
    <row r="336529" spans="1:1">
      <c r="A336529" s="153"/>
    </row>
    <row r="336531" spans="1:1">
      <c r="A336531" s="154"/>
    </row>
    <row r="336533" spans="1:1">
      <c r="A336533" s="125"/>
    </row>
    <row r="336544" spans="1:1">
      <c r="A336544" s="153"/>
    </row>
    <row r="336545" spans="1:1">
      <c r="A336545" s="153"/>
    </row>
    <row r="336548" spans="1:1">
      <c r="A336548" s="153"/>
    </row>
    <row r="336558" spans="1:1">
      <c r="A336558" s="153"/>
    </row>
    <row r="336559" spans="1:1">
      <c r="A336559" s="153"/>
    </row>
    <row r="336560" spans="1:1">
      <c r="A336560" s="153"/>
    </row>
    <row r="336573" spans="1:1">
      <c r="A336573" s="153"/>
    </row>
    <row r="336575" spans="1:1">
      <c r="A336575" s="153"/>
    </row>
    <row r="336577" spans="1:1">
      <c r="A336577" s="154"/>
    </row>
    <row r="336579" spans="1:1">
      <c r="A336579" s="125"/>
    </row>
    <row r="336590" spans="1:1">
      <c r="A336590" s="153"/>
    </row>
    <row r="336591" spans="1:1">
      <c r="A336591" s="153"/>
    </row>
    <row r="336594" spans="1:1">
      <c r="A336594" s="153"/>
    </row>
    <row r="336604" spans="1:1">
      <c r="A336604" s="153"/>
    </row>
    <row r="336605" spans="1:1">
      <c r="A336605" s="153"/>
    </row>
    <row r="336606" spans="1:1">
      <c r="A336606" s="153"/>
    </row>
    <row r="336619" spans="1:1">
      <c r="A336619" s="153"/>
    </row>
    <row r="336621" spans="1:1">
      <c r="A336621" s="153"/>
    </row>
    <row r="336623" spans="1:1">
      <c r="A336623" s="154"/>
    </row>
    <row r="336625" spans="1:1">
      <c r="A336625" s="125"/>
    </row>
    <row r="336636" spans="1:1">
      <c r="A336636" s="153"/>
    </row>
    <row r="336637" spans="1:1">
      <c r="A336637" s="153"/>
    </row>
    <row r="336640" spans="1:1">
      <c r="A336640" s="153"/>
    </row>
    <row r="336650" spans="1:1">
      <c r="A336650" s="153"/>
    </row>
    <row r="336651" spans="1:1">
      <c r="A336651" s="153"/>
    </row>
    <row r="336652" spans="1:1">
      <c r="A336652" s="153"/>
    </row>
    <row r="336665" spans="1:1">
      <c r="A336665" s="153"/>
    </row>
    <row r="336667" spans="1:1">
      <c r="A336667" s="153"/>
    </row>
    <row r="336669" spans="1:1">
      <c r="A336669" s="154"/>
    </row>
    <row r="336671" spans="1:1">
      <c r="A336671" s="125"/>
    </row>
    <row r="336682" spans="1:1">
      <c r="A336682" s="153"/>
    </row>
    <row r="336683" spans="1:1">
      <c r="A336683" s="153"/>
    </row>
    <row r="336686" spans="1:1">
      <c r="A336686" s="153"/>
    </row>
    <row r="336696" spans="1:1">
      <c r="A336696" s="153"/>
    </row>
    <row r="336697" spans="1:1">
      <c r="A336697" s="153"/>
    </row>
    <row r="336698" spans="1:1">
      <c r="A336698" s="153"/>
    </row>
    <row r="336711" spans="1:1">
      <c r="A336711" s="153"/>
    </row>
    <row r="336713" spans="1:1">
      <c r="A336713" s="153"/>
    </row>
    <row r="336715" spans="1:1">
      <c r="A336715" s="154"/>
    </row>
    <row r="336717" spans="1:1">
      <c r="A336717" s="125"/>
    </row>
    <row r="336728" spans="1:1">
      <c r="A336728" s="153"/>
    </row>
    <row r="336729" spans="1:1">
      <c r="A336729" s="153"/>
    </row>
    <row r="336732" spans="1:1">
      <c r="A336732" s="153"/>
    </row>
    <row r="336742" spans="1:1">
      <c r="A336742" s="153"/>
    </row>
    <row r="336743" spans="1:1">
      <c r="A336743" s="153"/>
    </row>
    <row r="336744" spans="1:1">
      <c r="A336744" s="153"/>
    </row>
    <row r="336757" spans="1:1">
      <c r="A336757" s="153"/>
    </row>
    <row r="336759" spans="1:1">
      <c r="A336759" s="153"/>
    </row>
    <row r="336761" spans="1:1">
      <c r="A336761" s="154"/>
    </row>
    <row r="336763" spans="1:1">
      <c r="A336763" s="125"/>
    </row>
    <row r="336774" spans="1:1">
      <c r="A336774" s="153"/>
    </row>
    <row r="336775" spans="1:1">
      <c r="A336775" s="153"/>
    </row>
    <row r="336778" spans="1:1">
      <c r="A336778" s="153"/>
    </row>
    <row r="336788" spans="1:1">
      <c r="A336788" s="153"/>
    </row>
    <row r="336789" spans="1:1">
      <c r="A336789" s="153"/>
    </row>
    <row r="336790" spans="1:1">
      <c r="A336790" s="153"/>
    </row>
    <row r="336803" spans="1:1">
      <c r="A336803" s="153"/>
    </row>
    <row r="336805" spans="1:1">
      <c r="A336805" s="153"/>
    </row>
    <row r="336807" spans="1:1">
      <c r="A336807" s="154"/>
    </row>
    <row r="336809" spans="1:1">
      <c r="A336809" s="125"/>
    </row>
    <row r="336820" spans="1:1">
      <c r="A336820" s="153"/>
    </row>
    <row r="336821" spans="1:1">
      <c r="A336821" s="153"/>
    </row>
    <row r="336824" spans="1:1">
      <c r="A336824" s="153"/>
    </row>
    <row r="336834" spans="1:1">
      <c r="A336834" s="153"/>
    </row>
    <row r="336835" spans="1:1">
      <c r="A336835" s="153"/>
    </row>
    <row r="336836" spans="1:1">
      <c r="A336836" s="153"/>
    </row>
    <row r="336849" spans="1:1">
      <c r="A336849" s="153"/>
    </row>
    <row r="336851" spans="1:1">
      <c r="A336851" s="153"/>
    </row>
    <row r="336853" spans="1:1">
      <c r="A336853" s="154"/>
    </row>
    <row r="336855" spans="1:1">
      <c r="A336855" s="125"/>
    </row>
    <row r="336866" spans="1:1">
      <c r="A336866" s="153"/>
    </row>
    <row r="336867" spans="1:1">
      <c r="A336867" s="153"/>
    </row>
    <row r="336870" spans="1:1">
      <c r="A336870" s="153"/>
    </row>
    <row r="336880" spans="1:1">
      <c r="A336880" s="153"/>
    </row>
    <row r="336881" spans="1:1">
      <c r="A336881" s="153"/>
    </row>
    <row r="336882" spans="1:1">
      <c r="A336882" s="153"/>
    </row>
    <row r="336895" spans="1:1">
      <c r="A336895" s="153"/>
    </row>
    <row r="336897" spans="1:1">
      <c r="A336897" s="153"/>
    </row>
    <row r="336899" spans="1:1">
      <c r="A336899" s="154"/>
    </row>
    <row r="336901" spans="1:1">
      <c r="A336901" s="125"/>
    </row>
    <row r="336912" spans="1:1">
      <c r="A336912" s="153"/>
    </row>
    <row r="336913" spans="1:1">
      <c r="A336913" s="153"/>
    </row>
    <row r="336916" spans="1:1">
      <c r="A336916" s="153"/>
    </row>
    <row r="336926" spans="1:1">
      <c r="A336926" s="153"/>
    </row>
    <row r="336927" spans="1:1">
      <c r="A336927" s="153"/>
    </row>
    <row r="336928" spans="1:1">
      <c r="A336928" s="153"/>
    </row>
    <row r="336941" spans="1:1">
      <c r="A336941" s="153"/>
    </row>
    <row r="336943" spans="1:1">
      <c r="A336943" s="153"/>
    </row>
    <row r="336945" spans="1:1">
      <c r="A336945" s="154"/>
    </row>
    <row r="336947" spans="1:1">
      <c r="A336947" s="125"/>
    </row>
    <row r="336958" spans="1:1">
      <c r="A336958" s="153"/>
    </row>
    <row r="336959" spans="1:1">
      <c r="A336959" s="153"/>
    </row>
    <row r="336962" spans="1:1">
      <c r="A336962" s="153"/>
    </row>
    <row r="336972" spans="1:1">
      <c r="A336972" s="153"/>
    </row>
    <row r="336973" spans="1:1">
      <c r="A336973" s="153"/>
    </row>
    <row r="336974" spans="1:1">
      <c r="A336974" s="153"/>
    </row>
    <row r="336987" spans="1:1">
      <c r="A336987" s="153"/>
    </row>
    <row r="336989" spans="1:1">
      <c r="A336989" s="153"/>
    </row>
    <row r="336991" spans="1:1">
      <c r="A336991" s="154"/>
    </row>
    <row r="336993" spans="1:1">
      <c r="A336993" s="125"/>
    </row>
    <row r="337004" spans="1:1">
      <c r="A337004" s="153"/>
    </row>
    <row r="337005" spans="1:1">
      <c r="A337005" s="153"/>
    </row>
    <row r="337008" spans="1:1">
      <c r="A337008" s="153"/>
    </row>
    <row r="337018" spans="1:1">
      <c r="A337018" s="153"/>
    </row>
    <row r="337019" spans="1:1">
      <c r="A337019" s="153"/>
    </row>
    <row r="337020" spans="1:1">
      <c r="A337020" s="153"/>
    </row>
    <row r="337033" spans="1:1">
      <c r="A337033" s="153"/>
    </row>
    <row r="337035" spans="1:1">
      <c r="A337035" s="153"/>
    </row>
    <row r="337037" spans="1:1">
      <c r="A337037" s="154"/>
    </row>
    <row r="337039" spans="1:1">
      <c r="A337039" s="125"/>
    </row>
    <row r="337050" spans="1:1">
      <c r="A337050" s="153"/>
    </row>
    <row r="337051" spans="1:1">
      <c r="A337051" s="153"/>
    </row>
    <row r="337054" spans="1:1">
      <c r="A337054" s="153"/>
    </row>
    <row r="337064" spans="1:1">
      <c r="A337064" s="153"/>
    </row>
    <row r="337065" spans="1:1">
      <c r="A337065" s="153"/>
    </row>
    <row r="337066" spans="1:1">
      <c r="A337066" s="153"/>
    </row>
    <row r="337079" spans="1:1">
      <c r="A337079" s="153"/>
    </row>
    <row r="337081" spans="1:1">
      <c r="A337081" s="153"/>
    </row>
    <row r="337083" spans="1:1">
      <c r="A337083" s="154"/>
    </row>
    <row r="337085" spans="1:1">
      <c r="A337085" s="125"/>
    </row>
    <row r="337096" spans="1:1">
      <c r="A337096" s="153"/>
    </row>
    <row r="337097" spans="1:1">
      <c r="A337097" s="153"/>
    </row>
    <row r="337100" spans="1:1">
      <c r="A337100" s="153"/>
    </row>
    <row r="337110" spans="1:1">
      <c r="A337110" s="153"/>
    </row>
    <row r="337111" spans="1:1">
      <c r="A337111" s="153"/>
    </row>
    <row r="337112" spans="1:1">
      <c r="A337112" s="153"/>
    </row>
    <row r="337125" spans="1:1">
      <c r="A337125" s="153"/>
    </row>
    <row r="337127" spans="1:1">
      <c r="A337127" s="153"/>
    </row>
    <row r="337129" spans="1:1">
      <c r="A337129" s="154"/>
    </row>
    <row r="337131" spans="1:1">
      <c r="A337131" s="125"/>
    </row>
    <row r="337142" spans="1:1">
      <c r="A337142" s="153"/>
    </row>
    <row r="337143" spans="1:1">
      <c r="A337143" s="153"/>
    </row>
    <row r="337146" spans="1:1">
      <c r="A337146" s="153"/>
    </row>
    <row r="337156" spans="1:1">
      <c r="A337156" s="153"/>
    </row>
    <row r="337157" spans="1:1">
      <c r="A337157" s="153"/>
    </row>
    <row r="337158" spans="1:1">
      <c r="A337158" s="153"/>
    </row>
    <row r="337171" spans="1:1">
      <c r="A337171" s="153"/>
    </row>
    <row r="337173" spans="1:1">
      <c r="A337173" s="153"/>
    </row>
    <row r="337175" spans="1:1">
      <c r="A337175" s="154"/>
    </row>
    <row r="337177" spans="1:1">
      <c r="A337177" s="125"/>
    </row>
    <row r="337188" spans="1:1">
      <c r="A337188" s="153"/>
    </row>
    <row r="337189" spans="1:1">
      <c r="A337189" s="153"/>
    </row>
    <row r="337192" spans="1:1">
      <c r="A337192" s="153"/>
    </row>
    <row r="337202" spans="1:1">
      <c r="A337202" s="153"/>
    </row>
    <row r="337203" spans="1:1">
      <c r="A337203" s="153"/>
    </row>
    <row r="337204" spans="1:1">
      <c r="A337204" s="153"/>
    </row>
    <row r="337217" spans="1:1">
      <c r="A337217" s="153"/>
    </row>
    <row r="337219" spans="1:1">
      <c r="A337219" s="153"/>
    </row>
    <row r="337221" spans="1:1">
      <c r="A337221" s="154"/>
    </row>
    <row r="337223" spans="1:1">
      <c r="A337223" s="125"/>
    </row>
    <row r="337234" spans="1:1">
      <c r="A337234" s="153"/>
    </row>
    <row r="337235" spans="1:1">
      <c r="A337235" s="153"/>
    </row>
    <row r="337238" spans="1:1">
      <c r="A337238" s="153"/>
    </row>
    <row r="337248" spans="1:1">
      <c r="A337248" s="153"/>
    </row>
    <row r="337249" spans="1:1">
      <c r="A337249" s="153"/>
    </row>
    <row r="337250" spans="1:1">
      <c r="A337250" s="153"/>
    </row>
    <row r="337263" spans="1:1">
      <c r="A337263" s="153"/>
    </row>
    <row r="337265" spans="1:1">
      <c r="A337265" s="153"/>
    </row>
    <row r="337267" spans="1:1">
      <c r="A337267" s="154"/>
    </row>
    <row r="337269" spans="1:1">
      <c r="A337269" s="125"/>
    </row>
    <row r="337280" spans="1:1">
      <c r="A337280" s="153"/>
    </row>
    <row r="337281" spans="1:1">
      <c r="A337281" s="153"/>
    </row>
    <row r="337284" spans="1:1">
      <c r="A337284" s="153"/>
    </row>
    <row r="337294" spans="1:1">
      <c r="A337294" s="153"/>
    </row>
    <row r="337295" spans="1:1">
      <c r="A337295" s="153"/>
    </row>
    <row r="337296" spans="1:1">
      <c r="A337296" s="153"/>
    </row>
    <row r="337309" spans="1:1">
      <c r="A337309" s="153"/>
    </row>
    <row r="337311" spans="1:1">
      <c r="A337311" s="153"/>
    </row>
    <row r="337313" spans="1:1">
      <c r="A337313" s="154"/>
    </row>
    <row r="337315" spans="1:1">
      <c r="A337315" s="125"/>
    </row>
    <row r="337326" spans="1:1">
      <c r="A337326" s="153"/>
    </row>
    <row r="337327" spans="1:1">
      <c r="A337327" s="153"/>
    </row>
    <row r="337330" spans="1:1">
      <c r="A337330" s="153"/>
    </row>
    <row r="337340" spans="1:1">
      <c r="A337340" s="153"/>
    </row>
    <row r="337341" spans="1:1">
      <c r="A337341" s="153"/>
    </row>
    <row r="337342" spans="1:1">
      <c r="A337342" s="153"/>
    </row>
    <row r="337355" spans="1:1">
      <c r="A337355" s="153"/>
    </row>
    <row r="337357" spans="1:1">
      <c r="A337357" s="153"/>
    </row>
    <row r="337359" spans="1:1">
      <c r="A337359" s="154"/>
    </row>
    <row r="337361" spans="1:1">
      <c r="A337361" s="125"/>
    </row>
    <row r="337372" spans="1:1">
      <c r="A337372" s="153"/>
    </row>
    <row r="337373" spans="1:1">
      <c r="A337373" s="153"/>
    </row>
    <row r="337376" spans="1:1">
      <c r="A337376" s="153"/>
    </row>
    <row r="337386" spans="1:1">
      <c r="A337386" s="153"/>
    </row>
    <row r="337387" spans="1:1">
      <c r="A337387" s="153"/>
    </row>
    <row r="337388" spans="1:1">
      <c r="A337388" s="153"/>
    </row>
    <row r="337401" spans="1:1">
      <c r="A337401" s="153"/>
    </row>
    <row r="337403" spans="1:1">
      <c r="A337403" s="153"/>
    </row>
    <row r="337405" spans="1:1">
      <c r="A337405" s="154"/>
    </row>
    <row r="337407" spans="1:1">
      <c r="A337407" s="125"/>
    </row>
    <row r="337418" spans="1:1">
      <c r="A337418" s="153"/>
    </row>
    <row r="337419" spans="1:1">
      <c r="A337419" s="153"/>
    </row>
    <row r="337422" spans="1:1">
      <c r="A337422" s="153"/>
    </row>
    <row r="337432" spans="1:1">
      <c r="A337432" s="153"/>
    </row>
    <row r="337433" spans="1:1">
      <c r="A337433" s="153"/>
    </row>
    <row r="337434" spans="1:1">
      <c r="A337434" s="153"/>
    </row>
    <row r="337447" spans="1:1">
      <c r="A337447" s="153"/>
    </row>
    <row r="337449" spans="1:1">
      <c r="A337449" s="153"/>
    </row>
    <row r="337451" spans="1:1">
      <c r="A337451" s="154"/>
    </row>
    <row r="337453" spans="1:1">
      <c r="A337453" s="125"/>
    </row>
    <row r="337464" spans="1:1">
      <c r="A337464" s="153"/>
    </row>
    <row r="337465" spans="1:1">
      <c r="A337465" s="153"/>
    </row>
    <row r="337468" spans="1:1">
      <c r="A337468" s="153"/>
    </row>
    <row r="337478" spans="1:1">
      <c r="A337478" s="153"/>
    </row>
    <row r="337479" spans="1:1">
      <c r="A337479" s="153"/>
    </row>
    <row r="337480" spans="1:1">
      <c r="A337480" s="153"/>
    </row>
    <row r="337493" spans="1:1">
      <c r="A337493" s="153"/>
    </row>
    <row r="337495" spans="1:1">
      <c r="A337495" s="153"/>
    </row>
    <row r="337497" spans="1:1">
      <c r="A337497" s="154"/>
    </row>
    <row r="337499" spans="1:1">
      <c r="A337499" s="125"/>
    </row>
    <row r="337510" spans="1:1">
      <c r="A337510" s="153"/>
    </row>
    <row r="337511" spans="1:1">
      <c r="A337511" s="153"/>
    </row>
    <row r="337514" spans="1:1">
      <c r="A337514" s="153"/>
    </row>
    <row r="337524" spans="1:1">
      <c r="A337524" s="153"/>
    </row>
    <row r="337525" spans="1:1">
      <c r="A337525" s="153"/>
    </row>
    <row r="337526" spans="1:1">
      <c r="A337526" s="153"/>
    </row>
    <row r="337539" spans="1:1">
      <c r="A337539" s="153"/>
    </row>
    <row r="337541" spans="1:1">
      <c r="A337541" s="153"/>
    </row>
    <row r="337543" spans="1:1">
      <c r="A337543" s="154"/>
    </row>
    <row r="337545" spans="1:1">
      <c r="A337545" s="125"/>
    </row>
    <row r="337556" spans="1:1">
      <c r="A337556" s="153"/>
    </row>
    <row r="337557" spans="1:1">
      <c r="A337557" s="153"/>
    </row>
    <row r="337560" spans="1:1">
      <c r="A337560" s="153"/>
    </row>
    <row r="337570" spans="1:1">
      <c r="A337570" s="153"/>
    </row>
    <row r="337571" spans="1:1">
      <c r="A337571" s="153"/>
    </row>
    <row r="337572" spans="1:1">
      <c r="A337572" s="153"/>
    </row>
    <row r="337585" spans="1:1">
      <c r="A337585" s="153"/>
    </row>
    <row r="337587" spans="1:1">
      <c r="A337587" s="153"/>
    </row>
    <row r="337589" spans="1:1">
      <c r="A337589" s="154"/>
    </row>
    <row r="337591" spans="1:1">
      <c r="A337591" s="125"/>
    </row>
    <row r="337602" spans="1:1">
      <c r="A337602" s="153"/>
    </row>
    <row r="337603" spans="1:1">
      <c r="A337603" s="153"/>
    </row>
    <row r="337606" spans="1:1">
      <c r="A337606" s="153"/>
    </row>
    <row r="337616" spans="1:1">
      <c r="A337616" s="153"/>
    </row>
    <row r="337617" spans="1:1">
      <c r="A337617" s="153"/>
    </row>
    <row r="337618" spans="1:1">
      <c r="A337618" s="153"/>
    </row>
    <row r="337631" spans="1:1">
      <c r="A337631" s="153"/>
    </row>
    <row r="337633" spans="1:1">
      <c r="A337633" s="153"/>
    </row>
    <row r="337635" spans="1:1">
      <c r="A337635" s="154"/>
    </row>
    <row r="337637" spans="1:1">
      <c r="A337637" s="125"/>
    </row>
    <row r="337648" spans="1:1">
      <c r="A337648" s="153"/>
    </row>
    <row r="337649" spans="1:1">
      <c r="A337649" s="153"/>
    </row>
    <row r="337652" spans="1:1">
      <c r="A337652" s="153"/>
    </row>
    <row r="337662" spans="1:1">
      <c r="A337662" s="153"/>
    </row>
    <row r="337663" spans="1:1">
      <c r="A337663" s="153"/>
    </row>
    <row r="337664" spans="1:1">
      <c r="A337664" s="153"/>
    </row>
    <row r="337677" spans="1:1">
      <c r="A337677" s="153"/>
    </row>
    <row r="337679" spans="1:1">
      <c r="A337679" s="153"/>
    </row>
    <row r="337681" spans="1:1">
      <c r="A337681" s="154"/>
    </row>
    <row r="337683" spans="1:1">
      <c r="A337683" s="125"/>
    </row>
    <row r="337694" spans="1:1">
      <c r="A337694" s="153"/>
    </row>
    <row r="337695" spans="1:1">
      <c r="A337695" s="153"/>
    </row>
    <row r="337698" spans="1:1">
      <c r="A337698" s="153"/>
    </row>
    <row r="337708" spans="1:1">
      <c r="A337708" s="153"/>
    </row>
    <row r="337709" spans="1:1">
      <c r="A337709" s="153"/>
    </row>
    <row r="337710" spans="1:1">
      <c r="A337710" s="153"/>
    </row>
    <row r="337723" spans="1:1">
      <c r="A337723" s="153"/>
    </row>
    <row r="337725" spans="1:1">
      <c r="A337725" s="153"/>
    </row>
    <row r="337727" spans="1:1">
      <c r="A337727" s="154"/>
    </row>
    <row r="337729" spans="1:1">
      <c r="A337729" s="125"/>
    </row>
    <row r="337740" spans="1:1">
      <c r="A337740" s="153"/>
    </row>
    <row r="337741" spans="1:1">
      <c r="A337741" s="153"/>
    </row>
    <row r="337744" spans="1:1">
      <c r="A337744" s="153"/>
    </row>
    <row r="337754" spans="1:1">
      <c r="A337754" s="153"/>
    </row>
    <row r="337755" spans="1:1">
      <c r="A337755" s="153"/>
    </row>
    <row r="337756" spans="1:1">
      <c r="A337756" s="153"/>
    </row>
    <row r="337769" spans="1:1">
      <c r="A337769" s="153"/>
    </row>
    <row r="337771" spans="1:1">
      <c r="A337771" s="153"/>
    </row>
    <row r="337773" spans="1:1">
      <c r="A337773" s="154"/>
    </row>
    <row r="337775" spans="1:1">
      <c r="A337775" s="125"/>
    </row>
    <row r="337786" spans="1:1">
      <c r="A337786" s="153"/>
    </row>
    <row r="337787" spans="1:1">
      <c r="A337787" s="153"/>
    </row>
    <row r="337790" spans="1:1">
      <c r="A337790" s="153"/>
    </row>
    <row r="337800" spans="1:1">
      <c r="A337800" s="153"/>
    </row>
    <row r="337801" spans="1:1">
      <c r="A337801" s="153"/>
    </row>
    <row r="337802" spans="1:1">
      <c r="A337802" s="153"/>
    </row>
    <row r="337815" spans="1:1">
      <c r="A337815" s="153"/>
    </row>
    <row r="337817" spans="1:1">
      <c r="A337817" s="153"/>
    </row>
    <row r="337819" spans="1:1">
      <c r="A337819" s="154"/>
    </row>
    <row r="337821" spans="1:1">
      <c r="A337821" s="125"/>
    </row>
    <row r="337832" spans="1:1">
      <c r="A337832" s="153"/>
    </row>
    <row r="337833" spans="1:1">
      <c r="A337833" s="153"/>
    </row>
    <row r="337836" spans="1:1">
      <c r="A337836" s="153"/>
    </row>
    <row r="337846" spans="1:1">
      <c r="A337846" s="153"/>
    </row>
    <row r="337847" spans="1:1">
      <c r="A337847" s="153"/>
    </row>
    <row r="337848" spans="1:1">
      <c r="A337848" s="153"/>
    </row>
    <row r="337861" spans="1:1">
      <c r="A337861" s="153"/>
    </row>
    <row r="337863" spans="1:1">
      <c r="A337863" s="153"/>
    </row>
    <row r="337865" spans="1:1">
      <c r="A337865" s="154"/>
    </row>
    <row r="337867" spans="1:1">
      <c r="A337867" s="125"/>
    </row>
    <row r="337878" spans="1:1">
      <c r="A337878" s="153"/>
    </row>
    <row r="337879" spans="1:1">
      <c r="A337879" s="153"/>
    </row>
    <row r="337882" spans="1:1">
      <c r="A337882" s="153"/>
    </row>
    <row r="337892" spans="1:1">
      <c r="A337892" s="153"/>
    </row>
    <row r="337893" spans="1:1">
      <c r="A337893" s="153"/>
    </row>
    <row r="337894" spans="1:1">
      <c r="A337894" s="153"/>
    </row>
    <row r="337907" spans="1:1">
      <c r="A337907" s="153"/>
    </row>
    <row r="337909" spans="1:1">
      <c r="A337909" s="153"/>
    </row>
    <row r="337911" spans="1:1">
      <c r="A337911" s="154"/>
    </row>
    <row r="337913" spans="1:1">
      <c r="A337913" s="125"/>
    </row>
    <row r="337924" spans="1:1">
      <c r="A337924" s="153"/>
    </row>
    <row r="337925" spans="1:1">
      <c r="A337925" s="153"/>
    </row>
    <row r="337928" spans="1:1">
      <c r="A337928" s="153"/>
    </row>
    <row r="337938" spans="1:1">
      <c r="A337938" s="153"/>
    </row>
    <row r="337939" spans="1:1">
      <c r="A337939" s="153"/>
    </row>
    <row r="337940" spans="1:1">
      <c r="A337940" s="153"/>
    </row>
    <row r="337953" spans="1:1">
      <c r="A337953" s="153"/>
    </row>
    <row r="337955" spans="1:1">
      <c r="A337955" s="153"/>
    </row>
    <row r="337957" spans="1:1">
      <c r="A337957" s="154"/>
    </row>
    <row r="337959" spans="1:1">
      <c r="A337959" s="125"/>
    </row>
    <row r="337970" spans="1:1">
      <c r="A337970" s="153"/>
    </row>
    <row r="337971" spans="1:1">
      <c r="A337971" s="153"/>
    </row>
    <row r="337974" spans="1:1">
      <c r="A337974" s="153"/>
    </row>
    <row r="337984" spans="1:1">
      <c r="A337984" s="153"/>
    </row>
    <row r="337985" spans="1:1">
      <c r="A337985" s="153"/>
    </row>
    <row r="337986" spans="1:1">
      <c r="A337986" s="153"/>
    </row>
    <row r="337999" spans="1:1">
      <c r="A337999" s="153"/>
    </row>
    <row r="338001" spans="1:1">
      <c r="A338001" s="153"/>
    </row>
    <row r="338003" spans="1:1">
      <c r="A338003" s="154"/>
    </row>
    <row r="338005" spans="1:1">
      <c r="A338005" s="125"/>
    </row>
    <row r="338016" spans="1:1">
      <c r="A338016" s="153"/>
    </row>
    <row r="338017" spans="1:1">
      <c r="A338017" s="153"/>
    </row>
    <row r="338020" spans="1:1">
      <c r="A338020" s="153"/>
    </row>
    <row r="338030" spans="1:1">
      <c r="A338030" s="153"/>
    </row>
    <row r="338031" spans="1:1">
      <c r="A338031" s="153"/>
    </row>
    <row r="338032" spans="1:1">
      <c r="A338032" s="153"/>
    </row>
    <row r="338045" spans="1:1">
      <c r="A338045" s="153"/>
    </row>
    <row r="338047" spans="1:1">
      <c r="A338047" s="153"/>
    </row>
    <row r="338049" spans="1:1">
      <c r="A338049" s="154"/>
    </row>
    <row r="338051" spans="1:1">
      <c r="A338051" s="125"/>
    </row>
    <row r="338062" spans="1:1">
      <c r="A338062" s="153"/>
    </row>
    <row r="338063" spans="1:1">
      <c r="A338063" s="153"/>
    </row>
    <row r="338066" spans="1:1">
      <c r="A338066" s="153"/>
    </row>
    <row r="338076" spans="1:1">
      <c r="A338076" s="153"/>
    </row>
    <row r="338077" spans="1:1">
      <c r="A338077" s="153"/>
    </row>
    <row r="338078" spans="1:1">
      <c r="A338078" s="153"/>
    </row>
    <row r="338091" spans="1:1">
      <c r="A338091" s="153"/>
    </row>
    <row r="338093" spans="1:1">
      <c r="A338093" s="153"/>
    </row>
    <row r="338095" spans="1:1">
      <c r="A338095" s="154"/>
    </row>
    <row r="338097" spans="1:1">
      <c r="A338097" s="125"/>
    </row>
    <row r="338108" spans="1:1">
      <c r="A338108" s="153"/>
    </row>
    <row r="338109" spans="1:1">
      <c r="A338109" s="153"/>
    </row>
    <row r="338112" spans="1:1">
      <c r="A338112" s="153"/>
    </row>
    <row r="338122" spans="1:1">
      <c r="A338122" s="153"/>
    </row>
    <row r="338123" spans="1:1">
      <c r="A338123" s="153"/>
    </row>
    <row r="338124" spans="1:1">
      <c r="A338124" s="153"/>
    </row>
    <row r="338137" spans="1:1">
      <c r="A338137" s="153"/>
    </row>
    <row r="338139" spans="1:1">
      <c r="A338139" s="153"/>
    </row>
    <row r="338141" spans="1:1">
      <c r="A338141" s="154"/>
    </row>
    <row r="338143" spans="1:1">
      <c r="A338143" s="125"/>
    </row>
    <row r="338154" spans="1:1">
      <c r="A338154" s="153"/>
    </row>
    <row r="338155" spans="1:1">
      <c r="A338155" s="153"/>
    </row>
    <row r="338158" spans="1:1">
      <c r="A338158" s="153"/>
    </row>
    <row r="338168" spans="1:1">
      <c r="A338168" s="153"/>
    </row>
    <row r="338169" spans="1:1">
      <c r="A338169" s="153"/>
    </row>
    <row r="338170" spans="1:1">
      <c r="A338170" s="153"/>
    </row>
    <row r="338183" spans="1:1">
      <c r="A338183" s="153"/>
    </row>
    <row r="338185" spans="1:1">
      <c r="A338185" s="153"/>
    </row>
    <row r="338187" spans="1:1">
      <c r="A338187" s="154"/>
    </row>
    <row r="338189" spans="1:1">
      <c r="A338189" s="125"/>
    </row>
    <row r="338200" spans="1:1">
      <c r="A338200" s="153"/>
    </row>
    <row r="338201" spans="1:1">
      <c r="A338201" s="153"/>
    </row>
    <row r="338204" spans="1:1">
      <c r="A338204" s="153"/>
    </row>
    <row r="338214" spans="1:1">
      <c r="A338214" s="153"/>
    </row>
    <row r="338215" spans="1:1">
      <c r="A338215" s="153"/>
    </row>
    <row r="338216" spans="1:1">
      <c r="A338216" s="153"/>
    </row>
    <row r="338229" spans="1:1">
      <c r="A338229" s="153"/>
    </row>
    <row r="338231" spans="1:1">
      <c r="A338231" s="153"/>
    </row>
    <row r="338233" spans="1:1">
      <c r="A338233" s="154"/>
    </row>
    <row r="338235" spans="1:1">
      <c r="A338235" s="125"/>
    </row>
    <row r="338246" spans="1:1">
      <c r="A338246" s="153"/>
    </row>
    <row r="338247" spans="1:1">
      <c r="A338247" s="153"/>
    </row>
    <row r="338250" spans="1:1">
      <c r="A338250" s="153"/>
    </row>
    <row r="338260" spans="1:1">
      <c r="A338260" s="153"/>
    </row>
    <row r="338261" spans="1:1">
      <c r="A338261" s="153"/>
    </row>
    <row r="338262" spans="1:1">
      <c r="A338262" s="153"/>
    </row>
    <row r="338275" spans="1:1">
      <c r="A338275" s="153"/>
    </row>
    <row r="338277" spans="1:1">
      <c r="A338277" s="153"/>
    </row>
    <row r="338279" spans="1:1">
      <c r="A338279" s="154"/>
    </row>
    <row r="338281" spans="1:1">
      <c r="A338281" s="125"/>
    </row>
    <row r="338292" spans="1:1">
      <c r="A338292" s="153"/>
    </row>
    <row r="338293" spans="1:1">
      <c r="A338293" s="153"/>
    </row>
    <row r="338296" spans="1:1">
      <c r="A338296" s="153"/>
    </row>
    <row r="338306" spans="1:1">
      <c r="A338306" s="153"/>
    </row>
    <row r="338307" spans="1:1">
      <c r="A338307" s="153"/>
    </row>
    <row r="338308" spans="1:1">
      <c r="A338308" s="153"/>
    </row>
    <row r="338321" spans="1:1">
      <c r="A338321" s="153"/>
    </row>
    <row r="338323" spans="1:1">
      <c r="A338323" s="153"/>
    </row>
    <row r="338325" spans="1:1">
      <c r="A338325" s="154"/>
    </row>
    <row r="338327" spans="1:1">
      <c r="A338327" s="125"/>
    </row>
    <row r="338338" spans="1:1">
      <c r="A338338" s="153"/>
    </row>
    <row r="338339" spans="1:1">
      <c r="A338339" s="153"/>
    </row>
    <row r="338342" spans="1:1">
      <c r="A338342" s="153"/>
    </row>
    <row r="338352" spans="1:1">
      <c r="A338352" s="153"/>
    </row>
    <row r="338353" spans="1:1">
      <c r="A338353" s="153"/>
    </row>
    <row r="338354" spans="1:1">
      <c r="A338354" s="153"/>
    </row>
    <row r="338367" spans="1:1">
      <c r="A338367" s="153"/>
    </row>
    <row r="338369" spans="1:1">
      <c r="A338369" s="153"/>
    </row>
    <row r="338371" spans="1:1">
      <c r="A338371" s="154"/>
    </row>
    <row r="338373" spans="1:1">
      <c r="A338373" s="125"/>
    </row>
    <row r="338384" spans="1:1">
      <c r="A338384" s="153"/>
    </row>
    <row r="338385" spans="1:1">
      <c r="A338385" s="153"/>
    </row>
    <row r="338388" spans="1:1">
      <c r="A338388" s="153"/>
    </row>
    <row r="338398" spans="1:1">
      <c r="A338398" s="153"/>
    </row>
    <row r="338399" spans="1:1">
      <c r="A338399" s="153"/>
    </row>
    <row r="338400" spans="1:1">
      <c r="A338400" s="153"/>
    </row>
    <row r="338413" spans="1:1">
      <c r="A338413" s="153"/>
    </row>
    <row r="338415" spans="1:1">
      <c r="A338415" s="153"/>
    </row>
    <row r="338417" spans="1:1">
      <c r="A338417" s="154"/>
    </row>
    <row r="338419" spans="1:1">
      <c r="A338419" s="125"/>
    </row>
    <row r="338430" spans="1:1">
      <c r="A338430" s="153"/>
    </row>
    <row r="338431" spans="1:1">
      <c r="A338431" s="153"/>
    </row>
    <row r="338434" spans="1:1">
      <c r="A338434" s="153"/>
    </row>
    <row r="338444" spans="1:1">
      <c r="A338444" s="153"/>
    </row>
    <row r="338445" spans="1:1">
      <c r="A338445" s="153"/>
    </row>
    <row r="338446" spans="1:1">
      <c r="A338446" s="153"/>
    </row>
    <row r="338459" spans="1:1">
      <c r="A338459" s="153"/>
    </row>
    <row r="338461" spans="1:1">
      <c r="A338461" s="153"/>
    </row>
    <row r="338463" spans="1:1">
      <c r="A338463" s="154"/>
    </row>
    <row r="338465" spans="1:1">
      <c r="A338465" s="125"/>
    </row>
    <row r="338476" spans="1:1">
      <c r="A338476" s="153"/>
    </row>
    <row r="338477" spans="1:1">
      <c r="A338477" s="153"/>
    </row>
    <row r="338480" spans="1:1">
      <c r="A338480" s="153"/>
    </row>
    <row r="338490" spans="1:1">
      <c r="A338490" s="153"/>
    </row>
    <row r="338491" spans="1:1">
      <c r="A338491" s="153"/>
    </row>
    <row r="338492" spans="1:1">
      <c r="A338492" s="153"/>
    </row>
    <row r="338505" spans="1:1">
      <c r="A338505" s="153"/>
    </row>
    <row r="338507" spans="1:1">
      <c r="A338507" s="153"/>
    </row>
    <row r="338509" spans="1:1">
      <c r="A338509" s="154"/>
    </row>
    <row r="338511" spans="1:1">
      <c r="A338511" s="125"/>
    </row>
    <row r="338522" spans="1:1">
      <c r="A338522" s="153"/>
    </row>
    <row r="338523" spans="1:1">
      <c r="A338523" s="153"/>
    </row>
    <row r="338526" spans="1:1">
      <c r="A338526" s="153"/>
    </row>
    <row r="338536" spans="1:1">
      <c r="A338536" s="153"/>
    </row>
    <row r="338537" spans="1:1">
      <c r="A338537" s="153"/>
    </row>
    <row r="338538" spans="1:1">
      <c r="A338538" s="153"/>
    </row>
    <row r="338551" spans="1:1">
      <c r="A338551" s="153"/>
    </row>
    <row r="338553" spans="1:1">
      <c r="A338553" s="153"/>
    </row>
    <row r="338555" spans="1:1">
      <c r="A338555" s="154"/>
    </row>
    <row r="338557" spans="1:1">
      <c r="A338557" s="125"/>
    </row>
    <row r="338568" spans="1:1">
      <c r="A338568" s="153"/>
    </row>
    <row r="338569" spans="1:1">
      <c r="A338569" s="153"/>
    </row>
    <row r="338572" spans="1:1">
      <c r="A338572" s="153"/>
    </row>
    <row r="338582" spans="1:1">
      <c r="A338582" s="153"/>
    </row>
    <row r="338583" spans="1:1">
      <c r="A338583" s="153"/>
    </row>
    <row r="338584" spans="1:1">
      <c r="A338584" s="153"/>
    </row>
    <row r="338597" spans="1:1">
      <c r="A338597" s="153"/>
    </row>
    <row r="338599" spans="1:1">
      <c r="A338599" s="153"/>
    </row>
    <row r="338601" spans="1:1">
      <c r="A338601" s="154"/>
    </row>
    <row r="338603" spans="1:1">
      <c r="A338603" s="125"/>
    </row>
    <row r="338614" spans="1:1">
      <c r="A338614" s="153"/>
    </row>
    <row r="338615" spans="1:1">
      <c r="A338615" s="153"/>
    </row>
    <row r="338618" spans="1:1">
      <c r="A338618" s="153"/>
    </row>
    <row r="338628" spans="1:1">
      <c r="A338628" s="153"/>
    </row>
    <row r="338629" spans="1:1">
      <c r="A338629" s="153"/>
    </row>
    <row r="338630" spans="1:1">
      <c r="A338630" s="153"/>
    </row>
    <row r="338643" spans="1:1">
      <c r="A338643" s="153"/>
    </row>
    <row r="338645" spans="1:1">
      <c r="A338645" s="153"/>
    </row>
    <row r="338647" spans="1:1">
      <c r="A338647" s="154"/>
    </row>
    <row r="338649" spans="1:1">
      <c r="A338649" s="125"/>
    </row>
    <row r="338660" spans="1:1">
      <c r="A338660" s="153"/>
    </row>
    <row r="338661" spans="1:1">
      <c r="A338661" s="153"/>
    </row>
    <row r="338664" spans="1:1">
      <c r="A338664" s="153"/>
    </row>
    <row r="338674" spans="1:1">
      <c r="A338674" s="153"/>
    </row>
    <row r="338675" spans="1:1">
      <c r="A338675" s="153"/>
    </row>
    <row r="338676" spans="1:1">
      <c r="A338676" s="153"/>
    </row>
    <row r="338689" spans="1:1">
      <c r="A338689" s="153"/>
    </row>
    <row r="338691" spans="1:1">
      <c r="A338691" s="153"/>
    </row>
    <row r="338693" spans="1:1">
      <c r="A338693" s="154"/>
    </row>
    <row r="338695" spans="1:1">
      <c r="A338695" s="125"/>
    </row>
    <row r="338706" spans="1:1">
      <c r="A338706" s="153"/>
    </row>
    <row r="338707" spans="1:1">
      <c r="A338707" s="153"/>
    </row>
    <row r="338710" spans="1:1">
      <c r="A338710" s="153"/>
    </row>
    <row r="338720" spans="1:1">
      <c r="A338720" s="153"/>
    </row>
    <row r="338721" spans="1:1">
      <c r="A338721" s="153"/>
    </row>
    <row r="338722" spans="1:1">
      <c r="A338722" s="153"/>
    </row>
    <row r="338735" spans="1:1">
      <c r="A338735" s="153"/>
    </row>
    <row r="338737" spans="1:1">
      <c r="A338737" s="153"/>
    </row>
    <row r="338739" spans="1:1">
      <c r="A338739" s="154"/>
    </row>
    <row r="338741" spans="1:1">
      <c r="A338741" s="125"/>
    </row>
    <row r="338752" spans="1:1">
      <c r="A338752" s="153"/>
    </row>
    <row r="338753" spans="1:1">
      <c r="A338753" s="153"/>
    </row>
    <row r="338756" spans="1:1">
      <c r="A338756" s="153"/>
    </row>
    <row r="338766" spans="1:1">
      <c r="A338766" s="153"/>
    </row>
    <row r="338767" spans="1:1">
      <c r="A338767" s="153"/>
    </row>
    <row r="338768" spans="1:1">
      <c r="A338768" s="153"/>
    </row>
    <row r="338781" spans="1:1">
      <c r="A338781" s="153"/>
    </row>
    <row r="338783" spans="1:1">
      <c r="A338783" s="153"/>
    </row>
    <row r="338785" spans="1:1">
      <c r="A338785" s="154"/>
    </row>
    <row r="338787" spans="1:1">
      <c r="A338787" s="125"/>
    </row>
    <row r="338798" spans="1:1">
      <c r="A338798" s="153"/>
    </row>
    <row r="338799" spans="1:1">
      <c r="A338799" s="153"/>
    </row>
    <row r="338802" spans="1:1">
      <c r="A338802" s="153"/>
    </row>
    <row r="338812" spans="1:1">
      <c r="A338812" s="153"/>
    </row>
    <row r="338813" spans="1:1">
      <c r="A338813" s="153"/>
    </row>
    <row r="338814" spans="1:1">
      <c r="A338814" s="153"/>
    </row>
    <row r="338827" spans="1:1">
      <c r="A338827" s="153"/>
    </row>
    <row r="338829" spans="1:1">
      <c r="A338829" s="153"/>
    </row>
    <row r="338831" spans="1:1">
      <c r="A338831" s="154"/>
    </row>
    <row r="338833" spans="1:1">
      <c r="A338833" s="125"/>
    </row>
    <row r="338844" spans="1:1">
      <c r="A338844" s="153"/>
    </row>
    <row r="338845" spans="1:1">
      <c r="A338845" s="153"/>
    </row>
    <row r="338848" spans="1:1">
      <c r="A338848" s="153"/>
    </row>
    <row r="338858" spans="1:1">
      <c r="A338858" s="153"/>
    </row>
    <row r="338859" spans="1:1">
      <c r="A338859" s="153"/>
    </row>
    <row r="338860" spans="1:1">
      <c r="A338860" s="153"/>
    </row>
    <row r="338873" spans="1:1">
      <c r="A338873" s="153"/>
    </row>
    <row r="338875" spans="1:1">
      <c r="A338875" s="153"/>
    </row>
    <row r="338877" spans="1:1">
      <c r="A338877" s="154"/>
    </row>
    <row r="338879" spans="1:1">
      <c r="A338879" s="125"/>
    </row>
    <row r="338890" spans="1:1">
      <c r="A338890" s="153"/>
    </row>
    <row r="338891" spans="1:1">
      <c r="A338891" s="153"/>
    </row>
    <row r="338894" spans="1:1">
      <c r="A338894" s="153"/>
    </row>
    <row r="338904" spans="1:1">
      <c r="A338904" s="153"/>
    </row>
    <row r="338905" spans="1:1">
      <c r="A338905" s="153"/>
    </row>
    <row r="338906" spans="1:1">
      <c r="A338906" s="153"/>
    </row>
    <row r="338919" spans="1:1">
      <c r="A338919" s="153"/>
    </row>
    <row r="338921" spans="1:1">
      <c r="A338921" s="153"/>
    </row>
    <row r="338923" spans="1:1">
      <c r="A338923" s="154"/>
    </row>
    <row r="338925" spans="1:1">
      <c r="A338925" s="125"/>
    </row>
    <row r="338936" spans="1:1">
      <c r="A338936" s="153"/>
    </row>
    <row r="338937" spans="1:1">
      <c r="A338937" s="153"/>
    </row>
    <row r="338940" spans="1:1">
      <c r="A338940" s="153"/>
    </row>
    <row r="338950" spans="1:1">
      <c r="A338950" s="153"/>
    </row>
    <row r="338951" spans="1:1">
      <c r="A338951" s="153"/>
    </row>
    <row r="338952" spans="1:1">
      <c r="A338952" s="153"/>
    </row>
    <row r="338965" spans="1:1">
      <c r="A338965" s="153"/>
    </row>
    <row r="338967" spans="1:1">
      <c r="A338967" s="153"/>
    </row>
    <row r="338969" spans="1:1">
      <c r="A338969" s="154"/>
    </row>
    <row r="338971" spans="1:1">
      <c r="A338971" s="125"/>
    </row>
    <row r="338982" spans="1:1">
      <c r="A338982" s="153"/>
    </row>
    <row r="338983" spans="1:1">
      <c r="A338983" s="153"/>
    </row>
    <row r="338986" spans="1:1">
      <c r="A338986" s="153"/>
    </row>
    <row r="338996" spans="1:1">
      <c r="A338996" s="153"/>
    </row>
    <row r="338997" spans="1:1">
      <c r="A338997" s="153"/>
    </row>
    <row r="338998" spans="1:1">
      <c r="A338998" s="153"/>
    </row>
    <row r="339011" spans="1:1">
      <c r="A339011" s="153"/>
    </row>
    <row r="339013" spans="1:1">
      <c r="A339013" s="153"/>
    </row>
    <row r="339015" spans="1:1">
      <c r="A339015" s="154"/>
    </row>
    <row r="339017" spans="1:1">
      <c r="A339017" s="125"/>
    </row>
    <row r="339028" spans="1:1">
      <c r="A339028" s="153"/>
    </row>
    <row r="339029" spans="1:1">
      <c r="A339029" s="153"/>
    </row>
    <row r="339032" spans="1:1">
      <c r="A339032" s="153"/>
    </row>
    <row r="339042" spans="1:1">
      <c r="A339042" s="153"/>
    </row>
    <row r="339043" spans="1:1">
      <c r="A339043" s="153"/>
    </row>
    <row r="339044" spans="1:1">
      <c r="A339044" s="153"/>
    </row>
    <row r="339057" spans="1:1">
      <c r="A339057" s="153"/>
    </row>
    <row r="339059" spans="1:1">
      <c r="A339059" s="153"/>
    </row>
    <row r="339061" spans="1:1">
      <c r="A339061" s="154"/>
    </row>
    <row r="339063" spans="1:1">
      <c r="A339063" s="125"/>
    </row>
    <row r="339074" spans="1:1">
      <c r="A339074" s="153"/>
    </row>
    <row r="339075" spans="1:1">
      <c r="A339075" s="153"/>
    </row>
    <row r="339078" spans="1:1">
      <c r="A339078" s="153"/>
    </row>
    <row r="339088" spans="1:1">
      <c r="A339088" s="153"/>
    </row>
    <row r="339089" spans="1:1">
      <c r="A339089" s="153"/>
    </row>
    <row r="339090" spans="1:1">
      <c r="A339090" s="153"/>
    </row>
    <row r="339103" spans="1:1">
      <c r="A339103" s="153"/>
    </row>
    <row r="339105" spans="1:1">
      <c r="A339105" s="153"/>
    </row>
    <row r="339107" spans="1:1">
      <c r="A339107" s="154"/>
    </row>
    <row r="339109" spans="1:1">
      <c r="A339109" s="125"/>
    </row>
    <row r="339120" spans="1:1">
      <c r="A339120" s="153"/>
    </row>
    <row r="339121" spans="1:1">
      <c r="A339121" s="153"/>
    </row>
    <row r="339124" spans="1:1">
      <c r="A339124" s="153"/>
    </row>
    <row r="339134" spans="1:1">
      <c r="A339134" s="153"/>
    </row>
    <row r="339135" spans="1:1">
      <c r="A339135" s="153"/>
    </row>
    <row r="339136" spans="1:1">
      <c r="A339136" s="153"/>
    </row>
    <row r="339149" spans="1:1">
      <c r="A339149" s="153"/>
    </row>
    <row r="339151" spans="1:1">
      <c r="A339151" s="153"/>
    </row>
    <row r="339153" spans="1:1">
      <c r="A339153" s="154"/>
    </row>
    <row r="339155" spans="1:1">
      <c r="A339155" s="125"/>
    </row>
    <row r="339166" spans="1:1">
      <c r="A339166" s="153"/>
    </row>
    <row r="339167" spans="1:1">
      <c r="A339167" s="153"/>
    </row>
    <row r="339170" spans="1:1">
      <c r="A339170" s="153"/>
    </row>
    <row r="339180" spans="1:1">
      <c r="A339180" s="153"/>
    </row>
    <row r="339181" spans="1:1">
      <c r="A339181" s="153"/>
    </row>
    <row r="339182" spans="1:1">
      <c r="A339182" s="153"/>
    </row>
    <row r="339195" spans="1:1">
      <c r="A339195" s="153"/>
    </row>
    <row r="339197" spans="1:1">
      <c r="A339197" s="153"/>
    </row>
    <row r="339199" spans="1:1">
      <c r="A339199" s="154"/>
    </row>
    <row r="339201" spans="1:1">
      <c r="A339201" s="125"/>
    </row>
    <row r="339212" spans="1:1">
      <c r="A339212" s="153"/>
    </row>
    <row r="339213" spans="1:1">
      <c r="A339213" s="153"/>
    </row>
    <row r="339216" spans="1:1">
      <c r="A339216" s="153"/>
    </row>
    <row r="339226" spans="1:1">
      <c r="A339226" s="153"/>
    </row>
    <row r="339227" spans="1:1">
      <c r="A339227" s="153"/>
    </row>
    <row r="339228" spans="1:1">
      <c r="A339228" s="153"/>
    </row>
    <row r="339241" spans="1:1">
      <c r="A339241" s="153"/>
    </row>
    <row r="339243" spans="1:1">
      <c r="A339243" s="153"/>
    </row>
    <row r="339245" spans="1:1">
      <c r="A339245" s="154"/>
    </row>
    <row r="339247" spans="1:1">
      <c r="A339247" s="125"/>
    </row>
    <row r="339258" spans="1:1">
      <c r="A339258" s="153"/>
    </row>
    <row r="339259" spans="1:1">
      <c r="A339259" s="153"/>
    </row>
    <row r="339262" spans="1:1">
      <c r="A339262" s="153"/>
    </row>
    <row r="339272" spans="1:1">
      <c r="A339272" s="153"/>
    </row>
    <row r="339273" spans="1:1">
      <c r="A339273" s="153"/>
    </row>
    <row r="339274" spans="1:1">
      <c r="A339274" s="153"/>
    </row>
    <row r="339287" spans="1:1">
      <c r="A339287" s="153"/>
    </row>
    <row r="339289" spans="1:1">
      <c r="A339289" s="153"/>
    </row>
    <row r="339291" spans="1:1">
      <c r="A339291" s="154"/>
    </row>
    <row r="339293" spans="1:1">
      <c r="A339293" s="125"/>
    </row>
    <row r="339304" spans="1:1">
      <c r="A339304" s="153"/>
    </row>
    <row r="339305" spans="1:1">
      <c r="A339305" s="153"/>
    </row>
    <row r="339308" spans="1:1">
      <c r="A339308" s="153"/>
    </row>
    <row r="339318" spans="1:1">
      <c r="A339318" s="153"/>
    </row>
    <row r="339319" spans="1:1">
      <c r="A339319" s="153"/>
    </row>
    <row r="339320" spans="1:1">
      <c r="A339320" s="153"/>
    </row>
    <row r="339333" spans="1:1">
      <c r="A339333" s="153"/>
    </row>
    <row r="339335" spans="1:1">
      <c r="A339335" s="153"/>
    </row>
    <row r="339337" spans="1:1">
      <c r="A339337" s="154"/>
    </row>
    <row r="339339" spans="1:1">
      <c r="A339339" s="125"/>
    </row>
    <row r="339350" spans="1:1">
      <c r="A339350" s="153"/>
    </row>
    <row r="339351" spans="1:1">
      <c r="A339351" s="153"/>
    </row>
    <row r="339354" spans="1:1">
      <c r="A339354" s="153"/>
    </row>
    <row r="339364" spans="1:1">
      <c r="A339364" s="153"/>
    </row>
    <row r="339365" spans="1:1">
      <c r="A339365" s="153"/>
    </row>
    <row r="339366" spans="1:1">
      <c r="A339366" s="153"/>
    </row>
    <row r="339379" spans="1:1">
      <c r="A339379" s="153"/>
    </row>
    <row r="339381" spans="1:1">
      <c r="A339381" s="153"/>
    </row>
    <row r="339383" spans="1:1">
      <c r="A339383" s="154"/>
    </row>
    <row r="339385" spans="1:1">
      <c r="A339385" s="125"/>
    </row>
    <row r="339396" spans="1:1">
      <c r="A339396" s="153"/>
    </row>
    <row r="339397" spans="1:1">
      <c r="A339397" s="153"/>
    </row>
    <row r="339400" spans="1:1">
      <c r="A339400" s="153"/>
    </row>
    <row r="339410" spans="1:1">
      <c r="A339410" s="153"/>
    </row>
    <row r="339411" spans="1:1">
      <c r="A339411" s="153"/>
    </row>
    <row r="339412" spans="1:1">
      <c r="A339412" s="153"/>
    </row>
    <row r="339425" spans="1:1">
      <c r="A339425" s="153"/>
    </row>
    <row r="339427" spans="1:1">
      <c r="A339427" s="153"/>
    </row>
    <row r="339429" spans="1:1">
      <c r="A339429" s="154"/>
    </row>
    <row r="339431" spans="1:1">
      <c r="A339431" s="125"/>
    </row>
    <row r="339442" spans="1:1">
      <c r="A339442" s="153"/>
    </row>
    <row r="339443" spans="1:1">
      <c r="A339443" s="153"/>
    </row>
    <row r="339446" spans="1:1">
      <c r="A339446" s="153"/>
    </row>
    <row r="339456" spans="1:1">
      <c r="A339456" s="153"/>
    </row>
    <row r="339457" spans="1:1">
      <c r="A339457" s="153"/>
    </row>
    <row r="339458" spans="1:1">
      <c r="A339458" s="153"/>
    </row>
    <row r="339471" spans="1:1">
      <c r="A339471" s="153"/>
    </row>
    <row r="339473" spans="1:1">
      <c r="A339473" s="153"/>
    </row>
    <row r="339475" spans="1:1">
      <c r="A339475" s="154"/>
    </row>
    <row r="339477" spans="1:1">
      <c r="A339477" s="125"/>
    </row>
    <row r="339488" spans="1:1">
      <c r="A339488" s="153"/>
    </row>
    <row r="339489" spans="1:1">
      <c r="A339489" s="153"/>
    </row>
    <row r="339492" spans="1:1">
      <c r="A339492" s="153"/>
    </row>
    <row r="339502" spans="1:1">
      <c r="A339502" s="153"/>
    </row>
    <row r="339503" spans="1:1">
      <c r="A339503" s="153"/>
    </row>
    <row r="339504" spans="1:1">
      <c r="A339504" s="153"/>
    </row>
    <row r="339517" spans="1:1">
      <c r="A339517" s="153"/>
    </row>
    <row r="339519" spans="1:1">
      <c r="A339519" s="153"/>
    </row>
    <row r="339521" spans="1:1">
      <c r="A339521" s="154"/>
    </row>
    <row r="339523" spans="1:1">
      <c r="A339523" s="125"/>
    </row>
    <row r="339534" spans="1:1">
      <c r="A339534" s="153"/>
    </row>
    <row r="339535" spans="1:1">
      <c r="A339535" s="153"/>
    </row>
    <row r="339538" spans="1:1">
      <c r="A339538" s="153"/>
    </row>
    <row r="339548" spans="1:1">
      <c r="A339548" s="153"/>
    </row>
    <row r="339549" spans="1:1">
      <c r="A339549" s="153"/>
    </row>
    <row r="339550" spans="1:1">
      <c r="A339550" s="153"/>
    </row>
    <row r="339563" spans="1:1">
      <c r="A339563" s="153"/>
    </row>
    <row r="339565" spans="1:1">
      <c r="A339565" s="153"/>
    </row>
    <row r="339567" spans="1:1">
      <c r="A339567" s="154"/>
    </row>
    <row r="339569" spans="1:1">
      <c r="A339569" s="125"/>
    </row>
    <row r="339580" spans="1:1">
      <c r="A339580" s="153"/>
    </row>
    <row r="339581" spans="1:1">
      <c r="A339581" s="153"/>
    </row>
    <row r="339584" spans="1:1">
      <c r="A339584" s="153"/>
    </row>
    <row r="339594" spans="1:1">
      <c r="A339594" s="153"/>
    </row>
    <row r="339595" spans="1:1">
      <c r="A339595" s="153"/>
    </row>
    <row r="339596" spans="1:1">
      <c r="A339596" s="153"/>
    </row>
    <row r="339609" spans="1:1">
      <c r="A339609" s="153"/>
    </row>
    <row r="339611" spans="1:1">
      <c r="A339611" s="153"/>
    </row>
    <row r="339613" spans="1:1">
      <c r="A339613" s="154"/>
    </row>
    <row r="339615" spans="1:1">
      <c r="A339615" s="125"/>
    </row>
    <row r="339626" spans="1:1">
      <c r="A339626" s="153"/>
    </row>
    <row r="339627" spans="1:1">
      <c r="A339627" s="153"/>
    </row>
    <row r="339630" spans="1:1">
      <c r="A339630" s="153"/>
    </row>
    <row r="339640" spans="1:1">
      <c r="A339640" s="153"/>
    </row>
    <row r="339641" spans="1:1">
      <c r="A339641" s="153"/>
    </row>
    <row r="339642" spans="1:1">
      <c r="A339642" s="153"/>
    </row>
    <row r="339655" spans="1:1">
      <c r="A339655" s="153"/>
    </row>
    <row r="339657" spans="1:1">
      <c r="A339657" s="153"/>
    </row>
    <row r="339659" spans="1:1">
      <c r="A339659" s="154"/>
    </row>
    <row r="339661" spans="1:1">
      <c r="A339661" s="125"/>
    </row>
    <row r="339672" spans="1:1">
      <c r="A339672" s="153"/>
    </row>
    <row r="339673" spans="1:1">
      <c r="A339673" s="153"/>
    </row>
    <row r="339676" spans="1:1">
      <c r="A339676" s="153"/>
    </row>
    <row r="339686" spans="1:1">
      <c r="A339686" s="153"/>
    </row>
    <row r="339687" spans="1:1">
      <c r="A339687" s="153"/>
    </row>
    <row r="339688" spans="1:1">
      <c r="A339688" s="153"/>
    </row>
    <row r="339701" spans="1:1">
      <c r="A339701" s="153"/>
    </row>
    <row r="339703" spans="1:1">
      <c r="A339703" s="153"/>
    </row>
    <row r="339705" spans="1:1">
      <c r="A339705" s="154"/>
    </row>
    <row r="339707" spans="1:1">
      <c r="A339707" s="125"/>
    </row>
    <row r="339718" spans="1:1">
      <c r="A339718" s="153"/>
    </row>
    <row r="339719" spans="1:1">
      <c r="A339719" s="153"/>
    </row>
    <row r="339722" spans="1:1">
      <c r="A339722" s="153"/>
    </row>
    <row r="339732" spans="1:1">
      <c r="A339732" s="153"/>
    </row>
    <row r="339733" spans="1:1">
      <c r="A339733" s="153"/>
    </row>
    <row r="339734" spans="1:1">
      <c r="A339734" s="153"/>
    </row>
    <row r="339747" spans="1:1">
      <c r="A339747" s="153"/>
    </row>
    <row r="339749" spans="1:1">
      <c r="A339749" s="153"/>
    </row>
    <row r="339751" spans="1:1">
      <c r="A339751" s="154"/>
    </row>
    <row r="339753" spans="1:1">
      <c r="A339753" s="125"/>
    </row>
    <row r="339764" spans="1:1">
      <c r="A339764" s="153"/>
    </row>
    <row r="339765" spans="1:1">
      <c r="A339765" s="153"/>
    </row>
    <row r="339768" spans="1:1">
      <c r="A339768" s="153"/>
    </row>
    <row r="339778" spans="1:1">
      <c r="A339778" s="153"/>
    </row>
    <row r="339779" spans="1:1">
      <c r="A339779" s="153"/>
    </row>
    <row r="339780" spans="1:1">
      <c r="A339780" s="153"/>
    </row>
    <row r="339793" spans="1:1">
      <c r="A339793" s="153"/>
    </row>
    <row r="339795" spans="1:1">
      <c r="A339795" s="153"/>
    </row>
    <row r="339797" spans="1:1">
      <c r="A339797" s="154"/>
    </row>
    <row r="339799" spans="1:1">
      <c r="A339799" s="125"/>
    </row>
    <row r="339810" spans="1:1">
      <c r="A339810" s="153"/>
    </row>
    <row r="339811" spans="1:1">
      <c r="A339811" s="153"/>
    </row>
    <row r="339814" spans="1:1">
      <c r="A339814" s="153"/>
    </row>
    <row r="339824" spans="1:1">
      <c r="A339824" s="153"/>
    </row>
    <row r="339825" spans="1:1">
      <c r="A339825" s="153"/>
    </row>
    <row r="339826" spans="1:1">
      <c r="A339826" s="153"/>
    </row>
    <row r="339839" spans="1:1">
      <c r="A339839" s="153"/>
    </row>
    <row r="339841" spans="1:1">
      <c r="A339841" s="153"/>
    </row>
    <row r="339843" spans="1:1">
      <c r="A339843" s="154"/>
    </row>
    <row r="339845" spans="1:1">
      <c r="A339845" s="125"/>
    </row>
    <row r="339856" spans="1:1">
      <c r="A339856" s="153"/>
    </row>
    <row r="339857" spans="1:1">
      <c r="A339857" s="153"/>
    </row>
    <row r="339860" spans="1:1">
      <c r="A339860" s="153"/>
    </row>
    <row r="339870" spans="1:1">
      <c r="A339870" s="153"/>
    </row>
    <row r="339871" spans="1:1">
      <c r="A339871" s="153"/>
    </row>
    <row r="339872" spans="1:1">
      <c r="A339872" s="153"/>
    </row>
    <row r="339885" spans="1:1">
      <c r="A339885" s="153"/>
    </row>
    <row r="339887" spans="1:1">
      <c r="A339887" s="153"/>
    </row>
    <row r="339889" spans="1:1">
      <c r="A339889" s="154"/>
    </row>
    <row r="339891" spans="1:1">
      <c r="A339891" s="125"/>
    </row>
    <row r="339902" spans="1:1">
      <c r="A339902" s="153"/>
    </row>
    <row r="339903" spans="1:1">
      <c r="A339903" s="153"/>
    </row>
    <row r="339906" spans="1:1">
      <c r="A339906" s="153"/>
    </row>
    <row r="339916" spans="1:1">
      <c r="A339916" s="153"/>
    </row>
    <row r="339917" spans="1:1">
      <c r="A339917" s="153"/>
    </row>
    <row r="339918" spans="1:1">
      <c r="A339918" s="153"/>
    </row>
    <row r="339931" spans="1:1">
      <c r="A339931" s="153"/>
    </row>
    <row r="339933" spans="1:1">
      <c r="A339933" s="153"/>
    </row>
    <row r="339935" spans="1:1">
      <c r="A339935" s="154"/>
    </row>
    <row r="339937" spans="1:1">
      <c r="A339937" s="125"/>
    </row>
    <row r="339948" spans="1:1">
      <c r="A339948" s="153"/>
    </row>
    <row r="339949" spans="1:1">
      <c r="A339949" s="153"/>
    </row>
    <row r="339952" spans="1:1">
      <c r="A339952" s="153"/>
    </row>
    <row r="339962" spans="1:1">
      <c r="A339962" s="153"/>
    </row>
    <row r="339963" spans="1:1">
      <c r="A339963" s="153"/>
    </row>
    <row r="339964" spans="1:1">
      <c r="A339964" s="153"/>
    </row>
    <row r="339977" spans="1:1">
      <c r="A339977" s="153"/>
    </row>
    <row r="339979" spans="1:1">
      <c r="A339979" s="153"/>
    </row>
    <row r="339981" spans="1:1">
      <c r="A339981" s="154"/>
    </row>
    <row r="339983" spans="1:1">
      <c r="A339983" s="125"/>
    </row>
    <row r="339994" spans="1:1">
      <c r="A339994" s="153"/>
    </row>
    <row r="339995" spans="1:1">
      <c r="A339995" s="153"/>
    </row>
    <row r="339998" spans="1:1">
      <c r="A339998" s="153"/>
    </row>
    <row r="340008" spans="1:1">
      <c r="A340008" s="153"/>
    </row>
    <row r="340009" spans="1:1">
      <c r="A340009" s="153"/>
    </row>
    <row r="340010" spans="1:1">
      <c r="A340010" s="153"/>
    </row>
    <row r="340023" spans="1:1">
      <c r="A340023" s="153"/>
    </row>
    <row r="340025" spans="1:1">
      <c r="A340025" s="153"/>
    </row>
    <row r="340027" spans="1:1">
      <c r="A340027" s="154"/>
    </row>
    <row r="340029" spans="1:1">
      <c r="A340029" s="125"/>
    </row>
    <row r="340040" spans="1:1">
      <c r="A340040" s="153"/>
    </row>
    <row r="340041" spans="1:1">
      <c r="A340041" s="153"/>
    </row>
    <row r="340044" spans="1:1">
      <c r="A340044" s="153"/>
    </row>
    <row r="340054" spans="1:1">
      <c r="A340054" s="153"/>
    </row>
    <row r="340055" spans="1:1">
      <c r="A340055" s="153"/>
    </row>
    <row r="340056" spans="1:1">
      <c r="A340056" s="153"/>
    </row>
    <row r="340069" spans="1:1">
      <c r="A340069" s="153"/>
    </row>
    <row r="340071" spans="1:1">
      <c r="A340071" s="153"/>
    </row>
    <row r="340073" spans="1:1">
      <c r="A340073" s="154"/>
    </row>
    <row r="340075" spans="1:1">
      <c r="A340075" s="125"/>
    </row>
    <row r="340086" spans="1:1">
      <c r="A340086" s="153"/>
    </row>
    <row r="340087" spans="1:1">
      <c r="A340087" s="153"/>
    </row>
    <row r="340090" spans="1:1">
      <c r="A340090" s="153"/>
    </row>
    <row r="340100" spans="1:1">
      <c r="A340100" s="153"/>
    </row>
    <row r="340101" spans="1:1">
      <c r="A340101" s="153"/>
    </row>
    <row r="340102" spans="1:1">
      <c r="A340102" s="153"/>
    </row>
    <row r="340115" spans="1:1">
      <c r="A340115" s="153"/>
    </row>
    <row r="340117" spans="1:1">
      <c r="A340117" s="153"/>
    </row>
    <row r="340119" spans="1:1">
      <c r="A340119" s="154"/>
    </row>
    <row r="340121" spans="1:1">
      <c r="A340121" s="125"/>
    </row>
    <row r="340132" spans="1:1">
      <c r="A340132" s="153"/>
    </row>
    <row r="340133" spans="1:1">
      <c r="A340133" s="153"/>
    </row>
    <row r="340136" spans="1:1">
      <c r="A340136" s="153"/>
    </row>
    <row r="340146" spans="1:1">
      <c r="A340146" s="153"/>
    </row>
    <row r="340147" spans="1:1">
      <c r="A340147" s="153"/>
    </row>
    <row r="340148" spans="1:1">
      <c r="A340148" s="153"/>
    </row>
    <row r="340161" spans="1:1">
      <c r="A340161" s="153"/>
    </row>
    <row r="340163" spans="1:1">
      <c r="A340163" s="153"/>
    </row>
    <row r="340165" spans="1:1">
      <c r="A340165" s="154"/>
    </row>
    <row r="340167" spans="1:1">
      <c r="A340167" s="125"/>
    </row>
    <row r="340178" spans="1:1">
      <c r="A340178" s="153"/>
    </row>
    <row r="340179" spans="1:1">
      <c r="A340179" s="153"/>
    </row>
    <row r="340182" spans="1:1">
      <c r="A340182" s="153"/>
    </row>
    <row r="340192" spans="1:1">
      <c r="A340192" s="153"/>
    </row>
    <row r="340193" spans="1:1">
      <c r="A340193" s="153"/>
    </row>
    <row r="340194" spans="1:1">
      <c r="A340194" s="153"/>
    </row>
    <row r="340207" spans="1:1">
      <c r="A340207" s="153"/>
    </row>
    <row r="340209" spans="1:1">
      <c r="A340209" s="153"/>
    </row>
    <row r="340211" spans="1:1">
      <c r="A340211" s="154"/>
    </row>
    <row r="340213" spans="1:1">
      <c r="A340213" s="125"/>
    </row>
    <row r="340224" spans="1:1">
      <c r="A340224" s="153"/>
    </row>
    <row r="340225" spans="1:1">
      <c r="A340225" s="153"/>
    </row>
    <row r="340228" spans="1:1">
      <c r="A340228" s="153"/>
    </row>
    <row r="340238" spans="1:1">
      <c r="A340238" s="153"/>
    </row>
    <row r="340239" spans="1:1">
      <c r="A340239" s="153"/>
    </row>
    <row r="340240" spans="1:1">
      <c r="A340240" s="153"/>
    </row>
    <row r="340253" spans="1:1">
      <c r="A340253" s="153"/>
    </row>
    <row r="340255" spans="1:1">
      <c r="A340255" s="153"/>
    </row>
    <row r="340257" spans="1:1">
      <c r="A340257" s="154"/>
    </row>
    <row r="340259" spans="1:1">
      <c r="A340259" s="125"/>
    </row>
    <row r="340270" spans="1:1">
      <c r="A340270" s="153"/>
    </row>
    <row r="340271" spans="1:1">
      <c r="A340271" s="153"/>
    </row>
    <row r="340274" spans="1:1">
      <c r="A340274" s="153"/>
    </row>
    <row r="340284" spans="1:1">
      <c r="A340284" s="153"/>
    </row>
    <row r="340285" spans="1:1">
      <c r="A340285" s="153"/>
    </row>
    <row r="340286" spans="1:1">
      <c r="A340286" s="153"/>
    </row>
    <row r="340299" spans="1:1">
      <c r="A340299" s="153"/>
    </row>
    <row r="340301" spans="1:1">
      <c r="A340301" s="153"/>
    </row>
    <row r="340303" spans="1:1">
      <c r="A340303" s="154"/>
    </row>
    <row r="340305" spans="1:1">
      <c r="A340305" s="125"/>
    </row>
    <row r="340316" spans="1:1">
      <c r="A340316" s="153"/>
    </row>
    <row r="340317" spans="1:1">
      <c r="A340317" s="153"/>
    </row>
    <row r="340320" spans="1:1">
      <c r="A340320" s="153"/>
    </row>
    <row r="340330" spans="1:1">
      <c r="A340330" s="153"/>
    </row>
    <row r="340331" spans="1:1">
      <c r="A340331" s="153"/>
    </row>
    <row r="340332" spans="1:1">
      <c r="A340332" s="153"/>
    </row>
    <row r="340345" spans="1:1">
      <c r="A340345" s="153"/>
    </row>
    <row r="340347" spans="1:1">
      <c r="A340347" s="153"/>
    </row>
    <row r="340349" spans="1:1">
      <c r="A340349" s="154"/>
    </row>
    <row r="340351" spans="1:1">
      <c r="A340351" s="125"/>
    </row>
    <row r="340362" spans="1:1">
      <c r="A340362" s="153"/>
    </row>
    <row r="340363" spans="1:1">
      <c r="A340363" s="153"/>
    </row>
    <row r="340366" spans="1:1">
      <c r="A340366" s="153"/>
    </row>
    <row r="340376" spans="1:1">
      <c r="A340376" s="153"/>
    </row>
    <row r="340377" spans="1:1">
      <c r="A340377" s="153"/>
    </row>
    <row r="340378" spans="1:1">
      <c r="A340378" s="153"/>
    </row>
    <row r="340391" spans="1:1">
      <c r="A340391" s="153"/>
    </row>
    <row r="340393" spans="1:1">
      <c r="A340393" s="153"/>
    </row>
    <row r="340395" spans="1:1">
      <c r="A340395" s="154"/>
    </row>
    <row r="340397" spans="1:1">
      <c r="A340397" s="125"/>
    </row>
    <row r="340408" spans="1:1">
      <c r="A340408" s="153"/>
    </row>
    <row r="340409" spans="1:1">
      <c r="A340409" s="153"/>
    </row>
    <row r="340412" spans="1:1">
      <c r="A340412" s="153"/>
    </row>
    <row r="340422" spans="1:1">
      <c r="A340422" s="153"/>
    </row>
    <row r="340423" spans="1:1">
      <c r="A340423" s="153"/>
    </row>
    <row r="340424" spans="1:1">
      <c r="A340424" s="153"/>
    </row>
    <row r="340437" spans="1:1">
      <c r="A340437" s="153"/>
    </row>
    <row r="340439" spans="1:1">
      <c r="A340439" s="153"/>
    </row>
    <row r="340441" spans="1:1">
      <c r="A340441" s="154"/>
    </row>
    <row r="340443" spans="1:1">
      <c r="A340443" s="125"/>
    </row>
    <row r="340454" spans="1:1">
      <c r="A340454" s="153"/>
    </row>
    <row r="340455" spans="1:1">
      <c r="A340455" s="153"/>
    </row>
    <row r="340458" spans="1:1">
      <c r="A340458" s="153"/>
    </row>
    <row r="340468" spans="1:1">
      <c r="A340468" s="153"/>
    </row>
    <row r="340469" spans="1:1">
      <c r="A340469" s="153"/>
    </row>
    <row r="340470" spans="1:1">
      <c r="A340470" s="153"/>
    </row>
    <row r="340483" spans="1:1">
      <c r="A340483" s="153"/>
    </row>
    <row r="340485" spans="1:1">
      <c r="A340485" s="153"/>
    </row>
    <row r="340487" spans="1:1">
      <c r="A340487" s="154"/>
    </row>
    <row r="340489" spans="1:1">
      <c r="A340489" s="125"/>
    </row>
    <row r="340500" spans="1:1">
      <c r="A340500" s="153"/>
    </row>
    <row r="340501" spans="1:1">
      <c r="A340501" s="153"/>
    </row>
    <row r="340504" spans="1:1">
      <c r="A340504" s="153"/>
    </row>
    <row r="340514" spans="1:1">
      <c r="A340514" s="153"/>
    </row>
    <row r="340515" spans="1:1">
      <c r="A340515" s="153"/>
    </row>
    <row r="340516" spans="1:1">
      <c r="A340516" s="153"/>
    </row>
    <row r="340529" spans="1:1">
      <c r="A340529" s="153"/>
    </row>
    <row r="340531" spans="1:1">
      <c r="A340531" s="153"/>
    </row>
    <row r="340533" spans="1:1">
      <c r="A340533" s="154"/>
    </row>
    <row r="340535" spans="1:1">
      <c r="A340535" s="125"/>
    </row>
    <row r="340546" spans="1:1">
      <c r="A340546" s="153"/>
    </row>
    <row r="340547" spans="1:1">
      <c r="A340547" s="153"/>
    </row>
    <row r="340550" spans="1:1">
      <c r="A340550" s="153"/>
    </row>
    <row r="340560" spans="1:1">
      <c r="A340560" s="153"/>
    </row>
    <row r="340561" spans="1:1">
      <c r="A340561" s="153"/>
    </row>
    <row r="340562" spans="1:1">
      <c r="A340562" s="153"/>
    </row>
    <row r="340575" spans="1:1">
      <c r="A340575" s="153"/>
    </row>
    <row r="340577" spans="1:1">
      <c r="A340577" s="153"/>
    </row>
    <row r="340579" spans="1:1">
      <c r="A340579" s="154"/>
    </row>
    <row r="340581" spans="1:1">
      <c r="A340581" s="125"/>
    </row>
    <row r="340592" spans="1:1">
      <c r="A340592" s="153"/>
    </row>
    <row r="340593" spans="1:1">
      <c r="A340593" s="153"/>
    </row>
    <row r="340596" spans="1:1">
      <c r="A340596" s="153"/>
    </row>
    <row r="340606" spans="1:1">
      <c r="A340606" s="153"/>
    </row>
    <row r="340607" spans="1:1">
      <c r="A340607" s="153"/>
    </row>
    <row r="340608" spans="1:1">
      <c r="A340608" s="153"/>
    </row>
    <row r="340621" spans="1:1">
      <c r="A340621" s="153"/>
    </row>
    <row r="340623" spans="1:1">
      <c r="A340623" s="153"/>
    </row>
    <row r="340625" spans="1:1">
      <c r="A340625" s="154"/>
    </row>
    <row r="340627" spans="1:1">
      <c r="A340627" s="125"/>
    </row>
    <row r="340638" spans="1:1">
      <c r="A340638" s="153"/>
    </row>
    <row r="340639" spans="1:1">
      <c r="A340639" s="153"/>
    </row>
    <row r="340642" spans="1:1">
      <c r="A340642" s="153"/>
    </row>
    <row r="340652" spans="1:1">
      <c r="A340652" s="153"/>
    </row>
    <row r="340653" spans="1:1">
      <c r="A340653" s="153"/>
    </row>
    <row r="340654" spans="1:1">
      <c r="A340654" s="153"/>
    </row>
    <row r="340667" spans="1:1">
      <c r="A340667" s="153"/>
    </row>
    <row r="340669" spans="1:1">
      <c r="A340669" s="153"/>
    </row>
    <row r="340671" spans="1:1">
      <c r="A340671" s="154"/>
    </row>
    <row r="340673" spans="1:1">
      <c r="A340673" s="125"/>
    </row>
    <row r="340684" spans="1:1">
      <c r="A340684" s="153"/>
    </row>
    <row r="340685" spans="1:1">
      <c r="A340685" s="153"/>
    </row>
    <row r="340688" spans="1:1">
      <c r="A340688" s="153"/>
    </row>
    <row r="340698" spans="1:1">
      <c r="A340698" s="153"/>
    </row>
    <row r="340699" spans="1:1">
      <c r="A340699" s="153"/>
    </row>
    <row r="340700" spans="1:1">
      <c r="A340700" s="153"/>
    </row>
    <row r="340713" spans="1:1">
      <c r="A340713" s="153"/>
    </row>
    <row r="340715" spans="1:1">
      <c r="A340715" s="153"/>
    </row>
    <row r="340717" spans="1:1">
      <c r="A340717" s="154"/>
    </row>
    <row r="340719" spans="1:1">
      <c r="A340719" s="125"/>
    </row>
    <row r="340730" spans="1:1">
      <c r="A340730" s="153"/>
    </row>
    <row r="340731" spans="1:1">
      <c r="A340731" s="153"/>
    </row>
    <row r="340734" spans="1:1">
      <c r="A340734" s="153"/>
    </row>
    <row r="340744" spans="1:1">
      <c r="A340744" s="153"/>
    </row>
    <row r="340745" spans="1:1">
      <c r="A340745" s="153"/>
    </row>
    <row r="340746" spans="1:1">
      <c r="A340746" s="153"/>
    </row>
    <row r="340759" spans="1:1">
      <c r="A340759" s="153"/>
    </row>
    <row r="340761" spans="1:1">
      <c r="A340761" s="153"/>
    </row>
    <row r="340763" spans="1:1">
      <c r="A340763" s="154"/>
    </row>
    <row r="340765" spans="1:1">
      <c r="A340765" s="125"/>
    </row>
    <row r="340776" spans="1:1">
      <c r="A340776" s="153"/>
    </row>
    <row r="340777" spans="1:1">
      <c r="A340777" s="153"/>
    </row>
    <row r="340780" spans="1:1">
      <c r="A340780" s="153"/>
    </row>
    <row r="340790" spans="1:1">
      <c r="A340790" s="153"/>
    </row>
    <row r="340791" spans="1:1">
      <c r="A340791" s="153"/>
    </row>
    <row r="340792" spans="1:1">
      <c r="A340792" s="153"/>
    </row>
    <row r="340805" spans="1:1">
      <c r="A340805" s="153"/>
    </row>
    <row r="340807" spans="1:1">
      <c r="A340807" s="153"/>
    </row>
    <row r="340809" spans="1:1">
      <c r="A340809" s="154"/>
    </row>
    <row r="340811" spans="1:1">
      <c r="A340811" s="125"/>
    </row>
    <row r="340822" spans="1:1">
      <c r="A340822" s="153"/>
    </row>
    <row r="340823" spans="1:1">
      <c r="A340823" s="153"/>
    </row>
    <row r="340826" spans="1:1">
      <c r="A340826" s="153"/>
    </row>
    <row r="340836" spans="1:1">
      <c r="A340836" s="153"/>
    </row>
    <row r="340837" spans="1:1">
      <c r="A340837" s="153"/>
    </row>
    <row r="340838" spans="1:1">
      <c r="A340838" s="153"/>
    </row>
    <row r="340851" spans="1:1">
      <c r="A340851" s="153"/>
    </row>
    <row r="340853" spans="1:1">
      <c r="A340853" s="153"/>
    </row>
    <row r="340855" spans="1:1">
      <c r="A340855" s="154"/>
    </row>
    <row r="340857" spans="1:1">
      <c r="A340857" s="125"/>
    </row>
    <row r="340868" spans="1:1">
      <c r="A340868" s="153"/>
    </row>
    <row r="340869" spans="1:1">
      <c r="A340869" s="153"/>
    </row>
    <row r="340872" spans="1:1">
      <c r="A340872" s="153"/>
    </row>
    <row r="340882" spans="1:1">
      <c r="A340882" s="153"/>
    </row>
    <row r="340883" spans="1:1">
      <c r="A340883" s="153"/>
    </row>
    <row r="340884" spans="1:1">
      <c r="A340884" s="153"/>
    </row>
    <row r="340897" spans="1:1">
      <c r="A340897" s="153"/>
    </row>
    <row r="340899" spans="1:1">
      <c r="A340899" s="153"/>
    </row>
    <row r="340901" spans="1:1">
      <c r="A340901" s="154"/>
    </row>
    <row r="340903" spans="1:1">
      <c r="A340903" s="125"/>
    </row>
    <row r="340914" spans="1:1">
      <c r="A340914" s="153"/>
    </row>
    <row r="340915" spans="1:1">
      <c r="A340915" s="153"/>
    </row>
    <row r="340918" spans="1:1">
      <c r="A340918" s="153"/>
    </row>
    <row r="340928" spans="1:1">
      <c r="A340928" s="153"/>
    </row>
    <row r="340929" spans="1:1">
      <c r="A340929" s="153"/>
    </row>
    <row r="340930" spans="1:1">
      <c r="A340930" s="153"/>
    </row>
    <row r="340943" spans="1:1">
      <c r="A340943" s="153"/>
    </row>
    <row r="340945" spans="1:1">
      <c r="A340945" s="153"/>
    </row>
    <row r="340947" spans="1:1">
      <c r="A340947" s="154"/>
    </row>
    <row r="340949" spans="1:1">
      <c r="A340949" s="125"/>
    </row>
    <row r="340960" spans="1:1">
      <c r="A340960" s="153"/>
    </row>
    <row r="340961" spans="1:1">
      <c r="A340961" s="153"/>
    </row>
    <row r="340964" spans="1:1">
      <c r="A340964" s="153"/>
    </row>
    <row r="340974" spans="1:1">
      <c r="A340974" s="153"/>
    </row>
    <row r="340975" spans="1:1">
      <c r="A340975" s="153"/>
    </row>
    <row r="340976" spans="1:1">
      <c r="A340976" s="153"/>
    </row>
    <row r="340989" spans="1:1">
      <c r="A340989" s="153"/>
    </row>
    <row r="340991" spans="1:1">
      <c r="A340991" s="153"/>
    </row>
    <row r="340993" spans="1:1">
      <c r="A340993" s="154"/>
    </row>
    <row r="340995" spans="1:1">
      <c r="A340995" s="125"/>
    </row>
    <row r="341006" spans="1:1">
      <c r="A341006" s="153"/>
    </row>
    <row r="341007" spans="1:1">
      <c r="A341007" s="153"/>
    </row>
    <row r="341010" spans="1:1">
      <c r="A341010" s="153"/>
    </row>
    <row r="341020" spans="1:1">
      <c r="A341020" s="153"/>
    </row>
    <row r="341021" spans="1:1">
      <c r="A341021" s="153"/>
    </row>
    <row r="341022" spans="1:1">
      <c r="A341022" s="153"/>
    </row>
    <row r="341035" spans="1:1">
      <c r="A341035" s="153"/>
    </row>
    <row r="341037" spans="1:1">
      <c r="A341037" s="153"/>
    </row>
    <row r="341039" spans="1:1">
      <c r="A341039" s="154"/>
    </row>
    <row r="341041" spans="1:1">
      <c r="A341041" s="125"/>
    </row>
    <row r="341052" spans="1:1">
      <c r="A341052" s="153"/>
    </row>
    <row r="341053" spans="1:1">
      <c r="A341053" s="153"/>
    </row>
    <row r="341056" spans="1:1">
      <c r="A341056" s="153"/>
    </row>
    <row r="341066" spans="1:1">
      <c r="A341066" s="153"/>
    </row>
    <row r="341067" spans="1:1">
      <c r="A341067" s="153"/>
    </row>
    <row r="341068" spans="1:1">
      <c r="A341068" s="153"/>
    </row>
    <row r="341081" spans="1:1">
      <c r="A341081" s="153"/>
    </row>
    <row r="341083" spans="1:1">
      <c r="A341083" s="153"/>
    </row>
    <row r="341085" spans="1:1">
      <c r="A341085" s="154"/>
    </row>
    <row r="341087" spans="1:1">
      <c r="A341087" s="125"/>
    </row>
    <row r="341098" spans="1:1">
      <c r="A341098" s="153"/>
    </row>
    <row r="341099" spans="1:1">
      <c r="A341099" s="153"/>
    </row>
    <row r="341102" spans="1:1">
      <c r="A341102" s="153"/>
    </row>
    <row r="341112" spans="1:1">
      <c r="A341112" s="153"/>
    </row>
    <row r="341113" spans="1:1">
      <c r="A341113" s="153"/>
    </row>
    <row r="341114" spans="1:1">
      <c r="A341114" s="153"/>
    </row>
    <row r="341127" spans="1:1">
      <c r="A341127" s="153"/>
    </row>
    <row r="341129" spans="1:1">
      <c r="A341129" s="153"/>
    </row>
    <row r="341131" spans="1:1">
      <c r="A341131" s="154"/>
    </row>
    <row r="341133" spans="1:1">
      <c r="A341133" s="125"/>
    </row>
    <row r="341144" spans="1:1">
      <c r="A341144" s="153"/>
    </row>
    <row r="341145" spans="1:1">
      <c r="A341145" s="153"/>
    </row>
    <row r="341148" spans="1:1">
      <c r="A341148" s="153"/>
    </row>
    <row r="341158" spans="1:1">
      <c r="A341158" s="153"/>
    </row>
    <row r="341159" spans="1:1">
      <c r="A341159" s="153"/>
    </row>
    <row r="341160" spans="1:1">
      <c r="A341160" s="153"/>
    </row>
    <row r="341173" spans="1:1">
      <c r="A341173" s="153"/>
    </row>
    <row r="341175" spans="1:1">
      <c r="A341175" s="153"/>
    </row>
    <row r="341177" spans="1:1">
      <c r="A341177" s="154"/>
    </row>
    <row r="341179" spans="1:1">
      <c r="A341179" s="125"/>
    </row>
    <row r="341190" spans="1:1">
      <c r="A341190" s="153"/>
    </row>
    <row r="341191" spans="1:1">
      <c r="A341191" s="153"/>
    </row>
    <row r="341194" spans="1:1">
      <c r="A341194" s="153"/>
    </row>
    <row r="341204" spans="1:1">
      <c r="A341204" s="153"/>
    </row>
    <row r="341205" spans="1:1">
      <c r="A341205" s="153"/>
    </row>
    <row r="341206" spans="1:1">
      <c r="A341206" s="153"/>
    </row>
    <row r="341219" spans="1:1">
      <c r="A341219" s="153"/>
    </row>
    <row r="341221" spans="1:1">
      <c r="A341221" s="153"/>
    </row>
    <row r="341223" spans="1:1">
      <c r="A341223" s="154"/>
    </row>
    <row r="341225" spans="1:1">
      <c r="A341225" s="125"/>
    </row>
    <row r="341236" spans="1:1">
      <c r="A341236" s="153"/>
    </row>
    <row r="341237" spans="1:1">
      <c r="A341237" s="153"/>
    </row>
    <row r="341240" spans="1:1">
      <c r="A341240" s="153"/>
    </row>
    <row r="341250" spans="1:1">
      <c r="A341250" s="153"/>
    </row>
    <row r="341251" spans="1:1">
      <c r="A341251" s="153"/>
    </row>
    <row r="341252" spans="1:1">
      <c r="A341252" s="153"/>
    </row>
    <row r="341265" spans="1:1">
      <c r="A341265" s="153"/>
    </row>
    <row r="341267" spans="1:1">
      <c r="A341267" s="153"/>
    </row>
    <row r="341269" spans="1:1">
      <c r="A341269" s="154"/>
    </row>
    <row r="341271" spans="1:1">
      <c r="A341271" s="125"/>
    </row>
    <row r="341282" spans="1:1">
      <c r="A341282" s="153"/>
    </row>
    <row r="341283" spans="1:1">
      <c r="A341283" s="153"/>
    </row>
    <row r="341286" spans="1:1">
      <c r="A341286" s="153"/>
    </row>
    <row r="341296" spans="1:1">
      <c r="A341296" s="153"/>
    </row>
    <row r="341297" spans="1:1">
      <c r="A341297" s="153"/>
    </row>
    <row r="341298" spans="1:1">
      <c r="A341298" s="153"/>
    </row>
    <row r="341311" spans="1:1">
      <c r="A341311" s="153"/>
    </row>
    <row r="341313" spans="1:1">
      <c r="A341313" s="153"/>
    </row>
    <row r="341315" spans="1:1">
      <c r="A341315" s="154"/>
    </row>
    <row r="341317" spans="1:1">
      <c r="A341317" s="125"/>
    </row>
    <row r="341328" spans="1:1">
      <c r="A341328" s="153"/>
    </row>
    <row r="341329" spans="1:1">
      <c r="A341329" s="153"/>
    </row>
    <row r="341332" spans="1:1">
      <c r="A341332" s="153"/>
    </row>
    <row r="341342" spans="1:1">
      <c r="A341342" s="153"/>
    </row>
    <row r="341343" spans="1:1">
      <c r="A341343" s="153"/>
    </row>
    <row r="341344" spans="1:1">
      <c r="A341344" s="153"/>
    </row>
    <row r="341357" spans="1:1">
      <c r="A341357" s="153"/>
    </row>
    <row r="341359" spans="1:1">
      <c r="A341359" s="153"/>
    </row>
    <row r="341361" spans="1:1">
      <c r="A341361" s="154"/>
    </row>
    <row r="341363" spans="1:1">
      <c r="A341363" s="125"/>
    </row>
    <row r="341374" spans="1:1">
      <c r="A341374" s="153"/>
    </row>
    <row r="341375" spans="1:1">
      <c r="A341375" s="153"/>
    </row>
    <row r="341378" spans="1:1">
      <c r="A341378" s="153"/>
    </row>
    <row r="341388" spans="1:1">
      <c r="A341388" s="153"/>
    </row>
    <row r="341389" spans="1:1">
      <c r="A341389" s="153"/>
    </row>
    <row r="341390" spans="1:1">
      <c r="A341390" s="153"/>
    </row>
    <row r="341403" spans="1:1">
      <c r="A341403" s="153"/>
    </row>
    <row r="341405" spans="1:1">
      <c r="A341405" s="153"/>
    </row>
    <row r="341407" spans="1:1">
      <c r="A341407" s="154"/>
    </row>
    <row r="341409" spans="1:1">
      <c r="A341409" s="125"/>
    </row>
    <row r="341420" spans="1:1">
      <c r="A341420" s="153"/>
    </row>
    <row r="341421" spans="1:1">
      <c r="A341421" s="153"/>
    </row>
    <row r="341424" spans="1:1">
      <c r="A341424" s="153"/>
    </row>
    <row r="341434" spans="1:1">
      <c r="A341434" s="153"/>
    </row>
    <row r="341435" spans="1:1">
      <c r="A341435" s="153"/>
    </row>
    <row r="341436" spans="1:1">
      <c r="A341436" s="153"/>
    </row>
    <row r="341449" spans="1:1">
      <c r="A341449" s="153"/>
    </row>
    <row r="341451" spans="1:1">
      <c r="A341451" s="153"/>
    </row>
    <row r="341453" spans="1:1">
      <c r="A341453" s="154"/>
    </row>
    <row r="341455" spans="1:1">
      <c r="A341455" s="125"/>
    </row>
    <row r="341466" spans="1:1">
      <c r="A341466" s="153"/>
    </row>
    <row r="341467" spans="1:1">
      <c r="A341467" s="153"/>
    </row>
    <row r="341470" spans="1:1">
      <c r="A341470" s="153"/>
    </row>
    <row r="341480" spans="1:1">
      <c r="A341480" s="153"/>
    </row>
    <row r="341481" spans="1:1">
      <c r="A341481" s="153"/>
    </row>
    <row r="341482" spans="1:1">
      <c r="A341482" s="153"/>
    </row>
    <row r="341495" spans="1:1">
      <c r="A341495" s="153"/>
    </row>
    <row r="341497" spans="1:1">
      <c r="A341497" s="153"/>
    </row>
    <row r="341499" spans="1:1">
      <c r="A341499" s="154"/>
    </row>
    <row r="341501" spans="1:1">
      <c r="A341501" s="125"/>
    </row>
    <row r="341512" spans="1:1">
      <c r="A341512" s="153"/>
    </row>
    <row r="341513" spans="1:1">
      <c r="A341513" s="153"/>
    </row>
    <row r="341516" spans="1:1">
      <c r="A341516" s="153"/>
    </row>
    <row r="341526" spans="1:1">
      <c r="A341526" s="153"/>
    </row>
    <row r="341527" spans="1:1">
      <c r="A341527" s="153"/>
    </row>
    <row r="341528" spans="1:1">
      <c r="A341528" s="153"/>
    </row>
    <row r="341541" spans="1:1">
      <c r="A341541" s="153"/>
    </row>
    <row r="341543" spans="1:1">
      <c r="A341543" s="153"/>
    </row>
    <row r="341545" spans="1:1">
      <c r="A341545" s="154"/>
    </row>
    <row r="341547" spans="1:1">
      <c r="A341547" s="125"/>
    </row>
    <row r="341558" spans="1:1">
      <c r="A341558" s="153"/>
    </row>
    <row r="341559" spans="1:1">
      <c r="A341559" s="153"/>
    </row>
    <row r="341562" spans="1:1">
      <c r="A341562" s="153"/>
    </row>
    <row r="341572" spans="1:1">
      <c r="A341572" s="153"/>
    </row>
    <row r="341573" spans="1:1">
      <c r="A341573" s="153"/>
    </row>
    <row r="341574" spans="1:1">
      <c r="A341574" s="153"/>
    </row>
    <row r="341587" spans="1:1">
      <c r="A341587" s="153"/>
    </row>
    <row r="341589" spans="1:1">
      <c r="A341589" s="153"/>
    </row>
    <row r="341591" spans="1:1">
      <c r="A341591" s="154"/>
    </row>
    <row r="341593" spans="1:1">
      <c r="A341593" s="125"/>
    </row>
    <row r="341604" spans="1:1">
      <c r="A341604" s="153"/>
    </row>
    <row r="341605" spans="1:1">
      <c r="A341605" s="153"/>
    </row>
    <row r="341608" spans="1:1">
      <c r="A341608" s="153"/>
    </row>
    <row r="341618" spans="1:1">
      <c r="A341618" s="153"/>
    </row>
    <row r="341619" spans="1:1">
      <c r="A341619" s="153"/>
    </row>
    <row r="341620" spans="1:1">
      <c r="A341620" s="153"/>
    </row>
    <row r="341633" spans="1:1">
      <c r="A341633" s="153"/>
    </row>
    <row r="341635" spans="1:1">
      <c r="A341635" s="153"/>
    </row>
    <row r="341637" spans="1:1">
      <c r="A341637" s="154"/>
    </row>
    <row r="341639" spans="1:1">
      <c r="A341639" s="125"/>
    </row>
    <row r="341650" spans="1:1">
      <c r="A341650" s="153"/>
    </row>
    <row r="341651" spans="1:1">
      <c r="A341651" s="153"/>
    </row>
    <row r="341654" spans="1:1">
      <c r="A341654" s="153"/>
    </row>
    <row r="341664" spans="1:1">
      <c r="A341664" s="153"/>
    </row>
    <row r="341665" spans="1:1">
      <c r="A341665" s="153"/>
    </row>
    <row r="341666" spans="1:1">
      <c r="A341666" s="153"/>
    </row>
    <row r="341679" spans="1:1">
      <c r="A341679" s="153"/>
    </row>
    <row r="341681" spans="1:1">
      <c r="A341681" s="153"/>
    </row>
    <row r="341683" spans="1:1">
      <c r="A341683" s="154"/>
    </row>
    <row r="341685" spans="1:1">
      <c r="A341685" s="125"/>
    </row>
    <row r="341696" spans="1:1">
      <c r="A341696" s="153"/>
    </row>
    <row r="341697" spans="1:1">
      <c r="A341697" s="153"/>
    </row>
    <row r="341700" spans="1:1">
      <c r="A341700" s="153"/>
    </row>
    <row r="341710" spans="1:1">
      <c r="A341710" s="153"/>
    </row>
    <row r="341711" spans="1:1">
      <c r="A341711" s="153"/>
    </row>
    <row r="341712" spans="1:1">
      <c r="A341712" s="153"/>
    </row>
    <row r="341725" spans="1:1">
      <c r="A341725" s="153"/>
    </row>
    <row r="341727" spans="1:1">
      <c r="A341727" s="153"/>
    </row>
    <row r="341729" spans="1:1">
      <c r="A341729" s="154"/>
    </row>
    <row r="341731" spans="1:1">
      <c r="A341731" s="125"/>
    </row>
    <row r="341742" spans="1:1">
      <c r="A341742" s="153"/>
    </row>
    <row r="341743" spans="1:1">
      <c r="A341743" s="153"/>
    </row>
    <row r="341746" spans="1:1">
      <c r="A341746" s="153"/>
    </row>
    <row r="341756" spans="1:1">
      <c r="A341756" s="153"/>
    </row>
    <row r="341757" spans="1:1">
      <c r="A341757" s="153"/>
    </row>
    <row r="341758" spans="1:1">
      <c r="A341758" s="153"/>
    </row>
    <row r="341771" spans="1:1">
      <c r="A341771" s="153"/>
    </row>
    <row r="341773" spans="1:1">
      <c r="A341773" s="153"/>
    </row>
    <row r="341775" spans="1:1">
      <c r="A341775" s="154"/>
    </row>
    <row r="341777" spans="1:1">
      <c r="A341777" s="125"/>
    </row>
    <row r="341788" spans="1:1">
      <c r="A341788" s="153"/>
    </row>
    <row r="341789" spans="1:1">
      <c r="A341789" s="153"/>
    </row>
    <row r="341792" spans="1:1">
      <c r="A341792" s="153"/>
    </row>
    <row r="341802" spans="1:1">
      <c r="A341802" s="153"/>
    </row>
    <row r="341803" spans="1:1">
      <c r="A341803" s="153"/>
    </row>
    <row r="341804" spans="1:1">
      <c r="A341804" s="153"/>
    </row>
    <row r="341817" spans="1:1">
      <c r="A341817" s="153"/>
    </row>
    <row r="341819" spans="1:1">
      <c r="A341819" s="153"/>
    </row>
    <row r="341821" spans="1:1">
      <c r="A341821" s="154"/>
    </row>
    <row r="341823" spans="1:1">
      <c r="A341823" s="125"/>
    </row>
    <row r="341834" spans="1:1">
      <c r="A341834" s="153"/>
    </row>
    <row r="341835" spans="1:1">
      <c r="A341835" s="153"/>
    </row>
    <row r="341838" spans="1:1">
      <c r="A341838" s="153"/>
    </row>
    <row r="341848" spans="1:1">
      <c r="A341848" s="153"/>
    </row>
    <row r="341849" spans="1:1">
      <c r="A341849" s="153"/>
    </row>
    <row r="341850" spans="1:1">
      <c r="A341850" s="153"/>
    </row>
    <row r="341863" spans="1:1">
      <c r="A341863" s="153"/>
    </row>
    <row r="341865" spans="1:1">
      <c r="A341865" s="153"/>
    </row>
    <row r="341867" spans="1:1">
      <c r="A341867" s="154"/>
    </row>
    <row r="341869" spans="1:1">
      <c r="A341869" s="125"/>
    </row>
    <row r="341880" spans="1:1">
      <c r="A341880" s="153"/>
    </row>
    <row r="341881" spans="1:1">
      <c r="A341881" s="153"/>
    </row>
    <row r="341884" spans="1:1">
      <c r="A341884" s="153"/>
    </row>
    <row r="341894" spans="1:1">
      <c r="A341894" s="153"/>
    </row>
    <row r="341895" spans="1:1">
      <c r="A341895" s="153"/>
    </row>
    <row r="341896" spans="1:1">
      <c r="A341896" s="153"/>
    </row>
    <row r="341909" spans="1:1">
      <c r="A341909" s="153"/>
    </row>
    <row r="341911" spans="1:1">
      <c r="A341911" s="153"/>
    </row>
    <row r="341913" spans="1:1">
      <c r="A341913" s="154"/>
    </row>
    <row r="341915" spans="1:1">
      <c r="A341915" s="125"/>
    </row>
    <row r="341926" spans="1:1">
      <c r="A341926" s="153"/>
    </row>
    <row r="341927" spans="1:1">
      <c r="A341927" s="153"/>
    </row>
    <row r="341930" spans="1:1">
      <c r="A341930" s="153"/>
    </row>
    <row r="341940" spans="1:1">
      <c r="A341940" s="153"/>
    </row>
    <row r="341941" spans="1:1">
      <c r="A341941" s="153"/>
    </row>
    <row r="341942" spans="1:1">
      <c r="A341942" s="153"/>
    </row>
    <row r="341955" spans="1:1">
      <c r="A341955" s="153"/>
    </row>
    <row r="341957" spans="1:1">
      <c r="A341957" s="153"/>
    </row>
    <row r="341959" spans="1:1">
      <c r="A341959" s="154"/>
    </row>
    <row r="341961" spans="1:1">
      <c r="A341961" s="125"/>
    </row>
    <row r="341972" spans="1:1">
      <c r="A341972" s="153"/>
    </row>
    <row r="341973" spans="1:1">
      <c r="A341973" s="153"/>
    </row>
    <row r="341976" spans="1:1">
      <c r="A341976" s="153"/>
    </row>
    <row r="341986" spans="1:1">
      <c r="A341986" s="153"/>
    </row>
    <row r="341987" spans="1:1">
      <c r="A341987" s="153"/>
    </row>
    <row r="341988" spans="1:1">
      <c r="A341988" s="153"/>
    </row>
    <row r="342001" spans="1:1">
      <c r="A342001" s="153"/>
    </row>
    <row r="342003" spans="1:1">
      <c r="A342003" s="153"/>
    </row>
    <row r="342005" spans="1:1">
      <c r="A342005" s="154"/>
    </row>
    <row r="342007" spans="1:1">
      <c r="A342007" s="125"/>
    </row>
    <row r="342018" spans="1:1">
      <c r="A342018" s="153"/>
    </row>
    <row r="342019" spans="1:1">
      <c r="A342019" s="153"/>
    </row>
    <row r="342022" spans="1:1">
      <c r="A342022" s="153"/>
    </row>
    <row r="342032" spans="1:1">
      <c r="A342032" s="153"/>
    </row>
    <row r="342033" spans="1:1">
      <c r="A342033" s="153"/>
    </row>
    <row r="342034" spans="1:1">
      <c r="A342034" s="153"/>
    </row>
    <row r="342047" spans="1:1">
      <c r="A342047" s="153"/>
    </row>
    <row r="342049" spans="1:1">
      <c r="A342049" s="153"/>
    </row>
    <row r="342051" spans="1:1">
      <c r="A342051" s="154"/>
    </row>
    <row r="342053" spans="1:1">
      <c r="A342053" s="125"/>
    </row>
    <row r="342064" spans="1:1">
      <c r="A342064" s="153"/>
    </row>
    <row r="342065" spans="1:1">
      <c r="A342065" s="153"/>
    </row>
    <row r="342068" spans="1:1">
      <c r="A342068" s="153"/>
    </row>
    <row r="342078" spans="1:1">
      <c r="A342078" s="153"/>
    </row>
    <row r="342079" spans="1:1">
      <c r="A342079" s="153"/>
    </row>
    <row r="342080" spans="1:1">
      <c r="A342080" s="153"/>
    </row>
    <row r="342093" spans="1:1">
      <c r="A342093" s="153"/>
    </row>
    <row r="342095" spans="1:1">
      <c r="A342095" s="153"/>
    </row>
    <row r="342097" spans="1:1">
      <c r="A342097" s="154"/>
    </row>
    <row r="342099" spans="1:1">
      <c r="A342099" s="125"/>
    </row>
    <row r="342110" spans="1:1">
      <c r="A342110" s="153"/>
    </row>
    <row r="342111" spans="1:1">
      <c r="A342111" s="153"/>
    </row>
    <row r="342114" spans="1:1">
      <c r="A342114" s="153"/>
    </row>
    <row r="342124" spans="1:1">
      <c r="A342124" s="153"/>
    </row>
    <row r="342125" spans="1:1">
      <c r="A342125" s="153"/>
    </row>
    <row r="342126" spans="1:1">
      <c r="A342126" s="153"/>
    </row>
    <row r="342139" spans="1:1">
      <c r="A342139" s="153"/>
    </row>
    <row r="342141" spans="1:1">
      <c r="A342141" s="153"/>
    </row>
    <row r="342143" spans="1:1">
      <c r="A342143" s="154"/>
    </row>
    <row r="342145" spans="1:1">
      <c r="A342145" s="125"/>
    </row>
    <row r="342156" spans="1:1">
      <c r="A342156" s="153"/>
    </row>
    <row r="342157" spans="1:1">
      <c r="A342157" s="153"/>
    </row>
    <row r="342160" spans="1:1">
      <c r="A342160" s="153"/>
    </row>
    <row r="342170" spans="1:1">
      <c r="A342170" s="153"/>
    </row>
    <row r="342171" spans="1:1">
      <c r="A342171" s="153"/>
    </row>
    <row r="342172" spans="1:1">
      <c r="A342172" s="153"/>
    </row>
    <row r="342185" spans="1:1">
      <c r="A342185" s="153"/>
    </row>
    <row r="342187" spans="1:1">
      <c r="A342187" s="153"/>
    </row>
    <row r="342189" spans="1:1">
      <c r="A342189" s="154"/>
    </row>
    <row r="342191" spans="1:1">
      <c r="A342191" s="125"/>
    </row>
    <row r="342202" spans="1:1">
      <c r="A342202" s="153"/>
    </row>
    <row r="342203" spans="1:1">
      <c r="A342203" s="153"/>
    </row>
    <row r="342206" spans="1:1">
      <c r="A342206" s="153"/>
    </row>
    <row r="342216" spans="1:1">
      <c r="A342216" s="153"/>
    </row>
    <row r="342217" spans="1:1">
      <c r="A342217" s="153"/>
    </row>
    <row r="342218" spans="1:1">
      <c r="A342218" s="153"/>
    </row>
    <row r="342231" spans="1:1">
      <c r="A342231" s="153"/>
    </row>
    <row r="342233" spans="1:1">
      <c r="A342233" s="153"/>
    </row>
    <row r="342235" spans="1:1">
      <c r="A342235" s="154"/>
    </row>
    <row r="342237" spans="1:1">
      <c r="A342237" s="125"/>
    </row>
    <row r="342248" spans="1:1">
      <c r="A342248" s="153"/>
    </row>
    <row r="342249" spans="1:1">
      <c r="A342249" s="153"/>
    </row>
    <row r="342252" spans="1:1">
      <c r="A342252" s="153"/>
    </row>
    <row r="342262" spans="1:1">
      <c r="A342262" s="153"/>
    </row>
    <row r="342263" spans="1:1">
      <c r="A342263" s="153"/>
    </row>
    <row r="342264" spans="1:1">
      <c r="A342264" s="153"/>
    </row>
    <row r="342277" spans="1:1">
      <c r="A342277" s="153"/>
    </row>
    <row r="342279" spans="1:1">
      <c r="A342279" s="153"/>
    </row>
    <row r="342281" spans="1:1">
      <c r="A342281" s="154"/>
    </row>
    <row r="342283" spans="1:1">
      <c r="A342283" s="125"/>
    </row>
    <row r="342294" spans="1:1">
      <c r="A342294" s="153"/>
    </row>
    <row r="342295" spans="1:1">
      <c r="A342295" s="153"/>
    </row>
    <row r="342298" spans="1:1">
      <c r="A342298" s="153"/>
    </row>
    <row r="342308" spans="1:1">
      <c r="A342308" s="153"/>
    </row>
    <row r="342309" spans="1:1">
      <c r="A342309" s="153"/>
    </row>
    <row r="342310" spans="1:1">
      <c r="A342310" s="153"/>
    </row>
    <row r="342323" spans="1:1">
      <c r="A342323" s="153"/>
    </row>
    <row r="342325" spans="1:1">
      <c r="A342325" s="153"/>
    </row>
    <row r="342327" spans="1:1">
      <c r="A342327" s="154"/>
    </row>
    <row r="342329" spans="1:1">
      <c r="A342329" s="125"/>
    </row>
    <row r="342340" spans="1:1">
      <c r="A342340" s="153"/>
    </row>
    <row r="342341" spans="1:1">
      <c r="A342341" s="153"/>
    </row>
    <row r="342344" spans="1:1">
      <c r="A342344" s="153"/>
    </row>
    <row r="342354" spans="1:1">
      <c r="A342354" s="153"/>
    </row>
    <row r="342355" spans="1:1">
      <c r="A342355" s="153"/>
    </row>
    <row r="342356" spans="1:1">
      <c r="A342356" s="153"/>
    </row>
    <row r="342369" spans="1:1">
      <c r="A342369" s="153"/>
    </row>
    <row r="342371" spans="1:1">
      <c r="A342371" s="153"/>
    </row>
    <row r="342373" spans="1:1">
      <c r="A342373" s="154"/>
    </row>
    <row r="342375" spans="1:1">
      <c r="A342375" s="125"/>
    </row>
    <row r="342386" spans="1:1">
      <c r="A342386" s="153"/>
    </row>
    <row r="342387" spans="1:1">
      <c r="A342387" s="153"/>
    </row>
    <row r="342390" spans="1:1">
      <c r="A342390" s="153"/>
    </row>
    <row r="342400" spans="1:1">
      <c r="A342400" s="153"/>
    </row>
    <row r="342401" spans="1:1">
      <c r="A342401" s="153"/>
    </row>
    <row r="342402" spans="1:1">
      <c r="A342402" s="153"/>
    </row>
    <row r="342415" spans="1:1">
      <c r="A342415" s="153"/>
    </row>
    <row r="342417" spans="1:1">
      <c r="A342417" s="153"/>
    </row>
    <row r="342419" spans="1:1">
      <c r="A342419" s="154"/>
    </row>
    <row r="342421" spans="1:1">
      <c r="A342421" s="125"/>
    </row>
    <row r="342432" spans="1:1">
      <c r="A342432" s="153"/>
    </row>
    <row r="342433" spans="1:1">
      <c r="A342433" s="153"/>
    </row>
    <row r="342436" spans="1:1">
      <c r="A342436" s="153"/>
    </row>
    <row r="342446" spans="1:1">
      <c r="A342446" s="153"/>
    </row>
    <row r="342447" spans="1:1">
      <c r="A342447" s="153"/>
    </row>
    <row r="342448" spans="1:1">
      <c r="A342448" s="153"/>
    </row>
    <row r="342461" spans="1:1">
      <c r="A342461" s="153"/>
    </row>
    <row r="342463" spans="1:1">
      <c r="A342463" s="153"/>
    </row>
    <row r="342465" spans="1:1">
      <c r="A342465" s="154"/>
    </row>
    <row r="342467" spans="1:1">
      <c r="A342467" s="125"/>
    </row>
    <row r="342478" spans="1:1">
      <c r="A342478" s="153"/>
    </row>
    <row r="342479" spans="1:1">
      <c r="A342479" s="153"/>
    </row>
    <row r="342482" spans="1:1">
      <c r="A342482" s="153"/>
    </row>
    <row r="342492" spans="1:1">
      <c r="A342492" s="153"/>
    </row>
    <row r="342493" spans="1:1">
      <c r="A342493" s="153"/>
    </row>
    <row r="342494" spans="1:1">
      <c r="A342494" s="153"/>
    </row>
    <row r="342507" spans="1:1">
      <c r="A342507" s="153"/>
    </row>
    <row r="342509" spans="1:1">
      <c r="A342509" s="153"/>
    </row>
    <row r="342511" spans="1:1">
      <c r="A342511" s="154"/>
    </row>
    <row r="342513" spans="1:1">
      <c r="A342513" s="125"/>
    </row>
    <row r="342524" spans="1:1">
      <c r="A342524" s="153"/>
    </row>
    <row r="342525" spans="1:1">
      <c r="A342525" s="153"/>
    </row>
    <row r="342528" spans="1:1">
      <c r="A342528" s="153"/>
    </row>
    <row r="342538" spans="1:1">
      <c r="A342538" s="153"/>
    </row>
    <row r="342539" spans="1:1">
      <c r="A342539" s="153"/>
    </row>
    <row r="342540" spans="1:1">
      <c r="A342540" s="153"/>
    </row>
    <row r="342553" spans="1:1">
      <c r="A342553" s="153"/>
    </row>
    <row r="342555" spans="1:1">
      <c r="A342555" s="153"/>
    </row>
    <row r="342557" spans="1:1">
      <c r="A342557" s="154"/>
    </row>
    <row r="342559" spans="1:1">
      <c r="A342559" s="125"/>
    </row>
    <row r="342570" spans="1:1">
      <c r="A342570" s="153"/>
    </row>
    <row r="342571" spans="1:1">
      <c r="A342571" s="153"/>
    </row>
    <row r="342574" spans="1:1">
      <c r="A342574" s="153"/>
    </row>
    <row r="342584" spans="1:1">
      <c r="A342584" s="153"/>
    </row>
    <row r="342585" spans="1:1">
      <c r="A342585" s="153"/>
    </row>
    <row r="342586" spans="1:1">
      <c r="A342586" s="153"/>
    </row>
    <row r="342599" spans="1:1">
      <c r="A342599" s="153"/>
    </row>
    <row r="342601" spans="1:1">
      <c r="A342601" s="153"/>
    </row>
    <row r="342603" spans="1:1">
      <c r="A342603" s="154"/>
    </row>
    <row r="342605" spans="1:1">
      <c r="A342605" s="125"/>
    </row>
    <row r="342616" spans="1:1">
      <c r="A342616" s="153"/>
    </row>
    <row r="342617" spans="1:1">
      <c r="A342617" s="153"/>
    </row>
    <row r="342620" spans="1:1">
      <c r="A342620" s="153"/>
    </row>
    <row r="342630" spans="1:1">
      <c r="A342630" s="153"/>
    </row>
    <row r="342631" spans="1:1">
      <c r="A342631" s="153"/>
    </row>
    <row r="342632" spans="1:1">
      <c r="A342632" s="153"/>
    </row>
    <row r="342645" spans="1:1">
      <c r="A342645" s="153"/>
    </row>
    <row r="342647" spans="1:1">
      <c r="A342647" s="153"/>
    </row>
    <row r="342649" spans="1:1">
      <c r="A342649" s="154"/>
    </row>
    <row r="342651" spans="1:1">
      <c r="A342651" s="125"/>
    </row>
    <row r="342662" spans="1:1">
      <c r="A342662" s="153"/>
    </row>
    <row r="342663" spans="1:1">
      <c r="A342663" s="153"/>
    </row>
    <row r="342666" spans="1:1">
      <c r="A342666" s="153"/>
    </row>
    <row r="342676" spans="1:1">
      <c r="A342676" s="153"/>
    </row>
    <row r="342677" spans="1:1">
      <c r="A342677" s="153"/>
    </row>
    <row r="342678" spans="1:1">
      <c r="A342678" s="153"/>
    </row>
    <row r="342691" spans="1:1">
      <c r="A342691" s="153"/>
    </row>
    <row r="342693" spans="1:1">
      <c r="A342693" s="153"/>
    </row>
    <row r="342695" spans="1:1">
      <c r="A342695" s="154"/>
    </row>
    <row r="342697" spans="1:1">
      <c r="A342697" s="125"/>
    </row>
    <row r="342708" spans="1:1">
      <c r="A342708" s="153"/>
    </row>
    <row r="342709" spans="1:1">
      <c r="A342709" s="153"/>
    </row>
    <row r="342712" spans="1:1">
      <c r="A342712" s="153"/>
    </row>
    <row r="342722" spans="1:1">
      <c r="A342722" s="153"/>
    </row>
    <row r="342723" spans="1:1">
      <c r="A342723" s="153"/>
    </row>
    <row r="342724" spans="1:1">
      <c r="A342724" s="153"/>
    </row>
    <row r="342737" spans="1:1">
      <c r="A342737" s="153"/>
    </row>
    <row r="342739" spans="1:1">
      <c r="A342739" s="153"/>
    </row>
    <row r="342741" spans="1:1">
      <c r="A342741" s="154"/>
    </row>
    <row r="342743" spans="1:1">
      <c r="A342743" s="125"/>
    </row>
    <row r="342754" spans="1:1">
      <c r="A342754" s="153"/>
    </row>
    <row r="342755" spans="1:1">
      <c r="A342755" s="153"/>
    </row>
    <row r="342758" spans="1:1">
      <c r="A342758" s="153"/>
    </row>
    <row r="342768" spans="1:1">
      <c r="A342768" s="153"/>
    </row>
    <row r="342769" spans="1:1">
      <c r="A342769" s="153"/>
    </row>
    <row r="342770" spans="1:1">
      <c r="A342770" s="153"/>
    </row>
    <row r="342783" spans="1:1">
      <c r="A342783" s="153"/>
    </row>
    <row r="342785" spans="1:1">
      <c r="A342785" s="153"/>
    </row>
    <row r="342787" spans="1:1">
      <c r="A342787" s="154"/>
    </row>
    <row r="342789" spans="1:1">
      <c r="A342789" s="125"/>
    </row>
    <row r="342800" spans="1:1">
      <c r="A342800" s="153"/>
    </row>
    <row r="342801" spans="1:1">
      <c r="A342801" s="153"/>
    </row>
    <row r="342804" spans="1:1">
      <c r="A342804" s="153"/>
    </row>
    <row r="342814" spans="1:1">
      <c r="A342814" s="153"/>
    </row>
    <row r="342815" spans="1:1">
      <c r="A342815" s="153"/>
    </row>
    <row r="342816" spans="1:1">
      <c r="A342816" s="153"/>
    </row>
    <row r="342829" spans="1:1">
      <c r="A342829" s="153"/>
    </row>
    <row r="342831" spans="1:1">
      <c r="A342831" s="153"/>
    </row>
    <row r="342833" spans="1:1">
      <c r="A342833" s="154"/>
    </row>
    <row r="342835" spans="1:1">
      <c r="A342835" s="125"/>
    </row>
    <row r="342846" spans="1:1">
      <c r="A342846" s="153"/>
    </row>
    <row r="342847" spans="1:1">
      <c r="A342847" s="153"/>
    </row>
    <row r="342850" spans="1:1">
      <c r="A342850" s="153"/>
    </row>
    <row r="342860" spans="1:1">
      <c r="A342860" s="153"/>
    </row>
    <row r="342861" spans="1:1">
      <c r="A342861" s="153"/>
    </row>
    <row r="342862" spans="1:1">
      <c r="A342862" s="153"/>
    </row>
    <row r="342875" spans="1:1">
      <c r="A342875" s="153"/>
    </row>
    <row r="342877" spans="1:1">
      <c r="A342877" s="153"/>
    </row>
    <row r="342879" spans="1:1">
      <c r="A342879" s="154"/>
    </row>
    <row r="342881" spans="1:1">
      <c r="A342881" s="125"/>
    </row>
    <row r="342892" spans="1:1">
      <c r="A342892" s="153"/>
    </row>
    <row r="342893" spans="1:1">
      <c r="A342893" s="153"/>
    </row>
    <row r="342896" spans="1:1">
      <c r="A342896" s="153"/>
    </row>
    <row r="342906" spans="1:1">
      <c r="A342906" s="153"/>
    </row>
    <row r="342907" spans="1:1">
      <c r="A342907" s="153"/>
    </row>
    <row r="342908" spans="1:1">
      <c r="A342908" s="153"/>
    </row>
    <row r="342921" spans="1:1">
      <c r="A342921" s="153"/>
    </row>
    <row r="342923" spans="1:1">
      <c r="A342923" s="153"/>
    </row>
    <row r="342925" spans="1:1">
      <c r="A342925" s="154"/>
    </row>
    <row r="342927" spans="1:1">
      <c r="A342927" s="125"/>
    </row>
    <row r="342938" spans="1:1">
      <c r="A342938" s="153"/>
    </row>
    <row r="342939" spans="1:1">
      <c r="A342939" s="153"/>
    </row>
    <row r="342942" spans="1:1">
      <c r="A342942" s="153"/>
    </row>
    <row r="342952" spans="1:1">
      <c r="A342952" s="153"/>
    </row>
    <row r="342953" spans="1:1">
      <c r="A342953" s="153"/>
    </row>
    <row r="342954" spans="1:1">
      <c r="A342954" s="153"/>
    </row>
    <row r="342967" spans="1:1">
      <c r="A342967" s="153"/>
    </row>
    <row r="342969" spans="1:1">
      <c r="A342969" s="153"/>
    </row>
    <row r="342971" spans="1:1">
      <c r="A342971" s="154"/>
    </row>
    <row r="342973" spans="1:1">
      <c r="A342973" s="125"/>
    </row>
    <row r="342984" spans="1:1">
      <c r="A342984" s="153"/>
    </row>
    <row r="342985" spans="1:1">
      <c r="A342985" s="153"/>
    </row>
    <row r="342988" spans="1:1">
      <c r="A342988" s="153"/>
    </row>
    <row r="342998" spans="1:1">
      <c r="A342998" s="153"/>
    </row>
    <row r="342999" spans="1:1">
      <c r="A342999" s="153"/>
    </row>
    <row r="343000" spans="1:1">
      <c r="A343000" s="153"/>
    </row>
    <row r="343013" spans="1:1">
      <c r="A343013" s="153"/>
    </row>
    <row r="343015" spans="1:1">
      <c r="A343015" s="153"/>
    </row>
    <row r="343017" spans="1:1">
      <c r="A343017" s="154"/>
    </row>
    <row r="343019" spans="1:1">
      <c r="A343019" s="125"/>
    </row>
    <row r="343030" spans="1:1">
      <c r="A343030" s="153"/>
    </row>
    <row r="343031" spans="1:1">
      <c r="A343031" s="153"/>
    </row>
    <row r="343034" spans="1:1">
      <c r="A343034" s="153"/>
    </row>
    <row r="343044" spans="1:1">
      <c r="A343044" s="153"/>
    </row>
    <row r="343045" spans="1:1">
      <c r="A343045" s="153"/>
    </row>
    <row r="343046" spans="1:1">
      <c r="A343046" s="153"/>
    </row>
    <row r="343059" spans="1:1">
      <c r="A343059" s="153"/>
    </row>
    <row r="343061" spans="1:1">
      <c r="A343061" s="153"/>
    </row>
    <row r="343063" spans="1:1">
      <c r="A343063" s="154"/>
    </row>
    <row r="343065" spans="1:1">
      <c r="A343065" s="125"/>
    </row>
    <row r="343076" spans="1:1">
      <c r="A343076" s="153"/>
    </row>
    <row r="343077" spans="1:1">
      <c r="A343077" s="153"/>
    </row>
    <row r="343080" spans="1:1">
      <c r="A343080" s="153"/>
    </row>
    <row r="343090" spans="1:1">
      <c r="A343090" s="153"/>
    </row>
    <row r="343091" spans="1:1">
      <c r="A343091" s="153"/>
    </row>
    <row r="343092" spans="1:1">
      <c r="A343092" s="153"/>
    </row>
    <row r="343105" spans="1:1">
      <c r="A343105" s="153"/>
    </row>
    <row r="343107" spans="1:1">
      <c r="A343107" s="153"/>
    </row>
    <row r="343109" spans="1:1">
      <c r="A343109" s="154"/>
    </row>
    <row r="343111" spans="1:1">
      <c r="A343111" s="125"/>
    </row>
    <row r="343122" spans="1:1">
      <c r="A343122" s="153"/>
    </row>
    <row r="343123" spans="1:1">
      <c r="A343123" s="153"/>
    </row>
    <row r="343126" spans="1:1">
      <c r="A343126" s="153"/>
    </row>
    <row r="343136" spans="1:1">
      <c r="A343136" s="153"/>
    </row>
    <row r="343137" spans="1:1">
      <c r="A343137" s="153"/>
    </row>
    <row r="343138" spans="1:1">
      <c r="A343138" s="153"/>
    </row>
    <row r="343151" spans="1:1">
      <c r="A343151" s="153"/>
    </row>
    <row r="343153" spans="1:1">
      <c r="A343153" s="153"/>
    </row>
    <row r="343155" spans="1:1">
      <c r="A343155" s="154"/>
    </row>
    <row r="343157" spans="1:1">
      <c r="A343157" s="125"/>
    </row>
    <row r="343168" spans="1:1">
      <c r="A343168" s="153"/>
    </row>
    <row r="343169" spans="1:1">
      <c r="A343169" s="153"/>
    </row>
    <row r="343172" spans="1:1">
      <c r="A343172" s="153"/>
    </row>
    <row r="343182" spans="1:1">
      <c r="A343182" s="153"/>
    </row>
    <row r="343183" spans="1:1">
      <c r="A343183" s="153"/>
    </row>
    <row r="343184" spans="1:1">
      <c r="A343184" s="153"/>
    </row>
    <row r="343197" spans="1:1">
      <c r="A343197" s="153"/>
    </row>
    <row r="343199" spans="1:1">
      <c r="A343199" s="153"/>
    </row>
    <row r="343201" spans="1:1">
      <c r="A343201" s="154"/>
    </row>
    <row r="343203" spans="1:1">
      <c r="A343203" s="125"/>
    </row>
    <row r="343214" spans="1:1">
      <c r="A343214" s="153"/>
    </row>
    <row r="343215" spans="1:1">
      <c r="A343215" s="153"/>
    </row>
    <row r="343218" spans="1:1">
      <c r="A343218" s="153"/>
    </row>
    <row r="343228" spans="1:1">
      <c r="A343228" s="153"/>
    </row>
    <row r="343229" spans="1:1">
      <c r="A343229" s="153"/>
    </row>
    <row r="343230" spans="1:1">
      <c r="A343230" s="153"/>
    </row>
    <row r="343243" spans="1:1">
      <c r="A343243" s="153"/>
    </row>
    <row r="343245" spans="1:1">
      <c r="A343245" s="153"/>
    </row>
    <row r="343247" spans="1:1">
      <c r="A343247" s="154"/>
    </row>
    <row r="343249" spans="1:1">
      <c r="A343249" s="125"/>
    </row>
    <row r="343260" spans="1:1">
      <c r="A343260" s="153"/>
    </row>
    <row r="343261" spans="1:1">
      <c r="A343261" s="153"/>
    </row>
    <row r="343264" spans="1:1">
      <c r="A343264" s="153"/>
    </row>
    <row r="343274" spans="1:1">
      <c r="A343274" s="153"/>
    </row>
    <row r="343275" spans="1:1">
      <c r="A343275" s="153"/>
    </row>
    <row r="343276" spans="1:1">
      <c r="A343276" s="153"/>
    </row>
    <row r="343289" spans="1:1">
      <c r="A343289" s="153"/>
    </row>
    <row r="343291" spans="1:1">
      <c r="A343291" s="153"/>
    </row>
    <row r="343293" spans="1:1">
      <c r="A343293" s="154"/>
    </row>
    <row r="343295" spans="1:1">
      <c r="A343295" s="125"/>
    </row>
    <row r="343306" spans="1:1">
      <c r="A343306" s="153"/>
    </row>
    <row r="343307" spans="1:1">
      <c r="A343307" s="153"/>
    </row>
    <row r="343310" spans="1:1">
      <c r="A343310" s="153"/>
    </row>
    <row r="343320" spans="1:1">
      <c r="A343320" s="153"/>
    </row>
    <row r="343321" spans="1:1">
      <c r="A343321" s="153"/>
    </row>
    <row r="343322" spans="1:1">
      <c r="A343322" s="153"/>
    </row>
    <row r="343335" spans="1:1">
      <c r="A343335" s="153"/>
    </row>
    <row r="343337" spans="1:1">
      <c r="A343337" s="153"/>
    </row>
    <row r="343339" spans="1:1">
      <c r="A343339" s="154"/>
    </row>
    <row r="343341" spans="1:1">
      <c r="A343341" s="125"/>
    </row>
    <row r="343352" spans="1:1">
      <c r="A343352" s="153"/>
    </row>
    <row r="343353" spans="1:1">
      <c r="A343353" s="153"/>
    </row>
    <row r="343356" spans="1:1">
      <c r="A343356" s="153"/>
    </row>
    <row r="343366" spans="1:1">
      <c r="A343366" s="153"/>
    </row>
    <row r="343367" spans="1:1">
      <c r="A343367" s="153"/>
    </row>
    <row r="343368" spans="1:1">
      <c r="A343368" s="153"/>
    </row>
    <row r="343381" spans="1:1">
      <c r="A343381" s="153"/>
    </row>
    <row r="343383" spans="1:1">
      <c r="A343383" s="153"/>
    </row>
    <row r="343385" spans="1:1">
      <c r="A343385" s="154"/>
    </row>
    <row r="343387" spans="1:1">
      <c r="A343387" s="125"/>
    </row>
    <row r="343398" spans="1:1">
      <c r="A343398" s="153"/>
    </row>
    <row r="343399" spans="1:1">
      <c r="A343399" s="153"/>
    </row>
    <row r="343402" spans="1:1">
      <c r="A343402" s="153"/>
    </row>
    <row r="343412" spans="1:1">
      <c r="A343412" s="153"/>
    </row>
    <row r="343413" spans="1:1">
      <c r="A343413" s="153"/>
    </row>
    <row r="343414" spans="1:1">
      <c r="A343414" s="153"/>
    </row>
    <row r="343427" spans="1:1">
      <c r="A343427" s="153"/>
    </row>
    <row r="343429" spans="1:1">
      <c r="A343429" s="153"/>
    </row>
    <row r="343431" spans="1:1">
      <c r="A343431" s="154"/>
    </row>
    <row r="343433" spans="1:1">
      <c r="A343433" s="125"/>
    </row>
    <row r="343444" spans="1:1">
      <c r="A343444" s="153"/>
    </row>
    <row r="343445" spans="1:1">
      <c r="A343445" s="153"/>
    </row>
    <row r="343448" spans="1:1">
      <c r="A343448" s="153"/>
    </row>
    <row r="343458" spans="1:1">
      <c r="A343458" s="153"/>
    </row>
    <row r="343459" spans="1:1">
      <c r="A343459" s="153"/>
    </row>
    <row r="343460" spans="1:1">
      <c r="A343460" s="153"/>
    </row>
    <row r="343473" spans="1:1">
      <c r="A343473" s="153"/>
    </row>
    <row r="343475" spans="1:1">
      <c r="A343475" s="153"/>
    </row>
    <row r="343477" spans="1:1">
      <c r="A343477" s="154"/>
    </row>
    <row r="343479" spans="1:1">
      <c r="A343479" s="125"/>
    </row>
    <row r="343490" spans="1:1">
      <c r="A343490" s="153"/>
    </row>
    <row r="343491" spans="1:1">
      <c r="A343491" s="153"/>
    </row>
    <row r="343494" spans="1:1">
      <c r="A343494" s="153"/>
    </row>
    <row r="343504" spans="1:1">
      <c r="A343504" s="153"/>
    </row>
    <row r="343505" spans="1:1">
      <c r="A343505" s="153"/>
    </row>
    <row r="343506" spans="1:1">
      <c r="A343506" s="153"/>
    </row>
    <row r="343519" spans="1:1">
      <c r="A343519" s="153"/>
    </row>
    <row r="343521" spans="1:1">
      <c r="A343521" s="153"/>
    </row>
    <row r="343523" spans="1:1">
      <c r="A343523" s="154"/>
    </row>
    <row r="343525" spans="1:1">
      <c r="A343525" s="125"/>
    </row>
    <row r="343536" spans="1:1">
      <c r="A343536" s="153"/>
    </row>
    <row r="343537" spans="1:1">
      <c r="A343537" s="153"/>
    </row>
    <row r="343540" spans="1:1">
      <c r="A343540" s="153"/>
    </row>
    <row r="343550" spans="1:1">
      <c r="A343550" s="153"/>
    </row>
    <row r="343551" spans="1:1">
      <c r="A343551" s="153"/>
    </row>
    <row r="343552" spans="1:1">
      <c r="A343552" s="153"/>
    </row>
    <row r="343565" spans="1:1">
      <c r="A343565" s="153"/>
    </row>
    <row r="343567" spans="1:1">
      <c r="A343567" s="153"/>
    </row>
    <row r="343569" spans="1:1">
      <c r="A343569" s="154"/>
    </row>
    <row r="343571" spans="1:1">
      <c r="A343571" s="125"/>
    </row>
    <row r="343582" spans="1:1">
      <c r="A343582" s="153"/>
    </row>
    <row r="343583" spans="1:1">
      <c r="A343583" s="153"/>
    </row>
    <row r="343586" spans="1:1">
      <c r="A343586" s="153"/>
    </row>
    <row r="343596" spans="1:1">
      <c r="A343596" s="153"/>
    </row>
    <row r="343597" spans="1:1">
      <c r="A343597" s="153"/>
    </row>
    <row r="343598" spans="1:1">
      <c r="A343598" s="153"/>
    </row>
    <row r="343611" spans="1:1">
      <c r="A343611" s="153"/>
    </row>
    <row r="343613" spans="1:1">
      <c r="A343613" s="153"/>
    </row>
    <row r="343615" spans="1:1">
      <c r="A343615" s="154"/>
    </row>
    <row r="343617" spans="1:1">
      <c r="A343617" s="125"/>
    </row>
    <row r="343628" spans="1:1">
      <c r="A343628" s="153"/>
    </row>
    <row r="343629" spans="1:1">
      <c r="A343629" s="153"/>
    </row>
    <row r="343632" spans="1:1">
      <c r="A343632" s="153"/>
    </row>
    <row r="343642" spans="1:1">
      <c r="A343642" s="153"/>
    </row>
    <row r="343643" spans="1:1">
      <c r="A343643" s="153"/>
    </row>
    <row r="343644" spans="1:1">
      <c r="A343644" s="153"/>
    </row>
    <row r="343657" spans="1:1">
      <c r="A343657" s="153"/>
    </row>
    <row r="343659" spans="1:1">
      <c r="A343659" s="153"/>
    </row>
    <row r="343661" spans="1:1">
      <c r="A343661" s="154"/>
    </row>
    <row r="343663" spans="1:1">
      <c r="A343663" s="125"/>
    </row>
    <row r="343674" spans="1:1">
      <c r="A343674" s="153"/>
    </row>
    <row r="343675" spans="1:1">
      <c r="A343675" s="153"/>
    </row>
    <row r="343678" spans="1:1">
      <c r="A343678" s="153"/>
    </row>
    <row r="343688" spans="1:1">
      <c r="A343688" s="153"/>
    </row>
    <row r="343689" spans="1:1">
      <c r="A343689" s="153"/>
    </row>
    <row r="343690" spans="1:1">
      <c r="A343690" s="153"/>
    </row>
    <row r="343703" spans="1:1">
      <c r="A343703" s="153"/>
    </row>
    <row r="343705" spans="1:1">
      <c r="A343705" s="153"/>
    </row>
    <row r="343707" spans="1:1">
      <c r="A343707" s="154"/>
    </row>
    <row r="343709" spans="1:1">
      <c r="A343709" s="125"/>
    </row>
    <row r="343720" spans="1:1">
      <c r="A343720" s="153"/>
    </row>
    <row r="343721" spans="1:1">
      <c r="A343721" s="153"/>
    </row>
    <row r="343724" spans="1:1">
      <c r="A343724" s="153"/>
    </row>
    <row r="343734" spans="1:1">
      <c r="A343734" s="153"/>
    </row>
    <row r="343735" spans="1:1">
      <c r="A343735" s="153"/>
    </row>
    <row r="343736" spans="1:1">
      <c r="A343736" s="153"/>
    </row>
    <row r="343749" spans="1:1">
      <c r="A343749" s="153"/>
    </row>
    <row r="343751" spans="1:1">
      <c r="A343751" s="153"/>
    </row>
    <row r="343753" spans="1:1">
      <c r="A343753" s="154"/>
    </row>
    <row r="343755" spans="1:1">
      <c r="A343755" s="125"/>
    </row>
    <row r="343766" spans="1:1">
      <c r="A343766" s="153"/>
    </row>
    <row r="343767" spans="1:1">
      <c r="A343767" s="153"/>
    </row>
    <row r="343770" spans="1:1">
      <c r="A343770" s="153"/>
    </row>
    <row r="343780" spans="1:1">
      <c r="A343780" s="153"/>
    </row>
    <row r="343781" spans="1:1">
      <c r="A343781" s="153"/>
    </row>
    <row r="343782" spans="1:1">
      <c r="A343782" s="153"/>
    </row>
    <row r="343795" spans="1:1">
      <c r="A343795" s="153"/>
    </row>
    <row r="343797" spans="1:1">
      <c r="A343797" s="153"/>
    </row>
    <row r="343799" spans="1:1">
      <c r="A343799" s="154"/>
    </row>
    <row r="343801" spans="1:1">
      <c r="A343801" s="125"/>
    </row>
    <row r="343812" spans="1:1">
      <c r="A343812" s="153"/>
    </row>
    <row r="343813" spans="1:1">
      <c r="A343813" s="153"/>
    </row>
    <row r="343816" spans="1:1">
      <c r="A343816" s="153"/>
    </row>
    <row r="343826" spans="1:1">
      <c r="A343826" s="153"/>
    </row>
    <row r="343827" spans="1:1">
      <c r="A343827" s="153"/>
    </row>
    <row r="343828" spans="1:1">
      <c r="A343828" s="153"/>
    </row>
    <row r="343841" spans="1:1">
      <c r="A343841" s="153"/>
    </row>
    <row r="343843" spans="1:1">
      <c r="A343843" s="153"/>
    </row>
    <row r="343845" spans="1:1">
      <c r="A343845" s="154"/>
    </row>
    <row r="343847" spans="1:1">
      <c r="A343847" s="125"/>
    </row>
    <row r="343858" spans="1:1">
      <c r="A343858" s="153"/>
    </row>
    <row r="343859" spans="1:1">
      <c r="A343859" s="153"/>
    </row>
    <row r="343862" spans="1:1">
      <c r="A343862" s="153"/>
    </row>
    <row r="343872" spans="1:1">
      <c r="A343872" s="153"/>
    </row>
    <row r="343873" spans="1:1">
      <c r="A343873" s="153"/>
    </row>
    <row r="343874" spans="1:1">
      <c r="A343874" s="153"/>
    </row>
    <row r="343887" spans="1:1">
      <c r="A343887" s="153"/>
    </row>
    <row r="343889" spans="1:1">
      <c r="A343889" s="153"/>
    </row>
    <row r="343891" spans="1:1">
      <c r="A343891" s="154"/>
    </row>
    <row r="343893" spans="1:1">
      <c r="A343893" s="125"/>
    </row>
    <row r="343904" spans="1:1">
      <c r="A343904" s="153"/>
    </row>
    <row r="343905" spans="1:1">
      <c r="A343905" s="153"/>
    </row>
    <row r="343908" spans="1:1">
      <c r="A343908" s="153"/>
    </row>
    <row r="343918" spans="1:1">
      <c r="A343918" s="153"/>
    </row>
    <row r="343919" spans="1:1">
      <c r="A343919" s="153"/>
    </row>
    <row r="343920" spans="1:1">
      <c r="A343920" s="153"/>
    </row>
    <row r="343933" spans="1:1">
      <c r="A343933" s="153"/>
    </row>
    <row r="343935" spans="1:1">
      <c r="A343935" s="153"/>
    </row>
    <row r="343937" spans="1:1">
      <c r="A343937" s="154"/>
    </row>
    <row r="343939" spans="1:1">
      <c r="A343939" s="125"/>
    </row>
    <row r="343950" spans="1:1">
      <c r="A343950" s="153"/>
    </row>
    <row r="343951" spans="1:1">
      <c r="A343951" s="153"/>
    </row>
    <row r="343954" spans="1:1">
      <c r="A343954" s="153"/>
    </row>
    <row r="343964" spans="1:1">
      <c r="A343964" s="153"/>
    </row>
    <row r="343965" spans="1:1">
      <c r="A343965" s="153"/>
    </row>
    <row r="343966" spans="1:1">
      <c r="A343966" s="153"/>
    </row>
    <row r="343979" spans="1:1">
      <c r="A343979" s="153"/>
    </row>
    <row r="343981" spans="1:1">
      <c r="A343981" s="153"/>
    </row>
    <row r="343983" spans="1:1">
      <c r="A343983" s="154"/>
    </row>
    <row r="343985" spans="1:1">
      <c r="A343985" s="125"/>
    </row>
    <row r="343996" spans="1:1">
      <c r="A343996" s="153"/>
    </row>
    <row r="343997" spans="1:1">
      <c r="A343997" s="153"/>
    </row>
    <row r="344000" spans="1:1">
      <c r="A344000" s="153"/>
    </row>
    <row r="344010" spans="1:1">
      <c r="A344010" s="153"/>
    </row>
    <row r="344011" spans="1:1">
      <c r="A344011" s="153"/>
    </row>
    <row r="344012" spans="1:1">
      <c r="A344012" s="153"/>
    </row>
    <row r="344025" spans="1:1">
      <c r="A344025" s="153"/>
    </row>
    <row r="344027" spans="1:1">
      <c r="A344027" s="153"/>
    </row>
    <row r="344029" spans="1:1">
      <c r="A344029" s="154"/>
    </row>
    <row r="344031" spans="1:1">
      <c r="A344031" s="125"/>
    </row>
    <row r="344042" spans="1:1">
      <c r="A344042" s="153"/>
    </row>
    <row r="344043" spans="1:1">
      <c r="A344043" s="153"/>
    </row>
    <row r="344046" spans="1:1">
      <c r="A344046" s="153"/>
    </row>
    <row r="344056" spans="1:1">
      <c r="A344056" s="153"/>
    </row>
    <row r="344057" spans="1:1">
      <c r="A344057" s="153"/>
    </row>
    <row r="344058" spans="1:1">
      <c r="A344058" s="153"/>
    </row>
    <row r="344071" spans="1:1">
      <c r="A344071" s="153"/>
    </row>
    <row r="344073" spans="1:1">
      <c r="A344073" s="153"/>
    </row>
    <row r="344075" spans="1:1">
      <c r="A344075" s="154"/>
    </row>
    <row r="344077" spans="1:1">
      <c r="A344077" s="125"/>
    </row>
    <row r="344088" spans="1:1">
      <c r="A344088" s="153"/>
    </row>
    <row r="344089" spans="1:1">
      <c r="A344089" s="153"/>
    </row>
    <row r="344092" spans="1:1">
      <c r="A344092" s="153"/>
    </row>
    <row r="344102" spans="1:1">
      <c r="A344102" s="153"/>
    </row>
    <row r="344103" spans="1:1">
      <c r="A344103" s="153"/>
    </row>
    <row r="344104" spans="1:1">
      <c r="A344104" s="153"/>
    </row>
    <row r="344117" spans="1:1">
      <c r="A344117" s="153"/>
    </row>
    <row r="344119" spans="1:1">
      <c r="A344119" s="153"/>
    </row>
    <row r="344121" spans="1:1">
      <c r="A344121" s="154"/>
    </row>
    <row r="344123" spans="1:1">
      <c r="A344123" s="125"/>
    </row>
    <row r="344134" spans="1:1">
      <c r="A344134" s="153"/>
    </row>
    <row r="344135" spans="1:1">
      <c r="A344135" s="153"/>
    </row>
    <row r="344138" spans="1:1">
      <c r="A344138" s="153"/>
    </row>
    <row r="344148" spans="1:1">
      <c r="A344148" s="153"/>
    </row>
    <row r="344149" spans="1:1">
      <c r="A344149" s="153"/>
    </row>
    <row r="344150" spans="1:1">
      <c r="A344150" s="153"/>
    </row>
    <row r="344163" spans="1:1">
      <c r="A344163" s="153"/>
    </row>
    <row r="344165" spans="1:1">
      <c r="A344165" s="153"/>
    </row>
    <row r="344167" spans="1:1">
      <c r="A344167" s="154"/>
    </row>
    <row r="344169" spans="1:1">
      <c r="A344169" s="125"/>
    </row>
    <row r="344180" spans="1:1">
      <c r="A344180" s="153"/>
    </row>
    <row r="344181" spans="1:1">
      <c r="A344181" s="153"/>
    </row>
    <row r="344184" spans="1:1">
      <c r="A344184" s="153"/>
    </row>
    <row r="344194" spans="1:1">
      <c r="A344194" s="153"/>
    </row>
    <row r="344195" spans="1:1">
      <c r="A344195" s="153"/>
    </row>
    <row r="344196" spans="1:1">
      <c r="A344196" s="153"/>
    </row>
    <row r="344209" spans="1:1">
      <c r="A344209" s="153"/>
    </row>
    <row r="344211" spans="1:1">
      <c r="A344211" s="153"/>
    </row>
    <row r="344213" spans="1:1">
      <c r="A344213" s="154"/>
    </row>
    <row r="344215" spans="1:1">
      <c r="A344215" s="125"/>
    </row>
    <row r="344226" spans="1:1">
      <c r="A344226" s="153"/>
    </row>
    <row r="344227" spans="1:1">
      <c r="A344227" s="153"/>
    </row>
    <row r="344230" spans="1:1">
      <c r="A344230" s="153"/>
    </row>
    <row r="344240" spans="1:1">
      <c r="A344240" s="153"/>
    </row>
    <row r="344241" spans="1:1">
      <c r="A344241" s="153"/>
    </row>
    <row r="344242" spans="1:1">
      <c r="A344242" s="153"/>
    </row>
    <row r="344255" spans="1:1">
      <c r="A344255" s="153"/>
    </row>
    <row r="344257" spans="1:1">
      <c r="A344257" s="153"/>
    </row>
    <row r="344259" spans="1:1">
      <c r="A344259" s="154"/>
    </row>
    <row r="344261" spans="1:1">
      <c r="A344261" s="125"/>
    </row>
    <row r="344272" spans="1:1">
      <c r="A344272" s="153"/>
    </row>
    <row r="344273" spans="1:1">
      <c r="A344273" s="153"/>
    </row>
    <row r="344276" spans="1:1">
      <c r="A344276" s="153"/>
    </row>
    <row r="344286" spans="1:1">
      <c r="A344286" s="153"/>
    </row>
    <row r="344287" spans="1:1">
      <c r="A344287" s="153"/>
    </row>
    <row r="344288" spans="1:1">
      <c r="A344288" s="153"/>
    </row>
    <row r="344301" spans="1:1">
      <c r="A344301" s="153"/>
    </row>
    <row r="344303" spans="1:1">
      <c r="A344303" s="153"/>
    </row>
    <row r="344305" spans="1:1">
      <c r="A344305" s="154"/>
    </row>
    <row r="344307" spans="1:1">
      <c r="A344307" s="125"/>
    </row>
    <row r="344318" spans="1:1">
      <c r="A344318" s="153"/>
    </row>
    <row r="344319" spans="1:1">
      <c r="A344319" s="153"/>
    </row>
    <row r="344322" spans="1:1">
      <c r="A344322" s="153"/>
    </row>
    <row r="344332" spans="1:1">
      <c r="A344332" s="153"/>
    </row>
    <row r="344333" spans="1:1">
      <c r="A344333" s="153"/>
    </row>
    <row r="344334" spans="1:1">
      <c r="A344334" s="153"/>
    </row>
    <row r="344347" spans="1:1">
      <c r="A344347" s="153"/>
    </row>
    <row r="344349" spans="1:1">
      <c r="A344349" s="153"/>
    </row>
    <row r="344351" spans="1:1">
      <c r="A344351" s="154"/>
    </row>
    <row r="344353" spans="1:1">
      <c r="A344353" s="125"/>
    </row>
    <row r="344364" spans="1:1">
      <c r="A344364" s="153"/>
    </row>
    <row r="344365" spans="1:1">
      <c r="A344365" s="153"/>
    </row>
    <row r="344368" spans="1:1">
      <c r="A344368" s="153"/>
    </row>
    <row r="344378" spans="1:1">
      <c r="A344378" s="153"/>
    </row>
    <row r="344379" spans="1:1">
      <c r="A344379" s="153"/>
    </row>
    <row r="344380" spans="1:1">
      <c r="A344380" s="153"/>
    </row>
    <row r="344393" spans="1:1">
      <c r="A344393" s="153"/>
    </row>
    <row r="344395" spans="1:1">
      <c r="A344395" s="153"/>
    </row>
    <row r="344397" spans="1:1">
      <c r="A344397" s="154"/>
    </row>
    <row r="344399" spans="1:1">
      <c r="A344399" s="125"/>
    </row>
    <row r="344410" spans="1:1">
      <c r="A344410" s="153"/>
    </row>
    <row r="344411" spans="1:1">
      <c r="A344411" s="153"/>
    </row>
    <row r="344414" spans="1:1">
      <c r="A344414" s="153"/>
    </row>
    <row r="344424" spans="1:1">
      <c r="A344424" s="153"/>
    </row>
    <row r="344425" spans="1:1">
      <c r="A344425" s="153"/>
    </row>
    <row r="344426" spans="1:1">
      <c r="A344426" s="153"/>
    </row>
    <row r="344439" spans="1:1">
      <c r="A344439" s="153"/>
    </row>
    <row r="344441" spans="1:1">
      <c r="A344441" s="153"/>
    </row>
    <row r="344443" spans="1:1">
      <c r="A344443" s="154"/>
    </row>
    <row r="344445" spans="1:1">
      <c r="A344445" s="125"/>
    </row>
    <row r="344456" spans="1:1">
      <c r="A344456" s="153"/>
    </row>
    <row r="344457" spans="1:1">
      <c r="A344457" s="153"/>
    </row>
    <row r="344460" spans="1:1">
      <c r="A344460" s="153"/>
    </row>
    <row r="344470" spans="1:1">
      <c r="A344470" s="153"/>
    </row>
    <row r="344471" spans="1:1">
      <c r="A344471" s="153"/>
    </row>
    <row r="344472" spans="1:1">
      <c r="A344472" s="153"/>
    </row>
    <row r="344485" spans="1:1">
      <c r="A344485" s="153"/>
    </row>
    <row r="344487" spans="1:1">
      <c r="A344487" s="153"/>
    </row>
    <row r="344489" spans="1:1">
      <c r="A344489" s="154"/>
    </row>
    <row r="344491" spans="1:1">
      <c r="A344491" s="125"/>
    </row>
    <row r="344502" spans="1:1">
      <c r="A344502" s="153"/>
    </row>
    <row r="344503" spans="1:1">
      <c r="A344503" s="153"/>
    </row>
    <row r="344506" spans="1:1">
      <c r="A344506" s="153"/>
    </row>
    <row r="344516" spans="1:1">
      <c r="A344516" s="153"/>
    </row>
    <row r="344517" spans="1:1">
      <c r="A344517" s="153"/>
    </row>
    <row r="344518" spans="1:1">
      <c r="A344518" s="153"/>
    </row>
    <row r="344531" spans="1:1">
      <c r="A344531" s="153"/>
    </row>
    <row r="344533" spans="1:1">
      <c r="A344533" s="153"/>
    </row>
    <row r="344535" spans="1:1">
      <c r="A344535" s="154"/>
    </row>
    <row r="344537" spans="1:1">
      <c r="A344537" s="125"/>
    </row>
    <row r="344548" spans="1:1">
      <c r="A344548" s="153"/>
    </row>
    <row r="344549" spans="1:1">
      <c r="A344549" s="153"/>
    </row>
    <row r="344552" spans="1:1">
      <c r="A344552" s="153"/>
    </row>
    <row r="344562" spans="1:1">
      <c r="A344562" s="153"/>
    </row>
    <row r="344563" spans="1:1">
      <c r="A344563" s="153"/>
    </row>
    <row r="344564" spans="1:1">
      <c r="A344564" s="153"/>
    </row>
    <row r="344577" spans="1:1">
      <c r="A344577" s="153"/>
    </row>
    <row r="344579" spans="1:1">
      <c r="A344579" s="153"/>
    </row>
    <row r="344581" spans="1:1">
      <c r="A344581" s="154"/>
    </row>
    <row r="344583" spans="1:1">
      <c r="A344583" s="125"/>
    </row>
    <row r="344594" spans="1:1">
      <c r="A344594" s="153"/>
    </row>
    <row r="344595" spans="1:1">
      <c r="A344595" s="153"/>
    </row>
    <row r="344598" spans="1:1">
      <c r="A344598" s="153"/>
    </row>
    <row r="344608" spans="1:1">
      <c r="A344608" s="153"/>
    </row>
    <row r="344609" spans="1:1">
      <c r="A344609" s="153"/>
    </row>
    <row r="344610" spans="1:1">
      <c r="A344610" s="153"/>
    </row>
    <row r="344623" spans="1:1">
      <c r="A344623" s="153"/>
    </row>
    <row r="344625" spans="1:1">
      <c r="A344625" s="153"/>
    </row>
    <row r="344627" spans="1:1">
      <c r="A344627" s="154"/>
    </row>
    <row r="344629" spans="1:1">
      <c r="A344629" s="125"/>
    </row>
    <row r="344640" spans="1:1">
      <c r="A344640" s="153"/>
    </row>
    <row r="344641" spans="1:1">
      <c r="A344641" s="153"/>
    </row>
    <row r="344644" spans="1:1">
      <c r="A344644" s="153"/>
    </row>
    <row r="344654" spans="1:1">
      <c r="A344654" s="153"/>
    </row>
    <row r="344655" spans="1:1">
      <c r="A344655" s="153"/>
    </row>
    <row r="344656" spans="1:1">
      <c r="A344656" s="153"/>
    </row>
    <row r="344669" spans="1:1">
      <c r="A344669" s="153"/>
    </row>
    <row r="344671" spans="1:1">
      <c r="A344671" s="153"/>
    </row>
    <row r="344673" spans="1:1">
      <c r="A344673" s="154"/>
    </row>
    <row r="344675" spans="1:1">
      <c r="A344675" s="125"/>
    </row>
    <row r="344686" spans="1:1">
      <c r="A344686" s="153"/>
    </row>
    <row r="344687" spans="1:1">
      <c r="A344687" s="153"/>
    </row>
    <row r="344690" spans="1:1">
      <c r="A344690" s="153"/>
    </row>
    <row r="344700" spans="1:1">
      <c r="A344700" s="153"/>
    </row>
    <row r="344701" spans="1:1">
      <c r="A344701" s="153"/>
    </row>
    <row r="344702" spans="1:1">
      <c r="A344702" s="153"/>
    </row>
    <row r="344715" spans="1:1">
      <c r="A344715" s="153"/>
    </row>
    <row r="344717" spans="1:1">
      <c r="A344717" s="153"/>
    </row>
    <row r="344719" spans="1:1">
      <c r="A344719" s="154"/>
    </row>
    <row r="344721" spans="1:1">
      <c r="A344721" s="125"/>
    </row>
    <row r="344732" spans="1:1">
      <c r="A344732" s="153"/>
    </row>
    <row r="344733" spans="1:1">
      <c r="A344733" s="153"/>
    </row>
    <row r="344736" spans="1:1">
      <c r="A344736" s="153"/>
    </row>
    <row r="344746" spans="1:1">
      <c r="A344746" s="153"/>
    </row>
    <row r="344747" spans="1:1">
      <c r="A344747" s="153"/>
    </row>
    <row r="344748" spans="1:1">
      <c r="A344748" s="153"/>
    </row>
    <row r="344761" spans="1:1">
      <c r="A344761" s="153"/>
    </row>
    <row r="344763" spans="1:1">
      <c r="A344763" s="153"/>
    </row>
    <row r="344765" spans="1:1">
      <c r="A344765" s="154"/>
    </row>
    <row r="344767" spans="1:1">
      <c r="A344767" s="125"/>
    </row>
    <row r="344778" spans="1:1">
      <c r="A344778" s="153"/>
    </row>
    <row r="344779" spans="1:1">
      <c r="A344779" s="153"/>
    </row>
    <row r="344782" spans="1:1">
      <c r="A344782" s="153"/>
    </row>
    <row r="344792" spans="1:1">
      <c r="A344792" s="153"/>
    </row>
    <row r="344793" spans="1:1">
      <c r="A344793" s="153"/>
    </row>
    <row r="344794" spans="1:1">
      <c r="A344794" s="153"/>
    </row>
    <row r="344807" spans="1:1">
      <c r="A344807" s="153"/>
    </row>
    <row r="344809" spans="1:1">
      <c r="A344809" s="153"/>
    </row>
    <row r="344811" spans="1:1">
      <c r="A344811" s="154"/>
    </row>
    <row r="344813" spans="1:1">
      <c r="A344813" s="125"/>
    </row>
    <row r="344824" spans="1:1">
      <c r="A344824" s="153"/>
    </row>
    <row r="344825" spans="1:1">
      <c r="A344825" s="153"/>
    </row>
    <row r="344828" spans="1:1">
      <c r="A344828" s="153"/>
    </row>
    <row r="344838" spans="1:1">
      <c r="A344838" s="153"/>
    </row>
    <row r="344839" spans="1:1">
      <c r="A344839" s="153"/>
    </row>
    <row r="344840" spans="1:1">
      <c r="A344840" s="153"/>
    </row>
    <row r="344853" spans="1:1">
      <c r="A344853" s="153"/>
    </row>
    <row r="344855" spans="1:1">
      <c r="A344855" s="153"/>
    </row>
    <row r="344857" spans="1:1">
      <c r="A344857" s="154"/>
    </row>
    <row r="344859" spans="1:1">
      <c r="A344859" s="125"/>
    </row>
    <row r="344870" spans="1:1">
      <c r="A344870" s="153"/>
    </row>
    <row r="344871" spans="1:1">
      <c r="A344871" s="153"/>
    </row>
    <row r="344874" spans="1:1">
      <c r="A344874" s="153"/>
    </row>
    <row r="344884" spans="1:1">
      <c r="A344884" s="153"/>
    </row>
    <row r="344885" spans="1:1">
      <c r="A344885" s="153"/>
    </row>
    <row r="344886" spans="1:1">
      <c r="A344886" s="153"/>
    </row>
    <row r="344899" spans="1:1">
      <c r="A344899" s="153"/>
    </row>
    <row r="344901" spans="1:1">
      <c r="A344901" s="153"/>
    </row>
    <row r="344903" spans="1:1">
      <c r="A344903" s="154"/>
    </row>
    <row r="344905" spans="1:1">
      <c r="A344905" s="125"/>
    </row>
    <row r="344916" spans="1:1">
      <c r="A344916" s="153"/>
    </row>
    <row r="344917" spans="1:1">
      <c r="A344917" s="153"/>
    </row>
    <row r="344920" spans="1:1">
      <c r="A344920" s="153"/>
    </row>
    <row r="344930" spans="1:1">
      <c r="A344930" s="153"/>
    </row>
    <row r="344931" spans="1:1">
      <c r="A344931" s="153"/>
    </row>
    <row r="344932" spans="1:1">
      <c r="A344932" s="153"/>
    </row>
    <row r="344945" spans="1:1">
      <c r="A344945" s="153"/>
    </row>
    <row r="344947" spans="1:1">
      <c r="A344947" s="153"/>
    </row>
    <row r="344949" spans="1:1">
      <c r="A344949" s="154"/>
    </row>
    <row r="344951" spans="1:1">
      <c r="A344951" s="125"/>
    </row>
    <row r="344962" spans="1:1">
      <c r="A344962" s="153"/>
    </row>
    <row r="344963" spans="1:1">
      <c r="A344963" s="153"/>
    </row>
    <row r="344966" spans="1:1">
      <c r="A344966" s="153"/>
    </row>
    <row r="344976" spans="1:1">
      <c r="A344976" s="153"/>
    </row>
    <row r="344977" spans="1:1">
      <c r="A344977" s="153"/>
    </row>
    <row r="344978" spans="1:1">
      <c r="A344978" s="153"/>
    </row>
    <row r="344991" spans="1:1">
      <c r="A344991" s="153"/>
    </row>
    <row r="344993" spans="1:1">
      <c r="A344993" s="153"/>
    </row>
    <row r="344995" spans="1:1">
      <c r="A344995" s="154"/>
    </row>
    <row r="344997" spans="1:1">
      <c r="A344997" s="125"/>
    </row>
    <row r="345008" spans="1:1">
      <c r="A345008" s="153"/>
    </row>
    <row r="345009" spans="1:1">
      <c r="A345009" s="153"/>
    </row>
    <row r="345012" spans="1:1">
      <c r="A345012" s="153"/>
    </row>
    <row r="345022" spans="1:1">
      <c r="A345022" s="153"/>
    </row>
    <row r="345023" spans="1:1">
      <c r="A345023" s="153"/>
    </row>
    <row r="345024" spans="1:1">
      <c r="A345024" s="153"/>
    </row>
    <row r="345037" spans="1:1">
      <c r="A345037" s="153"/>
    </row>
    <row r="345039" spans="1:1">
      <c r="A345039" s="153"/>
    </row>
    <row r="345041" spans="1:1">
      <c r="A345041" s="154"/>
    </row>
    <row r="345043" spans="1:1">
      <c r="A345043" s="125"/>
    </row>
    <row r="345054" spans="1:1">
      <c r="A345054" s="153"/>
    </row>
    <row r="345055" spans="1:1">
      <c r="A345055" s="153"/>
    </row>
    <row r="345058" spans="1:1">
      <c r="A345058" s="153"/>
    </row>
    <row r="345068" spans="1:1">
      <c r="A345068" s="153"/>
    </row>
    <row r="345069" spans="1:1">
      <c r="A345069" s="153"/>
    </row>
    <row r="345070" spans="1:1">
      <c r="A345070" s="153"/>
    </row>
    <row r="345083" spans="1:1">
      <c r="A345083" s="153"/>
    </row>
    <row r="345085" spans="1:1">
      <c r="A345085" s="153"/>
    </row>
    <row r="345087" spans="1:1">
      <c r="A345087" s="154"/>
    </row>
    <row r="345089" spans="1:1">
      <c r="A345089" s="125"/>
    </row>
    <row r="345100" spans="1:1">
      <c r="A345100" s="153"/>
    </row>
    <row r="345101" spans="1:1">
      <c r="A345101" s="153"/>
    </row>
    <row r="345104" spans="1:1">
      <c r="A345104" s="153"/>
    </row>
    <row r="345114" spans="1:1">
      <c r="A345114" s="153"/>
    </row>
    <row r="345115" spans="1:1">
      <c r="A345115" s="153"/>
    </row>
    <row r="345116" spans="1:1">
      <c r="A345116" s="153"/>
    </row>
    <row r="345129" spans="1:1">
      <c r="A345129" s="153"/>
    </row>
    <row r="345131" spans="1:1">
      <c r="A345131" s="153"/>
    </row>
    <row r="345133" spans="1:1">
      <c r="A345133" s="154"/>
    </row>
    <row r="345135" spans="1:1">
      <c r="A345135" s="125"/>
    </row>
    <row r="345146" spans="1:1">
      <c r="A345146" s="153"/>
    </row>
    <row r="345147" spans="1:1">
      <c r="A345147" s="153"/>
    </row>
    <row r="345150" spans="1:1">
      <c r="A345150" s="153"/>
    </row>
    <row r="345160" spans="1:1">
      <c r="A345160" s="153"/>
    </row>
    <row r="345161" spans="1:1">
      <c r="A345161" s="153"/>
    </row>
    <row r="345162" spans="1:1">
      <c r="A345162" s="153"/>
    </row>
    <row r="345175" spans="1:1">
      <c r="A345175" s="153"/>
    </row>
    <row r="345177" spans="1:1">
      <c r="A345177" s="153"/>
    </row>
    <row r="345179" spans="1:1">
      <c r="A345179" s="154"/>
    </row>
    <row r="345181" spans="1:1">
      <c r="A345181" s="125"/>
    </row>
    <row r="345192" spans="1:1">
      <c r="A345192" s="153"/>
    </row>
    <row r="345193" spans="1:1">
      <c r="A345193" s="153"/>
    </row>
    <row r="345196" spans="1:1">
      <c r="A345196" s="153"/>
    </row>
    <row r="345206" spans="1:1">
      <c r="A345206" s="153"/>
    </row>
    <row r="345207" spans="1:1">
      <c r="A345207" s="153"/>
    </row>
    <row r="345208" spans="1:1">
      <c r="A345208" s="153"/>
    </row>
    <row r="345221" spans="1:1">
      <c r="A345221" s="153"/>
    </row>
    <row r="345223" spans="1:1">
      <c r="A345223" s="153"/>
    </row>
    <row r="345225" spans="1:1">
      <c r="A345225" s="154"/>
    </row>
    <row r="345227" spans="1:1">
      <c r="A345227" s="125"/>
    </row>
    <row r="345238" spans="1:1">
      <c r="A345238" s="153"/>
    </row>
    <row r="345239" spans="1:1">
      <c r="A345239" s="153"/>
    </row>
    <row r="345242" spans="1:1">
      <c r="A345242" s="153"/>
    </row>
    <row r="345252" spans="1:1">
      <c r="A345252" s="153"/>
    </row>
    <row r="345253" spans="1:1">
      <c r="A345253" s="153"/>
    </row>
    <row r="345254" spans="1:1">
      <c r="A345254" s="153"/>
    </row>
    <row r="345267" spans="1:1">
      <c r="A345267" s="153"/>
    </row>
    <row r="345269" spans="1:1">
      <c r="A345269" s="153"/>
    </row>
    <row r="345271" spans="1:1">
      <c r="A345271" s="154"/>
    </row>
    <row r="345273" spans="1:1">
      <c r="A345273" s="125"/>
    </row>
    <row r="345284" spans="1:1">
      <c r="A345284" s="153"/>
    </row>
    <row r="345285" spans="1:1">
      <c r="A345285" s="153"/>
    </row>
    <row r="345288" spans="1:1">
      <c r="A345288" s="153"/>
    </row>
    <row r="345298" spans="1:1">
      <c r="A345298" s="153"/>
    </row>
    <row r="345299" spans="1:1">
      <c r="A345299" s="153"/>
    </row>
    <row r="345300" spans="1:1">
      <c r="A345300" s="153"/>
    </row>
    <row r="345313" spans="1:1">
      <c r="A345313" s="153"/>
    </row>
    <row r="345315" spans="1:1">
      <c r="A345315" s="153"/>
    </row>
    <row r="345317" spans="1:1">
      <c r="A345317" s="154"/>
    </row>
    <row r="345319" spans="1:1">
      <c r="A345319" s="125"/>
    </row>
    <row r="345330" spans="1:1">
      <c r="A345330" s="153"/>
    </row>
    <row r="345331" spans="1:1">
      <c r="A345331" s="153"/>
    </row>
    <row r="345334" spans="1:1">
      <c r="A345334" s="153"/>
    </row>
    <row r="345344" spans="1:1">
      <c r="A345344" s="153"/>
    </row>
    <row r="345345" spans="1:1">
      <c r="A345345" s="153"/>
    </row>
    <row r="345346" spans="1:1">
      <c r="A345346" s="153"/>
    </row>
    <row r="345359" spans="1:1">
      <c r="A345359" s="153"/>
    </row>
    <row r="345361" spans="1:1">
      <c r="A345361" s="153"/>
    </row>
    <row r="345363" spans="1:1">
      <c r="A345363" s="154"/>
    </row>
    <row r="345365" spans="1:1">
      <c r="A345365" s="125"/>
    </row>
    <row r="345376" spans="1:1">
      <c r="A345376" s="153"/>
    </row>
    <row r="345377" spans="1:1">
      <c r="A345377" s="153"/>
    </row>
    <row r="345380" spans="1:1">
      <c r="A345380" s="153"/>
    </row>
    <row r="345390" spans="1:1">
      <c r="A345390" s="153"/>
    </row>
    <row r="345391" spans="1:1">
      <c r="A345391" s="153"/>
    </row>
    <row r="345392" spans="1:1">
      <c r="A345392" s="153"/>
    </row>
    <row r="345405" spans="1:1">
      <c r="A345405" s="153"/>
    </row>
    <row r="345407" spans="1:1">
      <c r="A345407" s="153"/>
    </row>
    <row r="345409" spans="1:1">
      <c r="A345409" s="154"/>
    </row>
    <row r="345411" spans="1:1">
      <c r="A345411" s="125"/>
    </row>
    <row r="345422" spans="1:1">
      <c r="A345422" s="153"/>
    </row>
    <row r="345423" spans="1:1">
      <c r="A345423" s="153"/>
    </row>
    <row r="345426" spans="1:1">
      <c r="A345426" s="153"/>
    </row>
    <row r="345436" spans="1:1">
      <c r="A345436" s="153"/>
    </row>
    <row r="345437" spans="1:1">
      <c r="A345437" s="153"/>
    </row>
    <row r="345438" spans="1:1">
      <c r="A345438" s="153"/>
    </row>
    <row r="345451" spans="1:1">
      <c r="A345451" s="153"/>
    </row>
    <row r="345453" spans="1:1">
      <c r="A345453" s="153"/>
    </row>
    <row r="345455" spans="1:1">
      <c r="A345455" s="154"/>
    </row>
    <row r="345457" spans="1:1">
      <c r="A345457" s="125"/>
    </row>
    <row r="345468" spans="1:1">
      <c r="A345468" s="153"/>
    </row>
    <row r="345469" spans="1:1">
      <c r="A345469" s="153"/>
    </row>
    <row r="345472" spans="1:1">
      <c r="A345472" s="153"/>
    </row>
    <row r="345482" spans="1:1">
      <c r="A345482" s="153"/>
    </row>
    <row r="345483" spans="1:1">
      <c r="A345483" s="153"/>
    </row>
    <row r="345484" spans="1:1">
      <c r="A345484" s="153"/>
    </row>
    <row r="345497" spans="1:1">
      <c r="A345497" s="153"/>
    </row>
    <row r="345499" spans="1:1">
      <c r="A345499" s="153"/>
    </row>
    <row r="345501" spans="1:1">
      <c r="A345501" s="154"/>
    </row>
    <row r="345503" spans="1:1">
      <c r="A345503" s="125"/>
    </row>
    <row r="345514" spans="1:1">
      <c r="A345514" s="153"/>
    </row>
    <row r="345515" spans="1:1">
      <c r="A345515" s="153"/>
    </row>
    <row r="345518" spans="1:1">
      <c r="A345518" s="153"/>
    </row>
    <row r="345528" spans="1:1">
      <c r="A345528" s="153"/>
    </row>
    <row r="345529" spans="1:1">
      <c r="A345529" s="153"/>
    </row>
    <row r="345530" spans="1:1">
      <c r="A345530" s="153"/>
    </row>
    <row r="345543" spans="1:1">
      <c r="A345543" s="153"/>
    </row>
    <row r="345545" spans="1:1">
      <c r="A345545" s="153"/>
    </row>
    <row r="345547" spans="1:1">
      <c r="A345547" s="154"/>
    </row>
    <row r="345549" spans="1:1">
      <c r="A345549" s="125"/>
    </row>
    <row r="345560" spans="1:1">
      <c r="A345560" s="153"/>
    </row>
    <row r="345561" spans="1:1">
      <c r="A345561" s="153"/>
    </row>
    <row r="345564" spans="1:1">
      <c r="A345564" s="153"/>
    </row>
    <row r="345574" spans="1:1">
      <c r="A345574" s="153"/>
    </row>
    <row r="345575" spans="1:1">
      <c r="A345575" s="153"/>
    </row>
    <row r="345576" spans="1:1">
      <c r="A345576" s="153"/>
    </row>
    <row r="345589" spans="1:1">
      <c r="A345589" s="153"/>
    </row>
    <row r="345591" spans="1:1">
      <c r="A345591" s="153"/>
    </row>
    <row r="345593" spans="1:1">
      <c r="A345593" s="154"/>
    </row>
    <row r="345595" spans="1:1">
      <c r="A345595" s="125"/>
    </row>
    <row r="345606" spans="1:1">
      <c r="A345606" s="153"/>
    </row>
    <row r="345607" spans="1:1">
      <c r="A345607" s="153"/>
    </row>
    <row r="345610" spans="1:1">
      <c r="A345610" s="153"/>
    </row>
    <row r="345620" spans="1:1">
      <c r="A345620" s="153"/>
    </row>
    <row r="345621" spans="1:1">
      <c r="A345621" s="153"/>
    </row>
    <row r="345622" spans="1:1">
      <c r="A345622" s="153"/>
    </row>
    <row r="345635" spans="1:1">
      <c r="A345635" s="153"/>
    </row>
    <row r="345637" spans="1:1">
      <c r="A345637" s="153"/>
    </row>
    <row r="345639" spans="1:1">
      <c r="A345639" s="154"/>
    </row>
    <row r="345641" spans="1:1">
      <c r="A345641" s="125"/>
    </row>
    <row r="345652" spans="1:1">
      <c r="A345652" s="153"/>
    </row>
    <row r="345653" spans="1:1">
      <c r="A345653" s="153"/>
    </row>
    <row r="345656" spans="1:1">
      <c r="A345656" s="153"/>
    </row>
    <row r="345666" spans="1:1">
      <c r="A345666" s="153"/>
    </row>
    <row r="345667" spans="1:1">
      <c r="A345667" s="153"/>
    </row>
    <row r="345668" spans="1:1">
      <c r="A345668" s="153"/>
    </row>
    <row r="345681" spans="1:1">
      <c r="A345681" s="153"/>
    </row>
    <row r="345683" spans="1:1">
      <c r="A345683" s="153"/>
    </row>
    <row r="345685" spans="1:1">
      <c r="A345685" s="154"/>
    </row>
    <row r="345687" spans="1:1">
      <c r="A345687" s="125"/>
    </row>
    <row r="345698" spans="1:1">
      <c r="A345698" s="153"/>
    </row>
    <row r="345699" spans="1:1">
      <c r="A345699" s="153"/>
    </row>
    <row r="345702" spans="1:1">
      <c r="A345702" s="153"/>
    </row>
    <row r="345712" spans="1:1">
      <c r="A345712" s="153"/>
    </row>
    <row r="345713" spans="1:1">
      <c r="A345713" s="153"/>
    </row>
    <row r="345714" spans="1:1">
      <c r="A345714" s="153"/>
    </row>
    <row r="345727" spans="1:1">
      <c r="A345727" s="153"/>
    </row>
    <row r="345729" spans="1:1">
      <c r="A345729" s="153"/>
    </row>
    <row r="345731" spans="1:1">
      <c r="A345731" s="154"/>
    </row>
    <row r="345733" spans="1:1">
      <c r="A345733" s="125"/>
    </row>
    <row r="345744" spans="1:1">
      <c r="A345744" s="153"/>
    </row>
    <row r="345745" spans="1:1">
      <c r="A345745" s="153"/>
    </row>
    <row r="345748" spans="1:1">
      <c r="A345748" s="153"/>
    </row>
    <row r="345758" spans="1:1">
      <c r="A345758" s="153"/>
    </row>
    <row r="345759" spans="1:1">
      <c r="A345759" s="153"/>
    </row>
    <row r="345760" spans="1:1">
      <c r="A345760" s="153"/>
    </row>
    <row r="345773" spans="1:1">
      <c r="A345773" s="153"/>
    </row>
    <row r="345775" spans="1:1">
      <c r="A345775" s="153"/>
    </row>
    <row r="345777" spans="1:1">
      <c r="A345777" s="154"/>
    </row>
    <row r="345779" spans="1:1">
      <c r="A345779" s="125"/>
    </row>
    <row r="345790" spans="1:1">
      <c r="A345790" s="153"/>
    </row>
    <row r="345791" spans="1:1">
      <c r="A345791" s="153"/>
    </row>
    <row r="345794" spans="1:1">
      <c r="A345794" s="153"/>
    </row>
    <row r="345804" spans="1:1">
      <c r="A345804" s="153"/>
    </row>
    <row r="345805" spans="1:1">
      <c r="A345805" s="153"/>
    </row>
    <row r="345806" spans="1:1">
      <c r="A345806" s="153"/>
    </row>
    <row r="345819" spans="1:1">
      <c r="A345819" s="153"/>
    </row>
    <row r="345821" spans="1:1">
      <c r="A345821" s="153"/>
    </row>
    <row r="345823" spans="1:1">
      <c r="A345823" s="154"/>
    </row>
    <row r="345825" spans="1:1">
      <c r="A345825" s="125"/>
    </row>
    <row r="345836" spans="1:1">
      <c r="A345836" s="153"/>
    </row>
    <row r="345837" spans="1:1">
      <c r="A345837" s="153"/>
    </row>
    <row r="345840" spans="1:1">
      <c r="A345840" s="153"/>
    </row>
    <row r="345850" spans="1:1">
      <c r="A345850" s="153"/>
    </row>
    <row r="345851" spans="1:1">
      <c r="A345851" s="153"/>
    </row>
    <row r="345852" spans="1:1">
      <c r="A345852" s="153"/>
    </row>
    <row r="345865" spans="1:1">
      <c r="A345865" s="153"/>
    </row>
    <row r="345867" spans="1:1">
      <c r="A345867" s="153"/>
    </row>
    <row r="345869" spans="1:1">
      <c r="A345869" s="154"/>
    </row>
    <row r="345871" spans="1:1">
      <c r="A345871" s="125"/>
    </row>
    <row r="345882" spans="1:1">
      <c r="A345882" s="153"/>
    </row>
    <row r="345883" spans="1:1">
      <c r="A345883" s="153"/>
    </row>
    <row r="345886" spans="1:1">
      <c r="A345886" s="153"/>
    </row>
    <row r="345896" spans="1:1">
      <c r="A345896" s="153"/>
    </row>
    <row r="345897" spans="1:1">
      <c r="A345897" s="153"/>
    </row>
    <row r="345898" spans="1:1">
      <c r="A345898" s="153"/>
    </row>
    <row r="345911" spans="1:1">
      <c r="A345911" s="153"/>
    </row>
    <row r="345913" spans="1:1">
      <c r="A345913" s="153"/>
    </row>
    <row r="345915" spans="1:1">
      <c r="A345915" s="154"/>
    </row>
    <row r="345917" spans="1:1">
      <c r="A345917" s="125"/>
    </row>
    <row r="345928" spans="1:1">
      <c r="A345928" s="153"/>
    </row>
    <row r="345929" spans="1:1">
      <c r="A345929" s="153"/>
    </row>
    <row r="345932" spans="1:1">
      <c r="A345932" s="153"/>
    </row>
    <row r="345942" spans="1:1">
      <c r="A345942" s="153"/>
    </row>
    <row r="345943" spans="1:1">
      <c r="A345943" s="153"/>
    </row>
    <row r="345944" spans="1:1">
      <c r="A345944" s="153"/>
    </row>
    <row r="345957" spans="1:1">
      <c r="A345957" s="153"/>
    </row>
    <row r="345959" spans="1:1">
      <c r="A345959" s="153"/>
    </row>
    <row r="345961" spans="1:1">
      <c r="A345961" s="154"/>
    </row>
    <row r="345963" spans="1:1">
      <c r="A345963" s="125"/>
    </row>
    <row r="345974" spans="1:1">
      <c r="A345974" s="153"/>
    </row>
    <row r="345975" spans="1:1">
      <c r="A345975" s="153"/>
    </row>
    <row r="345978" spans="1:1">
      <c r="A345978" s="153"/>
    </row>
    <row r="345988" spans="1:1">
      <c r="A345988" s="153"/>
    </row>
    <row r="345989" spans="1:1">
      <c r="A345989" s="153"/>
    </row>
    <row r="345990" spans="1:1">
      <c r="A345990" s="153"/>
    </row>
    <row r="346003" spans="1:1">
      <c r="A346003" s="153"/>
    </row>
    <row r="346005" spans="1:1">
      <c r="A346005" s="153"/>
    </row>
    <row r="346007" spans="1:1">
      <c r="A346007" s="154"/>
    </row>
    <row r="346009" spans="1:1">
      <c r="A346009" s="125"/>
    </row>
    <row r="346020" spans="1:1">
      <c r="A346020" s="153"/>
    </row>
    <row r="346021" spans="1:1">
      <c r="A346021" s="153"/>
    </row>
    <row r="346024" spans="1:1">
      <c r="A346024" s="153"/>
    </row>
    <row r="346034" spans="1:1">
      <c r="A346034" s="153"/>
    </row>
    <row r="346035" spans="1:1">
      <c r="A346035" s="153"/>
    </row>
    <row r="346036" spans="1:1">
      <c r="A346036" s="153"/>
    </row>
    <row r="346049" spans="1:1">
      <c r="A346049" s="153"/>
    </row>
    <row r="346051" spans="1:1">
      <c r="A346051" s="153"/>
    </row>
    <row r="346053" spans="1:1">
      <c r="A346053" s="154"/>
    </row>
    <row r="346055" spans="1:1">
      <c r="A346055" s="125"/>
    </row>
    <row r="346066" spans="1:1">
      <c r="A346066" s="153"/>
    </row>
    <row r="346067" spans="1:1">
      <c r="A346067" s="153"/>
    </row>
    <row r="346070" spans="1:1">
      <c r="A346070" s="153"/>
    </row>
    <row r="346080" spans="1:1">
      <c r="A346080" s="153"/>
    </row>
    <row r="346081" spans="1:1">
      <c r="A346081" s="153"/>
    </row>
    <row r="346082" spans="1:1">
      <c r="A346082" s="153"/>
    </row>
    <row r="346095" spans="1:1">
      <c r="A346095" s="153"/>
    </row>
    <row r="346097" spans="1:1">
      <c r="A346097" s="153"/>
    </row>
    <row r="346099" spans="1:1">
      <c r="A346099" s="154"/>
    </row>
    <row r="346101" spans="1:1">
      <c r="A346101" s="125"/>
    </row>
    <row r="346112" spans="1:1">
      <c r="A346112" s="153"/>
    </row>
    <row r="346113" spans="1:1">
      <c r="A346113" s="153"/>
    </row>
    <row r="346116" spans="1:1">
      <c r="A346116" s="153"/>
    </row>
    <row r="346126" spans="1:1">
      <c r="A346126" s="153"/>
    </row>
    <row r="346127" spans="1:1">
      <c r="A346127" s="153"/>
    </row>
    <row r="346128" spans="1:1">
      <c r="A346128" s="153"/>
    </row>
    <row r="346141" spans="1:1">
      <c r="A346141" s="153"/>
    </row>
    <row r="346143" spans="1:1">
      <c r="A346143" s="153"/>
    </row>
    <row r="346145" spans="1:1">
      <c r="A346145" s="154"/>
    </row>
    <row r="346147" spans="1:1">
      <c r="A346147" s="125"/>
    </row>
    <row r="346158" spans="1:1">
      <c r="A346158" s="153"/>
    </row>
    <row r="346159" spans="1:1">
      <c r="A346159" s="153"/>
    </row>
    <row r="346162" spans="1:1">
      <c r="A346162" s="153"/>
    </row>
    <row r="346172" spans="1:1">
      <c r="A346172" s="153"/>
    </row>
    <row r="346173" spans="1:1">
      <c r="A346173" s="153"/>
    </row>
    <row r="346174" spans="1:1">
      <c r="A346174" s="153"/>
    </row>
    <row r="346187" spans="1:1">
      <c r="A346187" s="153"/>
    </row>
    <row r="346189" spans="1:1">
      <c r="A346189" s="153"/>
    </row>
    <row r="346191" spans="1:1">
      <c r="A346191" s="154"/>
    </row>
    <row r="346193" spans="1:1">
      <c r="A346193" s="125"/>
    </row>
    <row r="346204" spans="1:1">
      <c r="A346204" s="153"/>
    </row>
    <row r="346205" spans="1:1">
      <c r="A346205" s="153"/>
    </row>
    <row r="346208" spans="1:1">
      <c r="A346208" s="153"/>
    </row>
    <row r="346218" spans="1:1">
      <c r="A346218" s="153"/>
    </row>
    <row r="346219" spans="1:1">
      <c r="A346219" s="153"/>
    </row>
    <row r="346220" spans="1:1">
      <c r="A346220" s="153"/>
    </row>
    <row r="346233" spans="1:1">
      <c r="A346233" s="153"/>
    </row>
    <row r="346235" spans="1:1">
      <c r="A346235" s="153"/>
    </row>
    <row r="346237" spans="1:1">
      <c r="A346237" s="154"/>
    </row>
    <row r="346239" spans="1:1">
      <c r="A346239" s="125"/>
    </row>
    <row r="346250" spans="1:1">
      <c r="A346250" s="153"/>
    </row>
    <row r="346251" spans="1:1">
      <c r="A346251" s="153"/>
    </row>
    <row r="346254" spans="1:1">
      <c r="A346254" s="153"/>
    </row>
    <row r="346264" spans="1:1">
      <c r="A346264" s="153"/>
    </row>
    <row r="346265" spans="1:1">
      <c r="A346265" s="153"/>
    </row>
    <row r="346266" spans="1:1">
      <c r="A346266" s="153"/>
    </row>
    <row r="346279" spans="1:1">
      <c r="A346279" s="153"/>
    </row>
    <row r="346281" spans="1:1">
      <c r="A346281" s="153"/>
    </row>
    <row r="346283" spans="1:1">
      <c r="A346283" s="154"/>
    </row>
    <row r="346285" spans="1:1">
      <c r="A346285" s="125"/>
    </row>
    <row r="346296" spans="1:1">
      <c r="A346296" s="153"/>
    </row>
    <row r="346297" spans="1:1">
      <c r="A346297" s="153"/>
    </row>
    <row r="346300" spans="1:1">
      <c r="A346300" s="153"/>
    </row>
    <row r="346310" spans="1:1">
      <c r="A346310" s="153"/>
    </row>
    <row r="346311" spans="1:1">
      <c r="A346311" s="153"/>
    </row>
    <row r="346312" spans="1:1">
      <c r="A346312" s="153"/>
    </row>
    <row r="346325" spans="1:1">
      <c r="A346325" s="153"/>
    </row>
    <row r="346327" spans="1:1">
      <c r="A346327" s="153"/>
    </row>
    <row r="346329" spans="1:1">
      <c r="A346329" s="154"/>
    </row>
    <row r="346331" spans="1:1">
      <c r="A346331" s="125"/>
    </row>
    <row r="346342" spans="1:1">
      <c r="A346342" s="153"/>
    </row>
    <row r="346343" spans="1:1">
      <c r="A346343" s="153"/>
    </row>
    <row r="346346" spans="1:1">
      <c r="A346346" s="153"/>
    </row>
    <row r="346356" spans="1:1">
      <c r="A346356" s="153"/>
    </row>
    <row r="346357" spans="1:1">
      <c r="A346357" s="153"/>
    </row>
    <row r="346358" spans="1:1">
      <c r="A346358" s="153"/>
    </row>
    <row r="346371" spans="1:1">
      <c r="A346371" s="153"/>
    </row>
    <row r="346373" spans="1:1">
      <c r="A346373" s="153"/>
    </row>
    <row r="346375" spans="1:1">
      <c r="A346375" s="154"/>
    </row>
    <row r="346377" spans="1:1">
      <c r="A346377" s="125"/>
    </row>
    <row r="346388" spans="1:1">
      <c r="A346388" s="153"/>
    </row>
    <row r="346389" spans="1:1">
      <c r="A346389" s="153"/>
    </row>
    <row r="346392" spans="1:1">
      <c r="A346392" s="153"/>
    </row>
    <row r="346402" spans="1:1">
      <c r="A346402" s="153"/>
    </row>
    <row r="346403" spans="1:1">
      <c r="A346403" s="153"/>
    </row>
    <row r="346404" spans="1:1">
      <c r="A346404" s="153"/>
    </row>
    <row r="346417" spans="1:1">
      <c r="A346417" s="153"/>
    </row>
    <row r="346419" spans="1:1">
      <c r="A346419" s="153"/>
    </row>
    <row r="346421" spans="1:1">
      <c r="A346421" s="154"/>
    </row>
    <row r="346423" spans="1:1">
      <c r="A346423" s="125"/>
    </row>
    <row r="346434" spans="1:1">
      <c r="A346434" s="153"/>
    </row>
    <row r="346435" spans="1:1">
      <c r="A346435" s="153"/>
    </row>
    <row r="346438" spans="1:1">
      <c r="A346438" s="153"/>
    </row>
    <row r="346448" spans="1:1">
      <c r="A346448" s="153"/>
    </row>
    <row r="346449" spans="1:1">
      <c r="A346449" s="153"/>
    </row>
    <row r="346450" spans="1:1">
      <c r="A346450" s="153"/>
    </row>
    <row r="346463" spans="1:1">
      <c r="A346463" s="153"/>
    </row>
    <row r="346465" spans="1:1">
      <c r="A346465" s="153"/>
    </row>
    <row r="346467" spans="1:1">
      <c r="A346467" s="154"/>
    </row>
    <row r="346469" spans="1:1">
      <c r="A346469" s="125"/>
    </row>
    <row r="346480" spans="1:1">
      <c r="A346480" s="153"/>
    </row>
    <row r="346481" spans="1:1">
      <c r="A346481" s="153"/>
    </row>
    <row r="346484" spans="1:1">
      <c r="A346484" s="153"/>
    </row>
    <row r="346494" spans="1:1">
      <c r="A346494" s="153"/>
    </row>
    <row r="346495" spans="1:1">
      <c r="A346495" s="153"/>
    </row>
    <row r="346496" spans="1:1">
      <c r="A346496" s="153"/>
    </row>
    <row r="346509" spans="1:1">
      <c r="A346509" s="153"/>
    </row>
    <row r="346511" spans="1:1">
      <c r="A346511" s="153"/>
    </row>
    <row r="346513" spans="1:1">
      <c r="A346513" s="154"/>
    </row>
    <row r="346515" spans="1:1">
      <c r="A346515" s="125"/>
    </row>
    <row r="346526" spans="1:1">
      <c r="A346526" s="153"/>
    </row>
    <row r="346527" spans="1:1">
      <c r="A346527" s="153"/>
    </row>
    <row r="346530" spans="1:1">
      <c r="A346530" s="153"/>
    </row>
    <row r="346540" spans="1:1">
      <c r="A346540" s="153"/>
    </row>
    <row r="346541" spans="1:1">
      <c r="A346541" s="153"/>
    </row>
    <row r="346542" spans="1:1">
      <c r="A346542" s="153"/>
    </row>
    <row r="346555" spans="1:1">
      <c r="A346555" s="153"/>
    </row>
    <row r="346557" spans="1:1">
      <c r="A346557" s="153"/>
    </row>
    <row r="346559" spans="1:1">
      <c r="A346559" s="154"/>
    </row>
    <row r="346561" spans="1:1">
      <c r="A346561" s="125"/>
    </row>
    <row r="346572" spans="1:1">
      <c r="A346572" s="153"/>
    </row>
    <row r="346573" spans="1:1">
      <c r="A346573" s="153"/>
    </row>
    <row r="346576" spans="1:1">
      <c r="A346576" s="153"/>
    </row>
    <row r="346586" spans="1:1">
      <c r="A346586" s="153"/>
    </row>
    <row r="346587" spans="1:1">
      <c r="A346587" s="153"/>
    </row>
    <row r="346588" spans="1:1">
      <c r="A346588" s="153"/>
    </row>
    <row r="346601" spans="1:1">
      <c r="A346601" s="153"/>
    </row>
    <row r="346603" spans="1:1">
      <c r="A346603" s="153"/>
    </row>
    <row r="346605" spans="1:1">
      <c r="A346605" s="154"/>
    </row>
    <row r="346607" spans="1:1">
      <c r="A346607" s="125"/>
    </row>
    <row r="346618" spans="1:1">
      <c r="A346618" s="153"/>
    </row>
    <row r="346619" spans="1:1">
      <c r="A346619" s="153"/>
    </row>
    <row r="346622" spans="1:1">
      <c r="A346622" s="153"/>
    </row>
    <row r="346632" spans="1:1">
      <c r="A346632" s="153"/>
    </row>
    <row r="346633" spans="1:1">
      <c r="A346633" s="153"/>
    </row>
    <row r="346634" spans="1:1">
      <c r="A346634" s="153"/>
    </row>
    <row r="346647" spans="1:1">
      <c r="A346647" s="153"/>
    </row>
    <row r="346649" spans="1:1">
      <c r="A346649" s="153"/>
    </row>
    <row r="346651" spans="1:1">
      <c r="A346651" s="154"/>
    </row>
    <row r="346653" spans="1:1">
      <c r="A346653" s="125"/>
    </row>
    <row r="346664" spans="1:1">
      <c r="A346664" s="153"/>
    </row>
    <row r="346665" spans="1:1">
      <c r="A346665" s="153"/>
    </row>
    <row r="346668" spans="1:1">
      <c r="A346668" s="153"/>
    </row>
    <row r="346678" spans="1:1">
      <c r="A346678" s="153"/>
    </row>
    <row r="346679" spans="1:1">
      <c r="A346679" s="153"/>
    </row>
    <row r="346680" spans="1:1">
      <c r="A346680" s="153"/>
    </row>
    <row r="346693" spans="1:1">
      <c r="A346693" s="153"/>
    </row>
    <row r="346695" spans="1:1">
      <c r="A346695" s="153"/>
    </row>
    <row r="346697" spans="1:1">
      <c r="A346697" s="154"/>
    </row>
    <row r="346699" spans="1:1">
      <c r="A346699" s="125"/>
    </row>
    <row r="346710" spans="1:1">
      <c r="A346710" s="153"/>
    </row>
    <row r="346711" spans="1:1">
      <c r="A346711" s="153"/>
    </row>
    <row r="346714" spans="1:1">
      <c r="A346714" s="153"/>
    </row>
    <row r="346724" spans="1:1">
      <c r="A346724" s="153"/>
    </row>
    <row r="346725" spans="1:1">
      <c r="A346725" s="153"/>
    </row>
    <row r="346726" spans="1:1">
      <c r="A346726" s="153"/>
    </row>
    <row r="346739" spans="1:1">
      <c r="A346739" s="153"/>
    </row>
    <row r="346741" spans="1:1">
      <c r="A346741" s="153"/>
    </row>
    <row r="346743" spans="1:1">
      <c r="A346743" s="154"/>
    </row>
    <row r="346745" spans="1:1">
      <c r="A346745" s="125"/>
    </row>
    <row r="346756" spans="1:1">
      <c r="A346756" s="153"/>
    </row>
    <row r="346757" spans="1:1">
      <c r="A346757" s="153"/>
    </row>
    <row r="346760" spans="1:1">
      <c r="A346760" s="153"/>
    </row>
    <row r="346770" spans="1:1">
      <c r="A346770" s="153"/>
    </row>
    <row r="346771" spans="1:1">
      <c r="A346771" s="153"/>
    </row>
    <row r="346772" spans="1:1">
      <c r="A346772" s="153"/>
    </row>
    <row r="346785" spans="1:1">
      <c r="A346785" s="153"/>
    </row>
    <row r="346787" spans="1:1">
      <c r="A346787" s="153"/>
    </row>
    <row r="346789" spans="1:1">
      <c r="A346789" s="154"/>
    </row>
    <row r="346791" spans="1:1">
      <c r="A346791" s="125"/>
    </row>
    <row r="346802" spans="1:1">
      <c r="A346802" s="153"/>
    </row>
    <row r="346803" spans="1:1">
      <c r="A346803" s="153"/>
    </row>
    <row r="346806" spans="1:1">
      <c r="A346806" s="153"/>
    </row>
    <row r="346816" spans="1:1">
      <c r="A346816" s="153"/>
    </row>
    <row r="346817" spans="1:1">
      <c r="A346817" s="153"/>
    </row>
    <row r="346818" spans="1:1">
      <c r="A346818" s="153"/>
    </row>
    <row r="346831" spans="1:1">
      <c r="A346831" s="153"/>
    </row>
    <row r="346833" spans="1:1">
      <c r="A346833" s="153"/>
    </row>
    <row r="346835" spans="1:1">
      <c r="A346835" s="154"/>
    </row>
    <row r="346837" spans="1:1">
      <c r="A346837" s="125"/>
    </row>
    <row r="346848" spans="1:1">
      <c r="A346848" s="153"/>
    </row>
    <row r="346849" spans="1:1">
      <c r="A346849" s="153"/>
    </row>
    <row r="346852" spans="1:1">
      <c r="A346852" s="153"/>
    </row>
    <row r="346862" spans="1:1">
      <c r="A346862" s="153"/>
    </row>
    <row r="346863" spans="1:1">
      <c r="A346863" s="153"/>
    </row>
    <row r="346864" spans="1:1">
      <c r="A346864" s="153"/>
    </row>
    <row r="346877" spans="1:1">
      <c r="A346877" s="153"/>
    </row>
    <row r="346879" spans="1:1">
      <c r="A346879" s="153"/>
    </row>
    <row r="346881" spans="1:1">
      <c r="A346881" s="154"/>
    </row>
    <row r="346883" spans="1:1">
      <c r="A346883" s="125"/>
    </row>
    <row r="346894" spans="1:1">
      <c r="A346894" s="153"/>
    </row>
    <row r="346895" spans="1:1">
      <c r="A346895" s="153"/>
    </row>
    <row r="346898" spans="1:1">
      <c r="A346898" s="153"/>
    </row>
    <row r="346908" spans="1:1">
      <c r="A346908" s="153"/>
    </row>
    <row r="346909" spans="1:1">
      <c r="A346909" s="153"/>
    </row>
    <row r="346910" spans="1:1">
      <c r="A346910" s="153"/>
    </row>
    <row r="346923" spans="1:1">
      <c r="A346923" s="153"/>
    </row>
    <row r="346925" spans="1:1">
      <c r="A346925" s="153"/>
    </row>
    <row r="346927" spans="1:1">
      <c r="A346927" s="154"/>
    </row>
    <row r="346929" spans="1:1">
      <c r="A346929" s="125"/>
    </row>
    <row r="346940" spans="1:1">
      <c r="A346940" s="153"/>
    </row>
    <row r="346941" spans="1:1">
      <c r="A346941" s="153"/>
    </row>
    <row r="346944" spans="1:1">
      <c r="A346944" s="153"/>
    </row>
    <row r="346954" spans="1:1">
      <c r="A346954" s="153"/>
    </row>
    <row r="346955" spans="1:1">
      <c r="A346955" s="153"/>
    </row>
    <row r="346956" spans="1:1">
      <c r="A346956" s="153"/>
    </row>
    <row r="346969" spans="1:1">
      <c r="A346969" s="153"/>
    </row>
    <row r="346971" spans="1:1">
      <c r="A346971" s="153"/>
    </row>
    <row r="346973" spans="1:1">
      <c r="A346973" s="154"/>
    </row>
    <row r="346975" spans="1:1">
      <c r="A346975" s="125"/>
    </row>
    <row r="346986" spans="1:1">
      <c r="A346986" s="153"/>
    </row>
    <row r="346987" spans="1:1">
      <c r="A346987" s="153"/>
    </row>
    <row r="346990" spans="1:1">
      <c r="A346990" s="153"/>
    </row>
    <row r="347000" spans="1:1">
      <c r="A347000" s="153"/>
    </row>
    <row r="347001" spans="1:1">
      <c r="A347001" s="153"/>
    </row>
    <row r="347002" spans="1:1">
      <c r="A347002" s="153"/>
    </row>
    <row r="347015" spans="1:1">
      <c r="A347015" s="153"/>
    </row>
    <row r="347017" spans="1:1">
      <c r="A347017" s="153"/>
    </row>
    <row r="347019" spans="1:1">
      <c r="A347019" s="154"/>
    </row>
    <row r="347021" spans="1:1">
      <c r="A347021" s="125"/>
    </row>
    <row r="347032" spans="1:1">
      <c r="A347032" s="153"/>
    </row>
    <row r="347033" spans="1:1">
      <c r="A347033" s="153"/>
    </row>
    <row r="347036" spans="1:1">
      <c r="A347036" s="153"/>
    </row>
    <row r="347046" spans="1:1">
      <c r="A347046" s="153"/>
    </row>
    <row r="347047" spans="1:1">
      <c r="A347047" s="153"/>
    </row>
    <row r="347048" spans="1:1">
      <c r="A347048" s="153"/>
    </row>
    <row r="347061" spans="1:1">
      <c r="A347061" s="153"/>
    </row>
    <row r="347063" spans="1:1">
      <c r="A347063" s="153"/>
    </row>
    <row r="347065" spans="1:1">
      <c r="A347065" s="154"/>
    </row>
    <row r="347067" spans="1:1">
      <c r="A347067" s="125"/>
    </row>
    <row r="347078" spans="1:1">
      <c r="A347078" s="153"/>
    </row>
    <row r="347079" spans="1:1">
      <c r="A347079" s="153"/>
    </row>
    <row r="347082" spans="1:1">
      <c r="A347082" s="153"/>
    </row>
    <row r="347092" spans="1:1">
      <c r="A347092" s="153"/>
    </row>
    <row r="347093" spans="1:1">
      <c r="A347093" s="153"/>
    </row>
    <row r="347094" spans="1:1">
      <c r="A347094" s="153"/>
    </row>
    <row r="347107" spans="1:1">
      <c r="A347107" s="153"/>
    </row>
    <row r="347109" spans="1:1">
      <c r="A347109" s="153"/>
    </row>
    <row r="347111" spans="1:1">
      <c r="A347111" s="154"/>
    </row>
    <row r="347113" spans="1:1">
      <c r="A347113" s="125"/>
    </row>
    <row r="347124" spans="1:1">
      <c r="A347124" s="153"/>
    </row>
    <row r="347125" spans="1:1">
      <c r="A347125" s="153"/>
    </row>
    <row r="347128" spans="1:1">
      <c r="A347128" s="153"/>
    </row>
    <row r="347138" spans="1:1">
      <c r="A347138" s="153"/>
    </row>
    <row r="347139" spans="1:1">
      <c r="A347139" s="153"/>
    </row>
    <row r="347140" spans="1:1">
      <c r="A347140" s="153"/>
    </row>
    <row r="347153" spans="1:1">
      <c r="A347153" s="153"/>
    </row>
    <row r="347155" spans="1:1">
      <c r="A347155" s="153"/>
    </row>
    <row r="347157" spans="1:1">
      <c r="A347157" s="154"/>
    </row>
    <row r="347159" spans="1:1">
      <c r="A347159" s="125"/>
    </row>
    <row r="347170" spans="1:1">
      <c r="A347170" s="153"/>
    </row>
    <row r="347171" spans="1:1">
      <c r="A347171" s="153"/>
    </row>
    <row r="347174" spans="1:1">
      <c r="A347174" s="153"/>
    </row>
    <row r="347184" spans="1:1">
      <c r="A347184" s="153"/>
    </row>
    <row r="347185" spans="1:1">
      <c r="A347185" s="153"/>
    </row>
    <row r="347186" spans="1:1">
      <c r="A347186" s="153"/>
    </row>
    <row r="347199" spans="1:1">
      <c r="A347199" s="153"/>
    </row>
    <row r="347201" spans="1:1">
      <c r="A347201" s="153"/>
    </row>
    <row r="347203" spans="1:1">
      <c r="A347203" s="154"/>
    </row>
    <row r="347205" spans="1:1">
      <c r="A347205" s="125"/>
    </row>
    <row r="347216" spans="1:1">
      <c r="A347216" s="153"/>
    </row>
    <row r="347217" spans="1:1">
      <c r="A347217" s="153"/>
    </row>
    <row r="347220" spans="1:1">
      <c r="A347220" s="153"/>
    </row>
    <row r="347230" spans="1:1">
      <c r="A347230" s="153"/>
    </row>
    <row r="347231" spans="1:1">
      <c r="A347231" s="153"/>
    </row>
    <row r="347232" spans="1:1">
      <c r="A347232" s="153"/>
    </row>
    <row r="347245" spans="1:1">
      <c r="A347245" s="153"/>
    </row>
    <row r="347247" spans="1:1">
      <c r="A347247" s="153"/>
    </row>
    <row r="347249" spans="1:1">
      <c r="A347249" s="154"/>
    </row>
    <row r="347251" spans="1:1">
      <c r="A347251" s="125"/>
    </row>
    <row r="347262" spans="1:1">
      <c r="A347262" s="153"/>
    </row>
    <row r="347263" spans="1:1">
      <c r="A347263" s="153"/>
    </row>
    <row r="347266" spans="1:1">
      <c r="A347266" s="153"/>
    </row>
    <row r="347276" spans="1:1">
      <c r="A347276" s="153"/>
    </row>
    <row r="347277" spans="1:1">
      <c r="A347277" s="153"/>
    </row>
    <row r="347278" spans="1:1">
      <c r="A347278" s="153"/>
    </row>
    <row r="347291" spans="1:1">
      <c r="A347291" s="153"/>
    </row>
    <row r="347293" spans="1:1">
      <c r="A347293" s="153"/>
    </row>
    <row r="347295" spans="1:1">
      <c r="A347295" s="154"/>
    </row>
    <row r="347297" spans="1:1">
      <c r="A347297" s="125"/>
    </row>
    <row r="347308" spans="1:1">
      <c r="A347308" s="153"/>
    </row>
    <row r="347309" spans="1:1">
      <c r="A347309" s="153"/>
    </row>
    <row r="347312" spans="1:1">
      <c r="A347312" s="153"/>
    </row>
    <row r="347322" spans="1:1">
      <c r="A347322" s="153"/>
    </row>
    <row r="347323" spans="1:1">
      <c r="A347323" s="153"/>
    </row>
    <row r="347324" spans="1:1">
      <c r="A347324" s="153"/>
    </row>
    <row r="347337" spans="1:1">
      <c r="A347337" s="153"/>
    </row>
    <row r="347339" spans="1:1">
      <c r="A347339" s="153"/>
    </row>
    <row r="347341" spans="1:1">
      <c r="A347341" s="154"/>
    </row>
    <row r="347343" spans="1:1">
      <c r="A347343" s="125"/>
    </row>
    <row r="347354" spans="1:1">
      <c r="A347354" s="153"/>
    </row>
    <row r="347355" spans="1:1">
      <c r="A347355" s="153"/>
    </row>
    <row r="347358" spans="1:1">
      <c r="A347358" s="153"/>
    </row>
    <row r="347368" spans="1:1">
      <c r="A347368" s="153"/>
    </row>
    <row r="347369" spans="1:1">
      <c r="A347369" s="153"/>
    </row>
    <row r="347370" spans="1:1">
      <c r="A347370" s="153"/>
    </row>
    <row r="347383" spans="1:1">
      <c r="A347383" s="153"/>
    </row>
    <row r="347385" spans="1:1">
      <c r="A347385" s="153"/>
    </row>
    <row r="347387" spans="1:1">
      <c r="A347387" s="154"/>
    </row>
    <row r="347389" spans="1:1">
      <c r="A347389" s="125"/>
    </row>
    <row r="347400" spans="1:1">
      <c r="A347400" s="153"/>
    </row>
    <row r="347401" spans="1:1">
      <c r="A347401" s="153"/>
    </row>
    <row r="347404" spans="1:1">
      <c r="A347404" s="153"/>
    </row>
    <row r="347414" spans="1:1">
      <c r="A347414" s="153"/>
    </row>
    <row r="347415" spans="1:1">
      <c r="A347415" s="153"/>
    </row>
    <row r="347416" spans="1:1">
      <c r="A347416" s="153"/>
    </row>
    <row r="347429" spans="1:1">
      <c r="A347429" s="153"/>
    </row>
    <row r="347431" spans="1:1">
      <c r="A347431" s="153"/>
    </row>
    <row r="347433" spans="1:1">
      <c r="A347433" s="154"/>
    </row>
    <row r="347435" spans="1:1">
      <c r="A347435" s="125"/>
    </row>
    <row r="347446" spans="1:1">
      <c r="A347446" s="153"/>
    </row>
    <row r="347447" spans="1:1">
      <c r="A347447" s="153"/>
    </row>
    <row r="347450" spans="1:1">
      <c r="A347450" s="153"/>
    </row>
    <row r="347460" spans="1:1">
      <c r="A347460" s="153"/>
    </row>
    <row r="347461" spans="1:1">
      <c r="A347461" s="153"/>
    </row>
    <row r="347462" spans="1:1">
      <c r="A347462" s="153"/>
    </row>
    <row r="347475" spans="1:1">
      <c r="A347475" s="153"/>
    </row>
    <row r="347477" spans="1:1">
      <c r="A347477" s="153"/>
    </row>
    <row r="347479" spans="1:1">
      <c r="A347479" s="154"/>
    </row>
    <row r="347481" spans="1:1">
      <c r="A347481" s="125"/>
    </row>
    <row r="347492" spans="1:1">
      <c r="A347492" s="153"/>
    </row>
    <row r="347493" spans="1:1">
      <c r="A347493" s="153"/>
    </row>
    <row r="347496" spans="1:1">
      <c r="A347496" s="153"/>
    </row>
    <row r="347506" spans="1:1">
      <c r="A347506" s="153"/>
    </row>
    <row r="347507" spans="1:1">
      <c r="A347507" s="153"/>
    </row>
    <row r="347508" spans="1:1">
      <c r="A347508" s="153"/>
    </row>
    <row r="347521" spans="1:1">
      <c r="A347521" s="153"/>
    </row>
    <row r="347523" spans="1:1">
      <c r="A347523" s="153"/>
    </row>
    <row r="347525" spans="1:1">
      <c r="A347525" s="154"/>
    </row>
    <row r="347527" spans="1:1">
      <c r="A347527" s="125"/>
    </row>
    <row r="347538" spans="1:1">
      <c r="A347538" s="153"/>
    </row>
    <row r="347539" spans="1:1">
      <c r="A347539" s="153"/>
    </row>
    <row r="347542" spans="1:1">
      <c r="A347542" s="153"/>
    </row>
    <row r="347552" spans="1:1">
      <c r="A347552" s="153"/>
    </row>
    <row r="347553" spans="1:1">
      <c r="A347553" s="153"/>
    </row>
    <row r="347554" spans="1:1">
      <c r="A347554" s="153"/>
    </row>
    <row r="347567" spans="1:1">
      <c r="A347567" s="153"/>
    </row>
    <row r="347569" spans="1:1">
      <c r="A347569" s="153"/>
    </row>
    <row r="347571" spans="1:1">
      <c r="A347571" s="154"/>
    </row>
    <row r="347573" spans="1:1">
      <c r="A347573" s="125"/>
    </row>
    <row r="347584" spans="1:1">
      <c r="A347584" s="153"/>
    </row>
    <row r="347585" spans="1:1">
      <c r="A347585" s="153"/>
    </row>
    <row r="347588" spans="1:1">
      <c r="A347588" s="153"/>
    </row>
    <row r="347598" spans="1:1">
      <c r="A347598" s="153"/>
    </row>
    <row r="347599" spans="1:1">
      <c r="A347599" s="153"/>
    </row>
    <row r="347600" spans="1:1">
      <c r="A347600" s="153"/>
    </row>
    <row r="347613" spans="1:1">
      <c r="A347613" s="153"/>
    </row>
    <row r="347615" spans="1:1">
      <c r="A347615" s="153"/>
    </row>
    <row r="347617" spans="1:1">
      <c r="A347617" s="154"/>
    </row>
    <row r="347619" spans="1:1">
      <c r="A347619" s="125"/>
    </row>
    <row r="347630" spans="1:1">
      <c r="A347630" s="153"/>
    </row>
    <row r="347631" spans="1:1">
      <c r="A347631" s="153"/>
    </row>
    <row r="347634" spans="1:1">
      <c r="A347634" s="153"/>
    </row>
    <row r="347644" spans="1:1">
      <c r="A347644" s="153"/>
    </row>
    <row r="347645" spans="1:1">
      <c r="A347645" s="153"/>
    </row>
    <row r="347646" spans="1:1">
      <c r="A347646" s="153"/>
    </row>
    <row r="347659" spans="1:1">
      <c r="A347659" s="153"/>
    </row>
    <row r="347661" spans="1:1">
      <c r="A347661" s="153"/>
    </row>
    <row r="347663" spans="1:1">
      <c r="A347663" s="154"/>
    </row>
    <row r="347665" spans="1:1">
      <c r="A347665" s="125"/>
    </row>
    <row r="347676" spans="1:1">
      <c r="A347676" s="153"/>
    </row>
    <row r="347677" spans="1:1">
      <c r="A347677" s="153"/>
    </row>
    <row r="347680" spans="1:1">
      <c r="A347680" s="153"/>
    </row>
    <row r="347690" spans="1:1">
      <c r="A347690" s="153"/>
    </row>
    <row r="347691" spans="1:1">
      <c r="A347691" s="153"/>
    </row>
    <row r="347692" spans="1:1">
      <c r="A347692" s="153"/>
    </row>
    <row r="347705" spans="1:1">
      <c r="A347705" s="153"/>
    </row>
    <row r="347707" spans="1:1">
      <c r="A347707" s="153"/>
    </row>
    <row r="347709" spans="1:1">
      <c r="A347709" s="154"/>
    </row>
    <row r="347711" spans="1:1">
      <c r="A347711" s="125"/>
    </row>
    <row r="347722" spans="1:1">
      <c r="A347722" s="153"/>
    </row>
    <row r="347723" spans="1:1">
      <c r="A347723" s="153"/>
    </row>
    <row r="347726" spans="1:1">
      <c r="A347726" s="153"/>
    </row>
    <row r="347736" spans="1:1">
      <c r="A347736" s="153"/>
    </row>
    <row r="347737" spans="1:1">
      <c r="A347737" s="153"/>
    </row>
    <row r="347738" spans="1:1">
      <c r="A347738" s="153"/>
    </row>
    <row r="347751" spans="1:1">
      <c r="A347751" s="153"/>
    </row>
    <row r="347753" spans="1:1">
      <c r="A347753" s="153"/>
    </row>
    <row r="347755" spans="1:1">
      <c r="A347755" s="154"/>
    </row>
    <row r="347757" spans="1:1">
      <c r="A347757" s="125"/>
    </row>
    <row r="347768" spans="1:1">
      <c r="A347768" s="153"/>
    </row>
    <row r="347769" spans="1:1">
      <c r="A347769" s="153"/>
    </row>
    <row r="347772" spans="1:1">
      <c r="A347772" s="153"/>
    </row>
    <row r="347782" spans="1:1">
      <c r="A347782" s="153"/>
    </row>
    <row r="347783" spans="1:1">
      <c r="A347783" s="153"/>
    </row>
    <row r="347784" spans="1:1">
      <c r="A347784" s="153"/>
    </row>
    <row r="347797" spans="1:1">
      <c r="A347797" s="153"/>
    </row>
    <row r="347799" spans="1:1">
      <c r="A347799" s="153"/>
    </row>
    <row r="347801" spans="1:1">
      <c r="A347801" s="154"/>
    </row>
    <row r="347803" spans="1:1">
      <c r="A347803" s="125"/>
    </row>
    <row r="347814" spans="1:1">
      <c r="A347814" s="153"/>
    </row>
    <row r="347815" spans="1:1">
      <c r="A347815" s="153"/>
    </row>
    <row r="347818" spans="1:1">
      <c r="A347818" s="153"/>
    </row>
    <row r="347828" spans="1:1">
      <c r="A347828" s="153"/>
    </row>
    <row r="347829" spans="1:1">
      <c r="A347829" s="153"/>
    </row>
    <row r="347830" spans="1:1">
      <c r="A347830" s="153"/>
    </row>
    <row r="347843" spans="1:1">
      <c r="A347843" s="153"/>
    </row>
    <row r="347845" spans="1:1">
      <c r="A347845" s="153"/>
    </row>
    <row r="347847" spans="1:1">
      <c r="A347847" s="154"/>
    </row>
    <row r="347849" spans="1:1">
      <c r="A347849" s="125"/>
    </row>
    <row r="347860" spans="1:1">
      <c r="A347860" s="153"/>
    </row>
    <row r="347861" spans="1:1">
      <c r="A347861" s="153"/>
    </row>
    <row r="347864" spans="1:1">
      <c r="A347864" s="153"/>
    </row>
    <row r="347874" spans="1:1">
      <c r="A347874" s="153"/>
    </row>
    <row r="347875" spans="1:1">
      <c r="A347875" s="153"/>
    </row>
    <row r="347876" spans="1:1">
      <c r="A347876" s="153"/>
    </row>
    <row r="347889" spans="1:1">
      <c r="A347889" s="153"/>
    </row>
    <row r="347891" spans="1:1">
      <c r="A347891" s="153"/>
    </row>
    <row r="347893" spans="1:1">
      <c r="A347893" s="154"/>
    </row>
    <row r="347895" spans="1:1">
      <c r="A347895" s="125"/>
    </row>
    <row r="347906" spans="1:1">
      <c r="A347906" s="153"/>
    </row>
    <row r="347907" spans="1:1">
      <c r="A347907" s="153"/>
    </row>
    <row r="347910" spans="1:1">
      <c r="A347910" s="153"/>
    </row>
    <row r="347920" spans="1:1">
      <c r="A347920" s="153"/>
    </row>
    <row r="347921" spans="1:1">
      <c r="A347921" s="153"/>
    </row>
    <row r="347922" spans="1:1">
      <c r="A347922" s="153"/>
    </row>
    <row r="347935" spans="1:1">
      <c r="A347935" s="153"/>
    </row>
    <row r="347937" spans="1:1">
      <c r="A347937" s="153"/>
    </row>
    <row r="347939" spans="1:1">
      <c r="A347939" s="154"/>
    </row>
    <row r="347941" spans="1:1">
      <c r="A347941" s="125"/>
    </row>
    <row r="347952" spans="1:1">
      <c r="A347952" s="153"/>
    </row>
    <row r="347953" spans="1:1">
      <c r="A347953" s="153"/>
    </row>
    <row r="347956" spans="1:1">
      <c r="A347956" s="153"/>
    </row>
    <row r="347966" spans="1:1">
      <c r="A347966" s="153"/>
    </row>
    <row r="347967" spans="1:1">
      <c r="A347967" s="153"/>
    </row>
    <row r="347968" spans="1:1">
      <c r="A347968" s="153"/>
    </row>
    <row r="347981" spans="1:1">
      <c r="A347981" s="153"/>
    </row>
    <row r="347983" spans="1:1">
      <c r="A347983" s="153"/>
    </row>
    <row r="347985" spans="1:1">
      <c r="A347985" s="154"/>
    </row>
    <row r="347987" spans="1:1">
      <c r="A347987" s="125"/>
    </row>
    <row r="347998" spans="1:1">
      <c r="A347998" s="153"/>
    </row>
    <row r="347999" spans="1:1">
      <c r="A347999" s="153"/>
    </row>
    <row r="348002" spans="1:1">
      <c r="A348002" s="153"/>
    </row>
    <row r="348012" spans="1:1">
      <c r="A348012" s="153"/>
    </row>
    <row r="348013" spans="1:1">
      <c r="A348013" s="153"/>
    </row>
    <row r="348014" spans="1:1">
      <c r="A348014" s="153"/>
    </row>
    <row r="348027" spans="1:1">
      <c r="A348027" s="153"/>
    </row>
    <row r="348029" spans="1:1">
      <c r="A348029" s="153"/>
    </row>
    <row r="348031" spans="1:1">
      <c r="A348031" s="154"/>
    </row>
    <row r="348033" spans="1:1">
      <c r="A348033" s="125"/>
    </row>
    <row r="348044" spans="1:1">
      <c r="A348044" s="153"/>
    </row>
    <row r="348045" spans="1:1">
      <c r="A348045" s="153"/>
    </row>
    <row r="348048" spans="1:1">
      <c r="A348048" s="153"/>
    </row>
    <row r="348058" spans="1:1">
      <c r="A348058" s="153"/>
    </row>
    <row r="348059" spans="1:1">
      <c r="A348059" s="153"/>
    </row>
    <row r="348060" spans="1:1">
      <c r="A348060" s="153"/>
    </row>
    <row r="348073" spans="1:1">
      <c r="A348073" s="153"/>
    </row>
    <row r="348075" spans="1:1">
      <c r="A348075" s="153"/>
    </row>
    <row r="348077" spans="1:1">
      <c r="A348077" s="154"/>
    </row>
    <row r="348079" spans="1:1">
      <c r="A348079" s="125"/>
    </row>
    <row r="348090" spans="1:1">
      <c r="A348090" s="153"/>
    </row>
    <row r="348091" spans="1:1">
      <c r="A348091" s="153"/>
    </row>
    <row r="348094" spans="1:1">
      <c r="A348094" s="153"/>
    </row>
    <row r="348104" spans="1:1">
      <c r="A348104" s="153"/>
    </row>
    <row r="348105" spans="1:1">
      <c r="A348105" s="153"/>
    </row>
    <row r="348106" spans="1:1">
      <c r="A348106" s="153"/>
    </row>
    <row r="348119" spans="1:1">
      <c r="A348119" s="153"/>
    </row>
    <row r="348121" spans="1:1">
      <c r="A348121" s="153"/>
    </row>
    <row r="348123" spans="1:1">
      <c r="A348123" s="154"/>
    </row>
    <row r="348125" spans="1:1">
      <c r="A348125" s="125"/>
    </row>
    <row r="348136" spans="1:1">
      <c r="A348136" s="153"/>
    </row>
    <row r="348137" spans="1:1">
      <c r="A348137" s="153"/>
    </row>
    <row r="348140" spans="1:1">
      <c r="A348140" s="153"/>
    </row>
    <row r="348150" spans="1:1">
      <c r="A348150" s="153"/>
    </row>
    <row r="348151" spans="1:1">
      <c r="A348151" s="153"/>
    </row>
    <row r="348152" spans="1:1">
      <c r="A348152" s="153"/>
    </row>
    <row r="348165" spans="1:1">
      <c r="A348165" s="153"/>
    </row>
    <row r="348167" spans="1:1">
      <c r="A348167" s="153"/>
    </row>
    <row r="348169" spans="1:1">
      <c r="A348169" s="154"/>
    </row>
    <row r="348171" spans="1:1">
      <c r="A348171" s="125"/>
    </row>
    <row r="348182" spans="1:1">
      <c r="A348182" s="153"/>
    </row>
    <row r="348183" spans="1:1">
      <c r="A348183" s="153"/>
    </row>
    <row r="348186" spans="1:1">
      <c r="A348186" s="153"/>
    </row>
    <row r="348196" spans="1:1">
      <c r="A348196" s="153"/>
    </row>
    <row r="348197" spans="1:1">
      <c r="A348197" s="153"/>
    </row>
    <row r="348198" spans="1:1">
      <c r="A348198" s="153"/>
    </row>
    <row r="348211" spans="1:1">
      <c r="A348211" s="153"/>
    </row>
    <row r="348213" spans="1:1">
      <c r="A348213" s="153"/>
    </row>
    <row r="348215" spans="1:1">
      <c r="A348215" s="154"/>
    </row>
    <row r="348217" spans="1:1">
      <c r="A348217" s="125"/>
    </row>
    <row r="348228" spans="1:1">
      <c r="A348228" s="153"/>
    </row>
    <row r="348229" spans="1:1">
      <c r="A348229" s="153"/>
    </row>
    <row r="348232" spans="1:1">
      <c r="A348232" s="153"/>
    </row>
    <row r="348242" spans="1:1">
      <c r="A348242" s="153"/>
    </row>
    <row r="348243" spans="1:1">
      <c r="A348243" s="153"/>
    </row>
    <row r="348244" spans="1:1">
      <c r="A348244" s="153"/>
    </row>
    <row r="348257" spans="1:1">
      <c r="A348257" s="153"/>
    </row>
    <row r="348259" spans="1:1">
      <c r="A348259" s="153"/>
    </row>
    <row r="348261" spans="1:1">
      <c r="A348261" s="154"/>
    </row>
    <row r="348263" spans="1:1">
      <c r="A348263" s="125"/>
    </row>
    <row r="348274" spans="1:1">
      <c r="A348274" s="153"/>
    </row>
    <row r="348275" spans="1:1">
      <c r="A348275" s="153"/>
    </row>
    <row r="348278" spans="1:1">
      <c r="A348278" s="153"/>
    </row>
    <row r="348288" spans="1:1">
      <c r="A348288" s="153"/>
    </row>
    <row r="348289" spans="1:1">
      <c r="A348289" s="153"/>
    </row>
    <row r="348290" spans="1:1">
      <c r="A348290" s="153"/>
    </row>
    <row r="348303" spans="1:1">
      <c r="A348303" s="153"/>
    </row>
    <row r="348305" spans="1:1">
      <c r="A348305" s="153"/>
    </row>
    <row r="348307" spans="1:1">
      <c r="A348307" s="154"/>
    </row>
    <row r="348309" spans="1:1">
      <c r="A348309" s="125"/>
    </row>
    <row r="348320" spans="1:1">
      <c r="A348320" s="153"/>
    </row>
    <row r="348321" spans="1:1">
      <c r="A348321" s="153"/>
    </row>
    <row r="348324" spans="1:1">
      <c r="A348324" s="153"/>
    </row>
    <row r="348334" spans="1:1">
      <c r="A348334" s="153"/>
    </row>
    <row r="348335" spans="1:1">
      <c r="A348335" s="153"/>
    </row>
    <row r="348336" spans="1:1">
      <c r="A348336" s="153"/>
    </row>
    <row r="348349" spans="1:1">
      <c r="A348349" s="153"/>
    </row>
    <row r="348351" spans="1:1">
      <c r="A348351" s="153"/>
    </row>
    <row r="348353" spans="1:1">
      <c r="A348353" s="154"/>
    </row>
    <row r="348355" spans="1:1">
      <c r="A348355" s="125"/>
    </row>
    <row r="348366" spans="1:1">
      <c r="A348366" s="153"/>
    </row>
    <row r="348367" spans="1:1">
      <c r="A348367" s="153"/>
    </row>
    <row r="348370" spans="1:1">
      <c r="A348370" s="153"/>
    </row>
    <row r="348380" spans="1:1">
      <c r="A348380" s="153"/>
    </row>
    <row r="348381" spans="1:1">
      <c r="A348381" s="153"/>
    </row>
    <row r="348382" spans="1:1">
      <c r="A348382" s="153"/>
    </row>
    <row r="348395" spans="1:1">
      <c r="A348395" s="153"/>
    </row>
    <row r="348397" spans="1:1">
      <c r="A348397" s="153"/>
    </row>
    <row r="348399" spans="1:1">
      <c r="A348399" s="154"/>
    </row>
    <row r="348401" spans="1:1">
      <c r="A348401" s="125"/>
    </row>
    <row r="348412" spans="1:1">
      <c r="A348412" s="153"/>
    </row>
    <row r="348413" spans="1:1">
      <c r="A348413" s="153"/>
    </row>
    <row r="348416" spans="1:1">
      <c r="A348416" s="153"/>
    </row>
    <row r="348426" spans="1:1">
      <c r="A348426" s="153"/>
    </row>
    <row r="348427" spans="1:1">
      <c r="A348427" s="153"/>
    </row>
    <row r="348428" spans="1:1">
      <c r="A348428" s="153"/>
    </row>
    <row r="348441" spans="1:1">
      <c r="A348441" s="153"/>
    </row>
    <row r="348443" spans="1:1">
      <c r="A348443" s="153"/>
    </row>
    <row r="348445" spans="1:1">
      <c r="A348445" s="154"/>
    </row>
    <row r="348447" spans="1:1">
      <c r="A348447" s="125"/>
    </row>
    <row r="348458" spans="1:1">
      <c r="A348458" s="153"/>
    </row>
    <row r="348459" spans="1:1">
      <c r="A348459" s="153"/>
    </row>
    <row r="348462" spans="1:1">
      <c r="A348462" s="153"/>
    </row>
    <row r="348472" spans="1:1">
      <c r="A348472" s="153"/>
    </row>
    <row r="348473" spans="1:1">
      <c r="A348473" s="153"/>
    </row>
    <row r="348474" spans="1:1">
      <c r="A348474" s="153"/>
    </row>
    <row r="348487" spans="1:1">
      <c r="A348487" s="153"/>
    </row>
    <row r="348489" spans="1:1">
      <c r="A348489" s="153"/>
    </row>
    <row r="348491" spans="1:1">
      <c r="A348491" s="154"/>
    </row>
    <row r="348493" spans="1:1">
      <c r="A348493" s="125"/>
    </row>
    <row r="348504" spans="1:1">
      <c r="A348504" s="153"/>
    </row>
    <row r="348505" spans="1:1">
      <c r="A348505" s="153"/>
    </row>
    <row r="348508" spans="1:1">
      <c r="A348508" s="153"/>
    </row>
    <row r="348518" spans="1:1">
      <c r="A348518" s="153"/>
    </row>
    <row r="348519" spans="1:1">
      <c r="A348519" s="153"/>
    </row>
    <row r="348520" spans="1:1">
      <c r="A348520" s="153"/>
    </row>
    <row r="348533" spans="1:1">
      <c r="A348533" s="153"/>
    </row>
    <row r="348535" spans="1:1">
      <c r="A348535" s="153"/>
    </row>
    <row r="348537" spans="1:1">
      <c r="A348537" s="154"/>
    </row>
    <row r="348539" spans="1:1">
      <c r="A348539" s="125"/>
    </row>
    <row r="348550" spans="1:1">
      <c r="A348550" s="153"/>
    </row>
    <row r="348551" spans="1:1">
      <c r="A348551" s="153"/>
    </row>
    <row r="348554" spans="1:1">
      <c r="A348554" s="153"/>
    </row>
    <row r="348564" spans="1:1">
      <c r="A348564" s="153"/>
    </row>
    <row r="348565" spans="1:1">
      <c r="A348565" s="153"/>
    </row>
    <row r="348566" spans="1:1">
      <c r="A348566" s="153"/>
    </row>
    <row r="348579" spans="1:1">
      <c r="A348579" s="153"/>
    </row>
    <row r="348581" spans="1:1">
      <c r="A348581" s="153"/>
    </row>
    <row r="348583" spans="1:1">
      <c r="A348583" s="154"/>
    </row>
    <row r="348585" spans="1:1">
      <c r="A348585" s="125"/>
    </row>
    <row r="348596" spans="1:1">
      <c r="A348596" s="153"/>
    </row>
    <row r="348597" spans="1:1">
      <c r="A348597" s="153"/>
    </row>
    <row r="348600" spans="1:1">
      <c r="A348600" s="153"/>
    </row>
    <row r="348610" spans="1:1">
      <c r="A348610" s="153"/>
    </row>
    <row r="348611" spans="1:1">
      <c r="A348611" s="153"/>
    </row>
    <row r="348612" spans="1:1">
      <c r="A348612" s="153"/>
    </row>
    <row r="348625" spans="1:1">
      <c r="A348625" s="153"/>
    </row>
    <row r="348627" spans="1:1">
      <c r="A348627" s="153"/>
    </row>
    <row r="348629" spans="1:1">
      <c r="A348629" s="154"/>
    </row>
    <row r="348631" spans="1:1">
      <c r="A348631" s="125"/>
    </row>
    <row r="348642" spans="1:1">
      <c r="A348642" s="153"/>
    </row>
    <row r="348643" spans="1:1">
      <c r="A348643" s="153"/>
    </row>
    <row r="348646" spans="1:1">
      <c r="A348646" s="153"/>
    </row>
    <row r="348656" spans="1:1">
      <c r="A348656" s="153"/>
    </row>
    <row r="348657" spans="1:1">
      <c r="A348657" s="153"/>
    </row>
    <row r="348658" spans="1:1">
      <c r="A348658" s="153"/>
    </row>
    <row r="348671" spans="1:1">
      <c r="A348671" s="153"/>
    </row>
    <row r="348673" spans="1:1">
      <c r="A348673" s="153"/>
    </row>
    <row r="348675" spans="1:1">
      <c r="A348675" s="154"/>
    </row>
    <row r="348677" spans="1:1">
      <c r="A348677" s="125"/>
    </row>
    <row r="348688" spans="1:1">
      <c r="A348688" s="153"/>
    </row>
    <row r="348689" spans="1:1">
      <c r="A348689" s="153"/>
    </row>
    <row r="348692" spans="1:1">
      <c r="A348692" s="153"/>
    </row>
    <row r="348702" spans="1:1">
      <c r="A348702" s="153"/>
    </row>
    <row r="348703" spans="1:1">
      <c r="A348703" s="153"/>
    </row>
    <row r="348704" spans="1:1">
      <c r="A348704" s="153"/>
    </row>
    <row r="348717" spans="1:1">
      <c r="A348717" s="153"/>
    </row>
    <row r="348719" spans="1:1">
      <c r="A348719" s="153"/>
    </row>
    <row r="348721" spans="1:1">
      <c r="A348721" s="154"/>
    </row>
    <row r="348723" spans="1:1">
      <c r="A348723" s="125"/>
    </row>
    <row r="348734" spans="1:1">
      <c r="A348734" s="153"/>
    </row>
    <row r="348735" spans="1:1">
      <c r="A348735" s="153"/>
    </row>
    <row r="348738" spans="1:1">
      <c r="A348738" s="153"/>
    </row>
    <row r="348748" spans="1:1">
      <c r="A348748" s="153"/>
    </row>
    <row r="348749" spans="1:1">
      <c r="A348749" s="153"/>
    </row>
    <row r="348750" spans="1:1">
      <c r="A348750" s="153"/>
    </row>
    <row r="348763" spans="1:1">
      <c r="A348763" s="153"/>
    </row>
    <row r="348765" spans="1:1">
      <c r="A348765" s="153"/>
    </row>
    <row r="348767" spans="1:1">
      <c r="A348767" s="154"/>
    </row>
    <row r="348769" spans="1:1">
      <c r="A348769" s="125"/>
    </row>
    <row r="348780" spans="1:1">
      <c r="A348780" s="153"/>
    </row>
    <row r="348781" spans="1:1">
      <c r="A348781" s="153"/>
    </row>
    <row r="348784" spans="1:1">
      <c r="A348784" s="153"/>
    </row>
    <row r="348794" spans="1:1">
      <c r="A348794" s="153"/>
    </row>
    <row r="348795" spans="1:1">
      <c r="A348795" s="153"/>
    </row>
    <row r="348796" spans="1:1">
      <c r="A348796" s="153"/>
    </row>
    <row r="348809" spans="1:1">
      <c r="A348809" s="153"/>
    </row>
    <row r="348811" spans="1:1">
      <c r="A348811" s="153"/>
    </row>
    <row r="348813" spans="1:1">
      <c r="A348813" s="154"/>
    </row>
    <row r="348815" spans="1:1">
      <c r="A348815" s="125"/>
    </row>
    <row r="348826" spans="1:1">
      <c r="A348826" s="153"/>
    </row>
    <row r="348827" spans="1:1">
      <c r="A348827" s="153"/>
    </row>
    <row r="348830" spans="1:1">
      <c r="A348830" s="153"/>
    </row>
    <row r="348840" spans="1:1">
      <c r="A348840" s="153"/>
    </row>
    <row r="348841" spans="1:1">
      <c r="A348841" s="153"/>
    </row>
    <row r="348842" spans="1:1">
      <c r="A348842" s="153"/>
    </row>
    <row r="348855" spans="1:1">
      <c r="A348855" s="153"/>
    </row>
    <row r="348857" spans="1:1">
      <c r="A348857" s="153"/>
    </row>
    <row r="348859" spans="1:1">
      <c r="A348859" s="154"/>
    </row>
    <row r="348861" spans="1:1">
      <c r="A348861" s="125"/>
    </row>
    <row r="348872" spans="1:1">
      <c r="A348872" s="153"/>
    </row>
    <row r="348873" spans="1:1">
      <c r="A348873" s="153"/>
    </row>
    <row r="348876" spans="1:1">
      <c r="A348876" s="153"/>
    </row>
    <row r="348886" spans="1:1">
      <c r="A348886" s="153"/>
    </row>
    <row r="348887" spans="1:1">
      <c r="A348887" s="153"/>
    </row>
    <row r="348888" spans="1:1">
      <c r="A348888" s="153"/>
    </row>
    <row r="348901" spans="1:1">
      <c r="A348901" s="153"/>
    </row>
    <row r="348903" spans="1:1">
      <c r="A348903" s="153"/>
    </row>
    <row r="348905" spans="1:1">
      <c r="A348905" s="154"/>
    </row>
    <row r="348907" spans="1:1">
      <c r="A348907" s="125"/>
    </row>
    <row r="348918" spans="1:1">
      <c r="A348918" s="153"/>
    </row>
    <row r="348919" spans="1:1">
      <c r="A348919" s="153"/>
    </row>
    <row r="348922" spans="1:1">
      <c r="A348922" s="153"/>
    </row>
    <row r="348932" spans="1:1">
      <c r="A348932" s="153"/>
    </row>
    <row r="348933" spans="1:1">
      <c r="A348933" s="153"/>
    </row>
    <row r="348934" spans="1:1">
      <c r="A348934" s="153"/>
    </row>
    <row r="348947" spans="1:1">
      <c r="A348947" s="153"/>
    </row>
    <row r="348949" spans="1:1">
      <c r="A348949" s="153"/>
    </row>
    <row r="348951" spans="1:1">
      <c r="A348951" s="154"/>
    </row>
    <row r="348953" spans="1:1">
      <c r="A348953" s="125"/>
    </row>
    <row r="348964" spans="1:1">
      <c r="A348964" s="153"/>
    </row>
    <row r="348965" spans="1:1">
      <c r="A348965" s="153"/>
    </row>
    <row r="348968" spans="1:1">
      <c r="A348968" s="153"/>
    </row>
    <row r="348978" spans="1:1">
      <c r="A348978" s="153"/>
    </row>
    <row r="348979" spans="1:1">
      <c r="A348979" s="153"/>
    </row>
    <row r="348980" spans="1:1">
      <c r="A348980" s="153"/>
    </row>
    <row r="348993" spans="1:1">
      <c r="A348993" s="153"/>
    </row>
    <row r="348995" spans="1:1">
      <c r="A348995" s="153"/>
    </row>
    <row r="348997" spans="1:1">
      <c r="A348997" s="154"/>
    </row>
    <row r="348999" spans="1:1">
      <c r="A348999" s="125"/>
    </row>
    <row r="349010" spans="1:1">
      <c r="A349010" s="153"/>
    </row>
    <row r="349011" spans="1:1">
      <c r="A349011" s="153"/>
    </row>
    <row r="349014" spans="1:1">
      <c r="A349014" s="153"/>
    </row>
    <row r="349024" spans="1:1">
      <c r="A349024" s="153"/>
    </row>
    <row r="349025" spans="1:1">
      <c r="A349025" s="153"/>
    </row>
    <row r="349026" spans="1:1">
      <c r="A349026" s="153"/>
    </row>
    <row r="349039" spans="1:1">
      <c r="A349039" s="153"/>
    </row>
    <row r="349041" spans="1:1">
      <c r="A349041" s="153"/>
    </row>
    <row r="349043" spans="1:1">
      <c r="A349043" s="154"/>
    </row>
    <row r="349045" spans="1:1">
      <c r="A349045" s="125"/>
    </row>
    <row r="349056" spans="1:1">
      <c r="A349056" s="153"/>
    </row>
    <row r="349057" spans="1:1">
      <c r="A349057" s="153"/>
    </row>
    <row r="349060" spans="1:1">
      <c r="A349060" s="153"/>
    </row>
    <row r="349070" spans="1:1">
      <c r="A349070" s="153"/>
    </row>
    <row r="349071" spans="1:1">
      <c r="A349071" s="153"/>
    </row>
    <row r="349072" spans="1:1">
      <c r="A349072" s="153"/>
    </row>
    <row r="349085" spans="1:1">
      <c r="A349085" s="153"/>
    </row>
    <row r="349087" spans="1:1">
      <c r="A349087" s="153"/>
    </row>
    <row r="349089" spans="1:1">
      <c r="A349089" s="154"/>
    </row>
    <row r="349091" spans="1:1">
      <c r="A349091" s="125"/>
    </row>
    <row r="349102" spans="1:1">
      <c r="A349102" s="153"/>
    </row>
    <row r="349103" spans="1:1">
      <c r="A349103" s="153"/>
    </row>
    <row r="349106" spans="1:1">
      <c r="A349106" s="153"/>
    </row>
    <row r="349116" spans="1:1">
      <c r="A349116" s="153"/>
    </row>
    <row r="349117" spans="1:1">
      <c r="A349117" s="153"/>
    </row>
    <row r="349118" spans="1:1">
      <c r="A349118" s="153"/>
    </row>
    <row r="349131" spans="1:1">
      <c r="A349131" s="153"/>
    </row>
    <row r="349133" spans="1:1">
      <c r="A349133" s="153"/>
    </row>
    <row r="349135" spans="1:1">
      <c r="A349135" s="154"/>
    </row>
    <row r="349137" spans="1:1">
      <c r="A349137" s="125"/>
    </row>
    <row r="349148" spans="1:1">
      <c r="A349148" s="153"/>
    </row>
    <row r="349149" spans="1:1">
      <c r="A349149" s="153"/>
    </row>
    <row r="349152" spans="1:1">
      <c r="A349152" s="153"/>
    </row>
    <row r="349162" spans="1:1">
      <c r="A349162" s="153"/>
    </row>
    <row r="349163" spans="1:1">
      <c r="A349163" s="153"/>
    </row>
    <row r="349164" spans="1:1">
      <c r="A349164" s="153"/>
    </row>
    <row r="349177" spans="1:1">
      <c r="A349177" s="153"/>
    </row>
    <row r="349179" spans="1:1">
      <c r="A349179" s="153"/>
    </row>
    <row r="349181" spans="1:1">
      <c r="A349181" s="154"/>
    </row>
    <row r="349183" spans="1:1">
      <c r="A349183" s="125"/>
    </row>
    <row r="349194" spans="1:1">
      <c r="A349194" s="153"/>
    </row>
    <row r="349195" spans="1:1">
      <c r="A349195" s="153"/>
    </row>
    <row r="349198" spans="1:1">
      <c r="A349198" s="153"/>
    </row>
    <row r="349208" spans="1:1">
      <c r="A349208" s="153"/>
    </row>
    <row r="349209" spans="1:1">
      <c r="A349209" s="153"/>
    </row>
    <row r="349210" spans="1:1">
      <c r="A349210" s="153"/>
    </row>
    <row r="349223" spans="1:1">
      <c r="A349223" s="153"/>
    </row>
    <row r="349225" spans="1:1">
      <c r="A349225" s="153"/>
    </row>
    <row r="349227" spans="1:1">
      <c r="A349227" s="154"/>
    </row>
    <row r="349229" spans="1:1">
      <c r="A349229" s="125"/>
    </row>
    <row r="349240" spans="1:1">
      <c r="A349240" s="153"/>
    </row>
    <row r="349241" spans="1:1">
      <c r="A349241" s="153"/>
    </row>
    <row r="349244" spans="1:1">
      <c r="A349244" s="153"/>
    </row>
    <row r="349254" spans="1:1">
      <c r="A349254" s="153"/>
    </row>
    <row r="349255" spans="1:1">
      <c r="A349255" s="153"/>
    </row>
    <row r="349256" spans="1:1">
      <c r="A349256" s="153"/>
    </row>
    <row r="349269" spans="1:1">
      <c r="A349269" s="153"/>
    </row>
    <row r="349271" spans="1:1">
      <c r="A349271" s="153"/>
    </row>
    <row r="349273" spans="1:1">
      <c r="A349273" s="154"/>
    </row>
    <row r="349275" spans="1:1">
      <c r="A349275" s="125"/>
    </row>
    <row r="349286" spans="1:1">
      <c r="A349286" s="153"/>
    </row>
    <row r="349287" spans="1:1">
      <c r="A349287" s="153"/>
    </row>
    <row r="349290" spans="1:1">
      <c r="A349290" s="153"/>
    </row>
    <row r="349300" spans="1:1">
      <c r="A349300" s="153"/>
    </row>
    <row r="349301" spans="1:1">
      <c r="A349301" s="153"/>
    </row>
    <row r="349302" spans="1:1">
      <c r="A349302" s="153"/>
    </row>
    <row r="349315" spans="1:1">
      <c r="A349315" s="153"/>
    </row>
    <row r="349317" spans="1:1">
      <c r="A349317" s="153"/>
    </row>
    <row r="349319" spans="1:1">
      <c r="A349319" s="154"/>
    </row>
    <row r="349321" spans="1:1">
      <c r="A349321" s="125"/>
    </row>
    <row r="349332" spans="1:1">
      <c r="A349332" s="153"/>
    </row>
    <row r="349333" spans="1:1">
      <c r="A349333" s="153"/>
    </row>
    <row r="349336" spans="1:1">
      <c r="A349336" s="153"/>
    </row>
    <row r="349346" spans="1:1">
      <c r="A349346" s="153"/>
    </row>
    <row r="349347" spans="1:1">
      <c r="A349347" s="153"/>
    </row>
    <row r="349348" spans="1:1">
      <c r="A349348" s="153"/>
    </row>
    <row r="349361" spans="1:1">
      <c r="A349361" s="153"/>
    </row>
    <row r="349363" spans="1:1">
      <c r="A349363" s="153"/>
    </row>
    <row r="349365" spans="1:1">
      <c r="A349365" s="154"/>
    </row>
    <row r="349367" spans="1:1">
      <c r="A349367" s="125"/>
    </row>
    <row r="349378" spans="1:1">
      <c r="A349378" s="153"/>
    </row>
    <row r="349379" spans="1:1">
      <c r="A349379" s="153"/>
    </row>
    <row r="349382" spans="1:1">
      <c r="A349382" s="153"/>
    </row>
    <row r="349392" spans="1:1">
      <c r="A349392" s="153"/>
    </row>
    <row r="349393" spans="1:1">
      <c r="A349393" s="153"/>
    </row>
    <row r="349394" spans="1:1">
      <c r="A349394" s="153"/>
    </row>
    <row r="349407" spans="1:1">
      <c r="A349407" s="153"/>
    </row>
    <row r="349409" spans="1:1">
      <c r="A349409" s="153"/>
    </row>
    <row r="349411" spans="1:1">
      <c r="A349411" s="154"/>
    </row>
    <row r="349413" spans="1:1">
      <c r="A349413" s="125"/>
    </row>
    <row r="349424" spans="1:1">
      <c r="A349424" s="153"/>
    </row>
    <row r="349425" spans="1:1">
      <c r="A349425" s="153"/>
    </row>
    <row r="349428" spans="1:1">
      <c r="A349428" s="153"/>
    </row>
    <row r="349438" spans="1:1">
      <c r="A349438" s="153"/>
    </row>
    <row r="349439" spans="1:1">
      <c r="A349439" s="153"/>
    </row>
    <row r="349440" spans="1:1">
      <c r="A349440" s="153"/>
    </row>
    <row r="349453" spans="1:1">
      <c r="A349453" s="153"/>
    </row>
    <row r="349455" spans="1:1">
      <c r="A349455" s="153"/>
    </row>
    <row r="349457" spans="1:1">
      <c r="A349457" s="154"/>
    </row>
    <row r="349459" spans="1:1">
      <c r="A349459" s="125"/>
    </row>
    <row r="349470" spans="1:1">
      <c r="A349470" s="153"/>
    </row>
    <row r="349471" spans="1:1">
      <c r="A349471" s="153"/>
    </row>
    <row r="349474" spans="1:1">
      <c r="A349474" s="153"/>
    </row>
    <row r="349484" spans="1:1">
      <c r="A349484" s="153"/>
    </row>
    <row r="349485" spans="1:1">
      <c r="A349485" s="153"/>
    </row>
    <row r="349486" spans="1:1">
      <c r="A349486" s="153"/>
    </row>
    <row r="349499" spans="1:1">
      <c r="A349499" s="153"/>
    </row>
    <row r="349501" spans="1:1">
      <c r="A349501" s="153"/>
    </row>
    <row r="349503" spans="1:1">
      <c r="A349503" s="154"/>
    </row>
    <row r="349505" spans="1:1">
      <c r="A349505" s="125"/>
    </row>
    <row r="349516" spans="1:1">
      <c r="A349516" s="153"/>
    </row>
    <row r="349517" spans="1:1">
      <c r="A349517" s="153"/>
    </row>
    <row r="349520" spans="1:1">
      <c r="A349520" s="153"/>
    </row>
    <row r="349530" spans="1:1">
      <c r="A349530" s="153"/>
    </row>
    <row r="349531" spans="1:1">
      <c r="A349531" s="153"/>
    </row>
    <row r="349532" spans="1:1">
      <c r="A349532" s="153"/>
    </row>
    <row r="349545" spans="1:1">
      <c r="A349545" s="153"/>
    </row>
    <row r="349547" spans="1:1">
      <c r="A349547" s="153"/>
    </row>
    <row r="349549" spans="1:1">
      <c r="A349549" s="154"/>
    </row>
    <row r="349551" spans="1:1">
      <c r="A349551" s="125"/>
    </row>
    <row r="349562" spans="1:1">
      <c r="A349562" s="153"/>
    </row>
    <row r="349563" spans="1:1">
      <c r="A349563" s="153"/>
    </row>
    <row r="349566" spans="1:1">
      <c r="A349566" s="153"/>
    </row>
    <row r="349576" spans="1:1">
      <c r="A349576" s="153"/>
    </row>
    <row r="349577" spans="1:1">
      <c r="A349577" s="153"/>
    </row>
    <row r="349578" spans="1:1">
      <c r="A349578" s="153"/>
    </row>
    <row r="349591" spans="1:1">
      <c r="A349591" s="153"/>
    </row>
    <row r="349593" spans="1:1">
      <c r="A349593" s="153"/>
    </row>
    <row r="349595" spans="1:1">
      <c r="A349595" s="154"/>
    </row>
    <row r="349597" spans="1:1">
      <c r="A349597" s="125"/>
    </row>
    <row r="349608" spans="1:1">
      <c r="A349608" s="153"/>
    </row>
    <row r="349609" spans="1:1">
      <c r="A349609" s="153"/>
    </row>
    <row r="349612" spans="1:1">
      <c r="A349612" s="153"/>
    </row>
    <row r="349622" spans="1:1">
      <c r="A349622" s="153"/>
    </row>
    <row r="349623" spans="1:1">
      <c r="A349623" s="153"/>
    </row>
    <row r="349624" spans="1:1">
      <c r="A349624" s="153"/>
    </row>
    <row r="349637" spans="1:1">
      <c r="A349637" s="153"/>
    </row>
    <row r="349639" spans="1:1">
      <c r="A349639" s="153"/>
    </row>
    <row r="349641" spans="1:1">
      <c r="A349641" s="154"/>
    </row>
    <row r="349643" spans="1:1">
      <c r="A349643" s="125"/>
    </row>
    <row r="349654" spans="1:1">
      <c r="A349654" s="153"/>
    </row>
    <row r="349655" spans="1:1">
      <c r="A349655" s="153"/>
    </row>
    <row r="349658" spans="1:1">
      <c r="A349658" s="153"/>
    </row>
    <row r="349668" spans="1:1">
      <c r="A349668" s="153"/>
    </row>
    <row r="349669" spans="1:1">
      <c r="A349669" s="153"/>
    </row>
    <row r="349670" spans="1:1">
      <c r="A349670" s="153"/>
    </row>
    <row r="349683" spans="1:1">
      <c r="A349683" s="153"/>
    </row>
    <row r="349685" spans="1:1">
      <c r="A349685" s="153"/>
    </row>
    <row r="349687" spans="1:1">
      <c r="A349687" s="154"/>
    </row>
    <row r="349689" spans="1:1">
      <c r="A349689" s="125"/>
    </row>
    <row r="349700" spans="1:1">
      <c r="A349700" s="153"/>
    </row>
    <row r="349701" spans="1:1">
      <c r="A349701" s="153"/>
    </row>
    <row r="349704" spans="1:1">
      <c r="A349704" s="153"/>
    </row>
    <row r="349714" spans="1:1">
      <c r="A349714" s="153"/>
    </row>
    <row r="349715" spans="1:1">
      <c r="A349715" s="153"/>
    </row>
    <row r="349716" spans="1:1">
      <c r="A349716" s="153"/>
    </row>
    <row r="349729" spans="1:1">
      <c r="A349729" s="153"/>
    </row>
    <row r="349731" spans="1:1">
      <c r="A349731" s="153"/>
    </row>
    <row r="349733" spans="1:1">
      <c r="A349733" s="154"/>
    </row>
    <row r="349735" spans="1:1">
      <c r="A349735" s="125"/>
    </row>
    <row r="349746" spans="1:1">
      <c r="A349746" s="153"/>
    </row>
    <row r="349747" spans="1:1">
      <c r="A349747" s="153"/>
    </row>
    <row r="349750" spans="1:1">
      <c r="A349750" s="153"/>
    </row>
    <row r="349760" spans="1:1">
      <c r="A349760" s="153"/>
    </row>
    <row r="349761" spans="1:1">
      <c r="A349761" s="153"/>
    </row>
    <row r="349762" spans="1:1">
      <c r="A349762" s="153"/>
    </row>
    <row r="349775" spans="1:1">
      <c r="A349775" s="153"/>
    </row>
    <row r="349777" spans="1:1">
      <c r="A349777" s="153"/>
    </row>
    <row r="349779" spans="1:1">
      <c r="A349779" s="154"/>
    </row>
    <row r="349781" spans="1:1">
      <c r="A349781" s="125"/>
    </row>
    <row r="349792" spans="1:1">
      <c r="A349792" s="153"/>
    </row>
    <row r="349793" spans="1:1">
      <c r="A349793" s="153"/>
    </row>
    <row r="349796" spans="1:1">
      <c r="A349796" s="153"/>
    </row>
    <row r="349806" spans="1:1">
      <c r="A349806" s="153"/>
    </row>
    <row r="349807" spans="1:1">
      <c r="A349807" s="153"/>
    </row>
    <row r="349808" spans="1:1">
      <c r="A349808" s="153"/>
    </row>
    <row r="349821" spans="1:1">
      <c r="A349821" s="153"/>
    </row>
    <row r="349823" spans="1:1">
      <c r="A349823" s="153"/>
    </row>
    <row r="349825" spans="1:1">
      <c r="A349825" s="154"/>
    </row>
    <row r="349827" spans="1:1">
      <c r="A349827" s="125"/>
    </row>
    <row r="349838" spans="1:1">
      <c r="A349838" s="153"/>
    </row>
    <row r="349839" spans="1:1">
      <c r="A349839" s="153"/>
    </row>
    <row r="349842" spans="1:1">
      <c r="A349842" s="153"/>
    </row>
    <row r="349852" spans="1:1">
      <c r="A349852" s="153"/>
    </row>
    <row r="349853" spans="1:1">
      <c r="A349853" s="153"/>
    </row>
    <row r="349854" spans="1:1">
      <c r="A349854" s="153"/>
    </row>
    <row r="349867" spans="1:1">
      <c r="A349867" s="153"/>
    </row>
    <row r="349869" spans="1:1">
      <c r="A349869" s="153"/>
    </row>
    <row r="349871" spans="1:1">
      <c r="A349871" s="154"/>
    </row>
    <row r="349873" spans="1:1">
      <c r="A349873" s="125"/>
    </row>
    <row r="349884" spans="1:1">
      <c r="A349884" s="153"/>
    </row>
    <row r="349885" spans="1:1">
      <c r="A349885" s="153"/>
    </row>
    <row r="349888" spans="1:1">
      <c r="A349888" s="153"/>
    </row>
    <row r="349898" spans="1:1">
      <c r="A349898" s="153"/>
    </row>
    <row r="349899" spans="1:1">
      <c r="A349899" s="153"/>
    </row>
    <row r="349900" spans="1:1">
      <c r="A349900" s="153"/>
    </row>
    <row r="349913" spans="1:1">
      <c r="A349913" s="153"/>
    </row>
    <row r="349915" spans="1:1">
      <c r="A349915" s="153"/>
    </row>
    <row r="349917" spans="1:1">
      <c r="A349917" s="154"/>
    </row>
    <row r="349919" spans="1:1">
      <c r="A349919" s="125"/>
    </row>
    <row r="349930" spans="1:1">
      <c r="A349930" s="153"/>
    </row>
    <row r="349931" spans="1:1">
      <c r="A349931" s="153"/>
    </row>
    <row r="349934" spans="1:1">
      <c r="A349934" s="153"/>
    </row>
    <row r="349944" spans="1:1">
      <c r="A349944" s="153"/>
    </row>
    <row r="349945" spans="1:1">
      <c r="A349945" s="153"/>
    </row>
    <row r="349946" spans="1:1">
      <c r="A349946" s="153"/>
    </row>
    <row r="349959" spans="1:1">
      <c r="A349959" s="153"/>
    </row>
    <row r="349961" spans="1:1">
      <c r="A349961" s="153"/>
    </row>
    <row r="349963" spans="1:1">
      <c r="A349963" s="154"/>
    </row>
    <row r="349965" spans="1:1">
      <c r="A349965" s="125"/>
    </row>
    <row r="349976" spans="1:1">
      <c r="A349976" s="153"/>
    </row>
    <row r="349977" spans="1:1">
      <c r="A349977" s="153"/>
    </row>
    <row r="349980" spans="1:1">
      <c r="A349980" s="153"/>
    </row>
    <row r="349990" spans="1:1">
      <c r="A349990" s="153"/>
    </row>
    <row r="349991" spans="1:1">
      <c r="A349991" s="153"/>
    </row>
    <row r="349992" spans="1:1">
      <c r="A349992" s="153"/>
    </row>
    <row r="350005" spans="1:1">
      <c r="A350005" s="153"/>
    </row>
    <row r="350007" spans="1:1">
      <c r="A350007" s="153"/>
    </row>
    <row r="350009" spans="1:1">
      <c r="A350009" s="154"/>
    </row>
    <row r="350011" spans="1:1">
      <c r="A350011" s="125"/>
    </row>
    <row r="350022" spans="1:1">
      <c r="A350022" s="153"/>
    </row>
    <row r="350023" spans="1:1">
      <c r="A350023" s="153"/>
    </row>
    <row r="350026" spans="1:1">
      <c r="A350026" s="153"/>
    </row>
    <row r="350036" spans="1:1">
      <c r="A350036" s="153"/>
    </row>
    <row r="350037" spans="1:1">
      <c r="A350037" s="153"/>
    </row>
    <row r="350038" spans="1:1">
      <c r="A350038" s="153"/>
    </row>
    <row r="350051" spans="1:1">
      <c r="A350051" s="153"/>
    </row>
    <row r="350053" spans="1:1">
      <c r="A350053" s="153"/>
    </row>
    <row r="350055" spans="1:1">
      <c r="A350055" s="154"/>
    </row>
    <row r="350057" spans="1:1">
      <c r="A350057" s="125"/>
    </row>
    <row r="350068" spans="1:1">
      <c r="A350068" s="153"/>
    </row>
    <row r="350069" spans="1:1">
      <c r="A350069" s="153"/>
    </row>
    <row r="350072" spans="1:1">
      <c r="A350072" s="153"/>
    </row>
    <row r="350082" spans="1:1">
      <c r="A350082" s="153"/>
    </row>
    <row r="350083" spans="1:1">
      <c r="A350083" s="153"/>
    </row>
    <row r="350084" spans="1:1">
      <c r="A350084" s="153"/>
    </row>
    <row r="350097" spans="1:1">
      <c r="A350097" s="153"/>
    </row>
    <row r="350099" spans="1:1">
      <c r="A350099" s="153"/>
    </row>
    <row r="350101" spans="1:1">
      <c r="A350101" s="154"/>
    </row>
    <row r="350103" spans="1:1">
      <c r="A350103" s="125"/>
    </row>
    <row r="350114" spans="1:1">
      <c r="A350114" s="153"/>
    </row>
    <row r="350115" spans="1:1">
      <c r="A350115" s="153"/>
    </row>
    <row r="350118" spans="1:1">
      <c r="A350118" s="153"/>
    </row>
    <row r="350128" spans="1:1">
      <c r="A350128" s="153"/>
    </row>
    <row r="350129" spans="1:1">
      <c r="A350129" s="153"/>
    </row>
    <row r="350130" spans="1:1">
      <c r="A350130" s="153"/>
    </row>
    <row r="350143" spans="1:1">
      <c r="A350143" s="153"/>
    </row>
    <row r="350145" spans="1:1">
      <c r="A350145" s="153"/>
    </row>
    <row r="350147" spans="1:1">
      <c r="A350147" s="154"/>
    </row>
    <row r="350149" spans="1:1">
      <c r="A350149" s="125"/>
    </row>
    <row r="350160" spans="1:1">
      <c r="A350160" s="153"/>
    </row>
    <row r="350161" spans="1:1">
      <c r="A350161" s="153"/>
    </row>
    <row r="350164" spans="1:1">
      <c r="A350164" s="153"/>
    </row>
    <row r="350174" spans="1:1">
      <c r="A350174" s="153"/>
    </row>
    <row r="350175" spans="1:1">
      <c r="A350175" s="153"/>
    </row>
    <row r="350176" spans="1:1">
      <c r="A350176" s="153"/>
    </row>
    <row r="350189" spans="1:1">
      <c r="A350189" s="153"/>
    </row>
    <row r="350191" spans="1:1">
      <c r="A350191" s="153"/>
    </row>
    <row r="350193" spans="1:1">
      <c r="A350193" s="154"/>
    </row>
    <row r="350195" spans="1:1">
      <c r="A350195" s="125"/>
    </row>
    <row r="350206" spans="1:1">
      <c r="A350206" s="153"/>
    </row>
    <row r="350207" spans="1:1">
      <c r="A350207" s="153"/>
    </row>
    <row r="350210" spans="1:1">
      <c r="A350210" s="153"/>
    </row>
    <row r="350220" spans="1:1">
      <c r="A350220" s="153"/>
    </row>
    <row r="350221" spans="1:1">
      <c r="A350221" s="153"/>
    </row>
    <row r="350222" spans="1:1">
      <c r="A350222" s="153"/>
    </row>
    <row r="350235" spans="1:1">
      <c r="A350235" s="153"/>
    </row>
    <row r="350237" spans="1:1">
      <c r="A350237" s="153"/>
    </row>
    <row r="350239" spans="1:1">
      <c r="A350239" s="154"/>
    </row>
    <row r="350241" spans="1:1">
      <c r="A350241" s="125"/>
    </row>
    <row r="350252" spans="1:1">
      <c r="A350252" s="153"/>
    </row>
    <row r="350253" spans="1:1">
      <c r="A350253" s="153"/>
    </row>
    <row r="350256" spans="1:1">
      <c r="A350256" s="153"/>
    </row>
    <row r="350266" spans="1:1">
      <c r="A350266" s="153"/>
    </row>
    <row r="350267" spans="1:1">
      <c r="A350267" s="153"/>
    </row>
    <row r="350268" spans="1:1">
      <c r="A350268" s="153"/>
    </row>
    <row r="350281" spans="1:1">
      <c r="A350281" s="153"/>
    </row>
    <row r="350283" spans="1:1">
      <c r="A350283" s="153"/>
    </row>
    <row r="350285" spans="1:1">
      <c r="A350285" s="154"/>
    </row>
    <row r="350287" spans="1:1">
      <c r="A350287" s="125"/>
    </row>
    <row r="350298" spans="1:1">
      <c r="A350298" s="153"/>
    </row>
    <row r="350299" spans="1:1">
      <c r="A350299" s="153"/>
    </row>
    <row r="350302" spans="1:1">
      <c r="A350302" s="153"/>
    </row>
    <row r="350312" spans="1:1">
      <c r="A350312" s="153"/>
    </row>
    <row r="350313" spans="1:1">
      <c r="A350313" s="153"/>
    </row>
    <row r="350314" spans="1:1">
      <c r="A350314" s="153"/>
    </row>
    <row r="350327" spans="1:1">
      <c r="A350327" s="153"/>
    </row>
    <row r="350329" spans="1:1">
      <c r="A350329" s="153"/>
    </row>
    <row r="350331" spans="1:1">
      <c r="A350331" s="154"/>
    </row>
    <row r="350333" spans="1:1">
      <c r="A350333" s="125"/>
    </row>
    <row r="350344" spans="1:1">
      <c r="A350344" s="153"/>
    </row>
    <row r="350345" spans="1:1">
      <c r="A350345" s="153"/>
    </row>
    <row r="350348" spans="1:1">
      <c r="A350348" s="153"/>
    </row>
    <row r="350358" spans="1:1">
      <c r="A350358" s="153"/>
    </row>
    <row r="350359" spans="1:1">
      <c r="A350359" s="153"/>
    </row>
    <row r="350360" spans="1:1">
      <c r="A350360" s="153"/>
    </row>
    <row r="350373" spans="1:1">
      <c r="A350373" s="153"/>
    </row>
    <row r="350375" spans="1:1">
      <c r="A350375" s="153"/>
    </row>
    <row r="350377" spans="1:1">
      <c r="A350377" s="154"/>
    </row>
    <row r="350379" spans="1:1">
      <c r="A350379" s="125"/>
    </row>
    <row r="350390" spans="1:1">
      <c r="A350390" s="153"/>
    </row>
    <row r="350391" spans="1:1">
      <c r="A350391" s="153"/>
    </row>
    <row r="350394" spans="1:1">
      <c r="A350394" s="153"/>
    </row>
    <row r="350404" spans="1:1">
      <c r="A350404" s="153"/>
    </row>
    <row r="350405" spans="1:1">
      <c r="A350405" s="153"/>
    </row>
    <row r="350406" spans="1:1">
      <c r="A350406" s="153"/>
    </row>
    <row r="350419" spans="1:1">
      <c r="A350419" s="153"/>
    </row>
    <row r="350421" spans="1:1">
      <c r="A350421" s="153"/>
    </row>
    <row r="350423" spans="1:1">
      <c r="A350423" s="154"/>
    </row>
    <row r="350425" spans="1:1">
      <c r="A350425" s="125"/>
    </row>
    <row r="350436" spans="1:1">
      <c r="A350436" s="153"/>
    </row>
    <row r="350437" spans="1:1">
      <c r="A350437" s="153"/>
    </row>
    <row r="350440" spans="1:1">
      <c r="A350440" s="153"/>
    </row>
    <row r="350450" spans="1:1">
      <c r="A350450" s="153"/>
    </row>
    <row r="350451" spans="1:1">
      <c r="A350451" s="153"/>
    </row>
    <row r="350452" spans="1:1">
      <c r="A350452" s="153"/>
    </row>
    <row r="350465" spans="1:1">
      <c r="A350465" s="153"/>
    </row>
    <row r="350467" spans="1:1">
      <c r="A350467" s="153"/>
    </row>
    <row r="350469" spans="1:1">
      <c r="A350469" s="154"/>
    </row>
    <row r="350471" spans="1:1">
      <c r="A350471" s="125"/>
    </row>
    <row r="350482" spans="1:1">
      <c r="A350482" s="153"/>
    </row>
    <row r="350483" spans="1:1">
      <c r="A350483" s="153"/>
    </row>
    <row r="350486" spans="1:1">
      <c r="A350486" s="153"/>
    </row>
    <row r="350496" spans="1:1">
      <c r="A350496" s="153"/>
    </row>
    <row r="350497" spans="1:1">
      <c r="A350497" s="153"/>
    </row>
    <row r="350498" spans="1:1">
      <c r="A350498" s="153"/>
    </row>
    <row r="350511" spans="1:1">
      <c r="A350511" s="153"/>
    </row>
    <row r="350513" spans="1:1">
      <c r="A350513" s="153"/>
    </row>
    <row r="350515" spans="1:1">
      <c r="A350515" s="154"/>
    </row>
    <row r="350517" spans="1:1">
      <c r="A350517" s="125"/>
    </row>
    <row r="350528" spans="1:1">
      <c r="A350528" s="153"/>
    </row>
    <row r="350529" spans="1:1">
      <c r="A350529" s="153"/>
    </row>
    <row r="350532" spans="1:1">
      <c r="A350532" s="153"/>
    </row>
    <row r="350542" spans="1:1">
      <c r="A350542" s="153"/>
    </row>
    <row r="350543" spans="1:1">
      <c r="A350543" s="153"/>
    </row>
    <row r="350544" spans="1:1">
      <c r="A350544" s="153"/>
    </row>
    <row r="350557" spans="1:1">
      <c r="A350557" s="153"/>
    </row>
    <row r="350559" spans="1:1">
      <c r="A350559" s="153"/>
    </row>
    <row r="350561" spans="1:1">
      <c r="A350561" s="154"/>
    </row>
    <row r="350563" spans="1:1">
      <c r="A350563" s="125"/>
    </row>
    <row r="350574" spans="1:1">
      <c r="A350574" s="153"/>
    </row>
    <row r="350575" spans="1:1">
      <c r="A350575" s="153"/>
    </row>
    <row r="350578" spans="1:1">
      <c r="A350578" s="153"/>
    </row>
    <row r="350588" spans="1:1">
      <c r="A350588" s="153"/>
    </row>
    <row r="350589" spans="1:1">
      <c r="A350589" s="153"/>
    </row>
    <row r="350590" spans="1:1">
      <c r="A350590" s="153"/>
    </row>
    <row r="350603" spans="1:1">
      <c r="A350603" s="153"/>
    </row>
    <row r="350605" spans="1:1">
      <c r="A350605" s="153"/>
    </row>
    <row r="350607" spans="1:1">
      <c r="A350607" s="154"/>
    </row>
    <row r="350609" spans="1:1">
      <c r="A350609" s="125"/>
    </row>
    <row r="350620" spans="1:1">
      <c r="A350620" s="153"/>
    </row>
    <row r="350621" spans="1:1">
      <c r="A350621" s="153"/>
    </row>
    <row r="350624" spans="1:1">
      <c r="A350624" s="153"/>
    </row>
    <row r="350634" spans="1:1">
      <c r="A350634" s="153"/>
    </row>
    <row r="350635" spans="1:1">
      <c r="A350635" s="153"/>
    </row>
    <row r="350636" spans="1:1">
      <c r="A350636" s="153"/>
    </row>
    <row r="350649" spans="1:1">
      <c r="A350649" s="153"/>
    </row>
    <row r="350651" spans="1:1">
      <c r="A350651" s="153"/>
    </row>
    <row r="350653" spans="1:1">
      <c r="A350653" s="154"/>
    </row>
    <row r="350655" spans="1:1">
      <c r="A350655" s="125"/>
    </row>
    <row r="350666" spans="1:1">
      <c r="A350666" s="153"/>
    </row>
    <row r="350667" spans="1:1">
      <c r="A350667" s="153"/>
    </row>
    <row r="350670" spans="1:1">
      <c r="A350670" s="153"/>
    </row>
    <row r="350680" spans="1:1">
      <c r="A350680" s="153"/>
    </row>
    <row r="350681" spans="1:1">
      <c r="A350681" s="153"/>
    </row>
    <row r="350682" spans="1:1">
      <c r="A350682" s="153"/>
    </row>
    <row r="350695" spans="1:1">
      <c r="A350695" s="153"/>
    </row>
    <row r="350697" spans="1:1">
      <c r="A350697" s="153"/>
    </row>
    <row r="350699" spans="1:1">
      <c r="A350699" s="154"/>
    </row>
    <row r="350701" spans="1:1">
      <c r="A350701" s="125"/>
    </row>
    <row r="350712" spans="1:1">
      <c r="A350712" s="153"/>
    </row>
    <row r="350713" spans="1:1">
      <c r="A350713" s="153"/>
    </row>
    <row r="350716" spans="1:1">
      <c r="A350716" s="153"/>
    </row>
    <row r="350726" spans="1:1">
      <c r="A350726" s="153"/>
    </row>
    <row r="350727" spans="1:1">
      <c r="A350727" s="153"/>
    </row>
    <row r="350728" spans="1:1">
      <c r="A350728" s="153"/>
    </row>
    <row r="350741" spans="1:1">
      <c r="A350741" s="153"/>
    </row>
    <row r="350743" spans="1:1">
      <c r="A350743" s="153"/>
    </row>
    <row r="350745" spans="1:1">
      <c r="A350745" s="154"/>
    </row>
    <row r="350747" spans="1:1">
      <c r="A350747" s="125"/>
    </row>
    <row r="350758" spans="1:1">
      <c r="A350758" s="153"/>
    </row>
    <row r="350759" spans="1:1">
      <c r="A350759" s="153"/>
    </row>
    <row r="350762" spans="1:1">
      <c r="A350762" s="153"/>
    </row>
    <row r="350772" spans="1:1">
      <c r="A350772" s="153"/>
    </row>
    <row r="350773" spans="1:1">
      <c r="A350773" s="153"/>
    </row>
    <row r="350774" spans="1:1">
      <c r="A350774" s="153"/>
    </row>
    <row r="350787" spans="1:1">
      <c r="A350787" s="153"/>
    </row>
    <row r="350789" spans="1:1">
      <c r="A350789" s="153"/>
    </row>
    <row r="350791" spans="1:1">
      <c r="A350791" s="154"/>
    </row>
    <row r="350793" spans="1:1">
      <c r="A350793" s="125"/>
    </row>
    <row r="350804" spans="1:1">
      <c r="A350804" s="153"/>
    </row>
    <row r="350805" spans="1:1">
      <c r="A350805" s="153"/>
    </row>
    <row r="350808" spans="1:1">
      <c r="A350808" s="153"/>
    </row>
    <row r="350818" spans="1:1">
      <c r="A350818" s="153"/>
    </row>
    <row r="350819" spans="1:1">
      <c r="A350819" s="153"/>
    </row>
    <row r="350820" spans="1:1">
      <c r="A350820" s="153"/>
    </row>
    <row r="350833" spans="1:1">
      <c r="A350833" s="153"/>
    </row>
    <row r="350835" spans="1:1">
      <c r="A350835" s="153"/>
    </row>
    <row r="350837" spans="1:1">
      <c r="A350837" s="154"/>
    </row>
    <row r="350839" spans="1:1">
      <c r="A350839" s="125"/>
    </row>
    <row r="350850" spans="1:1">
      <c r="A350850" s="153"/>
    </row>
    <row r="350851" spans="1:1">
      <c r="A350851" s="153"/>
    </row>
    <row r="350854" spans="1:1">
      <c r="A350854" s="153"/>
    </row>
    <row r="350864" spans="1:1">
      <c r="A350864" s="153"/>
    </row>
    <row r="350865" spans="1:1">
      <c r="A350865" s="153"/>
    </row>
    <row r="350866" spans="1:1">
      <c r="A350866" s="153"/>
    </row>
    <row r="350879" spans="1:1">
      <c r="A350879" s="153"/>
    </row>
    <row r="350881" spans="1:1">
      <c r="A350881" s="153"/>
    </row>
    <row r="350883" spans="1:1">
      <c r="A350883" s="154"/>
    </row>
    <row r="350885" spans="1:1">
      <c r="A350885" s="125"/>
    </row>
    <row r="350896" spans="1:1">
      <c r="A350896" s="153"/>
    </row>
    <row r="350897" spans="1:1">
      <c r="A350897" s="153"/>
    </row>
    <row r="350900" spans="1:1">
      <c r="A350900" s="153"/>
    </row>
    <row r="350910" spans="1:1">
      <c r="A350910" s="153"/>
    </row>
    <row r="350911" spans="1:1">
      <c r="A350911" s="153"/>
    </row>
    <row r="350912" spans="1:1">
      <c r="A350912" s="153"/>
    </row>
    <row r="350925" spans="1:1">
      <c r="A350925" s="153"/>
    </row>
    <row r="350927" spans="1:1">
      <c r="A350927" s="153"/>
    </row>
    <row r="350929" spans="1:1">
      <c r="A350929" s="154"/>
    </row>
    <row r="350931" spans="1:1">
      <c r="A350931" s="125"/>
    </row>
    <row r="350942" spans="1:1">
      <c r="A350942" s="153"/>
    </row>
    <row r="350943" spans="1:1">
      <c r="A350943" s="153"/>
    </row>
    <row r="350946" spans="1:1">
      <c r="A350946" s="153"/>
    </row>
    <row r="350956" spans="1:1">
      <c r="A350956" s="153"/>
    </row>
    <row r="350957" spans="1:1">
      <c r="A350957" s="153"/>
    </row>
    <row r="350958" spans="1:1">
      <c r="A350958" s="153"/>
    </row>
    <row r="350971" spans="1:1">
      <c r="A350971" s="153"/>
    </row>
    <row r="350973" spans="1:1">
      <c r="A350973" s="153"/>
    </row>
    <row r="350975" spans="1:1">
      <c r="A350975" s="154"/>
    </row>
    <row r="350977" spans="1:1">
      <c r="A350977" s="125"/>
    </row>
    <row r="350988" spans="1:1">
      <c r="A350988" s="153"/>
    </row>
    <row r="350989" spans="1:1">
      <c r="A350989" s="153"/>
    </row>
    <row r="350992" spans="1:1">
      <c r="A350992" s="153"/>
    </row>
    <row r="351002" spans="1:1">
      <c r="A351002" s="153"/>
    </row>
    <row r="351003" spans="1:1">
      <c r="A351003" s="153"/>
    </row>
    <row r="351004" spans="1:1">
      <c r="A351004" s="153"/>
    </row>
    <row r="351017" spans="1:1">
      <c r="A351017" s="153"/>
    </row>
    <row r="351019" spans="1:1">
      <c r="A351019" s="153"/>
    </row>
    <row r="351021" spans="1:1">
      <c r="A351021" s="154"/>
    </row>
    <row r="351023" spans="1:1">
      <c r="A351023" s="125"/>
    </row>
    <row r="351034" spans="1:1">
      <c r="A351034" s="153"/>
    </row>
    <row r="351035" spans="1:1">
      <c r="A351035" s="153"/>
    </row>
    <row r="351038" spans="1:1">
      <c r="A351038" s="153"/>
    </row>
    <row r="351048" spans="1:1">
      <c r="A351048" s="153"/>
    </row>
    <row r="351049" spans="1:1">
      <c r="A351049" s="153"/>
    </row>
    <row r="351050" spans="1:1">
      <c r="A351050" s="153"/>
    </row>
    <row r="351063" spans="1:1">
      <c r="A351063" s="153"/>
    </row>
    <row r="351065" spans="1:1">
      <c r="A351065" s="153"/>
    </row>
    <row r="351067" spans="1:1">
      <c r="A351067" s="154"/>
    </row>
    <row r="351069" spans="1:1">
      <c r="A351069" s="125"/>
    </row>
    <row r="351080" spans="1:1">
      <c r="A351080" s="153"/>
    </row>
    <row r="351081" spans="1:1">
      <c r="A351081" s="153"/>
    </row>
    <row r="351084" spans="1:1">
      <c r="A351084" s="153"/>
    </row>
    <row r="351094" spans="1:1">
      <c r="A351094" s="153"/>
    </row>
    <row r="351095" spans="1:1">
      <c r="A351095" s="153"/>
    </row>
    <row r="351096" spans="1:1">
      <c r="A351096" s="153"/>
    </row>
    <row r="351109" spans="1:1">
      <c r="A351109" s="153"/>
    </row>
    <row r="351111" spans="1:1">
      <c r="A351111" s="153"/>
    </row>
    <row r="351113" spans="1:1">
      <c r="A351113" s="154"/>
    </row>
    <row r="351115" spans="1:1">
      <c r="A351115" s="125"/>
    </row>
    <row r="351126" spans="1:1">
      <c r="A351126" s="153"/>
    </row>
    <row r="351127" spans="1:1">
      <c r="A351127" s="153"/>
    </row>
    <row r="351130" spans="1:1">
      <c r="A351130" s="153"/>
    </row>
    <row r="351140" spans="1:1">
      <c r="A351140" s="153"/>
    </row>
    <row r="351141" spans="1:1">
      <c r="A351141" s="153"/>
    </row>
    <row r="351142" spans="1:1">
      <c r="A351142" s="153"/>
    </row>
    <row r="351155" spans="1:1">
      <c r="A351155" s="153"/>
    </row>
    <row r="351157" spans="1:1">
      <c r="A351157" s="153"/>
    </row>
    <row r="351159" spans="1:1">
      <c r="A351159" s="154"/>
    </row>
    <row r="351161" spans="1:1">
      <c r="A351161" s="125"/>
    </row>
    <row r="351172" spans="1:1">
      <c r="A351172" s="153"/>
    </row>
    <row r="351173" spans="1:1">
      <c r="A351173" s="153"/>
    </row>
    <row r="351176" spans="1:1">
      <c r="A351176" s="153"/>
    </row>
    <row r="351186" spans="1:1">
      <c r="A351186" s="153"/>
    </row>
    <row r="351187" spans="1:1">
      <c r="A351187" s="153"/>
    </row>
    <row r="351188" spans="1:1">
      <c r="A351188" s="153"/>
    </row>
    <row r="351201" spans="1:1">
      <c r="A351201" s="153"/>
    </row>
    <row r="351203" spans="1:1">
      <c r="A351203" s="153"/>
    </row>
    <row r="351205" spans="1:1">
      <c r="A351205" s="154"/>
    </row>
    <row r="351207" spans="1:1">
      <c r="A351207" s="125"/>
    </row>
    <row r="351218" spans="1:1">
      <c r="A351218" s="153"/>
    </row>
    <row r="351219" spans="1:1">
      <c r="A351219" s="153"/>
    </row>
    <row r="351222" spans="1:1">
      <c r="A351222" s="153"/>
    </row>
    <row r="351232" spans="1:1">
      <c r="A351232" s="153"/>
    </row>
    <row r="351233" spans="1:1">
      <c r="A351233" s="153"/>
    </row>
    <row r="351234" spans="1:1">
      <c r="A351234" s="153"/>
    </row>
    <row r="351247" spans="1:1">
      <c r="A351247" s="153"/>
    </row>
    <row r="351249" spans="1:1">
      <c r="A351249" s="153"/>
    </row>
    <row r="351251" spans="1:1">
      <c r="A351251" s="154"/>
    </row>
    <row r="351253" spans="1:1">
      <c r="A351253" s="125"/>
    </row>
    <row r="351264" spans="1:1">
      <c r="A351264" s="153"/>
    </row>
    <row r="351265" spans="1:1">
      <c r="A351265" s="153"/>
    </row>
    <row r="351268" spans="1:1">
      <c r="A351268" s="153"/>
    </row>
    <row r="351278" spans="1:1">
      <c r="A351278" s="153"/>
    </row>
    <row r="351279" spans="1:1">
      <c r="A351279" s="153"/>
    </row>
    <row r="351280" spans="1:1">
      <c r="A351280" s="153"/>
    </row>
    <row r="351293" spans="1:1">
      <c r="A351293" s="153"/>
    </row>
    <row r="351295" spans="1:1">
      <c r="A351295" s="153"/>
    </row>
    <row r="351297" spans="1:1">
      <c r="A351297" s="154"/>
    </row>
    <row r="351299" spans="1:1">
      <c r="A351299" s="125"/>
    </row>
    <row r="351310" spans="1:1">
      <c r="A351310" s="153"/>
    </row>
    <row r="351311" spans="1:1">
      <c r="A351311" s="153"/>
    </row>
    <row r="351314" spans="1:1">
      <c r="A351314" s="153"/>
    </row>
    <row r="351324" spans="1:1">
      <c r="A351324" s="153"/>
    </row>
    <row r="351325" spans="1:1">
      <c r="A351325" s="153"/>
    </row>
    <row r="351326" spans="1:1">
      <c r="A351326" s="153"/>
    </row>
    <row r="351339" spans="1:1">
      <c r="A351339" s="153"/>
    </row>
    <row r="351341" spans="1:1">
      <c r="A351341" s="153"/>
    </row>
    <row r="351343" spans="1:1">
      <c r="A351343" s="154"/>
    </row>
    <row r="351345" spans="1:1">
      <c r="A351345" s="125"/>
    </row>
    <row r="351356" spans="1:1">
      <c r="A351356" s="153"/>
    </row>
    <row r="351357" spans="1:1">
      <c r="A351357" s="153"/>
    </row>
    <row r="351360" spans="1:1">
      <c r="A351360" s="153"/>
    </row>
    <row r="351370" spans="1:1">
      <c r="A351370" s="153"/>
    </row>
    <row r="351371" spans="1:1">
      <c r="A351371" s="153"/>
    </row>
    <row r="351372" spans="1:1">
      <c r="A351372" s="153"/>
    </row>
    <row r="351385" spans="1:1">
      <c r="A351385" s="153"/>
    </row>
    <row r="351387" spans="1:1">
      <c r="A351387" s="153"/>
    </row>
    <row r="351389" spans="1:1">
      <c r="A351389" s="154"/>
    </row>
    <row r="351391" spans="1:1">
      <c r="A351391" s="125"/>
    </row>
    <row r="351402" spans="1:1">
      <c r="A351402" s="153"/>
    </row>
    <row r="351403" spans="1:1">
      <c r="A351403" s="153"/>
    </row>
    <row r="351406" spans="1:1">
      <c r="A351406" s="153"/>
    </row>
    <row r="351416" spans="1:1">
      <c r="A351416" s="153"/>
    </row>
    <row r="351417" spans="1:1">
      <c r="A351417" s="153"/>
    </row>
    <row r="351418" spans="1:1">
      <c r="A351418" s="153"/>
    </row>
    <row r="351431" spans="1:1">
      <c r="A351431" s="153"/>
    </row>
    <row r="351433" spans="1:1">
      <c r="A351433" s="153"/>
    </row>
    <row r="351435" spans="1:1">
      <c r="A351435" s="154"/>
    </row>
    <row r="351437" spans="1:1">
      <c r="A351437" s="125"/>
    </row>
    <row r="351448" spans="1:1">
      <c r="A351448" s="153"/>
    </row>
    <row r="351449" spans="1:1">
      <c r="A351449" s="153"/>
    </row>
    <row r="351452" spans="1:1">
      <c r="A351452" s="153"/>
    </row>
    <row r="351462" spans="1:1">
      <c r="A351462" s="153"/>
    </row>
    <row r="351463" spans="1:1">
      <c r="A351463" s="153"/>
    </row>
    <row r="351464" spans="1:1">
      <c r="A351464" s="153"/>
    </row>
    <row r="351477" spans="1:1">
      <c r="A351477" s="153"/>
    </row>
    <row r="351479" spans="1:1">
      <c r="A351479" s="153"/>
    </row>
    <row r="351481" spans="1:1">
      <c r="A351481" s="154"/>
    </row>
    <row r="351483" spans="1:1">
      <c r="A351483" s="125"/>
    </row>
    <row r="351494" spans="1:1">
      <c r="A351494" s="153"/>
    </row>
    <row r="351495" spans="1:1">
      <c r="A351495" s="153"/>
    </row>
    <row r="351498" spans="1:1">
      <c r="A351498" s="153"/>
    </row>
    <row r="351508" spans="1:1">
      <c r="A351508" s="153"/>
    </row>
    <row r="351509" spans="1:1">
      <c r="A351509" s="153"/>
    </row>
    <row r="351510" spans="1:1">
      <c r="A351510" s="153"/>
    </row>
    <row r="351523" spans="1:1">
      <c r="A351523" s="153"/>
    </row>
    <row r="351525" spans="1:1">
      <c r="A351525" s="153"/>
    </row>
    <row r="351527" spans="1:1">
      <c r="A351527" s="154"/>
    </row>
    <row r="351529" spans="1:1">
      <c r="A351529" s="125"/>
    </row>
    <row r="351540" spans="1:1">
      <c r="A351540" s="153"/>
    </row>
    <row r="351541" spans="1:1">
      <c r="A351541" s="153"/>
    </row>
    <row r="351544" spans="1:1">
      <c r="A351544" s="153"/>
    </row>
    <row r="351554" spans="1:1">
      <c r="A351554" s="153"/>
    </row>
    <row r="351555" spans="1:1">
      <c r="A351555" s="153"/>
    </row>
    <row r="351556" spans="1:1">
      <c r="A351556" s="153"/>
    </row>
    <row r="351569" spans="1:1">
      <c r="A351569" s="153"/>
    </row>
    <row r="351571" spans="1:1">
      <c r="A351571" s="153"/>
    </row>
    <row r="351573" spans="1:1">
      <c r="A351573" s="154"/>
    </row>
    <row r="351575" spans="1:1">
      <c r="A351575" s="125"/>
    </row>
    <row r="351586" spans="1:1">
      <c r="A351586" s="153"/>
    </row>
    <row r="351587" spans="1:1">
      <c r="A351587" s="153"/>
    </row>
    <row r="351590" spans="1:1">
      <c r="A351590" s="153"/>
    </row>
    <row r="351600" spans="1:1">
      <c r="A351600" s="153"/>
    </row>
    <row r="351601" spans="1:1">
      <c r="A351601" s="153"/>
    </row>
    <row r="351602" spans="1:1">
      <c r="A351602" s="153"/>
    </row>
    <row r="351615" spans="1:1">
      <c r="A351615" s="153"/>
    </row>
    <row r="351617" spans="1:1">
      <c r="A351617" s="153"/>
    </row>
    <row r="351619" spans="1:1">
      <c r="A351619" s="154"/>
    </row>
    <row r="351621" spans="1:1">
      <c r="A351621" s="125"/>
    </row>
    <row r="351632" spans="1:1">
      <c r="A351632" s="153"/>
    </row>
    <row r="351633" spans="1:1">
      <c r="A351633" s="153"/>
    </row>
    <row r="351636" spans="1:1">
      <c r="A351636" s="153"/>
    </row>
    <row r="351646" spans="1:1">
      <c r="A351646" s="153"/>
    </row>
    <row r="351647" spans="1:1">
      <c r="A351647" s="153"/>
    </row>
    <row r="351648" spans="1:1">
      <c r="A351648" s="153"/>
    </row>
    <row r="351661" spans="1:1">
      <c r="A351661" s="153"/>
    </row>
    <row r="351663" spans="1:1">
      <c r="A351663" s="153"/>
    </row>
    <row r="351665" spans="1:1">
      <c r="A351665" s="154"/>
    </row>
    <row r="351667" spans="1:1">
      <c r="A351667" s="125"/>
    </row>
    <row r="351678" spans="1:1">
      <c r="A351678" s="153"/>
    </row>
    <row r="351679" spans="1:1">
      <c r="A351679" s="153"/>
    </row>
    <row r="351682" spans="1:1">
      <c r="A351682" s="153"/>
    </row>
    <row r="351692" spans="1:1">
      <c r="A351692" s="153"/>
    </row>
    <row r="351693" spans="1:1">
      <c r="A351693" s="153"/>
    </row>
    <row r="351694" spans="1:1">
      <c r="A351694" s="153"/>
    </row>
    <row r="351707" spans="1:1">
      <c r="A351707" s="153"/>
    </row>
    <row r="351709" spans="1:1">
      <c r="A351709" s="153"/>
    </row>
    <row r="351711" spans="1:1">
      <c r="A351711" s="154"/>
    </row>
    <row r="351713" spans="1:1">
      <c r="A351713" s="125"/>
    </row>
    <row r="351724" spans="1:1">
      <c r="A351724" s="153"/>
    </row>
    <row r="351725" spans="1:1">
      <c r="A351725" s="153"/>
    </row>
    <row r="351728" spans="1:1">
      <c r="A351728" s="153"/>
    </row>
    <row r="351738" spans="1:1">
      <c r="A351738" s="153"/>
    </row>
    <row r="351739" spans="1:1">
      <c r="A351739" s="153"/>
    </row>
    <row r="351740" spans="1:1">
      <c r="A351740" s="153"/>
    </row>
    <row r="351753" spans="1:1">
      <c r="A351753" s="153"/>
    </row>
    <row r="351755" spans="1:1">
      <c r="A351755" s="153"/>
    </row>
    <row r="351757" spans="1:1">
      <c r="A351757" s="154"/>
    </row>
    <row r="351759" spans="1:1">
      <c r="A351759" s="125"/>
    </row>
    <row r="351770" spans="1:1">
      <c r="A351770" s="153"/>
    </row>
    <row r="351771" spans="1:1">
      <c r="A351771" s="153"/>
    </row>
    <row r="351774" spans="1:1">
      <c r="A351774" s="153"/>
    </row>
    <row r="351784" spans="1:1">
      <c r="A351784" s="153"/>
    </row>
    <row r="351785" spans="1:1">
      <c r="A351785" s="153"/>
    </row>
    <row r="351786" spans="1:1">
      <c r="A351786" s="153"/>
    </row>
    <row r="351799" spans="1:1">
      <c r="A351799" s="153"/>
    </row>
    <row r="351801" spans="1:1">
      <c r="A351801" s="153"/>
    </row>
    <row r="351803" spans="1:1">
      <c r="A351803" s="154"/>
    </row>
    <row r="351805" spans="1:1">
      <c r="A351805" s="125"/>
    </row>
    <row r="351816" spans="1:1">
      <c r="A351816" s="153"/>
    </row>
    <row r="351817" spans="1:1">
      <c r="A351817" s="153"/>
    </row>
    <row r="351820" spans="1:1">
      <c r="A351820" s="153"/>
    </row>
    <row r="351830" spans="1:1">
      <c r="A351830" s="153"/>
    </row>
    <row r="351831" spans="1:1">
      <c r="A351831" s="153"/>
    </row>
    <row r="351832" spans="1:1">
      <c r="A351832" s="153"/>
    </row>
    <row r="351845" spans="1:1">
      <c r="A351845" s="153"/>
    </row>
    <row r="351847" spans="1:1">
      <c r="A351847" s="153"/>
    </row>
    <row r="351849" spans="1:1">
      <c r="A351849" s="154"/>
    </row>
    <row r="351851" spans="1:1">
      <c r="A351851" s="125"/>
    </row>
    <row r="351862" spans="1:1">
      <c r="A351862" s="153"/>
    </row>
    <row r="351863" spans="1:1">
      <c r="A351863" s="153"/>
    </row>
    <row r="351866" spans="1:1">
      <c r="A351866" s="153"/>
    </row>
    <row r="351876" spans="1:1">
      <c r="A351876" s="153"/>
    </row>
    <row r="351877" spans="1:1">
      <c r="A351877" s="153"/>
    </row>
    <row r="351878" spans="1:1">
      <c r="A351878" s="153"/>
    </row>
    <row r="351891" spans="1:1">
      <c r="A351891" s="153"/>
    </row>
    <row r="351893" spans="1:1">
      <c r="A351893" s="153"/>
    </row>
    <row r="351895" spans="1:1">
      <c r="A351895" s="154"/>
    </row>
    <row r="351897" spans="1:1">
      <c r="A351897" s="125"/>
    </row>
    <row r="351908" spans="1:1">
      <c r="A351908" s="153"/>
    </row>
    <row r="351909" spans="1:1">
      <c r="A351909" s="153"/>
    </row>
    <row r="351912" spans="1:1">
      <c r="A351912" s="153"/>
    </row>
    <row r="351922" spans="1:1">
      <c r="A351922" s="153"/>
    </row>
    <row r="351923" spans="1:1">
      <c r="A351923" s="153"/>
    </row>
    <row r="351924" spans="1:1">
      <c r="A351924" s="153"/>
    </row>
    <row r="351937" spans="1:1">
      <c r="A351937" s="153"/>
    </row>
    <row r="351939" spans="1:1">
      <c r="A351939" s="153"/>
    </row>
    <row r="351941" spans="1:1">
      <c r="A351941" s="154"/>
    </row>
    <row r="351943" spans="1:1">
      <c r="A351943" s="125"/>
    </row>
    <row r="351954" spans="1:1">
      <c r="A351954" s="153"/>
    </row>
    <row r="351955" spans="1:1">
      <c r="A351955" s="153"/>
    </row>
    <row r="351958" spans="1:1">
      <c r="A351958" s="153"/>
    </row>
    <row r="351968" spans="1:1">
      <c r="A351968" s="153"/>
    </row>
    <row r="351969" spans="1:1">
      <c r="A351969" s="153"/>
    </row>
    <row r="351970" spans="1:1">
      <c r="A351970" s="153"/>
    </row>
    <row r="351983" spans="1:1">
      <c r="A351983" s="153"/>
    </row>
    <row r="351985" spans="1:1">
      <c r="A351985" s="153"/>
    </row>
    <row r="351987" spans="1:1">
      <c r="A351987" s="154"/>
    </row>
    <row r="351989" spans="1:1">
      <c r="A351989" s="125"/>
    </row>
    <row r="352000" spans="1:1">
      <c r="A352000" s="153"/>
    </row>
    <row r="352001" spans="1:1">
      <c r="A352001" s="153"/>
    </row>
    <row r="352004" spans="1:1">
      <c r="A352004" s="153"/>
    </row>
    <row r="352014" spans="1:1">
      <c r="A352014" s="153"/>
    </row>
    <row r="352015" spans="1:1">
      <c r="A352015" s="153"/>
    </row>
    <row r="352016" spans="1:1">
      <c r="A352016" s="153"/>
    </row>
    <row r="352029" spans="1:1">
      <c r="A352029" s="153"/>
    </row>
    <row r="352031" spans="1:1">
      <c r="A352031" s="153"/>
    </row>
    <row r="352033" spans="1:1">
      <c r="A352033" s="154"/>
    </row>
    <row r="352035" spans="1:1">
      <c r="A352035" s="125"/>
    </row>
    <row r="352046" spans="1:1">
      <c r="A352046" s="153"/>
    </row>
    <row r="352047" spans="1:1">
      <c r="A352047" s="153"/>
    </row>
    <row r="352050" spans="1:1">
      <c r="A352050" s="153"/>
    </row>
    <row r="352060" spans="1:1">
      <c r="A352060" s="153"/>
    </row>
    <row r="352061" spans="1:1">
      <c r="A352061" s="153"/>
    </row>
    <row r="352062" spans="1:1">
      <c r="A352062" s="153"/>
    </row>
    <row r="352075" spans="1:1">
      <c r="A352075" s="153"/>
    </row>
    <row r="352077" spans="1:1">
      <c r="A352077" s="153"/>
    </row>
    <row r="352079" spans="1:1">
      <c r="A352079" s="154"/>
    </row>
    <row r="352081" spans="1:1">
      <c r="A352081" s="125"/>
    </row>
    <row r="352092" spans="1:1">
      <c r="A352092" s="153"/>
    </row>
    <row r="352093" spans="1:1">
      <c r="A352093" s="153"/>
    </row>
    <row r="352096" spans="1:1">
      <c r="A352096" s="153"/>
    </row>
    <row r="352106" spans="1:1">
      <c r="A352106" s="153"/>
    </row>
    <row r="352107" spans="1:1">
      <c r="A352107" s="153"/>
    </row>
    <row r="352108" spans="1:1">
      <c r="A352108" s="153"/>
    </row>
    <row r="352121" spans="1:1">
      <c r="A352121" s="153"/>
    </row>
    <row r="352123" spans="1:1">
      <c r="A352123" s="153"/>
    </row>
    <row r="352125" spans="1:1">
      <c r="A352125" s="154"/>
    </row>
    <row r="352127" spans="1:1">
      <c r="A352127" s="125"/>
    </row>
    <row r="352138" spans="1:1">
      <c r="A352138" s="153"/>
    </row>
    <row r="352139" spans="1:1">
      <c r="A352139" s="153"/>
    </row>
    <row r="352142" spans="1:1">
      <c r="A352142" s="153"/>
    </row>
    <row r="352152" spans="1:1">
      <c r="A352152" s="153"/>
    </row>
    <row r="352153" spans="1:1">
      <c r="A352153" s="153"/>
    </row>
    <row r="352154" spans="1:1">
      <c r="A352154" s="153"/>
    </row>
    <row r="352167" spans="1:1">
      <c r="A352167" s="153"/>
    </row>
    <row r="352169" spans="1:1">
      <c r="A352169" s="153"/>
    </row>
    <row r="352171" spans="1:1">
      <c r="A352171" s="154"/>
    </row>
    <row r="352173" spans="1:1">
      <c r="A352173" s="125"/>
    </row>
    <row r="352184" spans="1:1">
      <c r="A352184" s="153"/>
    </row>
    <row r="352185" spans="1:1">
      <c r="A352185" s="153"/>
    </row>
    <row r="352188" spans="1:1">
      <c r="A352188" s="153"/>
    </row>
    <row r="352198" spans="1:1">
      <c r="A352198" s="153"/>
    </row>
    <row r="352199" spans="1:1">
      <c r="A352199" s="153"/>
    </row>
    <row r="352200" spans="1:1">
      <c r="A352200" s="153"/>
    </row>
    <row r="352213" spans="1:1">
      <c r="A352213" s="153"/>
    </row>
    <row r="352215" spans="1:1">
      <c r="A352215" s="153"/>
    </row>
    <row r="352217" spans="1:1">
      <c r="A352217" s="154"/>
    </row>
    <row r="352219" spans="1:1">
      <c r="A352219" s="125"/>
    </row>
    <row r="352230" spans="1:1">
      <c r="A352230" s="153"/>
    </row>
    <row r="352231" spans="1:1">
      <c r="A352231" s="153"/>
    </row>
    <row r="352234" spans="1:1">
      <c r="A352234" s="153"/>
    </row>
    <row r="352244" spans="1:1">
      <c r="A352244" s="153"/>
    </row>
    <row r="352245" spans="1:1">
      <c r="A352245" s="153"/>
    </row>
    <row r="352246" spans="1:1">
      <c r="A352246" s="153"/>
    </row>
    <row r="352259" spans="1:1">
      <c r="A352259" s="153"/>
    </row>
    <row r="352261" spans="1:1">
      <c r="A352261" s="153"/>
    </row>
    <row r="352263" spans="1:1">
      <c r="A352263" s="154"/>
    </row>
    <row r="352265" spans="1:1">
      <c r="A352265" s="125"/>
    </row>
    <row r="352276" spans="1:1">
      <c r="A352276" s="153"/>
    </row>
    <row r="352277" spans="1:1">
      <c r="A352277" s="153"/>
    </row>
    <row r="352280" spans="1:1">
      <c r="A352280" s="153"/>
    </row>
    <row r="352290" spans="1:1">
      <c r="A352290" s="153"/>
    </row>
    <row r="352291" spans="1:1">
      <c r="A352291" s="153"/>
    </row>
    <row r="352292" spans="1:1">
      <c r="A352292" s="153"/>
    </row>
    <row r="352305" spans="1:1">
      <c r="A352305" s="153"/>
    </row>
    <row r="352307" spans="1:1">
      <c r="A352307" s="153"/>
    </row>
    <row r="352309" spans="1:1">
      <c r="A352309" s="154"/>
    </row>
    <row r="352311" spans="1:1">
      <c r="A352311" s="125"/>
    </row>
    <row r="352322" spans="1:1">
      <c r="A352322" s="153"/>
    </row>
    <row r="352323" spans="1:1">
      <c r="A352323" s="153"/>
    </row>
    <row r="352326" spans="1:1">
      <c r="A352326" s="153"/>
    </row>
    <row r="352336" spans="1:1">
      <c r="A352336" s="153"/>
    </row>
    <row r="352337" spans="1:1">
      <c r="A352337" s="153"/>
    </row>
    <row r="352338" spans="1:1">
      <c r="A352338" s="153"/>
    </row>
    <row r="352351" spans="1:1">
      <c r="A352351" s="153"/>
    </row>
    <row r="352353" spans="1:1">
      <c r="A352353" s="153"/>
    </row>
    <row r="352355" spans="1:1">
      <c r="A352355" s="154"/>
    </row>
    <row r="352357" spans="1:1">
      <c r="A352357" s="125"/>
    </row>
    <row r="352368" spans="1:1">
      <c r="A352368" s="153"/>
    </row>
    <row r="352369" spans="1:1">
      <c r="A352369" s="153"/>
    </row>
    <row r="352372" spans="1:1">
      <c r="A352372" s="153"/>
    </row>
    <row r="352382" spans="1:1">
      <c r="A352382" s="153"/>
    </row>
    <row r="352383" spans="1:1">
      <c r="A352383" s="153"/>
    </row>
    <row r="352384" spans="1:1">
      <c r="A352384" s="153"/>
    </row>
    <row r="352397" spans="1:1">
      <c r="A352397" s="153"/>
    </row>
    <row r="352399" spans="1:1">
      <c r="A352399" s="153"/>
    </row>
    <row r="352401" spans="1:1">
      <c r="A352401" s="154"/>
    </row>
    <row r="352403" spans="1:1">
      <c r="A352403" s="125"/>
    </row>
    <row r="352414" spans="1:1">
      <c r="A352414" s="153"/>
    </row>
    <row r="352415" spans="1:1">
      <c r="A352415" s="153"/>
    </row>
    <row r="352418" spans="1:1">
      <c r="A352418" s="153"/>
    </row>
    <row r="352428" spans="1:1">
      <c r="A352428" s="153"/>
    </row>
    <row r="352429" spans="1:1">
      <c r="A352429" s="153"/>
    </row>
    <row r="352430" spans="1:1">
      <c r="A352430" s="153"/>
    </row>
    <row r="352443" spans="1:1">
      <c r="A352443" s="153"/>
    </row>
    <row r="352445" spans="1:1">
      <c r="A352445" s="153"/>
    </row>
    <row r="352447" spans="1:1">
      <c r="A352447" s="154"/>
    </row>
    <row r="352449" spans="1:1">
      <c r="A352449" s="125"/>
    </row>
    <row r="352460" spans="1:1">
      <c r="A352460" s="153"/>
    </row>
    <row r="352461" spans="1:1">
      <c r="A352461" s="153"/>
    </row>
    <row r="352464" spans="1:1">
      <c r="A352464" s="153"/>
    </row>
    <row r="352474" spans="1:1">
      <c r="A352474" s="153"/>
    </row>
    <row r="352475" spans="1:1">
      <c r="A352475" s="153"/>
    </row>
    <row r="352476" spans="1:1">
      <c r="A352476" s="153"/>
    </row>
    <row r="352489" spans="1:1">
      <c r="A352489" s="153"/>
    </row>
    <row r="352491" spans="1:1">
      <c r="A352491" s="153"/>
    </row>
    <row r="352493" spans="1:1">
      <c r="A352493" s="154"/>
    </row>
    <row r="352495" spans="1:1">
      <c r="A352495" s="125"/>
    </row>
    <row r="352506" spans="1:1">
      <c r="A352506" s="153"/>
    </row>
    <row r="352507" spans="1:1">
      <c r="A352507" s="153"/>
    </row>
    <row r="352510" spans="1:1">
      <c r="A352510" s="153"/>
    </row>
    <row r="352520" spans="1:1">
      <c r="A352520" s="153"/>
    </row>
    <row r="352521" spans="1:1">
      <c r="A352521" s="153"/>
    </row>
    <row r="352522" spans="1:1">
      <c r="A352522" s="153"/>
    </row>
    <row r="352535" spans="1:1">
      <c r="A352535" s="153"/>
    </row>
    <row r="352537" spans="1:1">
      <c r="A352537" s="153"/>
    </row>
    <row r="352539" spans="1:1">
      <c r="A352539" s="154"/>
    </row>
    <row r="352541" spans="1:1">
      <c r="A352541" s="125"/>
    </row>
    <row r="352552" spans="1:1">
      <c r="A352552" s="153"/>
    </row>
    <row r="352553" spans="1:1">
      <c r="A352553" s="153"/>
    </row>
    <row r="352556" spans="1:1">
      <c r="A352556" s="153"/>
    </row>
    <row r="352566" spans="1:1">
      <c r="A352566" s="153"/>
    </row>
    <row r="352567" spans="1:1">
      <c r="A352567" s="153"/>
    </row>
    <row r="352568" spans="1:1">
      <c r="A352568" s="153"/>
    </row>
    <row r="352581" spans="1:1">
      <c r="A352581" s="153"/>
    </row>
    <row r="352583" spans="1:1">
      <c r="A352583" s="153"/>
    </row>
    <row r="352585" spans="1:1">
      <c r="A352585" s="154"/>
    </row>
    <row r="352587" spans="1:1">
      <c r="A352587" s="125"/>
    </row>
    <row r="352598" spans="1:1">
      <c r="A352598" s="153"/>
    </row>
    <row r="352599" spans="1:1">
      <c r="A352599" s="153"/>
    </row>
    <row r="352602" spans="1:1">
      <c r="A352602" s="153"/>
    </row>
    <row r="352612" spans="1:1">
      <c r="A352612" s="153"/>
    </row>
    <row r="352613" spans="1:1">
      <c r="A352613" s="153"/>
    </row>
    <row r="352614" spans="1:1">
      <c r="A352614" s="153"/>
    </row>
    <row r="352627" spans="1:1">
      <c r="A352627" s="153"/>
    </row>
    <row r="352629" spans="1:1">
      <c r="A352629" s="153"/>
    </row>
    <row r="352631" spans="1:1">
      <c r="A352631" s="154"/>
    </row>
    <row r="352633" spans="1:1">
      <c r="A352633" s="125"/>
    </row>
    <row r="352644" spans="1:1">
      <c r="A352644" s="153"/>
    </row>
    <row r="352645" spans="1:1">
      <c r="A352645" s="153"/>
    </row>
    <row r="352648" spans="1:1">
      <c r="A352648" s="153"/>
    </row>
    <row r="352658" spans="1:1">
      <c r="A352658" s="153"/>
    </row>
    <row r="352659" spans="1:1">
      <c r="A352659" s="153"/>
    </row>
    <row r="352660" spans="1:1">
      <c r="A352660" s="153"/>
    </row>
    <row r="352673" spans="1:1">
      <c r="A352673" s="153"/>
    </row>
    <row r="352675" spans="1:1">
      <c r="A352675" s="153"/>
    </row>
    <row r="352677" spans="1:1">
      <c r="A352677" s="154"/>
    </row>
    <row r="352679" spans="1:1">
      <c r="A352679" s="125"/>
    </row>
    <row r="352690" spans="1:1">
      <c r="A352690" s="153"/>
    </row>
    <row r="352691" spans="1:1">
      <c r="A352691" s="153"/>
    </row>
    <row r="352694" spans="1:1">
      <c r="A352694" s="153"/>
    </row>
    <row r="352704" spans="1:1">
      <c r="A352704" s="153"/>
    </row>
    <row r="352705" spans="1:1">
      <c r="A352705" s="153"/>
    </row>
    <row r="352706" spans="1:1">
      <c r="A352706" s="153"/>
    </row>
    <row r="352719" spans="1:1">
      <c r="A352719" s="153"/>
    </row>
    <row r="352721" spans="1:1">
      <c r="A352721" s="153"/>
    </row>
    <row r="352723" spans="1:1">
      <c r="A352723" s="154"/>
    </row>
    <row r="352725" spans="1:1">
      <c r="A352725" s="125"/>
    </row>
    <row r="352736" spans="1:1">
      <c r="A352736" s="153"/>
    </row>
    <row r="352737" spans="1:1">
      <c r="A352737" s="153"/>
    </row>
    <row r="352740" spans="1:1">
      <c r="A352740" s="153"/>
    </row>
    <row r="352750" spans="1:1">
      <c r="A352750" s="153"/>
    </row>
    <row r="352751" spans="1:1">
      <c r="A352751" s="153"/>
    </row>
    <row r="352752" spans="1:1">
      <c r="A352752" s="153"/>
    </row>
    <row r="352765" spans="1:1">
      <c r="A352765" s="153"/>
    </row>
    <row r="352767" spans="1:1">
      <c r="A352767" s="153"/>
    </row>
    <row r="352769" spans="1:1">
      <c r="A352769" s="154"/>
    </row>
    <row r="352771" spans="1:1">
      <c r="A352771" s="125"/>
    </row>
    <row r="352782" spans="1:1">
      <c r="A352782" s="153"/>
    </row>
    <row r="352783" spans="1:1">
      <c r="A352783" s="153"/>
    </row>
    <row r="352786" spans="1:1">
      <c r="A352786" s="153"/>
    </row>
    <row r="352796" spans="1:1">
      <c r="A352796" s="153"/>
    </row>
    <row r="352797" spans="1:1">
      <c r="A352797" s="153"/>
    </row>
    <row r="352798" spans="1:1">
      <c r="A352798" s="153"/>
    </row>
    <row r="352811" spans="1:1">
      <c r="A352811" s="153"/>
    </row>
    <row r="352813" spans="1:1">
      <c r="A352813" s="153"/>
    </row>
    <row r="352815" spans="1:1">
      <c r="A352815" s="154"/>
    </row>
    <row r="352817" spans="1:1">
      <c r="A352817" s="125"/>
    </row>
    <row r="352828" spans="1:1">
      <c r="A352828" s="153"/>
    </row>
    <row r="352829" spans="1:1">
      <c r="A352829" s="153"/>
    </row>
    <row r="352832" spans="1:1">
      <c r="A352832" s="153"/>
    </row>
    <row r="352842" spans="1:1">
      <c r="A352842" s="153"/>
    </row>
    <row r="352843" spans="1:1">
      <c r="A352843" s="153"/>
    </row>
    <row r="352844" spans="1:1">
      <c r="A352844" s="153"/>
    </row>
    <row r="352857" spans="1:1">
      <c r="A352857" s="153"/>
    </row>
    <row r="352859" spans="1:1">
      <c r="A352859" s="153"/>
    </row>
    <row r="352861" spans="1:1">
      <c r="A352861" s="154"/>
    </row>
    <row r="352863" spans="1:1">
      <c r="A352863" s="125"/>
    </row>
    <row r="352874" spans="1:1">
      <c r="A352874" s="153"/>
    </row>
    <row r="352875" spans="1:1">
      <c r="A352875" s="153"/>
    </row>
    <row r="352878" spans="1:1">
      <c r="A352878" s="153"/>
    </row>
    <row r="352888" spans="1:1">
      <c r="A352888" s="153"/>
    </row>
    <row r="352889" spans="1:1">
      <c r="A352889" s="153"/>
    </row>
    <row r="352890" spans="1:1">
      <c r="A352890" s="153"/>
    </row>
    <row r="352903" spans="1:1">
      <c r="A352903" s="153"/>
    </row>
    <row r="352905" spans="1:1">
      <c r="A352905" s="153"/>
    </row>
    <row r="352907" spans="1:1">
      <c r="A352907" s="154"/>
    </row>
    <row r="352909" spans="1:1">
      <c r="A352909" s="125"/>
    </row>
    <row r="352920" spans="1:1">
      <c r="A352920" s="153"/>
    </row>
    <row r="352921" spans="1:1">
      <c r="A352921" s="153"/>
    </row>
    <row r="352924" spans="1:1">
      <c r="A352924" s="153"/>
    </row>
    <row r="352934" spans="1:1">
      <c r="A352934" s="153"/>
    </row>
    <row r="352935" spans="1:1">
      <c r="A352935" s="153"/>
    </row>
    <row r="352936" spans="1:1">
      <c r="A352936" s="153"/>
    </row>
    <row r="352949" spans="1:1">
      <c r="A352949" s="153"/>
    </row>
    <row r="352951" spans="1:1">
      <c r="A352951" s="153"/>
    </row>
    <row r="352953" spans="1:1">
      <c r="A352953" s="154"/>
    </row>
    <row r="352955" spans="1:1">
      <c r="A352955" s="125"/>
    </row>
    <row r="352966" spans="1:1">
      <c r="A352966" s="153"/>
    </row>
    <row r="352967" spans="1:1">
      <c r="A352967" s="153"/>
    </row>
    <row r="352970" spans="1:1">
      <c r="A352970" s="153"/>
    </row>
    <row r="352980" spans="1:1">
      <c r="A352980" s="153"/>
    </row>
    <row r="352981" spans="1:1">
      <c r="A352981" s="153"/>
    </row>
    <row r="352982" spans="1:1">
      <c r="A352982" s="153"/>
    </row>
    <row r="352995" spans="1:1">
      <c r="A352995" s="153"/>
    </row>
    <row r="352997" spans="1:1">
      <c r="A352997" s="153"/>
    </row>
    <row r="352999" spans="1:1">
      <c r="A352999" s="154"/>
    </row>
    <row r="353001" spans="1:1">
      <c r="A353001" s="125"/>
    </row>
    <row r="353012" spans="1:1">
      <c r="A353012" s="153"/>
    </row>
    <row r="353013" spans="1:1">
      <c r="A353013" s="153"/>
    </row>
    <row r="353016" spans="1:1">
      <c r="A353016" s="153"/>
    </row>
    <row r="353026" spans="1:1">
      <c r="A353026" s="153"/>
    </row>
    <row r="353027" spans="1:1">
      <c r="A353027" s="153"/>
    </row>
    <row r="353028" spans="1:1">
      <c r="A353028" s="153"/>
    </row>
    <row r="353041" spans="1:1">
      <c r="A353041" s="153"/>
    </row>
    <row r="353043" spans="1:1">
      <c r="A353043" s="153"/>
    </row>
    <row r="353045" spans="1:1">
      <c r="A353045" s="154"/>
    </row>
    <row r="353047" spans="1:1">
      <c r="A353047" s="125"/>
    </row>
    <row r="353058" spans="1:1">
      <c r="A353058" s="153"/>
    </row>
    <row r="353059" spans="1:1">
      <c r="A353059" s="153"/>
    </row>
    <row r="353062" spans="1:1">
      <c r="A353062" s="153"/>
    </row>
    <row r="353072" spans="1:1">
      <c r="A353072" s="153"/>
    </row>
    <row r="353073" spans="1:1">
      <c r="A353073" s="153"/>
    </row>
    <row r="353074" spans="1:1">
      <c r="A353074" s="153"/>
    </row>
    <row r="353087" spans="1:1">
      <c r="A353087" s="153"/>
    </row>
    <row r="353089" spans="1:1">
      <c r="A353089" s="153"/>
    </row>
    <row r="353091" spans="1:1">
      <c r="A353091" s="154"/>
    </row>
    <row r="353093" spans="1:1">
      <c r="A353093" s="125"/>
    </row>
    <row r="353104" spans="1:1">
      <c r="A353104" s="153"/>
    </row>
    <row r="353105" spans="1:1">
      <c r="A353105" s="153"/>
    </row>
    <row r="353108" spans="1:1">
      <c r="A353108" s="153"/>
    </row>
    <row r="353118" spans="1:1">
      <c r="A353118" s="153"/>
    </row>
    <row r="353119" spans="1:1">
      <c r="A353119" s="153"/>
    </row>
    <row r="353120" spans="1:1">
      <c r="A353120" s="153"/>
    </row>
    <row r="353133" spans="1:1">
      <c r="A353133" s="153"/>
    </row>
    <row r="353135" spans="1:1">
      <c r="A353135" s="153"/>
    </row>
    <row r="353137" spans="1:1">
      <c r="A353137" s="154"/>
    </row>
    <row r="353139" spans="1:1">
      <c r="A353139" s="125"/>
    </row>
    <row r="353150" spans="1:1">
      <c r="A353150" s="153"/>
    </row>
    <row r="353151" spans="1:1">
      <c r="A353151" s="153"/>
    </row>
    <row r="353154" spans="1:1">
      <c r="A353154" s="153"/>
    </row>
    <row r="353164" spans="1:1">
      <c r="A353164" s="153"/>
    </row>
    <row r="353165" spans="1:1">
      <c r="A353165" s="153"/>
    </row>
    <row r="353166" spans="1:1">
      <c r="A353166" s="153"/>
    </row>
    <row r="353179" spans="1:1">
      <c r="A353179" s="153"/>
    </row>
    <row r="353181" spans="1:1">
      <c r="A353181" s="153"/>
    </row>
    <row r="353183" spans="1:1">
      <c r="A353183" s="154"/>
    </row>
    <row r="353185" spans="1:1">
      <c r="A353185" s="125"/>
    </row>
    <row r="353196" spans="1:1">
      <c r="A353196" s="153"/>
    </row>
    <row r="353197" spans="1:1">
      <c r="A353197" s="153"/>
    </row>
    <row r="353200" spans="1:1">
      <c r="A353200" s="153"/>
    </row>
    <row r="353210" spans="1:1">
      <c r="A353210" s="153"/>
    </row>
    <row r="353211" spans="1:1">
      <c r="A353211" s="153"/>
    </row>
    <row r="353212" spans="1:1">
      <c r="A353212" s="153"/>
    </row>
    <row r="353225" spans="1:1">
      <c r="A353225" s="153"/>
    </row>
    <row r="353227" spans="1:1">
      <c r="A353227" s="153"/>
    </row>
    <row r="353229" spans="1:1">
      <c r="A353229" s="154"/>
    </row>
    <row r="353231" spans="1:1">
      <c r="A353231" s="125"/>
    </row>
    <row r="353242" spans="1:1">
      <c r="A353242" s="153"/>
    </row>
    <row r="353243" spans="1:1">
      <c r="A353243" s="153"/>
    </row>
    <row r="353246" spans="1:1">
      <c r="A353246" s="153"/>
    </row>
    <row r="353256" spans="1:1">
      <c r="A353256" s="153"/>
    </row>
    <row r="353257" spans="1:1">
      <c r="A353257" s="153"/>
    </row>
    <row r="353258" spans="1:1">
      <c r="A353258" s="153"/>
    </row>
    <row r="353271" spans="1:1">
      <c r="A353271" s="153"/>
    </row>
    <row r="353273" spans="1:1">
      <c r="A353273" s="153"/>
    </row>
    <row r="353275" spans="1:1">
      <c r="A353275" s="154"/>
    </row>
    <row r="353277" spans="1:1">
      <c r="A353277" s="125"/>
    </row>
    <row r="353288" spans="1:1">
      <c r="A353288" s="153"/>
    </row>
    <row r="353289" spans="1:1">
      <c r="A353289" s="153"/>
    </row>
    <row r="353292" spans="1:1">
      <c r="A353292" s="153"/>
    </row>
    <row r="353302" spans="1:1">
      <c r="A353302" s="153"/>
    </row>
    <row r="353303" spans="1:1">
      <c r="A353303" s="153"/>
    </row>
    <row r="353304" spans="1:1">
      <c r="A353304" s="153"/>
    </row>
    <row r="353317" spans="1:1">
      <c r="A353317" s="153"/>
    </row>
    <row r="353319" spans="1:1">
      <c r="A353319" s="153"/>
    </row>
    <row r="353321" spans="1:1">
      <c r="A353321" s="154"/>
    </row>
    <row r="353323" spans="1:1">
      <c r="A353323" s="125"/>
    </row>
    <row r="353334" spans="1:1">
      <c r="A353334" s="153"/>
    </row>
    <row r="353335" spans="1:1">
      <c r="A353335" s="153"/>
    </row>
    <row r="353338" spans="1:1">
      <c r="A353338" s="153"/>
    </row>
    <row r="353348" spans="1:1">
      <c r="A353348" s="153"/>
    </row>
    <row r="353349" spans="1:1">
      <c r="A353349" s="153"/>
    </row>
    <row r="353350" spans="1:1">
      <c r="A353350" s="153"/>
    </row>
    <row r="353363" spans="1:1">
      <c r="A353363" s="153"/>
    </row>
    <row r="353365" spans="1:1">
      <c r="A353365" s="153"/>
    </row>
    <row r="353367" spans="1:1">
      <c r="A353367" s="154"/>
    </row>
    <row r="353369" spans="1:1">
      <c r="A353369" s="125"/>
    </row>
    <row r="353380" spans="1:1">
      <c r="A353380" s="153"/>
    </row>
    <row r="353381" spans="1:1">
      <c r="A353381" s="153"/>
    </row>
    <row r="353384" spans="1:1">
      <c r="A353384" s="153"/>
    </row>
    <row r="353394" spans="1:1">
      <c r="A353394" s="153"/>
    </row>
    <row r="353395" spans="1:1">
      <c r="A353395" s="153"/>
    </row>
    <row r="353396" spans="1:1">
      <c r="A353396" s="153"/>
    </row>
    <row r="353409" spans="1:1">
      <c r="A353409" s="153"/>
    </row>
    <row r="353411" spans="1:1">
      <c r="A353411" s="153"/>
    </row>
    <row r="353413" spans="1:1">
      <c r="A353413" s="154"/>
    </row>
    <row r="353415" spans="1:1">
      <c r="A353415" s="125"/>
    </row>
    <row r="353426" spans="1:1">
      <c r="A353426" s="153"/>
    </row>
    <row r="353427" spans="1:1">
      <c r="A353427" s="153"/>
    </row>
    <row r="353430" spans="1:1">
      <c r="A353430" s="153"/>
    </row>
    <row r="353440" spans="1:1">
      <c r="A353440" s="153"/>
    </row>
    <row r="353441" spans="1:1">
      <c r="A353441" s="153"/>
    </row>
    <row r="353442" spans="1:1">
      <c r="A353442" s="153"/>
    </row>
    <row r="353455" spans="1:1">
      <c r="A353455" s="153"/>
    </row>
    <row r="353457" spans="1:1">
      <c r="A353457" s="153"/>
    </row>
    <row r="353459" spans="1:1">
      <c r="A353459" s="154"/>
    </row>
    <row r="353461" spans="1:1">
      <c r="A353461" s="125"/>
    </row>
    <row r="353472" spans="1:1">
      <c r="A353472" s="153"/>
    </row>
    <row r="353473" spans="1:1">
      <c r="A353473" s="153"/>
    </row>
    <row r="353476" spans="1:1">
      <c r="A353476" s="153"/>
    </row>
    <row r="353486" spans="1:1">
      <c r="A353486" s="153"/>
    </row>
    <row r="353487" spans="1:1">
      <c r="A353487" s="153"/>
    </row>
    <row r="353488" spans="1:1">
      <c r="A353488" s="153"/>
    </row>
    <row r="353501" spans="1:1">
      <c r="A353501" s="153"/>
    </row>
    <row r="353503" spans="1:1">
      <c r="A353503" s="153"/>
    </row>
    <row r="353505" spans="1:1">
      <c r="A353505" s="154"/>
    </row>
    <row r="353507" spans="1:1">
      <c r="A353507" s="125"/>
    </row>
    <row r="353518" spans="1:1">
      <c r="A353518" s="153"/>
    </row>
    <row r="353519" spans="1:1">
      <c r="A353519" s="153"/>
    </row>
    <row r="353522" spans="1:1">
      <c r="A353522" s="153"/>
    </row>
    <row r="353532" spans="1:1">
      <c r="A353532" s="153"/>
    </row>
    <row r="353533" spans="1:1">
      <c r="A353533" s="153"/>
    </row>
    <row r="353534" spans="1:1">
      <c r="A353534" s="153"/>
    </row>
    <row r="353547" spans="1:1">
      <c r="A353547" s="153"/>
    </row>
    <row r="353549" spans="1:1">
      <c r="A353549" s="153"/>
    </row>
    <row r="353551" spans="1:1">
      <c r="A353551" s="154"/>
    </row>
    <row r="353553" spans="1:1">
      <c r="A353553" s="125"/>
    </row>
    <row r="353564" spans="1:1">
      <c r="A353564" s="153"/>
    </row>
    <row r="353565" spans="1:1">
      <c r="A353565" s="153"/>
    </row>
    <row r="353568" spans="1:1">
      <c r="A353568" s="153"/>
    </row>
    <row r="353578" spans="1:1">
      <c r="A353578" s="153"/>
    </row>
    <row r="353579" spans="1:1">
      <c r="A353579" s="153"/>
    </row>
    <row r="353580" spans="1:1">
      <c r="A353580" s="153"/>
    </row>
    <row r="353593" spans="1:1">
      <c r="A353593" s="153"/>
    </row>
    <row r="353595" spans="1:1">
      <c r="A353595" s="153"/>
    </row>
    <row r="353597" spans="1:1">
      <c r="A353597" s="154"/>
    </row>
    <row r="353599" spans="1:1">
      <c r="A353599" s="125"/>
    </row>
    <row r="353610" spans="1:1">
      <c r="A353610" s="153"/>
    </row>
    <row r="353611" spans="1:1">
      <c r="A353611" s="153"/>
    </row>
    <row r="353614" spans="1:1">
      <c r="A353614" s="153"/>
    </row>
    <row r="353624" spans="1:1">
      <c r="A353624" s="153"/>
    </row>
    <row r="353625" spans="1:1">
      <c r="A353625" s="153"/>
    </row>
    <row r="353626" spans="1:1">
      <c r="A353626" s="153"/>
    </row>
    <row r="353639" spans="1:1">
      <c r="A353639" s="153"/>
    </row>
    <row r="353641" spans="1:1">
      <c r="A353641" s="153"/>
    </row>
    <row r="353643" spans="1:1">
      <c r="A353643" s="154"/>
    </row>
    <row r="353645" spans="1:1">
      <c r="A353645" s="125"/>
    </row>
    <row r="353656" spans="1:1">
      <c r="A353656" s="153"/>
    </row>
    <row r="353657" spans="1:1">
      <c r="A353657" s="153"/>
    </row>
    <row r="353660" spans="1:1">
      <c r="A353660" s="153"/>
    </row>
    <row r="353670" spans="1:1">
      <c r="A353670" s="153"/>
    </row>
    <row r="353671" spans="1:1">
      <c r="A353671" s="153"/>
    </row>
    <row r="353672" spans="1:1">
      <c r="A353672" s="153"/>
    </row>
    <row r="353685" spans="1:1">
      <c r="A353685" s="153"/>
    </row>
    <row r="353687" spans="1:1">
      <c r="A353687" s="153"/>
    </row>
    <row r="353689" spans="1:1">
      <c r="A353689" s="154"/>
    </row>
    <row r="353691" spans="1:1">
      <c r="A353691" s="125"/>
    </row>
    <row r="353702" spans="1:1">
      <c r="A353702" s="153"/>
    </row>
    <row r="353703" spans="1:1">
      <c r="A353703" s="153"/>
    </row>
    <row r="353706" spans="1:1">
      <c r="A353706" s="153"/>
    </row>
    <row r="353716" spans="1:1">
      <c r="A353716" s="153"/>
    </row>
    <row r="353717" spans="1:1">
      <c r="A353717" s="153"/>
    </row>
    <row r="353718" spans="1:1">
      <c r="A353718" s="153"/>
    </row>
    <row r="353731" spans="1:1">
      <c r="A353731" s="153"/>
    </row>
    <row r="353733" spans="1:1">
      <c r="A353733" s="153"/>
    </row>
    <row r="353735" spans="1:1">
      <c r="A353735" s="154"/>
    </row>
    <row r="353737" spans="1:1">
      <c r="A353737" s="125"/>
    </row>
    <row r="353748" spans="1:1">
      <c r="A353748" s="153"/>
    </row>
    <row r="353749" spans="1:1">
      <c r="A353749" s="153"/>
    </row>
    <row r="353752" spans="1:1">
      <c r="A353752" s="153"/>
    </row>
    <row r="353762" spans="1:1">
      <c r="A353762" s="153"/>
    </row>
    <row r="353763" spans="1:1">
      <c r="A353763" s="153"/>
    </row>
    <row r="353764" spans="1:1">
      <c r="A353764" s="153"/>
    </row>
    <row r="353777" spans="1:1">
      <c r="A353777" s="153"/>
    </row>
    <row r="353779" spans="1:1">
      <c r="A353779" s="153"/>
    </row>
    <row r="353781" spans="1:1">
      <c r="A353781" s="154"/>
    </row>
    <row r="353783" spans="1:1">
      <c r="A353783" s="125"/>
    </row>
    <row r="353794" spans="1:1">
      <c r="A353794" s="153"/>
    </row>
    <row r="353795" spans="1:1">
      <c r="A353795" s="153"/>
    </row>
    <row r="353798" spans="1:1">
      <c r="A353798" s="153"/>
    </row>
    <row r="353808" spans="1:1">
      <c r="A353808" s="153"/>
    </row>
    <row r="353809" spans="1:1">
      <c r="A353809" s="153"/>
    </row>
    <row r="353810" spans="1:1">
      <c r="A353810" s="153"/>
    </row>
    <row r="353823" spans="1:1">
      <c r="A353823" s="153"/>
    </row>
    <row r="353825" spans="1:1">
      <c r="A353825" s="153"/>
    </row>
    <row r="353827" spans="1:1">
      <c r="A353827" s="154"/>
    </row>
    <row r="353829" spans="1:1">
      <c r="A353829" s="125"/>
    </row>
    <row r="353840" spans="1:1">
      <c r="A353840" s="153"/>
    </row>
    <row r="353841" spans="1:1">
      <c r="A353841" s="153"/>
    </row>
    <row r="353844" spans="1:1">
      <c r="A353844" s="153"/>
    </row>
    <row r="353854" spans="1:1">
      <c r="A353854" s="153"/>
    </row>
    <row r="353855" spans="1:1">
      <c r="A353855" s="153"/>
    </row>
    <row r="353856" spans="1:1">
      <c r="A353856" s="153"/>
    </row>
    <row r="353869" spans="1:1">
      <c r="A353869" s="153"/>
    </row>
    <row r="353871" spans="1:1">
      <c r="A353871" s="153"/>
    </row>
    <row r="353873" spans="1:1">
      <c r="A353873" s="154"/>
    </row>
    <row r="353875" spans="1:1">
      <c r="A353875" s="125"/>
    </row>
    <row r="353886" spans="1:1">
      <c r="A353886" s="153"/>
    </row>
    <row r="353887" spans="1:1">
      <c r="A353887" s="153"/>
    </row>
    <row r="353890" spans="1:1">
      <c r="A353890" s="153"/>
    </row>
    <row r="353900" spans="1:1">
      <c r="A353900" s="153"/>
    </row>
    <row r="353901" spans="1:1">
      <c r="A353901" s="153"/>
    </row>
    <row r="353902" spans="1:1">
      <c r="A353902" s="153"/>
    </row>
    <row r="353915" spans="1:1">
      <c r="A353915" s="153"/>
    </row>
    <row r="353917" spans="1:1">
      <c r="A353917" s="153"/>
    </row>
    <row r="353919" spans="1:1">
      <c r="A353919" s="154"/>
    </row>
    <row r="353921" spans="1:1">
      <c r="A353921" s="125"/>
    </row>
    <row r="353932" spans="1:1">
      <c r="A353932" s="153"/>
    </row>
    <row r="353933" spans="1:1">
      <c r="A353933" s="153"/>
    </row>
    <row r="353936" spans="1:1">
      <c r="A353936" s="153"/>
    </row>
    <row r="353946" spans="1:1">
      <c r="A353946" s="153"/>
    </row>
    <row r="353947" spans="1:1">
      <c r="A353947" s="153"/>
    </row>
    <row r="353948" spans="1:1">
      <c r="A353948" s="153"/>
    </row>
    <row r="353961" spans="1:1">
      <c r="A353961" s="153"/>
    </row>
    <row r="353963" spans="1:1">
      <c r="A353963" s="153"/>
    </row>
    <row r="353965" spans="1:1">
      <c r="A353965" s="154"/>
    </row>
    <row r="353967" spans="1:1">
      <c r="A353967" s="125"/>
    </row>
    <row r="353978" spans="1:1">
      <c r="A353978" s="153"/>
    </row>
    <row r="353979" spans="1:1">
      <c r="A353979" s="153"/>
    </row>
    <row r="353982" spans="1:1">
      <c r="A353982" s="153"/>
    </row>
    <row r="353992" spans="1:1">
      <c r="A353992" s="153"/>
    </row>
    <row r="353993" spans="1:1">
      <c r="A353993" s="153"/>
    </row>
    <row r="353994" spans="1:1">
      <c r="A353994" s="153"/>
    </row>
    <row r="354007" spans="1:1">
      <c r="A354007" s="153"/>
    </row>
    <row r="354009" spans="1:1">
      <c r="A354009" s="153"/>
    </row>
    <row r="354011" spans="1:1">
      <c r="A354011" s="154"/>
    </row>
    <row r="354013" spans="1:1">
      <c r="A354013" s="125"/>
    </row>
    <row r="354024" spans="1:1">
      <c r="A354024" s="153"/>
    </row>
    <row r="354025" spans="1:1">
      <c r="A354025" s="153"/>
    </row>
    <row r="354028" spans="1:1">
      <c r="A354028" s="153"/>
    </row>
    <row r="354038" spans="1:1">
      <c r="A354038" s="153"/>
    </row>
    <row r="354039" spans="1:1">
      <c r="A354039" s="153"/>
    </row>
    <row r="354040" spans="1:1">
      <c r="A354040" s="153"/>
    </row>
    <row r="354053" spans="1:1">
      <c r="A354053" s="153"/>
    </row>
    <row r="354055" spans="1:1">
      <c r="A354055" s="153"/>
    </row>
    <row r="354057" spans="1:1">
      <c r="A354057" s="154"/>
    </row>
    <row r="354059" spans="1:1">
      <c r="A354059" s="125"/>
    </row>
    <row r="354070" spans="1:1">
      <c r="A354070" s="153"/>
    </row>
    <row r="354071" spans="1:1">
      <c r="A354071" s="153"/>
    </row>
    <row r="354074" spans="1:1">
      <c r="A354074" s="153"/>
    </row>
    <row r="354084" spans="1:1">
      <c r="A354084" s="153"/>
    </row>
    <row r="354085" spans="1:1">
      <c r="A354085" s="153"/>
    </row>
    <row r="354086" spans="1:1">
      <c r="A354086" s="153"/>
    </row>
    <row r="354099" spans="1:1">
      <c r="A354099" s="153"/>
    </row>
    <row r="354101" spans="1:1">
      <c r="A354101" s="153"/>
    </row>
    <row r="354103" spans="1:1">
      <c r="A354103" s="154"/>
    </row>
    <row r="354105" spans="1:1">
      <c r="A354105" s="125"/>
    </row>
    <row r="354116" spans="1:1">
      <c r="A354116" s="153"/>
    </row>
    <row r="354117" spans="1:1">
      <c r="A354117" s="153"/>
    </row>
    <row r="354120" spans="1:1">
      <c r="A354120" s="153"/>
    </row>
    <row r="354130" spans="1:1">
      <c r="A354130" s="153"/>
    </row>
    <row r="354131" spans="1:1">
      <c r="A354131" s="153"/>
    </row>
    <row r="354132" spans="1:1">
      <c r="A354132" s="153"/>
    </row>
    <row r="354145" spans="1:1">
      <c r="A354145" s="153"/>
    </row>
    <row r="354147" spans="1:1">
      <c r="A354147" s="153"/>
    </row>
    <row r="354149" spans="1:1">
      <c r="A354149" s="154"/>
    </row>
    <row r="354151" spans="1:1">
      <c r="A354151" s="125"/>
    </row>
    <row r="354162" spans="1:1">
      <c r="A354162" s="153"/>
    </row>
    <row r="354163" spans="1:1">
      <c r="A354163" s="153"/>
    </row>
    <row r="354166" spans="1:1">
      <c r="A354166" s="153"/>
    </row>
    <row r="354176" spans="1:1">
      <c r="A354176" s="153"/>
    </row>
    <row r="354177" spans="1:1">
      <c r="A354177" s="153"/>
    </row>
    <row r="354178" spans="1:1">
      <c r="A354178" s="153"/>
    </row>
    <row r="354191" spans="1:1">
      <c r="A354191" s="153"/>
    </row>
    <row r="354193" spans="1:1">
      <c r="A354193" s="153"/>
    </row>
    <row r="354195" spans="1:1">
      <c r="A354195" s="154"/>
    </row>
    <row r="354197" spans="1:1">
      <c r="A354197" s="125"/>
    </row>
    <row r="354208" spans="1:1">
      <c r="A354208" s="153"/>
    </row>
    <row r="354209" spans="1:1">
      <c r="A354209" s="153"/>
    </row>
    <row r="354212" spans="1:1">
      <c r="A354212" s="153"/>
    </row>
    <row r="354222" spans="1:1">
      <c r="A354222" s="153"/>
    </row>
    <row r="354223" spans="1:1">
      <c r="A354223" s="153"/>
    </row>
    <row r="354224" spans="1:1">
      <c r="A354224" s="153"/>
    </row>
    <row r="354237" spans="1:1">
      <c r="A354237" s="153"/>
    </row>
    <row r="354239" spans="1:1">
      <c r="A354239" s="153"/>
    </row>
    <row r="354241" spans="1:1">
      <c r="A354241" s="154"/>
    </row>
    <row r="354243" spans="1:1">
      <c r="A354243" s="125"/>
    </row>
    <row r="354254" spans="1:1">
      <c r="A354254" s="153"/>
    </row>
    <row r="354255" spans="1:1">
      <c r="A354255" s="153"/>
    </row>
    <row r="354258" spans="1:1">
      <c r="A354258" s="153"/>
    </row>
    <row r="354268" spans="1:1">
      <c r="A354268" s="153"/>
    </row>
    <row r="354269" spans="1:1">
      <c r="A354269" s="153"/>
    </row>
    <row r="354270" spans="1:1">
      <c r="A354270" s="153"/>
    </row>
    <row r="354283" spans="1:1">
      <c r="A354283" s="153"/>
    </row>
    <row r="354285" spans="1:1">
      <c r="A354285" s="153"/>
    </row>
    <row r="354287" spans="1:1">
      <c r="A354287" s="154"/>
    </row>
    <row r="354289" spans="1:1">
      <c r="A354289" s="125"/>
    </row>
    <row r="354300" spans="1:1">
      <c r="A354300" s="153"/>
    </row>
    <row r="354301" spans="1:1">
      <c r="A354301" s="153"/>
    </row>
    <row r="354304" spans="1:1">
      <c r="A354304" s="153"/>
    </row>
    <row r="354314" spans="1:1">
      <c r="A354314" s="153"/>
    </row>
    <row r="354315" spans="1:1">
      <c r="A354315" s="153"/>
    </row>
    <row r="354316" spans="1:1">
      <c r="A354316" s="153"/>
    </row>
    <row r="354329" spans="1:1">
      <c r="A354329" s="153"/>
    </row>
    <row r="354331" spans="1:1">
      <c r="A354331" s="153"/>
    </row>
    <row r="354333" spans="1:1">
      <c r="A354333" s="154"/>
    </row>
    <row r="354335" spans="1:1">
      <c r="A354335" s="125"/>
    </row>
    <row r="354346" spans="1:1">
      <c r="A354346" s="153"/>
    </row>
    <row r="354347" spans="1:1">
      <c r="A354347" s="153"/>
    </row>
    <row r="354350" spans="1:1">
      <c r="A354350" s="153"/>
    </row>
    <row r="354360" spans="1:1">
      <c r="A354360" s="153"/>
    </row>
    <row r="354361" spans="1:1">
      <c r="A354361" s="153"/>
    </row>
    <row r="354362" spans="1:1">
      <c r="A354362" s="153"/>
    </row>
    <row r="354375" spans="1:1">
      <c r="A354375" s="153"/>
    </row>
    <row r="354377" spans="1:1">
      <c r="A354377" s="153"/>
    </row>
    <row r="354379" spans="1:1">
      <c r="A354379" s="154"/>
    </row>
    <row r="354381" spans="1:1">
      <c r="A354381" s="125"/>
    </row>
    <row r="354392" spans="1:1">
      <c r="A354392" s="153"/>
    </row>
    <row r="354393" spans="1:1">
      <c r="A354393" s="153"/>
    </row>
    <row r="354396" spans="1:1">
      <c r="A354396" s="153"/>
    </row>
    <row r="354406" spans="1:1">
      <c r="A354406" s="153"/>
    </row>
    <row r="354407" spans="1:1">
      <c r="A354407" s="153"/>
    </row>
    <row r="354408" spans="1:1">
      <c r="A354408" s="153"/>
    </row>
    <row r="354421" spans="1:1">
      <c r="A354421" s="153"/>
    </row>
    <row r="354423" spans="1:1">
      <c r="A354423" s="153"/>
    </row>
    <row r="354425" spans="1:1">
      <c r="A354425" s="154"/>
    </row>
    <row r="354427" spans="1:1">
      <c r="A354427" s="125"/>
    </row>
    <row r="354438" spans="1:1">
      <c r="A354438" s="153"/>
    </row>
    <row r="354439" spans="1:1">
      <c r="A354439" s="153"/>
    </row>
    <row r="354442" spans="1:1">
      <c r="A354442" s="153"/>
    </row>
    <row r="354452" spans="1:1">
      <c r="A354452" s="153"/>
    </row>
    <row r="354453" spans="1:1">
      <c r="A354453" s="153"/>
    </row>
    <row r="354454" spans="1:1">
      <c r="A354454" s="153"/>
    </row>
    <row r="354467" spans="1:1">
      <c r="A354467" s="153"/>
    </row>
    <row r="354469" spans="1:1">
      <c r="A354469" s="153"/>
    </row>
    <row r="354471" spans="1:1">
      <c r="A354471" s="154"/>
    </row>
    <row r="354473" spans="1:1">
      <c r="A354473" s="125"/>
    </row>
    <row r="354484" spans="1:1">
      <c r="A354484" s="153"/>
    </row>
    <row r="354485" spans="1:1">
      <c r="A354485" s="153"/>
    </row>
    <row r="354488" spans="1:1">
      <c r="A354488" s="153"/>
    </row>
    <row r="354498" spans="1:1">
      <c r="A354498" s="153"/>
    </row>
    <row r="354499" spans="1:1">
      <c r="A354499" s="153"/>
    </row>
    <row r="354500" spans="1:1">
      <c r="A354500" s="153"/>
    </row>
    <row r="354513" spans="1:1">
      <c r="A354513" s="153"/>
    </row>
    <row r="354515" spans="1:1">
      <c r="A354515" s="153"/>
    </row>
    <row r="354517" spans="1:1">
      <c r="A354517" s="154"/>
    </row>
    <row r="354519" spans="1:1">
      <c r="A354519" s="125"/>
    </row>
    <row r="354530" spans="1:1">
      <c r="A354530" s="153"/>
    </row>
    <row r="354531" spans="1:1">
      <c r="A354531" s="153"/>
    </row>
    <row r="354534" spans="1:1">
      <c r="A354534" s="153"/>
    </row>
    <row r="354544" spans="1:1">
      <c r="A354544" s="153"/>
    </row>
    <row r="354545" spans="1:1">
      <c r="A354545" s="153"/>
    </row>
    <row r="354546" spans="1:1">
      <c r="A354546" s="153"/>
    </row>
    <row r="354559" spans="1:1">
      <c r="A354559" s="153"/>
    </row>
    <row r="354561" spans="1:1">
      <c r="A354561" s="153"/>
    </row>
    <row r="354563" spans="1:1">
      <c r="A354563" s="154"/>
    </row>
    <row r="354565" spans="1:1">
      <c r="A354565" s="125"/>
    </row>
    <row r="354576" spans="1:1">
      <c r="A354576" s="153"/>
    </row>
    <row r="354577" spans="1:1">
      <c r="A354577" s="153"/>
    </row>
    <row r="354580" spans="1:1">
      <c r="A354580" s="153"/>
    </row>
    <row r="354590" spans="1:1">
      <c r="A354590" s="153"/>
    </row>
    <row r="354591" spans="1:1">
      <c r="A354591" s="153"/>
    </row>
    <row r="354592" spans="1:1">
      <c r="A354592" s="153"/>
    </row>
    <row r="354605" spans="1:1">
      <c r="A354605" s="153"/>
    </row>
    <row r="354607" spans="1:1">
      <c r="A354607" s="153"/>
    </row>
    <row r="354609" spans="1:1">
      <c r="A354609" s="154"/>
    </row>
    <row r="354611" spans="1:1">
      <c r="A354611" s="125"/>
    </row>
    <row r="354622" spans="1:1">
      <c r="A354622" s="153"/>
    </row>
    <row r="354623" spans="1:1">
      <c r="A354623" s="153"/>
    </row>
    <row r="354626" spans="1:1">
      <c r="A354626" s="153"/>
    </row>
    <row r="354636" spans="1:1">
      <c r="A354636" s="153"/>
    </row>
    <row r="354637" spans="1:1">
      <c r="A354637" s="153"/>
    </row>
    <row r="354638" spans="1:1">
      <c r="A354638" s="153"/>
    </row>
    <row r="354651" spans="1:1">
      <c r="A354651" s="153"/>
    </row>
    <row r="354653" spans="1:1">
      <c r="A354653" s="153"/>
    </row>
    <row r="354655" spans="1:1">
      <c r="A354655" s="154"/>
    </row>
    <row r="354657" spans="1:1">
      <c r="A354657" s="125"/>
    </row>
    <row r="354668" spans="1:1">
      <c r="A354668" s="153"/>
    </row>
    <row r="354669" spans="1:1">
      <c r="A354669" s="153"/>
    </row>
    <row r="354672" spans="1:1">
      <c r="A354672" s="153"/>
    </row>
    <row r="354682" spans="1:1">
      <c r="A354682" s="153"/>
    </row>
    <row r="354683" spans="1:1">
      <c r="A354683" s="153"/>
    </row>
    <row r="354684" spans="1:1">
      <c r="A354684" s="153"/>
    </row>
    <row r="354697" spans="1:1">
      <c r="A354697" s="153"/>
    </row>
    <row r="354699" spans="1:1">
      <c r="A354699" s="153"/>
    </row>
    <row r="354701" spans="1:1">
      <c r="A354701" s="154"/>
    </row>
    <row r="354703" spans="1:1">
      <c r="A354703" s="125"/>
    </row>
    <row r="354714" spans="1:1">
      <c r="A354714" s="153"/>
    </row>
    <row r="354715" spans="1:1">
      <c r="A354715" s="153"/>
    </row>
    <row r="354718" spans="1:1">
      <c r="A354718" s="153"/>
    </row>
    <row r="354728" spans="1:1">
      <c r="A354728" s="153"/>
    </row>
    <row r="354729" spans="1:1">
      <c r="A354729" s="153"/>
    </row>
    <row r="354730" spans="1:1">
      <c r="A354730" s="153"/>
    </row>
    <row r="354743" spans="1:1">
      <c r="A354743" s="153"/>
    </row>
    <row r="354745" spans="1:1">
      <c r="A354745" s="153"/>
    </row>
    <row r="354747" spans="1:1">
      <c r="A354747" s="154"/>
    </row>
    <row r="354749" spans="1:1">
      <c r="A354749" s="125"/>
    </row>
    <row r="354760" spans="1:1">
      <c r="A354760" s="153"/>
    </row>
    <row r="354761" spans="1:1">
      <c r="A354761" s="153"/>
    </row>
    <row r="354764" spans="1:1">
      <c r="A354764" s="153"/>
    </row>
    <row r="354774" spans="1:1">
      <c r="A354774" s="153"/>
    </row>
    <row r="354775" spans="1:1">
      <c r="A354775" s="153"/>
    </row>
    <row r="354776" spans="1:1">
      <c r="A354776" s="153"/>
    </row>
    <row r="354789" spans="1:1">
      <c r="A354789" s="153"/>
    </row>
    <row r="354791" spans="1:1">
      <c r="A354791" s="153"/>
    </row>
    <row r="354793" spans="1:1">
      <c r="A354793" s="154"/>
    </row>
    <row r="354795" spans="1:1">
      <c r="A354795" s="125"/>
    </row>
    <row r="354806" spans="1:1">
      <c r="A354806" s="153"/>
    </row>
    <row r="354807" spans="1:1">
      <c r="A354807" s="153"/>
    </row>
    <row r="354810" spans="1:1">
      <c r="A354810" s="153"/>
    </row>
    <row r="354820" spans="1:1">
      <c r="A354820" s="153"/>
    </row>
    <row r="354821" spans="1:1">
      <c r="A354821" s="153"/>
    </row>
    <row r="354822" spans="1:1">
      <c r="A354822" s="153"/>
    </row>
    <row r="354835" spans="1:1">
      <c r="A354835" s="153"/>
    </row>
    <row r="354837" spans="1:1">
      <c r="A354837" s="153"/>
    </row>
    <row r="354839" spans="1:1">
      <c r="A354839" s="154"/>
    </row>
    <row r="354841" spans="1:1">
      <c r="A354841" s="125"/>
    </row>
    <row r="354852" spans="1:1">
      <c r="A354852" s="153"/>
    </row>
    <row r="354853" spans="1:1">
      <c r="A354853" s="153"/>
    </row>
    <row r="354856" spans="1:1">
      <c r="A354856" s="153"/>
    </row>
    <row r="354866" spans="1:1">
      <c r="A354866" s="153"/>
    </row>
    <row r="354867" spans="1:1">
      <c r="A354867" s="153"/>
    </row>
    <row r="354868" spans="1:1">
      <c r="A354868" s="153"/>
    </row>
    <row r="354881" spans="1:1">
      <c r="A354881" s="153"/>
    </row>
    <row r="354883" spans="1:1">
      <c r="A354883" s="153"/>
    </row>
    <row r="354885" spans="1:1">
      <c r="A354885" s="154"/>
    </row>
    <row r="354887" spans="1:1">
      <c r="A354887" s="125"/>
    </row>
    <row r="354898" spans="1:1">
      <c r="A354898" s="153"/>
    </row>
    <row r="354899" spans="1:1">
      <c r="A354899" s="153"/>
    </row>
    <row r="354902" spans="1:1">
      <c r="A354902" s="153"/>
    </row>
    <row r="354912" spans="1:1">
      <c r="A354912" s="153"/>
    </row>
    <row r="354913" spans="1:1">
      <c r="A354913" s="153"/>
    </row>
    <row r="354914" spans="1:1">
      <c r="A354914" s="153"/>
    </row>
    <row r="354927" spans="1:1">
      <c r="A354927" s="153"/>
    </row>
    <row r="354929" spans="1:1">
      <c r="A354929" s="153"/>
    </row>
    <row r="354931" spans="1:1">
      <c r="A354931" s="154"/>
    </row>
    <row r="354933" spans="1:1">
      <c r="A354933" s="125"/>
    </row>
    <row r="354944" spans="1:1">
      <c r="A354944" s="153"/>
    </row>
    <row r="354945" spans="1:1">
      <c r="A354945" s="153"/>
    </row>
    <row r="354948" spans="1:1">
      <c r="A354948" s="153"/>
    </row>
    <row r="354958" spans="1:1">
      <c r="A354958" s="153"/>
    </row>
    <row r="354959" spans="1:1">
      <c r="A354959" s="153"/>
    </row>
    <row r="354960" spans="1:1">
      <c r="A354960" s="153"/>
    </row>
    <row r="354973" spans="1:1">
      <c r="A354973" s="153"/>
    </row>
    <row r="354975" spans="1:1">
      <c r="A354975" s="153"/>
    </row>
    <row r="354977" spans="1:1">
      <c r="A354977" s="154"/>
    </row>
    <row r="354979" spans="1:1">
      <c r="A354979" s="125"/>
    </row>
    <row r="354990" spans="1:1">
      <c r="A354990" s="153"/>
    </row>
    <row r="354991" spans="1:1">
      <c r="A354991" s="153"/>
    </row>
    <row r="354994" spans="1:1">
      <c r="A354994" s="153"/>
    </row>
    <row r="355004" spans="1:1">
      <c r="A355004" s="153"/>
    </row>
    <row r="355005" spans="1:1">
      <c r="A355005" s="153"/>
    </row>
    <row r="355006" spans="1:1">
      <c r="A355006" s="153"/>
    </row>
    <row r="355019" spans="1:1">
      <c r="A355019" s="153"/>
    </row>
    <row r="355021" spans="1:1">
      <c r="A355021" s="153"/>
    </row>
    <row r="355023" spans="1:1">
      <c r="A355023" s="154"/>
    </row>
    <row r="355025" spans="1:1">
      <c r="A355025" s="125"/>
    </row>
    <row r="355036" spans="1:1">
      <c r="A355036" s="153"/>
    </row>
    <row r="355037" spans="1:1">
      <c r="A355037" s="153"/>
    </row>
    <row r="355040" spans="1:1">
      <c r="A355040" s="153"/>
    </row>
    <row r="355050" spans="1:1">
      <c r="A355050" s="153"/>
    </row>
    <row r="355051" spans="1:1">
      <c r="A355051" s="153"/>
    </row>
    <row r="355052" spans="1:1">
      <c r="A355052" s="153"/>
    </row>
    <row r="355065" spans="1:1">
      <c r="A355065" s="153"/>
    </row>
    <row r="355067" spans="1:1">
      <c r="A355067" s="153"/>
    </row>
    <row r="355069" spans="1:1">
      <c r="A355069" s="154"/>
    </row>
    <row r="355071" spans="1:1">
      <c r="A355071" s="125"/>
    </row>
    <row r="355082" spans="1:1">
      <c r="A355082" s="153"/>
    </row>
    <row r="355083" spans="1:1">
      <c r="A355083" s="153"/>
    </row>
    <row r="355086" spans="1:1">
      <c r="A355086" s="153"/>
    </row>
    <row r="355096" spans="1:1">
      <c r="A355096" s="153"/>
    </row>
    <row r="355097" spans="1:1">
      <c r="A355097" s="153"/>
    </row>
    <row r="355098" spans="1:1">
      <c r="A355098" s="153"/>
    </row>
    <row r="355111" spans="1:1">
      <c r="A355111" s="153"/>
    </row>
    <row r="355113" spans="1:1">
      <c r="A355113" s="153"/>
    </row>
    <row r="355115" spans="1:1">
      <c r="A355115" s="154"/>
    </row>
    <row r="355117" spans="1:1">
      <c r="A355117" s="125"/>
    </row>
    <row r="355128" spans="1:1">
      <c r="A355128" s="153"/>
    </row>
    <row r="355129" spans="1:1">
      <c r="A355129" s="153"/>
    </row>
    <row r="355132" spans="1:1">
      <c r="A355132" s="153"/>
    </row>
    <row r="355142" spans="1:1">
      <c r="A355142" s="153"/>
    </row>
    <row r="355143" spans="1:1">
      <c r="A355143" s="153"/>
    </row>
    <row r="355144" spans="1:1">
      <c r="A355144" s="153"/>
    </row>
    <row r="355157" spans="1:1">
      <c r="A355157" s="153"/>
    </row>
    <row r="355159" spans="1:1">
      <c r="A355159" s="153"/>
    </row>
    <row r="355161" spans="1:1">
      <c r="A355161" s="154"/>
    </row>
    <row r="355163" spans="1:1">
      <c r="A355163" s="125"/>
    </row>
    <row r="355174" spans="1:1">
      <c r="A355174" s="153"/>
    </row>
    <row r="355175" spans="1:1">
      <c r="A355175" s="153"/>
    </row>
    <row r="355178" spans="1:1">
      <c r="A355178" s="153"/>
    </row>
    <row r="355188" spans="1:1">
      <c r="A355188" s="153"/>
    </row>
    <row r="355189" spans="1:1">
      <c r="A355189" s="153"/>
    </row>
    <row r="355190" spans="1:1">
      <c r="A355190" s="153"/>
    </row>
    <row r="355203" spans="1:1">
      <c r="A355203" s="153"/>
    </row>
    <row r="355205" spans="1:1">
      <c r="A355205" s="153"/>
    </row>
    <row r="355207" spans="1:1">
      <c r="A355207" s="154"/>
    </row>
    <row r="355209" spans="1:1">
      <c r="A355209" s="125"/>
    </row>
    <row r="355220" spans="1:1">
      <c r="A355220" s="153"/>
    </row>
    <row r="355221" spans="1:1">
      <c r="A355221" s="153"/>
    </row>
    <row r="355224" spans="1:1">
      <c r="A355224" s="153"/>
    </row>
    <row r="355234" spans="1:1">
      <c r="A355234" s="153"/>
    </row>
    <row r="355235" spans="1:1">
      <c r="A355235" s="153"/>
    </row>
    <row r="355236" spans="1:1">
      <c r="A355236" s="153"/>
    </row>
    <row r="355249" spans="1:1">
      <c r="A355249" s="153"/>
    </row>
    <row r="355251" spans="1:1">
      <c r="A355251" s="153"/>
    </row>
    <row r="355253" spans="1:1">
      <c r="A355253" s="154"/>
    </row>
    <row r="355255" spans="1:1">
      <c r="A355255" s="125"/>
    </row>
    <row r="355266" spans="1:1">
      <c r="A355266" s="153"/>
    </row>
    <row r="355267" spans="1:1">
      <c r="A355267" s="153"/>
    </row>
    <row r="355270" spans="1:1">
      <c r="A355270" s="153"/>
    </row>
    <row r="355280" spans="1:1">
      <c r="A355280" s="153"/>
    </row>
    <row r="355281" spans="1:1">
      <c r="A355281" s="153"/>
    </row>
    <row r="355282" spans="1:1">
      <c r="A355282" s="153"/>
    </row>
    <row r="355295" spans="1:1">
      <c r="A355295" s="153"/>
    </row>
    <row r="355297" spans="1:1">
      <c r="A355297" s="153"/>
    </row>
    <row r="355299" spans="1:1">
      <c r="A355299" s="154"/>
    </row>
    <row r="355301" spans="1:1">
      <c r="A355301" s="125"/>
    </row>
    <row r="355312" spans="1:1">
      <c r="A355312" s="153"/>
    </row>
    <row r="355313" spans="1:1">
      <c r="A355313" s="153"/>
    </row>
    <row r="355316" spans="1:1">
      <c r="A355316" s="153"/>
    </row>
    <row r="355326" spans="1:1">
      <c r="A355326" s="153"/>
    </row>
    <row r="355327" spans="1:1">
      <c r="A355327" s="153"/>
    </row>
    <row r="355328" spans="1:1">
      <c r="A355328" s="153"/>
    </row>
    <row r="355341" spans="1:1">
      <c r="A355341" s="153"/>
    </row>
    <row r="355343" spans="1:1">
      <c r="A355343" s="153"/>
    </row>
    <row r="355345" spans="1:1">
      <c r="A355345" s="154"/>
    </row>
    <row r="355347" spans="1:1">
      <c r="A355347" s="125"/>
    </row>
    <row r="355358" spans="1:1">
      <c r="A355358" s="153"/>
    </row>
    <row r="355359" spans="1:1">
      <c r="A355359" s="153"/>
    </row>
    <row r="355362" spans="1:1">
      <c r="A355362" s="153"/>
    </row>
    <row r="355372" spans="1:1">
      <c r="A355372" s="153"/>
    </row>
    <row r="355373" spans="1:1">
      <c r="A355373" s="153"/>
    </row>
    <row r="355374" spans="1:1">
      <c r="A355374" s="153"/>
    </row>
    <row r="355387" spans="1:1">
      <c r="A355387" s="153"/>
    </row>
    <row r="355389" spans="1:1">
      <c r="A355389" s="153"/>
    </row>
    <row r="355391" spans="1:1">
      <c r="A355391" s="154"/>
    </row>
    <row r="355393" spans="1:1">
      <c r="A355393" s="125"/>
    </row>
    <row r="355404" spans="1:1">
      <c r="A355404" s="153"/>
    </row>
    <row r="355405" spans="1:1">
      <c r="A355405" s="153"/>
    </row>
    <row r="355408" spans="1:1">
      <c r="A355408" s="153"/>
    </row>
    <row r="355418" spans="1:1">
      <c r="A355418" s="153"/>
    </row>
    <row r="355419" spans="1:1">
      <c r="A355419" s="153"/>
    </row>
    <row r="355420" spans="1:1">
      <c r="A355420" s="153"/>
    </row>
    <row r="355433" spans="1:1">
      <c r="A355433" s="153"/>
    </row>
    <row r="355435" spans="1:1">
      <c r="A355435" s="153"/>
    </row>
    <row r="355437" spans="1:1">
      <c r="A355437" s="154"/>
    </row>
    <row r="355439" spans="1:1">
      <c r="A355439" s="125"/>
    </row>
    <row r="355450" spans="1:1">
      <c r="A355450" s="153"/>
    </row>
    <row r="355451" spans="1:1">
      <c r="A355451" s="153"/>
    </row>
    <row r="355454" spans="1:1">
      <c r="A355454" s="153"/>
    </row>
    <row r="355464" spans="1:1">
      <c r="A355464" s="153"/>
    </row>
    <row r="355465" spans="1:1">
      <c r="A355465" s="153"/>
    </row>
    <row r="355466" spans="1:1">
      <c r="A355466" s="153"/>
    </row>
    <row r="355479" spans="1:1">
      <c r="A355479" s="153"/>
    </row>
    <row r="355481" spans="1:1">
      <c r="A355481" s="153"/>
    </row>
    <row r="355483" spans="1:1">
      <c r="A355483" s="154"/>
    </row>
    <row r="355485" spans="1:1">
      <c r="A355485" s="125"/>
    </row>
    <row r="355496" spans="1:1">
      <c r="A355496" s="153"/>
    </row>
    <row r="355497" spans="1:1">
      <c r="A355497" s="153"/>
    </row>
    <row r="355500" spans="1:1">
      <c r="A355500" s="153"/>
    </row>
    <row r="355510" spans="1:1">
      <c r="A355510" s="153"/>
    </row>
    <row r="355511" spans="1:1">
      <c r="A355511" s="153"/>
    </row>
    <row r="355512" spans="1:1">
      <c r="A355512" s="153"/>
    </row>
    <row r="355525" spans="1:1">
      <c r="A355525" s="153"/>
    </row>
    <row r="355527" spans="1:1">
      <c r="A355527" s="153"/>
    </row>
    <row r="355529" spans="1:1">
      <c r="A355529" s="154"/>
    </row>
    <row r="355531" spans="1:1">
      <c r="A355531" s="125"/>
    </row>
    <row r="355542" spans="1:1">
      <c r="A355542" s="153"/>
    </row>
    <row r="355543" spans="1:1">
      <c r="A355543" s="153"/>
    </row>
    <row r="355546" spans="1:1">
      <c r="A355546" s="153"/>
    </row>
    <row r="355556" spans="1:1">
      <c r="A355556" s="153"/>
    </row>
    <row r="355557" spans="1:1">
      <c r="A355557" s="153"/>
    </row>
    <row r="355558" spans="1:1">
      <c r="A355558" s="153"/>
    </row>
    <row r="355571" spans="1:1">
      <c r="A355571" s="153"/>
    </row>
    <row r="355573" spans="1:1">
      <c r="A355573" s="153"/>
    </row>
    <row r="355575" spans="1:1">
      <c r="A355575" s="154"/>
    </row>
    <row r="355577" spans="1:1">
      <c r="A355577" s="125"/>
    </row>
    <row r="355588" spans="1:1">
      <c r="A355588" s="153"/>
    </row>
    <row r="355589" spans="1:1">
      <c r="A355589" s="153"/>
    </row>
    <row r="355592" spans="1:1">
      <c r="A355592" s="153"/>
    </row>
    <row r="355602" spans="1:1">
      <c r="A355602" s="153"/>
    </row>
    <row r="355603" spans="1:1">
      <c r="A355603" s="153"/>
    </row>
    <row r="355604" spans="1:1">
      <c r="A355604" s="153"/>
    </row>
    <row r="355617" spans="1:1">
      <c r="A355617" s="153"/>
    </row>
    <row r="355619" spans="1:1">
      <c r="A355619" s="153"/>
    </row>
    <row r="355621" spans="1:1">
      <c r="A355621" s="154"/>
    </row>
    <row r="355623" spans="1:1">
      <c r="A355623" s="125"/>
    </row>
    <row r="355634" spans="1:1">
      <c r="A355634" s="153"/>
    </row>
    <row r="355635" spans="1:1">
      <c r="A355635" s="153"/>
    </row>
    <row r="355638" spans="1:1">
      <c r="A355638" s="153"/>
    </row>
    <row r="355648" spans="1:1">
      <c r="A355648" s="153"/>
    </row>
    <row r="355649" spans="1:1">
      <c r="A355649" s="153"/>
    </row>
    <row r="355650" spans="1:1">
      <c r="A355650" s="153"/>
    </row>
    <row r="355663" spans="1:1">
      <c r="A355663" s="153"/>
    </row>
    <row r="355665" spans="1:1">
      <c r="A355665" s="153"/>
    </row>
    <row r="355667" spans="1:1">
      <c r="A355667" s="154"/>
    </row>
    <row r="355669" spans="1:1">
      <c r="A355669" s="125"/>
    </row>
    <row r="355680" spans="1:1">
      <c r="A355680" s="153"/>
    </row>
    <row r="355681" spans="1:1">
      <c r="A355681" s="153"/>
    </row>
    <row r="355684" spans="1:1">
      <c r="A355684" s="153"/>
    </row>
    <row r="355694" spans="1:1">
      <c r="A355694" s="153"/>
    </row>
    <row r="355695" spans="1:1">
      <c r="A355695" s="153"/>
    </row>
    <row r="355696" spans="1:1">
      <c r="A355696" s="153"/>
    </row>
    <row r="355709" spans="1:1">
      <c r="A355709" s="153"/>
    </row>
    <row r="355711" spans="1:1">
      <c r="A355711" s="153"/>
    </row>
    <row r="355713" spans="1:1">
      <c r="A355713" s="154"/>
    </row>
    <row r="355715" spans="1:1">
      <c r="A355715" s="125"/>
    </row>
    <row r="355726" spans="1:1">
      <c r="A355726" s="153"/>
    </row>
    <row r="355727" spans="1:1">
      <c r="A355727" s="153"/>
    </row>
    <row r="355730" spans="1:1">
      <c r="A355730" s="153"/>
    </row>
    <row r="355740" spans="1:1">
      <c r="A355740" s="153"/>
    </row>
    <row r="355741" spans="1:1">
      <c r="A355741" s="153"/>
    </row>
    <row r="355742" spans="1:1">
      <c r="A355742" s="153"/>
    </row>
    <row r="355755" spans="1:1">
      <c r="A355755" s="153"/>
    </row>
    <row r="355757" spans="1:1">
      <c r="A355757" s="153"/>
    </row>
    <row r="355759" spans="1:1">
      <c r="A355759" s="154"/>
    </row>
    <row r="355761" spans="1:1">
      <c r="A355761" s="125"/>
    </row>
    <row r="355772" spans="1:1">
      <c r="A355772" s="153"/>
    </row>
    <row r="355773" spans="1:1">
      <c r="A355773" s="153"/>
    </row>
    <row r="355776" spans="1:1">
      <c r="A355776" s="153"/>
    </row>
    <row r="355786" spans="1:1">
      <c r="A355786" s="153"/>
    </row>
    <row r="355787" spans="1:1">
      <c r="A355787" s="153"/>
    </row>
    <row r="355788" spans="1:1">
      <c r="A355788" s="153"/>
    </row>
    <row r="355801" spans="1:1">
      <c r="A355801" s="153"/>
    </row>
    <row r="355803" spans="1:1">
      <c r="A355803" s="153"/>
    </row>
    <row r="355805" spans="1:1">
      <c r="A355805" s="154"/>
    </row>
    <row r="355807" spans="1:1">
      <c r="A355807" s="125"/>
    </row>
    <row r="355818" spans="1:1">
      <c r="A355818" s="153"/>
    </row>
    <row r="355819" spans="1:1">
      <c r="A355819" s="153"/>
    </row>
    <row r="355822" spans="1:1">
      <c r="A355822" s="153"/>
    </row>
    <row r="355832" spans="1:1">
      <c r="A355832" s="153"/>
    </row>
    <row r="355833" spans="1:1">
      <c r="A355833" s="153"/>
    </row>
    <row r="355834" spans="1:1">
      <c r="A355834" s="153"/>
    </row>
    <row r="355847" spans="1:1">
      <c r="A355847" s="153"/>
    </row>
    <row r="355849" spans="1:1">
      <c r="A355849" s="153"/>
    </row>
    <row r="355851" spans="1:1">
      <c r="A355851" s="154"/>
    </row>
    <row r="355853" spans="1:1">
      <c r="A355853" s="125"/>
    </row>
    <row r="355864" spans="1:1">
      <c r="A355864" s="153"/>
    </row>
    <row r="355865" spans="1:1">
      <c r="A355865" s="153"/>
    </row>
    <row r="355868" spans="1:1">
      <c r="A355868" s="153"/>
    </row>
    <row r="355878" spans="1:1">
      <c r="A355878" s="153"/>
    </row>
    <row r="355879" spans="1:1">
      <c r="A355879" s="153"/>
    </row>
    <row r="355880" spans="1:1">
      <c r="A355880" s="153"/>
    </row>
    <row r="355893" spans="1:1">
      <c r="A355893" s="153"/>
    </row>
    <row r="355895" spans="1:1">
      <c r="A355895" s="153"/>
    </row>
    <row r="355897" spans="1:1">
      <c r="A355897" s="154"/>
    </row>
    <row r="355899" spans="1:1">
      <c r="A355899" s="125"/>
    </row>
    <row r="355910" spans="1:1">
      <c r="A355910" s="153"/>
    </row>
    <row r="355911" spans="1:1">
      <c r="A355911" s="153"/>
    </row>
    <row r="355914" spans="1:1">
      <c r="A355914" s="153"/>
    </row>
    <row r="355924" spans="1:1">
      <c r="A355924" s="153"/>
    </row>
    <row r="355925" spans="1:1">
      <c r="A355925" s="153"/>
    </row>
    <row r="355926" spans="1:1">
      <c r="A355926" s="153"/>
    </row>
    <row r="355939" spans="1:1">
      <c r="A355939" s="153"/>
    </row>
    <row r="355941" spans="1:1">
      <c r="A355941" s="153"/>
    </row>
    <row r="355943" spans="1:1">
      <c r="A355943" s="154"/>
    </row>
    <row r="355945" spans="1:1">
      <c r="A355945" s="125"/>
    </row>
    <row r="355956" spans="1:1">
      <c r="A355956" s="153"/>
    </row>
    <row r="355957" spans="1:1">
      <c r="A355957" s="153"/>
    </row>
    <row r="355960" spans="1:1">
      <c r="A355960" s="153"/>
    </row>
    <row r="355970" spans="1:1">
      <c r="A355970" s="153"/>
    </row>
    <row r="355971" spans="1:1">
      <c r="A355971" s="153"/>
    </row>
    <row r="355972" spans="1:1">
      <c r="A355972" s="153"/>
    </row>
    <row r="355985" spans="1:1">
      <c r="A355985" s="153"/>
    </row>
    <row r="355987" spans="1:1">
      <c r="A355987" s="153"/>
    </row>
    <row r="355989" spans="1:1">
      <c r="A355989" s="154"/>
    </row>
    <row r="355991" spans="1:1">
      <c r="A355991" s="125"/>
    </row>
    <row r="356002" spans="1:1">
      <c r="A356002" s="153"/>
    </row>
    <row r="356003" spans="1:1">
      <c r="A356003" s="153"/>
    </row>
    <row r="356006" spans="1:1">
      <c r="A356006" s="153"/>
    </row>
    <row r="356016" spans="1:1">
      <c r="A356016" s="153"/>
    </row>
    <row r="356017" spans="1:1">
      <c r="A356017" s="153"/>
    </row>
    <row r="356018" spans="1:1">
      <c r="A356018" s="153"/>
    </row>
    <row r="356031" spans="1:1">
      <c r="A356031" s="153"/>
    </row>
    <row r="356033" spans="1:1">
      <c r="A356033" s="153"/>
    </row>
    <row r="356035" spans="1:1">
      <c r="A356035" s="154"/>
    </row>
    <row r="356037" spans="1:1">
      <c r="A356037" s="125"/>
    </row>
    <row r="356048" spans="1:1">
      <c r="A356048" s="153"/>
    </row>
    <row r="356049" spans="1:1">
      <c r="A356049" s="153"/>
    </row>
    <row r="356052" spans="1:1">
      <c r="A356052" s="153"/>
    </row>
    <row r="356062" spans="1:1">
      <c r="A356062" s="153"/>
    </row>
    <row r="356063" spans="1:1">
      <c r="A356063" s="153"/>
    </row>
    <row r="356064" spans="1:1">
      <c r="A356064" s="153"/>
    </row>
    <row r="356077" spans="1:1">
      <c r="A356077" s="153"/>
    </row>
    <row r="356079" spans="1:1">
      <c r="A356079" s="153"/>
    </row>
    <row r="356081" spans="1:1">
      <c r="A356081" s="154"/>
    </row>
    <row r="356083" spans="1:1">
      <c r="A356083" s="125"/>
    </row>
    <row r="356094" spans="1:1">
      <c r="A356094" s="153"/>
    </row>
    <row r="356095" spans="1:1">
      <c r="A356095" s="153"/>
    </row>
    <row r="356098" spans="1:1">
      <c r="A356098" s="153"/>
    </row>
    <row r="356108" spans="1:1">
      <c r="A356108" s="153"/>
    </row>
    <row r="356109" spans="1:1">
      <c r="A356109" s="153"/>
    </row>
    <row r="356110" spans="1:1">
      <c r="A356110" s="153"/>
    </row>
    <row r="356123" spans="1:1">
      <c r="A356123" s="153"/>
    </row>
    <row r="356125" spans="1:1">
      <c r="A356125" s="153"/>
    </row>
    <row r="356127" spans="1:1">
      <c r="A356127" s="154"/>
    </row>
    <row r="356129" spans="1:1">
      <c r="A356129" s="125"/>
    </row>
    <row r="356140" spans="1:1">
      <c r="A356140" s="153"/>
    </row>
    <row r="356141" spans="1:1">
      <c r="A356141" s="153"/>
    </row>
    <row r="356144" spans="1:1">
      <c r="A356144" s="153"/>
    </row>
    <row r="356154" spans="1:1">
      <c r="A356154" s="153"/>
    </row>
    <row r="356155" spans="1:1">
      <c r="A356155" s="153"/>
    </row>
    <row r="356156" spans="1:1">
      <c r="A356156" s="153"/>
    </row>
    <row r="356169" spans="1:1">
      <c r="A356169" s="153"/>
    </row>
    <row r="356171" spans="1:1">
      <c r="A356171" s="153"/>
    </row>
    <row r="356173" spans="1:1">
      <c r="A356173" s="154"/>
    </row>
    <row r="356175" spans="1:1">
      <c r="A356175" s="125"/>
    </row>
    <row r="356186" spans="1:1">
      <c r="A356186" s="153"/>
    </row>
    <row r="356187" spans="1:1">
      <c r="A356187" s="153"/>
    </row>
    <row r="356190" spans="1:1">
      <c r="A356190" s="153"/>
    </row>
    <row r="356200" spans="1:1">
      <c r="A356200" s="153"/>
    </row>
    <row r="356201" spans="1:1">
      <c r="A356201" s="153"/>
    </row>
    <row r="356202" spans="1:1">
      <c r="A356202" s="153"/>
    </row>
    <row r="356215" spans="1:1">
      <c r="A356215" s="153"/>
    </row>
    <row r="356217" spans="1:1">
      <c r="A356217" s="153"/>
    </row>
    <row r="356219" spans="1:1">
      <c r="A356219" s="154"/>
    </row>
    <row r="356221" spans="1:1">
      <c r="A356221" s="125"/>
    </row>
    <row r="356232" spans="1:1">
      <c r="A356232" s="153"/>
    </row>
    <row r="356233" spans="1:1">
      <c r="A356233" s="153"/>
    </row>
    <row r="356236" spans="1:1">
      <c r="A356236" s="153"/>
    </row>
    <row r="356246" spans="1:1">
      <c r="A356246" s="153"/>
    </row>
    <row r="356247" spans="1:1">
      <c r="A356247" s="153"/>
    </row>
    <row r="356248" spans="1:1">
      <c r="A356248" s="153"/>
    </row>
    <row r="356261" spans="1:1">
      <c r="A356261" s="153"/>
    </row>
    <row r="356263" spans="1:1">
      <c r="A356263" s="153"/>
    </row>
    <row r="356265" spans="1:1">
      <c r="A356265" s="154"/>
    </row>
    <row r="356267" spans="1:1">
      <c r="A356267" s="125"/>
    </row>
    <row r="356278" spans="1:1">
      <c r="A356278" s="153"/>
    </row>
    <row r="356279" spans="1:1">
      <c r="A356279" s="153"/>
    </row>
    <row r="356282" spans="1:1">
      <c r="A356282" s="153"/>
    </row>
    <row r="356292" spans="1:1">
      <c r="A356292" s="153"/>
    </row>
    <row r="356293" spans="1:1">
      <c r="A356293" s="153"/>
    </row>
    <row r="356294" spans="1:1">
      <c r="A356294" s="153"/>
    </row>
    <row r="356307" spans="1:1">
      <c r="A356307" s="153"/>
    </row>
    <row r="356309" spans="1:1">
      <c r="A356309" s="153"/>
    </row>
    <row r="356311" spans="1:1">
      <c r="A356311" s="154"/>
    </row>
    <row r="356313" spans="1:1">
      <c r="A356313" s="125"/>
    </row>
    <row r="356324" spans="1:1">
      <c r="A356324" s="153"/>
    </row>
    <row r="356325" spans="1:1">
      <c r="A356325" s="153"/>
    </row>
    <row r="356328" spans="1:1">
      <c r="A356328" s="153"/>
    </row>
    <row r="356338" spans="1:1">
      <c r="A356338" s="153"/>
    </row>
    <row r="356339" spans="1:1">
      <c r="A356339" s="153"/>
    </row>
    <row r="356340" spans="1:1">
      <c r="A356340" s="153"/>
    </row>
    <row r="356353" spans="1:1">
      <c r="A356353" s="153"/>
    </row>
    <row r="356355" spans="1:1">
      <c r="A356355" s="153"/>
    </row>
    <row r="356357" spans="1:1">
      <c r="A356357" s="154"/>
    </row>
    <row r="356359" spans="1:1">
      <c r="A356359" s="125"/>
    </row>
    <row r="356370" spans="1:1">
      <c r="A356370" s="153"/>
    </row>
    <row r="356371" spans="1:1">
      <c r="A356371" s="153"/>
    </row>
    <row r="356374" spans="1:1">
      <c r="A356374" s="153"/>
    </row>
    <row r="356384" spans="1:1">
      <c r="A356384" s="153"/>
    </row>
    <row r="356385" spans="1:1">
      <c r="A356385" s="153"/>
    </row>
    <row r="356386" spans="1:1">
      <c r="A356386" s="153"/>
    </row>
    <row r="356399" spans="1:1">
      <c r="A356399" s="153"/>
    </row>
    <row r="356401" spans="1:1">
      <c r="A356401" s="153"/>
    </row>
    <row r="356403" spans="1:1">
      <c r="A356403" s="154"/>
    </row>
    <row r="356405" spans="1:1">
      <c r="A356405" s="125"/>
    </row>
    <row r="356416" spans="1:1">
      <c r="A356416" s="153"/>
    </row>
    <row r="356417" spans="1:1">
      <c r="A356417" s="153"/>
    </row>
    <row r="356420" spans="1:1">
      <c r="A356420" s="153"/>
    </row>
    <row r="356430" spans="1:1">
      <c r="A356430" s="153"/>
    </row>
    <row r="356431" spans="1:1">
      <c r="A356431" s="153"/>
    </row>
    <row r="356432" spans="1:1">
      <c r="A356432" s="153"/>
    </row>
    <row r="356445" spans="1:1">
      <c r="A356445" s="153"/>
    </row>
    <row r="356447" spans="1:1">
      <c r="A356447" s="153"/>
    </row>
    <row r="356449" spans="1:1">
      <c r="A356449" s="154"/>
    </row>
    <row r="356451" spans="1:1">
      <c r="A356451" s="125"/>
    </row>
    <row r="356462" spans="1:1">
      <c r="A356462" s="153"/>
    </row>
    <row r="356463" spans="1:1">
      <c r="A356463" s="153"/>
    </row>
    <row r="356466" spans="1:1">
      <c r="A356466" s="153"/>
    </row>
    <row r="356476" spans="1:1">
      <c r="A356476" s="153"/>
    </row>
    <row r="356477" spans="1:1">
      <c r="A356477" s="153"/>
    </row>
    <row r="356478" spans="1:1">
      <c r="A356478" s="153"/>
    </row>
    <row r="356491" spans="1:1">
      <c r="A356491" s="153"/>
    </row>
    <row r="356493" spans="1:1">
      <c r="A356493" s="153"/>
    </row>
    <row r="356495" spans="1:1">
      <c r="A356495" s="154"/>
    </row>
    <row r="356497" spans="1:1">
      <c r="A356497" s="125"/>
    </row>
    <row r="356508" spans="1:1">
      <c r="A356508" s="153"/>
    </row>
    <row r="356509" spans="1:1">
      <c r="A356509" s="153"/>
    </row>
    <row r="356512" spans="1:1">
      <c r="A356512" s="153"/>
    </row>
    <row r="356522" spans="1:1">
      <c r="A356522" s="153"/>
    </row>
    <row r="356523" spans="1:1">
      <c r="A356523" s="153"/>
    </row>
    <row r="356524" spans="1:1">
      <c r="A356524" s="153"/>
    </row>
    <row r="356537" spans="1:1">
      <c r="A356537" s="153"/>
    </row>
    <row r="356539" spans="1:1">
      <c r="A356539" s="153"/>
    </row>
    <row r="356541" spans="1:1">
      <c r="A356541" s="154"/>
    </row>
    <row r="356543" spans="1:1">
      <c r="A356543" s="125"/>
    </row>
    <row r="356554" spans="1:1">
      <c r="A356554" s="153"/>
    </row>
    <row r="356555" spans="1:1">
      <c r="A356555" s="153"/>
    </row>
    <row r="356558" spans="1:1">
      <c r="A356558" s="153"/>
    </row>
    <row r="356568" spans="1:1">
      <c r="A356568" s="153"/>
    </row>
    <row r="356569" spans="1:1">
      <c r="A356569" s="153"/>
    </row>
    <row r="356570" spans="1:1">
      <c r="A356570" s="153"/>
    </row>
    <row r="356583" spans="1:1">
      <c r="A356583" s="153"/>
    </row>
    <row r="356585" spans="1:1">
      <c r="A356585" s="153"/>
    </row>
    <row r="356587" spans="1:1">
      <c r="A356587" s="154"/>
    </row>
    <row r="356589" spans="1:1">
      <c r="A356589" s="125"/>
    </row>
    <row r="356600" spans="1:1">
      <c r="A356600" s="153"/>
    </row>
    <row r="356601" spans="1:1">
      <c r="A356601" s="153"/>
    </row>
    <row r="356604" spans="1:1">
      <c r="A356604" s="153"/>
    </row>
    <row r="356614" spans="1:1">
      <c r="A356614" s="153"/>
    </row>
    <row r="356615" spans="1:1">
      <c r="A356615" s="153"/>
    </row>
    <row r="356616" spans="1:1">
      <c r="A356616" s="153"/>
    </row>
    <row r="356629" spans="1:1">
      <c r="A356629" s="153"/>
    </row>
    <row r="356631" spans="1:1">
      <c r="A356631" s="153"/>
    </row>
    <row r="356633" spans="1:1">
      <c r="A356633" s="154"/>
    </row>
    <row r="356635" spans="1:1">
      <c r="A356635" s="125"/>
    </row>
    <row r="356646" spans="1:1">
      <c r="A356646" s="153"/>
    </row>
    <row r="356647" spans="1:1">
      <c r="A356647" s="153"/>
    </row>
    <row r="356650" spans="1:1">
      <c r="A356650" s="153"/>
    </row>
    <row r="356660" spans="1:1">
      <c r="A356660" s="153"/>
    </row>
    <row r="356661" spans="1:1">
      <c r="A356661" s="153"/>
    </row>
    <row r="356662" spans="1:1">
      <c r="A356662" s="153"/>
    </row>
    <row r="356675" spans="1:1">
      <c r="A356675" s="153"/>
    </row>
    <row r="356677" spans="1:1">
      <c r="A356677" s="153"/>
    </row>
    <row r="356679" spans="1:1">
      <c r="A356679" s="154"/>
    </row>
    <row r="356681" spans="1:1">
      <c r="A356681" s="125"/>
    </row>
    <row r="356692" spans="1:1">
      <c r="A356692" s="153"/>
    </row>
    <row r="356693" spans="1:1">
      <c r="A356693" s="153"/>
    </row>
    <row r="356696" spans="1:1">
      <c r="A356696" s="153"/>
    </row>
    <row r="356706" spans="1:1">
      <c r="A356706" s="153"/>
    </row>
    <row r="356707" spans="1:1">
      <c r="A356707" s="153"/>
    </row>
    <row r="356708" spans="1:1">
      <c r="A356708" s="153"/>
    </row>
    <row r="356721" spans="1:1">
      <c r="A356721" s="153"/>
    </row>
    <row r="356723" spans="1:1">
      <c r="A356723" s="153"/>
    </row>
    <row r="356725" spans="1:1">
      <c r="A356725" s="154"/>
    </row>
    <row r="356727" spans="1:1">
      <c r="A356727" s="125"/>
    </row>
    <row r="356738" spans="1:1">
      <c r="A356738" s="153"/>
    </row>
    <row r="356739" spans="1:1">
      <c r="A356739" s="153"/>
    </row>
    <row r="356742" spans="1:1">
      <c r="A356742" s="153"/>
    </row>
    <row r="356752" spans="1:1">
      <c r="A356752" s="153"/>
    </row>
    <row r="356753" spans="1:1">
      <c r="A356753" s="153"/>
    </row>
    <row r="356754" spans="1:1">
      <c r="A356754" s="153"/>
    </row>
    <row r="356767" spans="1:1">
      <c r="A356767" s="153"/>
    </row>
    <row r="356769" spans="1:1">
      <c r="A356769" s="153"/>
    </row>
    <row r="356771" spans="1:1">
      <c r="A356771" s="154"/>
    </row>
    <row r="356773" spans="1:1">
      <c r="A356773" s="125"/>
    </row>
    <row r="356784" spans="1:1">
      <c r="A356784" s="153"/>
    </row>
    <row r="356785" spans="1:1">
      <c r="A356785" s="153"/>
    </row>
    <row r="356788" spans="1:1">
      <c r="A356788" s="153"/>
    </row>
    <row r="356798" spans="1:1">
      <c r="A356798" s="153"/>
    </row>
    <row r="356799" spans="1:1">
      <c r="A356799" s="153"/>
    </row>
    <row r="356800" spans="1:1">
      <c r="A356800" s="153"/>
    </row>
    <row r="356813" spans="1:1">
      <c r="A356813" s="153"/>
    </row>
    <row r="356815" spans="1:1">
      <c r="A356815" s="153"/>
    </row>
    <row r="356817" spans="1:1">
      <c r="A356817" s="154"/>
    </row>
    <row r="356819" spans="1:1">
      <c r="A356819" s="125"/>
    </row>
    <row r="356830" spans="1:1">
      <c r="A356830" s="153"/>
    </row>
    <row r="356831" spans="1:1">
      <c r="A356831" s="153"/>
    </row>
    <row r="356834" spans="1:1">
      <c r="A356834" s="153"/>
    </row>
    <row r="356844" spans="1:1">
      <c r="A356844" s="153"/>
    </row>
    <row r="356845" spans="1:1">
      <c r="A356845" s="153"/>
    </row>
    <row r="356846" spans="1:1">
      <c r="A356846" s="153"/>
    </row>
    <row r="356859" spans="1:1">
      <c r="A356859" s="153"/>
    </row>
    <row r="356861" spans="1:1">
      <c r="A356861" s="153"/>
    </row>
    <row r="356863" spans="1:1">
      <c r="A356863" s="154"/>
    </row>
    <row r="356865" spans="1:1">
      <c r="A356865" s="125"/>
    </row>
    <row r="356876" spans="1:1">
      <c r="A356876" s="153"/>
    </row>
    <row r="356877" spans="1:1">
      <c r="A356877" s="153"/>
    </row>
    <row r="356880" spans="1:1">
      <c r="A356880" s="153"/>
    </row>
    <row r="356890" spans="1:1">
      <c r="A356890" s="153"/>
    </row>
    <row r="356891" spans="1:1">
      <c r="A356891" s="153"/>
    </row>
    <row r="356892" spans="1:1">
      <c r="A356892" s="153"/>
    </row>
    <row r="356905" spans="1:1">
      <c r="A356905" s="153"/>
    </row>
    <row r="356907" spans="1:1">
      <c r="A356907" s="153"/>
    </row>
    <row r="356909" spans="1:1">
      <c r="A356909" s="154"/>
    </row>
    <row r="356911" spans="1:1">
      <c r="A356911" s="125"/>
    </row>
    <row r="356922" spans="1:1">
      <c r="A356922" s="153"/>
    </row>
    <row r="356923" spans="1:1">
      <c r="A356923" s="153"/>
    </row>
    <row r="356926" spans="1:1">
      <c r="A356926" s="153"/>
    </row>
    <row r="356936" spans="1:1">
      <c r="A356936" s="153"/>
    </row>
    <row r="356937" spans="1:1">
      <c r="A356937" s="153"/>
    </row>
    <row r="356938" spans="1:1">
      <c r="A356938" s="153"/>
    </row>
    <row r="356951" spans="1:1">
      <c r="A356951" s="153"/>
    </row>
    <row r="356953" spans="1:1">
      <c r="A356953" s="153"/>
    </row>
    <row r="356955" spans="1:1">
      <c r="A356955" s="154"/>
    </row>
    <row r="356957" spans="1:1">
      <c r="A356957" s="125"/>
    </row>
    <row r="356968" spans="1:1">
      <c r="A356968" s="153"/>
    </row>
    <row r="356969" spans="1:1">
      <c r="A356969" s="153"/>
    </row>
    <row r="356972" spans="1:1">
      <c r="A356972" s="153"/>
    </row>
    <row r="356982" spans="1:1">
      <c r="A356982" s="153"/>
    </row>
    <row r="356983" spans="1:1">
      <c r="A356983" s="153"/>
    </row>
    <row r="356984" spans="1:1">
      <c r="A356984" s="153"/>
    </row>
    <row r="356997" spans="1:1">
      <c r="A356997" s="153"/>
    </row>
    <row r="356999" spans="1:1">
      <c r="A356999" s="153"/>
    </row>
    <row r="357001" spans="1:1">
      <c r="A357001" s="154"/>
    </row>
    <row r="357003" spans="1:1">
      <c r="A357003" s="125"/>
    </row>
    <row r="357014" spans="1:1">
      <c r="A357014" s="153"/>
    </row>
    <row r="357015" spans="1:1">
      <c r="A357015" s="153"/>
    </row>
    <row r="357018" spans="1:1">
      <c r="A357018" s="153"/>
    </row>
    <row r="357028" spans="1:1">
      <c r="A357028" s="153"/>
    </row>
    <row r="357029" spans="1:1">
      <c r="A357029" s="153"/>
    </row>
    <row r="357030" spans="1:1">
      <c r="A357030" s="153"/>
    </row>
    <row r="357043" spans="1:1">
      <c r="A357043" s="153"/>
    </row>
    <row r="357045" spans="1:1">
      <c r="A357045" s="153"/>
    </row>
    <row r="357047" spans="1:1">
      <c r="A357047" s="154"/>
    </row>
    <row r="357049" spans="1:1">
      <c r="A357049" s="125"/>
    </row>
    <row r="357060" spans="1:1">
      <c r="A357060" s="153"/>
    </row>
    <row r="357061" spans="1:1">
      <c r="A357061" s="153"/>
    </row>
    <row r="357064" spans="1:1">
      <c r="A357064" s="153"/>
    </row>
    <row r="357074" spans="1:1">
      <c r="A357074" s="153"/>
    </row>
    <row r="357075" spans="1:1">
      <c r="A357075" s="153"/>
    </row>
    <row r="357076" spans="1:1">
      <c r="A357076" s="153"/>
    </row>
    <row r="357089" spans="1:1">
      <c r="A357089" s="153"/>
    </row>
    <row r="357091" spans="1:1">
      <c r="A357091" s="153"/>
    </row>
    <row r="357093" spans="1:1">
      <c r="A357093" s="154"/>
    </row>
    <row r="357095" spans="1:1">
      <c r="A357095" s="125"/>
    </row>
    <row r="357106" spans="1:1">
      <c r="A357106" s="153"/>
    </row>
    <row r="357107" spans="1:1">
      <c r="A357107" s="153"/>
    </row>
    <row r="357110" spans="1:1">
      <c r="A357110" s="153"/>
    </row>
    <row r="357120" spans="1:1">
      <c r="A357120" s="153"/>
    </row>
    <row r="357121" spans="1:1">
      <c r="A357121" s="153"/>
    </row>
    <row r="357122" spans="1:1">
      <c r="A357122" s="153"/>
    </row>
    <row r="357135" spans="1:1">
      <c r="A357135" s="153"/>
    </row>
    <row r="357137" spans="1:1">
      <c r="A357137" s="153"/>
    </row>
    <row r="357139" spans="1:1">
      <c r="A357139" s="154"/>
    </row>
    <row r="357141" spans="1:1">
      <c r="A357141" s="125"/>
    </row>
    <row r="357152" spans="1:1">
      <c r="A357152" s="153"/>
    </row>
    <row r="357153" spans="1:1">
      <c r="A357153" s="153"/>
    </row>
    <row r="357156" spans="1:1">
      <c r="A357156" s="153"/>
    </row>
    <row r="357166" spans="1:1">
      <c r="A357166" s="153"/>
    </row>
    <row r="357167" spans="1:1">
      <c r="A357167" s="153"/>
    </row>
    <row r="357168" spans="1:1">
      <c r="A357168" s="153"/>
    </row>
    <row r="357181" spans="1:1">
      <c r="A357181" s="153"/>
    </row>
    <row r="357183" spans="1:1">
      <c r="A357183" s="153"/>
    </row>
    <row r="357185" spans="1:1">
      <c r="A357185" s="154"/>
    </row>
    <row r="357187" spans="1:1">
      <c r="A357187" s="125"/>
    </row>
    <row r="357198" spans="1:1">
      <c r="A357198" s="153"/>
    </row>
    <row r="357199" spans="1:1">
      <c r="A357199" s="153"/>
    </row>
    <row r="357202" spans="1:1">
      <c r="A357202" s="153"/>
    </row>
    <row r="357212" spans="1:1">
      <c r="A357212" s="153"/>
    </row>
    <row r="357213" spans="1:1">
      <c r="A357213" s="153"/>
    </row>
    <row r="357214" spans="1:1">
      <c r="A357214" s="153"/>
    </row>
    <row r="357227" spans="1:1">
      <c r="A357227" s="153"/>
    </row>
    <row r="357229" spans="1:1">
      <c r="A357229" s="153"/>
    </row>
    <row r="357231" spans="1:1">
      <c r="A357231" s="154"/>
    </row>
    <row r="357233" spans="1:1">
      <c r="A357233" s="125"/>
    </row>
    <row r="357244" spans="1:1">
      <c r="A357244" s="153"/>
    </row>
    <row r="357245" spans="1:1">
      <c r="A357245" s="153"/>
    </row>
    <row r="357248" spans="1:1">
      <c r="A357248" s="153"/>
    </row>
    <row r="357258" spans="1:1">
      <c r="A357258" s="153"/>
    </row>
    <row r="357259" spans="1:1">
      <c r="A357259" s="153"/>
    </row>
    <row r="357260" spans="1:1">
      <c r="A357260" s="153"/>
    </row>
    <row r="357273" spans="1:1">
      <c r="A357273" s="153"/>
    </row>
    <row r="357275" spans="1:1">
      <c r="A357275" s="153"/>
    </row>
    <row r="357277" spans="1:1">
      <c r="A357277" s="154"/>
    </row>
    <row r="357279" spans="1:1">
      <c r="A357279" s="125"/>
    </row>
    <row r="357290" spans="1:1">
      <c r="A357290" s="153"/>
    </row>
    <row r="357291" spans="1:1">
      <c r="A357291" s="153"/>
    </row>
    <row r="357294" spans="1:1">
      <c r="A357294" s="153"/>
    </row>
    <row r="357304" spans="1:1">
      <c r="A357304" s="153"/>
    </row>
    <row r="357305" spans="1:1">
      <c r="A357305" s="153"/>
    </row>
    <row r="357306" spans="1:1">
      <c r="A357306" s="153"/>
    </row>
    <row r="357319" spans="1:1">
      <c r="A357319" s="153"/>
    </row>
    <row r="357321" spans="1:1">
      <c r="A357321" s="153"/>
    </row>
    <row r="357323" spans="1:1">
      <c r="A357323" s="154"/>
    </row>
    <row r="357325" spans="1:1">
      <c r="A357325" s="125"/>
    </row>
    <row r="357336" spans="1:1">
      <c r="A357336" s="153"/>
    </row>
    <row r="357337" spans="1:1">
      <c r="A357337" s="153"/>
    </row>
    <row r="357340" spans="1:1">
      <c r="A357340" s="153"/>
    </row>
    <row r="357350" spans="1:1">
      <c r="A357350" s="153"/>
    </row>
    <row r="357351" spans="1:1">
      <c r="A357351" s="153"/>
    </row>
    <row r="357352" spans="1:1">
      <c r="A357352" s="153"/>
    </row>
    <row r="357365" spans="1:1">
      <c r="A357365" s="153"/>
    </row>
    <row r="357367" spans="1:1">
      <c r="A357367" s="153"/>
    </row>
    <row r="357369" spans="1:1">
      <c r="A357369" s="154"/>
    </row>
    <row r="357371" spans="1:1">
      <c r="A357371" s="125"/>
    </row>
    <row r="357382" spans="1:1">
      <c r="A357382" s="153"/>
    </row>
    <row r="357383" spans="1:1">
      <c r="A357383" s="153"/>
    </row>
    <row r="357386" spans="1:1">
      <c r="A357386" s="153"/>
    </row>
    <row r="357396" spans="1:1">
      <c r="A357396" s="153"/>
    </row>
    <row r="357397" spans="1:1">
      <c r="A357397" s="153"/>
    </row>
    <row r="357398" spans="1:1">
      <c r="A357398" s="153"/>
    </row>
    <row r="357411" spans="1:1">
      <c r="A357411" s="153"/>
    </row>
    <row r="357413" spans="1:1">
      <c r="A357413" s="153"/>
    </row>
    <row r="357415" spans="1:1">
      <c r="A357415" s="154"/>
    </row>
    <row r="357417" spans="1:1">
      <c r="A357417" s="125"/>
    </row>
    <row r="357428" spans="1:1">
      <c r="A357428" s="153"/>
    </row>
    <row r="357429" spans="1:1">
      <c r="A357429" s="153"/>
    </row>
    <row r="357432" spans="1:1">
      <c r="A357432" s="153"/>
    </row>
    <row r="357442" spans="1:1">
      <c r="A357442" s="153"/>
    </row>
    <row r="357443" spans="1:1">
      <c r="A357443" s="153"/>
    </row>
    <row r="357444" spans="1:1">
      <c r="A357444" s="153"/>
    </row>
    <row r="357457" spans="1:1">
      <c r="A357457" s="153"/>
    </row>
    <row r="357459" spans="1:1">
      <c r="A357459" s="153"/>
    </row>
    <row r="357461" spans="1:1">
      <c r="A357461" s="154"/>
    </row>
    <row r="357463" spans="1:1">
      <c r="A357463" s="125"/>
    </row>
    <row r="357474" spans="1:1">
      <c r="A357474" s="153"/>
    </row>
    <row r="357475" spans="1:1">
      <c r="A357475" s="153"/>
    </row>
    <row r="357478" spans="1:1">
      <c r="A357478" s="153"/>
    </row>
    <row r="357488" spans="1:1">
      <c r="A357488" s="153"/>
    </row>
    <row r="357489" spans="1:1">
      <c r="A357489" s="153"/>
    </row>
    <row r="357490" spans="1:1">
      <c r="A357490" s="153"/>
    </row>
    <row r="357503" spans="1:1">
      <c r="A357503" s="153"/>
    </row>
    <row r="357505" spans="1:1">
      <c r="A357505" s="153"/>
    </row>
    <row r="357507" spans="1:1">
      <c r="A357507" s="154"/>
    </row>
    <row r="357509" spans="1:1">
      <c r="A357509" s="125"/>
    </row>
    <row r="357520" spans="1:1">
      <c r="A357520" s="153"/>
    </row>
    <row r="357521" spans="1:1">
      <c r="A357521" s="153"/>
    </row>
    <row r="357524" spans="1:1">
      <c r="A357524" s="153"/>
    </row>
    <row r="357534" spans="1:1">
      <c r="A357534" s="153"/>
    </row>
    <row r="357535" spans="1:1">
      <c r="A357535" s="153"/>
    </row>
    <row r="357536" spans="1:1">
      <c r="A357536" s="153"/>
    </row>
    <row r="357549" spans="1:1">
      <c r="A357549" s="153"/>
    </row>
    <row r="357551" spans="1:1">
      <c r="A357551" s="153"/>
    </row>
    <row r="357553" spans="1:1">
      <c r="A357553" s="154"/>
    </row>
    <row r="357555" spans="1:1">
      <c r="A357555" s="125"/>
    </row>
    <row r="357566" spans="1:1">
      <c r="A357566" s="153"/>
    </row>
    <row r="357567" spans="1:1">
      <c r="A357567" s="153"/>
    </row>
    <row r="357570" spans="1:1">
      <c r="A357570" s="153"/>
    </row>
    <row r="357580" spans="1:1">
      <c r="A357580" s="153"/>
    </row>
    <row r="357581" spans="1:1">
      <c r="A357581" s="153"/>
    </row>
    <row r="357582" spans="1:1">
      <c r="A357582" s="153"/>
    </row>
    <row r="357595" spans="1:1">
      <c r="A357595" s="153"/>
    </row>
    <row r="357597" spans="1:1">
      <c r="A357597" s="153"/>
    </row>
    <row r="357599" spans="1:1">
      <c r="A357599" s="154"/>
    </row>
    <row r="357601" spans="1:1">
      <c r="A357601" s="125"/>
    </row>
    <row r="357612" spans="1:1">
      <c r="A357612" s="153"/>
    </row>
    <row r="357613" spans="1:1">
      <c r="A357613" s="153"/>
    </row>
    <row r="357616" spans="1:1">
      <c r="A357616" s="153"/>
    </row>
    <row r="357626" spans="1:1">
      <c r="A357626" s="153"/>
    </row>
    <row r="357627" spans="1:1">
      <c r="A357627" s="153"/>
    </row>
    <row r="357628" spans="1:1">
      <c r="A357628" s="153"/>
    </row>
    <row r="357641" spans="1:1">
      <c r="A357641" s="153"/>
    </row>
    <row r="357643" spans="1:1">
      <c r="A357643" s="153"/>
    </row>
    <row r="357645" spans="1:1">
      <c r="A357645" s="154"/>
    </row>
    <row r="357647" spans="1:1">
      <c r="A357647" s="125"/>
    </row>
    <row r="357658" spans="1:1">
      <c r="A357658" s="153"/>
    </row>
    <row r="357659" spans="1:1">
      <c r="A357659" s="153"/>
    </row>
    <row r="357662" spans="1:1">
      <c r="A357662" s="153"/>
    </row>
    <row r="357672" spans="1:1">
      <c r="A357672" s="153"/>
    </row>
    <row r="357673" spans="1:1">
      <c r="A357673" s="153"/>
    </row>
    <row r="357674" spans="1:1">
      <c r="A357674" s="153"/>
    </row>
    <row r="357687" spans="1:1">
      <c r="A357687" s="153"/>
    </row>
    <row r="357689" spans="1:1">
      <c r="A357689" s="153"/>
    </row>
    <row r="357691" spans="1:1">
      <c r="A357691" s="154"/>
    </row>
    <row r="357693" spans="1:1">
      <c r="A357693" s="125"/>
    </row>
    <row r="357704" spans="1:1">
      <c r="A357704" s="153"/>
    </row>
    <row r="357705" spans="1:1">
      <c r="A357705" s="153"/>
    </row>
    <row r="357708" spans="1:1">
      <c r="A357708" s="153"/>
    </row>
    <row r="357718" spans="1:1">
      <c r="A357718" s="153"/>
    </row>
    <row r="357719" spans="1:1">
      <c r="A357719" s="153"/>
    </row>
    <row r="357720" spans="1:1">
      <c r="A357720" s="153"/>
    </row>
    <row r="357733" spans="1:1">
      <c r="A357733" s="153"/>
    </row>
    <row r="357735" spans="1:1">
      <c r="A357735" s="153"/>
    </row>
    <row r="357737" spans="1:1">
      <c r="A357737" s="154"/>
    </row>
    <row r="357739" spans="1:1">
      <c r="A357739" s="125"/>
    </row>
    <row r="357750" spans="1:1">
      <c r="A357750" s="153"/>
    </row>
    <row r="357751" spans="1:1">
      <c r="A357751" s="153"/>
    </row>
    <row r="357754" spans="1:1">
      <c r="A357754" s="153"/>
    </row>
    <row r="357764" spans="1:1">
      <c r="A357764" s="153"/>
    </row>
    <row r="357765" spans="1:1">
      <c r="A357765" s="153"/>
    </row>
    <row r="357766" spans="1:1">
      <c r="A357766" s="153"/>
    </row>
    <row r="357779" spans="1:1">
      <c r="A357779" s="153"/>
    </row>
    <row r="357781" spans="1:1">
      <c r="A357781" s="153"/>
    </row>
    <row r="357783" spans="1:1">
      <c r="A357783" s="154"/>
    </row>
    <row r="357785" spans="1:1">
      <c r="A357785" s="125"/>
    </row>
    <row r="357796" spans="1:1">
      <c r="A357796" s="153"/>
    </row>
    <row r="357797" spans="1:1">
      <c r="A357797" s="153"/>
    </row>
    <row r="357800" spans="1:1">
      <c r="A357800" s="153"/>
    </row>
    <row r="357810" spans="1:1">
      <c r="A357810" s="153"/>
    </row>
    <row r="357811" spans="1:1">
      <c r="A357811" s="153"/>
    </row>
    <row r="357812" spans="1:1">
      <c r="A357812" s="153"/>
    </row>
    <row r="357825" spans="1:1">
      <c r="A357825" s="153"/>
    </row>
    <row r="357827" spans="1:1">
      <c r="A357827" s="153"/>
    </row>
    <row r="357829" spans="1:1">
      <c r="A357829" s="154"/>
    </row>
    <row r="357831" spans="1:1">
      <c r="A357831" s="125"/>
    </row>
    <row r="357842" spans="1:1">
      <c r="A357842" s="153"/>
    </row>
    <row r="357843" spans="1:1">
      <c r="A357843" s="153"/>
    </row>
    <row r="357846" spans="1:1">
      <c r="A357846" s="153"/>
    </row>
    <row r="357856" spans="1:1">
      <c r="A357856" s="153"/>
    </row>
    <row r="357857" spans="1:1">
      <c r="A357857" s="153"/>
    </row>
    <row r="357858" spans="1:1">
      <c r="A357858" s="153"/>
    </row>
    <row r="357871" spans="1:1">
      <c r="A357871" s="153"/>
    </row>
    <row r="357873" spans="1:1">
      <c r="A357873" s="153"/>
    </row>
    <row r="357875" spans="1:1">
      <c r="A357875" s="154"/>
    </row>
    <row r="357877" spans="1:1">
      <c r="A357877" s="125"/>
    </row>
    <row r="357888" spans="1:1">
      <c r="A357888" s="153"/>
    </row>
    <row r="357889" spans="1:1">
      <c r="A357889" s="153"/>
    </row>
    <row r="357892" spans="1:1">
      <c r="A357892" s="153"/>
    </row>
    <row r="357902" spans="1:1">
      <c r="A357902" s="153"/>
    </row>
    <row r="357903" spans="1:1">
      <c r="A357903" s="153"/>
    </row>
    <row r="357904" spans="1:1">
      <c r="A357904" s="153"/>
    </row>
    <row r="357917" spans="1:1">
      <c r="A357917" s="153"/>
    </row>
    <row r="357919" spans="1:1">
      <c r="A357919" s="153"/>
    </row>
    <row r="357921" spans="1:1">
      <c r="A357921" s="154"/>
    </row>
    <row r="357923" spans="1:1">
      <c r="A357923" s="125"/>
    </row>
    <row r="357934" spans="1:1">
      <c r="A357934" s="153"/>
    </row>
    <row r="357935" spans="1:1">
      <c r="A357935" s="153"/>
    </row>
    <row r="357938" spans="1:1">
      <c r="A357938" s="153"/>
    </row>
    <row r="357948" spans="1:1">
      <c r="A357948" s="153"/>
    </row>
    <row r="357949" spans="1:1">
      <c r="A357949" s="153"/>
    </row>
    <row r="357950" spans="1:1">
      <c r="A357950" s="153"/>
    </row>
    <row r="357963" spans="1:1">
      <c r="A357963" s="153"/>
    </row>
    <row r="357965" spans="1:1">
      <c r="A357965" s="153"/>
    </row>
    <row r="357967" spans="1:1">
      <c r="A357967" s="154"/>
    </row>
    <row r="357969" spans="1:1">
      <c r="A357969" s="125"/>
    </row>
    <row r="357980" spans="1:1">
      <c r="A357980" s="153"/>
    </row>
    <row r="357981" spans="1:1">
      <c r="A357981" s="153"/>
    </row>
    <row r="357984" spans="1:1">
      <c r="A357984" s="153"/>
    </row>
    <row r="357994" spans="1:1">
      <c r="A357994" s="153"/>
    </row>
    <row r="357995" spans="1:1">
      <c r="A357995" s="153"/>
    </row>
    <row r="357996" spans="1:1">
      <c r="A357996" s="153"/>
    </row>
    <row r="358009" spans="1:1">
      <c r="A358009" s="153"/>
    </row>
    <row r="358011" spans="1:1">
      <c r="A358011" s="153"/>
    </row>
    <row r="358013" spans="1:1">
      <c r="A358013" s="154"/>
    </row>
    <row r="358015" spans="1:1">
      <c r="A358015" s="125"/>
    </row>
    <row r="358026" spans="1:1">
      <c r="A358026" s="153"/>
    </row>
    <row r="358027" spans="1:1">
      <c r="A358027" s="153"/>
    </row>
    <row r="358030" spans="1:1">
      <c r="A358030" s="153"/>
    </row>
    <row r="358040" spans="1:1">
      <c r="A358040" s="153"/>
    </row>
    <row r="358041" spans="1:1">
      <c r="A358041" s="153"/>
    </row>
    <row r="358042" spans="1:1">
      <c r="A358042" s="153"/>
    </row>
    <row r="358055" spans="1:1">
      <c r="A358055" s="153"/>
    </row>
    <row r="358057" spans="1:1">
      <c r="A358057" s="153"/>
    </row>
    <row r="358059" spans="1:1">
      <c r="A358059" s="154"/>
    </row>
    <row r="358061" spans="1:1">
      <c r="A358061" s="125"/>
    </row>
    <row r="358072" spans="1:1">
      <c r="A358072" s="153"/>
    </row>
    <row r="358073" spans="1:1">
      <c r="A358073" s="153"/>
    </row>
    <row r="358076" spans="1:1">
      <c r="A358076" s="153"/>
    </row>
    <row r="358086" spans="1:1">
      <c r="A358086" s="153"/>
    </row>
    <row r="358087" spans="1:1">
      <c r="A358087" s="153"/>
    </row>
    <row r="358088" spans="1:1">
      <c r="A358088" s="153"/>
    </row>
    <row r="358101" spans="1:1">
      <c r="A358101" s="153"/>
    </row>
    <row r="358103" spans="1:1">
      <c r="A358103" s="153"/>
    </row>
    <row r="358105" spans="1:1">
      <c r="A358105" s="154"/>
    </row>
    <row r="358107" spans="1:1">
      <c r="A358107" s="125"/>
    </row>
    <row r="358118" spans="1:1">
      <c r="A358118" s="153"/>
    </row>
    <row r="358119" spans="1:1">
      <c r="A358119" s="153"/>
    </row>
    <row r="358122" spans="1:1">
      <c r="A358122" s="153"/>
    </row>
    <row r="358132" spans="1:1">
      <c r="A358132" s="153"/>
    </row>
    <row r="358133" spans="1:1">
      <c r="A358133" s="153"/>
    </row>
    <row r="358134" spans="1:1">
      <c r="A358134" s="153"/>
    </row>
    <row r="358147" spans="1:1">
      <c r="A358147" s="153"/>
    </row>
    <row r="358149" spans="1:1">
      <c r="A358149" s="153"/>
    </row>
    <row r="358151" spans="1:1">
      <c r="A358151" s="154"/>
    </row>
    <row r="358153" spans="1:1">
      <c r="A358153" s="125"/>
    </row>
    <row r="358164" spans="1:1">
      <c r="A358164" s="153"/>
    </row>
    <row r="358165" spans="1:1">
      <c r="A358165" s="153"/>
    </row>
    <row r="358168" spans="1:1">
      <c r="A358168" s="153"/>
    </row>
    <row r="358178" spans="1:1">
      <c r="A358178" s="153"/>
    </row>
    <row r="358179" spans="1:1">
      <c r="A358179" s="153"/>
    </row>
    <row r="358180" spans="1:1">
      <c r="A358180" s="153"/>
    </row>
    <row r="358193" spans="1:1">
      <c r="A358193" s="153"/>
    </row>
    <row r="358195" spans="1:1">
      <c r="A358195" s="153"/>
    </row>
    <row r="358197" spans="1:1">
      <c r="A358197" s="154"/>
    </row>
    <row r="358199" spans="1:1">
      <c r="A358199" s="125"/>
    </row>
    <row r="358210" spans="1:1">
      <c r="A358210" s="153"/>
    </row>
    <row r="358211" spans="1:1">
      <c r="A358211" s="153"/>
    </row>
    <row r="358214" spans="1:1">
      <c r="A358214" s="153"/>
    </row>
    <row r="358224" spans="1:1">
      <c r="A358224" s="153"/>
    </row>
    <row r="358225" spans="1:1">
      <c r="A358225" s="153"/>
    </row>
    <row r="358226" spans="1:1">
      <c r="A358226" s="153"/>
    </row>
    <row r="358239" spans="1:1">
      <c r="A358239" s="153"/>
    </row>
    <row r="358241" spans="1:1">
      <c r="A358241" s="153"/>
    </row>
    <row r="358243" spans="1:1">
      <c r="A358243" s="154"/>
    </row>
    <row r="358245" spans="1:1">
      <c r="A358245" s="125"/>
    </row>
    <row r="358256" spans="1:1">
      <c r="A358256" s="153"/>
    </row>
    <row r="358257" spans="1:1">
      <c r="A358257" s="153"/>
    </row>
    <row r="358260" spans="1:1">
      <c r="A358260" s="153"/>
    </row>
    <row r="358270" spans="1:1">
      <c r="A358270" s="153"/>
    </row>
    <row r="358271" spans="1:1">
      <c r="A358271" s="153"/>
    </row>
    <row r="358272" spans="1:1">
      <c r="A358272" s="153"/>
    </row>
    <row r="358285" spans="1:1">
      <c r="A358285" s="153"/>
    </row>
    <row r="358287" spans="1:1">
      <c r="A358287" s="153"/>
    </row>
    <row r="358289" spans="1:1">
      <c r="A358289" s="154"/>
    </row>
    <row r="358291" spans="1:1">
      <c r="A358291" s="125"/>
    </row>
    <row r="358302" spans="1:1">
      <c r="A358302" s="153"/>
    </row>
    <row r="358303" spans="1:1">
      <c r="A358303" s="153"/>
    </row>
    <row r="358306" spans="1:1">
      <c r="A358306" s="153"/>
    </row>
    <row r="358316" spans="1:1">
      <c r="A358316" s="153"/>
    </row>
    <row r="358317" spans="1:1">
      <c r="A358317" s="153"/>
    </row>
    <row r="358318" spans="1:1">
      <c r="A358318" s="153"/>
    </row>
    <row r="358331" spans="1:1">
      <c r="A358331" s="153"/>
    </row>
    <row r="358333" spans="1:1">
      <c r="A358333" s="153"/>
    </row>
    <row r="358335" spans="1:1">
      <c r="A358335" s="154"/>
    </row>
    <row r="358337" spans="1:1">
      <c r="A358337" s="125"/>
    </row>
    <row r="358348" spans="1:1">
      <c r="A358348" s="153"/>
    </row>
    <row r="358349" spans="1:1">
      <c r="A358349" s="153"/>
    </row>
    <row r="358352" spans="1:1">
      <c r="A358352" s="153"/>
    </row>
    <row r="358362" spans="1:1">
      <c r="A358362" s="153"/>
    </row>
    <row r="358363" spans="1:1">
      <c r="A358363" s="153"/>
    </row>
    <row r="358364" spans="1:1">
      <c r="A358364" s="153"/>
    </row>
    <row r="358377" spans="1:1">
      <c r="A358377" s="153"/>
    </row>
    <row r="358379" spans="1:1">
      <c r="A358379" s="153"/>
    </row>
    <row r="358381" spans="1:1">
      <c r="A358381" s="154"/>
    </row>
    <row r="358383" spans="1:1">
      <c r="A358383" s="125"/>
    </row>
    <row r="358394" spans="1:1">
      <c r="A358394" s="153"/>
    </row>
    <row r="358395" spans="1:1">
      <c r="A358395" s="153"/>
    </row>
    <row r="358398" spans="1:1">
      <c r="A358398" s="153"/>
    </row>
    <row r="358408" spans="1:1">
      <c r="A358408" s="153"/>
    </row>
    <row r="358409" spans="1:1">
      <c r="A358409" s="153"/>
    </row>
    <row r="358410" spans="1:1">
      <c r="A358410" s="153"/>
    </row>
    <row r="358423" spans="1:1">
      <c r="A358423" s="153"/>
    </row>
    <row r="358425" spans="1:1">
      <c r="A358425" s="153"/>
    </row>
    <row r="358427" spans="1:1">
      <c r="A358427" s="154"/>
    </row>
    <row r="358429" spans="1:1">
      <c r="A358429" s="125"/>
    </row>
    <row r="358440" spans="1:1">
      <c r="A358440" s="153"/>
    </row>
    <row r="358441" spans="1:1">
      <c r="A358441" s="153"/>
    </row>
    <row r="358444" spans="1:1">
      <c r="A358444" s="153"/>
    </row>
    <row r="358454" spans="1:1">
      <c r="A358454" s="153"/>
    </row>
    <row r="358455" spans="1:1">
      <c r="A358455" s="153"/>
    </row>
    <row r="358456" spans="1:1">
      <c r="A358456" s="153"/>
    </row>
    <row r="358469" spans="1:1">
      <c r="A358469" s="153"/>
    </row>
    <row r="358471" spans="1:1">
      <c r="A358471" s="153"/>
    </row>
    <row r="358473" spans="1:1">
      <c r="A358473" s="154"/>
    </row>
    <row r="358475" spans="1:1">
      <c r="A358475" s="125"/>
    </row>
    <row r="358486" spans="1:1">
      <c r="A358486" s="153"/>
    </row>
    <row r="358487" spans="1:1">
      <c r="A358487" s="153"/>
    </row>
    <row r="358490" spans="1:1">
      <c r="A358490" s="153"/>
    </row>
    <row r="358500" spans="1:1">
      <c r="A358500" s="153"/>
    </row>
    <row r="358501" spans="1:1">
      <c r="A358501" s="153"/>
    </row>
    <row r="358502" spans="1:1">
      <c r="A358502" s="153"/>
    </row>
    <row r="358515" spans="1:1">
      <c r="A358515" s="153"/>
    </row>
    <row r="358517" spans="1:1">
      <c r="A358517" s="153"/>
    </row>
    <row r="358519" spans="1:1">
      <c r="A358519" s="154"/>
    </row>
    <row r="358521" spans="1:1">
      <c r="A358521" s="125"/>
    </row>
    <row r="358532" spans="1:1">
      <c r="A358532" s="153"/>
    </row>
    <row r="358533" spans="1:1">
      <c r="A358533" s="153"/>
    </row>
    <row r="358536" spans="1:1">
      <c r="A358536" s="153"/>
    </row>
    <row r="358546" spans="1:1">
      <c r="A358546" s="153"/>
    </row>
    <row r="358547" spans="1:1">
      <c r="A358547" s="153"/>
    </row>
    <row r="358548" spans="1:1">
      <c r="A358548" s="153"/>
    </row>
    <row r="358561" spans="1:1">
      <c r="A358561" s="153"/>
    </row>
    <row r="358563" spans="1:1">
      <c r="A358563" s="153"/>
    </row>
    <row r="358565" spans="1:1">
      <c r="A358565" s="154"/>
    </row>
    <row r="358567" spans="1:1">
      <c r="A358567" s="125"/>
    </row>
    <row r="358578" spans="1:1">
      <c r="A358578" s="153"/>
    </row>
    <row r="358579" spans="1:1">
      <c r="A358579" s="153"/>
    </row>
    <row r="358582" spans="1:1">
      <c r="A358582" s="153"/>
    </row>
    <row r="358592" spans="1:1">
      <c r="A358592" s="153"/>
    </row>
    <row r="358593" spans="1:1">
      <c r="A358593" s="153"/>
    </row>
    <row r="358594" spans="1:1">
      <c r="A358594" s="153"/>
    </row>
    <row r="358607" spans="1:1">
      <c r="A358607" s="153"/>
    </row>
    <row r="358609" spans="1:1">
      <c r="A358609" s="153"/>
    </row>
    <row r="358611" spans="1:1">
      <c r="A358611" s="154"/>
    </row>
    <row r="358613" spans="1:1">
      <c r="A358613" s="125"/>
    </row>
    <row r="358624" spans="1:1">
      <c r="A358624" s="153"/>
    </row>
    <row r="358625" spans="1:1">
      <c r="A358625" s="153"/>
    </row>
    <row r="358628" spans="1:1">
      <c r="A358628" s="153"/>
    </row>
    <row r="358638" spans="1:1">
      <c r="A358638" s="153"/>
    </row>
    <row r="358639" spans="1:1">
      <c r="A358639" s="153"/>
    </row>
    <row r="358640" spans="1:1">
      <c r="A358640" s="153"/>
    </row>
    <row r="358653" spans="1:1">
      <c r="A358653" s="153"/>
    </row>
    <row r="358655" spans="1:1">
      <c r="A358655" s="153"/>
    </row>
    <row r="358657" spans="1:1">
      <c r="A358657" s="154"/>
    </row>
    <row r="358659" spans="1:1">
      <c r="A358659" s="125"/>
    </row>
    <row r="358670" spans="1:1">
      <c r="A358670" s="153"/>
    </row>
    <row r="358671" spans="1:1">
      <c r="A358671" s="153"/>
    </row>
    <row r="358674" spans="1:1">
      <c r="A358674" s="153"/>
    </row>
    <row r="358684" spans="1:1">
      <c r="A358684" s="153"/>
    </row>
    <row r="358685" spans="1:1">
      <c r="A358685" s="153"/>
    </row>
    <row r="358686" spans="1:1">
      <c r="A358686" s="153"/>
    </row>
    <row r="358699" spans="1:1">
      <c r="A358699" s="153"/>
    </row>
    <row r="358701" spans="1:1">
      <c r="A358701" s="153"/>
    </row>
    <row r="358703" spans="1:1">
      <c r="A358703" s="154"/>
    </row>
    <row r="358705" spans="1:1">
      <c r="A358705" s="125"/>
    </row>
    <row r="358716" spans="1:1">
      <c r="A358716" s="153"/>
    </row>
    <row r="358717" spans="1:1">
      <c r="A358717" s="153"/>
    </row>
    <row r="358720" spans="1:1">
      <c r="A358720" s="153"/>
    </row>
    <row r="358730" spans="1:1">
      <c r="A358730" s="153"/>
    </row>
    <row r="358731" spans="1:1">
      <c r="A358731" s="153"/>
    </row>
    <row r="358732" spans="1:1">
      <c r="A358732" s="153"/>
    </row>
    <row r="358745" spans="1:1">
      <c r="A358745" s="153"/>
    </row>
    <row r="358747" spans="1:1">
      <c r="A358747" s="153"/>
    </row>
    <row r="358749" spans="1:1">
      <c r="A358749" s="154"/>
    </row>
    <row r="358751" spans="1:1">
      <c r="A358751" s="125"/>
    </row>
    <row r="358762" spans="1:1">
      <c r="A358762" s="153"/>
    </row>
    <row r="358763" spans="1:1">
      <c r="A358763" s="153"/>
    </row>
    <row r="358766" spans="1:1">
      <c r="A358766" s="153"/>
    </row>
    <row r="358776" spans="1:1">
      <c r="A358776" s="153"/>
    </row>
    <row r="358777" spans="1:1">
      <c r="A358777" s="153"/>
    </row>
    <row r="358778" spans="1:1">
      <c r="A358778" s="153"/>
    </row>
    <row r="358791" spans="1:1">
      <c r="A358791" s="153"/>
    </row>
    <row r="358793" spans="1:1">
      <c r="A358793" s="153"/>
    </row>
    <row r="358795" spans="1:1">
      <c r="A358795" s="154"/>
    </row>
    <row r="358797" spans="1:1">
      <c r="A358797" s="125"/>
    </row>
    <row r="358808" spans="1:1">
      <c r="A358808" s="153"/>
    </row>
    <row r="358809" spans="1:1">
      <c r="A358809" s="153"/>
    </row>
    <row r="358812" spans="1:1">
      <c r="A358812" s="153"/>
    </row>
    <row r="358822" spans="1:1">
      <c r="A358822" s="153"/>
    </row>
    <row r="358823" spans="1:1">
      <c r="A358823" s="153"/>
    </row>
    <row r="358824" spans="1:1">
      <c r="A358824" s="153"/>
    </row>
    <row r="358837" spans="1:1">
      <c r="A358837" s="153"/>
    </row>
    <row r="358839" spans="1:1">
      <c r="A358839" s="153"/>
    </row>
    <row r="358841" spans="1:1">
      <c r="A358841" s="154"/>
    </row>
    <row r="358843" spans="1:1">
      <c r="A358843" s="125"/>
    </row>
    <row r="358854" spans="1:1">
      <c r="A358854" s="153"/>
    </row>
    <row r="358855" spans="1:1">
      <c r="A358855" s="153"/>
    </row>
    <row r="358858" spans="1:1">
      <c r="A358858" s="153"/>
    </row>
    <row r="358868" spans="1:1">
      <c r="A358868" s="153"/>
    </row>
    <row r="358869" spans="1:1">
      <c r="A358869" s="153"/>
    </row>
    <row r="358870" spans="1:1">
      <c r="A358870" s="153"/>
    </row>
    <row r="358883" spans="1:1">
      <c r="A358883" s="153"/>
    </row>
    <row r="358885" spans="1:1">
      <c r="A358885" s="153"/>
    </row>
    <row r="358887" spans="1:1">
      <c r="A358887" s="154"/>
    </row>
    <row r="358889" spans="1:1">
      <c r="A358889" s="125"/>
    </row>
    <row r="358900" spans="1:1">
      <c r="A358900" s="153"/>
    </row>
    <row r="358901" spans="1:1">
      <c r="A358901" s="153"/>
    </row>
    <row r="358904" spans="1:1">
      <c r="A358904" s="153"/>
    </row>
    <row r="358914" spans="1:1">
      <c r="A358914" s="153"/>
    </row>
    <row r="358915" spans="1:1">
      <c r="A358915" s="153"/>
    </row>
    <row r="358916" spans="1:1">
      <c r="A358916" s="153"/>
    </row>
    <row r="358929" spans="1:1">
      <c r="A358929" s="153"/>
    </row>
    <row r="358931" spans="1:1">
      <c r="A358931" s="153"/>
    </row>
    <row r="358933" spans="1:1">
      <c r="A358933" s="154"/>
    </row>
    <row r="358935" spans="1:1">
      <c r="A358935" s="125"/>
    </row>
    <row r="358946" spans="1:1">
      <c r="A358946" s="153"/>
    </row>
    <row r="358947" spans="1:1">
      <c r="A358947" s="153"/>
    </row>
    <row r="358950" spans="1:1">
      <c r="A358950" s="153"/>
    </row>
    <row r="358960" spans="1:1">
      <c r="A358960" s="153"/>
    </row>
    <row r="358961" spans="1:1">
      <c r="A358961" s="153"/>
    </row>
    <row r="358962" spans="1:1">
      <c r="A358962" s="153"/>
    </row>
    <row r="358975" spans="1:1">
      <c r="A358975" s="153"/>
    </row>
    <row r="358977" spans="1:1">
      <c r="A358977" s="153"/>
    </row>
    <row r="358979" spans="1:1">
      <c r="A358979" s="154"/>
    </row>
    <row r="358981" spans="1:1">
      <c r="A358981" s="125"/>
    </row>
    <row r="358992" spans="1:1">
      <c r="A358992" s="153"/>
    </row>
    <row r="358993" spans="1:1">
      <c r="A358993" s="153"/>
    </row>
    <row r="358996" spans="1:1">
      <c r="A358996" s="153"/>
    </row>
    <row r="359006" spans="1:1">
      <c r="A359006" s="153"/>
    </row>
    <row r="359007" spans="1:1">
      <c r="A359007" s="153"/>
    </row>
    <row r="359008" spans="1:1">
      <c r="A359008" s="153"/>
    </row>
    <row r="359021" spans="1:1">
      <c r="A359021" s="153"/>
    </row>
    <row r="359023" spans="1:1">
      <c r="A359023" s="153"/>
    </row>
    <row r="359025" spans="1:1">
      <c r="A359025" s="154"/>
    </row>
    <row r="359027" spans="1:1">
      <c r="A359027" s="125"/>
    </row>
    <row r="359038" spans="1:1">
      <c r="A359038" s="153"/>
    </row>
    <row r="359039" spans="1:1">
      <c r="A359039" s="153"/>
    </row>
    <row r="359042" spans="1:1">
      <c r="A359042" s="153"/>
    </row>
    <row r="359052" spans="1:1">
      <c r="A359052" s="153"/>
    </row>
    <row r="359053" spans="1:1">
      <c r="A359053" s="153"/>
    </row>
    <row r="359054" spans="1:1">
      <c r="A359054" s="153"/>
    </row>
    <row r="359067" spans="1:1">
      <c r="A359067" s="153"/>
    </row>
    <row r="359069" spans="1:1">
      <c r="A359069" s="153"/>
    </row>
    <row r="359071" spans="1:1">
      <c r="A359071" s="154"/>
    </row>
    <row r="359073" spans="1:1">
      <c r="A359073" s="125"/>
    </row>
    <row r="359084" spans="1:1">
      <c r="A359084" s="153"/>
    </row>
    <row r="359085" spans="1:1">
      <c r="A359085" s="153"/>
    </row>
    <row r="359088" spans="1:1">
      <c r="A359088" s="153"/>
    </row>
    <row r="359098" spans="1:1">
      <c r="A359098" s="153"/>
    </row>
    <row r="359099" spans="1:1">
      <c r="A359099" s="153"/>
    </row>
    <row r="359100" spans="1:1">
      <c r="A359100" s="153"/>
    </row>
    <row r="359113" spans="1:1">
      <c r="A359113" s="153"/>
    </row>
    <row r="359115" spans="1:1">
      <c r="A359115" s="153"/>
    </row>
    <row r="359117" spans="1:1">
      <c r="A359117" s="154"/>
    </row>
    <row r="359119" spans="1:1">
      <c r="A359119" s="125"/>
    </row>
    <row r="359130" spans="1:1">
      <c r="A359130" s="153"/>
    </row>
    <row r="359131" spans="1:1">
      <c r="A359131" s="153"/>
    </row>
    <row r="359134" spans="1:1">
      <c r="A359134" s="153"/>
    </row>
    <row r="359144" spans="1:1">
      <c r="A359144" s="153"/>
    </row>
    <row r="359145" spans="1:1">
      <c r="A359145" s="153"/>
    </row>
    <row r="359146" spans="1:1">
      <c r="A359146" s="153"/>
    </row>
    <row r="359159" spans="1:1">
      <c r="A359159" s="153"/>
    </row>
    <row r="359161" spans="1:1">
      <c r="A359161" s="153"/>
    </row>
    <row r="359163" spans="1:1">
      <c r="A359163" s="154"/>
    </row>
    <row r="359165" spans="1:1">
      <c r="A359165" s="125"/>
    </row>
    <row r="359176" spans="1:1">
      <c r="A359176" s="153"/>
    </row>
    <row r="359177" spans="1:1">
      <c r="A359177" s="153"/>
    </row>
    <row r="359180" spans="1:1">
      <c r="A359180" s="153"/>
    </row>
    <row r="359190" spans="1:1">
      <c r="A359190" s="153"/>
    </row>
    <row r="359191" spans="1:1">
      <c r="A359191" s="153"/>
    </row>
    <row r="359192" spans="1:1">
      <c r="A359192" s="153"/>
    </row>
    <row r="359205" spans="1:1">
      <c r="A359205" s="153"/>
    </row>
    <row r="359207" spans="1:1">
      <c r="A359207" s="153"/>
    </row>
    <row r="359209" spans="1:1">
      <c r="A359209" s="154"/>
    </row>
    <row r="359211" spans="1:1">
      <c r="A359211" s="125"/>
    </row>
    <row r="359222" spans="1:1">
      <c r="A359222" s="153"/>
    </row>
    <row r="359223" spans="1:1">
      <c r="A359223" s="153"/>
    </row>
    <row r="359226" spans="1:1">
      <c r="A359226" s="153"/>
    </row>
    <row r="359236" spans="1:1">
      <c r="A359236" s="153"/>
    </row>
    <row r="359237" spans="1:1">
      <c r="A359237" s="153"/>
    </row>
    <row r="359238" spans="1:1">
      <c r="A359238" s="153"/>
    </row>
    <row r="359251" spans="1:1">
      <c r="A359251" s="153"/>
    </row>
    <row r="359253" spans="1:1">
      <c r="A359253" s="153"/>
    </row>
    <row r="359255" spans="1:1">
      <c r="A359255" s="154"/>
    </row>
    <row r="359257" spans="1:1">
      <c r="A359257" s="125"/>
    </row>
    <row r="359268" spans="1:1">
      <c r="A359268" s="153"/>
    </row>
    <row r="359269" spans="1:1">
      <c r="A359269" s="153"/>
    </row>
    <row r="359272" spans="1:1">
      <c r="A359272" s="153"/>
    </row>
    <row r="359282" spans="1:1">
      <c r="A359282" s="153"/>
    </row>
    <row r="359283" spans="1:1">
      <c r="A359283" s="153"/>
    </row>
    <row r="359284" spans="1:1">
      <c r="A359284" s="153"/>
    </row>
    <row r="359297" spans="1:1">
      <c r="A359297" s="153"/>
    </row>
    <row r="359299" spans="1:1">
      <c r="A359299" s="153"/>
    </row>
    <row r="359301" spans="1:1">
      <c r="A359301" s="154"/>
    </row>
    <row r="359303" spans="1:1">
      <c r="A359303" s="125"/>
    </row>
    <row r="359314" spans="1:1">
      <c r="A359314" s="153"/>
    </row>
    <row r="359315" spans="1:1">
      <c r="A359315" s="153"/>
    </row>
    <row r="359318" spans="1:1">
      <c r="A359318" s="153"/>
    </row>
    <row r="359328" spans="1:1">
      <c r="A359328" s="153"/>
    </row>
    <row r="359329" spans="1:1">
      <c r="A359329" s="153"/>
    </row>
    <row r="359330" spans="1:1">
      <c r="A359330" s="153"/>
    </row>
    <row r="359343" spans="1:1">
      <c r="A359343" s="153"/>
    </row>
    <row r="359345" spans="1:1">
      <c r="A359345" s="153"/>
    </row>
    <row r="359347" spans="1:1">
      <c r="A359347" s="154"/>
    </row>
    <row r="359349" spans="1:1">
      <c r="A359349" s="125"/>
    </row>
    <row r="359360" spans="1:1">
      <c r="A359360" s="153"/>
    </row>
    <row r="359361" spans="1:1">
      <c r="A359361" s="153"/>
    </row>
    <row r="359364" spans="1:1">
      <c r="A359364" s="153"/>
    </row>
    <row r="359374" spans="1:1">
      <c r="A359374" s="153"/>
    </row>
    <row r="359375" spans="1:1">
      <c r="A359375" s="153"/>
    </row>
    <row r="359376" spans="1:1">
      <c r="A359376" s="153"/>
    </row>
    <row r="359389" spans="1:1">
      <c r="A359389" s="153"/>
    </row>
    <row r="359391" spans="1:1">
      <c r="A359391" s="153"/>
    </row>
    <row r="359393" spans="1:1">
      <c r="A359393" s="154"/>
    </row>
    <row r="359395" spans="1:1">
      <c r="A359395" s="125"/>
    </row>
    <row r="359406" spans="1:1">
      <c r="A359406" s="153"/>
    </row>
    <row r="359407" spans="1:1">
      <c r="A359407" s="153"/>
    </row>
    <row r="359410" spans="1:1">
      <c r="A359410" s="153"/>
    </row>
    <row r="359420" spans="1:1">
      <c r="A359420" s="153"/>
    </row>
    <row r="359421" spans="1:1">
      <c r="A359421" s="153"/>
    </row>
    <row r="359422" spans="1:1">
      <c r="A359422" s="153"/>
    </row>
    <row r="359435" spans="1:1">
      <c r="A359435" s="153"/>
    </row>
    <row r="359437" spans="1:1">
      <c r="A359437" s="153"/>
    </row>
    <row r="359439" spans="1:1">
      <c r="A359439" s="154"/>
    </row>
    <row r="359441" spans="1:1">
      <c r="A359441" s="125"/>
    </row>
    <row r="359452" spans="1:1">
      <c r="A359452" s="153"/>
    </row>
    <row r="359453" spans="1:1">
      <c r="A359453" s="153"/>
    </row>
    <row r="359456" spans="1:1">
      <c r="A359456" s="153"/>
    </row>
    <row r="359466" spans="1:1">
      <c r="A359466" s="153"/>
    </row>
    <row r="359467" spans="1:1">
      <c r="A359467" s="153"/>
    </row>
    <row r="359468" spans="1:1">
      <c r="A359468" s="153"/>
    </row>
    <row r="359481" spans="1:1">
      <c r="A359481" s="153"/>
    </row>
    <row r="359483" spans="1:1">
      <c r="A359483" s="153"/>
    </row>
    <row r="359485" spans="1:1">
      <c r="A359485" s="154"/>
    </row>
    <row r="359487" spans="1:1">
      <c r="A359487" s="125"/>
    </row>
    <row r="359498" spans="1:1">
      <c r="A359498" s="153"/>
    </row>
    <row r="359499" spans="1:1">
      <c r="A359499" s="153"/>
    </row>
    <row r="359502" spans="1:1">
      <c r="A359502" s="153"/>
    </row>
    <row r="359512" spans="1:1">
      <c r="A359512" s="153"/>
    </row>
    <row r="359513" spans="1:1">
      <c r="A359513" s="153"/>
    </row>
    <row r="359514" spans="1:1">
      <c r="A359514" s="153"/>
    </row>
    <row r="359527" spans="1:1">
      <c r="A359527" s="153"/>
    </row>
    <row r="359529" spans="1:1">
      <c r="A359529" s="153"/>
    </row>
    <row r="359531" spans="1:1">
      <c r="A359531" s="154"/>
    </row>
    <row r="359533" spans="1:1">
      <c r="A359533" s="125"/>
    </row>
    <row r="359544" spans="1:1">
      <c r="A359544" s="153"/>
    </row>
    <row r="359545" spans="1:1">
      <c r="A359545" s="153"/>
    </row>
    <row r="359548" spans="1:1">
      <c r="A359548" s="153"/>
    </row>
    <row r="359558" spans="1:1">
      <c r="A359558" s="153"/>
    </row>
    <row r="359559" spans="1:1">
      <c r="A359559" s="153"/>
    </row>
    <row r="359560" spans="1:1">
      <c r="A359560" s="153"/>
    </row>
    <row r="359573" spans="1:1">
      <c r="A359573" s="153"/>
    </row>
    <row r="359575" spans="1:1">
      <c r="A359575" s="153"/>
    </row>
    <row r="359577" spans="1:1">
      <c r="A359577" s="154"/>
    </row>
    <row r="359579" spans="1:1">
      <c r="A359579" s="125"/>
    </row>
    <row r="359590" spans="1:1">
      <c r="A359590" s="153"/>
    </row>
    <row r="359591" spans="1:1">
      <c r="A359591" s="153"/>
    </row>
    <row r="359594" spans="1:1">
      <c r="A359594" s="153"/>
    </row>
    <row r="359604" spans="1:1">
      <c r="A359604" s="153"/>
    </row>
    <row r="359605" spans="1:1">
      <c r="A359605" s="153"/>
    </row>
    <row r="359606" spans="1:1">
      <c r="A359606" s="153"/>
    </row>
    <row r="359619" spans="1:1">
      <c r="A359619" s="153"/>
    </row>
    <row r="359621" spans="1:1">
      <c r="A359621" s="153"/>
    </row>
    <row r="359623" spans="1:1">
      <c r="A359623" s="154"/>
    </row>
    <row r="359625" spans="1:1">
      <c r="A359625" s="125"/>
    </row>
    <row r="359636" spans="1:1">
      <c r="A359636" s="153"/>
    </row>
    <row r="359637" spans="1:1">
      <c r="A359637" s="153"/>
    </row>
    <row r="359640" spans="1:1">
      <c r="A359640" s="153"/>
    </row>
    <row r="359650" spans="1:1">
      <c r="A359650" s="153"/>
    </row>
    <row r="359651" spans="1:1">
      <c r="A359651" s="153"/>
    </row>
    <row r="359652" spans="1:1">
      <c r="A359652" s="153"/>
    </row>
    <row r="359665" spans="1:1">
      <c r="A359665" s="153"/>
    </row>
    <row r="359667" spans="1:1">
      <c r="A359667" s="153"/>
    </row>
    <row r="359669" spans="1:1">
      <c r="A359669" s="154"/>
    </row>
    <row r="359671" spans="1:1">
      <c r="A359671" s="125"/>
    </row>
    <row r="359682" spans="1:1">
      <c r="A359682" s="153"/>
    </row>
    <row r="359683" spans="1:1">
      <c r="A359683" s="153"/>
    </row>
    <row r="359686" spans="1:1">
      <c r="A359686" s="153"/>
    </row>
    <row r="359696" spans="1:1">
      <c r="A359696" s="153"/>
    </row>
    <row r="359697" spans="1:1">
      <c r="A359697" s="153"/>
    </row>
    <row r="359698" spans="1:1">
      <c r="A359698" s="153"/>
    </row>
    <row r="359711" spans="1:1">
      <c r="A359711" s="153"/>
    </row>
    <row r="359713" spans="1:1">
      <c r="A359713" s="153"/>
    </row>
    <row r="359715" spans="1:1">
      <c r="A359715" s="154"/>
    </row>
    <row r="359717" spans="1:1">
      <c r="A359717" s="125"/>
    </row>
    <row r="359728" spans="1:1">
      <c r="A359728" s="153"/>
    </row>
    <row r="359729" spans="1:1">
      <c r="A359729" s="153"/>
    </row>
    <row r="359732" spans="1:1">
      <c r="A359732" s="153"/>
    </row>
    <row r="359742" spans="1:1">
      <c r="A359742" s="153"/>
    </row>
    <row r="359743" spans="1:1">
      <c r="A359743" s="153"/>
    </row>
    <row r="359744" spans="1:1">
      <c r="A359744" s="153"/>
    </row>
    <row r="359757" spans="1:1">
      <c r="A359757" s="153"/>
    </row>
    <row r="359759" spans="1:1">
      <c r="A359759" s="153"/>
    </row>
    <row r="359761" spans="1:1">
      <c r="A359761" s="154"/>
    </row>
    <row r="359763" spans="1:1">
      <c r="A359763" s="125"/>
    </row>
    <row r="359774" spans="1:1">
      <c r="A359774" s="153"/>
    </row>
    <row r="359775" spans="1:1">
      <c r="A359775" s="153"/>
    </row>
    <row r="359778" spans="1:1">
      <c r="A359778" s="153"/>
    </row>
    <row r="359788" spans="1:1">
      <c r="A359788" s="153"/>
    </row>
    <row r="359789" spans="1:1">
      <c r="A359789" s="153"/>
    </row>
    <row r="359790" spans="1:1">
      <c r="A359790" s="153"/>
    </row>
    <row r="359803" spans="1:1">
      <c r="A359803" s="153"/>
    </row>
    <row r="359805" spans="1:1">
      <c r="A359805" s="153"/>
    </row>
    <row r="359807" spans="1:1">
      <c r="A359807" s="154"/>
    </row>
    <row r="359809" spans="1:1">
      <c r="A359809" s="125"/>
    </row>
    <row r="359820" spans="1:1">
      <c r="A359820" s="153"/>
    </row>
    <row r="359821" spans="1:1">
      <c r="A359821" s="153"/>
    </row>
    <row r="359824" spans="1:1">
      <c r="A359824" s="153"/>
    </row>
    <row r="359834" spans="1:1">
      <c r="A359834" s="153"/>
    </row>
    <row r="359835" spans="1:1">
      <c r="A359835" s="153"/>
    </row>
    <row r="359836" spans="1:1">
      <c r="A359836" s="153"/>
    </row>
    <row r="359849" spans="1:1">
      <c r="A359849" s="153"/>
    </row>
    <row r="359851" spans="1:1">
      <c r="A359851" s="153"/>
    </row>
    <row r="359853" spans="1:1">
      <c r="A359853" s="154"/>
    </row>
    <row r="359855" spans="1:1">
      <c r="A359855" s="125"/>
    </row>
    <row r="359866" spans="1:1">
      <c r="A359866" s="153"/>
    </row>
    <row r="359867" spans="1:1">
      <c r="A359867" s="153"/>
    </row>
    <row r="359870" spans="1:1">
      <c r="A359870" s="153"/>
    </row>
    <row r="359880" spans="1:1">
      <c r="A359880" s="153"/>
    </row>
    <row r="359881" spans="1:1">
      <c r="A359881" s="153"/>
    </row>
    <row r="359882" spans="1:1">
      <c r="A359882" s="153"/>
    </row>
    <row r="359895" spans="1:1">
      <c r="A359895" s="153"/>
    </row>
    <row r="359897" spans="1:1">
      <c r="A359897" s="153"/>
    </row>
    <row r="359899" spans="1:1">
      <c r="A359899" s="154"/>
    </row>
    <row r="359901" spans="1:1">
      <c r="A359901" s="125"/>
    </row>
    <row r="359912" spans="1:1">
      <c r="A359912" s="153"/>
    </row>
    <row r="359913" spans="1:1">
      <c r="A359913" s="153"/>
    </row>
    <row r="359916" spans="1:1">
      <c r="A359916" s="153"/>
    </row>
    <row r="359926" spans="1:1">
      <c r="A359926" s="153"/>
    </row>
    <row r="359927" spans="1:1">
      <c r="A359927" s="153"/>
    </row>
    <row r="359928" spans="1:1">
      <c r="A359928" s="153"/>
    </row>
    <row r="359941" spans="1:1">
      <c r="A359941" s="153"/>
    </row>
    <row r="359943" spans="1:1">
      <c r="A359943" s="153"/>
    </row>
    <row r="359945" spans="1:1">
      <c r="A359945" s="154"/>
    </row>
    <row r="359947" spans="1:1">
      <c r="A359947" s="125"/>
    </row>
    <row r="359958" spans="1:1">
      <c r="A359958" s="153"/>
    </row>
    <row r="359959" spans="1:1">
      <c r="A359959" s="153"/>
    </row>
    <row r="359962" spans="1:1">
      <c r="A359962" s="153"/>
    </row>
    <row r="359972" spans="1:1">
      <c r="A359972" s="153"/>
    </row>
    <row r="359973" spans="1:1">
      <c r="A359973" s="153"/>
    </row>
    <row r="359974" spans="1:1">
      <c r="A359974" s="153"/>
    </row>
    <row r="359987" spans="1:1">
      <c r="A359987" s="153"/>
    </row>
    <row r="359989" spans="1:1">
      <c r="A359989" s="153"/>
    </row>
    <row r="359991" spans="1:1">
      <c r="A359991" s="154"/>
    </row>
    <row r="359993" spans="1:1">
      <c r="A359993" s="125"/>
    </row>
    <row r="360004" spans="1:1">
      <c r="A360004" s="153"/>
    </row>
    <row r="360005" spans="1:1">
      <c r="A360005" s="153"/>
    </row>
    <row r="360008" spans="1:1">
      <c r="A360008" s="153"/>
    </row>
    <row r="360018" spans="1:1">
      <c r="A360018" s="153"/>
    </row>
    <row r="360019" spans="1:1">
      <c r="A360019" s="153"/>
    </row>
    <row r="360020" spans="1:1">
      <c r="A360020" s="153"/>
    </row>
    <row r="360033" spans="1:1">
      <c r="A360033" s="153"/>
    </row>
    <row r="360035" spans="1:1">
      <c r="A360035" s="153"/>
    </row>
    <row r="360037" spans="1:1">
      <c r="A360037" s="154"/>
    </row>
    <row r="360039" spans="1:1">
      <c r="A360039" s="125"/>
    </row>
    <row r="360050" spans="1:1">
      <c r="A360050" s="153"/>
    </row>
    <row r="360051" spans="1:1">
      <c r="A360051" s="153"/>
    </row>
    <row r="360054" spans="1:1">
      <c r="A360054" s="153"/>
    </row>
    <row r="360064" spans="1:1">
      <c r="A360064" s="153"/>
    </row>
    <row r="360065" spans="1:1">
      <c r="A360065" s="153"/>
    </row>
    <row r="360066" spans="1:1">
      <c r="A360066" s="153"/>
    </row>
    <row r="360079" spans="1:1">
      <c r="A360079" s="153"/>
    </row>
    <row r="360081" spans="1:1">
      <c r="A360081" s="153"/>
    </row>
    <row r="360083" spans="1:1">
      <c r="A360083" s="154"/>
    </row>
    <row r="360085" spans="1:1">
      <c r="A360085" s="125"/>
    </row>
    <row r="360096" spans="1:1">
      <c r="A360096" s="153"/>
    </row>
    <row r="360097" spans="1:1">
      <c r="A360097" s="153"/>
    </row>
    <row r="360100" spans="1:1">
      <c r="A360100" s="153"/>
    </row>
    <row r="360110" spans="1:1">
      <c r="A360110" s="153"/>
    </row>
    <row r="360111" spans="1:1">
      <c r="A360111" s="153"/>
    </row>
    <row r="360112" spans="1:1">
      <c r="A360112" s="153"/>
    </row>
    <row r="360125" spans="1:1">
      <c r="A360125" s="153"/>
    </row>
    <row r="360127" spans="1:1">
      <c r="A360127" s="153"/>
    </row>
    <row r="360129" spans="1:1">
      <c r="A360129" s="154"/>
    </row>
    <row r="360131" spans="1:1">
      <c r="A360131" s="125"/>
    </row>
    <row r="360142" spans="1:1">
      <c r="A360142" s="153"/>
    </row>
    <row r="360143" spans="1:1">
      <c r="A360143" s="153"/>
    </row>
    <row r="360146" spans="1:1">
      <c r="A360146" s="153"/>
    </row>
    <row r="360156" spans="1:1">
      <c r="A360156" s="153"/>
    </row>
    <row r="360157" spans="1:1">
      <c r="A360157" s="153"/>
    </row>
    <row r="360158" spans="1:1">
      <c r="A360158" s="153"/>
    </row>
    <row r="360171" spans="1:1">
      <c r="A360171" s="153"/>
    </row>
    <row r="360173" spans="1:1">
      <c r="A360173" s="153"/>
    </row>
    <row r="360175" spans="1:1">
      <c r="A360175" s="154"/>
    </row>
    <row r="360177" spans="1:1">
      <c r="A360177" s="125"/>
    </row>
    <row r="360188" spans="1:1">
      <c r="A360188" s="153"/>
    </row>
    <row r="360189" spans="1:1">
      <c r="A360189" s="153"/>
    </row>
    <row r="360192" spans="1:1">
      <c r="A360192" s="153"/>
    </row>
    <row r="360202" spans="1:1">
      <c r="A360202" s="153"/>
    </row>
    <row r="360203" spans="1:1">
      <c r="A360203" s="153"/>
    </row>
    <row r="360204" spans="1:1">
      <c r="A360204" s="153"/>
    </row>
    <row r="360217" spans="1:1">
      <c r="A360217" s="153"/>
    </row>
    <row r="360219" spans="1:1">
      <c r="A360219" s="153"/>
    </row>
    <row r="360221" spans="1:1">
      <c r="A360221" s="154"/>
    </row>
    <row r="360223" spans="1:1">
      <c r="A360223" s="125"/>
    </row>
    <row r="360234" spans="1:1">
      <c r="A360234" s="153"/>
    </row>
    <row r="360235" spans="1:1">
      <c r="A360235" s="153"/>
    </row>
    <row r="360238" spans="1:1">
      <c r="A360238" s="153"/>
    </row>
    <row r="360248" spans="1:1">
      <c r="A360248" s="153"/>
    </row>
    <row r="360249" spans="1:1">
      <c r="A360249" s="153"/>
    </row>
    <row r="360250" spans="1:1">
      <c r="A360250" s="153"/>
    </row>
    <row r="360263" spans="1:1">
      <c r="A360263" s="153"/>
    </row>
    <row r="360265" spans="1:1">
      <c r="A360265" s="153"/>
    </row>
    <row r="360267" spans="1:1">
      <c r="A360267" s="154"/>
    </row>
    <row r="360269" spans="1:1">
      <c r="A360269" s="125"/>
    </row>
    <row r="360280" spans="1:1">
      <c r="A360280" s="153"/>
    </row>
    <row r="360281" spans="1:1">
      <c r="A360281" s="153"/>
    </row>
    <row r="360284" spans="1:1">
      <c r="A360284" s="153"/>
    </row>
    <row r="360294" spans="1:1">
      <c r="A360294" s="153"/>
    </row>
    <row r="360295" spans="1:1">
      <c r="A360295" s="153"/>
    </row>
    <row r="360296" spans="1:1">
      <c r="A360296" s="153"/>
    </row>
    <row r="360309" spans="1:1">
      <c r="A360309" s="153"/>
    </row>
    <row r="360311" spans="1:1">
      <c r="A360311" s="153"/>
    </row>
    <row r="360313" spans="1:1">
      <c r="A360313" s="154"/>
    </row>
    <row r="360315" spans="1:1">
      <c r="A360315" s="125"/>
    </row>
    <row r="360326" spans="1:1">
      <c r="A360326" s="153"/>
    </row>
    <row r="360327" spans="1:1">
      <c r="A360327" s="153"/>
    </row>
    <row r="360330" spans="1:1">
      <c r="A360330" s="153"/>
    </row>
    <row r="360340" spans="1:1">
      <c r="A360340" s="153"/>
    </row>
    <row r="360341" spans="1:1">
      <c r="A360341" s="153"/>
    </row>
    <row r="360342" spans="1:1">
      <c r="A360342" s="153"/>
    </row>
    <row r="360355" spans="1:1">
      <c r="A360355" s="153"/>
    </row>
    <row r="360357" spans="1:1">
      <c r="A360357" s="153"/>
    </row>
    <row r="360359" spans="1:1">
      <c r="A360359" s="154"/>
    </row>
    <row r="360361" spans="1:1">
      <c r="A360361" s="125"/>
    </row>
    <row r="360372" spans="1:1">
      <c r="A360372" s="153"/>
    </row>
    <row r="360373" spans="1:1">
      <c r="A360373" s="153"/>
    </row>
    <row r="360376" spans="1:1">
      <c r="A360376" s="153"/>
    </row>
    <row r="360386" spans="1:1">
      <c r="A360386" s="153"/>
    </row>
    <row r="360387" spans="1:1">
      <c r="A360387" s="153"/>
    </row>
    <row r="360388" spans="1:1">
      <c r="A360388" s="153"/>
    </row>
    <row r="360401" spans="1:1">
      <c r="A360401" s="153"/>
    </row>
    <row r="360403" spans="1:1">
      <c r="A360403" s="153"/>
    </row>
    <row r="360405" spans="1:1">
      <c r="A360405" s="154"/>
    </row>
    <row r="360407" spans="1:1">
      <c r="A360407" s="125"/>
    </row>
    <row r="360418" spans="1:1">
      <c r="A360418" s="153"/>
    </row>
    <row r="360419" spans="1:1">
      <c r="A360419" s="153"/>
    </row>
    <row r="360422" spans="1:1">
      <c r="A360422" s="153"/>
    </row>
    <row r="360432" spans="1:1">
      <c r="A360432" s="153"/>
    </row>
    <row r="360433" spans="1:1">
      <c r="A360433" s="153"/>
    </row>
    <row r="360434" spans="1:1">
      <c r="A360434" s="153"/>
    </row>
    <row r="360447" spans="1:1">
      <c r="A360447" s="153"/>
    </row>
    <row r="360449" spans="1:1">
      <c r="A360449" s="153"/>
    </row>
    <row r="360451" spans="1:1">
      <c r="A360451" s="154"/>
    </row>
    <row r="360453" spans="1:1">
      <c r="A360453" s="125"/>
    </row>
    <row r="360464" spans="1:1">
      <c r="A360464" s="153"/>
    </row>
    <row r="360465" spans="1:1">
      <c r="A360465" s="153"/>
    </row>
    <row r="360468" spans="1:1">
      <c r="A360468" s="153"/>
    </row>
    <row r="360478" spans="1:1">
      <c r="A360478" s="153"/>
    </row>
    <row r="360479" spans="1:1">
      <c r="A360479" s="153"/>
    </row>
    <row r="360480" spans="1:1">
      <c r="A360480" s="153"/>
    </row>
    <row r="360493" spans="1:1">
      <c r="A360493" s="153"/>
    </row>
    <row r="360495" spans="1:1">
      <c r="A360495" s="153"/>
    </row>
    <row r="360497" spans="1:1">
      <c r="A360497" s="154"/>
    </row>
    <row r="360499" spans="1:1">
      <c r="A360499" s="125"/>
    </row>
    <row r="360510" spans="1:1">
      <c r="A360510" s="153"/>
    </row>
    <row r="360511" spans="1:1">
      <c r="A360511" s="153"/>
    </row>
    <row r="360514" spans="1:1">
      <c r="A360514" s="153"/>
    </row>
    <row r="360524" spans="1:1">
      <c r="A360524" s="153"/>
    </row>
    <row r="360525" spans="1:1">
      <c r="A360525" s="153"/>
    </row>
    <row r="360526" spans="1:1">
      <c r="A360526" s="153"/>
    </row>
    <row r="360539" spans="1:1">
      <c r="A360539" s="153"/>
    </row>
    <row r="360541" spans="1:1">
      <c r="A360541" s="153"/>
    </row>
    <row r="360543" spans="1:1">
      <c r="A360543" s="154"/>
    </row>
    <row r="360545" spans="1:1">
      <c r="A360545" s="125"/>
    </row>
    <row r="360556" spans="1:1">
      <c r="A360556" s="153"/>
    </row>
    <row r="360557" spans="1:1">
      <c r="A360557" s="153"/>
    </row>
    <row r="360560" spans="1:1">
      <c r="A360560" s="153"/>
    </row>
    <row r="360570" spans="1:1">
      <c r="A360570" s="153"/>
    </row>
    <row r="360571" spans="1:1">
      <c r="A360571" s="153"/>
    </row>
    <row r="360572" spans="1:1">
      <c r="A360572" s="153"/>
    </row>
    <row r="360585" spans="1:1">
      <c r="A360585" s="153"/>
    </row>
    <row r="360587" spans="1:1">
      <c r="A360587" s="153"/>
    </row>
    <row r="360589" spans="1:1">
      <c r="A360589" s="154"/>
    </row>
    <row r="360591" spans="1:1">
      <c r="A360591" s="125"/>
    </row>
    <row r="360602" spans="1:1">
      <c r="A360602" s="153"/>
    </row>
    <row r="360603" spans="1:1">
      <c r="A360603" s="153"/>
    </row>
    <row r="360606" spans="1:1">
      <c r="A360606" s="153"/>
    </row>
    <row r="360616" spans="1:1">
      <c r="A360616" s="153"/>
    </row>
    <row r="360617" spans="1:1">
      <c r="A360617" s="153"/>
    </row>
    <row r="360618" spans="1:1">
      <c r="A360618" s="153"/>
    </row>
    <row r="360631" spans="1:1">
      <c r="A360631" s="153"/>
    </row>
    <row r="360633" spans="1:1">
      <c r="A360633" s="153"/>
    </row>
    <row r="360635" spans="1:1">
      <c r="A360635" s="154"/>
    </row>
    <row r="360637" spans="1:1">
      <c r="A360637" s="125"/>
    </row>
    <row r="360648" spans="1:1">
      <c r="A360648" s="153"/>
    </row>
    <row r="360649" spans="1:1">
      <c r="A360649" s="153"/>
    </row>
    <row r="360652" spans="1:1">
      <c r="A360652" s="153"/>
    </row>
    <row r="360662" spans="1:1">
      <c r="A360662" s="153"/>
    </row>
    <row r="360663" spans="1:1">
      <c r="A360663" s="153"/>
    </row>
    <row r="360664" spans="1:1">
      <c r="A360664" s="153"/>
    </row>
    <row r="360677" spans="1:1">
      <c r="A360677" s="153"/>
    </row>
    <row r="360679" spans="1:1">
      <c r="A360679" s="153"/>
    </row>
    <row r="360681" spans="1:1">
      <c r="A360681" s="154"/>
    </row>
    <row r="360683" spans="1:1">
      <c r="A360683" s="125"/>
    </row>
    <row r="360694" spans="1:1">
      <c r="A360694" s="153"/>
    </row>
    <row r="360695" spans="1:1">
      <c r="A360695" s="153"/>
    </row>
    <row r="360698" spans="1:1">
      <c r="A360698" s="153"/>
    </row>
    <row r="360708" spans="1:1">
      <c r="A360708" s="153"/>
    </row>
    <row r="360709" spans="1:1">
      <c r="A360709" s="153"/>
    </row>
    <row r="360710" spans="1:1">
      <c r="A360710" s="153"/>
    </row>
    <row r="360723" spans="1:1">
      <c r="A360723" s="153"/>
    </row>
    <row r="360725" spans="1:1">
      <c r="A360725" s="153"/>
    </row>
    <row r="360727" spans="1:1">
      <c r="A360727" s="154"/>
    </row>
    <row r="360729" spans="1:1">
      <c r="A360729" s="125"/>
    </row>
    <row r="360740" spans="1:1">
      <c r="A360740" s="153"/>
    </row>
    <row r="360741" spans="1:1">
      <c r="A360741" s="153"/>
    </row>
    <row r="360744" spans="1:1">
      <c r="A360744" s="153"/>
    </row>
    <row r="360754" spans="1:1">
      <c r="A360754" s="153"/>
    </row>
    <row r="360755" spans="1:1">
      <c r="A360755" s="153"/>
    </row>
    <row r="360756" spans="1:1">
      <c r="A360756" s="153"/>
    </row>
    <row r="360769" spans="1:1">
      <c r="A360769" s="153"/>
    </row>
    <row r="360771" spans="1:1">
      <c r="A360771" s="153"/>
    </row>
    <row r="360773" spans="1:1">
      <c r="A360773" s="154"/>
    </row>
    <row r="360775" spans="1:1">
      <c r="A360775" s="125"/>
    </row>
    <row r="360786" spans="1:1">
      <c r="A360786" s="153"/>
    </row>
    <row r="360787" spans="1:1">
      <c r="A360787" s="153"/>
    </row>
    <row r="360790" spans="1:1">
      <c r="A360790" s="153"/>
    </row>
    <row r="360800" spans="1:1">
      <c r="A360800" s="153"/>
    </row>
    <row r="360801" spans="1:1">
      <c r="A360801" s="153"/>
    </row>
    <row r="360802" spans="1:1">
      <c r="A360802" s="153"/>
    </row>
    <row r="360815" spans="1:1">
      <c r="A360815" s="153"/>
    </row>
    <row r="360817" spans="1:1">
      <c r="A360817" s="153"/>
    </row>
    <row r="360819" spans="1:1">
      <c r="A360819" s="154"/>
    </row>
    <row r="360821" spans="1:1">
      <c r="A360821" s="125"/>
    </row>
    <row r="360832" spans="1:1">
      <c r="A360832" s="153"/>
    </row>
    <row r="360833" spans="1:1">
      <c r="A360833" s="153"/>
    </row>
    <row r="360836" spans="1:1">
      <c r="A360836" s="153"/>
    </row>
    <row r="360846" spans="1:1">
      <c r="A360846" s="153"/>
    </row>
    <row r="360847" spans="1:1">
      <c r="A360847" s="153"/>
    </row>
    <row r="360848" spans="1:1">
      <c r="A360848" s="153"/>
    </row>
    <row r="360861" spans="1:1">
      <c r="A360861" s="153"/>
    </row>
    <row r="360863" spans="1:1">
      <c r="A360863" s="153"/>
    </row>
    <row r="360865" spans="1:1">
      <c r="A360865" s="154"/>
    </row>
    <row r="360867" spans="1:1">
      <c r="A360867" s="125"/>
    </row>
    <row r="360878" spans="1:1">
      <c r="A360878" s="153"/>
    </row>
    <row r="360879" spans="1:1">
      <c r="A360879" s="153"/>
    </row>
    <row r="360882" spans="1:1">
      <c r="A360882" s="153"/>
    </row>
    <row r="360892" spans="1:1">
      <c r="A360892" s="153"/>
    </row>
    <row r="360893" spans="1:1">
      <c r="A360893" s="153"/>
    </row>
    <row r="360894" spans="1:1">
      <c r="A360894" s="153"/>
    </row>
    <row r="360907" spans="1:1">
      <c r="A360907" s="153"/>
    </row>
    <row r="360909" spans="1:1">
      <c r="A360909" s="153"/>
    </row>
    <row r="360911" spans="1:1">
      <c r="A360911" s="154"/>
    </row>
    <row r="360913" spans="1:1">
      <c r="A360913" s="125"/>
    </row>
    <row r="360924" spans="1:1">
      <c r="A360924" s="153"/>
    </row>
    <row r="360925" spans="1:1">
      <c r="A360925" s="153"/>
    </row>
    <row r="360928" spans="1:1">
      <c r="A360928" s="153"/>
    </row>
    <row r="360938" spans="1:1">
      <c r="A360938" s="153"/>
    </row>
    <row r="360939" spans="1:1">
      <c r="A360939" s="153"/>
    </row>
    <row r="360940" spans="1:1">
      <c r="A360940" s="153"/>
    </row>
    <row r="360953" spans="1:1">
      <c r="A360953" s="153"/>
    </row>
    <row r="360955" spans="1:1">
      <c r="A360955" s="153"/>
    </row>
    <row r="360957" spans="1:1">
      <c r="A360957" s="154"/>
    </row>
    <row r="360959" spans="1:1">
      <c r="A360959" s="125"/>
    </row>
    <row r="360970" spans="1:1">
      <c r="A360970" s="153"/>
    </row>
    <row r="360971" spans="1:1">
      <c r="A360971" s="153"/>
    </row>
    <row r="360974" spans="1:1">
      <c r="A360974" s="153"/>
    </row>
    <row r="360984" spans="1:1">
      <c r="A360984" s="153"/>
    </row>
    <row r="360985" spans="1:1">
      <c r="A360985" s="153"/>
    </row>
    <row r="360986" spans="1:1">
      <c r="A360986" s="153"/>
    </row>
    <row r="360999" spans="1:1">
      <c r="A360999" s="153"/>
    </row>
    <row r="361001" spans="1:1">
      <c r="A361001" s="153"/>
    </row>
    <row r="361003" spans="1:1">
      <c r="A361003" s="154"/>
    </row>
    <row r="361005" spans="1:1">
      <c r="A361005" s="125"/>
    </row>
    <row r="361016" spans="1:1">
      <c r="A361016" s="153"/>
    </row>
    <row r="361017" spans="1:1">
      <c r="A361017" s="153"/>
    </row>
    <row r="361020" spans="1:1">
      <c r="A361020" s="153"/>
    </row>
    <row r="361030" spans="1:1">
      <c r="A361030" s="153"/>
    </row>
    <row r="361031" spans="1:1">
      <c r="A361031" s="153"/>
    </row>
    <row r="361032" spans="1:1">
      <c r="A361032" s="153"/>
    </row>
    <row r="361045" spans="1:1">
      <c r="A361045" s="153"/>
    </row>
    <row r="361047" spans="1:1">
      <c r="A361047" s="153"/>
    </row>
    <row r="361049" spans="1:1">
      <c r="A361049" s="154"/>
    </row>
    <row r="361051" spans="1:1">
      <c r="A361051" s="125"/>
    </row>
    <row r="361062" spans="1:1">
      <c r="A361062" s="153"/>
    </row>
    <row r="361063" spans="1:1">
      <c r="A361063" s="153"/>
    </row>
    <row r="361066" spans="1:1">
      <c r="A361066" s="153"/>
    </row>
    <row r="361076" spans="1:1">
      <c r="A361076" s="153"/>
    </row>
    <row r="361077" spans="1:1">
      <c r="A361077" s="153"/>
    </row>
    <row r="361078" spans="1:1">
      <c r="A361078" s="153"/>
    </row>
    <row r="361091" spans="1:1">
      <c r="A361091" s="153"/>
    </row>
    <row r="361093" spans="1:1">
      <c r="A361093" s="153"/>
    </row>
    <row r="361095" spans="1:1">
      <c r="A361095" s="154"/>
    </row>
    <row r="361097" spans="1:1">
      <c r="A361097" s="125"/>
    </row>
    <row r="361108" spans="1:1">
      <c r="A361108" s="153"/>
    </row>
    <row r="361109" spans="1:1">
      <c r="A361109" s="153"/>
    </row>
    <row r="361112" spans="1:1">
      <c r="A361112" s="153"/>
    </row>
    <row r="361122" spans="1:1">
      <c r="A361122" s="153"/>
    </row>
    <row r="361123" spans="1:1">
      <c r="A361123" s="153"/>
    </row>
    <row r="361124" spans="1:1">
      <c r="A361124" s="153"/>
    </row>
    <row r="361137" spans="1:1">
      <c r="A361137" s="153"/>
    </row>
    <row r="361139" spans="1:1">
      <c r="A361139" s="153"/>
    </row>
    <row r="361141" spans="1:1">
      <c r="A361141" s="154"/>
    </row>
    <row r="361143" spans="1:1">
      <c r="A361143" s="125"/>
    </row>
    <row r="361154" spans="1:1">
      <c r="A361154" s="153"/>
    </row>
    <row r="361155" spans="1:1">
      <c r="A361155" s="153"/>
    </row>
    <row r="361158" spans="1:1">
      <c r="A361158" s="153"/>
    </row>
    <row r="361168" spans="1:1">
      <c r="A361168" s="153"/>
    </row>
    <row r="361169" spans="1:1">
      <c r="A361169" s="153"/>
    </row>
    <row r="361170" spans="1:1">
      <c r="A361170" s="153"/>
    </row>
    <row r="361183" spans="1:1">
      <c r="A361183" s="153"/>
    </row>
    <row r="361185" spans="1:1">
      <c r="A361185" s="153"/>
    </row>
    <row r="361187" spans="1:1">
      <c r="A361187" s="154"/>
    </row>
    <row r="361189" spans="1:1">
      <c r="A361189" s="125"/>
    </row>
    <row r="361200" spans="1:1">
      <c r="A361200" s="153"/>
    </row>
    <row r="361201" spans="1:1">
      <c r="A361201" s="153"/>
    </row>
    <row r="361204" spans="1:1">
      <c r="A361204" s="153"/>
    </row>
    <row r="361214" spans="1:1">
      <c r="A361214" s="153"/>
    </row>
    <row r="361215" spans="1:1">
      <c r="A361215" s="153"/>
    </row>
    <row r="361216" spans="1:1">
      <c r="A361216" s="153"/>
    </row>
    <row r="361229" spans="1:1">
      <c r="A361229" s="153"/>
    </row>
    <row r="361231" spans="1:1">
      <c r="A361231" s="153"/>
    </row>
    <row r="361233" spans="1:1">
      <c r="A361233" s="154"/>
    </row>
    <row r="361235" spans="1:1">
      <c r="A361235" s="125"/>
    </row>
    <row r="361246" spans="1:1">
      <c r="A361246" s="153"/>
    </row>
    <row r="361247" spans="1:1">
      <c r="A361247" s="153"/>
    </row>
    <row r="361250" spans="1:1">
      <c r="A361250" s="153"/>
    </row>
    <row r="361260" spans="1:1">
      <c r="A361260" s="153"/>
    </row>
    <row r="361261" spans="1:1">
      <c r="A361261" s="153"/>
    </row>
    <row r="361262" spans="1:1">
      <c r="A361262" s="153"/>
    </row>
    <row r="361275" spans="1:1">
      <c r="A361275" s="153"/>
    </row>
    <row r="361277" spans="1:1">
      <c r="A361277" s="153"/>
    </row>
    <row r="361279" spans="1:1">
      <c r="A361279" s="154"/>
    </row>
    <row r="361281" spans="1:1">
      <c r="A361281" s="125"/>
    </row>
    <row r="361292" spans="1:1">
      <c r="A361292" s="153"/>
    </row>
    <row r="361293" spans="1:1">
      <c r="A361293" s="153"/>
    </row>
    <row r="361296" spans="1:1">
      <c r="A361296" s="153"/>
    </row>
    <row r="361306" spans="1:1">
      <c r="A361306" s="153"/>
    </row>
    <row r="361307" spans="1:1">
      <c r="A361307" s="153"/>
    </row>
    <row r="361308" spans="1:1">
      <c r="A361308" s="153"/>
    </row>
    <row r="361321" spans="1:1">
      <c r="A361321" s="153"/>
    </row>
    <row r="361323" spans="1:1">
      <c r="A361323" s="153"/>
    </row>
    <row r="361325" spans="1:1">
      <c r="A361325" s="154"/>
    </row>
    <row r="361327" spans="1:1">
      <c r="A361327" s="125"/>
    </row>
    <row r="361338" spans="1:1">
      <c r="A361338" s="153"/>
    </row>
    <row r="361339" spans="1:1">
      <c r="A361339" s="153"/>
    </row>
    <row r="361342" spans="1:1">
      <c r="A361342" s="153"/>
    </row>
    <row r="361352" spans="1:1">
      <c r="A361352" s="153"/>
    </row>
    <row r="361353" spans="1:1">
      <c r="A361353" s="153"/>
    </row>
    <row r="361354" spans="1:1">
      <c r="A361354" s="153"/>
    </row>
    <row r="361367" spans="1:1">
      <c r="A361367" s="153"/>
    </row>
    <row r="361369" spans="1:1">
      <c r="A361369" s="153"/>
    </row>
    <row r="361371" spans="1:1">
      <c r="A361371" s="154"/>
    </row>
    <row r="361373" spans="1:1">
      <c r="A361373" s="125"/>
    </row>
    <row r="361384" spans="1:1">
      <c r="A361384" s="153"/>
    </row>
    <row r="361385" spans="1:1">
      <c r="A361385" s="153"/>
    </row>
    <row r="361388" spans="1:1">
      <c r="A361388" s="153"/>
    </row>
    <row r="361398" spans="1:1">
      <c r="A361398" s="153"/>
    </row>
    <row r="361399" spans="1:1">
      <c r="A361399" s="153"/>
    </row>
    <row r="361400" spans="1:1">
      <c r="A361400" s="153"/>
    </row>
    <row r="361413" spans="1:1">
      <c r="A361413" s="153"/>
    </row>
    <row r="361415" spans="1:1">
      <c r="A361415" s="153"/>
    </row>
    <row r="361417" spans="1:1">
      <c r="A361417" s="154"/>
    </row>
    <row r="361419" spans="1:1">
      <c r="A361419" s="125"/>
    </row>
    <row r="361430" spans="1:1">
      <c r="A361430" s="153"/>
    </row>
    <row r="361431" spans="1:1">
      <c r="A361431" s="153"/>
    </row>
    <row r="361434" spans="1:1">
      <c r="A361434" s="153"/>
    </row>
    <row r="361444" spans="1:1">
      <c r="A361444" s="153"/>
    </row>
    <row r="361445" spans="1:1">
      <c r="A361445" s="153"/>
    </row>
    <row r="361446" spans="1:1">
      <c r="A361446" s="153"/>
    </row>
    <row r="361459" spans="1:1">
      <c r="A361459" s="153"/>
    </row>
    <row r="361461" spans="1:1">
      <c r="A361461" s="153"/>
    </row>
    <row r="361463" spans="1:1">
      <c r="A361463" s="154"/>
    </row>
    <row r="361465" spans="1:1">
      <c r="A361465" s="125"/>
    </row>
    <row r="361476" spans="1:1">
      <c r="A361476" s="153"/>
    </row>
    <row r="361477" spans="1:1">
      <c r="A361477" s="153"/>
    </row>
    <row r="361480" spans="1:1">
      <c r="A361480" s="153"/>
    </row>
    <row r="361490" spans="1:1">
      <c r="A361490" s="153"/>
    </row>
    <row r="361491" spans="1:1">
      <c r="A361491" s="153"/>
    </row>
    <row r="361492" spans="1:1">
      <c r="A361492" s="153"/>
    </row>
    <row r="361505" spans="1:1">
      <c r="A361505" s="153"/>
    </row>
    <row r="361507" spans="1:1">
      <c r="A361507" s="153"/>
    </row>
    <row r="361509" spans="1:1">
      <c r="A361509" s="154"/>
    </row>
    <row r="361511" spans="1:1">
      <c r="A361511" s="125"/>
    </row>
    <row r="361522" spans="1:1">
      <c r="A361522" s="153"/>
    </row>
    <row r="361523" spans="1:1">
      <c r="A361523" s="153"/>
    </row>
    <row r="361526" spans="1:1">
      <c r="A361526" s="153"/>
    </row>
    <row r="361536" spans="1:1">
      <c r="A361536" s="153"/>
    </row>
    <row r="361537" spans="1:1">
      <c r="A361537" s="153"/>
    </row>
    <row r="361538" spans="1:1">
      <c r="A361538" s="153"/>
    </row>
    <row r="361551" spans="1:1">
      <c r="A361551" s="153"/>
    </row>
    <row r="361553" spans="1:1">
      <c r="A361553" s="153"/>
    </row>
    <row r="361555" spans="1:1">
      <c r="A361555" s="154"/>
    </row>
    <row r="361557" spans="1:1">
      <c r="A361557" s="125"/>
    </row>
    <row r="361568" spans="1:1">
      <c r="A361568" s="153"/>
    </row>
    <row r="361569" spans="1:1">
      <c r="A361569" s="153"/>
    </row>
    <row r="361572" spans="1:1">
      <c r="A361572" s="153"/>
    </row>
    <row r="361582" spans="1:1">
      <c r="A361582" s="153"/>
    </row>
    <row r="361583" spans="1:1">
      <c r="A361583" s="153"/>
    </row>
    <row r="361584" spans="1:1">
      <c r="A361584" s="153"/>
    </row>
    <row r="361597" spans="1:1">
      <c r="A361597" s="153"/>
    </row>
    <row r="361599" spans="1:1">
      <c r="A361599" s="153"/>
    </row>
    <row r="361601" spans="1:1">
      <c r="A361601" s="154"/>
    </row>
    <row r="361603" spans="1:1">
      <c r="A361603" s="125"/>
    </row>
    <row r="361614" spans="1:1">
      <c r="A361614" s="153"/>
    </row>
    <row r="361615" spans="1:1">
      <c r="A361615" s="153"/>
    </row>
    <row r="361618" spans="1:1">
      <c r="A361618" s="153"/>
    </row>
    <row r="361628" spans="1:1">
      <c r="A361628" s="153"/>
    </row>
    <row r="361629" spans="1:1">
      <c r="A361629" s="153"/>
    </row>
    <row r="361630" spans="1:1">
      <c r="A361630" s="153"/>
    </row>
    <row r="361643" spans="1:1">
      <c r="A361643" s="153"/>
    </row>
    <row r="361645" spans="1:1">
      <c r="A361645" s="153"/>
    </row>
    <row r="361647" spans="1:1">
      <c r="A361647" s="154"/>
    </row>
    <row r="361649" spans="1:1">
      <c r="A361649" s="125"/>
    </row>
    <row r="361660" spans="1:1">
      <c r="A361660" s="153"/>
    </row>
    <row r="361661" spans="1:1">
      <c r="A361661" s="153"/>
    </row>
    <row r="361664" spans="1:1">
      <c r="A361664" s="153"/>
    </row>
    <row r="361674" spans="1:1">
      <c r="A361674" s="153"/>
    </row>
    <row r="361675" spans="1:1">
      <c r="A361675" s="153"/>
    </row>
    <row r="361676" spans="1:1">
      <c r="A361676" s="153"/>
    </row>
    <row r="361689" spans="1:1">
      <c r="A361689" s="153"/>
    </row>
    <row r="361691" spans="1:1">
      <c r="A361691" s="153"/>
    </row>
    <row r="361693" spans="1:1">
      <c r="A361693" s="154"/>
    </row>
    <row r="361695" spans="1:1">
      <c r="A361695" s="125"/>
    </row>
    <row r="361706" spans="1:1">
      <c r="A361706" s="153"/>
    </row>
    <row r="361707" spans="1:1">
      <c r="A361707" s="153"/>
    </row>
    <row r="361710" spans="1:1">
      <c r="A361710" s="153"/>
    </row>
    <row r="361720" spans="1:1">
      <c r="A361720" s="153"/>
    </row>
    <row r="361721" spans="1:1">
      <c r="A361721" s="153"/>
    </row>
    <row r="361722" spans="1:1">
      <c r="A361722" s="153"/>
    </row>
    <row r="361735" spans="1:1">
      <c r="A361735" s="153"/>
    </row>
    <row r="361737" spans="1:1">
      <c r="A361737" s="153"/>
    </row>
    <row r="361739" spans="1:1">
      <c r="A361739" s="154"/>
    </row>
    <row r="361741" spans="1:1">
      <c r="A361741" s="125"/>
    </row>
    <row r="361752" spans="1:1">
      <c r="A361752" s="153"/>
    </row>
    <row r="361753" spans="1:1">
      <c r="A361753" s="153"/>
    </row>
    <row r="361756" spans="1:1">
      <c r="A361756" s="153"/>
    </row>
    <row r="361766" spans="1:1">
      <c r="A361766" s="153"/>
    </row>
    <row r="361767" spans="1:1">
      <c r="A361767" s="153"/>
    </row>
    <row r="361768" spans="1:1">
      <c r="A361768" s="153"/>
    </row>
    <row r="361781" spans="1:1">
      <c r="A361781" s="153"/>
    </row>
    <row r="361783" spans="1:1">
      <c r="A361783" s="153"/>
    </row>
    <row r="361785" spans="1:1">
      <c r="A361785" s="154"/>
    </row>
    <row r="361787" spans="1:1">
      <c r="A361787" s="125"/>
    </row>
    <row r="361798" spans="1:1">
      <c r="A361798" s="153"/>
    </row>
    <row r="361799" spans="1:1">
      <c r="A361799" s="153"/>
    </row>
    <row r="361802" spans="1:1">
      <c r="A361802" s="153"/>
    </row>
    <row r="361812" spans="1:1">
      <c r="A361812" s="153"/>
    </row>
    <row r="361813" spans="1:1">
      <c r="A361813" s="153"/>
    </row>
    <row r="361814" spans="1:1">
      <c r="A361814" s="153"/>
    </row>
    <row r="361827" spans="1:1">
      <c r="A361827" s="153"/>
    </row>
    <row r="361829" spans="1:1">
      <c r="A361829" s="153"/>
    </row>
    <row r="361831" spans="1:1">
      <c r="A361831" s="154"/>
    </row>
    <row r="361833" spans="1:1">
      <c r="A361833" s="125"/>
    </row>
    <row r="361844" spans="1:1">
      <c r="A361844" s="153"/>
    </row>
    <row r="361845" spans="1:1">
      <c r="A361845" s="153"/>
    </row>
    <row r="361848" spans="1:1">
      <c r="A361848" s="153"/>
    </row>
    <row r="361858" spans="1:1">
      <c r="A361858" s="153"/>
    </row>
    <row r="361859" spans="1:1">
      <c r="A361859" s="153"/>
    </row>
    <row r="361860" spans="1:1">
      <c r="A361860" s="153"/>
    </row>
    <row r="361873" spans="1:1">
      <c r="A361873" s="153"/>
    </row>
    <row r="361875" spans="1:1">
      <c r="A361875" s="153"/>
    </row>
    <row r="361877" spans="1:1">
      <c r="A361877" s="154"/>
    </row>
    <row r="361879" spans="1:1">
      <c r="A361879" s="125"/>
    </row>
    <row r="361890" spans="1:1">
      <c r="A361890" s="153"/>
    </row>
    <row r="361891" spans="1:1">
      <c r="A361891" s="153"/>
    </row>
    <row r="361894" spans="1:1">
      <c r="A361894" s="153"/>
    </row>
    <row r="361904" spans="1:1">
      <c r="A361904" s="153"/>
    </row>
    <row r="361905" spans="1:1">
      <c r="A361905" s="153"/>
    </row>
    <row r="361906" spans="1:1">
      <c r="A361906" s="153"/>
    </row>
    <row r="361919" spans="1:1">
      <c r="A361919" s="153"/>
    </row>
    <row r="361921" spans="1:1">
      <c r="A361921" s="153"/>
    </row>
    <row r="361923" spans="1:1">
      <c r="A361923" s="154"/>
    </row>
    <row r="361925" spans="1:1">
      <c r="A361925" s="125"/>
    </row>
    <row r="361936" spans="1:1">
      <c r="A361936" s="153"/>
    </row>
    <row r="361937" spans="1:1">
      <c r="A361937" s="153"/>
    </row>
    <row r="361940" spans="1:1">
      <c r="A361940" s="153"/>
    </row>
    <row r="361950" spans="1:1">
      <c r="A361950" s="153"/>
    </row>
    <row r="361951" spans="1:1">
      <c r="A361951" s="153"/>
    </row>
    <row r="361952" spans="1:1">
      <c r="A361952" s="153"/>
    </row>
    <row r="361965" spans="1:1">
      <c r="A361965" s="153"/>
    </row>
    <row r="361967" spans="1:1">
      <c r="A361967" s="153"/>
    </row>
    <row r="361969" spans="1:1">
      <c r="A361969" s="154"/>
    </row>
    <row r="361971" spans="1:1">
      <c r="A361971" s="125"/>
    </row>
    <row r="361982" spans="1:1">
      <c r="A361982" s="153"/>
    </row>
    <row r="361983" spans="1:1">
      <c r="A361983" s="153"/>
    </row>
    <row r="361986" spans="1:1">
      <c r="A361986" s="153"/>
    </row>
    <row r="361996" spans="1:1">
      <c r="A361996" s="153"/>
    </row>
    <row r="361997" spans="1:1">
      <c r="A361997" s="153"/>
    </row>
    <row r="361998" spans="1:1">
      <c r="A361998" s="153"/>
    </row>
    <row r="362011" spans="1:1">
      <c r="A362011" s="153"/>
    </row>
    <row r="362013" spans="1:1">
      <c r="A362013" s="153"/>
    </row>
    <row r="362015" spans="1:1">
      <c r="A362015" s="154"/>
    </row>
    <row r="362017" spans="1:1">
      <c r="A362017" s="125"/>
    </row>
    <row r="362028" spans="1:1">
      <c r="A362028" s="153"/>
    </row>
    <row r="362029" spans="1:1">
      <c r="A362029" s="153"/>
    </row>
    <row r="362032" spans="1:1">
      <c r="A362032" s="153"/>
    </row>
    <row r="362042" spans="1:1">
      <c r="A362042" s="153"/>
    </row>
    <row r="362043" spans="1:1">
      <c r="A362043" s="153"/>
    </row>
    <row r="362044" spans="1:1">
      <c r="A362044" s="153"/>
    </row>
    <row r="362057" spans="1:1">
      <c r="A362057" s="153"/>
    </row>
    <row r="362059" spans="1:1">
      <c r="A362059" s="153"/>
    </row>
    <row r="362061" spans="1:1">
      <c r="A362061" s="154"/>
    </row>
    <row r="362063" spans="1:1">
      <c r="A362063" s="125"/>
    </row>
    <row r="362074" spans="1:1">
      <c r="A362074" s="153"/>
    </row>
    <row r="362075" spans="1:1">
      <c r="A362075" s="153"/>
    </row>
    <row r="362078" spans="1:1">
      <c r="A362078" s="153"/>
    </row>
    <row r="362088" spans="1:1">
      <c r="A362088" s="153"/>
    </row>
    <row r="362089" spans="1:1">
      <c r="A362089" s="153"/>
    </row>
    <row r="362090" spans="1:1">
      <c r="A362090" s="153"/>
    </row>
    <row r="362103" spans="1:1">
      <c r="A362103" s="153"/>
    </row>
    <row r="362105" spans="1:1">
      <c r="A362105" s="153"/>
    </row>
    <row r="362107" spans="1:1">
      <c r="A362107" s="154"/>
    </row>
    <row r="362109" spans="1:1">
      <c r="A362109" s="125"/>
    </row>
    <row r="362120" spans="1:1">
      <c r="A362120" s="153"/>
    </row>
    <row r="362121" spans="1:1">
      <c r="A362121" s="153"/>
    </row>
    <row r="362124" spans="1:1">
      <c r="A362124" s="153"/>
    </row>
    <row r="362134" spans="1:1">
      <c r="A362134" s="153"/>
    </row>
    <row r="362135" spans="1:1">
      <c r="A362135" s="153"/>
    </row>
    <row r="362136" spans="1:1">
      <c r="A362136" s="153"/>
    </row>
    <row r="362149" spans="1:1">
      <c r="A362149" s="153"/>
    </row>
    <row r="362151" spans="1:1">
      <c r="A362151" s="153"/>
    </row>
    <row r="362153" spans="1:1">
      <c r="A362153" s="154"/>
    </row>
    <row r="362155" spans="1:1">
      <c r="A362155" s="125"/>
    </row>
    <row r="362166" spans="1:1">
      <c r="A362166" s="153"/>
    </row>
    <row r="362167" spans="1:1">
      <c r="A362167" s="153"/>
    </row>
    <row r="362170" spans="1:1">
      <c r="A362170" s="153"/>
    </row>
    <row r="362180" spans="1:1">
      <c r="A362180" s="153"/>
    </row>
    <row r="362181" spans="1:1">
      <c r="A362181" s="153"/>
    </row>
    <row r="362182" spans="1:1">
      <c r="A362182" s="153"/>
    </row>
    <row r="362195" spans="1:1">
      <c r="A362195" s="153"/>
    </row>
    <row r="362197" spans="1:1">
      <c r="A362197" s="153"/>
    </row>
    <row r="362199" spans="1:1">
      <c r="A362199" s="154"/>
    </row>
    <row r="362201" spans="1:1">
      <c r="A362201" s="125"/>
    </row>
    <row r="362212" spans="1:1">
      <c r="A362212" s="153"/>
    </row>
    <row r="362213" spans="1:1">
      <c r="A362213" s="153"/>
    </row>
    <row r="362216" spans="1:1">
      <c r="A362216" s="153"/>
    </row>
    <row r="362226" spans="1:1">
      <c r="A362226" s="153"/>
    </row>
    <row r="362227" spans="1:1">
      <c r="A362227" s="153"/>
    </row>
    <row r="362228" spans="1:1">
      <c r="A362228" s="153"/>
    </row>
    <row r="362241" spans="1:1">
      <c r="A362241" s="153"/>
    </row>
    <row r="362243" spans="1:1">
      <c r="A362243" s="153"/>
    </row>
    <row r="362245" spans="1:1">
      <c r="A362245" s="154"/>
    </row>
    <row r="362247" spans="1:1">
      <c r="A362247" s="125"/>
    </row>
    <row r="362258" spans="1:1">
      <c r="A362258" s="153"/>
    </row>
    <row r="362259" spans="1:1">
      <c r="A362259" s="153"/>
    </row>
    <row r="362262" spans="1:1">
      <c r="A362262" s="153"/>
    </row>
    <row r="362272" spans="1:1">
      <c r="A362272" s="153"/>
    </row>
    <row r="362273" spans="1:1">
      <c r="A362273" s="153"/>
    </row>
    <row r="362274" spans="1:1">
      <c r="A362274" s="153"/>
    </row>
    <row r="362287" spans="1:1">
      <c r="A362287" s="153"/>
    </row>
    <row r="362289" spans="1:1">
      <c r="A362289" s="153"/>
    </row>
    <row r="362291" spans="1:1">
      <c r="A362291" s="154"/>
    </row>
    <row r="362293" spans="1:1">
      <c r="A362293" s="125"/>
    </row>
    <row r="362304" spans="1:1">
      <c r="A362304" s="153"/>
    </row>
    <row r="362305" spans="1:1">
      <c r="A362305" s="153"/>
    </row>
    <row r="362308" spans="1:1">
      <c r="A362308" s="153"/>
    </row>
    <row r="362318" spans="1:1">
      <c r="A362318" s="153"/>
    </row>
    <row r="362319" spans="1:1">
      <c r="A362319" s="153"/>
    </row>
    <row r="362320" spans="1:1">
      <c r="A362320" s="153"/>
    </row>
    <row r="362333" spans="1:1">
      <c r="A362333" s="153"/>
    </row>
    <row r="362335" spans="1:1">
      <c r="A362335" s="153"/>
    </row>
    <row r="362337" spans="1:1">
      <c r="A362337" s="154"/>
    </row>
    <row r="362339" spans="1:1">
      <c r="A362339" s="125"/>
    </row>
    <row r="362350" spans="1:1">
      <c r="A362350" s="153"/>
    </row>
    <row r="362351" spans="1:1">
      <c r="A362351" s="153"/>
    </row>
    <row r="362354" spans="1:1">
      <c r="A362354" s="153"/>
    </row>
    <row r="362364" spans="1:1">
      <c r="A362364" s="153"/>
    </row>
    <row r="362365" spans="1:1">
      <c r="A362365" s="153"/>
    </row>
    <row r="362366" spans="1:1">
      <c r="A362366" s="153"/>
    </row>
    <row r="362379" spans="1:1">
      <c r="A362379" s="153"/>
    </row>
    <row r="362381" spans="1:1">
      <c r="A362381" s="153"/>
    </row>
    <row r="362383" spans="1:1">
      <c r="A362383" s="154"/>
    </row>
    <row r="362385" spans="1:1">
      <c r="A362385" s="125"/>
    </row>
    <row r="362396" spans="1:1">
      <c r="A362396" s="153"/>
    </row>
    <row r="362397" spans="1:1">
      <c r="A362397" s="153"/>
    </row>
    <row r="362400" spans="1:1">
      <c r="A362400" s="153"/>
    </row>
    <row r="362410" spans="1:1">
      <c r="A362410" s="153"/>
    </row>
    <row r="362411" spans="1:1">
      <c r="A362411" s="153"/>
    </row>
    <row r="362412" spans="1:1">
      <c r="A362412" s="153"/>
    </row>
    <row r="362425" spans="1:1">
      <c r="A362425" s="153"/>
    </row>
    <row r="362427" spans="1:1">
      <c r="A362427" s="153"/>
    </row>
    <row r="362429" spans="1:1">
      <c r="A362429" s="154"/>
    </row>
    <row r="362431" spans="1:1">
      <c r="A362431" s="125"/>
    </row>
    <row r="362442" spans="1:1">
      <c r="A362442" s="153"/>
    </row>
    <row r="362443" spans="1:1">
      <c r="A362443" s="153"/>
    </row>
    <row r="362446" spans="1:1">
      <c r="A362446" s="153"/>
    </row>
    <row r="362456" spans="1:1">
      <c r="A362456" s="153"/>
    </row>
    <row r="362457" spans="1:1">
      <c r="A362457" s="153"/>
    </row>
    <row r="362458" spans="1:1">
      <c r="A362458" s="153"/>
    </row>
    <row r="362471" spans="1:1">
      <c r="A362471" s="153"/>
    </row>
    <row r="362473" spans="1:1">
      <c r="A362473" s="153"/>
    </row>
    <row r="362475" spans="1:1">
      <c r="A362475" s="154"/>
    </row>
    <row r="362477" spans="1:1">
      <c r="A362477" s="125"/>
    </row>
    <row r="362488" spans="1:1">
      <c r="A362488" s="153"/>
    </row>
    <row r="362489" spans="1:1">
      <c r="A362489" s="153"/>
    </row>
    <row r="362492" spans="1:1">
      <c r="A362492" s="153"/>
    </row>
    <row r="362502" spans="1:1">
      <c r="A362502" s="153"/>
    </row>
    <row r="362503" spans="1:1">
      <c r="A362503" s="153"/>
    </row>
    <row r="362504" spans="1:1">
      <c r="A362504" s="153"/>
    </row>
    <row r="362517" spans="1:1">
      <c r="A362517" s="153"/>
    </row>
    <row r="362519" spans="1:1">
      <c r="A362519" s="153"/>
    </row>
    <row r="362521" spans="1:1">
      <c r="A362521" s="154"/>
    </row>
    <row r="362523" spans="1:1">
      <c r="A362523" s="125"/>
    </row>
    <row r="362534" spans="1:1">
      <c r="A362534" s="153"/>
    </row>
    <row r="362535" spans="1:1">
      <c r="A362535" s="153"/>
    </row>
    <row r="362538" spans="1:1">
      <c r="A362538" s="153"/>
    </row>
    <row r="362548" spans="1:1">
      <c r="A362548" s="153"/>
    </row>
    <row r="362549" spans="1:1">
      <c r="A362549" s="153"/>
    </row>
    <row r="362550" spans="1:1">
      <c r="A362550" s="153"/>
    </row>
    <row r="362563" spans="1:1">
      <c r="A362563" s="153"/>
    </row>
    <row r="362565" spans="1:1">
      <c r="A362565" s="153"/>
    </row>
    <row r="362567" spans="1:1">
      <c r="A362567" s="154"/>
    </row>
    <row r="362569" spans="1:1">
      <c r="A362569" s="125"/>
    </row>
    <row r="362580" spans="1:1">
      <c r="A362580" s="153"/>
    </row>
    <row r="362581" spans="1:1">
      <c r="A362581" s="153"/>
    </row>
    <row r="362584" spans="1:1">
      <c r="A362584" s="153"/>
    </row>
    <row r="362594" spans="1:1">
      <c r="A362594" s="153"/>
    </row>
    <row r="362595" spans="1:1">
      <c r="A362595" s="153"/>
    </row>
    <row r="362596" spans="1:1">
      <c r="A362596" s="153"/>
    </row>
    <row r="362609" spans="1:1">
      <c r="A362609" s="153"/>
    </row>
    <row r="362611" spans="1:1">
      <c r="A362611" s="153"/>
    </row>
    <row r="362613" spans="1:1">
      <c r="A362613" s="154"/>
    </row>
    <row r="362615" spans="1:1">
      <c r="A362615" s="125"/>
    </row>
    <row r="362626" spans="1:1">
      <c r="A362626" s="153"/>
    </row>
    <row r="362627" spans="1:1">
      <c r="A362627" s="153"/>
    </row>
    <row r="362630" spans="1:1">
      <c r="A362630" s="153"/>
    </row>
    <row r="362640" spans="1:1">
      <c r="A362640" s="153"/>
    </row>
    <row r="362641" spans="1:1">
      <c r="A362641" s="153"/>
    </row>
    <row r="362642" spans="1:1">
      <c r="A362642" s="153"/>
    </row>
    <row r="362655" spans="1:1">
      <c r="A362655" s="153"/>
    </row>
    <row r="362657" spans="1:1">
      <c r="A362657" s="153"/>
    </row>
    <row r="362659" spans="1:1">
      <c r="A362659" s="154"/>
    </row>
    <row r="362661" spans="1:1">
      <c r="A362661" s="125"/>
    </row>
    <row r="362672" spans="1:1">
      <c r="A362672" s="153"/>
    </row>
    <row r="362673" spans="1:1">
      <c r="A362673" s="153"/>
    </row>
    <row r="362676" spans="1:1">
      <c r="A362676" s="153"/>
    </row>
    <row r="362686" spans="1:1">
      <c r="A362686" s="153"/>
    </row>
    <row r="362687" spans="1:1">
      <c r="A362687" s="153"/>
    </row>
    <row r="362688" spans="1:1">
      <c r="A362688" s="153"/>
    </row>
    <row r="362701" spans="1:1">
      <c r="A362701" s="153"/>
    </row>
    <row r="362703" spans="1:1">
      <c r="A362703" s="153"/>
    </row>
    <row r="362705" spans="1:1">
      <c r="A362705" s="154"/>
    </row>
    <row r="362707" spans="1:1">
      <c r="A362707" s="125"/>
    </row>
    <row r="362718" spans="1:1">
      <c r="A362718" s="153"/>
    </row>
    <row r="362719" spans="1:1">
      <c r="A362719" s="153"/>
    </row>
    <row r="362722" spans="1:1">
      <c r="A362722" s="153"/>
    </row>
    <row r="362732" spans="1:1">
      <c r="A362732" s="153"/>
    </row>
    <row r="362733" spans="1:1">
      <c r="A362733" s="153"/>
    </row>
    <row r="362734" spans="1:1">
      <c r="A362734" s="153"/>
    </row>
    <row r="362747" spans="1:1">
      <c r="A362747" s="153"/>
    </row>
    <row r="362749" spans="1:1">
      <c r="A362749" s="153"/>
    </row>
    <row r="362751" spans="1:1">
      <c r="A362751" s="154"/>
    </row>
    <row r="362753" spans="1:1">
      <c r="A362753" s="125"/>
    </row>
    <row r="362764" spans="1:1">
      <c r="A362764" s="153"/>
    </row>
    <row r="362765" spans="1:1">
      <c r="A362765" s="153"/>
    </row>
    <row r="362768" spans="1:1">
      <c r="A362768" s="153"/>
    </row>
    <row r="362778" spans="1:1">
      <c r="A362778" s="153"/>
    </row>
    <row r="362779" spans="1:1">
      <c r="A362779" s="153"/>
    </row>
    <row r="362780" spans="1:1">
      <c r="A362780" s="153"/>
    </row>
    <row r="362793" spans="1:1">
      <c r="A362793" s="153"/>
    </row>
    <row r="362795" spans="1:1">
      <c r="A362795" s="153"/>
    </row>
    <row r="362797" spans="1:1">
      <c r="A362797" s="154"/>
    </row>
    <row r="362799" spans="1:1">
      <c r="A362799" s="125"/>
    </row>
    <row r="362810" spans="1:1">
      <c r="A362810" s="153"/>
    </row>
    <row r="362811" spans="1:1">
      <c r="A362811" s="153"/>
    </row>
    <row r="362814" spans="1:1">
      <c r="A362814" s="153"/>
    </row>
    <row r="362824" spans="1:1">
      <c r="A362824" s="153"/>
    </row>
    <row r="362825" spans="1:1">
      <c r="A362825" s="153"/>
    </row>
    <row r="362826" spans="1:1">
      <c r="A362826" s="153"/>
    </row>
    <row r="362839" spans="1:1">
      <c r="A362839" s="153"/>
    </row>
    <row r="362841" spans="1:1">
      <c r="A362841" s="153"/>
    </row>
    <row r="362843" spans="1:1">
      <c r="A362843" s="154"/>
    </row>
    <row r="362845" spans="1:1">
      <c r="A362845" s="125"/>
    </row>
    <row r="362856" spans="1:1">
      <c r="A362856" s="153"/>
    </row>
    <row r="362857" spans="1:1">
      <c r="A362857" s="153"/>
    </row>
    <row r="362860" spans="1:1">
      <c r="A362860" s="153"/>
    </row>
    <row r="362870" spans="1:1">
      <c r="A362870" s="153"/>
    </row>
    <row r="362871" spans="1:1">
      <c r="A362871" s="153"/>
    </row>
    <row r="362872" spans="1:1">
      <c r="A362872" s="153"/>
    </row>
    <row r="362885" spans="1:1">
      <c r="A362885" s="153"/>
    </row>
    <row r="362887" spans="1:1">
      <c r="A362887" s="153"/>
    </row>
    <row r="362889" spans="1:1">
      <c r="A362889" s="154"/>
    </row>
    <row r="362891" spans="1:1">
      <c r="A362891" s="125"/>
    </row>
    <row r="362902" spans="1:1">
      <c r="A362902" s="153"/>
    </row>
    <row r="362903" spans="1:1">
      <c r="A362903" s="153"/>
    </row>
    <row r="362906" spans="1:1">
      <c r="A362906" s="153"/>
    </row>
    <row r="362916" spans="1:1">
      <c r="A362916" s="153"/>
    </row>
    <row r="362917" spans="1:1">
      <c r="A362917" s="153"/>
    </row>
    <row r="362918" spans="1:1">
      <c r="A362918" s="153"/>
    </row>
    <row r="362931" spans="1:1">
      <c r="A362931" s="153"/>
    </row>
    <row r="362933" spans="1:1">
      <c r="A362933" s="153"/>
    </row>
    <row r="362935" spans="1:1">
      <c r="A362935" s="154"/>
    </row>
    <row r="362937" spans="1:1">
      <c r="A362937" s="125"/>
    </row>
    <row r="362948" spans="1:1">
      <c r="A362948" s="153"/>
    </row>
    <row r="362949" spans="1:1">
      <c r="A362949" s="153"/>
    </row>
    <row r="362952" spans="1:1">
      <c r="A362952" s="153"/>
    </row>
    <row r="362962" spans="1:1">
      <c r="A362962" s="153"/>
    </row>
    <row r="362963" spans="1:1">
      <c r="A362963" s="153"/>
    </row>
    <row r="362964" spans="1:1">
      <c r="A362964" s="153"/>
    </row>
    <row r="362977" spans="1:1">
      <c r="A362977" s="153"/>
    </row>
    <row r="362979" spans="1:1">
      <c r="A362979" s="153"/>
    </row>
    <row r="362981" spans="1:1">
      <c r="A362981" s="154"/>
    </row>
    <row r="362983" spans="1:1">
      <c r="A362983" s="125"/>
    </row>
    <row r="362994" spans="1:1">
      <c r="A362994" s="153"/>
    </row>
    <row r="362995" spans="1:1">
      <c r="A362995" s="153"/>
    </row>
    <row r="362998" spans="1:1">
      <c r="A362998" s="153"/>
    </row>
    <row r="363008" spans="1:1">
      <c r="A363008" s="153"/>
    </row>
    <row r="363009" spans="1:1">
      <c r="A363009" s="153"/>
    </row>
    <row r="363010" spans="1:1">
      <c r="A363010" s="153"/>
    </row>
    <row r="363023" spans="1:1">
      <c r="A363023" s="153"/>
    </row>
    <row r="363025" spans="1:1">
      <c r="A363025" s="153"/>
    </row>
    <row r="363027" spans="1:1">
      <c r="A363027" s="154"/>
    </row>
    <row r="363029" spans="1:1">
      <c r="A363029" s="125"/>
    </row>
    <row r="363040" spans="1:1">
      <c r="A363040" s="153"/>
    </row>
    <row r="363041" spans="1:1">
      <c r="A363041" s="153"/>
    </row>
    <row r="363044" spans="1:1">
      <c r="A363044" s="153"/>
    </row>
    <row r="363054" spans="1:1">
      <c r="A363054" s="153"/>
    </row>
    <row r="363055" spans="1:1">
      <c r="A363055" s="153"/>
    </row>
    <row r="363056" spans="1:1">
      <c r="A363056" s="153"/>
    </row>
    <row r="363069" spans="1:1">
      <c r="A363069" s="153"/>
    </row>
    <row r="363071" spans="1:1">
      <c r="A363071" s="153"/>
    </row>
    <row r="363073" spans="1:1">
      <c r="A363073" s="154"/>
    </row>
    <row r="363075" spans="1:1">
      <c r="A363075" s="125"/>
    </row>
    <row r="363086" spans="1:1">
      <c r="A363086" s="153"/>
    </row>
    <row r="363087" spans="1:1">
      <c r="A363087" s="153"/>
    </row>
    <row r="363090" spans="1:1">
      <c r="A363090" s="153"/>
    </row>
    <row r="363100" spans="1:1">
      <c r="A363100" s="153"/>
    </row>
    <row r="363101" spans="1:1">
      <c r="A363101" s="153"/>
    </row>
    <row r="363102" spans="1:1">
      <c r="A363102" s="153"/>
    </row>
    <row r="363115" spans="1:1">
      <c r="A363115" s="153"/>
    </row>
    <row r="363117" spans="1:1">
      <c r="A363117" s="153"/>
    </row>
    <row r="363119" spans="1:1">
      <c r="A363119" s="154"/>
    </row>
    <row r="363121" spans="1:1">
      <c r="A363121" s="125"/>
    </row>
    <row r="363132" spans="1:1">
      <c r="A363132" s="153"/>
    </row>
    <row r="363133" spans="1:1">
      <c r="A363133" s="153"/>
    </row>
    <row r="363136" spans="1:1">
      <c r="A363136" s="153"/>
    </row>
    <row r="363146" spans="1:1">
      <c r="A363146" s="153"/>
    </row>
    <row r="363147" spans="1:1">
      <c r="A363147" s="153"/>
    </row>
    <row r="363148" spans="1:1">
      <c r="A363148" s="153"/>
    </row>
    <row r="363161" spans="1:1">
      <c r="A363161" s="153"/>
    </row>
    <row r="363163" spans="1:1">
      <c r="A363163" s="153"/>
    </row>
    <row r="363165" spans="1:1">
      <c r="A363165" s="154"/>
    </row>
    <row r="363167" spans="1:1">
      <c r="A363167" s="125"/>
    </row>
    <row r="363178" spans="1:1">
      <c r="A363178" s="153"/>
    </row>
    <row r="363179" spans="1:1">
      <c r="A363179" s="153"/>
    </row>
    <row r="363182" spans="1:1">
      <c r="A363182" s="153"/>
    </row>
    <row r="363192" spans="1:1">
      <c r="A363192" s="153"/>
    </row>
    <row r="363193" spans="1:1">
      <c r="A363193" s="153"/>
    </row>
    <row r="363194" spans="1:1">
      <c r="A363194" s="153"/>
    </row>
    <row r="363207" spans="1:1">
      <c r="A363207" s="153"/>
    </row>
    <row r="363209" spans="1:1">
      <c r="A363209" s="153"/>
    </row>
    <row r="363211" spans="1:1">
      <c r="A363211" s="154"/>
    </row>
    <row r="363213" spans="1:1">
      <c r="A363213" s="125"/>
    </row>
    <row r="363224" spans="1:1">
      <c r="A363224" s="153"/>
    </row>
    <row r="363225" spans="1:1">
      <c r="A363225" s="153"/>
    </row>
    <row r="363228" spans="1:1">
      <c r="A363228" s="153"/>
    </row>
    <row r="363238" spans="1:1">
      <c r="A363238" s="153"/>
    </row>
    <row r="363239" spans="1:1">
      <c r="A363239" s="153"/>
    </row>
    <row r="363240" spans="1:1">
      <c r="A363240" s="153"/>
    </row>
    <row r="363253" spans="1:1">
      <c r="A363253" s="153"/>
    </row>
    <row r="363255" spans="1:1">
      <c r="A363255" s="153"/>
    </row>
    <row r="363257" spans="1:1">
      <c r="A363257" s="154"/>
    </row>
    <row r="363259" spans="1:1">
      <c r="A363259" s="125"/>
    </row>
    <row r="363270" spans="1:1">
      <c r="A363270" s="153"/>
    </row>
    <row r="363271" spans="1:1">
      <c r="A363271" s="153"/>
    </row>
    <row r="363274" spans="1:1">
      <c r="A363274" s="153"/>
    </row>
    <row r="363284" spans="1:1">
      <c r="A363284" s="153"/>
    </row>
    <row r="363285" spans="1:1">
      <c r="A363285" s="153"/>
    </row>
    <row r="363286" spans="1:1">
      <c r="A363286" s="153"/>
    </row>
    <row r="363299" spans="1:1">
      <c r="A363299" s="153"/>
    </row>
    <row r="363301" spans="1:1">
      <c r="A363301" s="153"/>
    </row>
    <row r="363303" spans="1:1">
      <c r="A363303" s="154"/>
    </row>
    <row r="363305" spans="1:1">
      <c r="A363305" s="125"/>
    </row>
    <row r="363316" spans="1:1">
      <c r="A363316" s="153"/>
    </row>
    <row r="363317" spans="1:1">
      <c r="A363317" s="153"/>
    </row>
    <row r="363320" spans="1:1">
      <c r="A363320" s="153"/>
    </row>
    <row r="363330" spans="1:1">
      <c r="A363330" s="153"/>
    </row>
    <row r="363331" spans="1:1">
      <c r="A363331" s="153"/>
    </row>
    <row r="363332" spans="1:1">
      <c r="A363332" s="153"/>
    </row>
    <row r="363345" spans="1:1">
      <c r="A363345" s="153"/>
    </row>
    <row r="363347" spans="1:1">
      <c r="A363347" s="153"/>
    </row>
    <row r="363349" spans="1:1">
      <c r="A363349" s="154"/>
    </row>
    <row r="363351" spans="1:1">
      <c r="A363351" s="125"/>
    </row>
    <row r="363362" spans="1:1">
      <c r="A363362" s="153"/>
    </row>
    <row r="363363" spans="1:1">
      <c r="A363363" s="153"/>
    </row>
    <row r="363366" spans="1:1">
      <c r="A363366" s="153"/>
    </row>
    <row r="363376" spans="1:1">
      <c r="A363376" s="153"/>
    </row>
    <row r="363377" spans="1:1">
      <c r="A363377" s="153"/>
    </row>
    <row r="363378" spans="1:1">
      <c r="A363378" s="153"/>
    </row>
    <row r="363391" spans="1:1">
      <c r="A363391" s="153"/>
    </row>
    <row r="363393" spans="1:1">
      <c r="A363393" s="153"/>
    </row>
    <row r="363395" spans="1:1">
      <c r="A363395" s="154"/>
    </row>
    <row r="363397" spans="1:1">
      <c r="A363397" s="125"/>
    </row>
    <row r="363408" spans="1:1">
      <c r="A363408" s="153"/>
    </row>
    <row r="363409" spans="1:1">
      <c r="A363409" s="153"/>
    </row>
    <row r="363412" spans="1:1">
      <c r="A363412" s="153"/>
    </row>
    <row r="363422" spans="1:1">
      <c r="A363422" s="153"/>
    </row>
    <row r="363423" spans="1:1">
      <c r="A363423" s="153"/>
    </row>
    <row r="363424" spans="1:1">
      <c r="A363424" s="153"/>
    </row>
    <row r="363437" spans="1:1">
      <c r="A363437" s="153"/>
    </row>
    <row r="363439" spans="1:1">
      <c r="A363439" s="153"/>
    </row>
    <row r="363441" spans="1:1">
      <c r="A363441" s="154"/>
    </row>
    <row r="363443" spans="1:1">
      <c r="A363443" s="125"/>
    </row>
    <row r="363454" spans="1:1">
      <c r="A363454" s="153"/>
    </row>
    <row r="363455" spans="1:1">
      <c r="A363455" s="153"/>
    </row>
    <row r="363458" spans="1:1">
      <c r="A363458" s="153"/>
    </row>
    <row r="363468" spans="1:1">
      <c r="A363468" s="153"/>
    </row>
    <row r="363469" spans="1:1">
      <c r="A363469" s="153"/>
    </row>
    <row r="363470" spans="1:1">
      <c r="A363470" s="153"/>
    </row>
    <row r="363483" spans="1:1">
      <c r="A363483" s="153"/>
    </row>
    <row r="363485" spans="1:1">
      <c r="A363485" s="153"/>
    </row>
    <row r="363487" spans="1:1">
      <c r="A363487" s="154"/>
    </row>
    <row r="363489" spans="1:1">
      <c r="A363489" s="125"/>
    </row>
    <row r="363500" spans="1:1">
      <c r="A363500" s="153"/>
    </row>
    <row r="363501" spans="1:1">
      <c r="A363501" s="153"/>
    </row>
    <row r="363504" spans="1:1">
      <c r="A363504" s="153"/>
    </row>
    <row r="363514" spans="1:1">
      <c r="A363514" s="153"/>
    </row>
    <row r="363515" spans="1:1">
      <c r="A363515" s="153"/>
    </row>
    <row r="363516" spans="1:1">
      <c r="A363516" s="153"/>
    </row>
    <row r="363529" spans="1:1">
      <c r="A363529" s="153"/>
    </row>
    <row r="363531" spans="1:1">
      <c r="A363531" s="153"/>
    </row>
    <row r="363533" spans="1:1">
      <c r="A363533" s="154"/>
    </row>
    <row r="363535" spans="1:1">
      <c r="A363535" s="125"/>
    </row>
    <row r="363546" spans="1:1">
      <c r="A363546" s="153"/>
    </row>
    <row r="363547" spans="1:1">
      <c r="A363547" s="153"/>
    </row>
    <row r="363550" spans="1:1">
      <c r="A363550" s="153"/>
    </row>
    <row r="363560" spans="1:1">
      <c r="A363560" s="153"/>
    </row>
    <row r="363561" spans="1:1">
      <c r="A363561" s="153"/>
    </row>
    <row r="363562" spans="1:1">
      <c r="A363562" s="153"/>
    </row>
    <row r="363575" spans="1:1">
      <c r="A363575" s="153"/>
    </row>
    <row r="363577" spans="1:1">
      <c r="A363577" s="153"/>
    </row>
    <row r="363579" spans="1:1">
      <c r="A363579" s="154"/>
    </row>
    <row r="363581" spans="1:1">
      <c r="A363581" s="125"/>
    </row>
    <row r="363592" spans="1:1">
      <c r="A363592" s="153"/>
    </row>
    <row r="363593" spans="1:1">
      <c r="A363593" s="153"/>
    </row>
    <row r="363596" spans="1:1">
      <c r="A363596" s="153"/>
    </row>
    <row r="363606" spans="1:1">
      <c r="A363606" s="153"/>
    </row>
    <row r="363607" spans="1:1">
      <c r="A363607" s="153"/>
    </row>
    <row r="363608" spans="1:1">
      <c r="A363608" s="153"/>
    </row>
    <row r="363621" spans="1:1">
      <c r="A363621" s="153"/>
    </row>
    <row r="363623" spans="1:1">
      <c r="A363623" s="153"/>
    </row>
    <row r="363625" spans="1:1">
      <c r="A363625" s="154"/>
    </row>
    <row r="363627" spans="1:1">
      <c r="A363627" s="125"/>
    </row>
    <row r="363638" spans="1:1">
      <c r="A363638" s="153"/>
    </row>
    <row r="363639" spans="1:1">
      <c r="A363639" s="153"/>
    </row>
    <row r="363642" spans="1:1">
      <c r="A363642" s="153"/>
    </row>
    <row r="363652" spans="1:1">
      <c r="A363652" s="153"/>
    </row>
    <row r="363653" spans="1:1">
      <c r="A363653" s="153"/>
    </row>
    <row r="363654" spans="1:1">
      <c r="A363654" s="153"/>
    </row>
    <row r="363667" spans="1:1">
      <c r="A363667" s="153"/>
    </row>
    <row r="363669" spans="1:1">
      <c r="A363669" s="153"/>
    </row>
    <row r="363671" spans="1:1">
      <c r="A363671" s="154"/>
    </row>
    <row r="363673" spans="1:1">
      <c r="A363673" s="125"/>
    </row>
    <row r="363684" spans="1:1">
      <c r="A363684" s="153"/>
    </row>
    <row r="363685" spans="1:1">
      <c r="A363685" s="153"/>
    </row>
    <row r="363688" spans="1:1">
      <c r="A363688" s="153"/>
    </row>
    <row r="363698" spans="1:1">
      <c r="A363698" s="153"/>
    </row>
    <row r="363699" spans="1:1">
      <c r="A363699" s="153"/>
    </row>
    <row r="363700" spans="1:1">
      <c r="A363700" s="153"/>
    </row>
    <row r="363713" spans="1:1">
      <c r="A363713" s="153"/>
    </row>
    <row r="363715" spans="1:1">
      <c r="A363715" s="153"/>
    </row>
    <row r="363717" spans="1:1">
      <c r="A363717" s="154"/>
    </row>
    <row r="363719" spans="1:1">
      <c r="A363719" s="125"/>
    </row>
    <row r="363730" spans="1:1">
      <c r="A363730" s="153"/>
    </row>
    <row r="363731" spans="1:1">
      <c r="A363731" s="153"/>
    </row>
    <row r="363734" spans="1:1">
      <c r="A363734" s="153"/>
    </row>
    <row r="363744" spans="1:1">
      <c r="A363744" s="153"/>
    </row>
    <row r="363745" spans="1:1">
      <c r="A363745" s="153"/>
    </row>
    <row r="363746" spans="1:1">
      <c r="A363746" s="153"/>
    </row>
    <row r="363759" spans="1:1">
      <c r="A363759" s="153"/>
    </row>
    <row r="363761" spans="1:1">
      <c r="A363761" s="153"/>
    </row>
    <row r="363763" spans="1:1">
      <c r="A363763" s="154"/>
    </row>
    <row r="363765" spans="1:1">
      <c r="A363765" s="125"/>
    </row>
    <row r="363776" spans="1:1">
      <c r="A363776" s="153"/>
    </row>
    <row r="363777" spans="1:1">
      <c r="A363777" s="153"/>
    </row>
    <row r="363780" spans="1:1">
      <c r="A363780" s="153"/>
    </row>
    <row r="363790" spans="1:1">
      <c r="A363790" s="153"/>
    </row>
    <row r="363791" spans="1:1">
      <c r="A363791" s="153"/>
    </row>
    <row r="363792" spans="1:1">
      <c r="A363792" s="153"/>
    </row>
    <row r="363805" spans="1:1">
      <c r="A363805" s="153"/>
    </row>
    <row r="363807" spans="1:1">
      <c r="A363807" s="153"/>
    </row>
    <row r="363809" spans="1:1">
      <c r="A363809" s="154"/>
    </row>
    <row r="363811" spans="1:1">
      <c r="A363811" s="125"/>
    </row>
    <row r="363822" spans="1:1">
      <c r="A363822" s="153"/>
    </row>
    <row r="363823" spans="1:1">
      <c r="A363823" s="153"/>
    </row>
    <row r="363826" spans="1:1">
      <c r="A363826" s="153"/>
    </row>
    <row r="363836" spans="1:1">
      <c r="A363836" s="153"/>
    </row>
    <row r="363837" spans="1:1">
      <c r="A363837" s="153"/>
    </row>
    <row r="363838" spans="1:1">
      <c r="A363838" s="153"/>
    </row>
    <row r="363851" spans="1:1">
      <c r="A363851" s="153"/>
    </row>
    <row r="363853" spans="1:1">
      <c r="A363853" s="153"/>
    </row>
    <row r="363855" spans="1:1">
      <c r="A363855" s="154"/>
    </row>
    <row r="363857" spans="1:1">
      <c r="A363857" s="125"/>
    </row>
    <row r="363868" spans="1:1">
      <c r="A363868" s="153"/>
    </row>
    <row r="363869" spans="1:1">
      <c r="A363869" s="153"/>
    </row>
    <row r="363872" spans="1:1">
      <c r="A363872" s="153"/>
    </row>
    <row r="363882" spans="1:1">
      <c r="A363882" s="153"/>
    </row>
    <row r="363883" spans="1:1">
      <c r="A363883" s="153"/>
    </row>
    <row r="363884" spans="1:1">
      <c r="A363884" s="153"/>
    </row>
    <row r="363897" spans="1:1">
      <c r="A363897" s="153"/>
    </row>
    <row r="363899" spans="1:1">
      <c r="A363899" s="153"/>
    </row>
    <row r="363901" spans="1:1">
      <c r="A363901" s="154"/>
    </row>
    <row r="363903" spans="1:1">
      <c r="A363903" s="125"/>
    </row>
    <row r="363914" spans="1:1">
      <c r="A363914" s="153"/>
    </row>
    <row r="363915" spans="1:1">
      <c r="A363915" s="153"/>
    </row>
    <row r="363918" spans="1:1">
      <c r="A363918" s="153"/>
    </row>
    <row r="363928" spans="1:1">
      <c r="A363928" s="153"/>
    </row>
    <row r="363929" spans="1:1">
      <c r="A363929" s="153"/>
    </row>
    <row r="363930" spans="1:1">
      <c r="A363930" s="153"/>
    </row>
    <row r="363943" spans="1:1">
      <c r="A363943" s="153"/>
    </row>
    <row r="363945" spans="1:1">
      <c r="A363945" s="153"/>
    </row>
    <row r="363947" spans="1:1">
      <c r="A363947" s="154"/>
    </row>
    <row r="363949" spans="1:1">
      <c r="A363949" s="125"/>
    </row>
    <row r="363960" spans="1:1">
      <c r="A363960" s="153"/>
    </row>
    <row r="363961" spans="1:1">
      <c r="A363961" s="153"/>
    </row>
    <row r="363964" spans="1:1">
      <c r="A363964" s="153"/>
    </row>
    <row r="363974" spans="1:1">
      <c r="A363974" s="153"/>
    </row>
    <row r="363975" spans="1:1">
      <c r="A363975" s="153"/>
    </row>
    <row r="363976" spans="1:1">
      <c r="A363976" s="153"/>
    </row>
    <row r="363989" spans="1:1">
      <c r="A363989" s="153"/>
    </row>
    <row r="363991" spans="1:1">
      <c r="A363991" s="153"/>
    </row>
    <row r="363993" spans="1:1">
      <c r="A363993" s="154"/>
    </row>
    <row r="363995" spans="1:1">
      <c r="A363995" s="125"/>
    </row>
    <row r="364006" spans="1:1">
      <c r="A364006" s="153"/>
    </row>
    <row r="364007" spans="1:1">
      <c r="A364007" s="153"/>
    </row>
    <row r="364010" spans="1:1">
      <c r="A364010" s="153"/>
    </row>
    <row r="364020" spans="1:1">
      <c r="A364020" s="153"/>
    </row>
    <row r="364021" spans="1:1">
      <c r="A364021" s="153"/>
    </row>
    <row r="364022" spans="1:1">
      <c r="A364022" s="153"/>
    </row>
    <row r="364035" spans="1:1">
      <c r="A364035" s="153"/>
    </row>
    <row r="364037" spans="1:1">
      <c r="A364037" s="153"/>
    </row>
    <row r="364039" spans="1:1">
      <c r="A364039" s="154"/>
    </row>
    <row r="364041" spans="1:1">
      <c r="A364041" s="125"/>
    </row>
    <row r="364052" spans="1:1">
      <c r="A364052" s="153"/>
    </row>
    <row r="364053" spans="1:1">
      <c r="A364053" s="153"/>
    </row>
    <row r="364056" spans="1:1">
      <c r="A364056" s="153"/>
    </row>
    <row r="364066" spans="1:1">
      <c r="A364066" s="153"/>
    </row>
    <row r="364067" spans="1:1">
      <c r="A364067" s="153"/>
    </row>
    <row r="364068" spans="1:1">
      <c r="A364068" s="153"/>
    </row>
    <row r="364081" spans="1:1">
      <c r="A364081" s="153"/>
    </row>
    <row r="364083" spans="1:1">
      <c r="A364083" s="153"/>
    </row>
    <row r="364085" spans="1:1">
      <c r="A364085" s="154"/>
    </row>
    <row r="364087" spans="1:1">
      <c r="A364087" s="125"/>
    </row>
    <row r="364098" spans="1:1">
      <c r="A364098" s="153"/>
    </row>
    <row r="364099" spans="1:1">
      <c r="A364099" s="153"/>
    </row>
    <row r="364102" spans="1:1">
      <c r="A364102" s="153"/>
    </row>
    <row r="364112" spans="1:1">
      <c r="A364112" s="153"/>
    </row>
    <row r="364113" spans="1:1">
      <c r="A364113" s="153"/>
    </row>
    <row r="364114" spans="1:1">
      <c r="A364114" s="153"/>
    </row>
    <row r="364127" spans="1:1">
      <c r="A364127" s="153"/>
    </row>
    <row r="364129" spans="1:1">
      <c r="A364129" s="153"/>
    </row>
    <row r="364131" spans="1:1">
      <c r="A364131" s="154"/>
    </row>
    <row r="364133" spans="1:1">
      <c r="A364133" s="125"/>
    </row>
    <row r="364144" spans="1:1">
      <c r="A364144" s="153"/>
    </row>
    <row r="364145" spans="1:1">
      <c r="A364145" s="153"/>
    </row>
    <row r="364148" spans="1:1">
      <c r="A364148" s="153"/>
    </row>
    <row r="364158" spans="1:1">
      <c r="A364158" s="153"/>
    </row>
    <row r="364159" spans="1:1">
      <c r="A364159" s="153"/>
    </row>
    <row r="364160" spans="1:1">
      <c r="A364160" s="153"/>
    </row>
    <row r="364173" spans="1:1">
      <c r="A364173" s="153"/>
    </row>
    <row r="364175" spans="1:1">
      <c r="A364175" s="153"/>
    </row>
    <row r="364177" spans="1:1">
      <c r="A364177" s="154"/>
    </row>
    <row r="364179" spans="1:1">
      <c r="A364179" s="125"/>
    </row>
    <row r="364190" spans="1:1">
      <c r="A364190" s="153"/>
    </row>
    <row r="364191" spans="1:1">
      <c r="A364191" s="153"/>
    </row>
    <row r="364194" spans="1:1">
      <c r="A364194" s="153"/>
    </row>
    <row r="364204" spans="1:1">
      <c r="A364204" s="153"/>
    </row>
    <row r="364205" spans="1:1">
      <c r="A364205" s="153"/>
    </row>
    <row r="364206" spans="1:1">
      <c r="A364206" s="153"/>
    </row>
    <row r="364219" spans="1:1">
      <c r="A364219" s="153"/>
    </row>
    <row r="364221" spans="1:1">
      <c r="A364221" s="153"/>
    </row>
    <row r="364223" spans="1:1">
      <c r="A364223" s="154"/>
    </row>
    <row r="364225" spans="1:1">
      <c r="A364225" s="125"/>
    </row>
    <row r="364236" spans="1:1">
      <c r="A364236" s="153"/>
    </row>
    <row r="364237" spans="1:1">
      <c r="A364237" s="153"/>
    </row>
    <row r="364240" spans="1:1">
      <c r="A364240" s="153"/>
    </row>
    <row r="364250" spans="1:1">
      <c r="A364250" s="153"/>
    </row>
    <row r="364251" spans="1:1">
      <c r="A364251" s="153"/>
    </row>
    <row r="364252" spans="1:1">
      <c r="A364252" s="153"/>
    </row>
    <row r="364265" spans="1:1">
      <c r="A364265" s="153"/>
    </row>
    <row r="364267" spans="1:1">
      <c r="A364267" s="153"/>
    </row>
    <row r="364269" spans="1:1">
      <c r="A364269" s="154"/>
    </row>
    <row r="364271" spans="1:1">
      <c r="A364271" s="125"/>
    </row>
    <row r="364282" spans="1:1">
      <c r="A364282" s="153"/>
    </row>
    <row r="364283" spans="1:1">
      <c r="A364283" s="153"/>
    </row>
    <row r="364286" spans="1:1">
      <c r="A364286" s="153"/>
    </row>
    <row r="364296" spans="1:1">
      <c r="A364296" s="153"/>
    </row>
    <row r="364297" spans="1:1">
      <c r="A364297" s="153"/>
    </row>
    <row r="364298" spans="1:1">
      <c r="A364298" s="153"/>
    </row>
    <row r="364311" spans="1:1">
      <c r="A364311" s="153"/>
    </row>
    <row r="364313" spans="1:1">
      <c r="A364313" s="153"/>
    </row>
    <row r="364315" spans="1:1">
      <c r="A364315" s="154"/>
    </row>
    <row r="364317" spans="1:1">
      <c r="A364317" s="125"/>
    </row>
    <row r="364328" spans="1:1">
      <c r="A364328" s="153"/>
    </row>
    <row r="364329" spans="1:1">
      <c r="A364329" s="153"/>
    </row>
    <row r="364332" spans="1:1">
      <c r="A364332" s="153"/>
    </row>
    <row r="364342" spans="1:1">
      <c r="A364342" s="153"/>
    </row>
    <row r="364343" spans="1:1">
      <c r="A364343" s="153"/>
    </row>
    <row r="364344" spans="1:1">
      <c r="A364344" s="153"/>
    </row>
    <row r="364357" spans="1:1">
      <c r="A364357" s="153"/>
    </row>
    <row r="364359" spans="1:1">
      <c r="A364359" s="153"/>
    </row>
    <row r="364361" spans="1:1">
      <c r="A364361" s="154"/>
    </row>
    <row r="364363" spans="1:1">
      <c r="A364363" s="125"/>
    </row>
    <row r="364374" spans="1:1">
      <c r="A364374" s="153"/>
    </row>
    <row r="364375" spans="1:1">
      <c r="A364375" s="153"/>
    </row>
    <row r="364378" spans="1:1">
      <c r="A364378" s="153"/>
    </row>
    <row r="364388" spans="1:1">
      <c r="A364388" s="153"/>
    </row>
    <row r="364389" spans="1:1">
      <c r="A364389" s="153"/>
    </row>
    <row r="364390" spans="1:1">
      <c r="A364390" s="153"/>
    </row>
    <row r="364403" spans="1:1">
      <c r="A364403" s="153"/>
    </row>
    <row r="364405" spans="1:1">
      <c r="A364405" s="153"/>
    </row>
    <row r="364407" spans="1:1">
      <c r="A364407" s="154"/>
    </row>
    <row r="364409" spans="1:1">
      <c r="A364409" s="125"/>
    </row>
    <row r="364420" spans="1:1">
      <c r="A364420" s="153"/>
    </row>
    <row r="364421" spans="1:1">
      <c r="A364421" s="153"/>
    </row>
    <row r="364424" spans="1:1">
      <c r="A364424" s="153"/>
    </row>
    <row r="364434" spans="1:1">
      <c r="A364434" s="153"/>
    </row>
    <row r="364435" spans="1:1">
      <c r="A364435" s="153"/>
    </row>
    <row r="364436" spans="1:1">
      <c r="A364436" s="153"/>
    </row>
    <row r="364449" spans="1:1">
      <c r="A364449" s="153"/>
    </row>
    <row r="364451" spans="1:1">
      <c r="A364451" s="153"/>
    </row>
    <row r="364453" spans="1:1">
      <c r="A364453" s="154"/>
    </row>
    <row r="364455" spans="1:1">
      <c r="A364455" s="125"/>
    </row>
    <row r="364466" spans="1:1">
      <c r="A364466" s="153"/>
    </row>
    <row r="364467" spans="1:1">
      <c r="A364467" s="153"/>
    </row>
    <row r="364470" spans="1:1">
      <c r="A364470" s="153"/>
    </row>
    <row r="364480" spans="1:1">
      <c r="A364480" s="153"/>
    </row>
    <row r="364481" spans="1:1">
      <c r="A364481" s="153"/>
    </row>
    <row r="364482" spans="1:1">
      <c r="A364482" s="153"/>
    </row>
    <row r="364495" spans="1:1">
      <c r="A364495" s="153"/>
    </row>
    <row r="364497" spans="1:1">
      <c r="A364497" s="153"/>
    </row>
    <row r="364499" spans="1:1">
      <c r="A364499" s="154"/>
    </row>
    <row r="364501" spans="1:1">
      <c r="A364501" s="125"/>
    </row>
    <row r="364512" spans="1:1">
      <c r="A364512" s="153"/>
    </row>
    <row r="364513" spans="1:1">
      <c r="A364513" s="153"/>
    </row>
    <row r="364516" spans="1:1">
      <c r="A364516" s="153"/>
    </row>
    <row r="364526" spans="1:1">
      <c r="A364526" s="153"/>
    </row>
    <row r="364527" spans="1:1">
      <c r="A364527" s="153"/>
    </row>
    <row r="364528" spans="1:1">
      <c r="A364528" s="153"/>
    </row>
    <row r="364541" spans="1:1">
      <c r="A364541" s="153"/>
    </row>
    <row r="364543" spans="1:1">
      <c r="A364543" s="153"/>
    </row>
    <row r="364545" spans="1:1">
      <c r="A364545" s="154"/>
    </row>
    <row r="364547" spans="1:1">
      <c r="A364547" s="125"/>
    </row>
    <row r="364558" spans="1:1">
      <c r="A364558" s="153"/>
    </row>
    <row r="364559" spans="1:1">
      <c r="A364559" s="153"/>
    </row>
    <row r="364562" spans="1:1">
      <c r="A364562" s="153"/>
    </row>
    <row r="364572" spans="1:1">
      <c r="A364572" s="153"/>
    </row>
    <row r="364573" spans="1:1">
      <c r="A364573" s="153"/>
    </row>
    <row r="364574" spans="1:1">
      <c r="A364574" s="153"/>
    </row>
    <row r="364587" spans="1:1">
      <c r="A364587" s="153"/>
    </row>
    <row r="364589" spans="1:1">
      <c r="A364589" s="153"/>
    </row>
    <row r="364591" spans="1:1">
      <c r="A364591" s="154"/>
    </row>
    <row r="364593" spans="1:1">
      <c r="A364593" s="125"/>
    </row>
    <row r="364604" spans="1:1">
      <c r="A364604" s="153"/>
    </row>
    <row r="364605" spans="1:1">
      <c r="A364605" s="153"/>
    </row>
    <row r="364608" spans="1:1">
      <c r="A364608" s="153"/>
    </row>
    <row r="364618" spans="1:1">
      <c r="A364618" s="153"/>
    </row>
    <row r="364619" spans="1:1">
      <c r="A364619" s="153"/>
    </row>
    <row r="364620" spans="1:1">
      <c r="A364620" s="153"/>
    </row>
    <row r="364633" spans="1:1">
      <c r="A364633" s="153"/>
    </row>
    <row r="364635" spans="1:1">
      <c r="A364635" s="153"/>
    </row>
    <row r="364637" spans="1:1">
      <c r="A364637" s="154"/>
    </row>
    <row r="364639" spans="1:1">
      <c r="A364639" s="125"/>
    </row>
    <row r="364650" spans="1:1">
      <c r="A364650" s="153"/>
    </row>
    <row r="364651" spans="1:1">
      <c r="A364651" s="153"/>
    </row>
    <row r="364654" spans="1:1">
      <c r="A364654" s="153"/>
    </row>
    <row r="364664" spans="1:1">
      <c r="A364664" s="153"/>
    </row>
    <row r="364665" spans="1:1">
      <c r="A364665" s="153"/>
    </row>
    <row r="364666" spans="1:1">
      <c r="A364666" s="153"/>
    </row>
    <row r="364679" spans="1:1">
      <c r="A364679" s="153"/>
    </row>
    <row r="364681" spans="1:1">
      <c r="A364681" s="153"/>
    </row>
    <row r="364683" spans="1:1">
      <c r="A364683" s="154"/>
    </row>
    <row r="364685" spans="1:1">
      <c r="A364685" s="125"/>
    </row>
    <row r="364696" spans="1:1">
      <c r="A364696" s="153"/>
    </row>
    <row r="364697" spans="1:1">
      <c r="A364697" s="153"/>
    </row>
    <row r="364700" spans="1:1">
      <c r="A364700" s="153"/>
    </row>
    <row r="364710" spans="1:1">
      <c r="A364710" s="153"/>
    </row>
    <row r="364711" spans="1:1">
      <c r="A364711" s="153"/>
    </row>
    <row r="364712" spans="1:1">
      <c r="A364712" s="153"/>
    </row>
    <row r="364725" spans="1:1">
      <c r="A364725" s="153"/>
    </row>
    <row r="364727" spans="1:1">
      <c r="A364727" s="153"/>
    </row>
    <row r="364729" spans="1:1">
      <c r="A364729" s="154"/>
    </row>
    <row r="364731" spans="1:1">
      <c r="A364731" s="125"/>
    </row>
    <row r="364742" spans="1:1">
      <c r="A364742" s="153"/>
    </row>
    <row r="364743" spans="1:1">
      <c r="A364743" s="153"/>
    </row>
    <row r="364746" spans="1:1">
      <c r="A364746" s="153"/>
    </row>
    <row r="364756" spans="1:1">
      <c r="A364756" s="153"/>
    </row>
    <row r="364757" spans="1:1">
      <c r="A364757" s="153"/>
    </row>
    <row r="364758" spans="1:1">
      <c r="A364758" s="153"/>
    </row>
    <row r="364771" spans="1:1">
      <c r="A364771" s="153"/>
    </row>
    <row r="364773" spans="1:1">
      <c r="A364773" s="153"/>
    </row>
    <row r="364775" spans="1:1">
      <c r="A364775" s="154"/>
    </row>
    <row r="364777" spans="1:1">
      <c r="A364777" s="125"/>
    </row>
    <row r="364788" spans="1:1">
      <c r="A364788" s="153"/>
    </row>
    <row r="364789" spans="1:1">
      <c r="A364789" s="153"/>
    </row>
    <row r="364792" spans="1:1">
      <c r="A364792" s="153"/>
    </row>
    <row r="364802" spans="1:1">
      <c r="A364802" s="153"/>
    </row>
    <row r="364803" spans="1:1">
      <c r="A364803" s="153"/>
    </row>
    <row r="364804" spans="1:1">
      <c r="A364804" s="153"/>
    </row>
    <row r="364817" spans="1:1">
      <c r="A364817" s="153"/>
    </row>
    <row r="364819" spans="1:1">
      <c r="A364819" s="153"/>
    </row>
    <row r="364821" spans="1:1">
      <c r="A364821" s="154"/>
    </row>
    <row r="364823" spans="1:1">
      <c r="A364823" s="125"/>
    </row>
    <row r="364834" spans="1:1">
      <c r="A364834" s="153"/>
    </row>
    <row r="364835" spans="1:1">
      <c r="A364835" s="153"/>
    </row>
    <row r="364838" spans="1:1">
      <c r="A364838" s="153"/>
    </row>
    <row r="364848" spans="1:1">
      <c r="A364848" s="153"/>
    </row>
    <row r="364849" spans="1:1">
      <c r="A364849" s="153"/>
    </row>
    <row r="364850" spans="1:1">
      <c r="A364850" s="153"/>
    </row>
    <row r="364863" spans="1:1">
      <c r="A364863" s="153"/>
    </row>
    <row r="364865" spans="1:1">
      <c r="A364865" s="153"/>
    </row>
    <row r="364867" spans="1:1">
      <c r="A364867" s="154"/>
    </row>
    <row r="364869" spans="1:1">
      <c r="A364869" s="125"/>
    </row>
    <row r="364880" spans="1:1">
      <c r="A364880" s="153"/>
    </row>
    <row r="364881" spans="1:1">
      <c r="A364881" s="153"/>
    </row>
    <row r="364884" spans="1:1">
      <c r="A364884" s="153"/>
    </row>
    <row r="364894" spans="1:1">
      <c r="A364894" s="153"/>
    </row>
    <row r="364895" spans="1:1">
      <c r="A364895" s="153"/>
    </row>
    <row r="364896" spans="1:1">
      <c r="A364896" s="153"/>
    </row>
    <row r="364909" spans="1:1">
      <c r="A364909" s="153"/>
    </row>
    <row r="364911" spans="1:1">
      <c r="A364911" s="153"/>
    </row>
    <row r="364913" spans="1:1">
      <c r="A364913" s="154"/>
    </row>
    <row r="364915" spans="1:1">
      <c r="A364915" s="125"/>
    </row>
    <row r="364926" spans="1:1">
      <c r="A364926" s="153"/>
    </row>
    <row r="364927" spans="1:1">
      <c r="A364927" s="153"/>
    </row>
    <row r="364930" spans="1:1">
      <c r="A364930" s="153"/>
    </row>
    <row r="364940" spans="1:1">
      <c r="A364940" s="153"/>
    </row>
    <row r="364941" spans="1:1">
      <c r="A364941" s="153"/>
    </row>
    <row r="364942" spans="1:1">
      <c r="A364942" s="153"/>
    </row>
    <row r="364955" spans="1:1">
      <c r="A364955" s="153"/>
    </row>
    <row r="364957" spans="1:1">
      <c r="A364957" s="153"/>
    </row>
    <row r="364959" spans="1:1">
      <c r="A364959" s="154"/>
    </row>
    <row r="364961" spans="1:1">
      <c r="A364961" s="125"/>
    </row>
    <row r="364972" spans="1:1">
      <c r="A364972" s="153"/>
    </row>
    <row r="364973" spans="1:1">
      <c r="A364973" s="153"/>
    </row>
    <row r="364976" spans="1:1">
      <c r="A364976" s="153"/>
    </row>
    <row r="364986" spans="1:1">
      <c r="A364986" s="153"/>
    </row>
    <row r="364987" spans="1:1">
      <c r="A364987" s="153"/>
    </row>
    <row r="364988" spans="1:1">
      <c r="A364988" s="153"/>
    </row>
    <row r="365001" spans="1:1">
      <c r="A365001" s="153"/>
    </row>
    <row r="365003" spans="1:1">
      <c r="A365003" s="153"/>
    </row>
    <row r="365005" spans="1:1">
      <c r="A365005" s="154"/>
    </row>
    <row r="365007" spans="1:1">
      <c r="A365007" s="125"/>
    </row>
    <row r="365018" spans="1:1">
      <c r="A365018" s="153"/>
    </row>
    <row r="365019" spans="1:1">
      <c r="A365019" s="153"/>
    </row>
    <row r="365022" spans="1:1">
      <c r="A365022" s="153"/>
    </row>
    <row r="365032" spans="1:1">
      <c r="A365032" s="153"/>
    </row>
    <row r="365033" spans="1:1">
      <c r="A365033" s="153"/>
    </row>
    <row r="365034" spans="1:1">
      <c r="A365034" s="153"/>
    </row>
    <row r="365047" spans="1:1">
      <c r="A365047" s="153"/>
    </row>
    <row r="365049" spans="1:1">
      <c r="A365049" s="153"/>
    </row>
    <row r="365051" spans="1:1">
      <c r="A365051" s="154"/>
    </row>
    <row r="365053" spans="1:1">
      <c r="A365053" s="125"/>
    </row>
    <row r="365064" spans="1:1">
      <c r="A365064" s="153"/>
    </row>
    <row r="365065" spans="1:1">
      <c r="A365065" s="153"/>
    </row>
    <row r="365068" spans="1:1">
      <c r="A365068" s="153"/>
    </row>
    <row r="365078" spans="1:1">
      <c r="A365078" s="153"/>
    </row>
    <row r="365079" spans="1:1">
      <c r="A365079" s="153"/>
    </row>
    <row r="365080" spans="1:1">
      <c r="A365080" s="153"/>
    </row>
    <row r="365093" spans="1:1">
      <c r="A365093" s="153"/>
    </row>
    <row r="365095" spans="1:1">
      <c r="A365095" s="153"/>
    </row>
    <row r="365097" spans="1:1">
      <c r="A365097" s="154"/>
    </row>
    <row r="365099" spans="1:1">
      <c r="A365099" s="125"/>
    </row>
    <row r="365110" spans="1:1">
      <c r="A365110" s="153"/>
    </row>
    <row r="365111" spans="1:1">
      <c r="A365111" s="153"/>
    </row>
    <row r="365114" spans="1:1">
      <c r="A365114" s="153"/>
    </row>
    <row r="365124" spans="1:1">
      <c r="A365124" s="153"/>
    </row>
    <row r="365125" spans="1:1">
      <c r="A365125" s="153"/>
    </row>
    <row r="365126" spans="1:1">
      <c r="A365126" s="153"/>
    </row>
    <row r="365139" spans="1:1">
      <c r="A365139" s="153"/>
    </row>
    <row r="365141" spans="1:1">
      <c r="A365141" s="153"/>
    </row>
    <row r="365143" spans="1:1">
      <c r="A365143" s="154"/>
    </row>
    <row r="365145" spans="1:1">
      <c r="A365145" s="125"/>
    </row>
    <row r="365156" spans="1:1">
      <c r="A365156" s="153"/>
    </row>
    <row r="365157" spans="1:1">
      <c r="A365157" s="153"/>
    </row>
    <row r="365160" spans="1:1">
      <c r="A365160" s="153"/>
    </row>
    <row r="365170" spans="1:1">
      <c r="A365170" s="153"/>
    </row>
    <row r="365171" spans="1:1">
      <c r="A365171" s="153"/>
    </row>
    <row r="365172" spans="1:1">
      <c r="A365172" s="153"/>
    </row>
    <row r="365185" spans="1:1">
      <c r="A365185" s="153"/>
    </row>
    <row r="365187" spans="1:1">
      <c r="A365187" s="153"/>
    </row>
    <row r="365189" spans="1:1">
      <c r="A365189" s="154"/>
    </row>
    <row r="365191" spans="1:1">
      <c r="A365191" s="125"/>
    </row>
    <row r="365202" spans="1:1">
      <c r="A365202" s="153"/>
    </row>
    <row r="365203" spans="1:1">
      <c r="A365203" s="153"/>
    </row>
    <row r="365206" spans="1:1">
      <c r="A365206" s="153"/>
    </row>
    <row r="365216" spans="1:1">
      <c r="A365216" s="153"/>
    </row>
    <row r="365217" spans="1:1">
      <c r="A365217" s="153"/>
    </row>
    <row r="365218" spans="1:1">
      <c r="A365218" s="153"/>
    </row>
    <row r="365231" spans="1:1">
      <c r="A365231" s="153"/>
    </row>
    <row r="365233" spans="1:1">
      <c r="A365233" s="153"/>
    </row>
    <row r="365235" spans="1:1">
      <c r="A365235" s="154"/>
    </row>
    <row r="365237" spans="1:1">
      <c r="A365237" s="125"/>
    </row>
    <row r="365248" spans="1:1">
      <c r="A365248" s="153"/>
    </row>
    <row r="365249" spans="1:1">
      <c r="A365249" s="153"/>
    </row>
    <row r="365252" spans="1:1">
      <c r="A365252" s="153"/>
    </row>
    <row r="365262" spans="1:1">
      <c r="A365262" s="153"/>
    </row>
    <row r="365263" spans="1:1">
      <c r="A365263" s="153"/>
    </row>
    <row r="365264" spans="1:1">
      <c r="A365264" s="153"/>
    </row>
    <row r="365277" spans="1:1">
      <c r="A365277" s="153"/>
    </row>
    <row r="365279" spans="1:1">
      <c r="A365279" s="153"/>
    </row>
    <row r="365281" spans="1:1">
      <c r="A365281" s="154"/>
    </row>
    <row r="365283" spans="1:1">
      <c r="A365283" s="125"/>
    </row>
    <row r="365294" spans="1:1">
      <c r="A365294" s="153"/>
    </row>
    <row r="365295" spans="1:1">
      <c r="A365295" s="153"/>
    </row>
    <row r="365298" spans="1:1">
      <c r="A365298" s="153"/>
    </row>
    <row r="365308" spans="1:1">
      <c r="A365308" s="153"/>
    </row>
    <row r="365309" spans="1:1">
      <c r="A365309" s="153"/>
    </row>
    <row r="365310" spans="1:1">
      <c r="A365310" s="153"/>
    </row>
    <row r="365323" spans="1:1">
      <c r="A365323" s="153"/>
    </row>
    <row r="365325" spans="1:1">
      <c r="A365325" s="153"/>
    </row>
    <row r="365327" spans="1:1">
      <c r="A365327" s="154"/>
    </row>
    <row r="365329" spans="1:1">
      <c r="A365329" s="125"/>
    </row>
    <row r="365340" spans="1:1">
      <c r="A365340" s="153"/>
    </row>
    <row r="365341" spans="1:1">
      <c r="A365341" s="153"/>
    </row>
    <row r="365344" spans="1:1">
      <c r="A365344" s="153"/>
    </row>
    <row r="365354" spans="1:1">
      <c r="A365354" s="153"/>
    </row>
    <row r="365355" spans="1:1">
      <c r="A365355" s="153"/>
    </row>
    <row r="365356" spans="1:1">
      <c r="A365356" s="153"/>
    </row>
    <row r="365369" spans="1:1">
      <c r="A365369" s="153"/>
    </row>
    <row r="365371" spans="1:1">
      <c r="A365371" s="153"/>
    </row>
    <row r="365373" spans="1:1">
      <c r="A365373" s="154"/>
    </row>
    <row r="365375" spans="1:1">
      <c r="A365375" s="125"/>
    </row>
    <row r="365386" spans="1:1">
      <c r="A365386" s="153"/>
    </row>
    <row r="365387" spans="1:1">
      <c r="A365387" s="153"/>
    </row>
    <row r="365390" spans="1:1">
      <c r="A365390" s="153"/>
    </row>
    <row r="365400" spans="1:1">
      <c r="A365400" s="153"/>
    </row>
    <row r="365401" spans="1:1">
      <c r="A365401" s="153"/>
    </row>
    <row r="365402" spans="1:1">
      <c r="A365402" s="153"/>
    </row>
    <row r="365415" spans="1:1">
      <c r="A365415" s="153"/>
    </row>
    <row r="365417" spans="1:1">
      <c r="A365417" s="153"/>
    </row>
    <row r="365419" spans="1:1">
      <c r="A365419" s="154"/>
    </row>
    <row r="365421" spans="1:1">
      <c r="A365421" s="125"/>
    </row>
    <row r="365432" spans="1:1">
      <c r="A365432" s="153"/>
    </row>
    <row r="365433" spans="1:1">
      <c r="A365433" s="153"/>
    </row>
    <row r="365436" spans="1:1">
      <c r="A365436" s="153"/>
    </row>
    <row r="365446" spans="1:1">
      <c r="A365446" s="153"/>
    </row>
    <row r="365447" spans="1:1">
      <c r="A365447" s="153"/>
    </row>
    <row r="365448" spans="1:1">
      <c r="A365448" s="153"/>
    </row>
    <row r="365461" spans="1:1">
      <c r="A365461" s="153"/>
    </row>
    <row r="365463" spans="1:1">
      <c r="A365463" s="153"/>
    </row>
    <row r="365465" spans="1:1">
      <c r="A365465" s="154"/>
    </row>
    <row r="365467" spans="1:1">
      <c r="A365467" s="125"/>
    </row>
    <row r="365478" spans="1:1">
      <c r="A365478" s="153"/>
    </row>
    <row r="365479" spans="1:1">
      <c r="A365479" s="153"/>
    </row>
    <row r="365482" spans="1:1">
      <c r="A365482" s="153"/>
    </row>
    <row r="365492" spans="1:1">
      <c r="A365492" s="153"/>
    </row>
    <row r="365493" spans="1:1">
      <c r="A365493" s="153"/>
    </row>
    <row r="365494" spans="1:1">
      <c r="A365494" s="153"/>
    </row>
    <row r="365507" spans="1:1">
      <c r="A365507" s="153"/>
    </row>
    <row r="365509" spans="1:1">
      <c r="A365509" s="153"/>
    </row>
    <row r="365511" spans="1:1">
      <c r="A365511" s="154"/>
    </row>
    <row r="365513" spans="1:1">
      <c r="A365513" s="125"/>
    </row>
    <row r="365524" spans="1:1">
      <c r="A365524" s="153"/>
    </row>
    <row r="365525" spans="1:1">
      <c r="A365525" s="153"/>
    </row>
    <row r="365528" spans="1:1">
      <c r="A365528" s="153"/>
    </row>
    <row r="365538" spans="1:1">
      <c r="A365538" s="153"/>
    </row>
    <row r="365539" spans="1:1">
      <c r="A365539" s="153"/>
    </row>
    <row r="365540" spans="1:1">
      <c r="A365540" s="153"/>
    </row>
    <row r="365553" spans="1:1">
      <c r="A365553" s="153"/>
    </row>
    <row r="365555" spans="1:1">
      <c r="A365555" s="153"/>
    </row>
    <row r="365557" spans="1:1">
      <c r="A365557" s="154"/>
    </row>
    <row r="365559" spans="1:1">
      <c r="A365559" s="125"/>
    </row>
    <row r="365570" spans="1:1">
      <c r="A365570" s="153"/>
    </row>
    <row r="365571" spans="1:1">
      <c r="A365571" s="153"/>
    </row>
    <row r="365574" spans="1:1">
      <c r="A365574" s="153"/>
    </row>
    <row r="365584" spans="1:1">
      <c r="A365584" s="153"/>
    </row>
    <row r="365585" spans="1:1">
      <c r="A365585" s="153"/>
    </row>
    <row r="365586" spans="1:1">
      <c r="A365586" s="153"/>
    </row>
    <row r="365599" spans="1:1">
      <c r="A365599" s="153"/>
    </row>
    <row r="365601" spans="1:1">
      <c r="A365601" s="153"/>
    </row>
    <row r="365603" spans="1:1">
      <c r="A365603" s="154"/>
    </row>
    <row r="365605" spans="1:1">
      <c r="A365605" s="125"/>
    </row>
    <row r="365616" spans="1:1">
      <c r="A365616" s="153"/>
    </row>
    <row r="365617" spans="1:1">
      <c r="A365617" s="153"/>
    </row>
    <row r="365620" spans="1:1">
      <c r="A365620" s="153"/>
    </row>
    <row r="365630" spans="1:1">
      <c r="A365630" s="153"/>
    </row>
    <row r="365631" spans="1:1">
      <c r="A365631" s="153"/>
    </row>
    <row r="365632" spans="1:1">
      <c r="A365632" s="153"/>
    </row>
    <row r="365645" spans="1:1">
      <c r="A365645" s="153"/>
    </row>
    <row r="365647" spans="1:1">
      <c r="A365647" s="153"/>
    </row>
    <row r="365649" spans="1:1">
      <c r="A365649" s="154"/>
    </row>
    <row r="365651" spans="1:1">
      <c r="A365651" s="125"/>
    </row>
    <row r="365662" spans="1:1">
      <c r="A365662" s="153"/>
    </row>
    <row r="365663" spans="1:1">
      <c r="A365663" s="153"/>
    </row>
    <row r="365666" spans="1:1">
      <c r="A365666" s="153"/>
    </row>
    <row r="365676" spans="1:1">
      <c r="A365676" s="153"/>
    </row>
    <row r="365677" spans="1:1">
      <c r="A365677" s="153"/>
    </row>
    <row r="365678" spans="1:1">
      <c r="A365678" s="153"/>
    </row>
    <row r="365691" spans="1:1">
      <c r="A365691" s="153"/>
    </row>
    <row r="365693" spans="1:1">
      <c r="A365693" s="153"/>
    </row>
    <row r="365695" spans="1:1">
      <c r="A365695" s="154"/>
    </row>
    <row r="365697" spans="1:1">
      <c r="A365697" s="125"/>
    </row>
    <row r="365708" spans="1:1">
      <c r="A365708" s="153"/>
    </row>
    <row r="365709" spans="1:1">
      <c r="A365709" s="153"/>
    </row>
    <row r="365712" spans="1:1">
      <c r="A365712" s="153"/>
    </row>
    <row r="365722" spans="1:1">
      <c r="A365722" s="153"/>
    </row>
    <row r="365723" spans="1:1">
      <c r="A365723" s="153"/>
    </row>
    <row r="365724" spans="1:1">
      <c r="A365724" s="153"/>
    </row>
    <row r="365737" spans="1:1">
      <c r="A365737" s="153"/>
    </row>
    <row r="365739" spans="1:1">
      <c r="A365739" s="153"/>
    </row>
    <row r="365741" spans="1:1">
      <c r="A365741" s="154"/>
    </row>
    <row r="365743" spans="1:1">
      <c r="A365743" s="125"/>
    </row>
    <row r="365754" spans="1:1">
      <c r="A365754" s="153"/>
    </row>
    <row r="365755" spans="1:1">
      <c r="A365755" s="153"/>
    </row>
    <row r="365758" spans="1:1">
      <c r="A365758" s="153"/>
    </row>
    <row r="365768" spans="1:1">
      <c r="A365768" s="153"/>
    </row>
    <row r="365769" spans="1:1">
      <c r="A365769" s="153"/>
    </row>
    <row r="365770" spans="1:1">
      <c r="A365770" s="153"/>
    </row>
    <row r="365783" spans="1:1">
      <c r="A365783" s="153"/>
    </row>
    <row r="365785" spans="1:1">
      <c r="A365785" s="153"/>
    </row>
    <row r="365787" spans="1:1">
      <c r="A365787" s="154"/>
    </row>
    <row r="365789" spans="1:1">
      <c r="A365789" s="125"/>
    </row>
    <row r="365800" spans="1:1">
      <c r="A365800" s="153"/>
    </row>
    <row r="365801" spans="1:1">
      <c r="A365801" s="153"/>
    </row>
    <row r="365804" spans="1:1">
      <c r="A365804" s="153"/>
    </row>
    <row r="365814" spans="1:1">
      <c r="A365814" s="153"/>
    </row>
    <row r="365815" spans="1:1">
      <c r="A365815" s="153"/>
    </row>
    <row r="365816" spans="1:1">
      <c r="A365816" s="153"/>
    </row>
    <row r="365829" spans="1:1">
      <c r="A365829" s="153"/>
    </row>
    <row r="365831" spans="1:1">
      <c r="A365831" s="153"/>
    </row>
    <row r="365833" spans="1:1">
      <c r="A365833" s="154"/>
    </row>
    <row r="365835" spans="1:1">
      <c r="A365835" s="125"/>
    </row>
    <row r="365846" spans="1:1">
      <c r="A365846" s="153"/>
    </row>
    <row r="365847" spans="1:1">
      <c r="A365847" s="153"/>
    </row>
    <row r="365850" spans="1:1">
      <c r="A365850" s="153"/>
    </row>
    <row r="365860" spans="1:1">
      <c r="A365860" s="153"/>
    </row>
    <row r="365861" spans="1:1">
      <c r="A365861" s="153"/>
    </row>
    <row r="365862" spans="1:1">
      <c r="A365862" s="153"/>
    </row>
    <row r="365875" spans="1:1">
      <c r="A365875" s="153"/>
    </row>
    <row r="365877" spans="1:1">
      <c r="A365877" s="153"/>
    </row>
    <row r="365879" spans="1:1">
      <c r="A365879" s="154"/>
    </row>
    <row r="365881" spans="1:1">
      <c r="A365881" s="125"/>
    </row>
    <row r="365892" spans="1:1">
      <c r="A365892" s="153"/>
    </row>
    <row r="365893" spans="1:1">
      <c r="A365893" s="153"/>
    </row>
    <row r="365896" spans="1:1">
      <c r="A365896" s="153"/>
    </row>
    <row r="365906" spans="1:1">
      <c r="A365906" s="153"/>
    </row>
    <row r="365907" spans="1:1">
      <c r="A365907" s="153"/>
    </row>
    <row r="365908" spans="1:1">
      <c r="A365908" s="153"/>
    </row>
    <row r="365921" spans="1:1">
      <c r="A365921" s="153"/>
    </row>
    <row r="365923" spans="1:1">
      <c r="A365923" s="153"/>
    </row>
    <row r="365925" spans="1:1">
      <c r="A365925" s="154"/>
    </row>
    <row r="365927" spans="1:1">
      <c r="A365927" s="125"/>
    </row>
    <row r="365938" spans="1:1">
      <c r="A365938" s="153"/>
    </row>
    <row r="365939" spans="1:1">
      <c r="A365939" s="153"/>
    </row>
    <row r="365942" spans="1:1">
      <c r="A365942" s="153"/>
    </row>
    <row r="365952" spans="1:1">
      <c r="A365952" s="153"/>
    </row>
    <row r="365953" spans="1:1">
      <c r="A365953" s="153"/>
    </row>
    <row r="365954" spans="1:1">
      <c r="A365954" s="153"/>
    </row>
    <row r="365967" spans="1:1">
      <c r="A365967" s="153"/>
    </row>
    <row r="365969" spans="1:1">
      <c r="A365969" s="153"/>
    </row>
    <row r="365971" spans="1:1">
      <c r="A365971" s="154"/>
    </row>
    <row r="365973" spans="1:1">
      <c r="A365973" s="125"/>
    </row>
    <row r="365984" spans="1:1">
      <c r="A365984" s="153"/>
    </row>
    <row r="365985" spans="1:1">
      <c r="A365985" s="153"/>
    </row>
    <row r="365988" spans="1:1">
      <c r="A365988" s="153"/>
    </row>
    <row r="365998" spans="1:1">
      <c r="A365998" s="153"/>
    </row>
    <row r="365999" spans="1:1">
      <c r="A365999" s="153"/>
    </row>
    <row r="366000" spans="1:1">
      <c r="A366000" s="153"/>
    </row>
    <row r="366013" spans="1:1">
      <c r="A366013" s="153"/>
    </row>
    <row r="366015" spans="1:1">
      <c r="A366015" s="153"/>
    </row>
    <row r="366017" spans="1:1">
      <c r="A366017" s="154"/>
    </row>
    <row r="366019" spans="1:1">
      <c r="A366019" s="125"/>
    </row>
    <row r="366030" spans="1:1">
      <c r="A366030" s="153"/>
    </row>
    <row r="366031" spans="1:1">
      <c r="A366031" s="153"/>
    </row>
    <row r="366034" spans="1:1">
      <c r="A366034" s="153"/>
    </row>
    <row r="366044" spans="1:1">
      <c r="A366044" s="153"/>
    </row>
    <row r="366045" spans="1:1">
      <c r="A366045" s="153"/>
    </row>
    <row r="366046" spans="1:1">
      <c r="A366046" s="153"/>
    </row>
    <row r="366059" spans="1:1">
      <c r="A366059" s="153"/>
    </row>
    <row r="366061" spans="1:1">
      <c r="A366061" s="153"/>
    </row>
    <row r="366063" spans="1:1">
      <c r="A366063" s="154"/>
    </row>
    <row r="366065" spans="1:1">
      <c r="A366065" s="125"/>
    </row>
    <row r="366076" spans="1:1">
      <c r="A366076" s="153"/>
    </row>
    <row r="366077" spans="1:1">
      <c r="A366077" s="153"/>
    </row>
    <row r="366080" spans="1:1">
      <c r="A366080" s="153"/>
    </row>
    <row r="366090" spans="1:1">
      <c r="A366090" s="153"/>
    </row>
    <row r="366091" spans="1:1">
      <c r="A366091" s="153"/>
    </row>
    <row r="366092" spans="1:1">
      <c r="A366092" s="153"/>
    </row>
    <row r="366105" spans="1:1">
      <c r="A366105" s="153"/>
    </row>
    <row r="366107" spans="1:1">
      <c r="A366107" s="153"/>
    </row>
    <row r="366109" spans="1:1">
      <c r="A366109" s="154"/>
    </row>
    <row r="366111" spans="1:1">
      <c r="A366111" s="125"/>
    </row>
    <row r="366122" spans="1:1">
      <c r="A366122" s="153"/>
    </row>
    <row r="366123" spans="1:1">
      <c r="A366123" s="153"/>
    </row>
    <row r="366126" spans="1:1">
      <c r="A366126" s="153"/>
    </row>
    <row r="366136" spans="1:1">
      <c r="A366136" s="153"/>
    </row>
    <row r="366137" spans="1:1">
      <c r="A366137" s="153"/>
    </row>
    <row r="366138" spans="1:1">
      <c r="A366138" s="153"/>
    </row>
    <row r="366151" spans="1:1">
      <c r="A366151" s="153"/>
    </row>
    <row r="366153" spans="1:1">
      <c r="A366153" s="153"/>
    </row>
    <row r="366155" spans="1:1">
      <c r="A366155" s="154"/>
    </row>
    <row r="366157" spans="1:1">
      <c r="A366157" s="125"/>
    </row>
    <row r="366168" spans="1:1">
      <c r="A366168" s="153"/>
    </row>
    <row r="366169" spans="1:1">
      <c r="A366169" s="153"/>
    </row>
    <row r="366172" spans="1:1">
      <c r="A366172" s="153"/>
    </row>
    <row r="366182" spans="1:1">
      <c r="A366182" s="153"/>
    </row>
    <row r="366183" spans="1:1">
      <c r="A366183" s="153"/>
    </row>
    <row r="366184" spans="1:1">
      <c r="A366184" s="153"/>
    </row>
    <row r="366197" spans="1:1">
      <c r="A366197" s="153"/>
    </row>
    <row r="366199" spans="1:1">
      <c r="A366199" s="153"/>
    </row>
    <row r="366201" spans="1:1">
      <c r="A366201" s="154"/>
    </row>
    <row r="366203" spans="1:1">
      <c r="A366203" s="125"/>
    </row>
    <row r="366214" spans="1:1">
      <c r="A366214" s="153"/>
    </row>
    <row r="366215" spans="1:1">
      <c r="A366215" s="153"/>
    </row>
    <row r="366218" spans="1:1">
      <c r="A366218" s="153"/>
    </row>
    <row r="366228" spans="1:1">
      <c r="A366228" s="153"/>
    </row>
    <row r="366229" spans="1:1">
      <c r="A366229" s="153"/>
    </row>
    <row r="366230" spans="1:1">
      <c r="A366230" s="153"/>
    </row>
    <row r="366243" spans="1:1">
      <c r="A366243" s="153"/>
    </row>
    <row r="366245" spans="1:1">
      <c r="A366245" s="153"/>
    </row>
    <row r="366247" spans="1:1">
      <c r="A366247" s="154"/>
    </row>
    <row r="366249" spans="1:1">
      <c r="A366249" s="125"/>
    </row>
    <row r="366260" spans="1:1">
      <c r="A366260" s="153"/>
    </row>
    <row r="366261" spans="1:1">
      <c r="A366261" s="153"/>
    </row>
    <row r="366264" spans="1:1">
      <c r="A366264" s="153"/>
    </row>
    <row r="366274" spans="1:1">
      <c r="A366274" s="153"/>
    </row>
    <row r="366275" spans="1:1">
      <c r="A366275" s="153"/>
    </row>
    <row r="366276" spans="1:1">
      <c r="A366276" s="153"/>
    </row>
    <row r="366289" spans="1:1">
      <c r="A366289" s="153"/>
    </row>
    <row r="366291" spans="1:1">
      <c r="A366291" s="153"/>
    </row>
    <row r="366293" spans="1:1">
      <c r="A366293" s="154"/>
    </row>
    <row r="366295" spans="1:1">
      <c r="A366295" s="125"/>
    </row>
    <row r="366306" spans="1:1">
      <c r="A366306" s="153"/>
    </row>
    <row r="366307" spans="1:1">
      <c r="A366307" s="153"/>
    </row>
    <row r="366310" spans="1:1">
      <c r="A366310" s="153"/>
    </row>
    <row r="366320" spans="1:1">
      <c r="A366320" s="153"/>
    </row>
    <row r="366321" spans="1:1">
      <c r="A366321" s="153"/>
    </row>
    <row r="366322" spans="1:1">
      <c r="A366322" s="153"/>
    </row>
    <row r="366335" spans="1:1">
      <c r="A366335" s="153"/>
    </row>
    <row r="366337" spans="1:1">
      <c r="A366337" s="153"/>
    </row>
    <row r="366339" spans="1:1">
      <c r="A366339" s="154"/>
    </row>
    <row r="366341" spans="1:1">
      <c r="A366341" s="125"/>
    </row>
    <row r="366352" spans="1:1">
      <c r="A366352" s="153"/>
    </row>
    <row r="366353" spans="1:1">
      <c r="A366353" s="153"/>
    </row>
    <row r="366356" spans="1:1">
      <c r="A366356" s="153"/>
    </row>
    <row r="366366" spans="1:1">
      <c r="A366366" s="153"/>
    </row>
    <row r="366367" spans="1:1">
      <c r="A366367" s="153"/>
    </row>
    <row r="366368" spans="1:1">
      <c r="A366368" s="153"/>
    </row>
    <row r="366381" spans="1:1">
      <c r="A366381" s="153"/>
    </row>
    <row r="366383" spans="1:1">
      <c r="A366383" s="153"/>
    </row>
    <row r="366385" spans="1:1">
      <c r="A366385" s="154"/>
    </row>
    <row r="366387" spans="1:1">
      <c r="A366387" s="125"/>
    </row>
    <row r="366398" spans="1:1">
      <c r="A366398" s="153"/>
    </row>
    <row r="366399" spans="1:1">
      <c r="A366399" s="153"/>
    </row>
    <row r="366402" spans="1:1">
      <c r="A366402" s="153"/>
    </row>
    <row r="366412" spans="1:1">
      <c r="A366412" s="153"/>
    </row>
    <row r="366413" spans="1:1">
      <c r="A366413" s="153"/>
    </row>
    <row r="366414" spans="1:1">
      <c r="A366414" s="153"/>
    </row>
    <row r="366427" spans="1:1">
      <c r="A366427" s="153"/>
    </row>
    <row r="366429" spans="1:1">
      <c r="A366429" s="153"/>
    </row>
    <row r="366431" spans="1:1">
      <c r="A366431" s="154"/>
    </row>
    <row r="366433" spans="1:1">
      <c r="A366433" s="125"/>
    </row>
    <row r="366444" spans="1:1">
      <c r="A366444" s="153"/>
    </row>
    <row r="366445" spans="1:1">
      <c r="A366445" s="153"/>
    </row>
    <row r="366448" spans="1:1">
      <c r="A366448" s="153"/>
    </row>
    <row r="366458" spans="1:1">
      <c r="A366458" s="153"/>
    </row>
    <row r="366459" spans="1:1">
      <c r="A366459" s="153"/>
    </row>
    <row r="366460" spans="1:1">
      <c r="A366460" s="153"/>
    </row>
    <row r="366473" spans="1:1">
      <c r="A366473" s="153"/>
    </row>
    <row r="366475" spans="1:1">
      <c r="A366475" s="153"/>
    </row>
    <row r="366477" spans="1:1">
      <c r="A366477" s="154"/>
    </row>
    <row r="366479" spans="1:1">
      <c r="A366479" s="125"/>
    </row>
    <row r="366490" spans="1:1">
      <c r="A366490" s="153"/>
    </row>
    <row r="366491" spans="1:1">
      <c r="A366491" s="153"/>
    </row>
    <row r="366494" spans="1:1">
      <c r="A366494" s="153"/>
    </row>
    <row r="366504" spans="1:1">
      <c r="A366504" s="153"/>
    </row>
    <row r="366505" spans="1:1">
      <c r="A366505" s="153"/>
    </row>
    <row r="366506" spans="1:1">
      <c r="A366506" s="153"/>
    </row>
    <row r="366519" spans="1:1">
      <c r="A366519" s="153"/>
    </row>
    <row r="366521" spans="1:1">
      <c r="A366521" s="153"/>
    </row>
    <row r="366523" spans="1:1">
      <c r="A366523" s="154"/>
    </row>
    <row r="366525" spans="1:1">
      <c r="A366525" s="125"/>
    </row>
    <row r="366536" spans="1:1">
      <c r="A366536" s="153"/>
    </row>
    <row r="366537" spans="1:1">
      <c r="A366537" s="153"/>
    </row>
    <row r="366540" spans="1:1">
      <c r="A366540" s="153"/>
    </row>
    <row r="366550" spans="1:1">
      <c r="A366550" s="153"/>
    </row>
    <row r="366551" spans="1:1">
      <c r="A366551" s="153"/>
    </row>
    <row r="366552" spans="1:1">
      <c r="A366552" s="153"/>
    </row>
    <row r="366565" spans="1:1">
      <c r="A366565" s="153"/>
    </row>
    <row r="366567" spans="1:1">
      <c r="A366567" s="153"/>
    </row>
    <row r="366569" spans="1:1">
      <c r="A366569" s="154"/>
    </row>
    <row r="366571" spans="1:1">
      <c r="A366571" s="125"/>
    </row>
    <row r="366582" spans="1:1">
      <c r="A366582" s="153"/>
    </row>
    <row r="366583" spans="1:1">
      <c r="A366583" s="153"/>
    </row>
    <row r="366586" spans="1:1">
      <c r="A366586" s="153"/>
    </row>
    <row r="366596" spans="1:1">
      <c r="A366596" s="153"/>
    </row>
    <row r="366597" spans="1:1">
      <c r="A366597" s="153"/>
    </row>
    <row r="366598" spans="1:1">
      <c r="A366598" s="153"/>
    </row>
    <row r="366611" spans="1:1">
      <c r="A366611" s="153"/>
    </row>
    <row r="366613" spans="1:1">
      <c r="A366613" s="153"/>
    </row>
    <row r="366615" spans="1:1">
      <c r="A366615" s="154"/>
    </row>
    <row r="366617" spans="1:1">
      <c r="A366617" s="125"/>
    </row>
    <row r="366628" spans="1:1">
      <c r="A366628" s="153"/>
    </row>
    <row r="366629" spans="1:1">
      <c r="A366629" s="153"/>
    </row>
    <row r="366632" spans="1:1">
      <c r="A366632" s="153"/>
    </row>
    <row r="366642" spans="1:1">
      <c r="A366642" s="153"/>
    </row>
    <row r="366643" spans="1:1">
      <c r="A366643" s="153"/>
    </row>
    <row r="366644" spans="1:1">
      <c r="A366644" s="153"/>
    </row>
    <row r="366657" spans="1:1">
      <c r="A366657" s="153"/>
    </row>
    <row r="366659" spans="1:1">
      <c r="A366659" s="153"/>
    </row>
    <row r="366661" spans="1:1">
      <c r="A366661" s="154"/>
    </row>
    <row r="366663" spans="1:1">
      <c r="A366663" s="125"/>
    </row>
    <row r="366674" spans="1:1">
      <c r="A366674" s="153"/>
    </row>
    <row r="366675" spans="1:1">
      <c r="A366675" s="153"/>
    </row>
    <row r="366678" spans="1:1">
      <c r="A366678" s="153"/>
    </row>
    <row r="366688" spans="1:1">
      <c r="A366688" s="153"/>
    </row>
    <row r="366689" spans="1:1">
      <c r="A366689" s="153"/>
    </row>
    <row r="366690" spans="1:1">
      <c r="A366690" s="153"/>
    </row>
    <row r="366703" spans="1:1">
      <c r="A366703" s="153"/>
    </row>
    <row r="366705" spans="1:1">
      <c r="A366705" s="153"/>
    </row>
    <row r="366707" spans="1:1">
      <c r="A366707" s="154"/>
    </row>
    <row r="366709" spans="1:1">
      <c r="A366709" s="125"/>
    </row>
    <row r="366720" spans="1:1">
      <c r="A366720" s="153"/>
    </row>
    <row r="366721" spans="1:1">
      <c r="A366721" s="153"/>
    </row>
    <row r="366724" spans="1:1">
      <c r="A366724" s="153"/>
    </row>
    <row r="366734" spans="1:1">
      <c r="A366734" s="153"/>
    </row>
    <row r="366735" spans="1:1">
      <c r="A366735" s="153"/>
    </row>
    <row r="366736" spans="1:1">
      <c r="A366736" s="153"/>
    </row>
    <row r="366749" spans="1:1">
      <c r="A366749" s="153"/>
    </row>
    <row r="366751" spans="1:1">
      <c r="A366751" s="153"/>
    </row>
    <row r="366753" spans="1:1">
      <c r="A366753" s="154"/>
    </row>
    <row r="366755" spans="1:1">
      <c r="A366755" s="125"/>
    </row>
    <row r="366766" spans="1:1">
      <c r="A366766" s="153"/>
    </row>
    <row r="366767" spans="1:1">
      <c r="A366767" s="153"/>
    </row>
    <row r="366770" spans="1:1">
      <c r="A366770" s="153"/>
    </row>
    <row r="366780" spans="1:1">
      <c r="A366780" s="153"/>
    </row>
    <row r="366781" spans="1:1">
      <c r="A366781" s="153"/>
    </row>
    <row r="366782" spans="1:1">
      <c r="A366782" s="153"/>
    </row>
    <row r="366795" spans="1:1">
      <c r="A366795" s="153"/>
    </row>
    <row r="366797" spans="1:1">
      <c r="A366797" s="153"/>
    </row>
    <row r="366799" spans="1:1">
      <c r="A366799" s="154"/>
    </row>
    <row r="366801" spans="1:1">
      <c r="A366801" s="125"/>
    </row>
    <row r="366812" spans="1:1">
      <c r="A366812" s="153"/>
    </row>
    <row r="366813" spans="1:1">
      <c r="A366813" s="153"/>
    </row>
    <row r="366816" spans="1:1">
      <c r="A366816" s="153"/>
    </row>
    <row r="366826" spans="1:1">
      <c r="A366826" s="153"/>
    </row>
    <row r="366827" spans="1:1">
      <c r="A366827" s="153"/>
    </row>
    <row r="366828" spans="1:1">
      <c r="A366828" s="153"/>
    </row>
    <row r="366841" spans="1:1">
      <c r="A366841" s="153"/>
    </row>
    <row r="366843" spans="1:1">
      <c r="A366843" s="153"/>
    </row>
    <row r="366845" spans="1:1">
      <c r="A366845" s="154"/>
    </row>
    <row r="366847" spans="1:1">
      <c r="A366847" s="125"/>
    </row>
    <row r="366858" spans="1:1">
      <c r="A366858" s="153"/>
    </row>
    <row r="366859" spans="1:1">
      <c r="A366859" s="153"/>
    </row>
    <row r="366862" spans="1:1">
      <c r="A366862" s="153"/>
    </row>
    <row r="366872" spans="1:1">
      <c r="A366872" s="153"/>
    </row>
    <row r="366873" spans="1:1">
      <c r="A366873" s="153"/>
    </row>
    <row r="366874" spans="1:1">
      <c r="A366874" s="153"/>
    </row>
    <row r="366887" spans="1:1">
      <c r="A366887" s="153"/>
    </row>
    <row r="366889" spans="1:1">
      <c r="A366889" s="153"/>
    </row>
    <row r="366891" spans="1:1">
      <c r="A366891" s="154"/>
    </row>
    <row r="366893" spans="1:1">
      <c r="A366893" s="125"/>
    </row>
    <row r="366904" spans="1:1">
      <c r="A366904" s="153"/>
    </row>
    <row r="366905" spans="1:1">
      <c r="A366905" s="153"/>
    </row>
    <row r="366908" spans="1:1">
      <c r="A366908" s="153"/>
    </row>
    <row r="366918" spans="1:1">
      <c r="A366918" s="153"/>
    </row>
    <row r="366919" spans="1:1">
      <c r="A366919" s="153"/>
    </row>
    <row r="366920" spans="1:1">
      <c r="A366920" s="153"/>
    </row>
    <row r="366933" spans="1:1">
      <c r="A366933" s="153"/>
    </row>
    <row r="366935" spans="1:1">
      <c r="A366935" s="153"/>
    </row>
    <row r="366937" spans="1:1">
      <c r="A366937" s="154"/>
    </row>
    <row r="366939" spans="1:1">
      <c r="A366939" s="125"/>
    </row>
    <row r="366950" spans="1:1">
      <c r="A366950" s="153"/>
    </row>
    <row r="366951" spans="1:1">
      <c r="A366951" s="153"/>
    </row>
    <row r="366954" spans="1:1">
      <c r="A366954" s="153"/>
    </row>
    <row r="366964" spans="1:1">
      <c r="A366964" s="153"/>
    </row>
    <row r="366965" spans="1:1">
      <c r="A366965" s="153"/>
    </row>
    <row r="366966" spans="1:1">
      <c r="A366966" s="153"/>
    </row>
    <row r="366979" spans="1:1">
      <c r="A366979" s="153"/>
    </row>
    <row r="366981" spans="1:1">
      <c r="A366981" s="153"/>
    </row>
    <row r="366983" spans="1:1">
      <c r="A366983" s="154"/>
    </row>
    <row r="366985" spans="1:1">
      <c r="A366985" s="125"/>
    </row>
    <row r="366996" spans="1:1">
      <c r="A366996" s="153"/>
    </row>
    <row r="366997" spans="1:1">
      <c r="A366997" s="153"/>
    </row>
    <row r="367000" spans="1:1">
      <c r="A367000" s="153"/>
    </row>
    <row r="367010" spans="1:1">
      <c r="A367010" s="153"/>
    </row>
    <row r="367011" spans="1:1">
      <c r="A367011" s="153"/>
    </row>
    <row r="367012" spans="1:1">
      <c r="A367012" s="153"/>
    </row>
    <row r="367025" spans="1:1">
      <c r="A367025" s="153"/>
    </row>
    <row r="367027" spans="1:1">
      <c r="A367027" s="153"/>
    </row>
    <row r="367029" spans="1:1">
      <c r="A367029" s="154"/>
    </row>
    <row r="367031" spans="1:1">
      <c r="A367031" s="125"/>
    </row>
    <row r="367042" spans="1:1">
      <c r="A367042" s="153"/>
    </row>
    <row r="367043" spans="1:1">
      <c r="A367043" s="153"/>
    </row>
    <row r="367046" spans="1:1">
      <c r="A367046" s="153"/>
    </row>
    <row r="367056" spans="1:1">
      <c r="A367056" s="153"/>
    </row>
    <row r="367057" spans="1:1">
      <c r="A367057" s="153"/>
    </row>
    <row r="367058" spans="1:1">
      <c r="A367058" s="153"/>
    </row>
    <row r="367071" spans="1:1">
      <c r="A367071" s="153"/>
    </row>
    <row r="367073" spans="1:1">
      <c r="A367073" s="153"/>
    </row>
    <row r="367075" spans="1:1">
      <c r="A367075" s="154"/>
    </row>
    <row r="367077" spans="1:1">
      <c r="A367077" s="125"/>
    </row>
    <row r="367088" spans="1:1">
      <c r="A367088" s="153"/>
    </row>
    <row r="367089" spans="1:1">
      <c r="A367089" s="153"/>
    </row>
    <row r="367092" spans="1:1">
      <c r="A367092" s="153"/>
    </row>
    <row r="367102" spans="1:1">
      <c r="A367102" s="153"/>
    </row>
    <row r="367103" spans="1:1">
      <c r="A367103" s="153"/>
    </row>
    <row r="367104" spans="1:1">
      <c r="A367104" s="153"/>
    </row>
    <row r="367117" spans="1:1">
      <c r="A367117" s="153"/>
    </row>
    <row r="367119" spans="1:1">
      <c r="A367119" s="153"/>
    </row>
    <row r="367121" spans="1:1">
      <c r="A367121" s="154"/>
    </row>
    <row r="367123" spans="1:1">
      <c r="A367123" s="125"/>
    </row>
    <row r="367134" spans="1:1">
      <c r="A367134" s="153"/>
    </row>
    <row r="367135" spans="1:1">
      <c r="A367135" s="153"/>
    </row>
    <row r="367138" spans="1:1">
      <c r="A367138" s="153"/>
    </row>
    <row r="367148" spans="1:1">
      <c r="A367148" s="153"/>
    </row>
    <row r="367149" spans="1:1">
      <c r="A367149" s="153"/>
    </row>
    <row r="367150" spans="1:1">
      <c r="A367150" s="153"/>
    </row>
    <row r="367163" spans="1:1">
      <c r="A367163" s="153"/>
    </row>
    <row r="367165" spans="1:1">
      <c r="A367165" s="153"/>
    </row>
    <row r="367167" spans="1:1">
      <c r="A367167" s="154"/>
    </row>
    <row r="367169" spans="1:1">
      <c r="A367169" s="125"/>
    </row>
    <row r="367180" spans="1:1">
      <c r="A367180" s="153"/>
    </row>
    <row r="367181" spans="1:1">
      <c r="A367181" s="153"/>
    </row>
    <row r="367184" spans="1:1">
      <c r="A367184" s="153"/>
    </row>
    <row r="367194" spans="1:1">
      <c r="A367194" s="153"/>
    </row>
    <row r="367195" spans="1:1">
      <c r="A367195" s="153"/>
    </row>
    <row r="367196" spans="1:1">
      <c r="A367196" s="153"/>
    </row>
    <row r="367209" spans="1:1">
      <c r="A367209" s="153"/>
    </row>
    <row r="367211" spans="1:1">
      <c r="A367211" s="153"/>
    </row>
    <row r="367213" spans="1:1">
      <c r="A367213" s="154"/>
    </row>
    <row r="367215" spans="1:1">
      <c r="A367215" s="125"/>
    </row>
    <row r="367226" spans="1:1">
      <c r="A367226" s="153"/>
    </row>
    <row r="367227" spans="1:1">
      <c r="A367227" s="153"/>
    </row>
    <row r="367230" spans="1:1">
      <c r="A367230" s="153"/>
    </row>
    <row r="367240" spans="1:1">
      <c r="A367240" s="153"/>
    </row>
    <row r="367241" spans="1:1">
      <c r="A367241" s="153"/>
    </row>
    <row r="367242" spans="1:1">
      <c r="A367242" s="153"/>
    </row>
    <row r="367255" spans="1:1">
      <c r="A367255" s="153"/>
    </row>
    <row r="367257" spans="1:1">
      <c r="A367257" s="153"/>
    </row>
    <row r="367259" spans="1:1">
      <c r="A367259" s="154"/>
    </row>
    <row r="367261" spans="1:1">
      <c r="A367261" s="125"/>
    </row>
    <row r="367272" spans="1:1">
      <c r="A367272" s="153"/>
    </row>
    <row r="367273" spans="1:1">
      <c r="A367273" s="153"/>
    </row>
    <row r="367276" spans="1:1">
      <c r="A367276" s="153"/>
    </row>
    <row r="367286" spans="1:1">
      <c r="A367286" s="153"/>
    </row>
    <row r="367287" spans="1:1">
      <c r="A367287" s="153"/>
    </row>
    <row r="367288" spans="1:1">
      <c r="A367288" s="153"/>
    </row>
    <row r="367301" spans="1:1">
      <c r="A367301" s="153"/>
    </row>
    <row r="367303" spans="1:1">
      <c r="A367303" s="153"/>
    </row>
    <row r="367305" spans="1:1">
      <c r="A367305" s="154"/>
    </row>
    <row r="367307" spans="1:1">
      <c r="A367307" s="125"/>
    </row>
    <row r="367318" spans="1:1">
      <c r="A367318" s="153"/>
    </row>
    <row r="367319" spans="1:1">
      <c r="A367319" s="153"/>
    </row>
    <row r="367322" spans="1:1">
      <c r="A367322" s="153"/>
    </row>
    <row r="367332" spans="1:1">
      <c r="A367332" s="153"/>
    </row>
    <row r="367333" spans="1:1">
      <c r="A367333" s="153"/>
    </row>
    <row r="367334" spans="1:1">
      <c r="A367334" s="153"/>
    </row>
    <row r="367347" spans="1:1">
      <c r="A367347" s="153"/>
    </row>
    <row r="367349" spans="1:1">
      <c r="A367349" s="153"/>
    </row>
    <row r="367351" spans="1:1">
      <c r="A367351" s="154"/>
    </row>
    <row r="367353" spans="1:1">
      <c r="A367353" s="125"/>
    </row>
    <row r="367364" spans="1:1">
      <c r="A367364" s="153"/>
    </row>
    <row r="367365" spans="1:1">
      <c r="A367365" s="153"/>
    </row>
    <row r="367368" spans="1:1">
      <c r="A367368" s="153"/>
    </row>
    <row r="367378" spans="1:1">
      <c r="A367378" s="153"/>
    </row>
    <row r="367379" spans="1:1">
      <c r="A367379" s="153"/>
    </row>
    <row r="367380" spans="1:1">
      <c r="A367380" s="153"/>
    </row>
    <row r="367393" spans="1:1">
      <c r="A367393" s="153"/>
    </row>
    <row r="367395" spans="1:1">
      <c r="A367395" s="153"/>
    </row>
    <row r="367397" spans="1:1">
      <c r="A367397" s="154"/>
    </row>
    <row r="367399" spans="1:1">
      <c r="A367399" s="125"/>
    </row>
    <row r="367410" spans="1:1">
      <c r="A367410" s="153"/>
    </row>
    <row r="367411" spans="1:1">
      <c r="A367411" s="153"/>
    </row>
    <row r="367414" spans="1:1">
      <c r="A367414" s="153"/>
    </row>
    <row r="367424" spans="1:1">
      <c r="A367424" s="153"/>
    </row>
    <row r="367425" spans="1:1">
      <c r="A367425" s="153"/>
    </row>
    <row r="367426" spans="1:1">
      <c r="A367426" s="153"/>
    </row>
    <row r="367439" spans="1:1">
      <c r="A367439" s="153"/>
    </row>
    <row r="367441" spans="1:1">
      <c r="A367441" s="153"/>
    </row>
    <row r="367443" spans="1:1">
      <c r="A367443" s="154"/>
    </row>
    <row r="367445" spans="1:1">
      <c r="A367445" s="125"/>
    </row>
    <row r="367456" spans="1:1">
      <c r="A367456" s="153"/>
    </row>
    <row r="367457" spans="1:1">
      <c r="A367457" s="153"/>
    </row>
    <row r="367460" spans="1:1">
      <c r="A367460" s="153"/>
    </row>
    <row r="367470" spans="1:1">
      <c r="A367470" s="153"/>
    </row>
    <row r="367471" spans="1:1">
      <c r="A367471" s="153"/>
    </row>
    <row r="367472" spans="1:1">
      <c r="A367472" s="153"/>
    </row>
    <row r="367485" spans="1:1">
      <c r="A367485" s="153"/>
    </row>
    <row r="367487" spans="1:1">
      <c r="A367487" s="153"/>
    </row>
    <row r="367489" spans="1:1">
      <c r="A367489" s="154"/>
    </row>
    <row r="367491" spans="1:1">
      <c r="A367491" s="125"/>
    </row>
    <row r="367502" spans="1:1">
      <c r="A367502" s="153"/>
    </row>
    <row r="367503" spans="1:1">
      <c r="A367503" s="153"/>
    </row>
    <row r="367506" spans="1:1">
      <c r="A367506" s="153"/>
    </row>
    <row r="367516" spans="1:1">
      <c r="A367516" s="153"/>
    </row>
    <row r="367517" spans="1:1">
      <c r="A367517" s="153"/>
    </row>
    <row r="367518" spans="1:1">
      <c r="A367518" s="153"/>
    </row>
    <row r="367531" spans="1:1">
      <c r="A367531" s="153"/>
    </row>
    <row r="367533" spans="1:1">
      <c r="A367533" s="153"/>
    </row>
    <row r="367535" spans="1:1">
      <c r="A367535" s="154"/>
    </row>
    <row r="367537" spans="1:1">
      <c r="A367537" s="125"/>
    </row>
    <row r="367548" spans="1:1">
      <c r="A367548" s="153"/>
    </row>
    <row r="367549" spans="1:1">
      <c r="A367549" s="153"/>
    </row>
    <row r="367552" spans="1:1">
      <c r="A367552" s="153"/>
    </row>
    <row r="367562" spans="1:1">
      <c r="A367562" s="153"/>
    </row>
    <row r="367563" spans="1:1">
      <c r="A367563" s="153"/>
    </row>
    <row r="367564" spans="1:1">
      <c r="A367564" s="153"/>
    </row>
    <row r="367577" spans="1:1">
      <c r="A367577" s="153"/>
    </row>
    <row r="367579" spans="1:1">
      <c r="A367579" s="153"/>
    </row>
    <row r="367581" spans="1:1">
      <c r="A367581" s="154"/>
    </row>
    <row r="367583" spans="1:1">
      <c r="A367583" s="125"/>
    </row>
    <row r="367594" spans="1:1">
      <c r="A367594" s="153"/>
    </row>
    <row r="367595" spans="1:1">
      <c r="A367595" s="153"/>
    </row>
    <row r="367598" spans="1:1">
      <c r="A367598" s="153"/>
    </row>
    <row r="367608" spans="1:1">
      <c r="A367608" s="153"/>
    </row>
    <row r="367609" spans="1:1">
      <c r="A367609" s="153"/>
    </row>
    <row r="367610" spans="1:1">
      <c r="A367610" s="153"/>
    </row>
    <row r="367623" spans="1:1">
      <c r="A367623" s="153"/>
    </row>
    <row r="367625" spans="1:1">
      <c r="A367625" s="153"/>
    </row>
    <row r="367627" spans="1:1">
      <c r="A367627" s="154"/>
    </row>
    <row r="367629" spans="1:1">
      <c r="A367629" s="125"/>
    </row>
    <row r="367640" spans="1:1">
      <c r="A367640" s="153"/>
    </row>
    <row r="367641" spans="1:1">
      <c r="A367641" s="153"/>
    </row>
    <row r="367644" spans="1:1">
      <c r="A367644" s="153"/>
    </row>
    <row r="367654" spans="1:1">
      <c r="A367654" s="153"/>
    </row>
    <row r="367655" spans="1:1">
      <c r="A367655" s="153"/>
    </row>
    <row r="367656" spans="1:1">
      <c r="A367656" s="153"/>
    </row>
    <row r="367669" spans="1:1">
      <c r="A367669" s="153"/>
    </row>
    <row r="367671" spans="1:1">
      <c r="A367671" s="153"/>
    </row>
    <row r="367673" spans="1:1">
      <c r="A367673" s="154"/>
    </row>
    <row r="367675" spans="1:1">
      <c r="A367675" s="125"/>
    </row>
    <row r="367686" spans="1:1">
      <c r="A367686" s="153"/>
    </row>
    <row r="367687" spans="1:1">
      <c r="A367687" s="153"/>
    </row>
    <row r="367690" spans="1:1">
      <c r="A367690" s="153"/>
    </row>
    <row r="367700" spans="1:1">
      <c r="A367700" s="153"/>
    </row>
    <row r="367701" spans="1:1">
      <c r="A367701" s="153"/>
    </row>
    <row r="367702" spans="1:1">
      <c r="A367702" s="153"/>
    </row>
    <row r="367715" spans="1:1">
      <c r="A367715" s="153"/>
    </row>
    <row r="367717" spans="1:1">
      <c r="A367717" s="153"/>
    </row>
    <row r="367719" spans="1:1">
      <c r="A367719" s="154"/>
    </row>
    <row r="367721" spans="1:1">
      <c r="A367721" s="125"/>
    </row>
    <row r="367732" spans="1:1">
      <c r="A367732" s="153"/>
    </row>
    <row r="367733" spans="1:1">
      <c r="A367733" s="153"/>
    </row>
    <row r="367736" spans="1:1">
      <c r="A367736" s="153"/>
    </row>
    <row r="367746" spans="1:1">
      <c r="A367746" s="153"/>
    </row>
    <row r="367747" spans="1:1">
      <c r="A367747" s="153"/>
    </row>
    <row r="367748" spans="1:1">
      <c r="A367748" s="153"/>
    </row>
    <row r="367761" spans="1:1">
      <c r="A367761" s="153"/>
    </row>
    <row r="367763" spans="1:1">
      <c r="A367763" s="153"/>
    </row>
    <row r="367765" spans="1:1">
      <c r="A367765" s="154"/>
    </row>
    <row r="367767" spans="1:1">
      <c r="A367767" s="125"/>
    </row>
    <row r="367778" spans="1:1">
      <c r="A367778" s="153"/>
    </row>
    <row r="367779" spans="1:1">
      <c r="A367779" s="153"/>
    </row>
    <row r="367782" spans="1:1">
      <c r="A367782" s="153"/>
    </row>
    <row r="367792" spans="1:1">
      <c r="A367792" s="153"/>
    </row>
    <row r="367793" spans="1:1">
      <c r="A367793" s="153"/>
    </row>
    <row r="367794" spans="1:1">
      <c r="A367794" s="153"/>
    </row>
    <row r="367807" spans="1:1">
      <c r="A367807" s="153"/>
    </row>
    <row r="367809" spans="1:1">
      <c r="A367809" s="153"/>
    </row>
    <row r="367811" spans="1:1">
      <c r="A367811" s="154"/>
    </row>
    <row r="367813" spans="1:1">
      <c r="A367813" s="125"/>
    </row>
    <row r="367824" spans="1:1">
      <c r="A367824" s="153"/>
    </row>
    <row r="367825" spans="1:1">
      <c r="A367825" s="153"/>
    </row>
    <row r="367828" spans="1:1">
      <c r="A367828" s="153"/>
    </row>
    <row r="367838" spans="1:1">
      <c r="A367838" s="153"/>
    </row>
    <row r="367839" spans="1:1">
      <c r="A367839" s="153"/>
    </row>
    <row r="367840" spans="1:1">
      <c r="A367840" s="153"/>
    </row>
    <row r="367853" spans="1:1">
      <c r="A367853" s="153"/>
    </row>
    <row r="367855" spans="1:1">
      <c r="A367855" s="153"/>
    </row>
    <row r="367857" spans="1:1">
      <c r="A367857" s="154"/>
    </row>
    <row r="367859" spans="1:1">
      <c r="A367859" s="125"/>
    </row>
    <row r="367870" spans="1:1">
      <c r="A367870" s="153"/>
    </row>
    <row r="367871" spans="1:1">
      <c r="A367871" s="153"/>
    </row>
    <row r="367874" spans="1:1">
      <c r="A367874" s="153"/>
    </row>
    <row r="367884" spans="1:1">
      <c r="A367884" s="153"/>
    </row>
    <row r="367885" spans="1:1">
      <c r="A367885" s="153"/>
    </row>
    <row r="367886" spans="1:1">
      <c r="A367886" s="153"/>
    </row>
    <row r="367899" spans="1:1">
      <c r="A367899" s="153"/>
    </row>
    <row r="367901" spans="1:1">
      <c r="A367901" s="153"/>
    </row>
    <row r="367903" spans="1:1">
      <c r="A367903" s="154"/>
    </row>
    <row r="367905" spans="1:1">
      <c r="A367905" s="125"/>
    </row>
    <row r="367916" spans="1:1">
      <c r="A367916" s="153"/>
    </row>
    <row r="367917" spans="1:1">
      <c r="A367917" s="153"/>
    </row>
    <row r="367920" spans="1:1">
      <c r="A367920" s="153"/>
    </row>
    <row r="367930" spans="1:1">
      <c r="A367930" s="153"/>
    </row>
    <row r="367931" spans="1:1">
      <c r="A367931" s="153"/>
    </row>
    <row r="367932" spans="1:1">
      <c r="A367932" s="153"/>
    </row>
    <row r="367945" spans="1:1">
      <c r="A367945" s="153"/>
    </row>
    <row r="367947" spans="1:1">
      <c r="A367947" s="153"/>
    </row>
    <row r="367949" spans="1:1">
      <c r="A367949" s="154"/>
    </row>
    <row r="367951" spans="1:1">
      <c r="A367951" s="125"/>
    </row>
    <row r="367962" spans="1:1">
      <c r="A367962" s="153"/>
    </row>
    <row r="367963" spans="1:1">
      <c r="A367963" s="153"/>
    </row>
    <row r="367966" spans="1:1">
      <c r="A367966" s="153"/>
    </row>
    <row r="367976" spans="1:1">
      <c r="A367976" s="153"/>
    </row>
    <row r="367977" spans="1:1">
      <c r="A367977" s="153"/>
    </row>
    <row r="367978" spans="1:1">
      <c r="A367978" s="153"/>
    </row>
    <row r="367991" spans="1:1">
      <c r="A367991" s="153"/>
    </row>
    <row r="367993" spans="1:1">
      <c r="A367993" s="153"/>
    </row>
    <row r="367995" spans="1:1">
      <c r="A367995" s="154"/>
    </row>
    <row r="367997" spans="1:1">
      <c r="A367997" s="125"/>
    </row>
    <row r="368008" spans="1:1">
      <c r="A368008" s="153"/>
    </row>
    <row r="368009" spans="1:1">
      <c r="A368009" s="153"/>
    </row>
    <row r="368012" spans="1:1">
      <c r="A368012" s="153"/>
    </row>
    <row r="368022" spans="1:1">
      <c r="A368022" s="153"/>
    </row>
    <row r="368023" spans="1:1">
      <c r="A368023" s="153"/>
    </row>
    <row r="368024" spans="1:1">
      <c r="A368024" s="153"/>
    </row>
    <row r="368037" spans="1:1">
      <c r="A368037" s="153"/>
    </row>
    <row r="368039" spans="1:1">
      <c r="A368039" s="153"/>
    </row>
    <row r="368041" spans="1:1">
      <c r="A368041" s="154"/>
    </row>
    <row r="368043" spans="1:1">
      <c r="A368043" s="125"/>
    </row>
    <row r="368054" spans="1:1">
      <c r="A368054" s="153"/>
    </row>
    <row r="368055" spans="1:1">
      <c r="A368055" s="153"/>
    </row>
    <row r="368058" spans="1:1">
      <c r="A368058" s="153"/>
    </row>
    <row r="368068" spans="1:1">
      <c r="A368068" s="153"/>
    </row>
    <row r="368069" spans="1:1">
      <c r="A368069" s="153"/>
    </row>
    <row r="368070" spans="1:1">
      <c r="A368070" s="153"/>
    </row>
    <row r="368083" spans="1:1">
      <c r="A368083" s="153"/>
    </row>
    <row r="368085" spans="1:1">
      <c r="A368085" s="153"/>
    </row>
    <row r="368087" spans="1:1">
      <c r="A368087" s="154"/>
    </row>
    <row r="368089" spans="1:1">
      <c r="A368089" s="125"/>
    </row>
    <row r="368100" spans="1:1">
      <c r="A368100" s="153"/>
    </row>
    <row r="368101" spans="1:1">
      <c r="A368101" s="153"/>
    </row>
    <row r="368104" spans="1:1">
      <c r="A368104" s="153"/>
    </row>
    <row r="368114" spans="1:1">
      <c r="A368114" s="153"/>
    </row>
    <row r="368115" spans="1:1">
      <c r="A368115" s="153"/>
    </row>
    <row r="368116" spans="1:1">
      <c r="A368116" s="153"/>
    </row>
    <row r="368129" spans="1:1">
      <c r="A368129" s="153"/>
    </row>
    <row r="368131" spans="1:1">
      <c r="A368131" s="153"/>
    </row>
    <row r="368133" spans="1:1">
      <c r="A368133" s="154"/>
    </row>
    <row r="368135" spans="1:1">
      <c r="A368135" s="125"/>
    </row>
    <row r="368146" spans="1:1">
      <c r="A368146" s="153"/>
    </row>
    <row r="368147" spans="1:1">
      <c r="A368147" s="153"/>
    </row>
    <row r="368150" spans="1:1">
      <c r="A368150" s="153"/>
    </row>
    <row r="368160" spans="1:1">
      <c r="A368160" s="153"/>
    </row>
    <row r="368161" spans="1:1">
      <c r="A368161" s="153"/>
    </row>
    <row r="368162" spans="1:1">
      <c r="A368162" s="153"/>
    </row>
    <row r="368175" spans="1:1">
      <c r="A368175" s="153"/>
    </row>
    <row r="368177" spans="1:1">
      <c r="A368177" s="153"/>
    </row>
    <row r="368179" spans="1:1">
      <c r="A368179" s="154"/>
    </row>
    <row r="368181" spans="1:1">
      <c r="A368181" s="125"/>
    </row>
    <row r="368192" spans="1:1">
      <c r="A368192" s="153"/>
    </row>
    <row r="368193" spans="1:1">
      <c r="A368193" s="153"/>
    </row>
    <row r="368196" spans="1:1">
      <c r="A368196" s="153"/>
    </row>
    <row r="368206" spans="1:1">
      <c r="A368206" s="153"/>
    </row>
    <row r="368207" spans="1:1">
      <c r="A368207" s="153"/>
    </row>
    <row r="368208" spans="1:1">
      <c r="A368208" s="153"/>
    </row>
    <row r="368221" spans="1:1">
      <c r="A368221" s="153"/>
    </row>
    <row r="368223" spans="1:1">
      <c r="A368223" s="153"/>
    </row>
    <row r="368225" spans="1:1">
      <c r="A368225" s="154"/>
    </row>
    <row r="368227" spans="1:1">
      <c r="A368227" s="125"/>
    </row>
    <row r="368238" spans="1:1">
      <c r="A368238" s="153"/>
    </row>
    <row r="368239" spans="1:1">
      <c r="A368239" s="153"/>
    </row>
    <row r="368242" spans="1:1">
      <c r="A368242" s="153"/>
    </row>
    <row r="368252" spans="1:1">
      <c r="A368252" s="153"/>
    </row>
    <row r="368253" spans="1:1">
      <c r="A368253" s="153"/>
    </row>
    <row r="368254" spans="1:1">
      <c r="A368254" s="153"/>
    </row>
    <row r="368267" spans="1:1">
      <c r="A368267" s="153"/>
    </row>
    <row r="368269" spans="1:1">
      <c r="A368269" s="153"/>
    </row>
    <row r="368271" spans="1:1">
      <c r="A368271" s="154"/>
    </row>
    <row r="368273" spans="1:1">
      <c r="A368273" s="125"/>
    </row>
    <row r="368284" spans="1:1">
      <c r="A368284" s="153"/>
    </row>
    <row r="368285" spans="1:1">
      <c r="A368285" s="153"/>
    </row>
    <row r="368288" spans="1:1">
      <c r="A368288" s="153"/>
    </row>
    <row r="368298" spans="1:1">
      <c r="A368298" s="153"/>
    </row>
    <row r="368299" spans="1:1">
      <c r="A368299" s="153"/>
    </row>
    <row r="368300" spans="1:1">
      <c r="A368300" s="153"/>
    </row>
    <row r="368313" spans="1:1">
      <c r="A368313" s="153"/>
    </row>
    <row r="368315" spans="1:1">
      <c r="A368315" s="153"/>
    </row>
    <row r="368317" spans="1:1">
      <c r="A368317" s="154"/>
    </row>
    <row r="368319" spans="1:1">
      <c r="A368319" s="125"/>
    </row>
    <row r="368330" spans="1:1">
      <c r="A368330" s="153"/>
    </row>
    <row r="368331" spans="1:1">
      <c r="A368331" s="153"/>
    </row>
    <row r="368334" spans="1:1">
      <c r="A368334" s="153"/>
    </row>
    <row r="368344" spans="1:1">
      <c r="A368344" s="153"/>
    </row>
    <row r="368345" spans="1:1">
      <c r="A368345" s="153"/>
    </row>
    <row r="368346" spans="1:1">
      <c r="A368346" s="153"/>
    </row>
    <row r="368359" spans="1:1">
      <c r="A368359" s="153"/>
    </row>
    <row r="368361" spans="1:1">
      <c r="A368361" s="153"/>
    </row>
    <row r="368363" spans="1:1">
      <c r="A368363" s="154"/>
    </row>
    <row r="368365" spans="1:1">
      <c r="A368365" s="125"/>
    </row>
    <row r="368376" spans="1:1">
      <c r="A368376" s="153"/>
    </row>
    <row r="368377" spans="1:1">
      <c r="A368377" s="153"/>
    </row>
    <row r="368380" spans="1:1">
      <c r="A368380" s="153"/>
    </row>
    <row r="368390" spans="1:1">
      <c r="A368390" s="153"/>
    </row>
    <row r="368391" spans="1:1">
      <c r="A368391" s="153"/>
    </row>
    <row r="368392" spans="1:1">
      <c r="A368392" s="153"/>
    </row>
    <row r="368405" spans="1:1">
      <c r="A368405" s="153"/>
    </row>
    <row r="368407" spans="1:1">
      <c r="A368407" s="153"/>
    </row>
    <row r="368409" spans="1:1">
      <c r="A368409" s="154"/>
    </row>
    <row r="368411" spans="1:1">
      <c r="A368411" s="125"/>
    </row>
    <row r="368422" spans="1:1">
      <c r="A368422" s="153"/>
    </row>
    <row r="368423" spans="1:1">
      <c r="A368423" s="153"/>
    </row>
    <row r="368426" spans="1:1">
      <c r="A368426" s="153"/>
    </row>
    <row r="368436" spans="1:1">
      <c r="A368436" s="153"/>
    </row>
    <row r="368437" spans="1:1">
      <c r="A368437" s="153"/>
    </row>
    <row r="368438" spans="1:1">
      <c r="A368438" s="153"/>
    </row>
    <row r="368451" spans="1:1">
      <c r="A368451" s="153"/>
    </row>
    <row r="368453" spans="1:1">
      <c r="A368453" s="153"/>
    </row>
    <row r="368455" spans="1:1">
      <c r="A368455" s="154"/>
    </row>
    <row r="368457" spans="1:1">
      <c r="A368457" s="125"/>
    </row>
    <row r="368468" spans="1:1">
      <c r="A368468" s="153"/>
    </row>
    <row r="368469" spans="1:1">
      <c r="A368469" s="153"/>
    </row>
    <row r="368472" spans="1:1">
      <c r="A368472" s="153"/>
    </row>
    <row r="368482" spans="1:1">
      <c r="A368482" s="153"/>
    </row>
    <row r="368483" spans="1:1">
      <c r="A368483" s="153"/>
    </row>
    <row r="368484" spans="1:1">
      <c r="A368484" s="153"/>
    </row>
    <row r="368497" spans="1:1">
      <c r="A368497" s="153"/>
    </row>
    <row r="368499" spans="1:1">
      <c r="A368499" s="153"/>
    </row>
    <row r="368501" spans="1:1">
      <c r="A368501" s="154"/>
    </row>
    <row r="368503" spans="1:1">
      <c r="A368503" s="125"/>
    </row>
    <row r="368514" spans="1:1">
      <c r="A368514" s="153"/>
    </row>
    <row r="368515" spans="1:1">
      <c r="A368515" s="153"/>
    </row>
    <row r="368518" spans="1:1">
      <c r="A368518" s="153"/>
    </row>
    <row r="368528" spans="1:1">
      <c r="A368528" s="153"/>
    </row>
    <row r="368529" spans="1:1">
      <c r="A368529" s="153"/>
    </row>
    <row r="368530" spans="1:1">
      <c r="A368530" s="153"/>
    </row>
    <row r="368543" spans="1:1">
      <c r="A368543" s="153"/>
    </row>
    <row r="368545" spans="1:1">
      <c r="A368545" s="153"/>
    </row>
    <row r="368547" spans="1:1">
      <c r="A368547" s="154"/>
    </row>
    <row r="368549" spans="1:1">
      <c r="A368549" s="125"/>
    </row>
    <row r="368560" spans="1:1">
      <c r="A368560" s="153"/>
    </row>
    <row r="368561" spans="1:1">
      <c r="A368561" s="153"/>
    </row>
    <row r="368564" spans="1:1">
      <c r="A368564" s="153"/>
    </row>
    <row r="368574" spans="1:1">
      <c r="A368574" s="153"/>
    </row>
    <row r="368575" spans="1:1">
      <c r="A368575" s="153"/>
    </row>
    <row r="368576" spans="1:1">
      <c r="A368576" s="153"/>
    </row>
    <row r="368589" spans="1:1">
      <c r="A368589" s="153"/>
    </row>
    <row r="368591" spans="1:1">
      <c r="A368591" s="153"/>
    </row>
    <row r="368593" spans="1:1">
      <c r="A368593" s="154"/>
    </row>
    <row r="368595" spans="1:1">
      <c r="A368595" s="125"/>
    </row>
    <row r="368606" spans="1:1">
      <c r="A368606" s="153"/>
    </row>
    <row r="368607" spans="1:1">
      <c r="A368607" s="153"/>
    </row>
    <row r="368610" spans="1:1">
      <c r="A368610" s="153"/>
    </row>
    <row r="368620" spans="1:1">
      <c r="A368620" s="153"/>
    </row>
    <row r="368621" spans="1:1">
      <c r="A368621" s="153"/>
    </row>
    <row r="368622" spans="1:1">
      <c r="A368622" s="153"/>
    </row>
    <row r="368635" spans="1:1">
      <c r="A368635" s="153"/>
    </row>
    <row r="368637" spans="1:1">
      <c r="A368637" s="153"/>
    </row>
    <row r="368639" spans="1:1">
      <c r="A368639" s="154"/>
    </row>
    <row r="368641" spans="1:1">
      <c r="A368641" s="125"/>
    </row>
    <row r="368652" spans="1:1">
      <c r="A368652" s="153"/>
    </row>
    <row r="368653" spans="1:1">
      <c r="A368653" s="153"/>
    </row>
    <row r="368656" spans="1:1">
      <c r="A368656" s="153"/>
    </row>
    <row r="368666" spans="1:1">
      <c r="A368666" s="153"/>
    </row>
    <row r="368667" spans="1:1">
      <c r="A368667" s="153"/>
    </row>
    <row r="368668" spans="1:1">
      <c r="A368668" s="153"/>
    </row>
    <row r="368681" spans="1:1">
      <c r="A368681" s="153"/>
    </row>
    <row r="368683" spans="1:1">
      <c r="A368683" s="153"/>
    </row>
    <row r="368685" spans="1:1">
      <c r="A368685" s="154"/>
    </row>
    <row r="368687" spans="1:1">
      <c r="A368687" s="125"/>
    </row>
    <row r="368698" spans="1:1">
      <c r="A368698" s="153"/>
    </row>
    <row r="368699" spans="1:1">
      <c r="A368699" s="153"/>
    </row>
    <row r="368702" spans="1:1">
      <c r="A368702" s="153"/>
    </row>
    <row r="368712" spans="1:1">
      <c r="A368712" s="153"/>
    </row>
    <row r="368713" spans="1:1">
      <c r="A368713" s="153"/>
    </row>
    <row r="368714" spans="1:1">
      <c r="A368714" s="153"/>
    </row>
    <row r="368727" spans="1:1">
      <c r="A368727" s="153"/>
    </row>
    <row r="368729" spans="1:1">
      <c r="A368729" s="153"/>
    </row>
    <row r="368731" spans="1:1">
      <c r="A368731" s="154"/>
    </row>
    <row r="368733" spans="1:1">
      <c r="A368733" s="125"/>
    </row>
    <row r="368744" spans="1:1">
      <c r="A368744" s="153"/>
    </row>
    <row r="368745" spans="1:1">
      <c r="A368745" s="153"/>
    </row>
    <row r="368748" spans="1:1">
      <c r="A368748" s="153"/>
    </row>
    <row r="368758" spans="1:1">
      <c r="A368758" s="153"/>
    </row>
    <row r="368759" spans="1:1">
      <c r="A368759" s="153"/>
    </row>
    <row r="368760" spans="1:1">
      <c r="A368760" s="153"/>
    </row>
    <row r="368773" spans="1:1">
      <c r="A368773" s="153"/>
    </row>
    <row r="368775" spans="1:1">
      <c r="A368775" s="153"/>
    </row>
    <row r="368777" spans="1:1">
      <c r="A368777" s="154"/>
    </row>
    <row r="368779" spans="1:1">
      <c r="A368779" s="125"/>
    </row>
    <row r="368790" spans="1:1">
      <c r="A368790" s="153"/>
    </row>
    <row r="368791" spans="1:1">
      <c r="A368791" s="153"/>
    </row>
    <row r="368794" spans="1:1">
      <c r="A368794" s="153"/>
    </row>
    <row r="368804" spans="1:1">
      <c r="A368804" s="153"/>
    </row>
    <row r="368805" spans="1:1">
      <c r="A368805" s="153"/>
    </row>
    <row r="368806" spans="1:1">
      <c r="A368806" s="153"/>
    </row>
    <row r="368819" spans="1:1">
      <c r="A368819" s="153"/>
    </row>
    <row r="368821" spans="1:1">
      <c r="A368821" s="153"/>
    </row>
    <row r="368823" spans="1:1">
      <c r="A368823" s="154"/>
    </row>
    <row r="368825" spans="1:1">
      <c r="A368825" s="125"/>
    </row>
    <row r="368836" spans="1:1">
      <c r="A368836" s="153"/>
    </row>
    <row r="368837" spans="1:1">
      <c r="A368837" s="153"/>
    </row>
    <row r="368840" spans="1:1">
      <c r="A368840" s="153"/>
    </row>
    <row r="368850" spans="1:1">
      <c r="A368850" s="153"/>
    </row>
    <row r="368851" spans="1:1">
      <c r="A368851" s="153"/>
    </row>
    <row r="368852" spans="1:1">
      <c r="A368852" s="153"/>
    </row>
    <row r="368865" spans="1:1">
      <c r="A368865" s="153"/>
    </row>
    <row r="368867" spans="1:1">
      <c r="A368867" s="153"/>
    </row>
    <row r="368869" spans="1:1">
      <c r="A368869" s="154"/>
    </row>
    <row r="368871" spans="1:1">
      <c r="A368871" s="125"/>
    </row>
    <row r="368882" spans="1:1">
      <c r="A368882" s="153"/>
    </row>
    <row r="368883" spans="1:1">
      <c r="A368883" s="153"/>
    </row>
    <row r="368886" spans="1:1">
      <c r="A368886" s="153"/>
    </row>
    <row r="368896" spans="1:1">
      <c r="A368896" s="153"/>
    </row>
    <row r="368897" spans="1:1">
      <c r="A368897" s="153"/>
    </row>
    <row r="368898" spans="1:1">
      <c r="A368898" s="153"/>
    </row>
    <row r="368911" spans="1:1">
      <c r="A368911" s="153"/>
    </row>
    <row r="368913" spans="1:1">
      <c r="A368913" s="153"/>
    </row>
    <row r="368915" spans="1:1">
      <c r="A368915" s="154"/>
    </row>
    <row r="368917" spans="1:1">
      <c r="A368917" s="125"/>
    </row>
    <row r="368928" spans="1:1">
      <c r="A368928" s="153"/>
    </row>
    <row r="368929" spans="1:1">
      <c r="A368929" s="153"/>
    </row>
    <row r="368932" spans="1:1">
      <c r="A368932" s="153"/>
    </row>
    <row r="368942" spans="1:1">
      <c r="A368942" s="153"/>
    </row>
    <row r="368943" spans="1:1">
      <c r="A368943" s="153"/>
    </row>
    <row r="368944" spans="1:1">
      <c r="A368944" s="153"/>
    </row>
    <row r="368957" spans="1:1">
      <c r="A368957" s="153"/>
    </row>
    <row r="368959" spans="1:1">
      <c r="A368959" s="153"/>
    </row>
    <row r="368961" spans="1:1">
      <c r="A368961" s="154"/>
    </row>
    <row r="368963" spans="1:1">
      <c r="A368963" s="125"/>
    </row>
    <row r="368974" spans="1:1">
      <c r="A368974" s="153"/>
    </row>
    <row r="368975" spans="1:1">
      <c r="A368975" s="153"/>
    </row>
    <row r="368978" spans="1:1">
      <c r="A368978" s="153"/>
    </row>
    <row r="368988" spans="1:1">
      <c r="A368988" s="153"/>
    </row>
    <row r="368989" spans="1:1">
      <c r="A368989" s="153"/>
    </row>
    <row r="368990" spans="1:1">
      <c r="A368990" s="153"/>
    </row>
    <row r="369003" spans="1:1">
      <c r="A369003" s="153"/>
    </row>
    <row r="369005" spans="1:1">
      <c r="A369005" s="153"/>
    </row>
    <row r="369007" spans="1:1">
      <c r="A369007" s="154"/>
    </row>
    <row r="369009" spans="1:1">
      <c r="A369009" s="125"/>
    </row>
    <row r="369020" spans="1:1">
      <c r="A369020" s="153"/>
    </row>
    <row r="369021" spans="1:1">
      <c r="A369021" s="153"/>
    </row>
    <row r="369024" spans="1:1">
      <c r="A369024" s="153"/>
    </row>
    <row r="369034" spans="1:1">
      <c r="A369034" s="153"/>
    </row>
    <row r="369035" spans="1:1">
      <c r="A369035" s="153"/>
    </row>
    <row r="369036" spans="1:1">
      <c r="A369036" s="153"/>
    </row>
    <row r="369049" spans="1:1">
      <c r="A369049" s="153"/>
    </row>
    <row r="369051" spans="1:1">
      <c r="A369051" s="153"/>
    </row>
    <row r="369053" spans="1:1">
      <c r="A369053" s="154"/>
    </row>
    <row r="369055" spans="1:1">
      <c r="A369055" s="125"/>
    </row>
    <row r="369066" spans="1:1">
      <c r="A369066" s="153"/>
    </row>
    <row r="369067" spans="1:1">
      <c r="A369067" s="153"/>
    </row>
    <row r="369070" spans="1:1">
      <c r="A369070" s="153"/>
    </row>
    <row r="369080" spans="1:1">
      <c r="A369080" s="153"/>
    </row>
    <row r="369081" spans="1:1">
      <c r="A369081" s="153"/>
    </row>
    <row r="369082" spans="1:1">
      <c r="A369082" s="153"/>
    </row>
    <row r="369095" spans="1:1">
      <c r="A369095" s="153"/>
    </row>
    <row r="369097" spans="1:1">
      <c r="A369097" s="153"/>
    </row>
    <row r="369099" spans="1:1">
      <c r="A369099" s="154"/>
    </row>
    <row r="369101" spans="1:1">
      <c r="A369101" s="125"/>
    </row>
    <row r="369112" spans="1:1">
      <c r="A369112" s="153"/>
    </row>
    <row r="369113" spans="1:1">
      <c r="A369113" s="153"/>
    </row>
    <row r="369116" spans="1:1">
      <c r="A369116" s="153"/>
    </row>
    <row r="369126" spans="1:1">
      <c r="A369126" s="153"/>
    </row>
    <row r="369127" spans="1:1">
      <c r="A369127" s="153"/>
    </row>
    <row r="369128" spans="1:1">
      <c r="A369128" s="153"/>
    </row>
    <row r="369141" spans="1:1">
      <c r="A369141" s="153"/>
    </row>
    <row r="369143" spans="1:1">
      <c r="A369143" s="153"/>
    </row>
    <row r="369145" spans="1:1">
      <c r="A369145" s="154"/>
    </row>
    <row r="369147" spans="1:1">
      <c r="A369147" s="125"/>
    </row>
    <row r="369158" spans="1:1">
      <c r="A369158" s="153"/>
    </row>
    <row r="369159" spans="1:1">
      <c r="A369159" s="153"/>
    </row>
    <row r="369162" spans="1:1">
      <c r="A369162" s="153"/>
    </row>
    <row r="369172" spans="1:1">
      <c r="A369172" s="153"/>
    </row>
    <row r="369173" spans="1:1">
      <c r="A369173" s="153"/>
    </row>
    <row r="369174" spans="1:1">
      <c r="A369174" s="153"/>
    </row>
    <row r="369187" spans="1:1">
      <c r="A369187" s="153"/>
    </row>
    <row r="369189" spans="1:1">
      <c r="A369189" s="153"/>
    </row>
    <row r="369191" spans="1:1">
      <c r="A369191" s="154"/>
    </row>
    <row r="369193" spans="1:1">
      <c r="A369193" s="125"/>
    </row>
    <row r="369204" spans="1:1">
      <c r="A369204" s="153"/>
    </row>
    <row r="369205" spans="1:1">
      <c r="A369205" s="153"/>
    </row>
    <row r="369208" spans="1:1">
      <c r="A369208" s="153"/>
    </row>
    <row r="369218" spans="1:1">
      <c r="A369218" s="153"/>
    </row>
    <row r="369219" spans="1:1">
      <c r="A369219" s="153"/>
    </row>
    <row r="369220" spans="1:1">
      <c r="A369220" s="153"/>
    </row>
    <row r="369233" spans="1:1">
      <c r="A369233" s="153"/>
    </row>
    <row r="369235" spans="1:1">
      <c r="A369235" s="153"/>
    </row>
    <row r="369237" spans="1:1">
      <c r="A369237" s="154"/>
    </row>
    <row r="369239" spans="1:1">
      <c r="A369239" s="125"/>
    </row>
    <row r="369250" spans="1:1">
      <c r="A369250" s="153"/>
    </row>
    <row r="369251" spans="1:1">
      <c r="A369251" s="153"/>
    </row>
    <row r="369254" spans="1:1">
      <c r="A369254" s="153"/>
    </row>
    <row r="369264" spans="1:1">
      <c r="A369264" s="153"/>
    </row>
    <row r="369265" spans="1:1">
      <c r="A369265" s="153"/>
    </row>
    <row r="369266" spans="1:1">
      <c r="A369266" s="153"/>
    </row>
    <row r="369279" spans="1:1">
      <c r="A369279" s="153"/>
    </row>
    <row r="369281" spans="1:1">
      <c r="A369281" s="153"/>
    </row>
    <row r="369283" spans="1:1">
      <c r="A369283" s="154"/>
    </row>
    <row r="369285" spans="1:1">
      <c r="A369285" s="125"/>
    </row>
    <row r="369296" spans="1:1">
      <c r="A369296" s="153"/>
    </row>
    <row r="369297" spans="1:1">
      <c r="A369297" s="153"/>
    </row>
    <row r="369300" spans="1:1">
      <c r="A369300" s="153"/>
    </row>
    <row r="369310" spans="1:1">
      <c r="A369310" s="153"/>
    </row>
    <row r="369311" spans="1:1">
      <c r="A369311" s="153"/>
    </row>
    <row r="369312" spans="1:1">
      <c r="A369312" s="153"/>
    </row>
    <row r="369325" spans="1:1">
      <c r="A369325" s="153"/>
    </row>
    <row r="369327" spans="1:1">
      <c r="A369327" s="153"/>
    </row>
    <row r="369329" spans="1:1">
      <c r="A369329" s="154"/>
    </row>
    <row r="369331" spans="1:1">
      <c r="A369331" s="125"/>
    </row>
    <row r="369342" spans="1:1">
      <c r="A369342" s="153"/>
    </row>
    <row r="369343" spans="1:1">
      <c r="A369343" s="153"/>
    </row>
    <row r="369346" spans="1:1">
      <c r="A369346" s="153"/>
    </row>
    <row r="369356" spans="1:1">
      <c r="A369356" s="153"/>
    </row>
    <row r="369357" spans="1:1">
      <c r="A369357" s="153"/>
    </row>
    <row r="369358" spans="1:1">
      <c r="A369358" s="153"/>
    </row>
    <row r="369371" spans="1:1">
      <c r="A369371" s="153"/>
    </row>
    <row r="369373" spans="1:1">
      <c r="A369373" s="153"/>
    </row>
    <row r="369375" spans="1:1">
      <c r="A369375" s="154"/>
    </row>
    <row r="369377" spans="1:1">
      <c r="A369377" s="125"/>
    </row>
    <row r="369388" spans="1:1">
      <c r="A369388" s="153"/>
    </row>
    <row r="369389" spans="1:1">
      <c r="A369389" s="153"/>
    </row>
    <row r="369392" spans="1:1">
      <c r="A369392" s="153"/>
    </row>
    <row r="369402" spans="1:1">
      <c r="A369402" s="153"/>
    </row>
    <row r="369403" spans="1:1">
      <c r="A369403" s="153"/>
    </row>
    <row r="369404" spans="1:1">
      <c r="A369404" s="153"/>
    </row>
    <row r="369417" spans="1:1">
      <c r="A369417" s="153"/>
    </row>
    <row r="369419" spans="1:1">
      <c r="A369419" s="153"/>
    </row>
    <row r="369421" spans="1:1">
      <c r="A369421" s="154"/>
    </row>
    <row r="369423" spans="1:1">
      <c r="A369423" s="125"/>
    </row>
    <row r="369434" spans="1:1">
      <c r="A369434" s="153"/>
    </row>
    <row r="369435" spans="1:1">
      <c r="A369435" s="153"/>
    </row>
    <row r="369438" spans="1:1">
      <c r="A369438" s="153"/>
    </row>
    <row r="369448" spans="1:1">
      <c r="A369448" s="153"/>
    </row>
    <row r="369449" spans="1:1">
      <c r="A369449" s="153"/>
    </row>
    <row r="369450" spans="1:1">
      <c r="A369450" s="153"/>
    </row>
    <row r="369463" spans="1:1">
      <c r="A369463" s="153"/>
    </row>
    <row r="369465" spans="1:1">
      <c r="A369465" s="153"/>
    </row>
    <row r="369467" spans="1:1">
      <c r="A369467" s="154"/>
    </row>
    <row r="369469" spans="1:1">
      <c r="A369469" s="125"/>
    </row>
    <row r="369480" spans="1:1">
      <c r="A369480" s="153"/>
    </row>
    <row r="369481" spans="1:1">
      <c r="A369481" s="153"/>
    </row>
    <row r="369484" spans="1:1">
      <c r="A369484" s="153"/>
    </row>
    <row r="369494" spans="1:1">
      <c r="A369494" s="153"/>
    </row>
    <row r="369495" spans="1:1">
      <c r="A369495" s="153"/>
    </row>
    <row r="369496" spans="1:1">
      <c r="A369496" s="153"/>
    </row>
    <row r="369509" spans="1:1">
      <c r="A369509" s="153"/>
    </row>
    <row r="369511" spans="1:1">
      <c r="A369511" s="153"/>
    </row>
    <row r="369513" spans="1:1">
      <c r="A369513" s="154"/>
    </row>
    <row r="369515" spans="1:1">
      <c r="A369515" s="125"/>
    </row>
    <row r="369526" spans="1:1">
      <c r="A369526" s="153"/>
    </row>
    <row r="369527" spans="1:1">
      <c r="A369527" s="153"/>
    </row>
    <row r="369530" spans="1:1">
      <c r="A369530" s="153"/>
    </row>
    <row r="369540" spans="1:1">
      <c r="A369540" s="153"/>
    </row>
    <row r="369541" spans="1:1">
      <c r="A369541" s="153"/>
    </row>
    <row r="369542" spans="1:1">
      <c r="A369542" s="153"/>
    </row>
    <row r="369555" spans="1:1">
      <c r="A369555" s="153"/>
    </row>
    <row r="369557" spans="1:1">
      <c r="A369557" s="153"/>
    </row>
    <row r="369559" spans="1:1">
      <c r="A369559" s="154"/>
    </row>
    <row r="369561" spans="1:1">
      <c r="A369561" s="125"/>
    </row>
    <row r="369572" spans="1:1">
      <c r="A369572" s="153"/>
    </row>
    <row r="369573" spans="1:1">
      <c r="A369573" s="153"/>
    </row>
    <row r="369576" spans="1:1">
      <c r="A369576" s="153"/>
    </row>
    <row r="369586" spans="1:1">
      <c r="A369586" s="153"/>
    </row>
    <row r="369587" spans="1:1">
      <c r="A369587" s="153"/>
    </row>
    <row r="369588" spans="1:1">
      <c r="A369588" s="153"/>
    </row>
    <row r="369601" spans="1:1">
      <c r="A369601" s="153"/>
    </row>
    <row r="369603" spans="1:1">
      <c r="A369603" s="153"/>
    </row>
    <row r="369605" spans="1:1">
      <c r="A369605" s="154"/>
    </row>
    <row r="369607" spans="1:1">
      <c r="A369607" s="125"/>
    </row>
    <row r="369618" spans="1:1">
      <c r="A369618" s="153"/>
    </row>
    <row r="369619" spans="1:1">
      <c r="A369619" s="153"/>
    </row>
    <row r="369622" spans="1:1">
      <c r="A369622" s="153"/>
    </row>
    <row r="369632" spans="1:1">
      <c r="A369632" s="153"/>
    </row>
    <row r="369633" spans="1:1">
      <c r="A369633" s="153"/>
    </row>
    <row r="369634" spans="1:1">
      <c r="A369634" s="153"/>
    </row>
    <row r="369647" spans="1:1">
      <c r="A369647" s="153"/>
    </row>
    <row r="369649" spans="1:1">
      <c r="A369649" s="153"/>
    </row>
    <row r="369651" spans="1:1">
      <c r="A369651" s="154"/>
    </row>
    <row r="369653" spans="1:1">
      <c r="A369653" s="125"/>
    </row>
    <row r="369664" spans="1:1">
      <c r="A369664" s="153"/>
    </row>
    <row r="369665" spans="1:1">
      <c r="A369665" s="153"/>
    </row>
    <row r="369668" spans="1:1">
      <c r="A369668" s="153"/>
    </row>
    <row r="369678" spans="1:1">
      <c r="A369678" s="153"/>
    </row>
    <row r="369679" spans="1:1">
      <c r="A369679" s="153"/>
    </row>
    <row r="369680" spans="1:1">
      <c r="A369680" s="153"/>
    </row>
    <row r="369693" spans="1:1">
      <c r="A369693" s="153"/>
    </row>
    <row r="369695" spans="1:1">
      <c r="A369695" s="153"/>
    </row>
    <row r="369697" spans="1:1">
      <c r="A369697" s="154"/>
    </row>
    <row r="369699" spans="1:1">
      <c r="A369699" s="125"/>
    </row>
    <row r="369710" spans="1:1">
      <c r="A369710" s="153"/>
    </row>
    <row r="369711" spans="1:1">
      <c r="A369711" s="153"/>
    </row>
    <row r="369714" spans="1:1">
      <c r="A369714" s="153"/>
    </row>
    <row r="369724" spans="1:1">
      <c r="A369724" s="153"/>
    </row>
    <row r="369725" spans="1:1">
      <c r="A369725" s="153"/>
    </row>
    <row r="369726" spans="1:1">
      <c r="A369726" s="153"/>
    </row>
    <row r="369739" spans="1:1">
      <c r="A369739" s="153"/>
    </row>
    <row r="369741" spans="1:1">
      <c r="A369741" s="153"/>
    </row>
    <row r="369743" spans="1:1">
      <c r="A369743" s="154"/>
    </row>
    <row r="369745" spans="1:1">
      <c r="A369745" s="125"/>
    </row>
    <row r="369756" spans="1:1">
      <c r="A369756" s="153"/>
    </row>
    <row r="369757" spans="1:1">
      <c r="A369757" s="153"/>
    </row>
    <row r="369760" spans="1:1">
      <c r="A369760" s="153"/>
    </row>
    <row r="369770" spans="1:1">
      <c r="A369770" s="153"/>
    </row>
    <row r="369771" spans="1:1">
      <c r="A369771" s="153"/>
    </row>
    <row r="369772" spans="1:1">
      <c r="A369772" s="153"/>
    </row>
    <row r="369785" spans="1:1">
      <c r="A369785" s="153"/>
    </row>
    <row r="369787" spans="1:1">
      <c r="A369787" s="153"/>
    </row>
    <row r="369789" spans="1:1">
      <c r="A369789" s="154"/>
    </row>
    <row r="369791" spans="1:1">
      <c r="A369791" s="125"/>
    </row>
    <row r="369802" spans="1:1">
      <c r="A369802" s="153"/>
    </row>
    <row r="369803" spans="1:1">
      <c r="A369803" s="153"/>
    </row>
    <row r="369806" spans="1:1">
      <c r="A369806" s="153"/>
    </row>
    <row r="369816" spans="1:1">
      <c r="A369816" s="153"/>
    </row>
    <row r="369817" spans="1:1">
      <c r="A369817" s="153"/>
    </row>
    <row r="369818" spans="1:1">
      <c r="A369818" s="153"/>
    </row>
    <row r="369831" spans="1:1">
      <c r="A369831" s="153"/>
    </row>
    <row r="369833" spans="1:1">
      <c r="A369833" s="153"/>
    </row>
    <row r="369835" spans="1:1">
      <c r="A369835" s="154"/>
    </row>
    <row r="369837" spans="1:1">
      <c r="A369837" s="125"/>
    </row>
    <row r="369848" spans="1:1">
      <c r="A369848" s="153"/>
    </row>
    <row r="369849" spans="1:1">
      <c r="A369849" s="153"/>
    </row>
    <row r="369852" spans="1:1">
      <c r="A369852" s="153"/>
    </row>
    <row r="369862" spans="1:1">
      <c r="A369862" s="153"/>
    </row>
    <row r="369863" spans="1:1">
      <c r="A369863" s="153"/>
    </row>
    <row r="369864" spans="1:1">
      <c r="A369864" s="153"/>
    </row>
    <row r="369877" spans="1:1">
      <c r="A369877" s="153"/>
    </row>
    <row r="369879" spans="1:1">
      <c r="A369879" s="153"/>
    </row>
    <row r="369881" spans="1:1">
      <c r="A369881" s="154"/>
    </row>
    <row r="369883" spans="1:1">
      <c r="A369883" s="125"/>
    </row>
    <row r="369894" spans="1:1">
      <c r="A369894" s="153"/>
    </row>
    <row r="369895" spans="1:1">
      <c r="A369895" s="153"/>
    </row>
    <row r="369898" spans="1:1">
      <c r="A369898" s="153"/>
    </row>
    <row r="369908" spans="1:1">
      <c r="A369908" s="153"/>
    </row>
    <row r="369909" spans="1:1">
      <c r="A369909" s="153"/>
    </row>
    <row r="369910" spans="1:1">
      <c r="A369910" s="153"/>
    </row>
    <row r="369923" spans="1:1">
      <c r="A369923" s="153"/>
    </row>
    <row r="369925" spans="1:1">
      <c r="A369925" s="153"/>
    </row>
    <row r="369927" spans="1:1">
      <c r="A369927" s="154"/>
    </row>
    <row r="369929" spans="1:1">
      <c r="A369929" s="125"/>
    </row>
    <row r="369940" spans="1:1">
      <c r="A369940" s="153"/>
    </row>
    <row r="369941" spans="1:1">
      <c r="A369941" s="153"/>
    </row>
    <row r="369944" spans="1:1">
      <c r="A369944" s="153"/>
    </row>
    <row r="369954" spans="1:1">
      <c r="A369954" s="153"/>
    </row>
    <row r="369955" spans="1:1">
      <c r="A369955" s="153"/>
    </row>
    <row r="369956" spans="1:1">
      <c r="A369956" s="153"/>
    </row>
    <row r="369969" spans="1:1">
      <c r="A369969" s="153"/>
    </row>
    <row r="369971" spans="1:1">
      <c r="A369971" s="153"/>
    </row>
    <row r="369973" spans="1:1">
      <c r="A369973" s="154"/>
    </row>
    <row r="369975" spans="1:1">
      <c r="A369975" s="125"/>
    </row>
    <row r="369986" spans="1:1">
      <c r="A369986" s="153"/>
    </row>
    <row r="369987" spans="1:1">
      <c r="A369987" s="153"/>
    </row>
    <row r="369990" spans="1:1">
      <c r="A369990" s="153"/>
    </row>
    <row r="370000" spans="1:1">
      <c r="A370000" s="153"/>
    </row>
    <row r="370001" spans="1:1">
      <c r="A370001" s="153"/>
    </row>
    <row r="370002" spans="1:1">
      <c r="A370002" s="153"/>
    </row>
    <row r="370015" spans="1:1">
      <c r="A370015" s="153"/>
    </row>
    <row r="370017" spans="1:1">
      <c r="A370017" s="153"/>
    </row>
    <row r="370019" spans="1:1">
      <c r="A370019" s="154"/>
    </row>
    <row r="370021" spans="1:1">
      <c r="A370021" s="125"/>
    </row>
    <row r="370032" spans="1:1">
      <c r="A370032" s="153"/>
    </row>
    <row r="370033" spans="1:1">
      <c r="A370033" s="153"/>
    </row>
    <row r="370036" spans="1:1">
      <c r="A370036" s="153"/>
    </row>
    <row r="370046" spans="1:1">
      <c r="A370046" s="153"/>
    </row>
    <row r="370047" spans="1:1">
      <c r="A370047" s="153"/>
    </row>
    <row r="370048" spans="1:1">
      <c r="A370048" s="153"/>
    </row>
    <row r="370061" spans="1:1">
      <c r="A370061" s="153"/>
    </row>
    <row r="370063" spans="1:1">
      <c r="A370063" s="153"/>
    </row>
    <row r="370065" spans="1:1">
      <c r="A370065" s="154"/>
    </row>
    <row r="370067" spans="1:1">
      <c r="A370067" s="125"/>
    </row>
    <row r="370078" spans="1:1">
      <c r="A370078" s="153"/>
    </row>
    <row r="370079" spans="1:1">
      <c r="A370079" s="153"/>
    </row>
    <row r="370082" spans="1:1">
      <c r="A370082" s="153"/>
    </row>
    <row r="370092" spans="1:1">
      <c r="A370092" s="153"/>
    </row>
    <row r="370093" spans="1:1">
      <c r="A370093" s="153"/>
    </row>
    <row r="370094" spans="1:1">
      <c r="A370094" s="153"/>
    </row>
    <row r="370107" spans="1:1">
      <c r="A370107" s="153"/>
    </row>
    <row r="370109" spans="1:1">
      <c r="A370109" s="153"/>
    </row>
    <row r="370111" spans="1:1">
      <c r="A370111" s="154"/>
    </row>
    <row r="370113" spans="1:1">
      <c r="A370113" s="125"/>
    </row>
    <row r="370124" spans="1:1">
      <c r="A370124" s="153"/>
    </row>
    <row r="370125" spans="1:1">
      <c r="A370125" s="153"/>
    </row>
    <row r="370128" spans="1:1">
      <c r="A370128" s="153"/>
    </row>
    <row r="370138" spans="1:1">
      <c r="A370138" s="153"/>
    </row>
    <row r="370139" spans="1:1">
      <c r="A370139" s="153"/>
    </row>
    <row r="370140" spans="1:1">
      <c r="A370140" s="153"/>
    </row>
    <row r="370153" spans="1:1">
      <c r="A370153" s="153"/>
    </row>
    <row r="370155" spans="1:1">
      <c r="A370155" s="153"/>
    </row>
    <row r="370157" spans="1:1">
      <c r="A370157" s="154"/>
    </row>
    <row r="370159" spans="1:1">
      <c r="A370159" s="125"/>
    </row>
    <row r="370170" spans="1:1">
      <c r="A370170" s="153"/>
    </row>
    <row r="370171" spans="1:1">
      <c r="A370171" s="153"/>
    </row>
    <row r="370174" spans="1:1">
      <c r="A370174" s="153"/>
    </row>
    <row r="370184" spans="1:1">
      <c r="A370184" s="153"/>
    </row>
    <row r="370185" spans="1:1">
      <c r="A370185" s="153"/>
    </row>
    <row r="370186" spans="1:1">
      <c r="A370186" s="153"/>
    </row>
    <row r="370199" spans="1:1">
      <c r="A370199" s="153"/>
    </row>
    <row r="370201" spans="1:1">
      <c r="A370201" s="153"/>
    </row>
    <row r="370203" spans="1:1">
      <c r="A370203" s="154"/>
    </row>
    <row r="370205" spans="1:1">
      <c r="A370205" s="125"/>
    </row>
    <row r="370216" spans="1:1">
      <c r="A370216" s="153"/>
    </row>
    <row r="370217" spans="1:1">
      <c r="A370217" s="153"/>
    </row>
    <row r="370220" spans="1:1">
      <c r="A370220" s="153"/>
    </row>
    <row r="370230" spans="1:1">
      <c r="A370230" s="153"/>
    </row>
    <row r="370231" spans="1:1">
      <c r="A370231" s="153"/>
    </row>
    <row r="370232" spans="1:1">
      <c r="A370232" s="153"/>
    </row>
    <row r="370245" spans="1:1">
      <c r="A370245" s="153"/>
    </row>
    <row r="370247" spans="1:1">
      <c r="A370247" s="153"/>
    </row>
    <row r="370249" spans="1:1">
      <c r="A370249" s="154"/>
    </row>
    <row r="370251" spans="1:1">
      <c r="A370251" s="125"/>
    </row>
    <row r="370262" spans="1:1">
      <c r="A370262" s="153"/>
    </row>
    <row r="370263" spans="1:1">
      <c r="A370263" s="153"/>
    </row>
    <row r="370266" spans="1:1">
      <c r="A370266" s="153"/>
    </row>
    <row r="370276" spans="1:1">
      <c r="A370276" s="153"/>
    </row>
    <row r="370277" spans="1:1">
      <c r="A370277" s="153"/>
    </row>
    <row r="370278" spans="1:1">
      <c r="A370278" s="153"/>
    </row>
    <row r="370291" spans="1:1">
      <c r="A370291" s="153"/>
    </row>
    <row r="370293" spans="1:1">
      <c r="A370293" s="153"/>
    </row>
    <row r="370295" spans="1:1">
      <c r="A370295" s="154"/>
    </row>
    <row r="370297" spans="1:1">
      <c r="A370297" s="125"/>
    </row>
    <row r="370308" spans="1:1">
      <c r="A370308" s="153"/>
    </row>
    <row r="370309" spans="1:1">
      <c r="A370309" s="153"/>
    </row>
    <row r="370312" spans="1:1">
      <c r="A370312" s="153"/>
    </row>
    <row r="370322" spans="1:1">
      <c r="A370322" s="153"/>
    </row>
    <row r="370323" spans="1:1">
      <c r="A370323" s="153"/>
    </row>
    <row r="370324" spans="1:1">
      <c r="A370324" s="153"/>
    </row>
    <row r="370337" spans="1:1">
      <c r="A370337" s="153"/>
    </row>
    <row r="370339" spans="1:1">
      <c r="A370339" s="153"/>
    </row>
    <row r="370341" spans="1:1">
      <c r="A370341" s="154"/>
    </row>
    <row r="370343" spans="1:1">
      <c r="A370343" s="125"/>
    </row>
    <row r="370354" spans="1:1">
      <c r="A370354" s="153"/>
    </row>
    <row r="370355" spans="1:1">
      <c r="A370355" s="153"/>
    </row>
    <row r="370358" spans="1:1">
      <c r="A370358" s="153"/>
    </row>
    <row r="370368" spans="1:1">
      <c r="A370368" s="153"/>
    </row>
    <row r="370369" spans="1:1">
      <c r="A370369" s="153"/>
    </row>
    <row r="370370" spans="1:1">
      <c r="A370370" s="153"/>
    </row>
    <row r="370383" spans="1:1">
      <c r="A370383" s="153"/>
    </row>
    <row r="370385" spans="1:1">
      <c r="A370385" s="153"/>
    </row>
    <row r="370387" spans="1:1">
      <c r="A370387" s="154"/>
    </row>
    <row r="370389" spans="1:1">
      <c r="A370389" s="125"/>
    </row>
    <row r="370400" spans="1:1">
      <c r="A370400" s="153"/>
    </row>
    <row r="370401" spans="1:1">
      <c r="A370401" s="153"/>
    </row>
    <row r="370404" spans="1:1">
      <c r="A370404" s="153"/>
    </row>
    <row r="370414" spans="1:1">
      <c r="A370414" s="153"/>
    </row>
    <row r="370415" spans="1:1">
      <c r="A370415" s="153"/>
    </row>
    <row r="370416" spans="1:1">
      <c r="A370416" s="153"/>
    </row>
    <row r="370429" spans="1:1">
      <c r="A370429" s="153"/>
    </row>
    <row r="370431" spans="1:1">
      <c r="A370431" s="153"/>
    </row>
    <row r="370433" spans="1:1">
      <c r="A370433" s="154"/>
    </row>
    <row r="370435" spans="1:1">
      <c r="A370435" s="125"/>
    </row>
    <row r="370446" spans="1:1">
      <c r="A370446" s="153"/>
    </row>
    <row r="370447" spans="1:1">
      <c r="A370447" s="153"/>
    </row>
    <row r="370450" spans="1:1">
      <c r="A370450" s="153"/>
    </row>
    <row r="370460" spans="1:1">
      <c r="A370460" s="153"/>
    </row>
    <row r="370461" spans="1:1">
      <c r="A370461" s="153"/>
    </row>
    <row r="370462" spans="1:1">
      <c r="A370462" s="153"/>
    </row>
    <row r="370475" spans="1:1">
      <c r="A370475" s="153"/>
    </row>
    <row r="370477" spans="1:1">
      <c r="A370477" s="153"/>
    </row>
    <row r="370479" spans="1:1">
      <c r="A370479" s="154"/>
    </row>
    <row r="370481" spans="1:1">
      <c r="A370481" s="125"/>
    </row>
    <row r="370492" spans="1:1">
      <c r="A370492" s="153"/>
    </row>
    <row r="370493" spans="1:1">
      <c r="A370493" s="153"/>
    </row>
    <row r="370496" spans="1:1">
      <c r="A370496" s="153"/>
    </row>
    <row r="370506" spans="1:1">
      <c r="A370506" s="153"/>
    </row>
    <row r="370507" spans="1:1">
      <c r="A370507" s="153"/>
    </row>
    <row r="370508" spans="1:1">
      <c r="A370508" s="153"/>
    </row>
    <row r="370521" spans="1:1">
      <c r="A370521" s="153"/>
    </row>
    <row r="370523" spans="1:1">
      <c r="A370523" s="153"/>
    </row>
    <row r="370525" spans="1:1">
      <c r="A370525" s="154"/>
    </row>
    <row r="370527" spans="1:1">
      <c r="A370527" s="125"/>
    </row>
    <row r="370538" spans="1:1">
      <c r="A370538" s="153"/>
    </row>
    <row r="370539" spans="1:1">
      <c r="A370539" s="153"/>
    </row>
    <row r="370542" spans="1:1">
      <c r="A370542" s="153"/>
    </row>
    <row r="370552" spans="1:1">
      <c r="A370552" s="153"/>
    </row>
    <row r="370553" spans="1:1">
      <c r="A370553" s="153"/>
    </row>
    <row r="370554" spans="1:1">
      <c r="A370554" s="153"/>
    </row>
    <row r="370567" spans="1:1">
      <c r="A370567" s="153"/>
    </row>
    <row r="370569" spans="1:1">
      <c r="A370569" s="153"/>
    </row>
    <row r="370571" spans="1:1">
      <c r="A370571" s="154"/>
    </row>
    <row r="370573" spans="1:1">
      <c r="A370573" s="125"/>
    </row>
    <row r="370584" spans="1:1">
      <c r="A370584" s="153"/>
    </row>
    <row r="370585" spans="1:1">
      <c r="A370585" s="153"/>
    </row>
    <row r="370588" spans="1:1">
      <c r="A370588" s="153"/>
    </row>
    <row r="370598" spans="1:1">
      <c r="A370598" s="153"/>
    </row>
    <row r="370599" spans="1:1">
      <c r="A370599" s="153"/>
    </row>
    <row r="370600" spans="1:1">
      <c r="A370600" s="153"/>
    </row>
    <row r="370613" spans="1:1">
      <c r="A370613" s="153"/>
    </row>
    <row r="370615" spans="1:1">
      <c r="A370615" s="153"/>
    </row>
    <row r="370617" spans="1:1">
      <c r="A370617" s="154"/>
    </row>
    <row r="370619" spans="1:1">
      <c r="A370619" s="125"/>
    </row>
    <row r="370630" spans="1:1">
      <c r="A370630" s="153"/>
    </row>
    <row r="370631" spans="1:1">
      <c r="A370631" s="153"/>
    </row>
    <row r="370634" spans="1:1">
      <c r="A370634" s="153"/>
    </row>
    <row r="370644" spans="1:1">
      <c r="A370644" s="153"/>
    </row>
    <row r="370645" spans="1:1">
      <c r="A370645" s="153"/>
    </row>
    <row r="370646" spans="1:1">
      <c r="A370646" s="153"/>
    </row>
    <row r="370659" spans="1:1">
      <c r="A370659" s="153"/>
    </row>
    <row r="370661" spans="1:1">
      <c r="A370661" s="153"/>
    </row>
    <row r="370663" spans="1:1">
      <c r="A370663" s="154"/>
    </row>
    <row r="370665" spans="1:1">
      <c r="A370665" s="125"/>
    </row>
    <row r="370676" spans="1:1">
      <c r="A370676" s="153"/>
    </row>
    <row r="370677" spans="1:1">
      <c r="A370677" s="153"/>
    </row>
    <row r="370680" spans="1:1">
      <c r="A370680" s="153"/>
    </row>
    <row r="370690" spans="1:1">
      <c r="A370690" s="153"/>
    </row>
    <row r="370691" spans="1:1">
      <c r="A370691" s="153"/>
    </row>
    <row r="370692" spans="1:1">
      <c r="A370692" s="153"/>
    </row>
    <row r="370705" spans="1:1">
      <c r="A370705" s="153"/>
    </row>
    <row r="370707" spans="1:1">
      <c r="A370707" s="153"/>
    </row>
    <row r="370709" spans="1:1">
      <c r="A370709" s="154"/>
    </row>
    <row r="370711" spans="1:1">
      <c r="A370711" s="125"/>
    </row>
    <row r="370722" spans="1:1">
      <c r="A370722" s="153"/>
    </row>
    <row r="370723" spans="1:1">
      <c r="A370723" s="153"/>
    </row>
    <row r="370726" spans="1:1">
      <c r="A370726" s="153"/>
    </row>
    <row r="370736" spans="1:1">
      <c r="A370736" s="153"/>
    </row>
    <row r="370737" spans="1:1">
      <c r="A370737" s="153"/>
    </row>
    <row r="370738" spans="1:1">
      <c r="A370738" s="153"/>
    </row>
    <row r="370751" spans="1:1">
      <c r="A370751" s="153"/>
    </row>
    <row r="370753" spans="1:1">
      <c r="A370753" s="153"/>
    </row>
    <row r="370755" spans="1:1">
      <c r="A370755" s="154"/>
    </row>
    <row r="370757" spans="1:1">
      <c r="A370757" s="125"/>
    </row>
    <row r="370768" spans="1:1">
      <c r="A370768" s="153"/>
    </row>
    <row r="370769" spans="1:1">
      <c r="A370769" s="153"/>
    </row>
    <row r="370772" spans="1:1">
      <c r="A370772" s="153"/>
    </row>
    <row r="370782" spans="1:1">
      <c r="A370782" s="153"/>
    </row>
    <row r="370783" spans="1:1">
      <c r="A370783" s="153"/>
    </row>
    <row r="370784" spans="1:1">
      <c r="A370784" s="153"/>
    </row>
    <row r="370797" spans="1:1">
      <c r="A370797" s="153"/>
    </row>
    <row r="370799" spans="1:1">
      <c r="A370799" s="153"/>
    </row>
    <row r="370801" spans="1:1">
      <c r="A370801" s="154"/>
    </row>
    <row r="370803" spans="1:1">
      <c r="A370803" s="125"/>
    </row>
    <row r="370814" spans="1:1">
      <c r="A370814" s="153"/>
    </row>
    <row r="370815" spans="1:1">
      <c r="A370815" s="153"/>
    </row>
    <row r="370818" spans="1:1">
      <c r="A370818" s="153"/>
    </row>
    <row r="370828" spans="1:1">
      <c r="A370828" s="153"/>
    </row>
    <row r="370829" spans="1:1">
      <c r="A370829" s="153"/>
    </row>
    <row r="370830" spans="1:1">
      <c r="A370830" s="153"/>
    </row>
    <row r="370843" spans="1:1">
      <c r="A370843" s="153"/>
    </row>
    <row r="370845" spans="1:1">
      <c r="A370845" s="153"/>
    </row>
    <row r="370847" spans="1:1">
      <c r="A370847" s="154"/>
    </row>
    <row r="370849" spans="1:1">
      <c r="A370849" s="125"/>
    </row>
    <row r="370860" spans="1:1">
      <c r="A370860" s="153"/>
    </row>
    <row r="370861" spans="1:1">
      <c r="A370861" s="153"/>
    </row>
    <row r="370864" spans="1:1">
      <c r="A370864" s="153"/>
    </row>
    <row r="370874" spans="1:1">
      <c r="A370874" s="153"/>
    </row>
    <row r="370875" spans="1:1">
      <c r="A370875" s="153"/>
    </row>
    <row r="370876" spans="1:1">
      <c r="A370876" s="153"/>
    </row>
    <row r="370889" spans="1:1">
      <c r="A370889" s="153"/>
    </row>
    <row r="370891" spans="1:1">
      <c r="A370891" s="153"/>
    </row>
    <row r="370893" spans="1:1">
      <c r="A370893" s="154"/>
    </row>
    <row r="370895" spans="1:1">
      <c r="A370895" s="125"/>
    </row>
    <row r="370906" spans="1:1">
      <c r="A370906" s="153"/>
    </row>
    <row r="370907" spans="1:1">
      <c r="A370907" s="153"/>
    </row>
    <row r="370910" spans="1:1">
      <c r="A370910" s="153"/>
    </row>
    <row r="370920" spans="1:1">
      <c r="A370920" s="153"/>
    </row>
    <row r="370921" spans="1:1">
      <c r="A370921" s="153"/>
    </row>
    <row r="370922" spans="1:1">
      <c r="A370922" s="153"/>
    </row>
    <row r="370935" spans="1:1">
      <c r="A370935" s="153"/>
    </row>
    <row r="370937" spans="1:1">
      <c r="A370937" s="153"/>
    </row>
    <row r="370939" spans="1:1">
      <c r="A370939" s="154"/>
    </row>
    <row r="370941" spans="1:1">
      <c r="A370941" s="125"/>
    </row>
    <row r="370952" spans="1:1">
      <c r="A370952" s="153"/>
    </row>
    <row r="370953" spans="1:1">
      <c r="A370953" s="153"/>
    </row>
    <row r="370956" spans="1:1">
      <c r="A370956" s="153"/>
    </row>
    <row r="370966" spans="1:1">
      <c r="A370966" s="153"/>
    </row>
    <row r="370967" spans="1:1">
      <c r="A370967" s="153"/>
    </row>
    <row r="370968" spans="1:1">
      <c r="A370968" s="153"/>
    </row>
    <row r="370981" spans="1:1">
      <c r="A370981" s="153"/>
    </row>
    <row r="370983" spans="1:1">
      <c r="A370983" s="153"/>
    </row>
    <row r="370985" spans="1:1">
      <c r="A370985" s="154"/>
    </row>
    <row r="370987" spans="1:1">
      <c r="A370987" s="125"/>
    </row>
    <row r="370998" spans="1:1">
      <c r="A370998" s="153"/>
    </row>
    <row r="370999" spans="1:1">
      <c r="A370999" s="153"/>
    </row>
    <row r="371002" spans="1:1">
      <c r="A371002" s="153"/>
    </row>
    <row r="371012" spans="1:1">
      <c r="A371012" s="153"/>
    </row>
    <row r="371013" spans="1:1">
      <c r="A371013" s="153"/>
    </row>
    <row r="371014" spans="1:1">
      <c r="A371014" s="153"/>
    </row>
    <row r="371027" spans="1:1">
      <c r="A371027" s="153"/>
    </row>
    <row r="371029" spans="1:1">
      <c r="A371029" s="153"/>
    </row>
    <row r="371031" spans="1:1">
      <c r="A371031" s="154"/>
    </row>
    <row r="371033" spans="1:1">
      <c r="A371033" s="125"/>
    </row>
    <row r="371044" spans="1:1">
      <c r="A371044" s="153"/>
    </row>
    <row r="371045" spans="1:1">
      <c r="A371045" s="153"/>
    </row>
    <row r="371048" spans="1:1">
      <c r="A371048" s="153"/>
    </row>
    <row r="371058" spans="1:1">
      <c r="A371058" s="153"/>
    </row>
    <row r="371059" spans="1:1">
      <c r="A371059" s="153"/>
    </row>
    <row r="371060" spans="1:1">
      <c r="A371060" s="153"/>
    </row>
    <row r="371073" spans="1:1">
      <c r="A371073" s="153"/>
    </row>
    <row r="371075" spans="1:1">
      <c r="A371075" s="153"/>
    </row>
    <row r="371077" spans="1:1">
      <c r="A371077" s="154"/>
    </row>
    <row r="371079" spans="1:1">
      <c r="A371079" s="125"/>
    </row>
    <row r="371090" spans="1:1">
      <c r="A371090" s="153"/>
    </row>
    <row r="371091" spans="1:1">
      <c r="A371091" s="153"/>
    </row>
    <row r="371094" spans="1:1">
      <c r="A371094" s="153"/>
    </row>
    <row r="371104" spans="1:1">
      <c r="A371104" s="153"/>
    </row>
    <row r="371105" spans="1:1">
      <c r="A371105" s="153"/>
    </row>
    <row r="371106" spans="1:1">
      <c r="A371106" s="153"/>
    </row>
    <row r="371119" spans="1:1">
      <c r="A371119" s="153"/>
    </row>
    <row r="371121" spans="1:1">
      <c r="A371121" s="153"/>
    </row>
    <row r="371123" spans="1:1">
      <c r="A371123" s="154"/>
    </row>
    <row r="371125" spans="1:1">
      <c r="A371125" s="125"/>
    </row>
    <row r="371136" spans="1:1">
      <c r="A371136" s="153"/>
    </row>
    <row r="371137" spans="1:1">
      <c r="A371137" s="153"/>
    </row>
    <row r="371140" spans="1:1">
      <c r="A371140" s="153"/>
    </row>
    <row r="371150" spans="1:1">
      <c r="A371150" s="153"/>
    </row>
    <row r="371151" spans="1:1">
      <c r="A371151" s="153"/>
    </row>
    <row r="371152" spans="1:1">
      <c r="A371152" s="153"/>
    </row>
    <row r="371165" spans="1:1">
      <c r="A371165" s="153"/>
    </row>
    <row r="371167" spans="1:1">
      <c r="A371167" s="153"/>
    </row>
    <row r="371169" spans="1:1">
      <c r="A371169" s="154"/>
    </row>
    <row r="371171" spans="1:1">
      <c r="A371171" s="125"/>
    </row>
    <row r="371182" spans="1:1">
      <c r="A371182" s="153"/>
    </row>
    <row r="371183" spans="1:1">
      <c r="A371183" s="153"/>
    </row>
    <row r="371186" spans="1:1">
      <c r="A371186" s="153"/>
    </row>
    <row r="371196" spans="1:1">
      <c r="A371196" s="153"/>
    </row>
    <row r="371197" spans="1:1">
      <c r="A371197" s="153"/>
    </row>
    <row r="371198" spans="1:1">
      <c r="A371198" s="153"/>
    </row>
    <row r="371211" spans="1:1">
      <c r="A371211" s="153"/>
    </row>
    <row r="371213" spans="1:1">
      <c r="A371213" s="153"/>
    </row>
    <row r="371215" spans="1:1">
      <c r="A371215" s="154"/>
    </row>
    <row r="371217" spans="1:1">
      <c r="A371217" s="125"/>
    </row>
    <row r="371228" spans="1:1">
      <c r="A371228" s="153"/>
    </row>
    <row r="371229" spans="1:1">
      <c r="A371229" s="153"/>
    </row>
    <row r="371232" spans="1:1">
      <c r="A371232" s="153"/>
    </row>
    <row r="371242" spans="1:1">
      <c r="A371242" s="153"/>
    </row>
    <row r="371243" spans="1:1">
      <c r="A371243" s="153"/>
    </row>
    <row r="371244" spans="1:1">
      <c r="A371244" s="153"/>
    </row>
    <row r="371257" spans="1:1">
      <c r="A371257" s="153"/>
    </row>
    <row r="371259" spans="1:1">
      <c r="A371259" s="153"/>
    </row>
    <row r="371261" spans="1:1">
      <c r="A371261" s="154"/>
    </row>
    <row r="371263" spans="1:1">
      <c r="A371263" s="125"/>
    </row>
    <row r="371274" spans="1:1">
      <c r="A371274" s="153"/>
    </row>
    <row r="371275" spans="1:1">
      <c r="A371275" s="153"/>
    </row>
    <row r="371278" spans="1:1">
      <c r="A371278" s="153"/>
    </row>
    <row r="371288" spans="1:1">
      <c r="A371288" s="153"/>
    </row>
    <row r="371289" spans="1:1">
      <c r="A371289" s="153"/>
    </row>
    <row r="371290" spans="1:1">
      <c r="A371290" s="153"/>
    </row>
    <row r="371303" spans="1:1">
      <c r="A371303" s="153"/>
    </row>
    <row r="371305" spans="1:1">
      <c r="A371305" s="153"/>
    </row>
    <row r="371307" spans="1:1">
      <c r="A371307" s="154"/>
    </row>
    <row r="371309" spans="1:1">
      <c r="A371309" s="125"/>
    </row>
    <row r="371320" spans="1:1">
      <c r="A371320" s="153"/>
    </row>
    <row r="371321" spans="1:1">
      <c r="A371321" s="153"/>
    </row>
    <row r="371324" spans="1:1">
      <c r="A371324" s="153"/>
    </row>
    <row r="371334" spans="1:1">
      <c r="A371334" s="153"/>
    </row>
    <row r="371335" spans="1:1">
      <c r="A371335" s="153"/>
    </row>
    <row r="371336" spans="1:1">
      <c r="A371336" s="153"/>
    </row>
    <row r="371349" spans="1:1">
      <c r="A371349" s="153"/>
    </row>
    <row r="371351" spans="1:1">
      <c r="A371351" s="153"/>
    </row>
    <row r="371353" spans="1:1">
      <c r="A371353" s="154"/>
    </row>
    <row r="371355" spans="1:1">
      <c r="A371355" s="125"/>
    </row>
    <row r="371366" spans="1:1">
      <c r="A371366" s="153"/>
    </row>
    <row r="371367" spans="1:1">
      <c r="A371367" s="153"/>
    </row>
    <row r="371370" spans="1:1">
      <c r="A371370" s="153"/>
    </row>
    <row r="371380" spans="1:1">
      <c r="A371380" s="153"/>
    </row>
    <row r="371381" spans="1:1">
      <c r="A371381" s="153"/>
    </row>
    <row r="371382" spans="1:1">
      <c r="A371382" s="153"/>
    </row>
    <row r="371395" spans="1:1">
      <c r="A371395" s="153"/>
    </row>
    <row r="371397" spans="1:1">
      <c r="A371397" s="153"/>
    </row>
    <row r="371399" spans="1:1">
      <c r="A371399" s="154"/>
    </row>
    <row r="371401" spans="1:1">
      <c r="A371401" s="125"/>
    </row>
    <row r="371412" spans="1:1">
      <c r="A371412" s="153"/>
    </row>
    <row r="371413" spans="1:1">
      <c r="A371413" s="153"/>
    </row>
    <row r="371416" spans="1:1">
      <c r="A371416" s="153"/>
    </row>
    <row r="371426" spans="1:1">
      <c r="A371426" s="153"/>
    </row>
    <row r="371427" spans="1:1">
      <c r="A371427" s="153"/>
    </row>
    <row r="371428" spans="1:1">
      <c r="A371428" s="153"/>
    </row>
    <row r="371441" spans="1:1">
      <c r="A371441" s="153"/>
    </row>
    <row r="371443" spans="1:1">
      <c r="A371443" s="153"/>
    </row>
    <row r="371445" spans="1:1">
      <c r="A371445" s="154"/>
    </row>
    <row r="371447" spans="1:1">
      <c r="A371447" s="125"/>
    </row>
    <row r="371458" spans="1:1">
      <c r="A371458" s="153"/>
    </row>
    <row r="371459" spans="1:1">
      <c r="A371459" s="153"/>
    </row>
    <row r="371462" spans="1:1">
      <c r="A371462" s="153"/>
    </row>
    <row r="371472" spans="1:1">
      <c r="A371472" s="153"/>
    </row>
    <row r="371473" spans="1:1">
      <c r="A371473" s="153"/>
    </row>
    <row r="371474" spans="1:1">
      <c r="A371474" s="153"/>
    </row>
    <row r="371487" spans="1:1">
      <c r="A371487" s="153"/>
    </row>
    <row r="371489" spans="1:1">
      <c r="A371489" s="153"/>
    </row>
    <row r="371491" spans="1:1">
      <c r="A371491" s="154"/>
    </row>
    <row r="371493" spans="1:1">
      <c r="A371493" s="125"/>
    </row>
    <row r="371504" spans="1:1">
      <c r="A371504" s="153"/>
    </row>
    <row r="371505" spans="1:1">
      <c r="A371505" s="153"/>
    </row>
    <row r="371508" spans="1:1">
      <c r="A371508" s="153"/>
    </row>
    <row r="371518" spans="1:1">
      <c r="A371518" s="153"/>
    </row>
    <row r="371519" spans="1:1">
      <c r="A371519" s="153"/>
    </row>
    <row r="371520" spans="1:1">
      <c r="A371520" s="153"/>
    </row>
    <row r="371533" spans="1:1">
      <c r="A371533" s="153"/>
    </row>
    <row r="371535" spans="1:1">
      <c r="A371535" s="153"/>
    </row>
    <row r="371537" spans="1:1">
      <c r="A371537" s="154"/>
    </row>
    <row r="371539" spans="1:1">
      <c r="A371539" s="125"/>
    </row>
    <row r="371550" spans="1:1">
      <c r="A371550" s="153"/>
    </row>
    <row r="371551" spans="1:1">
      <c r="A371551" s="153"/>
    </row>
    <row r="371554" spans="1:1">
      <c r="A371554" s="153"/>
    </row>
    <row r="371564" spans="1:1">
      <c r="A371564" s="153"/>
    </row>
    <row r="371565" spans="1:1">
      <c r="A371565" s="153"/>
    </row>
    <row r="371566" spans="1:1">
      <c r="A371566" s="153"/>
    </row>
    <row r="371579" spans="1:1">
      <c r="A371579" s="153"/>
    </row>
    <row r="371581" spans="1:1">
      <c r="A371581" s="153"/>
    </row>
    <row r="371583" spans="1:1">
      <c r="A371583" s="154"/>
    </row>
    <row r="371585" spans="1:1">
      <c r="A371585" s="125"/>
    </row>
    <row r="371596" spans="1:1">
      <c r="A371596" s="153"/>
    </row>
    <row r="371597" spans="1:1">
      <c r="A371597" s="153"/>
    </row>
    <row r="371600" spans="1:1">
      <c r="A371600" s="153"/>
    </row>
    <row r="371610" spans="1:1">
      <c r="A371610" s="153"/>
    </row>
    <row r="371611" spans="1:1">
      <c r="A371611" s="153"/>
    </row>
    <row r="371612" spans="1:1">
      <c r="A371612" s="153"/>
    </row>
    <row r="371625" spans="1:1">
      <c r="A371625" s="153"/>
    </row>
    <row r="371627" spans="1:1">
      <c r="A371627" s="153"/>
    </row>
    <row r="371629" spans="1:1">
      <c r="A371629" s="154"/>
    </row>
    <row r="371631" spans="1:1">
      <c r="A371631" s="125"/>
    </row>
    <row r="371642" spans="1:1">
      <c r="A371642" s="153"/>
    </row>
    <row r="371643" spans="1:1">
      <c r="A371643" s="153"/>
    </row>
    <row r="371646" spans="1:1">
      <c r="A371646" s="153"/>
    </row>
    <row r="371656" spans="1:1">
      <c r="A371656" s="153"/>
    </row>
    <row r="371657" spans="1:1">
      <c r="A371657" s="153"/>
    </row>
    <row r="371658" spans="1:1">
      <c r="A371658" s="153"/>
    </row>
    <row r="371671" spans="1:1">
      <c r="A371671" s="153"/>
    </row>
    <row r="371673" spans="1:1">
      <c r="A371673" s="153"/>
    </row>
    <row r="371675" spans="1:1">
      <c r="A371675" s="154"/>
    </row>
    <row r="371677" spans="1:1">
      <c r="A371677" s="125"/>
    </row>
    <row r="371688" spans="1:1">
      <c r="A371688" s="153"/>
    </row>
    <row r="371689" spans="1:1">
      <c r="A371689" s="153"/>
    </row>
    <row r="371692" spans="1:1">
      <c r="A371692" s="153"/>
    </row>
    <row r="371702" spans="1:1">
      <c r="A371702" s="153"/>
    </row>
    <row r="371703" spans="1:1">
      <c r="A371703" s="153"/>
    </row>
    <row r="371704" spans="1:1">
      <c r="A371704" s="153"/>
    </row>
    <row r="371717" spans="1:1">
      <c r="A371717" s="153"/>
    </row>
    <row r="371719" spans="1:1">
      <c r="A371719" s="153"/>
    </row>
    <row r="371721" spans="1:1">
      <c r="A371721" s="154"/>
    </row>
    <row r="371723" spans="1:1">
      <c r="A371723" s="125"/>
    </row>
    <row r="371734" spans="1:1">
      <c r="A371734" s="153"/>
    </row>
    <row r="371735" spans="1:1">
      <c r="A371735" s="153"/>
    </row>
    <row r="371738" spans="1:1">
      <c r="A371738" s="153"/>
    </row>
    <row r="371748" spans="1:1">
      <c r="A371748" s="153"/>
    </row>
    <row r="371749" spans="1:1">
      <c r="A371749" s="153"/>
    </row>
    <row r="371750" spans="1:1">
      <c r="A371750" s="153"/>
    </row>
    <row r="371763" spans="1:1">
      <c r="A371763" s="153"/>
    </row>
    <row r="371765" spans="1:1">
      <c r="A371765" s="153"/>
    </row>
    <row r="371767" spans="1:1">
      <c r="A371767" s="154"/>
    </row>
    <row r="371769" spans="1:1">
      <c r="A371769" s="125"/>
    </row>
    <row r="371780" spans="1:1">
      <c r="A371780" s="153"/>
    </row>
    <row r="371781" spans="1:1">
      <c r="A371781" s="153"/>
    </row>
    <row r="371784" spans="1:1">
      <c r="A371784" s="153"/>
    </row>
    <row r="371794" spans="1:1">
      <c r="A371794" s="153"/>
    </row>
    <row r="371795" spans="1:1">
      <c r="A371795" s="153"/>
    </row>
    <row r="371796" spans="1:1">
      <c r="A371796" s="153"/>
    </row>
    <row r="371809" spans="1:1">
      <c r="A371809" s="153"/>
    </row>
    <row r="371811" spans="1:1">
      <c r="A371811" s="153"/>
    </row>
    <row r="371813" spans="1:1">
      <c r="A371813" s="154"/>
    </row>
    <row r="371815" spans="1:1">
      <c r="A371815" s="125"/>
    </row>
    <row r="371826" spans="1:1">
      <c r="A371826" s="153"/>
    </row>
    <row r="371827" spans="1:1">
      <c r="A371827" s="153"/>
    </row>
    <row r="371830" spans="1:1">
      <c r="A371830" s="153"/>
    </row>
    <row r="371840" spans="1:1">
      <c r="A371840" s="153"/>
    </row>
    <row r="371841" spans="1:1">
      <c r="A371841" s="153"/>
    </row>
    <row r="371842" spans="1:1">
      <c r="A371842" s="153"/>
    </row>
    <row r="371855" spans="1:1">
      <c r="A371855" s="153"/>
    </row>
    <row r="371857" spans="1:1">
      <c r="A371857" s="153"/>
    </row>
    <row r="371859" spans="1:1">
      <c r="A371859" s="154"/>
    </row>
    <row r="371861" spans="1:1">
      <c r="A371861" s="125"/>
    </row>
    <row r="371872" spans="1:1">
      <c r="A371872" s="153"/>
    </row>
    <row r="371873" spans="1:1">
      <c r="A371873" s="153"/>
    </row>
    <row r="371876" spans="1:1">
      <c r="A371876" s="153"/>
    </row>
    <row r="371886" spans="1:1">
      <c r="A371886" s="153"/>
    </row>
    <row r="371887" spans="1:1">
      <c r="A371887" s="153"/>
    </row>
    <row r="371888" spans="1:1">
      <c r="A371888" s="153"/>
    </row>
    <row r="371901" spans="1:1">
      <c r="A371901" s="153"/>
    </row>
    <row r="371903" spans="1:1">
      <c r="A371903" s="153"/>
    </row>
    <row r="371905" spans="1:1">
      <c r="A371905" s="154"/>
    </row>
    <row r="371907" spans="1:1">
      <c r="A371907" s="125"/>
    </row>
    <row r="371918" spans="1:1">
      <c r="A371918" s="153"/>
    </row>
    <row r="371919" spans="1:1">
      <c r="A371919" s="153"/>
    </row>
    <row r="371922" spans="1:1">
      <c r="A371922" s="153"/>
    </row>
    <row r="371932" spans="1:1">
      <c r="A371932" s="153"/>
    </row>
    <row r="371933" spans="1:1">
      <c r="A371933" s="153"/>
    </row>
    <row r="371934" spans="1:1">
      <c r="A371934" s="153"/>
    </row>
    <row r="371947" spans="1:1">
      <c r="A371947" s="153"/>
    </row>
    <row r="371949" spans="1:1">
      <c r="A371949" s="153"/>
    </row>
    <row r="371951" spans="1:1">
      <c r="A371951" s="154"/>
    </row>
    <row r="371953" spans="1:1">
      <c r="A371953" s="125"/>
    </row>
    <row r="371964" spans="1:1">
      <c r="A371964" s="153"/>
    </row>
    <row r="371965" spans="1:1">
      <c r="A371965" s="153"/>
    </row>
    <row r="371968" spans="1:1">
      <c r="A371968" s="153"/>
    </row>
    <row r="371978" spans="1:1">
      <c r="A371978" s="153"/>
    </row>
    <row r="371979" spans="1:1">
      <c r="A371979" s="153"/>
    </row>
    <row r="371980" spans="1:1">
      <c r="A371980" s="153"/>
    </row>
    <row r="371993" spans="1:1">
      <c r="A371993" s="153"/>
    </row>
    <row r="371995" spans="1:1">
      <c r="A371995" s="153"/>
    </row>
    <row r="371997" spans="1:1">
      <c r="A371997" s="154"/>
    </row>
    <row r="371999" spans="1:1">
      <c r="A371999" s="125"/>
    </row>
    <row r="372010" spans="1:1">
      <c r="A372010" s="153"/>
    </row>
    <row r="372011" spans="1:1">
      <c r="A372011" s="153"/>
    </row>
    <row r="372014" spans="1:1">
      <c r="A372014" s="153"/>
    </row>
    <row r="372024" spans="1:1">
      <c r="A372024" s="153"/>
    </row>
    <row r="372025" spans="1:1">
      <c r="A372025" s="153"/>
    </row>
    <row r="372026" spans="1:1">
      <c r="A372026" s="153"/>
    </row>
    <row r="372039" spans="1:1">
      <c r="A372039" s="153"/>
    </row>
    <row r="372041" spans="1:1">
      <c r="A372041" s="153"/>
    </row>
    <row r="372043" spans="1:1">
      <c r="A372043" s="154"/>
    </row>
    <row r="372045" spans="1:1">
      <c r="A372045" s="125"/>
    </row>
    <row r="372056" spans="1:1">
      <c r="A372056" s="153"/>
    </row>
    <row r="372057" spans="1:1">
      <c r="A372057" s="153"/>
    </row>
    <row r="372060" spans="1:1">
      <c r="A372060" s="153"/>
    </row>
    <row r="372070" spans="1:1">
      <c r="A372070" s="153"/>
    </row>
    <row r="372071" spans="1:1">
      <c r="A372071" s="153"/>
    </row>
    <row r="372072" spans="1:1">
      <c r="A372072" s="153"/>
    </row>
    <row r="372085" spans="1:1">
      <c r="A372085" s="153"/>
    </row>
    <row r="372087" spans="1:1">
      <c r="A372087" s="153"/>
    </row>
    <row r="372089" spans="1:1">
      <c r="A372089" s="154"/>
    </row>
    <row r="372091" spans="1:1">
      <c r="A372091" s="125"/>
    </row>
    <row r="372102" spans="1:1">
      <c r="A372102" s="153"/>
    </row>
    <row r="372103" spans="1:1">
      <c r="A372103" s="153"/>
    </row>
    <row r="372106" spans="1:1">
      <c r="A372106" s="153"/>
    </row>
    <row r="372116" spans="1:1">
      <c r="A372116" s="153"/>
    </row>
    <row r="372117" spans="1:1">
      <c r="A372117" s="153"/>
    </row>
    <row r="372118" spans="1:1">
      <c r="A372118" s="153"/>
    </row>
    <row r="372131" spans="1:1">
      <c r="A372131" s="153"/>
    </row>
    <row r="372133" spans="1:1">
      <c r="A372133" s="153"/>
    </row>
    <row r="372135" spans="1:1">
      <c r="A372135" s="154"/>
    </row>
    <row r="372137" spans="1:1">
      <c r="A372137" s="125"/>
    </row>
    <row r="372148" spans="1:1">
      <c r="A372148" s="153"/>
    </row>
    <row r="372149" spans="1:1">
      <c r="A372149" s="153"/>
    </row>
    <row r="372152" spans="1:1">
      <c r="A372152" s="153"/>
    </row>
    <row r="372162" spans="1:1">
      <c r="A372162" s="153"/>
    </row>
    <row r="372163" spans="1:1">
      <c r="A372163" s="153"/>
    </row>
    <row r="372164" spans="1:1">
      <c r="A372164" s="153"/>
    </row>
    <row r="372177" spans="1:1">
      <c r="A372177" s="153"/>
    </row>
    <row r="372179" spans="1:1">
      <c r="A372179" s="153"/>
    </row>
    <row r="372181" spans="1:1">
      <c r="A372181" s="154"/>
    </row>
    <row r="372183" spans="1:1">
      <c r="A372183" s="125"/>
    </row>
    <row r="372194" spans="1:1">
      <c r="A372194" s="153"/>
    </row>
    <row r="372195" spans="1:1">
      <c r="A372195" s="153"/>
    </row>
    <row r="372198" spans="1:1">
      <c r="A372198" s="153"/>
    </row>
    <row r="372208" spans="1:1">
      <c r="A372208" s="153"/>
    </row>
    <row r="372209" spans="1:1">
      <c r="A372209" s="153"/>
    </row>
    <row r="372210" spans="1:1">
      <c r="A372210" s="153"/>
    </row>
    <row r="372223" spans="1:1">
      <c r="A372223" s="153"/>
    </row>
    <row r="372225" spans="1:1">
      <c r="A372225" s="153"/>
    </row>
    <row r="372227" spans="1:1">
      <c r="A372227" s="154"/>
    </row>
    <row r="372229" spans="1:1">
      <c r="A372229" s="125"/>
    </row>
    <row r="372240" spans="1:1">
      <c r="A372240" s="153"/>
    </row>
    <row r="372241" spans="1:1">
      <c r="A372241" s="153"/>
    </row>
    <row r="372244" spans="1:1">
      <c r="A372244" s="153"/>
    </row>
    <row r="372254" spans="1:1">
      <c r="A372254" s="153"/>
    </row>
    <row r="372255" spans="1:1">
      <c r="A372255" s="153"/>
    </row>
    <row r="372256" spans="1:1">
      <c r="A372256" s="153"/>
    </row>
    <row r="372269" spans="1:1">
      <c r="A372269" s="153"/>
    </row>
    <row r="372271" spans="1:1">
      <c r="A372271" s="153"/>
    </row>
    <row r="372273" spans="1:1">
      <c r="A372273" s="154"/>
    </row>
    <row r="372275" spans="1:1">
      <c r="A372275" s="125"/>
    </row>
    <row r="372286" spans="1:1">
      <c r="A372286" s="153"/>
    </row>
    <row r="372287" spans="1:1">
      <c r="A372287" s="153"/>
    </row>
    <row r="372290" spans="1:1">
      <c r="A372290" s="153"/>
    </row>
    <row r="372300" spans="1:1">
      <c r="A372300" s="153"/>
    </row>
    <row r="372301" spans="1:1">
      <c r="A372301" s="153"/>
    </row>
    <row r="372302" spans="1:1">
      <c r="A372302" s="153"/>
    </row>
    <row r="372315" spans="1:1">
      <c r="A372315" s="153"/>
    </row>
    <row r="372317" spans="1:1">
      <c r="A372317" s="153"/>
    </row>
    <row r="372319" spans="1:1">
      <c r="A372319" s="154"/>
    </row>
    <row r="372321" spans="1:1">
      <c r="A372321" s="125"/>
    </row>
    <row r="372332" spans="1:1">
      <c r="A372332" s="153"/>
    </row>
    <row r="372333" spans="1:1">
      <c r="A372333" s="153"/>
    </row>
    <row r="372336" spans="1:1">
      <c r="A372336" s="153"/>
    </row>
    <row r="372346" spans="1:1">
      <c r="A372346" s="153"/>
    </row>
    <row r="372347" spans="1:1">
      <c r="A372347" s="153"/>
    </row>
    <row r="372348" spans="1:1">
      <c r="A372348" s="153"/>
    </row>
    <row r="372361" spans="1:1">
      <c r="A372361" s="153"/>
    </row>
    <row r="372363" spans="1:1">
      <c r="A372363" s="153"/>
    </row>
    <row r="372365" spans="1:1">
      <c r="A372365" s="154"/>
    </row>
    <row r="372367" spans="1:1">
      <c r="A372367" s="125"/>
    </row>
    <row r="372378" spans="1:1">
      <c r="A372378" s="153"/>
    </row>
    <row r="372379" spans="1:1">
      <c r="A372379" s="153"/>
    </row>
    <row r="372382" spans="1:1">
      <c r="A372382" s="153"/>
    </row>
    <row r="372392" spans="1:1">
      <c r="A372392" s="153"/>
    </row>
    <row r="372393" spans="1:1">
      <c r="A372393" s="153"/>
    </row>
    <row r="372394" spans="1:1">
      <c r="A372394" s="153"/>
    </row>
    <row r="372407" spans="1:1">
      <c r="A372407" s="153"/>
    </row>
    <row r="372409" spans="1:1">
      <c r="A372409" s="153"/>
    </row>
    <row r="372411" spans="1:1">
      <c r="A372411" s="154"/>
    </row>
    <row r="372413" spans="1:1">
      <c r="A372413" s="125"/>
    </row>
    <row r="372424" spans="1:1">
      <c r="A372424" s="153"/>
    </row>
    <row r="372425" spans="1:1">
      <c r="A372425" s="153"/>
    </row>
    <row r="372428" spans="1:1">
      <c r="A372428" s="153"/>
    </row>
    <row r="372438" spans="1:1">
      <c r="A372438" s="153"/>
    </row>
    <row r="372439" spans="1:1">
      <c r="A372439" s="153"/>
    </row>
    <row r="372440" spans="1:1">
      <c r="A372440" s="153"/>
    </row>
    <row r="372453" spans="1:1">
      <c r="A372453" s="153"/>
    </row>
    <row r="372455" spans="1:1">
      <c r="A372455" s="153"/>
    </row>
    <row r="372457" spans="1:1">
      <c r="A372457" s="154"/>
    </row>
    <row r="372459" spans="1:1">
      <c r="A372459" s="125"/>
    </row>
    <row r="372470" spans="1:1">
      <c r="A372470" s="153"/>
    </row>
    <row r="372471" spans="1:1">
      <c r="A372471" s="153"/>
    </row>
    <row r="372474" spans="1:1">
      <c r="A372474" s="153"/>
    </row>
    <row r="372484" spans="1:1">
      <c r="A372484" s="153"/>
    </row>
    <row r="372485" spans="1:1">
      <c r="A372485" s="153"/>
    </row>
    <row r="372486" spans="1:1">
      <c r="A372486" s="153"/>
    </row>
    <row r="372499" spans="1:1">
      <c r="A372499" s="153"/>
    </row>
    <row r="372501" spans="1:1">
      <c r="A372501" s="153"/>
    </row>
    <row r="372503" spans="1:1">
      <c r="A372503" s="154"/>
    </row>
    <row r="372505" spans="1:1">
      <c r="A372505" s="125"/>
    </row>
    <row r="372516" spans="1:1">
      <c r="A372516" s="153"/>
    </row>
    <row r="372517" spans="1:1">
      <c r="A372517" s="153"/>
    </row>
    <row r="372520" spans="1:1">
      <c r="A372520" s="153"/>
    </row>
    <row r="372530" spans="1:1">
      <c r="A372530" s="153"/>
    </row>
    <row r="372531" spans="1:1">
      <c r="A372531" s="153"/>
    </row>
    <row r="372532" spans="1:1">
      <c r="A372532" s="153"/>
    </row>
    <row r="372545" spans="1:1">
      <c r="A372545" s="153"/>
    </row>
    <row r="372547" spans="1:1">
      <c r="A372547" s="153"/>
    </row>
    <row r="372549" spans="1:1">
      <c r="A372549" s="154"/>
    </row>
    <row r="372551" spans="1:1">
      <c r="A372551" s="125"/>
    </row>
    <row r="372562" spans="1:1">
      <c r="A372562" s="153"/>
    </row>
    <row r="372563" spans="1:1">
      <c r="A372563" s="153"/>
    </row>
    <row r="372566" spans="1:1">
      <c r="A372566" s="153"/>
    </row>
    <row r="372576" spans="1:1">
      <c r="A372576" s="153"/>
    </row>
    <row r="372577" spans="1:1">
      <c r="A372577" s="153"/>
    </row>
    <row r="372578" spans="1:1">
      <c r="A372578" s="153"/>
    </row>
    <row r="372591" spans="1:1">
      <c r="A372591" s="153"/>
    </row>
    <row r="372593" spans="1:1">
      <c r="A372593" s="153"/>
    </row>
    <row r="372595" spans="1:1">
      <c r="A372595" s="154"/>
    </row>
    <row r="372597" spans="1:1">
      <c r="A372597" s="125"/>
    </row>
    <row r="372608" spans="1:1">
      <c r="A372608" s="153"/>
    </row>
    <row r="372609" spans="1:1">
      <c r="A372609" s="153"/>
    </row>
    <row r="372612" spans="1:1">
      <c r="A372612" s="153"/>
    </row>
    <row r="372622" spans="1:1">
      <c r="A372622" s="153"/>
    </row>
    <row r="372623" spans="1:1">
      <c r="A372623" s="153"/>
    </row>
    <row r="372624" spans="1:1">
      <c r="A372624" s="153"/>
    </row>
    <row r="372637" spans="1:1">
      <c r="A372637" s="153"/>
    </row>
    <row r="372639" spans="1:1">
      <c r="A372639" s="153"/>
    </row>
    <row r="372641" spans="1:1">
      <c r="A372641" s="154"/>
    </row>
    <row r="372643" spans="1:1">
      <c r="A372643" s="125"/>
    </row>
    <row r="372654" spans="1:1">
      <c r="A372654" s="153"/>
    </row>
    <row r="372655" spans="1:1">
      <c r="A372655" s="153"/>
    </row>
    <row r="372658" spans="1:1">
      <c r="A372658" s="153"/>
    </row>
    <row r="372668" spans="1:1">
      <c r="A372668" s="153"/>
    </row>
    <row r="372669" spans="1:1">
      <c r="A372669" s="153"/>
    </row>
    <row r="372670" spans="1:1">
      <c r="A372670" s="153"/>
    </row>
    <row r="372683" spans="1:1">
      <c r="A372683" s="153"/>
    </row>
    <row r="372685" spans="1:1">
      <c r="A372685" s="153"/>
    </row>
    <row r="372687" spans="1:1">
      <c r="A372687" s="154"/>
    </row>
    <row r="372689" spans="1:1">
      <c r="A372689" s="125"/>
    </row>
    <row r="372700" spans="1:1">
      <c r="A372700" s="153"/>
    </row>
    <row r="372701" spans="1:1">
      <c r="A372701" s="153"/>
    </row>
    <row r="372704" spans="1:1">
      <c r="A372704" s="153"/>
    </row>
    <row r="372714" spans="1:1">
      <c r="A372714" s="153"/>
    </row>
    <row r="372715" spans="1:1">
      <c r="A372715" s="153"/>
    </row>
    <row r="372716" spans="1:1">
      <c r="A372716" s="153"/>
    </row>
    <row r="372729" spans="1:1">
      <c r="A372729" s="153"/>
    </row>
    <row r="372731" spans="1:1">
      <c r="A372731" s="153"/>
    </row>
    <row r="372733" spans="1:1">
      <c r="A372733" s="154"/>
    </row>
    <row r="372735" spans="1:1">
      <c r="A372735" s="125"/>
    </row>
    <row r="372746" spans="1:1">
      <c r="A372746" s="153"/>
    </row>
    <row r="372747" spans="1:1">
      <c r="A372747" s="153"/>
    </row>
    <row r="372750" spans="1:1">
      <c r="A372750" s="153"/>
    </row>
    <row r="372760" spans="1:1">
      <c r="A372760" s="153"/>
    </row>
    <row r="372761" spans="1:1">
      <c r="A372761" s="153"/>
    </row>
    <row r="372762" spans="1:1">
      <c r="A372762" s="153"/>
    </row>
    <row r="372775" spans="1:1">
      <c r="A372775" s="153"/>
    </row>
    <row r="372777" spans="1:1">
      <c r="A372777" s="153"/>
    </row>
    <row r="372779" spans="1:1">
      <c r="A372779" s="154"/>
    </row>
    <row r="372781" spans="1:1">
      <c r="A372781" s="125"/>
    </row>
    <row r="372792" spans="1:1">
      <c r="A372792" s="153"/>
    </row>
    <row r="372793" spans="1:1">
      <c r="A372793" s="153"/>
    </row>
    <row r="372796" spans="1:1">
      <c r="A372796" s="153"/>
    </row>
    <row r="372806" spans="1:1">
      <c r="A372806" s="153"/>
    </row>
    <row r="372807" spans="1:1">
      <c r="A372807" s="153"/>
    </row>
    <row r="372808" spans="1:1">
      <c r="A372808" s="153"/>
    </row>
    <row r="372821" spans="1:1">
      <c r="A372821" s="153"/>
    </row>
    <row r="372823" spans="1:1">
      <c r="A372823" s="153"/>
    </row>
    <row r="372825" spans="1:1">
      <c r="A372825" s="154"/>
    </row>
    <row r="372827" spans="1:1">
      <c r="A372827" s="125"/>
    </row>
    <row r="372838" spans="1:1">
      <c r="A372838" s="153"/>
    </row>
    <row r="372839" spans="1:1">
      <c r="A372839" s="153"/>
    </row>
    <row r="372842" spans="1:1">
      <c r="A372842" s="153"/>
    </row>
    <row r="372852" spans="1:1">
      <c r="A372852" s="153"/>
    </row>
    <row r="372853" spans="1:1">
      <c r="A372853" s="153"/>
    </row>
    <row r="372854" spans="1:1">
      <c r="A372854" s="153"/>
    </row>
    <row r="372867" spans="1:1">
      <c r="A372867" s="153"/>
    </row>
    <row r="372869" spans="1:1">
      <c r="A372869" s="153"/>
    </row>
    <row r="372871" spans="1:1">
      <c r="A372871" s="154"/>
    </row>
    <row r="372873" spans="1:1">
      <c r="A372873" s="125"/>
    </row>
    <row r="372884" spans="1:1">
      <c r="A372884" s="153"/>
    </row>
    <row r="372885" spans="1:1">
      <c r="A372885" s="153"/>
    </row>
    <row r="372888" spans="1:1">
      <c r="A372888" s="153"/>
    </row>
    <row r="372898" spans="1:1">
      <c r="A372898" s="153"/>
    </row>
    <row r="372899" spans="1:1">
      <c r="A372899" s="153"/>
    </row>
    <row r="372900" spans="1:1">
      <c r="A372900" s="153"/>
    </row>
    <row r="372913" spans="1:1">
      <c r="A372913" s="153"/>
    </row>
    <row r="372915" spans="1:1">
      <c r="A372915" s="153"/>
    </row>
    <row r="372917" spans="1:1">
      <c r="A372917" s="154"/>
    </row>
    <row r="372919" spans="1:1">
      <c r="A372919" s="125"/>
    </row>
    <row r="372930" spans="1:1">
      <c r="A372930" s="153"/>
    </row>
    <row r="372931" spans="1:1">
      <c r="A372931" s="153"/>
    </row>
    <row r="372934" spans="1:1">
      <c r="A372934" s="153"/>
    </row>
    <row r="372944" spans="1:1">
      <c r="A372944" s="153"/>
    </row>
    <row r="372945" spans="1:1">
      <c r="A372945" s="153"/>
    </row>
    <row r="372946" spans="1:1">
      <c r="A372946" s="153"/>
    </row>
    <row r="372959" spans="1:1">
      <c r="A372959" s="153"/>
    </row>
    <row r="372961" spans="1:1">
      <c r="A372961" s="153"/>
    </row>
    <row r="372963" spans="1:1">
      <c r="A372963" s="154"/>
    </row>
    <row r="372965" spans="1:1">
      <c r="A372965" s="125"/>
    </row>
    <row r="372976" spans="1:1">
      <c r="A372976" s="153"/>
    </row>
    <row r="372977" spans="1:1">
      <c r="A372977" s="153"/>
    </row>
    <row r="372980" spans="1:1">
      <c r="A372980" s="153"/>
    </row>
    <row r="372990" spans="1:1">
      <c r="A372990" s="153"/>
    </row>
    <row r="372991" spans="1:1">
      <c r="A372991" s="153"/>
    </row>
    <row r="372992" spans="1:1">
      <c r="A372992" s="153"/>
    </row>
    <row r="373005" spans="1:1">
      <c r="A373005" s="153"/>
    </row>
    <row r="373007" spans="1:1">
      <c r="A373007" s="153"/>
    </row>
    <row r="373009" spans="1:1">
      <c r="A373009" s="154"/>
    </row>
    <row r="373011" spans="1:1">
      <c r="A373011" s="125"/>
    </row>
    <row r="373022" spans="1:1">
      <c r="A373022" s="153"/>
    </row>
    <row r="373023" spans="1:1">
      <c r="A373023" s="153"/>
    </row>
    <row r="373026" spans="1:1">
      <c r="A373026" s="153"/>
    </row>
    <row r="373036" spans="1:1">
      <c r="A373036" s="153"/>
    </row>
    <row r="373037" spans="1:1">
      <c r="A373037" s="153"/>
    </row>
    <row r="373038" spans="1:1">
      <c r="A373038" s="153"/>
    </row>
    <row r="373051" spans="1:1">
      <c r="A373051" s="153"/>
    </row>
    <row r="373053" spans="1:1">
      <c r="A373053" s="153"/>
    </row>
    <row r="373055" spans="1:1">
      <c r="A373055" s="154"/>
    </row>
    <row r="373057" spans="1:1">
      <c r="A373057" s="125"/>
    </row>
    <row r="373068" spans="1:1">
      <c r="A373068" s="153"/>
    </row>
    <row r="373069" spans="1:1">
      <c r="A373069" s="153"/>
    </row>
    <row r="373072" spans="1:1">
      <c r="A373072" s="153"/>
    </row>
    <row r="373082" spans="1:1">
      <c r="A373082" s="153"/>
    </row>
    <row r="373083" spans="1:1">
      <c r="A373083" s="153"/>
    </row>
    <row r="373084" spans="1:1">
      <c r="A373084" s="153"/>
    </row>
    <row r="373097" spans="1:1">
      <c r="A373097" s="153"/>
    </row>
    <row r="373099" spans="1:1">
      <c r="A373099" s="153"/>
    </row>
    <row r="373101" spans="1:1">
      <c r="A373101" s="154"/>
    </row>
    <row r="373103" spans="1:1">
      <c r="A373103" s="125"/>
    </row>
    <row r="373114" spans="1:1">
      <c r="A373114" s="153"/>
    </row>
    <row r="373115" spans="1:1">
      <c r="A373115" s="153"/>
    </row>
    <row r="373118" spans="1:1">
      <c r="A373118" s="153"/>
    </row>
    <row r="373128" spans="1:1">
      <c r="A373128" s="153"/>
    </row>
    <row r="373129" spans="1:1">
      <c r="A373129" s="153"/>
    </row>
    <row r="373130" spans="1:1">
      <c r="A373130" s="153"/>
    </row>
    <row r="373143" spans="1:1">
      <c r="A373143" s="153"/>
    </row>
    <row r="373145" spans="1:1">
      <c r="A373145" s="153"/>
    </row>
    <row r="373147" spans="1:1">
      <c r="A373147" s="154"/>
    </row>
    <row r="373149" spans="1:1">
      <c r="A373149" s="125"/>
    </row>
    <row r="373160" spans="1:1">
      <c r="A373160" s="153"/>
    </row>
    <row r="373161" spans="1:1">
      <c r="A373161" s="153"/>
    </row>
    <row r="373164" spans="1:1">
      <c r="A373164" s="153"/>
    </row>
    <row r="373174" spans="1:1">
      <c r="A373174" s="153"/>
    </row>
    <row r="373175" spans="1:1">
      <c r="A373175" s="153"/>
    </row>
    <row r="373176" spans="1:1">
      <c r="A373176" s="153"/>
    </row>
    <row r="373189" spans="1:1">
      <c r="A373189" s="153"/>
    </row>
    <row r="373191" spans="1:1">
      <c r="A373191" s="153"/>
    </row>
    <row r="373193" spans="1:1">
      <c r="A373193" s="154"/>
    </row>
    <row r="373195" spans="1:1">
      <c r="A373195" s="125"/>
    </row>
    <row r="373206" spans="1:1">
      <c r="A373206" s="153"/>
    </row>
    <row r="373207" spans="1:1">
      <c r="A373207" s="153"/>
    </row>
    <row r="373210" spans="1:1">
      <c r="A373210" s="153"/>
    </row>
    <row r="373220" spans="1:1">
      <c r="A373220" s="153"/>
    </row>
    <row r="373221" spans="1:1">
      <c r="A373221" s="153"/>
    </row>
    <row r="373222" spans="1:1">
      <c r="A373222" s="153"/>
    </row>
    <row r="373235" spans="1:1">
      <c r="A373235" s="153"/>
    </row>
    <row r="373237" spans="1:1">
      <c r="A373237" s="153"/>
    </row>
    <row r="373239" spans="1:1">
      <c r="A373239" s="154"/>
    </row>
    <row r="373241" spans="1:1">
      <c r="A373241" s="125"/>
    </row>
    <row r="373252" spans="1:1">
      <c r="A373252" s="153"/>
    </row>
    <row r="373253" spans="1:1">
      <c r="A373253" s="153"/>
    </row>
    <row r="373256" spans="1:1">
      <c r="A373256" s="153"/>
    </row>
    <row r="373266" spans="1:1">
      <c r="A373266" s="153"/>
    </row>
    <row r="373267" spans="1:1">
      <c r="A373267" s="153"/>
    </row>
    <row r="373268" spans="1:1">
      <c r="A373268" s="153"/>
    </row>
    <row r="373281" spans="1:1">
      <c r="A373281" s="153"/>
    </row>
    <row r="373283" spans="1:1">
      <c r="A373283" s="153"/>
    </row>
    <row r="373285" spans="1:1">
      <c r="A373285" s="154"/>
    </row>
    <row r="373287" spans="1:1">
      <c r="A373287" s="125"/>
    </row>
    <row r="373298" spans="1:1">
      <c r="A373298" s="153"/>
    </row>
    <row r="373299" spans="1:1">
      <c r="A373299" s="153"/>
    </row>
    <row r="373302" spans="1:1">
      <c r="A373302" s="153"/>
    </row>
    <row r="373312" spans="1:1">
      <c r="A373312" s="153"/>
    </row>
    <row r="373313" spans="1:1">
      <c r="A373313" s="153"/>
    </row>
    <row r="373314" spans="1:1">
      <c r="A373314" s="153"/>
    </row>
    <row r="373327" spans="1:1">
      <c r="A373327" s="153"/>
    </row>
    <row r="373329" spans="1:1">
      <c r="A373329" s="153"/>
    </row>
    <row r="373331" spans="1:1">
      <c r="A373331" s="154"/>
    </row>
    <row r="373333" spans="1:1">
      <c r="A373333" s="125"/>
    </row>
    <row r="373344" spans="1:1">
      <c r="A373344" s="153"/>
    </row>
    <row r="373345" spans="1:1">
      <c r="A373345" s="153"/>
    </row>
    <row r="373348" spans="1:1">
      <c r="A373348" s="153"/>
    </row>
    <row r="373358" spans="1:1">
      <c r="A373358" s="153"/>
    </row>
    <row r="373359" spans="1:1">
      <c r="A373359" s="153"/>
    </row>
    <row r="373360" spans="1:1">
      <c r="A373360" s="153"/>
    </row>
    <row r="373373" spans="1:1">
      <c r="A373373" s="153"/>
    </row>
    <row r="373375" spans="1:1">
      <c r="A373375" s="153"/>
    </row>
    <row r="373377" spans="1:1">
      <c r="A373377" s="154"/>
    </row>
    <row r="373379" spans="1:1">
      <c r="A373379" s="125"/>
    </row>
    <row r="373390" spans="1:1">
      <c r="A373390" s="153"/>
    </row>
    <row r="373391" spans="1:1">
      <c r="A373391" s="153"/>
    </row>
    <row r="373394" spans="1:1">
      <c r="A373394" s="153"/>
    </row>
    <row r="373404" spans="1:1">
      <c r="A373404" s="153"/>
    </row>
    <row r="373405" spans="1:1">
      <c r="A373405" s="153"/>
    </row>
    <row r="373406" spans="1:1">
      <c r="A373406" s="153"/>
    </row>
    <row r="373419" spans="1:1">
      <c r="A373419" s="153"/>
    </row>
    <row r="373421" spans="1:1">
      <c r="A373421" s="153"/>
    </row>
    <row r="373423" spans="1:1">
      <c r="A373423" s="154"/>
    </row>
    <row r="373425" spans="1:1">
      <c r="A373425" s="125"/>
    </row>
    <row r="373436" spans="1:1">
      <c r="A373436" s="153"/>
    </row>
    <row r="373437" spans="1:1">
      <c r="A373437" s="153"/>
    </row>
    <row r="373440" spans="1:1">
      <c r="A373440" s="153"/>
    </row>
    <row r="373450" spans="1:1">
      <c r="A373450" s="153"/>
    </row>
    <row r="373451" spans="1:1">
      <c r="A373451" s="153"/>
    </row>
    <row r="373452" spans="1:1">
      <c r="A373452" s="153"/>
    </row>
    <row r="373465" spans="1:1">
      <c r="A373465" s="153"/>
    </row>
    <row r="373467" spans="1:1">
      <c r="A373467" s="153"/>
    </row>
    <row r="373469" spans="1:1">
      <c r="A373469" s="154"/>
    </row>
    <row r="373471" spans="1:1">
      <c r="A373471" s="125"/>
    </row>
    <row r="373482" spans="1:1">
      <c r="A373482" s="153"/>
    </row>
    <row r="373483" spans="1:1">
      <c r="A373483" s="153"/>
    </row>
    <row r="373486" spans="1:1">
      <c r="A373486" s="153"/>
    </row>
    <row r="373496" spans="1:1">
      <c r="A373496" s="153"/>
    </row>
    <row r="373497" spans="1:1">
      <c r="A373497" s="153"/>
    </row>
    <row r="373498" spans="1:1">
      <c r="A373498" s="153"/>
    </row>
    <row r="373511" spans="1:1">
      <c r="A373511" s="153"/>
    </row>
    <row r="373513" spans="1:1">
      <c r="A373513" s="153"/>
    </row>
    <row r="373515" spans="1:1">
      <c r="A373515" s="154"/>
    </row>
    <row r="373517" spans="1:1">
      <c r="A373517" s="125"/>
    </row>
    <row r="373528" spans="1:1">
      <c r="A373528" s="153"/>
    </row>
    <row r="373529" spans="1:1">
      <c r="A373529" s="153"/>
    </row>
    <row r="373532" spans="1:1">
      <c r="A373532" s="153"/>
    </row>
    <row r="373542" spans="1:1">
      <c r="A373542" s="153"/>
    </row>
    <row r="373543" spans="1:1">
      <c r="A373543" s="153"/>
    </row>
    <row r="373544" spans="1:1">
      <c r="A373544" s="153"/>
    </row>
    <row r="373557" spans="1:1">
      <c r="A373557" s="153"/>
    </row>
    <row r="373559" spans="1:1">
      <c r="A373559" s="153"/>
    </row>
    <row r="373561" spans="1:1">
      <c r="A373561" s="154"/>
    </row>
    <row r="373563" spans="1:1">
      <c r="A373563" s="125"/>
    </row>
    <row r="373574" spans="1:1">
      <c r="A373574" s="153"/>
    </row>
    <row r="373575" spans="1:1">
      <c r="A373575" s="153"/>
    </row>
    <row r="373578" spans="1:1">
      <c r="A373578" s="153"/>
    </row>
    <row r="373588" spans="1:1">
      <c r="A373588" s="153"/>
    </row>
    <row r="373589" spans="1:1">
      <c r="A373589" s="153"/>
    </row>
    <row r="373590" spans="1:1">
      <c r="A373590" s="153"/>
    </row>
    <row r="373603" spans="1:1">
      <c r="A373603" s="153"/>
    </row>
    <row r="373605" spans="1:1">
      <c r="A373605" s="153"/>
    </row>
    <row r="373607" spans="1:1">
      <c r="A373607" s="154"/>
    </row>
    <row r="373609" spans="1:1">
      <c r="A373609" s="125"/>
    </row>
    <row r="373620" spans="1:1">
      <c r="A373620" s="153"/>
    </row>
    <row r="373621" spans="1:1">
      <c r="A373621" s="153"/>
    </row>
    <row r="373624" spans="1:1">
      <c r="A373624" s="153"/>
    </row>
    <row r="373634" spans="1:1">
      <c r="A373634" s="153"/>
    </row>
    <row r="373635" spans="1:1">
      <c r="A373635" s="153"/>
    </row>
    <row r="373636" spans="1:1">
      <c r="A373636" s="153"/>
    </row>
    <row r="373649" spans="1:1">
      <c r="A373649" s="153"/>
    </row>
    <row r="373651" spans="1:1">
      <c r="A373651" s="153"/>
    </row>
    <row r="373653" spans="1:1">
      <c r="A373653" s="154"/>
    </row>
    <row r="373655" spans="1:1">
      <c r="A373655" s="125"/>
    </row>
    <row r="373666" spans="1:1">
      <c r="A373666" s="153"/>
    </row>
    <row r="373667" spans="1:1">
      <c r="A373667" s="153"/>
    </row>
    <row r="373670" spans="1:1">
      <c r="A373670" s="153"/>
    </row>
    <row r="373680" spans="1:1">
      <c r="A373680" s="153"/>
    </row>
    <row r="373681" spans="1:1">
      <c r="A373681" s="153"/>
    </row>
    <row r="373682" spans="1:1">
      <c r="A373682" s="153"/>
    </row>
    <row r="373695" spans="1:1">
      <c r="A373695" s="153"/>
    </row>
    <row r="373697" spans="1:1">
      <c r="A373697" s="153"/>
    </row>
    <row r="373699" spans="1:1">
      <c r="A373699" s="154"/>
    </row>
    <row r="373701" spans="1:1">
      <c r="A373701" s="125"/>
    </row>
    <row r="373712" spans="1:1">
      <c r="A373712" s="153"/>
    </row>
    <row r="373713" spans="1:1">
      <c r="A373713" s="153"/>
    </row>
    <row r="373716" spans="1:1">
      <c r="A373716" s="153"/>
    </row>
    <row r="373726" spans="1:1">
      <c r="A373726" s="153"/>
    </row>
    <row r="373727" spans="1:1">
      <c r="A373727" s="153"/>
    </row>
    <row r="373728" spans="1:1">
      <c r="A373728" s="153"/>
    </row>
    <row r="373741" spans="1:1">
      <c r="A373741" s="153"/>
    </row>
    <row r="373743" spans="1:1">
      <c r="A373743" s="153"/>
    </row>
    <row r="373745" spans="1:1">
      <c r="A373745" s="154"/>
    </row>
    <row r="373747" spans="1:1">
      <c r="A373747" s="125"/>
    </row>
    <row r="373758" spans="1:1">
      <c r="A373758" s="153"/>
    </row>
    <row r="373759" spans="1:1">
      <c r="A373759" s="153"/>
    </row>
    <row r="373762" spans="1:1">
      <c r="A373762" s="153"/>
    </row>
    <row r="373772" spans="1:1">
      <c r="A373772" s="153"/>
    </row>
    <row r="373773" spans="1:1">
      <c r="A373773" s="153"/>
    </row>
    <row r="373774" spans="1:1">
      <c r="A373774" s="153"/>
    </row>
    <row r="373787" spans="1:1">
      <c r="A373787" s="153"/>
    </row>
    <row r="373789" spans="1:1">
      <c r="A373789" s="153"/>
    </row>
    <row r="373791" spans="1:1">
      <c r="A373791" s="154"/>
    </row>
    <row r="373793" spans="1:1">
      <c r="A373793" s="125"/>
    </row>
    <row r="373804" spans="1:1">
      <c r="A373804" s="153"/>
    </row>
    <row r="373805" spans="1:1">
      <c r="A373805" s="153"/>
    </row>
    <row r="373808" spans="1:1">
      <c r="A373808" s="153"/>
    </row>
    <row r="373818" spans="1:1">
      <c r="A373818" s="153"/>
    </row>
    <row r="373819" spans="1:1">
      <c r="A373819" s="153"/>
    </row>
    <row r="373820" spans="1:1">
      <c r="A373820" s="153"/>
    </row>
    <row r="373833" spans="1:1">
      <c r="A373833" s="153"/>
    </row>
    <row r="373835" spans="1:1">
      <c r="A373835" s="153"/>
    </row>
    <row r="373837" spans="1:1">
      <c r="A373837" s="154"/>
    </row>
    <row r="373839" spans="1:1">
      <c r="A373839" s="125"/>
    </row>
    <row r="373850" spans="1:1">
      <c r="A373850" s="153"/>
    </row>
    <row r="373851" spans="1:1">
      <c r="A373851" s="153"/>
    </row>
    <row r="373854" spans="1:1">
      <c r="A373854" s="153"/>
    </row>
    <row r="373864" spans="1:1">
      <c r="A373864" s="153"/>
    </row>
    <row r="373865" spans="1:1">
      <c r="A373865" s="153"/>
    </row>
    <row r="373866" spans="1:1">
      <c r="A373866" s="153"/>
    </row>
    <row r="373879" spans="1:1">
      <c r="A373879" s="153"/>
    </row>
    <row r="373881" spans="1:1">
      <c r="A373881" s="153"/>
    </row>
    <row r="373883" spans="1:1">
      <c r="A373883" s="154"/>
    </row>
    <row r="373885" spans="1:1">
      <c r="A373885" s="125"/>
    </row>
    <row r="373896" spans="1:1">
      <c r="A373896" s="153"/>
    </row>
    <row r="373897" spans="1:1">
      <c r="A373897" s="153"/>
    </row>
    <row r="373900" spans="1:1">
      <c r="A373900" s="153"/>
    </row>
    <row r="373910" spans="1:1">
      <c r="A373910" s="153"/>
    </row>
    <row r="373911" spans="1:1">
      <c r="A373911" s="153"/>
    </row>
    <row r="373912" spans="1:1">
      <c r="A373912" s="153"/>
    </row>
    <row r="373925" spans="1:1">
      <c r="A373925" s="153"/>
    </row>
    <row r="373927" spans="1:1">
      <c r="A373927" s="153"/>
    </row>
    <row r="373929" spans="1:1">
      <c r="A373929" s="154"/>
    </row>
    <row r="373931" spans="1:1">
      <c r="A373931" s="125"/>
    </row>
    <row r="373942" spans="1:1">
      <c r="A373942" s="153"/>
    </row>
    <row r="373943" spans="1:1">
      <c r="A373943" s="153"/>
    </row>
    <row r="373946" spans="1:1">
      <c r="A373946" s="153"/>
    </row>
    <row r="373956" spans="1:1">
      <c r="A373956" s="153"/>
    </row>
    <row r="373957" spans="1:1">
      <c r="A373957" s="153"/>
    </row>
    <row r="373958" spans="1:1">
      <c r="A373958" s="153"/>
    </row>
    <row r="373971" spans="1:1">
      <c r="A373971" s="153"/>
    </row>
    <row r="373973" spans="1:1">
      <c r="A373973" s="153"/>
    </row>
    <row r="373975" spans="1:1">
      <c r="A373975" s="154"/>
    </row>
    <row r="373977" spans="1:1">
      <c r="A373977" s="125"/>
    </row>
    <row r="373988" spans="1:1">
      <c r="A373988" s="153"/>
    </row>
    <row r="373989" spans="1:1">
      <c r="A373989" s="153"/>
    </row>
    <row r="373992" spans="1:1">
      <c r="A373992" s="153"/>
    </row>
    <row r="374002" spans="1:1">
      <c r="A374002" s="153"/>
    </row>
    <row r="374003" spans="1:1">
      <c r="A374003" s="153"/>
    </row>
    <row r="374004" spans="1:1">
      <c r="A374004" s="153"/>
    </row>
    <row r="374017" spans="1:1">
      <c r="A374017" s="153"/>
    </row>
    <row r="374019" spans="1:1">
      <c r="A374019" s="153"/>
    </row>
    <row r="374021" spans="1:1">
      <c r="A374021" s="154"/>
    </row>
    <row r="374023" spans="1:1">
      <c r="A374023" s="125"/>
    </row>
    <row r="374034" spans="1:1">
      <c r="A374034" s="153"/>
    </row>
    <row r="374035" spans="1:1">
      <c r="A374035" s="153"/>
    </row>
    <row r="374038" spans="1:1">
      <c r="A374038" s="153"/>
    </row>
    <row r="374048" spans="1:1">
      <c r="A374048" s="153"/>
    </row>
    <row r="374049" spans="1:1">
      <c r="A374049" s="153"/>
    </row>
    <row r="374050" spans="1:1">
      <c r="A374050" s="153"/>
    </row>
    <row r="374063" spans="1:1">
      <c r="A374063" s="153"/>
    </row>
    <row r="374065" spans="1:1">
      <c r="A374065" s="153"/>
    </row>
    <row r="374067" spans="1:1">
      <c r="A374067" s="154"/>
    </row>
    <row r="374069" spans="1:1">
      <c r="A374069" s="125"/>
    </row>
    <row r="374080" spans="1:1">
      <c r="A374080" s="153"/>
    </row>
    <row r="374081" spans="1:1">
      <c r="A374081" s="153"/>
    </row>
    <row r="374084" spans="1:1">
      <c r="A374084" s="153"/>
    </row>
    <row r="374094" spans="1:1">
      <c r="A374094" s="153"/>
    </row>
    <row r="374095" spans="1:1">
      <c r="A374095" s="153"/>
    </row>
    <row r="374096" spans="1:1">
      <c r="A374096" s="153"/>
    </row>
    <row r="374109" spans="1:1">
      <c r="A374109" s="153"/>
    </row>
    <row r="374111" spans="1:1">
      <c r="A374111" s="153"/>
    </row>
    <row r="374113" spans="1:1">
      <c r="A374113" s="154"/>
    </row>
    <row r="374115" spans="1:1">
      <c r="A374115" s="125"/>
    </row>
    <row r="374126" spans="1:1">
      <c r="A374126" s="153"/>
    </row>
    <row r="374127" spans="1:1">
      <c r="A374127" s="153"/>
    </row>
    <row r="374130" spans="1:1">
      <c r="A374130" s="153"/>
    </row>
    <row r="374140" spans="1:1">
      <c r="A374140" s="153"/>
    </row>
    <row r="374141" spans="1:1">
      <c r="A374141" s="153"/>
    </row>
    <row r="374142" spans="1:1">
      <c r="A374142" s="153"/>
    </row>
    <row r="374155" spans="1:1">
      <c r="A374155" s="153"/>
    </row>
    <row r="374157" spans="1:1">
      <c r="A374157" s="153"/>
    </row>
    <row r="374159" spans="1:1">
      <c r="A374159" s="154"/>
    </row>
    <row r="374161" spans="1:1">
      <c r="A374161" s="125"/>
    </row>
    <row r="374172" spans="1:1">
      <c r="A374172" s="153"/>
    </row>
    <row r="374173" spans="1:1">
      <c r="A374173" s="153"/>
    </row>
    <row r="374176" spans="1:1">
      <c r="A374176" s="153"/>
    </row>
    <row r="374186" spans="1:1">
      <c r="A374186" s="153"/>
    </row>
    <row r="374187" spans="1:1">
      <c r="A374187" s="153"/>
    </row>
    <row r="374188" spans="1:1">
      <c r="A374188" s="153"/>
    </row>
    <row r="374201" spans="1:1">
      <c r="A374201" s="153"/>
    </row>
    <row r="374203" spans="1:1">
      <c r="A374203" s="153"/>
    </row>
    <row r="374205" spans="1:1">
      <c r="A374205" s="154"/>
    </row>
    <row r="374207" spans="1:1">
      <c r="A374207" s="125"/>
    </row>
    <row r="374218" spans="1:1">
      <c r="A374218" s="153"/>
    </row>
    <row r="374219" spans="1:1">
      <c r="A374219" s="153"/>
    </row>
    <row r="374222" spans="1:1">
      <c r="A374222" s="153"/>
    </row>
    <row r="374232" spans="1:1">
      <c r="A374232" s="153"/>
    </row>
    <row r="374233" spans="1:1">
      <c r="A374233" s="153"/>
    </row>
    <row r="374234" spans="1:1">
      <c r="A374234" s="153"/>
    </row>
    <row r="374247" spans="1:1">
      <c r="A374247" s="153"/>
    </row>
    <row r="374249" spans="1:1">
      <c r="A374249" s="153"/>
    </row>
    <row r="374251" spans="1:1">
      <c r="A374251" s="154"/>
    </row>
    <row r="374253" spans="1:1">
      <c r="A374253" s="125"/>
    </row>
    <row r="374264" spans="1:1">
      <c r="A374264" s="153"/>
    </row>
    <row r="374265" spans="1:1">
      <c r="A374265" s="153"/>
    </row>
    <row r="374268" spans="1:1">
      <c r="A374268" s="153"/>
    </row>
    <row r="374278" spans="1:1">
      <c r="A374278" s="153"/>
    </row>
    <row r="374279" spans="1:1">
      <c r="A374279" s="153"/>
    </row>
    <row r="374280" spans="1:1">
      <c r="A374280" s="153"/>
    </row>
    <row r="374293" spans="1:1">
      <c r="A374293" s="153"/>
    </row>
    <row r="374295" spans="1:1">
      <c r="A374295" s="153"/>
    </row>
    <row r="374297" spans="1:1">
      <c r="A374297" s="154"/>
    </row>
    <row r="374299" spans="1:1">
      <c r="A374299" s="125"/>
    </row>
    <row r="374310" spans="1:1">
      <c r="A374310" s="153"/>
    </row>
    <row r="374311" spans="1:1">
      <c r="A374311" s="153"/>
    </row>
    <row r="374314" spans="1:1">
      <c r="A374314" s="153"/>
    </row>
    <row r="374324" spans="1:1">
      <c r="A374324" s="153"/>
    </row>
    <row r="374325" spans="1:1">
      <c r="A374325" s="153"/>
    </row>
    <row r="374326" spans="1:1">
      <c r="A374326" s="153"/>
    </row>
    <row r="374339" spans="1:1">
      <c r="A374339" s="153"/>
    </row>
    <row r="374341" spans="1:1">
      <c r="A374341" s="153"/>
    </row>
    <row r="374343" spans="1:1">
      <c r="A374343" s="154"/>
    </row>
    <row r="374345" spans="1:1">
      <c r="A374345" s="125"/>
    </row>
    <row r="374356" spans="1:1">
      <c r="A374356" s="153"/>
    </row>
    <row r="374357" spans="1:1">
      <c r="A374357" s="153"/>
    </row>
    <row r="374360" spans="1:1">
      <c r="A374360" s="153"/>
    </row>
    <row r="374370" spans="1:1">
      <c r="A374370" s="153"/>
    </row>
    <row r="374371" spans="1:1">
      <c r="A374371" s="153"/>
    </row>
    <row r="374372" spans="1:1">
      <c r="A374372" s="153"/>
    </row>
    <row r="374385" spans="1:1">
      <c r="A374385" s="153"/>
    </row>
    <row r="374387" spans="1:1">
      <c r="A374387" s="153"/>
    </row>
    <row r="374389" spans="1:1">
      <c r="A374389" s="154"/>
    </row>
    <row r="374391" spans="1:1">
      <c r="A374391" s="125"/>
    </row>
    <row r="374402" spans="1:1">
      <c r="A374402" s="153"/>
    </row>
    <row r="374403" spans="1:1">
      <c r="A374403" s="153"/>
    </row>
    <row r="374406" spans="1:1">
      <c r="A374406" s="153"/>
    </row>
    <row r="374416" spans="1:1">
      <c r="A374416" s="153"/>
    </row>
    <row r="374417" spans="1:1">
      <c r="A374417" s="153"/>
    </row>
    <row r="374418" spans="1:1">
      <c r="A374418" s="153"/>
    </row>
    <row r="374431" spans="1:1">
      <c r="A374431" s="153"/>
    </row>
    <row r="374433" spans="1:1">
      <c r="A374433" s="153"/>
    </row>
    <row r="374435" spans="1:1">
      <c r="A374435" s="154"/>
    </row>
    <row r="374437" spans="1:1">
      <c r="A374437" s="125"/>
    </row>
    <row r="374448" spans="1:1">
      <c r="A374448" s="153"/>
    </row>
    <row r="374449" spans="1:1">
      <c r="A374449" s="153"/>
    </row>
    <row r="374452" spans="1:1">
      <c r="A374452" s="153"/>
    </row>
    <row r="374462" spans="1:1">
      <c r="A374462" s="153"/>
    </row>
    <row r="374463" spans="1:1">
      <c r="A374463" s="153"/>
    </row>
    <row r="374464" spans="1:1">
      <c r="A374464" s="153"/>
    </row>
    <row r="374477" spans="1:1">
      <c r="A374477" s="153"/>
    </row>
    <row r="374479" spans="1:1">
      <c r="A374479" s="153"/>
    </row>
    <row r="374481" spans="1:1">
      <c r="A374481" s="154"/>
    </row>
    <row r="374483" spans="1:1">
      <c r="A374483" s="125"/>
    </row>
    <row r="374494" spans="1:1">
      <c r="A374494" s="153"/>
    </row>
    <row r="374495" spans="1:1">
      <c r="A374495" s="153"/>
    </row>
    <row r="374498" spans="1:1">
      <c r="A374498" s="153"/>
    </row>
    <row r="374508" spans="1:1">
      <c r="A374508" s="153"/>
    </row>
    <row r="374509" spans="1:1">
      <c r="A374509" s="153"/>
    </row>
    <row r="374510" spans="1:1">
      <c r="A374510" s="153"/>
    </row>
    <row r="374523" spans="1:1">
      <c r="A374523" s="153"/>
    </row>
    <row r="374525" spans="1:1">
      <c r="A374525" s="153"/>
    </row>
    <row r="374527" spans="1:1">
      <c r="A374527" s="154"/>
    </row>
    <row r="374529" spans="1:1">
      <c r="A374529" s="125"/>
    </row>
    <row r="374540" spans="1:1">
      <c r="A374540" s="153"/>
    </row>
    <row r="374541" spans="1:1">
      <c r="A374541" s="153"/>
    </row>
    <row r="374544" spans="1:1">
      <c r="A374544" s="153"/>
    </row>
    <row r="374554" spans="1:1">
      <c r="A374554" s="153"/>
    </row>
    <row r="374555" spans="1:1">
      <c r="A374555" s="153"/>
    </row>
    <row r="374556" spans="1:1">
      <c r="A374556" s="153"/>
    </row>
    <row r="374569" spans="1:1">
      <c r="A374569" s="153"/>
    </row>
    <row r="374571" spans="1:1">
      <c r="A374571" s="153"/>
    </row>
    <row r="374573" spans="1:1">
      <c r="A374573" s="154"/>
    </row>
    <row r="374575" spans="1:1">
      <c r="A374575" s="125"/>
    </row>
    <row r="374586" spans="1:1">
      <c r="A374586" s="153"/>
    </row>
    <row r="374587" spans="1:1">
      <c r="A374587" s="153"/>
    </row>
    <row r="374590" spans="1:1">
      <c r="A374590" s="153"/>
    </row>
    <row r="374600" spans="1:1">
      <c r="A374600" s="153"/>
    </row>
    <row r="374601" spans="1:1">
      <c r="A374601" s="153"/>
    </row>
    <row r="374602" spans="1:1">
      <c r="A374602" s="153"/>
    </row>
    <row r="374615" spans="1:1">
      <c r="A374615" s="153"/>
    </row>
    <row r="374617" spans="1:1">
      <c r="A374617" s="153"/>
    </row>
    <row r="374619" spans="1:1">
      <c r="A374619" s="154"/>
    </row>
    <row r="374621" spans="1:1">
      <c r="A374621" s="125"/>
    </row>
    <row r="374632" spans="1:1">
      <c r="A374632" s="153"/>
    </row>
    <row r="374633" spans="1:1">
      <c r="A374633" s="153"/>
    </row>
    <row r="374636" spans="1:1">
      <c r="A374636" s="153"/>
    </row>
    <row r="374646" spans="1:1">
      <c r="A374646" s="153"/>
    </row>
    <row r="374647" spans="1:1">
      <c r="A374647" s="153"/>
    </row>
    <row r="374648" spans="1:1">
      <c r="A374648" s="153"/>
    </row>
    <row r="374661" spans="1:1">
      <c r="A374661" s="153"/>
    </row>
    <row r="374663" spans="1:1">
      <c r="A374663" s="153"/>
    </row>
    <row r="374665" spans="1:1">
      <c r="A374665" s="154"/>
    </row>
    <row r="374667" spans="1:1">
      <c r="A374667" s="125"/>
    </row>
    <row r="374678" spans="1:1">
      <c r="A374678" s="153"/>
    </row>
    <row r="374679" spans="1:1">
      <c r="A374679" s="153"/>
    </row>
    <row r="374682" spans="1:1">
      <c r="A374682" s="153"/>
    </row>
    <row r="374692" spans="1:1">
      <c r="A374692" s="153"/>
    </row>
    <row r="374693" spans="1:1">
      <c r="A374693" s="153"/>
    </row>
    <row r="374694" spans="1:1">
      <c r="A374694" s="153"/>
    </row>
    <row r="374707" spans="1:1">
      <c r="A374707" s="153"/>
    </row>
    <row r="374709" spans="1:1">
      <c r="A374709" s="153"/>
    </row>
    <row r="374711" spans="1:1">
      <c r="A374711" s="154"/>
    </row>
    <row r="374713" spans="1:1">
      <c r="A374713" s="125"/>
    </row>
    <row r="374724" spans="1:1">
      <c r="A374724" s="153"/>
    </row>
    <row r="374725" spans="1:1">
      <c r="A374725" s="153"/>
    </row>
    <row r="374728" spans="1:1">
      <c r="A374728" s="153"/>
    </row>
    <row r="374738" spans="1:1">
      <c r="A374738" s="153"/>
    </row>
    <row r="374739" spans="1:1">
      <c r="A374739" s="153"/>
    </row>
    <row r="374740" spans="1:1">
      <c r="A374740" s="153"/>
    </row>
    <row r="374753" spans="1:1">
      <c r="A374753" s="153"/>
    </row>
    <row r="374755" spans="1:1">
      <c r="A374755" s="153"/>
    </row>
    <row r="374757" spans="1:1">
      <c r="A374757" s="154"/>
    </row>
    <row r="374759" spans="1:1">
      <c r="A374759" s="125"/>
    </row>
    <row r="374770" spans="1:1">
      <c r="A374770" s="153"/>
    </row>
    <row r="374771" spans="1:1">
      <c r="A374771" s="153"/>
    </row>
    <row r="374774" spans="1:1">
      <c r="A374774" s="153"/>
    </row>
    <row r="374784" spans="1:1">
      <c r="A374784" s="153"/>
    </row>
    <row r="374785" spans="1:1">
      <c r="A374785" s="153"/>
    </row>
    <row r="374786" spans="1:1">
      <c r="A374786" s="153"/>
    </row>
    <row r="374799" spans="1:1">
      <c r="A374799" s="153"/>
    </row>
    <row r="374801" spans="1:1">
      <c r="A374801" s="153"/>
    </row>
    <row r="374803" spans="1:1">
      <c r="A374803" s="154"/>
    </row>
    <row r="374805" spans="1:1">
      <c r="A374805" s="125"/>
    </row>
    <row r="374816" spans="1:1">
      <c r="A374816" s="153"/>
    </row>
    <row r="374817" spans="1:1">
      <c r="A374817" s="153"/>
    </row>
    <row r="374820" spans="1:1">
      <c r="A374820" s="153"/>
    </row>
    <row r="374830" spans="1:1">
      <c r="A374830" s="153"/>
    </row>
    <row r="374831" spans="1:1">
      <c r="A374831" s="153"/>
    </row>
    <row r="374832" spans="1:1">
      <c r="A374832" s="153"/>
    </row>
    <row r="374845" spans="1:1">
      <c r="A374845" s="153"/>
    </row>
    <row r="374847" spans="1:1">
      <c r="A374847" s="153"/>
    </row>
    <row r="374849" spans="1:1">
      <c r="A374849" s="154"/>
    </row>
    <row r="374851" spans="1:1">
      <c r="A374851" s="125"/>
    </row>
    <row r="374862" spans="1:1">
      <c r="A374862" s="153"/>
    </row>
    <row r="374863" spans="1:1">
      <c r="A374863" s="153"/>
    </row>
    <row r="374866" spans="1:1">
      <c r="A374866" s="153"/>
    </row>
    <row r="374876" spans="1:1">
      <c r="A374876" s="153"/>
    </row>
    <row r="374877" spans="1:1">
      <c r="A374877" s="153"/>
    </row>
    <row r="374878" spans="1:1">
      <c r="A374878" s="153"/>
    </row>
    <row r="374891" spans="1:1">
      <c r="A374891" s="153"/>
    </row>
    <row r="374893" spans="1:1">
      <c r="A374893" s="153"/>
    </row>
    <row r="374895" spans="1:1">
      <c r="A374895" s="154"/>
    </row>
    <row r="374897" spans="1:1">
      <c r="A374897" s="125"/>
    </row>
    <row r="374908" spans="1:1">
      <c r="A374908" s="153"/>
    </row>
    <row r="374909" spans="1:1">
      <c r="A374909" s="153"/>
    </row>
    <row r="374912" spans="1:1">
      <c r="A374912" s="153"/>
    </row>
    <row r="374922" spans="1:1">
      <c r="A374922" s="153"/>
    </row>
    <row r="374923" spans="1:1">
      <c r="A374923" s="153"/>
    </row>
    <row r="374924" spans="1:1">
      <c r="A374924" s="153"/>
    </row>
    <row r="374937" spans="1:1">
      <c r="A374937" s="153"/>
    </row>
    <row r="374939" spans="1:1">
      <c r="A374939" s="153"/>
    </row>
    <row r="374941" spans="1:1">
      <c r="A374941" s="154"/>
    </row>
    <row r="374943" spans="1:1">
      <c r="A374943" s="125"/>
    </row>
    <row r="374954" spans="1:1">
      <c r="A374954" s="153"/>
    </row>
    <row r="374955" spans="1:1">
      <c r="A374955" s="153"/>
    </row>
    <row r="374958" spans="1:1">
      <c r="A374958" s="153"/>
    </row>
    <row r="374968" spans="1:1">
      <c r="A374968" s="153"/>
    </row>
    <row r="374969" spans="1:1">
      <c r="A374969" s="153"/>
    </row>
    <row r="374970" spans="1:1">
      <c r="A374970" s="153"/>
    </row>
    <row r="374983" spans="1:1">
      <c r="A374983" s="153"/>
    </row>
    <row r="374985" spans="1:1">
      <c r="A374985" s="153"/>
    </row>
    <row r="374987" spans="1:1">
      <c r="A374987" s="154"/>
    </row>
    <row r="374989" spans="1:1">
      <c r="A374989" s="125"/>
    </row>
    <row r="375000" spans="1:1">
      <c r="A375000" s="153"/>
    </row>
    <row r="375001" spans="1:1">
      <c r="A375001" s="153"/>
    </row>
    <row r="375004" spans="1:1">
      <c r="A375004" s="153"/>
    </row>
    <row r="375014" spans="1:1">
      <c r="A375014" s="153"/>
    </row>
    <row r="375015" spans="1:1">
      <c r="A375015" s="153"/>
    </row>
    <row r="375016" spans="1:1">
      <c r="A375016" s="153"/>
    </row>
    <row r="375029" spans="1:1">
      <c r="A375029" s="153"/>
    </row>
    <row r="375031" spans="1:1">
      <c r="A375031" s="153"/>
    </row>
    <row r="375033" spans="1:1">
      <c r="A375033" s="154"/>
    </row>
    <row r="375035" spans="1:1">
      <c r="A375035" s="125"/>
    </row>
    <row r="375046" spans="1:1">
      <c r="A375046" s="153"/>
    </row>
    <row r="375047" spans="1:1">
      <c r="A375047" s="153"/>
    </row>
    <row r="375050" spans="1:1">
      <c r="A375050" s="153"/>
    </row>
    <row r="375060" spans="1:1">
      <c r="A375060" s="153"/>
    </row>
    <row r="375061" spans="1:1">
      <c r="A375061" s="153"/>
    </row>
    <row r="375062" spans="1:1">
      <c r="A375062" s="153"/>
    </row>
    <row r="375075" spans="1:1">
      <c r="A375075" s="153"/>
    </row>
    <row r="375077" spans="1:1">
      <c r="A375077" s="153"/>
    </row>
    <row r="375079" spans="1:1">
      <c r="A375079" s="154"/>
    </row>
    <row r="375081" spans="1:1">
      <c r="A375081" s="125"/>
    </row>
    <row r="375092" spans="1:1">
      <c r="A375092" s="153"/>
    </row>
    <row r="375093" spans="1:1">
      <c r="A375093" s="153"/>
    </row>
    <row r="375096" spans="1:1">
      <c r="A375096" s="153"/>
    </row>
    <row r="375106" spans="1:1">
      <c r="A375106" s="153"/>
    </row>
    <row r="375107" spans="1:1">
      <c r="A375107" s="153"/>
    </row>
    <row r="375108" spans="1:1">
      <c r="A375108" s="153"/>
    </row>
    <row r="375121" spans="1:1">
      <c r="A375121" s="153"/>
    </row>
    <row r="375123" spans="1:1">
      <c r="A375123" s="153"/>
    </row>
    <row r="375125" spans="1:1">
      <c r="A375125" s="154"/>
    </row>
    <row r="375127" spans="1:1">
      <c r="A375127" s="125"/>
    </row>
    <row r="375138" spans="1:1">
      <c r="A375138" s="153"/>
    </row>
    <row r="375139" spans="1:1">
      <c r="A375139" s="153"/>
    </row>
    <row r="375142" spans="1:1">
      <c r="A375142" s="153"/>
    </row>
    <row r="375152" spans="1:1">
      <c r="A375152" s="153"/>
    </row>
    <row r="375153" spans="1:1">
      <c r="A375153" s="153"/>
    </row>
    <row r="375154" spans="1:1">
      <c r="A375154" s="153"/>
    </row>
    <row r="375167" spans="1:1">
      <c r="A375167" s="153"/>
    </row>
    <row r="375169" spans="1:1">
      <c r="A375169" s="153"/>
    </row>
    <row r="375171" spans="1:1">
      <c r="A375171" s="154"/>
    </row>
    <row r="375173" spans="1:1">
      <c r="A375173" s="125"/>
    </row>
    <row r="375184" spans="1:1">
      <c r="A375184" s="153"/>
    </row>
    <row r="375185" spans="1:1">
      <c r="A375185" s="153"/>
    </row>
    <row r="375188" spans="1:1">
      <c r="A375188" s="153"/>
    </row>
    <row r="375198" spans="1:1">
      <c r="A375198" s="153"/>
    </row>
    <row r="375199" spans="1:1">
      <c r="A375199" s="153"/>
    </row>
    <row r="375200" spans="1:1">
      <c r="A375200" s="153"/>
    </row>
    <row r="375213" spans="1:1">
      <c r="A375213" s="153"/>
    </row>
    <row r="375215" spans="1:1">
      <c r="A375215" s="153"/>
    </row>
    <row r="375217" spans="1:1">
      <c r="A375217" s="154"/>
    </row>
    <row r="375219" spans="1:1">
      <c r="A375219" s="125"/>
    </row>
    <row r="375230" spans="1:1">
      <c r="A375230" s="153"/>
    </row>
    <row r="375231" spans="1:1">
      <c r="A375231" s="153"/>
    </row>
    <row r="375234" spans="1:1">
      <c r="A375234" s="153"/>
    </row>
    <row r="375244" spans="1:1">
      <c r="A375244" s="153"/>
    </row>
    <row r="375245" spans="1:1">
      <c r="A375245" s="153"/>
    </row>
    <row r="375246" spans="1:1">
      <c r="A375246" s="153"/>
    </row>
    <row r="375259" spans="1:1">
      <c r="A375259" s="153"/>
    </row>
    <row r="375261" spans="1:1">
      <c r="A375261" s="153"/>
    </row>
    <row r="375263" spans="1:1">
      <c r="A375263" s="154"/>
    </row>
    <row r="375265" spans="1:1">
      <c r="A375265" s="125"/>
    </row>
    <row r="375276" spans="1:1">
      <c r="A375276" s="153"/>
    </row>
    <row r="375277" spans="1:1">
      <c r="A375277" s="153"/>
    </row>
    <row r="375280" spans="1:1">
      <c r="A375280" s="153"/>
    </row>
    <row r="375290" spans="1:1">
      <c r="A375290" s="153"/>
    </row>
    <row r="375291" spans="1:1">
      <c r="A375291" s="153"/>
    </row>
    <row r="375292" spans="1:1">
      <c r="A375292" s="153"/>
    </row>
    <row r="375305" spans="1:1">
      <c r="A375305" s="153"/>
    </row>
    <row r="375307" spans="1:1">
      <c r="A375307" s="153"/>
    </row>
    <row r="375309" spans="1:1">
      <c r="A375309" s="154"/>
    </row>
    <row r="375311" spans="1:1">
      <c r="A375311" s="125"/>
    </row>
    <row r="375322" spans="1:1">
      <c r="A375322" s="153"/>
    </row>
    <row r="375323" spans="1:1">
      <c r="A375323" s="153"/>
    </row>
    <row r="375326" spans="1:1">
      <c r="A375326" s="153"/>
    </row>
    <row r="375336" spans="1:1">
      <c r="A375336" s="153"/>
    </row>
    <row r="375337" spans="1:1">
      <c r="A375337" s="153"/>
    </row>
    <row r="375338" spans="1:1">
      <c r="A375338" s="153"/>
    </row>
    <row r="375351" spans="1:1">
      <c r="A375351" s="153"/>
    </row>
    <row r="375353" spans="1:1">
      <c r="A375353" s="153"/>
    </row>
    <row r="375355" spans="1:1">
      <c r="A375355" s="154"/>
    </row>
    <row r="375357" spans="1:1">
      <c r="A375357" s="125"/>
    </row>
    <row r="375368" spans="1:1">
      <c r="A375368" s="153"/>
    </row>
    <row r="375369" spans="1:1">
      <c r="A375369" s="153"/>
    </row>
    <row r="375372" spans="1:1">
      <c r="A375372" s="153"/>
    </row>
    <row r="375382" spans="1:1">
      <c r="A375382" s="153"/>
    </row>
    <row r="375383" spans="1:1">
      <c r="A375383" s="153"/>
    </row>
    <row r="375384" spans="1:1">
      <c r="A375384" s="153"/>
    </row>
    <row r="375397" spans="1:1">
      <c r="A375397" s="153"/>
    </row>
    <row r="375399" spans="1:1">
      <c r="A375399" s="153"/>
    </row>
    <row r="375401" spans="1:1">
      <c r="A375401" s="154"/>
    </row>
    <row r="375403" spans="1:1">
      <c r="A375403" s="125"/>
    </row>
    <row r="375414" spans="1:1">
      <c r="A375414" s="153"/>
    </row>
    <row r="375415" spans="1:1">
      <c r="A375415" s="153"/>
    </row>
    <row r="375418" spans="1:1">
      <c r="A375418" s="153"/>
    </row>
    <row r="375428" spans="1:1">
      <c r="A375428" s="153"/>
    </row>
    <row r="375429" spans="1:1">
      <c r="A375429" s="153"/>
    </row>
    <row r="375430" spans="1:1">
      <c r="A375430" s="153"/>
    </row>
    <row r="375443" spans="1:1">
      <c r="A375443" s="153"/>
    </row>
    <row r="375445" spans="1:1">
      <c r="A375445" s="153"/>
    </row>
    <row r="375447" spans="1:1">
      <c r="A375447" s="154"/>
    </row>
    <row r="375449" spans="1:1">
      <c r="A375449" s="125"/>
    </row>
    <row r="375460" spans="1:1">
      <c r="A375460" s="153"/>
    </row>
    <row r="375461" spans="1:1">
      <c r="A375461" s="153"/>
    </row>
    <row r="375464" spans="1:1">
      <c r="A375464" s="153"/>
    </row>
    <row r="375474" spans="1:1">
      <c r="A375474" s="153"/>
    </row>
    <row r="375475" spans="1:1">
      <c r="A375475" s="153"/>
    </row>
    <row r="375476" spans="1:1">
      <c r="A375476" s="153"/>
    </row>
    <row r="375489" spans="1:1">
      <c r="A375489" s="153"/>
    </row>
    <row r="375491" spans="1:1">
      <c r="A375491" s="153"/>
    </row>
    <row r="375493" spans="1:1">
      <c r="A375493" s="154"/>
    </row>
    <row r="375495" spans="1:1">
      <c r="A375495" s="125"/>
    </row>
    <row r="375506" spans="1:1">
      <c r="A375506" s="153"/>
    </row>
    <row r="375507" spans="1:1">
      <c r="A375507" s="153"/>
    </row>
    <row r="375510" spans="1:1">
      <c r="A375510" s="153"/>
    </row>
    <row r="375520" spans="1:1">
      <c r="A375520" s="153"/>
    </row>
    <row r="375521" spans="1:1">
      <c r="A375521" s="153"/>
    </row>
    <row r="375522" spans="1:1">
      <c r="A375522" s="153"/>
    </row>
    <row r="375535" spans="1:1">
      <c r="A375535" s="153"/>
    </row>
    <row r="375537" spans="1:1">
      <c r="A375537" s="153"/>
    </row>
    <row r="375539" spans="1:1">
      <c r="A375539" s="154"/>
    </row>
    <row r="375541" spans="1:1">
      <c r="A375541" s="125"/>
    </row>
    <row r="375552" spans="1:1">
      <c r="A375552" s="153"/>
    </row>
    <row r="375553" spans="1:1">
      <c r="A375553" s="153"/>
    </row>
    <row r="375556" spans="1:1">
      <c r="A375556" s="153"/>
    </row>
    <row r="375566" spans="1:1">
      <c r="A375566" s="153"/>
    </row>
    <row r="375567" spans="1:1">
      <c r="A375567" s="153"/>
    </row>
    <row r="375568" spans="1:1">
      <c r="A375568" s="153"/>
    </row>
    <row r="375581" spans="1:1">
      <c r="A375581" s="153"/>
    </row>
    <row r="375583" spans="1:1">
      <c r="A375583" s="153"/>
    </row>
    <row r="375585" spans="1:1">
      <c r="A375585" s="154"/>
    </row>
    <row r="375587" spans="1:1">
      <c r="A375587" s="125"/>
    </row>
    <row r="375598" spans="1:1">
      <c r="A375598" s="153"/>
    </row>
    <row r="375599" spans="1:1">
      <c r="A375599" s="153"/>
    </row>
    <row r="375602" spans="1:1">
      <c r="A375602" s="153"/>
    </row>
    <row r="375612" spans="1:1">
      <c r="A375612" s="153"/>
    </row>
    <row r="375613" spans="1:1">
      <c r="A375613" s="153"/>
    </row>
    <row r="375614" spans="1:1">
      <c r="A375614" s="153"/>
    </row>
    <row r="375627" spans="1:1">
      <c r="A375627" s="153"/>
    </row>
    <row r="375629" spans="1:1">
      <c r="A375629" s="153"/>
    </row>
    <row r="375631" spans="1:1">
      <c r="A375631" s="154"/>
    </row>
    <row r="375633" spans="1:1">
      <c r="A375633" s="125"/>
    </row>
    <row r="375644" spans="1:1">
      <c r="A375644" s="153"/>
    </row>
    <row r="375645" spans="1:1">
      <c r="A375645" s="153"/>
    </row>
    <row r="375648" spans="1:1">
      <c r="A375648" s="153"/>
    </row>
    <row r="375658" spans="1:1">
      <c r="A375658" s="153"/>
    </row>
    <row r="375659" spans="1:1">
      <c r="A375659" s="153"/>
    </row>
    <row r="375660" spans="1:1">
      <c r="A375660" s="153"/>
    </row>
    <row r="375673" spans="1:1">
      <c r="A375673" s="153"/>
    </row>
    <row r="375675" spans="1:1">
      <c r="A375675" s="153"/>
    </row>
    <row r="375677" spans="1:1">
      <c r="A375677" s="154"/>
    </row>
    <row r="375679" spans="1:1">
      <c r="A375679" s="125"/>
    </row>
    <row r="375690" spans="1:1">
      <c r="A375690" s="153"/>
    </row>
    <row r="375691" spans="1:1">
      <c r="A375691" s="153"/>
    </row>
    <row r="375694" spans="1:1">
      <c r="A375694" s="153"/>
    </row>
    <row r="375704" spans="1:1">
      <c r="A375704" s="153"/>
    </row>
    <row r="375705" spans="1:1">
      <c r="A375705" s="153"/>
    </row>
    <row r="375706" spans="1:1">
      <c r="A375706" s="153"/>
    </row>
    <row r="375719" spans="1:1">
      <c r="A375719" s="153"/>
    </row>
    <row r="375721" spans="1:1">
      <c r="A375721" s="153"/>
    </row>
    <row r="375723" spans="1:1">
      <c r="A375723" s="154"/>
    </row>
    <row r="375725" spans="1:1">
      <c r="A375725" s="125"/>
    </row>
    <row r="375736" spans="1:1">
      <c r="A375736" s="153"/>
    </row>
    <row r="375737" spans="1:1">
      <c r="A375737" s="153"/>
    </row>
    <row r="375740" spans="1:1">
      <c r="A375740" s="153"/>
    </row>
    <row r="375750" spans="1:1">
      <c r="A375750" s="153"/>
    </row>
    <row r="375751" spans="1:1">
      <c r="A375751" s="153"/>
    </row>
    <row r="375752" spans="1:1">
      <c r="A375752" s="153"/>
    </row>
    <row r="375765" spans="1:1">
      <c r="A375765" s="153"/>
    </row>
    <row r="375767" spans="1:1">
      <c r="A375767" s="153"/>
    </row>
    <row r="375769" spans="1:1">
      <c r="A375769" s="154"/>
    </row>
    <row r="375771" spans="1:1">
      <c r="A375771" s="125"/>
    </row>
    <row r="375782" spans="1:1">
      <c r="A375782" s="153"/>
    </row>
    <row r="375783" spans="1:1">
      <c r="A375783" s="153"/>
    </row>
    <row r="375786" spans="1:1">
      <c r="A375786" s="153"/>
    </row>
    <row r="375796" spans="1:1">
      <c r="A375796" s="153"/>
    </row>
    <row r="375797" spans="1:1">
      <c r="A375797" s="153"/>
    </row>
    <row r="375798" spans="1:1">
      <c r="A375798" s="153"/>
    </row>
    <row r="375811" spans="1:1">
      <c r="A375811" s="153"/>
    </row>
    <row r="375813" spans="1:1">
      <c r="A375813" s="153"/>
    </row>
    <row r="375815" spans="1:1">
      <c r="A375815" s="154"/>
    </row>
    <row r="375817" spans="1:1">
      <c r="A375817" s="125"/>
    </row>
    <row r="375828" spans="1:1">
      <c r="A375828" s="153"/>
    </row>
    <row r="375829" spans="1:1">
      <c r="A375829" s="153"/>
    </row>
    <row r="375832" spans="1:1">
      <c r="A375832" s="153"/>
    </row>
    <row r="375842" spans="1:1">
      <c r="A375842" s="153"/>
    </row>
    <row r="375843" spans="1:1">
      <c r="A375843" s="153"/>
    </row>
    <row r="375844" spans="1:1">
      <c r="A375844" s="153"/>
    </row>
    <row r="375857" spans="1:1">
      <c r="A375857" s="153"/>
    </row>
    <row r="375859" spans="1:1">
      <c r="A375859" s="153"/>
    </row>
    <row r="375861" spans="1:1">
      <c r="A375861" s="154"/>
    </row>
    <row r="375863" spans="1:1">
      <c r="A375863" s="125"/>
    </row>
    <row r="375874" spans="1:1">
      <c r="A375874" s="153"/>
    </row>
    <row r="375875" spans="1:1">
      <c r="A375875" s="153"/>
    </row>
    <row r="375878" spans="1:1">
      <c r="A375878" s="153"/>
    </row>
    <row r="375888" spans="1:1">
      <c r="A375888" s="153"/>
    </row>
    <row r="375889" spans="1:1">
      <c r="A375889" s="153"/>
    </row>
    <row r="375890" spans="1:1">
      <c r="A375890" s="153"/>
    </row>
    <row r="375903" spans="1:1">
      <c r="A375903" s="153"/>
    </row>
    <row r="375905" spans="1:1">
      <c r="A375905" s="153"/>
    </row>
    <row r="375907" spans="1:1">
      <c r="A375907" s="154"/>
    </row>
    <row r="375909" spans="1:1">
      <c r="A375909" s="125"/>
    </row>
    <row r="375920" spans="1:1">
      <c r="A375920" s="153"/>
    </row>
    <row r="375921" spans="1:1">
      <c r="A375921" s="153"/>
    </row>
    <row r="375924" spans="1:1">
      <c r="A375924" s="153"/>
    </row>
    <row r="375934" spans="1:1">
      <c r="A375934" s="153"/>
    </row>
    <row r="375935" spans="1:1">
      <c r="A375935" s="153"/>
    </row>
    <row r="375936" spans="1:1">
      <c r="A375936" s="153"/>
    </row>
    <row r="375949" spans="1:1">
      <c r="A375949" s="153"/>
    </row>
    <row r="375951" spans="1:1">
      <c r="A375951" s="153"/>
    </row>
    <row r="375953" spans="1:1">
      <c r="A375953" s="154"/>
    </row>
    <row r="375955" spans="1:1">
      <c r="A375955" s="125"/>
    </row>
    <row r="375966" spans="1:1">
      <c r="A375966" s="153"/>
    </row>
    <row r="375967" spans="1:1">
      <c r="A375967" s="153"/>
    </row>
    <row r="375970" spans="1:1">
      <c r="A375970" s="153"/>
    </row>
    <row r="375980" spans="1:1">
      <c r="A375980" s="153"/>
    </row>
    <row r="375981" spans="1:1">
      <c r="A375981" s="153"/>
    </row>
    <row r="375982" spans="1:1">
      <c r="A375982" s="153"/>
    </row>
    <row r="375995" spans="1:1">
      <c r="A375995" s="153"/>
    </row>
    <row r="375997" spans="1:1">
      <c r="A375997" s="153"/>
    </row>
    <row r="375999" spans="1:1">
      <c r="A375999" s="154"/>
    </row>
    <row r="376001" spans="1:1">
      <c r="A376001" s="125"/>
    </row>
    <row r="376012" spans="1:1">
      <c r="A376012" s="153"/>
    </row>
    <row r="376013" spans="1:1">
      <c r="A376013" s="153"/>
    </row>
    <row r="376016" spans="1:1">
      <c r="A376016" s="153"/>
    </row>
    <row r="376026" spans="1:1">
      <c r="A376026" s="153"/>
    </row>
    <row r="376027" spans="1:1">
      <c r="A376027" s="153"/>
    </row>
    <row r="376028" spans="1:1">
      <c r="A376028" s="153"/>
    </row>
    <row r="376041" spans="1:1">
      <c r="A376041" s="153"/>
    </row>
    <row r="376043" spans="1:1">
      <c r="A376043" s="153"/>
    </row>
    <row r="376045" spans="1:1">
      <c r="A376045" s="154"/>
    </row>
    <row r="376047" spans="1:1">
      <c r="A376047" s="125"/>
    </row>
    <row r="376058" spans="1:1">
      <c r="A376058" s="153"/>
    </row>
    <row r="376059" spans="1:1">
      <c r="A376059" s="153"/>
    </row>
    <row r="376062" spans="1:1">
      <c r="A376062" s="153"/>
    </row>
    <row r="376072" spans="1:1">
      <c r="A376072" s="153"/>
    </row>
    <row r="376073" spans="1:1">
      <c r="A376073" s="153"/>
    </row>
    <row r="376074" spans="1:1">
      <c r="A376074" s="153"/>
    </row>
    <row r="376087" spans="1:1">
      <c r="A376087" s="153"/>
    </row>
    <row r="376089" spans="1:1">
      <c r="A376089" s="153"/>
    </row>
    <row r="376091" spans="1:1">
      <c r="A376091" s="154"/>
    </row>
    <row r="376093" spans="1:1">
      <c r="A376093" s="125"/>
    </row>
    <row r="376104" spans="1:1">
      <c r="A376104" s="153"/>
    </row>
    <row r="376105" spans="1:1">
      <c r="A376105" s="153"/>
    </row>
    <row r="376108" spans="1:1">
      <c r="A376108" s="153"/>
    </row>
    <row r="376118" spans="1:1">
      <c r="A376118" s="153"/>
    </row>
    <row r="376119" spans="1:1">
      <c r="A376119" s="153"/>
    </row>
    <row r="376120" spans="1:1">
      <c r="A376120" s="153"/>
    </row>
    <row r="376133" spans="1:1">
      <c r="A376133" s="153"/>
    </row>
    <row r="376135" spans="1:1">
      <c r="A376135" s="153"/>
    </row>
    <row r="376137" spans="1:1">
      <c r="A376137" s="154"/>
    </row>
    <row r="376139" spans="1:1">
      <c r="A376139" s="125"/>
    </row>
    <row r="376150" spans="1:1">
      <c r="A376150" s="153"/>
    </row>
    <row r="376151" spans="1:1">
      <c r="A376151" s="153"/>
    </row>
    <row r="376154" spans="1:1">
      <c r="A376154" s="153"/>
    </row>
    <row r="376164" spans="1:1">
      <c r="A376164" s="153"/>
    </row>
    <row r="376165" spans="1:1">
      <c r="A376165" s="153"/>
    </row>
    <row r="376166" spans="1:1">
      <c r="A376166" s="153"/>
    </row>
    <row r="376179" spans="1:1">
      <c r="A376179" s="153"/>
    </row>
    <row r="376181" spans="1:1">
      <c r="A376181" s="153"/>
    </row>
    <row r="376183" spans="1:1">
      <c r="A376183" s="154"/>
    </row>
    <row r="376185" spans="1:1">
      <c r="A376185" s="125"/>
    </row>
    <row r="376196" spans="1:1">
      <c r="A376196" s="153"/>
    </row>
    <row r="376197" spans="1:1">
      <c r="A376197" s="153"/>
    </row>
    <row r="376200" spans="1:1">
      <c r="A376200" s="153"/>
    </row>
    <row r="376210" spans="1:1">
      <c r="A376210" s="153"/>
    </row>
    <row r="376211" spans="1:1">
      <c r="A376211" s="153"/>
    </row>
    <row r="376212" spans="1:1">
      <c r="A376212" s="153"/>
    </row>
    <row r="376225" spans="1:1">
      <c r="A376225" s="153"/>
    </row>
    <row r="376227" spans="1:1">
      <c r="A376227" s="153"/>
    </row>
    <row r="376229" spans="1:1">
      <c r="A376229" s="154"/>
    </row>
    <row r="376231" spans="1:1">
      <c r="A376231" s="125"/>
    </row>
    <row r="376242" spans="1:1">
      <c r="A376242" s="153"/>
    </row>
    <row r="376243" spans="1:1">
      <c r="A376243" s="153"/>
    </row>
    <row r="376246" spans="1:1">
      <c r="A376246" s="153"/>
    </row>
    <row r="376256" spans="1:1">
      <c r="A376256" s="153"/>
    </row>
    <row r="376257" spans="1:1">
      <c r="A376257" s="153"/>
    </row>
    <row r="376258" spans="1:1">
      <c r="A376258" s="153"/>
    </row>
    <row r="376271" spans="1:1">
      <c r="A376271" s="153"/>
    </row>
    <row r="376273" spans="1:1">
      <c r="A376273" s="153"/>
    </row>
    <row r="376275" spans="1:1">
      <c r="A376275" s="154"/>
    </row>
    <row r="376277" spans="1:1">
      <c r="A376277" s="125"/>
    </row>
    <row r="376288" spans="1:1">
      <c r="A376288" s="153"/>
    </row>
    <row r="376289" spans="1:1">
      <c r="A376289" s="153"/>
    </row>
    <row r="376292" spans="1:1">
      <c r="A376292" s="153"/>
    </row>
    <row r="376302" spans="1:1">
      <c r="A376302" s="153"/>
    </row>
    <row r="376303" spans="1:1">
      <c r="A376303" s="153"/>
    </row>
    <row r="376304" spans="1:1">
      <c r="A376304" s="153"/>
    </row>
    <row r="376317" spans="1:1">
      <c r="A376317" s="153"/>
    </row>
    <row r="376319" spans="1:1">
      <c r="A376319" s="153"/>
    </row>
    <row r="376321" spans="1:1">
      <c r="A376321" s="154"/>
    </row>
    <row r="376323" spans="1:1">
      <c r="A376323" s="125"/>
    </row>
    <row r="376334" spans="1:1">
      <c r="A376334" s="153"/>
    </row>
    <row r="376335" spans="1:1">
      <c r="A376335" s="153"/>
    </row>
    <row r="376338" spans="1:1">
      <c r="A376338" s="153"/>
    </row>
    <row r="376348" spans="1:1">
      <c r="A376348" s="153"/>
    </row>
    <row r="376349" spans="1:1">
      <c r="A376349" s="153"/>
    </row>
    <row r="376350" spans="1:1">
      <c r="A376350" s="153"/>
    </row>
    <row r="376363" spans="1:1">
      <c r="A376363" s="153"/>
    </row>
    <row r="376365" spans="1:1">
      <c r="A376365" s="153"/>
    </row>
    <row r="376367" spans="1:1">
      <c r="A376367" s="154"/>
    </row>
    <row r="376369" spans="1:1">
      <c r="A376369" s="125"/>
    </row>
    <row r="376380" spans="1:1">
      <c r="A376380" s="153"/>
    </row>
    <row r="376381" spans="1:1">
      <c r="A376381" s="153"/>
    </row>
    <row r="376384" spans="1:1">
      <c r="A376384" s="153"/>
    </row>
    <row r="376394" spans="1:1">
      <c r="A376394" s="153"/>
    </row>
    <row r="376395" spans="1:1">
      <c r="A376395" s="153"/>
    </row>
    <row r="376396" spans="1:1">
      <c r="A376396" s="153"/>
    </row>
    <row r="376409" spans="1:1">
      <c r="A376409" s="153"/>
    </row>
    <row r="376411" spans="1:1">
      <c r="A376411" s="153"/>
    </row>
    <row r="376413" spans="1:1">
      <c r="A376413" s="154"/>
    </row>
    <row r="376415" spans="1:1">
      <c r="A376415" s="125"/>
    </row>
    <row r="376426" spans="1:1">
      <c r="A376426" s="153"/>
    </row>
    <row r="376427" spans="1:1">
      <c r="A376427" s="153"/>
    </row>
    <row r="376430" spans="1:1">
      <c r="A376430" s="153"/>
    </row>
    <row r="376440" spans="1:1">
      <c r="A376440" s="153"/>
    </row>
    <row r="376441" spans="1:1">
      <c r="A376441" s="153"/>
    </row>
    <row r="376442" spans="1:1">
      <c r="A376442" s="153"/>
    </row>
    <row r="376455" spans="1:1">
      <c r="A376455" s="153"/>
    </row>
    <row r="376457" spans="1:1">
      <c r="A376457" s="153"/>
    </row>
    <row r="376459" spans="1:1">
      <c r="A376459" s="154"/>
    </row>
    <row r="376461" spans="1:1">
      <c r="A376461" s="125"/>
    </row>
    <row r="376472" spans="1:1">
      <c r="A376472" s="153"/>
    </row>
    <row r="376473" spans="1:1">
      <c r="A376473" s="153"/>
    </row>
    <row r="376476" spans="1:1">
      <c r="A376476" s="153"/>
    </row>
    <row r="376486" spans="1:1">
      <c r="A376486" s="153"/>
    </row>
    <row r="376487" spans="1:1">
      <c r="A376487" s="153"/>
    </row>
    <row r="376488" spans="1:1">
      <c r="A376488" s="153"/>
    </row>
    <row r="376501" spans="1:1">
      <c r="A376501" s="153"/>
    </row>
    <row r="376503" spans="1:1">
      <c r="A376503" s="153"/>
    </row>
    <row r="376505" spans="1:1">
      <c r="A376505" s="154"/>
    </row>
    <row r="376507" spans="1:1">
      <c r="A376507" s="125"/>
    </row>
    <row r="376518" spans="1:1">
      <c r="A376518" s="153"/>
    </row>
    <row r="376519" spans="1:1">
      <c r="A376519" s="153"/>
    </row>
    <row r="376522" spans="1:1">
      <c r="A376522" s="153"/>
    </row>
    <row r="376532" spans="1:1">
      <c r="A376532" s="153"/>
    </row>
    <row r="376533" spans="1:1">
      <c r="A376533" s="153"/>
    </row>
    <row r="376534" spans="1:1">
      <c r="A376534" s="153"/>
    </row>
    <row r="376547" spans="1:1">
      <c r="A376547" s="153"/>
    </row>
    <row r="376549" spans="1:1">
      <c r="A376549" s="153"/>
    </row>
    <row r="376551" spans="1:1">
      <c r="A376551" s="154"/>
    </row>
    <row r="376553" spans="1:1">
      <c r="A376553" s="125"/>
    </row>
    <row r="376564" spans="1:1">
      <c r="A376564" s="153"/>
    </row>
    <row r="376565" spans="1:1">
      <c r="A376565" s="153"/>
    </row>
    <row r="376568" spans="1:1">
      <c r="A376568" s="153"/>
    </row>
    <row r="376578" spans="1:1">
      <c r="A376578" s="153"/>
    </row>
    <row r="376579" spans="1:1">
      <c r="A376579" s="153"/>
    </row>
    <row r="376580" spans="1:1">
      <c r="A376580" s="153"/>
    </row>
    <row r="376593" spans="1:1">
      <c r="A376593" s="153"/>
    </row>
    <row r="376595" spans="1:1">
      <c r="A376595" s="153"/>
    </row>
    <row r="376597" spans="1:1">
      <c r="A376597" s="154"/>
    </row>
    <row r="376599" spans="1:1">
      <c r="A376599" s="125"/>
    </row>
    <row r="376610" spans="1:1">
      <c r="A376610" s="153"/>
    </row>
    <row r="376611" spans="1:1">
      <c r="A376611" s="153"/>
    </row>
    <row r="376614" spans="1:1">
      <c r="A376614" s="153"/>
    </row>
    <row r="376624" spans="1:1">
      <c r="A376624" s="153"/>
    </row>
    <row r="376625" spans="1:1">
      <c r="A376625" s="153"/>
    </row>
    <row r="376626" spans="1:1">
      <c r="A376626" s="153"/>
    </row>
    <row r="376639" spans="1:1">
      <c r="A376639" s="153"/>
    </row>
    <row r="376641" spans="1:1">
      <c r="A376641" s="153"/>
    </row>
    <row r="376643" spans="1:1">
      <c r="A376643" s="154"/>
    </row>
    <row r="376645" spans="1:1">
      <c r="A376645" s="125"/>
    </row>
    <row r="376656" spans="1:1">
      <c r="A376656" s="153"/>
    </row>
    <row r="376657" spans="1:1">
      <c r="A376657" s="153"/>
    </row>
    <row r="376660" spans="1:1">
      <c r="A376660" s="153"/>
    </row>
    <row r="376670" spans="1:1">
      <c r="A376670" s="153"/>
    </row>
    <row r="376671" spans="1:1">
      <c r="A376671" s="153"/>
    </row>
    <row r="376672" spans="1:1">
      <c r="A376672" s="153"/>
    </row>
    <row r="376685" spans="1:1">
      <c r="A376685" s="153"/>
    </row>
    <row r="376687" spans="1:1">
      <c r="A376687" s="153"/>
    </row>
    <row r="376689" spans="1:1">
      <c r="A376689" s="154"/>
    </row>
    <row r="376691" spans="1:1">
      <c r="A376691" s="125"/>
    </row>
    <row r="376702" spans="1:1">
      <c r="A376702" s="153"/>
    </row>
    <row r="376703" spans="1:1">
      <c r="A376703" s="153"/>
    </row>
    <row r="376706" spans="1:1">
      <c r="A376706" s="153"/>
    </row>
    <row r="376716" spans="1:1">
      <c r="A376716" s="153"/>
    </row>
    <row r="376717" spans="1:1">
      <c r="A376717" s="153"/>
    </row>
    <row r="376718" spans="1:1">
      <c r="A376718" s="153"/>
    </row>
    <row r="376731" spans="1:1">
      <c r="A376731" s="153"/>
    </row>
    <row r="376733" spans="1:1">
      <c r="A376733" s="153"/>
    </row>
    <row r="376735" spans="1:1">
      <c r="A376735" s="154"/>
    </row>
    <row r="376737" spans="1:1">
      <c r="A376737" s="125"/>
    </row>
    <row r="376748" spans="1:1">
      <c r="A376748" s="153"/>
    </row>
    <row r="376749" spans="1:1">
      <c r="A376749" s="153"/>
    </row>
    <row r="376752" spans="1:1">
      <c r="A376752" s="153"/>
    </row>
    <row r="376762" spans="1:1">
      <c r="A376762" s="153"/>
    </row>
    <row r="376763" spans="1:1">
      <c r="A376763" s="153"/>
    </row>
    <row r="376764" spans="1:1">
      <c r="A376764" s="153"/>
    </row>
    <row r="376777" spans="1:1">
      <c r="A376777" s="153"/>
    </row>
    <row r="376779" spans="1:1">
      <c r="A376779" s="153"/>
    </row>
    <row r="376781" spans="1:1">
      <c r="A376781" s="154"/>
    </row>
    <row r="376783" spans="1:1">
      <c r="A376783" s="125"/>
    </row>
    <row r="376794" spans="1:1">
      <c r="A376794" s="153"/>
    </row>
    <row r="376795" spans="1:1">
      <c r="A376795" s="153"/>
    </row>
    <row r="376798" spans="1:1">
      <c r="A376798" s="153"/>
    </row>
    <row r="376808" spans="1:1">
      <c r="A376808" s="153"/>
    </row>
    <row r="376809" spans="1:1">
      <c r="A376809" s="153"/>
    </row>
    <row r="376810" spans="1:1">
      <c r="A376810" s="153"/>
    </row>
    <row r="376823" spans="1:1">
      <c r="A376823" s="153"/>
    </row>
    <row r="376825" spans="1:1">
      <c r="A376825" s="153"/>
    </row>
    <row r="376827" spans="1:1">
      <c r="A376827" s="154"/>
    </row>
    <row r="376829" spans="1:1">
      <c r="A376829" s="125"/>
    </row>
    <row r="376840" spans="1:1">
      <c r="A376840" s="153"/>
    </row>
    <row r="376841" spans="1:1">
      <c r="A376841" s="153"/>
    </row>
    <row r="376844" spans="1:1">
      <c r="A376844" s="153"/>
    </row>
    <row r="376854" spans="1:1">
      <c r="A376854" s="153"/>
    </row>
    <row r="376855" spans="1:1">
      <c r="A376855" s="153"/>
    </row>
    <row r="376856" spans="1:1">
      <c r="A376856" s="153"/>
    </row>
    <row r="376869" spans="1:1">
      <c r="A376869" s="153"/>
    </row>
    <row r="376871" spans="1:1">
      <c r="A376871" s="153"/>
    </row>
    <row r="376873" spans="1:1">
      <c r="A376873" s="154"/>
    </row>
    <row r="376875" spans="1:1">
      <c r="A376875" s="125"/>
    </row>
    <row r="376886" spans="1:1">
      <c r="A376886" s="153"/>
    </row>
    <row r="376887" spans="1:1">
      <c r="A376887" s="153"/>
    </row>
    <row r="376890" spans="1:1">
      <c r="A376890" s="153"/>
    </row>
    <row r="376900" spans="1:1">
      <c r="A376900" s="153"/>
    </row>
    <row r="376901" spans="1:1">
      <c r="A376901" s="153"/>
    </row>
    <row r="376902" spans="1:1">
      <c r="A376902" s="153"/>
    </row>
    <row r="376915" spans="1:1">
      <c r="A376915" s="153"/>
    </row>
    <row r="376917" spans="1:1">
      <c r="A376917" s="153"/>
    </row>
    <row r="376919" spans="1:1">
      <c r="A376919" s="154"/>
    </row>
    <row r="376921" spans="1:1">
      <c r="A376921" s="125"/>
    </row>
    <row r="376932" spans="1:1">
      <c r="A376932" s="153"/>
    </row>
    <row r="376933" spans="1:1">
      <c r="A376933" s="153"/>
    </row>
    <row r="376936" spans="1:1">
      <c r="A376936" s="153"/>
    </row>
    <row r="376946" spans="1:1">
      <c r="A376946" s="153"/>
    </row>
    <row r="376947" spans="1:1">
      <c r="A376947" s="153"/>
    </row>
    <row r="376948" spans="1:1">
      <c r="A376948" s="153"/>
    </row>
    <row r="376961" spans="1:1">
      <c r="A376961" s="153"/>
    </row>
    <row r="376963" spans="1:1">
      <c r="A376963" s="153"/>
    </row>
    <row r="376965" spans="1:1">
      <c r="A376965" s="154"/>
    </row>
    <row r="376967" spans="1:1">
      <c r="A376967" s="125"/>
    </row>
    <row r="376978" spans="1:1">
      <c r="A376978" s="153"/>
    </row>
    <row r="376979" spans="1:1">
      <c r="A376979" s="153"/>
    </row>
    <row r="376982" spans="1:1">
      <c r="A376982" s="153"/>
    </row>
    <row r="376992" spans="1:1">
      <c r="A376992" s="153"/>
    </row>
    <row r="376993" spans="1:1">
      <c r="A376993" s="153"/>
    </row>
    <row r="376994" spans="1:1">
      <c r="A376994" s="153"/>
    </row>
    <row r="377007" spans="1:1">
      <c r="A377007" s="153"/>
    </row>
    <row r="377009" spans="1:1">
      <c r="A377009" s="153"/>
    </row>
    <row r="377011" spans="1:1">
      <c r="A377011" s="154"/>
    </row>
    <row r="377013" spans="1:1">
      <c r="A377013" s="125"/>
    </row>
    <row r="377024" spans="1:1">
      <c r="A377024" s="153"/>
    </row>
    <row r="377025" spans="1:1">
      <c r="A377025" s="153"/>
    </row>
    <row r="377028" spans="1:1">
      <c r="A377028" s="153"/>
    </row>
    <row r="377038" spans="1:1">
      <c r="A377038" s="153"/>
    </row>
    <row r="377039" spans="1:1">
      <c r="A377039" s="153"/>
    </row>
    <row r="377040" spans="1:1">
      <c r="A377040" s="153"/>
    </row>
    <row r="377053" spans="1:1">
      <c r="A377053" s="153"/>
    </row>
    <row r="377055" spans="1:1">
      <c r="A377055" s="153"/>
    </row>
    <row r="377057" spans="1:1">
      <c r="A377057" s="154"/>
    </row>
    <row r="377059" spans="1:1">
      <c r="A377059" s="125"/>
    </row>
    <row r="377070" spans="1:1">
      <c r="A377070" s="153"/>
    </row>
    <row r="377071" spans="1:1">
      <c r="A377071" s="153"/>
    </row>
    <row r="377074" spans="1:1">
      <c r="A377074" s="153"/>
    </row>
    <row r="377084" spans="1:1">
      <c r="A377084" s="153"/>
    </row>
    <row r="377085" spans="1:1">
      <c r="A377085" s="153"/>
    </row>
    <row r="377086" spans="1:1">
      <c r="A377086" s="153"/>
    </row>
    <row r="377099" spans="1:1">
      <c r="A377099" s="153"/>
    </row>
    <row r="377101" spans="1:1">
      <c r="A377101" s="153"/>
    </row>
    <row r="377103" spans="1:1">
      <c r="A377103" s="154"/>
    </row>
    <row r="377105" spans="1:1">
      <c r="A377105" s="125"/>
    </row>
    <row r="377116" spans="1:1">
      <c r="A377116" s="153"/>
    </row>
    <row r="377117" spans="1:1">
      <c r="A377117" s="153"/>
    </row>
    <row r="377120" spans="1:1">
      <c r="A377120" s="153"/>
    </row>
    <row r="377130" spans="1:1">
      <c r="A377130" s="153"/>
    </row>
    <row r="377131" spans="1:1">
      <c r="A377131" s="153"/>
    </row>
    <row r="377132" spans="1:1">
      <c r="A377132" s="153"/>
    </row>
    <row r="377145" spans="1:1">
      <c r="A377145" s="153"/>
    </row>
    <row r="377147" spans="1:1">
      <c r="A377147" s="153"/>
    </row>
    <row r="377149" spans="1:1">
      <c r="A377149" s="154"/>
    </row>
    <row r="377151" spans="1:1">
      <c r="A377151" s="125"/>
    </row>
    <row r="377162" spans="1:1">
      <c r="A377162" s="153"/>
    </row>
    <row r="377163" spans="1:1">
      <c r="A377163" s="153"/>
    </row>
    <row r="377166" spans="1:1">
      <c r="A377166" s="153"/>
    </row>
    <row r="377176" spans="1:1">
      <c r="A377176" s="153"/>
    </row>
    <row r="377177" spans="1:1">
      <c r="A377177" s="153"/>
    </row>
    <row r="377178" spans="1:1">
      <c r="A377178" s="153"/>
    </row>
    <row r="377191" spans="1:1">
      <c r="A377191" s="153"/>
    </row>
    <row r="377193" spans="1:1">
      <c r="A377193" s="153"/>
    </row>
    <row r="377195" spans="1:1">
      <c r="A377195" s="154"/>
    </row>
    <row r="377197" spans="1:1">
      <c r="A377197" s="125"/>
    </row>
    <row r="377208" spans="1:1">
      <c r="A377208" s="153"/>
    </row>
    <row r="377209" spans="1:1">
      <c r="A377209" s="153"/>
    </row>
    <row r="377212" spans="1:1">
      <c r="A377212" s="153"/>
    </row>
    <row r="377222" spans="1:1">
      <c r="A377222" s="153"/>
    </row>
    <row r="377223" spans="1:1">
      <c r="A377223" s="153"/>
    </row>
    <row r="377224" spans="1:1">
      <c r="A377224" s="153"/>
    </row>
    <row r="377237" spans="1:1">
      <c r="A377237" s="153"/>
    </row>
    <row r="377239" spans="1:1">
      <c r="A377239" s="153"/>
    </row>
    <row r="377241" spans="1:1">
      <c r="A377241" s="154"/>
    </row>
    <row r="377243" spans="1:1">
      <c r="A377243" s="125"/>
    </row>
    <row r="377254" spans="1:1">
      <c r="A377254" s="153"/>
    </row>
    <row r="377255" spans="1:1">
      <c r="A377255" s="153"/>
    </row>
    <row r="377258" spans="1:1">
      <c r="A377258" s="153"/>
    </row>
    <row r="377268" spans="1:1">
      <c r="A377268" s="153"/>
    </row>
    <row r="377269" spans="1:1">
      <c r="A377269" s="153"/>
    </row>
    <row r="377270" spans="1:1">
      <c r="A377270" s="153"/>
    </row>
    <row r="377283" spans="1:1">
      <c r="A377283" s="153"/>
    </row>
    <row r="377285" spans="1:1">
      <c r="A377285" s="153"/>
    </row>
    <row r="377287" spans="1:1">
      <c r="A377287" s="154"/>
    </row>
    <row r="377289" spans="1:1">
      <c r="A377289" s="125"/>
    </row>
    <row r="377300" spans="1:1">
      <c r="A377300" s="153"/>
    </row>
    <row r="377301" spans="1:1">
      <c r="A377301" s="153"/>
    </row>
    <row r="377304" spans="1:1">
      <c r="A377304" s="153"/>
    </row>
    <row r="377314" spans="1:1">
      <c r="A377314" s="153"/>
    </row>
    <row r="377315" spans="1:1">
      <c r="A377315" s="153"/>
    </row>
    <row r="377316" spans="1:1">
      <c r="A377316" s="153"/>
    </row>
    <row r="377329" spans="1:1">
      <c r="A377329" s="153"/>
    </row>
    <row r="377331" spans="1:1">
      <c r="A377331" s="153"/>
    </row>
    <row r="377333" spans="1:1">
      <c r="A377333" s="154"/>
    </row>
    <row r="377335" spans="1:1">
      <c r="A377335" s="125"/>
    </row>
    <row r="377346" spans="1:1">
      <c r="A377346" s="153"/>
    </row>
    <row r="377347" spans="1:1">
      <c r="A377347" s="153"/>
    </row>
    <row r="377350" spans="1:1">
      <c r="A377350" s="153"/>
    </row>
    <row r="377360" spans="1:1">
      <c r="A377360" s="153"/>
    </row>
    <row r="377361" spans="1:1">
      <c r="A377361" s="153"/>
    </row>
    <row r="377362" spans="1:1">
      <c r="A377362" s="153"/>
    </row>
    <row r="377375" spans="1:1">
      <c r="A377375" s="153"/>
    </row>
    <row r="377377" spans="1:1">
      <c r="A377377" s="153"/>
    </row>
    <row r="377379" spans="1:1">
      <c r="A377379" s="154"/>
    </row>
    <row r="377381" spans="1:1">
      <c r="A377381" s="125"/>
    </row>
    <row r="377392" spans="1:1">
      <c r="A377392" s="153"/>
    </row>
    <row r="377393" spans="1:1">
      <c r="A377393" s="153"/>
    </row>
    <row r="377396" spans="1:1">
      <c r="A377396" s="153"/>
    </row>
    <row r="377406" spans="1:1">
      <c r="A377406" s="153"/>
    </row>
    <row r="377407" spans="1:1">
      <c r="A377407" s="153"/>
    </row>
    <row r="377408" spans="1:1">
      <c r="A377408" s="153"/>
    </row>
    <row r="377421" spans="1:1">
      <c r="A377421" s="153"/>
    </row>
    <row r="377423" spans="1:1">
      <c r="A377423" s="153"/>
    </row>
    <row r="377425" spans="1:1">
      <c r="A377425" s="154"/>
    </row>
    <row r="377427" spans="1:1">
      <c r="A377427" s="125"/>
    </row>
    <row r="377438" spans="1:1">
      <c r="A377438" s="153"/>
    </row>
    <row r="377439" spans="1:1">
      <c r="A377439" s="153"/>
    </row>
    <row r="377442" spans="1:1">
      <c r="A377442" s="153"/>
    </row>
    <row r="377452" spans="1:1">
      <c r="A377452" s="153"/>
    </row>
    <row r="377453" spans="1:1">
      <c r="A377453" s="153"/>
    </row>
    <row r="377454" spans="1:1">
      <c r="A377454" s="153"/>
    </row>
    <row r="377467" spans="1:1">
      <c r="A377467" s="153"/>
    </row>
    <row r="377469" spans="1:1">
      <c r="A377469" s="153"/>
    </row>
    <row r="377471" spans="1:1">
      <c r="A377471" s="154"/>
    </row>
    <row r="377473" spans="1:1">
      <c r="A377473" s="125"/>
    </row>
    <row r="377484" spans="1:1">
      <c r="A377484" s="153"/>
    </row>
    <row r="377485" spans="1:1">
      <c r="A377485" s="153"/>
    </row>
    <row r="377488" spans="1:1">
      <c r="A377488" s="153"/>
    </row>
    <row r="377498" spans="1:1">
      <c r="A377498" s="153"/>
    </row>
    <row r="377499" spans="1:1">
      <c r="A377499" s="153"/>
    </row>
    <row r="377500" spans="1:1">
      <c r="A377500" s="153"/>
    </row>
    <row r="377513" spans="1:1">
      <c r="A377513" s="153"/>
    </row>
    <row r="377515" spans="1:1">
      <c r="A377515" s="153"/>
    </row>
    <row r="377517" spans="1:1">
      <c r="A377517" s="154"/>
    </row>
    <row r="377519" spans="1:1">
      <c r="A377519" s="125"/>
    </row>
    <row r="377530" spans="1:1">
      <c r="A377530" s="153"/>
    </row>
    <row r="377531" spans="1:1">
      <c r="A377531" s="153"/>
    </row>
    <row r="377534" spans="1:1">
      <c r="A377534" s="153"/>
    </row>
    <row r="377544" spans="1:1">
      <c r="A377544" s="153"/>
    </row>
    <row r="377545" spans="1:1">
      <c r="A377545" s="153"/>
    </row>
    <row r="377546" spans="1:1">
      <c r="A377546" s="153"/>
    </row>
    <row r="377559" spans="1:1">
      <c r="A377559" s="153"/>
    </row>
    <row r="377561" spans="1:1">
      <c r="A377561" s="153"/>
    </row>
    <row r="377563" spans="1:1">
      <c r="A377563" s="154"/>
    </row>
    <row r="377565" spans="1:1">
      <c r="A377565" s="125"/>
    </row>
    <row r="377576" spans="1:1">
      <c r="A377576" s="153"/>
    </row>
    <row r="377577" spans="1:1">
      <c r="A377577" s="153"/>
    </row>
    <row r="377580" spans="1:1">
      <c r="A377580" s="153"/>
    </row>
    <row r="377590" spans="1:1">
      <c r="A377590" s="153"/>
    </row>
    <row r="377591" spans="1:1">
      <c r="A377591" s="153"/>
    </row>
    <row r="377592" spans="1:1">
      <c r="A377592" s="153"/>
    </row>
    <row r="377605" spans="1:1">
      <c r="A377605" s="153"/>
    </row>
    <row r="377607" spans="1:1">
      <c r="A377607" s="153"/>
    </row>
    <row r="377609" spans="1:1">
      <c r="A377609" s="154"/>
    </row>
    <row r="377611" spans="1:1">
      <c r="A377611" s="125"/>
    </row>
    <row r="377622" spans="1:1">
      <c r="A377622" s="153"/>
    </row>
    <row r="377623" spans="1:1">
      <c r="A377623" s="153"/>
    </row>
    <row r="377626" spans="1:1">
      <c r="A377626" s="153"/>
    </row>
    <row r="377636" spans="1:1">
      <c r="A377636" s="153"/>
    </row>
    <row r="377637" spans="1:1">
      <c r="A377637" s="153"/>
    </row>
    <row r="377638" spans="1:1">
      <c r="A377638" s="153"/>
    </row>
    <row r="377651" spans="1:1">
      <c r="A377651" s="153"/>
    </row>
    <row r="377653" spans="1:1">
      <c r="A377653" s="153"/>
    </row>
    <row r="377655" spans="1:1">
      <c r="A377655" s="154"/>
    </row>
    <row r="377657" spans="1:1">
      <c r="A377657" s="125"/>
    </row>
    <row r="377668" spans="1:1">
      <c r="A377668" s="153"/>
    </row>
    <row r="377669" spans="1:1">
      <c r="A377669" s="153"/>
    </row>
    <row r="377672" spans="1:1">
      <c r="A377672" s="153"/>
    </row>
    <row r="377682" spans="1:1">
      <c r="A377682" s="153"/>
    </row>
    <row r="377683" spans="1:1">
      <c r="A377683" s="153"/>
    </row>
    <row r="377684" spans="1:1">
      <c r="A377684" s="153"/>
    </row>
    <row r="377697" spans="1:1">
      <c r="A377697" s="153"/>
    </row>
    <row r="377699" spans="1:1">
      <c r="A377699" s="153"/>
    </row>
    <row r="377701" spans="1:1">
      <c r="A377701" s="154"/>
    </row>
    <row r="377703" spans="1:1">
      <c r="A377703" s="125"/>
    </row>
    <row r="377714" spans="1:1">
      <c r="A377714" s="153"/>
    </row>
    <row r="377715" spans="1:1">
      <c r="A377715" s="153"/>
    </row>
    <row r="377718" spans="1:1">
      <c r="A377718" s="153"/>
    </row>
    <row r="377728" spans="1:1">
      <c r="A377728" s="153"/>
    </row>
    <row r="377729" spans="1:1">
      <c r="A377729" s="153"/>
    </row>
    <row r="377730" spans="1:1">
      <c r="A377730" s="153"/>
    </row>
    <row r="377743" spans="1:1">
      <c r="A377743" s="153"/>
    </row>
    <row r="377745" spans="1:1">
      <c r="A377745" s="153"/>
    </row>
    <row r="377747" spans="1:1">
      <c r="A377747" s="154"/>
    </row>
    <row r="377749" spans="1:1">
      <c r="A377749" s="125"/>
    </row>
    <row r="377760" spans="1:1">
      <c r="A377760" s="153"/>
    </row>
    <row r="377761" spans="1:1">
      <c r="A377761" s="153"/>
    </row>
    <row r="377764" spans="1:1">
      <c r="A377764" s="153"/>
    </row>
    <row r="377774" spans="1:1">
      <c r="A377774" s="153"/>
    </row>
    <row r="377775" spans="1:1">
      <c r="A377775" s="153"/>
    </row>
    <row r="377776" spans="1:1">
      <c r="A377776" s="153"/>
    </row>
    <row r="377789" spans="1:1">
      <c r="A377789" s="153"/>
    </row>
    <row r="377791" spans="1:1">
      <c r="A377791" s="153"/>
    </row>
    <row r="377793" spans="1:1">
      <c r="A377793" s="154"/>
    </row>
    <row r="377795" spans="1:1">
      <c r="A377795" s="125"/>
    </row>
    <row r="377806" spans="1:1">
      <c r="A377806" s="153"/>
    </row>
    <row r="377807" spans="1:1">
      <c r="A377807" s="153"/>
    </row>
    <row r="377810" spans="1:1">
      <c r="A377810" s="153"/>
    </row>
    <row r="377820" spans="1:1">
      <c r="A377820" s="153"/>
    </row>
    <row r="377821" spans="1:1">
      <c r="A377821" s="153"/>
    </row>
    <row r="377822" spans="1:1">
      <c r="A377822" s="153"/>
    </row>
    <row r="377835" spans="1:1">
      <c r="A377835" s="153"/>
    </row>
    <row r="377837" spans="1:1">
      <c r="A377837" s="153"/>
    </row>
    <row r="377839" spans="1:1">
      <c r="A377839" s="154"/>
    </row>
    <row r="377841" spans="1:1">
      <c r="A377841" s="125"/>
    </row>
    <row r="377852" spans="1:1">
      <c r="A377852" s="153"/>
    </row>
    <row r="377853" spans="1:1">
      <c r="A377853" s="153"/>
    </row>
    <row r="377856" spans="1:1">
      <c r="A377856" s="153"/>
    </row>
    <row r="377866" spans="1:1">
      <c r="A377866" s="153"/>
    </row>
    <row r="377867" spans="1:1">
      <c r="A377867" s="153"/>
    </row>
    <row r="377868" spans="1:1">
      <c r="A377868" s="153"/>
    </row>
    <row r="377881" spans="1:1">
      <c r="A377881" s="153"/>
    </row>
    <row r="377883" spans="1:1">
      <c r="A377883" s="153"/>
    </row>
    <row r="377885" spans="1:1">
      <c r="A377885" s="154"/>
    </row>
    <row r="377887" spans="1:1">
      <c r="A377887" s="125"/>
    </row>
    <row r="377898" spans="1:1">
      <c r="A377898" s="153"/>
    </row>
    <row r="377899" spans="1:1">
      <c r="A377899" s="153"/>
    </row>
    <row r="377902" spans="1:1">
      <c r="A377902" s="153"/>
    </row>
    <row r="377912" spans="1:1">
      <c r="A377912" s="153"/>
    </row>
    <row r="377913" spans="1:1">
      <c r="A377913" s="153"/>
    </row>
    <row r="377914" spans="1:1">
      <c r="A377914" s="153"/>
    </row>
    <row r="377927" spans="1:1">
      <c r="A377927" s="153"/>
    </row>
    <row r="377929" spans="1:1">
      <c r="A377929" s="153"/>
    </row>
    <row r="377931" spans="1:1">
      <c r="A377931" s="154"/>
    </row>
    <row r="377933" spans="1:1">
      <c r="A377933" s="125"/>
    </row>
    <row r="377944" spans="1:1">
      <c r="A377944" s="153"/>
    </row>
    <row r="377945" spans="1:1">
      <c r="A377945" s="153"/>
    </row>
    <row r="377948" spans="1:1">
      <c r="A377948" s="153"/>
    </row>
    <row r="377958" spans="1:1">
      <c r="A377958" s="153"/>
    </row>
    <row r="377959" spans="1:1">
      <c r="A377959" s="153"/>
    </row>
    <row r="377960" spans="1:1">
      <c r="A377960" s="153"/>
    </row>
    <row r="377973" spans="1:1">
      <c r="A377973" s="153"/>
    </row>
    <row r="377975" spans="1:1">
      <c r="A377975" s="153"/>
    </row>
    <row r="377977" spans="1:1">
      <c r="A377977" s="154"/>
    </row>
    <row r="377979" spans="1:1">
      <c r="A377979" s="125"/>
    </row>
    <row r="377990" spans="1:1">
      <c r="A377990" s="153"/>
    </row>
    <row r="377991" spans="1:1">
      <c r="A377991" s="153"/>
    </row>
    <row r="377994" spans="1:1">
      <c r="A377994" s="153"/>
    </row>
    <row r="378004" spans="1:1">
      <c r="A378004" s="153"/>
    </row>
    <row r="378005" spans="1:1">
      <c r="A378005" s="153"/>
    </row>
    <row r="378006" spans="1:1">
      <c r="A378006" s="153"/>
    </row>
    <row r="378019" spans="1:1">
      <c r="A378019" s="153"/>
    </row>
    <row r="378021" spans="1:1">
      <c r="A378021" s="153"/>
    </row>
    <row r="378023" spans="1:1">
      <c r="A378023" s="154"/>
    </row>
    <row r="378025" spans="1:1">
      <c r="A378025" s="125"/>
    </row>
    <row r="378036" spans="1:1">
      <c r="A378036" s="153"/>
    </row>
    <row r="378037" spans="1:1">
      <c r="A378037" s="153"/>
    </row>
    <row r="378040" spans="1:1">
      <c r="A378040" s="153"/>
    </row>
    <row r="378050" spans="1:1">
      <c r="A378050" s="153"/>
    </row>
    <row r="378051" spans="1:1">
      <c r="A378051" s="153"/>
    </row>
    <row r="378052" spans="1:1">
      <c r="A378052" s="153"/>
    </row>
    <row r="378065" spans="1:1">
      <c r="A378065" s="153"/>
    </row>
    <row r="378067" spans="1:1">
      <c r="A378067" s="153"/>
    </row>
    <row r="378069" spans="1:1">
      <c r="A378069" s="154"/>
    </row>
    <row r="378071" spans="1:1">
      <c r="A378071" s="125"/>
    </row>
    <row r="378082" spans="1:1">
      <c r="A378082" s="153"/>
    </row>
    <row r="378083" spans="1:1">
      <c r="A378083" s="153"/>
    </row>
    <row r="378086" spans="1:1">
      <c r="A378086" s="153"/>
    </row>
    <row r="378096" spans="1:1">
      <c r="A378096" s="153"/>
    </row>
    <row r="378097" spans="1:1">
      <c r="A378097" s="153"/>
    </row>
    <row r="378098" spans="1:1">
      <c r="A378098" s="153"/>
    </row>
    <row r="378111" spans="1:1">
      <c r="A378111" s="153"/>
    </row>
    <row r="378113" spans="1:1">
      <c r="A378113" s="153"/>
    </row>
    <row r="378115" spans="1:1">
      <c r="A378115" s="154"/>
    </row>
    <row r="378117" spans="1:1">
      <c r="A378117" s="125"/>
    </row>
    <row r="378128" spans="1:1">
      <c r="A378128" s="153"/>
    </row>
    <row r="378129" spans="1:1">
      <c r="A378129" s="153"/>
    </row>
    <row r="378132" spans="1:1">
      <c r="A378132" s="153"/>
    </row>
    <row r="378142" spans="1:1">
      <c r="A378142" s="153"/>
    </row>
    <row r="378143" spans="1:1">
      <c r="A378143" s="153"/>
    </row>
    <row r="378144" spans="1:1">
      <c r="A378144" s="153"/>
    </row>
    <row r="378157" spans="1:1">
      <c r="A378157" s="153"/>
    </row>
    <row r="378159" spans="1:1">
      <c r="A378159" s="153"/>
    </row>
    <row r="378161" spans="1:1">
      <c r="A378161" s="154"/>
    </row>
    <row r="378163" spans="1:1">
      <c r="A378163" s="125"/>
    </row>
    <row r="378174" spans="1:1">
      <c r="A378174" s="153"/>
    </row>
    <row r="378175" spans="1:1">
      <c r="A378175" s="153"/>
    </row>
    <row r="378178" spans="1:1">
      <c r="A378178" s="153"/>
    </row>
    <row r="378188" spans="1:1">
      <c r="A378188" s="153"/>
    </row>
    <row r="378189" spans="1:1">
      <c r="A378189" s="153"/>
    </row>
    <row r="378190" spans="1:1">
      <c r="A378190" s="153"/>
    </row>
    <row r="378203" spans="1:1">
      <c r="A378203" s="153"/>
    </row>
    <row r="378205" spans="1:1">
      <c r="A378205" s="153"/>
    </row>
    <row r="378207" spans="1:1">
      <c r="A378207" s="154"/>
    </row>
    <row r="378209" spans="1:1">
      <c r="A378209" s="125"/>
    </row>
    <row r="378220" spans="1:1">
      <c r="A378220" s="153"/>
    </row>
    <row r="378221" spans="1:1">
      <c r="A378221" s="153"/>
    </row>
    <row r="378224" spans="1:1">
      <c r="A378224" s="153"/>
    </row>
    <row r="378234" spans="1:1">
      <c r="A378234" s="153"/>
    </row>
    <row r="378235" spans="1:1">
      <c r="A378235" s="153"/>
    </row>
    <row r="378236" spans="1:1">
      <c r="A378236" s="153"/>
    </row>
    <row r="378249" spans="1:1">
      <c r="A378249" s="153"/>
    </row>
    <row r="378251" spans="1:1">
      <c r="A378251" s="153"/>
    </row>
    <row r="378253" spans="1:1">
      <c r="A378253" s="154"/>
    </row>
    <row r="378255" spans="1:1">
      <c r="A378255" s="125"/>
    </row>
    <row r="378266" spans="1:1">
      <c r="A378266" s="153"/>
    </row>
    <row r="378267" spans="1:1">
      <c r="A378267" s="153"/>
    </row>
    <row r="378270" spans="1:1">
      <c r="A378270" s="153"/>
    </row>
    <row r="378280" spans="1:1">
      <c r="A378280" s="153"/>
    </row>
    <row r="378281" spans="1:1">
      <c r="A378281" s="153"/>
    </row>
    <row r="378282" spans="1:1">
      <c r="A378282" s="153"/>
    </row>
    <row r="378295" spans="1:1">
      <c r="A378295" s="153"/>
    </row>
    <row r="378297" spans="1:1">
      <c r="A378297" s="153"/>
    </row>
    <row r="378299" spans="1:1">
      <c r="A378299" s="154"/>
    </row>
    <row r="378301" spans="1:1">
      <c r="A378301" s="125"/>
    </row>
    <row r="378312" spans="1:1">
      <c r="A378312" s="153"/>
    </row>
    <row r="378313" spans="1:1">
      <c r="A378313" s="153"/>
    </row>
    <row r="378316" spans="1:1">
      <c r="A378316" s="153"/>
    </row>
    <row r="378326" spans="1:1">
      <c r="A378326" s="153"/>
    </row>
    <row r="378327" spans="1:1">
      <c r="A378327" s="153"/>
    </row>
    <row r="378328" spans="1:1">
      <c r="A378328" s="153"/>
    </row>
    <row r="378341" spans="1:1">
      <c r="A378341" s="153"/>
    </row>
    <row r="378343" spans="1:1">
      <c r="A378343" s="153"/>
    </row>
    <row r="378345" spans="1:1">
      <c r="A378345" s="154"/>
    </row>
    <row r="378347" spans="1:1">
      <c r="A378347" s="125"/>
    </row>
    <row r="378358" spans="1:1">
      <c r="A378358" s="153"/>
    </row>
    <row r="378359" spans="1:1">
      <c r="A378359" s="153"/>
    </row>
    <row r="378362" spans="1:1">
      <c r="A378362" s="153"/>
    </row>
    <row r="378372" spans="1:1">
      <c r="A378372" s="153"/>
    </row>
    <row r="378373" spans="1:1">
      <c r="A378373" s="153"/>
    </row>
    <row r="378374" spans="1:1">
      <c r="A378374" s="153"/>
    </row>
    <row r="378387" spans="1:1">
      <c r="A378387" s="153"/>
    </row>
    <row r="378389" spans="1:1">
      <c r="A378389" s="153"/>
    </row>
    <row r="378391" spans="1:1">
      <c r="A378391" s="154"/>
    </row>
    <row r="378393" spans="1:1">
      <c r="A378393" s="125"/>
    </row>
    <row r="378404" spans="1:1">
      <c r="A378404" s="153"/>
    </row>
    <row r="378405" spans="1:1">
      <c r="A378405" s="153"/>
    </row>
    <row r="378408" spans="1:1">
      <c r="A378408" s="153"/>
    </row>
    <row r="378418" spans="1:1">
      <c r="A378418" s="153"/>
    </row>
    <row r="378419" spans="1:1">
      <c r="A378419" s="153"/>
    </row>
    <row r="378420" spans="1:1">
      <c r="A378420" s="153"/>
    </row>
    <row r="378433" spans="1:1">
      <c r="A378433" s="153"/>
    </row>
    <row r="378435" spans="1:1">
      <c r="A378435" s="153"/>
    </row>
    <row r="378437" spans="1:1">
      <c r="A378437" s="154"/>
    </row>
    <row r="378439" spans="1:1">
      <c r="A378439" s="125"/>
    </row>
    <row r="378450" spans="1:1">
      <c r="A378450" s="153"/>
    </row>
    <row r="378451" spans="1:1">
      <c r="A378451" s="153"/>
    </row>
    <row r="378454" spans="1:1">
      <c r="A378454" s="153"/>
    </row>
    <row r="378464" spans="1:1">
      <c r="A378464" s="153"/>
    </row>
    <row r="378465" spans="1:1">
      <c r="A378465" s="153"/>
    </row>
    <row r="378466" spans="1:1">
      <c r="A378466" s="153"/>
    </row>
    <row r="378479" spans="1:1">
      <c r="A378479" s="153"/>
    </row>
    <row r="378481" spans="1:1">
      <c r="A378481" s="153"/>
    </row>
    <row r="378483" spans="1:1">
      <c r="A378483" s="154"/>
    </row>
    <row r="378485" spans="1:1">
      <c r="A378485" s="125"/>
    </row>
    <row r="378496" spans="1:1">
      <c r="A378496" s="153"/>
    </row>
    <row r="378497" spans="1:1">
      <c r="A378497" s="153"/>
    </row>
    <row r="378500" spans="1:1">
      <c r="A378500" s="153"/>
    </row>
    <row r="378510" spans="1:1">
      <c r="A378510" s="153"/>
    </row>
    <row r="378511" spans="1:1">
      <c r="A378511" s="153"/>
    </row>
    <row r="378512" spans="1:1">
      <c r="A378512" s="153"/>
    </row>
    <row r="378525" spans="1:1">
      <c r="A378525" s="153"/>
    </row>
    <row r="378527" spans="1:1">
      <c r="A378527" s="153"/>
    </row>
    <row r="378529" spans="1:1">
      <c r="A378529" s="154"/>
    </row>
    <row r="378531" spans="1:1">
      <c r="A378531" s="125"/>
    </row>
    <row r="378542" spans="1:1">
      <c r="A378542" s="153"/>
    </row>
    <row r="378543" spans="1:1">
      <c r="A378543" s="153"/>
    </row>
    <row r="378546" spans="1:1">
      <c r="A378546" s="153"/>
    </row>
    <row r="378556" spans="1:1">
      <c r="A378556" s="153"/>
    </row>
    <row r="378557" spans="1:1">
      <c r="A378557" s="153"/>
    </row>
    <row r="378558" spans="1:1">
      <c r="A378558" s="153"/>
    </row>
    <row r="378571" spans="1:1">
      <c r="A378571" s="153"/>
    </row>
    <row r="378573" spans="1:1">
      <c r="A378573" s="153"/>
    </row>
    <row r="378575" spans="1:1">
      <c r="A378575" s="154"/>
    </row>
    <row r="378577" spans="1:1">
      <c r="A378577" s="125"/>
    </row>
    <row r="378588" spans="1:1">
      <c r="A378588" s="153"/>
    </row>
    <row r="378589" spans="1:1">
      <c r="A378589" s="153"/>
    </row>
    <row r="378592" spans="1:1">
      <c r="A378592" s="153"/>
    </row>
    <row r="378602" spans="1:1">
      <c r="A378602" s="153"/>
    </row>
    <row r="378603" spans="1:1">
      <c r="A378603" s="153"/>
    </row>
    <row r="378604" spans="1:1">
      <c r="A378604" s="153"/>
    </row>
    <row r="378617" spans="1:1">
      <c r="A378617" s="153"/>
    </row>
    <row r="378619" spans="1:1">
      <c r="A378619" s="153"/>
    </row>
    <row r="378621" spans="1:1">
      <c r="A378621" s="154"/>
    </row>
    <row r="378623" spans="1:1">
      <c r="A378623" s="125"/>
    </row>
    <row r="378634" spans="1:1">
      <c r="A378634" s="153"/>
    </row>
    <row r="378635" spans="1:1">
      <c r="A378635" s="153"/>
    </row>
    <row r="378638" spans="1:1">
      <c r="A378638" s="153"/>
    </row>
    <row r="378648" spans="1:1">
      <c r="A378648" s="153"/>
    </row>
    <row r="378649" spans="1:1">
      <c r="A378649" s="153"/>
    </row>
    <row r="378650" spans="1:1">
      <c r="A378650" s="153"/>
    </row>
    <row r="378663" spans="1:1">
      <c r="A378663" s="153"/>
    </row>
    <row r="378665" spans="1:1">
      <c r="A378665" s="153"/>
    </row>
    <row r="378667" spans="1:1">
      <c r="A378667" s="154"/>
    </row>
    <row r="378669" spans="1:1">
      <c r="A378669" s="125"/>
    </row>
    <row r="378680" spans="1:1">
      <c r="A378680" s="153"/>
    </row>
    <row r="378681" spans="1:1">
      <c r="A378681" s="153"/>
    </row>
    <row r="378684" spans="1:1">
      <c r="A378684" s="153"/>
    </row>
    <row r="378694" spans="1:1">
      <c r="A378694" s="153"/>
    </row>
    <row r="378695" spans="1:1">
      <c r="A378695" s="153"/>
    </row>
    <row r="378696" spans="1:1">
      <c r="A378696" s="153"/>
    </row>
    <row r="378709" spans="1:1">
      <c r="A378709" s="153"/>
    </row>
    <row r="378711" spans="1:1">
      <c r="A378711" s="153"/>
    </row>
    <row r="378713" spans="1:1">
      <c r="A378713" s="154"/>
    </row>
    <row r="378715" spans="1:1">
      <c r="A378715" s="125"/>
    </row>
    <row r="378726" spans="1:1">
      <c r="A378726" s="153"/>
    </row>
    <row r="378727" spans="1:1">
      <c r="A378727" s="153"/>
    </row>
    <row r="378730" spans="1:1">
      <c r="A378730" s="153"/>
    </row>
    <row r="378740" spans="1:1">
      <c r="A378740" s="153"/>
    </row>
    <row r="378741" spans="1:1">
      <c r="A378741" s="153"/>
    </row>
    <row r="378742" spans="1:1">
      <c r="A378742" s="153"/>
    </row>
    <row r="378755" spans="1:1">
      <c r="A378755" s="153"/>
    </row>
    <row r="378757" spans="1:1">
      <c r="A378757" s="153"/>
    </row>
    <row r="378759" spans="1:1">
      <c r="A378759" s="154"/>
    </row>
    <row r="378761" spans="1:1">
      <c r="A378761" s="125"/>
    </row>
    <row r="378772" spans="1:1">
      <c r="A378772" s="153"/>
    </row>
    <row r="378773" spans="1:1">
      <c r="A378773" s="153"/>
    </row>
    <row r="378776" spans="1:1">
      <c r="A378776" s="153"/>
    </row>
    <row r="378786" spans="1:1">
      <c r="A378786" s="153"/>
    </row>
    <row r="378787" spans="1:1">
      <c r="A378787" s="153"/>
    </row>
    <row r="378788" spans="1:1">
      <c r="A378788" s="153"/>
    </row>
    <row r="378801" spans="1:1">
      <c r="A378801" s="153"/>
    </row>
    <row r="378803" spans="1:1">
      <c r="A378803" s="153"/>
    </row>
    <row r="378805" spans="1:1">
      <c r="A378805" s="154"/>
    </row>
    <row r="378807" spans="1:1">
      <c r="A378807" s="125"/>
    </row>
    <row r="378818" spans="1:1">
      <c r="A378818" s="153"/>
    </row>
    <row r="378819" spans="1:1">
      <c r="A378819" s="153"/>
    </row>
    <row r="378822" spans="1:1">
      <c r="A378822" s="153"/>
    </row>
    <row r="378832" spans="1:1">
      <c r="A378832" s="153"/>
    </row>
    <row r="378833" spans="1:1">
      <c r="A378833" s="153"/>
    </row>
    <row r="378834" spans="1:1">
      <c r="A378834" s="153"/>
    </row>
    <row r="378847" spans="1:1">
      <c r="A378847" s="153"/>
    </row>
    <row r="378849" spans="1:1">
      <c r="A378849" s="153"/>
    </row>
    <row r="378851" spans="1:1">
      <c r="A378851" s="154"/>
    </row>
    <row r="378853" spans="1:1">
      <c r="A378853" s="125"/>
    </row>
    <row r="378864" spans="1:1">
      <c r="A378864" s="153"/>
    </row>
    <row r="378865" spans="1:1">
      <c r="A378865" s="153"/>
    </row>
    <row r="378868" spans="1:1">
      <c r="A378868" s="153"/>
    </row>
    <row r="378878" spans="1:1">
      <c r="A378878" s="153"/>
    </row>
    <row r="378879" spans="1:1">
      <c r="A378879" s="153"/>
    </row>
    <row r="378880" spans="1:1">
      <c r="A378880" s="153"/>
    </row>
    <row r="378893" spans="1:1">
      <c r="A378893" s="153"/>
    </row>
    <row r="378895" spans="1:1">
      <c r="A378895" s="153"/>
    </row>
    <row r="378897" spans="1:1">
      <c r="A378897" s="154"/>
    </row>
    <row r="378899" spans="1:1">
      <c r="A378899" s="125"/>
    </row>
    <row r="378910" spans="1:1">
      <c r="A378910" s="153"/>
    </row>
    <row r="378911" spans="1:1">
      <c r="A378911" s="153"/>
    </row>
    <row r="378914" spans="1:1">
      <c r="A378914" s="153"/>
    </row>
    <row r="378924" spans="1:1">
      <c r="A378924" s="153"/>
    </row>
    <row r="378925" spans="1:1">
      <c r="A378925" s="153"/>
    </row>
    <row r="378926" spans="1:1">
      <c r="A378926" s="153"/>
    </row>
    <row r="378939" spans="1:1">
      <c r="A378939" s="153"/>
    </row>
    <row r="378941" spans="1:1">
      <c r="A378941" s="153"/>
    </row>
    <row r="378943" spans="1:1">
      <c r="A378943" s="154"/>
    </row>
    <row r="378945" spans="1:1">
      <c r="A378945" s="125"/>
    </row>
    <row r="378956" spans="1:1">
      <c r="A378956" s="153"/>
    </row>
    <row r="378957" spans="1:1">
      <c r="A378957" s="153"/>
    </row>
    <row r="378960" spans="1:1">
      <c r="A378960" s="153"/>
    </row>
    <row r="378970" spans="1:1">
      <c r="A378970" s="153"/>
    </row>
    <row r="378971" spans="1:1">
      <c r="A378971" s="153"/>
    </row>
    <row r="378972" spans="1:1">
      <c r="A378972" s="153"/>
    </row>
    <row r="378985" spans="1:1">
      <c r="A378985" s="153"/>
    </row>
    <row r="378987" spans="1:1">
      <c r="A378987" s="153"/>
    </row>
    <row r="378989" spans="1:1">
      <c r="A378989" s="154"/>
    </row>
    <row r="378991" spans="1:1">
      <c r="A378991" s="125"/>
    </row>
    <row r="379002" spans="1:1">
      <c r="A379002" s="153"/>
    </row>
    <row r="379003" spans="1:1">
      <c r="A379003" s="153"/>
    </row>
    <row r="379006" spans="1:1">
      <c r="A379006" s="153"/>
    </row>
    <row r="379016" spans="1:1">
      <c r="A379016" s="153"/>
    </row>
    <row r="379017" spans="1:1">
      <c r="A379017" s="153"/>
    </row>
    <row r="379018" spans="1:1">
      <c r="A379018" s="153"/>
    </row>
    <row r="379031" spans="1:1">
      <c r="A379031" s="153"/>
    </row>
    <row r="379033" spans="1:1">
      <c r="A379033" s="153"/>
    </row>
    <row r="379035" spans="1:1">
      <c r="A379035" s="154"/>
    </row>
    <row r="379037" spans="1:1">
      <c r="A379037" s="125"/>
    </row>
    <row r="379048" spans="1:1">
      <c r="A379048" s="153"/>
    </row>
    <row r="379049" spans="1:1">
      <c r="A379049" s="153"/>
    </row>
    <row r="379052" spans="1:1">
      <c r="A379052" s="153"/>
    </row>
    <row r="379062" spans="1:1">
      <c r="A379062" s="153"/>
    </row>
    <row r="379063" spans="1:1">
      <c r="A379063" s="153"/>
    </row>
    <row r="379064" spans="1:1">
      <c r="A379064" s="153"/>
    </row>
    <row r="379077" spans="1:1">
      <c r="A379077" s="153"/>
    </row>
    <row r="379079" spans="1:1">
      <c r="A379079" s="153"/>
    </row>
    <row r="379081" spans="1:1">
      <c r="A379081" s="154"/>
    </row>
    <row r="379083" spans="1:1">
      <c r="A379083" s="125"/>
    </row>
    <row r="379094" spans="1:1">
      <c r="A379094" s="153"/>
    </row>
    <row r="379095" spans="1:1">
      <c r="A379095" s="153"/>
    </row>
    <row r="379098" spans="1:1">
      <c r="A379098" s="153"/>
    </row>
    <row r="379108" spans="1:1">
      <c r="A379108" s="153"/>
    </row>
    <row r="379109" spans="1:1">
      <c r="A379109" s="153"/>
    </row>
    <row r="379110" spans="1:1">
      <c r="A379110" s="153"/>
    </row>
    <row r="379123" spans="1:1">
      <c r="A379123" s="153"/>
    </row>
    <row r="379125" spans="1:1">
      <c r="A379125" s="153"/>
    </row>
    <row r="379127" spans="1:1">
      <c r="A379127" s="154"/>
    </row>
    <row r="379129" spans="1:1">
      <c r="A379129" s="125"/>
    </row>
    <row r="379140" spans="1:1">
      <c r="A379140" s="153"/>
    </row>
    <row r="379141" spans="1:1">
      <c r="A379141" s="153"/>
    </row>
    <row r="379144" spans="1:1">
      <c r="A379144" s="153"/>
    </row>
    <row r="379154" spans="1:1">
      <c r="A379154" s="153"/>
    </row>
    <row r="379155" spans="1:1">
      <c r="A379155" s="153"/>
    </row>
    <row r="379156" spans="1:1">
      <c r="A379156" s="153"/>
    </row>
    <row r="379169" spans="1:1">
      <c r="A379169" s="153"/>
    </row>
    <row r="379171" spans="1:1">
      <c r="A379171" s="153"/>
    </row>
    <row r="379173" spans="1:1">
      <c r="A379173" s="154"/>
    </row>
    <row r="379175" spans="1:1">
      <c r="A379175" s="125"/>
    </row>
    <row r="379186" spans="1:1">
      <c r="A379186" s="153"/>
    </row>
    <row r="379187" spans="1:1">
      <c r="A379187" s="153"/>
    </row>
    <row r="379190" spans="1:1">
      <c r="A379190" s="153"/>
    </row>
    <row r="379200" spans="1:1">
      <c r="A379200" s="153"/>
    </row>
    <row r="379201" spans="1:1">
      <c r="A379201" s="153"/>
    </row>
    <row r="379202" spans="1:1">
      <c r="A379202" s="153"/>
    </row>
    <row r="379215" spans="1:1">
      <c r="A379215" s="153"/>
    </row>
    <row r="379217" spans="1:1">
      <c r="A379217" s="153"/>
    </row>
    <row r="379219" spans="1:1">
      <c r="A379219" s="154"/>
    </row>
    <row r="379221" spans="1:1">
      <c r="A379221" s="125"/>
    </row>
    <row r="379232" spans="1:1">
      <c r="A379232" s="153"/>
    </row>
    <row r="379233" spans="1:1">
      <c r="A379233" s="153"/>
    </row>
    <row r="379236" spans="1:1">
      <c r="A379236" s="153"/>
    </row>
    <row r="379246" spans="1:1">
      <c r="A379246" s="153"/>
    </row>
    <row r="379247" spans="1:1">
      <c r="A379247" s="153"/>
    </row>
    <row r="379248" spans="1:1">
      <c r="A379248" s="153"/>
    </row>
    <row r="379261" spans="1:1">
      <c r="A379261" s="153"/>
    </row>
    <row r="379263" spans="1:1">
      <c r="A379263" s="153"/>
    </row>
    <row r="379265" spans="1:1">
      <c r="A379265" s="154"/>
    </row>
    <row r="379267" spans="1:1">
      <c r="A379267" s="125"/>
    </row>
    <row r="379278" spans="1:1">
      <c r="A379278" s="153"/>
    </row>
    <row r="379279" spans="1:1">
      <c r="A379279" s="153"/>
    </row>
    <row r="379282" spans="1:1">
      <c r="A379282" s="153"/>
    </row>
    <row r="379292" spans="1:1">
      <c r="A379292" s="153"/>
    </row>
    <row r="379293" spans="1:1">
      <c r="A379293" s="153"/>
    </row>
    <row r="379294" spans="1:1">
      <c r="A379294" s="153"/>
    </row>
    <row r="379307" spans="1:1">
      <c r="A379307" s="153"/>
    </row>
    <row r="379309" spans="1:1">
      <c r="A379309" s="153"/>
    </row>
    <row r="379311" spans="1:1">
      <c r="A379311" s="154"/>
    </row>
    <row r="379313" spans="1:1">
      <c r="A379313" s="125"/>
    </row>
    <row r="379324" spans="1:1">
      <c r="A379324" s="153"/>
    </row>
    <row r="379325" spans="1:1">
      <c r="A379325" s="153"/>
    </row>
    <row r="379328" spans="1:1">
      <c r="A379328" s="153"/>
    </row>
    <row r="379338" spans="1:1">
      <c r="A379338" s="153"/>
    </row>
    <row r="379339" spans="1:1">
      <c r="A379339" s="153"/>
    </row>
    <row r="379340" spans="1:1">
      <c r="A379340" s="153"/>
    </row>
    <row r="379353" spans="1:1">
      <c r="A379353" s="153"/>
    </row>
    <row r="379355" spans="1:1">
      <c r="A379355" s="153"/>
    </row>
    <row r="379357" spans="1:1">
      <c r="A379357" s="154"/>
    </row>
    <row r="379359" spans="1:1">
      <c r="A379359" s="125"/>
    </row>
    <row r="379370" spans="1:1">
      <c r="A379370" s="153"/>
    </row>
    <row r="379371" spans="1:1">
      <c r="A379371" s="153"/>
    </row>
    <row r="379374" spans="1:1">
      <c r="A379374" s="153"/>
    </row>
    <row r="379384" spans="1:1">
      <c r="A379384" s="153"/>
    </row>
    <row r="379385" spans="1:1">
      <c r="A379385" s="153"/>
    </row>
    <row r="379386" spans="1:1">
      <c r="A379386" s="153"/>
    </row>
    <row r="379399" spans="1:1">
      <c r="A379399" s="153"/>
    </row>
    <row r="379401" spans="1:1">
      <c r="A379401" s="153"/>
    </row>
    <row r="379403" spans="1:1">
      <c r="A379403" s="154"/>
    </row>
    <row r="379405" spans="1:1">
      <c r="A379405" s="125"/>
    </row>
    <row r="379416" spans="1:1">
      <c r="A379416" s="153"/>
    </row>
    <row r="379417" spans="1:1">
      <c r="A379417" s="153"/>
    </row>
    <row r="379420" spans="1:1">
      <c r="A379420" s="153"/>
    </row>
    <row r="379430" spans="1:1">
      <c r="A379430" s="153"/>
    </row>
    <row r="379431" spans="1:1">
      <c r="A379431" s="153"/>
    </row>
    <row r="379432" spans="1:1">
      <c r="A379432" s="153"/>
    </row>
    <row r="379445" spans="1:1">
      <c r="A379445" s="153"/>
    </row>
    <row r="379447" spans="1:1">
      <c r="A379447" s="153"/>
    </row>
    <row r="379449" spans="1:1">
      <c r="A379449" s="154"/>
    </row>
    <row r="379451" spans="1:1">
      <c r="A379451" s="125"/>
    </row>
    <row r="379462" spans="1:1">
      <c r="A379462" s="153"/>
    </row>
    <row r="379463" spans="1:1">
      <c r="A379463" s="153"/>
    </row>
    <row r="379466" spans="1:1">
      <c r="A379466" s="153"/>
    </row>
    <row r="379476" spans="1:1">
      <c r="A379476" s="153"/>
    </row>
    <row r="379477" spans="1:1">
      <c r="A379477" s="153"/>
    </row>
    <row r="379478" spans="1:1">
      <c r="A379478" s="153"/>
    </row>
    <row r="379491" spans="1:1">
      <c r="A379491" s="153"/>
    </row>
    <row r="379493" spans="1:1">
      <c r="A379493" s="153"/>
    </row>
    <row r="379495" spans="1:1">
      <c r="A379495" s="154"/>
    </row>
    <row r="379497" spans="1:1">
      <c r="A379497" s="125"/>
    </row>
    <row r="379508" spans="1:1">
      <c r="A379508" s="153"/>
    </row>
    <row r="379509" spans="1:1">
      <c r="A379509" s="153"/>
    </row>
    <row r="379512" spans="1:1">
      <c r="A379512" s="153"/>
    </row>
    <row r="379522" spans="1:1">
      <c r="A379522" s="153"/>
    </row>
    <row r="379523" spans="1:1">
      <c r="A379523" s="153"/>
    </row>
    <row r="379524" spans="1:1">
      <c r="A379524" s="153"/>
    </row>
    <row r="379537" spans="1:1">
      <c r="A379537" s="153"/>
    </row>
    <row r="379539" spans="1:1">
      <c r="A379539" s="153"/>
    </row>
    <row r="379541" spans="1:1">
      <c r="A379541" s="154"/>
    </row>
    <row r="379543" spans="1:1">
      <c r="A379543" s="125"/>
    </row>
    <row r="379554" spans="1:1">
      <c r="A379554" s="153"/>
    </row>
    <row r="379555" spans="1:1">
      <c r="A379555" s="153"/>
    </row>
    <row r="379558" spans="1:1">
      <c r="A379558" s="153"/>
    </row>
    <row r="379568" spans="1:1">
      <c r="A379568" s="153"/>
    </row>
    <row r="379569" spans="1:1">
      <c r="A379569" s="153"/>
    </row>
    <row r="379570" spans="1:1">
      <c r="A379570" s="153"/>
    </row>
    <row r="379583" spans="1:1">
      <c r="A379583" s="153"/>
    </row>
    <row r="379585" spans="1:1">
      <c r="A379585" s="153"/>
    </row>
    <row r="379587" spans="1:1">
      <c r="A379587" s="154"/>
    </row>
    <row r="379589" spans="1:1">
      <c r="A379589" s="125"/>
    </row>
    <row r="379600" spans="1:1">
      <c r="A379600" s="153"/>
    </row>
    <row r="379601" spans="1:1">
      <c r="A379601" s="153"/>
    </row>
    <row r="379604" spans="1:1">
      <c r="A379604" s="153"/>
    </row>
    <row r="379614" spans="1:1">
      <c r="A379614" s="153"/>
    </row>
    <row r="379615" spans="1:1">
      <c r="A379615" s="153"/>
    </row>
    <row r="379616" spans="1:1">
      <c r="A379616" s="153"/>
    </row>
    <row r="379629" spans="1:1">
      <c r="A379629" s="153"/>
    </row>
    <row r="379631" spans="1:1">
      <c r="A379631" s="153"/>
    </row>
    <row r="379633" spans="1:1">
      <c r="A379633" s="154"/>
    </row>
    <row r="379635" spans="1:1">
      <c r="A379635" s="125"/>
    </row>
    <row r="379646" spans="1:1">
      <c r="A379646" s="153"/>
    </row>
    <row r="379647" spans="1:1">
      <c r="A379647" s="153"/>
    </row>
    <row r="379650" spans="1:1">
      <c r="A379650" s="153"/>
    </row>
    <row r="379660" spans="1:1">
      <c r="A379660" s="153"/>
    </row>
    <row r="379661" spans="1:1">
      <c r="A379661" s="153"/>
    </row>
    <row r="379662" spans="1:1">
      <c r="A379662" s="153"/>
    </row>
    <row r="379675" spans="1:1">
      <c r="A379675" s="153"/>
    </row>
    <row r="379677" spans="1:1">
      <c r="A379677" s="153"/>
    </row>
    <row r="379679" spans="1:1">
      <c r="A379679" s="154"/>
    </row>
    <row r="379681" spans="1:1">
      <c r="A379681" s="125"/>
    </row>
    <row r="379692" spans="1:1">
      <c r="A379692" s="153"/>
    </row>
    <row r="379693" spans="1:1">
      <c r="A379693" s="153"/>
    </row>
    <row r="379696" spans="1:1">
      <c r="A379696" s="153"/>
    </row>
    <row r="379706" spans="1:1">
      <c r="A379706" s="153"/>
    </row>
    <row r="379707" spans="1:1">
      <c r="A379707" s="153"/>
    </row>
    <row r="379708" spans="1:1">
      <c r="A379708" s="153"/>
    </row>
    <row r="379721" spans="1:1">
      <c r="A379721" s="153"/>
    </row>
    <row r="379723" spans="1:1">
      <c r="A379723" s="153"/>
    </row>
    <row r="379725" spans="1:1">
      <c r="A379725" s="154"/>
    </row>
    <row r="379727" spans="1:1">
      <c r="A379727" s="125"/>
    </row>
    <row r="379738" spans="1:1">
      <c r="A379738" s="153"/>
    </row>
    <row r="379739" spans="1:1">
      <c r="A379739" s="153"/>
    </row>
    <row r="379742" spans="1:1">
      <c r="A379742" s="153"/>
    </row>
    <row r="379752" spans="1:1">
      <c r="A379752" s="153"/>
    </row>
    <row r="379753" spans="1:1">
      <c r="A379753" s="153"/>
    </row>
    <row r="379754" spans="1:1">
      <c r="A379754" s="153"/>
    </row>
    <row r="379767" spans="1:1">
      <c r="A379767" s="153"/>
    </row>
    <row r="379769" spans="1:1">
      <c r="A379769" s="153"/>
    </row>
    <row r="379771" spans="1:1">
      <c r="A379771" s="154"/>
    </row>
    <row r="379773" spans="1:1">
      <c r="A379773" s="125"/>
    </row>
    <row r="379784" spans="1:1">
      <c r="A379784" s="153"/>
    </row>
    <row r="379785" spans="1:1">
      <c r="A379785" s="153"/>
    </row>
    <row r="379788" spans="1:1">
      <c r="A379788" s="153"/>
    </row>
    <row r="379798" spans="1:1">
      <c r="A379798" s="153"/>
    </row>
    <row r="379799" spans="1:1">
      <c r="A379799" s="153"/>
    </row>
    <row r="379800" spans="1:1">
      <c r="A379800" s="153"/>
    </row>
    <row r="379813" spans="1:1">
      <c r="A379813" s="153"/>
    </row>
    <row r="379815" spans="1:1">
      <c r="A379815" s="153"/>
    </row>
    <row r="379817" spans="1:1">
      <c r="A379817" s="154"/>
    </row>
    <row r="379819" spans="1:1">
      <c r="A379819" s="125"/>
    </row>
    <row r="379830" spans="1:1">
      <c r="A379830" s="153"/>
    </row>
    <row r="379831" spans="1:1">
      <c r="A379831" s="153"/>
    </row>
    <row r="379834" spans="1:1">
      <c r="A379834" s="153"/>
    </row>
    <row r="379844" spans="1:1">
      <c r="A379844" s="153"/>
    </row>
    <row r="379845" spans="1:1">
      <c r="A379845" s="153"/>
    </row>
    <row r="379846" spans="1:1">
      <c r="A379846" s="153"/>
    </row>
    <row r="379859" spans="1:1">
      <c r="A379859" s="153"/>
    </row>
    <row r="379861" spans="1:1">
      <c r="A379861" s="153"/>
    </row>
    <row r="379863" spans="1:1">
      <c r="A379863" s="154"/>
    </row>
    <row r="379865" spans="1:1">
      <c r="A379865" s="125"/>
    </row>
    <row r="379876" spans="1:1">
      <c r="A379876" s="153"/>
    </row>
    <row r="379877" spans="1:1">
      <c r="A379877" s="153"/>
    </row>
    <row r="379880" spans="1:1">
      <c r="A379880" s="153"/>
    </row>
    <row r="379890" spans="1:1">
      <c r="A379890" s="153"/>
    </row>
    <row r="379891" spans="1:1">
      <c r="A379891" s="153"/>
    </row>
    <row r="379892" spans="1:1">
      <c r="A379892" s="153"/>
    </row>
    <row r="379905" spans="1:1">
      <c r="A379905" s="153"/>
    </row>
    <row r="379907" spans="1:1">
      <c r="A379907" s="153"/>
    </row>
    <row r="379909" spans="1:1">
      <c r="A379909" s="154"/>
    </row>
    <row r="379911" spans="1:1">
      <c r="A379911" s="125"/>
    </row>
    <row r="379922" spans="1:1">
      <c r="A379922" s="153"/>
    </row>
    <row r="379923" spans="1:1">
      <c r="A379923" s="153"/>
    </row>
    <row r="379926" spans="1:1">
      <c r="A379926" s="153"/>
    </row>
    <row r="379936" spans="1:1">
      <c r="A379936" s="153"/>
    </row>
    <row r="379937" spans="1:1">
      <c r="A379937" s="153"/>
    </row>
    <row r="379938" spans="1:1">
      <c r="A379938" s="153"/>
    </row>
    <row r="379951" spans="1:1">
      <c r="A379951" s="153"/>
    </row>
    <row r="379953" spans="1:1">
      <c r="A379953" s="153"/>
    </row>
    <row r="379955" spans="1:1">
      <c r="A379955" s="154"/>
    </row>
    <row r="379957" spans="1:1">
      <c r="A379957" s="125"/>
    </row>
    <row r="379968" spans="1:1">
      <c r="A379968" s="153"/>
    </row>
    <row r="379969" spans="1:1">
      <c r="A379969" s="153"/>
    </row>
    <row r="379972" spans="1:1">
      <c r="A379972" s="153"/>
    </row>
    <row r="379982" spans="1:1">
      <c r="A379982" s="153"/>
    </row>
    <row r="379983" spans="1:1">
      <c r="A379983" s="153"/>
    </row>
    <row r="379984" spans="1:1">
      <c r="A379984" s="153"/>
    </row>
    <row r="379997" spans="1:1">
      <c r="A379997" s="153"/>
    </row>
    <row r="379999" spans="1:1">
      <c r="A379999" s="153"/>
    </row>
    <row r="380001" spans="1:1">
      <c r="A380001" s="154"/>
    </row>
    <row r="380003" spans="1:1">
      <c r="A380003" s="125"/>
    </row>
    <row r="380014" spans="1:1">
      <c r="A380014" s="153"/>
    </row>
    <row r="380015" spans="1:1">
      <c r="A380015" s="153"/>
    </row>
    <row r="380018" spans="1:1">
      <c r="A380018" s="153"/>
    </row>
    <row r="380028" spans="1:1">
      <c r="A380028" s="153"/>
    </row>
    <row r="380029" spans="1:1">
      <c r="A380029" s="153"/>
    </row>
    <row r="380030" spans="1:1">
      <c r="A380030" s="153"/>
    </row>
    <row r="380043" spans="1:1">
      <c r="A380043" s="153"/>
    </row>
    <row r="380045" spans="1:1">
      <c r="A380045" s="153"/>
    </row>
    <row r="380047" spans="1:1">
      <c r="A380047" s="154"/>
    </row>
    <row r="380049" spans="1:1">
      <c r="A380049" s="125"/>
    </row>
    <row r="380060" spans="1:1">
      <c r="A380060" s="153"/>
    </row>
    <row r="380061" spans="1:1">
      <c r="A380061" s="153"/>
    </row>
    <row r="380064" spans="1:1">
      <c r="A380064" s="153"/>
    </row>
    <row r="380074" spans="1:1">
      <c r="A380074" s="153"/>
    </row>
    <row r="380075" spans="1:1">
      <c r="A380075" s="153"/>
    </row>
    <row r="380076" spans="1:1">
      <c r="A380076" s="153"/>
    </row>
    <row r="380089" spans="1:1">
      <c r="A380089" s="153"/>
    </row>
    <row r="380091" spans="1:1">
      <c r="A380091" s="153"/>
    </row>
    <row r="380093" spans="1:1">
      <c r="A380093" s="154"/>
    </row>
    <row r="380095" spans="1:1">
      <c r="A380095" s="125"/>
    </row>
    <row r="380106" spans="1:1">
      <c r="A380106" s="153"/>
    </row>
    <row r="380107" spans="1:1">
      <c r="A380107" s="153"/>
    </row>
    <row r="380110" spans="1:1">
      <c r="A380110" s="153"/>
    </row>
    <row r="380120" spans="1:1">
      <c r="A380120" s="153"/>
    </row>
    <row r="380121" spans="1:1">
      <c r="A380121" s="153"/>
    </row>
    <row r="380122" spans="1:1">
      <c r="A380122" s="153"/>
    </row>
    <row r="380135" spans="1:1">
      <c r="A380135" s="153"/>
    </row>
    <row r="380137" spans="1:1">
      <c r="A380137" s="153"/>
    </row>
    <row r="380139" spans="1:1">
      <c r="A380139" s="154"/>
    </row>
    <row r="380141" spans="1:1">
      <c r="A380141" s="125"/>
    </row>
    <row r="380152" spans="1:1">
      <c r="A380152" s="153"/>
    </row>
    <row r="380153" spans="1:1">
      <c r="A380153" s="153"/>
    </row>
    <row r="380156" spans="1:1">
      <c r="A380156" s="153"/>
    </row>
    <row r="380166" spans="1:1">
      <c r="A380166" s="153"/>
    </row>
    <row r="380167" spans="1:1">
      <c r="A380167" s="153"/>
    </row>
    <row r="380168" spans="1:1">
      <c r="A380168" s="153"/>
    </row>
    <row r="380181" spans="1:1">
      <c r="A380181" s="153"/>
    </row>
    <row r="380183" spans="1:1">
      <c r="A380183" s="153"/>
    </row>
    <row r="380185" spans="1:1">
      <c r="A380185" s="154"/>
    </row>
    <row r="380187" spans="1:1">
      <c r="A380187" s="125"/>
    </row>
    <row r="380198" spans="1:1">
      <c r="A380198" s="153"/>
    </row>
    <row r="380199" spans="1:1">
      <c r="A380199" s="153"/>
    </row>
    <row r="380202" spans="1:1">
      <c r="A380202" s="153"/>
    </row>
    <row r="380212" spans="1:1">
      <c r="A380212" s="153"/>
    </row>
    <row r="380213" spans="1:1">
      <c r="A380213" s="153"/>
    </row>
    <row r="380214" spans="1:1">
      <c r="A380214" s="153"/>
    </row>
    <row r="380227" spans="1:1">
      <c r="A380227" s="153"/>
    </row>
    <row r="380229" spans="1:1">
      <c r="A380229" s="153"/>
    </row>
    <row r="380231" spans="1:1">
      <c r="A380231" s="154"/>
    </row>
    <row r="380233" spans="1:1">
      <c r="A380233" s="125"/>
    </row>
    <row r="380244" spans="1:1">
      <c r="A380244" s="153"/>
    </row>
    <row r="380245" spans="1:1">
      <c r="A380245" s="153"/>
    </row>
    <row r="380248" spans="1:1">
      <c r="A380248" s="153"/>
    </row>
    <row r="380258" spans="1:1">
      <c r="A380258" s="153"/>
    </row>
    <row r="380259" spans="1:1">
      <c r="A380259" s="153"/>
    </row>
    <row r="380260" spans="1:1">
      <c r="A380260" s="153"/>
    </row>
    <row r="380273" spans="1:1">
      <c r="A380273" s="153"/>
    </row>
    <row r="380275" spans="1:1">
      <c r="A380275" s="153"/>
    </row>
    <row r="380277" spans="1:1">
      <c r="A380277" s="154"/>
    </row>
    <row r="380279" spans="1:1">
      <c r="A380279" s="125"/>
    </row>
    <row r="380290" spans="1:1">
      <c r="A380290" s="153"/>
    </row>
    <row r="380291" spans="1:1">
      <c r="A380291" s="153"/>
    </row>
    <row r="380294" spans="1:1">
      <c r="A380294" s="153"/>
    </row>
    <row r="380304" spans="1:1">
      <c r="A380304" s="153"/>
    </row>
    <row r="380305" spans="1:1">
      <c r="A380305" s="153"/>
    </row>
    <row r="380306" spans="1:1">
      <c r="A380306" s="153"/>
    </row>
    <row r="380319" spans="1:1">
      <c r="A380319" s="153"/>
    </row>
    <row r="380321" spans="1:1">
      <c r="A380321" s="153"/>
    </row>
    <row r="380323" spans="1:1">
      <c r="A380323" s="154"/>
    </row>
    <row r="380325" spans="1:1">
      <c r="A380325" s="125"/>
    </row>
    <row r="380336" spans="1:1">
      <c r="A380336" s="153"/>
    </row>
    <row r="380337" spans="1:1">
      <c r="A380337" s="153"/>
    </row>
    <row r="380340" spans="1:1">
      <c r="A380340" s="153"/>
    </row>
    <row r="380350" spans="1:1">
      <c r="A380350" s="153"/>
    </row>
    <row r="380351" spans="1:1">
      <c r="A380351" s="153"/>
    </row>
    <row r="380352" spans="1:1">
      <c r="A380352" s="153"/>
    </row>
    <row r="380365" spans="1:1">
      <c r="A380365" s="153"/>
    </row>
    <row r="380367" spans="1:1">
      <c r="A380367" s="153"/>
    </row>
    <row r="380369" spans="1:1">
      <c r="A380369" s="154"/>
    </row>
    <row r="380371" spans="1:1">
      <c r="A380371" s="125"/>
    </row>
    <row r="380382" spans="1:1">
      <c r="A380382" s="153"/>
    </row>
    <row r="380383" spans="1:1">
      <c r="A380383" s="153"/>
    </row>
    <row r="380386" spans="1:1">
      <c r="A380386" s="153"/>
    </row>
    <row r="380396" spans="1:1">
      <c r="A380396" s="153"/>
    </row>
    <row r="380397" spans="1:1">
      <c r="A380397" s="153"/>
    </row>
    <row r="380398" spans="1:1">
      <c r="A380398" s="153"/>
    </row>
    <row r="380411" spans="1:1">
      <c r="A380411" s="153"/>
    </row>
    <row r="380413" spans="1:1">
      <c r="A380413" s="153"/>
    </row>
    <row r="380415" spans="1:1">
      <c r="A380415" s="154"/>
    </row>
    <row r="380417" spans="1:1">
      <c r="A380417" s="125"/>
    </row>
    <row r="380428" spans="1:1">
      <c r="A380428" s="153"/>
    </row>
    <row r="380429" spans="1:1">
      <c r="A380429" s="153"/>
    </row>
    <row r="380432" spans="1:1">
      <c r="A380432" s="153"/>
    </row>
    <row r="380442" spans="1:1">
      <c r="A380442" s="153"/>
    </row>
    <row r="380443" spans="1:1">
      <c r="A380443" s="153"/>
    </row>
    <row r="380444" spans="1:1">
      <c r="A380444" s="153"/>
    </row>
    <row r="380457" spans="1:1">
      <c r="A380457" s="153"/>
    </row>
    <row r="380459" spans="1:1">
      <c r="A380459" s="153"/>
    </row>
    <row r="380461" spans="1:1">
      <c r="A380461" s="154"/>
    </row>
    <row r="380463" spans="1:1">
      <c r="A380463" s="125"/>
    </row>
    <row r="380474" spans="1:1">
      <c r="A380474" s="153"/>
    </row>
    <row r="380475" spans="1:1">
      <c r="A380475" s="153"/>
    </row>
    <row r="380478" spans="1:1">
      <c r="A380478" s="153"/>
    </row>
    <row r="380488" spans="1:1">
      <c r="A380488" s="153"/>
    </row>
    <row r="380489" spans="1:1">
      <c r="A380489" s="153"/>
    </row>
    <row r="380490" spans="1:1">
      <c r="A380490" s="153"/>
    </row>
    <row r="380503" spans="1:1">
      <c r="A380503" s="153"/>
    </row>
    <row r="380505" spans="1:1">
      <c r="A380505" s="153"/>
    </row>
    <row r="380507" spans="1:1">
      <c r="A380507" s="154"/>
    </row>
    <row r="380509" spans="1:1">
      <c r="A380509" s="125"/>
    </row>
    <row r="380520" spans="1:1">
      <c r="A380520" s="153"/>
    </row>
    <row r="380521" spans="1:1">
      <c r="A380521" s="153"/>
    </row>
    <row r="380524" spans="1:1">
      <c r="A380524" s="153"/>
    </row>
    <row r="380534" spans="1:1">
      <c r="A380534" s="153"/>
    </row>
    <row r="380535" spans="1:1">
      <c r="A380535" s="153"/>
    </row>
    <row r="380536" spans="1:1">
      <c r="A380536" s="153"/>
    </row>
    <row r="380549" spans="1:1">
      <c r="A380549" s="153"/>
    </row>
    <row r="380551" spans="1:1">
      <c r="A380551" s="153"/>
    </row>
    <row r="380553" spans="1:1">
      <c r="A380553" s="154"/>
    </row>
    <row r="380555" spans="1:1">
      <c r="A380555" s="125"/>
    </row>
    <row r="380566" spans="1:1">
      <c r="A380566" s="153"/>
    </row>
    <row r="380567" spans="1:1">
      <c r="A380567" s="153"/>
    </row>
    <row r="380570" spans="1:1">
      <c r="A380570" s="153"/>
    </row>
    <row r="380580" spans="1:1">
      <c r="A380580" s="153"/>
    </row>
    <row r="380581" spans="1:1">
      <c r="A380581" s="153"/>
    </row>
    <row r="380582" spans="1:1">
      <c r="A380582" s="153"/>
    </row>
    <row r="380595" spans="1:1">
      <c r="A380595" s="153"/>
    </row>
    <row r="380597" spans="1:1">
      <c r="A380597" s="153"/>
    </row>
    <row r="380599" spans="1:1">
      <c r="A380599" s="154"/>
    </row>
    <row r="380601" spans="1:1">
      <c r="A380601" s="125"/>
    </row>
    <row r="380612" spans="1:1">
      <c r="A380612" s="153"/>
    </row>
    <row r="380613" spans="1:1">
      <c r="A380613" s="153"/>
    </row>
    <row r="380616" spans="1:1">
      <c r="A380616" s="153"/>
    </row>
    <row r="380626" spans="1:1">
      <c r="A380626" s="153"/>
    </row>
    <row r="380627" spans="1:1">
      <c r="A380627" s="153"/>
    </row>
    <row r="380628" spans="1:1">
      <c r="A380628" s="153"/>
    </row>
    <row r="380641" spans="1:1">
      <c r="A380641" s="153"/>
    </row>
    <row r="380643" spans="1:1">
      <c r="A380643" s="153"/>
    </row>
    <row r="380645" spans="1:1">
      <c r="A380645" s="154"/>
    </row>
    <row r="380647" spans="1:1">
      <c r="A380647" s="125"/>
    </row>
    <row r="380658" spans="1:1">
      <c r="A380658" s="153"/>
    </row>
    <row r="380659" spans="1:1">
      <c r="A380659" s="153"/>
    </row>
    <row r="380662" spans="1:1">
      <c r="A380662" s="153"/>
    </row>
    <row r="380672" spans="1:1">
      <c r="A380672" s="153"/>
    </row>
    <row r="380673" spans="1:1">
      <c r="A380673" s="153"/>
    </row>
    <row r="380674" spans="1:1">
      <c r="A380674" s="153"/>
    </row>
    <row r="380687" spans="1:1">
      <c r="A380687" s="153"/>
    </row>
    <row r="380689" spans="1:1">
      <c r="A380689" s="153"/>
    </row>
    <row r="380691" spans="1:1">
      <c r="A380691" s="154"/>
    </row>
    <row r="380693" spans="1:1">
      <c r="A380693" s="125"/>
    </row>
    <row r="380704" spans="1:1">
      <c r="A380704" s="153"/>
    </row>
    <row r="380705" spans="1:1">
      <c r="A380705" s="153"/>
    </row>
    <row r="380708" spans="1:1">
      <c r="A380708" s="153"/>
    </row>
    <row r="380718" spans="1:1">
      <c r="A380718" s="153"/>
    </row>
    <row r="380719" spans="1:1">
      <c r="A380719" s="153"/>
    </row>
    <row r="380720" spans="1:1">
      <c r="A380720" s="153"/>
    </row>
    <row r="380733" spans="1:1">
      <c r="A380733" s="153"/>
    </row>
    <row r="380735" spans="1:1">
      <c r="A380735" s="153"/>
    </row>
    <row r="380737" spans="1:1">
      <c r="A380737" s="154"/>
    </row>
    <row r="380739" spans="1:1">
      <c r="A380739" s="125"/>
    </row>
    <row r="380750" spans="1:1">
      <c r="A380750" s="153"/>
    </row>
    <row r="380751" spans="1:1">
      <c r="A380751" s="153"/>
    </row>
    <row r="380754" spans="1:1">
      <c r="A380754" s="153"/>
    </row>
    <row r="380764" spans="1:1">
      <c r="A380764" s="153"/>
    </row>
    <row r="380765" spans="1:1">
      <c r="A380765" s="153"/>
    </row>
    <row r="380766" spans="1:1">
      <c r="A380766" s="153"/>
    </row>
    <row r="380779" spans="1:1">
      <c r="A380779" s="153"/>
    </row>
    <row r="380781" spans="1:1">
      <c r="A380781" s="153"/>
    </row>
    <row r="380783" spans="1:1">
      <c r="A380783" s="154"/>
    </row>
    <row r="380785" spans="1:1">
      <c r="A380785" s="125"/>
    </row>
    <row r="380796" spans="1:1">
      <c r="A380796" s="153"/>
    </row>
    <row r="380797" spans="1:1">
      <c r="A380797" s="153"/>
    </row>
    <row r="380800" spans="1:1">
      <c r="A380800" s="153"/>
    </row>
    <row r="380810" spans="1:1">
      <c r="A380810" s="153"/>
    </row>
    <row r="380811" spans="1:1">
      <c r="A380811" s="153"/>
    </row>
    <row r="380812" spans="1:1">
      <c r="A380812" s="153"/>
    </row>
    <row r="380825" spans="1:1">
      <c r="A380825" s="153"/>
    </row>
    <row r="380827" spans="1:1">
      <c r="A380827" s="153"/>
    </row>
    <row r="380829" spans="1:1">
      <c r="A380829" s="154"/>
    </row>
    <row r="380831" spans="1:1">
      <c r="A380831" s="125"/>
    </row>
    <row r="380842" spans="1:1">
      <c r="A380842" s="153"/>
    </row>
    <row r="380843" spans="1:1">
      <c r="A380843" s="153"/>
    </row>
    <row r="380846" spans="1:1">
      <c r="A380846" s="153"/>
    </row>
    <row r="380856" spans="1:1">
      <c r="A380856" s="153"/>
    </row>
    <row r="380857" spans="1:1">
      <c r="A380857" s="153"/>
    </row>
    <row r="380858" spans="1:1">
      <c r="A380858" s="153"/>
    </row>
    <row r="380871" spans="1:1">
      <c r="A380871" s="153"/>
    </row>
    <row r="380873" spans="1:1">
      <c r="A380873" s="153"/>
    </row>
    <row r="380875" spans="1:1">
      <c r="A380875" s="154"/>
    </row>
    <row r="380877" spans="1:1">
      <c r="A380877" s="125"/>
    </row>
    <row r="380888" spans="1:1">
      <c r="A380888" s="153"/>
    </row>
    <row r="380889" spans="1:1">
      <c r="A380889" s="153"/>
    </row>
    <row r="380892" spans="1:1">
      <c r="A380892" s="153"/>
    </row>
    <row r="380902" spans="1:1">
      <c r="A380902" s="153"/>
    </row>
    <row r="380903" spans="1:1">
      <c r="A380903" s="153"/>
    </row>
    <row r="380904" spans="1:1">
      <c r="A380904" s="153"/>
    </row>
    <row r="380917" spans="1:1">
      <c r="A380917" s="153"/>
    </row>
    <row r="380919" spans="1:1">
      <c r="A380919" s="153"/>
    </row>
    <row r="380921" spans="1:1">
      <c r="A380921" s="154"/>
    </row>
    <row r="380923" spans="1:1">
      <c r="A380923" s="125"/>
    </row>
    <row r="380934" spans="1:1">
      <c r="A380934" s="153"/>
    </row>
    <row r="380935" spans="1:1">
      <c r="A380935" s="153"/>
    </row>
    <row r="380938" spans="1:1">
      <c r="A380938" s="153"/>
    </row>
    <row r="380948" spans="1:1">
      <c r="A380948" s="153"/>
    </row>
    <row r="380949" spans="1:1">
      <c r="A380949" s="153"/>
    </row>
    <row r="380950" spans="1:1">
      <c r="A380950" s="153"/>
    </row>
    <row r="380963" spans="1:1">
      <c r="A380963" s="153"/>
    </row>
    <row r="380965" spans="1:1">
      <c r="A380965" s="153"/>
    </row>
    <row r="380967" spans="1:1">
      <c r="A380967" s="154"/>
    </row>
    <row r="380969" spans="1:1">
      <c r="A380969" s="125"/>
    </row>
    <row r="380980" spans="1:1">
      <c r="A380980" s="153"/>
    </row>
    <row r="380981" spans="1:1">
      <c r="A380981" s="153"/>
    </row>
    <row r="380984" spans="1:1">
      <c r="A380984" s="153"/>
    </row>
    <row r="380994" spans="1:1">
      <c r="A380994" s="153"/>
    </row>
    <row r="380995" spans="1:1">
      <c r="A380995" s="153"/>
    </row>
    <row r="380996" spans="1:1">
      <c r="A380996" s="153"/>
    </row>
    <row r="381009" spans="1:1">
      <c r="A381009" s="153"/>
    </row>
    <row r="381011" spans="1:1">
      <c r="A381011" s="153"/>
    </row>
    <row r="381013" spans="1:1">
      <c r="A381013" s="154"/>
    </row>
    <row r="381015" spans="1:1">
      <c r="A381015" s="125"/>
    </row>
    <row r="381026" spans="1:1">
      <c r="A381026" s="153"/>
    </row>
    <row r="381027" spans="1:1">
      <c r="A381027" s="153"/>
    </row>
    <row r="381030" spans="1:1">
      <c r="A381030" s="153"/>
    </row>
    <row r="381040" spans="1:1">
      <c r="A381040" s="153"/>
    </row>
    <row r="381041" spans="1:1">
      <c r="A381041" s="153"/>
    </row>
    <row r="381042" spans="1:1">
      <c r="A381042" s="153"/>
    </row>
    <row r="381055" spans="1:1">
      <c r="A381055" s="153"/>
    </row>
    <row r="381057" spans="1:1">
      <c r="A381057" s="153"/>
    </row>
    <row r="381059" spans="1:1">
      <c r="A381059" s="154"/>
    </row>
    <row r="381061" spans="1:1">
      <c r="A381061" s="125"/>
    </row>
    <row r="381072" spans="1:1">
      <c r="A381072" s="153"/>
    </row>
    <row r="381073" spans="1:1">
      <c r="A381073" s="153"/>
    </row>
    <row r="381076" spans="1:1">
      <c r="A381076" s="153"/>
    </row>
    <row r="381086" spans="1:1">
      <c r="A381086" s="153"/>
    </row>
    <row r="381087" spans="1:1">
      <c r="A381087" s="153"/>
    </row>
    <row r="381088" spans="1:1">
      <c r="A381088" s="153"/>
    </row>
    <row r="381101" spans="1:1">
      <c r="A381101" s="153"/>
    </row>
    <row r="381103" spans="1:1">
      <c r="A381103" s="153"/>
    </row>
    <row r="381105" spans="1:1">
      <c r="A381105" s="154"/>
    </row>
    <row r="381107" spans="1:1">
      <c r="A381107" s="125"/>
    </row>
    <row r="381118" spans="1:1">
      <c r="A381118" s="153"/>
    </row>
    <row r="381119" spans="1:1">
      <c r="A381119" s="153"/>
    </row>
    <row r="381122" spans="1:1">
      <c r="A381122" s="153"/>
    </row>
    <row r="381132" spans="1:1">
      <c r="A381132" s="153"/>
    </row>
    <row r="381133" spans="1:1">
      <c r="A381133" s="153"/>
    </row>
    <row r="381134" spans="1:1">
      <c r="A381134" s="153"/>
    </row>
    <row r="381147" spans="1:1">
      <c r="A381147" s="153"/>
    </row>
    <row r="381149" spans="1:1">
      <c r="A381149" s="153"/>
    </row>
    <row r="381151" spans="1:1">
      <c r="A381151" s="154"/>
    </row>
    <row r="381153" spans="1:1">
      <c r="A381153" s="125"/>
    </row>
    <row r="381164" spans="1:1">
      <c r="A381164" s="153"/>
    </row>
    <row r="381165" spans="1:1">
      <c r="A381165" s="153"/>
    </row>
    <row r="381168" spans="1:1">
      <c r="A381168" s="153"/>
    </row>
    <row r="381178" spans="1:1">
      <c r="A381178" s="153"/>
    </row>
    <row r="381179" spans="1:1">
      <c r="A381179" s="153"/>
    </row>
    <row r="381180" spans="1:1">
      <c r="A381180" s="153"/>
    </row>
    <row r="381193" spans="1:1">
      <c r="A381193" s="153"/>
    </row>
    <row r="381195" spans="1:1">
      <c r="A381195" s="153"/>
    </row>
    <row r="381197" spans="1:1">
      <c r="A381197" s="154"/>
    </row>
    <row r="381199" spans="1:1">
      <c r="A381199" s="125"/>
    </row>
    <row r="381210" spans="1:1">
      <c r="A381210" s="153"/>
    </row>
    <row r="381211" spans="1:1">
      <c r="A381211" s="153"/>
    </row>
    <row r="381214" spans="1:1">
      <c r="A381214" s="153"/>
    </row>
    <row r="381224" spans="1:1">
      <c r="A381224" s="153"/>
    </row>
    <row r="381225" spans="1:1">
      <c r="A381225" s="153"/>
    </row>
    <row r="381226" spans="1:1">
      <c r="A381226" s="153"/>
    </row>
    <row r="381239" spans="1:1">
      <c r="A381239" s="153"/>
    </row>
    <row r="381241" spans="1:1">
      <c r="A381241" s="153"/>
    </row>
    <row r="381243" spans="1:1">
      <c r="A381243" s="154"/>
    </row>
    <row r="381245" spans="1:1">
      <c r="A381245" s="125"/>
    </row>
    <row r="381256" spans="1:1">
      <c r="A381256" s="153"/>
    </row>
    <row r="381257" spans="1:1">
      <c r="A381257" s="153"/>
    </row>
    <row r="381260" spans="1:1">
      <c r="A381260" s="153"/>
    </row>
    <row r="381270" spans="1:1">
      <c r="A381270" s="153"/>
    </row>
    <row r="381271" spans="1:1">
      <c r="A381271" s="153"/>
    </row>
    <row r="381272" spans="1:1">
      <c r="A381272" s="153"/>
    </row>
    <row r="381285" spans="1:1">
      <c r="A381285" s="153"/>
    </row>
    <row r="381287" spans="1:1">
      <c r="A381287" s="153"/>
    </row>
    <row r="381289" spans="1:1">
      <c r="A381289" s="154"/>
    </row>
    <row r="381291" spans="1:1">
      <c r="A381291" s="125"/>
    </row>
    <row r="381302" spans="1:1">
      <c r="A381302" s="153"/>
    </row>
    <row r="381303" spans="1:1">
      <c r="A381303" s="153"/>
    </row>
    <row r="381306" spans="1:1">
      <c r="A381306" s="153"/>
    </row>
    <row r="381316" spans="1:1">
      <c r="A381316" s="153"/>
    </row>
    <row r="381317" spans="1:1">
      <c r="A381317" s="153"/>
    </row>
    <row r="381318" spans="1:1">
      <c r="A381318" s="153"/>
    </row>
    <row r="381331" spans="1:1">
      <c r="A381331" s="153"/>
    </row>
    <row r="381333" spans="1:1">
      <c r="A381333" s="153"/>
    </row>
    <row r="381335" spans="1:1">
      <c r="A381335" s="154"/>
    </row>
    <row r="381337" spans="1:1">
      <c r="A381337" s="125"/>
    </row>
    <row r="381348" spans="1:1">
      <c r="A381348" s="153"/>
    </row>
    <row r="381349" spans="1:1">
      <c r="A381349" s="153"/>
    </row>
    <row r="381352" spans="1:1">
      <c r="A381352" s="153"/>
    </row>
    <row r="381362" spans="1:1">
      <c r="A381362" s="153"/>
    </row>
    <row r="381363" spans="1:1">
      <c r="A381363" s="153"/>
    </row>
    <row r="381364" spans="1:1">
      <c r="A381364" s="153"/>
    </row>
    <row r="381377" spans="1:1">
      <c r="A381377" s="153"/>
    </row>
    <row r="381379" spans="1:1">
      <c r="A381379" s="153"/>
    </row>
    <row r="381381" spans="1:1">
      <c r="A381381" s="154"/>
    </row>
    <row r="381383" spans="1:1">
      <c r="A381383" s="125"/>
    </row>
    <row r="381394" spans="1:1">
      <c r="A381394" s="153"/>
    </row>
    <row r="381395" spans="1:1">
      <c r="A381395" s="153"/>
    </row>
    <row r="381398" spans="1:1">
      <c r="A381398" s="153"/>
    </row>
    <row r="381408" spans="1:1">
      <c r="A381408" s="153"/>
    </row>
    <row r="381409" spans="1:1">
      <c r="A381409" s="153"/>
    </row>
    <row r="381410" spans="1:1">
      <c r="A381410" s="153"/>
    </row>
    <row r="381423" spans="1:1">
      <c r="A381423" s="153"/>
    </row>
    <row r="381425" spans="1:1">
      <c r="A381425" s="153"/>
    </row>
    <row r="381427" spans="1:1">
      <c r="A381427" s="154"/>
    </row>
    <row r="381429" spans="1:1">
      <c r="A381429" s="125"/>
    </row>
    <row r="381440" spans="1:1">
      <c r="A381440" s="153"/>
    </row>
    <row r="381441" spans="1:1">
      <c r="A381441" s="153"/>
    </row>
    <row r="381444" spans="1:1">
      <c r="A381444" s="153"/>
    </row>
    <row r="381454" spans="1:1">
      <c r="A381454" s="153"/>
    </row>
    <row r="381455" spans="1:1">
      <c r="A381455" s="153"/>
    </row>
    <row r="381456" spans="1:1">
      <c r="A381456" s="153"/>
    </row>
    <row r="381469" spans="1:1">
      <c r="A381469" s="153"/>
    </row>
    <row r="381471" spans="1:1">
      <c r="A381471" s="153"/>
    </row>
    <row r="381473" spans="1:1">
      <c r="A381473" s="154"/>
    </row>
    <row r="381475" spans="1:1">
      <c r="A381475" s="125"/>
    </row>
    <row r="381486" spans="1:1">
      <c r="A381486" s="153"/>
    </row>
    <row r="381487" spans="1:1">
      <c r="A381487" s="153"/>
    </row>
    <row r="381490" spans="1:1">
      <c r="A381490" s="153"/>
    </row>
    <row r="381500" spans="1:1">
      <c r="A381500" s="153"/>
    </row>
    <row r="381501" spans="1:1">
      <c r="A381501" s="153"/>
    </row>
    <row r="381502" spans="1:1">
      <c r="A381502" s="153"/>
    </row>
    <row r="381515" spans="1:1">
      <c r="A381515" s="153"/>
    </row>
    <row r="381517" spans="1:1">
      <c r="A381517" s="153"/>
    </row>
    <row r="381519" spans="1:1">
      <c r="A381519" s="154"/>
    </row>
    <row r="381521" spans="1:1">
      <c r="A381521" s="125"/>
    </row>
    <row r="381532" spans="1:1">
      <c r="A381532" s="153"/>
    </row>
    <row r="381533" spans="1:1">
      <c r="A381533" s="153"/>
    </row>
    <row r="381536" spans="1:1">
      <c r="A381536" s="153"/>
    </row>
    <row r="381546" spans="1:1">
      <c r="A381546" s="153"/>
    </row>
    <row r="381547" spans="1:1">
      <c r="A381547" s="153"/>
    </row>
    <row r="381548" spans="1:1">
      <c r="A381548" s="153"/>
    </row>
    <row r="381561" spans="1:1">
      <c r="A381561" s="153"/>
    </row>
    <row r="381563" spans="1:1">
      <c r="A381563" s="153"/>
    </row>
    <row r="381565" spans="1:1">
      <c r="A381565" s="154"/>
    </row>
    <row r="381567" spans="1:1">
      <c r="A381567" s="125"/>
    </row>
    <row r="381578" spans="1:1">
      <c r="A381578" s="153"/>
    </row>
    <row r="381579" spans="1:1">
      <c r="A381579" s="153"/>
    </row>
    <row r="381582" spans="1:1">
      <c r="A381582" s="153"/>
    </row>
    <row r="381592" spans="1:1">
      <c r="A381592" s="153"/>
    </row>
    <row r="381593" spans="1:1">
      <c r="A381593" s="153"/>
    </row>
    <row r="381594" spans="1:1">
      <c r="A381594" s="153"/>
    </row>
    <row r="381607" spans="1:1">
      <c r="A381607" s="153"/>
    </row>
    <row r="381609" spans="1:1">
      <c r="A381609" s="153"/>
    </row>
    <row r="381611" spans="1:1">
      <c r="A381611" s="154"/>
    </row>
    <row r="381613" spans="1:1">
      <c r="A381613" s="125"/>
    </row>
    <row r="381624" spans="1:1">
      <c r="A381624" s="153"/>
    </row>
    <row r="381625" spans="1:1">
      <c r="A381625" s="153"/>
    </row>
    <row r="381628" spans="1:1">
      <c r="A381628" s="153"/>
    </row>
    <row r="381638" spans="1:1">
      <c r="A381638" s="153"/>
    </row>
    <row r="381639" spans="1:1">
      <c r="A381639" s="153"/>
    </row>
    <row r="381640" spans="1:1">
      <c r="A381640" s="153"/>
    </row>
    <row r="381653" spans="1:1">
      <c r="A381653" s="153"/>
    </row>
    <row r="381655" spans="1:1">
      <c r="A381655" s="153"/>
    </row>
    <row r="381657" spans="1:1">
      <c r="A381657" s="154"/>
    </row>
    <row r="381659" spans="1:1">
      <c r="A381659" s="125"/>
    </row>
    <row r="381670" spans="1:1">
      <c r="A381670" s="153"/>
    </row>
    <row r="381671" spans="1:1">
      <c r="A381671" s="153"/>
    </row>
    <row r="381674" spans="1:1">
      <c r="A381674" s="153"/>
    </row>
    <row r="381684" spans="1:1">
      <c r="A381684" s="153"/>
    </row>
    <row r="381685" spans="1:1">
      <c r="A381685" s="153"/>
    </row>
    <row r="381686" spans="1:1">
      <c r="A381686" s="153"/>
    </row>
    <row r="381699" spans="1:1">
      <c r="A381699" s="153"/>
    </row>
    <row r="381701" spans="1:1">
      <c r="A381701" s="153"/>
    </row>
    <row r="381703" spans="1:1">
      <c r="A381703" s="154"/>
    </row>
    <row r="381705" spans="1:1">
      <c r="A381705" s="125"/>
    </row>
    <row r="381716" spans="1:1">
      <c r="A381716" s="153"/>
    </row>
    <row r="381717" spans="1:1">
      <c r="A381717" s="153"/>
    </row>
    <row r="381720" spans="1:1">
      <c r="A381720" s="153"/>
    </row>
    <row r="381730" spans="1:1">
      <c r="A381730" s="153"/>
    </row>
    <row r="381731" spans="1:1">
      <c r="A381731" s="153"/>
    </row>
    <row r="381732" spans="1:1">
      <c r="A381732" s="153"/>
    </row>
    <row r="381745" spans="1:1">
      <c r="A381745" s="153"/>
    </row>
    <row r="381747" spans="1:1">
      <c r="A381747" s="153"/>
    </row>
    <row r="381749" spans="1:1">
      <c r="A381749" s="154"/>
    </row>
    <row r="381751" spans="1:1">
      <c r="A381751" s="125"/>
    </row>
    <row r="381762" spans="1:1">
      <c r="A381762" s="153"/>
    </row>
    <row r="381763" spans="1:1">
      <c r="A381763" s="153"/>
    </row>
    <row r="381766" spans="1:1">
      <c r="A381766" s="153"/>
    </row>
    <row r="381776" spans="1:1">
      <c r="A381776" s="153"/>
    </row>
    <row r="381777" spans="1:1">
      <c r="A381777" s="153"/>
    </row>
    <row r="381778" spans="1:1">
      <c r="A381778" s="153"/>
    </row>
    <row r="381791" spans="1:1">
      <c r="A381791" s="153"/>
    </row>
    <row r="381793" spans="1:1">
      <c r="A381793" s="153"/>
    </row>
    <row r="381795" spans="1:1">
      <c r="A381795" s="154"/>
    </row>
    <row r="381797" spans="1:1">
      <c r="A381797" s="125"/>
    </row>
    <row r="381808" spans="1:1">
      <c r="A381808" s="153"/>
    </row>
    <row r="381809" spans="1:1">
      <c r="A381809" s="153"/>
    </row>
    <row r="381812" spans="1:1">
      <c r="A381812" s="153"/>
    </row>
    <row r="381822" spans="1:1">
      <c r="A381822" s="153"/>
    </row>
    <row r="381823" spans="1:1">
      <c r="A381823" s="153"/>
    </row>
    <row r="381824" spans="1:1">
      <c r="A381824" s="153"/>
    </row>
    <row r="381837" spans="1:1">
      <c r="A381837" s="153"/>
    </row>
    <row r="381839" spans="1:1">
      <c r="A381839" s="153"/>
    </row>
    <row r="381841" spans="1:1">
      <c r="A381841" s="154"/>
    </row>
    <row r="381843" spans="1:1">
      <c r="A381843" s="125"/>
    </row>
    <row r="381854" spans="1:1">
      <c r="A381854" s="153"/>
    </row>
    <row r="381855" spans="1:1">
      <c r="A381855" s="153"/>
    </row>
    <row r="381858" spans="1:1">
      <c r="A381858" s="153"/>
    </row>
    <row r="381868" spans="1:1">
      <c r="A381868" s="153"/>
    </row>
    <row r="381869" spans="1:1">
      <c r="A381869" s="153"/>
    </row>
    <row r="381870" spans="1:1">
      <c r="A381870" s="153"/>
    </row>
    <row r="381883" spans="1:1">
      <c r="A381883" s="153"/>
    </row>
    <row r="381885" spans="1:1">
      <c r="A381885" s="153"/>
    </row>
    <row r="381887" spans="1:1">
      <c r="A381887" s="154"/>
    </row>
    <row r="381889" spans="1:1">
      <c r="A381889" s="125"/>
    </row>
    <row r="381900" spans="1:1">
      <c r="A381900" s="153"/>
    </row>
    <row r="381901" spans="1:1">
      <c r="A381901" s="153"/>
    </row>
    <row r="381904" spans="1:1">
      <c r="A381904" s="153"/>
    </row>
    <row r="381914" spans="1:1">
      <c r="A381914" s="153"/>
    </row>
    <row r="381915" spans="1:1">
      <c r="A381915" s="153"/>
    </row>
    <row r="381916" spans="1:1">
      <c r="A381916" s="153"/>
    </row>
    <row r="381929" spans="1:1">
      <c r="A381929" s="153"/>
    </row>
    <row r="381931" spans="1:1">
      <c r="A381931" s="153"/>
    </row>
    <row r="381933" spans="1:1">
      <c r="A381933" s="154"/>
    </row>
    <row r="381935" spans="1:1">
      <c r="A381935" s="125"/>
    </row>
    <row r="381946" spans="1:1">
      <c r="A381946" s="153"/>
    </row>
    <row r="381947" spans="1:1">
      <c r="A381947" s="153"/>
    </row>
    <row r="381950" spans="1:1">
      <c r="A381950" s="153"/>
    </row>
    <row r="381960" spans="1:1">
      <c r="A381960" s="153"/>
    </row>
    <row r="381961" spans="1:1">
      <c r="A381961" s="153"/>
    </row>
    <row r="381962" spans="1:1">
      <c r="A381962" s="153"/>
    </row>
    <row r="381975" spans="1:1">
      <c r="A381975" s="153"/>
    </row>
    <row r="381977" spans="1:1">
      <c r="A381977" s="153"/>
    </row>
    <row r="381979" spans="1:1">
      <c r="A381979" s="154"/>
    </row>
    <row r="381981" spans="1:1">
      <c r="A381981" s="125"/>
    </row>
    <row r="381992" spans="1:1">
      <c r="A381992" s="153"/>
    </row>
    <row r="381993" spans="1:1">
      <c r="A381993" s="153"/>
    </row>
    <row r="381996" spans="1:1">
      <c r="A381996" s="153"/>
    </row>
    <row r="382006" spans="1:1">
      <c r="A382006" s="153"/>
    </row>
    <row r="382007" spans="1:1">
      <c r="A382007" s="153"/>
    </row>
    <row r="382008" spans="1:1">
      <c r="A382008" s="153"/>
    </row>
    <row r="382021" spans="1:1">
      <c r="A382021" s="153"/>
    </row>
    <row r="382023" spans="1:1">
      <c r="A382023" s="153"/>
    </row>
    <row r="382025" spans="1:1">
      <c r="A382025" s="154"/>
    </row>
    <row r="382027" spans="1:1">
      <c r="A382027" s="125"/>
    </row>
    <row r="382038" spans="1:1">
      <c r="A382038" s="153"/>
    </row>
    <row r="382039" spans="1:1">
      <c r="A382039" s="153"/>
    </row>
    <row r="382042" spans="1:1">
      <c r="A382042" s="153"/>
    </row>
    <row r="382052" spans="1:1">
      <c r="A382052" s="153"/>
    </row>
    <row r="382053" spans="1:1">
      <c r="A382053" s="153"/>
    </row>
    <row r="382054" spans="1:1">
      <c r="A382054" s="153"/>
    </row>
    <row r="382067" spans="1:1">
      <c r="A382067" s="153"/>
    </row>
    <row r="382069" spans="1:1">
      <c r="A382069" s="153"/>
    </row>
    <row r="382071" spans="1:1">
      <c r="A382071" s="154"/>
    </row>
    <row r="382073" spans="1:1">
      <c r="A382073" s="125"/>
    </row>
    <row r="382084" spans="1:1">
      <c r="A382084" s="153"/>
    </row>
    <row r="382085" spans="1:1">
      <c r="A382085" s="153"/>
    </row>
    <row r="382088" spans="1:1">
      <c r="A382088" s="153"/>
    </row>
    <row r="382098" spans="1:1">
      <c r="A382098" s="153"/>
    </row>
    <row r="382099" spans="1:1">
      <c r="A382099" s="153"/>
    </row>
    <row r="382100" spans="1:1">
      <c r="A382100" s="153"/>
    </row>
    <row r="382113" spans="1:1">
      <c r="A382113" s="153"/>
    </row>
    <row r="382115" spans="1:1">
      <c r="A382115" s="153"/>
    </row>
    <row r="382117" spans="1:1">
      <c r="A382117" s="154"/>
    </row>
    <row r="382119" spans="1:1">
      <c r="A382119" s="125"/>
    </row>
    <row r="382130" spans="1:1">
      <c r="A382130" s="153"/>
    </row>
    <row r="382131" spans="1:1">
      <c r="A382131" s="153"/>
    </row>
    <row r="382134" spans="1:1">
      <c r="A382134" s="153"/>
    </row>
    <row r="382144" spans="1:1">
      <c r="A382144" s="153"/>
    </row>
    <row r="382145" spans="1:1">
      <c r="A382145" s="153"/>
    </row>
    <row r="382146" spans="1:1">
      <c r="A382146" s="153"/>
    </row>
    <row r="382159" spans="1:1">
      <c r="A382159" s="153"/>
    </row>
    <row r="382161" spans="1:1">
      <c r="A382161" s="153"/>
    </row>
    <row r="382163" spans="1:1">
      <c r="A382163" s="154"/>
    </row>
    <row r="382165" spans="1:1">
      <c r="A382165" s="125"/>
    </row>
    <row r="382176" spans="1:1">
      <c r="A382176" s="153"/>
    </row>
    <row r="382177" spans="1:1">
      <c r="A382177" s="153"/>
    </row>
    <row r="382180" spans="1:1">
      <c r="A382180" s="153"/>
    </row>
    <row r="382190" spans="1:1">
      <c r="A382190" s="153"/>
    </row>
    <row r="382191" spans="1:1">
      <c r="A382191" s="153"/>
    </row>
    <row r="382192" spans="1:1">
      <c r="A382192" s="153"/>
    </row>
    <row r="382205" spans="1:1">
      <c r="A382205" s="153"/>
    </row>
    <row r="382207" spans="1:1">
      <c r="A382207" s="153"/>
    </row>
    <row r="382209" spans="1:1">
      <c r="A382209" s="154"/>
    </row>
    <row r="382211" spans="1:1">
      <c r="A382211" s="125"/>
    </row>
    <row r="382222" spans="1:1">
      <c r="A382222" s="153"/>
    </row>
    <row r="382223" spans="1:1">
      <c r="A382223" s="153"/>
    </row>
    <row r="382226" spans="1:1">
      <c r="A382226" s="153"/>
    </row>
    <row r="382236" spans="1:1">
      <c r="A382236" s="153"/>
    </row>
    <row r="382237" spans="1:1">
      <c r="A382237" s="153"/>
    </row>
    <row r="382238" spans="1:1">
      <c r="A382238" s="153"/>
    </row>
    <row r="382251" spans="1:1">
      <c r="A382251" s="153"/>
    </row>
    <row r="382253" spans="1:1">
      <c r="A382253" s="153"/>
    </row>
    <row r="382255" spans="1:1">
      <c r="A382255" s="154"/>
    </row>
    <row r="382257" spans="1:1">
      <c r="A382257" s="125"/>
    </row>
    <row r="382268" spans="1:1">
      <c r="A382268" s="153"/>
    </row>
    <row r="382269" spans="1:1">
      <c r="A382269" s="153"/>
    </row>
    <row r="382272" spans="1:1">
      <c r="A382272" s="153"/>
    </row>
    <row r="382282" spans="1:1">
      <c r="A382282" s="153"/>
    </row>
    <row r="382283" spans="1:1">
      <c r="A382283" s="153"/>
    </row>
    <row r="382284" spans="1:1">
      <c r="A382284" s="153"/>
    </row>
    <row r="382297" spans="1:1">
      <c r="A382297" s="153"/>
    </row>
    <row r="382299" spans="1:1">
      <c r="A382299" s="153"/>
    </row>
    <row r="382301" spans="1:1">
      <c r="A382301" s="154"/>
    </row>
    <row r="382303" spans="1:1">
      <c r="A382303" s="125"/>
    </row>
    <row r="382314" spans="1:1">
      <c r="A382314" s="153"/>
    </row>
    <row r="382315" spans="1:1">
      <c r="A382315" s="153"/>
    </row>
    <row r="382318" spans="1:1">
      <c r="A382318" s="153"/>
    </row>
    <row r="382328" spans="1:1">
      <c r="A382328" s="153"/>
    </row>
    <row r="382329" spans="1:1">
      <c r="A382329" s="153"/>
    </row>
    <row r="382330" spans="1:1">
      <c r="A382330" s="153"/>
    </row>
    <row r="382343" spans="1:1">
      <c r="A382343" s="153"/>
    </row>
    <row r="382345" spans="1:1">
      <c r="A382345" s="153"/>
    </row>
    <row r="382347" spans="1:1">
      <c r="A382347" s="154"/>
    </row>
    <row r="382349" spans="1:1">
      <c r="A382349" s="125"/>
    </row>
    <row r="382360" spans="1:1">
      <c r="A382360" s="153"/>
    </row>
    <row r="382361" spans="1:1">
      <c r="A382361" s="153"/>
    </row>
    <row r="382364" spans="1:1">
      <c r="A382364" s="153"/>
    </row>
    <row r="382374" spans="1:1">
      <c r="A382374" s="153"/>
    </row>
    <row r="382375" spans="1:1">
      <c r="A382375" s="153"/>
    </row>
    <row r="382376" spans="1:1">
      <c r="A382376" s="153"/>
    </row>
    <row r="382389" spans="1:1">
      <c r="A382389" s="153"/>
    </row>
    <row r="382391" spans="1:1">
      <c r="A382391" s="153"/>
    </row>
    <row r="382393" spans="1:1">
      <c r="A382393" s="154"/>
    </row>
    <row r="382395" spans="1:1">
      <c r="A382395" s="125"/>
    </row>
    <row r="382406" spans="1:1">
      <c r="A382406" s="153"/>
    </row>
    <row r="382407" spans="1:1">
      <c r="A382407" s="153"/>
    </row>
    <row r="382410" spans="1:1">
      <c r="A382410" s="153"/>
    </row>
    <row r="382420" spans="1:1">
      <c r="A382420" s="153"/>
    </row>
    <row r="382421" spans="1:1">
      <c r="A382421" s="153"/>
    </row>
    <row r="382422" spans="1:1">
      <c r="A382422" s="153"/>
    </row>
    <row r="382435" spans="1:1">
      <c r="A382435" s="153"/>
    </row>
    <row r="382437" spans="1:1">
      <c r="A382437" s="153"/>
    </row>
    <row r="382439" spans="1:1">
      <c r="A382439" s="154"/>
    </row>
    <row r="382441" spans="1:1">
      <c r="A382441" s="125"/>
    </row>
    <row r="382452" spans="1:1">
      <c r="A382452" s="153"/>
    </row>
    <row r="382453" spans="1:1">
      <c r="A382453" s="153"/>
    </row>
    <row r="382456" spans="1:1">
      <c r="A382456" s="153"/>
    </row>
    <row r="382466" spans="1:1">
      <c r="A382466" s="153"/>
    </row>
    <row r="382467" spans="1:1">
      <c r="A382467" s="153"/>
    </row>
    <row r="382468" spans="1:1">
      <c r="A382468" s="153"/>
    </row>
    <row r="382481" spans="1:1">
      <c r="A382481" s="153"/>
    </row>
    <row r="382483" spans="1:1">
      <c r="A382483" s="153"/>
    </row>
    <row r="382485" spans="1:1">
      <c r="A382485" s="154"/>
    </row>
    <row r="382487" spans="1:1">
      <c r="A382487" s="125"/>
    </row>
    <row r="382498" spans="1:1">
      <c r="A382498" s="153"/>
    </row>
    <row r="382499" spans="1:1">
      <c r="A382499" s="153"/>
    </row>
    <row r="382502" spans="1:1">
      <c r="A382502" s="153"/>
    </row>
    <row r="382512" spans="1:1">
      <c r="A382512" s="153"/>
    </row>
    <row r="382513" spans="1:1">
      <c r="A382513" s="153"/>
    </row>
    <row r="382514" spans="1:1">
      <c r="A382514" s="153"/>
    </row>
    <row r="382527" spans="1:1">
      <c r="A382527" s="153"/>
    </row>
    <row r="382529" spans="1:1">
      <c r="A382529" s="153"/>
    </row>
    <row r="382531" spans="1:1">
      <c r="A382531" s="154"/>
    </row>
    <row r="382533" spans="1:1">
      <c r="A382533" s="125"/>
    </row>
    <row r="382544" spans="1:1">
      <c r="A382544" s="153"/>
    </row>
    <row r="382545" spans="1:1">
      <c r="A382545" s="153"/>
    </row>
    <row r="382548" spans="1:1">
      <c r="A382548" s="153"/>
    </row>
    <row r="382558" spans="1:1">
      <c r="A382558" s="153"/>
    </row>
    <row r="382559" spans="1:1">
      <c r="A382559" s="153"/>
    </row>
    <row r="382560" spans="1:1">
      <c r="A382560" s="153"/>
    </row>
    <row r="382573" spans="1:1">
      <c r="A382573" s="153"/>
    </row>
    <row r="382575" spans="1:1">
      <c r="A382575" s="153"/>
    </row>
    <row r="382577" spans="1:1">
      <c r="A382577" s="154"/>
    </row>
    <row r="382579" spans="1:1">
      <c r="A382579" s="125"/>
    </row>
    <row r="382590" spans="1:1">
      <c r="A382590" s="153"/>
    </row>
    <row r="382591" spans="1:1">
      <c r="A382591" s="153"/>
    </row>
    <row r="382594" spans="1:1">
      <c r="A382594" s="153"/>
    </row>
    <row r="382604" spans="1:1">
      <c r="A382604" s="153"/>
    </row>
    <row r="382605" spans="1:1">
      <c r="A382605" s="153"/>
    </row>
    <row r="382606" spans="1:1">
      <c r="A382606" s="153"/>
    </row>
    <row r="382619" spans="1:1">
      <c r="A382619" s="153"/>
    </row>
    <row r="382621" spans="1:1">
      <c r="A382621" s="153"/>
    </row>
    <row r="382623" spans="1:1">
      <c r="A382623" s="154"/>
    </row>
    <row r="382625" spans="1:1">
      <c r="A382625" s="125"/>
    </row>
    <row r="382636" spans="1:1">
      <c r="A382636" s="153"/>
    </row>
    <row r="382637" spans="1:1">
      <c r="A382637" s="153"/>
    </row>
    <row r="382640" spans="1:1">
      <c r="A382640" s="153"/>
    </row>
    <row r="382650" spans="1:1">
      <c r="A382650" s="153"/>
    </row>
    <row r="382651" spans="1:1">
      <c r="A382651" s="153"/>
    </row>
    <row r="382652" spans="1:1">
      <c r="A382652" s="153"/>
    </row>
    <row r="382665" spans="1:1">
      <c r="A382665" s="153"/>
    </row>
    <row r="382667" spans="1:1">
      <c r="A382667" s="153"/>
    </row>
    <row r="382669" spans="1:1">
      <c r="A382669" s="154"/>
    </row>
    <row r="382671" spans="1:1">
      <c r="A382671" s="125"/>
    </row>
    <row r="382682" spans="1:1">
      <c r="A382682" s="153"/>
    </row>
    <row r="382683" spans="1:1">
      <c r="A382683" s="153"/>
    </row>
    <row r="382686" spans="1:1">
      <c r="A382686" s="153"/>
    </row>
    <row r="382696" spans="1:1">
      <c r="A382696" s="153"/>
    </row>
    <row r="382697" spans="1:1">
      <c r="A382697" s="153"/>
    </row>
    <row r="382698" spans="1:1">
      <c r="A382698" s="153"/>
    </row>
    <row r="382711" spans="1:1">
      <c r="A382711" s="153"/>
    </row>
    <row r="382713" spans="1:1">
      <c r="A382713" s="153"/>
    </row>
    <row r="382715" spans="1:1">
      <c r="A382715" s="154"/>
    </row>
    <row r="382717" spans="1:1">
      <c r="A382717" s="125"/>
    </row>
    <row r="382728" spans="1:1">
      <c r="A382728" s="153"/>
    </row>
    <row r="382729" spans="1:1">
      <c r="A382729" s="153"/>
    </row>
    <row r="382732" spans="1:1">
      <c r="A382732" s="153"/>
    </row>
    <row r="382742" spans="1:1">
      <c r="A382742" s="153"/>
    </row>
    <row r="382743" spans="1:1">
      <c r="A382743" s="153"/>
    </row>
    <row r="382744" spans="1:1">
      <c r="A382744" s="153"/>
    </row>
    <row r="382757" spans="1:1">
      <c r="A382757" s="153"/>
    </row>
    <row r="382759" spans="1:1">
      <c r="A382759" s="153"/>
    </row>
    <row r="382761" spans="1:1">
      <c r="A382761" s="154"/>
    </row>
    <row r="382763" spans="1:1">
      <c r="A382763" s="125"/>
    </row>
    <row r="382774" spans="1:1">
      <c r="A382774" s="153"/>
    </row>
    <row r="382775" spans="1:1">
      <c r="A382775" s="153"/>
    </row>
    <row r="382778" spans="1:1">
      <c r="A382778" s="153"/>
    </row>
    <row r="382788" spans="1:1">
      <c r="A382788" s="153"/>
    </row>
    <row r="382789" spans="1:1">
      <c r="A382789" s="153"/>
    </row>
    <row r="382790" spans="1:1">
      <c r="A382790" s="153"/>
    </row>
    <row r="382803" spans="1:1">
      <c r="A382803" s="153"/>
    </row>
    <row r="382805" spans="1:1">
      <c r="A382805" s="153"/>
    </row>
    <row r="382807" spans="1:1">
      <c r="A382807" s="154"/>
    </row>
    <row r="382809" spans="1:1">
      <c r="A382809" s="125"/>
    </row>
    <row r="382820" spans="1:1">
      <c r="A382820" s="153"/>
    </row>
    <row r="382821" spans="1:1">
      <c r="A382821" s="153"/>
    </row>
    <row r="382824" spans="1:1">
      <c r="A382824" s="153"/>
    </row>
    <row r="382834" spans="1:1">
      <c r="A382834" s="153"/>
    </row>
    <row r="382835" spans="1:1">
      <c r="A382835" s="153"/>
    </row>
    <row r="382836" spans="1:1">
      <c r="A382836" s="153"/>
    </row>
    <row r="382849" spans="1:1">
      <c r="A382849" s="153"/>
    </row>
    <row r="382851" spans="1:1">
      <c r="A382851" s="153"/>
    </row>
    <row r="382853" spans="1:1">
      <c r="A382853" s="154"/>
    </row>
    <row r="382855" spans="1:1">
      <c r="A382855" s="125"/>
    </row>
    <row r="382866" spans="1:1">
      <c r="A382866" s="153"/>
    </row>
    <row r="382867" spans="1:1">
      <c r="A382867" s="153"/>
    </row>
    <row r="382870" spans="1:1">
      <c r="A382870" s="153"/>
    </row>
    <row r="382880" spans="1:1">
      <c r="A382880" s="153"/>
    </row>
    <row r="382881" spans="1:1">
      <c r="A382881" s="153"/>
    </row>
    <row r="382882" spans="1:1">
      <c r="A382882" s="153"/>
    </row>
    <row r="382895" spans="1:1">
      <c r="A382895" s="153"/>
    </row>
    <row r="382897" spans="1:1">
      <c r="A382897" s="153"/>
    </row>
    <row r="382899" spans="1:1">
      <c r="A382899" s="154"/>
    </row>
    <row r="382901" spans="1:1">
      <c r="A382901" s="125"/>
    </row>
    <row r="382912" spans="1:1">
      <c r="A382912" s="153"/>
    </row>
    <row r="382913" spans="1:1">
      <c r="A382913" s="153"/>
    </row>
    <row r="382916" spans="1:1">
      <c r="A382916" s="153"/>
    </row>
    <row r="382926" spans="1:1">
      <c r="A382926" s="153"/>
    </row>
    <row r="382927" spans="1:1">
      <c r="A382927" s="153"/>
    </row>
    <row r="382928" spans="1:1">
      <c r="A382928" s="153"/>
    </row>
    <row r="382941" spans="1:1">
      <c r="A382941" s="153"/>
    </row>
    <row r="382943" spans="1:1">
      <c r="A382943" s="153"/>
    </row>
    <row r="382945" spans="1:1">
      <c r="A382945" s="154"/>
    </row>
    <row r="382947" spans="1:1">
      <c r="A382947" s="125"/>
    </row>
    <row r="382958" spans="1:1">
      <c r="A382958" s="153"/>
    </row>
    <row r="382959" spans="1:1">
      <c r="A382959" s="153"/>
    </row>
    <row r="382962" spans="1:1">
      <c r="A382962" s="153"/>
    </row>
    <row r="382972" spans="1:1">
      <c r="A382972" s="153"/>
    </row>
    <row r="382973" spans="1:1">
      <c r="A382973" s="153"/>
    </row>
    <row r="382974" spans="1:1">
      <c r="A382974" s="153"/>
    </row>
    <row r="382987" spans="1:1">
      <c r="A382987" s="153"/>
    </row>
    <row r="382989" spans="1:1">
      <c r="A382989" s="153"/>
    </row>
    <row r="382991" spans="1:1">
      <c r="A382991" s="154"/>
    </row>
    <row r="382993" spans="1:1">
      <c r="A382993" s="125"/>
    </row>
    <row r="383004" spans="1:1">
      <c r="A383004" s="153"/>
    </row>
    <row r="383005" spans="1:1">
      <c r="A383005" s="153"/>
    </row>
    <row r="383008" spans="1:1">
      <c r="A383008" s="153"/>
    </row>
    <row r="383018" spans="1:1">
      <c r="A383018" s="153"/>
    </row>
    <row r="383019" spans="1:1">
      <c r="A383019" s="153"/>
    </row>
    <row r="383020" spans="1:1">
      <c r="A383020" s="153"/>
    </row>
    <row r="383033" spans="1:1">
      <c r="A383033" s="153"/>
    </row>
    <row r="383035" spans="1:1">
      <c r="A383035" s="153"/>
    </row>
    <row r="383037" spans="1:1">
      <c r="A383037" s="154"/>
    </row>
    <row r="383039" spans="1:1">
      <c r="A383039" s="125"/>
    </row>
    <row r="383050" spans="1:1">
      <c r="A383050" s="153"/>
    </row>
    <row r="383051" spans="1:1">
      <c r="A383051" s="153"/>
    </row>
    <row r="383054" spans="1:1">
      <c r="A383054" s="153"/>
    </row>
    <row r="383064" spans="1:1">
      <c r="A383064" s="153"/>
    </row>
    <row r="383065" spans="1:1">
      <c r="A383065" s="153"/>
    </row>
    <row r="383066" spans="1:1">
      <c r="A383066" s="153"/>
    </row>
    <row r="383079" spans="1:1">
      <c r="A383079" s="153"/>
    </row>
    <row r="383081" spans="1:1">
      <c r="A383081" s="153"/>
    </row>
    <row r="383083" spans="1:1">
      <c r="A383083" s="154"/>
    </row>
    <row r="383085" spans="1:1">
      <c r="A383085" s="125"/>
    </row>
    <row r="383096" spans="1:1">
      <c r="A383096" s="153"/>
    </row>
    <row r="383097" spans="1:1">
      <c r="A383097" s="153"/>
    </row>
    <row r="383100" spans="1:1">
      <c r="A383100" s="153"/>
    </row>
    <row r="383110" spans="1:1">
      <c r="A383110" s="153"/>
    </row>
    <row r="383111" spans="1:1">
      <c r="A383111" s="153"/>
    </row>
    <row r="383112" spans="1:1">
      <c r="A383112" s="153"/>
    </row>
    <row r="383125" spans="1:1">
      <c r="A383125" s="153"/>
    </row>
    <row r="383127" spans="1:1">
      <c r="A383127" s="153"/>
    </row>
    <row r="383129" spans="1:1">
      <c r="A383129" s="154"/>
    </row>
    <row r="383131" spans="1:1">
      <c r="A383131" s="125"/>
    </row>
    <row r="383142" spans="1:1">
      <c r="A383142" s="153"/>
    </row>
    <row r="383143" spans="1:1">
      <c r="A383143" s="153"/>
    </row>
    <row r="383146" spans="1:1">
      <c r="A383146" s="153"/>
    </row>
    <row r="383156" spans="1:1">
      <c r="A383156" s="153"/>
    </row>
    <row r="383157" spans="1:1">
      <c r="A383157" s="153"/>
    </row>
    <row r="383158" spans="1:1">
      <c r="A383158" s="153"/>
    </row>
    <row r="383171" spans="1:1">
      <c r="A383171" s="153"/>
    </row>
    <row r="383173" spans="1:1">
      <c r="A383173" s="153"/>
    </row>
    <row r="383175" spans="1:1">
      <c r="A383175" s="154"/>
    </row>
    <row r="383177" spans="1:1">
      <c r="A383177" s="125"/>
    </row>
    <row r="383188" spans="1:1">
      <c r="A383188" s="153"/>
    </row>
    <row r="383189" spans="1:1">
      <c r="A383189" s="153"/>
    </row>
    <row r="383192" spans="1:1">
      <c r="A383192" s="153"/>
    </row>
    <row r="383202" spans="1:1">
      <c r="A383202" s="153"/>
    </row>
    <row r="383203" spans="1:1">
      <c r="A383203" s="153"/>
    </row>
    <row r="383204" spans="1:1">
      <c r="A383204" s="153"/>
    </row>
    <row r="383217" spans="1:1">
      <c r="A383217" s="153"/>
    </row>
    <row r="383219" spans="1:1">
      <c r="A383219" s="153"/>
    </row>
    <row r="383221" spans="1:1">
      <c r="A383221" s="154"/>
    </row>
    <row r="383223" spans="1:1">
      <c r="A383223" s="125"/>
    </row>
    <row r="383234" spans="1:1">
      <c r="A383234" s="153"/>
    </row>
    <row r="383235" spans="1:1">
      <c r="A383235" s="153"/>
    </row>
    <row r="383238" spans="1:1">
      <c r="A383238" s="153"/>
    </row>
    <row r="383248" spans="1:1">
      <c r="A383248" s="153"/>
    </row>
    <row r="383249" spans="1:1">
      <c r="A383249" s="153"/>
    </row>
    <row r="383250" spans="1:1">
      <c r="A383250" s="153"/>
    </row>
    <row r="383263" spans="1:1">
      <c r="A383263" s="153"/>
    </row>
    <row r="383265" spans="1:1">
      <c r="A383265" s="153"/>
    </row>
    <row r="383267" spans="1:1">
      <c r="A383267" s="154"/>
    </row>
    <row r="383269" spans="1:1">
      <c r="A383269" s="125"/>
    </row>
    <row r="383280" spans="1:1">
      <c r="A383280" s="153"/>
    </row>
    <row r="383281" spans="1:1">
      <c r="A383281" s="153"/>
    </row>
    <row r="383284" spans="1:1">
      <c r="A383284" s="153"/>
    </row>
    <row r="383294" spans="1:1">
      <c r="A383294" s="153"/>
    </row>
    <row r="383295" spans="1:1">
      <c r="A383295" s="153"/>
    </row>
    <row r="383296" spans="1:1">
      <c r="A383296" s="153"/>
    </row>
    <row r="383309" spans="1:1">
      <c r="A383309" s="153"/>
    </row>
    <row r="383311" spans="1:1">
      <c r="A383311" s="153"/>
    </row>
    <row r="383313" spans="1:1">
      <c r="A383313" s="154"/>
    </row>
    <row r="383315" spans="1:1">
      <c r="A383315" s="125"/>
    </row>
    <row r="383326" spans="1:1">
      <c r="A383326" s="153"/>
    </row>
    <row r="383327" spans="1:1">
      <c r="A383327" s="153"/>
    </row>
    <row r="383330" spans="1:1">
      <c r="A383330" s="153"/>
    </row>
    <row r="383340" spans="1:1">
      <c r="A383340" s="153"/>
    </row>
    <row r="383341" spans="1:1">
      <c r="A383341" s="153"/>
    </row>
    <row r="383342" spans="1:1">
      <c r="A383342" s="153"/>
    </row>
    <row r="383355" spans="1:1">
      <c r="A383355" s="153"/>
    </row>
    <row r="383357" spans="1:1">
      <c r="A383357" s="153"/>
    </row>
    <row r="383359" spans="1:1">
      <c r="A383359" s="154"/>
    </row>
    <row r="383361" spans="1:1">
      <c r="A383361" s="125"/>
    </row>
    <row r="383372" spans="1:1">
      <c r="A383372" s="153"/>
    </row>
    <row r="383373" spans="1:1">
      <c r="A383373" s="153"/>
    </row>
    <row r="383376" spans="1:1">
      <c r="A383376" s="153"/>
    </row>
    <row r="383386" spans="1:1">
      <c r="A383386" s="153"/>
    </row>
    <row r="383387" spans="1:1">
      <c r="A383387" s="153"/>
    </row>
    <row r="383388" spans="1:1">
      <c r="A383388" s="153"/>
    </row>
    <row r="383401" spans="1:1">
      <c r="A383401" s="153"/>
    </row>
    <row r="383403" spans="1:1">
      <c r="A383403" s="153"/>
    </row>
    <row r="383405" spans="1:1">
      <c r="A383405" s="154"/>
    </row>
    <row r="383407" spans="1:1">
      <c r="A383407" s="125"/>
    </row>
    <row r="383418" spans="1:1">
      <c r="A383418" s="153"/>
    </row>
    <row r="383419" spans="1:1">
      <c r="A383419" s="153"/>
    </row>
    <row r="383422" spans="1:1">
      <c r="A383422" s="153"/>
    </row>
    <row r="383432" spans="1:1">
      <c r="A383432" s="153"/>
    </row>
    <row r="383433" spans="1:1">
      <c r="A383433" s="153"/>
    </row>
    <row r="383434" spans="1:1">
      <c r="A383434" s="153"/>
    </row>
    <row r="383447" spans="1:1">
      <c r="A383447" s="153"/>
    </row>
    <row r="383449" spans="1:1">
      <c r="A383449" s="153"/>
    </row>
    <row r="383451" spans="1:1">
      <c r="A383451" s="154"/>
    </row>
    <row r="383453" spans="1:1">
      <c r="A383453" s="125"/>
    </row>
    <row r="383464" spans="1:1">
      <c r="A383464" s="153"/>
    </row>
    <row r="383465" spans="1:1">
      <c r="A383465" s="153"/>
    </row>
    <row r="383468" spans="1:1">
      <c r="A383468" s="153"/>
    </row>
    <row r="383478" spans="1:1">
      <c r="A383478" s="153"/>
    </row>
    <row r="383479" spans="1:1">
      <c r="A383479" s="153"/>
    </row>
    <row r="383480" spans="1:1">
      <c r="A383480" s="153"/>
    </row>
    <row r="383493" spans="1:1">
      <c r="A383493" s="153"/>
    </row>
    <row r="383495" spans="1:1">
      <c r="A383495" s="153"/>
    </row>
    <row r="383497" spans="1:1">
      <c r="A383497" s="154"/>
    </row>
    <row r="383499" spans="1:1">
      <c r="A383499" s="125"/>
    </row>
    <row r="383510" spans="1:1">
      <c r="A383510" s="153"/>
    </row>
    <row r="383511" spans="1:1">
      <c r="A383511" s="153"/>
    </row>
    <row r="383514" spans="1:1">
      <c r="A383514" s="153"/>
    </row>
    <row r="383524" spans="1:1">
      <c r="A383524" s="153"/>
    </row>
    <row r="383525" spans="1:1">
      <c r="A383525" s="153"/>
    </row>
    <row r="383526" spans="1:1">
      <c r="A383526" s="153"/>
    </row>
    <row r="383539" spans="1:1">
      <c r="A383539" s="153"/>
    </row>
    <row r="383541" spans="1:1">
      <c r="A383541" s="153"/>
    </row>
    <row r="383543" spans="1:1">
      <c r="A383543" s="154"/>
    </row>
    <row r="383545" spans="1:1">
      <c r="A383545" s="125"/>
    </row>
    <row r="383556" spans="1:1">
      <c r="A383556" s="153"/>
    </row>
    <row r="383557" spans="1:1">
      <c r="A383557" s="153"/>
    </row>
    <row r="383560" spans="1:1">
      <c r="A383560" s="153"/>
    </row>
    <row r="383570" spans="1:1">
      <c r="A383570" s="153"/>
    </row>
    <row r="383571" spans="1:1">
      <c r="A383571" s="153"/>
    </row>
    <row r="383572" spans="1:1">
      <c r="A383572" s="153"/>
    </row>
    <row r="383585" spans="1:1">
      <c r="A383585" s="153"/>
    </row>
    <row r="383587" spans="1:1">
      <c r="A383587" s="153"/>
    </row>
    <row r="383589" spans="1:1">
      <c r="A383589" s="154"/>
    </row>
    <row r="383591" spans="1:1">
      <c r="A383591" s="125"/>
    </row>
    <row r="383602" spans="1:1">
      <c r="A383602" s="153"/>
    </row>
    <row r="383603" spans="1:1">
      <c r="A383603" s="153"/>
    </row>
    <row r="383606" spans="1:1">
      <c r="A383606" s="153"/>
    </row>
    <row r="383616" spans="1:1">
      <c r="A383616" s="153"/>
    </row>
    <row r="383617" spans="1:1">
      <c r="A383617" s="153"/>
    </row>
    <row r="383618" spans="1:1">
      <c r="A383618" s="153"/>
    </row>
    <row r="383631" spans="1:1">
      <c r="A383631" s="153"/>
    </row>
    <row r="383633" spans="1:1">
      <c r="A383633" s="153"/>
    </row>
    <row r="383635" spans="1:1">
      <c r="A383635" s="154"/>
    </row>
    <row r="383637" spans="1:1">
      <c r="A383637" s="125"/>
    </row>
    <row r="383648" spans="1:1">
      <c r="A383648" s="153"/>
    </row>
    <row r="383649" spans="1:1">
      <c r="A383649" s="153"/>
    </row>
    <row r="383652" spans="1:1">
      <c r="A383652" s="153"/>
    </row>
    <row r="383662" spans="1:1">
      <c r="A383662" s="153"/>
    </row>
    <row r="383663" spans="1:1">
      <c r="A383663" s="153"/>
    </row>
    <row r="383664" spans="1:1">
      <c r="A383664" s="153"/>
    </row>
    <row r="383677" spans="1:1">
      <c r="A383677" s="153"/>
    </row>
    <row r="383679" spans="1:1">
      <c r="A383679" s="153"/>
    </row>
    <row r="383681" spans="1:1">
      <c r="A383681" s="154"/>
    </row>
    <row r="383683" spans="1:1">
      <c r="A383683" s="125"/>
    </row>
    <row r="383694" spans="1:1">
      <c r="A383694" s="153"/>
    </row>
    <row r="383695" spans="1:1">
      <c r="A383695" s="153"/>
    </row>
    <row r="383698" spans="1:1">
      <c r="A383698" s="153"/>
    </row>
    <row r="383708" spans="1:1">
      <c r="A383708" s="153"/>
    </row>
    <row r="383709" spans="1:1">
      <c r="A383709" s="153"/>
    </row>
    <row r="383710" spans="1:1">
      <c r="A383710" s="153"/>
    </row>
    <row r="383723" spans="1:1">
      <c r="A383723" s="153"/>
    </row>
    <row r="383725" spans="1:1">
      <c r="A383725" s="153"/>
    </row>
    <row r="383727" spans="1:1">
      <c r="A383727" s="154"/>
    </row>
    <row r="383729" spans="1:1">
      <c r="A383729" s="125"/>
    </row>
    <row r="383740" spans="1:1">
      <c r="A383740" s="153"/>
    </row>
    <row r="383741" spans="1:1">
      <c r="A383741" s="153"/>
    </row>
    <row r="383744" spans="1:1">
      <c r="A383744" s="153"/>
    </row>
    <row r="383754" spans="1:1">
      <c r="A383754" s="153"/>
    </row>
    <row r="383755" spans="1:1">
      <c r="A383755" s="153"/>
    </row>
    <row r="383756" spans="1:1">
      <c r="A383756" s="153"/>
    </row>
    <row r="383769" spans="1:1">
      <c r="A383769" s="153"/>
    </row>
    <row r="383771" spans="1:1">
      <c r="A383771" s="153"/>
    </row>
    <row r="383773" spans="1:1">
      <c r="A383773" s="154"/>
    </row>
    <row r="383775" spans="1:1">
      <c r="A383775" s="125"/>
    </row>
    <row r="383786" spans="1:1">
      <c r="A383786" s="153"/>
    </row>
    <row r="383787" spans="1:1">
      <c r="A383787" s="153"/>
    </row>
    <row r="383790" spans="1:1">
      <c r="A383790" s="153"/>
    </row>
    <row r="383800" spans="1:1">
      <c r="A383800" s="153"/>
    </row>
    <row r="383801" spans="1:1">
      <c r="A383801" s="153"/>
    </row>
    <row r="383802" spans="1:1">
      <c r="A383802" s="153"/>
    </row>
    <row r="383815" spans="1:1">
      <c r="A383815" s="153"/>
    </row>
    <row r="383817" spans="1:1">
      <c r="A383817" s="153"/>
    </row>
    <row r="383819" spans="1:1">
      <c r="A383819" s="154"/>
    </row>
    <row r="383821" spans="1:1">
      <c r="A383821" s="125"/>
    </row>
    <row r="383832" spans="1:1">
      <c r="A383832" s="153"/>
    </row>
    <row r="383833" spans="1:1">
      <c r="A383833" s="153"/>
    </row>
    <row r="383836" spans="1:1">
      <c r="A383836" s="153"/>
    </row>
    <row r="383846" spans="1:1">
      <c r="A383846" s="153"/>
    </row>
    <row r="383847" spans="1:1">
      <c r="A383847" s="153"/>
    </row>
    <row r="383848" spans="1:1">
      <c r="A383848" s="153"/>
    </row>
    <row r="383861" spans="1:1">
      <c r="A383861" s="153"/>
    </row>
    <row r="383863" spans="1:1">
      <c r="A383863" s="153"/>
    </row>
    <row r="383865" spans="1:1">
      <c r="A383865" s="154"/>
    </row>
    <row r="383867" spans="1:1">
      <c r="A383867" s="125"/>
    </row>
    <row r="383878" spans="1:1">
      <c r="A383878" s="153"/>
    </row>
    <row r="383879" spans="1:1">
      <c r="A383879" s="153"/>
    </row>
    <row r="383882" spans="1:1">
      <c r="A383882" s="153"/>
    </row>
    <row r="383892" spans="1:1">
      <c r="A383892" s="153"/>
    </row>
    <row r="383893" spans="1:1">
      <c r="A383893" s="153"/>
    </row>
    <row r="383894" spans="1:1">
      <c r="A383894" s="153"/>
    </row>
    <row r="383907" spans="1:1">
      <c r="A383907" s="153"/>
    </row>
    <row r="383909" spans="1:1">
      <c r="A383909" s="153"/>
    </row>
    <row r="383911" spans="1:1">
      <c r="A383911" s="154"/>
    </row>
    <row r="383913" spans="1:1">
      <c r="A383913" s="125"/>
    </row>
    <row r="383924" spans="1:1">
      <c r="A383924" s="153"/>
    </row>
    <row r="383925" spans="1:1">
      <c r="A383925" s="153"/>
    </row>
    <row r="383928" spans="1:1">
      <c r="A383928" s="153"/>
    </row>
    <row r="383938" spans="1:1">
      <c r="A383938" s="153"/>
    </row>
    <row r="383939" spans="1:1">
      <c r="A383939" s="153"/>
    </row>
    <row r="383940" spans="1:1">
      <c r="A383940" s="153"/>
    </row>
    <row r="383953" spans="1:1">
      <c r="A383953" s="153"/>
    </row>
    <row r="383955" spans="1:1">
      <c r="A383955" s="153"/>
    </row>
    <row r="383957" spans="1:1">
      <c r="A383957" s="154"/>
    </row>
    <row r="383959" spans="1:1">
      <c r="A383959" s="125"/>
    </row>
    <row r="383970" spans="1:1">
      <c r="A383970" s="153"/>
    </row>
    <row r="383971" spans="1:1">
      <c r="A383971" s="153"/>
    </row>
    <row r="383974" spans="1:1">
      <c r="A383974" s="153"/>
    </row>
    <row r="383984" spans="1:1">
      <c r="A383984" s="153"/>
    </row>
    <row r="383985" spans="1:1">
      <c r="A383985" s="153"/>
    </row>
    <row r="383986" spans="1:1">
      <c r="A383986" s="153"/>
    </row>
    <row r="383999" spans="1:1">
      <c r="A383999" s="153"/>
    </row>
    <row r="384001" spans="1:1">
      <c r="A384001" s="153"/>
    </row>
    <row r="384003" spans="1:1">
      <c r="A384003" s="154"/>
    </row>
    <row r="384005" spans="1:1">
      <c r="A384005" s="125"/>
    </row>
    <row r="384016" spans="1:1">
      <c r="A384016" s="153"/>
    </row>
    <row r="384017" spans="1:1">
      <c r="A384017" s="153"/>
    </row>
    <row r="384020" spans="1:1">
      <c r="A384020" s="153"/>
    </row>
    <row r="384030" spans="1:1">
      <c r="A384030" s="153"/>
    </row>
    <row r="384031" spans="1:1">
      <c r="A384031" s="153"/>
    </row>
    <row r="384032" spans="1:1">
      <c r="A384032" s="153"/>
    </row>
    <row r="384045" spans="1:1">
      <c r="A384045" s="153"/>
    </row>
    <row r="384047" spans="1:1">
      <c r="A384047" s="153"/>
    </row>
    <row r="384049" spans="1:1">
      <c r="A384049" s="154"/>
    </row>
    <row r="384051" spans="1:1">
      <c r="A384051" s="125"/>
    </row>
    <row r="384062" spans="1:1">
      <c r="A384062" s="153"/>
    </row>
    <row r="384063" spans="1:1">
      <c r="A384063" s="153"/>
    </row>
    <row r="384066" spans="1:1">
      <c r="A384066" s="153"/>
    </row>
    <row r="384076" spans="1:1">
      <c r="A384076" s="153"/>
    </row>
    <row r="384077" spans="1:1">
      <c r="A384077" s="153"/>
    </row>
    <row r="384078" spans="1:1">
      <c r="A384078" s="153"/>
    </row>
    <row r="384091" spans="1:1">
      <c r="A384091" s="153"/>
    </row>
    <row r="384093" spans="1:1">
      <c r="A384093" s="153"/>
    </row>
    <row r="384095" spans="1:1">
      <c r="A384095" s="154"/>
    </row>
    <row r="384097" spans="1:1">
      <c r="A384097" s="125"/>
    </row>
    <row r="384108" spans="1:1">
      <c r="A384108" s="153"/>
    </row>
    <row r="384109" spans="1:1">
      <c r="A384109" s="153"/>
    </row>
    <row r="384112" spans="1:1">
      <c r="A384112" s="153"/>
    </row>
    <row r="384122" spans="1:1">
      <c r="A384122" s="153"/>
    </row>
    <row r="384123" spans="1:1">
      <c r="A384123" s="153"/>
    </row>
    <row r="384124" spans="1:1">
      <c r="A384124" s="153"/>
    </row>
    <row r="384137" spans="1:1">
      <c r="A384137" s="153"/>
    </row>
    <row r="384139" spans="1:1">
      <c r="A384139" s="153"/>
    </row>
    <row r="384141" spans="1:1">
      <c r="A384141" s="154"/>
    </row>
    <row r="384143" spans="1:1">
      <c r="A384143" s="125"/>
    </row>
    <row r="384154" spans="1:1">
      <c r="A384154" s="153"/>
    </row>
    <row r="384155" spans="1:1">
      <c r="A384155" s="153"/>
    </row>
    <row r="384158" spans="1:1">
      <c r="A384158" s="153"/>
    </row>
    <row r="384168" spans="1:1">
      <c r="A384168" s="153"/>
    </row>
    <row r="384169" spans="1:1">
      <c r="A384169" s="153"/>
    </row>
    <row r="384170" spans="1:1">
      <c r="A384170" s="153"/>
    </row>
    <row r="384183" spans="1:1">
      <c r="A384183" s="153"/>
    </row>
    <row r="384185" spans="1:1">
      <c r="A384185" s="153"/>
    </row>
    <row r="384187" spans="1:1">
      <c r="A384187" s="154"/>
    </row>
    <row r="384189" spans="1:1">
      <c r="A384189" s="125"/>
    </row>
    <row r="384200" spans="1:1">
      <c r="A384200" s="153"/>
    </row>
    <row r="384201" spans="1:1">
      <c r="A384201" s="153"/>
    </row>
    <row r="384204" spans="1:1">
      <c r="A384204" s="153"/>
    </row>
    <row r="384214" spans="1:1">
      <c r="A384214" s="153"/>
    </row>
    <row r="384215" spans="1:1">
      <c r="A384215" s="153"/>
    </row>
    <row r="384216" spans="1:1">
      <c r="A384216" s="153"/>
    </row>
    <row r="384229" spans="1:1">
      <c r="A384229" s="153"/>
    </row>
    <row r="384231" spans="1:1">
      <c r="A384231" s="153"/>
    </row>
    <row r="384233" spans="1:1">
      <c r="A384233" s="154"/>
    </row>
    <row r="384235" spans="1:1">
      <c r="A384235" s="125"/>
    </row>
    <row r="384246" spans="1:1">
      <c r="A384246" s="153"/>
    </row>
    <row r="384247" spans="1:1">
      <c r="A384247" s="153"/>
    </row>
    <row r="384250" spans="1:1">
      <c r="A384250" s="153"/>
    </row>
    <row r="384260" spans="1:1">
      <c r="A384260" s="153"/>
    </row>
    <row r="384261" spans="1:1">
      <c r="A384261" s="153"/>
    </row>
    <row r="384262" spans="1:1">
      <c r="A384262" s="153"/>
    </row>
    <row r="384275" spans="1:1">
      <c r="A384275" s="153"/>
    </row>
    <row r="384277" spans="1:1">
      <c r="A384277" s="153"/>
    </row>
    <row r="384279" spans="1:1">
      <c r="A384279" s="154"/>
    </row>
    <row r="384281" spans="1:1">
      <c r="A384281" s="125"/>
    </row>
    <row r="384292" spans="1:1">
      <c r="A384292" s="153"/>
    </row>
    <row r="384293" spans="1:1">
      <c r="A384293" s="153"/>
    </row>
    <row r="384296" spans="1:1">
      <c r="A384296" s="153"/>
    </row>
    <row r="384306" spans="1:1">
      <c r="A384306" s="153"/>
    </row>
    <row r="384307" spans="1:1">
      <c r="A384307" s="153"/>
    </row>
    <row r="384308" spans="1:1">
      <c r="A384308" s="153"/>
    </row>
    <row r="384321" spans="1:1">
      <c r="A384321" s="153"/>
    </row>
    <row r="384323" spans="1:1">
      <c r="A384323" s="153"/>
    </row>
    <row r="384325" spans="1:1">
      <c r="A384325" s="154"/>
    </row>
    <row r="384327" spans="1:1">
      <c r="A384327" s="125"/>
    </row>
    <row r="384338" spans="1:1">
      <c r="A384338" s="153"/>
    </row>
    <row r="384339" spans="1:1">
      <c r="A384339" s="153"/>
    </row>
    <row r="384342" spans="1:1">
      <c r="A384342" s="153"/>
    </row>
    <row r="384352" spans="1:1">
      <c r="A384352" s="153"/>
    </row>
    <row r="384353" spans="1:1">
      <c r="A384353" s="153"/>
    </row>
    <row r="384354" spans="1:1">
      <c r="A384354" s="153"/>
    </row>
    <row r="384367" spans="1:1">
      <c r="A384367" s="153"/>
    </row>
    <row r="384369" spans="1:1">
      <c r="A384369" s="153"/>
    </row>
    <row r="384371" spans="1:1">
      <c r="A384371" s="154"/>
    </row>
    <row r="384373" spans="1:1">
      <c r="A384373" s="125"/>
    </row>
    <row r="384384" spans="1:1">
      <c r="A384384" s="153"/>
    </row>
    <row r="384385" spans="1:1">
      <c r="A384385" s="153"/>
    </row>
    <row r="384388" spans="1:1">
      <c r="A384388" s="153"/>
    </row>
    <row r="384398" spans="1:1">
      <c r="A384398" s="153"/>
    </row>
    <row r="384399" spans="1:1">
      <c r="A384399" s="153"/>
    </row>
    <row r="384400" spans="1:1">
      <c r="A384400" s="153"/>
    </row>
    <row r="384413" spans="1:1">
      <c r="A384413" s="153"/>
    </row>
    <row r="384415" spans="1:1">
      <c r="A384415" s="153"/>
    </row>
    <row r="384417" spans="1:1">
      <c r="A384417" s="154"/>
    </row>
    <row r="384419" spans="1:1">
      <c r="A384419" s="125"/>
    </row>
    <row r="384430" spans="1:1">
      <c r="A384430" s="153"/>
    </row>
    <row r="384431" spans="1:1">
      <c r="A384431" s="153"/>
    </row>
    <row r="384434" spans="1:1">
      <c r="A384434" s="153"/>
    </row>
    <row r="384444" spans="1:1">
      <c r="A384444" s="153"/>
    </row>
    <row r="384445" spans="1:1">
      <c r="A384445" s="153"/>
    </row>
    <row r="384446" spans="1:1">
      <c r="A384446" s="153"/>
    </row>
    <row r="384459" spans="1:1">
      <c r="A384459" s="153"/>
    </row>
    <row r="384461" spans="1:1">
      <c r="A384461" s="153"/>
    </row>
    <row r="384463" spans="1:1">
      <c r="A384463" s="154"/>
    </row>
    <row r="384465" spans="1:1">
      <c r="A384465" s="125"/>
    </row>
    <row r="384476" spans="1:1">
      <c r="A384476" s="153"/>
    </row>
    <row r="384477" spans="1:1">
      <c r="A384477" s="153"/>
    </row>
    <row r="384480" spans="1:1">
      <c r="A384480" s="153"/>
    </row>
    <row r="384490" spans="1:1">
      <c r="A384490" s="153"/>
    </row>
    <row r="384491" spans="1:1">
      <c r="A384491" s="153"/>
    </row>
    <row r="384492" spans="1:1">
      <c r="A384492" s="153"/>
    </row>
    <row r="384505" spans="1:1">
      <c r="A384505" s="153"/>
    </row>
    <row r="384507" spans="1:1">
      <c r="A384507" s="153"/>
    </row>
    <row r="384509" spans="1:1">
      <c r="A384509" s="154"/>
    </row>
    <row r="384511" spans="1:1">
      <c r="A384511" s="125"/>
    </row>
    <row r="384522" spans="1:1">
      <c r="A384522" s="153"/>
    </row>
    <row r="384523" spans="1:1">
      <c r="A384523" s="153"/>
    </row>
    <row r="384526" spans="1:1">
      <c r="A384526" s="153"/>
    </row>
    <row r="384536" spans="1:1">
      <c r="A384536" s="153"/>
    </row>
    <row r="384537" spans="1:1">
      <c r="A384537" s="153"/>
    </row>
    <row r="384538" spans="1:1">
      <c r="A384538" s="153"/>
    </row>
    <row r="384551" spans="1:1">
      <c r="A384551" s="153"/>
    </row>
    <row r="384553" spans="1:1">
      <c r="A384553" s="153"/>
    </row>
    <row r="384555" spans="1:1">
      <c r="A384555" s="154"/>
    </row>
    <row r="384557" spans="1:1">
      <c r="A384557" s="125"/>
    </row>
    <row r="384568" spans="1:1">
      <c r="A384568" s="153"/>
    </row>
    <row r="384569" spans="1:1">
      <c r="A384569" s="153"/>
    </row>
    <row r="384572" spans="1:1">
      <c r="A384572" s="153"/>
    </row>
    <row r="384582" spans="1:1">
      <c r="A384582" s="153"/>
    </row>
    <row r="384583" spans="1:1">
      <c r="A384583" s="153"/>
    </row>
    <row r="384584" spans="1:1">
      <c r="A384584" s="153"/>
    </row>
    <row r="384597" spans="1:1">
      <c r="A384597" s="153"/>
    </row>
    <row r="384599" spans="1:1">
      <c r="A384599" s="153"/>
    </row>
    <row r="384601" spans="1:1">
      <c r="A384601" s="154"/>
    </row>
    <row r="384603" spans="1:1">
      <c r="A384603" s="125"/>
    </row>
    <row r="384614" spans="1:1">
      <c r="A384614" s="153"/>
    </row>
    <row r="384615" spans="1:1">
      <c r="A384615" s="153"/>
    </row>
    <row r="384618" spans="1:1">
      <c r="A384618" s="153"/>
    </row>
    <row r="384628" spans="1:1">
      <c r="A384628" s="153"/>
    </row>
    <row r="384629" spans="1:1">
      <c r="A384629" s="153"/>
    </row>
    <row r="384630" spans="1:1">
      <c r="A384630" s="153"/>
    </row>
    <row r="384643" spans="1:1">
      <c r="A384643" s="153"/>
    </row>
    <row r="384645" spans="1:1">
      <c r="A384645" s="153"/>
    </row>
    <row r="384647" spans="1:1">
      <c r="A384647" s="154"/>
    </row>
    <row r="384649" spans="1:1">
      <c r="A384649" s="125"/>
    </row>
    <row r="384660" spans="1:1">
      <c r="A384660" s="153"/>
    </row>
    <row r="384661" spans="1:1">
      <c r="A384661" s="153"/>
    </row>
    <row r="384664" spans="1:1">
      <c r="A384664" s="153"/>
    </row>
    <row r="384674" spans="1:1">
      <c r="A384674" s="153"/>
    </row>
    <row r="384675" spans="1:1">
      <c r="A384675" s="153"/>
    </row>
    <row r="384676" spans="1:1">
      <c r="A384676" s="153"/>
    </row>
    <row r="384689" spans="1:1">
      <c r="A384689" s="153"/>
    </row>
    <row r="384691" spans="1:1">
      <c r="A384691" s="153"/>
    </row>
    <row r="384693" spans="1:1">
      <c r="A384693" s="154"/>
    </row>
    <row r="384695" spans="1:1">
      <c r="A384695" s="125"/>
    </row>
    <row r="384706" spans="1:1">
      <c r="A384706" s="153"/>
    </row>
    <row r="384707" spans="1:1">
      <c r="A384707" s="153"/>
    </row>
    <row r="384710" spans="1:1">
      <c r="A384710" s="153"/>
    </row>
    <row r="384720" spans="1:1">
      <c r="A384720" s="153"/>
    </row>
    <row r="384721" spans="1:1">
      <c r="A384721" s="153"/>
    </row>
    <row r="384722" spans="1:1">
      <c r="A384722" s="153"/>
    </row>
    <row r="384735" spans="1:1">
      <c r="A384735" s="153"/>
    </row>
    <row r="384737" spans="1:1">
      <c r="A384737" s="153"/>
    </row>
    <row r="384739" spans="1:1">
      <c r="A384739" s="154"/>
    </row>
    <row r="384741" spans="1:1">
      <c r="A384741" s="125"/>
    </row>
    <row r="384752" spans="1:1">
      <c r="A384752" s="153"/>
    </row>
    <row r="384753" spans="1:1">
      <c r="A384753" s="153"/>
    </row>
    <row r="384756" spans="1:1">
      <c r="A384756" s="153"/>
    </row>
    <row r="384766" spans="1:1">
      <c r="A384766" s="153"/>
    </row>
    <row r="384767" spans="1:1">
      <c r="A384767" s="153"/>
    </row>
    <row r="384768" spans="1:1">
      <c r="A384768" s="153"/>
    </row>
    <row r="384781" spans="1:1">
      <c r="A384781" s="153"/>
    </row>
    <row r="384783" spans="1:1">
      <c r="A384783" s="153"/>
    </row>
    <row r="384785" spans="1:1">
      <c r="A384785" s="154"/>
    </row>
    <row r="384787" spans="1:1">
      <c r="A384787" s="125"/>
    </row>
    <row r="384798" spans="1:1">
      <c r="A384798" s="153"/>
    </row>
    <row r="384799" spans="1:1">
      <c r="A384799" s="153"/>
    </row>
    <row r="384802" spans="1:1">
      <c r="A384802" s="153"/>
    </row>
    <row r="384812" spans="1:1">
      <c r="A384812" s="153"/>
    </row>
    <row r="384813" spans="1:1">
      <c r="A384813" s="153"/>
    </row>
    <row r="384814" spans="1:1">
      <c r="A384814" s="153"/>
    </row>
    <row r="384827" spans="1:1">
      <c r="A384827" s="153"/>
    </row>
    <row r="384829" spans="1:1">
      <c r="A384829" s="153"/>
    </row>
    <row r="384831" spans="1:1">
      <c r="A384831" s="154"/>
    </row>
    <row r="384833" spans="1:1">
      <c r="A384833" s="125"/>
    </row>
    <row r="384844" spans="1:1">
      <c r="A384844" s="153"/>
    </row>
    <row r="384845" spans="1:1">
      <c r="A384845" s="153"/>
    </row>
    <row r="384848" spans="1:1">
      <c r="A384848" s="153"/>
    </row>
    <row r="384858" spans="1:1">
      <c r="A384858" s="153"/>
    </row>
    <row r="384859" spans="1:1">
      <c r="A384859" s="153"/>
    </row>
    <row r="384860" spans="1:1">
      <c r="A384860" s="153"/>
    </row>
    <row r="384873" spans="1:1">
      <c r="A384873" s="153"/>
    </row>
    <row r="384875" spans="1:1">
      <c r="A384875" s="153"/>
    </row>
    <row r="384877" spans="1:1">
      <c r="A384877" s="154"/>
    </row>
    <row r="384879" spans="1:1">
      <c r="A384879" s="125"/>
    </row>
    <row r="384890" spans="1:1">
      <c r="A384890" s="153"/>
    </row>
    <row r="384891" spans="1:1">
      <c r="A384891" s="153"/>
    </row>
    <row r="384894" spans="1:1">
      <c r="A384894" s="153"/>
    </row>
    <row r="384904" spans="1:1">
      <c r="A384904" s="153"/>
    </row>
    <row r="384905" spans="1:1">
      <c r="A384905" s="153"/>
    </row>
    <row r="384906" spans="1:1">
      <c r="A384906" s="153"/>
    </row>
    <row r="384919" spans="1:1">
      <c r="A384919" s="153"/>
    </row>
    <row r="384921" spans="1:1">
      <c r="A384921" s="153"/>
    </row>
    <row r="384923" spans="1:1">
      <c r="A384923" s="154"/>
    </row>
    <row r="384925" spans="1:1">
      <c r="A384925" s="125"/>
    </row>
    <row r="384936" spans="1:1">
      <c r="A384936" s="153"/>
    </row>
    <row r="384937" spans="1:1">
      <c r="A384937" s="153"/>
    </row>
    <row r="384940" spans="1:1">
      <c r="A384940" s="153"/>
    </row>
    <row r="384950" spans="1:1">
      <c r="A384950" s="153"/>
    </row>
    <row r="384951" spans="1:1">
      <c r="A384951" s="153"/>
    </row>
    <row r="384952" spans="1:1">
      <c r="A384952" s="153"/>
    </row>
    <row r="384965" spans="1:1">
      <c r="A384965" s="153"/>
    </row>
    <row r="384967" spans="1:1">
      <c r="A384967" s="153"/>
    </row>
    <row r="384969" spans="1:1">
      <c r="A384969" s="154"/>
    </row>
    <row r="384971" spans="1:1">
      <c r="A384971" s="125"/>
    </row>
    <row r="384982" spans="1:1">
      <c r="A384982" s="153"/>
    </row>
    <row r="384983" spans="1:1">
      <c r="A384983" s="153"/>
    </row>
    <row r="384986" spans="1:1">
      <c r="A384986" s="153"/>
    </row>
    <row r="384996" spans="1:1">
      <c r="A384996" s="153"/>
    </row>
    <row r="384997" spans="1:1">
      <c r="A384997" s="153"/>
    </row>
    <row r="384998" spans="1:1">
      <c r="A384998" s="153"/>
    </row>
    <row r="385011" spans="1:1">
      <c r="A385011" s="153"/>
    </row>
    <row r="385013" spans="1:1">
      <c r="A385013" s="153"/>
    </row>
    <row r="385015" spans="1:1">
      <c r="A385015" s="154"/>
    </row>
    <row r="385017" spans="1:1">
      <c r="A385017" s="125"/>
    </row>
    <row r="385028" spans="1:1">
      <c r="A385028" s="153"/>
    </row>
    <row r="385029" spans="1:1">
      <c r="A385029" s="153"/>
    </row>
    <row r="385032" spans="1:1">
      <c r="A385032" s="153"/>
    </row>
    <row r="385042" spans="1:1">
      <c r="A385042" s="153"/>
    </row>
    <row r="385043" spans="1:1">
      <c r="A385043" s="153"/>
    </row>
    <row r="385044" spans="1:1">
      <c r="A385044" s="153"/>
    </row>
    <row r="385057" spans="1:1">
      <c r="A385057" s="153"/>
    </row>
    <row r="385059" spans="1:1">
      <c r="A385059" s="153"/>
    </row>
    <row r="385061" spans="1:1">
      <c r="A385061" s="154"/>
    </row>
    <row r="385063" spans="1:1">
      <c r="A385063" s="125"/>
    </row>
    <row r="385074" spans="1:1">
      <c r="A385074" s="153"/>
    </row>
    <row r="385075" spans="1:1">
      <c r="A385075" s="153"/>
    </row>
    <row r="385078" spans="1:1">
      <c r="A385078" s="153"/>
    </row>
    <row r="385088" spans="1:1">
      <c r="A385088" s="153"/>
    </row>
    <row r="385089" spans="1:1">
      <c r="A385089" s="153"/>
    </row>
    <row r="385090" spans="1:1">
      <c r="A385090" s="153"/>
    </row>
    <row r="385103" spans="1:1">
      <c r="A385103" s="153"/>
    </row>
    <row r="385105" spans="1:1">
      <c r="A385105" s="153"/>
    </row>
    <row r="385107" spans="1:1">
      <c r="A385107" s="154"/>
    </row>
    <row r="385109" spans="1:1">
      <c r="A385109" s="125"/>
    </row>
    <row r="385120" spans="1:1">
      <c r="A385120" s="153"/>
    </row>
    <row r="385121" spans="1:1">
      <c r="A385121" s="153"/>
    </row>
    <row r="385124" spans="1:1">
      <c r="A385124" s="153"/>
    </row>
    <row r="385134" spans="1:1">
      <c r="A385134" s="153"/>
    </row>
    <row r="385135" spans="1:1">
      <c r="A385135" s="153"/>
    </row>
    <row r="385136" spans="1:1">
      <c r="A385136" s="153"/>
    </row>
    <row r="385149" spans="1:1">
      <c r="A385149" s="153"/>
    </row>
    <row r="385151" spans="1:1">
      <c r="A385151" s="153"/>
    </row>
    <row r="385153" spans="1:1">
      <c r="A385153" s="154"/>
    </row>
    <row r="385155" spans="1:1">
      <c r="A385155" s="125"/>
    </row>
    <row r="385166" spans="1:1">
      <c r="A385166" s="153"/>
    </row>
    <row r="385167" spans="1:1">
      <c r="A385167" s="153"/>
    </row>
    <row r="385170" spans="1:1">
      <c r="A385170" s="153"/>
    </row>
    <row r="385180" spans="1:1">
      <c r="A385180" s="153"/>
    </row>
    <row r="385181" spans="1:1">
      <c r="A385181" s="153"/>
    </row>
    <row r="385182" spans="1:1">
      <c r="A385182" s="153"/>
    </row>
    <row r="385195" spans="1:1">
      <c r="A385195" s="153"/>
    </row>
    <row r="385197" spans="1:1">
      <c r="A385197" s="153"/>
    </row>
    <row r="385199" spans="1:1">
      <c r="A385199" s="154"/>
    </row>
    <row r="385201" spans="1:1">
      <c r="A385201" s="125"/>
    </row>
    <row r="385212" spans="1:1">
      <c r="A385212" s="153"/>
    </row>
    <row r="385213" spans="1:1">
      <c r="A385213" s="153"/>
    </row>
    <row r="385216" spans="1:1">
      <c r="A385216" s="153"/>
    </row>
    <row r="385226" spans="1:1">
      <c r="A385226" s="153"/>
    </row>
    <row r="385227" spans="1:1">
      <c r="A385227" s="153"/>
    </row>
    <row r="385228" spans="1:1">
      <c r="A385228" s="153"/>
    </row>
    <row r="385241" spans="1:1">
      <c r="A385241" s="153"/>
    </row>
    <row r="385243" spans="1:1">
      <c r="A385243" s="153"/>
    </row>
    <row r="385245" spans="1:1">
      <c r="A385245" s="154"/>
    </row>
    <row r="385247" spans="1:1">
      <c r="A385247" s="125"/>
    </row>
    <row r="385258" spans="1:1">
      <c r="A385258" s="153"/>
    </row>
    <row r="385259" spans="1:1">
      <c r="A385259" s="153"/>
    </row>
    <row r="385262" spans="1:1">
      <c r="A385262" s="153"/>
    </row>
    <row r="385272" spans="1:1">
      <c r="A385272" s="153"/>
    </row>
    <row r="385273" spans="1:1">
      <c r="A385273" s="153"/>
    </row>
    <row r="385274" spans="1:1">
      <c r="A385274" s="153"/>
    </row>
    <row r="385287" spans="1:1">
      <c r="A385287" s="153"/>
    </row>
    <row r="385289" spans="1:1">
      <c r="A385289" s="153"/>
    </row>
    <row r="385291" spans="1:1">
      <c r="A385291" s="154"/>
    </row>
    <row r="385293" spans="1:1">
      <c r="A385293" s="125"/>
    </row>
    <row r="385304" spans="1:1">
      <c r="A385304" s="153"/>
    </row>
    <row r="385305" spans="1:1">
      <c r="A385305" s="153"/>
    </row>
    <row r="385308" spans="1:1">
      <c r="A385308" s="153"/>
    </row>
    <row r="385318" spans="1:1">
      <c r="A385318" s="153"/>
    </row>
    <row r="385319" spans="1:1">
      <c r="A385319" s="153"/>
    </row>
    <row r="385320" spans="1:1">
      <c r="A385320" s="153"/>
    </row>
    <row r="385333" spans="1:1">
      <c r="A385333" s="153"/>
    </row>
    <row r="385335" spans="1:1">
      <c r="A385335" s="153"/>
    </row>
    <row r="385337" spans="1:1">
      <c r="A385337" s="154"/>
    </row>
    <row r="385339" spans="1:1">
      <c r="A385339" s="125"/>
    </row>
    <row r="385350" spans="1:1">
      <c r="A385350" s="153"/>
    </row>
    <row r="385351" spans="1:1">
      <c r="A385351" s="153"/>
    </row>
    <row r="385354" spans="1:1">
      <c r="A385354" s="153"/>
    </row>
    <row r="385364" spans="1:1">
      <c r="A385364" s="153"/>
    </row>
    <row r="385365" spans="1:1">
      <c r="A385365" s="153"/>
    </row>
    <row r="385366" spans="1:1">
      <c r="A385366" s="153"/>
    </row>
    <row r="385379" spans="1:1">
      <c r="A385379" s="153"/>
    </row>
    <row r="385381" spans="1:1">
      <c r="A385381" s="153"/>
    </row>
    <row r="385383" spans="1:1">
      <c r="A385383" s="154"/>
    </row>
    <row r="385385" spans="1:1">
      <c r="A385385" s="125"/>
    </row>
    <row r="385396" spans="1:1">
      <c r="A385396" s="153"/>
    </row>
    <row r="385397" spans="1:1">
      <c r="A385397" s="153"/>
    </row>
    <row r="385400" spans="1:1">
      <c r="A385400" s="153"/>
    </row>
    <row r="385410" spans="1:1">
      <c r="A385410" s="153"/>
    </row>
    <row r="385411" spans="1:1">
      <c r="A385411" s="153"/>
    </row>
    <row r="385412" spans="1:1">
      <c r="A385412" s="153"/>
    </row>
    <row r="385425" spans="1:1">
      <c r="A385425" s="153"/>
    </row>
    <row r="385427" spans="1:1">
      <c r="A385427" s="153"/>
    </row>
    <row r="385429" spans="1:1">
      <c r="A385429" s="154"/>
    </row>
    <row r="385431" spans="1:1">
      <c r="A385431" s="125"/>
    </row>
    <row r="385442" spans="1:1">
      <c r="A385442" s="153"/>
    </row>
    <row r="385443" spans="1:1">
      <c r="A385443" s="153"/>
    </row>
    <row r="385446" spans="1:1">
      <c r="A385446" s="153"/>
    </row>
    <row r="385456" spans="1:1">
      <c r="A385456" s="153"/>
    </row>
    <row r="385457" spans="1:1">
      <c r="A385457" s="153"/>
    </row>
    <row r="385458" spans="1:1">
      <c r="A385458" s="153"/>
    </row>
    <row r="385471" spans="1:1">
      <c r="A385471" s="153"/>
    </row>
    <row r="385473" spans="1:1">
      <c r="A385473" s="153"/>
    </row>
    <row r="385475" spans="1:1">
      <c r="A385475" s="154"/>
    </row>
    <row r="385477" spans="1:1">
      <c r="A385477" s="125"/>
    </row>
    <row r="385488" spans="1:1">
      <c r="A385488" s="153"/>
    </row>
    <row r="385489" spans="1:1">
      <c r="A385489" s="153"/>
    </row>
    <row r="385492" spans="1:1">
      <c r="A385492" s="153"/>
    </row>
    <row r="385502" spans="1:1">
      <c r="A385502" s="153"/>
    </row>
    <row r="385503" spans="1:1">
      <c r="A385503" s="153"/>
    </row>
    <row r="385504" spans="1:1">
      <c r="A385504" s="153"/>
    </row>
    <row r="385517" spans="1:1">
      <c r="A385517" s="153"/>
    </row>
    <row r="385519" spans="1:1">
      <c r="A385519" s="153"/>
    </row>
    <row r="385521" spans="1:1">
      <c r="A385521" s="154"/>
    </row>
    <row r="385523" spans="1:1">
      <c r="A385523" s="125"/>
    </row>
    <row r="385534" spans="1:1">
      <c r="A385534" s="153"/>
    </row>
    <row r="385535" spans="1:1">
      <c r="A385535" s="153"/>
    </row>
    <row r="385538" spans="1:1">
      <c r="A385538" s="153"/>
    </row>
    <row r="385548" spans="1:1">
      <c r="A385548" s="153"/>
    </row>
    <row r="385549" spans="1:1">
      <c r="A385549" s="153"/>
    </row>
    <row r="385550" spans="1:1">
      <c r="A385550" s="153"/>
    </row>
    <row r="385563" spans="1:1">
      <c r="A385563" s="153"/>
    </row>
    <row r="385565" spans="1:1">
      <c r="A385565" s="153"/>
    </row>
    <row r="385567" spans="1:1">
      <c r="A385567" s="154"/>
    </row>
    <row r="385569" spans="1:1">
      <c r="A385569" s="125"/>
    </row>
    <row r="385580" spans="1:1">
      <c r="A385580" s="153"/>
    </row>
    <row r="385581" spans="1:1">
      <c r="A385581" s="153"/>
    </row>
    <row r="385584" spans="1:1">
      <c r="A385584" s="153"/>
    </row>
    <row r="385594" spans="1:1">
      <c r="A385594" s="153"/>
    </row>
    <row r="385595" spans="1:1">
      <c r="A385595" s="153"/>
    </row>
    <row r="385596" spans="1:1">
      <c r="A385596" s="153"/>
    </row>
    <row r="385609" spans="1:1">
      <c r="A385609" s="153"/>
    </row>
    <row r="385611" spans="1:1">
      <c r="A385611" s="153"/>
    </row>
    <row r="385613" spans="1:1">
      <c r="A385613" s="154"/>
    </row>
    <row r="385615" spans="1:1">
      <c r="A385615" s="125"/>
    </row>
    <row r="385626" spans="1:1">
      <c r="A385626" s="153"/>
    </row>
    <row r="385627" spans="1:1">
      <c r="A385627" s="153"/>
    </row>
    <row r="385630" spans="1:1">
      <c r="A385630" s="153"/>
    </row>
    <row r="385640" spans="1:1">
      <c r="A385640" s="153"/>
    </row>
    <row r="385641" spans="1:1">
      <c r="A385641" s="153"/>
    </row>
    <row r="385642" spans="1:1">
      <c r="A385642" s="153"/>
    </row>
    <row r="385655" spans="1:1">
      <c r="A385655" s="153"/>
    </row>
    <row r="385657" spans="1:1">
      <c r="A385657" s="153"/>
    </row>
    <row r="385659" spans="1:1">
      <c r="A385659" s="154"/>
    </row>
    <row r="385661" spans="1:1">
      <c r="A385661" s="125"/>
    </row>
    <row r="385672" spans="1:1">
      <c r="A385672" s="153"/>
    </row>
    <row r="385673" spans="1:1">
      <c r="A385673" s="153"/>
    </row>
    <row r="385676" spans="1:1">
      <c r="A385676" s="153"/>
    </row>
    <row r="385686" spans="1:1">
      <c r="A385686" s="153"/>
    </row>
    <row r="385687" spans="1:1">
      <c r="A385687" s="153"/>
    </row>
    <row r="385688" spans="1:1">
      <c r="A385688" s="153"/>
    </row>
    <row r="385701" spans="1:1">
      <c r="A385701" s="153"/>
    </row>
    <row r="385703" spans="1:1">
      <c r="A385703" s="153"/>
    </row>
    <row r="385705" spans="1:1">
      <c r="A385705" s="154"/>
    </row>
    <row r="385707" spans="1:1">
      <c r="A385707" s="125"/>
    </row>
    <row r="385718" spans="1:1">
      <c r="A385718" s="153"/>
    </row>
    <row r="385719" spans="1:1">
      <c r="A385719" s="153"/>
    </row>
    <row r="385722" spans="1:1">
      <c r="A385722" s="153"/>
    </row>
    <row r="385732" spans="1:1">
      <c r="A385732" s="153"/>
    </row>
    <row r="385733" spans="1:1">
      <c r="A385733" s="153"/>
    </row>
    <row r="385734" spans="1:1">
      <c r="A385734" s="153"/>
    </row>
    <row r="385747" spans="1:1">
      <c r="A385747" s="153"/>
    </row>
    <row r="385749" spans="1:1">
      <c r="A385749" s="153"/>
    </row>
    <row r="385751" spans="1:1">
      <c r="A385751" s="154"/>
    </row>
    <row r="385753" spans="1:1">
      <c r="A385753" s="125"/>
    </row>
    <row r="385764" spans="1:1">
      <c r="A385764" s="153"/>
    </row>
    <row r="385765" spans="1:1">
      <c r="A385765" s="153"/>
    </row>
    <row r="385768" spans="1:1">
      <c r="A385768" s="153"/>
    </row>
    <row r="385778" spans="1:1">
      <c r="A385778" s="153"/>
    </row>
    <row r="385779" spans="1:1">
      <c r="A385779" s="153"/>
    </row>
    <row r="385780" spans="1:1">
      <c r="A385780" s="153"/>
    </row>
    <row r="385793" spans="1:1">
      <c r="A385793" s="153"/>
    </row>
    <row r="385795" spans="1:1">
      <c r="A385795" s="153"/>
    </row>
    <row r="385797" spans="1:1">
      <c r="A385797" s="154"/>
    </row>
    <row r="385799" spans="1:1">
      <c r="A385799" s="125"/>
    </row>
    <row r="385810" spans="1:1">
      <c r="A385810" s="153"/>
    </row>
    <row r="385811" spans="1:1">
      <c r="A385811" s="153"/>
    </row>
    <row r="385814" spans="1:1">
      <c r="A385814" s="153"/>
    </row>
    <row r="385824" spans="1:1">
      <c r="A385824" s="153"/>
    </row>
    <row r="385825" spans="1:1">
      <c r="A385825" s="153"/>
    </row>
    <row r="385826" spans="1:1">
      <c r="A385826" s="153"/>
    </row>
    <row r="385839" spans="1:1">
      <c r="A385839" s="153"/>
    </row>
    <row r="385841" spans="1:1">
      <c r="A385841" s="153"/>
    </row>
    <row r="385843" spans="1:1">
      <c r="A385843" s="154"/>
    </row>
    <row r="385845" spans="1:1">
      <c r="A385845" s="125"/>
    </row>
    <row r="385856" spans="1:1">
      <c r="A385856" s="153"/>
    </row>
    <row r="385857" spans="1:1">
      <c r="A385857" s="153"/>
    </row>
    <row r="385860" spans="1:1">
      <c r="A385860" s="153"/>
    </row>
    <row r="385870" spans="1:1">
      <c r="A385870" s="153"/>
    </row>
    <row r="385871" spans="1:1">
      <c r="A385871" s="153"/>
    </row>
    <row r="385872" spans="1:1">
      <c r="A385872" s="153"/>
    </row>
    <row r="385885" spans="1:1">
      <c r="A385885" s="153"/>
    </row>
    <row r="385887" spans="1:1">
      <c r="A385887" s="153"/>
    </row>
    <row r="385889" spans="1:1">
      <c r="A385889" s="154"/>
    </row>
    <row r="385891" spans="1:1">
      <c r="A385891" s="125"/>
    </row>
    <row r="385902" spans="1:1">
      <c r="A385902" s="153"/>
    </row>
    <row r="385903" spans="1:1">
      <c r="A385903" s="153"/>
    </row>
    <row r="385906" spans="1:1">
      <c r="A385906" s="153"/>
    </row>
    <row r="385916" spans="1:1">
      <c r="A385916" s="153"/>
    </row>
    <row r="385917" spans="1:1">
      <c r="A385917" s="153"/>
    </row>
    <row r="385918" spans="1:1">
      <c r="A385918" s="153"/>
    </row>
    <row r="385931" spans="1:1">
      <c r="A385931" s="153"/>
    </row>
    <row r="385933" spans="1:1">
      <c r="A385933" s="153"/>
    </row>
    <row r="385935" spans="1:1">
      <c r="A385935" s="154"/>
    </row>
    <row r="385937" spans="1:1">
      <c r="A385937" s="125"/>
    </row>
    <row r="385948" spans="1:1">
      <c r="A385948" s="153"/>
    </row>
    <row r="385949" spans="1:1">
      <c r="A385949" s="153"/>
    </row>
    <row r="385952" spans="1:1">
      <c r="A385952" s="153"/>
    </row>
    <row r="385962" spans="1:1">
      <c r="A385962" s="153"/>
    </row>
    <row r="385963" spans="1:1">
      <c r="A385963" s="153"/>
    </row>
    <row r="385964" spans="1:1">
      <c r="A385964" s="153"/>
    </row>
    <row r="385977" spans="1:1">
      <c r="A385977" s="153"/>
    </row>
    <row r="385979" spans="1:1">
      <c r="A385979" s="153"/>
    </row>
    <row r="385981" spans="1:1">
      <c r="A385981" s="154"/>
    </row>
    <row r="385983" spans="1:1">
      <c r="A385983" s="125"/>
    </row>
    <row r="385994" spans="1:1">
      <c r="A385994" s="153"/>
    </row>
    <row r="385995" spans="1:1">
      <c r="A385995" s="153"/>
    </row>
    <row r="385998" spans="1:1">
      <c r="A385998" s="153"/>
    </row>
    <row r="386008" spans="1:1">
      <c r="A386008" s="153"/>
    </row>
    <row r="386009" spans="1:1">
      <c r="A386009" s="153"/>
    </row>
    <row r="386010" spans="1:1">
      <c r="A386010" s="153"/>
    </row>
    <row r="386023" spans="1:1">
      <c r="A386023" s="153"/>
    </row>
    <row r="386025" spans="1:1">
      <c r="A386025" s="153"/>
    </row>
    <row r="386027" spans="1:1">
      <c r="A386027" s="154"/>
    </row>
    <row r="386029" spans="1:1">
      <c r="A386029" s="125"/>
    </row>
    <row r="386040" spans="1:1">
      <c r="A386040" s="153"/>
    </row>
    <row r="386041" spans="1:1">
      <c r="A386041" s="153"/>
    </row>
    <row r="386044" spans="1:1">
      <c r="A386044" s="153"/>
    </row>
    <row r="386054" spans="1:1">
      <c r="A386054" s="153"/>
    </row>
    <row r="386055" spans="1:1">
      <c r="A386055" s="153"/>
    </row>
    <row r="386056" spans="1:1">
      <c r="A386056" s="153"/>
    </row>
    <row r="386069" spans="1:1">
      <c r="A386069" s="153"/>
    </row>
    <row r="386071" spans="1:1">
      <c r="A386071" s="153"/>
    </row>
    <row r="386073" spans="1:1">
      <c r="A386073" s="154"/>
    </row>
    <row r="386075" spans="1:1">
      <c r="A386075" s="125"/>
    </row>
    <row r="386086" spans="1:1">
      <c r="A386086" s="153"/>
    </row>
    <row r="386087" spans="1:1">
      <c r="A386087" s="153"/>
    </row>
    <row r="386090" spans="1:1">
      <c r="A386090" s="153"/>
    </row>
    <row r="386100" spans="1:1">
      <c r="A386100" s="153"/>
    </row>
    <row r="386101" spans="1:1">
      <c r="A386101" s="153"/>
    </row>
    <row r="386102" spans="1:1">
      <c r="A386102" s="153"/>
    </row>
    <row r="386115" spans="1:1">
      <c r="A386115" s="153"/>
    </row>
    <row r="386117" spans="1:1">
      <c r="A386117" s="153"/>
    </row>
    <row r="386119" spans="1:1">
      <c r="A386119" s="154"/>
    </row>
    <row r="386121" spans="1:1">
      <c r="A386121" s="125"/>
    </row>
    <row r="386132" spans="1:1">
      <c r="A386132" s="153"/>
    </row>
    <row r="386133" spans="1:1">
      <c r="A386133" s="153"/>
    </row>
    <row r="386136" spans="1:1">
      <c r="A386136" s="153"/>
    </row>
    <row r="386146" spans="1:1">
      <c r="A386146" s="153"/>
    </row>
    <row r="386147" spans="1:1">
      <c r="A386147" s="153"/>
    </row>
    <row r="386148" spans="1:1">
      <c r="A386148" s="153"/>
    </row>
    <row r="386161" spans="1:1">
      <c r="A386161" s="153"/>
    </row>
    <row r="386163" spans="1:1">
      <c r="A386163" s="153"/>
    </row>
    <row r="386165" spans="1:1">
      <c r="A386165" s="154"/>
    </row>
    <row r="386167" spans="1:1">
      <c r="A386167" s="125"/>
    </row>
    <row r="386178" spans="1:1">
      <c r="A386178" s="153"/>
    </row>
    <row r="386179" spans="1:1">
      <c r="A386179" s="153"/>
    </row>
    <row r="386182" spans="1:1">
      <c r="A386182" s="153"/>
    </row>
    <row r="386192" spans="1:1">
      <c r="A386192" s="153"/>
    </row>
    <row r="386193" spans="1:1">
      <c r="A386193" s="153"/>
    </row>
    <row r="386194" spans="1:1">
      <c r="A386194" s="153"/>
    </row>
    <row r="386207" spans="1:1">
      <c r="A386207" s="153"/>
    </row>
    <row r="386209" spans="1:1">
      <c r="A386209" s="153"/>
    </row>
    <row r="386211" spans="1:1">
      <c r="A386211" s="154"/>
    </row>
    <row r="386213" spans="1:1">
      <c r="A386213" s="125"/>
    </row>
    <row r="386224" spans="1:1">
      <c r="A386224" s="153"/>
    </row>
    <row r="386225" spans="1:1">
      <c r="A386225" s="153"/>
    </row>
    <row r="386228" spans="1:1">
      <c r="A386228" s="153"/>
    </row>
    <row r="386238" spans="1:1">
      <c r="A386238" s="153"/>
    </row>
    <row r="386239" spans="1:1">
      <c r="A386239" s="153"/>
    </row>
    <row r="386240" spans="1:1">
      <c r="A386240" s="153"/>
    </row>
    <row r="386253" spans="1:1">
      <c r="A386253" s="153"/>
    </row>
    <row r="386255" spans="1:1">
      <c r="A386255" s="153"/>
    </row>
    <row r="386257" spans="1:1">
      <c r="A386257" s="154"/>
    </row>
    <row r="386259" spans="1:1">
      <c r="A386259" s="125"/>
    </row>
    <row r="386270" spans="1:1">
      <c r="A386270" s="153"/>
    </row>
    <row r="386271" spans="1:1">
      <c r="A386271" s="153"/>
    </row>
    <row r="386274" spans="1:1">
      <c r="A386274" s="153"/>
    </row>
    <row r="386284" spans="1:1">
      <c r="A386284" s="153"/>
    </row>
    <row r="386285" spans="1:1">
      <c r="A386285" s="153"/>
    </row>
    <row r="386286" spans="1:1">
      <c r="A386286" s="153"/>
    </row>
    <row r="386299" spans="1:1">
      <c r="A386299" s="153"/>
    </row>
    <row r="386301" spans="1:1">
      <c r="A386301" s="153"/>
    </row>
    <row r="386303" spans="1:1">
      <c r="A386303" s="154"/>
    </row>
    <row r="386305" spans="1:1">
      <c r="A386305" s="125"/>
    </row>
    <row r="386316" spans="1:1">
      <c r="A386316" s="153"/>
    </row>
    <row r="386317" spans="1:1">
      <c r="A386317" s="153"/>
    </row>
    <row r="386320" spans="1:1">
      <c r="A386320" s="153"/>
    </row>
    <row r="386330" spans="1:1">
      <c r="A386330" s="153"/>
    </row>
    <row r="386331" spans="1:1">
      <c r="A386331" s="153"/>
    </row>
    <row r="386332" spans="1:1">
      <c r="A386332" s="153"/>
    </row>
    <row r="386345" spans="1:1">
      <c r="A386345" s="153"/>
    </row>
    <row r="386347" spans="1:1">
      <c r="A386347" s="153"/>
    </row>
    <row r="386349" spans="1:1">
      <c r="A386349" s="154"/>
    </row>
    <row r="386351" spans="1:1">
      <c r="A386351" s="125"/>
    </row>
    <row r="386362" spans="1:1">
      <c r="A386362" s="153"/>
    </row>
    <row r="386363" spans="1:1">
      <c r="A386363" s="153"/>
    </row>
    <row r="386366" spans="1:1">
      <c r="A386366" s="153"/>
    </row>
    <row r="386376" spans="1:1">
      <c r="A386376" s="153"/>
    </row>
    <row r="386377" spans="1:1">
      <c r="A386377" s="153"/>
    </row>
    <row r="386378" spans="1:1">
      <c r="A386378" s="153"/>
    </row>
    <row r="386391" spans="1:1">
      <c r="A386391" s="153"/>
    </row>
    <row r="386393" spans="1:1">
      <c r="A386393" s="153"/>
    </row>
    <row r="386395" spans="1:1">
      <c r="A386395" s="154"/>
    </row>
    <row r="386397" spans="1:1">
      <c r="A386397" s="125"/>
    </row>
    <row r="386408" spans="1:1">
      <c r="A386408" s="153"/>
    </row>
    <row r="386409" spans="1:1">
      <c r="A386409" s="153"/>
    </row>
    <row r="386412" spans="1:1">
      <c r="A386412" s="153"/>
    </row>
    <row r="386422" spans="1:1">
      <c r="A386422" s="153"/>
    </row>
    <row r="386423" spans="1:1">
      <c r="A386423" s="153"/>
    </row>
    <row r="386424" spans="1:1">
      <c r="A386424" s="153"/>
    </row>
    <row r="386437" spans="1:1">
      <c r="A386437" s="153"/>
    </row>
    <row r="386439" spans="1:1">
      <c r="A386439" s="153"/>
    </row>
    <row r="386441" spans="1:1">
      <c r="A386441" s="154"/>
    </row>
    <row r="386443" spans="1:1">
      <c r="A386443" s="125"/>
    </row>
    <row r="386454" spans="1:1">
      <c r="A386454" s="153"/>
    </row>
    <row r="386455" spans="1:1">
      <c r="A386455" s="153"/>
    </row>
    <row r="386458" spans="1:1">
      <c r="A386458" s="153"/>
    </row>
    <row r="386468" spans="1:1">
      <c r="A386468" s="153"/>
    </row>
    <row r="386469" spans="1:1">
      <c r="A386469" s="153"/>
    </row>
    <row r="386470" spans="1:1">
      <c r="A386470" s="153"/>
    </row>
    <row r="386483" spans="1:1">
      <c r="A386483" s="153"/>
    </row>
    <row r="386485" spans="1:1">
      <c r="A386485" s="153"/>
    </row>
    <row r="386487" spans="1:1">
      <c r="A386487" s="154"/>
    </row>
    <row r="386489" spans="1:1">
      <c r="A386489" s="125"/>
    </row>
    <row r="386500" spans="1:1">
      <c r="A386500" s="153"/>
    </row>
    <row r="386501" spans="1:1">
      <c r="A386501" s="153"/>
    </row>
    <row r="386504" spans="1:1">
      <c r="A386504" s="153"/>
    </row>
    <row r="386514" spans="1:1">
      <c r="A386514" s="153"/>
    </row>
    <row r="386515" spans="1:1">
      <c r="A386515" s="153"/>
    </row>
    <row r="386516" spans="1:1">
      <c r="A386516" s="153"/>
    </row>
    <row r="386529" spans="1:1">
      <c r="A386529" s="153"/>
    </row>
    <row r="386531" spans="1:1">
      <c r="A386531" s="153"/>
    </row>
    <row r="386533" spans="1:1">
      <c r="A386533" s="154"/>
    </row>
    <row r="386535" spans="1:1">
      <c r="A386535" s="125"/>
    </row>
    <row r="386546" spans="1:1">
      <c r="A386546" s="153"/>
    </row>
    <row r="386547" spans="1:1">
      <c r="A386547" s="153"/>
    </row>
    <row r="386550" spans="1:1">
      <c r="A386550" s="153"/>
    </row>
    <row r="386560" spans="1:1">
      <c r="A386560" s="153"/>
    </row>
    <row r="386561" spans="1:1">
      <c r="A386561" s="153"/>
    </row>
    <row r="386562" spans="1:1">
      <c r="A386562" s="153"/>
    </row>
    <row r="386575" spans="1:1">
      <c r="A386575" s="153"/>
    </row>
    <row r="386577" spans="1:1">
      <c r="A386577" s="153"/>
    </row>
    <row r="386579" spans="1:1">
      <c r="A386579" s="154"/>
    </row>
    <row r="386581" spans="1:1">
      <c r="A386581" s="125"/>
    </row>
    <row r="386592" spans="1:1">
      <c r="A386592" s="153"/>
    </row>
    <row r="386593" spans="1:1">
      <c r="A386593" s="153"/>
    </row>
    <row r="386596" spans="1:1">
      <c r="A386596" s="153"/>
    </row>
    <row r="386606" spans="1:1">
      <c r="A386606" s="153"/>
    </row>
    <row r="386607" spans="1:1">
      <c r="A386607" s="153"/>
    </row>
    <row r="386608" spans="1:1">
      <c r="A386608" s="153"/>
    </row>
    <row r="386621" spans="1:1">
      <c r="A386621" s="153"/>
    </row>
    <row r="386623" spans="1:1">
      <c r="A386623" s="153"/>
    </row>
    <row r="386625" spans="1:1">
      <c r="A386625" s="154"/>
    </row>
    <row r="386627" spans="1:1">
      <c r="A386627" s="125"/>
    </row>
    <row r="386638" spans="1:1">
      <c r="A386638" s="153"/>
    </row>
    <row r="386639" spans="1:1">
      <c r="A386639" s="153"/>
    </row>
    <row r="386642" spans="1:1">
      <c r="A386642" s="153"/>
    </row>
    <row r="386652" spans="1:1">
      <c r="A386652" s="153"/>
    </row>
    <row r="386653" spans="1:1">
      <c r="A386653" s="153"/>
    </row>
    <row r="386654" spans="1:1">
      <c r="A386654" s="153"/>
    </row>
    <row r="386667" spans="1:1">
      <c r="A386667" s="153"/>
    </row>
    <row r="386669" spans="1:1">
      <c r="A386669" s="153"/>
    </row>
    <row r="386671" spans="1:1">
      <c r="A386671" s="154"/>
    </row>
    <row r="386673" spans="1:1">
      <c r="A386673" s="125"/>
    </row>
    <row r="386684" spans="1:1">
      <c r="A386684" s="153"/>
    </row>
    <row r="386685" spans="1:1">
      <c r="A386685" s="153"/>
    </row>
    <row r="386688" spans="1:1">
      <c r="A386688" s="153"/>
    </row>
    <row r="386698" spans="1:1">
      <c r="A386698" s="153"/>
    </row>
    <row r="386699" spans="1:1">
      <c r="A386699" s="153"/>
    </row>
    <row r="386700" spans="1:1">
      <c r="A386700" s="153"/>
    </row>
    <row r="386713" spans="1:1">
      <c r="A386713" s="153"/>
    </row>
    <row r="386715" spans="1:1">
      <c r="A386715" s="153"/>
    </row>
    <row r="386717" spans="1:1">
      <c r="A386717" s="154"/>
    </row>
    <row r="386719" spans="1:1">
      <c r="A386719" s="125"/>
    </row>
    <row r="386730" spans="1:1">
      <c r="A386730" s="153"/>
    </row>
    <row r="386731" spans="1:1">
      <c r="A386731" s="153"/>
    </row>
    <row r="386734" spans="1:1">
      <c r="A386734" s="153"/>
    </row>
    <row r="386744" spans="1:1">
      <c r="A386744" s="153"/>
    </row>
    <row r="386745" spans="1:1">
      <c r="A386745" s="153"/>
    </row>
    <row r="386746" spans="1:1">
      <c r="A386746" s="153"/>
    </row>
    <row r="386759" spans="1:1">
      <c r="A386759" s="153"/>
    </row>
    <row r="386761" spans="1:1">
      <c r="A386761" s="153"/>
    </row>
    <row r="386763" spans="1:1">
      <c r="A386763" s="154"/>
    </row>
    <row r="386765" spans="1:1">
      <c r="A386765" s="125"/>
    </row>
    <row r="386776" spans="1:1">
      <c r="A386776" s="153"/>
    </row>
    <row r="386777" spans="1:1">
      <c r="A386777" s="153"/>
    </row>
    <row r="386780" spans="1:1">
      <c r="A386780" s="153"/>
    </row>
    <row r="386790" spans="1:1">
      <c r="A386790" s="153"/>
    </row>
    <row r="386791" spans="1:1">
      <c r="A386791" s="153"/>
    </row>
    <row r="386792" spans="1:1">
      <c r="A386792" s="153"/>
    </row>
    <row r="386805" spans="1:1">
      <c r="A386805" s="153"/>
    </row>
    <row r="386807" spans="1:1">
      <c r="A386807" s="153"/>
    </row>
    <row r="386809" spans="1:1">
      <c r="A386809" s="154"/>
    </row>
    <row r="386811" spans="1:1">
      <c r="A386811" s="125"/>
    </row>
    <row r="386822" spans="1:1">
      <c r="A386822" s="153"/>
    </row>
    <row r="386823" spans="1:1">
      <c r="A386823" s="153"/>
    </row>
    <row r="386826" spans="1:1">
      <c r="A386826" s="153"/>
    </row>
    <row r="386836" spans="1:1">
      <c r="A386836" s="153"/>
    </row>
    <row r="386837" spans="1:1">
      <c r="A386837" s="153"/>
    </row>
    <row r="386838" spans="1:1">
      <c r="A386838" s="153"/>
    </row>
    <row r="386851" spans="1:1">
      <c r="A386851" s="153"/>
    </row>
    <row r="386853" spans="1:1">
      <c r="A386853" s="153"/>
    </row>
    <row r="386855" spans="1:1">
      <c r="A386855" s="154"/>
    </row>
    <row r="386857" spans="1:1">
      <c r="A386857" s="125"/>
    </row>
    <row r="386868" spans="1:1">
      <c r="A386868" s="153"/>
    </row>
    <row r="386869" spans="1:1">
      <c r="A386869" s="153"/>
    </row>
    <row r="386872" spans="1:1">
      <c r="A386872" s="153"/>
    </row>
    <row r="386882" spans="1:1">
      <c r="A386882" s="153"/>
    </row>
    <row r="386883" spans="1:1">
      <c r="A386883" s="153"/>
    </row>
    <row r="386884" spans="1:1">
      <c r="A386884" s="153"/>
    </row>
    <row r="386897" spans="1:1">
      <c r="A386897" s="153"/>
    </row>
    <row r="386899" spans="1:1">
      <c r="A386899" s="153"/>
    </row>
    <row r="386901" spans="1:1">
      <c r="A386901" s="154"/>
    </row>
    <row r="386903" spans="1:1">
      <c r="A386903" s="125"/>
    </row>
    <row r="386914" spans="1:1">
      <c r="A386914" s="153"/>
    </row>
    <row r="386915" spans="1:1">
      <c r="A386915" s="153"/>
    </row>
    <row r="386918" spans="1:1">
      <c r="A386918" s="153"/>
    </row>
    <row r="386928" spans="1:1">
      <c r="A386928" s="153"/>
    </row>
    <row r="386929" spans="1:1">
      <c r="A386929" s="153"/>
    </row>
    <row r="386930" spans="1:1">
      <c r="A386930" s="153"/>
    </row>
    <row r="386943" spans="1:1">
      <c r="A386943" s="153"/>
    </row>
    <row r="386945" spans="1:1">
      <c r="A386945" s="153"/>
    </row>
    <row r="386947" spans="1:1">
      <c r="A386947" s="154"/>
    </row>
    <row r="386949" spans="1:1">
      <c r="A386949" s="125"/>
    </row>
    <row r="386960" spans="1:1">
      <c r="A386960" s="153"/>
    </row>
    <row r="386961" spans="1:1">
      <c r="A386961" s="153"/>
    </row>
    <row r="386964" spans="1:1">
      <c r="A386964" s="153"/>
    </row>
    <row r="386974" spans="1:1">
      <c r="A386974" s="153"/>
    </row>
    <row r="386975" spans="1:1">
      <c r="A386975" s="153"/>
    </row>
    <row r="386976" spans="1:1">
      <c r="A386976" s="153"/>
    </row>
    <row r="386989" spans="1:1">
      <c r="A386989" s="153"/>
    </row>
    <row r="386991" spans="1:1">
      <c r="A386991" s="153"/>
    </row>
    <row r="386993" spans="1:1">
      <c r="A386993" s="154"/>
    </row>
    <row r="386995" spans="1:1">
      <c r="A386995" s="125"/>
    </row>
    <row r="387006" spans="1:1">
      <c r="A387006" s="153"/>
    </row>
    <row r="387007" spans="1:1">
      <c r="A387007" s="153"/>
    </row>
    <row r="387010" spans="1:1">
      <c r="A387010" s="153"/>
    </row>
    <row r="387020" spans="1:1">
      <c r="A387020" s="153"/>
    </row>
    <row r="387021" spans="1:1">
      <c r="A387021" s="153"/>
    </row>
    <row r="387022" spans="1:1">
      <c r="A387022" s="153"/>
    </row>
    <row r="387035" spans="1:1">
      <c r="A387035" s="153"/>
    </row>
    <row r="387037" spans="1:1">
      <c r="A387037" s="153"/>
    </row>
    <row r="387039" spans="1:1">
      <c r="A387039" s="154"/>
    </row>
    <row r="387041" spans="1:1">
      <c r="A387041" s="125"/>
    </row>
    <row r="387052" spans="1:1">
      <c r="A387052" s="153"/>
    </row>
    <row r="387053" spans="1:1">
      <c r="A387053" s="153"/>
    </row>
    <row r="387056" spans="1:1">
      <c r="A387056" s="153"/>
    </row>
    <row r="387066" spans="1:1">
      <c r="A387066" s="153"/>
    </row>
    <row r="387067" spans="1:1">
      <c r="A387067" s="153"/>
    </row>
    <row r="387068" spans="1:1">
      <c r="A387068" s="153"/>
    </row>
    <row r="387081" spans="1:1">
      <c r="A387081" s="153"/>
    </row>
    <row r="387083" spans="1:1">
      <c r="A387083" s="153"/>
    </row>
    <row r="387085" spans="1:1">
      <c r="A387085" s="154"/>
    </row>
    <row r="387087" spans="1:1">
      <c r="A387087" s="125"/>
    </row>
    <row r="387098" spans="1:1">
      <c r="A387098" s="153"/>
    </row>
    <row r="387099" spans="1:1">
      <c r="A387099" s="153"/>
    </row>
    <row r="387102" spans="1:1">
      <c r="A387102" s="153"/>
    </row>
    <row r="387112" spans="1:1">
      <c r="A387112" s="153"/>
    </row>
    <row r="387113" spans="1:1">
      <c r="A387113" s="153"/>
    </row>
    <row r="387114" spans="1:1">
      <c r="A387114" s="153"/>
    </row>
    <row r="387127" spans="1:1">
      <c r="A387127" s="153"/>
    </row>
    <row r="387129" spans="1:1">
      <c r="A387129" s="153"/>
    </row>
    <row r="387131" spans="1:1">
      <c r="A387131" s="154"/>
    </row>
    <row r="387133" spans="1:1">
      <c r="A387133" s="125"/>
    </row>
    <row r="387144" spans="1:1">
      <c r="A387144" s="153"/>
    </row>
    <row r="387145" spans="1:1">
      <c r="A387145" s="153"/>
    </row>
    <row r="387148" spans="1:1">
      <c r="A387148" s="153"/>
    </row>
    <row r="387158" spans="1:1">
      <c r="A387158" s="153"/>
    </row>
    <row r="387159" spans="1:1">
      <c r="A387159" s="153"/>
    </row>
    <row r="387160" spans="1:1">
      <c r="A387160" s="153"/>
    </row>
    <row r="387173" spans="1:1">
      <c r="A387173" s="153"/>
    </row>
    <row r="387175" spans="1:1">
      <c r="A387175" s="153"/>
    </row>
    <row r="387177" spans="1:1">
      <c r="A387177" s="154"/>
    </row>
    <row r="387179" spans="1:1">
      <c r="A387179" s="125"/>
    </row>
    <row r="387190" spans="1:1">
      <c r="A387190" s="153"/>
    </row>
    <row r="387191" spans="1:1">
      <c r="A387191" s="153"/>
    </row>
    <row r="387194" spans="1:1">
      <c r="A387194" s="153"/>
    </row>
    <row r="387204" spans="1:1">
      <c r="A387204" s="153"/>
    </row>
    <row r="387205" spans="1:1">
      <c r="A387205" s="153"/>
    </row>
    <row r="387206" spans="1:1">
      <c r="A387206" s="153"/>
    </row>
    <row r="387219" spans="1:1">
      <c r="A387219" s="153"/>
    </row>
    <row r="387221" spans="1:1">
      <c r="A387221" s="153"/>
    </row>
    <row r="387223" spans="1:1">
      <c r="A387223" s="154"/>
    </row>
    <row r="387225" spans="1:1">
      <c r="A387225" s="125"/>
    </row>
    <row r="387236" spans="1:1">
      <c r="A387236" s="153"/>
    </row>
    <row r="387237" spans="1:1">
      <c r="A387237" s="153"/>
    </row>
    <row r="387240" spans="1:1">
      <c r="A387240" s="153"/>
    </row>
    <row r="387250" spans="1:1">
      <c r="A387250" s="153"/>
    </row>
    <row r="387251" spans="1:1">
      <c r="A387251" s="153"/>
    </row>
    <row r="387252" spans="1:1">
      <c r="A387252" s="153"/>
    </row>
    <row r="387265" spans="1:1">
      <c r="A387265" s="153"/>
    </row>
    <row r="387267" spans="1:1">
      <c r="A387267" s="153"/>
    </row>
    <row r="387269" spans="1:1">
      <c r="A387269" s="154"/>
    </row>
    <row r="387271" spans="1:1">
      <c r="A387271" s="125"/>
    </row>
    <row r="387282" spans="1:1">
      <c r="A387282" s="153"/>
    </row>
    <row r="387283" spans="1:1">
      <c r="A387283" s="153"/>
    </row>
    <row r="387286" spans="1:1">
      <c r="A387286" s="153"/>
    </row>
    <row r="387296" spans="1:1">
      <c r="A387296" s="153"/>
    </row>
    <row r="387297" spans="1:1">
      <c r="A387297" s="153"/>
    </row>
    <row r="387298" spans="1:1">
      <c r="A387298" s="153"/>
    </row>
    <row r="387311" spans="1:1">
      <c r="A387311" s="153"/>
    </row>
    <row r="387313" spans="1:1">
      <c r="A387313" s="153"/>
    </row>
    <row r="387315" spans="1:1">
      <c r="A387315" s="154"/>
    </row>
    <row r="387317" spans="1:1">
      <c r="A387317" s="125"/>
    </row>
    <row r="387328" spans="1:1">
      <c r="A387328" s="153"/>
    </row>
    <row r="387329" spans="1:1">
      <c r="A387329" s="153"/>
    </row>
    <row r="387332" spans="1:1">
      <c r="A387332" s="153"/>
    </row>
    <row r="387342" spans="1:1">
      <c r="A387342" s="153"/>
    </row>
    <row r="387343" spans="1:1">
      <c r="A387343" s="153"/>
    </row>
    <row r="387344" spans="1:1">
      <c r="A387344" s="153"/>
    </row>
    <row r="387357" spans="1:1">
      <c r="A387357" s="153"/>
    </row>
    <row r="387359" spans="1:1">
      <c r="A387359" s="153"/>
    </row>
    <row r="387361" spans="1:1">
      <c r="A387361" s="154"/>
    </row>
    <row r="387363" spans="1:1">
      <c r="A387363" s="125"/>
    </row>
    <row r="387374" spans="1:1">
      <c r="A387374" s="153"/>
    </row>
    <row r="387375" spans="1:1">
      <c r="A387375" s="153"/>
    </row>
    <row r="387378" spans="1:1">
      <c r="A387378" s="153"/>
    </row>
    <row r="387388" spans="1:1">
      <c r="A387388" s="153"/>
    </row>
    <row r="387389" spans="1:1">
      <c r="A387389" s="153"/>
    </row>
    <row r="387390" spans="1:1">
      <c r="A387390" s="153"/>
    </row>
    <row r="387403" spans="1:1">
      <c r="A387403" s="153"/>
    </row>
    <row r="387405" spans="1:1">
      <c r="A387405" s="153"/>
    </row>
    <row r="387407" spans="1:1">
      <c r="A387407" s="154"/>
    </row>
    <row r="387409" spans="1:1">
      <c r="A387409" s="125"/>
    </row>
    <row r="387420" spans="1:1">
      <c r="A387420" s="153"/>
    </row>
    <row r="387421" spans="1:1">
      <c r="A387421" s="153"/>
    </row>
    <row r="387424" spans="1:1">
      <c r="A387424" s="153"/>
    </row>
    <row r="387434" spans="1:1">
      <c r="A387434" s="153"/>
    </row>
    <row r="387435" spans="1:1">
      <c r="A387435" s="153"/>
    </row>
    <row r="387436" spans="1:1">
      <c r="A387436" s="153"/>
    </row>
    <row r="387449" spans="1:1">
      <c r="A387449" s="153"/>
    </row>
    <row r="387451" spans="1:1">
      <c r="A387451" s="153"/>
    </row>
    <row r="387453" spans="1:1">
      <c r="A387453" s="154"/>
    </row>
    <row r="387455" spans="1:1">
      <c r="A387455" s="125"/>
    </row>
    <row r="387466" spans="1:1">
      <c r="A387466" s="153"/>
    </row>
    <row r="387467" spans="1:1">
      <c r="A387467" s="153"/>
    </row>
    <row r="387470" spans="1:1">
      <c r="A387470" s="153"/>
    </row>
    <row r="387480" spans="1:1">
      <c r="A387480" s="153"/>
    </row>
    <row r="387481" spans="1:1">
      <c r="A387481" s="153"/>
    </row>
    <row r="387482" spans="1:1">
      <c r="A387482" s="153"/>
    </row>
    <row r="387495" spans="1:1">
      <c r="A387495" s="153"/>
    </row>
    <row r="387497" spans="1:1">
      <c r="A387497" s="153"/>
    </row>
    <row r="387499" spans="1:1">
      <c r="A387499" s="154"/>
    </row>
    <row r="387501" spans="1:1">
      <c r="A387501" s="125"/>
    </row>
    <row r="387512" spans="1:1">
      <c r="A387512" s="153"/>
    </row>
    <row r="387513" spans="1:1">
      <c r="A387513" s="153"/>
    </row>
    <row r="387516" spans="1:1">
      <c r="A387516" s="153"/>
    </row>
    <row r="387526" spans="1:1">
      <c r="A387526" s="153"/>
    </row>
    <row r="387527" spans="1:1">
      <c r="A387527" s="153"/>
    </row>
    <row r="387528" spans="1:1">
      <c r="A387528" s="153"/>
    </row>
    <row r="387541" spans="1:1">
      <c r="A387541" s="153"/>
    </row>
    <row r="387543" spans="1:1">
      <c r="A387543" s="153"/>
    </row>
    <row r="387545" spans="1:1">
      <c r="A387545" s="154"/>
    </row>
    <row r="387547" spans="1:1">
      <c r="A387547" s="125"/>
    </row>
    <row r="387558" spans="1:1">
      <c r="A387558" s="153"/>
    </row>
    <row r="387559" spans="1:1">
      <c r="A387559" s="153"/>
    </row>
    <row r="387562" spans="1:1">
      <c r="A387562" s="153"/>
    </row>
    <row r="387572" spans="1:1">
      <c r="A387572" s="153"/>
    </row>
    <row r="387573" spans="1:1">
      <c r="A387573" s="153"/>
    </row>
    <row r="387574" spans="1:1">
      <c r="A387574" s="153"/>
    </row>
    <row r="387587" spans="1:1">
      <c r="A387587" s="153"/>
    </row>
    <row r="387589" spans="1:1">
      <c r="A387589" s="153"/>
    </row>
    <row r="387591" spans="1:1">
      <c r="A387591" s="154"/>
    </row>
    <row r="387593" spans="1:1">
      <c r="A387593" s="125"/>
    </row>
    <row r="387604" spans="1:1">
      <c r="A387604" s="153"/>
    </row>
    <row r="387605" spans="1:1">
      <c r="A387605" s="153"/>
    </row>
    <row r="387608" spans="1:1">
      <c r="A387608" s="153"/>
    </row>
    <row r="387618" spans="1:1">
      <c r="A387618" s="153"/>
    </row>
    <row r="387619" spans="1:1">
      <c r="A387619" s="153"/>
    </row>
    <row r="387620" spans="1:1">
      <c r="A387620" s="153"/>
    </row>
    <row r="387633" spans="1:1">
      <c r="A387633" s="153"/>
    </row>
    <row r="387635" spans="1:1">
      <c r="A387635" s="153"/>
    </row>
    <row r="387637" spans="1:1">
      <c r="A387637" s="154"/>
    </row>
    <row r="387639" spans="1:1">
      <c r="A387639" s="125"/>
    </row>
    <row r="387650" spans="1:1">
      <c r="A387650" s="153"/>
    </row>
    <row r="387651" spans="1:1">
      <c r="A387651" s="153"/>
    </row>
    <row r="387654" spans="1:1">
      <c r="A387654" s="153"/>
    </row>
    <row r="387664" spans="1:1">
      <c r="A387664" s="153"/>
    </row>
    <row r="387665" spans="1:1">
      <c r="A387665" s="153"/>
    </row>
    <row r="387666" spans="1:1">
      <c r="A387666" s="153"/>
    </row>
    <row r="387679" spans="1:1">
      <c r="A387679" s="153"/>
    </row>
    <row r="387681" spans="1:1">
      <c r="A387681" s="153"/>
    </row>
    <row r="387683" spans="1:1">
      <c r="A387683" s="154"/>
    </row>
    <row r="387685" spans="1:1">
      <c r="A387685" s="125"/>
    </row>
    <row r="387696" spans="1:1">
      <c r="A387696" s="153"/>
    </row>
    <row r="387697" spans="1:1">
      <c r="A387697" s="153"/>
    </row>
    <row r="387700" spans="1:1">
      <c r="A387700" s="153"/>
    </row>
    <row r="387710" spans="1:1">
      <c r="A387710" s="153"/>
    </row>
    <row r="387711" spans="1:1">
      <c r="A387711" s="153"/>
    </row>
    <row r="387712" spans="1:1">
      <c r="A387712" s="153"/>
    </row>
    <row r="387725" spans="1:1">
      <c r="A387725" s="153"/>
    </row>
    <row r="387727" spans="1:1">
      <c r="A387727" s="153"/>
    </row>
    <row r="387729" spans="1:1">
      <c r="A387729" s="154"/>
    </row>
    <row r="387731" spans="1:1">
      <c r="A387731" s="125"/>
    </row>
    <row r="387742" spans="1:1">
      <c r="A387742" s="153"/>
    </row>
    <row r="387743" spans="1:1">
      <c r="A387743" s="153"/>
    </row>
    <row r="387746" spans="1:1">
      <c r="A387746" s="153"/>
    </row>
    <row r="387756" spans="1:1">
      <c r="A387756" s="153"/>
    </row>
    <row r="387757" spans="1:1">
      <c r="A387757" s="153"/>
    </row>
    <row r="387758" spans="1:1">
      <c r="A387758" s="153"/>
    </row>
    <row r="387771" spans="1:1">
      <c r="A387771" s="153"/>
    </row>
    <row r="387773" spans="1:1">
      <c r="A387773" s="153"/>
    </row>
    <row r="387775" spans="1:1">
      <c r="A387775" s="154"/>
    </row>
    <row r="387777" spans="1:1">
      <c r="A387777" s="125"/>
    </row>
    <row r="387788" spans="1:1">
      <c r="A387788" s="153"/>
    </row>
    <row r="387789" spans="1:1">
      <c r="A387789" s="153"/>
    </row>
    <row r="387792" spans="1:1">
      <c r="A387792" s="153"/>
    </row>
    <row r="387802" spans="1:1">
      <c r="A387802" s="153"/>
    </row>
    <row r="387803" spans="1:1">
      <c r="A387803" s="153"/>
    </row>
    <row r="387804" spans="1:1">
      <c r="A387804" s="153"/>
    </row>
    <row r="387817" spans="1:1">
      <c r="A387817" s="153"/>
    </row>
    <row r="387819" spans="1:1">
      <c r="A387819" s="153"/>
    </row>
    <row r="387821" spans="1:1">
      <c r="A387821" s="154"/>
    </row>
    <row r="387823" spans="1:1">
      <c r="A387823" s="125"/>
    </row>
    <row r="387834" spans="1:1">
      <c r="A387834" s="153"/>
    </row>
    <row r="387835" spans="1:1">
      <c r="A387835" s="153"/>
    </row>
    <row r="387838" spans="1:1">
      <c r="A387838" s="153"/>
    </row>
    <row r="387848" spans="1:1">
      <c r="A387848" s="153"/>
    </row>
    <row r="387849" spans="1:1">
      <c r="A387849" s="153"/>
    </row>
    <row r="387850" spans="1:1">
      <c r="A387850" s="153"/>
    </row>
    <row r="387863" spans="1:1">
      <c r="A387863" s="153"/>
    </row>
    <row r="387865" spans="1:1">
      <c r="A387865" s="153"/>
    </row>
    <row r="387867" spans="1:1">
      <c r="A387867" s="154"/>
    </row>
    <row r="387869" spans="1:1">
      <c r="A387869" s="125"/>
    </row>
    <row r="387880" spans="1:1">
      <c r="A387880" s="153"/>
    </row>
    <row r="387881" spans="1:1">
      <c r="A387881" s="153"/>
    </row>
    <row r="387884" spans="1:1">
      <c r="A387884" s="153"/>
    </row>
    <row r="387894" spans="1:1">
      <c r="A387894" s="153"/>
    </row>
    <row r="387895" spans="1:1">
      <c r="A387895" s="153"/>
    </row>
    <row r="387896" spans="1:1">
      <c r="A387896" s="153"/>
    </row>
    <row r="387909" spans="1:1">
      <c r="A387909" s="153"/>
    </row>
    <row r="387911" spans="1:1">
      <c r="A387911" s="153"/>
    </row>
    <row r="387913" spans="1:1">
      <c r="A387913" s="154"/>
    </row>
    <row r="387915" spans="1:1">
      <c r="A387915" s="125"/>
    </row>
    <row r="387926" spans="1:1">
      <c r="A387926" s="153"/>
    </row>
    <row r="387927" spans="1:1">
      <c r="A387927" s="153"/>
    </row>
    <row r="387930" spans="1:1">
      <c r="A387930" s="153"/>
    </row>
    <row r="387940" spans="1:1">
      <c r="A387940" s="153"/>
    </row>
    <row r="387941" spans="1:1">
      <c r="A387941" s="153"/>
    </row>
    <row r="387942" spans="1:1">
      <c r="A387942" s="153"/>
    </row>
    <row r="387955" spans="1:1">
      <c r="A387955" s="153"/>
    </row>
    <row r="387957" spans="1:1">
      <c r="A387957" s="153"/>
    </row>
    <row r="387959" spans="1:1">
      <c r="A387959" s="154"/>
    </row>
    <row r="387961" spans="1:1">
      <c r="A387961" s="125"/>
    </row>
    <row r="387972" spans="1:1">
      <c r="A387972" s="153"/>
    </row>
    <row r="387973" spans="1:1">
      <c r="A387973" s="153"/>
    </row>
    <row r="387976" spans="1:1">
      <c r="A387976" s="153"/>
    </row>
    <row r="387986" spans="1:1">
      <c r="A387986" s="153"/>
    </row>
    <row r="387987" spans="1:1">
      <c r="A387987" s="153"/>
    </row>
    <row r="387988" spans="1:1">
      <c r="A387988" s="153"/>
    </row>
    <row r="388001" spans="1:1">
      <c r="A388001" s="153"/>
    </row>
    <row r="388003" spans="1:1">
      <c r="A388003" s="153"/>
    </row>
    <row r="388005" spans="1:1">
      <c r="A388005" s="154"/>
    </row>
    <row r="388007" spans="1:1">
      <c r="A388007" s="125"/>
    </row>
    <row r="388018" spans="1:1">
      <c r="A388018" s="153"/>
    </row>
    <row r="388019" spans="1:1">
      <c r="A388019" s="153"/>
    </row>
    <row r="388022" spans="1:1">
      <c r="A388022" s="153"/>
    </row>
    <row r="388032" spans="1:1">
      <c r="A388032" s="153"/>
    </row>
    <row r="388033" spans="1:1">
      <c r="A388033" s="153"/>
    </row>
    <row r="388034" spans="1:1">
      <c r="A388034" s="153"/>
    </row>
    <row r="388047" spans="1:1">
      <c r="A388047" s="153"/>
    </row>
    <row r="388049" spans="1:1">
      <c r="A388049" s="153"/>
    </row>
    <row r="388051" spans="1:1">
      <c r="A388051" s="154"/>
    </row>
    <row r="388053" spans="1:1">
      <c r="A388053" s="125"/>
    </row>
    <row r="388064" spans="1:1">
      <c r="A388064" s="153"/>
    </row>
    <row r="388065" spans="1:1">
      <c r="A388065" s="153"/>
    </row>
    <row r="388068" spans="1:1">
      <c r="A388068" s="153"/>
    </row>
    <row r="388078" spans="1:1">
      <c r="A388078" s="153"/>
    </row>
    <row r="388079" spans="1:1">
      <c r="A388079" s="153"/>
    </row>
    <row r="388080" spans="1:1">
      <c r="A388080" s="153"/>
    </row>
    <row r="388093" spans="1:1">
      <c r="A388093" s="153"/>
    </row>
    <row r="388095" spans="1:1">
      <c r="A388095" s="153"/>
    </row>
    <row r="388097" spans="1:1">
      <c r="A388097" s="154"/>
    </row>
    <row r="388099" spans="1:1">
      <c r="A388099" s="125"/>
    </row>
    <row r="388110" spans="1:1">
      <c r="A388110" s="153"/>
    </row>
    <row r="388111" spans="1:1">
      <c r="A388111" s="153"/>
    </row>
    <row r="388114" spans="1:1">
      <c r="A388114" s="153"/>
    </row>
    <row r="388124" spans="1:1">
      <c r="A388124" s="153"/>
    </row>
    <row r="388125" spans="1:1">
      <c r="A388125" s="153"/>
    </row>
    <row r="388126" spans="1:1">
      <c r="A388126" s="153"/>
    </row>
    <row r="388139" spans="1:1">
      <c r="A388139" s="153"/>
    </row>
    <row r="388141" spans="1:1">
      <c r="A388141" s="153"/>
    </row>
    <row r="388143" spans="1:1">
      <c r="A388143" s="154"/>
    </row>
    <row r="388145" spans="1:1">
      <c r="A388145" s="125"/>
    </row>
    <row r="388156" spans="1:1">
      <c r="A388156" s="153"/>
    </row>
    <row r="388157" spans="1:1">
      <c r="A388157" s="153"/>
    </row>
    <row r="388160" spans="1:1">
      <c r="A388160" s="153"/>
    </row>
    <row r="388170" spans="1:1">
      <c r="A388170" s="153"/>
    </row>
    <row r="388171" spans="1:1">
      <c r="A388171" s="153"/>
    </row>
    <row r="388172" spans="1:1">
      <c r="A388172" s="153"/>
    </row>
    <row r="388185" spans="1:1">
      <c r="A388185" s="153"/>
    </row>
    <row r="388187" spans="1:1">
      <c r="A388187" s="153"/>
    </row>
    <row r="388189" spans="1:1">
      <c r="A388189" s="154"/>
    </row>
    <row r="388191" spans="1:1">
      <c r="A388191" s="125"/>
    </row>
    <row r="388202" spans="1:1">
      <c r="A388202" s="153"/>
    </row>
    <row r="388203" spans="1:1">
      <c r="A388203" s="153"/>
    </row>
    <row r="388206" spans="1:1">
      <c r="A388206" s="153"/>
    </row>
    <row r="388216" spans="1:1">
      <c r="A388216" s="153"/>
    </row>
    <row r="388217" spans="1:1">
      <c r="A388217" s="153"/>
    </row>
    <row r="388218" spans="1:1">
      <c r="A388218" s="153"/>
    </row>
    <row r="388231" spans="1:1">
      <c r="A388231" s="153"/>
    </row>
    <row r="388233" spans="1:1">
      <c r="A388233" s="153"/>
    </row>
    <row r="388235" spans="1:1">
      <c r="A388235" s="154"/>
    </row>
    <row r="388237" spans="1:1">
      <c r="A388237" s="125"/>
    </row>
    <row r="388248" spans="1:1">
      <c r="A388248" s="153"/>
    </row>
    <row r="388249" spans="1:1">
      <c r="A388249" s="153"/>
    </row>
    <row r="388252" spans="1:1">
      <c r="A388252" s="153"/>
    </row>
    <row r="388262" spans="1:1">
      <c r="A388262" s="153"/>
    </row>
    <row r="388263" spans="1:1">
      <c r="A388263" s="153"/>
    </row>
    <row r="388264" spans="1:1">
      <c r="A388264" s="153"/>
    </row>
    <row r="388277" spans="1:1">
      <c r="A388277" s="153"/>
    </row>
    <row r="388279" spans="1:1">
      <c r="A388279" s="153"/>
    </row>
    <row r="388281" spans="1:1">
      <c r="A388281" s="154"/>
    </row>
    <row r="388283" spans="1:1">
      <c r="A388283" s="125"/>
    </row>
    <row r="388294" spans="1:1">
      <c r="A388294" s="153"/>
    </row>
    <row r="388295" spans="1:1">
      <c r="A388295" s="153"/>
    </row>
    <row r="388298" spans="1:1">
      <c r="A388298" s="153"/>
    </row>
    <row r="388308" spans="1:1">
      <c r="A388308" s="153"/>
    </row>
    <row r="388309" spans="1:1">
      <c r="A388309" s="153"/>
    </row>
    <row r="388310" spans="1:1">
      <c r="A388310" s="153"/>
    </row>
    <row r="388323" spans="1:1">
      <c r="A388323" s="153"/>
    </row>
    <row r="388325" spans="1:1">
      <c r="A388325" s="153"/>
    </row>
    <row r="388327" spans="1:1">
      <c r="A388327" s="154"/>
    </row>
    <row r="388329" spans="1:1">
      <c r="A388329" s="125"/>
    </row>
    <row r="388340" spans="1:1">
      <c r="A388340" s="153"/>
    </row>
    <row r="388341" spans="1:1">
      <c r="A388341" s="153"/>
    </row>
    <row r="388344" spans="1:1">
      <c r="A388344" s="153"/>
    </row>
    <row r="388354" spans="1:1">
      <c r="A388354" s="153"/>
    </row>
    <row r="388355" spans="1:1">
      <c r="A388355" s="153"/>
    </row>
    <row r="388356" spans="1:1">
      <c r="A388356" s="153"/>
    </row>
    <row r="388369" spans="1:1">
      <c r="A388369" s="153"/>
    </row>
    <row r="388371" spans="1:1">
      <c r="A388371" s="153"/>
    </row>
    <row r="388373" spans="1:1">
      <c r="A388373" s="154"/>
    </row>
    <row r="388375" spans="1:1">
      <c r="A388375" s="125"/>
    </row>
    <row r="388386" spans="1:1">
      <c r="A388386" s="153"/>
    </row>
    <row r="388387" spans="1:1">
      <c r="A388387" s="153"/>
    </row>
    <row r="388390" spans="1:1">
      <c r="A388390" s="153"/>
    </row>
    <row r="388400" spans="1:1">
      <c r="A388400" s="153"/>
    </row>
    <row r="388401" spans="1:1">
      <c r="A388401" s="153"/>
    </row>
    <row r="388402" spans="1:1">
      <c r="A388402" s="153"/>
    </row>
    <row r="388415" spans="1:1">
      <c r="A388415" s="153"/>
    </row>
    <row r="388417" spans="1:1">
      <c r="A388417" s="153"/>
    </row>
    <row r="388419" spans="1:1">
      <c r="A388419" s="154"/>
    </row>
    <row r="388421" spans="1:1">
      <c r="A388421" s="125"/>
    </row>
    <row r="388432" spans="1:1">
      <c r="A388432" s="153"/>
    </row>
    <row r="388433" spans="1:1">
      <c r="A388433" s="153"/>
    </row>
    <row r="388436" spans="1:1">
      <c r="A388436" s="153"/>
    </row>
    <row r="388446" spans="1:1">
      <c r="A388446" s="153"/>
    </row>
    <row r="388447" spans="1:1">
      <c r="A388447" s="153"/>
    </row>
    <row r="388448" spans="1:1">
      <c r="A388448" s="153"/>
    </row>
    <row r="388461" spans="1:1">
      <c r="A388461" s="153"/>
    </row>
    <row r="388463" spans="1:1">
      <c r="A388463" s="153"/>
    </row>
    <row r="388465" spans="1:1">
      <c r="A388465" s="154"/>
    </row>
    <row r="388467" spans="1:1">
      <c r="A388467" s="125"/>
    </row>
    <row r="388478" spans="1:1">
      <c r="A388478" s="153"/>
    </row>
    <row r="388479" spans="1:1">
      <c r="A388479" s="153"/>
    </row>
    <row r="388482" spans="1:1">
      <c r="A388482" s="153"/>
    </row>
    <row r="388492" spans="1:1">
      <c r="A388492" s="153"/>
    </row>
    <row r="388493" spans="1:1">
      <c r="A388493" s="153"/>
    </row>
    <row r="388494" spans="1:1">
      <c r="A388494" s="153"/>
    </row>
    <row r="388507" spans="1:1">
      <c r="A388507" s="153"/>
    </row>
    <row r="388509" spans="1:1">
      <c r="A388509" s="153"/>
    </row>
    <row r="388511" spans="1:1">
      <c r="A388511" s="154"/>
    </row>
    <row r="388513" spans="1:1">
      <c r="A388513" s="125"/>
    </row>
    <row r="388524" spans="1:1">
      <c r="A388524" s="153"/>
    </row>
    <row r="388525" spans="1:1">
      <c r="A388525" s="153"/>
    </row>
    <row r="388528" spans="1:1">
      <c r="A388528" s="153"/>
    </row>
    <row r="388538" spans="1:1">
      <c r="A388538" s="153"/>
    </row>
    <row r="388539" spans="1:1">
      <c r="A388539" s="153"/>
    </row>
    <row r="388540" spans="1:1">
      <c r="A388540" s="153"/>
    </row>
    <row r="388553" spans="1:1">
      <c r="A388553" s="153"/>
    </row>
    <row r="388555" spans="1:1">
      <c r="A388555" s="153"/>
    </row>
    <row r="388557" spans="1:1">
      <c r="A388557" s="154"/>
    </row>
    <row r="388559" spans="1:1">
      <c r="A388559" s="125"/>
    </row>
    <row r="388570" spans="1:1">
      <c r="A388570" s="153"/>
    </row>
    <row r="388571" spans="1:1">
      <c r="A388571" s="153"/>
    </row>
    <row r="388574" spans="1:1">
      <c r="A388574" s="153"/>
    </row>
    <row r="388584" spans="1:1">
      <c r="A388584" s="153"/>
    </row>
    <row r="388585" spans="1:1">
      <c r="A388585" s="153"/>
    </row>
    <row r="388586" spans="1:1">
      <c r="A388586" s="153"/>
    </row>
    <row r="388599" spans="1:1">
      <c r="A388599" s="153"/>
    </row>
    <row r="388601" spans="1:1">
      <c r="A388601" s="153"/>
    </row>
    <row r="388603" spans="1:1">
      <c r="A388603" s="154"/>
    </row>
    <row r="388605" spans="1:1">
      <c r="A388605" s="125"/>
    </row>
    <row r="388616" spans="1:1">
      <c r="A388616" s="153"/>
    </row>
    <row r="388617" spans="1:1">
      <c r="A388617" s="153"/>
    </row>
    <row r="388620" spans="1:1">
      <c r="A388620" s="153"/>
    </row>
    <row r="388630" spans="1:1">
      <c r="A388630" s="153"/>
    </row>
    <row r="388631" spans="1:1">
      <c r="A388631" s="153"/>
    </row>
    <row r="388632" spans="1:1">
      <c r="A388632" s="153"/>
    </row>
    <row r="388645" spans="1:1">
      <c r="A388645" s="153"/>
    </row>
    <row r="388647" spans="1:1">
      <c r="A388647" s="153"/>
    </row>
    <row r="388649" spans="1:1">
      <c r="A388649" s="154"/>
    </row>
    <row r="388651" spans="1:1">
      <c r="A388651" s="125"/>
    </row>
    <row r="388662" spans="1:1">
      <c r="A388662" s="153"/>
    </row>
    <row r="388663" spans="1:1">
      <c r="A388663" s="153"/>
    </row>
    <row r="388666" spans="1:1">
      <c r="A388666" s="153"/>
    </row>
    <row r="388676" spans="1:1">
      <c r="A388676" s="153"/>
    </row>
    <row r="388677" spans="1:1">
      <c r="A388677" s="153"/>
    </row>
    <row r="388678" spans="1:1">
      <c r="A388678" s="153"/>
    </row>
    <row r="388691" spans="1:1">
      <c r="A388691" s="153"/>
    </row>
    <row r="388693" spans="1:1">
      <c r="A388693" s="153"/>
    </row>
    <row r="388695" spans="1:1">
      <c r="A388695" s="154"/>
    </row>
    <row r="388697" spans="1:1">
      <c r="A388697" s="125"/>
    </row>
    <row r="388708" spans="1:1">
      <c r="A388708" s="153"/>
    </row>
    <row r="388709" spans="1:1">
      <c r="A388709" s="153"/>
    </row>
    <row r="388712" spans="1:1">
      <c r="A388712" s="153"/>
    </row>
    <row r="388722" spans="1:1">
      <c r="A388722" s="153"/>
    </row>
    <row r="388723" spans="1:1">
      <c r="A388723" s="153"/>
    </row>
    <row r="388724" spans="1:1">
      <c r="A388724" s="153"/>
    </row>
    <row r="388737" spans="1:1">
      <c r="A388737" s="153"/>
    </row>
    <row r="388739" spans="1:1">
      <c r="A388739" s="153"/>
    </row>
    <row r="388741" spans="1:1">
      <c r="A388741" s="154"/>
    </row>
    <row r="388743" spans="1:1">
      <c r="A388743" s="125"/>
    </row>
    <row r="388754" spans="1:1">
      <c r="A388754" s="153"/>
    </row>
    <row r="388755" spans="1:1">
      <c r="A388755" s="153"/>
    </row>
    <row r="388758" spans="1:1">
      <c r="A388758" s="153"/>
    </row>
    <row r="388768" spans="1:1">
      <c r="A388768" s="153"/>
    </row>
    <row r="388769" spans="1:1">
      <c r="A388769" s="153"/>
    </row>
    <row r="388770" spans="1:1">
      <c r="A388770" s="153"/>
    </row>
    <row r="388783" spans="1:1">
      <c r="A388783" s="153"/>
    </row>
    <row r="388785" spans="1:1">
      <c r="A388785" s="153"/>
    </row>
    <row r="388787" spans="1:1">
      <c r="A388787" s="154"/>
    </row>
    <row r="388789" spans="1:1">
      <c r="A388789" s="125"/>
    </row>
    <row r="388800" spans="1:1">
      <c r="A388800" s="153"/>
    </row>
    <row r="388801" spans="1:1">
      <c r="A388801" s="153"/>
    </row>
    <row r="388804" spans="1:1">
      <c r="A388804" s="153"/>
    </row>
    <row r="388814" spans="1:1">
      <c r="A388814" s="153"/>
    </row>
    <row r="388815" spans="1:1">
      <c r="A388815" s="153"/>
    </row>
    <row r="388816" spans="1:1">
      <c r="A388816" s="153"/>
    </row>
    <row r="388829" spans="1:1">
      <c r="A388829" s="153"/>
    </row>
    <row r="388831" spans="1:1">
      <c r="A388831" s="153"/>
    </row>
    <row r="388833" spans="1:1">
      <c r="A388833" s="154"/>
    </row>
    <row r="388835" spans="1:1">
      <c r="A388835" s="125"/>
    </row>
    <row r="388846" spans="1:1">
      <c r="A388846" s="153"/>
    </row>
    <row r="388847" spans="1:1">
      <c r="A388847" s="153"/>
    </row>
    <row r="388850" spans="1:1">
      <c r="A388850" s="153"/>
    </row>
    <row r="388860" spans="1:1">
      <c r="A388860" s="153"/>
    </row>
    <row r="388861" spans="1:1">
      <c r="A388861" s="153"/>
    </row>
    <row r="388862" spans="1:1">
      <c r="A388862" s="153"/>
    </row>
    <row r="388875" spans="1:1">
      <c r="A388875" s="153"/>
    </row>
    <row r="388877" spans="1:1">
      <c r="A388877" s="153"/>
    </row>
    <row r="388879" spans="1:1">
      <c r="A388879" s="154"/>
    </row>
    <row r="388881" spans="1:1">
      <c r="A388881" s="125"/>
    </row>
    <row r="388892" spans="1:1">
      <c r="A388892" s="153"/>
    </row>
    <row r="388893" spans="1:1">
      <c r="A388893" s="153"/>
    </row>
    <row r="388896" spans="1:1">
      <c r="A388896" s="153"/>
    </row>
    <row r="388906" spans="1:1">
      <c r="A388906" s="153"/>
    </row>
    <row r="388907" spans="1:1">
      <c r="A388907" s="153"/>
    </row>
    <row r="388908" spans="1:1">
      <c r="A388908" s="153"/>
    </row>
    <row r="388921" spans="1:1">
      <c r="A388921" s="153"/>
    </row>
    <row r="388923" spans="1:1">
      <c r="A388923" s="153"/>
    </row>
    <row r="388925" spans="1:1">
      <c r="A388925" s="154"/>
    </row>
    <row r="388927" spans="1:1">
      <c r="A388927" s="125"/>
    </row>
    <row r="388938" spans="1:1">
      <c r="A388938" s="153"/>
    </row>
    <row r="388939" spans="1:1">
      <c r="A388939" s="153"/>
    </row>
    <row r="388942" spans="1:1">
      <c r="A388942" s="153"/>
    </row>
    <row r="388952" spans="1:1">
      <c r="A388952" s="153"/>
    </row>
    <row r="388953" spans="1:1">
      <c r="A388953" s="153"/>
    </row>
    <row r="388954" spans="1:1">
      <c r="A388954" s="153"/>
    </row>
    <row r="388967" spans="1:1">
      <c r="A388967" s="153"/>
    </row>
    <row r="388969" spans="1:1">
      <c r="A388969" s="153"/>
    </row>
    <row r="388971" spans="1:1">
      <c r="A388971" s="154"/>
    </row>
    <row r="388973" spans="1:1">
      <c r="A388973" s="125"/>
    </row>
    <row r="388984" spans="1:1">
      <c r="A388984" s="153"/>
    </row>
    <row r="388985" spans="1:1">
      <c r="A388985" s="153"/>
    </row>
    <row r="388988" spans="1:1">
      <c r="A388988" s="153"/>
    </row>
    <row r="388998" spans="1:1">
      <c r="A388998" s="153"/>
    </row>
    <row r="388999" spans="1:1">
      <c r="A388999" s="153"/>
    </row>
    <row r="389000" spans="1:1">
      <c r="A389000" s="153"/>
    </row>
    <row r="389013" spans="1:1">
      <c r="A389013" s="153"/>
    </row>
    <row r="389015" spans="1:1">
      <c r="A389015" s="153"/>
    </row>
    <row r="389017" spans="1:1">
      <c r="A389017" s="154"/>
    </row>
    <row r="389019" spans="1:1">
      <c r="A389019" s="125"/>
    </row>
    <row r="389030" spans="1:1">
      <c r="A389030" s="153"/>
    </row>
    <row r="389031" spans="1:1">
      <c r="A389031" s="153"/>
    </row>
    <row r="389034" spans="1:1">
      <c r="A389034" s="153"/>
    </row>
    <row r="389044" spans="1:1">
      <c r="A389044" s="153"/>
    </row>
    <row r="389045" spans="1:1">
      <c r="A389045" s="153"/>
    </row>
    <row r="389046" spans="1:1">
      <c r="A389046" s="153"/>
    </row>
    <row r="389059" spans="1:1">
      <c r="A389059" s="153"/>
    </row>
    <row r="389061" spans="1:1">
      <c r="A389061" s="153"/>
    </row>
    <row r="389063" spans="1:1">
      <c r="A389063" s="154"/>
    </row>
    <row r="389065" spans="1:1">
      <c r="A389065" s="125"/>
    </row>
    <row r="389076" spans="1:1">
      <c r="A389076" s="153"/>
    </row>
    <row r="389077" spans="1:1">
      <c r="A389077" s="153"/>
    </row>
    <row r="389080" spans="1:1">
      <c r="A389080" s="153"/>
    </row>
    <row r="389090" spans="1:1">
      <c r="A389090" s="153"/>
    </row>
    <row r="389091" spans="1:1">
      <c r="A389091" s="153"/>
    </row>
    <row r="389092" spans="1:1">
      <c r="A389092" s="153"/>
    </row>
    <row r="389105" spans="1:1">
      <c r="A389105" s="153"/>
    </row>
    <row r="389107" spans="1:1">
      <c r="A389107" s="153"/>
    </row>
    <row r="389109" spans="1:1">
      <c r="A389109" s="154"/>
    </row>
    <row r="389111" spans="1:1">
      <c r="A389111" s="125"/>
    </row>
    <row r="389122" spans="1:1">
      <c r="A389122" s="153"/>
    </row>
    <row r="389123" spans="1:1">
      <c r="A389123" s="153"/>
    </row>
    <row r="389126" spans="1:1">
      <c r="A389126" s="153"/>
    </row>
    <row r="389136" spans="1:1">
      <c r="A389136" s="153"/>
    </row>
    <row r="389137" spans="1:1">
      <c r="A389137" s="153"/>
    </row>
    <row r="389138" spans="1:1">
      <c r="A389138" s="153"/>
    </row>
    <row r="389151" spans="1:1">
      <c r="A389151" s="153"/>
    </row>
    <row r="389153" spans="1:1">
      <c r="A389153" s="153"/>
    </row>
    <row r="389155" spans="1:1">
      <c r="A389155" s="154"/>
    </row>
    <row r="389157" spans="1:1">
      <c r="A389157" s="125"/>
    </row>
    <row r="389168" spans="1:1">
      <c r="A389168" s="153"/>
    </row>
    <row r="389169" spans="1:1">
      <c r="A389169" s="153"/>
    </row>
    <row r="389172" spans="1:1">
      <c r="A389172" s="153"/>
    </row>
    <row r="389182" spans="1:1">
      <c r="A389182" s="153"/>
    </row>
    <row r="389183" spans="1:1">
      <c r="A389183" s="153"/>
    </row>
    <row r="389184" spans="1:1">
      <c r="A389184" s="153"/>
    </row>
    <row r="389197" spans="1:1">
      <c r="A389197" s="153"/>
    </row>
    <row r="389199" spans="1:1">
      <c r="A389199" s="153"/>
    </row>
    <row r="389201" spans="1:1">
      <c r="A389201" s="154"/>
    </row>
    <row r="389203" spans="1:1">
      <c r="A389203" s="125"/>
    </row>
    <row r="389214" spans="1:1">
      <c r="A389214" s="153"/>
    </row>
    <row r="389215" spans="1:1">
      <c r="A389215" s="153"/>
    </row>
    <row r="389218" spans="1:1">
      <c r="A389218" s="153"/>
    </row>
    <row r="389228" spans="1:1">
      <c r="A389228" s="153"/>
    </row>
    <row r="389229" spans="1:1">
      <c r="A389229" s="153"/>
    </row>
    <row r="389230" spans="1:1">
      <c r="A389230" s="153"/>
    </row>
    <row r="389243" spans="1:1">
      <c r="A389243" s="153"/>
    </row>
    <row r="389245" spans="1:1">
      <c r="A389245" s="153"/>
    </row>
    <row r="389247" spans="1:1">
      <c r="A389247" s="154"/>
    </row>
    <row r="389249" spans="1:1">
      <c r="A389249" s="125"/>
    </row>
    <row r="389260" spans="1:1">
      <c r="A389260" s="153"/>
    </row>
    <row r="389261" spans="1:1">
      <c r="A389261" s="153"/>
    </row>
    <row r="389264" spans="1:1">
      <c r="A389264" s="153"/>
    </row>
    <row r="389274" spans="1:1">
      <c r="A389274" s="153"/>
    </row>
    <row r="389275" spans="1:1">
      <c r="A389275" s="153"/>
    </row>
    <row r="389276" spans="1:1">
      <c r="A389276" s="153"/>
    </row>
    <row r="389289" spans="1:1">
      <c r="A389289" s="153"/>
    </row>
    <row r="389291" spans="1:1">
      <c r="A389291" s="153"/>
    </row>
    <row r="389293" spans="1:1">
      <c r="A389293" s="154"/>
    </row>
    <row r="389295" spans="1:1">
      <c r="A389295" s="125"/>
    </row>
    <row r="389306" spans="1:1">
      <c r="A389306" s="153"/>
    </row>
    <row r="389307" spans="1:1">
      <c r="A389307" s="153"/>
    </row>
    <row r="389310" spans="1:1">
      <c r="A389310" s="153"/>
    </row>
    <row r="389320" spans="1:1">
      <c r="A389320" s="153"/>
    </row>
    <row r="389321" spans="1:1">
      <c r="A389321" s="153"/>
    </row>
    <row r="389322" spans="1:1">
      <c r="A389322" s="153"/>
    </row>
    <row r="389335" spans="1:1">
      <c r="A389335" s="153"/>
    </row>
    <row r="389337" spans="1:1">
      <c r="A389337" s="153"/>
    </row>
    <row r="389339" spans="1:1">
      <c r="A389339" s="154"/>
    </row>
    <row r="389341" spans="1:1">
      <c r="A389341" s="125"/>
    </row>
    <row r="389352" spans="1:1">
      <c r="A389352" s="153"/>
    </row>
    <row r="389353" spans="1:1">
      <c r="A389353" s="153"/>
    </row>
    <row r="389356" spans="1:1">
      <c r="A389356" s="153"/>
    </row>
    <row r="389366" spans="1:1">
      <c r="A389366" s="153"/>
    </row>
    <row r="389367" spans="1:1">
      <c r="A389367" s="153"/>
    </row>
    <row r="389368" spans="1:1">
      <c r="A389368" s="153"/>
    </row>
    <row r="389381" spans="1:1">
      <c r="A389381" s="153"/>
    </row>
    <row r="389383" spans="1:1">
      <c r="A389383" s="153"/>
    </row>
    <row r="389385" spans="1:1">
      <c r="A389385" s="154"/>
    </row>
    <row r="389387" spans="1:1">
      <c r="A389387" s="125"/>
    </row>
    <row r="389398" spans="1:1">
      <c r="A389398" s="153"/>
    </row>
    <row r="389399" spans="1:1">
      <c r="A389399" s="153"/>
    </row>
    <row r="389402" spans="1:1">
      <c r="A389402" s="153"/>
    </row>
    <row r="389412" spans="1:1">
      <c r="A389412" s="153"/>
    </row>
    <row r="389413" spans="1:1">
      <c r="A389413" s="153"/>
    </row>
    <row r="389414" spans="1:1">
      <c r="A389414" s="153"/>
    </row>
    <row r="389427" spans="1:1">
      <c r="A389427" s="153"/>
    </row>
    <row r="389429" spans="1:1">
      <c r="A389429" s="153"/>
    </row>
    <row r="389431" spans="1:1">
      <c r="A389431" s="154"/>
    </row>
    <row r="389433" spans="1:1">
      <c r="A389433" s="125"/>
    </row>
    <row r="389444" spans="1:1">
      <c r="A389444" s="153"/>
    </row>
    <row r="389445" spans="1:1">
      <c r="A389445" s="153"/>
    </row>
    <row r="389448" spans="1:1">
      <c r="A389448" s="153"/>
    </row>
    <row r="389458" spans="1:1">
      <c r="A389458" s="153"/>
    </row>
    <row r="389459" spans="1:1">
      <c r="A389459" s="153"/>
    </row>
    <row r="389460" spans="1:1">
      <c r="A389460" s="153"/>
    </row>
    <row r="389473" spans="1:1">
      <c r="A389473" s="153"/>
    </row>
    <row r="389475" spans="1:1">
      <c r="A389475" s="153"/>
    </row>
    <row r="389477" spans="1:1">
      <c r="A389477" s="154"/>
    </row>
    <row r="389479" spans="1:1">
      <c r="A389479" s="125"/>
    </row>
    <row r="389490" spans="1:1">
      <c r="A389490" s="153"/>
    </row>
    <row r="389491" spans="1:1">
      <c r="A389491" s="153"/>
    </row>
    <row r="389494" spans="1:1">
      <c r="A389494" s="153"/>
    </row>
    <row r="389504" spans="1:1">
      <c r="A389504" s="153"/>
    </row>
    <row r="389505" spans="1:1">
      <c r="A389505" s="153"/>
    </row>
    <row r="389506" spans="1:1">
      <c r="A389506" s="153"/>
    </row>
    <row r="389519" spans="1:1">
      <c r="A389519" s="153"/>
    </row>
    <row r="389521" spans="1:1">
      <c r="A389521" s="153"/>
    </row>
    <row r="389523" spans="1:1">
      <c r="A389523" s="154"/>
    </row>
    <row r="389525" spans="1:1">
      <c r="A389525" s="125"/>
    </row>
    <row r="389536" spans="1:1">
      <c r="A389536" s="153"/>
    </row>
    <row r="389537" spans="1:1">
      <c r="A389537" s="153"/>
    </row>
    <row r="389540" spans="1:1">
      <c r="A389540" s="153"/>
    </row>
    <row r="389550" spans="1:1">
      <c r="A389550" s="153"/>
    </row>
    <row r="389551" spans="1:1">
      <c r="A389551" s="153"/>
    </row>
    <row r="389552" spans="1:1">
      <c r="A389552" s="153"/>
    </row>
    <row r="389565" spans="1:1">
      <c r="A389565" s="153"/>
    </row>
    <row r="389567" spans="1:1">
      <c r="A389567" s="153"/>
    </row>
    <row r="389569" spans="1:1">
      <c r="A389569" s="154"/>
    </row>
    <row r="389571" spans="1:1">
      <c r="A389571" s="125"/>
    </row>
    <row r="389582" spans="1:1">
      <c r="A389582" s="153"/>
    </row>
    <row r="389583" spans="1:1">
      <c r="A389583" s="153"/>
    </row>
    <row r="389586" spans="1:1">
      <c r="A389586" s="153"/>
    </row>
    <row r="389596" spans="1:1">
      <c r="A389596" s="153"/>
    </row>
    <row r="389597" spans="1:1">
      <c r="A389597" s="153"/>
    </row>
    <row r="389598" spans="1:1">
      <c r="A389598" s="153"/>
    </row>
    <row r="389611" spans="1:1">
      <c r="A389611" s="153"/>
    </row>
    <row r="389613" spans="1:1">
      <c r="A389613" s="153"/>
    </row>
    <row r="389615" spans="1:1">
      <c r="A389615" s="154"/>
    </row>
    <row r="389617" spans="1:1">
      <c r="A389617" s="125"/>
    </row>
    <row r="389628" spans="1:1">
      <c r="A389628" s="153"/>
    </row>
    <row r="389629" spans="1:1">
      <c r="A389629" s="153"/>
    </row>
    <row r="389632" spans="1:1">
      <c r="A389632" s="153"/>
    </row>
    <row r="389642" spans="1:1">
      <c r="A389642" s="153"/>
    </row>
    <row r="389643" spans="1:1">
      <c r="A389643" s="153"/>
    </row>
    <row r="389644" spans="1:1">
      <c r="A389644" s="153"/>
    </row>
    <row r="389657" spans="1:1">
      <c r="A389657" s="153"/>
    </row>
    <row r="389659" spans="1:1">
      <c r="A389659" s="153"/>
    </row>
    <row r="389661" spans="1:1">
      <c r="A389661" s="154"/>
    </row>
    <row r="389663" spans="1:1">
      <c r="A389663" s="125"/>
    </row>
    <row r="389674" spans="1:1">
      <c r="A389674" s="153"/>
    </row>
    <row r="389675" spans="1:1">
      <c r="A389675" s="153"/>
    </row>
    <row r="389678" spans="1:1">
      <c r="A389678" s="153"/>
    </row>
    <row r="389688" spans="1:1">
      <c r="A389688" s="153"/>
    </row>
    <row r="389689" spans="1:1">
      <c r="A389689" s="153"/>
    </row>
    <row r="389690" spans="1:1">
      <c r="A389690" s="153"/>
    </row>
    <row r="389703" spans="1:1">
      <c r="A389703" s="153"/>
    </row>
    <row r="389705" spans="1:1">
      <c r="A389705" s="153"/>
    </row>
    <row r="389707" spans="1:1">
      <c r="A389707" s="154"/>
    </row>
    <row r="389709" spans="1:1">
      <c r="A389709" s="125"/>
    </row>
    <row r="389720" spans="1:1">
      <c r="A389720" s="153"/>
    </row>
    <row r="389721" spans="1:1">
      <c r="A389721" s="153"/>
    </row>
    <row r="389724" spans="1:1">
      <c r="A389724" s="153"/>
    </row>
    <row r="389734" spans="1:1">
      <c r="A389734" s="153"/>
    </row>
    <row r="389735" spans="1:1">
      <c r="A389735" s="153"/>
    </row>
    <row r="389736" spans="1:1">
      <c r="A389736" s="153"/>
    </row>
    <row r="389749" spans="1:1">
      <c r="A389749" s="153"/>
    </row>
    <row r="389751" spans="1:1">
      <c r="A389751" s="153"/>
    </row>
    <row r="389753" spans="1:1">
      <c r="A389753" s="154"/>
    </row>
    <row r="389755" spans="1:1">
      <c r="A389755" s="125"/>
    </row>
    <row r="389766" spans="1:1">
      <c r="A389766" s="153"/>
    </row>
    <row r="389767" spans="1:1">
      <c r="A389767" s="153"/>
    </row>
    <row r="389770" spans="1:1">
      <c r="A389770" s="153"/>
    </row>
    <row r="389780" spans="1:1">
      <c r="A389780" s="153"/>
    </row>
    <row r="389781" spans="1:1">
      <c r="A389781" s="153"/>
    </row>
    <row r="389782" spans="1:1">
      <c r="A389782" s="153"/>
    </row>
    <row r="389795" spans="1:1">
      <c r="A389795" s="153"/>
    </row>
    <row r="389797" spans="1:1">
      <c r="A389797" s="153"/>
    </row>
    <row r="389799" spans="1:1">
      <c r="A389799" s="154"/>
    </row>
    <row r="389801" spans="1:1">
      <c r="A389801" s="125"/>
    </row>
    <row r="389812" spans="1:1">
      <c r="A389812" s="153"/>
    </row>
    <row r="389813" spans="1:1">
      <c r="A389813" s="153"/>
    </row>
    <row r="389816" spans="1:1">
      <c r="A389816" s="153"/>
    </row>
    <row r="389826" spans="1:1">
      <c r="A389826" s="153"/>
    </row>
    <row r="389827" spans="1:1">
      <c r="A389827" s="153"/>
    </row>
    <row r="389828" spans="1:1">
      <c r="A389828" s="153"/>
    </row>
    <row r="389841" spans="1:1">
      <c r="A389841" s="153"/>
    </row>
    <row r="389843" spans="1:1">
      <c r="A389843" s="153"/>
    </row>
    <row r="389845" spans="1:1">
      <c r="A389845" s="154"/>
    </row>
    <row r="389847" spans="1:1">
      <c r="A389847" s="125"/>
    </row>
    <row r="389858" spans="1:1">
      <c r="A389858" s="153"/>
    </row>
    <row r="389859" spans="1:1">
      <c r="A389859" s="153"/>
    </row>
    <row r="389862" spans="1:1">
      <c r="A389862" s="153"/>
    </row>
    <row r="389872" spans="1:1">
      <c r="A389872" s="153"/>
    </row>
    <row r="389873" spans="1:1">
      <c r="A389873" s="153"/>
    </row>
    <row r="389874" spans="1:1">
      <c r="A389874" s="153"/>
    </row>
    <row r="389887" spans="1:1">
      <c r="A389887" s="153"/>
    </row>
    <row r="389889" spans="1:1">
      <c r="A389889" s="153"/>
    </row>
    <row r="389891" spans="1:1">
      <c r="A389891" s="154"/>
    </row>
    <row r="389893" spans="1:1">
      <c r="A389893" s="125"/>
    </row>
    <row r="389904" spans="1:1">
      <c r="A389904" s="153"/>
    </row>
    <row r="389905" spans="1:1">
      <c r="A389905" s="153"/>
    </row>
    <row r="389908" spans="1:1">
      <c r="A389908" s="153"/>
    </row>
    <row r="389918" spans="1:1">
      <c r="A389918" s="153"/>
    </row>
    <row r="389919" spans="1:1">
      <c r="A389919" s="153"/>
    </row>
    <row r="389920" spans="1:1">
      <c r="A389920" s="153"/>
    </row>
    <row r="389933" spans="1:1">
      <c r="A389933" s="153"/>
    </row>
    <row r="389935" spans="1:1">
      <c r="A389935" s="153"/>
    </row>
    <row r="389937" spans="1:1">
      <c r="A389937" s="154"/>
    </row>
    <row r="389939" spans="1:1">
      <c r="A389939" s="125"/>
    </row>
    <row r="389950" spans="1:1">
      <c r="A389950" s="153"/>
    </row>
    <row r="389951" spans="1:1">
      <c r="A389951" s="153"/>
    </row>
    <row r="389954" spans="1:1">
      <c r="A389954" s="153"/>
    </row>
    <row r="389964" spans="1:1">
      <c r="A389964" s="153"/>
    </row>
    <row r="389965" spans="1:1">
      <c r="A389965" s="153"/>
    </row>
    <row r="389966" spans="1:1">
      <c r="A389966" s="153"/>
    </row>
    <row r="389979" spans="1:1">
      <c r="A389979" s="153"/>
    </row>
    <row r="389981" spans="1:1">
      <c r="A389981" s="153"/>
    </row>
    <row r="389983" spans="1:1">
      <c r="A389983" s="154"/>
    </row>
    <row r="389985" spans="1:1">
      <c r="A389985" s="125"/>
    </row>
    <row r="389996" spans="1:1">
      <c r="A389996" s="153"/>
    </row>
    <row r="389997" spans="1:1">
      <c r="A389997" s="153"/>
    </row>
    <row r="390000" spans="1:1">
      <c r="A390000" s="153"/>
    </row>
    <row r="390010" spans="1:1">
      <c r="A390010" s="153"/>
    </row>
    <row r="390011" spans="1:1">
      <c r="A390011" s="153"/>
    </row>
    <row r="390012" spans="1:1">
      <c r="A390012" s="153"/>
    </row>
    <row r="390025" spans="1:1">
      <c r="A390025" s="153"/>
    </row>
    <row r="390027" spans="1:1">
      <c r="A390027" s="153"/>
    </row>
    <row r="390029" spans="1:1">
      <c r="A390029" s="154"/>
    </row>
    <row r="390031" spans="1:1">
      <c r="A390031" s="125"/>
    </row>
    <row r="390042" spans="1:1">
      <c r="A390042" s="153"/>
    </row>
    <row r="390043" spans="1:1">
      <c r="A390043" s="153"/>
    </row>
    <row r="390046" spans="1:1">
      <c r="A390046" s="153"/>
    </row>
    <row r="390056" spans="1:1">
      <c r="A390056" s="153"/>
    </row>
    <row r="390057" spans="1:1">
      <c r="A390057" s="153"/>
    </row>
    <row r="390058" spans="1:1">
      <c r="A390058" s="153"/>
    </row>
    <row r="390071" spans="1:1">
      <c r="A390071" s="153"/>
    </row>
    <row r="390073" spans="1:1">
      <c r="A390073" s="153"/>
    </row>
    <row r="390075" spans="1:1">
      <c r="A390075" s="154"/>
    </row>
    <row r="390077" spans="1:1">
      <c r="A390077" s="125"/>
    </row>
    <row r="390088" spans="1:1">
      <c r="A390088" s="153"/>
    </row>
    <row r="390089" spans="1:1">
      <c r="A390089" s="153"/>
    </row>
    <row r="390092" spans="1:1">
      <c r="A390092" s="153"/>
    </row>
    <row r="390102" spans="1:1">
      <c r="A390102" s="153"/>
    </row>
    <row r="390103" spans="1:1">
      <c r="A390103" s="153"/>
    </row>
    <row r="390104" spans="1:1">
      <c r="A390104" s="153"/>
    </row>
    <row r="390117" spans="1:1">
      <c r="A390117" s="153"/>
    </row>
    <row r="390119" spans="1:1">
      <c r="A390119" s="153"/>
    </row>
    <row r="390121" spans="1:1">
      <c r="A390121" s="154"/>
    </row>
    <row r="390123" spans="1:1">
      <c r="A390123" s="125"/>
    </row>
    <row r="390134" spans="1:1">
      <c r="A390134" s="153"/>
    </row>
    <row r="390135" spans="1:1">
      <c r="A390135" s="153"/>
    </row>
    <row r="390138" spans="1:1">
      <c r="A390138" s="153"/>
    </row>
    <row r="390148" spans="1:1">
      <c r="A390148" s="153"/>
    </row>
    <row r="390149" spans="1:1">
      <c r="A390149" s="153"/>
    </row>
    <row r="390150" spans="1:1">
      <c r="A390150" s="153"/>
    </row>
    <row r="390163" spans="1:1">
      <c r="A390163" s="153"/>
    </row>
    <row r="390165" spans="1:1">
      <c r="A390165" s="153"/>
    </row>
    <row r="390167" spans="1:1">
      <c r="A390167" s="154"/>
    </row>
    <row r="390169" spans="1:1">
      <c r="A390169" s="125"/>
    </row>
    <row r="390180" spans="1:1">
      <c r="A390180" s="153"/>
    </row>
    <row r="390181" spans="1:1">
      <c r="A390181" s="153"/>
    </row>
    <row r="390184" spans="1:1">
      <c r="A390184" s="153"/>
    </row>
    <row r="390194" spans="1:1">
      <c r="A390194" s="153"/>
    </row>
    <row r="390195" spans="1:1">
      <c r="A390195" s="153"/>
    </row>
    <row r="390196" spans="1:1">
      <c r="A390196" s="153"/>
    </row>
    <row r="390209" spans="1:1">
      <c r="A390209" s="153"/>
    </row>
    <row r="390211" spans="1:1">
      <c r="A390211" s="153"/>
    </row>
    <row r="390213" spans="1:1">
      <c r="A390213" s="154"/>
    </row>
    <row r="390215" spans="1:1">
      <c r="A390215" s="125"/>
    </row>
    <row r="390226" spans="1:1">
      <c r="A390226" s="153"/>
    </row>
    <row r="390227" spans="1:1">
      <c r="A390227" s="153"/>
    </row>
    <row r="390230" spans="1:1">
      <c r="A390230" s="153"/>
    </row>
    <row r="390240" spans="1:1">
      <c r="A390240" s="153"/>
    </row>
    <row r="390241" spans="1:1">
      <c r="A390241" s="153"/>
    </row>
    <row r="390242" spans="1:1">
      <c r="A390242" s="153"/>
    </row>
    <row r="390255" spans="1:1">
      <c r="A390255" s="153"/>
    </row>
    <row r="390257" spans="1:1">
      <c r="A390257" s="153"/>
    </row>
    <row r="390259" spans="1:1">
      <c r="A390259" s="154"/>
    </row>
    <row r="390261" spans="1:1">
      <c r="A390261" s="125"/>
    </row>
    <row r="390272" spans="1:1">
      <c r="A390272" s="153"/>
    </row>
    <row r="390273" spans="1:1">
      <c r="A390273" s="153"/>
    </row>
    <row r="390276" spans="1:1">
      <c r="A390276" s="153"/>
    </row>
    <row r="390286" spans="1:1">
      <c r="A390286" s="153"/>
    </row>
    <row r="390287" spans="1:1">
      <c r="A390287" s="153"/>
    </row>
    <row r="390288" spans="1:1">
      <c r="A390288" s="153"/>
    </row>
    <row r="390301" spans="1:1">
      <c r="A390301" s="153"/>
    </row>
    <row r="390303" spans="1:1">
      <c r="A390303" s="153"/>
    </row>
    <row r="390305" spans="1:1">
      <c r="A390305" s="154"/>
    </row>
    <row r="390307" spans="1:1">
      <c r="A390307" s="125"/>
    </row>
    <row r="390318" spans="1:1">
      <c r="A390318" s="153"/>
    </row>
    <row r="390319" spans="1:1">
      <c r="A390319" s="153"/>
    </row>
    <row r="390322" spans="1:1">
      <c r="A390322" s="153"/>
    </row>
    <row r="390332" spans="1:1">
      <c r="A390332" s="153"/>
    </row>
    <row r="390333" spans="1:1">
      <c r="A390333" s="153"/>
    </row>
    <row r="390334" spans="1:1">
      <c r="A390334" s="153"/>
    </row>
    <row r="390347" spans="1:1">
      <c r="A390347" s="153"/>
    </row>
    <row r="390349" spans="1:1">
      <c r="A390349" s="153"/>
    </row>
    <row r="390351" spans="1:1">
      <c r="A390351" s="154"/>
    </row>
    <row r="390353" spans="1:1">
      <c r="A390353" s="125"/>
    </row>
    <row r="390364" spans="1:1">
      <c r="A390364" s="153"/>
    </row>
    <row r="390365" spans="1:1">
      <c r="A390365" s="153"/>
    </row>
    <row r="390368" spans="1:1">
      <c r="A390368" s="153"/>
    </row>
    <row r="390378" spans="1:1">
      <c r="A390378" s="153"/>
    </row>
    <row r="390379" spans="1:1">
      <c r="A390379" s="153"/>
    </row>
    <row r="390380" spans="1:1">
      <c r="A390380" s="153"/>
    </row>
    <row r="390393" spans="1:1">
      <c r="A390393" s="153"/>
    </row>
    <row r="390395" spans="1:1">
      <c r="A390395" s="153"/>
    </row>
    <row r="390397" spans="1:1">
      <c r="A390397" s="154"/>
    </row>
    <row r="390399" spans="1:1">
      <c r="A390399" s="125"/>
    </row>
    <row r="390410" spans="1:1">
      <c r="A390410" s="153"/>
    </row>
    <row r="390411" spans="1:1">
      <c r="A390411" s="153"/>
    </row>
    <row r="390414" spans="1:1">
      <c r="A390414" s="153"/>
    </row>
    <row r="390424" spans="1:1">
      <c r="A390424" s="153"/>
    </row>
    <row r="390425" spans="1:1">
      <c r="A390425" s="153"/>
    </row>
    <row r="390426" spans="1:1">
      <c r="A390426" s="153"/>
    </row>
    <row r="390439" spans="1:1">
      <c r="A390439" s="153"/>
    </row>
    <row r="390441" spans="1:1">
      <c r="A390441" s="153"/>
    </row>
    <row r="390443" spans="1:1">
      <c r="A390443" s="154"/>
    </row>
    <row r="390445" spans="1:1">
      <c r="A390445" s="125"/>
    </row>
    <row r="390456" spans="1:1">
      <c r="A390456" s="153"/>
    </row>
    <row r="390457" spans="1:1">
      <c r="A390457" s="153"/>
    </row>
    <row r="390460" spans="1:1">
      <c r="A390460" s="153"/>
    </row>
    <row r="390470" spans="1:1">
      <c r="A390470" s="153"/>
    </row>
    <row r="390471" spans="1:1">
      <c r="A390471" s="153"/>
    </row>
    <row r="390472" spans="1:1">
      <c r="A390472" s="153"/>
    </row>
    <row r="390485" spans="1:1">
      <c r="A390485" s="153"/>
    </row>
    <row r="390487" spans="1:1">
      <c r="A390487" s="153"/>
    </row>
    <row r="390489" spans="1:1">
      <c r="A390489" s="154"/>
    </row>
    <row r="390491" spans="1:1">
      <c r="A390491" s="125"/>
    </row>
    <row r="390502" spans="1:1">
      <c r="A390502" s="153"/>
    </row>
    <row r="390503" spans="1:1">
      <c r="A390503" s="153"/>
    </row>
    <row r="390506" spans="1:1">
      <c r="A390506" s="153"/>
    </row>
    <row r="390516" spans="1:1">
      <c r="A390516" s="153"/>
    </row>
    <row r="390517" spans="1:1">
      <c r="A390517" s="153"/>
    </row>
    <row r="390518" spans="1:1">
      <c r="A390518" s="153"/>
    </row>
    <row r="390531" spans="1:1">
      <c r="A390531" s="153"/>
    </row>
    <row r="390533" spans="1:1">
      <c r="A390533" s="153"/>
    </row>
    <row r="390535" spans="1:1">
      <c r="A390535" s="154"/>
    </row>
    <row r="390537" spans="1:1">
      <c r="A390537" s="125"/>
    </row>
    <row r="390548" spans="1:1">
      <c r="A390548" s="153"/>
    </row>
    <row r="390549" spans="1:1">
      <c r="A390549" s="153"/>
    </row>
    <row r="390552" spans="1:1">
      <c r="A390552" s="153"/>
    </row>
    <row r="390562" spans="1:1">
      <c r="A390562" s="153"/>
    </row>
    <row r="390563" spans="1:1">
      <c r="A390563" s="153"/>
    </row>
    <row r="390564" spans="1:1">
      <c r="A390564" s="153"/>
    </row>
    <row r="390577" spans="1:1">
      <c r="A390577" s="153"/>
    </row>
    <row r="390579" spans="1:1">
      <c r="A390579" s="153"/>
    </row>
    <row r="390581" spans="1:1">
      <c r="A390581" s="154"/>
    </row>
    <row r="390583" spans="1:1">
      <c r="A390583" s="125"/>
    </row>
    <row r="390594" spans="1:1">
      <c r="A390594" s="153"/>
    </row>
    <row r="390595" spans="1:1">
      <c r="A390595" s="153"/>
    </row>
    <row r="390598" spans="1:1">
      <c r="A390598" s="153"/>
    </row>
    <row r="390608" spans="1:1">
      <c r="A390608" s="153"/>
    </row>
    <row r="390609" spans="1:1">
      <c r="A390609" s="153"/>
    </row>
    <row r="390610" spans="1:1">
      <c r="A390610" s="153"/>
    </row>
    <row r="390623" spans="1:1">
      <c r="A390623" s="153"/>
    </row>
    <row r="390625" spans="1:1">
      <c r="A390625" s="153"/>
    </row>
    <row r="390627" spans="1:1">
      <c r="A390627" s="154"/>
    </row>
    <row r="390629" spans="1:1">
      <c r="A390629" s="125"/>
    </row>
    <row r="390640" spans="1:1">
      <c r="A390640" s="153"/>
    </row>
    <row r="390641" spans="1:1">
      <c r="A390641" s="153"/>
    </row>
    <row r="390644" spans="1:1">
      <c r="A390644" s="153"/>
    </row>
    <row r="390654" spans="1:1">
      <c r="A390654" s="153"/>
    </row>
    <row r="390655" spans="1:1">
      <c r="A390655" s="153"/>
    </row>
    <row r="390656" spans="1:1">
      <c r="A390656" s="153"/>
    </row>
    <row r="390669" spans="1:1">
      <c r="A390669" s="153"/>
    </row>
    <row r="390671" spans="1:1">
      <c r="A390671" s="153"/>
    </row>
    <row r="390673" spans="1:1">
      <c r="A390673" s="154"/>
    </row>
    <row r="390675" spans="1:1">
      <c r="A390675" s="125"/>
    </row>
    <row r="390686" spans="1:1">
      <c r="A390686" s="153"/>
    </row>
    <row r="390687" spans="1:1">
      <c r="A390687" s="153"/>
    </row>
    <row r="390690" spans="1:1">
      <c r="A390690" s="153"/>
    </row>
    <row r="390700" spans="1:1">
      <c r="A390700" s="153"/>
    </row>
    <row r="390701" spans="1:1">
      <c r="A390701" s="153"/>
    </row>
    <row r="390702" spans="1:1">
      <c r="A390702" s="153"/>
    </row>
    <row r="390715" spans="1:1">
      <c r="A390715" s="153"/>
    </row>
    <row r="390717" spans="1:1">
      <c r="A390717" s="153"/>
    </row>
    <row r="390719" spans="1:1">
      <c r="A390719" s="154"/>
    </row>
    <row r="390721" spans="1:1">
      <c r="A390721" s="125"/>
    </row>
    <row r="390732" spans="1:1">
      <c r="A390732" s="153"/>
    </row>
    <row r="390733" spans="1:1">
      <c r="A390733" s="153"/>
    </row>
    <row r="390736" spans="1:1">
      <c r="A390736" s="153"/>
    </row>
    <row r="390746" spans="1:1">
      <c r="A390746" s="153"/>
    </row>
    <row r="390747" spans="1:1">
      <c r="A390747" s="153"/>
    </row>
    <row r="390748" spans="1:1">
      <c r="A390748" s="153"/>
    </row>
    <row r="390761" spans="1:1">
      <c r="A390761" s="153"/>
    </row>
    <row r="390763" spans="1:1">
      <c r="A390763" s="153"/>
    </row>
    <row r="390765" spans="1:1">
      <c r="A390765" s="154"/>
    </row>
    <row r="390767" spans="1:1">
      <c r="A390767" s="125"/>
    </row>
    <row r="390778" spans="1:1">
      <c r="A390778" s="153"/>
    </row>
    <row r="390779" spans="1:1">
      <c r="A390779" s="153"/>
    </row>
    <row r="390782" spans="1:1">
      <c r="A390782" s="153"/>
    </row>
    <row r="390792" spans="1:1">
      <c r="A390792" s="153"/>
    </row>
    <row r="390793" spans="1:1">
      <c r="A390793" s="153"/>
    </row>
    <row r="390794" spans="1:1">
      <c r="A390794" s="153"/>
    </row>
    <row r="390807" spans="1:1">
      <c r="A390807" s="153"/>
    </row>
    <row r="390809" spans="1:1">
      <c r="A390809" s="153"/>
    </row>
    <row r="390811" spans="1:1">
      <c r="A390811" s="154"/>
    </row>
    <row r="390813" spans="1:1">
      <c r="A390813" s="125"/>
    </row>
    <row r="390824" spans="1:1">
      <c r="A390824" s="153"/>
    </row>
    <row r="390825" spans="1:1">
      <c r="A390825" s="153"/>
    </row>
    <row r="390828" spans="1:1">
      <c r="A390828" s="153"/>
    </row>
    <row r="390838" spans="1:1">
      <c r="A390838" s="153"/>
    </row>
    <row r="390839" spans="1:1">
      <c r="A390839" s="153"/>
    </row>
    <row r="390840" spans="1:1">
      <c r="A390840" s="153"/>
    </row>
    <row r="390853" spans="1:1">
      <c r="A390853" s="153"/>
    </row>
    <row r="390855" spans="1:1">
      <c r="A390855" s="153"/>
    </row>
    <row r="390857" spans="1:1">
      <c r="A390857" s="154"/>
    </row>
    <row r="390859" spans="1:1">
      <c r="A390859" s="125"/>
    </row>
    <row r="390870" spans="1:1">
      <c r="A390870" s="153"/>
    </row>
    <row r="390871" spans="1:1">
      <c r="A390871" s="153"/>
    </row>
    <row r="390874" spans="1:1">
      <c r="A390874" s="153"/>
    </row>
    <row r="390884" spans="1:1">
      <c r="A390884" s="153"/>
    </row>
    <row r="390885" spans="1:1">
      <c r="A390885" s="153"/>
    </row>
    <row r="390886" spans="1:1">
      <c r="A390886" s="153"/>
    </row>
    <row r="390899" spans="1:1">
      <c r="A390899" s="153"/>
    </row>
    <row r="390901" spans="1:1">
      <c r="A390901" s="153"/>
    </row>
    <row r="390903" spans="1:1">
      <c r="A390903" s="154"/>
    </row>
    <row r="390905" spans="1:1">
      <c r="A390905" s="125"/>
    </row>
    <row r="390916" spans="1:1">
      <c r="A390916" s="153"/>
    </row>
    <row r="390917" spans="1:1">
      <c r="A390917" s="153"/>
    </row>
    <row r="390920" spans="1:1">
      <c r="A390920" s="153"/>
    </row>
    <row r="390930" spans="1:1">
      <c r="A390930" s="153"/>
    </row>
    <row r="390931" spans="1:1">
      <c r="A390931" s="153"/>
    </row>
    <row r="390932" spans="1:1">
      <c r="A390932" s="153"/>
    </row>
    <row r="390945" spans="1:1">
      <c r="A390945" s="153"/>
    </row>
    <row r="390947" spans="1:1">
      <c r="A390947" s="153"/>
    </row>
    <row r="390949" spans="1:1">
      <c r="A390949" s="154"/>
    </row>
    <row r="390951" spans="1:1">
      <c r="A390951" s="125"/>
    </row>
    <row r="390962" spans="1:1">
      <c r="A390962" s="153"/>
    </row>
    <row r="390963" spans="1:1">
      <c r="A390963" s="153"/>
    </row>
    <row r="390966" spans="1:1">
      <c r="A390966" s="153"/>
    </row>
    <row r="390976" spans="1:1">
      <c r="A390976" s="153"/>
    </row>
    <row r="390977" spans="1:1">
      <c r="A390977" s="153"/>
    </row>
    <row r="390978" spans="1:1">
      <c r="A390978" s="153"/>
    </row>
    <row r="390991" spans="1:1">
      <c r="A390991" s="153"/>
    </row>
    <row r="390993" spans="1:1">
      <c r="A390993" s="153"/>
    </row>
    <row r="390995" spans="1:1">
      <c r="A390995" s="154"/>
    </row>
    <row r="390997" spans="1:1">
      <c r="A390997" s="125"/>
    </row>
    <row r="391008" spans="1:1">
      <c r="A391008" s="153"/>
    </row>
    <row r="391009" spans="1:1">
      <c r="A391009" s="153"/>
    </row>
    <row r="391012" spans="1:1">
      <c r="A391012" s="153"/>
    </row>
    <row r="391022" spans="1:1">
      <c r="A391022" s="153"/>
    </row>
    <row r="391023" spans="1:1">
      <c r="A391023" s="153"/>
    </row>
    <row r="391024" spans="1:1">
      <c r="A391024" s="153"/>
    </row>
    <row r="391037" spans="1:1">
      <c r="A391037" s="153"/>
    </row>
    <row r="391039" spans="1:1">
      <c r="A391039" s="153"/>
    </row>
    <row r="391041" spans="1:1">
      <c r="A391041" s="154"/>
    </row>
    <row r="391043" spans="1:1">
      <c r="A391043" s="125"/>
    </row>
    <row r="391054" spans="1:1">
      <c r="A391054" s="153"/>
    </row>
    <row r="391055" spans="1:1">
      <c r="A391055" s="153"/>
    </row>
    <row r="391058" spans="1:1">
      <c r="A391058" s="153"/>
    </row>
    <row r="391068" spans="1:1">
      <c r="A391068" s="153"/>
    </row>
    <row r="391069" spans="1:1">
      <c r="A391069" s="153"/>
    </row>
    <row r="391070" spans="1:1">
      <c r="A391070" s="153"/>
    </row>
    <row r="391083" spans="1:1">
      <c r="A391083" s="153"/>
    </row>
    <row r="391085" spans="1:1">
      <c r="A391085" s="153"/>
    </row>
    <row r="391087" spans="1:1">
      <c r="A391087" s="154"/>
    </row>
    <row r="391089" spans="1:1">
      <c r="A391089" s="125"/>
    </row>
    <row r="391100" spans="1:1">
      <c r="A391100" s="153"/>
    </row>
    <row r="391101" spans="1:1">
      <c r="A391101" s="153"/>
    </row>
    <row r="391104" spans="1:1">
      <c r="A391104" s="153"/>
    </row>
    <row r="391114" spans="1:1">
      <c r="A391114" s="153"/>
    </row>
    <row r="391115" spans="1:1">
      <c r="A391115" s="153"/>
    </row>
    <row r="391116" spans="1:1">
      <c r="A391116" s="153"/>
    </row>
    <row r="391129" spans="1:1">
      <c r="A391129" s="153"/>
    </row>
    <row r="391131" spans="1:1">
      <c r="A391131" s="153"/>
    </row>
    <row r="391133" spans="1:1">
      <c r="A391133" s="154"/>
    </row>
    <row r="391135" spans="1:1">
      <c r="A391135" s="125"/>
    </row>
    <row r="391146" spans="1:1">
      <c r="A391146" s="153"/>
    </row>
    <row r="391147" spans="1:1">
      <c r="A391147" s="153"/>
    </row>
    <row r="391150" spans="1:1">
      <c r="A391150" s="153"/>
    </row>
    <row r="391160" spans="1:1">
      <c r="A391160" s="153"/>
    </row>
    <row r="391161" spans="1:1">
      <c r="A391161" s="153"/>
    </row>
    <row r="391162" spans="1:1">
      <c r="A391162" s="153"/>
    </row>
    <row r="391175" spans="1:1">
      <c r="A391175" s="153"/>
    </row>
    <row r="391177" spans="1:1">
      <c r="A391177" s="153"/>
    </row>
    <row r="391179" spans="1:1">
      <c r="A391179" s="154"/>
    </row>
    <row r="391181" spans="1:1">
      <c r="A391181" s="125"/>
    </row>
    <row r="391192" spans="1:1">
      <c r="A391192" s="153"/>
    </row>
    <row r="391193" spans="1:1">
      <c r="A391193" s="153"/>
    </row>
    <row r="391196" spans="1:1">
      <c r="A391196" s="153"/>
    </row>
    <row r="391206" spans="1:1">
      <c r="A391206" s="153"/>
    </row>
    <row r="391207" spans="1:1">
      <c r="A391207" s="153"/>
    </row>
    <row r="391208" spans="1:1">
      <c r="A391208" s="153"/>
    </row>
    <row r="391221" spans="1:1">
      <c r="A391221" s="153"/>
    </row>
    <row r="391223" spans="1:1">
      <c r="A391223" s="153"/>
    </row>
    <row r="391225" spans="1:1">
      <c r="A391225" s="154"/>
    </row>
    <row r="391227" spans="1:1">
      <c r="A391227" s="125"/>
    </row>
    <row r="391238" spans="1:1">
      <c r="A391238" s="153"/>
    </row>
    <row r="391239" spans="1:1">
      <c r="A391239" s="153"/>
    </row>
    <row r="391242" spans="1:1">
      <c r="A391242" s="153"/>
    </row>
    <row r="391252" spans="1:1">
      <c r="A391252" s="153"/>
    </row>
    <row r="391253" spans="1:1">
      <c r="A391253" s="153"/>
    </row>
    <row r="391254" spans="1:1">
      <c r="A391254" s="153"/>
    </row>
    <row r="391267" spans="1:1">
      <c r="A391267" s="153"/>
    </row>
    <row r="391269" spans="1:1">
      <c r="A391269" s="153"/>
    </row>
    <row r="391271" spans="1:1">
      <c r="A391271" s="154"/>
    </row>
    <row r="391273" spans="1:1">
      <c r="A391273" s="125"/>
    </row>
    <row r="391284" spans="1:1">
      <c r="A391284" s="153"/>
    </row>
    <row r="391285" spans="1:1">
      <c r="A391285" s="153"/>
    </row>
    <row r="391288" spans="1:1">
      <c r="A391288" s="153"/>
    </row>
    <row r="391298" spans="1:1">
      <c r="A391298" s="153"/>
    </row>
    <row r="391299" spans="1:1">
      <c r="A391299" s="153"/>
    </row>
    <row r="391300" spans="1:1">
      <c r="A391300" s="153"/>
    </row>
    <row r="391313" spans="1:1">
      <c r="A391313" s="153"/>
    </row>
    <row r="391315" spans="1:1">
      <c r="A391315" s="153"/>
    </row>
    <row r="391317" spans="1:1">
      <c r="A391317" s="154"/>
    </row>
    <row r="391319" spans="1:1">
      <c r="A391319" s="125"/>
    </row>
    <row r="391330" spans="1:1">
      <c r="A391330" s="153"/>
    </row>
    <row r="391331" spans="1:1">
      <c r="A391331" s="153"/>
    </row>
    <row r="391334" spans="1:1">
      <c r="A391334" s="153"/>
    </row>
    <row r="391344" spans="1:1">
      <c r="A391344" s="153"/>
    </row>
    <row r="391345" spans="1:1">
      <c r="A391345" s="153"/>
    </row>
    <row r="391346" spans="1:1">
      <c r="A391346" s="153"/>
    </row>
    <row r="391359" spans="1:1">
      <c r="A391359" s="153"/>
    </row>
    <row r="391361" spans="1:1">
      <c r="A391361" s="153"/>
    </row>
    <row r="391363" spans="1:1">
      <c r="A391363" s="154"/>
    </row>
    <row r="391365" spans="1:1">
      <c r="A391365" s="125"/>
    </row>
    <row r="391376" spans="1:1">
      <c r="A391376" s="153"/>
    </row>
    <row r="391377" spans="1:1">
      <c r="A391377" s="153"/>
    </row>
    <row r="391380" spans="1:1">
      <c r="A391380" s="153"/>
    </row>
    <row r="391390" spans="1:1">
      <c r="A391390" s="153"/>
    </row>
    <row r="391391" spans="1:1">
      <c r="A391391" s="153"/>
    </row>
    <row r="391392" spans="1:1">
      <c r="A391392" s="153"/>
    </row>
    <row r="391405" spans="1:1">
      <c r="A391405" s="153"/>
    </row>
    <row r="391407" spans="1:1">
      <c r="A391407" s="153"/>
    </row>
    <row r="391409" spans="1:1">
      <c r="A391409" s="154"/>
    </row>
    <row r="391411" spans="1:1">
      <c r="A391411" s="125"/>
    </row>
    <row r="391422" spans="1:1">
      <c r="A391422" s="153"/>
    </row>
    <row r="391423" spans="1:1">
      <c r="A391423" s="153"/>
    </row>
    <row r="391426" spans="1:1">
      <c r="A391426" s="153"/>
    </row>
    <row r="391436" spans="1:1">
      <c r="A391436" s="153"/>
    </row>
    <row r="391437" spans="1:1">
      <c r="A391437" s="153"/>
    </row>
    <row r="391438" spans="1:1">
      <c r="A391438" s="153"/>
    </row>
    <row r="391451" spans="1:1">
      <c r="A391451" s="153"/>
    </row>
    <row r="391453" spans="1:1">
      <c r="A391453" s="153"/>
    </row>
    <row r="391455" spans="1:1">
      <c r="A391455" s="154"/>
    </row>
    <row r="391457" spans="1:1">
      <c r="A391457" s="125"/>
    </row>
    <row r="391468" spans="1:1">
      <c r="A391468" s="153"/>
    </row>
    <row r="391469" spans="1:1">
      <c r="A391469" s="153"/>
    </row>
    <row r="391472" spans="1:1">
      <c r="A391472" s="153"/>
    </row>
    <row r="391482" spans="1:1">
      <c r="A391482" s="153"/>
    </row>
    <row r="391483" spans="1:1">
      <c r="A391483" s="153"/>
    </row>
    <row r="391484" spans="1:1">
      <c r="A391484" s="153"/>
    </row>
    <row r="391497" spans="1:1">
      <c r="A391497" s="153"/>
    </row>
    <row r="391499" spans="1:1">
      <c r="A391499" s="153"/>
    </row>
    <row r="391501" spans="1:1">
      <c r="A391501" s="154"/>
    </row>
    <row r="391503" spans="1:1">
      <c r="A391503" s="125"/>
    </row>
    <row r="391514" spans="1:1">
      <c r="A391514" s="153"/>
    </row>
    <row r="391515" spans="1:1">
      <c r="A391515" s="153"/>
    </row>
    <row r="391518" spans="1:1">
      <c r="A391518" s="153"/>
    </row>
    <row r="391528" spans="1:1">
      <c r="A391528" s="153"/>
    </row>
    <row r="391529" spans="1:1">
      <c r="A391529" s="153"/>
    </row>
    <row r="391530" spans="1:1">
      <c r="A391530" s="153"/>
    </row>
    <row r="391543" spans="1:1">
      <c r="A391543" s="153"/>
    </row>
    <row r="391545" spans="1:1">
      <c r="A391545" s="153"/>
    </row>
    <row r="391547" spans="1:1">
      <c r="A391547" s="154"/>
    </row>
    <row r="391549" spans="1:1">
      <c r="A391549" s="125"/>
    </row>
    <row r="391560" spans="1:1">
      <c r="A391560" s="153"/>
    </row>
    <row r="391561" spans="1:1">
      <c r="A391561" s="153"/>
    </row>
    <row r="391564" spans="1:1">
      <c r="A391564" s="153"/>
    </row>
    <row r="391574" spans="1:1">
      <c r="A391574" s="153"/>
    </row>
    <row r="391575" spans="1:1">
      <c r="A391575" s="153"/>
    </row>
    <row r="391576" spans="1:1">
      <c r="A391576" s="153"/>
    </row>
    <row r="391589" spans="1:1">
      <c r="A391589" s="153"/>
    </row>
    <row r="391591" spans="1:1">
      <c r="A391591" s="153"/>
    </row>
    <row r="391593" spans="1:1">
      <c r="A391593" s="154"/>
    </row>
    <row r="391595" spans="1:1">
      <c r="A391595" s="125"/>
    </row>
    <row r="391606" spans="1:1">
      <c r="A391606" s="153"/>
    </row>
    <row r="391607" spans="1:1">
      <c r="A391607" s="153"/>
    </row>
    <row r="391610" spans="1:1">
      <c r="A391610" s="153"/>
    </row>
    <row r="391620" spans="1:1">
      <c r="A391620" s="153"/>
    </row>
    <row r="391621" spans="1:1">
      <c r="A391621" s="153"/>
    </row>
    <row r="391622" spans="1:1">
      <c r="A391622" s="153"/>
    </row>
    <row r="391635" spans="1:1">
      <c r="A391635" s="153"/>
    </row>
    <row r="391637" spans="1:1">
      <c r="A391637" s="153"/>
    </row>
    <row r="391639" spans="1:1">
      <c r="A391639" s="154"/>
    </row>
    <row r="391641" spans="1:1">
      <c r="A391641" s="125"/>
    </row>
    <row r="391652" spans="1:1">
      <c r="A391652" s="153"/>
    </row>
    <row r="391653" spans="1:1">
      <c r="A391653" s="153"/>
    </row>
    <row r="391656" spans="1:1">
      <c r="A391656" s="153"/>
    </row>
    <row r="391666" spans="1:1">
      <c r="A391666" s="153"/>
    </row>
    <row r="391667" spans="1:1">
      <c r="A391667" s="153"/>
    </row>
    <row r="391668" spans="1:1">
      <c r="A391668" s="153"/>
    </row>
    <row r="391681" spans="1:1">
      <c r="A391681" s="153"/>
    </row>
    <row r="391683" spans="1:1">
      <c r="A391683" s="153"/>
    </row>
    <row r="391685" spans="1:1">
      <c r="A391685" s="154"/>
    </row>
    <row r="391687" spans="1:1">
      <c r="A391687" s="125"/>
    </row>
    <row r="391698" spans="1:1">
      <c r="A391698" s="153"/>
    </row>
    <row r="391699" spans="1:1">
      <c r="A391699" s="153"/>
    </row>
    <row r="391702" spans="1:1">
      <c r="A391702" s="153"/>
    </row>
    <row r="391712" spans="1:1">
      <c r="A391712" s="153"/>
    </row>
    <row r="391713" spans="1:1">
      <c r="A391713" s="153"/>
    </row>
    <row r="391714" spans="1:1">
      <c r="A391714" s="153"/>
    </row>
    <row r="391727" spans="1:1">
      <c r="A391727" s="153"/>
    </row>
    <row r="391729" spans="1:1">
      <c r="A391729" s="153"/>
    </row>
    <row r="391731" spans="1:1">
      <c r="A391731" s="154"/>
    </row>
    <row r="391733" spans="1:1">
      <c r="A391733" s="125"/>
    </row>
    <row r="391744" spans="1:1">
      <c r="A391744" s="153"/>
    </row>
    <row r="391745" spans="1:1">
      <c r="A391745" s="153"/>
    </row>
    <row r="391748" spans="1:1">
      <c r="A391748" s="153"/>
    </row>
    <row r="391758" spans="1:1">
      <c r="A391758" s="153"/>
    </row>
    <row r="391759" spans="1:1">
      <c r="A391759" s="153"/>
    </row>
    <row r="391760" spans="1:1">
      <c r="A391760" s="153"/>
    </row>
    <row r="391773" spans="1:1">
      <c r="A391773" s="153"/>
    </row>
    <row r="391775" spans="1:1">
      <c r="A391775" s="153"/>
    </row>
    <row r="391777" spans="1:1">
      <c r="A391777" s="154"/>
    </row>
    <row r="391779" spans="1:1">
      <c r="A391779" s="125"/>
    </row>
    <row r="391790" spans="1:1">
      <c r="A391790" s="153"/>
    </row>
    <row r="391791" spans="1:1">
      <c r="A391791" s="153"/>
    </row>
    <row r="391794" spans="1:1">
      <c r="A391794" s="153"/>
    </row>
    <row r="391804" spans="1:1">
      <c r="A391804" s="153"/>
    </row>
    <row r="391805" spans="1:1">
      <c r="A391805" s="153"/>
    </row>
    <row r="391806" spans="1:1">
      <c r="A391806" s="153"/>
    </row>
    <row r="391819" spans="1:1">
      <c r="A391819" s="153"/>
    </row>
    <row r="391821" spans="1:1">
      <c r="A391821" s="153"/>
    </row>
    <row r="391823" spans="1:1">
      <c r="A391823" s="154"/>
    </row>
    <row r="391825" spans="1:1">
      <c r="A391825" s="125"/>
    </row>
    <row r="391836" spans="1:1">
      <c r="A391836" s="153"/>
    </row>
    <row r="391837" spans="1:1">
      <c r="A391837" s="153"/>
    </row>
    <row r="391840" spans="1:1">
      <c r="A391840" s="153"/>
    </row>
    <row r="391850" spans="1:1">
      <c r="A391850" s="153"/>
    </row>
    <row r="391851" spans="1:1">
      <c r="A391851" s="153"/>
    </row>
    <row r="391852" spans="1:1">
      <c r="A391852" s="153"/>
    </row>
    <row r="391865" spans="1:1">
      <c r="A391865" s="153"/>
    </row>
    <row r="391867" spans="1:1">
      <c r="A391867" s="153"/>
    </row>
    <row r="391869" spans="1:1">
      <c r="A391869" s="154"/>
    </row>
    <row r="391871" spans="1:1">
      <c r="A391871" s="125"/>
    </row>
    <row r="391882" spans="1:1">
      <c r="A391882" s="153"/>
    </row>
    <row r="391883" spans="1:1">
      <c r="A391883" s="153"/>
    </row>
    <row r="391886" spans="1:1">
      <c r="A391886" s="153"/>
    </row>
    <row r="391896" spans="1:1">
      <c r="A391896" s="153"/>
    </row>
    <row r="391897" spans="1:1">
      <c r="A391897" s="153"/>
    </row>
    <row r="391898" spans="1:1">
      <c r="A391898" s="153"/>
    </row>
    <row r="391911" spans="1:1">
      <c r="A391911" s="153"/>
    </row>
    <row r="391913" spans="1:1">
      <c r="A391913" s="153"/>
    </row>
    <row r="391915" spans="1:1">
      <c r="A391915" s="154"/>
    </row>
    <row r="391917" spans="1:1">
      <c r="A391917" s="125"/>
    </row>
    <row r="391928" spans="1:1">
      <c r="A391928" s="153"/>
    </row>
    <row r="391929" spans="1:1">
      <c r="A391929" s="153"/>
    </row>
    <row r="391932" spans="1:1">
      <c r="A391932" s="153"/>
    </row>
    <row r="391942" spans="1:1">
      <c r="A391942" s="153"/>
    </row>
    <row r="391943" spans="1:1">
      <c r="A391943" s="153"/>
    </row>
    <row r="391944" spans="1:1">
      <c r="A391944" s="153"/>
    </row>
    <row r="391957" spans="1:1">
      <c r="A391957" s="153"/>
    </row>
    <row r="391959" spans="1:1">
      <c r="A391959" s="153"/>
    </row>
    <row r="391961" spans="1:1">
      <c r="A391961" s="154"/>
    </row>
    <row r="391963" spans="1:1">
      <c r="A391963" s="125"/>
    </row>
    <row r="391974" spans="1:1">
      <c r="A391974" s="153"/>
    </row>
    <row r="391975" spans="1:1">
      <c r="A391975" s="153"/>
    </row>
    <row r="391978" spans="1:1">
      <c r="A391978" s="153"/>
    </row>
    <row r="391988" spans="1:1">
      <c r="A391988" s="153"/>
    </row>
    <row r="391989" spans="1:1">
      <c r="A391989" s="153"/>
    </row>
    <row r="391990" spans="1:1">
      <c r="A391990" s="153"/>
    </row>
    <row r="392003" spans="1:1">
      <c r="A392003" s="153"/>
    </row>
    <row r="392005" spans="1:1">
      <c r="A392005" s="153"/>
    </row>
    <row r="392007" spans="1:1">
      <c r="A392007" s="154"/>
    </row>
    <row r="392009" spans="1:1">
      <c r="A392009" s="125"/>
    </row>
    <row r="392020" spans="1:1">
      <c r="A392020" s="153"/>
    </row>
    <row r="392021" spans="1:1">
      <c r="A392021" s="153"/>
    </row>
    <row r="392024" spans="1:1">
      <c r="A392024" s="153"/>
    </row>
    <row r="392034" spans="1:1">
      <c r="A392034" s="153"/>
    </row>
    <row r="392035" spans="1:1">
      <c r="A392035" s="153"/>
    </row>
    <row r="392036" spans="1:1">
      <c r="A392036" s="153"/>
    </row>
    <row r="392049" spans="1:1">
      <c r="A392049" s="153"/>
    </row>
    <row r="392051" spans="1:1">
      <c r="A392051" s="153"/>
    </row>
    <row r="392053" spans="1:1">
      <c r="A392053" s="154"/>
    </row>
    <row r="392055" spans="1:1">
      <c r="A392055" s="125"/>
    </row>
    <row r="392066" spans="1:1">
      <c r="A392066" s="153"/>
    </row>
    <row r="392067" spans="1:1">
      <c r="A392067" s="153"/>
    </row>
    <row r="392070" spans="1:1">
      <c r="A392070" s="153"/>
    </row>
    <row r="392080" spans="1:1">
      <c r="A392080" s="153"/>
    </row>
    <row r="392081" spans="1:1">
      <c r="A392081" s="153"/>
    </row>
    <row r="392082" spans="1:1">
      <c r="A392082" s="153"/>
    </row>
    <row r="392095" spans="1:1">
      <c r="A392095" s="153"/>
    </row>
    <row r="392097" spans="1:1">
      <c r="A392097" s="153"/>
    </row>
    <row r="392099" spans="1:1">
      <c r="A392099" s="154"/>
    </row>
    <row r="392101" spans="1:1">
      <c r="A392101" s="125"/>
    </row>
    <row r="392112" spans="1:1">
      <c r="A392112" s="153"/>
    </row>
    <row r="392113" spans="1:1">
      <c r="A392113" s="153"/>
    </row>
    <row r="392116" spans="1:1">
      <c r="A392116" s="153"/>
    </row>
    <row r="392126" spans="1:1">
      <c r="A392126" s="153"/>
    </row>
    <row r="392127" spans="1:1">
      <c r="A392127" s="153"/>
    </row>
    <row r="392128" spans="1:1">
      <c r="A392128" s="153"/>
    </row>
    <row r="392141" spans="1:1">
      <c r="A392141" s="153"/>
    </row>
    <row r="392143" spans="1:1">
      <c r="A392143" s="153"/>
    </row>
    <row r="392145" spans="1:1">
      <c r="A392145" s="154"/>
    </row>
    <row r="392147" spans="1:1">
      <c r="A392147" s="125"/>
    </row>
    <row r="392158" spans="1:1">
      <c r="A392158" s="153"/>
    </row>
    <row r="392159" spans="1:1">
      <c r="A392159" s="153"/>
    </row>
    <row r="392162" spans="1:1">
      <c r="A392162" s="153"/>
    </row>
    <row r="392172" spans="1:1">
      <c r="A392172" s="153"/>
    </row>
    <row r="392173" spans="1:1">
      <c r="A392173" s="153"/>
    </row>
    <row r="392174" spans="1:1">
      <c r="A392174" s="153"/>
    </row>
    <row r="392187" spans="1:1">
      <c r="A392187" s="153"/>
    </row>
    <row r="392189" spans="1:1">
      <c r="A392189" s="153"/>
    </row>
    <row r="392191" spans="1:1">
      <c r="A392191" s="154"/>
    </row>
    <row r="392193" spans="1:1">
      <c r="A392193" s="125"/>
    </row>
    <row r="392204" spans="1:1">
      <c r="A392204" s="153"/>
    </row>
    <row r="392205" spans="1:1">
      <c r="A392205" s="153"/>
    </row>
    <row r="392208" spans="1:1">
      <c r="A392208" s="153"/>
    </row>
    <row r="392218" spans="1:1">
      <c r="A392218" s="153"/>
    </row>
    <row r="392219" spans="1:1">
      <c r="A392219" s="153"/>
    </row>
    <row r="392220" spans="1:1">
      <c r="A392220" s="153"/>
    </row>
    <row r="392233" spans="1:1">
      <c r="A392233" s="153"/>
    </row>
    <row r="392235" spans="1:1">
      <c r="A392235" s="153"/>
    </row>
    <row r="392237" spans="1:1">
      <c r="A392237" s="154"/>
    </row>
    <row r="392239" spans="1:1">
      <c r="A392239" s="125"/>
    </row>
    <row r="392250" spans="1:1">
      <c r="A392250" s="153"/>
    </row>
    <row r="392251" spans="1:1">
      <c r="A392251" s="153"/>
    </row>
    <row r="392254" spans="1:1">
      <c r="A392254" s="153"/>
    </row>
    <row r="392264" spans="1:1">
      <c r="A392264" s="153"/>
    </row>
    <row r="392265" spans="1:1">
      <c r="A392265" s="153"/>
    </row>
    <row r="392266" spans="1:1">
      <c r="A392266" s="153"/>
    </row>
    <row r="392279" spans="1:1">
      <c r="A392279" s="153"/>
    </row>
    <row r="392281" spans="1:1">
      <c r="A392281" s="153"/>
    </row>
    <row r="392283" spans="1:1">
      <c r="A392283" s="154"/>
    </row>
    <row r="392285" spans="1:1">
      <c r="A392285" s="125"/>
    </row>
    <row r="392296" spans="1:1">
      <c r="A392296" s="153"/>
    </row>
    <row r="392297" spans="1:1">
      <c r="A392297" s="153"/>
    </row>
    <row r="392300" spans="1:1">
      <c r="A392300" s="153"/>
    </row>
    <row r="392310" spans="1:1">
      <c r="A392310" s="153"/>
    </row>
    <row r="392311" spans="1:1">
      <c r="A392311" s="153"/>
    </row>
    <row r="392312" spans="1:1">
      <c r="A392312" s="153"/>
    </row>
    <row r="392325" spans="1:1">
      <c r="A392325" s="153"/>
    </row>
    <row r="392327" spans="1:1">
      <c r="A392327" s="153"/>
    </row>
    <row r="392329" spans="1:1">
      <c r="A392329" s="154"/>
    </row>
    <row r="392331" spans="1:1">
      <c r="A392331" s="125"/>
    </row>
    <row r="392342" spans="1:1">
      <c r="A392342" s="153"/>
    </row>
    <row r="392343" spans="1:1">
      <c r="A392343" s="153"/>
    </row>
    <row r="392346" spans="1:1">
      <c r="A392346" s="153"/>
    </row>
    <row r="392356" spans="1:1">
      <c r="A392356" s="153"/>
    </row>
    <row r="392357" spans="1:1">
      <c r="A392357" s="153"/>
    </row>
    <row r="392358" spans="1:1">
      <c r="A392358" s="153"/>
    </row>
    <row r="392371" spans="1:1">
      <c r="A392371" s="153"/>
    </row>
    <row r="392373" spans="1:1">
      <c r="A392373" s="153"/>
    </row>
    <row r="392375" spans="1:1">
      <c r="A392375" s="154"/>
    </row>
    <row r="392377" spans="1:1">
      <c r="A392377" s="125"/>
    </row>
    <row r="392388" spans="1:1">
      <c r="A392388" s="153"/>
    </row>
    <row r="392389" spans="1:1">
      <c r="A392389" s="153"/>
    </row>
    <row r="392392" spans="1:1">
      <c r="A392392" s="153"/>
    </row>
    <row r="392402" spans="1:1">
      <c r="A392402" s="153"/>
    </row>
    <row r="392403" spans="1:1">
      <c r="A392403" s="153"/>
    </row>
    <row r="392404" spans="1:1">
      <c r="A392404" s="153"/>
    </row>
    <row r="392417" spans="1:1">
      <c r="A392417" s="153"/>
    </row>
    <row r="392419" spans="1:1">
      <c r="A392419" s="153"/>
    </row>
    <row r="392421" spans="1:1">
      <c r="A392421" s="154"/>
    </row>
    <row r="392423" spans="1:1">
      <c r="A392423" s="125"/>
    </row>
    <row r="392434" spans="1:1">
      <c r="A392434" s="153"/>
    </row>
    <row r="392435" spans="1:1">
      <c r="A392435" s="153"/>
    </row>
    <row r="392438" spans="1:1">
      <c r="A392438" s="153"/>
    </row>
    <row r="392448" spans="1:1">
      <c r="A392448" s="153"/>
    </row>
    <row r="392449" spans="1:1">
      <c r="A392449" s="153"/>
    </row>
    <row r="392450" spans="1:1">
      <c r="A392450" s="153"/>
    </row>
    <row r="392463" spans="1:1">
      <c r="A392463" s="153"/>
    </row>
    <row r="392465" spans="1:1">
      <c r="A392465" s="153"/>
    </row>
    <row r="392467" spans="1:1">
      <c r="A392467" s="154"/>
    </row>
    <row r="392469" spans="1:1">
      <c r="A392469" s="125"/>
    </row>
    <row r="392480" spans="1:1">
      <c r="A392480" s="153"/>
    </row>
    <row r="392481" spans="1:1">
      <c r="A392481" s="153"/>
    </row>
    <row r="392484" spans="1:1">
      <c r="A392484" s="153"/>
    </row>
    <row r="392494" spans="1:1">
      <c r="A392494" s="153"/>
    </row>
    <row r="392495" spans="1:1">
      <c r="A392495" s="153"/>
    </row>
    <row r="392496" spans="1:1">
      <c r="A392496" s="153"/>
    </row>
    <row r="392509" spans="1:1">
      <c r="A392509" s="153"/>
    </row>
    <row r="392511" spans="1:1">
      <c r="A392511" s="153"/>
    </row>
    <row r="392513" spans="1:1">
      <c r="A392513" s="154"/>
    </row>
    <row r="392515" spans="1:1">
      <c r="A392515" s="125"/>
    </row>
    <row r="392526" spans="1:1">
      <c r="A392526" s="153"/>
    </row>
    <row r="392527" spans="1:1">
      <c r="A392527" s="153"/>
    </row>
    <row r="392530" spans="1:1">
      <c r="A392530" s="153"/>
    </row>
    <row r="392540" spans="1:1">
      <c r="A392540" s="153"/>
    </row>
    <row r="392541" spans="1:1">
      <c r="A392541" s="153"/>
    </row>
    <row r="392542" spans="1:1">
      <c r="A392542" s="153"/>
    </row>
    <row r="392555" spans="1:1">
      <c r="A392555" s="153"/>
    </row>
    <row r="392557" spans="1:1">
      <c r="A392557" s="153"/>
    </row>
    <row r="392559" spans="1:1">
      <c r="A392559" s="154"/>
    </row>
    <row r="392561" spans="1:1">
      <c r="A392561" s="125"/>
    </row>
    <row r="392572" spans="1:1">
      <c r="A392572" s="153"/>
    </row>
    <row r="392573" spans="1:1">
      <c r="A392573" s="153"/>
    </row>
    <row r="392576" spans="1:1">
      <c r="A392576" s="153"/>
    </row>
    <row r="392586" spans="1:1">
      <c r="A392586" s="153"/>
    </row>
    <row r="392587" spans="1:1">
      <c r="A392587" s="153"/>
    </row>
    <row r="392588" spans="1:1">
      <c r="A392588" s="153"/>
    </row>
    <row r="392601" spans="1:1">
      <c r="A392601" s="153"/>
    </row>
    <row r="392603" spans="1:1">
      <c r="A392603" s="153"/>
    </row>
    <row r="392605" spans="1:1">
      <c r="A392605" s="154"/>
    </row>
    <row r="392607" spans="1:1">
      <c r="A392607" s="125"/>
    </row>
    <row r="392618" spans="1:1">
      <c r="A392618" s="153"/>
    </row>
    <row r="392619" spans="1:1">
      <c r="A392619" s="153"/>
    </row>
    <row r="392622" spans="1:1">
      <c r="A392622" s="153"/>
    </row>
    <row r="392632" spans="1:1">
      <c r="A392632" s="153"/>
    </row>
    <row r="392633" spans="1:1">
      <c r="A392633" s="153"/>
    </row>
    <row r="392634" spans="1:1">
      <c r="A392634" s="153"/>
    </row>
    <row r="392647" spans="1:1">
      <c r="A392647" s="153"/>
    </row>
    <row r="392649" spans="1:1">
      <c r="A392649" s="153"/>
    </row>
    <row r="392651" spans="1:1">
      <c r="A392651" s="154"/>
    </row>
    <row r="392653" spans="1:1">
      <c r="A392653" s="125"/>
    </row>
    <row r="392664" spans="1:1">
      <c r="A392664" s="153"/>
    </row>
    <row r="392665" spans="1:1">
      <c r="A392665" s="153"/>
    </row>
    <row r="392668" spans="1:1">
      <c r="A392668" s="153"/>
    </row>
    <row r="392678" spans="1:1">
      <c r="A392678" s="153"/>
    </row>
    <row r="392679" spans="1:1">
      <c r="A392679" s="153"/>
    </row>
    <row r="392680" spans="1:1">
      <c r="A392680" s="153"/>
    </row>
    <row r="392693" spans="1:1">
      <c r="A392693" s="153"/>
    </row>
    <row r="392695" spans="1:1">
      <c r="A392695" s="153"/>
    </row>
    <row r="392697" spans="1:1">
      <c r="A392697" s="154"/>
    </row>
    <row r="392699" spans="1:1">
      <c r="A392699" s="125"/>
    </row>
    <row r="392710" spans="1:1">
      <c r="A392710" s="153"/>
    </row>
    <row r="392711" spans="1:1">
      <c r="A392711" s="153"/>
    </row>
    <row r="392714" spans="1:1">
      <c r="A392714" s="153"/>
    </row>
    <row r="392724" spans="1:1">
      <c r="A392724" s="153"/>
    </row>
    <row r="392725" spans="1:1">
      <c r="A392725" s="153"/>
    </row>
    <row r="392726" spans="1:1">
      <c r="A392726" s="153"/>
    </row>
    <row r="392739" spans="1:1">
      <c r="A392739" s="153"/>
    </row>
    <row r="392741" spans="1:1">
      <c r="A392741" s="153"/>
    </row>
    <row r="392743" spans="1:1">
      <c r="A392743" s="154"/>
    </row>
    <row r="392745" spans="1:1">
      <c r="A392745" s="125"/>
    </row>
    <row r="392756" spans="1:1">
      <c r="A392756" s="153"/>
    </row>
    <row r="392757" spans="1:1">
      <c r="A392757" s="153"/>
    </row>
    <row r="392760" spans="1:1">
      <c r="A392760" s="153"/>
    </row>
    <row r="392770" spans="1:1">
      <c r="A392770" s="153"/>
    </row>
    <row r="392771" spans="1:1">
      <c r="A392771" s="153"/>
    </row>
    <row r="392772" spans="1:1">
      <c r="A392772" s="153"/>
    </row>
    <row r="392785" spans="1:1">
      <c r="A392785" s="153"/>
    </row>
    <row r="392787" spans="1:1">
      <c r="A392787" s="153"/>
    </row>
    <row r="392789" spans="1:1">
      <c r="A392789" s="154"/>
    </row>
    <row r="392791" spans="1:1">
      <c r="A392791" s="125"/>
    </row>
    <row r="392802" spans="1:1">
      <c r="A392802" s="153"/>
    </row>
    <row r="392803" spans="1:1">
      <c r="A392803" s="153"/>
    </row>
    <row r="392806" spans="1:1">
      <c r="A392806" s="153"/>
    </row>
    <row r="392816" spans="1:1">
      <c r="A392816" s="153"/>
    </row>
    <row r="392817" spans="1:1">
      <c r="A392817" s="153"/>
    </row>
    <row r="392818" spans="1:1">
      <c r="A392818" s="153"/>
    </row>
    <row r="392831" spans="1:1">
      <c r="A392831" s="153"/>
    </row>
    <row r="392833" spans="1:1">
      <c r="A392833" s="153"/>
    </row>
    <row r="392835" spans="1:1">
      <c r="A392835" s="154"/>
    </row>
    <row r="392837" spans="1:1">
      <c r="A392837" s="125"/>
    </row>
    <row r="392848" spans="1:1">
      <c r="A392848" s="153"/>
    </row>
    <row r="392849" spans="1:1">
      <c r="A392849" s="153"/>
    </row>
    <row r="392852" spans="1:1">
      <c r="A392852" s="153"/>
    </row>
    <row r="392862" spans="1:1">
      <c r="A392862" s="153"/>
    </row>
    <row r="392863" spans="1:1">
      <c r="A392863" s="153"/>
    </row>
    <row r="392864" spans="1:1">
      <c r="A392864" s="153"/>
    </row>
    <row r="392877" spans="1:1">
      <c r="A392877" s="153"/>
    </row>
    <row r="392879" spans="1:1">
      <c r="A392879" s="153"/>
    </row>
    <row r="392881" spans="1:1">
      <c r="A392881" s="154"/>
    </row>
    <row r="392883" spans="1:1">
      <c r="A392883" s="125"/>
    </row>
    <row r="392894" spans="1:1">
      <c r="A392894" s="153"/>
    </row>
    <row r="392895" spans="1:1">
      <c r="A392895" s="153"/>
    </row>
    <row r="392898" spans="1:1">
      <c r="A392898" s="153"/>
    </row>
    <row r="392908" spans="1:1">
      <c r="A392908" s="153"/>
    </row>
    <row r="392909" spans="1:1">
      <c r="A392909" s="153"/>
    </row>
    <row r="392910" spans="1:1">
      <c r="A392910" s="153"/>
    </row>
    <row r="392923" spans="1:1">
      <c r="A392923" s="153"/>
    </row>
    <row r="392925" spans="1:1">
      <c r="A392925" s="153"/>
    </row>
    <row r="392927" spans="1:1">
      <c r="A392927" s="154"/>
    </row>
    <row r="392929" spans="1:1">
      <c r="A392929" s="125"/>
    </row>
    <row r="392940" spans="1:1">
      <c r="A392940" s="153"/>
    </row>
    <row r="392941" spans="1:1">
      <c r="A392941" s="153"/>
    </row>
    <row r="392944" spans="1:1">
      <c r="A392944" s="153"/>
    </row>
    <row r="392954" spans="1:1">
      <c r="A392954" s="153"/>
    </row>
    <row r="392955" spans="1:1">
      <c r="A392955" s="153"/>
    </row>
    <row r="392956" spans="1:1">
      <c r="A392956" s="153"/>
    </row>
    <row r="392969" spans="1:1">
      <c r="A392969" s="153"/>
    </row>
    <row r="392971" spans="1:1">
      <c r="A392971" s="153"/>
    </row>
    <row r="392973" spans="1:1">
      <c r="A392973" s="154"/>
    </row>
    <row r="392975" spans="1:1">
      <c r="A392975" s="125"/>
    </row>
    <row r="392986" spans="1:1">
      <c r="A392986" s="153"/>
    </row>
    <row r="392987" spans="1:1">
      <c r="A392987" s="153"/>
    </row>
    <row r="392990" spans="1:1">
      <c r="A392990" s="153"/>
    </row>
    <row r="393000" spans="1:1">
      <c r="A393000" s="153"/>
    </row>
    <row r="393001" spans="1:1">
      <c r="A393001" s="153"/>
    </row>
    <row r="393002" spans="1:1">
      <c r="A393002" s="153"/>
    </row>
    <row r="393015" spans="1:1">
      <c r="A393015" s="153"/>
    </row>
    <row r="393017" spans="1:1">
      <c r="A393017" s="153"/>
    </row>
    <row r="393019" spans="1:1">
      <c r="A393019" s="154"/>
    </row>
    <row r="393021" spans="1:1">
      <c r="A393021" s="125"/>
    </row>
    <row r="393032" spans="1:1">
      <c r="A393032" s="153"/>
    </row>
    <row r="393033" spans="1:1">
      <c r="A393033" s="153"/>
    </row>
    <row r="393036" spans="1:1">
      <c r="A393036" s="153"/>
    </row>
    <row r="393046" spans="1:1">
      <c r="A393046" s="153"/>
    </row>
    <row r="393047" spans="1:1">
      <c r="A393047" s="153"/>
    </row>
    <row r="393048" spans="1:1">
      <c r="A393048" s="153"/>
    </row>
    <row r="393061" spans="1:1">
      <c r="A393061" s="153"/>
    </row>
    <row r="393063" spans="1:1">
      <c r="A393063" s="153"/>
    </row>
    <row r="393065" spans="1:1">
      <c r="A393065" s="154"/>
    </row>
    <row r="393067" spans="1:1">
      <c r="A393067" s="125"/>
    </row>
    <row r="393078" spans="1:1">
      <c r="A393078" s="153"/>
    </row>
    <row r="393079" spans="1:1">
      <c r="A393079" s="153"/>
    </row>
    <row r="393082" spans="1:1">
      <c r="A393082" s="153"/>
    </row>
    <row r="393092" spans="1:1">
      <c r="A393092" s="153"/>
    </row>
    <row r="393093" spans="1:1">
      <c r="A393093" s="153"/>
    </row>
    <row r="393094" spans="1:1">
      <c r="A393094" s="153"/>
    </row>
    <row r="393107" spans="1:1">
      <c r="A393107" s="153"/>
    </row>
    <row r="393109" spans="1:1">
      <c r="A393109" s="153"/>
    </row>
    <row r="393111" spans="1:1">
      <c r="A393111" s="154"/>
    </row>
    <row r="393113" spans="1:1">
      <c r="A393113" s="125"/>
    </row>
    <row r="393124" spans="1:1">
      <c r="A393124" s="153"/>
    </row>
    <row r="393125" spans="1:1">
      <c r="A393125" s="153"/>
    </row>
    <row r="393128" spans="1:1">
      <c r="A393128" s="153"/>
    </row>
    <row r="393138" spans="1:1">
      <c r="A393138" s="153"/>
    </row>
    <row r="393139" spans="1:1">
      <c r="A393139" s="153"/>
    </row>
    <row r="393140" spans="1:1">
      <c r="A393140" s="153"/>
    </row>
    <row r="393153" spans="1:1">
      <c r="A393153" s="153"/>
    </row>
    <row r="393155" spans="1:1">
      <c r="A393155" s="153"/>
    </row>
    <row r="393157" spans="1:1">
      <c r="A393157" s="154"/>
    </row>
    <row r="393159" spans="1:1">
      <c r="A393159" s="125"/>
    </row>
    <row r="393170" spans="1:1">
      <c r="A393170" s="153"/>
    </row>
    <row r="393171" spans="1:1">
      <c r="A393171" s="153"/>
    </row>
    <row r="393174" spans="1:1">
      <c r="A393174" s="153"/>
    </row>
    <row r="393184" spans="1:1">
      <c r="A393184" s="153"/>
    </row>
    <row r="393185" spans="1:1">
      <c r="A393185" s="153"/>
    </row>
    <row r="393186" spans="1:1">
      <c r="A393186" s="153"/>
    </row>
    <row r="393199" spans="1:1">
      <c r="A393199" s="153"/>
    </row>
    <row r="393201" spans="1:1">
      <c r="A393201" s="153"/>
    </row>
    <row r="393203" spans="1:1">
      <c r="A393203" s="154"/>
    </row>
    <row r="393205" spans="1:1">
      <c r="A393205" s="125"/>
    </row>
    <row r="393216" spans="1:1">
      <c r="A393216" s="153"/>
    </row>
    <row r="393217" spans="1:1">
      <c r="A393217" s="153"/>
    </row>
    <row r="393220" spans="1:1">
      <c r="A393220" s="153"/>
    </row>
    <row r="393230" spans="1:1">
      <c r="A393230" s="153"/>
    </row>
    <row r="393231" spans="1:1">
      <c r="A393231" s="153"/>
    </row>
    <row r="393232" spans="1:1">
      <c r="A393232" s="153"/>
    </row>
    <row r="393245" spans="1:1">
      <c r="A393245" s="153"/>
    </row>
    <row r="393247" spans="1:1">
      <c r="A393247" s="153"/>
    </row>
    <row r="393249" spans="1:1">
      <c r="A393249" s="154"/>
    </row>
    <row r="393251" spans="1:1">
      <c r="A393251" s="125"/>
    </row>
    <row r="393262" spans="1:1">
      <c r="A393262" s="153"/>
    </row>
    <row r="393263" spans="1:1">
      <c r="A393263" s="153"/>
    </row>
    <row r="393266" spans="1:1">
      <c r="A393266" s="153"/>
    </row>
    <row r="393276" spans="1:1">
      <c r="A393276" s="153"/>
    </row>
    <row r="393277" spans="1:1">
      <c r="A393277" s="153"/>
    </row>
    <row r="393278" spans="1:1">
      <c r="A393278" s="153"/>
    </row>
    <row r="393291" spans="1:1">
      <c r="A393291" s="153"/>
    </row>
    <row r="393293" spans="1:1">
      <c r="A393293" s="153"/>
    </row>
    <row r="393295" spans="1:1">
      <c r="A393295" s="154"/>
    </row>
    <row r="393297" spans="1:1">
      <c r="A393297" s="125"/>
    </row>
    <row r="393308" spans="1:1">
      <c r="A393308" s="153"/>
    </row>
    <row r="393309" spans="1:1">
      <c r="A393309" s="153"/>
    </row>
    <row r="393312" spans="1:1">
      <c r="A393312" s="153"/>
    </row>
    <row r="393322" spans="1:1">
      <c r="A393322" s="153"/>
    </row>
    <row r="393323" spans="1:1">
      <c r="A393323" s="153"/>
    </row>
    <row r="393324" spans="1:1">
      <c r="A393324" s="153"/>
    </row>
    <row r="393337" spans="1:1">
      <c r="A393337" s="153"/>
    </row>
    <row r="393339" spans="1:1">
      <c r="A393339" s="153"/>
    </row>
    <row r="393341" spans="1:1">
      <c r="A393341" s="154"/>
    </row>
    <row r="393343" spans="1:1">
      <c r="A393343" s="125"/>
    </row>
    <row r="393354" spans="1:1">
      <c r="A393354" s="153"/>
    </row>
    <row r="393355" spans="1:1">
      <c r="A393355" s="153"/>
    </row>
    <row r="393358" spans="1:1">
      <c r="A393358" s="153"/>
    </row>
    <row r="393368" spans="1:1">
      <c r="A393368" s="153"/>
    </row>
    <row r="393369" spans="1:1">
      <c r="A393369" s="153"/>
    </row>
    <row r="393370" spans="1:1">
      <c r="A393370" s="153"/>
    </row>
    <row r="393383" spans="1:1">
      <c r="A393383" s="153"/>
    </row>
    <row r="393385" spans="1:1">
      <c r="A393385" s="153"/>
    </row>
    <row r="393387" spans="1:1">
      <c r="A393387" s="154"/>
    </row>
    <row r="393389" spans="1:1">
      <c r="A393389" s="125"/>
    </row>
    <row r="393400" spans="1:1">
      <c r="A393400" s="153"/>
    </row>
    <row r="393401" spans="1:1">
      <c r="A393401" s="153"/>
    </row>
    <row r="393404" spans="1:1">
      <c r="A393404" s="153"/>
    </row>
    <row r="393414" spans="1:1">
      <c r="A393414" s="153"/>
    </row>
    <row r="393415" spans="1:1">
      <c r="A393415" s="153"/>
    </row>
    <row r="393416" spans="1:1">
      <c r="A393416" s="153"/>
    </row>
    <row r="393429" spans="1:1">
      <c r="A393429" s="153"/>
    </row>
    <row r="393431" spans="1:1">
      <c r="A393431" s="153"/>
    </row>
    <row r="393433" spans="1:1">
      <c r="A393433" s="154"/>
    </row>
    <row r="393435" spans="1:1">
      <c r="A393435" s="125"/>
    </row>
    <row r="393446" spans="1:1">
      <c r="A393446" s="153"/>
    </row>
    <row r="393447" spans="1:1">
      <c r="A393447" s="153"/>
    </row>
    <row r="393450" spans="1:1">
      <c r="A393450" s="153"/>
    </row>
    <row r="393460" spans="1:1">
      <c r="A393460" s="153"/>
    </row>
    <row r="393461" spans="1:1">
      <c r="A393461" s="153"/>
    </row>
    <row r="393462" spans="1:1">
      <c r="A393462" s="153"/>
    </row>
    <row r="393475" spans="1:1">
      <c r="A393475" s="153"/>
    </row>
    <row r="393477" spans="1:1">
      <c r="A393477" s="153"/>
    </row>
    <row r="393479" spans="1:1">
      <c r="A393479" s="154"/>
    </row>
    <row r="393481" spans="1:1">
      <c r="A393481" s="125"/>
    </row>
    <row r="393492" spans="1:1">
      <c r="A393492" s="153"/>
    </row>
    <row r="393493" spans="1:1">
      <c r="A393493" s="153"/>
    </row>
    <row r="393496" spans="1:1">
      <c r="A393496" s="153"/>
    </row>
    <row r="393506" spans="1:1">
      <c r="A393506" s="153"/>
    </row>
    <row r="393507" spans="1:1">
      <c r="A393507" s="153"/>
    </row>
    <row r="393508" spans="1:1">
      <c r="A393508" s="153"/>
    </row>
    <row r="393521" spans="1:1">
      <c r="A393521" s="153"/>
    </row>
    <row r="393523" spans="1:1">
      <c r="A393523" s="153"/>
    </row>
    <row r="393525" spans="1:1">
      <c r="A393525" s="154"/>
    </row>
    <row r="393527" spans="1:1">
      <c r="A393527" s="125"/>
    </row>
    <row r="393538" spans="1:1">
      <c r="A393538" s="153"/>
    </row>
    <row r="393539" spans="1:1">
      <c r="A393539" s="153"/>
    </row>
    <row r="393542" spans="1:1">
      <c r="A393542" s="153"/>
    </row>
    <row r="393552" spans="1:1">
      <c r="A393552" s="153"/>
    </row>
    <row r="393553" spans="1:1">
      <c r="A393553" s="153"/>
    </row>
    <row r="393554" spans="1:1">
      <c r="A393554" s="153"/>
    </row>
    <row r="393567" spans="1:1">
      <c r="A393567" s="153"/>
    </row>
    <row r="393569" spans="1:1">
      <c r="A393569" s="153"/>
    </row>
    <row r="393571" spans="1:1">
      <c r="A393571" s="154"/>
    </row>
    <row r="393573" spans="1:1">
      <c r="A393573" s="125"/>
    </row>
    <row r="393584" spans="1:1">
      <c r="A393584" s="153"/>
    </row>
    <row r="393585" spans="1:1">
      <c r="A393585" s="153"/>
    </row>
    <row r="393588" spans="1:1">
      <c r="A393588" s="153"/>
    </row>
    <row r="393598" spans="1:1">
      <c r="A393598" s="153"/>
    </row>
    <row r="393599" spans="1:1">
      <c r="A393599" s="153"/>
    </row>
    <row r="393600" spans="1:1">
      <c r="A393600" s="153"/>
    </row>
    <row r="393613" spans="1:1">
      <c r="A393613" s="153"/>
    </row>
    <row r="393615" spans="1:1">
      <c r="A393615" s="153"/>
    </row>
    <row r="393617" spans="1:1">
      <c r="A393617" s="154"/>
    </row>
    <row r="393619" spans="1:1">
      <c r="A393619" s="125"/>
    </row>
    <row r="393630" spans="1:1">
      <c r="A393630" s="153"/>
    </row>
    <row r="393631" spans="1:1">
      <c r="A393631" s="153"/>
    </row>
    <row r="393634" spans="1:1">
      <c r="A393634" s="153"/>
    </row>
    <row r="393644" spans="1:1">
      <c r="A393644" s="153"/>
    </row>
    <row r="393645" spans="1:1">
      <c r="A393645" s="153"/>
    </row>
    <row r="393646" spans="1:1">
      <c r="A393646" s="153"/>
    </row>
    <row r="393659" spans="1:1">
      <c r="A393659" s="153"/>
    </row>
    <row r="393661" spans="1:1">
      <c r="A393661" s="153"/>
    </row>
    <row r="393663" spans="1:1">
      <c r="A393663" s="154"/>
    </row>
    <row r="393665" spans="1:1">
      <c r="A393665" s="125"/>
    </row>
    <row r="393676" spans="1:1">
      <c r="A393676" s="153"/>
    </row>
    <row r="393677" spans="1:1">
      <c r="A393677" s="153"/>
    </row>
    <row r="393680" spans="1:1">
      <c r="A393680" s="153"/>
    </row>
    <row r="393690" spans="1:1">
      <c r="A393690" s="153"/>
    </row>
    <row r="393691" spans="1:1">
      <c r="A393691" s="153"/>
    </row>
    <row r="393692" spans="1:1">
      <c r="A393692" s="153"/>
    </row>
    <row r="393705" spans="1:1">
      <c r="A393705" s="153"/>
    </row>
    <row r="393707" spans="1:1">
      <c r="A393707" s="153"/>
    </row>
    <row r="393709" spans="1:1">
      <c r="A393709" s="154"/>
    </row>
    <row r="393711" spans="1:1">
      <c r="A393711" s="125"/>
    </row>
    <row r="393722" spans="1:1">
      <c r="A393722" s="153"/>
    </row>
    <row r="393723" spans="1:1">
      <c r="A393723" s="153"/>
    </row>
    <row r="393726" spans="1:1">
      <c r="A393726" s="153"/>
    </row>
    <row r="393736" spans="1:1">
      <c r="A393736" s="153"/>
    </row>
    <row r="393737" spans="1:1">
      <c r="A393737" s="153"/>
    </row>
    <row r="393738" spans="1:1">
      <c r="A393738" s="153"/>
    </row>
    <row r="393751" spans="1:1">
      <c r="A393751" s="153"/>
    </row>
    <row r="393753" spans="1:1">
      <c r="A393753" s="153"/>
    </row>
    <row r="393755" spans="1:1">
      <c r="A393755" s="154"/>
    </row>
    <row r="393757" spans="1:1">
      <c r="A393757" s="125"/>
    </row>
    <row r="393768" spans="1:1">
      <c r="A393768" s="153"/>
    </row>
    <row r="393769" spans="1:1">
      <c r="A393769" s="153"/>
    </row>
    <row r="393772" spans="1:1">
      <c r="A393772" s="153"/>
    </row>
    <row r="393782" spans="1:1">
      <c r="A393782" s="153"/>
    </row>
    <row r="393783" spans="1:1">
      <c r="A393783" s="153"/>
    </row>
    <row r="393784" spans="1:1">
      <c r="A393784" s="153"/>
    </row>
    <row r="393797" spans="1:1">
      <c r="A393797" s="153"/>
    </row>
    <row r="393799" spans="1:1">
      <c r="A393799" s="153"/>
    </row>
    <row r="393801" spans="1:1">
      <c r="A393801" s="154"/>
    </row>
    <row r="393803" spans="1:1">
      <c r="A393803" s="125"/>
    </row>
    <row r="393814" spans="1:1">
      <c r="A393814" s="153"/>
    </row>
    <row r="393815" spans="1:1">
      <c r="A393815" s="153"/>
    </row>
    <row r="393818" spans="1:1">
      <c r="A393818" s="153"/>
    </row>
    <row r="393828" spans="1:1">
      <c r="A393828" s="153"/>
    </row>
    <row r="393829" spans="1:1">
      <c r="A393829" s="153"/>
    </row>
    <row r="393830" spans="1:1">
      <c r="A393830" s="153"/>
    </row>
    <row r="393843" spans="1:1">
      <c r="A393843" s="153"/>
    </row>
    <row r="393845" spans="1:1">
      <c r="A393845" s="153"/>
    </row>
    <row r="393847" spans="1:1">
      <c r="A393847" s="154"/>
    </row>
    <row r="393849" spans="1:1">
      <c r="A393849" s="125"/>
    </row>
    <row r="393860" spans="1:1">
      <c r="A393860" s="153"/>
    </row>
    <row r="393861" spans="1:1">
      <c r="A393861" s="153"/>
    </row>
    <row r="393864" spans="1:1">
      <c r="A393864" s="153"/>
    </row>
    <row r="393874" spans="1:1">
      <c r="A393874" s="153"/>
    </row>
    <row r="393875" spans="1:1">
      <c r="A393875" s="153"/>
    </row>
    <row r="393876" spans="1:1">
      <c r="A393876" s="153"/>
    </row>
    <row r="393889" spans="1:1">
      <c r="A393889" s="153"/>
    </row>
    <row r="393891" spans="1:1">
      <c r="A393891" s="153"/>
    </row>
    <row r="393893" spans="1:1">
      <c r="A393893" s="154"/>
    </row>
    <row r="393895" spans="1:1">
      <c r="A393895" s="125"/>
    </row>
    <row r="393906" spans="1:1">
      <c r="A393906" s="153"/>
    </row>
    <row r="393907" spans="1:1">
      <c r="A393907" s="153"/>
    </row>
    <row r="393910" spans="1:1">
      <c r="A393910" s="153"/>
    </row>
    <row r="393920" spans="1:1">
      <c r="A393920" s="153"/>
    </row>
    <row r="393921" spans="1:1">
      <c r="A393921" s="153"/>
    </row>
    <row r="393922" spans="1:1">
      <c r="A393922" s="153"/>
    </row>
    <row r="393935" spans="1:1">
      <c r="A393935" s="153"/>
    </row>
    <row r="393937" spans="1:1">
      <c r="A393937" s="153"/>
    </row>
    <row r="393939" spans="1:1">
      <c r="A393939" s="154"/>
    </row>
    <row r="393941" spans="1:1">
      <c r="A393941" s="125"/>
    </row>
    <row r="393952" spans="1:1">
      <c r="A393952" s="153"/>
    </row>
    <row r="393953" spans="1:1">
      <c r="A393953" s="153"/>
    </row>
    <row r="393956" spans="1:1">
      <c r="A393956" s="153"/>
    </row>
    <row r="393966" spans="1:1">
      <c r="A393966" s="153"/>
    </row>
    <row r="393967" spans="1:1">
      <c r="A393967" s="153"/>
    </row>
    <row r="393968" spans="1:1">
      <c r="A393968" s="153"/>
    </row>
    <row r="393981" spans="1:1">
      <c r="A393981" s="153"/>
    </row>
    <row r="393983" spans="1:1">
      <c r="A393983" s="153"/>
    </row>
    <row r="393985" spans="1:1">
      <c r="A393985" s="154"/>
    </row>
    <row r="393987" spans="1:1">
      <c r="A393987" s="125"/>
    </row>
    <row r="393998" spans="1:1">
      <c r="A393998" s="153"/>
    </row>
    <row r="393999" spans="1:1">
      <c r="A393999" s="153"/>
    </row>
    <row r="394002" spans="1:1">
      <c r="A394002" s="153"/>
    </row>
    <row r="394012" spans="1:1">
      <c r="A394012" s="153"/>
    </row>
    <row r="394013" spans="1:1">
      <c r="A394013" s="153"/>
    </row>
    <row r="394014" spans="1:1">
      <c r="A394014" s="153"/>
    </row>
    <row r="394027" spans="1:1">
      <c r="A394027" s="153"/>
    </row>
    <row r="394029" spans="1:1">
      <c r="A394029" s="153"/>
    </row>
    <row r="394031" spans="1:1">
      <c r="A394031" s="154"/>
    </row>
    <row r="394033" spans="1:1">
      <c r="A394033" s="125"/>
    </row>
    <row r="394044" spans="1:1">
      <c r="A394044" s="153"/>
    </row>
    <row r="394045" spans="1:1">
      <c r="A394045" s="153"/>
    </row>
    <row r="394048" spans="1:1">
      <c r="A394048" s="153"/>
    </row>
    <row r="394058" spans="1:1">
      <c r="A394058" s="153"/>
    </row>
    <row r="394059" spans="1:1">
      <c r="A394059" s="153"/>
    </row>
    <row r="394060" spans="1:1">
      <c r="A394060" s="153"/>
    </row>
    <row r="394073" spans="1:1">
      <c r="A394073" s="153"/>
    </row>
    <row r="394075" spans="1:1">
      <c r="A394075" s="153"/>
    </row>
    <row r="394077" spans="1:1">
      <c r="A394077" s="154"/>
    </row>
    <row r="394079" spans="1:1">
      <c r="A394079" s="125"/>
    </row>
    <row r="394090" spans="1:1">
      <c r="A394090" s="153"/>
    </row>
    <row r="394091" spans="1:1">
      <c r="A394091" s="153"/>
    </row>
    <row r="394094" spans="1:1">
      <c r="A394094" s="153"/>
    </row>
    <row r="394104" spans="1:1">
      <c r="A394104" s="153"/>
    </row>
    <row r="394105" spans="1:1">
      <c r="A394105" s="153"/>
    </row>
    <row r="394106" spans="1:1">
      <c r="A394106" s="153"/>
    </row>
    <row r="394119" spans="1:1">
      <c r="A394119" s="153"/>
    </row>
    <row r="394121" spans="1:1">
      <c r="A394121" s="153"/>
    </row>
    <row r="394123" spans="1:1">
      <c r="A394123" s="154"/>
    </row>
    <row r="394125" spans="1:1">
      <c r="A394125" s="125"/>
    </row>
    <row r="394136" spans="1:1">
      <c r="A394136" s="153"/>
    </row>
    <row r="394137" spans="1:1">
      <c r="A394137" s="153"/>
    </row>
    <row r="394140" spans="1:1">
      <c r="A394140" s="153"/>
    </row>
    <row r="394150" spans="1:1">
      <c r="A394150" s="153"/>
    </row>
    <row r="394151" spans="1:1">
      <c r="A394151" s="153"/>
    </row>
    <row r="394152" spans="1:1">
      <c r="A394152" s="153"/>
    </row>
    <row r="394165" spans="1:1">
      <c r="A394165" s="153"/>
    </row>
    <row r="394167" spans="1:1">
      <c r="A394167" s="153"/>
    </row>
    <row r="394169" spans="1:1">
      <c r="A394169" s="154"/>
    </row>
    <row r="394171" spans="1:1">
      <c r="A394171" s="125"/>
    </row>
    <row r="394182" spans="1:1">
      <c r="A394182" s="153"/>
    </row>
    <row r="394183" spans="1:1">
      <c r="A394183" s="153"/>
    </row>
    <row r="394186" spans="1:1">
      <c r="A394186" s="153"/>
    </row>
    <row r="394196" spans="1:1">
      <c r="A394196" s="153"/>
    </row>
    <row r="394197" spans="1:1">
      <c r="A394197" s="153"/>
    </row>
    <row r="394198" spans="1:1">
      <c r="A394198" s="153"/>
    </row>
    <row r="394211" spans="1:1">
      <c r="A394211" s="153"/>
    </row>
    <row r="394213" spans="1:1">
      <c r="A394213" s="153"/>
    </row>
    <row r="394215" spans="1:1">
      <c r="A394215" s="154"/>
    </row>
    <row r="394217" spans="1:1">
      <c r="A394217" s="125"/>
    </row>
    <row r="394228" spans="1:1">
      <c r="A394228" s="153"/>
    </row>
    <row r="394229" spans="1:1">
      <c r="A394229" s="153"/>
    </row>
    <row r="394232" spans="1:1">
      <c r="A394232" s="153"/>
    </row>
    <row r="394242" spans="1:1">
      <c r="A394242" s="153"/>
    </row>
    <row r="394243" spans="1:1">
      <c r="A394243" s="153"/>
    </row>
    <row r="394244" spans="1:1">
      <c r="A394244" s="153"/>
    </row>
    <row r="394257" spans="1:1">
      <c r="A394257" s="153"/>
    </row>
    <row r="394259" spans="1:1">
      <c r="A394259" s="153"/>
    </row>
    <row r="394261" spans="1:1">
      <c r="A394261" s="154"/>
    </row>
    <row r="394263" spans="1:1">
      <c r="A394263" s="125"/>
    </row>
    <row r="394274" spans="1:1">
      <c r="A394274" s="153"/>
    </row>
    <row r="394275" spans="1:1">
      <c r="A394275" s="153"/>
    </row>
    <row r="394278" spans="1:1">
      <c r="A394278" s="153"/>
    </row>
    <row r="394288" spans="1:1">
      <c r="A394288" s="153"/>
    </row>
    <row r="394289" spans="1:1">
      <c r="A394289" s="153"/>
    </row>
    <row r="394290" spans="1:1">
      <c r="A394290" s="153"/>
    </row>
    <row r="394303" spans="1:1">
      <c r="A394303" s="153"/>
    </row>
    <row r="394305" spans="1:1">
      <c r="A394305" s="153"/>
    </row>
    <row r="394307" spans="1:1">
      <c r="A394307" s="154"/>
    </row>
    <row r="394309" spans="1:1">
      <c r="A394309" s="125"/>
    </row>
    <row r="394320" spans="1:1">
      <c r="A394320" s="153"/>
    </row>
    <row r="394321" spans="1:1">
      <c r="A394321" s="153"/>
    </row>
    <row r="394324" spans="1:1">
      <c r="A394324" s="153"/>
    </row>
    <row r="394334" spans="1:1">
      <c r="A394334" s="153"/>
    </row>
    <row r="394335" spans="1:1">
      <c r="A394335" s="153"/>
    </row>
    <row r="394336" spans="1:1">
      <c r="A394336" s="153"/>
    </row>
    <row r="394349" spans="1:1">
      <c r="A394349" s="153"/>
    </row>
    <row r="394351" spans="1:1">
      <c r="A394351" s="153"/>
    </row>
    <row r="394353" spans="1:1">
      <c r="A394353" s="154"/>
    </row>
    <row r="394355" spans="1:1">
      <c r="A394355" s="125"/>
    </row>
    <row r="394366" spans="1:1">
      <c r="A394366" s="153"/>
    </row>
    <row r="394367" spans="1:1">
      <c r="A394367" s="153"/>
    </row>
    <row r="394370" spans="1:1">
      <c r="A394370" s="153"/>
    </row>
    <row r="394380" spans="1:1">
      <c r="A394380" s="153"/>
    </row>
    <row r="394381" spans="1:1">
      <c r="A394381" s="153"/>
    </row>
    <row r="394382" spans="1:1">
      <c r="A394382" s="153"/>
    </row>
    <row r="394395" spans="1:1">
      <c r="A394395" s="153"/>
    </row>
    <row r="394397" spans="1:1">
      <c r="A394397" s="153"/>
    </row>
    <row r="394399" spans="1:1">
      <c r="A394399" s="154"/>
    </row>
    <row r="394401" spans="1:1">
      <c r="A394401" s="125"/>
    </row>
    <row r="394412" spans="1:1">
      <c r="A394412" s="153"/>
    </row>
    <row r="394413" spans="1:1">
      <c r="A394413" s="153"/>
    </row>
    <row r="394416" spans="1:1">
      <c r="A394416" s="153"/>
    </row>
    <row r="394426" spans="1:1">
      <c r="A394426" s="153"/>
    </row>
    <row r="394427" spans="1:1">
      <c r="A394427" s="153"/>
    </row>
    <row r="394428" spans="1:1">
      <c r="A394428" s="153"/>
    </row>
    <row r="394441" spans="1:1">
      <c r="A394441" s="153"/>
    </row>
    <row r="394443" spans="1:1">
      <c r="A394443" s="153"/>
    </row>
    <row r="394445" spans="1:1">
      <c r="A394445" s="154"/>
    </row>
    <row r="394447" spans="1:1">
      <c r="A394447" s="125"/>
    </row>
    <row r="394458" spans="1:1">
      <c r="A394458" s="153"/>
    </row>
    <row r="394459" spans="1:1">
      <c r="A394459" s="153"/>
    </row>
    <row r="394462" spans="1:1">
      <c r="A394462" s="153"/>
    </row>
    <row r="394472" spans="1:1">
      <c r="A394472" s="153"/>
    </row>
    <row r="394473" spans="1:1">
      <c r="A394473" s="153"/>
    </row>
    <row r="394474" spans="1:1">
      <c r="A394474" s="153"/>
    </row>
    <row r="394487" spans="1:1">
      <c r="A394487" s="153"/>
    </row>
    <row r="394489" spans="1:1">
      <c r="A394489" s="153"/>
    </row>
    <row r="394491" spans="1:1">
      <c r="A394491" s="154"/>
    </row>
    <row r="394493" spans="1:1">
      <c r="A394493" s="125"/>
    </row>
    <row r="394504" spans="1:1">
      <c r="A394504" s="153"/>
    </row>
    <row r="394505" spans="1:1">
      <c r="A394505" s="153"/>
    </row>
    <row r="394508" spans="1:1">
      <c r="A394508" s="153"/>
    </row>
    <row r="394518" spans="1:1">
      <c r="A394518" s="153"/>
    </row>
    <row r="394519" spans="1:1">
      <c r="A394519" s="153"/>
    </row>
    <row r="394520" spans="1:1">
      <c r="A394520" s="153"/>
    </row>
    <row r="394533" spans="1:1">
      <c r="A394533" s="153"/>
    </row>
    <row r="394535" spans="1:1">
      <c r="A394535" s="153"/>
    </row>
    <row r="394537" spans="1:1">
      <c r="A394537" s="154"/>
    </row>
    <row r="394539" spans="1:1">
      <c r="A394539" s="125"/>
    </row>
    <row r="394550" spans="1:1">
      <c r="A394550" s="153"/>
    </row>
    <row r="394551" spans="1:1">
      <c r="A394551" s="153"/>
    </row>
    <row r="394554" spans="1:1">
      <c r="A394554" s="153"/>
    </row>
    <row r="394564" spans="1:1">
      <c r="A394564" s="153"/>
    </row>
    <row r="394565" spans="1:1">
      <c r="A394565" s="153"/>
    </row>
    <row r="394566" spans="1:1">
      <c r="A394566" s="153"/>
    </row>
    <row r="394579" spans="1:1">
      <c r="A394579" s="153"/>
    </row>
    <row r="394581" spans="1:1">
      <c r="A394581" s="153"/>
    </row>
    <row r="394583" spans="1:1">
      <c r="A394583" s="154"/>
    </row>
    <row r="394585" spans="1:1">
      <c r="A394585" s="125"/>
    </row>
    <row r="394596" spans="1:1">
      <c r="A394596" s="153"/>
    </row>
    <row r="394597" spans="1:1">
      <c r="A394597" s="153"/>
    </row>
    <row r="394600" spans="1:1">
      <c r="A394600" s="153"/>
    </row>
    <row r="394610" spans="1:1">
      <c r="A394610" s="153"/>
    </row>
    <row r="394611" spans="1:1">
      <c r="A394611" s="153"/>
    </row>
    <row r="394612" spans="1:1">
      <c r="A394612" s="153"/>
    </row>
    <row r="394625" spans="1:1">
      <c r="A394625" s="153"/>
    </row>
    <row r="394627" spans="1:1">
      <c r="A394627" s="153"/>
    </row>
    <row r="394629" spans="1:1">
      <c r="A394629" s="154"/>
    </row>
    <row r="394631" spans="1:1">
      <c r="A394631" s="125"/>
    </row>
    <row r="394642" spans="1:1">
      <c r="A394642" s="153"/>
    </row>
    <row r="394643" spans="1:1">
      <c r="A394643" s="153"/>
    </row>
    <row r="394646" spans="1:1">
      <c r="A394646" s="153"/>
    </row>
    <row r="394656" spans="1:1">
      <c r="A394656" s="153"/>
    </row>
    <row r="394657" spans="1:1">
      <c r="A394657" s="153"/>
    </row>
    <row r="394658" spans="1:1">
      <c r="A394658" s="153"/>
    </row>
    <row r="394671" spans="1:1">
      <c r="A394671" s="153"/>
    </row>
    <row r="394673" spans="1:1">
      <c r="A394673" s="153"/>
    </row>
    <row r="394675" spans="1:1">
      <c r="A394675" s="154"/>
    </row>
    <row r="394677" spans="1:1">
      <c r="A394677" s="125"/>
    </row>
    <row r="394688" spans="1:1">
      <c r="A394688" s="153"/>
    </row>
    <row r="394689" spans="1:1">
      <c r="A394689" s="153"/>
    </row>
    <row r="394692" spans="1:1">
      <c r="A394692" s="153"/>
    </row>
    <row r="394702" spans="1:1">
      <c r="A394702" s="153"/>
    </row>
    <row r="394703" spans="1:1">
      <c r="A394703" s="153"/>
    </row>
    <row r="394704" spans="1:1">
      <c r="A394704" s="153"/>
    </row>
    <row r="394717" spans="1:1">
      <c r="A394717" s="153"/>
    </row>
    <row r="394719" spans="1:1">
      <c r="A394719" s="153"/>
    </row>
    <row r="394721" spans="1:1">
      <c r="A394721" s="154"/>
    </row>
    <row r="394723" spans="1:1">
      <c r="A394723" s="125"/>
    </row>
    <row r="394734" spans="1:1">
      <c r="A394734" s="153"/>
    </row>
    <row r="394735" spans="1:1">
      <c r="A394735" s="153"/>
    </row>
    <row r="394738" spans="1:1">
      <c r="A394738" s="153"/>
    </row>
    <row r="394748" spans="1:1">
      <c r="A394748" s="153"/>
    </row>
    <row r="394749" spans="1:1">
      <c r="A394749" s="153"/>
    </row>
    <row r="394750" spans="1:1">
      <c r="A394750" s="153"/>
    </row>
    <row r="394763" spans="1:1">
      <c r="A394763" s="153"/>
    </row>
    <row r="394765" spans="1:1">
      <c r="A394765" s="153"/>
    </row>
    <row r="394767" spans="1:1">
      <c r="A394767" s="154"/>
    </row>
    <row r="394769" spans="1:1">
      <c r="A394769" s="125"/>
    </row>
    <row r="394780" spans="1:1">
      <c r="A394780" s="153"/>
    </row>
    <row r="394781" spans="1:1">
      <c r="A394781" s="153"/>
    </row>
    <row r="394784" spans="1:1">
      <c r="A394784" s="153"/>
    </row>
    <row r="394794" spans="1:1">
      <c r="A394794" s="153"/>
    </row>
    <row r="394795" spans="1:1">
      <c r="A394795" s="153"/>
    </row>
    <row r="394796" spans="1:1">
      <c r="A394796" s="153"/>
    </row>
    <row r="394809" spans="1:1">
      <c r="A394809" s="153"/>
    </row>
    <row r="394811" spans="1:1">
      <c r="A394811" s="153"/>
    </row>
    <row r="394813" spans="1:1">
      <c r="A394813" s="154"/>
    </row>
    <row r="394815" spans="1:1">
      <c r="A394815" s="125"/>
    </row>
    <row r="394826" spans="1:1">
      <c r="A394826" s="153"/>
    </row>
    <row r="394827" spans="1:1">
      <c r="A394827" s="153"/>
    </row>
    <row r="394830" spans="1:1">
      <c r="A394830" s="153"/>
    </row>
    <row r="394840" spans="1:1">
      <c r="A394840" s="153"/>
    </row>
    <row r="394841" spans="1:1">
      <c r="A394841" s="153"/>
    </row>
    <row r="394842" spans="1:1">
      <c r="A394842" s="153"/>
    </row>
    <row r="394855" spans="1:1">
      <c r="A394855" s="153"/>
    </row>
    <row r="394857" spans="1:1">
      <c r="A394857" s="153"/>
    </row>
    <row r="394859" spans="1:1">
      <c r="A394859" s="154"/>
    </row>
    <row r="394861" spans="1:1">
      <c r="A394861" s="125"/>
    </row>
    <row r="394872" spans="1:1">
      <c r="A394872" s="153"/>
    </row>
    <row r="394873" spans="1:1">
      <c r="A394873" s="153"/>
    </row>
    <row r="394876" spans="1:1">
      <c r="A394876" s="153"/>
    </row>
    <row r="394886" spans="1:1">
      <c r="A394886" s="153"/>
    </row>
    <row r="394887" spans="1:1">
      <c r="A394887" s="153"/>
    </row>
    <row r="394888" spans="1:1">
      <c r="A394888" s="153"/>
    </row>
    <row r="394901" spans="1:1">
      <c r="A394901" s="153"/>
    </row>
    <row r="394903" spans="1:1">
      <c r="A394903" s="153"/>
    </row>
    <row r="394905" spans="1:1">
      <c r="A394905" s="154"/>
    </row>
    <row r="394907" spans="1:1">
      <c r="A394907" s="125"/>
    </row>
    <row r="394918" spans="1:1">
      <c r="A394918" s="153"/>
    </row>
    <row r="394919" spans="1:1">
      <c r="A394919" s="153"/>
    </row>
    <row r="394922" spans="1:1">
      <c r="A394922" s="153"/>
    </row>
    <row r="394932" spans="1:1">
      <c r="A394932" s="153"/>
    </row>
    <row r="394933" spans="1:1">
      <c r="A394933" s="153"/>
    </row>
    <row r="394934" spans="1:1">
      <c r="A394934" s="153"/>
    </row>
    <row r="394947" spans="1:1">
      <c r="A394947" s="153"/>
    </row>
    <row r="394949" spans="1:1">
      <c r="A394949" s="153"/>
    </row>
    <row r="394951" spans="1:1">
      <c r="A394951" s="154"/>
    </row>
    <row r="394953" spans="1:1">
      <c r="A394953" s="125"/>
    </row>
    <row r="394964" spans="1:1">
      <c r="A394964" s="153"/>
    </row>
    <row r="394965" spans="1:1">
      <c r="A394965" s="153"/>
    </row>
    <row r="394968" spans="1:1">
      <c r="A394968" s="153"/>
    </row>
    <row r="394978" spans="1:1">
      <c r="A394978" s="153"/>
    </row>
    <row r="394979" spans="1:1">
      <c r="A394979" s="153"/>
    </row>
    <row r="394980" spans="1:1">
      <c r="A394980" s="153"/>
    </row>
    <row r="394993" spans="1:1">
      <c r="A394993" s="153"/>
    </row>
    <row r="394995" spans="1:1">
      <c r="A394995" s="153"/>
    </row>
    <row r="394997" spans="1:1">
      <c r="A394997" s="154"/>
    </row>
    <row r="394999" spans="1:1">
      <c r="A394999" s="125"/>
    </row>
    <row r="395010" spans="1:1">
      <c r="A395010" s="153"/>
    </row>
    <row r="395011" spans="1:1">
      <c r="A395011" s="153"/>
    </row>
    <row r="395014" spans="1:1">
      <c r="A395014" s="153"/>
    </row>
    <row r="395024" spans="1:1">
      <c r="A395024" s="153"/>
    </row>
    <row r="395025" spans="1:1">
      <c r="A395025" s="153"/>
    </row>
    <row r="395026" spans="1:1">
      <c r="A395026" s="153"/>
    </row>
    <row r="395039" spans="1:1">
      <c r="A395039" s="153"/>
    </row>
    <row r="395041" spans="1:1">
      <c r="A395041" s="153"/>
    </row>
    <row r="395043" spans="1:1">
      <c r="A395043" s="154"/>
    </row>
    <row r="395045" spans="1:1">
      <c r="A395045" s="125"/>
    </row>
    <row r="395056" spans="1:1">
      <c r="A395056" s="153"/>
    </row>
    <row r="395057" spans="1:1">
      <c r="A395057" s="153"/>
    </row>
    <row r="395060" spans="1:1">
      <c r="A395060" s="153"/>
    </row>
    <row r="395070" spans="1:1">
      <c r="A395070" s="153"/>
    </row>
    <row r="395071" spans="1:1">
      <c r="A395071" s="153"/>
    </row>
    <row r="395072" spans="1:1">
      <c r="A395072" s="153"/>
    </row>
    <row r="395085" spans="1:1">
      <c r="A395085" s="153"/>
    </row>
    <row r="395087" spans="1:1">
      <c r="A395087" s="153"/>
    </row>
    <row r="395089" spans="1:1">
      <c r="A395089" s="154"/>
    </row>
    <row r="395091" spans="1:1">
      <c r="A395091" s="125"/>
    </row>
    <row r="395102" spans="1:1">
      <c r="A395102" s="153"/>
    </row>
    <row r="395103" spans="1:1">
      <c r="A395103" s="153"/>
    </row>
    <row r="395106" spans="1:1">
      <c r="A395106" s="153"/>
    </row>
    <row r="395116" spans="1:1">
      <c r="A395116" s="153"/>
    </row>
    <row r="395117" spans="1:1">
      <c r="A395117" s="153"/>
    </row>
    <row r="395118" spans="1:1">
      <c r="A395118" s="153"/>
    </row>
    <row r="395131" spans="1:1">
      <c r="A395131" s="153"/>
    </row>
    <row r="395133" spans="1:1">
      <c r="A395133" s="153"/>
    </row>
    <row r="395135" spans="1:1">
      <c r="A395135" s="154"/>
    </row>
    <row r="395137" spans="1:1">
      <c r="A395137" s="125"/>
    </row>
    <row r="395148" spans="1:1">
      <c r="A395148" s="153"/>
    </row>
    <row r="395149" spans="1:1">
      <c r="A395149" s="153"/>
    </row>
    <row r="395152" spans="1:1">
      <c r="A395152" s="153"/>
    </row>
    <row r="395162" spans="1:1">
      <c r="A395162" s="153"/>
    </row>
    <row r="395163" spans="1:1">
      <c r="A395163" s="153"/>
    </row>
    <row r="395164" spans="1:1">
      <c r="A395164" s="153"/>
    </row>
    <row r="395177" spans="1:1">
      <c r="A395177" s="153"/>
    </row>
    <row r="395179" spans="1:1">
      <c r="A395179" s="153"/>
    </row>
    <row r="395181" spans="1:1">
      <c r="A395181" s="154"/>
    </row>
    <row r="395183" spans="1:1">
      <c r="A395183" s="125"/>
    </row>
    <row r="395194" spans="1:1">
      <c r="A395194" s="153"/>
    </row>
    <row r="395195" spans="1:1">
      <c r="A395195" s="153"/>
    </row>
    <row r="395198" spans="1:1">
      <c r="A395198" s="153"/>
    </row>
    <row r="395208" spans="1:1">
      <c r="A395208" s="153"/>
    </row>
    <row r="395209" spans="1:1">
      <c r="A395209" s="153"/>
    </row>
    <row r="395210" spans="1:1">
      <c r="A395210" s="153"/>
    </row>
    <row r="395223" spans="1:1">
      <c r="A395223" s="153"/>
    </row>
    <row r="395225" spans="1:1">
      <c r="A395225" s="153"/>
    </row>
    <row r="395227" spans="1:1">
      <c r="A395227" s="154"/>
    </row>
    <row r="395229" spans="1:1">
      <c r="A395229" s="125"/>
    </row>
    <row r="395240" spans="1:1">
      <c r="A395240" s="153"/>
    </row>
    <row r="395241" spans="1:1">
      <c r="A395241" s="153"/>
    </row>
    <row r="395244" spans="1:1">
      <c r="A395244" s="153"/>
    </row>
    <row r="395254" spans="1:1">
      <c r="A395254" s="153"/>
    </row>
    <row r="395255" spans="1:1">
      <c r="A395255" s="153"/>
    </row>
    <row r="395256" spans="1:1">
      <c r="A395256" s="153"/>
    </row>
    <row r="395269" spans="1:1">
      <c r="A395269" s="153"/>
    </row>
    <row r="395271" spans="1:1">
      <c r="A395271" s="153"/>
    </row>
    <row r="395273" spans="1:1">
      <c r="A395273" s="154"/>
    </row>
    <row r="395275" spans="1:1">
      <c r="A395275" s="125"/>
    </row>
    <row r="395286" spans="1:1">
      <c r="A395286" s="153"/>
    </row>
    <row r="395287" spans="1:1">
      <c r="A395287" s="153"/>
    </row>
    <row r="395290" spans="1:1">
      <c r="A395290" s="153"/>
    </row>
    <row r="395300" spans="1:1">
      <c r="A395300" s="153"/>
    </row>
    <row r="395301" spans="1:1">
      <c r="A395301" s="153"/>
    </row>
    <row r="395302" spans="1:1">
      <c r="A395302" s="153"/>
    </row>
    <row r="395315" spans="1:1">
      <c r="A395315" s="153"/>
    </row>
    <row r="395317" spans="1:1">
      <c r="A395317" s="153"/>
    </row>
    <row r="395319" spans="1:1">
      <c r="A395319" s="154"/>
    </row>
    <row r="395321" spans="1:1">
      <c r="A395321" s="125"/>
    </row>
    <row r="395332" spans="1:1">
      <c r="A395332" s="153"/>
    </row>
    <row r="395333" spans="1:1">
      <c r="A395333" s="153"/>
    </row>
    <row r="395336" spans="1:1">
      <c r="A395336" s="153"/>
    </row>
    <row r="395346" spans="1:1">
      <c r="A395346" s="153"/>
    </row>
    <row r="395347" spans="1:1">
      <c r="A395347" s="153"/>
    </row>
    <row r="395348" spans="1:1">
      <c r="A395348" s="153"/>
    </row>
    <row r="395361" spans="1:1">
      <c r="A395361" s="153"/>
    </row>
    <row r="395363" spans="1:1">
      <c r="A395363" s="153"/>
    </row>
    <row r="395365" spans="1:1">
      <c r="A395365" s="154"/>
    </row>
    <row r="395367" spans="1:1">
      <c r="A395367" s="125"/>
    </row>
    <row r="395378" spans="1:1">
      <c r="A395378" s="153"/>
    </row>
    <row r="395379" spans="1:1">
      <c r="A395379" s="153"/>
    </row>
    <row r="395382" spans="1:1">
      <c r="A395382" s="153"/>
    </row>
    <row r="395392" spans="1:1">
      <c r="A395392" s="153"/>
    </row>
    <row r="395393" spans="1:1">
      <c r="A395393" s="153"/>
    </row>
    <row r="395394" spans="1:1">
      <c r="A395394" s="153"/>
    </row>
    <row r="395407" spans="1:1">
      <c r="A395407" s="153"/>
    </row>
    <row r="395409" spans="1:1">
      <c r="A395409" s="153"/>
    </row>
    <row r="395411" spans="1:1">
      <c r="A395411" s="154"/>
    </row>
    <row r="395413" spans="1:1">
      <c r="A395413" s="125"/>
    </row>
    <row r="395424" spans="1:1">
      <c r="A395424" s="153"/>
    </row>
    <row r="395425" spans="1:1">
      <c r="A395425" s="153"/>
    </row>
    <row r="395428" spans="1:1">
      <c r="A395428" s="153"/>
    </row>
    <row r="395438" spans="1:1">
      <c r="A395438" s="153"/>
    </row>
    <row r="395439" spans="1:1">
      <c r="A395439" s="153"/>
    </row>
    <row r="395440" spans="1:1">
      <c r="A395440" s="153"/>
    </row>
    <row r="395453" spans="1:1">
      <c r="A395453" s="153"/>
    </row>
    <row r="395455" spans="1:1">
      <c r="A395455" s="153"/>
    </row>
    <row r="395457" spans="1:1">
      <c r="A395457" s="154"/>
    </row>
    <row r="395459" spans="1:1">
      <c r="A395459" s="125"/>
    </row>
    <row r="395470" spans="1:1">
      <c r="A395470" s="153"/>
    </row>
    <row r="395471" spans="1:1">
      <c r="A395471" s="153"/>
    </row>
    <row r="395474" spans="1:1">
      <c r="A395474" s="153"/>
    </row>
    <row r="395484" spans="1:1">
      <c r="A395484" s="153"/>
    </row>
    <row r="395485" spans="1:1">
      <c r="A395485" s="153"/>
    </row>
    <row r="395486" spans="1:1">
      <c r="A395486" s="153"/>
    </row>
    <row r="395499" spans="1:1">
      <c r="A395499" s="153"/>
    </row>
    <row r="395501" spans="1:1">
      <c r="A395501" s="153"/>
    </row>
    <row r="395503" spans="1:1">
      <c r="A395503" s="154"/>
    </row>
    <row r="395505" spans="1:1">
      <c r="A395505" s="125"/>
    </row>
    <row r="395516" spans="1:1">
      <c r="A395516" s="153"/>
    </row>
    <row r="395517" spans="1:1">
      <c r="A395517" s="153"/>
    </row>
    <row r="395520" spans="1:1">
      <c r="A395520" s="153"/>
    </row>
    <row r="395530" spans="1:1">
      <c r="A395530" s="153"/>
    </row>
    <row r="395531" spans="1:1">
      <c r="A395531" s="153"/>
    </row>
    <row r="395532" spans="1:1">
      <c r="A395532" s="153"/>
    </row>
    <row r="395545" spans="1:1">
      <c r="A395545" s="153"/>
    </row>
    <row r="395547" spans="1:1">
      <c r="A395547" s="153"/>
    </row>
    <row r="395549" spans="1:1">
      <c r="A395549" s="154"/>
    </row>
    <row r="395551" spans="1:1">
      <c r="A395551" s="125"/>
    </row>
    <row r="395562" spans="1:1">
      <c r="A395562" s="153"/>
    </row>
    <row r="395563" spans="1:1">
      <c r="A395563" s="153"/>
    </row>
    <row r="395566" spans="1:1">
      <c r="A395566" s="153"/>
    </row>
    <row r="395576" spans="1:1">
      <c r="A395576" s="153"/>
    </row>
    <row r="395577" spans="1:1">
      <c r="A395577" s="153"/>
    </row>
    <row r="395578" spans="1:1">
      <c r="A395578" s="153"/>
    </row>
    <row r="395591" spans="1:1">
      <c r="A395591" s="153"/>
    </row>
    <row r="395593" spans="1:1">
      <c r="A395593" s="153"/>
    </row>
    <row r="395595" spans="1:1">
      <c r="A395595" s="154"/>
    </row>
    <row r="395597" spans="1:1">
      <c r="A395597" s="125"/>
    </row>
    <row r="395608" spans="1:1">
      <c r="A395608" s="153"/>
    </row>
    <row r="395609" spans="1:1">
      <c r="A395609" s="153"/>
    </row>
    <row r="395612" spans="1:1">
      <c r="A395612" s="153"/>
    </row>
    <row r="395622" spans="1:1">
      <c r="A395622" s="153"/>
    </row>
    <row r="395623" spans="1:1">
      <c r="A395623" s="153"/>
    </row>
    <row r="395624" spans="1:1">
      <c r="A395624" s="153"/>
    </row>
    <row r="395637" spans="1:1">
      <c r="A395637" s="153"/>
    </row>
    <row r="395639" spans="1:1">
      <c r="A395639" s="153"/>
    </row>
    <row r="395641" spans="1:1">
      <c r="A395641" s="154"/>
    </row>
    <row r="395643" spans="1:1">
      <c r="A395643" s="125"/>
    </row>
    <row r="395654" spans="1:1">
      <c r="A395654" s="153"/>
    </row>
    <row r="395655" spans="1:1">
      <c r="A395655" s="153"/>
    </row>
    <row r="395658" spans="1:1">
      <c r="A395658" s="153"/>
    </row>
    <row r="395668" spans="1:1">
      <c r="A395668" s="153"/>
    </row>
    <row r="395669" spans="1:1">
      <c r="A395669" s="153"/>
    </row>
    <row r="395670" spans="1:1">
      <c r="A395670" s="153"/>
    </row>
    <row r="395683" spans="1:1">
      <c r="A395683" s="153"/>
    </row>
    <row r="395685" spans="1:1">
      <c r="A395685" s="153"/>
    </row>
    <row r="395687" spans="1:1">
      <c r="A395687" s="154"/>
    </row>
    <row r="395689" spans="1:1">
      <c r="A395689" s="125"/>
    </row>
    <row r="395700" spans="1:1">
      <c r="A395700" s="153"/>
    </row>
    <row r="395701" spans="1:1">
      <c r="A395701" s="153"/>
    </row>
    <row r="395704" spans="1:1">
      <c r="A395704" s="153"/>
    </row>
    <row r="395714" spans="1:1">
      <c r="A395714" s="153"/>
    </row>
    <row r="395715" spans="1:1">
      <c r="A395715" s="153"/>
    </row>
    <row r="395716" spans="1:1">
      <c r="A395716" s="153"/>
    </row>
    <row r="395729" spans="1:1">
      <c r="A395729" s="153"/>
    </row>
    <row r="395731" spans="1:1">
      <c r="A395731" s="153"/>
    </row>
    <row r="395733" spans="1:1">
      <c r="A395733" s="154"/>
    </row>
    <row r="395735" spans="1:1">
      <c r="A395735" s="125"/>
    </row>
    <row r="395746" spans="1:1">
      <c r="A395746" s="153"/>
    </row>
    <row r="395747" spans="1:1">
      <c r="A395747" s="153"/>
    </row>
    <row r="395750" spans="1:1">
      <c r="A395750" s="153"/>
    </row>
    <row r="395760" spans="1:1">
      <c r="A395760" s="153"/>
    </row>
    <row r="395761" spans="1:1">
      <c r="A395761" s="153"/>
    </row>
    <row r="395762" spans="1:1">
      <c r="A395762" s="153"/>
    </row>
    <row r="395775" spans="1:1">
      <c r="A395775" s="153"/>
    </row>
    <row r="395777" spans="1:1">
      <c r="A395777" s="153"/>
    </row>
    <row r="395779" spans="1:1">
      <c r="A395779" s="154"/>
    </row>
    <row r="395781" spans="1:1">
      <c r="A395781" s="125"/>
    </row>
    <row r="395792" spans="1:1">
      <c r="A395792" s="153"/>
    </row>
    <row r="395793" spans="1:1">
      <c r="A395793" s="153"/>
    </row>
    <row r="395796" spans="1:1">
      <c r="A395796" s="153"/>
    </row>
    <row r="395806" spans="1:1">
      <c r="A395806" s="153"/>
    </row>
    <row r="395807" spans="1:1">
      <c r="A395807" s="153"/>
    </row>
    <row r="395808" spans="1:1">
      <c r="A395808" s="153"/>
    </row>
    <row r="395821" spans="1:1">
      <c r="A395821" s="153"/>
    </row>
    <row r="395823" spans="1:1">
      <c r="A395823" s="153"/>
    </row>
    <row r="395825" spans="1:1">
      <c r="A395825" s="154"/>
    </row>
    <row r="395827" spans="1:1">
      <c r="A395827" s="125"/>
    </row>
    <row r="395838" spans="1:1">
      <c r="A395838" s="153"/>
    </row>
    <row r="395839" spans="1:1">
      <c r="A395839" s="153"/>
    </row>
    <row r="395842" spans="1:1">
      <c r="A395842" s="153"/>
    </row>
    <row r="395852" spans="1:1">
      <c r="A395852" s="153"/>
    </row>
    <row r="395853" spans="1:1">
      <c r="A395853" s="153"/>
    </row>
    <row r="395854" spans="1:1">
      <c r="A395854" s="153"/>
    </row>
    <row r="395867" spans="1:1">
      <c r="A395867" s="153"/>
    </row>
    <row r="395869" spans="1:1">
      <c r="A395869" s="153"/>
    </row>
    <row r="395871" spans="1:1">
      <c r="A395871" s="154"/>
    </row>
    <row r="395873" spans="1:1">
      <c r="A395873" s="125"/>
    </row>
    <row r="395884" spans="1:1">
      <c r="A395884" s="153"/>
    </row>
    <row r="395885" spans="1:1">
      <c r="A395885" s="153"/>
    </row>
    <row r="395888" spans="1:1">
      <c r="A395888" s="153"/>
    </row>
    <row r="395898" spans="1:1">
      <c r="A395898" s="153"/>
    </row>
    <row r="395899" spans="1:1">
      <c r="A395899" s="153"/>
    </row>
    <row r="395900" spans="1:1">
      <c r="A395900" s="153"/>
    </row>
    <row r="395913" spans="1:1">
      <c r="A395913" s="153"/>
    </row>
    <row r="395915" spans="1:1">
      <c r="A395915" s="153"/>
    </row>
    <row r="395917" spans="1:1">
      <c r="A395917" s="154"/>
    </row>
    <row r="395919" spans="1:1">
      <c r="A395919" s="125"/>
    </row>
    <row r="395930" spans="1:1">
      <c r="A395930" s="153"/>
    </row>
    <row r="395931" spans="1:1">
      <c r="A395931" s="153"/>
    </row>
    <row r="395934" spans="1:1">
      <c r="A395934" s="153"/>
    </row>
    <row r="395944" spans="1:1">
      <c r="A395944" s="153"/>
    </row>
    <row r="395945" spans="1:1">
      <c r="A395945" s="153"/>
    </row>
    <row r="395946" spans="1:1">
      <c r="A395946" s="153"/>
    </row>
    <row r="395959" spans="1:1">
      <c r="A395959" s="153"/>
    </row>
    <row r="395961" spans="1:1">
      <c r="A395961" s="153"/>
    </row>
    <row r="395963" spans="1:1">
      <c r="A395963" s="154"/>
    </row>
    <row r="395965" spans="1:1">
      <c r="A395965" s="125"/>
    </row>
    <row r="395976" spans="1:1">
      <c r="A395976" s="153"/>
    </row>
    <row r="395977" spans="1:1">
      <c r="A395977" s="153"/>
    </row>
    <row r="395980" spans="1:1">
      <c r="A395980" s="153"/>
    </row>
    <row r="395990" spans="1:1">
      <c r="A395990" s="153"/>
    </row>
    <row r="395991" spans="1:1">
      <c r="A395991" s="153"/>
    </row>
    <row r="395992" spans="1:1">
      <c r="A395992" s="153"/>
    </row>
    <row r="396005" spans="1:1">
      <c r="A396005" s="153"/>
    </row>
    <row r="396007" spans="1:1">
      <c r="A396007" s="153"/>
    </row>
    <row r="396009" spans="1:1">
      <c r="A396009" s="154"/>
    </row>
    <row r="396011" spans="1:1">
      <c r="A396011" s="125"/>
    </row>
    <row r="396022" spans="1:1">
      <c r="A396022" s="153"/>
    </row>
    <row r="396023" spans="1:1">
      <c r="A396023" s="153"/>
    </row>
    <row r="396026" spans="1:1">
      <c r="A396026" s="153"/>
    </row>
    <row r="396036" spans="1:1">
      <c r="A396036" s="153"/>
    </row>
    <row r="396037" spans="1:1">
      <c r="A396037" s="153"/>
    </row>
    <row r="396038" spans="1:1">
      <c r="A396038" s="153"/>
    </row>
    <row r="396051" spans="1:1">
      <c r="A396051" s="153"/>
    </row>
    <row r="396053" spans="1:1">
      <c r="A396053" s="153"/>
    </row>
    <row r="396055" spans="1:1">
      <c r="A396055" s="154"/>
    </row>
    <row r="396057" spans="1:1">
      <c r="A396057" s="125"/>
    </row>
    <row r="396068" spans="1:1">
      <c r="A396068" s="153"/>
    </row>
    <row r="396069" spans="1:1">
      <c r="A396069" s="153"/>
    </row>
    <row r="396072" spans="1:1">
      <c r="A396072" s="153"/>
    </row>
    <row r="396082" spans="1:1">
      <c r="A396082" s="153"/>
    </row>
    <row r="396083" spans="1:1">
      <c r="A396083" s="153"/>
    </row>
    <row r="396084" spans="1:1">
      <c r="A396084" s="153"/>
    </row>
    <row r="396097" spans="1:1">
      <c r="A396097" s="153"/>
    </row>
    <row r="396099" spans="1:1">
      <c r="A396099" s="153"/>
    </row>
    <row r="396101" spans="1:1">
      <c r="A396101" s="154"/>
    </row>
    <row r="396103" spans="1:1">
      <c r="A396103" s="125"/>
    </row>
    <row r="396114" spans="1:1">
      <c r="A396114" s="153"/>
    </row>
    <row r="396115" spans="1:1">
      <c r="A396115" s="153"/>
    </row>
    <row r="396118" spans="1:1">
      <c r="A396118" s="153"/>
    </row>
    <row r="396128" spans="1:1">
      <c r="A396128" s="153"/>
    </row>
    <row r="396129" spans="1:1">
      <c r="A396129" s="153"/>
    </row>
    <row r="396130" spans="1:1">
      <c r="A396130" s="153"/>
    </row>
    <row r="396143" spans="1:1">
      <c r="A396143" s="153"/>
    </row>
    <row r="396145" spans="1:1">
      <c r="A396145" s="153"/>
    </row>
    <row r="396147" spans="1:1">
      <c r="A396147" s="154"/>
    </row>
    <row r="396149" spans="1:1">
      <c r="A396149" s="125"/>
    </row>
    <row r="396160" spans="1:1">
      <c r="A396160" s="153"/>
    </row>
    <row r="396161" spans="1:1">
      <c r="A396161" s="153"/>
    </row>
    <row r="396164" spans="1:1">
      <c r="A396164" s="153"/>
    </row>
    <row r="396174" spans="1:1">
      <c r="A396174" s="153"/>
    </row>
    <row r="396175" spans="1:1">
      <c r="A396175" s="153"/>
    </row>
    <row r="396176" spans="1:1">
      <c r="A396176" s="153"/>
    </row>
    <row r="396189" spans="1:1">
      <c r="A396189" s="153"/>
    </row>
    <row r="396191" spans="1:1">
      <c r="A396191" s="153"/>
    </row>
    <row r="396193" spans="1:1">
      <c r="A396193" s="154"/>
    </row>
    <row r="396195" spans="1:1">
      <c r="A396195" s="125"/>
    </row>
    <row r="396206" spans="1:1">
      <c r="A396206" s="153"/>
    </row>
    <row r="396207" spans="1:1">
      <c r="A396207" s="153"/>
    </row>
    <row r="396210" spans="1:1">
      <c r="A396210" s="153"/>
    </row>
    <row r="396220" spans="1:1">
      <c r="A396220" s="153"/>
    </row>
    <row r="396221" spans="1:1">
      <c r="A396221" s="153"/>
    </row>
    <row r="396222" spans="1:1">
      <c r="A396222" s="153"/>
    </row>
    <row r="396235" spans="1:1">
      <c r="A396235" s="153"/>
    </row>
    <row r="396237" spans="1:1">
      <c r="A396237" s="153"/>
    </row>
    <row r="396239" spans="1:1">
      <c r="A396239" s="154"/>
    </row>
    <row r="396241" spans="1:1">
      <c r="A396241" s="125"/>
    </row>
    <row r="396252" spans="1:1">
      <c r="A396252" s="153"/>
    </row>
    <row r="396253" spans="1:1">
      <c r="A396253" s="153"/>
    </row>
    <row r="396256" spans="1:1">
      <c r="A396256" s="153"/>
    </row>
    <row r="396266" spans="1:1">
      <c r="A396266" s="153"/>
    </row>
    <row r="396267" spans="1:1">
      <c r="A396267" s="153"/>
    </row>
    <row r="396268" spans="1:1">
      <c r="A396268" s="153"/>
    </row>
    <row r="396281" spans="1:1">
      <c r="A396281" s="153"/>
    </row>
    <row r="396283" spans="1:1">
      <c r="A396283" s="153"/>
    </row>
    <row r="396285" spans="1:1">
      <c r="A396285" s="154"/>
    </row>
    <row r="396287" spans="1:1">
      <c r="A396287" s="125"/>
    </row>
    <row r="396298" spans="1:1">
      <c r="A396298" s="153"/>
    </row>
    <row r="396299" spans="1:1">
      <c r="A396299" s="153"/>
    </row>
    <row r="396302" spans="1:1">
      <c r="A396302" s="153"/>
    </row>
    <row r="396312" spans="1:1">
      <c r="A396312" s="153"/>
    </row>
    <row r="396313" spans="1:1">
      <c r="A396313" s="153"/>
    </row>
    <row r="396314" spans="1:1">
      <c r="A396314" s="153"/>
    </row>
    <row r="396327" spans="1:1">
      <c r="A396327" s="153"/>
    </row>
    <row r="396329" spans="1:1">
      <c r="A396329" s="153"/>
    </row>
    <row r="396331" spans="1:1">
      <c r="A396331" s="154"/>
    </row>
    <row r="396333" spans="1:1">
      <c r="A396333" s="125"/>
    </row>
    <row r="396344" spans="1:1">
      <c r="A396344" s="153"/>
    </row>
    <row r="396345" spans="1:1">
      <c r="A396345" s="153"/>
    </row>
    <row r="396348" spans="1:1">
      <c r="A396348" s="153"/>
    </row>
    <row r="396358" spans="1:1">
      <c r="A396358" s="153"/>
    </row>
    <row r="396359" spans="1:1">
      <c r="A396359" s="153"/>
    </row>
    <row r="396360" spans="1:1">
      <c r="A396360" s="153"/>
    </row>
    <row r="396373" spans="1:1">
      <c r="A396373" s="153"/>
    </row>
    <row r="396375" spans="1:1">
      <c r="A396375" s="153"/>
    </row>
    <row r="396377" spans="1:1">
      <c r="A396377" s="154"/>
    </row>
    <row r="396379" spans="1:1">
      <c r="A396379" s="125"/>
    </row>
    <row r="396390" spans="1:1">
      <c r="A396390" s="153"/>
    </row>
    <row r="396391" spans="1:1">
      <c r="A396391" s="153"/>
    </row>
    <row r="396394" spans="1:1">
      <c r="A396394" s="153"/>
    </row>
    <row r="396404" spans="1:1">
      <c r="A396404" s="153"/>
    </row>
    <row r="396405" spans="1:1">
      <c r="A396405" s="153"/>
    </row>
    <row r="396406" spans="1:1">
      <c r="A396406" s="153"/>
    </row>
    <row r="396419" spans="1:1">
      <c r="A396419" s="153"/>
    </row>
    <row r="396421" spans="1:1">
      <c r="A396421" s="153"/>
    </row>
    <row r="396423" spans="1:1">
      <c r="A396423" s="154"/>
    </row>
    <row r="396425" spans="1:1">
      <c r="A396425" s="125"/>
    </row>
    <row r="396436" spans="1:1">
      <c r="A396436" s="153"/>
    </row>
    <row r="396437" spans="1:1">
      <c r="A396437" s="153"/>
    </row>
    <row r="396440" spans="1:1">
      <c r="A396440" s="153"/>
    </row>
    <row r="396450" spans="1:1">
      <c r="A396450" s="153"/>
    </row>
    <row r="396451" spans="1:1">
      <c r="A396451" s="153"/>
    </row>
    <row r="396452" spans="1:1">
      <c r="A396452" s="153"/>
    </row>
    <row r="396465" spans="1:1">
      <c r="A396465" s="153"/>
    </row>
    <row r="396467" spans="1:1">
      <c r="A396467" s="153"/>
    </row>
    <row r="396469" spans="1:1">
      <c r="A396469" s="154"/>
    </row>
    <row r="396471" spans="1:1">
      <c r="A396471" s="125"/>
    </row>
    <row r="396482" spans="1:1">
      <c r="A396482" s="153"/>
    </row>
    <row r="396483" spans="1:1">
      <c r="A396483" s="153"/>
    </row>
    <row r="396486" spans="1:1">
      <c r="A396486" s="153"/>
    </row>
    <row r="396496" spans="1:1">
      <c r="A396496" s="153"/>
    </row>
    <row r="396497" spans="1:1">
      <c r="A396497" s="153"/>
    </row>
    <row r="396498" spans="1:1">
      <c r="A396498" s="153"/>
    </row>
    <row r="396511" spans="1:1">
      <c r="A396511" s="153"/>
    </row>
    <row r="396513" spans="1:1">
      <c r="A396513" s="153"/>
    </row>
    <row r="396515" spans="1:1">
      <c r="A396515" s="154"/>
    </row>
    <row r="396517" spans="1:1">
      <c r="A396517" s="125"/>
    </row>
    <row r="396528" spans="1:1">
      <c r="A396528" s="153"/>
    </row>
    <row r="396529" spans="1:1">
      <c r="A396529" s="153"/>
    </row>
    <row r="396532" spans="1:1">
      <c r="A396532" s="153"/>
    </row>
    <row r="396542" spans="1:1">
      <c r="A396542" s="153"/>
    </row>
    <row r="396543" spans="1:1">
      <c r="A396543" s="153"/>
    </row>
    <row r="396544" spans="1:1">
      <c r="A396544" s="153"/>
    </row>
    <row r="396557" spans="1:1">
      <c r="A396557" s="153"/>
    </row>
    <row r="396559" spans="1:1">
      <c r="A396559" s="153"/>
    </row>
    <row r="396561" spans="1:1">
      <c r="A396561" s="154"/>
    </row>
    <row r="396563" spans="1:1">
      <c r="A396563" s="125"/>
    </row>
    <row r="396574" spans="1:1">
      <c r="A396574" s="153"/>
    </row>
    <row r="396575" spans="1:1">
      <c r="A396575" s="153"/>
    </row>
    <row r="396578" spans="1:1">
      <c r="A396578" s="153"/>
    </row>
    <row r="396588" spans="1:1">
      <c r="A396588" s="153"/>
    </row>
    <row r="396589" spans="1:1">
      <c r="A396589" s="153"/>
    </row>
    <row r="396590" spans="1:1">
      <c r="A396590" s="153"/>
    </row>
    <row r="396603" spans="1:1">
      <c r="A396603" s="153"/>
    </row>
    <row r="396605" spans="1:1">
      <c r="A396605" s="153"/>
    </row>
    <row r="396607" spans="1:1">
      <c r="A396607" s="154"/>
    </row>
    <row r="396609" spans="1:1">
      <c r="A396609" s="125"/>
    </row>
    <row r="396620" spans="1:1">
      <c r="A396620" s="153"/>
    </row>
    <row r="396621" spans="1:1">
      <c r="A396621" s="153"/>
    </row>
    <row r="396624" spans="1:1">
      <c r="A396624" s="153"/>
    </row>
    <row r="396634" spans="1:1">
      <c r="A396634" s="153"/>
    </row>
    <row r="396635" spans="1:1">
      <c r="A396635" s="153"/>
    </row>
    <row r="396636" spans="1:1">
      <c r="A396636" s="153"/>
    </row>
    <row r="396649" spans="1:1">
      <c r="A396649" s="153"/>
    </row>
    <row r="396651" spans="1:1">
      <c r="A396651" s="153"/>
    </row>
    <row r="396653" spans="1:1">
      <c r="A396653" s="154"/>
    </row>
    <row r="396655" spans="1:1">
      <c r="A396655" s="125"/>
    </row>
    <row r="396666" spans="1:1">
      <c r="A396666" s="153"/>
    </row>
    <row r="396667" spans="1:1">
      <c r="A396667" s="153"/>
    </row>
    <row r="396670" spans="1:1">
      <c r="A396670" s="153"/>
    </row>
    <row r="396680" spans="1:1">
      <c r="A396680" s="153"/>
    </row>
    <row r="396681" spans="1:1">
      <c r="A396681" s="153"/>
    </row>
    <row r="396682" spans="1:1">
      <c r="A396682" s="153"/>
    </row>
    <row r="396695" spans="1:1">
      <c r="A396695" s="153"/>
    </row>
    <row r="396697" spans="1:1">
      <c r="A396697" s="153"/>
    </row>
    <row r="396699" spans="1:1">
      <c r="A396699" s="154"/>
    </row>
    <row r="396701" spans="1:1">
      <c r="A396701" s="125"/>
    </row>
    <row r="396712" spans="1:1">
      <c r="A396712" s="153"/>
    </row>
    <row r="396713" spans="1:1">
      <c r="A396713" s="153"/>
    </row>
    <row r="396716" spans="1:1">
      <c r="A396716" s="153"/>
    </row>
    <row r="396726" spans="1:1">
      <c r="A396726" s="153"/>
    </row>
    <row r="396727" spans="1:1">
      <c r="A396727" s="153"/>
    </row>
    <row r="396728" spans="1:1">
      <c r="A396728" s="153"/>
    </row>
    <row r="396741" spans="1:1">
      <c r="A396741" s="153"/>
    </row>
    <row r="396743" spans="1:1">
      <c r="A396743" s="153"/>
    </row>
    <row r="396745" spans="1:1">
      <c r="A396745" s="154"/>
    </row>
    <row r="396747" spans="1:1">
      <c r="A396747" s="125"/>
    </row>
    <row r="396758" spans="1:1">
      <c r="A396758" s="153"/>
    </row>
    <row r="396759" spans="1:1">
      <c r="A396759" s="153"/>
    </row>
    <row r="396762" spans="1:1">
      <c r="A396762" s="153"/>
    </row>
    <row r="396772" spans="1:1">
      <c r="A396772" s="153"/>
    </row>
    <row r="396773" spans="1:1">
      <c r="A396773" s="153"/>
    </row>
    <row r="396774" spans="1:1">
      <c r="A396774" s="153"/>
    </row>
    <row r="396787" spans="1:1">
      <c r="A396787" s="153"/>
    </row>
    <row r="396789" spans="1:1">
      <c r="A396789" s="153"/>
    </row>
    <row r="396791" spans="1:1">
      <c r="A396791" s="154"/>
    </row>
    <row r="396793" spans="1:1">
      <c r="A396793" s="125"/>
    </row>
    <row r="396804" spans="1:1">
      <c r="A396804" s="153"/>
    </row>
    <row r="396805" spans="1:1">
      <c r="A396805" s="153"/>
    </row>
    <row r="396808" spans="1:1">
      <c r="A396808" s="153"/>
    </row>
    <row r="396818" spans="1:1">
      <c r="A396818" s="153"/>
    </row>
    <row r="396819" spans="1:1">
      <c r="A396819" s="153"/>
    </row>
    <row r="396820" spans="1:1">
      <c r="A396820" s="153"/>
    </row>
    <row r="396833" spans="1:1">
      <c r="A396833" s="153"/>
    </row>
    <row r="396835" spans="1:1">
      <c r="A396835" s="153"/>
    </row>
    <row r="396837" spans="1:1">
      <c r="A396837" s="154"/>
    </row>
    <row r="396839" spans="1:1">
      <c r="A396839" s="125"/>
    </row>
    <row r="396850" spans="1:1">
      <c r="A396850" s="153"/>
    </row>
    <row r="396851" spans="1:1">
      <c r="A396851" s="153"/>
    </row>
    <row r="396854" spans="1:1">
      <c r="A396854" s="153"/>
    </row>
    <row r="396864" spans="1:1">
      <c r="A396864" s="153"/>
    </row>
    <row r="396865" spans="1:1">
      <c r="A396865" s="153"/>
    </row>
    <row r="396866" spans="1:1">
      <c r="A396866" s="153"/>
    </row>
    <row r="396879" spans="1:1">
      <c r="A396879" s="153"/>
    </row>
    <row r="396881" spans="1:1">
      <c r="A396881" s="153"/>
    </row>
    <row r="396883" spans="1:1">
      <c r="A396883" s="154"/>
    </row>
    <row r="396885" spans="1:1">
      <c r="A396885" s="125"/>
    </row>
    <row r="396896" spans="1:1">
      <c r="A396896" s="153"/>
    </row>
    <row r="396897" spans="1:1">
      <c r="A396897" s="153"/>
    </row>
    <row r="396900" spans="1:1">
      <c r="A396900" s="153"/>
    </row>
    <row r="396910" spans="1:1">
      <c r="A396910" s="153"/>
    </row>
    <row r="396911" spans="1:1">
      <c r="A396911" s="153"/>
    </row>
    <row r="396912" spans="1:1">
      <c r="A396912" s="153"/>
    </row>
    <row r="396925" spans="1:1">
      <c r="A396925" s="153"/>
    </row>
    <row r="396927" spans="1:1">
      <c r="A396927" s="153"/>
    </row>
    <row r="396929" spans="1:1">
      <c r="A396929" s="154"/>
    </row>
    <row r="396931" spans="1:1">
      <c r="A396931" s="125"/>
    </row>
    <row r="396942" spans="1:1">
      <c r="A396942" s="153"/>
    </row>
    <row r="396943" spans="1:1">
      <c r="A396943" s="153"/>
    </row>
    <row r="396946" spans="1:1">
      <c r="A396946" s="153"/>
    </row>
    <row r="396956" spans="1:1">
      <c r="A396956" s="153"/>
    </row>
    <row r="396957" spans="1:1">
      <c r="A396957" s="153"/>
    </row>
    <row r="396958" spans="1:1">
      <c r="A396958" s="153"/>
    </row>
    <row r="396971" spans="1:1">
      <c r="A396971" s="153"/>
    </row>
    <row r="396973" spans="1:1">
      <c r="A396973" s="153"/>
    </row>
    <row r="396975" spans="1:1">
      <c r="A396975" s="154"/>
    </row>
    <row r="396977" spans="1:1">
      <c r="A396977" s="125"/>
    </row>
    <row r="396988" spans="1:1">
      <c r="A396988" s="153"/>
    </row>
    <row r="396989" spans="1:1">
      <c r="A396989" s="153"/>
    </row>
    <row r="396992" spans="1:1">
      <c r="A396992" s="153"/>
    </row>
    <row r="397002" spans="1:1">
      <c r="A397002" s="153"/>
    </row>
    <row r="397003" spans="1:1">
      <c r="A397003" s="153"/>
    </row>
    <row r="397004" spans="1:1">
      <c r="A397004" s="153"/>
    </row>
    <row r="397017" spans="1:1">
      <c r="A397017" s="153"/>
    </row>
    <row r="397019" spans="1:1">
      <c r="A397019" s="153"/>
    </row>
    <row r="397021" spans="1:1">
      <c r="A397021" s="154"/>
    </row>
    <row r="397023" spans="1:1">
      <c r="A397023" s="125"/>
    </row>
    <row r="397034" spans="1:1">
      <c r="A397034" s="153"/>
    </row>
    <row r="397035" spans="1:1">
      <c r="A397035" s="153"/>
    </row>
    <row r="397038" spans="1:1">
      <c r="A397038" s="153"/>
    </row>
    <row r="397048" spans="1:1">
      <c r="A397048" s="153"/>
    </row>
    <row r="397049" spans="1:1">
      <c r="A397049" s="153"/>
    </row>
    <row r="397050" spans="1:1">
      <c r="A397050" s="153"/>
    </row>
    <row r="397063" spans="1:1">
      <c r="A397063" s="153"/>
    </row>
    <row r="397065" spans="1:1">
      <c r="A397065" s="153"/>
    </row>
    <row r="397067" spans="1:1">
      <c r="A397067" s="154"/>
    </row>
    <row r="397069" spans="1:1">
      <c r="A397069" s="125"/>
    </row>
    <row r="397080" spans="1:1">
      <c r="A397080" s="153"/>
    </row>
    <row r="397081" spans="1:1">
      <c r="A397081" s="153"/>
    </row>
    <row r="397084" spans="1:1">
      <c r="A397084" s="153"/>
    </row>
    <row r="397094" spans="1:1">
      <c r="A397094" s="153"/>
    </row>
    <row r="397095" spans="1:1">
      <c r="A397095" s="153"/>
    </row>
    <row r="397096" spans="1:1">
      <c r="A397096" s="153"/>
    </row>
    <row r="397109" spans="1:1">
      <c r="A397109" s="153"/>
    </row>
    <row r="397111" spans="1:1">
      <c r="A397111" s="153"/>
    </row>
    <row r="397113" spans="1:1">
      <c r="A397113" s="154"/>
    </row>
    <row r="397115" spans="1:1">
      <c r="A397115" s="125"/>
    </row>
    <row r="397126" spans="1:1">
      <c r="A397126" s="153"/>
    </row>
    <row r="397127" spans="1:1">
      <c r="A397127" s="153"/>
    </row>
    <row r="397130" spans="1:1">
      <c r="A397130" s="153"/>
    </row>
    <row r="397140" spans="1:1">
      <c r="A397140" s="153"/>
    </row>
    <row r="397141" spans="1:1">
      <c r="A397141" s="153"/>
    </row>
    <row r="397142" spans="1:1">
      <c r="A397142" s="153"/>
    </row>
    <row r="397155" spans="1:1">
      <c r="A397155" s="153"/>
    </row>
    <row r="397157" spans="1:1">
      <c r="A397157" s="153"/>
    </row>
    <row r="397159" spans="1:1">
      <c r="A397159" s="154"/>
    </row>
    <row r="397161" spans="1:1">
      <c r="A397161" s="125"/>
    </row>
    <row r="397172" spans="1:1">
      <c r="A397172" s="153"/>
    </row>
    <row r="397173" spans="1:1">
      <c r="A397173" s="153"/>
    </row>
    <row r="397176" spans="1:1">
      <c r="A397176" s="153"/>
    </row>
    <row r="397186" spans="1:1">
      <c r="A397186" s="153"/>
    </row>
    <row r="397187" spans="1:1">
      <c r="A397187" s="153"/>
    </row>
    <row r="397188" spans="1:1">
      <c r="A397188" s="153"/>
    </row>
    <row r="397201" spans="1:1">
      <c r="A397201" s="153"/>
    </row>
    <row r="397203" spans="1:1">
      <c r="A397203" s="153"/>
    </row>
    <row r="397205" spans="1:1">
      <c r="A397205" s="154"/>
    </row>
    <row r="397207" spans="1:1">
      <c r="A397207" s="125"/>
    </row>
    <row r="397218" spans="1:1">
      <c r="A397218" s="153"/>
    </row>
    <row r="397219" spans="1:1">
      <c r="A397219" s="153"/>
    </row>
    <row r="397222" spans="1:1">
      <c r="A397222" s="153"/>
    </row>
    <row r="397232" spans="1:1">
      <c r="A397232" s="153"/>
    </row>
    <row r="397233" spans="1:1">
      <c r="A397233" s="153"/>
    </row>
    <row r="397234" spans="1:1">
      <c r="A397234" s="153"/>
    </row>
    <row r="397247" spans="1:1">
      <c r="A397247" s="153"/>
    </row>
    <row r="397249" spans="1:1">
      <c r="A397249" s="153"/>
    </row>
    <row r="397251" spans="1:1">
      <c r="A397251" s="154"/>
    </row>
    <row r="397253" spans="1:1">
      <c r="A397253" s="125"/>
    </row>
    <row r="397264" spans="1:1">
      <c r="A397264" s="153"/>
    </row>
    <row r="397265" spans="1:1">
      <c r="A397265" s="153"/>
    </row>
    <row r="397268" spans="1:1">
      <c r="A397268" s="153"/>
    </row>
    <row r="397278" spans="1:1">
      <c r="A397278" s="153"/>
    </row>
    <row r="397279" spans="1:1">
      <c r="A397279" s="153"/>
    </row>
    <row r="397280" spans="1:1">
      <c r="A397280" s="153"/>
    </row>
    <row r="397293" spans="1:1">
      <c r="A397293" s="153"/>
    </row>
    <row r="397295" spans="1:1">
      <c r="A397295" s="153"/>
    </row>
    <row r="397297" spans="1:1">
      <c r="A397297" s="154"/>
    </row>
    <row r="397299" spans="1:1">
      <c r="A397299" s="125"/>
    </row>
    <row r="397310" spans="1:1">
      <c r="A397310" s="153"/>
    </row>
    <row r="397311" spans="1:1">
      <c r="A397311" s="153"/>
    </row>
    <row r="397314" spans="1:1">
      <c r="A397314" s="153"/>
    </row>
    <row r="397324" spans="1:1">
      <c r="A397324" s="153"/>
    </row>
    <row r="397325" spans="1:1">
      <c r="A397325" s="153"/>
    </row>
    <row r="397326" spans="1:1">
      <c r="A397326" s="153"/>
    </row>
    <row r="397339" spans="1:1">
      <c r="A397339" s="153"/>
    </row>
    <row r="397341" spans="1:1">
      <c r="A397341" s="153"/>
    </row>
    <row r="397343" spans="1:1">
      <c r="A397343" s="154"/>
    </row>
    <row r="397345" spans="1:1">
      <c r="A397345" s="125"/>
    </row>
    <row r="397356" spans="1:1">
      <c r="A397356" s="153"/>
    </row>
    <row r="397357" spans="1:1">
      <c r="A397357" s="153"/>
    </row>
    <row r="397360" spans="1:1">
      <c r="A397360" s="153"/>
    </row>
    <row r="397370" spans="1:1">
      <c r="A397370" s="153"/>
    </row>
    <row r="397371" spans="1:1">
      <c r="A397371" s="153"/>
    </row>
    <row r="397372" spans="1:1">
      <c r="A397372" s="153"/>
    </row>
    <row r="397385" spans="1:1">
      <c r="A397385" s="153"/>
    </row>
    <row r="397387" spans="1:1">
      <c r="A397387" s="153"/>
    </row>
    <row r="397389" spans="1:1">
      <c r="A397389" s="154"/>
    </row>
    <row r="397391" spans="1:1">
      <c r="A397391" s="125"/>
    </row>
    <row r="397402" spans="1:1">
      <c r="A397402" s="153"/>
    </row>
    <row r="397403" spans="1:1">
      <c r="A397403" s="153"/>
    </row>
    <row r="397406" spans="1:1">
      <c r="A397406" s="153"/>
    </row>
    <row r="397416" spans="1:1">
      <c r="A397416" s="153"/>
    </row>
    <row r="397417" spans="1:1">
      <c r="A397417" s="153"/>
    </row>
    <row r="397418" spans="1:1">
      <c r="A397418" s="153"/>
    </row>
    <row r="397431" spans="1:1">
      <c r="A397431" s="153"/>
    </row>
    <row r="397433" spans="1:1">
      <c r="A397433" s="153"/>
    </row>
    <row r="397435" spans="1:1">
      <c r="A397435" s="154"/>
    </row>
    <row r="397437" spans="1:1">
      <c r="A397437" s="125"/>
    </row>
    <row r="397448" spans="1:1">
      <c r="A397448" s="153"/>
    </row>
    <row r="397449" spans="1:1">
      <c r="A397449" s="153"/>
    </row>
    <row r="397452" spans="1:1">
      <c r="A397452" s="153"/>
    </row>
    <row r="397462" spans="1:1">
      <c r="A397462" s="153"/>
    </row>
    <row r="397463" spans="1:1">
      <c r="A397463" s="153"/>
    </row>
    <row r="397464" spans="1:1">
      <c r="A397464" s="153"/>
    </row>
    <row r="397477" spans="1:1">
      <c r="A397477" s="153"/>
    </row>
    <row r="397479" spans="1:1">
      <c r="A397479" s="153"/>
    </row>
    <row r="397481" spans="1:1">
      <c r="A397481" s="154"/>
    </row>
    <row r="397483" spans="1:1">
      <c r="A397483" s="125"/>
    </row>
    <row r="397494" spans="1:1">
      <c r="A397494" s="153"/>
    </row>
    <row r="397495" spans="1:1">
      <c r="A397495" s="153"/>
    </row>
    <row r="397498" spans="1:1">
      <c r="A397498" s="153"/>
    </row>
    <row r="397508" spans="1:1">
      <c r="A397508" s="153"/>
    </row>
    <row r="397509" spans="1:1">
      <c r="A397509" s="153"/>
    </row>
    <row r="397510" spans="1:1">
      <c r="A397510" s="153"/>
    </row>
    <row r="397523" spans="1:1">
      <c r="A397523" s="153"/>
    </row>
    <row r="397525" spans="1:1">
      <c r="A397525" s="153"/>
    </row>
    <row r="397527" spans="1:1">
      <c r="A397527" s="154"/>
    </row>
    <row r="397529" spans="1:1">
      <c r="A397529" s="125"/>
    </row>
    <row r="397540" spans="1:1">
      <c r="A397540" s="153"/>
    </row>
    <row r="397541" spans="1:1">
      <c r="A397541" s="153"/>
    </row>
    <row r="397544" spans="1:1">
      <c r="A397544" s="153"/>
    </row>
    <row r="397554" spans="1:1">
      <c r="A397554" s="153"/>
    </row>
    <row r="397555" spans="1:1">
      <c r="A397555" s="153"/>
    </row>
    <row r="397556" spans="1:1">
      <c r="A397556" s="153"/>
    </row>
    <row r="397569" spans="1:1">
      <c r="A397569" s="153"/>
    </row>
    <row r="397571" spans="1:1">
      <c r="A397571" s="153"/>
    </row>
    <row r="397573" spans="1:1">
      <c r="A397573" s="154"/>
    </row>
    <row r="397575" spans="1:1">
      <c r="A397575" s="125"/>
    </row>
    <row r="397586" spans="1:1">
      <c r="A397586" s="153"/>
    </row>
    <row r="397587" spans="1:1">
      <c r="A397587" s="153"/>
    </row>
    <row r="397590" spans="1:1">
      <c r="A397590" s="153"/>
    </row>
    <row r="397600" spans="1:1">
      <c r="A397600" s="153"/>
    </row>
    <row r="397601" spans="1:1">
      <c r="A397601" s="153"/>
    </row>
    <row r="397602" spans="1:1">
      <c r="A397602" s="153"/>
    </row>
    <row r="397615" spans="1:1">
      <c r="A397615" s="153"/>
    </row>
    <row r="397617" spans="1:1">
      <c r="A397617" s="153"/>
    </row>
    <row r="397619" spans="1:1">
      <c r="A397619" s="154"/>
    </row>
    <row r="397621" spans="1:1">
      <c r="A397621" s="125"/>
    </row>
    <row r="397632" spans="1:1">
      <c r="A397632" s="153"/>
    </row>
    <row r="397633" spans="1:1">
      <c r="A397633" s="153"/>
    </row>
    <row r="397636" spans="1:1">
      <c r="A397636" s="153"/>
    </row>
    <row r="397646" spans="1:1">
      <c r="A397646" s="153"/>
    </row>
    <row r="397647" spans="1:1">
      <c r="A397647" s="153"/>
    </row>
    <row r="397648" spans="1:1">
      <c r="A397648" s="153"/>
    </row>
    <row r="397661" spans="1:1">
      <c r="A397661" s="153"/>
    </row>
    <row r="397663" spans="1:1">
      <c r="A397663" s="153"/>
    </row>
    <row r="397665" spans="1:1">
      <c r="A397665" s="154"/>
    </row>
    <row r="397667" spans="1:1">
      <c r="A397667" s="125"/>
    </row>
    <row r="397678" spans="1:1">
      <c r="A397678" s="153"/>
    </row>
    <row r="397679" spans="1:1">
      <c r="A397679" s="153"/>
    </row>
    <row r="397682" spans="1:1">
      <c r="A397682" s="153"/>
    </row>
    <row r="397692" spans="1:1">
      <c r="A397692" s="153"/>
    </row>
    <row r="397693" spans="1:1">
      <c r="A397693" s="153"/>
    </row>
    <row r="397694" spans="1:1">
      <c r="A397694" s="153"/>
    </row>
    <row r="397707" spans="1:1">
      <c r="A397707" s="153"/>
    </row>
    <row r="397709" spans="1:1">
      <c r="A397709" s="153"/>
    </row>
    <row r="397711" spans="1:1">
      <c r="A397711" s="154"/>
    </row>
    <row r="397713" spans="1:1">
      <c r="A397713" s="125"/>
    </row>
    <row r="397724" spans="1:1">
      <c r="A397724" s="153"/>
    </row>
    <row r="397725" spans="1:1">
      <c r="A397725" s="153"/>
    </row>
    <row r="397728" spans="1:1">
      <c r="A397728" s="153"/>
    </row>
    <row r="397738" spans="1:1">
      <c r="A397738" s="153"/>
    </row>
    <row r="397739" spans="1:1">
      <c r="A397739" s="153"/>
    </row>
    <row r="397740" spans="1:1">
      <c r="A397740" s="153"/>
    </row>
    <row r="397753" spans="1:1">
      <c r="A397753" s="153"/>
    </row>
    <row r="397755" spans="1:1">
      <c r="A397755" s="153"/>
    </row>
    <row r="397757" spans="1:1">
      <c r="A397757" s="154"/>
    </row>
    <row r="397759" spans="1:1">
      <c r="A397759" s="125"/>
    </row>
    <row r="397770" spans="1:1">
      <c r="A397770" s="153"/>
    </row>
    <row r="397771" spans="1:1">
      <c r="A397771" s="153"/>
    </row>
    <row r="397774" spans="1:1">
      <c r="A397774" s="153"/>
    </row>
    <row r="397784" spans="1:1">
      <c r="A397784" s="153"/>
    </row>
    <row r="397785" spans="1:1">
      <c r="A397785" s="153"/>
    </row>
    <row r="397786" spans="1:1">
      <c r="A397786" s="153"/>
    </row>
    <row r="397799" spans="1:1">
      <c r="A397799" s="153"/>
    </row>
    <row r="397801" spans="1:1">
      <c r="A397801" s="153"/>
    </row>
    <row r="397803" spans="1:1">
      <c r="A397803" s="154"/>
    </row>
    <row r="397805" spans="1:1">
      <c r="A397805" s="125"/>
    </row>
    <row r="397816" spans="1:1">
      <c r="A397816" s="153"/>
    </row>
    <row r="397817" spans="1:1">
      <c r="A397817" s="153"/>
    </row>
    <row r="397820" spans="1:1">
      <c r="A397820" s="153"/>
    </row>
    <row r="397830" spans="1:1">
      <c r="A397830" s="153"/>
    </row>
    <row r="397831" spans="1:1">
      <c r="A397831" s="153"/>
    </row>
    <row r="397832" spans="1:1">
      <c r="A397832" s="153"/>
    </row>
    <row r="397845" spans="1:1">
      <c r="A397845" s="153"/>
    </row>
    <row r="397847" spans="1:1">
      <c r="A397847" s="153"/>
    </row>
    <row r="397849" spans="1:1">
      <c r="A397849" s="154"/>
    </row>
    <row r="397851" spans="1:1">
      <c r="A397851" s="125"/>
    </row>
    <row r="397862" spans="1:1">
      <c r="A397862" s="153"/>
    </row>
    <row r="397863" spans="1:1">
      <c r="A397863" s="153"/>
    </row>
    <row r="397866" spans="1:1">
      <c r="A397866" s="153"/>
    </row>
    <row r="397876" spans="1:1">
      <c r="A397876" s="153"/>
    </row>
    <row r="397877" spans="1:1">
      <c r="A397877" s="153"/>
    </row>
    <row r="397878" spans="1:1">
      <c r="A397878" s="153"/>
    </row>
    <row r="397891" spans="1:1">
      <c r="A397891" s="153"/>
    </row>
    <row r="397893" spans="1:1">
      <c r="A397893" s="153"/>
    </row>
    <row r="397895" spans="1:1">
      <c r="A397895" s="154"/>
    </row>
    <row r="397897" spans="1:1">
      <c r="A397897" s="125"/>
    </row>
    <row r="397908" spans="1:1">
      <c r="A397908" s="153"/>
    </row>
    <row r="397909" spans="1:1">
      <c r="A397909" s="153"/>
    </row>
    <row r="397912" spans="1:1">
      <c r="A397912" s="153"/>
    </row>
    <row r="397922" spans="1:1">
      <c r="A397922" s="153"/>
    </row>
    <row r="397923" spans="1:1">
      <c r="A397923" s="153"/>
    </row>
    <row r="397924" spans="1:1">
      <c r="A397924" s="153"/>
    </row>
    <row r="397937" spans="1:1">
      <c r="A397937" s="153"/>
    </row>
    <row r="397939" spans="1:1">
      <c r="A397939" s="153"/>
    </row>
    <row r="397941" spans="1:1">
      <c r="A397941" s="154"/>
    </row>
    <row r="397943" spans="1:1">
      <c r="A397943" s="125"/>
    </row>
    <row r="397954" spans="1:1">
      <c r="A397954" s="153"/>
    </row>
    <row r="397955" spans="1:1">
      <c r="A397955" s="153"/>
    </row>
    <row r="397958" spans="1:1">
      <c r="A397958" s="153"/>
    </row>
    <row r="397968" spans="1:1">
      <c r="A397968" s="153"/>
    </row>
    <row r="397969" spans="1:1">
      <c r="A397969" s="153"/>
    </row>
    <row r="397970" spans="1:1">
      <c r="A397970" s="153"/>
    </row>
    <row r="397983" spans="1:1">
      <c r="A397983" s="153"/>
    </row>
    <row r="397985" spans="1:1">
      <c r="A397985" s="153"/>
    </row>
    <row r="397987" spans="1:1">
      <c r="A397987" s="154"/>
    </row>
    <row r="397989" spans="1:1">
      <c r="A397989" s="125"/>
    </row>
    <row r="398000" spans="1:1">
      <c r="A398000" s="153"/>
    </row>
    <row r="398001" spans="1:1">
      <c r="A398001" s="153"/>
    </row>
    <row r="398004" spans="1:1">
      <c r="A398004" s="153"/>
    </row>
    <row r="398014" spans="1:1">
      <c r="A398014" s="153"/>
    </row>
    <row r="398015" spans="1:1">
      <c r="A398015" s="153"/>
    </row>
    <row r="398016" spans="1:1">
      <c r="A398016" s="153"/>
    </row>
    <row r="398029" spans="1:1">
      <c r="A398029" s="153"/>
    </row>
    <row r="398031" spans="1:1">
      <c r="A398031" s="153"/>
    </row>
    <row r="398033" spans="1:1">
      <c r="A398033" s="154"/>
    </row>
    <row r="398035" spans="1:1">
      <c r="A398035" s="125"/>
    </row>
    <row r="398046" spans="1:1">
      <c r="A398046" s="153"/>
    </row>
    <row r="398047" spans="1:1">
      <c r="A398047" s="153"/>
    </row>
    <row r="398050" spans="1:1">
      <c r="A398050" s="153"/>
    </row>
    <row r="398060" spans="1:1">
      <c r="A398060" s="153"/>
    </row>
    <row r="398061" spans="1:1">
      <c r="A398061" s="153"/>
    </row>
    <row r="398062" spans="1:1">
      <c r="A398062" s="153"/>
    </row>
    <row r="398075" spans="1:1">
      <c r="A398075" s="153"/>
    </row>
    <row r="398077" spans="1:1">
      <c r="A398077" s="153"/>
    </row>
    <row r="398079" spans="1:1">
      <c r="A398079" s="154"/>
    </row>
    <row r="398081" spans="1:1">
      <c r="A398081" s="125"/>
    </row>
    <row r="398092" spans="1:1">
      <c r="A398092" s="153"/>
    </row>
    <row r="398093" spans="1:1">
      <c r="A398093" s="153"/>
    </row>
    <row r="398096" spans="1:1">
      <c r="A398096" s="153"/>
    </row>
    <row r="398106" spans="1:1">
      <c r="A398106" s="153"/>
    </row>
    <row r="398107" spans="1:1">
      <c r="A398107" s="153"/>
    </row>
    <row r="398108" spans="1:1">
      <c r="A398108" s="153"/>
    </row>
    <row r="398121" spans="1:1">
      <c r="A398121" s="153"/>
    </row>
    <row r="398123" spans="1:1">
      <c r="A398123" s="153"/>
    </row>
    <row r="398125" spans="1:1">
      <c r="A398125" s="154"/>
    </row>
    <row r="398127" spans="1:1">
      <c r="A398127" s="125"/>
    </row>
    <row r="398138" spans="1:1">
      <c r="A398138" s="153"/>
    </row>
    <row r="398139" spans="1:1">
      <c r="A398139" s="153"/>
    </row>
    <row r="398142" spans="1:1">
      <c r="A398142" s="153"/>
    </row>
    <row r="398152" spans="1:1">
      <c r="A398152" s="153"/>
    </row>
    <row r="398153" spans="1:1">
      <c r="A398153" s="153"/>
    </row>
    <row r="398154" spans="1:1">
      <c r="A398154" s="153"/>
    </row>
    <row r="398167" spans="1:1">
      <c r="A398167" s="153"/>
    </row>
    <row r="398169" spans="1:1">
      <c r="A398169" s="153"/>
    </row>
    <row r="398171" spans="1:1">
      <c r="A398171" s="154"/>
    </row>
    <row r="398173" spans="1:1">
      <c r="A398173" s="125"/>
    </row>
    <row r="398184" spans="1:1">
      <c r="A398184" s="153"/>
    </row>
    <row r="398185" spans="1:1">
      <c r="A398185" s="153"/>
    </row>
    <row r="398188" spans="1:1">
      <c r="A398188" s="153"/>
    </row>
    <row r="398198" spans="1:1">
      <c r="A398198" s="153"/>
    </row>
    <row r="398199" spans="1:1">
      <c r="A398199" s="153"/>
    </row>
    <row r="398200" spans="1:1">
      <c r="A398200" s="153"/>
    </row>
    <row r="398213" spans="1:1">
      <c r="A398213" s="153"/>
    </row>
    <row r="398215" spans="1:1">
      <c r="A398215" s="153"/>
    </row>
    <row r="398217" spans="1:1">
      <c r="A398217" s="154"/>
    </row>
    <row r="398219" spans="1:1">
      <c r="A398219" s="125"/>
    </row>
    <row r="398230" spans="1:1">
      <c r="A398230" s="153"/>
    </row>
    <row r="398231" spans="1:1">
      <c r="A398231" s="153"/>
    </row>
    <row r="398234" spans="1:1">
      <c r="A398234" s="153"/>
    </row>
    <row r="398244" spans="1:1">
      <c r="A398244" s="153"/>
    </row>
    <row r="398245" spans="1:1">
      <c r="A398245" s="153"/>
    </row>
    <row r="398246" spans="1:1">
      <c r="A398246" s="153"/>
    </row>
    <row r="398259" spans="1:1">
      <c r="A398259" s="153"/>
    </row>
    <row r="398261" spans="1:1">
      <c r="A398261" s="153"/>
    </row>
    <row r="398263" spans="1:1">
      <c r="A398263" s="154"/>
    </row>
    <row r="398265" spans="1:1">
      <c r="A398265" s="125"/>
    </row>
    <row r="398276" spans="1:1">
      <c r="A398276" s="153"/>
    </row>
    <row r="398277" spans="1:1">
      <c r="A398277" s="153"/>
    </row>
    <row r="398280" spans="1:1">
      <c r="A398280" s="153"/>
    </row>
    <row r="398290" spans="1:1">
      <c r="A398290" s="153"/>
    </row>
    <row r="398291" spans="1:1">
      <c r="A398291" s="153"/>
    </row>
    <row r="398292" spans="1:1">
      <c r="A398292" s="153"/>
    </row>
    <row r="398305" spans="1:1">
      <c r="A398305" s="153"/>
    </row>
    <row r="398307" spans="1:1">
      <c r="A398307" s="153"/>
    </row>
    <row r="398309" spans="1:1">
      <c r="A398309" s="154"/>
    </row>
    <row r="398311" spans="1:1">
      <c r="A398311" s="125"/>
    </row>
    <row r="398322" spans="1:1">
      <c r="A398322" s="153"/>
    </row>
    <row r="398323" spans="1:1">
      <c r="A398323" s="153"/>
    </row>
    <row r="398326" spans="1:1">
      <c r="A398326" s="153"/>
    </row>
    <row r="398336" spans="1:1">
      <c r="A398336" s="153"/>
    </row>
    <row r="398337" spans="1:1">
      <c r="A398337" s="153"/>
    </row>
    <row r="398338" spans="1:1">
      <c r="A398338" s="153"/>
    </row>
    <row r="398351" spans="1:1">
      <c r="A398351" s="153"/>
    </row>
    <row r="398353" spans="1:1">
      <c r="A398353" s="153"/>
    </row>
    <row r="398355" spans="1:1">
      <c r="A398355" s="154"/>
    </row>
    <row r="398357" spans="1:1">
      <c r="A398357" s="125"/>
    </row>
    <row r="398368" spans="1:1">
      <c r="A398368" s="153"/>
    </row>
    <row r="398369" spans="1:1">
      <c r="A398369" s="153"/>
    </row>
    <row r="398372" spans="1:1">
      <c r="A398372" s="153"/>
    </row>
    <row r="398382" spans="1:1">
      <c r="A398382" s="153"/>
    </row>
    <row r="398383" spans="1:1">
      <c r="A398383" s="153"/>
    </row>
    <row r="398384" spans="1:1">
      <c r="A398384" s="153"/>
    </row>
    <row r="398397" spans="1:1">
      <c r="A398397" s="153"/>
    </row>
    <row r="398399" spans="1:1">
      <c r="A398399" s="153"/>
    </row>
    <row r="398401" spans="1:1">
      <c r="A398401" s="154"/>
    </row>
    <row r="398403" spans="1:1">
      <c r="A398403" s="125"/>
    </row>
    <row r="398414" spans="1:1">
      <c r="A398414" s="153"/>
    </row>
    <row r="398415" spans="1:1">
      <c r="A398415" s="153"/>
    </row>
    <row r="398418" spans="1:1">
      <c r="A398418" s="153"/>
    </row>
    <row r="398428" spans="1:1">
      <c r="A398428" s="153"/>
    </row>
    <row r="398429" spans="1:1">
      <c r="A398429" s="153"/>
    </row>
    <row r="398430" spans="1:1">
      <c r="A398430" s="153"/>
    </row>
    <row r="398443" spans="1:1">
      <c r="A398443" s="153"/>
    </row>
    <row r="398445" spans="1:1">
      <c r="A398445" s="153"/>
    </row>
    <row r="398447" spans="1:1">
      <c r="A398447" s="154"/>
    </row>
    <row r="398449" spans="1:1">
      <c r="A398449" s="125"/>
    </row>
    <row r="398460" spans="1:1">
      <c r="A398460" s="153"/>
    </row>
    <row r="398461" spans="1:1">
      <c r="A398461" s="153"/>
    </row>
    <row r="398464" spans="1:1">
      <c r="A398464" s="153"/>
    </row>
    <row r="398474" spans="1:1">
      <c r="A398474" s="153"/>
    </row>
    <row r="398475" spans="1:1">
      <c r="A398475" s="153"/>
    </row>
    <row r="398476" spans="1:1">
      <c r="A398476" s="153"/>
    </row>
    <row r="398489" spans="1:1">
      <c r="A398489" s="153"/>
    </row>
    <row r="398491" spans="1:1">
      <c r="A398491" s="153"/>
    </row>
    <row r="398493" spans="1:1">
      <c r="A398493" s="154"/>
    </row>
    <row r="398495" spans="1:1">
      <c r="A398495" s="125"/>
    </row>
    <row r="398506" spans="1:1">
      <c r="A398506" s="153"/>
    </row>
    <row r="398507" spans="1:1">
      <c r="A398507" s="153"/>
    </row>
    <row r="398510" spans="1:1">
      <c r="A398510" s="153"/>
    </row>
    <row r="398520" spans="1:1">
      <c r="A398520" s="153"/>
    </row>
    <row r="398521" spans="1:1">
      <c r="A398521" s="153"/>
    </row>
    <row r="398522" spans="1:1">
      <c r="A398522" s="153"/>
    </row>
    <row r="398535" spans="1:1">
      <c r="A398535" s="153"/>
    </row>
    <row r="398537" spans="1:1">
      <c r="A398537" s="153"/>
    </row>
    <row r="398539" spans="1:1">
      <c r="A398539" s="154"/>
    </row>
    <row r="398541" spans="1:1">
      <c r="A398541" s="125"/>
    </row>
    <row r="398552" spans="1:1">
      <c r="A398552" s="153"/>
    </row>
    <row r="398553" spans="1:1">
      <c r="A398553" s="153"/>
    </row>
    <row r="398556" spans="1:1">
      <c r="A398556" s="153"/>
    </row>
    <row r="398566" spans="1:1">
      <c r="A398566" s="153"/>
    </row>
    <row r="398567" spans="1:1">
      <c r="A398567" s="153"/>
    </row>
    <row r="398568" spans="1:1">
      <c r="A398568" s="153"/>
    </row>
    <row r="398581" spans="1:1">
      <c r="A398581" s="153"/>
    </row>
    <row r="398583" spans="1:1">
      <c r="A398583" s="153"/>
    </row>
    <row r="398585" spans="1:1">
      <c r="A398585" s="154"/>
    </row>
    <row r="398587" spans="1:1">
      <c r="A398587" s="125"/>
    </row>
    <row r="398598" spans="1:1">
      <c r="A398598" s="153"/>
    </row>
    <row r="398599" spans="1:1">
      <c r="A398599" s="153"/>
    </row>
    <row r="398602" spans="1:1">
      <c r="A398602" s="153"/>
    </row>
    <row r="398612" spans="1:1">
      <c r="A398612" s="153"/>
    </row>
    <row r="398613" spans="1:1">
      <c r="A398613" s="153"/>
    </row>
    <row r="398614" spans="1:1">
      <c r="A398614" s="153"/>
    </row>
    <row r="398627" spans="1:1">
      <c r="A398627" s="153"/>
    </row>
    <row r="398629" spans="1:1">
      <c r="A398629" s="153"/>
    </row>
    <row r="398631" spans="1:1">
      <c r="A398631" s="154"/>
    </row>
    <row r="398633" spans="1:1">
      <c r="A398633" s="125"/>
    </row>
    <row r="398644" spans="1:1">
      <c r="A398644" s="153"/>
    </row>
    <row r="398645" spans="1:1">
      <c r="A398645" s="153"/>
    </row>
    <row r="398648" spans="1:1">
      <c r="A398648" s="153"/>
    </row>
    <row r="398658" spans="1:1">
      <c r="A398658" s="153"/>
    </row>
    <row r="398659" spans="1:1">
      <c r="A398659" s="153"/>
    </row>
    <row r="398660" spans="1:1">
      <c r="A398660" s="153"/>
    </row>
    <row r="398673" spans="1:1">
      <c r="A398673" s="153"/>
    </row>
    <row r="398675" spans="1:1">
      <c r="A398675" s="153"/>
    </row>
    <row r="398677" spans="1:1">
      <c r="A398677" s="154"/>
    </row>
    <row r="398679" spans="1:1">
      <c r="A398679" s="125"/>
    </row>
    <row r="398690" spans="1:1">
      <c r="A398690" s="153"/>
    </row>
    <row r="398691" spans="1:1">
      <c r="A398691" s="153"/>
    </row>
    <row r="398694" spans="1:1">
      <c r="A398694" s="153"/>
    </row>
    <row r="398704" spans="1:1">
      <c r="A398704" s="153"/>
    </row>
    <row r="398705" spans="1:1">
      <c r="A398705" s="153"/>
    </row>
    <row r="398706" spans="1:1">
      <c r="A398706" s="153"/>
    </row>
    <row r="398719" spans="1:1">
      <c r="A398719" s="153"/>
    </row>
    <row r="398721" spans="1:1">
      <c r="A398721" s="153"/>
    </row>
    <row r="398723" spans="1:1">
      <c r="A398723" s="154"/>
    </row>
    <row r="398725" spans="1:1">
      <c r="A398725" s="125"/>
    </row>
    <row r="398736" spans="1:1">
      <c r="A398736" s="153"/>
    </row>
    <row r="398737" spans="1:1">
      <c r="A398737" s="153"/>
    </row>
    <row r="398740" spans="1:1">
      <c r="A398740" s="153"/>
    </row>
    <row r="398750" spans="1:1">
      <c r="A398750" s="153"/>
    </row>
    <row r="398751" spans="1:1">
      <c r="A398751" s="153"/>
    </row>
    <row r="398752" spans="1:1">
      <c r="A398752" s="153"/>
    </row>
    <row r="398765" spans="1:1">
      <c r="A398765" s="153"/>
    </row>
    <row r="398767" spans="1:1">
      <c r="A398767" s="153"/>
    </row>
    <row r="398769" spans="1:1">
      <c r="A398769" s="154"/>
    </row>
    <row r="398771" spans="1:1">
      <c r="A398771" s="125"/>
    </row>
    <row r="398782" spans="1:1">
      <c r="A398782" s="153"/>
    </row>
    <row r="398783" spans="1:1">
      <c r="A398783" s="153"/>
    </row>
    <row r="398786" spans="1:1">
      <c r="A398786" s="153"/>
    </row>
    <row r="398796" spans="1:1">
      <c r="A398796" s="153"/>
    </row>
    <row r="398797" spans="1:1">
      <c r="A398797" s="153"/>
    </row>
    <row r="398798" spans="1:1">
      <c r="A398798" s="153"/>
    </row>
    <row r="398811" spans="1:1">
      <c r="A398811" s="153"/>
    </row>
    <row r="398813" spans="1:1">
      <c r="A398813" s="153"/>
    </row>
    <row r="398815" spans="1:1">
      <c r="A398815" s="154"/>
    </row>
    <row r="398817" spans="1:1">
      <c r="A398817" s="125"/>
    </row>
    <row r="398828" spans="1:1">
      <c r="A398828" s="153"/>
    </row>
    <row r="398829" spans="1:1">
      <c r="A398829" s="153"/>
    </row>
    <row r="398832" spans="1:1">
      <c r="A398832" s="153"/>
    </row>
    <row r="398842" spans="1:1">
      <c r="A398842" s="153"/>
    </row>
    <row r="398843" spans="1:1">
      <c r="A398843" s="153"/>
    </row>
    <row r="398844" spans="1:1">
      <c r="A398844" s="153"/>
    </row>
    <row r="398857" spans="1:1">
      <c r="A398857" s="153"/>
    </row>
    <row r="398859" spans="1:1">
      <c r="A398859" s="153"/>
    </row>
    <row r="398861" spans="1:1">
      <c r="A398861" s="154"/>
    </row>
    <row r="398863" spans="1:1">
      <c r="A398863" s="125"/>
    </row>
    <row r="398874" spans="1:1">
      <c r="A398874" s="153"/>
    </row>
    <row r="398875" spans="1:1">
      <c r="A398875" s="153"/>
    </row>
    <row r="398878" spans="1:1">
      <c r="A398878" s="153"/>
    </row>
    <row r="398888" spans="1:1">
      <c r="A398888" s="153"/>
    </row>
    <row r="398889" spans="1:1">
      <c r="A398889" s="153"/>
    </row>
    <row r="398890" spans="1:1">
      <c r="A398890" s="153"/>
    </row>
    <row r="398903" spans="1:1">
      <c r="A398903" s="153"/>
    </row>
    <row r="398905" spans="1:1">
      <c r="A398905" s="153"/>
    </row>
    <row r="398907" spans="1:1">
      <c r="A398907" s="154"/>
    </row>
    <row r="398909" spans="1:1">
      <c r="A398909" s="125"/>
    </row>
    <row r="398920" spans="1:1">
      <c r="A398920" s="153"/>
    </row>
    <row r="398921" spans="1:1">
      <c r="A398921" s="153"/>
    </row>
    <row r="398924" spans="1:1">
      <c r="A398924" s="153"/>
    </row>
    <row r="398934" spans="1:1">
      <c r="A398934" s="153"/>
    </row>
    <row r="398935" spans="1:1">
      <c r="A398935" s="153"/>
    </row>
    <row r="398936" spans="1:1">
      <c r="A398936" s="153"/>
    </row>
    <row r="398949" spans="1:1">
      <c r="A398949" s="153"/>
    </row>
    <row r="398951" spans="1:1">
      <c r="A398951" s="153"/>
    </row>
    <row r="398953" spans="1:1">
      <c r="A398953" s="154"/>
    </row>
    <row r="398955" spans="1:1">
      <c r="A398955" s="125"/>
    </row>
    <row r="398966" spans="1:1">
      <c r="A398966" s="153"/>
    </row>
    <row r="398967" spans="1:1">
      <c r="A398967" s="153"/>
    </row>
    <row r="398970" spans="1:1">
      <c r="A398970" s="153"/>
    </row>
    <row r="398980" spans="1:1">
      <c r="A398980" s="153"/>
    </row>
    <row r="398981" spans="1:1">
      <c r="A398981" s="153"/>
    </row>
    <row r="398982" spans="1:1">
      <c r="A398982" s="153"/>
    </row>
    <row r="398995" spans="1:1">
      <c r="A398995" s="153"/>
    </row>
    <row r="398997" spans="1:1">
      <c r="A398997" s="153"/>
    </row>
    <row r="398999" spans="1:1">
      <c r="A398999" s="154"/>
    </row>
    <row r="399001" spans="1:1">
      <c r="A399001" s="125"/>
    </row>
    <row r="399012" spans="1:1">
      <c r="A399012" s="153"/>
    </row>
    <row r="399013" spans="1:1">
      <c r="A399013" s="153"/>
    </row>
    <row r="399016" spans="1:1">
      <c r="A399016" s="153"/>
    </row>
    <row r="399026" spans="1:1">
      <c r="A399026" s="153"/>
    </row>
    <row r="399027" spans="1:1">
      <c r="A399027" s="153"/>
    </row>
    <row r="399028" spans="1:1">
      <c r="A399028" s="153"/>
    </row>
    <row r="399041" spans="1:1">
      <c r="A399041" s="153"/>
    </row>
    <row r="399043" spans="1:1">
      <c r="A399043" s="153"/>
    </row>
    <row r="399045" spans="1:1">
      <c r="A399045" s="154"/>
    </row>
    <row r="399047" spans="1:1">
      <c r="A399047" s="125"/>
    </row>
    <row r="399058" spans="1:1">
      <c r="A399058" s="153"/>
    </row>
    <row r="399059" spans="1:1">
      <c r="A399059" s="153"/>
    </row>
    <row r="399062" spans="1:1">
      <c r="A399062" s="153"/>
    </row>
    <row r="399072" spans="1:1">
      <c r="A399072" s="153"/>
    </row>
    <row r="399073" spans="1:1">
      <c r="A399073" s="153"/>
    </row>
    <row r="399074" spans="1:1">
      <c r="A399074" s="153"/>
    </row>
    <row r="399087" spans="1:1">
      <c r="A399087" s="153"/>
    </row>
    <row r="399089" spans="1:1">
      <c r="A399089" s="153"/>
    </row>
    <row r="399091" spans="1:1">
      <c r="A399091" s="154"/>
    </row>
    <row r="399093" spans="1:1">
      <c r="A399093" s="125"/>
    </row>
    <row r="399104" spans="1:1">
      <c r="A399104" s="153"/>
    </row>
    <row r="399105" spans="1:1">
      <c r="A399105" s="153"/>
    </row>
    <row r="399108" spans="1:1">
      <c r="A399108" s="153"/>
    </row>
    <row r="399118" spans="1:1">
      <c r="A399118" s="153"/>
    </row>
    <row r="399119" spans="1:1">
      <c r="A399119" s="153"/>
    </row>
    <row r="399120" spans="1:1">
      <c r="A399120" s="153"/>
    </row>
    <row r="399133" spans="1:1">
      <c r="A399133" s="153"/>
    </row>
    <row r="399135" spans="1:1">
      <c r="A399135" s="153"/>
    </row>
    <row r="399137" spans="1:1">
      <c r="A399137" s="154"/>
    </row>
    <row r="399139" spans="1:1">
      <c r="A399139" s="125"/>
    </row>
    <row r="399150" spans="1:1">
      <c r="A399150" s="153"/>
    </row>
    <row r="399151" spans="1:1">
      <c r="A399151" s="153"/>
    </row>
    <row r="399154" spans="1:1">
      <c r="A399154" s="153"/>
    </row>
    <row r="399164" spans="1:1">
      <c r="A399164" s="153"/>
    </row>
    <row r="399165" spans="1:1">
      <c r="A399165" s="153"/>
    </row>
    <row r="399166" spans="1:1">
      <c r="A399166" s="153"/>
    </row>
    <row r="399179" spans="1:1">
      <c r="A399179" s="153"/>
    </row>
    <row r="399181" spans="1:1">
      <c r="A399181" s="153"/>
    </row>
    <row r="399183" spans="1:1">
      <c r="A399183" s="154"/>
    </row>
    <row r="399185" spans="1:1">
      <c r="A399185" s="125"/>
    </row>
    <row r="399196" spans="1:1">
      <c r="A399196" s="153"/>
    </row>
    <row r="399197" spans="1:1">
      <c r="A399197" s="153"/>
    </row>
    <row r="399200" spans="1:1">
      <c r="A399200" s="153"/>
    </row>
    <row r="399210" spans="1:1">
      <c r="A399210" s="153"/>
    </row>
    <row r="399211" spans="1:1">
      <c r="A399211" s="153"/>
    </row>
    <row r="399212" spans="1:1">
      <c r="A399212" s="153"/>
    </row>
    <row r="399225" spans="1:1">
      <c r="A399225" s="153"/>
    </row>
    <row r="399227" spans="1:1">
      <c r="A399227" s="153"/>
    </row>
    <row r="399229" spans="1:1">
      <c r="A399229" s="154"/>
    </row>
    <row r="399231" spans="1:1">
      <c r="A399231" s="125"/>
    </row>
    <row r="399242" spans="1:1">
      <c r="A399242" s="153"/>
    </row>
    <row r="399243" spans="1:1">
      <c r="A399243" s="153"/>
    </row>
    <row r="399246" spans="1:1">
      <c r="A399246" s="153"/>
    </row>
    <row r="399256" spans="1:1">
      <c r="A399256" s="153"/>
    </row>
    <row r="399257" spans="1:1">
      <c r="A399257" s="153"/>
    </row>
    <row r="399258" spans="1:1">
      <c r="A399258" s="153"/>
    </row>
    <row r="399271" spans="1:1">
      <c r="A399271" s="153"/>
    </row>
    <row r="399273" spans="1:1">
      <c r="A399273" s="153"/>
    </row>
    <row r="399275" spans="1:1">
      <c r="A399275" s="154"/>
    </row>
    <row r="399277" spans="1:1">
      <c r="A399277" s="125"/>
    </row>
    <row r="399288" spans="1:1">
      <c r="A399288" s="153"/>
    </row>
    <row r="399289" spans="1:1">
      <c r="A399289" s="153"/>
    </row>
    <row r="399292" spans="1:1">
      <c r="A399292" s="153"/>
    </row>
    <row r="399302" spans="1:1">
      <c r="A399302" s="153"/>
    </row>
    <row r="399303" spans="1:1">
      <c r="A399303" s="153"/>
    </row>
    <row r="399304" spans="1:1">
      <c r="A399304" s="153"/>
    </row>
    <row r="399317" spans="1:1">
      <c r="A399317" s="153"/>
    </row>
    <row r="399319" spans="1:1">
      <c r="A399319" s="153"/>
    </row>
    <row r="399321" spans="1:1">
      <c r="A399321" s="154"/>
    </row>
    <row r="399323" spans="1:1">
      <c r="A399323" s="125"/>
    </row>
    <row r="399334" spans="1:1">
      <c r="A399334" s="153"/>
    </row>
    <row r="399335" spans="1:1">
      <c r="A399335" s="153"/>
    </row>
    <row r="399338" spans="1:1">
      <c r="A399338" s="153"/>
    </row>
    <row r="399348" spans="1:1">
      <c r="A399348" s="153"/>
    </row>
    <row r="399349" spans="1:1">
      <c r="A399349" s="153"/>
    </row>
    <row r="399350" spans="1:1">
      <c r="A399350" s="153"/>
    </row>
    <row r="399363" spans="1:1">
      <c r="A399363" s="153"/>
    </row>
    <row r="399365" spans="1:1">
      <c r="A399365" s="153"/>
    </row>
    <row r="399367" spans="1:1">
      <c r="A399367" s="154"/>
    </row>
    <row r="399369" spans="1:1">
      <c r="A399369" s="125"/>
    </row>
    <row r="399380" spans="1:1">
      <c r="A399380" s="153"/>
    </row>
    <row r="399381" spans="1:1">
      <c r="A399381" s="153"/>
    </row>
    <row r="399384" spans="1:1">
      <c r="A399384" s="153"/>
    </row>
    <row r="399394" spans="1:1">
      <c r="A399394" s="153"/>
    </row>
    <row r="399395" spans="1:1">
      <c r="A399395" s="153"/>
    </row>
    <row r="399396" spans="1:1">
      <c r="A399396" s="153"/>
    </row>
    <row r="399409" spans="1:1">
      <c r="A399409" s="153"/>
    </row>
    <row r="399411" spans="1:1">
      <c r="A399411" s="153"/>
    </row>
    <row r="399413" spans="1:1">
      <c r="A399413" s="154"/>
    </row>
    <row r="399415" spans="1:1">
      <c r="A399415" s="125"/>
    </row>
    <row r="399426" spans="1:1">
      <c r="A399426" s="153"/>
    </row>
    <row r="399427" spans="1:1">
      <c r="A399427" s="153"/>
    </row>
    <row r="399430" spans="1:1">
      <c r="A399430" s="153"/>
    </row>
    <row r="399440" spans="1:1">
      <c r="A399440" s="153"/>
    </row>
    <row r="399441" spans="1:1">
      <c r="A399441" s="153"/>
    </row>
    <row r="399442" spans="1:1">
      <c r="A399442" s="153"/>
    </row>
    <row r="399455" spans="1:1">
      <c r="A399455" s="153"/>
    </row>
    <row r="399457" spans="1:1">
      <c r="A399457" s="153"/>
    </row>
    <row r="399459" spans="1:1">
      <c r="A399459" s="154"/>
    </row>
    <row r="399461" spans="1:1">
      <c r="A399461" s="125"/>
    </row>
    <row r="399472" spans="1:1">
      <c r="A399472" s="153"/>
    </row>
    <row r="399473" spans="1:1">
      <c r="A399473" s="153"/>
    </row>
    <row r="399476" spans="1:1">
      <c r="A399476" s="153"/>
    </row>
    <row r="399486" spans="1:1">
      <c r="A399486" s="153"/>
    </row>
    <row r="399487" spans="1:1">
      <c r="A399487" s="153"/>
    </row>
    <row r="399488" spans="1:1">
      <c r="A399488" s="153"/>
    </row>
    <row r="399501" spans="1:1">
      <c r="A399501" s="153"/>
    </row>
    <row r="399503" spans="1:1">
      <c r="A399503" s="153"/>
    </row>
    <row r="399505" spans="1:1">
      <c r="A399505" s="154"/>
    </row>
    <row r="399507" spans="1:1">
      <c r="A399507" s="125"/>
    </row>
    <row r="399518" spans="1:1">
      <c r="A399518" s="153"/>
    </row>
    <row r="399519" spans="1:1">
      <c r="A399519" s="153"/>
    </row>
    <row r="399522" spans="1:1">
      <c r="A399522" s="153"/>
    </row>
    <row r="399532" spans="1:1">
      <c r="A399532" s="153"/>
    </row>
    <row r="399533" spans="1:1">
      <c r="A399533" s="153"/>
    </row>
    <row r="399534" spans="1:1">
      <c r="A399534" s="153"/>
    </row>
    <row r="399547" spans="1:1">
      <c r="A399547" s="153"/>
    </row>
    <row r="399549" spans="1:1">
      <c r="A399549" s="153"/>
    </row>
    <row r="399551" spans="1:1">
      <c r="A399551" s="154"/>
    </row>
    <row r="399553" spans="1:1">
      <c r="A399553" s="125"/>
    </row>
    <row r="399564" spans="1:1">
      <c r="A399564" s="153"/>
    </row>
    <row r="399565" spans="1:1">
      <c r="A399565" s="153"/>
    </row>
    <row r="399568" spans="1:1">
      <c r="A399568" s="153"/>
    </row>
    <row r="399578" spans="1:1">
      <c r="A399578" s="153"/>
    </row>
    <row r="399579" spans="1:1">
      <c r="A399579" s="153"/>
    </row>
    <row r="399580" spans="1:1">
      <c r="A399580" s="153"/>
    </row>
    <row r="399593" spans="1:1">
      <c r="A399593" s="153"/>
    </row>
    <row r="399595" spans="1:1">
      <c r="A399595" s="153"/>
    </row>
    <row r="399597" spans="1:1">
      <c r="A399597" s="154"/>
    </row>
    <row r="399599" spans="1:1">
      <c r="A399599" s="125"/>
    </row>
    <row r="399610" spans="1:1">
      <c r="A399610" s="153"/>
    </row>
    <row r="399611" spans="1:1">
      <c r="A399611" s="153"/>
    </row>
    <row r="399614" spans="1:1">
      <c r="A399614" s="153"/>
    </row>
    <row r="399624" spans="1:1">
      <c r="A399624" s="153"/>
    </row>
    <row r="399625" spans="1:1">
      <c r="A399625" s="153"/>
    </row>
    <row r="399626" spans="1:1">
      <c r="A399626" s="153"/>
    </row>
    <row r="399639" spans="1:1">
      <c r="A399639" s="153"/>
    </row>
    <row r="399641" spans="1:1">
      <c r="A399641" s="153"/>
    </row>
    <row r="399643" spans="1:1">
      <c r="A399643" s="154"/>
    </row>
    <row r="399645" spans="1:1">
      <c r="A399645" s="125"/>
    </row>
    <row r="399656" spans="1:1">
      <c r="A399656" s="153"/>
    </row>
    <row r="399657" spans="1:1">
      <c r="A399657" s="153"/>
    </row>
    <row r="399660" spans="1:1">
      <c r="A399660" s="153"/>
    </row>
    <row r="399670" spans="1:1">
      <c r="A399670" s="153"/>
    </row>
    <row r="399671" spans="1:1">
      <c r="A399671" s="153"/>
    </row>
    <row r="399672" spans="1:1">
      <c r="A399672" s="153"/>
    </row>
    <row r="399685" spans="1:1">
      <c r="A399685" s="153"/>
    </row>
    <row r="399687" spans="1:1">
      <c r="A399687" s="153"/>
    </row>
    <row r="399689" spans="1:1">
      <c r="A399689" s="154"/>
    </row>
    <row r="399691" spans="1:1">
      <c r="A399691" s="125"/>
    </row>
    <row r="399702" spans="1:1">
      <c r="A399702" s="153"/>
    </row>
    <row r="399703" spans="1:1">
      <c r="A399703" s="153"/>
    </row>
    <row r="399706" spans="1:1">
      <c r="A399706" s="153"/>
    </row>
    <row r="399716" spans="1:1">
      <c r="A399716" s="153"/>
    </row>
    <row r="399717" spans="1:1">
      <c r="A399717" s="153"/>
    </row>
    <row r="399718" spans="1:1">
      <c r="A399718" s="153"/>
    </row>
    <row r="399731" spans="1:1">
      <c r="A399731" s="153"/>
    </row>
    <row r="399733" spans="1:1">
      <c r="A399733" s="153"/>
    </row>
    <row r="399735" spans="1:1">
      <c r="A399735" s="154"/>
    </row>
    <row r="399737" spans="1:1">
      <c r="A399737" s="125"/>
    </row>
    <row r="399748" spans="1:1">
      <c r="A399748" s="153"/>
    </row>
    <row r="399749" spans="1:1">
      <c r="A399749" s="153"/>
    </row>
    <row r="399752" spans="1:1">
      <c r="A399752" s="153"/>
    </row>
    <row r="399762" spans="1:1">
      <c r="A399762" s="153"/>
    </row>
    <row r="399763" spans="1:1">
      <c r="A399763" s="153"/>
    </row>
    <row r="399764" spans="1:1">
      <c r="A399764" s="153"/>
    </row>
    <row r="399777" spans="1:1">
      <c r="A399777" s="153"/>
    </row>
    <row r="399779" spans="1:1">
      <c r="A399779" s="153"/>
    </row>
    <row r="399781" spans="1:1">
      <c r="A399781" s="154"/>
    </row>
    <row r="399783" spans="1:1">
      <c r="A399783" s="125"/>
    </row>
    <row r="399794" spans="1:1">
      <c r="A399794" s="153"/>
    </row>
    <row r="399795" spans="1:1">
      <c r="A399795" s="153"/>
    </row>
    <row r="399798" spans="1:1">
      <c r="A399798" s="153"/>
    </row>
    <row r="399808" spans="1:1">
      <c r="A399808" s="153"/>
    </row>
    <row r="399809" spans="1:1">
      <c r="A399809" s="153"/>
    </row>
    <row r="399810" spans="1:1">
      <c r="A399810" s="153"/>
    </row>
    <row r="399823" spans="1:1">
      <c r="A399823" s="153"/>
    </row>
    <row r="399825" spans="1:1">
      <c r="A399825" s="153"/>
    </row>
    <row r="399827" spans="1:1">
      <c r="A399827" s="154"/>
    </row>
    <row r="399829" spans="1:1">
      <c r="A399829" s="125"/>
    </row>
    <row r="399840" spans="1:1">
      <c r="A399840" s="153"/>
    </row>
    <row r="399841" spans="1:1">
      <c r="A399841" s="153"/>
    </row>
    <row r="399844" spans="1:1">
      <c r="A399844" s="153"/>
    </row>
    <row r="399854" spans="1:1">
      <c r="A399854" s="153"/>
    </row>
    <row r="399855" spans="1:1">
      <c r="A399855" s="153"/>
    </row>
    <row r="399856" spans="1:1">
      <c r="A399856" s="153"/>
    </row>
    <row r="399869" spans="1:1">
      <c r="A399869" s="153"/>
    </row>
    <row r="399871" spans="1:1">
      <c r="A399871" s="153"/>
    </row>
    <row r="399873" spans="1:1">
      <c r="A399873" s="154"/>
    </row>
    <row r="399875" spans="1:1">
      <c r="A399875" s="125"/>
    </row>
    <row r="399886" spans="1:1">
      <c r="A399886" s="153"/>
    </row>
    <row r="399887" spans="1:1">
      <c r="A399887" s="153"/>
    </row>
    <row r="399890" spans="1:1">
      <c r="A399890" s="153"/>
    </row>
    <row r="399900" spans="1:1">
      <c r="A399900" s="153"/>
    </row>
    <row r="399901" spans="1:1">
      <c r="A399901" s="153"/>
    </row>
    <row r="399902" spans="1:1">
      <c r="A399902" s="153"/>
    </row>
    <row r="399915" spans="1:1">
      <c r="A399915" s="153"/>
    </row>
    <row r="399917" spans="1:1">
      <c r="A399917" s="153"/>
    </row>
    <row r="399919" spans="1:1">
      <c r="A399919" s="154"/>
    </row>
    <row r="399921" spans="1:1">
      <c r="A399921" s="125"/>
    </row>
    <row r="399932" spans="1:1">
      <c r="A399932" s="153"/>
    </row>
    <row r="399933" spans="1:1">
      <c r="A399933" s="153"/>
    </row>
    <row r="399936" spans="1:1">
      <c r="A399936" s="153"/>
    </row>
    <row r="399946" spans="1:1">
      <c r="A399946" s="153"/>
    </row>
    <row r="399947" spans="1:1">
      <c r="A399947" s="153"/>
    </row>
    <row r="399948" spans="1:1">
      <c r="A399948" s="153"/>
    </row>
    <row r="399961" spans="1:1">
      <c r="A399961" s="153"/>
    </row>
    <row r="399963" spans="1:1">
      <c r="A399963" s="153"/>
    </row>
    <row r="399965" spans="1:1">
      <c r="A399965" s="154"/>
    </row>
    <row r="399967" spans="1:1">
      <c r="A399967" s="125"/>
    </row>
    <row r="399978" spans="1:1">
      <c r="A399978" s="153"/>
    </row>
    <row r="399979" spans="1:1">
      <c r="A399979" s="153"/>
    </row>
    <row r="399982" spans="1:1">
      <c r="A399982" s="153"/>
    </row>
    <row r="399992" spans="1:1">
      <c r="A399992" s="153"/>
    </row>
    <row r="399993" spans="1:1">
      <c r="A399993" s="153"/>
    </row>
    <row r="399994" spans="1:1">
      <c r="A399994" s="153"/>
    </row>
    <row r="400007" spans="1:1">
      <c r="A400007" s="153"/>
    </row>
    <row r="400009" spans="1:1">
      <c r="A400009" s="153"/>
    </row>
    <row r="400011" spans="1:1">
      <c r="A400011" s="154"/>
    </row>
    <row r="400013" spans="1:1">
      <c r="A400013" s="125"/>
    </row>
    <row r="400024" spans="1:1">
      <c r="A400024" s="153"/>
    </row>
    <row r="400025" spans="1:1">
      <c r="A400025" s="153"/>
    </row>
    <row r="400028" spans="1:1">
      <c r="A400028" s="153"/>
    </row>
    <row r="400038" spans="1:1">
      <c r="A400038" s="153"/>
    </row>
    <row r="400039" spans="1:1">
      <c r="A400039" s="153"/>
    </row>
    <row r="400040" spans="1:1">
      <c r="A400040" s="153"/>
    </row>
    <row r="400053" spans="1:1">
      <c r="A400053" s="153"/>
    </row>
    <row r="400055" spans="1:1">
      <c r="A400055" s="153"/>
    </row>
    <row r="400057" spans="1:1">
      <c r="A400057" s="154"/>
    </row>
    <row r="400059" spans="1:1">
      <c r="A400059" s="125"/>
    </row>
    <row r="400070" spans="1:1">
      <c r="A400070" s="153"/>
    </row>
    <row r="400071" spans="1:1">
      <c r="A400071" s="153"/>
    </row>
    <row r="400074" spans="1:1">
      <c r="A400074" s="153"/>
    </row>
    <row r="400084" spans="1:1">
      <c r="A400084" s="153"/>
    </row>
    <row r="400085" spans="1:1">
      <c r="A400085" s="153"/>
    </row>
    <row r="400086" spans="1:1">
      <c r="A400086" s="153"/>
    </row>
    <row r="400099" spans="1:1">
      <c r="A400099" s="153"/>
    </row>
    <row r="400101" spans="1:1">
      <c r="A400101" s="153"/>
    </row>
    <row r="400103" spans="1:1">
      <c r="A400103" s="154"/>
    </row>
    <row r="400105" spans="1:1">
      <c r="A400105" s="125"/>
    </row>
    <row r="400116" spans="1:1">
      <c r="A400116" s="153"/>
    </row>
    <row r="400117" spans="1:1">
      <c r="A400117" s="153"/>
    </row>
    <row r="400120" spans="1:1">
      <c r="A400120" s="153"/>
    </row>
    <row r="400130" spans="1:1">
      <c r="A400130" s="153"/>
    </row>
    <row r="400131" spans="1:1">
      <c r="A400131" s="153"/>
    </row>
    <row r="400132" spans="1:1">
      <c r="A400132" s="153"/>
    </row>
    <row r="400145" spans="1:1">
      <c r="A400145" s="153"/>
    </row>
    <row r="400147" spans="1:1">
      <c r="A400147" s="153"/>
    </row>
    <row r="400149" spans="1:1">
      <c r="A400149" s="154"/>
    </row>
    <row r="400151" spans="1:1">
      <c r="A400151" s="125"/>
    </row>
    <row r="400162" spans="1:1">
      <c r="A400162" s="153"/>
    </row>
    <row r="400163" spans="1:1">
      <c r="A400163" s="153"/>
    </row>
    <row r="400166" spans="1:1">
      <c r="A400166" s="153"/>
    </row>
    <row r="400176" spans="1:1">
      <c r="A400176" s="153"/>
    </row>
    <row r="400177" spans="1:1">
      <c r="A400177" s="153"/>
    </row>
    <row r="400178" spans="1:1">
      <c r="A400178" s="153"/>
    </row>
    <row r="400191" spans="1:1">
      <c r="A400191" s="153"/>
    </row>
    <row r="400193" spans="1:1">
      <c r="A400193" s="153"/>
    </row>
    <row r="400195" spans="1:1">
      <c r="A400195" s="154"/>
    </row>
    <row r="400197" spans="1:1">
      <c r="A400197" s="125"/>
    </row>
    <row r="400208" spans="1:1">
      <c r="A400208" s="153"/>
    </row>
    <row r="400209" spans="1:1">
      <c r="A400209" s="153"/>
    </row>
    <row r="400212" spans="1:1">
      <c r="A400212" s="153"/>
    </row>
    <row r="400222" spans="1:1">
      <c r="A400222" s="153"/>
    </row>
    <row r="400223" spans="1:1">
      <c r="A400223" s="153"/>
    </row>
    <row r="400224" spans="1:1">
      <c r="A400224" s="153"/>
    </row>
    <row r="400237" spans="1:1">
      <c r="A400237" s="153"/>
    </row>
    <row r="400239" spans="1:1">
      <c r="A400239" s="153"/>
    </row>
    <row r="400241" spans="1:1">
      <c r="A400241" s="154"/>
    </row>
    <row r="400243" spans="1:1">
      <c r="A400243" s="125"/>
    </row>
    <row r="400254" spans="1:1">
      <c r="A400254" s="153"/>
    </row>
    <row r="400255" spans="1:1">
      <c r="A400255" s="153"/>
    </row>
    <row r="400258" spans="1:1">
      <c r="A400258" s="153"/>
    </row>
    <row r="400268" spans="1:1">
      <c r="A400268" s="153"/>
    </row>
    <row r="400269" spans="1:1">
      <c r="A400269" s="153"/>
    </row>
    <row r="400270" spans="1:1">
      <c r="A400270" s="153"/>
    </row>
    <row r="400283" spans="1:1">
      <c r="A400283" s="153"/>
    </row>
    <row r="400285" spans="1:1">
      <c r="A400285" s="153"/>
    </row>
    <row r="400287" spans="1:1">
      <c r="A400287" s="154"/>
    </row>
    <row r="400289" spans="1:1">
      <c r="A400289" s="125"/>
    </row>
    <row r="400300" spans="1:1">
      <c r="A400300" s="153"/>
    </row>
    <row r="400301" spans="1:1">
      <c r="A400301" s="153"/>
    </row>
    <row r="400304" spans="1:1">
      <c r="A400304" s="153"/>
    </row>
    <row r="400314" spans="1:1">
      <c r="A400314" s="153"/>
    </row>
    <row r="400315" spans="1:1">
      <c r="A400315" s="153"/>
    </row>
    <row r="400316" spans="1:1">
      <c r="A400316" s="153"/>
    </row>
    <row r="400329" spans="1:1">
      <c r="A400329" s="153"/>
    </row>
    <row r="400331" spans="1:1">
      <c r="A400331" s="153"/>
    </row>
    <row r="400333" spans="1:1">
      <c r="A400333" s="154"/>
    </row>
    <row r="400335" spans="1:1">
      <c r="A400335" s="125"/>
    </row>
    <row r="400346" spans="1:1">
      <c r="A400346" s="153"/>
    </row>
    <row r="400347" spans="1:1">
      <c r="A400347" s="153"/>
    </row>
    <row r="400350" spans="1:1">
      <c r="A400350" s="153"/>
    </row>
    <row r="400360" spans="1:1">
      <c r="A400360" s="153"/>
    </row>
    <row r="400361" spans="1:1">
      <c r="A400361" s="153"/>
    </row>
    <row r="400362" spans="1:1">
      <c r="A400362" s="153"/>
    </row>
    <row r="400375" spans="1:1">
      <c r="A400375" s="153"/>
    </row>
    <row r="400377" spans="1:1">
      <c r="A400377" s="153"/>
    </row>
    <row r="400379" spans="1:1">
      <c r="A400379" s="154"/>
    </row>
    <row r="400381" spans="1:1">
      <c r="A400381" s="125"/>
    </row>
    <row r="400392" spans="1:1">
      <c r="A400392" s="153"/>
    </row>
    <row r="400393" spans="1:1">
      <c r="A400393" s="153"/>
    </row>
    <row r="400396" spans="1:1">
      <c r="A400396" s="153"/>
    </row>
    <row r="400406" spans="1:1">
      <c r="A400406" s="153"/>
    </row>
    <row r="400407" spans="1:1">
      <c r="A400407" s="153"/>
    </row>
    <row r="400408" spans="1:1">
      <c r="A400408" s="153"/>
    </row>
    <row r="400421" spans="1:1">
      <c r="A400421" s="153"/>
    </row>
    <row r="400423" spans="1:1">
      <c r="A400423" s="153"/>
    </row>
    <row r="400425" spans="1:1">
      <c r="A400425" s="154"/>
    </row>
    <row r="400427" spans="1:1">
      <c r="A400427" s="125"/>
    </row>
    <row r="400438" spans="1:1">
      <c r="A400438" s="153"/>
    </row>
    <row r="400439" spans="1:1">
      <c r="A400439" s="153"/>
    </row>
    <row r="400442" spans="1:1">
      <c r="A400442" s="153"/>
    </row>
    <row r="400452" spans="1:1">
      <c r="A400452" s="153"/>
    </row>
    <row r="400453" spans="1:1">
      <c r="A400453" s="153"/>
    </row>
    <row r="400454" spans="1:1">
      <c r="A400454" s="153"/>
    </row>
    <row r="400467" spans="1:1">
      <c r="A400467" s="153"/>
    </row>
    <row r="400469" spans="1:1">
      <c r="A400469" s="153"/>
    </row>
    <row r="400471" spans="1:1">
      <c r="A400471" s="154"/>
    </row>
    <row r="400473" spans="1:1">
      <c r="A400473" s="125"/>
    </row>
    <row r="400484" spans="1:1">
      <c r="A400484" s="153"/>
    </row>
    <row r="400485" spans="1:1">
      <c r="A400485" s="153"/>
    </row>
    <row r="400488" spans="1:1">
      <c r="A400488" s="153"/>
    </row>
    <row r="400498" spans="1:1">
      <c r="A400498" s="153"/>
    </row>
    <row r="400499" spans="1:1">
      <c r="A400499" s="153"/>
    </row>
    <row r="400500" spans="1:1">
      <c r="A400500" s="153"/>
    </row>
    <row r="400513" spans="1:1">
      <c r="A400513" s="153"/>
    </row>
    <row r="400515" spans="1:1">
      <c r="A400515" s="153"/>
    </row>
    <row r="400517" spans="1:1">
      <c r="A400517" s="154"/>
    </row>
    <row r="400519" spans="1:1">
      <c r="A400519" s="125"/>
    </row>
    <row r="400530" spans="1:1">
      <c r="A400530" s="153"/>
    </row>
    <row r="400531" spans="1:1">
      <c r="A400531" s="153"/>
    </row>
    <row r="400534" spans="1:1">
      <c r="A400534" s="153"/>
    </row>
    <row r="400544" spans="1:1">
      <c r="A400544" s="153"/>
    </row>
    <row r="400545" spans="1:1">
      <c r="A400545" s="153"/>
    </row>
    <row r="400546" spans="1:1">
      <c r="A400546" s="153"/>
    </row>
    <row r="400559" spans="1:1">
      <c r="A400559" s="153"/>
    </row>
    <row r="400561" spans="1:1">
      <c r="A400561" s="153"/>
    </row>
    <row r="400563" spans="1:1">
      <c r="A400563" s="154"/>
    </row>
    <row r="400565" spans="1:1">
      <c r="A400565" s="125"/>
    </row>
    <row r="400576" spans="1:1">
      <c r="A400576" s="153"/>
    </row>
    <row r="400577" spans="1:1">
      <c r="A400577" s="153"/>
    </row>
    <row r="400580" spans="1:1">
      <c r="A400580" s="153"/>
    </row>
    <row r="400590" spans="1:1">
      <c r="A400590" s="153"/>
    </row>
    <row r="400591" spans="1:1">
      <c r="A400591" s="153"/>
    </row>
    <row r="400592" spans="1:1">
      <c r="A400592" s="153"/>
    </row>
    <row r="400605" spans="1:1">
      <c r="A400605" s="153"/>
    </row>
    <row r="400607" spans="1:1">
      <c r="A400607" s="153"/>
    </row>
    <row r="400609" spans="1:1">
      <c r="A400609" s="154"/>
    </row>
    <row r="400611" spans="1:1">
      <c r="A400611" s="125"/>
    </row>
    <row r="400622" spans="1:1">
      <c r="A400622" s="153"/>
    </row>
    <row r="400623" spans="1:1">
      <c r="A400623" s="153"/>
    </row>
    <row r="400626" spans="1:1">
      <c r="A400626" s="153"/>
    </row>
    <row r="400636" spans="1:1">
      <c r="A400636" s="153"/>
    </row>
    <row r="400637" spans="1:1">
      <c r="A400637" s="153"/>
    </row>
    <row r="400638" spans="1:1">
      <c r="A400638" s="153"/>
    </row>
    <row r="400651" spans="1:1">
      <c r="A400651" s="153"/>
    </row>
    <row r="400653" spans="1:1">
      <c r="A400653" s="153"/>
    </row>
    <row r="400655" spans="1:1">
      <c r="A400655" s="154"/>
    </row>
    <row r="400657" spans="1:1">
      <c r="A400657" s="125"/>
    </row>
    <row r="400668" spans="1:1">
      <c r="A400668" s="153"/>
    </row>
    <row r="400669" spans="1:1">
      <c r="A400669" s="153"/>
    </row>
    <row r="400672" spans="1:1">
      <c r="A400672" s="153"/>
    </row>
    <row r="400682" spans="1:1">
      <c r="A400682" s="153"/>
    </row>
    <row r="400683" spans="1:1">
      <c r="A400683" s="153"/>
    </row>
    <row r="400684" spans="1:1">
      <c r="A400684" s="153"/>
    </row>
    <row r="400697" spans="1:1">
      <c r="A400697" s="153"/>
    </row>
    <row r="400699" spans="1:1">
      <c r="A400699" s="153"/>
    </row>
    <row r="400701" spans="1:1">
      <c r="A400701" s="154"/>
    </row>
    <row r="400703" spans="1:1">
      <c r="A400703" s="125"/>
    </row>
    <row r="400714" spans="1:1">
      <c r="A400714" s="153"/>
    </row>
    <row r="400715" spans="1:1">
      <c r="A400715" s="153"/>
    </row>
    <row r="400718" spans="1:1">
      <c r="A400718" s="153"/>
    </row>
    <row r="400728" spans="1:1">
      <c r="A400728" s="153"/>
    </row>
    <row r="400729" spans="1:1">
      <c r="A400729" s="153"/>
    </row>
    <row r="400730" spans="1:1">
      <c r="A400730" s="153"/>
    </row>
    <row r="400743" spans="1:1">
      <c r="A400743" s="153"/>
    </row>
    <row r="400745" spans="1:1">
      <c r="A400745" s="153"/>
    </row>
    <row r="400747" spans="1:1">
      <c r="A400747" s="154"/>
    </row>
    <row r="400749" spans="1:1">
      <c r="A400749" s="125"/>
    </row>
    <row r="400760" spans="1:1">
      <c r="A400760" s="153"/>
    </row>
    <row r="400761" spans="1:1">
      <c r="A400761" s="153"/>
    </row>
    <row r="400764" spans="1:1">
      <c r="A400764" s="153"/>
    </row>
    <row r="400774" spans="1:1">
      <c r="A400774" s="153"/>
    </row>
    <row r="400775" spans="1:1">
      <c r="A400775" s="153"/>
    </row>
    <row r="400776" spans="1:1">
      <c r="A400776" s="153"/>
    </row>
    <row r="400789" spans="1:1">
      <c r="A400789" s="153"/>
    </row>
    <row r="400791" spans="1:1">
      <c r="A400791" s="153"/>
    </row>
    <row r="400793" spans="1:1">
      <c r="A400793" s="154"/>
    </row>
    <row r="400795" spans="1:1">
      <c r="A400795" s="125"/>
    </row>
    <row r="400806" spans="1:1">
      <c r="A400806" s="153"/>
    </row>
    <row r="400807" spans="1:1">
      <c r="A400807" s="153"/>
    </row>
    <row r="400810" spans="1:1">
      <c r="A400810" s="153"/>
    </row>
    <row r="400820" spans="1:1">
      <c r="A400820" s="153"/>
    </row>
    <row r="400821" spans="1:1">
      <c r="A400821" s="153"/>
    </row>
    <row r="400822" spans="1:1">
      <c r="A400822" s="153"/>
    </row>
    <row r="400835" spans="1:1">
      <c r="A400835" s="153"/>
    </row>
    <row r="400837" spans="1:1">
      <c r="A400837" s="153"/>
    </row>
    <row r="400839" spans="1:1">
      <c r="A400839" s="154"/>
    </row>
    <row r="400841" spans="1:1">
      <c r="A400841" s="125"/>
    </row>
    <row r="400852" spans="1:1">
      <c r="A400852" s="153"/>
    </row>
    <row r="400853" spans="1:1">
      <c r="A400853" s="153"/>
    </row>
    <row r="400856" spans="1:1">
      <c r="A400856" s="153"/>
    </row>
    <row r="400866" spans="1:1">
      <c r="A400866" s="153"/>
    </row>
    <row r="400867" spans="1:1">
      <c r="A400867" s="153"/>
    </row>
    <row r="400868" spans="1:1">
      <c r="A400868" s="153"/>
    </row>
    <row r="400881" spans="1:1">
      <c r="A400881" s="153"/>
    </row>
    <row r="400883" spans="1:1">
      <c r="A400883" s="153"/>
    </row>
    <row r="400885" spans="1:1">
      <c r="A400885" s="154"/>
    </row>
    <row r="400887" spans="1:1">
      <c r="A400887" s="125"/>
    </row>
    <row r="400898" spans="1:1">
      <c r="A400898" s="153"/>
    </row>
    <row r="400899" spans="1:1">
      <c r="A400899" s="153"/>
    </row>
    <row r="400902" spans="1:1">
      <c r="A400902" s="153"/>
    </row>
    <row r="400912" spans="1:1">
      <c r="A400912" s="153"/>
    </row>
    <row r="400913" spans="1:1">
      <c r="A400913" s="153"/>
    </row>
    <row r="400914" spans="1:1">
      <c r="A400914" s="153"/>
    </row>
    <row r="400927" spans="1:1">
      <c r="A400927" s="153"/>
    </row>
    <row r="400929" spans="1:1">
      <c r="A400929" s="153"/>
    </row>
    <row r="400931" spans="1:1">
      <c r="A400931" s="154"/>
    </row>
    <row r="400933" spans="1:1">
      <c r="A400933" s="125"/>
    </row>
    <row r="400944" spans="1:1">
      <c r="A400944" s="153"/>
    </row>
    <row r="400945" spans="1:1">
      <c r="A400945" s="153"/>
    </row>
    <row r="400948" spans="1:1">
      <c r="A400948" s="153"/>
    </row>
    <row r="400958" spans="1:1">
      <c r="A400958" s="153"/>
    </row>
    <row r="400959" spans="1:1">
      <c r="A400959" s="153"/>
    </row>
    <row r="400960" spans="1:1">
      <c r="A400960" s="153"/>
    </row>
    <row r="400973" spans="1:1">
      <c r="A400973" s="153"/>
    </row>
    <row r="400975" spans="1:1">
      <c r="A400975" s="153"/>
    </row>
    <row r="400977" spans="1:1">
      <c r="A400977" s="154"/>
    </row>
    <row r="400979" spans="1:1">
      <c r="A400979" s="125"/>
    </row>
    <row r="400990" spans="1:1">
      <c r="A400990" s="153"/>
    </row>
    <row r="400991" spans="1:1">
      <c r="A400991" s="153"/>
    </row>
    <row r="400994" spans="1:1">
      <c r="A400994" s="153"/>
    </row>
    <row r="401004" spans="1:1">
      <c r="A401004" s="153"/>
    </row>
    <row r="401005" spans="1:1">
      <c r="A401005" s="153"/>
    </row>
    <row r="401006" spans="1:1">
      <c r="A401006" s="153"/>
    </row>
    <row r="401019" spans="1:1">
      <c r="A401019" s="153"/>
    </row>
    <row r="401021" spans="1:1">
      <c r="A401021" s="153"/>
    </row>
    <row r="401023" spans="1:1">
      <c r="A401023" s="154"/>
    </row>
    <row r="401025" spans="1:1">
      <c r="A401025" s="125"/>
    </row>
    <row r="401036" spans="1:1">
      <c r="A401036" s="153"/>
    </row>
    <row r="401037" spans="1:1">
      <c r="A401037" s="153"/>
    </row>
    <row r="401040" spans="1:1">
      <c r="A401040" s="153"/>
    </row>
    <row r="401050" spans="1:1">
      <c r="A401050" s="153"/>
    </row>
    <row r="401051" spans="1:1">
      <c r="A401051" s="153"/>
    </row>
    <row r="401052" spans="1:1">
      <c r="A401052" s="153"/>
    </row>
    <row r="401065" spans="1:1">
      <c r="A401065" s="153"/>
    </row>
    <row r="401067" spans="1:1">
      <c r="A401067" s="153"/>
    </row>
    <row r="401069" spans="1:1">
      <c r="A401069" s="154"/>
    </row>
    <row r="401071" spans="1:1">
      <c r="A401071" s="125"/>
    </row>
    <row r="401082" spans="1:1">
      <c r="A401082" s="153"/>
    </row>
    <row r="401083" spans="1:1">
      <c r="A401083" s="153"/>
    </row>
    <row r="401086" spans="1:1">
      <c r="A401086" s="153"/>
    </row>
    <row r="401096" spans="1:1">
      <c r="A401096" s="153"/>
    </row>
    <row r="401097" spans="1:1">
      <c r="A401097" s="153"/>
    </row>
    <row r="401098" spans="1:1">
      <c r="A401098" s="153"/>
    </row>
    <row r="401111" spans="1:1">
      <c r="A401111" s="153"/>
    </row>
    <row r="401113" spans="1:1">
      <c r="A401113" s="153"/>
    </row>
    <row r="401115" spans="1:1">
      <c r="A401115" s="154"/>
    </row>
    <row r="401117" spans="1:1">
      <c r="A401117" s="125"/>
    </row>
    <row r="401128" spans="1:1">
      <c r="A401128" s="153"/>
    </row>
    <row r="401129" spans="1:1">
      <c r="A401129" s="153"/>
    </row>
    <row r="401132" spans="1:1">
      <c r="A401132" s="153"/>
    </row>
    <row r="401142" spans="1:1">
      <c r="A401142" s="153"/>
    </row>
    <row r="401143" spans="1:1">
      <c r="A401143" s="153"/>
    </row>
    <row r="401144" spans="1:1">
      <c r="A401144" s="153"/>
    </row>
    <row r="401157" spans="1:1">
      <c r="A401157" s="153"/>
    </row>
    <row r="401159" spans="1:1">
      <c r="A401159" s="153"/>
    </row>
    <row r="401161" spans="1:1">
      <c r="A401161" s="154"/>
    </row>
    <row r="401163" spans="1:1">
      <c r="A401163" s="125"/>
    </row>
    <row r="401174" spans="1:1">
      <c r="A401174" s="153"/>
    </row>
    <row r="401175" spans="1:1">
      <c r="A401175" s="153"/>
    </row>
    <row r="401178" spans="1:1">
      <c r="A401178" s="153"/>
    </row>
    <row r="401188" spans="1:1">
      <c r="A401188" s="153"/>
    </row>
    <row r="401189" spans="1:1">
      <c r="A401189" s="153"/>
    </row>
    <row r="401190" spans="1:1">
      <c r="A401190" s="153"/>
    </row>
    <row r="401203" spans="1:1">
      <c r="A401203" s="153"/>
    </row>
    <row r="401205" spans="1:1">
      <c r="A401205" s="153"/>
    </row>
    <row r="401207" spans="1:1">
      <c r="A401207" s="154"/>
    </row>
    <row r="401209" spans="1:1">
      <c r="A401209" s="125"/>
    </row>
    <row r="401220" spans="1:1">
      <c r="A401220" s="153"/>
    </row>
    <row r="401221" spans="1:1">
      <c r="A401221" s="153"/>
    </row>
    <row r="401224" spans="1:1">
      <c r="A401224" s="153"/>
    </row>
    <row r="401234" spans="1:1">
      <c r="A401234" s="153"/>
    </row>
    <row r="401235" spans="1:1">
      <c r="A401235" s="153"/>
    </row>
    <row r="401236" spans="1:1">
      <c r="A401236" s="153"/>
    </row>
    <row r="401249" spans="1:1">
      <c r="A401249" s="153"/>
    </row>
    <row r="401251" spans="1:1">
      <c r="A401251" s="153"/>
    </row>
    <row r="401253" spans="1:1">
      <c r="A401253" s="154"/>
    </row>
    <row r="401255" spans="1:1">
      <c r="A401255" s="125"/>
    </row>
    <row r="401266" spans="1:1">
      <c r="A401266" s="153"/>
    </row>
    <row r="401267" spans="1:1">
      <c r="A401267" s="153"/>
    </row>
    <row r="401270" spans="1:1">
      <c r="A401270" s="153"/>
    </row>
    <row r="401280" spans="1:1">
      <c r="A401280" s="153"/>
    </row>
    <row r="401281" spans="1:1">
      <c r="A401281" s="153"/>
    </row>
    <row r="401282" spans="1:1">
      <c r="A401282" s="153"/>
    </row>
    <row r="401295" spans="1:1">
      <c r="A401295" s="153"/>
    </row>
    <row r="401297" spans="1:1">
      <c r="A401297" s="153"/>
    </row>
    <row r="401299" spans="1:1">
      <c r="A401299" s="154"/>
    </row>
    <row r="401301" spans="1:1">
      <c r="A401301" s="125"/>
    </row>
    <row r="401312" spans="1:1">
      <c r="A401312" s="153"/>
    </row>
    <row r="401313" spans="1:1">
      <c r="A401313" s="153"/>
    </row>
    <row r="401316" spans="1:1">
      <c r="A401316" s="153"/>
    </row>
    <row r="401326" spans="1:1">
      <c r="A401326" s="153"/>
    </row>
    <row r="401327" spans="1:1">
      <c r="A401327" s="153"/>
    </row>
    <row r="401328" spans="1:1">
      <c r="A401328" s="153"/>
    </row>
    <row r="401341" spans="1:1">
      <c r="A401341" s="153"/>
    </row>
    <row r="401343" spans="1:1">
      <c r="A401343" s="153"/>
    </row>
    <row r="401345" spans="1:1">
      <c r="A401345" s="154"/>
    </row>
    <row r="401347" spans="1:1">
      <c r="A401347" s="125"/>
    </row>
    <row r="401358" spans="1:1">
      <c r="A401358" s="153"/>
    </row>
    <row r="401359" spans="1:1">
      <c r="A401359" s="153"/>
    </row>
    <row r="401362" spans="1:1">
      <c r="A401362" s="153"/>
    </row>
    <row r="401372" spans="1:1">
      <c r="A401372" s="153"/>
    </row>
    <row r="401373" spans="1:1">
      <c r="A401373" s="153"/>
    </row>
    <row r="401374" spans="1:1">
      <c r="A401374" s="153"/>
    </row>
    <row r="401387" spans="1:1">
      <c r="A401387" s="153"/>
    </row>
    <row r="401389" spans="1:1">
      <c r="A401389" s="153"/>
    </row>
    <row r="401391" spans="1:1">
      <c r="A401391" s="154"/>
    </row>
    <row r="401393" spans="1:1">
      <c r="A401393" s="125"/>
    </row>
    <row r="401404" spans="1:1">
      <c r="A401404" s="153"/>
    </row>
    <row r="401405" spans="1:1">
      <c r="A401405" s="153"/>
    </row>
    <row r="401408" spans="1:1">
      <c r="A401408" s="153"/>
    </row>
    <row r="401418" spans="1:1">
      <c r="A401418" s="153"/>
    </row>
    <row r="401419" spans="1:1">
      <c r="A401419" s="153"/>
    </row>
    <row r="401420" spans="1:1">
      <c r="A401420" s="153"/>
    </row>
    <row r="401433" spans="1:1">
      <c r="A401433" s="153"/>
    </row>
    <row r="401435" spans="1:1">
      <c r="A401435" s="153"/>
    </row>
    <row r="401437" spans="1:1">
      <c r="A401437" s="154"/>
    </row>
    <row r="401439" spans="1:1">
      <c r="A401439" s="125"/>
    </row>
    <row r="401450" spans="1:1">
      <c r="A401450" s="153"/>
    </row>
    <row r="401451" spans="1:1">
      <c r="A401451" s="153"/>
    </row>
    <row r="401454" spans="1:1">
      <c r="A401454" s="153"/>
    </row>
    <row r="401464" spans="1:1">
      <c r="A401464" s="153"/>
    </row>
    <row r="401465" spans="1:1">
      <c r="A401465" s="153"/>
    </row>
    <row r="401466" spans="1:1">
      <c r="A401466" s="153"/>
    </row>
    <row r="401479" spans="1:1">
      <c r="A401479" s="153"/>
    </row>
    <row r="401481" spans="1:1">
      <c r="A401481" s="153"/>
    </row>
    <row r="401483" spans="1:1">
      <c r="A401483" s="154"/>
    </row>
    <row r="401485" spans="1:1">
      <c r="A401485" s="125"/>
    </row>
    <row r="401496" spans="1:1">
      <c r="A401496" s="153"/>
    </row>
    <row r="401497" spans="1:1">
      <c r="A401497" s="153"/>
    </row>
    <row r="401500" spans="1:1">
      <c r="A401500" s="153"/>
    </row>
    <row r="401510" spans="1:1">
      <c r="A401510" s="153"/>
    </row>
    <row r="401511" spans="1:1">
      <c r="A401511" s="153"/>
    </row>
    <row r="401512" spans="1:1">
      <c r="A401512" s="153"/>
    </row>
    <row r="401525" spans="1:1">
      <c r="A401525" s="153"/>
    </row>
    <row r="401527" spans="1:1">
      <c r="A401527" s="153"/>
    </row>
    <row r="401529" spans="1:1">
      <c r="A401529" s="154"/>
    </row>
    <row r="401531" spans="1:1">
      <c r="A401531" s="125"/>
    </row>
    <row r="401542" spans="1:1">
      <c r="A401542" s="153"/>
    </row>
    <row r="401543" spans="1:1">
      <c r="A401543" s="153"/>
    </row>
    <row r="401546" spans="1:1">
      <c r="A401546" s="153"/>
    </row>
    <row r="401556" spans="1:1">
      <c r="A401556" s="153"/>
    </row>
    <row r="401557" spans="1:1">
      <c r="A401557" s="153"/>
    </row>
    <row r="401558" spans="1:1">
      <c r="A401558" s="153"/>
    </row>
    <row r="401571" spans="1:1">
      <c r="A401571" s="153"/>
    </row>
    <row r="401573" spans="1:1">
      <c r="A401573" s="153"/>
    </row>
    <row r="401575" spans="1:1">
      <c r="A401575" s="154"/>
    </row>
    <row r="401577" spans="1:1">
      <c r="A401577" s="125"/>
    </row>
    <row r="401588" spans="1:1">
      <c r="A401588" s="153"/>
    </row>
    <row r="401589" spans="1:1">
      <c r="A401589" s="153"/>
    </row>
    <row r="401592" spans="1:1">
      <c r="A401592" s="153"/>
    </row>
    <row r="401602" spans="1:1">
      <c r="A401602" s="153"/>
    </row>
    <row r="401603" spans="1:1">
      <c r="A401603" s="153"/>
    </row>
    <row r="401604" spans="1:1">
      <c r="A401604" s="153"/>
    </row>
    <row r="401617" spans="1:1">
      <c r="A401617" s="153"/>
    </row>
    <row r="401619" spans="1:1">
      <c r="A401619" s="153"/>
    </row>
    <row r="401621" spans="1:1">
      <c r="A401621" s="154"/>
    </row>
    <row r="401623" spans="1:1">
      <c r="A401623" s="125"/>
    </row>
    <row r="401634" spans="1:1">
      <c r="A401634" s="153"/>
    </row>
    <row r="401635" spans="1:1">
      <c r="A401635" s="153"/>
    </row>
    <row r="401638" spans="1:1">
      <c r="A401638" s="153"/>
    </row>
    <row r="401648" spans="1:1">
      <c r="A401648" s="153"/>
    </row>
    <row r="401649" spans="1:1">
      <c r="A401649" s="153"/>
    </row>
    <row r="401650" spans="1:1">
      <c r="A401650" s="153"/>
    </row>
    <row r="401663" spans="1:1">
      <c r="A401663" s="153"/>
    </row>
    <row r="401665" spans="1:1">
      <c r="A401665" s="153"/>
    </row>
    <row r="401667" spans="1:1">
      <c r="A401667" s="154"/>
    </row>
    <row r="401669" spans="1:1">
      <c r="A401669" s="125"/>
    </row>
    <row r="401680" spans="1:1">
      <c r="A401680" s="153"/>
    </row>
    <row r="401681" spans="1:1">
      <c r="A401681" s="153"/>
    </row>
    <row r="401684" spans="1:1">
      <c r="A401684" s="153"/>
    </row>
    <row r="401694" spans="1:1">
      <c r="A401694" s="153"/>
    </row>
    <row r="401695" spans="1:1">
      <c r="A401695" s="153"/>
    </row>
    <row r="401696" spans="1:1">
      <c r="A401696" s="153"/>
    </row>
    <row r="401709" spans="1:1">
      <c r="A401709" s="153"/>
    </row>
    <row r="401711" spans="1:1">
      <c r="A401711" s="153"/>
    </row>
    <row r="401713" spans="1:1">
      <c r="A401713" s="154"/>
    </row>
    <row r="401715" spans="1:1">
      <c r="A401715" s="125"/>
    </row>
    <row r="401726" spans="1:1">
      <c r="A401726" s="153"/>
    </row>
    <row r="401727" spans="1:1">
      <c r="A401727" s="153"/>
    </row>
    <row r="401730" spans="1:1">
      <c r="A401730" s="153"/>
    </row>
    <row r="401740" spans="1:1">
      <c r="A401740" s="153"/>
    </row>
    <row r="401741" spans="1:1">
      <c r="A401741" s="153"/>
    </row>
    <row r="401742" spans="1:1">
      <c r="A401742" s="153"/>
    </row>
    <row r="401755" spans="1:1">
      <c r="A401755" s="153"/>
    </row>
    <row r="401757" spans="1:1">
      <c r="A401757" s="153"/>
    </row>
    <row r="401759" spans="1:1">
      <c r="A401759" s="154"/>
    </row>
    <row r="401761" spans="1:1">
      <c r="A401761" s="125"/>
    </row>
    <row r="401772" spans="1:1">
      <c r="A401772" s="153"/>
    </row>
    <row r="401773" spans="1:1">
      <c r="A401773" s="153"/>
    </row>
    <row r="401776" spans="1:1">
      <c r="A401776" s="153"/>
    </row>
    <row r="401786" spans="1:1">
      <c r="A401786" s="153"/>
    </row>
    <row r="401787" spans="1:1">
      <c r="A401787" s="153"/>
    </row>
    <row r="401788" spans="1:1">
      <c r="A401788" s="153"/>
    </row>
    <row r="401801" spans="1:1">
      <c r="A401801" s="153"/>
    </row>
    <row r="401803" spans="1:1">
      <c r="A401803" s="153"/>
    </row>
    <row r="401805" spans="1:1">
      <c r="A401805" s="154"/>
    </row>
    <row r="401807" spans="1:1">
      <c r="A401807" s="125"/>
    </row>
    <row r="401818" spans="1:1">
      <c r="A401818" s="153"/>
    </row>
    <row r="401819" spans="1:1">
      <c r="A401819" s="153"/>
    </row>
    <row r="401822" spans="1:1">
      <c r="A401822" s="153"/>
    </row>
    <row r="401832" spans="1:1">
      <c r="A401832" s="153"/>
    </row>
    <row r="401833" spans="1:1">
      <c r="A401833" s="153"/>
    </row>
    <row r="401834" spans="1:1">
      <c r="A401834" s="153"/>
    </row>
    <row r="401847" spans="1:1">
      <c r="A401847" s="153"/>
    </row>
    <row r="401849" spans="1:1">
      <c r="A401849" s="153"/>
    </row>
    <row r="401851" spans="1:1">
      <c r="A401851" s="154"/>
    </row>
    <row r="401853" spans="1:1">
      <c r="A401853" s="125"/>
    </row>
    <row r="401864" spans="1:1">
      <c r="A401864" s="153"/>
    </row>
    <row r="401865" spans="1:1">
      <c r="A401865" s="153"/>
    </row>
    <row r="401868" spans="1:1">
      <c r="A401868" s="153"/>
    </row>
    <row r="401878" spans="1:1">
      <c r="A401878" s="153"/>
    </row>
    <row r="401879" spans="1:1">
      <c r="A401879" s="153"/>
    </row>
    <row r="401880" spans="1:1">
      <c r="A401880" s="153"/>
    </row>
    <row r="401893" spans="1:1">
      <c r="A401893" s="153"/>
    </row>
    <row r="401895" spans="1:1">
      <c r="A401895" s="153"/>
    </row>
    <row r="401897" spans="1:1">
      <c r="A401897" s="154"/>
    </row>
    <row r="401899" spans="1:1">
      <c r="A401899" s="125"/>
    </row>
    <row r="401910" spans="1:1">
      <c r="A401910" s="153"/>
    </row>
    <row r="401911" spans="1:1">
      <c r="A401911" s="153"/>
    </row>
    <row r="401914" spans="1:1">
      <c r="A401914" s="153"/>
    </row>
    <row r="401924" spans="1:1">
      <c r="A401924" s="153"/>
    </row>
    <row r="401925" spans="1:1">
      <c r="A401925" s="153"/>
    </row>
    <row r="401926" spans="1:1">
      <c r="A401926" s="153"/>
    </row>
    <row r="401939" spans="1:1">
      <c r="A401939" s="153"/>
    </row>
    <row r="401941" spans="1:1">
      <c r="A401941" s="153"/>
    </row>
    <row r="401943" spans="1:1">
      <c r="A401943" s="154"/>
    </row>
    <row r="401945" spans="1:1">
      <c r="A401945" s="125"/>
    </row>
    <row r="401956" spans="1:1">
      <c r="A401956" s="153"/>
    </row>
    <row r="401957" spans="1:1">
      <c r="A401957" s="153"/>
    </row>
    <row r="401960" spans="1:1">
      <c r="A401960" s="153"/>
    </row>
    <row r="401970" spans="1:1">
      <c r="A401970" s="153"/>
    </row>
    <row r="401971" spans="1:1">
      <c r="A401971" s="153"/>
    </row>
    <row r="401972" spans="1:1">
      <c r="A401972" s="153"/>
    </row>
    <row r="401985" spans="1:1">
      <c r="A401985" s="153"/>
    </row>
    <row r="401987" spans="1:1">
      <c r="A401987" s="153"/>
    </row>
    <row r="401989" spans="1:1">
      <c r="A401989" s="154"/>
    </row>
    <row r="401991" spans="1:1">
      <c r="A401991" s="125"/>
    </row>
    <row r="402002" spans="1:1">
      <c r="A402002" s="153"/>
    </row>
    <row r="402003" spans="1:1">
      <c r="A402003" s="153"/>
    </row>
    <row r="402006" spans="1:1">
      <c r="A402006" s="153"/>
    </row>
    <row r="402016" spans="1:1">
      <c r="A402016" s="153"/>
    </row>
    <row r="402017" spans="1:1">
      <c r="A402017" s="153"/>
    </row>
    <row r="402018" spans="1:1">
      <c r="A402018" s="153"/>
    </row>
    <row r="402031" spans="1:1">
      <c r="A402031" s="153"/>
    </row>
    <row r="402033" spans="1:1">
      <c r="A402033" s="153"/>
    </row>
    <row r="402035" spans="1:1">
      <c r="A402035" s="154"/>
    </row>
    <row r="402037" spans="1:1">
      <c r="A402037" s="125"/>
    </row>
    <row r="402048" spans="1:1">
      <c r="A402048" s="153"/>
    </row>
    <row r="402049" spans="1:1">
      <c r="A402049" s="153"/>
    </row>
    <row r="402052" spans="1:1">
      <c r="A402052" s="153"/>
    </row>
    <row r="402062" spans="1:1">
      <c r="A402062" s="153"/>
    </row>
    <row r="402063" spans="1:1">
      <c r="A402063" s="153"/>
    </row>
    <row r="402064" spans="1:1">
      <c r="A402064" s="153"/>
    </row>
    <row r="402077" spans="1:1">
      <c r="A402077" s="153"/>
    </row>
    <row r="402079" spans="1:1">
      <c r="A402079" s="153"/>
    </row>
    <row r="402081" spans="1:1">
      <c r="A402081" s="154"/>
    </row>
    <row r="402083" spans="1:1">
      <c r="A402083" s="125"/>
    </row>
    <row r="402094" spans="1:1">
      <c r="A402094" s="153"/>
    </row>
    <row r="402095" spans="1:1">
      <c r="A402095" s="153"/>
    </row>
    <row r="402098" spans="1:1">
      <c r="A402098" s="153"/>
    </row>
    <row r="402108" spans="1:1">
      <c r="A402108" s="153"/>
    </row>
    <row r="402109" spans="1:1">
      <c r="A402109" s="153"/>
    </row>
    <row r="402110" spans="1:1">
      <c r="A402110" s="153"/>
    </row>
    <row r="402123" spans="1:1">
      <c r="A402123" s="153"/>
    </row>
    <row r="402125" spans="1:1">
      <c r="A402125" s="153"/>
    </row>
    <row r="402127" spans="1:1">
      <c r="A402127" s="154"/>
    </row>
    <row r="402129" spans="1:1">
      <c r="A402129" s="125"/>
    </row>
    <row r="402140" spans="1:1">
      <c r="A402140" s="153"/>
    </row>
    <row r="402141" spans="1:1">
      <c r="A402141" s="153"/>
    </row>
    <row r="402144" spans="1:1">
      <c r="A402144" s="153"/>
    </row>
    <row r="402154" spans="1:1">
      <c r="A402154" s="153"/>
    </row>
    <row r="402155" spans="1:1">
      <c r="A402155" s="153"/>
    </row>
    <row r="402156" spans="1:1">
      <c r="A402156" s="153"/>
    </row>
    <row r="402169" spans="1:1">
      <c r="A402169" s="153"/>
    </row>
    <row r="402171" spans="1:1">
      <c r="A402171" s="153"/>
    </row>
    <row r="402173" spans="1:1">
      <c r="A402173" s="154"/>
    </row>
    <row r="402175" spans="1:1">
      <c r="A402175" s="125"/>
    </row>
    <row r="402186" spans="1:1">
      <c r="A402186" s="153"/>
    </row>
    <row r="402187" spans="1:1">
      <c r="A402187" s="153"/>
    </row>
    <row r="402190" spans="1:1">
      <c r="A402190" s="153"/>
    </row>
    <row r="402200" spans="1:1">
      <c r="A402200" s="153"/>
    </row>
    <row r="402201" spans="1:1">
      <c r="A402201" s="153"/>
    </row>
    <row r="402202" spans="1:1">
      <c r="A402202" s="153"/>
    </row>
    <row r="402215" spans="1:1">
      <c r="A402215" s="153"/>
    </row>
    <row r="402217" spans="1:1">
      <c r="A402217" s="153"/>
    </row>
    <row r="402219" spans="1:1">
      <c r="A402219" s="154"/>
    </row>
    <row r="402221" spans="1:1">
      <c r="A402221" s="125"/>
    </row>
    <row r="402232" spans="1:1">
      <c r="A402232" s="153"/>
    </row>
    <row r="402233" spans="1:1">
      <c r="A402233" s="153"/>
    </row>
    <row r="402236" spans="1:1">
      <c r="A402236" s="153"/>
    </row>
    <row r="402246" spans="1:1">
      <c r="A402246" s="153"/>
    </row>
    <row r="402247" spans="1:1">
      <c r="A402247" s="153"/>
    </row>
    <row r="402248" spans="1:1">
      <c r="A402248" s="153"/>
    </row>
    <row r="402261" spans="1:1">
      <c r="A402261" s="153"/>
    </row>
    <row r="402263" spans="1:1">
      <c r="A402263" s="153"/>
    </row>
    <row r="402265" spans="1:1">
      <c r="A402265" s="154"/>
    </row>
    <row r="402267" spans="1:1">
      <c r="A402267" s="125"/>
    </row>
    <row r="402278" spans="1:1">
      <c r="A402278" s="153"/>
    </row>
    <row r="402279" spans="1:1">
      <c r="A402279" s="153"/>
    </row>
    <row r="402282" spans="1:1">
      <c r="A402282" s="153"/>
    </row>
    <row r="402292" spans="1:1">
      <c r="A402292" s="153"/>
    </row>
    <row r="402293" spans="1:1">
      <c r="A402293" s="153"/>
    </row>
    <row r="402294" spans="1:1">
      <c r="A402294" s="153"/>
    </row>
    <row r="402307" spans="1:1">
      <c r="A402307" s="153"/>
    </row>
    <row r="402309" spans="1:1">
      <c r="A402309" s="153"/>
    </row>
    <row r="402311" spans="1:1">
      <c r="A402311" s="154"/>
    </row>
    <row r="402313" spans="1:1">
      <c r="A402313" s="125"/>
    </row>
    <row r="402324" spans="1:1">
      <c r="A402324" s="153"/>
    </row>
    <row r="402325" spans="1:1">
      <c r="A402325" s="153"/>
    </row>
    <row r="402328" spans="1:1">
      <c r="A402328" s="153"/>
    </row>
    <row r="402338" spans="1:1">
      <c r="A402338" s="153"/>
    </row>
    <row r="402339" spans="1:1">
      <c r="A402339" s="153"/>
    </row>
    <row r="402340" spans="1:1">
      <c r="A402340" s="153"/>
    </row>
    <row r="402353" spans="1:1">
      <c r="A402353" s="153"/>
    </row>
    <row r="402355" spans="1:1">
      <c r="A402355" s="153"/>
    </row>
    <row r="402357" spans="1:1">
      <c r="A402357" s="154"/>
    </row>
    <row r="402359" spans="1:1">
      <c r="A402359" s="125"/>
    </row>
    <row r="402370" spans="1:1">
      <c r="A402370" s="153"/>
    </row>
    <row r="402371" spans="1:1">
      <c r="A402371" s="153"/>
    </row>
    <row r="402374" spans="1:1">
      <c r="A402374" s="153"/>
    </row>
    <row r="402384" spans="1:1">
      <c r="A402384" s="153"/>
    </row>
    <row r="402385" spans="1:1">
      <c r="A402385" s="153"/>
    </row>
    <row r="402386" spans="1:1">
      <c r="A402386" s="153"/>
    </row>
    <row r="402399" spans="1:1">
      <c r="A402399" s="153"/>
    </row>
    <row r="402401" spans="1:1">
      <c r="A402401" s="153"/>
    </row>
    <row r="402403" spans="1:1">
      <c r="A402403" s="154"/>
    </row>
    <row r="402405" spans="1:1">
      <c r="A402405" s="125"/>
    </row>
    <row r="402416" spans="1:1">
      <c r="A402416" s="153"/>
    </row>
    <row r="402417" spans="1:1">
      <c r="A402417" s="153"/>
    </row>
    <row r="402420" spans="1:1">
      <c r="A402420" s="153"/>
    </row>
    <row r="402430" spans="1:1">
      <c r="A402430" s="153"/>
    </row>
    <row r="402431" spans="1:1">
      <c r="A402431" s="153"/>
    </row>
    <row r="402432" spans="1:1">
      <c r="A402432" s="153"/>
    </row>
    <row r="402445" spans="1:1">
      <c r="A402445" s="153"/>
    </row>
    <row r="402447" spans="1:1">
      <c r="A402447" s="153"/>
    </row>
    <row r="402449" spans="1:1">
      <c r="A402449" s="154"/>
    </row>
    <row r="402451" spans="1:1">
      <c r="A402451" s="125"/>
    </row>
    <row r="402462" spans="1:1">
      <c r="A402462" s="153"/>
    </row>
    <row r="402463" spans="1:1">
      <c r="A402463" s="153"/>
    </row>
    <row r="402466" spans="1:1">
      <c r="A402466" s="153"/>
    </row>
    <row r="402476" spans="1:1">
      <c r="A402476" s="153"/>
    </row>
    <row r="402477" spans="1:1">
      <c r="A402477" s="153"/>
    </row>
    <row r="402478" spans="1:1">
      <c r="A402478" s="153"/>
    </row>
    <row r="402491" spans="1:1">
      <c r="A402491" s="153"/>
    </row>
    <row r="402493" spans="1:1">
      <c r="A402493" s="153"/>
    </row>
    <row r="402495" spans="1:1">
      <c r="A402495" s="154"/>
    </row>
    <row r="402497" spans="1:1">
      <c r="A402497" s="125"/>
    </row>
    <row r="402508" spans="1:1">
      <c r="A402508" s="153"/>
    </row>
    <row r="402509" spans="1:1">
      <c r="A402509" s="153"/>
    </row>
    <row r="402512" spans="1:1">
      <c r="A402512" s="153"/>
    </row>
    <row r="402522" spans="1:1">
      <c r="A402522" s="153"/>
    </row>
    <row r="402523" spans="1:1">
      <c r="A402523" s="153"/>
    </row>
    <row r="402524" spans="1:1">
      <c r="A402524" s="153"/>
    </row>
    <row r="402537" spans="1:1">
      <c r="A402537" s="153"/>
    </row>
    <row r="402539" spans="1:1">
      <c r="A402539" s="153"/>
    </row>
    <row r="402541" spans="1:1">
      <c r="A402541" s="154"/>
    </row>
    <row r="402543" spans="1:1">
      <c r="A402543" s="125"/>
    </row>
    <row r="402554" spans="1:1">
      <c r="A402554" s="153"/>
    </row>
    <row r="402555" spans="1:1">
      <c r="A402555" s="153"/>
    </row>
    <row r="402558" spans="1:1">
      <c r="A402558" s="153"/>
    </row>
    <row r="402568" spans="1:1">
      <c r="A402568" s="153"/>
    </row>
    <row r="402569" spans="1:1">
      <c r="A402569" s="153"/>
    </row>
    <row r="402570" spans="1:1">
      <c r="A402570" s="153"/>
    </row>
    <row r="402583" spans="1:1">
      <c r="A402583" s="153"/>
    </row>
    <row r="402585" spans="1:1">
      <c r="A402585" s="153"/>
    </row>
    <row r="402587" spans="1:1">
      <c r="A402587" s="154"/>
    </row>
    <row r="402589" spans="1:1">
      <c r="A402589" s="125"/>
    </row>
    <row r="402600" spans="1:1">
      <c r="A402600" s="153"/>
    </row>
    <row r="402601" spans="1:1">
      <c r="A402601" s="153"/>
    </row>
    <row r="402604" spans="1:1">
      <c r="A402604" s="153"/>
    </row>
    <row r="402614" spans="1:1">
      <c r="A402614" s="153"/>
    </row>
    <row r="402615" spans="1:1">
      <c r="A402615" s="153"/>
    </row>
    <row r="402616" spans="1:1">
      <c r="A402616" s="153"/>
    </row>
    <row r="402629" spans="1:1">
      <c r="A402629" s="153"/>
    </row>
    <row r="402631" spans="1:1">
      <c r="A402631" s="153"/>
    </row>
    <row r="402633" spans="1:1">
      <c r="A402633" s="154"/>
    </row>
    <row r="402635" spans="1:1">
      <c r="A402635" s="125"/>
    </row>
    <row r="402646" spans="1:1">
      <c r="A402646" s="153"/>
    </row>
    <row r="402647" spans="1:1">
      <c r="A402647" s="153"/>
    </row>
    <row r="402650" spans="1:1">
      <c r="A402650" s="153"/>
    </row>
    <row r="402660" spans="1:1">
      <c r="A402660" s="153"/>
    </row>
    <row r="402661" spans="1:1">
      <c r="A402661" s="153"/>
    </row>
    <row r="402662" spans="1:1">
      <c r="A402662" s="153"/>
    </row>
    <row r="402675" spans="1:1">
      <c r="A402675" s="153"/>
    </row>
    <row r="402677" spans="1:1">
      <c r="A402677" s="153"/>
    </row>
    <row r="402679" spans="1:1">
      <c r="A402679" s="154"/>
    </row>
    <row r="402681" spans="1:1">
      <c r="A402681" s="125"/>
    </row>
    <row r="402692" spans="1:1">
      <c r="A402692" s="153"/>
    </row>
    <row r="402693" spans="1:1">
      <c r="A402693" s="153"/>
    </row>
    <row r="402696" spans="1:1">
      <c r="A402696" s="153"/>
    </row>
    <row r="402706" spans="1:1">
      <c r="A402706" s="153"/>
    </row>
    <row r="402707" spans="1:1">
      <c r="A402707" s="153"/>
    </row>
    <row r="402708" spans="1:1">
      <c r="A402708" s="153"/>
    </row>
    <row r="402721" spans="1:1">
      <c r="A402721" s="153"/>
    </row>
    <row r="402723" spans="1:1">
      <c r="A402723" s="153"/>
    </row>
    <row r="402725" spans="1:1">
      <c r="A402725" s="154"/>
    </row>
    <row r="402727" spans="1:1">
      <c r="A402727" s="125"/>
    </row>
    <row r="402738" spans="1:1">
      <c r="A402738" s="153"/>
    </row>
    <row r="402739" spans="1:1">
      <c r="A402739" s="153"/>
    </row>
    <row r="402742" spans="1:1">
      <c r="A402742" s="153"/>
    </row>
    <row r="402752" spans="1:1">
      <c r="A402752" s="153"/>
    </row>
    <row r="402753" spans="1:1">
      <c r="A402753" s="153"/>
    </row>
    <row r="402754" spans="1:1">
      <c r="A402754" s="153"/>
    </row>
    <row r="402767" spans="1:1">
      <c r="A402767" s="153"/>
    </row>
    <row r="402769" spans="1:1">
      <c r="A402769" s="153"/>
    </row>
    <row r="402771" spans="1:1">
      <c r="A402771" s="154"/>
    </row>
    <row r="402773" spans="1:1">
      <c r="A402773" s="125"/>
    </row>
    <row r="402784" spans="1:1">
      <c r="A402784" s="153"/>
    </row>
    <row r="402785" spans="1:1">
      <c r="A402785" s="153"/>
    </row>
    <row r="402788" spans="1:1">
      <c r="A402788" s="153"/>
    </row>
    <row r="402798" spans="1:1">
      <c r="A402798" s="153"/>
    </row>
    <row r="402799" spans="1:1">
      <c r="A402799" s="153"/>
    </row>
    <row r="402800" spans="1:1">
      <c r="A402800" s="153"/>
    </row>
    <row r="402813" spans="1:1">
      <c r="A402813" s="153"/>
    </row>
    <row r="402815" spans="1:1">
      <c r="A402815" s="153"/>
    </row>
    <row r="402817" spans="1:1">
      <c r="A402817" s="154"/>
    </row>
    <row r="402819" spans="1:1">
      <c r="A402819" s="125"/>
    </row>
    <row r="402830" spans="1:1">
      <c r="A402830" s="153"/>
    </row>
    <row r="402831" spans="1:1">
      <c r="A402831" s="153"/>
    </row>
    <row r="402834" spans="1:1">
      <c r="A402834" s="153"/>
    </row>
    <row r="402844" spans="1:1">
      <c r="A402844" s="153"/>
    </row>
    <row r="402845" spans="1:1">
      <c r="A402845" s="153"/>
    </row>
    <row r="402846" spans="1:1">
      <c r="A402846" s="153"/>
    </row>
    <row r="402859" spans="1:1">
      <c r="A402859" s="153"/>
    </row>
    <row r="402861" spans="1:1">
      <c r="A402861" s="153"/>
    </row>
    <row r="402863" spans="1:1">
      <c r="A402863" s="154"/>
    </row>
    <row r="402865" spans="1:1">
      <c r="A402865" s="125"/>
    </row>
    <row r="402876" spans="1:1">
      <c r="A402876" s="153"/>
    </row>
    <row r="402877" spans="1:1">
      <c r="A402877" s="153"/>
    </row>
    <row r="402880" spans="1:1">
      <c r="A402880" s="153"/>
    </row>
    <row r="402890" spans="1:1">
      <c r="A402890" s="153"/>
    </row>
    <row r="402891" spans="1:1">
      <c r="A402891" s="153"/>
    </row>
    <row r="402892" spans="1:1">
      <c r="A402892" s="153"/>
    </row>
    <row r="402905" spans="1:1">
      <c r="A402905" s="153"/>
    </row>
    <row r="402907" spans="1:1">
      <c r="A402907" s="153"/>
    </row>
    <row r="402909" spans="1:1">
      <c r="A402909" s="154"/>
    </row>
    <row r="402911" spans="1:1">
      <c r="A402911" s="125"/>
    </row>
    <row r="402922" spans="1:1">
      <c r="A402922" s="153"/>
    </row>
    <row r="402923" spans="1:1">
      <c r="A402923" s="153"/>
    </row>
    <row r="402926" spans="1:1">
      <c r="A402926" s="153"/>
    </row>
    <row r="402936" spans="1:1">
      <c r="A402936" s="153"/>
    </row>
    <row r="402937" spans="1:1">
      <c r="A402937" s="153"/>
    </row>
    <row r="402938" spans="1:1">
      <c r="A402938" s="153"/>
    </row>
    <row r="402951" spans="1:1">
      <c r="A402951" s="153"/>
    </row>
    <row r="402953" spans="1:1">
      <c r="A402953" s="153"/>
    </row>
    <row r="402955" spans="1:1">
      <c r="A402955" s="154"/>
    </row>
    <row r="402957" spans="1:1">
      <c r="A402957" s="125"/>
    </row>
    <row r="402968" spans="1:1">
      <c r="A402968" s="153"/>
    </row>
    <row r="402969" spans="1:1">
      <c r="A402969" s="153"/>
    </row>
    <row r="402972" spans="1:1">
      <c r="A402972" s="153"/>
    </row>
    <row r="402982" spans="1:1">
      <c r="A402982" s="153"/>
    </row>
    <row r="402983" spans="1:1">
      <c r="A402983" s="153"/>
    </row>
    <row r="402984" spans="1:1">
      <c r="A402984" s="153"/>
    </row>
    <row r="402997" spans="1:1">
      <c r="A402997" s="153"/>
    </row>
    <row r="402999" spans="1:1">
      <c r="A402999" s="153"/>
    </row>
    <row r="403001" spans="1:1">
      <c r="A403001" s="154"/>
    </row>
    <row r="403003" spans="1:1">
      <c r="A403003" s="125"/>
    </row>
    <row r="403014" spans="1:1">
      <c r="A403014" s="153"/>
    </row>
    <row r="403015" spans="1:1">
      <c r="A403015" s="153"/>
    </row>
    <row r="403018" spans="1:1">
      <c r="A403018" s="153"/>
    </row>
    <row r="403028" spans="1:1">
      <c r="A403028" s="153"/>
    </row>
    <row r="403029" spans="1:1">
      <c r="A403029" s="153"/>
    </row>
    <row r="403030" spans="1:1">
      <c r="A403030" s="153"/>
    </row>
    <row r="403043" spans="1:1">
      <c r="A403043" s="153"/>
    </row>
    <row r="403045" spans="1:1">
      <c r="A403045" s="153"/>
    </row>
    <row r="403047" spans="1:1">
      <c r="A403047" s="154"/>
    </row>
    <row r="403049" spans="1:1">
      <c r="A403049" s="125"/>
    </row>
    <row r="403060" spans="1:1">
      <c r="A403060" s="153"/>
    </row>
    <row r="403061" spans="1:1">
      <c r="A403061" s="153"/>
    </row>
    <row r="403064" spans="1:1">
      <c r="A403064" s="153"/>
    </row>
    <row r="403074" spans="1:1">
      <c r="A403074" s="153"/>
    </row>
    <row r="403075" spans="1:1">
      <c r="A403075" s="153"/>
    </row>
    <row r="403076" spans="1:1">
      <c r="A403076" s="153"/>
    </row>
    <row r="403089" spans="1:1">
      <c r="A403089" s="153"/>
    </row>
    <row r="403091" spans="1:1">
      <c r="A403091" s="153"/>
    </row>
    <row r="403093" spans="1:1">
      <c r="A403093" s="154"/>
    </row>
    <row r="403095" spans="1:1">
      <c r="A403095" s="125"/>
    </row>
    <row r="403106" spans="1:1">
      <c r="A403106" s="153"/>
    </row>
    <row r="403107" spans="1:1">
      <c r="A403107" s="153"/>
    </row>
    <row r="403110" spans="1:1">
      <c r="A403110" s="153"/>
    </row>
    <row r="403120" spans="1:1">
      <c r="A403120" s="153"/>
    </row>
    <row r="403121" spans="1:1">
      <c r="A403121" s="153"/>
    </row>
    <row r="403122" spans="1:1">
      <c r="A403122" s="153"/>
    </row>
    <row r="403135" spans="1:1">
      <c r="A403135" s="153"/>
    </row>
    <row r="403137" spans="1:1">
      <c r="A403137" s="153"/>
    </row>
    <row r="403139" spans="1:1">
      <c r="A403139" s="154"/>
    </row>
    <row r="403141" spans="1:1">
      <c r="A403141" s="125"/>
    </row>
    <row r="403152" spans="1:1">
      <c r="A403152" s="153"/>
    </row>
    <row r="403153" spans="1:1">
      <c r="A403153" s="153"/>
    </row>
    <row r="403156" spans="1:1">
      <c r="A403156" s="153"/>
    </row>
    <row r="403166" spans="1:1">
      <c r="A403166" s="153"/>
    </row>
    <row r="403167" spans="1:1">
      <c r="A403167" s="153"/>
    </row>
    <row r="403168" spans="1:1">
      <c r="A403168" s="153"/>
    </row>
    <row r="403181" spans="1:1">
      <c r="A403181" s="153"/>
    </row>
    <row r="403183" spans="1:1">
      <c r="A403183" s="153"/>
    </row>
    <row r="403185" spans="1:1">
      <c r="A403185" s="154"/>
    </row>
    <row r="403187" spans="1:1">
      <c r="A403187" s="125"/>
    </row>
    <row r="403198" spans="1:1">
      <c r="A403198" s="153"/>
    </row>
    <row r="403199" spans="1:1">
      <c r="A403199" s="153"/>
    </row>
    <row r="403202" spans="1:1">
      <c r="A403202" s="153"/>
    </row>
    <row r="403212" spans="1:1">
      <c r="A403212" s="153"/>
    </row>
    <row r="403213" spans="1:1">
      <c r="A403213" s="153"/>
    </row>
    <row r="403214" spans="1:1">
      <c r="A403214" s="153"/>
    </row>
    <row r="403227" spans="1:1">
      <c r="A403227" s="153"/>
    </row>
    <row r="403229" spans="1:1">
      <c r="A403229" s="153"/>
    </row>
    <row r="403231" spans="1:1">
      <c r="A403231" s="154"/>
    </row>
    <row r="403233" spans="1:1">
      <c r="A403233" s="125"/>
    </row>
    <row r="403244" spans="1:1">
      <c r="A403244" s="153"/>
    </row>
    <row r="403245" spans="1:1">
      <c r="A403245" s="153"/>
    </row>
    <row r="403248" spans="1:1">
      <c r="A403248" s="153"/>
    </row>
    <row r="403258" spans="1:1">
      <c r="A403258" s="153"/>
    </row>
    <row r="403259" spans="1:1">
      <c r="A403259" s="153"/>
    </row>
    <row r="403260" spans="1:1">
      <c r="A403260" s="153"/>
    </row>
    <row r="403273" spans="1:1">
      <c r="A403273" s="153"/>
    </row>
    <row r="403275" spans="1:1">
      <c r="A403275" s="153"/>
    </row>
    <row r="403277" spans="1:1">
      <c r="A403277" s="154"/>
    </row>
    <row r="403279" spans="1:1">
      <c r="A403279" s="125"/>
    </row>
    <row r="403290" spans="1:1">
      <c r="A403290" s="153"/>
    </row>
    <row r="403291" spans="1:1">
      <c r="A403291" s="153"/>
    </row>
    <row r="403294" spans="1:1">
      <c r="A403294" s="153"/>
    </row>
    <row r="403304" spans="1:1">
      <c r="A403304" s="153"/>
    </row>
    <row r="403305" spans="1:1">
      <c r="A403305" s="153"/>
    </row>
    <row r="403306" spans="1:1">
      <c r="A403306" s="153"/>
    </row>
    <row r="403319" spans="1:1">
      <c r="A403319" s="153"/>
    </row>
    <row r="403321" spans="1:1">
      <c r="A403321" s="153"/>
    </row>
    <row r="403323" spans="1:1">
      <c r="A403323" s="154"/>
    </row>
    <row r="403325" spans="1:1">
      <c r="A403325" s="125"/>
    </row>
    <row r="403336" spans="1:1">
      <c r="A403336" s="153"/>
    </row>
    <row r="403337" spans="1:1">
      <c r="A403337" s="153"/>
    </row>
    <row r="403340" spans="1:1">
      <c r="A403340" s="153"/>
    </row>
    <row r="403350" spans="1:1">
      <c r="A403350" s="153"/>
    </row>
    <row r="403351" spans="1:1">
      <c r="A403351" s="153"/>
    </row>
    <row r="403352" spans="1:1">
      <c r="A403352" s="153"/>
    </row>
    <row r="403365" spans="1:1">
      <c r="A403365" s="153"/>
    </row>
    <row r="403367" spans="1:1">
      <c r="A403367" s="153"/>
    </row>
    <row r="403369" spans="1:1">
      <c r="A403369" s="154"/>
    </row>
    <row r="403371" spans="1:1">
      <c r="A403371" s="125"/>
    </row>
    <row r="403382" spans="1:1">
      <c r="A403382" s="153"/>
    </row>
    <row r="403383" spans="1:1">
      <c r="A403383" s="153"/>
    </row>
    <row r="403386" spans="1:1">
      <c r="A403386" s="153"/>
    </row>
    <row r="403396" spans="1:1">
      <c r="A403396" s="153"/>
    </row>
    <row r="403397" spans="1:1">
      <c r="A403397" s="153"/>
    </row>
    <row r="403398" spans="1:1">
      <c r="A403398" s="153"/>
    </row>
    <row r="403411" spans="1:1">
      <c r="A403411" s="153"/>
    </row>
    <row r="403413" spans="1:1">
      <c r="A403413" s="153"/>
    </row>
    <row r="403415" spans="1:1">
      <c r="A403415" s="154"/>
    </row>
    <row r="403417" spans="1:1">
      <c r="A403417" s="125"/>
    </row>
    <row r="403428" spans="1:1">
      <c r="A403428" s="153"/>
    </row>
    <row r="403429" spans="1:1">
      <c r="A403429" s="153"/>
    </row>
    <row r="403432" spans="1:1">
      <c r="A403432" s="153"/>
    </row>
    <row r="403442" spans="1:1">
      <c r="A403442" s="153"/>
    </row>
    <row r="403443" spans="1:1">
      <c r="A403443" s="153"/>
    </row>
    <row r="403444" spans="1:1">
      <c r="A403444" s="153"/>
    </row>
    <row r="403457" spans="1:1">
      <c r="A403457" s="153"/>
    </row>
    <row r="403459" spans="1:1">
      <c r="A403459" s="153"/>
    </row>
    <row r="403461" spans="1:1">
      <c r="A403461" s="154"/>
    </row>
    <row r="403463" spans="1:1">
      <c r="A403463" s="125"/>
    </row>
    <row r="403474" spans="1:1">
      <c r="A403474" s="153"/>
    </row>
    <row r="403475" spans="1:1">
      <c r="A403475" s="153"/>
    </row>
    <row r="403478" spans="1:1">
      <c r="A403478" s="153"/>
    </row>
    <row r="403488" spans="1:1">
      <c r="A403488" s="153"/>
    </row>
    <row r="403489" spans="1:1">
      <c r="A403489" s="153"/>
    </row>
    <row r="403490" spans="1:1">
      <c r="A403490" s="153"/>
    </row>
    <row r="403503" spans="1:1">
      <c r="A403503" s="153"/>
    </row>
    <row r="403505" spans="1:1">
      <c r="A403505" s="153"/>
    </row>
    <row r="403507" spans="1:1">
      <c r="A403507" s="154"/>
    </row>
    <row r="403509" spans="1:1">
      <c r="A403509" s="125"/>
    </row>
    <row r="403520" spans="1:1">
      <c r="A403520" s="153"/>
    </row>
    <row r="403521" spans="1:1">
      <c r="A403521" s="153"/>
    </row>
    <row r="403524" spans="1:1">
      <c r="A403524" s="153"/>
    </row>
    <row r="403534" spans="1:1">
      <c r="A403534" s="153"/>
    </row>
    <row r="403535" spans="1:1">
      <c r="A403535" s="153"/>
    </row>
    <row r="403536" spans="1:1">
      <c r="A403536" s="153"/>
    </row>
    <row r="403549" spans="1:1">
      <c r="A403549" s="153"/>
    </row>
    <row r="403551" spans="1:1">
      <c r="A403551" s="153"/>
    </row>
    <row r="403553" spans="1:1">
      <c r="A403553" s="154"/>
    </row>
    <row r="403555" spans="1:1">
      <c r="A403555" s="125"/>
    </row>
    <row r="403566" spans="1:1">
      <c r="A403566" s="153"/>
    </row>
    <row r="403567" spans="1:1">
      <c r="A403567" s="153"/>
    </row>
    <row r="403570" spans="1:1">
      <c r="A403570" s="153"/>
    </row>
    <row r="403580" spans="1:1">
      <c r="A403580" s="153"/>
    </row>
    <row r="403581" spans="1:1">
      <c r="A403581" s="153"/>
    </row>
    <row r="403582" spans="1:1">
      <c r="A403582" s="153"/>
    </row>
    <row r="403595" spans="1:1">
      <c r="A403595" s="153"/>
    </row>
    <row r="403597" spans="1:1">
      <c r="A403597" s="153"/>
    </row>
    <row r="403599" spans="1:1">
      <c r="A403599" s="154"/>
    </row>
    <row r="403601" spans="1:1">
      <c r="A403601" s="125"/>
    </row>
    <row r="403612" spans="1:1">
      <c r="A403612" s="153"/>
    </row>
    <row r="403613" spans="1:1">
      <c r="A403613" s="153"/>
    </row>
    <row r="403616" spans="1:1">
      <c r="A403616" s="153"/>
    </row>
    <row r="403626" spans="1:1">
      <c r="A403626" s="153"/>
    </row>
    <row r="403627" spans="1:1">
      <c r="A403627" s="153"/>
    </row>
    <row r="403628" spans="1:1">
      <c r="A403628" s="153"/>
    </row>
    <row r="403641" spans="1:1">
      <c r="A403641" s="153"/>
    </row>
    <row r="403643" spans="1:1">
      <c r="A403643" s="153"/>
    </row>
    <row r="403645" spans="1:1">
      <c r="A403645" s="154"/>
    </row>
    <row r="403647" spans="1:1">
      <c r="A403647" s="125"/>
    </row>
    <row r="403658" spans="1:1">
      <c r="A403658" s="153"/>
    </row>
    <row r="403659" spans="1:1">
      <c r="A403659" s="153"/>
    </row>
    <row r="403662" spans="1:1">
      <c r="A403662" s="153"/>
    </row>
    <row r="403672" spans="1:1">
      <c r="A403672" s="153"/>
    </row>
    <row r="403673" spans="1:1">
      <c r="A403673" s="153"/>
    </row>
    <row r="403674" spans="1:1">
      <c r="A403674" s="153"/>
    </row>
    <row r="403687" spans="1:1">
      <c r="A403687" s="153"/>
    </row>
    <row r="403689" spans="1:1">
      <c r="A403689" s="153"/>
    </row>
    <row r="403691" spans="1:1">
      <c r="A403691" s="154"/>
    </row>
    <row r="403693" spans="1:1">
      <c r="A403693" s="125"/>
    </row>
    <row r="403704" spans="1:1">
      <c r="A403704" s="153"/>
    </row>
    <row r="403705" spans="1:1">
      <c r="A403705" s="153"/>
    </row>
    <row r="403708" spans="1:1">
      <c r="A403708" s="153"/>
    </row>
    <row r="403718" spans="1:1">
      <c r="A403718" s="153"/>
    </row>
    <row r="403719" spans="1:1">
      <c r="A403719" s="153"/>
    </row>
    <row r="403720" spans="1:1">
      <c r="A403720" s="153"/>
    </row>
    <row r="403733" spans="1:1">
      <c r="A403733" s="153"/>
    </row>
    <row r="403735" spans="1:1">
      <c r="A403735" s="153"/>
    </row>
    <row r="403737" spans="1:1">
      <c r="A403737" s="154"/>
    </row>
    <row r="403739" spans="1:1">
      <c r="A403739" s="125"/>
    </row>
    <row r="403750" spans="1:1">
      <c r="A403750" s="153"/>
    </row>
    <row r="403751" spans="1:1">
      <c r="A403751" s="153"/>
    </row>
    <row r="403754" spans="1:1">
      <c r="A403754" s="153"/>
    </row>
    <row r="403764" spans="1:1">
      <c r="A403764" s="153"/>
    </row>
    <row r="403765" spans="1:1">
      <c r="A403765" s="153"/>
    </row>
    <row r="403766" spans="1:1">
      <c r="A403766" s="153"/>
    </row>
    <row r="403779" spans="1:1">
      <c r="A403779" s="153"/>
    </row>
    <row r="403781" spans="1:1">
      <c r="A403781" s="153"/>
    </row>
    <row r="403783" spans="1:1">
      <c r="A403783" s="154"/>
    </row>
    <row r="403785" spans="1:1">
      <c r="A403785" s="125"/>
    </row>
    <row r="403796" spans="1:1">
      <c r="A403796" s="153"/>
    </row>
    <row r="403797" spans="1:1">
      <c r="A403797" s="153"/>
    </row>
    <row r="403800" spans="1:1">
      <c r="A403800" s="153"/>
    </row>
    <row r="403810" spans="1:1">
      <c r="A403810" s="153"/>
    </row>
    <row r="403811" spans="1:1">
      <c r="A403811" s="153"/>
    </row>
    <row r="403812" spans="1:1">
      <c r="A403812" s="153"/>
    </row>
    <row r="403825" spans="1:1">
      <c r="A403825" s="153"/>
    </row>
    <row r="403827" spans="1:1">
      <c r="A403827" s="153"/>
    </row>
    <row r="403829" spans="1:1">
      <c r="A403829" s="154"/>
    </row>
    <row r="403831" spans="1:1">
      <c r="A403831" s="125"/>
    </row>
    <row r="403842" spans="1:1">
      <c r="A403842" s="153"/>
    </row>
    <row r="403843" spans="1:1">
      <c r="A403843" s="153"/>
    </row>
    <row r="403846" spans="1:1">
      <c r="A403846" s="153"/>
    </row>
    <row r="403856" spans="1:1">
      <c r="A403856" s="153"/>
    </row>
    <row r="403857" spans="1:1">
      <c r="A403857" s="153"/>
    </row>
    <row r="403858" spans="1:1">
      <c r="A403858" s="153"/>
    </row>
    <row r="403871" spans="1:1">
      <c r="A403871" s="153"/>
    </row>
    <row r="403873" spans="1:1">
      <c r="A403873" s="153"/>
    </row>
    <row r="403875" spans="1:1">
      <c r="A403875" s="154"/>
    </row>
    <row r="403877" spans="1:1">
      <c r="A403877" s="125"/>
    </row>
    <row r="403888" spans="1:1">
      <c r="A403888" s="153"/>
    </row>
    <row r="403889" spans="1:1">
      <c r="A403889" s="153"/>
    </row>
    <row r="403892" spans="1:1">
      <c r="A403892" s="153"/>
    </row>
    <row r="403902" spans="1:1">
      <c r="A403902" s="153"/>
    </row>
    <row r="403903" spans="1:1">
      <c r="A403903" s="153"/>
    </row>
    <row r="403904" spans="1:1">
      <c r="A403904" s="153"/>
    </row>
    <row r="403917" spans="1:1">
      <c r="A403917" s="153"/>
    </row>
    <row r="403919" spans="1:1">
      <c r="A403919" s="153"/>
    </row>
    <row r="403921" spans="1:1">
      <c r="A403921" s="154"/>
    </row>
    <row r="403923" spans="1:1">
      <c r="A403923" s="125"/>
    </row>
    <row r="403934" spans="1:1">
      <c r="A403934" s="153"/>
    </row>
    <row r="403935" spans="1:1">
      <c r="A403935" s="153"/>
    </row>
    <row r="403938" spans="1:1">
      <c r="A403938" s="153"/>
    </row>
    <row r="403948" spans="1:1">
      <c r="A403948" s="153"/>
    </row>
    <row r="403949" spans="1:1">
      <c r="A403949" s="153"/>
    </row>
    <row r="403950" spans="1:1">
      <c r="A403950" s="153"/>
    </row>
    <row r="403963" spans="1:1">
      <c r="A403963" s="153"/>
    </row>
    <row r="403965" spans="1:1">
      <c r="A403965" s="153"/>
    </row>
    <row r="403967" spans="1:1">
      <c r="A403967" s="154"/>
    </row>
    <row r="403969" spans="1:1">
      <c r="A403969" s="125"/>
    </row>
    <row r="403980" spans="1:1">
      <c r="A403980" s="153"/>
    </row>
    <row r="403981" spans="1:1">
      <c r="A403981" s="153"/>
    </row>
    <row r="403984" spans="1:1">
      <c r="A403984" s="153"/>
    </row>
    <row r="403994" spans="1:1">
      <c r="A403994" s="153"/>
    </row>
    <row r="403995" spans="1:1">
      <c r="A403995" s="153"/>
    </row>
    <row r="403996" spans="1:1">
      <c r="A403996" s="153"/>
    </row>
    <row r="404009" spans="1:1">
      <c r="A404009" s="153"/>
    </row>
    <row r="404011" spans="1:1">
      <c r="A404011" s="153"/>
    </row>
    <row r="404013" spans="1:1">
      <c r="A404013" s="154"/>
    </row>
    <row r="404015" spans="1:1">
      <c r="A404015" s="125"/>
    </row>
    <row r="404026" spans="1:1">
      <c r="A404026" s="153"/>
    </row>
    <row r="404027" spans="1:1">
      <c r="A404027" s="153"/>
    </row>
    <row r="404030" spans="1:1">
      <c r="A404030" s="153"/>
    </row>
    <row r="404040" spans="1:1">
      <c r="A404040" s="153"/>
    </row>
    <row r="404041" spans="1:1">
      <c r="A404041" s="153"/>
    </row>
    <row r="404042" spans="1:1">
      <c r="A404042" s="153"/>
    </row>
    <row r="404055" spans="1:1">
      <c r="A404055" s="153"/>
    </row>
    <row r="404057" spans="1:1">
      <c r="A404057" s="153"/>
    </row>
    <row r="404059" spans="1:1">
      <c r="A404059" s="154"/>
    </row>
    <row r="404061" spans="1:1">
      <c r="A404061" s="125"/>
    </row>
    <row r="404072" spans="1:1">
      <c r="A404072" s="153"/>
    </row>
    <row r="404073" spans="1:1">
      <c r="A404073" s="153"/>
    </row>
    <row r="404076" spans="1:1">
      <c r="A404076" s="153"/>
    </row>
    <row r="404086" spans="1:1">
      <c r="A404086" s="153"/>
    </row>
    <row r="404087" spans="1:1">
      <c r="A404087" s="153"/>
    </row>
    <row r="404088" spans="1:1">
      <c r="A404088" s="153"/>
    </row>
    <row r="404101" spans="1:1">
      <c r="A404101" s="153"/>
    </row>
    <row r="404103" spans="1:1">
      <c r="A404103" s="153"/>
    </row>
    <row r="404105" spans="1:1">
      <c r="A404105" s="154"/>
    </row>
    <row r="404107" spans="1:1">
      <c r="A404107" s="125"/>
    </row>
    <row r="404118" spans="1:1">
      <c r="A404118" s="153"/>
    </row>
    <row r="404119" spans="1:1">
      <c r="A404119" s="153"/>
    </row>
    <row r="404122" spans="1:1">
      <c r="A404122" s="153"/>
    </row>
    <row r="404132" spans="1:1">
      <c r="A404132" s="153"/>
    </row>
    <row r="404133" spans="1:1">
      <c r="A404133" s="153"/>
    </row>
    <row r="404134" spans="1:1">
      <c r="A404134" s="153"/>
    </row>
    <row r="404147" spans="1:1">
      <c r="A404147" s="153"/>
    </row>
    <row r="404149" spans="1:1">
      <c r="A404149" s="153"/>
    </row>
    <row r="404151" spans="1:1">
      <c r="A404151" s="154"/>
    </row>
    <row r="404153" spans="1:1">
      <c r="A404153" s="125"/>
    </row>
    <row r="404164" spans="1:1">
      <c r="A404164" s="153"/>
    </row>
    <row r="404165" spans="1:1">
      <c r="A404165" s="153"/>
    </row>
    <row r="404168" spans="1:1">
      <c r="A404168" s="153"/>
    </row>
    <row r="404178" spans="1:1">
      <c r="A404178" s="153"/>
    </row>
    <row r="404179" spans="1:1">
      <c r="A404179" s="153"/>
    </row>
    <row r="404180" spans="1:1">
      <c r="A404180" s="153"/>
    </row>
    <row r="404193" spans="1:1">
      <c r="A404193" s="153"/>
    </row>
    <row r="404195" spans="1:1">
      <c r="A404195" s="153"/>
    </row>
    <row r="404197" spans="1:1">
      <c r="A404197" s="154"/>
    </row>
    <row r="404199" spans="1:1">
      <c r="A404199" s="125"/>
    </row>
    <row r="404210" spans="1:1">
      <c r="A404210" s="153"/>
    </row>
    <row r="404211" spans="1:1">
      <c r="A404211" s="153"/>
    </row>
    <row r="404214" spans="1:1">
      <c r="A404214" s="153"/>
    </row>
    <row r="404224" spans="1:1">
      <c r="A404224" s="153"/>
    </row>
    <row r="404225" spans="1:1">
      <c r="A404225" s="153"/>
    </row>
    <row r="404226" spans="1:1">
      <c r="A404226" s="153"/>
    </row>
    <row r="404239" spans="1:1">
      <c r="A404239" s="153"/>
    </row>
    <row r="404241" spans="1:1">
      <c r="A404241" s="153"/>
    </row>
    <row r="404243" spans="1:1">
      <c r="A404243" s="154"/>
    </row>
    <row r="404245" spans="1:1">
      <c r="A404245" s="125"/>
    </row>
    <row r="404256" spans="1:1">
      <c r="A404256" s="153"/>
    </row>
    <row r="404257" spans="1:1">
      <c r="A404257" s="153"/>
    </row>
    <row r="404260" spans="1:1">
      <c r="A404260" s="153"/>
    </row>
    <row r="404270" spans="1:1">
      <c r="A404270" s="153"/>
    </row>
    <row r="404271" spans="1:1">
      <c r="A404271" s="153"/>
    </row>
    <row r="404272" spans="1:1">
      <c r="A404272" s="153"/>
    </row>
    <row r="404285" spans="1:1">
      <c r="A404285" s="153"/>
    </row>
    <row r="404287" spans="1:1">
      <c r="A404287" s="153"/>
    </row>
    <row r="404289" spans="1:1">
      <c r="A404289" s="154"/>
    </row>
    <row r="404291" spans="1:1">
      <c r="A404291" s="125"/>
    </row>
    <row r="404302" spans="1:1">
      <c r="A404302" s="153"/>
    </row>
    <row r="404303" spans="1:1">
      <c r="A404303" s="153"/>
    </row>
    <row r="404306" spans="1:1">
      <c r="A404306" s="153"/>
    </row>
    <row r="404316" spans="1:1">
      <c r="A404316" s="153"/>
    </row>
    <row r="404317" spans="1:1">
      <c r="A404317" s="153"/>
    </row>
    <row r="404318" spans="1:1">
      <c r="A404318" s="153"/>
    </row>
    <row r="404331" spans="1:1">
      <c r="A404331" s="153"/>
    </row>
    <row r="404333" spans="1:1">
      <c r="A404333" s="153"/>
    </row>
    <row r="404335" spans="1:1">
      <c r="A404335" s="154"/>
    </row>
    <row r="404337" spans="1:1">
      <c r="A404337" s="125"/>
    </row>
    <row r="404348" spans="1:1">
      <c r="A404348" s="153"/>
    </row>
    <row r="404349" spans="1:1">
      <c r="A404349" s="153"/>
    </row>
    <row r="404352" spans="1:1">
      <c r="A404352" s="153"/>
    </row>
    <row r="404362" spans="1:1">
      <c r="A404362" s="153"/>
    </row>
    <row r="404363" spans="1:1">
      <c r="A404363" s="153"/>
    </row>
    <row r="404364" spans="1:1">
      <c r="A404364" s="153"/>
    </row>
    <row r="404377" spans="1:1">
      <c r="A404377" s="153"/>
    </row>
    <row r="404379" spans="1:1">
      <c r="A404379" s="153"/>
    </row>
    <row r="404381" spans="1:1">
      <c r="A404381" s="154"/>
    </row>
    <row r="404383" spans="1:1">
      <c r="A404383" s="125"/>
    </row>
    <row r="404394" spans="1:1">
      <c r="A404394" s="153"/>
    </row>
    <row r="404395" spans="1:1">
      <c r="A404395" s="153"/>
    </row>
    <row r="404398" spans="1:1">
      <c r="A404398" s="153"/>
    </row>
    <row r="404408" spans="1:1">
      <c r="A404408" s="153"/>
    </row>
    <row r="404409" spans="1:1">
      <c r="A404409" s="153"/>
    </row>
    <row r="404410" spans="1:1">
      <c r="A404410" s="153"/>
    </row>
    <row r="404423" spans="1:1">
      <c r="A404423" s="153"/>
    </row>
    <row r="404425" spans="1:1">
      <c r="A404425" s="153"/>
    </row>
    <row r="404427" spans="1:1">
      <c r="A404427" s="154"/>
    </row>
    <row r="404429" spans="1:1">
      <c r="A404429" s="125"/>
    </row>
    <row r="404440" spans="1:1">
      <c r="A404440" s="153"/>
    </row>
    <row r="404441" spans="1:1">
      <c r="A404441" s="153"/>
    </row>
    <row r="404444" spans="1:1">
      <c r="A404444" s="153"/>
    </row>
    <row r="404454" spans="1:1">
      <c r="A404454" s="153"/>
    </row>
    <row r="404455" spans="1:1">
      <c r="A404455" s="153"/>
    </row>
    <row r="404456" spans="1:1">
      <c r="A404456" s="153"/>
    </row>
    <row r="404469" spans="1:1">
      <c r="A404469" s="153"/>
    </row>
    <row r="404471" spans="1:1">
      <c r="A404471" s="153"/>
    </row>
    <row r="404473" spans="1:1">
      <c r="A404473" s="154"/>
    </row>
    <row r="404475" spans="1:1">
      <c r="A404475" s="125"/>
    </row>
    <row r="404486" spans="1:1">
      <c r="A404486" s="153"/>
    </row>
    <row r="404487" spans="1:1">
      <c r="A404487" s="153"/>
    </row>
    <row r="404490" spans="1:1">
      <c r="A404490" s="153"/>
    </row>
    <row r="404500" spans="1:1">
      <c r="A404500" s="153"/>
    </row>
    <row r="404501" spans="1:1">
      <c r="A404501" s="153"/>
    </row>
    <row r="404502" spans="1:1">
      <c r="A404502" s="153"/>
    </row>
    <row r="404515" spans="1:1">
      <c r="A404515" s="153"/>
    </row>
    <row r="404517" spans="1:1">
      <c r="A404517" s="153"/>
    </row>
    <row r="404519" spans="1:1">
      <c r="A404519" s="154"/>
    </row>
    <row r="404521" spans="1:1">
      <c r="A404521" s="125"/>
    </row>
    <row r="404532" spans="1:1">
      <c r="A404532" s="153"/>
    </row>
    <row r="404533" spans="1:1">
      <c r="A404533" s="153"/>
    </row>
    <row r="404536" spans="1:1">
      <c r="A404536" s="153"/>
    </row>
    <row r="404546" spans="1:1">
      <c r="A404546" s="153"/>
    </row>
    <row r="404547" spans="1:1">
      <c r="A404547" s="153"/>
    </row>
    <row r="404548" spans="1:1">
      <c r="A404548" s="153"/>
    </row>
    <row r="404561" spans="1:1">
      <c r="A404561" s="153"/>
    </row>
    <row r="404563" spans="1:1">
      <c r="A404563" s="153"/>
    </row>
    <row r="404565" spans="1:1">
      <c r="A404565" s="154"/>
    </row>
    <row r="404567" spans="1:1">
      <c r="A404567" s="125"/>
    </row>
    <row r="404578" spans="1:1">
      <c r="A404578" s="153"/>
    </row>
    <row r="404579" spans="1:1">
      <c r="A404579" s="153"/>
    </row>
    <row r="404582" spans="1:1">
      <c r="A404582" s="153"/>
    </row>
    <row r="404592" spans="1:1">
      <c r="A404592" s="153"/>
    </row>
    <row r="404593" spans="1:1">
      <c r="A404593" s="153"/>
    </row>
    <row r="404594" spans="1:1">
      <c r="A404594" s="153"/>
    </row>
    <row r="404607" spans="1:1">
      <c r="A404607" s="153"/>
    </row>
    <row r="404609" spans="1:1">
      <c r="A404609" s="153"/>
    </row>
    <row r="404611" spans="1:1">
      <c r="A404611" s="154"/>
    </row>
    <row r="404613" spans="1:1">
      <c r="A404613" s="125"/>
    </row>
    <row r="404624" spans="1:1">
      <c r="A404624" s="153"/>
    </row>
    <row r="404625" spans="1:1">
      <c r="A404625" s="153"/>
    </row>
    <row r="404628" spans="1:1">
      <c r="A404628" s="153"/>
    </row>
    <row r="404638" spans="1:1">
      <c r="A404638" s="153"/>
    </row>
    <row r="404639" spans="1:1">
      <c r="A404639" s="153"/>
    </row>
    <row r="404640" spans="1:1">
      <c r="A404640" s="153"/>
    </row>
    <row r="404653" spans="1:1">
      <c r="A404653" s="153"/>
    </row>
    <row r="404655" spans="1:1">
      <c r="A404655" s="153"/>
    </row>
    <row r="404657" spans="1:1">
      <c r="A404657" s="154"/>
    </row>
    <row r="404659" spans="1:1">
      <c r="A404659" s="125"/>
    </row>
    <row r="404670" spans="1:1">
      <c r="A404670" s="153"/>
    </row>
    <row r="404671" spans="1:1">
      <c r="A404671" s="153"/>
    </row>
    <row r="404674" spans="1:1">
      <c r="A404674" s="153"/>
    </row>
    <row r="404684" spans="1:1">
      <c r="A404684" s="153"/>
    </row>
    <row r="404685" spans="1:1">
      <c r="A404685" s="153"/>
    </row>
    <row r="404686" spans="1:1">
      <c r="A404686" s="153"/>
    </row>
    <row r="404699" spans="1:1">
      <c r="A404699" s="153"/>
    </row>
    <row r="404701" spans="1:1">
      <c r="A404701" s="153"/>
    </row>
    <row r="404703" spans="1:1">
      <c r="A404703" s="154"/>
    </row>
    <row r="404705" spans="1:1">
      <c r="A404705" s="125"/>
    </row>
    <row r="404716" spans="1:1">
      <c r="A404716" s="153"/>
    </row>
    <row r="404717" spans="1:1">
      <c r="A404717" s="153"/>
    </row>
    <row r="404720" spans="1:1">
      <c r="A404720" s="153"/>
    </row>
    <row r="404730" spans="1:1">
      <c r="A404730" s="153"/>
    </row>
    <row r="404731" spans="1:1">
      <c r="A404731" s="153"/>
    </row>
    <row r="404732" spans="1:1">
      <c r="A404732" s="153"/>
    </row>
    <row r="404745" spans="1:1">
      <c r="A404745" s="153"/>
    </row>
    <row r="404747" spans="1:1">
      <c r="A404747" s="153"/>
    </row>
    <row r="404749" spans="1:1">
      <c r="A404749" s="154"/>
    </row>
    <row r="404751" spans="1:1">
      <c r="A404751" s="125"/>
    </row>
    <row r="404762" spans="1:1">
      <c r="A404762" s="153"/>
    </row>
    <row r="404763" spans="1:1">
      <c r="A404763" s="153"/>
    </row>
    <row r="404766" spans="1:1">
      <c r="A404766" s="153"/>
    </row>
    <row r="404776" spans="1:1">
      <c r="A404776" s="153"/>
    </row>
    <row r="404777" spans="1:1">
      <c r="A404777" s="153"/>
    </row>
    <row r="404778" spans="1:1">
      <c r="A404778" s="153"/>
    </row>
    <row r="404791" spans="1:1">
      <c r="A404791" s="153"/>
    </row>
    <row r="404793" spans="1:1">
      <c r="A404793" s="153"/>
    </row>
    <row r="404795" spans="1:1">
      <c r="A404795" s="154"/>
    </row>
    <row r="404797" spans="1:1">
      <c r="A404797" s="125"/>
    </row>
    <row r="404808" spans="1:1">
      <c r="A404808" s="153"/>
    </row>
    <row r="404809" spans="1:1">
      <c r="A404809" s="153"/>
    </row>
    <row r="404812" spans="1:1">
      <c r="A404812" s="153"/>
    </row>
    <row r="404822" spans="1:1">
      <c r="A404822" s="153"/>
    </row>
    <row r="404823" spans="1:1">
      <c r="A404823" s="153"/>
    </row>
    <row r="404824" spans="1:1">
      <c r="A404824" s="153"/>
    </row>
    <row r="404837" spans="1:1">
      <c r="A404837" s="153"/>
    </row>
    <row r="404839" spans="1:1">
      <c r="A404839" s="153"/>
    </row>
    <row r="404841" spans="1:1">
      <c r="A404841" s="154"/>
    </row>
    <row r="404843" spans="1:1">
      <c r="A404843" s="125"/>
    </row>
    <row r="404854" spans="1:1">
      <c r="A404854" s="153"/>
    </row>
    <row r="404855" spans="1:1">
      <c r="A404855" s="153"/>
    </row>
    <row r="404858" spans="1:1">
      <c r="A404858" s="153"/>
    </row>
    <row r="404868" spans="1:1">
      <c r="A404868" s="153"/>
    </row>
    <row r="404869" spans="1:1">
      <c r="A404869" s="153"/>
    </row>
    <row r="404870" spans="1:1">
      <c r="A404870" s="153"/>
    </row>
    <row r="404883" spans="1:1">
      <c r="A404883" s="153"/>
    </row>
    <row r="404885" spans="1:1">
      <c r="A404885" s="153"/>
    </row>
    <row r="404887" spans="1:1">
      <c r="A404887" s="154"/>
    </row>
    <row r="404889" spans="1:1">
      <c r="A404889" s="125"/>
    </row>
    <row r="404900" spans="1:1">
      <c r="A404900" s="153"/>
    </row>
    <row r="404901" spans="1:1">
      <c r="A404901" s="153"/>
    </row>
    <row r="404904" spans="1:1">
      <c r="A404904" s="153"/>
    </row>
    <row r="404914" spans="1:1">
      <c r="A404914" s="153"/>
    </row>
    <row r="404915" spans="1:1">
      <c r="A404915" s="153"/>
    </row>
    <row r="404916" spans="1:1">
      <c r="A404916" s="153"/>
    </row>
    <row r="404929" spans="1:1">
      <c r="A404929" s="153"/>
    </row>
    <row r="404931" spans="1:1">
      <c r="A404931" s="153"/>
    </row>
    <row r="404933" spans="1:1">
      <c r="A404933" s="154"/>
    </row>
    <row r="404935" spans="1:1">
      <c r="A404935" s="125"/>
    </row>
    <row r="404946" spans="1:1">
      <c r="A404946" s="153"/>
    </row>
    <row r="404947" spans="1:1">
      <c r="A404947" s="153"/>
    </row>
    <row r="404950" spans="1:1">
      <c r="A404950" s="153"/>
    </row>
    <row r="404960" spans="1:1">
      <c r="A404960" s="153"/>
    </row>
    <row r="404961" spans="1:1">
      <c r="A404961" s="153"/>
    </row>
    <row r="404962" spans="1:1">
      <c r="A404962" s="153"/>
    </row>
    <row r="404975" spans="1:1">
      <c r="A404975" s="153"/>
    </row>
    <row r="404977" spans="1:1">
      <c r="A404977" s="153"/>
    </row>
    <row r="404979" spans="1:1">
      <c r="A404979" s="154"/>
    </row>
    <row r="404981" spans="1:1">
      <c r="A404981" s="125"/>
    </row>
    <row r="404992" spans="1:1">
      <c r="A404992" s="153"/>
    </row>
    <row r="404993" spans="1:1">
      <c r="A404993" s="153"/>
    </row>
    <row r="404996" spans="1:1">
      <c r="A404996" s="153"/>
    </row>
    <row r="405006" spans="1:1">
      <c r="A405006" s="153"/>
    </row>
    <row r="405007" spans="1:1">
      <c r="A405007" s="153"/>
    </row>
    <row r="405008" spans="1:1">
      <c r="A405008" s="153"/>
    </row>
    <row r="405021" spans="1:1">
      <c r="A405021" s="153"/>
    </row>
    <row r="405023" spans="1:1">
      <c r="A405023" s="153"/>
    </row>
    <row r="405025" spans="1:1">
      <c r="A405025" s="154"/>
    </row>
    <row r="405027" spans="1:1">
      <c r="A405027" s="125"/>
    </row>
    <row r="405038" spans="1:1">
      <c r="A405038" s="153"/>
    </row>
    <row r="405039" spans="1:1">
      <c r="A405039" s="153"/>
    </row>
    <row r="405042" spans="1:1">
      <c r="A405042" s="153"/>
    </row>
    <row r="405052" spans="1:1">
      <c r="A405052" s="153"/>
    </row>
    <row r="405053" spans="1:1">
      <c r="A405053" s="153"/>
    </row>
    <row r="405054" spans="1:1">
      <c r="A405054" s="153"/>
    </row>
    <row r="405067" spans="1:1">
      <c r="A405067" s="153"/>
    </row>
    <row r="405069" spans="1:1">
      <c r="A405069" s="153"/>
    </row>
    <row r="405071" spans="1:1">
      <c r="A405071" s="154"/>
    </row>
    <row r="405073" spans="1:1">
      <c r="A405073" s="125"/>
    </row>
    <row r="405084" spans="1:1">
      <c r="A405084" s="153"/>
    </row>
    <row r="405085" spans="1:1">
      <c r="A405085" s="153"/>
    </row>
    <row r="405088" spans="1:1">
      <c r="A405088" s="153"/>
    </row>
    <row r="405098" spans="1:1">
      <c r="A405098" s="153"/>
    </row>
    <row r="405099" spans="1:1">
      <c r="A405099" s="153"/>
    </row>
    <row r="405100" spans="1:1">
      <c r="A405100" s="153"/>
    </row>
    <row r="405113" spans="1:1">
      <c r="A405113" s="153"/>
    </row>
    <row r="405115" spans="1:1">
      <c r="A405115" s="153"/>
    </row>
    <row r="405117" spans="1:1">
      <c r="A405117" s="154"/>
    </row>
    <row r="405119" spans="1:1">
      <c r="A405119" s="125"/>
    </row>
    <row r="405130" spans="1:1">
      <c r="A405130" s="153"/>
    </row>
    <row r="405131" spans="1:1">
      <c r="A405131" s="153"/>
    </row>
    <row r="405134" spans="1:1">
      <c r="A405134" s="153"/>
    </row>
    <row r="405144" spans="1:1">
      <c r="A405144" s="153"/>
    </row>
    <row r="405145" spans="1:1">
      <c r="A405145" s="153"/>
    </row>
    <row r="405146" spans="1:1">
      <c r="A405146" s="153"/>
    </row>
    <row r="405159" spans="1:1">
      <c r="A405159" s="153"/>
    </row>
    <row r="405161" spans="1:1">
      <c r="A405161" s="153"/>
    </row>
    <row r="405163" spans="1:1">
      <c r="A405163" s="154"/>
    </row>
    <row r="405165" spans="1:1">
      <c r="A405165" s="125"/>
    </row>
    <row r="405176" spans="1:1">
      <c r="A405176" s="153"/>
    </row>
    <row r="405177" spans="1:1">
      <c r="A405177" s="153"/>
    </row>
    <row r="405180" spans="1:1">
      <c r="A405180" s="153"/>
    </row>
    <row r="405190" spans="1:1">
      <c r="A405190" s="153"/>
    </row>
    <row r="405191" spans="1:1">
      <c r="A405191" s="153"/>
    </row>
    <row r="405192" spans="1:1">
      <c r="A405192" s="153"/>
    </row>
    <row r="405205" spans="1:1">
      <c r="A405205" s="153"/>
    </row>
    <row r="405207" spans="1:1">
      <c r="A405207" s="153"/>
    </row>
    <row r="405209" spans="1:1">
      <c r="A405209" s="154"/>
    </row>
    <row r="405211" spans="1:1">
      <c r="A405211" s="125"/>
    </row>
    <row r="405222" spans="1:1">
      <c r="A405222" s="153"/>
    </row>
    <row r="405223" spans="1:1">
      <c r="A405223" s="153"/>
    </row>
    <row r="405226" spans="1:1">
      <c r="A405226" s="153"/>
    </row>
    <row r="405236" spans="1:1">
      <c r="A405236" s="153"/>
    </row>
    <row r="405237" spans="1:1">
      <c r="A405237" s="153"/>
    </row>
    <row r="405238" spans="1:1">
      <c r="A405238" s="153"/>
    </row>
    <row r="405251" spans="1:1">
      <c r="A405251" s="153"/>
    </row>
    <row r="405253" spans="1:1">
      <c r="A405253" s="153"/>
    </row>
    <row r="405255" spans="1:1">
      <c r="A405255" s="154"/>
    </row>
    <row r="405257" spans="1:1">
      <c r="A405257" s="125"/>
    </row>
    <row r="405268" spans="1:1">
      <c r="A405268" s="153"/>
    </row>
    <row r="405269" spans="1:1">
      <c r="A405269" s="153"/>
    </row>
    <row r="405272" spans="1:1">
      <c r="A405272" s="153"/>
    </row>
    <row r="405282" spans="1:1">
      <c r="A405282" s="153"/>
    </row>
    <row r="405283" spans="1:1">
      <c r="A405283" s="153"/>
    </row>
    <row r="405284" spans="1:1">
      <c r="A405284" s="153"/>
    </row>
    <row r="405297" spans="1:1">
      <c r="A405297" s="153"/>
    </row>
    <row r="405299" spans="1:1">
      <c r="A405299" s="153"/>
    </row>
    <row r="405301" spans="1:1">
      <c r="A405301" s="154"/>
    </row>
    <row r="405303" spans="1:1">
      <c r="A405303" s="125"/>
    </row>
    <row r="405314" spans="1:1">
      <c r="A405314" s="153"/>
    </row>
    <row r="405315" spans="1:1">
      <c r="A405315" s="153"/>
    </row>
    <row r="405318" spans="1:1">
      <c r="A405318" s="153"/>
    </row>
    <row r="405328" spans="1:1">
      <c r="A405328" s="153"/>
    </row>
    <row r="405329" spans="1:1">
      <c r="A405329" s="153"/>
    </row>
    <row r="405330" spans="1:1">
      <c r="A405330" s="153"/>
    </row>
    <row r="405343" spans="1:1">
      <c r="A405343" s="153"/>
    </row>
    <row r="405345" spans="1:1">
      <c r="A405345" s="153"/>
    </row>
    <row r="405347" spans="1:1">
      <c r="A405347" s="154"/>
    </row>
    <row r="405349" spans="1:1">
      <c r="A405349" s="125"/>
    </row>
    <row r="405360" spans="1:1">
      <c r="A405360" s="153"/>
    </row>
    <row r="405361" spans="1:1">
      <c r="A405361" s="153"/>
    </row>
    <row r="405364" spans="1:1">
      <c r="A405364" s="153"/>
    </row>
    <row r="405374" spans="1:1">
      <c r="A405374" s="153"/>
    </row>
    <row r="405375" spans="1:1">
      <c r="A405375" s="153"/>
    </row>
    <row r="405376" spans="1:1">
      <c r="A405376" s="153"/>
    </row>
    <row r="405389" spans="1:1">
      <c r="A405389" s="153"/>
    </row>
    <row r="405391" spans="1:1">
      <c r="A405391" s="153"/>
    </row>
    <row r="405393" spans="1:1">
      <c r="A405393" s="154"/>
    </row>
    <row r="405395" spans="1:1">
      <c r="A405395" s="125"/>
    </row>
    <row r="405406" spans="1:1">
      <c r="A405406" s="153"/>
    </row>
    <row r="405407" spans="1:1">
      <c r="A405407" s="153"/>
    </row>
    <row r="405410" spans="1:1">
      <c r="A405410" s="153"/>
    </row>
    <row r="405420" spans="1:1">
      <c r="A405420" s="153"/>
    </row>
    <row r="405421" spans="1:1">
      <c r="A405421" s="153"/>
    </row>
    <row r="405422" spans="1:1">
      <c r="A405422" s="153"/>
    </row>
    <row r="405435" spans="1:1">
      <c r="A405435" s="153"/>
    </row>
    <row r="405437" spans="1:1">
      <c r="A405437" s="153"/>
    </row>
    <row r="405439" spans="1:1">
      <c r="A405439" s="154"/>
    </row>
    <row r="405441" spans="1:1">
      <c r="A405441" s="125"/>
    </row>
    <row r="405452" spans="1:1">
      <c r="A405452" s="153"/>
    </row>
    <row r="405453" spans="1:1">
      <c r="A405453" s="153"/>
    </row>
    <row r="405456" spans="1:1">
      <c r="A405456" s="153"/>
    </row>
    <row r="405466" spans="1:1">
      <c r="A405466" s="153"/>
    </row>
    <row r="405467" spans="1:1">
      <c r="A405467" s="153"/>
    </row>
    <row r="405468" spans="1:1">
      <c r="A405468" s="153"/>
    </row>
    <row r="405481" spans="1:1">
      <c r="A405481" s="153"/>
    </row>
    <row r="405483" spans="1:1">
      <c r="A405483" s="153"/>
    </row>
    <row r="405485" spans="1:1">
      <c r="A405485" s="154"/>
    </row>
    <row r="405487" spans="1:1">
      <c r="A405487" s="125"/>
    </row>
    <row r="405498" spans="1:1">
      <c r="A405498" s="153"/>
    </row>
    <row r="405499" spans="1:1">
      <c r="A405499" s="153"/>
    </row>
    <row r="405502" spans="1:1">
      <c r="A405502" s="153"/>
    </row>
    <row r="405512" spans="1:1">
      <c r="A405512" s="153"/>
    </row>
    <row r="405513" spans="1:1">
      <c r="A405513" s="153"/>
    </row>
    <row r="405514" spans="1:1">
      <c r="A405514" s="153"/>
    </row>
    <row r="405527" spans="1:1">
      <c r="A405527" s="153"/>
    </row>
    <row r="405529" spans="1:1">
      <c r="A405529" s="153"/>
    </row>
    <row r="405531" spans="1:1">
      <c r="A405531" s="154"/>
    </row>
    <row r="405533" spans="1:1">
      <c r="A405533" s="125"/>
    </row>
    <row r="405544" spans="1:1">
      <c r="A405544" s="153"/>
    </row>
    <row r="405545" spans="1:1">
      <c r="A405545" s="153"/>
    </row>
    <row r="405548" spans="1:1">
      <c r="A405548" s="153"/>
    </row>
    <row r="405558" spans="1:1">
      <c r="A405558" s="153"/>
    </row>
    <row r="405559" spans="1:1">
      <c r="A405559" s="153"/>
    </row>
    <row r="405560" spans="1:1">
      <c r="A405560" s="153"/>
    </row>
    <row r="405573" spans="1:1">
      <c r="A405573" s="153"/>
    </row>
    <row r="405575" spans="1:1">
      <c r="A405575" s="153"/>
    </row>
    <row r="405577" spans="1:1">
      <c r="A405577" s="154"/>
    </row>
    <row r="405579" spans="1:1">
      <c r="A405579" s="125"/>
    </row>
    <row r="405590" spans="1:1">
      <c r="A405590" s="153"/>
    </row>
    <row r="405591" spans="1:1">
      <c r="A405591" s="153"/>
    </row>
    <row r="405594" spans="1:1">
      <c r="A405594" s="153"/>
    </row>
    <row r="405604" spans="1:1">
      <c r="A405604" s="153"/>
    </row>
    <row r="405605" spans="1:1">
      <c r="A405605" s="153"/>
    </row>
    <row r="405606" spans="1:1">
      <c r="A405606" s="153"/>
    </row>
    <row r="405619" spans="1:1">
      <c r="A405619" s="153"/>
    </row>
    <row r="405621" spans="1:1">
      <c r="A405621" s="153"/>
    </row>
    <row r="405623" spans="1:1">
      <c r="A405623" s="154"/>
    </row>
    <row r="405625" spans="1:1">
      <c r="A405625" s="125"/>
    </row>
    <row r="405636" spans="1:1">
      <c r="A405636" s="153"/>
    </row>
    <row r="405637" spans="1:1">
      <c r="A405637" s="153"/>
    </row>
    <row r="405640" spans="1:1">
      <c r="A405640" s="153"/>
    </row>
    <row r="405650" spans="1:1">
      <c r="A405650" s="153"/>
    </row>
    <row r="405651" spans="1:1">
      <c r="A405651" s="153"/>
    </row>
    <row r="405652" spans="1:1">
      <c r="A405652" s="153"/>
    </row>
    <row r="405665" spans="1:1">
      <c r="A405665" s="153"/>
    </row>
    <row r="405667" spans="1:1">
      <c r="A405667" s="153"/>
    </row>
    <row r="405669" spans="1:1">
      <c r="A405669" s="154"/>
    </row>
    <row r="405671" spans="1:1">
      <c r="A405671" s="125"/>
    </row>
    <row r="405682" spans="1:1">
      <c r="A405682" s="153"/>
    </row>
    <row r="405683" spans="1:1">
      <c r="A405683" s="153"/>
    </row>
    <row r="405686" spans="1:1">
      <c r="A405686" s="153"/>
    </row>
    <row r="405696" spans="1:1">
      <c r="A405696" s="153"/>
    </row>
    <row r="405697" spans="1:1">
      <c r="A405697" s="153"/>
    </row>
    <row r="405698" spans="1:1">
      <c r="A405698" s="153"/>
    </row>
    <row r="405711" spans="1:1">
      <c r="A405711" s="153"/>
    </row>
    <row r="405713" spans="1:1">
      <c r="A405713" s="153"/>
    </row>
    <row r="405715" spans="1:1">
      <c r="A405715" s="154"/>
    </row>
    <row r="405717" spans="1:1">
      <c r="A405717" s="125"/>
    </row>
    <row r="405728" spans="1:1">
      <c r="A405728" s="153"/>
    </row>
    <row r="405729" spans="1:1">
      <c r="A405729" s="153"/>
    </row>
    <row r="405732" spans="1:1">
      <c r="A405732" s="153"/>
    </row>
    <row r="405742" spans="1:1">
      <c r="A405742" s="153"/>
    </row>
    <row r="405743" spans="1:1">
      <c r="A405743" s="153"/>
    </row>
    <row r="405744" spans="1:1">
      <c r="A405744" s="153"/>
    </row>
    <row r="405757" spans="1:1">
      <c r="A405757" s="153"/>
    </row>
    <row r="405759" spans="1:1">
      <c r="A405759" s="153"/>
    </row>
    <row r="405761" spans="1:1">
      <c r="A405761" s="154"/>
    </row>
    <row r="405763" spans="1:1">
      <c r="A405763" s="125"/>
    </row>
    <row r="405774" spans="1:1">
      <c r="A405774" s="153"/>
    </row>
    <row r="405775" spans="1:1">
      <c r="A405775" s="153"/>
    </row>
    <row r="405778" spans="1:1">
      <c r="A405778" s="153"/>
    </row>
    <row r="405788" spans="1:1">
      <c r="A405788" s="153"/>
    </row>
    <row r="405789" spans="1:1">
      <c r="A405789" s="153"/>
    </row>
    <row r="405790" spans="1:1">
      <c r="A405790" s="153"/>
    </row>
    <row r="405803" spans="1:1">
      <c r="A405803" s="153"/>
    </row>
    <row r="405805" spans="1:1">
      <c r="A405805" s="153"/>
    </row>
    <row r="405807" spans="1:1">
      <c r="A405807" s="154"/>
    </row>
    <row r="405809" spans="1:1">
      <c r="A405809" s="125"/>
    </row>
    <row r="405820" spans="1:1">
      <c r="A405820" s="153"/>
    </row>
    <row r="405821" spans="1:1">
      <c r="A405821" s="153"/>
    </row>
    <row r="405824" spans="1:1">
      <c r="A405824" s="153"/>
    </row>
    <row r="405834" spans="1:1">
      <c r="A405834" s="153"/>
    </row>
    <row r="405835" spans="1:1">
      <c r="A405835" s="153"/>
    </row>
    <row r="405836" spans="1:1">
      <c r="A405836" s="153"/>
    </row>
    <row r="405849" spans="1:1">
      <c r="A405849" s="153"/>
    </row>
    <row r="405851" spans="1:1">
      <c r="A405851" s="153"/>
    </row>
    <row r="405853" spans="1:1">
      <c r="A405853" s="154"/>
    </row>
    <row r="405855" spans="1:1">
      <c r="A405855" s="125"/>
    </row>
    <row r="405866" spans="1:1">
      <c r="A405866" s="153"/>
    </row>
    <row r="405867" spans="1:1">
      <c r="A405867" s="153"/>
    </row>
    <row r="405870" spans="1:1">
      <c r="A405870" s="153"/>
    </row>
    <row r="405880" spans="1:1">
      <c r="A405880" s="153"/>
    </row>
    <row r="405881" spans="1:1">
      <c r="A405881" s="153"/>
    </row>
    <row r="405882" spans="1:1">
      <c r="A405882" s="153"/>
    </row>
    <row r="405895" spans="1:1">
      <c r="A405895" s="153"/>
    </row>
    <row r="405897" spans="1:1">
      <c r="A405897" s="153"/>
    </row>
    <row r="405899" spans="1:1">
      <c r="A405899" s="154"/>
    </row>
    <row r="405901" spans="1:1">
      <c r="A405901" s="125"/>
    </row>
    <row r="405912" spans="1:1">
      <c r="A405912" s="153"/>
    </row>
    <row r="405913" spans="1:1">
      <c r="A405913" s="153"/>
    </row>
    <row r="405916" spans="1:1">
      <c r="A405916" s="153"/>
    </row>
    <row r="405926" spans="1:1">
      <c r="A405926" s="153"/>
    </row>
    <row r="405927" spans="1:1">
      <c r="A405927" s="153"/>
    </row>
    <row r="405928" spans="1:1">
      <c r="A405928" s="153"/>
    </row>
    <row r="405941" spans="1:1">
      <c r="A405941" s="153"/>
    </row>
    <row r="405943" spans="1:1">
      <c r="A405943" s="153"/>
    </row>
    <row r="405945" spans="1:1">
      <c r="A405945" s="154"/>
    </row>
    <row r="405947" spans="1:1">
      <c r="A405947" s="125"/>
    </row>
    <row r="405958" spans="1:1">
      <c r="A405958" s="153"/>
    </row>
    <row r="405959" spans="1:1">
      <c r="A405959" s="153"/>
    </row>
    <row r="405962" spans="1:1">
      <c r="A405962" s="153"/>
    </row>
    <row r="405972" spans="1:1">
      <c r="A405972" s="153"/>
    </row>
    <row r="405973" spans="1:1">
      <c r="A405973" s="153"/>
    </row>
    <row r="405974" spans="1:1">
      <c r="A405974" s="153"/>
    </row>
    <row r="405987" spans="1:1">
      <c r="A405987" s="153"/>
    </row>
    <row r="405989" spans="1:1">
      <c r="A405989" s="153"/>
    </row>
    <row r="405991" spans="1:1">
      <c r="A405991" s="154"/>
    </row>
    <row r="405993" spans="1:1">
      <c r="A405993" s="125"/>
    </row>
    <row r="406004" spans="1:1">
      <c r="A406004" s="153"/>
    </row>
    <row r="406005" spans="1:1">
      <c r="A406005" s="153"/>
    </row>
    <row r="406008" spans="1:1">
      <c r="A406008" s="153"/>
    </row>
    <row r="406018" spans="1:1">
      <c r="A406018" s="153"/>
    </row>
    <row r="406019" spans="1:1">
      <c r="A406019" s="153"/>
    </row>
    <row r="406020" spans="1:1">
      <c r="A406020" s="153"/>
    </row>
    <row r="406033" spans="1:1">
      <c r="A406033" s="153"/>
    </row>
    <row r="406035" spans="1:1">
      <c r="A406035" s="153"/>
    </row>
    <row r="406037" spans="1:1">
      <c r="A406037" s="154"/>
    </row>
    <row r="406039" spans="1:1">
      <c r="A406039" s="125"/>
    </row>
    <row r="406050" spans="1:1">
      <c r="A406050" s="153"/>
    </row>
    <row r="406051" spans="1:1">
      <c r="A406051" s="153"/>
    </row>
    <row r="406054" spans="1:1">
      <c r="A406054" s="153"/>
    </row>
    <row r="406064" spans="1:1">
      <c r="A406064" s="153"/>
    </row>
    <row r="406065" spans="1:1">
      <c r="A406065" s="153"/>
    </row>
    <row r="406066" spans="1:1">
      <c r="A406066" s="153"/>
    </row>
    <row r="406079" spans="1:1">
      <c r="A406079" s="153"/>
    </row>
    <row r="406081" spans="1:1">
      <c r="A406081" s="153"/>
    </row>
    <row r="406083" spans="1:1">
      <c r="A406083" s="154"/>
    </row>
    <row r="406085" spans="1:1">
      <c r="A406085" s="125"/>
    </row>
    <row r="406096" spans="1:1">
      <c r="A406096" s="153"/>
    </row>
    <row r="406097" spans="1:1">
      <c r="A406097" s="153"/>
    </row>
    <row r="406100" spans="1:1">
      <c r="A406100" s="153"/>
    </row>
    <row r="406110" spans="1:1">
      <c r="A406110" s="153"/>
    </row>
    <row r="406111" spans="1:1">
      <c r="A406111" s="153"/>
    </row>
    <row r="406112" spans="1:1">
      <c r="A406112" s="153"/>
    </row>
    <row r="406125" spans="1:1">
      <c r="A406125" s="153"/>
    </row>
    <row r="406127" spans="1:1">
      <c r="A406127" s="153"/>
    </row>
    <row r="406129" spans="1:1">
      <c r="A406129" s="154"/>
    </row>
    <row r="406131" spans="1:1">
      <c r="A406131" s="125"/>
    </row>
    <row r="406142" spans="1:1">
      <c r="A406142" s="153"/>
    </row>
    <row r="406143" spans="1:1">
      <c r="A406143" s="153"/>
    </row>
    <row r="406146" spans="1:1">
      <c r="A406146" s="153"/>
    </row>
    <row r="406156" spans="1:1">
      <c r="A406156" s="153"/>
    </row>
    <row r="406157" spans="1:1">
      <c r="A406157" s="153"/>
    </row>
    <row r="406158" spans="1:1">
      <c r="A406158" s="153"/>
    </row>
    <row r="406171" spans="1:1">
      <c r="A406171" s="153"/>
    </row>
    <row r="406173" spans="1:1">
      <c r="A406173" s="153"/>
    </row>
    <row r="406175" spans="1:1">
      <c r="A406175" s="154"/>
    </row>
    <row r="406177" spans="1:1">
      <c r="A406177" s="125"/>
    </row>
    <row r="406188" spans="1:1">
      <c r="A406188" s="153"/>
    </row>
    <row r="406189" spans="1:1">
      <c r="A406189" s="153"/>
    </row>
    <row r="406192" spans="1:1">
      <c r="A406192" s="153"/>
    </row>
    <row r="406202" spans="1:1">
      <c r="A406202" s="153"/>
    </row>
    <row r="406203" spans="1:1">
      <c r="A406203" s="153"/>
    </row>
    <row r="406204" spans="1:1">
      <c r="A406204" s="153"/>
    </row>
    <row r="406217" spans="1:1">
      <c r="A406217" s="153"/>
    </row>
    <row r="406219" spans="1:1">
      <c r="A406219" s="153"/>
    </row>
    <row r="406221" spans="1:1">
      <c r="A406221" s="154"/>
    </row>
    <row r="406223" spans="1:1">
      <c r="A406223" s="125"/>
    </row>
    <row r="406234" spans="1:1">
      <c r="A406234" s="153"/>
    </row>
    <row r="406235" spans="1:1">
      <c r="A406235" s="153"/>
    </row>
    <row r="406238" spans="1:1">
      <c r="A406238" s="153"/>
    </row>
    <row r="406248" spans="1:1">
      <c r="A406248" s="153"/>
    </row>
    <row r="406249" spans="1:1">
      <c r="A406249" s="153"/>
    </row>
    <row r="406250" spans="1:1">
      <c r="A406250" s="153"/>
    </row>
    <row r="406263" spans="1:1">
      <c r="A406263" s="153"/>
    </row>
    <row r="406265" spans="1:1">
      <c r="A406265" s="153"/>
    </row>
    <row r="406267" spans="1:1">
      <c r="A406267" s="154"/>
    </row>
    <row r="406269" spans="1:1">
      <c r="A406269" s="125"/>
    </row>
    <row r="406280" spans="1:1">
      <c r="A406280" s="153"/>
    </row>
    <row r="406281" spans="1:1">
      <c r="A406281" s="153"/>
    </row>
    <row r="406284" spans="1:1">
      <c r="A406284" s="153"/>
    </row>
    <row r="406294" spans="1:1">
      <c r="A406294" s="153"/>
    </row>
    <row r="406295" spans="1:1">
      <c r="A406295" s="153"/>
    </row>
    <row r="406296" spans="1:1">
      <c r="A406296" s="153"/>
    </row>
    <row r="406309" spans="1:1">
      <c r="A406309" s="153"/>
    </row>
    <row r="406311" spans="1:1">
      <c r="A406311" s="153"/>
    </row>
    <row r="406313" spans="1:1">
      <c r="A406313" s="154"/>
    </row>
    <row r="406315" spans="1:1">
      <c r="A406315" s="125"/>
    </row>
    <row r="406326" spans="1:1">
      <c r="A406326" s="153"/>
    </row>
    <row r="406327" spans="1:1">
      <c r="A406327" s="153"/>
    </row>
    <row r="406330" spans="1:1">
      <c r="A406330" s="153"/>
    </row>
    <row r="406340" spans="1:1">
      <c r="A406340" s="153"/>
    </row>
    <row r="406341" spans="1:1">
      <c r="A406341" s="153"/>
    </row>
    <row r="406342" spans="1:1">
      <c r="A406342" s="153"/>
    </row>
    <row r="406355" spans="1:1">
      <c r="A406355" s="153"/>
    </row>
    <row r="406357" spans="1:1">
      <c r="A406357" s="153"/>
    </row>
    <row r="406359" spans="1:1">
      <c r="A406359" s="154"/>
    </row>
    <row r="406361" spans="1:1">
      <c r="A406361" s="125"/>
    </row>
    <row r="406372" spans="1:1">
      <c r="A406372" s="153"/>
    </row>
    <row r="406373" spans="1:1">
      <c r="A406373" s="153"/>
    </row>
    <row r="406376" spans="1:1">
      <c r="A406376" s="153"/>
    </row>
    <row r="406386" spans="1:1">
      <c r="A406386" s="153"/>
    </row>
    <row r="406387" spans="1:1">
      <c r="A406387" s="153"/>
    </row>
    <row r="406388" spans="1:1">
      <c r="A406388" s="153"/>
    </row>
    <row r="406401" spans="1:1">
      <c r="A406401" s="153"/>
    </row>
    <row r="406403" spans="1:1">
      <c r="A406403" s="153"/>
    </row>
    <row r="406405" spans="1:1">
      <c r="A406405" s="154"/>
    </row>
    <row r="406407" spans="1:1">
      <c r="A406407" s="125"/>
    </row>
    <row r="406418" spans="1:1">
      <c r="A406418" s="153"/>
    </row>
    <row r="406419" spans="1:1">
      <c r="A406419" s="153"/>
    </row>
    <row r="406422" spans="1:1">
      <c r="A406422" s="153"/>
    </row>
    <row r="406432" spans="1:1">
      <c r="A406432" s="153"/>
    </row>
    <row r="406433" spans="1:1">
      <c r="A406433" s="153"/>
    </row>
    <row r="406434" spans="1:1">
      <c r="A406434" s="153"/>
    </row>
    <row r="406447" spans="1:1">
      <c r="A406447" s="153"/>
    </row>
    <row r="406449" spans="1:1">
      <c r="A406449" s="153"/>
    </row>
    <row r="406451" spans="1:1">
      <c r="A406451" s="154"/>
    </row>
    <row r="406453" spans="1:1">
      <c r="A406453" s="125"/>
    </row>
    <row r="406464" spans="1:1">
      <c r="A406464" s="153"/>
    </row>
    <row r="406465" spans="1:1">
      <c r="A406465" s="153"/>
    </row>
    <row r="406468" spans="1:1">
      <c r="A406468" s="153"/>
    </row>
    <row r="406478" spans="1:1">
      <c r="A406478" s="153"/>
    </row>
    <row r="406479" spans="1:1">
      <c r="A406479" s="153"/>
    </row>
    <row r="406480" spans="1:1">
      <c r="A406480" s="153"/>
    </row>
    <row r="406493" spans="1:1">
      <c r="A406493" s="153"/>
    </row>
    <row r="406495" spans="1:1">
      <c r="A406495" s="153"/>
    </row>
    <row r="406497" spans="1:1">
      <c r="A406497" s="154"/>
    </row>
    <row r="406499" spans="1:1">
      <c r="A406499" s="125"/>
    </row>
    <row r="406510" spans="1:1">
      <c r="A406510" s="153"/>
    </row>
    <row r="406511" spans="1:1">
      <c r="A406511" s="153"/>
    </row>
    <row r="406514" spans="1:1">
      <c r="A406514" s="153"/>
    </row>
    <row r="406524" spans="1:1">
      <c r="A406524" s="153"/>
    </row>
    <row r="406525" spans="1:1">
      <c r="A406525" s="153"/>
    </row>
    <row r="406526" spans="1:1">
      <c r="A406526" s="153"/>
    </row>
    <row r="406539" spans="1:1">
      <c r="A406539" s="153"/>
    </row>
    <row r="406541" spans="1:1">
      <c r="A406541" s="153"/>
    </row>
    <row r="406543" spans="1:1">
      <c r="A406543" s="154"/>
    </row>
    <row r="406545" spans="1:1">
      <c r="A406545" s="125"/>
    </row>
    <row r="406556" spans="1:1">
      <c r="A406556" s="153"/>
    </row>
    <row r="406557" spans="1:1">
      <c r="A406557" s="153"/>
    </row>
    <row r="406560" spans="1:1">
      <c r="A406560" s="153"/>
    </row>
    <row r="406570" spans="1:1">
      <c r="A406570" s="153"/>
    </row>
    <row r="406571" spans="1:1">
      <c r="A406571" s="153"/>
    </row>
    <row r="406572" spans="1:1">
      <c r="A406572" s="153"/>
    </row>
    <row r="406585" spans="1:1">
      <c r="A406585" s="153"/>
    </row>
    <row r="406587" spans="1:1">
      <c r="A406587" s="153"/>
    </row>
    <row r="406589" spans="1:1">
      <c r="A406589" s="154"/>
    </row>
    <row r="406591" spans="1:1">
      <c r="A406591" s="125"/>
    </row>
    <row r="406602" spans="1:1">
      <c r="A406602" s="153"/>
    </row>
    <row r="406603" spans="1:1">
      <c r="A406603" s="153"/>
    </row>
    <row r="406606" spans="1:1">
      <c r="A406606" s="153"/>
    </row>
    <row r="406616" spans="1:1">
      <c r="A406616" s="153"/>
    </row>
    <row r="406617" spans="1:1">
      <c r="A406617" s="153"/>
    </row>
    <row r="406618" spans="1:1">
      <c r="A406618" s="153"/>
    </row>
    <row r="406631" spans="1:1">
      <c r="A406631" s="153"/>
    </row>
    <row r="406633" spans="1:1">
      <c r="A406633" s="153"/>
    </row>
    <row r="406635" spans="1:1">
      <c r="A406635" s="154"/>
    </row>
    <row r="406637" spans="1:1">
      <c r="A406637" s="125"/>
    </row>
    <row r="406648" spans="1:1">
      <c r="A406648" s="153"/>
    </row>
    <row r="406649" spans="1:1">
      <c r="A406649" s="153"/>
    </row>
    <row r="406652" spans="1:1">
      <c r="A406652" s="153"/>
    </row>
    <row r="406662" spans="1:1">
      <c r="A406662" s="153"/>
    </row>
    <row r="406663" spans="1:1">
      <c r="A406663" s="153"/>
    </row>
    <row r="406664" spans="1:1">
      <c r="A406664" s="153"/>
    </row>
    <row r="406677" spans="1:1">
      <c r="A406677" s="153"/>
    </row>
    <row r="406679" spans="1:1">
      <c r="A406679" s="153"/>
    </row>
    <row r="406681" spans="1:1">
      <c r="A406681" s="154"/>
    </row>
    <row r="406683" spans="1:1">
      <c r="A406683" s="125"/>
    </row>
    <row r="406694" spans="1:1">
      <c r="A406694" s="153"/>
    </row>
    <row r="406695" spans="1:1">
      <c r="A406695" s="153"/>
    </row>
    <row r="406698" spans="1:1">
      <c r="A406698" s="153"/>
    </row>
    <row r="406708" spans="1:1">
      <c r="A406708" s="153"/>
    </row>
    <row r="406709" spans="1:1">
      <c r="A406709" s="153"/>
    </row>
    <row r="406710" spans="1:1">
      <c r="A406710" s="153"/>
    </row>
    <row r="406723" spans="1:1">
      <c r="A406723" s="153"/>
    </row>
    <row r="406725" spans="1:1">
      <c r="A406725" s="153"/>
    </row>
    <row r="406727" spans="1:1">
      <c r="A406727" s="154"/>
    </row>
    <row r="406729" spans="1:1">
      <c r="A406729" s="125"/>
    </row>
    <row r="406740" spans="1:1">
      <c r="A406740" s="153"/>
    </row>
    <row r="406741" spans="1:1">
      <c r="A406741" s="153"/>
    </row>
    <row r="406744" spans="1:1">
      <c r="A406744" s="153"/>
    </row>
    <row r="406754" spans="1:1">
      <c r="A406754" s="153"/>
    </row>
    <row r="406755" spans="1:1">
      <c r="A406755" s="153"/>
    </row>
    <row r="406756" spans="1:1">
      <c r="A406756" s="153"/>
    </row>
    <row r="406769" spans="1:1">
      <c r="A406769" s="153"/>
    </row>
    <row r="406771" spans="1:1">
      <c r="A406771" s="153"/>
    </row>
    <row r="406773" spans="1:1">
      <c r="A406773" s="154"/>
    </row>
    <row r="406775" spans="1:1">
      <c r="A406775" s="125"/>
    </row>
    <row r="406786" spans="1:1">
      <c r="A406786" s="153"/>
    </row>
    <row r="406787" spans="1:1">
      <c r="A406787" s="153"/>
    </row>
    <row r="406790" spans="1:1">
      <c r="A406790" s="153"/>
    </row>
    <row r="406800" spans="1:1">
      <c r="A406800" s="153"/>
    </row>
    <row r="406801" spans="1:1">
      <c r="A406801" s="153"/>
    </row>
    <row r="406802" spans="1:1">
      <c r="A406802" s="153"/>
    </row>
    <row r="406815" spans="1:1">
      <c r="A406815" s="153"/>
    </row>
    <row r="406817" spans="1:1">
      <c r="A406817" s="153"/>
    </row>
    <row r="406819" spans="1:1">
      <c r="A406819" s="154"/>
    </row>
    <row r="406821" spans="1:1">
      <c r="A406821" s="125"/>
    </row>
    <row r="406832" spans="1:1">
      <c r="A406832" s="153"/>
    </row>
    <row r="406833" spans="1:1">
      <c r="A406833" s="153"/>
    </row>
    <row r="406836" spans="1:1">
      <c r="A406836" s="153"/>
    </row>
    <row r="406846" spans="1:1">
      <c r="A406846" s="153"/>
    </row>
    <row r="406847" spans="1:1">
      <c r="A406847" s="153"/>
    </row>
    <row r="406848" spans="1:1">
      <c r="A406848" s="153"/>
    </row>
    <row r="406861" spans="1:1">
      <c r="A406861" s="153"/>
    </row>
    <row r="406863" spans="1:1">
      <c r="A406863" s="153"/>
    </row>
    <row r="406865" spans="1:1">
      <c r="A406865" s="154"/>
    </row>
    <row r="406867" spans="1:1">
      <c r="A406867" s="125"/>
    </row>
    <row r="406878" spans="1:1">
      <c r="A406878" s="153"/>
    </row>
    <row r="406879" spans="1:1">
      <c r="A406879" s="153"/>
    </row>
    <row r="406882" spans="1:1">
      <c r="A406882" s="153"/>
    </row>
    <row r="406892" spans="1:1">
      <c r="A406892" s="153"/>
    </row>
    <row r="406893" spans="1:1">
      <c r="A406893" s="153"/>
    </row>
    <row r="406894" spans="1:1">
      <c r="A406894" s="153"/>
    </row>
    <row r="406907" spans="1:1">
      <c r="A406907" s="153"/>
    </row>
    <row r="406909" spans="1:1">
      <c r="A406909" s="153"/>
    </row>
    <row r="406911" spans="1:1">
      <c r="A406911" s="154"/>
    </row>
    <row r="406913" spans="1:1">
      <c r="A406913" s="125"/>
    </row>
    <row r="406924" spans="1:1">
      <c r="A406924" s="153"/>
    </row>
    <row r="406925" spans="1:1">
      <c r="A406925" s="153"/>
    </row>
    <row r="406928" spans="1:1">
      <c r="A406928" s="153"/>
    </row>
    <row r="406938" spans="1:1">
      <c r="A406938" s="153"/>
    </row>
    <row r="406939" spans="1:1">
      <c r="A406939" s="153"/>
    </row>
    <row r="406940" spans="1:1">
      <c r="A406940" s="153"/>
    </row>
    <row r="406953" spans="1:1">
      <c r="A406953" s="153"/>
    </row>
    <row r="406955" spans="1:1">
      <c r="A406955" s="153"/>
    </row>
    <row r="406957" spans="1:1">
      <c r="A406957" s="154"/>
    </row>
    <row r="406959" spans="1:1">
      <c r="A406959" s="125"/>
    </row>
    <row r="406970" spans="1:1">
      <c r="A406970" s="153"/>
    </row>
    <row r="406971" spans="1:1">
      <c r="A406971" s="153"/>
    </row>
    <row r="406974" spans="1:1">
      <c r="A406974" s="153"/>
    </row>
    <row r="406984" spans="1:1">
      <c r="A406984" s="153"/>
    </row>
    <row r="406985" spans="1:1">
      <c r="A406985" s="153"/>
    </row>
    <row r="406986" spans="1:1">
      <c r="A406986" s="153"/>
    </row>
    <row r="406999" spans="1:1">
      <c r="A406999" s="153"/>
    </row>
    <row r="407001" spans="1:1">
      <c r="A407001" s="153"/>
    </row>
    <row r="407003" spans="1:1">
      <c r="A407003" s="154"/>
    </row>
    <row r="407005" spans="1:1">
      <c r="A407005" s="125"/>
    </row>
    <row r="407016" spans="1:1">
      <c r="A407016" s="153"/>
    </row>
    <row r="407017" spans="1:1">
      <c r="A407017" s="153"/>
    </row>
    <row r="407020" spans="1:1">
      <c r="A407020" s="153"/>
    </row>
    <row r="407030" spans="1:1">
      <c r="A407030" s="153"/>
    </row>
    <row r="407031" spans="1:1">
      <c r="A407031" s="153"/>
    </row>
    <row r="407032" spans="1:1">
      <c r="A407032" s="153"/>
    </row>
    <row r="407045" spans="1:1">
      <c r="A407045" s="153"/>
    </row>
    <row r="407047" spans="1:1">
      <c r="A407047" s="153"/>
    </row>
    <row r="407049" spans="1:1">
      <c r="A407049" s="154"/>
    </row>
    <row r="407051" spans="1:1">
      <c r="A407051" s="125"/>
    </row>
    <row r="407062" spans="1:1">
      <c r="A407062" s="153"/>
    </row>
    <row r="407063" spans="1:1">
      <c r="A407063" s="153"/>
    </row>
    <row r="407066" spans="1:1">
      <c r="A407066" s="153"/>
    </row>
    <row r="407076" spans="1:1">
      <c r="A407076" s="153"/>
    </row>
    <row r="407077" spans="1:1">
      <c r="A407077" s="153"/>
    </row>
    <row r="407078" spans="1:1">
      <c r="A407078" s="153"/>
    </row>
    <row r="407091" spans="1:1">
      <c r="A407091" s="153"/>
    </row>
    <row r="407093" spans="1:1">
      <c r="A407093" s="153"/>
    </row>
    <row r="407095" spans="1:1">
      <c r="A407095" s="154"/>
    </row>
    <row r="407097" spans="1:1">
      <c r="A407097" s="125"/>
    </row>
    <row r="407108" spans="1:1">
      <c r="A407108" s="153"/>
    </row>
    <row r="407109" spans="1:1">
      <c r="A407109" s="153"/>
    </row>
    <row r="407112" spans="1:1">
      <c r="A407112" s="153"/>
    </row>
    <row r="407122" spans="1:1">
      <c r="A407122" s="153"/>
    </row>
    <row r="407123" spans="1:1">
      <c r="A407123" s="153"/>
    </row>
    <row r="407124" spans="1:1">
      <c r="A407124" s="153"/>
    </row>
    <row r="407137" spans="1:1">
      <c r="A407137" s="153"/>
    </row>
    <row r="407139" spans="1:1">
      <c r="A407139" s="153"/>
    </row>
    <row r="407141" spans="1:1">
      <c r="A407141" s="154"/>
    </row>
    <row r="407143" spans="1:1">
      <c r="A407143" s="125"/>
    </row>
    <row r="407154" spans="1:1">
      <c r="A407154" s="153"/>
    </row>
    <row r="407155" spans="1:1">
      <c r="A407155" s="153"/>
    </row>
    <row r="407158" spans="1:1">
      <c r="A407158" s="153"/>
    </row>
    <row r="407168" spans="1:1">
      <c r="A407168" s="153"/>
    </row>
    <row r="407169" spans="1:1">
      <c r="A407169" s="153"/>
    </row>
    <row r="407170" spans="1:1">
      <c r="A407170" s="153"/>
    </row>
    <row r="407183" spans="1:1">
      <c r="A407183" s="153"/>
    </row>
    <row r="407185" spans="1:1">
      <c r="A407185" s="153"/>
    </row>
    <row r="407187" spans="1:1">
      <c r="A407187" s="154"/>
    </row>
    <row r="407189" spans="1:1">
      <c r="A407189" s="125"/>
    </row>
    <row r="407200" spans="1:1">
      <c r="A407200" s="153"/>
    </row>
    <row r="407201" spans="1:1">
      <c r="A407201" s="153"/>
    </row>
    <row r="407204" spans="1:1">
      <c r="A407204" s="153"/>
    </row>
    <row r="407214" spans="1:1">
      <c r="A407214" s="153"/>
    </row>
    <row r="407215" spans="1:1">
      <c r="A407215" s="153"/>
    </row>
    <row r="407216" spans="1:1">
      <c r="A407216" s="153"/>
    </row>
    <row r="407229" spans="1:1">
      <c r="A407229" s="153"/>
    </row>
    <row r="407231" spans="1:1">
      <c r="A407231" s="153"/>
    </row>
    <row r="407233" spans="1:1">
      <c r="A407233" s="154"/>
    </row>
    <row r="407235" spans="1:1">
      <c r="A407235" s="125"/>
    </row>
    <row r="407246" spans="1:1">
      <c r="A407246" s="153"/>
    </row>
    <row r="407247" spans="1:1">
      <c r="A407247" s="153"/>
    </row>
    <row r="407250" spans="1:1">
      <c r="A407250" s="153"/>
    </row>
    <row r="407260" spans="1:1">
      <c r="A407260" s="153"/>
    </row>
    <row r="407261" spans="1:1">
      <c r="A407261" s="153"/>
    </row>
    <row r="407262" spans="1:1">
      <c r="A407262" s="153"/>
    </row>
    <row r="407275" spans="1:1">
      <c r="A407275" s="153"/>
    </row>
    <row r="407277" spans="1:1">
      <c r="A407277" s="153"/>
    </row>
    <row r="407279" spans="1:1">
      <c r="A407279" s="154"/>
    </row>
    <row r="407281" spans="1:1">
      <c r="A407281" s="125"/>
    </row>
    <row r="407292" spans="1:1">
      <c r="A407292" s="153"/>
    </row>
    <row r="407293" spans="1:1">
      <c r="A407293" s="153"/>
    </row>
    <row r="407296" spans="1:1">
      <c r="A407296" s="153"/>
    </row>
    <row r="407306" spans="1:1">
      <c r="A407306" s="153"/>
    </row>
    <row r="407307" spans="1:1">
      <c r="A407307" s="153"/>
    </row>
    <row r="407308" spans="1:1">
      <c r="A407308" s="153"/>
    </row>
    <row r="407321" spans="1:1">
      <c r="A407321" s="153"/>
    </row>
    <row r="407323" spans="1:1">
      <c r="A407323" s="153"/>
    </row>
    <row r="407325" spans="1:1">
      <c r="A407325" s="154"/>
    </row>
    <row r="407327" spans="1:1">
      <c r="A407327" s="125"/>
    </row>
    <row r="407338" spans="1:1">
      <c r="A407338" s="153"/>
    </row>
    <row r="407339" spans="1:1">
      <c r="A407339" s="153"/>
    </row>
    <row r="407342" spans="1:1">
      <c r="A407342" s="153"/>
    </row>
    <row r="407352" spans="1:1">
      <c r="A407352" s="153"/>
    </row>
    <row r="407353" spans="1:1">
      <c r="A407353" s="153"/>
    </row>
    <row r="407354" spans="1:1">
      <c r="A407354" s="153"/>
    </row>
    <row r="407367" spans="1:1">
      <c r="A407367" s="153"/>
    </row>
    <row r="407369" spans="1:1">
      <c r="A407369" s="153"/>
    </row>
    <row r="407371" spans="1:1">
      <c r="A407371" s="154"/>
    </row>
    <row r="407373" spans="1:1">
      <c r="A407373" s="125"/>
    </row>
    <row r="407384" spans="1:1">
      <c r="A407384" s="153"/>
    </row>
    <row r="407385" spans="1:1">
      <c r="A407385" s="153"/>
    </row>
    <row r="407388" spans="1:1">
      <c r="A407388" s="153"/>
    </row>
    <row r="407398" spans="1:1">
      <c r="A407398" s="153"/>
    </row>
    <row r="407399" spans="1:1">
      <c r="A407399" s="153"/>
    </row>
    <row r="407400" spans="1:1">
      <c r="A407400" s="153"/>
    </row>
    <row r="407413" spans="1:1">
      <c r="A407413" s="153"/>
    </row>
    <row r="407415" spans="1:1">
      <c r="A407415" s="153"/>
    </row>
    <row r="407417" spans="1:1">
      <c r="A407417" s="154"/>
    </row>
    <row r="407419" spans="1:1">
      <c r="A407419" s="125"/>
    </row>
    <row r="407430" spans="1:1">
      <c r="A407430" s="153"/>
    </row>
    <row r="407431" spans="1:1">
      <c r="A407431" s="153"/>
    </row>
    <row r="407434" spans="1:1">
      <c r="A407434" s="153"/>
    </row>
    <row r="407444" spans="1:1">
      <c r="A407444" s="153"/>
    </row>
    <row r="407445" spans="1:1">
      <c r="A407445" s="153"/>
    </row>
    <row r="407446" spans="1:1">
      <c r="A407446" s="153"/>
    </row>
    <row r="407459" spans="1:1">
      <c r="A407459" s="153"/>
    </row>
    <row r="407461" spans="1:1">
      <c r="A407461" s="153"/>
    </row>
    <row r="407463" spans="1:1">
      <c r="A407463" s="154"/>
    </row>
    <row r="407465" spans="1:1">
      <c r="A407465" s="125"/>
    </row>
    <row r="407476" spans="1:1">
      <c r="A407476" s="153"/>
    </row>
    <row r="407477" spans="1:1">
      <c r="A407477" s="153"/>
    </row>
    <row r="407480" spans="1:1">
      <c r="A407480" s="153"/>
    </row>
    <row r="407490" spans="1:1">
      <c r="A407490" s="153"/>
    </row>
    <row r="407491" spans="1:1">
      <c r="A407491" s="153"/>
    </row>
    <row r="407492" spans="1:1">
      <c r="A407492" s="153"/>
    </row>
    <row r="407505" spans="1:1">
      <c r="A407505" s="153"/>
    </row>
    <row r="407507" spans="1:1">
      <c r="A407507" s="153"/>
    </row>
    <row r="407509" spans="1:1">
      <c r="A407509" s="154"/>
    </row>
    <row r="407511" spans="1:1">
      <c r="A407511" s="125"/>
    </row>
    <row r="407522" spans="1:1">
      <c r="A407522" s="153"/>
    </row>
    <row r="407523" spans="1:1">
      <c r="A407523" s="153"/>
    </row>
    <row r="407526" spans="1:1">
      <c r="A407526" s="153"/>
    </row>
    <row r="407536" spans="1:1">
      <c r="A407536" s="153"/>
    </row>
    <row r="407537" spans="1:1">
      <c r="A407537" s="153"/>
    </row>
    <row r="407538" spans="1:1">
      <c r="A407538" s="153"/>
    </row>
    <row r="407551" spans="1:1">
      <c r="A407551" s="153"/>
    </row>
    <row r="407553" spans="1:1">
      <c r="A407553" s="153"/>
    </row>
    <row r="407555" spans="1:1">
      <c r="A407555" s="154"/>
    </row>
    <row r="407557" spans="1:1">
      <c r="A407557" s="125"/>
    </row>
    <row r="407568" spans="1:1">
      <c r="A407568" s="153"/>
    </row>
    <row r="407569" spans="1:1">
      <c r="A407569" s="153"/>
    </row>
    <row r="407572" spans="1:1">
      <c r="A407572" s="153"/>
    </row>
    <row r="407582" spans="1:1">
      <c r="A407582" s="153"/>
    </row>
    <row r="407583" spans="1:1">
      <c r="A407583" s="153"/>
    </row>
    <row r="407584" spans="1:1">
      <c r="A407584" s="153"/>
    </row>
    <row r="407597" spans="1:1">
      <c r="A407597" s="153"/>
    </row>
    <row r="407599" spans="1:1">
      <c r="A407599" s="153"/>
    </row>
    <row r="407601" spans="1:1">
      <c r="A407601" s="154"/>
    </row>
    <row r="407603" spans="1:1">
      <c r="A407603" s="125"/>
    </row>
    <row r="407614" spans="1:1">
      <c r="A407614" s="153"/>
    </row>
    <row r="407615" spans="1:1">
      <c r="A407615" s="153"/>
    </row>
    <row r="407618" spans="1:1">
      <c r="A407618" s="153"/>
    </row>
    <row r="407628" spans="1:1">
      <c r="A407628" s="153"/>
    </row>
    <row r="407629" spans="1:1">
      <c r="A407629" s="153"/>
    </row>
    <row r="407630" spans="1:1">
      <c r="A407630" s="153"/>
    </row>
    <row r="407643" spans="1:1">
      <c r="A407643" s="153"/>
    </row>
    <row r="407645" spans="1:1">
      <c r="A407645" s="153"/>
    </row>
    <row r="407647" spans="1:1">
      <c r="A407647" s="154"/>
    </row>
    <row r="407649" spans="1:1">
      <c r="A407649" s="125"/>
    </row>
    <row r="407660" spans="1:1">
      <c r="A407660" s="153"/>
    </row>
    <row r="407661" spans="1:1">
      <c r="A407661" s="153"/>
    </row>
    <row r="407664" spans="1:1">
      <c r="A407664" s="153"/>
    </row>
    <row r="407674" spans="1:1">
      <c r="A407674" s="153"/>
    </row>
    <row r="407675" spans="1:1">
      <c r="A407675" s="153"/>
    </row>
    <row r="407676" spans="1:1">
      <c r="A407676" s="153"/>
    </row>
    <row r="407689" spans="1:1">
      <c r="A407689" s="153"/>
    </row>
    <row r="407691" spans="1:1">
      <c r="A407691" s="153"/>
    </row>
    <row r="407693" spans="1:1">
      <c r="A407693" s="154"/>
    </row>
    <row r="407695" spans="1:1">
      <c r="A407695" s="125"/>
    </row>
    <row r="407706" spans="1:1">
      <c r="A407706" s="153"/>
    </row>
    <row r="407707" spans="1:1">
      <c r="A407707" s="153"/>
    </row>
    <row r="407710" spans="1:1">
      <c r="A407710" s="153"/>
    </row>
    <row r="407720" spans="1:1">
      <c r="A407720" s="153"/>
    </row>
    <row r="407721" spans="1:1">
      <c r="A407721" s="153"/>
    </row>
    <row r="407722" spans="1:1">
      <c r="A407722" s="153"/>
    </row>
    <row r="407735" spans="1:1">
      <c r="A407735" s="153"/>
    </row>
    <row r="407737" spans="1:1">
      <c r="A407737" s="153"/>
    </row>
    <row r="407739" spans="1:1">
      <c r="A407739" s="154"/>
    </row>
    <row r="407741" spans="1:1">
      <c r="A407741" s="125"/>
    </row>
    <row r="407752" spans="1:1">
      <c r="A407752" s="153"/>
    </row>
    <row r="407753" spans="1:1">
      <c r="A407753" s="153"/>
    </row>
    <row r="407756" spans="1:1">
      <c r="A407756" s="153"/>
    </row>
    <row r="407766" spans="1:1">
      <c r="A407766" s="153"/>
    </row>
    <row r="407767" spans="1:1">
      <c r="A407767" s="153"/>
    </row>
    <row r="407768" spans="1:1">
      <c r="A407768" s="153"/>
    </row>
    <row r="407781" spans="1:1">
      <c r="A407781" s="153"/>
    </row>
    <row r="407783" spans="1:1">
      <c r="A407783" s="153"/>
    </row>
    <row r="407785" spans="1:1">
      <c r="A407785" s="154"/>
    </row>
    <row r="407787" spans="1:1">
      <c r="A407787" s="125"/>
    </row>
    <row r="407798" spans="1:1">
      <c r="A407798" s="153"/>
    </row>
    <row r="407799" spans="1:1">
      <c r="A407799" s="153"/>
    </row>
    <row r="407802" spans="1:1">
      <c r="A407802" s="153"/>
    </row>
    <row r="407812" spans="1:1">
      <c r="A407812" s="153"/>
    </row>
    <row r="407813" spans="1:1">
      <c r="A407813" s="153"/>
    </row>
    <row r="407814" spans="1:1">
      <c r="A407814" s="153"/>
    </row>
    <row r="407827" spans="1:1">
      <c r="A407827" s="153"/>
    </row>
    <row r="407829" spans="1:1">
      <c r="A407829" s="153"/>
    </row>
    <row r="407831" spans="1:1">
      <c r="A407831" s="154"/>
    </row>
    <row r="407833" spans="1:1">
      <c r="A407833" s="125"/>
    </row>
    <row r="407844" spans="1:1">
      <c r="A407844" s="153"/>
    </row>
    <row r="407845" spans="1:1">
      <c r="A407845" s="153"/>
    </row>
    <row r="407848" spans="1:1">
      <c r="A407848" s="153"/>
    </row>
    <row r="407858" spans="1:1">
      <c r="A407858" s="153"/>
    </row>
    <row r="407859" spans="1:1">
      <c r="A407859" s="153"/>
    </row>
    <row r="407860" spans="1:1">
      <c r="A407860" s="153"/>
    </row>
    <row r="407873" spans="1:1">
      <c r="A407873" s="153"/>
    </row>
    <row r="407875" spans="1:1">
      <c r="A407875" s="153"/>
    </row>
    <row r="407877" spans="1:1">
      <c r="A407877" s="154"/>
    </row>
    <row r="407879" spans="1:1">
      <c r="A407879" s="125"/>
    </row>
    <row r="407890" spans="1:1">
      <c r="A407890" s="153"/>
    </row>
    <row r="407891" spans="1:1">
      <c r="A407891" s="153"/>
    </row>
    <row r="407894" spans="1:1">
      <c r="A407894" s="153"/>
    </row>
    <row r="407904" spans="1:1">
      <c r="A407904" s="153"/>
    </row>
    <row r="407905" spans="1:1">
      <c r="A407905" s="153"/>
    </row>
    <row r="407906" spans="1:1">
      <c r="A407906" s="153"/>
    </row>
    <row r="407919" spans="1:1">
      <c r="A407919" s="153"/>
    </row>
    <row r="407921" spans="1:1">
      <c r="A407921" s="153"/>
    </row>
    <row r="407923" spans="1:1">
      <c r="A407923" s="154"/>
    </row>
    <row r="407925" spans="1:1">
      <c r="A407925" s="125"/>
    </row>
    <row r="407936" spans="1:1">
      <c r="A407936" s="153"/>
    </row>
    <row r="407937" spans="1:1">
      <c r="A407937" s="153"/>
    </row>
    <row r="407940" spans="1:1">
      <c r="A407940" s="153"/>
    </row>
    <row r="407950" spans="1:1">
      <c r="A407950" s="153"/>
    </row>
    <row r="407951" spans="1:1">
      <c r="A407951" s="153"/>
    </row>
    <row r="407952" spans="1:1">
      <c r="A407952" s="153"/>
    </row>
    <row r="407965" spans="1:1">
      <c r="A407965" s="153"/>
    </row>
    <row r="407967" spans="1:1">
      <c r="A407967" s="153"/>
    </row>
    <row r="407969" spans="1:1">
      <c r="A407969" s="154"/>
    </row>
    <row r="407971" spans="1:1">
      <c r="A407971" s="125"/>
    </row>
    <row r="407982" spans="1:1">
      <c r="A407982" s="153"/>
    </row>
    <row r="407983" spans="1:1">
      <c r="A407983" s="153"/>
    </row>
    <row r="407986" spans="1:1">
      <c r="A407986" s="153"/>
    </row>
    <row r="407996" spans="1:1">
      <c r="A407996" s="153"/>
    </row>
    <row r="407997" spans="1:1">
      <c r="A407997" s="153"/>
    </row>
    <row r="407998" spans="1:1">
      <c r="A407998" s="153"/>
    </row>
    <row r="408011" spans="1:1">
      <c r="A408011" s="153"/>
    </row>
    <row r="408013" spans="1:1">
      <c r="A408013" s="153"/>
    </row>
    <row r="408015" spans="1:1">
      <c r="A408015" s="154"/>
    </row>
    <row r="408017" spans="1:1">
      <c r="A408017" s="125"/>
    </row>
    <row r="408028" spans="1:1">
      <c r="A408028" s="153"/>
    </row>
    <row r="408029" spans="1:1">
      <c r="A408029" s="153"/>
    </row>
    <row r="408032" spans="1:1">
      <c r="A408032" s="153"/>
    </row>
    <row r="408042" spans="1:1">
      <c r="A408042" s="153"/>
    </row>
    <row r="408043" spans="1:1">
      <c r="A408043" s="153"/>
    </row>
    <row r="408044" spans="1:1">
      <c r="A408044" s="153"/>
    </row>
    <row r="408057" spans="1:1">
      <c r="A408057" s="153"/>
    </row>
    <row r="408059" spans="1:1">
      <c r="A408059" s="153"/>
    </row>
    <row r="408061" spans="1:1">
      <c r="A408061" s="154"/>
    </row>
    <row r="408063" spans="1:1">
      <c r="A408063" s="125"/>
    </row>
    <row r="408074" spans="1:1">
      <c r="A408074" s="153"/>
    </row>
    <row r="408075" spans="1:1">
      <c r="A408075" s="153"/>
    </row>
    <row r="408078" spans="1:1">
      <c r="A408078" s="153"/>
    </row>
    <row r="408088" spans="1:1">
      <c r="A408088" s="153"/>
    </row>
    <row r="408089" spans="1:1">
      <c r="A408089" s="153"/>
    </row>
    <row r="408090" spans="1:1">
      <c r="A408090" s="153"/>
    </row>
    <row r="408103" spans="1:1">
      <c r="A408103" s="153"/>
    </row>
    <row r="408105" spans="1:1">
      <c r="A408105" s="153"/>
    </row>
    <row r="408107" spans="1:1">
      <c r="A408107" s="154"/>
    </row>
    <row r="408109" spans="1:1">
      <c r="A408109" s="125"/>
    </row>
    <row r="408120" spans="1:1">
      <c r="A408120" s="153"/>
    </row>
    <row r="408121" spans="1:1">
      <c r="A408121" s="153"/>
    </row>
    <row r="408124" spans="1:1">
      <c r="A408124" s="153"/>
    </row>
    <row r="408134" spans="1:1">
      <c r="A408134" s="153"/>
    </row>
    <row r="408135" spans="1:1">
      <c r="A408135" s="153"/>
    </row>
    <row r="408136" spans="1:1">
      <c r="A408136" s="153"/>
    </row>
    <row r="408149" spans="1:1">
      <c r="A408149" s="153"/>
    </row>
    <row r="408151" spans="1:1">
      <c r="A408151" s="153"/>
    </row>
    <row r="408153" spans="1:1">
      <c r="A408153" s="154"/>
    </row>
    <row r="408155" spans="1:1">
      <c r="A408155" s="125"/>
    </row>
    <row r="408166" spans="1:1">
      <c r="A408166" s="153"/>
    </row>
    <row r="408167" spans="1:1">
      <c r="A408167" s="153"/>
    </row>
    <row r="408170" spans="1:1">
      <c r="A408170" s="153"/>
    </row>
    <row r="408180" spans="1:1">
      <c r="A408180" s="153"/>
    </row>
    <row r="408181" spans="1:1">
      <c r="A408181" s="153"/>
    </row>
    <row r="408182" spans="1:1">
      <c r="A408182" s="153"/>
    </row>
    <row r="408195" spans="1:1">
      <c r="A408195" s="153"/>
    </row>
    <row r="408197" spans="1:1">
      <c r="A408197" s="153"/>
    </row>
    <row r="408199" spans="1:1">
      <c r="A408199" s="154"/>
    </row>
    <row r="408201" spans="1:1">
      <c r="A408201" s="125"/>
    </row>
    <row r="408212" spans="1:1">
      <c r="A408212" s="153"/>
    </row>
    <row r="408213" spans="1:1">
      <c r="A408213" s="153"/>
    </row>
    <row r="408216" spans="1:1">
      <c r="A408216" s="153"/>
    </row>
    <row r="408226" spans="1:1">
      <c r="A408226" s="153"/>
    </row>
    <row r="408227" spans="1:1">
      <c r="A408227" s="153"/>
    </row>
    <row r="408228" spans="1:1">
      <c r="A408228" s="153"/>
    </row>
    <row r="408241" spans="1:1">
      <c r="A408241" s="153"/>
    </row>
    <row r="408243" spans="1:1">
      <c r="A408243" s="153"/>
    </row>
    <row r="408245" spans="1:1">
      <c r="A408245" s="154"/>
    </row>
    <row r="408247" spans="1:1">
      <c r="A408247" s="125"/>
    </row>
    <row r="408258" spans="1:1">
      <c r="A408258" s="153"/>
    </row>
    <row r="408259" spans="1:1">
      <c r="A408259" s="153"/>
    </row>
    <row r="408262" spans="1:1">
      <c r="A408262" s="153"/>
    </row>
    <row r="408272" spans="1:1">
      <c r="A408272" s="153"/>
    </row>
    <row r="408273" spans="1:1">
      <c r="A408273" s="153"/>
    </row>
    <row r="408274" spans="1:1">
      <c r="A408274" s="153"/>
    </row>
    <row r="408287" spans="1:1">
      <c r="A408287" s="153"/>
    </row>
    <row r="408289" spans="1:1">
      <c r="A408289" s="153"/>
    </row>
    <row r="408291" spans="1:1">
      <c r="A408291" s="154"/>
    </row>
    <row r="408293" spans="1:1">
      <c r="A408293" s="125"/>
    </row>
    <row r="408304" spans="1:1">
      <c r="A408304" s="153"/>
    </row>
    <row r="408305" spans="1:1">
      <c r="A408305" s="153"/>
    </row>
    <row r="408308" spans="1:1">
      <c r="A408308" s="153"/>
    </row>
    <row r="408318" spans="1:1">
      <c r="A408318" s="153"/>
    </row>
    <row r="408319" spans="1:1">
      <c r="A408319" s="153"/>
    </row>
    <row r="408320" spans="1:1">
      <c r="A408320" s="153"/>
    </row>
    <row r="408333" spans="1:1">
      <c r="A408333" s="153"/>
    </row>
    <row r="408335" spans="1:1">
      <c r="A408335" s="153"/>
    </row>
    <row r="408337" spans="1:1">
      <c r="A408337" s="154"/>
    </row>
    <row r="408339" spans="1:1">
      <c r="A408339" s="125"/>
    </row>
    <row r="408350" spans="1:1">
      <c r="A408350" s="153"/>
    </row>
    <row r="408351" spans="1:1">
      <c r="A408351" s="153"/>
    </row>
    <row r="408354" spans="1:1">
      <c r="A408354" s="153"/>
    </row>
    <row r="408364" spans="1:1">
      <c r="A408364" s="153"/>
    </row>
    <row r="408365" spans="1:1">
      <c r="A408365" s="153"/>
    </row>
    <row r="408366" spans="1:1">
      <c r="A408366" s="153"/>
    </row>
    <row r="408379" spans="1:1">
      <c r="A408379" s="153"/>
    </row>
    <row r="408381" spans="1:1">
      <c r="A408381" s="153"/>
    </row>
    <row r="408383" spans="1:1">
      <c r="A408383" s="154"/>
    </row>
    <row r="408385" spans="1:1">
      <c r="A408385" s="125"/>
    </row>
    <row r="408396" spans="1:1">
      <c r="A408396" s="153"/>
    </row>
    <row r="408397" spans="1:1">
      <c r="A408397" s="153"/>
    </row>
    <row r="408400" spans="1:1">
      <c r="A408400" s="153"/>
    </row>
    <row r="408410" spans="1:1">
      <c r="A408410" s="153"/>
    </row>
    <row r="408411" spans="1:1">
      <c r="A408411" s="153"/>
    </row>
    <row r="408412" spans="1:1">
      <c r="A408412" s="153"/>
    </row>
    <row r="408425" spans="1:1">
      <c r="A408425" s="153"/>
    </row>
    <row r="408427" spans="1:1">
      <c r="A408427" s="153"/>
    </row>
    <row r="408429" spans="1:1">
      <c r="A408429" s="154"/>
    </row>
    <row r="408431" spans="1:1">
      <c r="A408431" s="125"/>
    </row>
    <row r="408442" spans="1:1">
      <c r="A408442" s="153"/>
    </row>
    <row r="408443" spans="1:1">
      <c r="A408443" s="153"/>
    </row>
    <row r="408446" spans="1:1">
      <c r="A408446" s="153"/>
    </row>
    <row r="408456" spans="1:1">
      <c r="A408456" s="153"/>
    </row>
    <row r="408457" spans="1:1">
      <c r="A408457" s="153"/>
    </row>
    <row r="408458" spans="1:1">
      <c r="A408458" s="153"/>
    </row>
    <row r="408471" spans="1:1">
      <c r="A408471" s="153"/>
    </row>
    <row r="408473" spans="1:1">
      <c r="A408473" s="153"/>
    </row>
    <row r="408475" spans="1:1">
      <c r="A408475" s="154"/>
    </row>
    <row r="408477" spans="1:1">
      <c r="A408477" s="125"/>
    </row>
    <row r="408488" spans="1:1">
      <c r="A408488" s="153"/>
    </row>
    <row r="408489" spans="1:1">
      <c r="A408489" s="153"/>
    </row>
    <row r="408492" spans="1:1">
      <c r="A408492" s="153"/>
    </row>
    <row r="408502" spans="1:1">
      <c r="A408502" s="153"/>
    </row>
    <row r="408503" spans="1:1">
      <c r="A408503" s="153"/>
    </row>
    <row r="408504" spans="1:1">
      <c r="A408504" s="153"/>
    </row>
    <row r="408517" spans="1:1">
      <c r="A408517" s="153"/>
    </row>
    <row r="408519" spans="1:1">
      <c r="A408519" s="153"/>
    </row>
    <row r="408521" spans="1:1">
      <c r="A408521" s="154"/>
    </row>
    <row r="408523" spans="1:1">
      <c r="A408523" s="125"/>
    </row>
    <row r="408534" spans="1:1">
      <c r="A408534" s="153"/>
    </row>
    <row r="408535" spans="1:1">
      <c r="A408535" s="153"/>
    </row>
    <row r="408538" spans="1:1">
      <c r="A408538" s="153"/>
    </row>
    <row r="408548" spans="1:1">
      <c r="A408548" s="153"/>
    </row>
    <row r="408549" spans="1:1">
      <c r="A408549" s="153"/>
    </row>
    <row r="408550" spans="1:1">
      <c r="A408550" s="153"/>
    </row>
    <row r="408563" spans="1:1">
      <c r="A408563" s="153"/>
    </row>
    <row r="408565" spans="1:1">
      <c r="A408565" s="153"/>
    </row>
    <row r="408567" spans="1:1">
      <c r="A408567" s="154"/>
    </row>
    <row r="408569" spans="1:1">
      <c r="A408569" s="125"/>
    </row>
    <row r="408580" spans="1:1">
      <c r="A408580" s="153"/>
    </row>
    <row r="408581" spans="1:1">
      <c r="A408581" s="153"/>
    </row>
    <row r="408584" spans="1:1">
      <c r="A408584" s="153"/>
    </row>
    <row r="408594" spans="1:1">
      <c r="A408594" s="153"/>
    </row>
    <row r="408595" spans="1:1">
      <c r="A408595" s="153"/>
    </row>
    <row r="408596" spans="1:1">
      <c r="A408596" s="153"/>
    </row>
    <row r="408609" spans="1:1">
      <c r="A408609" s="153"/>
    </row>
    <row r="408611" spans="1:1">
      <c r="A408611" s="153"/>
    </row>
    <row r="408613" spans="1:1">
      <c r="A408613" s="154"/>
    </row>
    <row r="408615" spans="1:1">
      <c r="A408615" s="125"/>
    </row>
    <row r="408626" spans="1:1">
      <c r="A408626" s="153"/>
    </row>
    <row r="408627" spans="1:1">
      <c r="A408627" s="153"/>
    </row>
    <row r="408630" spans="1:1">
      <c r="A408630" s="153"/>
    </row>
    <row r="408640" spans="1:1">
      <c r="A408640" s="153"/>
    </row>
    <row r="408641" spans="1:1">
      <c r="A408641" s="153"/>
    </row>
    <row r="408642" spans="1:1">
      <c r="A408642" s="153"/>
    </row>
    <row r="408655" spans="1:1">
      <c r="A408655" s="153"/>
    </row>
    <row r="408657" spans="1:1">
      <c r="A408657" s="153"/>
    </row>
    <row r="408659" spans="1:1">
      <c r="A408659" s="154"/>
    </row>
    <row r="408661" spans="1:1">
      <c r="A408661" s="125"/>
    </row>
    <row r="408672" spans="1:1">
      <c r="A408672" s="153"/>
    </row>
    <row r="408673" spans="1:1">
      <c r="A408673" s="153"/>
    </row>
    <row r="408676" spans="1:1">
      <c r="A408676" s="153"/>
    </row>
    <row r="408686" spans="1:1">
      <c r="A408686" s="153"/>
    </row>
    <row r="408687" spans="1:1">
      <c r="A408687" s="153"/>
    </row>
    <row r="408688" spans="1:1">
      <c r="A408688" s="153"/>
    </row>
    <row r="408701" spans="1:1">
      <c r="A408701" s="153"/>
    </row>
    <row r="408703" spans="1:1">
      <c r="A408703" s="153"/>
    </row>
    <row r="408705" spans="1:1">
      <c r="A408705" s="154"/>
    </row>
    <row r="408707" spans="1:1">
      <c r="A408707" s="125"/>
    </row>
    <row r="408718" spans="1:1">
      <c r="A408718" s="153"/>
    </row>
    <row r="408719" spans="1:1">
      <c r="A408719" s="153"/>
    </row>
    <row r="408722" spans="1:1">
      <c r="A408722" s="153"/>
    </row>
    <row r="408732" spans="1:1">
      <c r="A408732" s="153"/>
    </row>
    <row r="408733" spans="1:1">
      <c r="A408733" s="153"/>
    </row>
    <row r="408734" spans="1:1">
      <c r="A408734" s="153"/>
    </row>
    <row r="408747" spans="1:1">
      <c r="A408747" s="153"/>
    </row>
    <row r="408749" spans="1:1">
      <c r="A408749" s="153"/>
    </row>
    <row r="408751" spans="1:1">
      <c r="A408751" s="154"/>
    </row>
    <row r="408753" spans="1:1">
      <c r="A408753" s="125"/>
    </row>
    <row r="408764" spans="1:1">
      <c r="A408764" s="153"/>
    </row>
    <row r="408765" spans="1:1">
      <c r="A408765" s="153"/>
    </row>
    <row r="408768" spans="1:1">
      <c r="A408768" s="153"/>
    </row>
    <row r="408778" spans="1:1">
      <c r="A408778" s="153"/>
    </row>
    <row r="408779" spans="1:1">
      <c r="A408779" s="153"/>
    </row>
    <row r="408780" spans="1:1">
      <c r="A408780" s="153"/>
    </row>
    <row r="408793" spans="1:1">
      <c r="A408793" s="153"/>
    </row>
    <row r="408795" spans="1:1">
      <c r="A408795" s="153"/>
    </row>
    <row r="408797" spans="1:1">
      <c r="A408797" s="154"/>
    </row>
    <row r="408799" spans="1:1">
      <c r="A408799" s="125"/>
    </row>
    <row r="408810" spans="1:1">
      <c r="A408810" s="153"/>
    </row>
    <row r="408811" spans="1:1">
      <c r="A408811" s="153"/>
    </row>
    <row r="408814" spans="1:1">
      <c r="A408814" s="153"/>
    </row>
    <row r="408824" spans="1:1">
      <c r="A408824" s="153"/>
    </row>
    <row r="408825" spans="1:1">
      <c r="A408825" s="153"/>
    </row>
    <row r="408826" spans="1:1">
      <c r="A408826" s="153"/>
    </row>
    <row r="408839" spans="1:1">
      <c r="A408839" s="153"/>
    </row>
    <row r="408841" spans="1:1">
      <c r="A408841" s="153"/>
    </row>
    <row r="408843" spans="1:1">
      <c r="A408843" s="154"/>
    </row>
    <row r="408845" spans="1:1">
      <c r="A408845" s="125"/>
    </row>
    <row r="408856" spans="1:1">
      <c r="A408856" s="153"/>
    </row>
    <row r="408857" spans="1:1">
      <c r="A408857" s="153"/>
    </row>
    <row r="408860" spans="1:1">
      <c r="A408860" s="153"/>
    </row>
    <row r="408870" spans="1:1">
      <c r="A408870" s="153"/>
    </row>
    <row r="408871" spans="1:1">
      <c r="A408871" s="153"/>
    </row>
    <row r="408872" spans="1:1">
      <c r="A408872" s="153"/>
    </row>
    <row r="408885" spans="1:1">
      <c r="A408885" s="153"/>
    </row>
    <row r="408887" spans="1:1">
      <c r="A408887" s="153"/>
    </row>
    <row r="408889" spans="1:1">
      <c r="A408889" s="154"/>
    </row>
    <row r="408891" spans="1:1">
      <c r="A408891" s="125"/>
    </row>
    <row r="408902" spans="1:1">
      <c r="A408902" s="153"/>
    </row>
    <row r="408903" spans="1:1">
      <c r="A408903" s="153"/>
    </row>
    <row r="408906" spans="1:1">
      <c r="A408906" s="153"/>
    </row>
    <row r="408916" spans="1:1">
      <c r="A408916" s="153"/>
    </row>
    <row r="408917" spans="1:1">
      <c r="A408917" s="153"/>
    </row>
    <row r="408918" spans="1:1">
      <c r="A408918" s="153"/>
    </row>
    <row r="408931" spans="1:1">
      <c r="A408931" s="153"/>
    </row>
    <row r="408933" spans="1:1">
      <c r="A408933" s="153"/>
    </row>
    <row r="408935" spans="1:1">
      <c r="A408935" s="154"/>
    </row>
    <row r="408937" spans="1:1">
      <c r="A408937" s="125"/>
    </row>
    <row r="408948" spans="1:1">
      <c r="A408948" s="153"/>
    </row>
    <row r="408949" spans="1:1">
      <c r="A408949" s="153"/>
    </row>
    <row r="408952" spans="1:1">
      <c r="A408952" s="153"/>
    </row>
    <row r="408962" spans="1:1">
      <c r="A408962" s="153"/>
    </row>
    <row r="408963" spans="1:1">
      <c r="A408963" s="153"/>
    </row>
    <row r="408964" spans="1:1">
      <c r="A408964" s="153"/>
    </row>
    <row r="408977" spans="1:1">
      <c r="A408977" s="153"/>
    </row>
    <row r="408979" spans="1:1">
      <c r="A408979" s="153"/>
    </row>
    <row r="408981" spans="1:1">
      <c r="A408981" s="154"/>
    </row>
    <row r="408983" spans="1:1">
      <c r="A408983" s="125"/>
    </row>
    <row r="408994" spans="1:1">
      <c r="A408994" s="153"/>
    </row>
    <row r="408995" spans="1:1">
      <c r="A408995" s="153"/>
    </row>
    <row r="408998" spans="1:1">
      <c r="A408998" s="153"/>
    </row>
    <row r="409008" spans="1:1">
      <c r="A409008" s="153"/>
    </row>
    <row r="409009" spans="1:1">
      <c r="A409009" s="153"/>
    </row>
    <row r="409010" spans="1:1">
      <c r="A409010" s="153"/>
    </row>
    <row r="409023" spans="1:1">
      <c r="A409023" s="153"/>
    </row>
    <row r="409025" spans="1:1">
      <c r="A409025" s="153"/>
    </row>
    <row r="409027" spans="1:1">
      <c r="A409027" s="154"/>
    </row>
    <row r="409029" spans="1:1">
      <c r="A409029" s="125"/>
    </row>
    <row r="409040" spans="1:1">
      <c r="A409040" s="153"/>
    </row>
    <row r="409041" spans="1:1">
      <c r="A409041" s="153"/>
    </row>
    <row r="409044" spans="1:1">
      <c r="A409044" s="153"/>
    </row>
    <row r="409054" spans="1:1">
      <c r="A409054" s="153"/>
    </row>
    <row r="409055" spans="1:1">
      <c r="A409055" s="153"/>
    </row>
    <row r="409056" spans="1:1">
      <c r="A409056" s="153"/>
    </row>
    <row r="409069" spans="1:1">
      <c r="A409069" s="153"/>
    </row>
    <row r="409071" spans="1:1">
      <c r="A409071" s="153"/>
    </row>
    <row r="409073" spans="1:1">
      <c r="A409073" s="154"/>
    </row>
    <row r="409075" spans="1:1">
      <c r="A409075" s="125"/>
    </row>
    <row r="409086" spans="1:1">
      <c r="A409086" s="153"/>
    </row>
    <row r="409087" spans="1:1">
      <c r="A409087" s="153"/>
    </row>
    <row r="409090" spans="1:1">
      <c r="A409090" s="153"/>
    </row>
    <row r="409100" spans="1:1">
      <c r="A409100" s="153"/>
    </row>
    <row r="409101" spans="1:1">
      <c r="A409101" s="153"/>
    </row>
    <row r="409102" spans="1:1">
      <c r="A409102" s="153"/>
    </row>
    <row r="409115" spans="1:1">
      <c r="A409115" s="153"/>
    </row>
    <row r="409117" spans="1:1">
      <c r="A409117" s="153"/>
    </row>
    <row r="409119" spans="1:1">
      <c r="A409119" s="154"/>
    </row>
    <row r="409121" spans="1:1">
      <c r="A409121" s="125"/>
    </row>
    <row r="409132" spans="1:1">
      <c r="A409132" s="153"/>
    </row>
    <row r="409133" spans="1:1">
      <c r="A409133" s="153"/>
    </row>
    <row r="409136" spans="1:1">
      <c r="A409136" s="153"/>
    </row>
    <row r="409146" spans="1:1">
      <c r="A409146" s="153"/>
    </row>
    <row r="409147" spans="1:1">
      <c r="A409147" s="153"/>
    </row>
    <row r="409148" spans="1:1">
      <c r="A409148" s="153"/>
    </row>
    <row r="409161" spans="1:1">
      <c r="A409161" s="153"/>
    </row>
    <row r="409163" spans="1:1">
      <c r="A409163" s="153"/>
    </row>
    <row r="409165" spans="1:1">
      <c r="A409165" s="154"/>
    </row>
    <row r="409167" spans="1:1">
      <c r="A409167" s="125"/>
    </row>
    <row r="409178" spans="1:1">
      <c r="A409178" s="153"/>
    </row>
    <row r="409179" spans="1:1">
      <c r="A409179" s="153"/>
    </row>
    <row r="409182" spans="1:1">
      <c r="A409182" s="153"/>
    </row>
    <row r="409192" spans="1:1">
      <c r="A409192" s="153"/>
    </row>
    <row r="409193" spans="1:1">
      <c r="A409193" s="153"/>
    </row>
    <row r="409194" spans="1:1">
      <c r="A409194" s="153"/>
    </row>
    <row r="409207" spans="1:1">
      <c r="A409207" s="153"/>
    </row>
    <row r="409209" spans="1:1">
      <c r="A409209" s="153"/>
    </row>
    <row r="409211" spans="1:1">
      <c r="A409211" s="154"/>
    </row>
    <row r="409213" spans="1:1">
      <c r="A409213" s="125"/>
    </row>
    <row r="409224" spans="1:1">
      <c r="A409224" s="153"/>
    </row>
    <row r="409225" spans="1:1">
      <c r="A409225" s="153"/>
    </row>
    <row r="409228" spans="1:1">
      <c r="A409228" s="153"/>
    </row>
    <row r="409238" spans="1:1">
      <c r="A409238" s="153"/>
    </row>
    <row r="409239" spans="1:1">
      <c r="A409239" s="153"/>
    </row>
    <row r="409240" spans="1:1">
      <c r="A409240" s="153"/>
    </row>
    <row r="409253" spans="1:1">
      <c r="A409253" s="153"/>
    </row>
    <row r="409255" spans="1:1">
      <c r="A409255" s="153"/>
    </row>
    <row r="409257" spans="1:1">
      <c r="A409257" s="154"/>
    </row>
    <row r="409259" spans="1:1">
      <c r="A409259" s="125"/>
    </row>
    <row r="409270" spans="1:1">
      <c r="A409270" s="153"/>
    </row>
    <row r="409271" spans="1:1">
      <c r="A409271" s="153"/>
    </row>
    <row r="409274" spans="1:1">
      <c r="A409274" s="153"/>
    </row>
    <row r="409284" spans="1:1">
      <c r="A409284" s="153"/>
    </row>
    <row r="409285" spans="1:1">
      <c r="A409285" s="153"/>
    </row>
    <row r="409286" spans="1:1">
      <c r="A409286" s="153"/>
    </row>
    <row r="409299" spans="1:1">
      <c r="A409299" s="153"/>
    </row>
    <row r="409301" spans="1:1">
      <c r="A409301" s="153"/>
    </row>
    <row r="409303" spans="1:1">
      <c r="A409303" s="154"/>
    </row>
    <row r="409305" spans="1:1">
      <c r="A409305" s="125"/>
    </row>
    <row r="409316" spans="1:1">
      <c r="A409316" s="153"/>
    </row>
    <row r="409317" spans="1:1">
      <c r="A409317" s="153"/>
    </row>
    <row r="409320" spans="1:1">
      <c r="A409320" s="153"/>
    </row>
    <row r="409330" spans="1:1">
      <c r="A409330" s="153"/>
    </row>
    <row r="409331" spans="1:1">
      <c r="A409331" s="153"/>
    </row>
    <row r="409332" spans="1:1">
      <c r="A409332" s="153"/>
    </row>
    <row r="409345" spans="1:1">
      <c r="A409345" s="153"/>
    </row>
    <row r="409347" spans="1:1">
      <c r="A409347" s="153"/>
    </row>
    <row r="409349" spans="1:1">
      <c r="A409349" s="154"/>
    </row>
    <row r="409351" spans="1:1">
      <c r="A409351" s="125"/>
    </row>
    <row r="409362" spans="1:1">
      <c r="A409362" s="153"/>
    </row>
    <row r="409363" spans="1:1">
      <c r="A409363" s="153"/>
    </row>
    <row r="409366" spans="1:1">
      <c r="A409366" s="153"/>
    </row>
    <row r="409376" spans="1:1">
      <c r="A409376" s="153"/>
    </row>
    <row r="409377" spans="1:1">
      <c r="A409377" s="153"/>
    </row>
    <row r="409378" spans="1:1">
      <c r="A409378" s="153"/>
    </row>
    <row r="409391" spans="1:1">
      <c r="A409391" s="153"/>
    </row>
    <row r="409393" spans="1:1">
      <c r="A409393" s="153"/>
    </row>
    <row r="409395" spans="1:1">
      <c r="A409395" s="154"/>
    </row>
    <row r="409397" spans="1:1">
      <c r="A409397" s="125"/>
    </row>
    <row r="409408" spans="1:1">
      <c r="A409408" s="153"/>
    </row>
    <row r="409409" spans="1:1">
      <c r="A409409" s="153"/>
    </row>
    <row r="409412" spans="1:1">
      <c r="A409412" s="153"/>
    </row>
    <row r="409422" spans="1:1">
      <c r="A409422" s="153"/>
    </row>
    <row r="409423" spans="1:1">
      <c r="A409423" s="153"/>
    </row>
    <row r="409424" spans="1:1">
      <c r="A409424" s="153"/>
    </row>
    <row r="409437" spans="1:1">
      <c r="A409437" s="153"/>
    </row>
    <row r="409439" spans="1:1">
      <c r="A409439" s="153"/>
    </row>
    <row r="409441" spans="1:1">
      <c r="A409441" s="154"/>
    </row>
    <row r="409443" spans="1:1">
      <c r="A409443" s="125"/>
    </row>
    <row r="409454" spans="1:1">
      <c r="A409454" s="153"/>
    </row>
    <row r="409455" spans="1:1">
      <c r="A409455" s="153"/>
    </row>
    <row r="409458" spans="1:1">
      <c r="A409458" s="153"/>
    </row>
    <row r="409468" spans="1:1">
      <c r="A409468" s="153"/>
    </row>
    <row r="409469" spans="1:1">
      <c r="A409469" s="153"/>
    </row>
    <row r="409470" spans="1:1">
      <c r="A409470" s="153"/>
    </row>
    <row r="409483" spans="1:1">
      <c r="A409483" s="153"/>
    </row>
    <row r="409485" spans="1:1">
      <c r="A409485" s="153"/>
    </row>
    <row r="409487" spans="1:1">
      <c r="A409487" s="154"/>
    </row>
    <row r="409489" spans="1:1">
      <c r="A409489" s="125"/>
    </row>
    <row r="409500" spans="1:1">
      <c r="A409500" s="153"/>
    </row>
    <row r="409501" spans="1:1">
      <c r="A409501" s="153"/>
    </row>
    <row r="409504" spans="1:1">
      <c r="A409504" s="153"/>
    </row>
    <row r="409514" spans="1:1">
      <c r="A409514" s="153"/>
    </row>
    <row r="409515" spans="1:1">
      <c r="A409515" s="153"/>
    </row>
    <row r="409516" spans="1:1">
      <c r="A409516" s="153"/>
    </row>
    <row r="409529" spans="1:1">
      <c r="A409529" s="153"/>
    </row>
    <row r="409531" spans="1:1">
      <c r="A409531" s="153"/>
    </row>
    <row r="409533" spans="1:1">
      <c r="A409533" s="154"/>
    </row>
    <row r="409535" spans="1:1">
      <c r="A409535" s="125"/>
    </row>
    <row r="409546" spans="1:1">
      <c r="A409546" s="153"/>
    </row>
    <row r="409547" spans="1:1">
      <c r="A409547" s="153"/>
    </row>
    <row r="409550" spans="1:1">
      <c r="A409550" s="153"/>
    </row>
    <row r="409560" spans="1:1">
      <c r="A409560" s="153"/>
    </row>
    <row r="409561" spans="1:1">
      <c r="A409561" s="153"/>
    </row>
    <row r="409562" spans="1:1">
      <c r="A409562" s="153"/>
    </row>
    <row r="409575" spans="1:1">
      <c r="A409575" s="153"/>
    </row>
    <row r="409577" spans="1:1">
      <c r="A409577" s="153"/>
    </row>
    <row r="409579" spans="1:1">
      <c r="A409579" s="154"/>
    </row>
    <row r="409581" spans="1:1">
      <c r="A409581" s="125"/>
    </row>
    <row r="409592" spans="1:1">
      <c r="A409592" s="153"/>
    </row>
    <row r="409593" spans="1:1">
      <c r="A409593" s="153"/>
    </row>
    <row r="409596" spans="1:1">
      <c r="A409596" s="153"/>
    </row>
    <row r="409606" spans="1:1">
      <c r="A409606" s="153"/>
    </row>
    <row r="409607" spans="1:1">
      <c r="A409607" s="153"/>
    </row>
    <row r="409608" spans="1:1">
      <c r="A409608" s="153"/>
    </row>
    <row r="409621" spans="1:1">
      <c r="A409621" s="153"/>
    </row>
    <row r="409623" spans="1:1">
      <c r="A409623" s="153"/>
    </row>
    <row r="409625" spans="1:1">
      <c r="A409625" s="154"/>
    </row>
    <row r="409627" spans="1:1">
      <c r="A409627" s="125"/>
    </row>
    <row r="409638" spans="1:1">
      <c r="A409638" s="153"/>
    </row>
    <row r="409639" spans="1:1">
      <c r="A409639" s="153"/>
    </row>
    <row r="409642" spans="1:1">
      <c r="A409642" s="153"/>
    </row>
    <row r="409652" spans="1:1">
      <c r="A409652" s="153"/>
    </row>
    <row r="409653" spans="1:1">
      <c r="A409653" s="153"/>
    </row>
    <row r="409654" spans="1:1">
      <c r="A409654" s="153"/>
    </row>
    <row r="409667" spans="1:1">
      <c r="A409667" s="153"/>
    </row>
    <row r="409669" spans="1:1">
      <c r="A409669" s="153"/>
    </row>
    <row r="409671" spans="1:1">
      <c r="A409671" s="154"/>
    </row>
    <row r="409673" spans="1:1">
      <c r="A409673" s="125"/>
    </row>
    <row r="409684" spans="1:1">
      <c r="A409684" s="153"/>
    </row>
    <row r="409685" spans="1:1">
      <c r="A409685" s="153"/>
    </row>
    <row r="409688" spans="1:1">
      <c r="A409688" s="153"/>
    </row>
    <row r="409698" spans="1:1">
      <c r="A409698" s="153"/>
    </row>
    <row r="409699" spans="1:1">
      <c r="A409699" s="153"/>
    </row>
    <row r="409700" spans="1:1">
      <c r="A409700" s="153"/>
    </row>
    <row r="409713" spans="1:1">
      <c r="A409713" s="153"/>
    </row>
    <row r="409715" spans="1:1">
      <c r="A409715" s="153"/>
    </row>
    <row r="409717" spans="1:1">
      <c r="A409717" s="154"/>
    </row>
    <row r="409719" spans="1:1">
      <c r="A409719" s="125"/>
    </row>
    <row r="409730" spans="1:1">
      <c r="A409730" s="153"/>
    </row>
    <row r="409731" spans="1:1">
      <c r="A409731" s="153"/>
    </row>
    <row r="409734" spans="1:1">
      <c r="A409734" s="153"/>
    </row>
    <row r="409744" spans="1:1">
      <c r="A409744" s="153"/>
    </row>
    <row r="409745" spans="1:1">
      <c r="A409745" s="153"/>
    </row>
    <row r="409746" spans="1:1">
      <c r="A409746" s="153"/>
    </row>
    <row r="409759" spans="1:1">
      <c r="A409759" s="153"/>
    </row>
    <row r="409761" spans="1:1">
      <c r="A409761" s="153"/>
    </row>
    <row r="409763" spans="1:1">
      <c r="A409763" s="154"/>
    </row>
    <row r="409765" spans="1:1">
      <c r="A409765" s="125"/>
    </row>
    <row r="409776" spans="1:1">
      <c r="A409776" s="153"/>
    </row>
    <row r="409777" spans="1:1">
      <c r="A409777" s="153"/>
    </row>
    <row r="409780" spans="1:1">
      <c r="A409780" s="153"/>
    </row>
    <row r="409790" spans="1:1">
      <c r="A409790" s="153"/>
    </row>
    <row r="409791" spans="1:1">
      <c r="A409791" s="153"/>
    </row>
    <row r="409792" spans="1:1">
      <c r="A409792" s="153"/>
    </row>
    <row r="409805" spans="1:1">
      <c r="A409805" s="153"/>
    </row>
    <row r="409807" spans="1:1">
      <c r="A409807" s="153"/>
    </row>
    <row r="409809" spans="1:1">
      <c r="A409809" s="154"/>
    </row>
    <row r="409811" spans="1:1">
      <c r="A409811" s="125"/>
    </row>
    <row r="409822" spans="1:1">
      <c r="A409822" s="153"/>
    </row>
    <row r="409823" spans="1:1">
      <c r="A409823" s="153"/>
    </row>
    <row r="409826" spans="1:1">
      <c r="A409826" s="153"/>
    </row>
    <row r="409836" spans="1:1">
      <c r="A409836" s="153"/>
    </row>
    <row r="409837" spans="1:1">
      <c r="A409837" s="153"/>
    </row>
    <row r="409838" spans="1:1">
      <c r="A409838" s="153"/>
    </row>
    <row r="409851" spans="1:1">
      <c r="A409851" s="153"/>
    </row>
    <row r="409853" spans="1:1">
      <c r="A409853" s="153"/>
    </row>
    <row r="409855" spans="1:1">
      <c r="A409855" s="154"/>
    </row>
    <row r="409857" spans="1:1">
      <c r="A409857" s="125"/>
    </row>
    <row r="409868" spans="1:1">
      <c r="A409868" s="153"/>
    </row>
    <row r="409869" spans="1:1">
      <c r="A409869" s="153"/>
    </row>
    <row r="409872" spans="1:1">
      <c r="A409872" s="153"/>
    </row>
    <row r="409882" spans="1:1">
      <c r="A409882" s="153"/>
    </row>
    <row r="409883" spans="1:1">
      <c r="A409883" s="153"/>
    </row>
    <row r="409884" spans="1:1">
      <c r="A409884" s="153"/>
    </row>
    <row r="409897" spans="1:1">
      <c r="A409897" s="153"/>
    </row>
    <row r="409899" spans="1:1">
      <c r="A409899" s="153"/>
    </row>
    <row r="409901" spans="1:1">
      <c r="A409901" s="154"/>
    </row>
    <row r="409903" spans="1:1">
      <c r="A409903" s="125"/>
    </row>
    <row r="409914" spans="1:1">
      <c r="A409914" s="153"/>
    </row>
    <row r="409915" spans="1:1">
      <c r="A409915" s="153"/>
    </row>
    <row r="409918" spans="1:1">
      <c r="A409918" s="153"/>
    </row>
    <row r="409928" spans="1:1">
      <c r="A409928" s="153"/>
    </row>
    <row r="409929" spans="1:1">
      <c r="A409929" s="153"/>
    </row>
    <row r="409930" spans="1:1">
      <c r="A409930" s="153"/>
    </row>
    <row r="409943" spans="1:1">
      <c r="A409943" s="153"/>
    </row>
    <row r="409945" spans="1:1">
      <c r="A409945" s="153"/>
    </row>
    <row r="409947" spans="1:1">
      <c r="A409947" s="154"/>
    </row>
    <row r="409949" spans="1:1">
      <c r="A409949" s="125"/>
    </row>
    <row r="409960" spans="1:1">
      <c r="A409960" s="153"/>
    </row>
    <row r="409961" spans="1:1">
      <c r="A409961" s="153"/>
    </row>
    <row r="409964" spans="1:1">
      <c r="A409964" s="153"/>
    </row>
    <row r="409974" spans="1:1">
      <c r="A409974" s="153"/>
    </row>
    <row r="409975" spans="1:1">
      <c r="A409975" s="153"/>
    </row>
    <row r="409976" spans="1:1">
      <c r="A409976" s="153"/>
    </row>
    <row r="409989" spans="1:1">
      <c r="A409989" s="153"/>
    </row>
    <row r="409991" spans="1:1">
      <c r="A409991" s="153"/>
    </row>
    <row r="409993" spans="1:1">
      <c r="A409993" s="154"/>
    </row>
    <row r="409995" spans="1:1">
      <c r="A409995" s="125"/>
    </row>
    <row r="410006" spans="1:1">
      <c r="A410006" s="153"/>
    </row>
    <row r="410007" spans="1:1">
      <c r="A410007" s="153"/>
    </row>
    <row r="410010" spans="1:1">
      <c r="A410010" s="153"/>
    </row>
    <row r="410020" spans="1:1">
      <c r="A410020" s="153"/>
    </row>
    <row r="410021" spans="1:1">
      <c r="A410021" s="153"/>
    </row>
    <row r="410022" spans="1:1">
      <c r="A410022" s="153"/>
    </row>
    <row r="410035" spans="1:1">
      <c r="A410035" s="153"/>
    </row>
    <row r="410037" spans="1:1">
      <c r="A410037" s="153"/>
    </row>
    <row r="410039" spans="1:1">
      <c r="A410039" s="154"/>
    </row>
    <row r="410041" spans="1:1">
      <c r="A410041" s="125"/>
    </row>
    <row r="410052" spans="1:1">
      <c r="A410052" s="153"/>
    </row>
    <row r="410053" spans="1:1">
      <c r="A410053" s="153"/>
    </row>
    <row r="410056" spans="1:1">
      <c r="A410056" s="153"/>
    </row>
    <row r="410066" spans="1:1">
      <c r="A410066" s="153"/>
    </row>
    <row r="410067" spans="1:1">
      <c r="A410067" s="153"/>
    </row>
    <row r="410068" spans="1:1">
      <c r="A410068" s="153"/>
    </row>
    <row r="410081" spans="1:1">
      <c r="A410081" s="153"/>
    </row>
    <row r="410083" spans="1:1">
      <c r="A410083" s="153"/>
    </row>
    <row r="410085" spans="1:1">
      <c r="A410085" s="154"/>
    </row>
    <row r="410087" spans="1:1">
      <c r="A410087" s="125"/>
    </row>
    <row r="410098" spans="1:1">
      <c r="A410098" s="153"/>
    </row>
    <row r="410099" spans="1:1">
      <c r="A410099" s="153"/>
    </row>
    <row r="410102" spans="1:1">
      <c r="A410102" s="153"/>
    </row>
    <row r="410112" spans="1:1">
      <c r="A410112" s="153"/>
    </row>
    <row r="410113" spans="1:1">
      <c r="A410113" s="153"/>
    </row>
    <row r="410114" spans="1:1">
      <c r="A410114" s="153"/>
    </row>
    <row r="410127" spans="1:1">
      <c r="A410127" s="153"/>
    </row>
    <row r="410129" spans="1:1">
      <c r="A410129" s="153"/>
    </row>
    <row r="410131" spans="1:1">
      <c r="A410131" s="154"/>
    </row>
    <row r="410133" spans="1:1">
      <c r="A410133" s="125"/>
    </row>
    <row r="410144" spans="1:1">
      <c r="A410144" s="153"/>
    </row>
    <row r="410145" spans="1:1">
      <c r="A410145" s="153"/>
    </row>
    <row r="410148" spans="1:1">
      <c r="A410148" s="153"/>
    </row>
    <row r="410158" spans="1:1">
      <c r="A410158" s="153"/>
    </row>
    <row r="410159" spans="1:1">
      <c r="A410159" s="153"/>
    </row>
    <row r="410160" spans="1:1">
      <c r="A410160" s="153"/>
    </row>
    <row r="410173" spans="1:1">
      <c r="A410173" s="153"/>
    </row>
    <row r="410175" spans="1:1">
      <c r="A410175" s="153"/>
    </row>
    <row r="410177" spans="1:1">
      <c r="A410177" s="154"/>
    </row>
    <row r="410179" spans="1:1">
      <c r="A410179" s="125"/>
    </row>
    <row r="410190" spans="1:1">
      <c r="A410190" s="153"/>
    </row>
    <row r="410191" spans="1:1">
      <c r="A410191" s="153"/>
    </row>
    <row r="410194" spans="1:1">
      <c r="A410194" s="153"/>
    </row>
    <row r="410204" spans="1:1">
      <c r="A410204" s="153"/>
    </row>
    <row r="410205" spans="1:1">
      <c r="A410205" s="153"/>
    </row>
    <row r="410206" spans="1:1">
      <c r="A410206" s="153"/>
    </row>
    <row r="410219" spans="1:1">
      <c r="A410219" s="153"/>
    </row>
    <row r="410221" spans="1:1">
      <c r="A410221" s="153"/>
    </row>
    <row r="410223" spans="1:1">
      <c r="A410223" s="154"/>
    </row>
    <row r="410225" spans="1:1">
      <c r="A410225" s="125"/>
    </row>
    <row r="410236" spans="1:1">
      <c r="A410236" s="153"/>
    </row>
    <row r="410237" spans="1:1">
      <c r="A410237" s="153"/>
    </row>
    <row r="410240" spans="1:1">
      <c r="A410240" s="153"/>
    </row>
    <row r="410250" spans="1:1">
      <c r="A410250" s="153"/>
    </row>
    <row r="410251" spans="1:1">
      <c r="A410251" s="153"/>
    </row>
    <row r="410252" spans="1:1">
      <c r="A410252" s="153"/>
    </row>
    <row r="410265" spans="1:1">
      <c r="A410265" s="153"/>
    </row>
    <row r="410267" spans="1:1">
      <c r="A410267" s="153"/>
    </row>
    <row r="410269" spans="1:1">
      <c r="A410269" s="154"/>
    </row>
    <row r="410271" spans="1:1">
      <c r="A410271" s="125"/>
    </row>
    <row r="410282" spans="1:1">
      <c r="A410282" s="153"/>
    </row>
    <row r="410283" spans="1:1">
      <c r="A410283" s="153"/>
    </row>
    <row r="410286" spans="1:1">
      <c r="A410286" s="153"/>
    </row>
    <row r="410296" spans="1:1">
      <c r="A410296" s="153"/>
    </row>
    <row r="410297" spans="1:1">
      <c r="A410297" s="153"/>
    </row>
    <row r="410298" spans="1:1">
      <c r="A410298" s="153"/>
    </row>
    <row r="410311" spans="1:1">
      <c r="A410311" s="153"/>
    </row>
    <row r="410313" spans="1:1">
      <c r="A410313" s="153"/>
    </row>
    <row r="410315" spans="1:1">
      <c r="A410315" s="154"/>
    </row>
    <row r="410317" spans="1:1">
      <c r="A410317" s="125"/>
    </row>
    <row r="410328" spans="1:1">
      <c r="A410328" s="153"/>
    </row>
    <row r="410329" spans="1:1">
      <c r="A410329" s="153"/>
    </row>
    <row r="410332" spans="1:1">
      <c r="A410332" s="153"/>
    </row>
    <row r="410342" spans="1:1">
      <c r="A410342" s="153"/>
    </row>
    <row r="410343" spans="1:1">
      <c r="A410343" s="153"/>
    </row>
    <row r="410344" spans="1:1">
      <c r="A410344" s="153"/>
    </row>
    <row r="410357" spans="1:1">
      <c r="A410357" s="153"/>
    </row>
    <row r="410359" spans="1:1">
      <c r="A410359" s="153"/>
    </row>
    <row r="410361" spans="1:1">
      <c r="A410361" s="154"/>
    </row>
    <row r="410363" spans="1:1">
      <c r="A410363" s="125"/>
    </row>
    <row r="410374" spans="1:1">
      <c r="A410374" s="153"/>
    </row>
    <row r="410375" spans="1:1">
      <c r="A410375" s="153"/>
    </row>
    <row r="410378" spans="1:1">
      <c r="A410378" s="153"/>
    </row>
    <row r="410388" spans="1:1">
      <c r="A410388" s="153"/>
    </row>
    <row r="410389" spans="1:1">
      <c r="A410389" s="153"/>
    </row>
    <row r="410390" spans="1:1">
      <c r="A410390" s="153"/>
    </row>
    <row r="410403" spans="1:1">
      <c r="A410403" s="153"/>
    </row>
    <row r="410405" spans="1:1">
      <c r="A410405" s="153"/>
    </row>
    <row r="410407" spans="1:1">
      <c r="A410407" s="154"/>
    </row>
    <row r="410409" spans="1:1">
      <c r="A410409" s="125"/>
    </row>
    <row r="410420" spans="1:1">
      <c r="A410420" s="153"/>
    </row>
    <row r="410421" spans="1:1">
      <c r="A410421" s="153"/>
    </row>
    <row r="410424" spans="1:1">
      <c r="A410424" s="153"/>
    </row>
    <row r="410434" spans="1:1">
      <c r="A410434" s="153"/>
    </row>
    <row r="410435" spans="1:1">
      <c r="A410435" s="153"/>
    </row>
    <row r="410436" spans="1:1">
      <c r="A410436" s="153"/>
    </row>
    <row r="410449" spans="1:1">
      <c r="A410449" s="153"/>
    </row>
    <row r="410451" spans="1:1">
      <c r="A410451" s="153"/>
    </row>
    <row r="410453" spans="1:1">
      <c r="A410453" s="154"/>
    </row>
    <row r="410455" spans="1:1">
      <c r="A410455" s="125"/>
    </row>
    <row r="410466" spans="1:1">
      <c r="A410466" s="153"/>
    </row>
    <row r="410467" spans="1:1">
      <c r="A410467" s="153"/>
    </row>
    <row r="410470" spans="1:1">
      <c r="A410470" s="153"/>
    </row>
    <row r="410480" spans="1:1">
      <c r="A410480" s="153"/>
    </row>
    <row r="410481" spans="1:1">
      <c r="A410481" s="153"/>
    </row>
    <row r="410482" spans="1:1">
      <c r="A410482" s="153"/>
    </row>
    <row r="410495" spans="1:1">
      <c r="A410495" s="153"/>
    </row>
    <row r="410497" spans="1:1">
      <c r="A410497" s="153"/>
    </row>
    <row r="410499" spans="1:1">
      <c r="A410499" s="154"/>
    </row>
    <row r="410501" spans="1:1">
      <c r="A410501" s="125"/>
    </row>
    <row r="410512" spans="1:1">
      <c r="A410512" s="153"/>
    </row>
    <row r="410513" spans="1:1">
      <c r="A410513" s="153"/>
    </row>
    <row r="410516" spans="1:1">
      <c r="A410516" s="153"/>
    </row>
    <row r="410526" spans="1:1">
      <c r="A410526" s="153"/>
    </row>
    <row r="410527" spans="1:1">
      <c r="A410527" s="153"/>
    </row>
    <row r="410528" spans="1:1">
      <c r="A410528" s="153"/>
    </row>
    <row r="410541" spans="1:1">
      <c r="A410541" s="153"/>
    </row>
    <row r="410543" spans="1:1">
      <c r="A410543" s="153"/>
    </row>
    <row r="410545" spans="1:1">
      <c r="A410545" s="154"/>
    </row>
    <row r="410547" spans="1:1">
      <c r="A410547" s="125"/>
    </row>
    <row r="410558" spans="1:1">
      <c r="A410558" s="153"/>
    </row>
    <row r="410559" spans="1:1">
      <c r="A410559" s="153"/>
    </row>
    <row r="410562" spans="1:1">
      <c r="A410562" s="153"/>
    </row>
    <row r="410572" spans="1:1">
      <c r="A410572" s="153"/>
    </row>
    <row r="410573" spans="1:1">
      <c r="A410573" s="153"/>
    </row>
    <row r="410574" spans="1:1">
      <c r="A410574" s="153"/>
    </row>
    <row r="410587" spans="1:1">
      <c r="A410587" s="153"/>
    </row>
    <row r="410589" spans="1:1">
      <c r="A410589" s="153"/>
    </row>
    <row r="410591" spans="1:1">
      <c r="A410591" s="154"/>
    </row>
    <row r="410593" spans="1:1">
      <c r="A410593" s="125"/>
    </row>
    <row r="410604" spans="1:1">
      <c r="A410604" s="153"/>
    </row>
    <row r="410605" spans="1:1">
      <c r="A410605" s="153"/>
    </row>
    <row r="410608" spans="1:1">
      <c r="A410608" s="153"/>
    </row>
    <row r="410618" spans="1:1">
      <c r="A410618" s="153"/>
    </row>
    <row r="410619" spans="1:1">
      <c r="A410619" s="153"/>
    </row>
    <row r="410620" spans="1:1">
      <c r="A410620" s="153"/>
    </row>
    <row r="410633" spans="1:1">
      <c r="A410633" s="153"/>
    </row>
    <row r="410635" spans="1:1">
      <c r="A410635" s="153"/>
    </row>
    <row r="410637" spans="1:1">
      <c r="A410637" s="154"/>
    </row>
    <row r="410639" spans="1:1">
      <c r="A410639" s="125"/>
    </row>
    <row r="410650" spans="1:1">
      <c r="A410650" s="153"/>
    </row>
    <row r="410651" spans="1:1">
      <c r="A410651" s="153"/>
    </row>
    <row r="410654" spans="1:1">
      <c r="A410654" s="153"/>
    </row>
    <row r="410664" spans="1:1">
      <c r="A410664" s="153"/>
    </row>
    <row r="410665" spans="1:1">
      <c r="A410665" s="153"/>
    </row>
    <row r="410666" spans="1:1">
      <c r="A410666" s="153"/>
    </row>
    <row r="410679" spans="1:1">
      <c r="A410679" s="153"/>
    </row>
    <row r="410681" spans="1:1">
      <c r="A410681" s="153"/>
    </row>
    <row r="410683" spans="1:1">
      <c r="A410683" s="154"/>
    </row>
    <row r="410685" spans="1:1">
      <c r="A410685" s="125"/>
    </row>
    <row r="410696" spans="1:1">
      <c r="A410696" s="153"/>
    </row>
    <row r="410697" spans="1:1">
      <c r="A410697" s="153"/>
    </row>
    <row r="410700" spans="1:1">
      <c r="A410700" s="153"/>
    </row>
    <row r="410710" spans="1:1">
      <c r="A410710" s="153"/>
    </row>
    <row r="410711" spans="1:1">
      <c r="A410711" s="153"/>
    </row>
    <row r="410712" spans="1:1">
      <c r="A410712" s="153"/>
    </row>
    <row r="410725" spans="1:1">
      <c r="A410725" s="153"/>
    </row>
    <row r="410727" spans="1:1">
      <c r="A410727" s="153"/>
    </row>
    <row r="410729" spans="1:1">
      <c r="A410729" s="154"/>
    </row>
    <row r="410731" spans="1:1">
      <c r="A410731" s="125"/>
    </row>
    <row r="410742" spans="1:1">
      <c r="A410742" s="153"/>
    </row>
    <row r="410743" spans="1:1">
      <c r="A410743" s="153"/>
    </row>
    <row r="410746" spans="1:1">
      <c r="A410746" s="153"/>
    </row>
    <row r="410756" spans="1:1">
      <c r="A410756" s="153"/>
    </row>
    <row r="410757" spans="1:1">
      <c r="A410757" s="153"/>
    </row>
    <row r="410758" spans="1:1">
      <c r="A410758" s="153"/>
    </row>
    <row r="410771" spans="1:1">
      <c r="A410771" s="153"/>
    </row>
    <row r="410773" spans="1:1">
      <c r="A410773" s="153"/>
    </row>
    <row r="410775" spans="1:1">
      <c r="A410775" s="154"/>
    </row>
    <row r="410777" spans="1:1">
      <c r="A410777" s="125"/>
    </row>
    <row r="410788" spans="1:1">
      <c r="A410788" s="153"/>
    </row>
    <row r="410789" spans="1:1">
      <c r="A410789" s="153"/>
    </row>
    <row r="410792" spans="1:1">
      <c r="A410792" s="153"/>
    </row>
    <row r="410802" spans="1:1">
      <c r="A410802" s="153"/>
    </row>
    <row r="410803" spans="1:1">
      <c r="A410803" s="153"/>
    </row>
    <row r="410804" spans="1:1">
      <c r="A410804" s="153"/>
    </row>
    <row r="410817" spans="1:1">
      <c r="A410817" s="153"/>
    </row>
    <row r="410819" spans="1:1">
      <c r="A410819" s="153"/>
    </row>
    <row r="410821" spans="1:1">
      <c r="A410821" s="154"/>
    </row>
    <row r="410823" spans="1:1">
      <c r="A410823" s="125"/>
    </row>
    <row r="410834" spans="1:1">
      <c r="A410834" s="153"/>
    </row>
    <row r="410835" spans="1:1">
      <c r="A410835" s="153"/>
    </row>
    <row r="410838" spans="1:1">
      <c r="A410838" s="153"/>
    </row>
    <row r="410848" spans="1:1">
      <c r="A410848" s="153"/>
    </row>
    <row r="410849" spans="1:1">
      <c r="A410849" s="153"/>
    </row>
    <row r="410850" spans="1:1">
      <c r="A410850" s="153"/>
    </row>
    <row r="410863" spans="1:1">
      <c r="A410863" s="153"/>
    </row>
    <row r="410865" spans="1:1">
      <c r="A410865" s="153"/>
    </row>
    <row r="410867" spans="1:1">
      <c r="A410867" s="154"/>
    </row>
    <row r="410869" spans="1:1">
      <c r="A410869" s="125"/>
    </row>
    <row r="410880" spans="1:1">
      <c r="A410880" s="153"/>
    </row>
    <row r="410881" spans="1:1">
      <c r="A410881" s="153"/>
    </row>
    <row r="410884" spans="1:1">
      <c r="A410884" s="153"/>
    </row>
    <row r="410894" spans="1:1">
      <c r="A410894" s="153"/>
    </row>
    <row r="410895" spans="1:1">
      <c r="A410895" s="153"/>
    </row>
    <row r="410896" spans="1:1">
      <c r="A410896" s="153"/>
    </row>
    <row r="410909" spans="1:1">
      <c r="A410909" s="153"/>
    </row>
    <row r="410911" spans="1:1">
      <c r="A410911" s="153"/>
    </row>
    <row r="410913" spans="1:1">
      <c r="A410913" s="154"/>
    </row>
    <row r="410915" spans="1:1">
      <c r="A410915" s="125"/>
    </row>
    <row r="410926" spans="1:1">
      <c r="A410926" s="153"/>
    </row>
    <row r="410927" spans="1:1">
      <c r="A410927" s="153"/>
    </row>
    <row r="410930" spans="1:1">
      <c r="A410930" s="153"/>
    </row>
    <row r="410940" spans="1:1">
      <c r="A410940" s="153"/>
    </row>
    <row r="410941" spans="1:1">
      <c r="A410941" s="153"/>
    </row>
    <row r="410942" spans="1:1">
      <c r="A410942" s="153"/>
    </row>
    <row r="410955" spans="1:1">
      <c r="A410955" s="153"/>
    </row>
    <row r="410957" spans="1:1">
      <c r="A410957" s="153"/>
    </row>
    <row r="410959" spans="1:1">
      <c r="A410959" s="154"/>
    </row>
    <row r="410961" spans="1:1">
      <c r="A410961" s="125"/>
    </row>
    <row r="410972" spans="1:1">
      <c r="A410972" s="153"/>
    </row>
    <row r="410973" spans="1:1">
      <c r="A410973" s="153"/>
    </row>
    <row r="410976" spans="1:1">
      <c r="A410976" s="153"/>
    </row>
    <row r="410986" spans="1:1">
      <c r="A410986" s="153"/>
    </row>
    <row r="410987" spans="1:1">
      <c r="A410987" s="153"/>
    </row>
    <row r="410988" spans="1:1">
      <c r="A410988" s="153"/>
    </row>
    <row r="411001" spans="1:1">
      <c r="A411001" s="153"/>
    </row>
    <row r="411003" spans="1:1">
      <c r="A411003" s="153"/>
    </row>
    <row r="411005" spans="1:1">
      <c r="A411005" s="154"/>
    </row>
    <row r="411007" spans="1:1">
      <c r="A411007" s="125"/>
    </row>
    <row r="411018" spans="1:1">
      <c r="A411018" s="153"/>
    </row>
    <row r="411019" spans="1:1">
      <c r="A411019" s="153"/>
    </row>
    <row r="411022" spans="1:1">
      <c r="A411022" s="153"/>
    </row>
    <row r="411032" spans="1:1">
      <c r="A411032" s="153"/>
    </row>
    <row r="411033" spans="1:1">
      <c r="A411033" s="153"/>
    </row>
    <row r="411034" spans="1:1">
      <c r="A411034" s="153"/>
    </row>
    <row r="411047" spans="1:1">
      <c r="A411047" s="153"/>
    </row>
    <row r="411049" spans="1:1">
      <c r="A411049" s="153"/>
    </row>
    <row r="411051" spans="1:1">
      <c r="A411051" s="154"/>
    </row>
    <row r="411053" spans="1:1">
      <c r="A411053" s="125"/>
    </row>
    <row r="411064" spans="1:1">
      <c r="A411064" s="153"/>
    </row>
    <row r="411065" spans="1:1">
      <c r="A411065" s="153"/>
    </row>
    <row r="411068" spans="1:1">
      <c r="A411068" s="153"/>
    </row>
    <row r="411078" spans="1:1">
      <c r="A411078" s="153"/>
    </row>
    <row r="411079" spans="1:1">
      <c r="A411079" s="153"/>
    </row>
    <row r="411080" spans="1:1">
      <c r="A411080" s="153"/>
    </row>
    <row r="411093" spans="1:1">
      <c r="A411093" s="153"/>
    </row>
    <row r="411095" spans="1:1">
      <c r="A411095" s="153"/>
    </row>
    <row r="411097" spans="1:1">
      <c r="A411097" s="154"/>
    </row>
    <row r="411099" spans="1:1">
      <c r="A411099" s="125"/>
    </row>
    <row r="411110" spans="1:1">
      <c r="A411110" s="153"/>
    </row>
    <row r="411111" spans="1:1">
      <c r="A411111" s="153"/>
    </row>
    <row r="411114" spans="1:1">
      <c r="A411114" s="153"/>
    </row>
    <row r="411124" spans="1:1">
      <c r="A411124" s="153"/>
    </row>
    <row r="411125" spans="1:1">
      <c r="A411125" s="153"/>
    </row>
    <row r="411126" spans="1:1">
      <c r="A411126" s="153"/>
    </row>
    <row r="411139" spans="1:1">
      <c r="A411139" s="153"/>
    </row>
    <row r="411141" spans="1:1">
      <c r="A411141" s="153"/>
    </row>
    <row r="411143" spans="1:1">
      <c r="A411143" s="154"/>
    </row>
    <row r="411145" spans="1:1">
      <c r="A411145" s="125"/>
    </row>
    <row r="411156" spans="1:1">
      <c r="A411156" s="153"/>
    </row>
    <row r="411157" spans="1:1">
      <c r="A411157" s="153"/>
    </row>
    <row r="411160" spans="1:1">
      <c r="A411160" s="153"/>
    </row>
    <row r="411170" spans="1:1">
      <c r="A411170" s="153"/>
    </row>
    <row r="411171" spans="1:1">
      <c r="A411171" s="153"/>
    </row>
    <row r="411172" spans="1:1">
      <c r="A411172" s="153"/>
    </row>
    <row r="411185" spans="1:1">
      <c r="A411185" s="153"/>
    </row>
    <row r="411187" spans="1:1">
      <c r="A411187" s="153"/>
    </row>
    <row r="411189" spans="1:1">
      <c r="A411189" s="154"/>
    </row>
    <row r="411191" spans="1:1">
      <c r="A411191" s="125"/>
    </row>
    <row r="411202" spans="1:1">
      <c r="A411202" s="153"/>
    </row>
    <row r="411203" spans="1:1">
      <c r="A411203" s="153"/>
    </row>
    <row r="411206" spans="1:1">
      <c r="A411206" s="153"/>
    </row>
    <row r="411216" spans="1:1">
      <c r="A411216" s="153"/>
    </row>
    <row r="411217" spans="1:1">
      <c r="A411217" s="153"/>
    </row>
    <row r="411218" spans="1:1">
      <c r="A411218" s="153"/>
    </row>
    <row r="411231" spans="1:1">
      <c r="A411231" s="153"/>
    </row>
    <row r="411233" spans="1:1">
      <c r="A411233" s="153"/>
    </row>
    <row r="411235" spans="1:1">
      <c r="A411235" s="154"/>
    </row>
    <row r="411237" spans="1:1">
      <c r="A411237" s="125"/>
    </row>
    <row r="411248" spans="1:1">
      <c r="A411248" s="153"/>
    </row>
    <row r="411249" spans="1:1">
      <c r="A411249" s="153"/>
    </row>
    <row r="411252" spans="1:1">
      <c r="A411252" s="153"/>
    </row>
    <row r="411262" spans="1:1">
      <c r="A411262" s="153"/>
    </row>
    <row r="411263" spans="1:1">
      <c r="A411263" s="153"/>
    </row>
    <row r="411264" spans="1:1">
      <c r="A411264" s="153"/>
    </row>
    <row r="411277" spans="1:1">
      <c r="A411277" s="153"/>
    </row>
    <row r="411279" spans="1:1">
      <c r="A411279" s="153"/>
    </row>
    <row r="411281" spans="1:1">
      <c r="A411281" s="154"/>
    </row>
    <row r="411283" spans="1:1">
      <c r="A411283" s="125"/>
    </row>
    <row r="411294" spans="1:1">
      <c r="A411294" s="153"/>
    </row>
    <row r="411295" spans="1:1">
      <c r="A411295" s="153"/>
    </row>
    <row r="411298" spans="1:1">
      <c r="A411298" s="153"/>
    </row>
    <row r="411308" spans="1:1">
      <c r="A411308" s="153"/>
    </row>
    <row r="411309" spans="1:1">
      <c r="A411309" s="153"/>
    </row>
    <row r="411310" spans="1:1">
      <c r="A411310" s="153"/>
    </row>
    <row r="411323" spans="1:1">
      <c r="A411323" s="153"/>
    </row>
    <row r="411325" spans="1:1">
      <c r="A411325" s="153"/>
    </row>
    <row r="411327" spans="1:1">
      <c r="A411327" s="154"/>
    </row>
    <row r="411329" spans="1:1">
      <c r="A411329" s="125"/>
    </row>
    <row r="411340" spans="1:1">
      <c r="A411340" s="153"/>
    </row>
    <row r="411341" spans="1:1">
      <c r="A411341" s="153"/>
    </row>
    <row r="411344" spans="1:1">
      <c r="A411344" s="153"/>
    </row>
    <row r="411354" spans="1:1">
      <c r="A411354" s="153"/>
    </row>
    <row r="411355" spans="1:1">
      <c r="A411355" s="153"/>
    </row>
    <row r="411356" spans="1:1">
      <c r="A411356" s="153"/>
    </row>
    <row r="411369" spans="1:1">
      <c r="A411369" s="153"/>
    </row>
    <row r="411371" spans="1:1">
      <c r="A411371" s="153"/>
    </row>
    <row r="411373" spans="1:1">
      <c r="A411373" s="154"/>
    </row>
    <row r="411375" spans="1:1">
      <c r="A411375" s="125"/>
    </row>
    <row r="411386" spans="1:1">
      <c r="A411386" s="153"/>
    </row>
    <row r="411387" spans="1:1">
      <c r="A411387" s="153"/>
    </row>
    <row r="411390" spans="1:1">
      <c r="A411390" s="153"/>
    </row>
    <row r="411400" spans="1:1">
      <c r="A411400" s="153"/>
    </row>
    <row r="411401" spans="1:1">
      <c r="A411401" s="153"/>
    </row>
    <row r="411402" spans="1:1">
      <c r="A411402" s="153"/>
    </row>
    <row r="411415" spans="1:1">
      <c r="A411415" s="153"/>
    </row>
    <row r="411417" spans="1:1">
      <c r="A411417" s="153"/>
    </row>
    <row r="411419" spans="1:1">
      <c r="A411419" s="154"/>
    </row>
    <row r="411421" spans="1:1">
      <c r="A411421" s="125"/>
    </row>
    <row r="411432" spans="1:1">
      <c r="A411432" s="153"/>
    </row>
    <row r="411433" spans="1:1">
      <c r="A411433" s="153"/>
    </row>
    <row r="411436" spans="1:1">
      <c r="A411436" s="153"/>
    </row>
    <row r="411446" spans="1:1">
      <c r="A411446" s="153"/>
    </row>
    <row r="411447" spans="1:1">
      <c r="A411447" s="153"/>
    </row>
    <row r="411448" spans="1:1">
      <c r="A411448" s="153"/>
    </row>
    <row r="411461" spans="1:1">
      <c r="A411461" s="153"/>
    </row>
    <row r="411463" spans="1:1">
      <c r="A411463" s="153"/>
    </row>
    <row r="411465" spans="1:1">
      <c r="A411465" s="154"/>
    </row>
    <row r="411467" spans="1:1">
      <c r="A411467" s="125"/>
    </row>
    <row r="411478" spans="1:1">
      <c r="A411478" s="153"/>
    </row>
    <row r="411479" spans="1:1">
      <c r="A411479" s="153"/>
    </row>
    <row r="411482" spans="1:1">
      <c r="A411482" s="153"/>
    </row>
    <row r="411492" spans="1:1">
      <c r="A411492" s="153"/>
    </row>
    <row r="411493" spans="1:1">
      <c r="A411493" s="153"/>
    </row>
    <row r="411494" spans="1:1">
      <c r="A411494" s="153"/>
    </row>
    <row r="411507" spans="1:1">
      <c r="A411507" s="153"/>
    </row>
    <row r="411509" spans="1:1">
      <c r="A411509" s="153"/>
    </row>
    <row r="411511" spans="1:1">
      <c r="A411511" s="154"/>
    </row>
    <row r="411513" spans="1:1">
      <c r="A411513" s="125"/>
    </row>
    <row r="411524" spans="1:1">
      <c r="A411524" s="153"/>
    </row>
    <row r="411525" spans="1:1">
      <c r="A411525" s="153"/>
    </row>
    <row r="411528" spans="1:1">
      <c r="A411528" s="153"/>
    </row>
    <row r="411538" spans="1:1">
      <c r="A411538" s="153"/>
    </row>
    <row r="411539" spans="1:1">
      <c r="A411539" s="153"/>
    </row>
    <row r="411540" spans="1:1">
      <c r="A411540" s="153"/>
    </row>
    <row r="411553" spans="1:1">
      <c r="A411553" s="153"/>
    </row>
    <row r="411555" spans="1:1">
      <c r="A411555" s="153"/>
    </row>
    <row r="411557" spans="1:1">
      <c r="A411557" s="154"/>
    </row>
    <row r="411559" spans="1:1">
      <c r="A411559" s="125"/>
    </row>
    <row r="411570" spans="1:1">
      <c r="A411570" s="153"/>
    </row>
    <row r="411571" spans="1:1">
      <c r="A411571" s="153"/>
    </row>
    <row r="411574" spans="1:1">
      <c r="A411574" s="153"/>
    </row>
    <row r="411584" spans="1:1">
      <c r="A411584" s="153"/>
    </row>
    <row r="411585" spans="1:1">
      <c r="A411585" s="153"/>
    </row>
    <row r="411586" spans="1:1">
      <c r="A411586" s="153"/>
    </row>
    <row r="411599" spans="1:1">
      <c r="A411599" s="153"/>
    </row>
    <row r="411601" spans="1:1">
      <c r="A411601" s="153"/>
    </row>
    <row r="411603" spans="1:1">
      <c r="A411603" s="154"/>
    </row>
    <row r="411605" spans="1:1">
      <c r="A411605" s="125"/>
    </row>
    <row r="411616" spans="1:1">
      <c r="A411616" s="153"/>
    </row>
    <row r="411617" spans="1:1">
      <c r="A411617" s="153"/>
    </row>
    <row r="411620" spans="1:1">
      <c r="A411620" s="153"/>
    </row>
    <row r="411630" spans="1:1">
      <c r="A411630" s="153"/>
    </row>
    <row r="411631" spans="1:1">
      <c r="A411631" s="153"/>
    </row>
    <row r="411632" spans="1:1">
      <c r="A411632" s="153"/>
    </row>
    <row r="411645" spans="1:1">
      <c r="A411645" s="153"/>
    </row>
    <row r="411647" spans="1:1">
      <c r="A411647" s="153"/>
    </row>
    <row r="411649" spans="1:1">
      <c r="A411649" s="154"/>
    </row>
    <row r="411651" spans="1:1">
      <c r="A411651" s="125"/>
    </row>
    <row r="411662" spans="1:1">
      <c r="A411662" s="153"/>
    </row>
    <row r="411663" spans="1:1">
      <c r="A411663" s="153"/>
    </row>
    <row r="411666" spans="1:1">
      <c r="A411666" s="153"/>
    </row>
    <row r="411676" spans="1:1">
      <c r="A411676" s="153"/>
    </row>
    <row r="411677" spans="1:1">
      <c r="A411677" s="153"/>
    </row>
    <row r="411678" spans="1:1">
      <c r="A411678" s="153"/>
    </row>
    <row r="411691" spans="1:1">
      <c r="A411691" s="153"/>
    </row>
    <row r="411693" spans="1:1">
      <c r="A411693" s="153"/>
    </row>
    <row r="411695" spans="1:1">
      <c r="A411695" s="154"/>
    </row>
    <row r="411697" spans="1:1">
      <c r="A411697" s="125"/>
    </row>
    <row r="411708" spans="1:1">
      <c r="A411708" s="153"/>
    </row>
    <row r="411709" spans="1:1">
      <c r="A411709" s="153"/>
    </row>
    <row r="411712" spans="1:1">
      <c r="A411712" s="153"/>
    </row>
    <row r="411722" spans="1:1">
      <c r="A411722" s="153"/>
    </row>
    <row r="411723" spans="1:1">
      <c r="A411723" s="153"/>
    </row>
    <row r="411724" spans="1:1">
      <c r="A411724" s="153"/>
    </row>
    <row r="411737" spans="1:1">
      <c r="A411737" s="153"/>
    </row>
    <row r="411739" spans="1:1">
      <c r="A411739" s="153"/>
    </row>
    <row r="411741" spans="1:1">
      <c r="A411741" s="154"/>
    </row>
    <row r="411743" spans="1:1">
      <c r="A411743" s="125"/>
    </row>
    <row r="411754" spans="1:1">
      <c r="A411754" s="153"/>
    </row>
    <row r="411755" spans="1:1">
      <c r="A411755" s="153"/>
    </row>
    <row r="411758" spans="1:1">
      <c r="A411758" s="153"/>
    </row>
    <row r="411768" spans="1:1">
      <c r="A411768" s="153"/>
    </row>
    <row r="411769" spans="1:1">
      <c r="A411769" s="153"/>
    </row>
    <row r="411770" spans="1:1">
      <c r="A411770" s="153"/>
    </row>
    <row r="411783" spans="1:1">
      <c r="A411783" s="153"/>
    </row>
    <row r="411785" spans="1:1">
      <c r="A411785" s="153"/>
    </row>
    <row r="411787" spans="1:1">
      <c r="A411787" s="154"/>
    </row>
    <row r="411789" spans="1:1">
      <c r="A411789" s="125"/>
    </row>
    <row r="411800" spans="1:1">
      <c r="A411800" s="153"/>
    </row>
    <row r="411801" spans="1:1">
      <c r="A411801" s="153"/>
    </row>
    <row r="411804" spans="1:1">
      <c r="A411804" s="153"/>
    </row>
    <row r="411814" spans="1:1">
      <c r="A411814" s="153"/>
    </row>
    <row r="411815" spans="1:1">
      <c r="A411815" s="153"/>
    </row>
    <row r="411816" spans="1:1">
      <c r="A411816" s="153"/>
    </row>
    <row r="411829" spans="1:1">
      <c r="A411829" s="153"/>
    </row>
    <row r="411831" spans="1:1">
      <c r="A411831" s="153"/>
    </row>
    <row r="411833" spans="1:1">
      <c r="A411833" s="154"/>
    </row>
    <row r="411835" spans="1:1">
      <c r="A411835" s="125"/>
    </row>
    <row r="411846" spans="1:1">
      <c r="A411846" s="153"/>
    </row>
    <row r="411847" spans="1:1">
      <c r="A411847" s="153"/>
    </row>
    <row r="411850" spans="1:1">
      <c r="A411850" s="153"/>
    </row>
    <row r="411860" spans="1:1">
      <c r="A411860" s="153"/>
    </row>
    <row r="411861" spans="1:1">
      <c r="A411861" s="153"/>
    </row>
    <row r="411862" spans="1:1">
      <c r="A411862" s="153"/>
    </row>
    <row r="411875" spans="1:1">
      <c r="A411875" s="153"/>
    </row>
    <row r="411877" spans="1:1">
      <c r="A411877" s="153"/>
    </row>
    <row r="411879" spans="1:1">
      <c r="A411879" s="154"/>
    </row>
    <row r="411881" spans="1:1">
      <c r="A411881" s="125"/>
    </row>
    <row r="411892" spans="1:1">
      <c r="A411892" s="153"/>
    </row>
    <row r="411893" spans="1:1">
      <c r="A411893" s="153"/>
    </row>
    <row r="411896" spans="1:1">
      <c r="A411896" s="153"/>
    </row>
    <row r="411906" spans="1:1">
      <c r="A411906" s="153"/>
    </row>
    <row r="411907" spans="1:1">
      <c r="A411907" s="153"/>
    </row>
    <row r="411908" spans="1:1">
      <c r="A411908" s="153"/>
    </row>
    <row r="411921" spans="1:1">
      <c r="A411921" s="153"/>
    </row>
    <row r="411923" spans="1:1">
      <c r="A411923" s="153"/>
    </row>
    <row r="411925" spans="1:1">
      <c r="A411925" s="154"/>
    </row>
    <row r="411927" spans="1:1">
      <c r="A411927" s="125"/>
    </row>
    <row r="411938" spans="1:1">
      <c r="A411938" s="153"/>
    </row>
    <row r="411939" spans="1:1">
      <c r="A411939" s="153"/>
    </row>
    <row r="411942" spans="1:1">
      <c r="A411942" s="153"/>
    </row>
    <row r="411952" spans="1:1">
      <c r="A411952" s="153"/>
    </row>
    <row r="411953" spans="1:1">
      <c r="A411953" s="153"/>
    </row>
    <row r="411954" spans="1:1">
      <c r="A411954" s="153"/>
    </row>
    <row r="411967" spans="1:1">
      <c r="A411967" s="153"/>
    </row>
    <row r="411969" spans="1:1">
      <c r="A411969" s="153"/>
    </row>
    <row r="411971" spans="1:1">
      <c r="A411971" s="154"/>
    </row>
    <row r="411973" spans="1:1">
      <c r="A411973" s="125"/>
    </row>
    <row r="411984" spans="1:1">
      <c r="A411984" s="153"/>
    </row>
    <row r="411985" spans="1:1">
      <c r="A411985" s="153"/>
    </row>
    <row r="411988" spans="1:1">
      <c r="A411988" s="153"/>
    </row>
    <row r="411998" spans="1:1">
      <c r="A411998" s="153"/>
    </row>
    <row r="411999" spans="1:1">
      <c r="A411999" s="153"/>
    </row>
    <row r="412000" spans="1:1">
      <c r="A412000" s="153"/>
    </row>
    <row r="412013" spans="1:1">
      <c r="A412013" s="153"/>
    </row>
    <row r="412015" spans="1:1">
      <c r="A412015" s="153"/>
    </row>
    <row r="412017" spans="1:1">
      <c r="A412017" s="154"/>
    </row>
    <row r="412019" spans="1:1">
      <c r="A412019" s="125"/>
    </row>
    <row r="412030" spans="1:1">
      <c r="A412030" s="153"/>
    </row>
    <row r="412031" spans="1:1">
      <c r="A412031" s="153"/>
    </row>
    <row r="412034" spans="1:1">
      <c r="A412034" s="153"/>
    </row>
    <row r="412044" spans="1:1">
      <c r="A412044" s="153"/>
    </row>
    <row r="412045" spans="1:1">
      <c r="A412045" s="153"/>
    </row>
    <row r="412046" spans="1:1">
      <c r="A412046" s="153"/>
    </row>
    <row r="412059" spans="1:1">
      <c r="A412059" s="153"/>
    </row>
    <row r="412061" spans="1:1">
      <c r="A412061" s="153"/>
    </row>
    <row r="412063" spans="1:1">
      <c r="A412063" s="154"/>
    </row>
    <row r="412065" spans="1:1">
      <c r="A412065" s="125"/>
    </row>
    <row r="412076" spans="1:1">
      <c r="A412076" s="153"/>
    </row>
    <row r="412077" spans="1:1">
      <c r="A412077" s="153"/>
    </row>
    <row r="412080" spans="1:1">
      <c r="A412080" s="153"/>
    </row>
    <row r="412090" spans="1:1">
      <c r="A412090" s="153"/>
    </row>
    <row r="412091" spans="1:1">
      <c r="A412091" s="153"/>
    </row>
    <row r="412092" spans="1:1">
      <c r="A412092" s="153"/>
    </row>
    <row r="412105" spans="1:1">
      <c r="A412105" s="153"/>
    </row>
    <row r="412107" spans="1:1">
      <c r="A412107" s="153"/>
    </row>
    <row r="412109" spans="1:1">
      <c r="A412109" s="154"/>
    </row>
    <row r="412111" spans="1:1">
      <c r="A412111" s="125"/>
    </row>
    <row r="412122" spans="1:1">
      <c r="A412122" s="153"/>
    </row>
    <row r="412123" spans="1:1">
      <c r="A412123" s="153"/>
    </row>
    <row r="412126" spans="1:1">
      <c r="A412126" s="153"/>
    </row>
    <row r="412136" spans="1:1">
      <c r="A412136" s="153"/>
    </row>
    <row r="412137" spans="1:1">
      <c r="A412137" s="153"/>
    </row>
    <row r="412138" spans="1:1">
      <c r="A412138" s="153"/>
    </row>
    <row r="412151" spans="1:1">
      <c r="A412151" s="153"/>
    </row>
    <row r="412153" spans="1:1">
      <c r="A412153" s="153"/>
    </row>
    <row r="412155" spans="1:1">
      <c r="A412155" s="154"/>
    </row>
    <row r="412157" spans="1:1">
      <c r="A412157" s="125"/>
    </row>
    <row r="412168" spans="1:1">
      <c r="A412168" s="153"/>
    </row>
    <row r="412169" spans="1:1">
      <c r="A412169" s="153"/>
    </row>
    <row r="412172" spans="1:1">
      <c r="A412172" s="153"/>
    </row>
    <row r="412182" spans="1:1">
      <c r="A412182" s="153"/>
    </row>
    <row r="412183" spans="1:1">
      <c r="A412183" s="153"/>
    </row>
    <row r="412184" spans="1:1">
      <c r="A412184" s="153"/>
    </row>
    <row r="412197" spans="1:1">
      <c r="A412197" s="153"/>
    </row>
    <row r="412199" spans="1:1">
      <c r="A412199" s="153"/>
    </row>
    <row r="412201" spans="1:1">
      <c r="A412201" s="154"/>
    </row>
    <row r="412203" spans="1:1">
      <c r="A412203" s="125"/>
    </row>
    <row r="412214" spans="1:1">
      <c r="A412214" s="153"/>
    </row>
    <row r="412215" spans="1:1">
      <c r="A412215" s="153"/>
    </row>
    <row r="412218" spans="1:1">
      <c r="A412218" s="153"/>
    </row>
    <row r="412228" spans="1:1">
      <c r="A412228" s="153"/>
    </row>
    <row r="412229" spans="1:1">
      <c r="A412229" s="153"/>
    </row>
    <row r="412230" spans="1:1">
      <c r="A412230" s="153"/>
    </row>
    <row r="412243" spans="1:1">
      <c r="A412243" s="153"/>
    </row>
    <row r="412245" spans="1:1">
      <c r="A412245" s="153"/>
    </row>
    <row r="412247" spans="1:1">
      <c r="A412247" s="154"/>
    </row>
    <row r="412249" spans="1:1">
      <c r="A412249" s="125"/>
    </row>
    <row r="412260" spans="1:1">
      <c r="A412260" s="153"/>
    </row>
    <row r="412261" spans="1:1">
      <c r="A412261" s="153"/>
    </row>
    <row r="412264" spans="1:1">
      <c r="A412264" s="153"/>
    </row>
    <row r="412274" spans="1:1">
      <c r="A412274" s="153"/>
    </row>
    <row r="412275" spans="1:1">
      <c r="A412275" s="153"/>
    </row>
    <row r="412276" spans="1:1">
      <c r="A412276" s="153"/>
    </row>
    <row r="412289" spans="1:1">
      <c r="A412289" s="153"/>
    </row>
    <row r="412291" spans="1:1">
      <c r="A412291" s="153"/>
    </row>
    <row r="412293" spans="1:1">
      <c r="A412293" s="154"/>
    </row>
    <row r="412295" spans="1:1">
      <c r="A412295" s="125"/>
    </row>
    <row r="412306" spans="1:1">
      <c r="A412306" s="153"/>
    </row>
    <row r="412307" spans="1:1">
      <c r="A412307" s="153"/>
    </row>
    <row r="412310" spans="1:1">
      <c r="A412310" s="153"/>
    </row>
    <row r="412320" spans="1:1">
      <c r="A412320" s="153"/>
    </row>
    <row r="412321" spans="1:1">
      <c r="A412321" s="153"/>
    </row>
    <row r="412322" spans="1:1">
      <c r="A412322" s="153"/>
    </row>
    <row r="412335" spans="1:1">
      <c r="A412335" s="153"/>
    </row>
    <row r="412337" spans="1:1">
      <c r="A412337" s="153"/>
    </row>
    <row r="412339" spans="1:1">
      <c r="A412339" s="154"/>
    </row>
    <row r="412341" spans="1:1">
      <c r="A412341" s="125"/>
    </row>
    <row r="412352" spans="1:1">
      <c r="A412352" s="153"/>
    </row>
    <row r="412353" spans="1:1">
      <c r="A412353" s="153"/>
    </row>
    <row r="412356" spans="1:1">
      <c r="A412356" s="153"/>
    </row>
    <row r="412366" spans="1:1">
      <c r="A412366" s="153"/>
    </row>
    <row r="412367" spans="1:1">
      <c r="A412367" s="153"/>
    </row>
    <row r="412368" spans="1:1">
      <c r="A412368" s="153"/>
    </row>
    <row r="412381" spans="1:1">
      <c r="A412381" s="153"/>
    </row>
    <row r="412383" spans="1:1">
      <c r="A412383" s="153"/>
    </row>
    <row r="412385" spans="1:1">
      <c r="A412385" s="154"/>
    </row>
    <row r="412387" spans="1:1">
      <c r="A412387" s="125"/>
    </row>
    <row r="412398" spans="1:1">
      <c r="A412398" s="153"/>
    </row>
    <row r="412399" spans="1:1">
      <c r="A412399" s="153"/>
    </row>
    <row r="412402" spans="1:1">
      <c r="A412402" s="153"/>
    </row>
    <row r="412412" spans="1:1">
      <c r="A412412" s="153"/>
    </row>
    <row r="412413" spans="1:1">
      <c r="A412413" s="153"/>
    </row>
    <row r="412414" spans="1:1">
      <c r="A412414" s="153"/>
    </row>
    <row r="412427" spans="1:1">
      <c r="A412427" s="153"/>
    </row>
    <row r="412429" spans="1:1">
      <c r="A412429" s="153"/>
    </row>
    <row r="412431" spans="1:1">
      <c r="A412431" s="154"/>
    </row>
    <row r="412433" spans="1:1">
      <c r="A412433" s="125"/>
    </row>
    <row r="412444" spans="1:1">
      <c r="A412444" s="153"/>
    </row>
    <row r="412445" spans="1:1">
      <c r="A412445" s="153"/>
    </row>
    <row r="412448" spans="1:1">
      <c r="A412448" s="153"/>
    </row>
    <row r="412458" spans="1:1">
      <c r="A412458" s="153"/>
    </row>
    <row r="412459" spans="1:1">
      <c r="A412459" s="153"/>
    </row>
    <row r="412460" spans="1:1">
      <c r="A412460" s="153"/>
    </row>
    <row r="412473" spans="1:1">
      <c r="A412473" s="153"/>
    </row>
    <row r="412475" spans="1:1">
      <c r="A412475" s="153"/>
    </row>
    <row r="412477" spans="1:1">
      <c r="A412477" s="154"/>
    </row>
    <row r="412479" spans="1:1">
      <c r="A412479" s="125"/>
    </row>
    <row r="412490" spans="1:1">
      <c r="A412490" s="153"/>
    </row>
    <row r="412491" spans="1:1">
      <c r="A412491" s="153"/>
    </row>
    <row r="412494" spans="1:1">
      <c r="A412494" s="153"/>
    </row>
    <row r="412504" spans="1:1">
      <c r="A412504" s="153"/>
    </row>
    <row r="412505" spans="1:1">
      <c r="A412505" s="153"/>
    </row>
    <row r="412506" spans="1:1">
      <c r="A412506" s="153"/>
    </row>
    <row r="412519" spans="1:1">
      <c r="A412519" s="153"/>
    </row>
    <row r="412521" spans="1:1">
      <c r="A412521" s="153"/>
    </row>
    <row r="412523" spans="1:1">
      <c r="A412523" s="154"/>
    </row>
    <row r="412525" spans="1:1">
      <c r="A412525" s="125"/>
    </row>
    <row r="412536" spans="1:1">
      <c r="A412536" s="153"/>
    </row>
    <row r="412537" spans="1:1">
      <c r="A412537" s="153"/>
    </row>
    <row r="412540" spans="1:1">
      <c r="A412540" s="153"/>
    </row>
    <row r="412550" spans="1:1">
      <c r="A412550" s="153"/>
    </row>
    <row r="412551" spans="1:1">
      <c r="A412551" s="153"/>
    </row>
    <row r="412552" spans="1:1">
      <c r="A412552" s="153"/>
    </row>
    <row r="412565" spans="1:1">
      <c r="A412565" s="153"/>
    </row>
    <row r="412567" spans="1:1">
      <c r="A412567" s="153"/>
    </row>
    <row r="412569" spans="1:1">
      <c r="A412569" s="154"/>
    </row>
    <row r="412571" spans="1:1">
      <c r="A412571" s="125"/>
    </row>
    <row r="412582" spans="1:1">
      <c r="A412582" s="153"/>
    </row>
    <row r="412583" spans="1:1">
      <c r="A412583" s="153"/>
    </row>
    <row r="412586" spans="1:1">
      <c r="A412586" s="153"/>
    </row>
    <row r="412596" spans="1:1">
      <c r="A412596" s="153"/>
    </row>
    <row r="412597" spans="1:1">
      <c r="A412597" s="153"/>
    </row>
    <row r="412598" spans="1:1">
      <c r="A412598" s="153"/>
    </row>
    <row r="412611" spans="1:1">
      <c r="A412611" s="153"/>
    </row>
    <row r="412613" spans="1:1">
      <c r="A412613" s="153"/>
    </row>
    <row r="412615" spans="1:1">
      <c r="A412615" s="154"/>
    </row>
    <row r="412617" spans="1:1">
      <c r="A412617" s="125"/>
    </row>
    <row r="412628" spans="1:1">
      <c r="A412628" s="153"/>
    </row>
    <row r="412629" spans="1:1">
      <c r="A412629" s="153"/>
    </row>
    <row r="412632" spans="1:1">
      <c r="A412632" s="153"/>
    </row>
    <row r="412642" spans="1:1">
      <c r="A412642" s="153"/>
    </row>
    <row r="412643" spans="1:1">
      <c r="A412643" s="153"/>
    </row>
    <row r="412644" spans="1:1">
      <c r="A412644" s="153"/>
    </row>
    <row r="412657" spans="1:1">
      <c r="A412657" s="153"/>
    </row>
    <row r="412659" spans="1:1">
      <c r="A412659" s="153"/>
    </row>
    <row r="412661" spans="1:1">
      <c r="A412661" s="154"/>
    </row>
    <row r="412663" spans="1:1">
      <c r="A412663" s="125"/>
    </row>
    <row r="412674" spans="1:1">
      <c r="A412674" s="153"/>
    </row>
    <row r="412675" spans="1:1">
      <c r="A412675" s="153"/>
    </row>
    <row r="412678" spans="1:1">
      <c r="A412678" s="153"/>
    </row>
    <row r="412688" spans="1:1">
      <c r="A412688" s="153"/>
    </row>
    <row r="412689" spans="1:1">
      <c r="A412689" s="153"/>
    </row>
    <row r="412690" spans="1:1">
      <c r="A412690" s="153"/>
    </row>
    <row r="412703" spans="1:1">
      <c r="A412703" s="153"/>
    </row>
    <row r="412705" spans="1:1">
      <c r="A412705" s="153"/>
    </row>
    <row r="412707" spans="1:1">
      <c r="A412707" s="154"/>
    </row>
    <row r="412709" spans="1:1">
      <c r="A412709" s="125"/>
    </row>
    <row r="412720" spans="1:1">
      <c r="A412720" s="153"/>
    </row>
    <row r="412721" spans="1:1">
      <c r="A412721" s="153"/>
    </row>
    <row r="412724" spans="1:1">
      <c r="A412724" s="153"/>
    </row>
    <row r="412734" spans="1:1">
      <c r="A412734" s="153"/>
    </row>
    <row r="412735" spans="1:1">
      <c r="A412735" s="153"/>
    </row>
    <row r="412736" spans="1:1">
      <c r="A412736" s="153"/>
    </row>
    <row r="412749" spans="1:1">
      <c r="A412749" s="153"/>
    </row>
    <row r="412751" spans="1:1">
      <c r="A412751" s="153"/>
    </row>
    <row r="412753" spans="1:1">
      <c r="A412753" s="154"/>
    </row>
    <row r="412755" spans="1:1">
      <c r="A412755" s="125"/>
    </row>
    <row r="412766" spans="1:1">
      <c r="A412766" s="153"/>
    </row>
    <row r="412767" spans="1:1">
      <c r="A412767" s="153"/>
    </row>
    <row r="412770" spans="1:1">
      <c r="A412770" s="153"/>
    </row>
    <row r="412780" spans="1:1">
      <c r="A412780" s="153"/>
    </row>
    <row r="412781" spans="1:1">
      <c r="A412781" s="153"/>
    </row>
    <row r="412782" spans="1:1">
      <c r="A412782" s="153"/>
    </row>
    <row r="412795" spans="1:1">
      <c r="A412795" s="153"/>
    </row>
    <row r="412797" spans="1:1">
      <c r="A412797" s="153"/>
    </row>
    <row r="412799" spans="1:1">
      <c r="A412799" s="154"/>
    </row>
    <row r="412801" spans="1:1">
      <c r="A412801" s="125"/>
    </row>
    <row r="412812" spans="1:1">
      <c r="A412812" s="153"/>
    </row>
    <row r="412813" spans="1:1">
      <c r="A412813" s="153"/>
    </row>
    <row r="412816" spans="1:1">
      <c r="A412816" s="153"/>
    </row>
    <row r="412826" spans="1:1">
      <c r="A412826" s="153"/>
    </row>
    <row r="412827" spans="1:1">
      <c r="A412827" s="153"/>
    </row>
    <row r="412828" spans="1:1">
      <c r="A412828" s="153"/>
    </row>
    <row r="412841" spans="1:1">
      <c r="A412841" s="153"/>
    </row>
    <row r="412843" spans="1:1">
      <c r="A412843" s="153"/>
    </row>
    <row r="412845" spans="1:1">
      <c r="A412845" s="154"/>
    </row>
    <row r="412847" spans="1:1">
      <c r="A412847" s="125"/>
    </row>
    <row r="412858" spans="1:1">
      <c r="A412858" s="153"/>
    </row>
    <row r="412859" spans="1:1">
      <c r="A412859" s="153"/>
    </row>
    <row r="412862" spans="1:1">
      <c r="A412862" s="153"/>
    </row>
    <row r="412872" spans="1:1">
      <c r="A412872" s="153"/>
    </row>
    <row r="412873" spans="1:1">
      <c r="A412873" s="153"/>
    </row>
    <row r="412874" spans="1:1">
      <c r="A412874" s="153"/>
    </row>
    <row r="412887" spans="1:1">
      <c r="A412887" s="153"/>
    </row>
    <row r="412889" spans="1:1">
      <c r="A412889" s="153"/>
    </row>
    <row r="412891" spans="1:1">
      <c r="A412891" s="154"/>
    </row>
    <row r="412893" spans="1:1">
      <c r="A412893" s="125"/>
    </row>
    <row r="412904" spans="1:1">
      <c r="A412904" s="153"/>
    </row>
    <row r="412905" spans="1:1">
      <c r="A412905" s="153"/>
    </row>
    <row r="412908" spans="1:1">
      <c r="A412908" s="153"/>
    </row>
    <row r="412918" spans="1:1">
      <c r="A412918" s="153"/>
    </row>
    <row r="412919" spans="1:1">
      <c r="A412919" s="153"/>
    </row>
    <row r="412920" spans="1:1">
      <c r="A412920" s="153"/>
    </row>
    <row r="412933" spans="1:1">
      <c r="A412933" s="153"/>
    </row>
    <row r="412935" spans="1:1">
      <c r="A412935" s="153"/>
    </row>
    <row r="412937" spans="1:1">
      <c r="A412937" s="154"/>
    </row>
    <row r="412939" spans="1:1">
      <c r="A412939" s="125"/>
    </row>
    <row r="412950" spans="1:1">
      <c r="A412950" s="153"/>
    </row>
    <row r="412951" spans="1:1">
      <c r="A412951" s="153"/>
    </row>
    <row r="412954" spans="1:1">
      <c r="A412954" s="153"/>
    </row>
    <row r="412964" spans="1:1">
      <c r="A412964" s="153"/>
    </row>
    <row r="412965" spans="1:1">
      <c r="A412965" s="153"/>
    </row>
    <row r="412966" spans="1:1">
      <c r="A412966" s="153"/>
    </row>
    <row r="412979" spans="1:1">
      <c r="A412979" s="153"/>
    </row>
    <row r="412981" spans="1:1">
      <c r="A412981" s="153"/>
    </row>
    <row r="412983" spans="1:1">
      <c r="A412983" s="154"/>
    </row>
    <row r="412985" spans="1:1">
      <c r="A412985" s="125"/>
    </row>
    <row r="412996" spans="1:1">
      <c r="A412996" s="153"/>
    </row>
    <row r="412997" spans="1:1">
      <c r="A412997" s="153"/>
    </row>
    <row r="413000" spans="1:1">
      <c r="A413000" s="153"/>
    </row>
    <row r="413010" spans="1:1">
      <c r="A413010" s="153"/>
    </row>
    <row r="413011" spans="1:1">
      <c r="A413011" s="153"/>
    </row>
    <row r="413012" spans="1:1">
      <c r="A413012" s="153"/>
    </row>
    <row r="413025" spans="1:1">
      <c r="A413025" s="153"/>
    </row>
    <row r="413027" spans="1:1">
      <c r="A413027" s="153"/>
    </row>
    <row r="413029" spans="1:1">
      <c r="A413029" s="154"/>
    </row>
    <row r="413031" spans="1:1">
      <c r="A413031" s="125"/>
    </row>
    <row r="413042" spans="1:1">
      <c r="A413042" s="153"/>
    </row>
    <row r="413043" spans="1:1">
      <c r="A413043" s="153"/>
    </row>
    <row r="413046" spans="1:1">
      <c r="A413046" s="153"/>
    </row>
    <row r="413056" spans="1:1">
      <c r="A413056" s="153"/>
    </row>
    <row r="413057" spans="1:1">
      <c r="A413057" s="153"/>
    </row>
    <row r="413058" spans="1:1">
      <c r="A413058" s="153"/>
    </row>
    <row r="413071" spans="1:1">
      <c r="A413071" s="153"/>
    </row>
    <row r="413073" spans="1:1">
      <c r="A413073" s="153"/>
    </row>
    <row r="413075" spans="1:1">
      <c r="A413075" s="154"/>
    </row>
    <row r="413077" spans="1:1">
      <c r="A413077" s="125"/>
    </row>
    <row r="413088" spans="1:1">
      <c r="A413088" s="153"/>
    </row>
    <row r="413089" spans="1:1">
      <c r="A413089" s="153"/>
    </row>
    <row r="413092" spans="1:1">
      <c r="A413092" s="153"/>
    </row>
    <row r="413102" spans="1:1">
      <c r="A413102" s="153"/>
    </row>
    <row r="413103" spans="1:1">
      <c r="A413103" s="153"/>
    </row>
    <row r="413104" spans="1:1">
      <c r="A413104" s="153"/>
    </row>
    <row r="413117" spans="1:1">
      <c r="A413117" s="153"/>
    </row>
    <row r="413119" spans="1:1">
      <c r="A413119" s="153"/>
    </row>
    <row r="413121" spans="1:1">
      <c r="A413121" s="154"/>
    </row>
    <row r="413123" spans="1:1">
      <c r="A413123" s="125"/>
    </row>
    <row r="413134" spans="1:1">
      <c r="A413134" s="153"/>
    </row>
    <row r="413135" spans="1:1">
      <c r="A413135" s="153"/>
    </row>
    <row r="413138" spans="1:1">
      <c r="A413138" s="153"/>
    </row>
    <row r="413148" spans="1:1">
      <c r="A413148" s="153"/>
    </row>
    <row r="413149" spans="1:1">
      <c r="A413149" s="153"/>
    </row>
    <row r="413150" spans="1:1">
      <c r="A413150" s="153"/>
    </row>
    <row r="413163" spans="1:1">
      <c r="A413163" s="153"/>
    </row>
    <row r="413165" spans="1:1">
      <c r="A413165" s="153"/>
    </row>
    <row r="413167" spans="1:1">
      <c r="A413167" s="154"/>
    </row>
    <row r="413169" spans="1:1">
      <c r="A413169" s="125"/>
    </row>
    <row r="413180" spans="1:1">
      <c r="A413180" s="153"/>
    </row>
    <row r="413181" spans="1:1">
      <c r="A413181" s="153"/>
    </row>
    <row r="413184" spans="1:1">
      <c r="A413184" s="153"/>
    </row>
    <row r="413194" spans="1:1">
      <c r="A413194" s="153"/>
    </row>
    <row r="413195" spans="1:1">
      <c r="A413195" s="153"/>
    </row>
    <row r="413196" spans="1:1">
      <c r="A413196" s="153"/>
    </row>
    <row r="413209" spans="1:1">
      <c r="A413209" s="153"/>
    </row>
    <row r="413211" spans="1:1">
      <c r="A413211" s="153"/>
    </row>
    <row r="413213" spans="1:1">
      <c r="A413213" s="154"/>
    </row>
    <row r="413215" spans="1:1">
      <c r="A413215" s="125"/>
    </row>
    <row r="413226" spans="1:1">
      <c r="A413226" s="153"/>
    </row>
    <row r="413227" spans="1:1">
      <c r="A413227" s="153"/>
    </row>
    <row r="413230" spans="1:1">
      <c r="A413230" s="153"/>
    </row>
    <row r="413240" spans="1:1">
      <c r="A413240" s="153"/>
    </row>
    <row r="413241" spans="1:1">
      <c r="A413241" s="153"/>
    </row>
    <row r="413242" spans="1:1">
      <c r="A413242" s="153"/>
    </row>
    <row r="413255" spans="1:1">
      <c r="A413255" s="153"/>
    </row>
    <row r="413257" spans="1:1">
      <c r="A413257" s="153"/>
    </row>
    <row r="413259" spans="1:1">
      <c r="A413259" s="154"/>
    </row>
    <row r="413261" spans="1:1">
      <c r="A413261" s="125"/>
    </row>
    <row r="413272" spans="1:1">
      <c r="A413272" s="153"/>
    </row>
    <row r="413273" spans="1:1">
      <c r="A413273" s="153"/>
    </row>
    <row r="413276" spans="1:1">
      <c r="A413276" s="153"/>
    </row>
    <row r="413286" spans="1:1">
      <c r="A413286" s="153"/>
    </row>
    <row r="413287" spans="1:1">
      <c r="A413287" s="153"/>
    </row>
    <row r="413288" spans="1:1">
      <c r="A413288" s="153"/>
    </row>
    <row r="413301" spans="1:1">
      <c r="A413301" s="153"/>
    </row>
    <row r="413303" spans="1:1">
      <c r="A413303" s="153"/>
    </row>
    <row r="413305" spans="1:1">
      <c r="A413305" s="154"/>
    </row>
    <row r="413307" spans="1:1">
      <c r="A413307" s="125"/>
    </row>
    <row r="413318" spans="1:1">
      <c r="A413318" s="153"/>
    </row>
    <row r="413319" spans="1:1">
      <c r="A413319" s="153"/>
    </row>
    <row r="413322" spans="1:1">
      <c r="A413322" s="153"/>
    </row>
    <row r="413332" spans="1:1">
      <c r="A413332" s="153"/>
    </row>
    <row r="413333" spans="1:1">
      <c r="A413333" s="153"/>
    </row>
    <row r="413334" spans="1:1">
      <c r="A413334" s="153"/>
    </row>
    <row r="413347" spans="1:1">
      <c r="A413347" s="153"/>
    </row>
    <row r="413349" spans="1:1">
      <c r="A413349" s="153"/>
    </row>
    <row r="413351" spans="1:1">
      <c r="A413351" s="154"/>
    </row>
    <row r="413353" spans="1:1">
      <c r="A413353" s="125"/>
    </row>
    <row r="413364" spans="1:1">
      <c r="A413364" s="153"/>
    </row>
    <row r="413365" spans="1:1">
      <c r="A413365" s="153"/>
    </row>
    <row r="413368" spans="1:1">
      <c r="A413368" s="153"/>
    </row>
    <row r="413378" spans="1:1">
      <c r="A413378" s="153"/>
    </row>
    <row r="413379" spans="1:1">
      <c r="A413379" s="153"/>
    </row>
    <row r="413380" spans="1:1">
      <c r="A413380" s="153"/>
    </row>
    <row r="413393" spans="1:1">
      <c r="A413393" s="153"/>
    </row>
    <row r="413395" spans="1:1">
      <c r="A413395" s="153"/>
    </row>
    <row r="413397" spans="1:1">
      <c r="A413397" s="154"/>
    </row>
    <row r="413399" spans="1:1">
      <c r="A413399" s="125"/>
    </row>
    <row r="413410" spans="1:1">
      <c r="A413410" s="153"/>
    </row>
    <row r="413411" spans="1:1">
      <c r="A413411" s="153"/>
    </row>
    <row r="413414" spans="1:1">
      <c r="A413414" s="153"/>
    </row>
    <row r="413424" spans="1:1">
      <c r="A413424" s="153"/>
    </row>
    <row r="413425" spans="1:1">
      <c r="A413425" s="153"/>
    </row>
    <row r="413426" spans="1:1">
      <c r="A413426" s="153"/>
    </row>
    <row r="413439" spans="1:1">
      <c r="A413439" s="153"/>
    </row>
    <row r="413441" spans="1:1">
      <c r="A413441" s="153"/>
    </row>
    <row r="413443" spans="1:1">
      <c r="A413443" s="154"/>
    </row>
    <row r="413445" spans="1:1">
      <c r="A413445" s="125"/>
    </row>
    <row r="413456" spans="1:1">
      <c r="A413456" s="153"/>
    </row>
    <row r="413457" spans="1:1">
      <c r="A413457" s="153"/>
    </row>
    <row r="413460" spans="1:1">
      <c r="A413460" s="153"/>
    </row>
    <row r="413470" spans="1:1">
      <c r="A413470" s="153"/>
    </row>
    <row r="413471" spans="1:1">
      <c r="A413471" s="153"/>
    </row>
    <row r="413472" spans="1:1">
      <c r="A413472" s="153"/>
    </row>
    <row r="413485" spans="1:1">
      <c r="A413485" s="153"/>
    </row>
    <row r="413487" spans="1:1">
      <c r="A413487" s="153"/>
    </row>
    <row r="413489" spans="1:1">
      <c r="A413489" s="154"/>
    </row>
    <row r="413491" spans="1:1">
      <c r="A413491" s="125"/>
    </row>
    <row r="413502" spans="1:1">
      <c r="A413502" s="153"/>
    </row>
    <row r="413503" spans="1:1">
      <c r="A413503" s="153"/>
    </row>
    <row r="413506" spans="1:1">
      <c r="A413506" s="153"/>
    </row>
    <row r="413516" spans="1:1">
      <c r="A413516" s="153"/>
    </row>
    <row r="413517" spans="1:1">
      <c r="A413517" s="153"/>
    </row>
    <row r="413518" spans="1:1">
      <c r="A413518" s="153"/>
    </row>
    <row r="413531" spans="1:1">
      <c r="A413531" s="153"/>
    </row>
    <row r="413533" spans="1:1">
      <c r="A413533" s="153"/>
    </row>
    <row r="413535" spans="1:1">
      <c r="A413535" s="154"/>
    </row>
    <row r="413537" spans="1:1">
      <c r="A413537" s="125"/>
    </row>
    <row r="413548" spans="1:1">
      <c r="A413548" s="153"/>
    </row>
    <row r="413549" spans="1:1">
      <c r="A413549" s="153"/>
    </row>
    <row r="413552" spans="1:1">
      <c r="A413552" s="153"/>
    </row>
    <row r="413562" spans="1:1">
      <c r="A413562" s="153"/>
    </row>
    <row r="413563" spans="1:1">
      <c r="A413563" s="153"/>
    </row>
    <row r="413564" spans="1:1">
      <c r="A413564" s="153"/>
    </row>
    <row r="413577" spans="1:1">
      <c r="A413577" s="153"/>
    </row>
    <row r="413579" spans="1:1">
      <c r="A413579" s="153"/>
    </row>
    <row r="413581" spans="1:1">
      <c r="A413581" s="154"/>
    </row>
    <row r="413583" spans="1:1">
      <c r="A413583" s="125"/>
    </row>
    <row r="413594" spans="1:1">
      <c r="A413594" s="153"/>
    </row>
    <row r="413595" spans="1:1">
      <c r="A413595" s="153"/>
    </row>
    <row r="413598" spans="1:1">
      <c r="A413598" s="153"/>
    </row>
    <row r="413608" spans="1:1">
      <c r="A413608" s="153"/>
    </row>
    <row r="413609" spans="1:1">
      <c r="A413609" s="153"/>
    </row>
    <row r="413610" spans="1:1">
      <c r="A413610" s="153"/>
    </row>
    <row r="413623" spans="1:1">
      <c r="A413623" s="153"/>
    </row>
    <row r="413625" spans="1:1">
      <c r="A413625" s="153"/>
    </row>
    <row r="413627" spans="1:1">
      <c r="A413627" s="154"/>
    </row>
    <row r="413629" spans="1:1">
      <c r="A413629" s="125"/>
    </row>
    <row r="413640" spans="1:1">
      <c r="A413640" s="153"/>
    </row>
    <row r="413641" spans="1:1">
      <c r="A413641" s="153"/>
    </row>
    <row r="413644" spans="1:1">
      <c r="A413644" s="153"/>
    </row>
    <row r="413654" spans="1:1">
      <c r="A413654" s="153"/>
    </row>
    <row r="413655" spans="1:1">
      <c r="A413655" s="153"/>
    </row>
    <row r="413656" spans="1:1">
      <c r="A413656" s="153"/>
    </row>
    <row r="413669" spans="1:1">
      <c r="A413669" s="153"/>
    </row>
    <row r="413671" spans="1:1">
      <c r="A413671" s="153"/>
    </row>
    <row r="413673" spans="1:1">
      <c r="A413673" s="154"/>
    </row>
    <row r="413675" spans="1:1">
      <c r="A413675" s="125"/>
    </row>
    <row r="413686" spans="1:1">
      <c r="A413686" s="153"/>
    </row>
    <row r="413687" spans="1:1">
      <c r="A413687" s="153"/>
    </row>
    <row r="413690" spans="1:1">
      <c r="A413690" s="153"/>
    </row>
    <row r="413700" spans="1:1">
      <c r="A413700" s="153"/>
    </row>
    <row r="413701" spans="1:1">
      <c r="A413701" s="153"/>
    </row>
    <row r="413702" spans="1:1">
      <c r="A413702" s="153"/>
    </row>
    <row r="413715" spans="1:1">
      <c r="A413715" s="153"/>
    </row>
    <row r="413717" spans="1:1">
      <c r="A413717" s="153"/>
    </row>
    <row r="413719" spans="1:1">
      <c r="A413719" s="154"/>
    </row>
    <row r="413721" spans="1:1">
      <c r="A413721" s="125"/>
    </row>
    <row r="413732" spans="1:1">
      <c r="A413732" s="153"/>
    </row>
    <row r="413733" spans="1:1">
      <c r="A413733" s="153"/>
    </row>
    <row r="413736" spans="1:1">
      <c r="A413736" s="153"/>
    </row>
    <row r="413746" spans="1:1">
      <c r="A413746" s="153"/>
    </row>
    <row r="413747" spans="1:1">
      <c r="A413747" s="153"/>
    </row>
    <row r="413748" spans="1:1">
      <c r="A413748" s="153"/>
    </row>
    <row r="413761" spans="1:1">
      <c r="A413761" s="153"/>
    </row>
    <row r="413763" spans="1:1">
      <c r="A413763" s="153"/>
    </row>
    <row r="413765" spans="1:1">
      <c r="A413765" s="154"/>
    </row>
    <row r="413767" spans="1:1">
      <c r="A413767" s="125"/>
    </row>
    <row r="413778" spans="1:1">
      <c r="A413778" s="153"/>
    </row>
    <row r="413779" spans="1:1">
      <c r="A413779" s="153"/>
    </row>
    <row r="413782" spans="1:1">
      <c r="A413782" s="153"/>
    </row>
    <row r="413792" spans="1:1">
      <c r="A413792" s="153"/>
    </row>
    <row r="413793" spans="1:1">
      <c r="A413793" s="153"/>
    </row>
    <row r="413794" spans="1:1">
      <c r="A413794" s="153"/>
    </row>
    <row r="413807" spans="1:1">
      <c r="A413807" s="153"/>
    </row>
    <row r="413809" spans="1:1">
      <c r="A413809" s="153"/>
    </row>
    <row r="413811" spans="1:1">
      <c r="A413811" s="154"/>
    </row>
    <row r="413813" spans="1:1">
      <c r="A413813" s="125"/>
    </row>
    <row r="413824" spans="1:1">
      <c r="A413824" s="153"/>
    </row>
    <row r="413825" spans="1:1">
      <c r="A413825" s="153"/>
    </row>
    <row r="413828" spans="1:1">
      <c r="A413828" s="153"/>
    </row>
    <row r="413838" spans="1:1">
      <c r="A413838" s="153"/>
    </row>
    <row r="413839" spans="1:1">
      <c r="A413839" s="153"/>
    </row>
    <row r="413840" spans="1:1">
      <c r="A413840" s="153"/>
    </row>
    <row r="413853" spans="1:1">
      <c r="A413853" s="153"/>
    </row>
    <row r="413855" spans="1:1">
      <c r="A413855" s="153"/>
    </row>
    <row r="413857" spans="1:1">
      <c r="A413857" s="154"/>
    </row>
    <row r="413859" spans="1:1">
      <c r="A413859" s="125"/>
    </row>
    <row r="413870" spans="1:1">
      <c r="A413870" s="153"/>
    </row>
    <row r="413871" spans="1:1">
      <c r="A413871" s="153"/>
    </row>
    <row r="413874" spans="1:1">
      <c r="A413874" s="153"/>
    </row>
    <row r="413884" spans="1:1">
      <c r="A413884" s="153"/>
    </row>
    <row r="413885" spans="1:1">
      <c r="A413885" s="153"/>
    </row>
    <row r="413886" spans="1:1">
      <c r="A413886" s="153"/>
    </row>
    <row r="413899" spans="1:1">
      <c r="A413899" s="153"/>
    </row>
    <row r="413901" spans="1:1">
      <c r="A413901" s="153"/>
    </row>
    <row r="413903" spans="1:1">
      <c r="A413903" s="154"/>
    </row>
    <row r="413905" spans="1:1">
      <c r="A413905" s="125"/>
    </row>
    <row r="413916" spans="1:1">
      <c r="A413916" s="153"/>
    </row>
    <row r="413917" spans="1:1">
      <c r="A413917" s="153"/>
    </row>
    <row r="413920" spans="1:1">
      <c r="A413920" s="153"/>
    </row>
    <row r="413930" spans="1:1">
      <c r="A413930" s="153"/>
    </row>
    <row r="413931" spans="1:1">
      <c r="A413931" s="153"/>
    </row>
    <row r="413932" spans="1:1">
      <c r="A413932" s="153"/>
    </row>
    <row r="413945" spans="1:1">
      <c r="A413945" s="153"/>
    </row>
    <row r="413947" spans="1:1">
      <c r="A413947" s="153"/>
    </row>
    <row r="413949" spans="1:1">
      <c r="A413949" s="154"/>
    </row>
    <row r="413951" spans="1:1">
      <c r="A413951" s="125"/>
    </row>
    <row r="413962" spans="1:1">
      <c r="A413962" s="153"/>
    </row>
    <row r="413963" spans="1:1">
      <c r="A413963" s="153"/>
    </row>
    <row r="413966" spans="1:1">
      <c r="A413966" s="153"/>
    </row>
    <row r="413976" spans="1:1">
      <c r="A413976" s="153"/>
    </row>
    <row r="413977" spans="1:1">
      <c r="A413977" s="153"/>
    </row>
    <row r="413978" spans="1:1">
      <c r="A413978" s="153"/>
    </row>
    <row r="413991" spans="1:1">
      <c r="A413991" s="153"/>
    </row>
    <row r="413993" spans="1:1">
      <c r="A413993" s="153"/>
    </row>
    <row r="413995" spans="1:1">
      <c r="A413995" s="154"/>
    </row>
    <row r="413997" spans="1:1">
      <c r="A413997" s="125"/>
    </row>
    <row r="414008" spans="1:1">
      <c r="A414008" s="153"/>
    </row>
    <row r="414009" spans="1:1">
      <c r="A414009" s="153"/>
    </row>
    <row r="414012" spans="1:1">
      <c r="A414012" s="153"/>
    </row>
    <row r="414022" spans="1:1">
      <c r="A414022" s="153"/>
    </row>
    <row r="414023" spans="1:1">
      <c r="A414023" s="153"/>
    </row>
    <row r="414024" spans="1:1">
      <c r="A414024" s="153"/>
    </row>
    <row r="414037" spans="1:1">
      <c r="A414037" s="153"/>
    </row>
    <row r="414039" spans="1:1">
      <c r="A414039" s="153"/>
    </row>
    <row r="414041" spans="1:1">
      <c r="A414041" s="154"/>
    </row>
    <row r="414043" spans="1:1">
      <c r="A414043" s="125"/>
    </row>
    <row r="414054" spans="1:1">
      <c r="A414054" s="153"/>
    </row>
    <row r="414055" spans="1:1">
      <c r="A414055" s="153"/>
    </row>
    <row r="414058" spans="1:1">
      <c r="A414058" s="153"/>
    </row>
    <row r="414068" spans="1:1">
      <c r="A414068" s="153"/>
    </row>
    <row r="414069" spans="1:1">
      <c r="A414069" s="153"/>
    </row>
    <row r="414070" spans="1:1">
      <c r="A414070" s="153"/>
    </row>
    <row r="414083" spans="1:1">
      <c r="A414083" s="153"/>
    </row>
    <row r="414085" spans="1:1">
      <c r="A414085" s="153"/>
    </row>
    <row r="414087" spans="1:1">
      <c r="A414087" s="154"/>
    </row>
    <row r="414089" spans="1:1">
      <c r="A414089" s="125"/>
    </row>
    <row r="414100" spans="1:1">
      <c r="A414100" s="153"/>
    </row>
    <row r="414101" spans="1:1">
      <c r="A414101" s="153"/>
    </row>
    <row r="414104" spans="1:1">
      <c r="A414104" s="153"/>
    </row>
    <row r="414114" spans="1:1">
      <c r="A414114" s="153"/>
    </row>
    <row r="414115" spans="1:1">
      <c r="A414115" s="153"/>
    </row>
    <row r="414116" spans="1:1">
      <c r="A414116" s="153"/>
    </row>
    <row r="414129" spans="1:1">
      <c r="A414129" s="153"/>
    </row>
    <row r="414131" spans="1:1">
      <c r="A414131" s="153"/>
    </row>
    <row r="414133" spans="1:1">
      <c r="A414133" s="154"/>
    </row>
    <row r="414135" spans="1:1">
      <c r="A414135" s="125"/>
    </row>
    <row r="414146" spans="1:1">
      <c r="A414146" s="153"/>
    </row>
    <row r="414147" spans="1:1">
      <c r="A414147" s="153"/>
    </row>
    <row r="414150" spans="1:1">
      <c r="A414150" s="153"/>
    </row>
    <row r="414160" spans="1:1">
      <c r="A414160" s="153"/>
    </row>
    <row r="414161" spans="1:1">
      <c r="A414161" s="153"/>
    </row>
    <row r="414162" spans="1:1">
      <c r="A414162" s="153"/>
    </row>
    <row r="414175" spans="1:1">
      <c r="A414175" s="153"/>
    </row>
    <row r="414177" spans="1:1">
      <c r="A414177" s="153"/>
    </row>
    <row r="414179" spans="1:1">
      <c r="A414179" s="154"/>
    </row>
    <row r="414181" spans="1:1">
      <c r="A414181" s="125"/>
    </row>
    <row r="414192" spans="1:1">
      <c r="A414192" s="153"/>
    </row>
    <row r="414193" spans="1:1">
      <c r="A414193" s="153"/>
    </row>
    <row r="414196" spans="1:1">
      <c r="A414196" s="153"/>
    </row>
    <row r="414206" spans="1:1">
      <c r="A414206" s="153"/>
    </row>
    <row r="414207" spans="1:1">
      <c r="A414207" s="153"/>
    </row>
    <row r="414208" spans="1:1">
      <c r="A414208" s="153"/>
    </row>
    <row r="414221" spans="1:1">
      <c r="A414221" s="153"/>
    </row>
    <row r="414223" spans="1:1">
      <c r="A414223" s="153"/>
    </row>
    <row r="414225" spans="1:1">
      <c r="A414225" s="154"/>
    </row>
    <row r="414227" spans="1:1">
      <c r="A414227" s="125"/>
    </row>
    <row r="414238" spans="1:1">
      <c r="A414238" s="153"/>
    </row>
    <row r="414239" spans="1:1">
      <c r="A414239" s="153"/>
    </row>
    <row r="414242" spans="1:1">
      <c r="A414242" s="153"/>
    </row>
    <row r="414252" spans="1:1">
      <c r="A414252" s="153"/>
    </row>
    <row r="414253" spans="1:1">
      <c r="A414253" s="153"/>
    </row>
    <row r="414254" spans="1:1">
      <c r="A414254" s="153"/>
    </row>
    <row r="414267" spans="1:1">
      <c r="A414267" s="153"/>
    </row>
    <row r="414269" spans="1:1">
      <c r="A414269" s="153"/>
    </row>
    <row r="414271" spans="1:1">
      <c r="A414271" s="154"/>
    </row>
    <row r="414273" spans="1:1">
      <c r="A414273" s="125"/>
    </row>
    <row r="414284" spans="1:1">
      <c r="A414284" s="153"/>
    </row>
    <row r="414285" spans="1:1">
      <c r="A414285" s="153"/>
    </row>
    <row r="414288" spans="1:1">
      <c r="A414288" s="153"/>
    </row>
    <row r="414298" spans="1:1">
      <c r="A414298" s="153"/>
    </row>
    <row r="414299" spans="1:1">
      <c r="A414299" s="153"/>
    </row>
    <row r="414300" spans="1:1">
      <c r="A414300" s="153"/>
    </row>
    <row r="414313" spans="1:1">
      <c r="A414313" s="153"/>
    </row>
    <row r="414315" spans="1:1">
      <c r="A414315" s="153"/>
    </row>
    <row r="414317" spans="1:1">
      <c r="A414317" s="154"/>
    </row>
    <row r="414319" spans="1:1">
      <c r="A414319" s="125"/>
    </row>
    <row r="414330" spans="1:1">
      <c r="A414330" s="153"/>
    </row>
    <row r="414331" spans="1:1">
      <c r="A414331" s="153"/>
    </row>
    <row r="414334" spans="1:1">
      <c r="A414334" s="153"/>
    </row>
    <row r="414344" spans="1:1">
      <c r="A414344" s="153"/>
    </row>
    <row r="414345" spans="1:1">
      <c r="A414345" s="153"/>
    </row>
    <row r="414346" spans="1:1">
      <c r="A414346" s="153"/>
    </row>
    <row r="414359" spans="1:1">
      <c r="A414359" s="153"/>
    </row>
    <row r="414361" spans="1:1">
      <c r="A414361" s="153"/>
    </row>
    <row r="414363" spans="1:1">
      <c r="A414363" s="154"/>
    </row>
    <row r="414365" spans="1:1">
      <c r="A414365" s="125"/>
    </row>
    <row r="414376" spans="1:1">
      <c r="A414376" s="153"/>
    </row>
    <row r="414377" spans="1:1">
      <c r="A414377" s="153"/>
    </row>
    <row r="414380" spans="1:1">
      <c r="A414380" s="153"/>
    </row>
    <row r="414390" spans="1:1">
      <c r="A414390" s="153"/>
    </row>
    <row r="414391" spans="1:1">
      <c r="A414391" s="153"/>
    </row>
    <row r="414392" spans="1:1">
      <c r="A414392" s="153"/>
    </row>
    <row r="414405" spans="1:1">
      <c r="A414405" s="153"/>
    </row>
    <row r="414407" spans="1:1">
      <c r="A414407" s="153"/>
    </row>
    <row r="414409" spans="1:1">
      <c r="A414409" s="154"/>
    </row>
    <row r="414411" spans="1:1">
      <c r="A414411" s="125"/>
    </row>
    <row r="414422" spans="1:1">
      <c r="A414422" s="153"/>
    </row>
    <row r="414423" spans="1:1">
      <c r="A414423" s="153"/>
    </row>
    <row r="414426" spans="1:1">
      <c r="A414426" s="153"/>
    </row>
    <row r="414436" spans="1:1">
      <c r="A414436" s="153"/>
    </row>
    <row r="414437" spans="1:1">
      <c r="A414437" s="153"/>
    </row>
    <row r="414438" spans="1:1">
      <c r="A414438" s="153"/>
    </row>
    <row r="414451" spans="1:1">
      <c r="A414451" s="153"/>
    </row>
    <row r="414453" spans="1:1">
      <c r="A414453" s="153"/>
    </row>
    <row r="414455" spans="1:1">
      <c r="A414455" s="154"/>
    </row>
    <row r="414457" spans="1:1">
      <c r="A414457" s="125"/>
    </row>
    <row r="414468" spans="1:1">
      <c r="A414468" s="153"/>
    </row>
    <row r="414469" spans="1:1">
      <c r="A414469" s="153"/>
    </row>
    <row r="414472" spans="1:1">
      <c r="A414472" s="153"/>
    </row>
    <row r="414482" spans="1:1">
      <c r="A414482" s="153"/>
    </row>
    <row r="414483" spans="1:1">
      <c r="A414483" s="153"/>
    </row>
    <row r="414484" spans="1:1">
      <c r="A414484" s="153"/>
    </row>
    <row r="414497" spans="1:1">
      <c r="A414497" s="153"/>
    </row>
    <row r="414499" spans="1:1">
      <c r="A414499" s="153"/>
    </row>
    <row r="414501" spans="1:1">
      <c r="A414501" s="154"/>
    </row>
    <row r="414503" spans="1:1">
      <c r="A414503" s="125"/>
    </row>
    <row r="414514" spans="1:1">
      <c r="A414514" s="153"/>
    </row>
    <row r="414515" spans="1:1">
      <c r="A414515" s="153"/>
    </row>
    <row r="414518" spans="1:1">
      <c r="A414518" s="153"/>
    </row>
    <row r="414528" spans="1:1">
      <c r="A414528" s="153"/>
    </row>
    <row r="414529" spans="1:1">
      <c r="A414529" s="153"/>
    </row>
    <row r="414530" spans="1:1">
      <c r="A414530" s="153"/>
    </row>
    <row r="414543" spans="1:1">
      <c r="A414543" s="153"/>
    </row>
    <row r="414545" spans="1:1">
      <c r="A414545" s="153"/>
    </row>
    <row r="414547" spans="1:1">
      <c r="A414547" s="154"/>
    </row>
    <row r="414549" spans="1:1">
      <c r="A414549" s="125"/>
    </row>
    <row r="414560" spans="1:1">
      <c r="A414560" s="153"/>
    </row>
    <row r="414561" spans="1:1">
      <c r="A414561" s="153"/>
    </row>
    <row r="414564" spans="1:1">
      <c r="A414564" s="153"/>
    </row>
    <row r="414574" spans="1:1">
      <c r="A414574" s="153"/>
    </row>
    <row r="414575" spans="1:1">
      <c r="A414575" s="153"/>
    </row>
    <row r="414576" spans="1:1">
      <c r="A414576" s="153"/>
    </row>
    <row r="414589" spans="1:1">
      <c r="A414589" s="153"/>
    </row>
    <row r="414591" spans="1:1">
      <c r="A414591" s="153"/>
    </row>
    <row r="414593" spans="1:1">
      <c r="A414593" s="154"/>
    </row>
    <row r="414595" spans="1:1">
      <c r="A414595" s="125"/>
    </row>
    <row r="414606" spans="1:1">
      <c r="A414606" s="153"/>
    </row>
    <row r="414607" spans="1:1">
      <c r="A414607" s="153"/>
    </row>
    <row r="414610" spans="1:1">
      <c r="A414610" s="153"/>
    </row>
    <row r="414620" spans="1:1">
      <c r="A414620" s="153"/>
    </row>
    <row r="414621" spans="1:1">
      <c r="A414621" s="153"/>
    </row>
    <row r="414622" spans="1:1">
      <c r="A414622" s="153"/>
    </row>
    <row r="414635" spans="1:1">
      <c r="A414635" s="153"/>
    </row>
    <row r="414637" spans="1:1">
      <c r="A414637" s="153"/>
    </row>
    <row r="414639" spans="1:1">
      <c r="A414639" s="154"/>
    </row>
    <row r="414641" spans="1:1">
      <c r="A414641" s="125"/>
    </row>
    <row r="414652" spans="1:1">
      <c r="A414652" s="153"/>
    </row>
    <row r="414653" spans="1:1">
      <c r="A414653" s="153"/>
    </row>
    <row r="414656" spans="1:1">
      <c r="A414656" s="153"/>
    </row>
    <row r="414666" spans="1:1">
      <c r="A414666" s="153"/>
    </row>
    <row r="414667" spans="1:1">
      <c r="A414667" s="153"/>
    </row>
    <row r="414668" spans="1:1">
      <c r="A414668" s="153"/>
    </row>
    <row r="414681" spans="1:1">
      <c r="A414681" s="153"/>
    </row>
    <row r="414683" spans="1:1">
      <c r="A414683" s="153"/>
    </row>
    <row r="414685" spans="1:1">
      <c r="A414685" s="154"/>
    </row>
    <row r="414687" spans="1:1">
      <c r="A414687" s="125"/>
    </row>
    <row r="414698" spans="1:1">
      <c r="A414698" s="153"/>
    </row>
    <row r="414699" spans="1:1">
      <c r="A414699" s="153"/>
    </row>
    <row r="414702" spans="1:1">
      <c r="A414702" s="153"/>
    </row>
    <row r="414712" spans="1:1">
      <c r="A414712" s="153"/>
    </row>
    <row r="414713" spans="1:1">
      <c r="A414713" s="153"/>
    </row>
    <row r="414714" spans="1:1">
      <c r="A414714" s="153"/>
    </row>
    <row r="414727" spans="1:1">
      <c r="A414727" s="153"/>
    </row>
    <row r="414729" spans="1:1">
      <c r="A414729" s="153"/>
    </row>
    <row r="414731" spans="1:1">
      <c r="A414731" s="154"/>
    </row>
    <row r="414733" spans="1:1">
      <c r="A414733" s="125"/>
    </row>
    <row r="414744" spans="1:1">
      <c r="A414744" s="153"/>
    </row>
    <row r="414745" spans="1:1">
      <c r="A414745" s="153"/>
    </row>
    <row r="414748" spans="1:1">
      <c r="A414748" s="153"/>
    </row>
    <row r="414758" spans="1:1">
      <c r="A414758" s="153"/>
    </row>
    <row r="414759" spans="1:1">
      <c r="A414759" s="153"/>
    </row>
    <row r="414760" spans="1:1">
      <c r="A414760" s="153"/>
    </row>
    <row r="414773" spans="1:1">
      <c r="A414773" s="153"/>
    </row>
    <row r="414775" spans="1:1">
      <c r="A414775" s="153"/>
    </row>
    <row r="414777" spans="1:1">
      <c r="A414777" s="154"/>
    </row>
    <row r="414779" spans="1:1">
      <c r="A414779" s="125"/>
    </row>
    <row r="414790" spans="1:1">
      <c r="A414790" s="153"/>
    </row>
    <row r="414791" spans="1:1">
      <c r="A414791" s="153"/>
    </row>
    <row r="414794" spans="1:1">
      <c r="A414794" s="153"/>
    </row>
    <row r="414804" spans="1:1">
      <c r="A414804" s="153"/>
    </row>
    <row r="414805" spans="1:1">
      <c r="A414805" s="153"/>
    </row>
    <row r="414806" spans="1:1">
      <c r="A414806" s="153"/>
    </row>
    <row r="414819" spans="1:1">
      <c r="A414819" s="153"/>
    </row>
    <row r="414821" spans="1:1">
      <c r="A414821" s="153"/>
    </row>
    <row r="414823" spans="1:1">
      <c r="A414823" s="154"/>
    </row>
    <row r="414825" spans="1:1">
      <c r="A414825" s="125"/>
    </row>
    <row r="414836" spans="1:1">
      <c r="A414836" s="153"/>
    </row>
    <row r="414837" spans="1:1">
      <c r="A414837" s="153"/>
    </row>
    <row r="414840" spans="1:1">
      <c r="A414840" s="153"/>
    </row>
    <row r="414850" spans="1:1">
      <c r="A414850" s="153"/>
    </row>
    <row r="414851" spans="1:1">
      <c r="A414851" s="153"/>
    </row>
    <row r="414852" spans="1:1">
      <c r="A414852" s="153"/>
    </row>
    <row r="414865" spans="1:1">
      <c r="A414865" s="153"/>
    </row>
    <row r="414867" spans="1:1">
      <c r="A414867" s="153"/>
    </row>
    <row r="414869" spans="1:1">
      <c r="A414869" s="154"/>
    </row>
    <row r="414871" spans="1:1">
      <c r="A414871" s="125"/>
    </row>
    <row r="414882" spans="1:1">
      <c r="A414882" s="153"/>
    </row>
    <row r="414883" spans="1:1">
      <c r="A414883" s="153"/>
    </row>
    <row r="414886" spans="1:1">
      <c r="A414886" s="153"/>
    </row>
    <row r="414896" spans="1:1">
      <c r="A414896" s="153"/>
    </row>
    <row r="414897" spans="1:1">
      <c r="A414897" s="153"/>
    </row>
    <row r="414898" spans="1:1">
      <c r="A414898" s="153"/>
    </row>
    <row r="414911" spans="1:1">
      <c r="A414911" s="153"/>
    </row>
    <row r="414913" spans="1:1">
      <c r="A414913" s="153"/>
    </row>
    <row r="414915" spans="1:1">
      <c r="A414915" s="154"/>
    </row>
    <row r="414917" spans="1:1">
      <c r="A414917" s="125"/>
    </row>
    <row r="414928" spans="1:1">
      <c r="A414928" s="153"/>
    </row>
    <row r="414929" spans="1:1">
      <c r="A414929" s="153"/>
    </row>
    <row r="414932" spans="1:1">
      <c r="A414932" s="153"/>
    </row>
    <row r="414942" spans="1:1">
      <c r="A414942" s="153"/>
    </row>
    <row r="414943" spans="1:1">
      <c r="A414943" s="153"/>
    </row>
    <row r="414944" spans="1:1">
      <c r="A414944" s="153"/>
    </row>
    <row r="414957" spans="1:1">
      <c r="A414957" s="153"/>
    </row>
    <row r="414959" spans="1:1">
      <c r="A414959" s="153"/>
    </row>
    <row r="414961" spans="1:1">
      <c r="A414961" s="154"/>
    </row>
    <row r="414963" spans="1:1">
      <c r="A414963" s="125"/>
    </row>
    <row r="414974" spans="1:1">
      <c r="A414974" s="153"/>
    </row>
    <row r="414975" spans="1:1">
      <c r="A414975" s="153"/>
    </row>
    <row r="414978" spans="1:1">
      <c r="A414978" s="153"/>
    </row>
    <row r="414988" spans="1:1">
      <c r="A414988" s="153"/>
    </row>
    <row r="414989" spans="1:1">
      <c r="A414989" s="153"/>
    </row>
    <row r="414990" spans="1:1">
      <c r="A414990" s="153"/>
    </row>
    <row r="415003" spans="1:1">
      <c r="A415003" s="153"/>
    </row>
    <row r="415005" spans="1:1">
      <c r="A415005" s="153"/>
    </row>
    <row r="415007" spans="1:1">
      <c r="A415007" s="154"/>
    </row>
    <row r="415009" spans="1:1">
      <c r="A415009" s="125"/>
    </row>
    <row r="415020" spans="1:1">
      <c r="A415020" s="153"/>
    </row>
    <row r="415021" spans="1:1">
      <c r="A415021" s="153"/>
    </row>
    <row r="415024" spans="1:1">
      <c r="A415024" s="153"/>
    </row>
    <row r="415034" spans="1:1">
      <c r="A415034" s="153"/>
    </row>
    <row r="415035" spans="1:1">
      <c r="A415035" s="153"/>
    </row>
    <row r="415036" spans="1:1">
      <c r="A415036" s="153"/>
    </row>
    <row r="415049" spans="1:1">
      <c r="A415049" s="153"/>
    </row>
    <row r="415051" spans="1:1">
      <c r="A415051" s="153"/>
    </row>
    <row r="415053" spans="1:1">
      <c r="A415053" s="154"/>
    </row>
    <row r="415055" spans="1:1">
      <c r="A415055" s="125"/>
    </row>
    <row r="415066" spans="1:1">
      <c r="A415066" s="153"/>
    </row>
    <row r="415067" spans="1:1">
      <c r="A415067" s="153"/>
    </row>
    <row r="415070" spans="1:1">
      <c r="A415070" s="153"/>
    </row>
    <row r="415080" spans="1:1">
      <c r="A415080" s="153"/>
    </row>
    <row r="415081" spans="1:1">
      <c r="A415081" s="153"/>
    </row>
    <row r="415082" spans="1:1">
      <c r="A415082" s="153"/>
    </row>
    <row r="415095" spans="1:1">
      <c r="A415095" s="153"/>
    </row>
    <row r="415097" spans="1:1">
      <c r="A415097" s="153"/>
    </row>
    <row r="415099" spans="1:1">
      <c r="A415099" s="154"/>
    </row>
    <row r="415101" spans="1:1">
      <c r="A415101" s="125"/>
    </row>
    <row r="415112" spans="1:1">
      <c r="A415112" s="153"/>
    </row>
    <row r="415113" spans="1:1">
      <c r="A415113" s="153"/>
    </row>
    <row r="415116" spans="1:1">
      <c r="A415116" s="153"/>
    </row>
    <row r="415126" spans="1:1">
      <c r="A415126" s="153"/>
    </row>
    <row r="415127" spans="1:1">
      <c r="A415127" s="153"/>
    </row>
    <row r="415128" spans="1:1">
      <c r="A415128" s="153"/>
    </row>
    <row r="415141" spans="1:1">
      <c r="A415141" s="153"/>
    </row>
    <row r="415143" spans="1:1">
      <c r="A415143" s="153"/>
    </row>
    <row r="415145" spans="1:1">
      <c r="A415145" s="154"/>
    </row>
    <row r="415147" spans="1:1">
      <c r="A415147" s="125"/>
    </row>
    <row r="415158" spans="1:1">
      <c r="A415158" s="153"/>
    </row>
    <row r="415159" spans="1:1">
      <c r="A415159" s="153"/>
    </row>
    <row r="415162" spans="1:1">
      <c r="A415162" s="153"/>
    </row>
    <row r="415172" spans="1:1">
      <c r="A415172" s="153"/>
    </row>
    <row r="415173" spans="1:1">
      <c r="A415173" s="153"/>
    </row>
    <row r="415174" spans="1:1">
      <c r="A415174" s="153"/>
    </row>
    <row r="415187" spans="1:1">
      <c r="A415187" s="153"/>
    </row>
    <row r="415189" spans="1:1">
      <c r="A415189" s="153"/>
    </row>
    <row r="415191" spans="1:1">
      <c r="A415191" s="154"/>
    </row>
    <row r="415193" spans="1:1">
      <c r="A415193" s="125"/>
    </row>
    <row r="415204" spans="1:1">
      <c r="A415204" s="153"/>
    </row>
    <row r="415205" spans="1:1">
      <c r="A415205" s="153"/>
    </row>
    <row r="415208" spans="1:1">
      <c r="A415208" s="153"/>
    </row>
    <row r="415218" spans="1:1">
      <c r="A415218" s="153"/>
    </row>
    <row r="415219" spans="1:1">
      <c r="A415219" s="153"/>
    </row>
    <row r="415220" spans="1:1">
      <c r="A415220" s="153"/>
    </row>
    <row r="415233" spans="1:1">
      <c r="A415233" s="153"/>
    </row>
    <row r="415235" spans="1:1">
      <c r="A415235" s="153"/>
    </row>
    <row r="415237" spans="1:1">
      <c r="A415237" s="154"/>
    </row>
    <row r="415239" spans="1:1">
      <c r="A415239" s="125"/>
    </row>
    <row r="415250" spans="1:1">
      <c r="A415250" s="153"/>
    </row>
    <row r="415251" spans="1:1">
      <c r="A415251" s="153"/>
    </row>
    <row r="415254" spans="1:1">
      <c r="A415254" s="153"/>
    </row>
    <row r="415264" spans="1:1">
      <c r="A415264" s="153"/>
    </row>
    <row r="415265" spans="1:1">
      <c r="A415265" s="153"/>
    </row>
    <row r="415266" spans="1:1">
      <c r="A415266" s="153"/>
    </row>
    <row r="415279" spans="1:1">
      <c r="A415279" s="153"/>
    </row>
    <row r="415281" spans="1:1">
      <c r="A415281" s="153"/>
    </row>
    <row r="415283" spans="1:1">
      <c r="A415283" s="154"/>
    </row>
    <row r="415285" spans="1:1">
      <c r="A415285" s="125"/>
    </row>
    <row r="415296" spans="1:1">
      <c r="A415296" s="153"/>
    </row>
    <row r="415297" spans="1:1">
      <c r="A415297" s="153"/>
    </row>
    <row r="415300" spans="1:1">
      <c r="A415300" s="153"/>
    </row>
    <row r="415310" spans="1:1">
      <c r="A415310" s="153"/>
    </row>
    <row r="415311" spans="1:1">
      <c r="A415311" s="153"/>
    </row>
    <row r="415312" spans="1:1">
      <c r="A415312" s="153"/>
    </row>
    <row r="415325" spans="1:1">
      <c r="A415325" s="153"/>
    </row>
    <row r="415327" spans="1:1">
      <c r="A415327" s="153"/>
    </row>
    <row r="415329" spans="1:1">
      <c r="A415329" s="154"/>
    </row>
    <row r="415331" spans="1:1">
      <c r="A415331" s="125"/>
    </row>
    <row r="415342" spans="1:1">
      <c r="A415342" s="153"/>
    </row>
    <row r="415343" spans="1:1">
      <c r="A415343" s="153"/>
    </row>
    <row r="415346" spans="1:1">
      <c r="A415346" s="153"/>
    </row>
    <row r="415356" spans="1:1">
      <c r="A415356" s="153"/>
    </row>
    <row r="415357" spans="1:1">
      <c r="A415357" s="153"/>
    </row>
    <row r="415358" spans="1:1">
      <c r="A415358" s="153"/>
    </row>
    <row r="415371" spans="1:1">
      <c r="A415371" s="153"/>
    </row>
    <row r="415373" spans="1:1">
      <c r="A415373" s="153"/>
    </row>
    <row r="415375" spans="1:1">
      <c r="A415375" s="154"/>
    </row>
    <row r="415377" spans="1:1">
      <c r="A415377" s="125"/>
    </row>
    <row r="415388" spans="1:1">
      <c r="A415388" s="153"/>
    </row>
    <row r="415389" spans="1:1">
      <c r="A415389" s="153"/>
    </row>
    <row r="415392" spans="1:1">
      <c r="A415392" s="153"/>
    </row>
    <row r="415402" spans="1:1">
      <c r="A415402" s="153"/>
    </row>
    <row r="415403" spans="1:1">
      <c r="A415403" s="153"/>
    </row>
    <row r="415404" spans="1:1">
      <c r="A415404" s="153"/>
    </row>
    <row r="415417" spans="1:1">
      <c r="A415417" s="153"/>
    </row>
    <row r="415419" spans="1:1">
      <c r="A415419" s="153"/>
    </row>
    <row r="415421" spans="1:1">
      <c r="A415421" s="154"/>
    </row>
    <row r="415423" spans="1:1">
      <c r="A415423" s="125"/>
    </row>
    <row r="415434" spans="1:1">
      <c r="A415434" s="153"/>
    </row>
    <row r="415435" spans="1:1">
      <c r="A415435" s="153"/>
    </row>
    <row r="415438" spans="1:1">
      <c r="A415438" s="153"/>
    </row>
    <row r="415448" spans="1:1">
      <c r="A415448" s="153"/>
    </row>
    <row r="415449" spans="1:1">
      <c r="A415449" s="153"/>
    </row>
    <row r="415450" spans="1:1">
      <c r="A415450" s="153"/>
    </row>
    <row r="415463" spans="1:1">
      <c r="A415463" s="153"/>
    </row>
    <row r="415465" spans="1:1">
      <c r="A415465" s="153"/>
    </row>
    <row r="415467" spans="1:1">
      <c r="A415467" s="154"/>
    </row>
    <row r="415469" spans="1:1">
      <c r="A415469" s="125"/>
    </row>
    <row r="415480" spans="1:1">
      <c r="A415480" s="153"/>
    </row>
    <row r="415481" spans="1:1">
      <c r="A415481" s="153"/>
    </row>
    <row r="415484" spans="1:1">
      <c r="A415484" s="153"/>
    </row>
    <row r="415494" spans="1:1">
      <c r="A415494" s="153"/>
    </row>
    <row r="415495" spans="1:1">
      <c r="A415495" s="153"/>
    </row>
    <row r="415496" spans="1:1">
      <c r="A415496" s="153"/>
    </row>
    <row r="415509" spans="1:1">
      <c r="A415509" s="153"/>
    </row>
    <row r="415511" spans="1:1">
      <c r="A415511" s="153"/>
    </row>
    <row r="415513" spans="1:1">
      <c r="A415513" s="154"/>
    </row>
    <row r="415515" spans="1:1">
      <c r="A415515" s="125"/>
    </row>
    <row r="415526" spans="1:1">
      <c r="A415526" s="153"/>
    </row>
    <row r="415527" spans="1:1">
      <c r="A415527" s="153"/>
    </row>
    <row r="415530" spans="1:1">
      <c r="A415530" s="153"/>
    </row>
    <row r="415540" spans="1:1">
      <c r="A415540" s="153"/>
    </row>
    <row r="415541" spans="1:1">
      <c r="A415541" s="153"/>
    </row>
    <row r="415542" spans="1:1">
      <c r="A415542" s="153"/>
    </row>
    <row r="415555" spans="1:1">
      <c r="A415555" s="153"/>
    </row>
    <row r="415557" spans="1:1">
      <c r="A415557" s="153"/>
    </row>
    <row r="415559" spans="1:1">
      <c r="A415559" s="154"/>
    </row>
    <row r="415561" spans="1:1">
      <c r="A415561" s="125"/>
    </row>
    <row r="415572" spans="1:1">
      <c r="A415572" s="153"/>
    </row>
    <row r="415573" spans="1:1">
      <c r="A415573" s="153"/>
    </row>
    <row r="415576" spans="1:1">
      <c r="A415576" s="153"/>
    </row>
    <row r="415586" spans="1:1">
      <c r="A415586" s="153"/>
    </row>
    <row r="415587" spans="1:1">
      <c r="A415587" s="153"/>
    </row>
    <row r="415588" spans="1:1">
      <c r="A415588" s="153"/>
    </row>
    <row r="415601" spans="1:1">
      <c r="A415601" s="153"/>
    </row>
    <row r="415603" spans="1:1">
      <c r="A415603" s="153"/>
    </row>
    <row r="415605" spans="1:1">
      <c r="A415605" s="154"/>
    </row>
    <row r="415607" spans="1:1">
      <c r="A415607" s="125"/>
    </row>
    <row r="415618" spans="1:1">
      <c r="A415618" s="153"/>
    </row>
    <row r="415619" spans="1:1">
      <c r="A415619" s="153"/>
    </row>
    <row r="415622" spans="1:1">
      <c r="A415622" s="153"/>
    </row>
    <row r="415632" spans="1:1">
      <c r="A415632" s="153"/>
    </row>
    <row r="415633" spans="1:1">
      <c r="A415633" s="153"/>
    </row>
    <row r="415634" spans="1:1">
      <c r="A415634" s="153"/>
    </row>
    <row r="415647" spans="1:1">
      <c r="A415647" s="153"/>
    </row>
    <row r="415649" spans="1:1">
      <c r="A415649" s="153"/>
    </row>
    <row r="415651" spans="1:1">
      <c r="A415651" s="154"/>
    </row>
    <row r="415653" spans="1:1">
      <c r="A415653" s="125"/>
    </row>
    <row r="415664" spans="1:1">
      <c r="A415664" s="153"/>
    </row>
    <row r="415665" spans="1:1">
      <c r="A415665" s="153"/>
    </row>
    <row r="415668" spans="1:1">
      <c r="A415668" s="153"/>
    </row>
    <row r="415678" spans="1:1">
      <c r="A415678" s="153"/>
    </row>
    <row r="415679" spans="1:1">
      <c r="A415679" s="153"/>
    </row>
    <row r="415680" spans="1:1">
      <c r="A415680" s="153"/>
    </row>
    <row r="415693" spans="1:1">
      <c r="A415693" s="153"/>
    </row>
    <row r="415695" spans="1:1">
      <c r="A415695" s="153"/>
    </row>
    <row r="415697" spans="1:1">
      <c r="A415697" s="154"/>
    </row>
    <row r="415699" spans="1:1">
      <c r="A415699" s="125"/>
    </row>
    <row r="415710" spans="1:1">
      <c r="A415710" s="153"/>
    </row>
    <row r="415711" spans="1:1">
      <c r="A415711" s="153"/>
    </row>
    <row r="415714" spans="1:1">
      <c r="A415714" s="153"/>
    </row>
    <row r="415724" spans="1:1">
      <c r="A415724" s="153"/>
    </row>
    <row r="415725" spans="1:1">
      <c r="A415725" s="153"/>
    </row>
    <row r="415726" spans="1:1">
      <c r="A415726" s="153"/>
    </row>
    <row r="415739" spans="1:1">
      <c r="A415739" s="153"/>
    </row>
    <row r="415741" spans="1:1">
      <c r="A415741" s="153"/>
    </row>
    <row r="415743" spans="1:1">
      <c r="A415743" s="154"/>
    </row>
    <row r="415745" spans="1:1">
      <c r="A415745" s="125"/>
    </row>
    <row r="415756" spans="1:1">
      <c r="A415756" s="153"/>
    </row>
    <row r="415757" spans="1:1">
      <c r="A415757" s="153"/>
    </row>
    <row r="415760" spans="1:1">
      <c r="A415760" s="153"/>
    </row>
    <row r="415770" spans="1:1">
      <c r="A415770" s="153"/>
    </row>
    <row r="415771" spans="1:1">
      <c r="A415771" s="153"/>
    </row>
    <row r="415772" spans="1:1">
      <c r="A415772" s="153"/>
    </row>
    <row r="415785" spans="1:1">
      <c r="A415785" s="153"/>
    </row>
    <row r="415787" spans="1:1">
      <c r="A415787" s="153"/>
    </row>
    <row r="415789" spans="1:1">
      <c r="A415789" s="154"/>
    </row>
    <row r="415791" spans="1:1">
      <c r="A415791" s="125"/>
    </row>
    <row r="415802" spans="1:1">
      <c r="A415802" s="153"/>
    </row>
    <row r="415803" spans="1:1">
      <c r="A415803" s="153"/>
    </row>
    <row r="415806" spans="1:1">
      <c r="A415806" s="153"/>
    </row>
    <row r="415816" spans="1:1">
      <c r="A415816" s="153"/>
    </row>
    <row r="415817" spans="1:1">
      <c r="A415817" s="153"/>
    </row>
    <row r="415818" spans="1:1">
      <c r="A415818" s="153"/>
    </row>
    <row r="415831" spans="1:1">
      <c r="A415831" s="153"/>
    </row>
    <row r="415833" spans="1:1">
      <c r="A415833" s="153"/>
    </row>
    <row r="415835" spans="1:1">
      <c r="A415835" s="154"/>
    </row>
    <row r="415837" spans="1:1">
      <c r="A415837" s="125"/>
    </row>
    <row r="415848" spans="1:1">
      <c r="A415848" s="153"/>
    </row>
    <row r="415849" spans="1:1">
      <c r="A415849" s="153"/>
    </row>
    <row r="415852" spans="1:1">
      <c r="A415852" s="153"/>
    </row>
    <row r="415862" spans="1:1">
      <c r="A415862" s="153"/>
    </row>
    <row r="415863" spans="1:1">
      <c r="A415863" s="153"/>
    </row>
    <row r="415864" spans="1:1">
      <c r="A415864" s="153"/>
    </row>
    <row r="415877" spans="1:1">
      <c r="A415877" s="153"/>
    </row>
    <row r="415879" spans="1:1">
      <c r="A415879" s="153"/>
    </row>
    <row r="415881" spans="1:1">
      <c r="A415881" s="154"/>
    </row>
    <row r="415883" spans="1:1">
      <c r="A415883" s="125"/>
    </row>
    <row r="415894" spans="1:1">
      <c r="A415894" s="153"/>
    </row>
    <row r="415895" spans="1:1">
      <c r="A415895" s="153"/>
    </row>
    <row r="415898" spans="1:1">
      <c r="A415898" s="153"/>
    </row>
    <row r="415908" spans="1:1">
      <c r="A415908" s="153"/>
    </row>
    <row r="415909" spans="1:1">
      <c r="A415909" s="153"/>
    </row>
    <row r="415910" spans="1:1">
      <c r="A415910" s="153"/>
    </row>
    <row r="415923" spans="1:1">
      <c r="A415923" s="153"/>
    </row>
    <row r="415925" spans="1:1">
      <c r="A415925" s="153"/>
    </row>
    <row r="415927" spans="1:1">
      <c r="A415927" s="154"/>
    </row>
    <row r="415929" spans="1:1">
      <c r="A415929" s="125"/>
    </row>
    <row r="415940" spans="1:1">
      <c r="A415940" s="153"/>
    </row>
    <row r="415941" spans="1:1">
      <c r="A415941" s="153"/>
    </row>
    <row r="415944" spans="1:1">
      <c r="A415944" s="153"/>
    </row>
    <row r="415954" spans="1:1">
      <c r="A415954" s="153"/>
    </row>
    <row r="415955" spans="1:1">
      <c r="A415955" s="153"/>
    </row>
    <row r="415956" spans="1:1">
      <c r="A415956" s="153"/>
    </row>
    <row r="415969" spans="1:1">
      <c r="A415969" s="153"/>
    </row>
    <row r="415971" spans="1:1">
      <c r="A415971" s="153"/>
    </row>
    <row r="415973" spans="1:1">
      <c r="A415973" s="154"/>
    </row>
    <row r="415975" spans="1:1">
      <c r="A415975" s="125"/>
    </row>
    <row r="415986" spans="1:1">
      <c r="A415986" s="153"/>
    </row>
    <row r="415987" spans="1:1">
      <c r="A415987" s="153"/>
    </row>
    <row r="415990" spans="1:1">
      <c r="A415990" s="153"/>
    </row>
    <row r="416000" spans="1:1">
      <c r="A416000" s="153"/>
    </row>
    <row r="416001" spans="1:1">
      <c r="A416001" s="153"/>
    </row>
    <row r="416002" spans="1:1">
      <c r="A416002" s="153"/>
    </row>
    <row r="416015" spans="1:1">
      <c r="A416015" s="153"/>
    </row>
    <row r="416017" spans="1:1">
      <c r="A416017" s="153"/>
    </row>
    <row r="416019" spans="1:1">
      <c r="A416019" s="154"/>
    </row>
    <row r="416021" spans="1:1">
      <c r="A416021" s="125"/>
    </row>
    <row r="416032" spans="1:1">
      <c r="A416032" s="153"/>
    </row>
    <row r="416033" spans="1:1">
      <c r="A416033" s="153"/>
    </row>
    <row r="416036" spans="1:1">
      <c r="A416036" s="153"/>
    </row>
    <row r="416046" spans="1:1">
      <c r="A416046" s="153"/>
    </row>
    <row r="416047" spans="1:1">
      <c r="A416047" s="153"/>
    </row>
    <row r="416048" spans="1:1">
      <c r="A416048" s="153"/>
    </row>
    <row r="416061" spans="1:1">
      <c r="A416061" s="153"/>
    </row>
    <row r="416063" spans="1:1">
      <c r="A416063" s="153"/>
    </row>
    <row r="416065" spans="1:1">
      <c r="A416065" s="154"/>
    </row>
    <row r="416067" spans="1:1">
      <c r="A416067" s="125"/>
    </row>
    <row r="416078" spans="1:1">
      <c r="A416078" s="153"/>
    </row>
    <row r="416079" spans="1:1">
      <c r="A416079" s="153"/>
    </row>
    <row r="416082" spans="1:1">
      <c r="A416082" s="153"/>
    </row>
    <row r="416092" spans="1:1">
      <c r="A416092" s="153"/>
    </row>
    <row r="416093" spans="1:1">
      <c r="A416093" s="153"/>
    </row>
    <row r="416094" spans="1:1">
      <c r="A416094" s="153"/>
    </row>
    <row r="416107" spans="1:1">
      <c r="A416107" s="153"/>
    </row>
    <row r="416109" spans="1:1">
      <c r="A416109" s="153"/>
    </row>
    <row r="416111" spans="1:1">
      <c r="A416111" s="154"/>
    </row>
    <row r="416113" spans="1:1">
      <c r="A416113" s="125"/>
    </row>
    <row r="416124" spans="1:1">
      <c r="A416124" s="153"/>
    </row>
    <row r="416125" spans="1:1">
      <c r="A416125" s="153"/>
    </row>
    <row r="416128" spans="1:1">
      <c r="A416128" s="153"/>
    </row>
    <row r="416138" spans="1:1">
      <c r="A416138" s="153"/>
    </row>
    <row r="416139" spans="1:1">
      <c r="A416139" s="153"/>
    </row>
    <row r="416140" spans="1:1">
      <c r="A416140" s="153"/>
    </row>
    <row r="416153" spans="1:1">
      <c r="A416153" s="153"/>
    </row>
    <row r="416155" spans="1:1">
      <c r="A416155" s="153"/>
    </row>
    <row r="416157" spans="1:1">
      <c r="A416157" s="154"/>
    </row>
    <row r="416159" spans="1:1">
      <c r="A416159" s="125"/>
    </row>
    <row r="416170" spans="1:1">
      <c r="A416170" s="153"/>
    </row>
    <row r="416171" spans="1:1">
      <c r="A416171" s="153"/>
    </row>
    <row r="416174" spans="1:1">
      <c r="A416174" s="153"/>
    </row>
    <row r="416184" spans="1:1">
      <c r="A416184" s="153"/>
    </row>
    <row r="416185" spans="1:1">
      <c r="A416185" s="153"/>
    </row>
    <row r="416186" spans="1:1">
      <c r="A416186" s="153"/>
    </row>
    <row r="416199" spans="1:1">
      <c r="A416199" s="153"/>
    </row>
    <row r="416201" spans="1:1">
      <c r="A416201" s="153"/>
    </row>
    <row r="416203" spans="1:1">
      <c r="A416203" s="154"/>
    </row>
    <row r="416205" spans="1:1">
      <c r="A416205" s="125"/>
    </row>
    <row r="416216" spans="1:1">
      <c r="A416216" s="153"/>
    </row>
    <row r="416217" spans="1:1">
      <c r="A416217" s="153"/>
    </row>
    <row r="416220" spans="1:1">
      <c r="A416220" s="153"/>
    </row>
    <row r="416230" spans="1:1">
      <c r="A416230" s="153"/>
    </row>
    <row r="416231" spans="1:1">
      <c r="A416231" s="153"/>
    </row>
    <row r="416232" spans="1:1">
      <c r="A416232" s="153"/>
    </row>
    <row r="416245" spans="1:1">
      <c r="A416245" s="153"/>
    </row>
    <row r="416247" spans="1:1">
      <c r="A416247" s="153"/>
    </row>
    <row r="416249" spans="1:1">
      <c r="A416249" s="154"/>
    </row>
    <row r="416251" spans="1:1">
      <c r="A416251" s="125"/>
    </row>
    <row r="416262" spans="1:1">
      <c r="A416262" s="153"/>
    </row>
    <row r="416263" spans="1:1">
      <c r="A416263" s="153"/>
    </row>
    <row r="416266" spans="1:1">
      <c r="A416266" s="153"/>
    </row>
    <row r="416276" spans="1:1">
      <c r="A416276" s="153"/>
    </row>
    <row r="416277" spans="1:1">
      <c r="A416277" s="153"/>
    </row>
    <row r="416278" spans="1:1">
      <c r="A416278" s="153"/>
    </row>
    <row r="416291" spans="1:1">
      <c r="A416291" s="153"/>
    </row>
    <row r="416293" spans="1:1">
      <c r="A416293" s="153"/>
    </row>
    <row r="416295" spans="1:1">
      <c r="A416295" s="154"/>
    </row>
    <row r="416297" spans="1:1">
      <c r="A416297" s="125"/>
    </row>
    <row r="416308" spans="1:1">
      <c r="A416308" s="153"/>
    </row>
    <row r="416309" spans="1:1">
      <c r="A416309" s="153"/>
    </row>
    <row r="416312" spans="1:1">
      <c r="A416312" s="153"/>
    </row>
    <row r="416322" spans="1:1">
      <c r="A416322" s="153"/>
    </row>
    <row r="416323" spans="1:1">
      <c r="A416323" s="153"/>
    </row>
    <row r="416324" spans="1:1">
      <c r="A416324" s="153"/>
    </row>
    <row r="416337" spans="1:1">
      <c r="A416337" s="153"/>
    </row>
    <row r="416339" spans="1:1">
      <c r="A416339" s="153"/>
    </row>
    <row r="416341" spans="1:1">
      <c r="A416341" s="154"/>
    </row>
    <row r="416343" spans="1:1">
      <c r="A416343" s="125"/>
    </row>
    <row r="416354" spans="1:1">
      <c r="A416354" s="153"/>
    </row>
    <row r="416355" spans="1:1">
      <c r="A416355" s="153"/>
    </row>
    <row r="416358" spans="1:1">
      <c r="A416358" s="153"/>
    </row>
    <row r="416368" spans="1:1">
      <c r="A416368" s="153"/>
    </row>
    <row r="416369" spans="1:1">
      <c r="A416369" s="153"/>
    </row>
    <row r="416370" spans="1:1">
      <c r="A416370" s="153"/>
    </row>
    <row r="416383" spans="1:1">
      <c r="A416383" s="153"/>
    </row>
    <row r="416385" spans="1:1">
      <c r="A416385" s="153"/>
    </row>
    <row r="416387" spans="1:1">
      <c r="A416387" s="154"/>
    </row>
    <row r="416389" spans="1:1">
      <c r="A416389" s="125"/>
    </row>
    <row r="416400" spans="1:1">
      <c r="A416400" s="153"/>
    </row>
    <row r="416401" spans="1:1">
      <c r="A416401" s="153"/>
    </row>
    <row r="416404" spans="1:1">
      <c r="A416404" s="153"/>
    </row>
    <row r="416414" spans="1:1">
      <c r="A416414" s="153"/>
    </row>
    <row r="416415" spans="1:1">
      <c r="A416415" s="153"/>
    </row>
    <row r="416416" spans="1:1">
      <c r="A416416" s="153"/>
    </row>
    <row r="416429" spans="1:1">
      <c r="A416429" s="153"/>
    </row>
    <row r="416431" spans="1:1">
      <c r="A416431" s="153"/>
    </row>
    <row r="416433" spans="1:1">
      <c r="A416433" s="154"/>
    </row>
    <row r="416435" spans="1:1">
      <c r="A416435" s="125"/>
    </row>
    <row r="416446" spans="1:1">
      <c r="A416446" s="153"/>
    </row>
    <row r="416447" spans="1:1">
      <c r="A416447" s="153"/>
    </row>
    <row r="416450" spans="1:1">
      <c r="A416450" s="153"/>
    </row>
    <row r="416460" spans="1:1">
      <c r="A416460" s="153"/>
    </row>
    <row r="416461" spans="1:1">
      <c r="A416461" s="153"/>
    </row>
    <row r="416462" spans="1:1">
      <c r="A416462" s="153"/>
    </row>
    <row r="416475" spans="1:1">
      <c r="A416475" s="153"/>
    </row>
    <row r="416477" spans="1:1">
      <c r="A416477" s="153"/>
    </row>
    <row r="416479" spans="1:1">
      <c r="A416479" s="154"/>
    </row>
    <row r="416481" spans="1:1">
      <c r="A416481" s="125"/>
    </row>
    <row r="416492" spans="1:1">
      <c r="A416492" s="153"/>
    </row>
    <row r="416493" spans="1:1">
      <c r="A416493" s="153"/>
    </row>
    <row r="416496" spans="1:1">
      <c r="A416496" s="153"/>
    </row>
    <row r="416506" spans="1:1">
      <c r="A416506" s="153"/>
    </row>
    <row r="416507" spans="1:1">
      <c r="A416507" s="153"/>
    </row>
    <row r="416508" spans="1:1">
      <c r="A416508" s="153"/>
    </row>
    <row r="416521" spans="1:1">
      <c r="A416521" s="153"/>
    </row>
    <row r="416523" spans="1:1">
      <c r="A416523" s="153"/>
    </row>
    <row r="416525" spans="1:1">
      <c r="A416525" s="154"/>
    </row>
    <row r="416527" spans="1:1">
      <c r="A416527" s="125"/>
    </row>
    <row r="416538" spans="1:1">
      <c r="A416538" s="153"/>
    </row>
    <row r="416539" spans="1:1">
      <c r="A416539" s="153"/>
    </row>
    <row r="416542" spans="1:1">
      <c r="A416542" s="153"/>
    </row>
    <row r="416552" spans="1:1">
      <c r="A416552" s="153"/>
    </row>
    <row r="416553" spans="1:1">
      <c r="A416553" s="153"/>
    </row>
    <row r="416554" spans="1:1">
      <c r="A416554" s="153"/>
    </row>
    <row r="416567" spans="1:1">
      <c r="A416567" s="153"/>
    </row>
    <row r="416569" spans="1:1">
      <c r="A416569" s="153"/>
    </row>
    <row r="416571" spans="1:1">
      <c r="A416571" s="154"/>
    </row>
    <row r="416573" spans="1:1">
      <c r="A416573" s="125"/>
    </row>
    <row r="416584" spans="1:1">
      <c r="A416584" s="153"/>
    </row>
    <row r="416585" spans="1:1">
      <c r="A416585" s="153"/>
    </row>
    <row r="416588" spans="1:1">
      <c r="A416588" s="153"/>
    </row>
    <row r="416598" spans="1:1">
      <c r="A416598" s="153"/>
    </row>
    <row r="416599" spans="1:1">
      <c r="A416599" s="153"/>
    </row>
    <row r="416600" spans="1:1">
      <c r="A416600" s="153"/>
    </row>
    <row r="416613" spans="1:1">
      <c r="A416613" s="153"/>
    </row>
    <row r="416615" spans="1:1">
      <c r="A416615" s="153"/>
    </row>
    <row r="416617" spans="1:1">
      <c r="A416617" s="154"/>
    </row>
    <row r="416619" spans="1:1">
      <c r="A416619" s="125"/>
    </row>
    <row r="416630" spans="1:1">
      <c r="A416630" s="153"/>
    </row>
    <row r="416631" spans="1:1">
      <c r="A416631" s="153"/>
    </row>
    <row r="416634" spans="1:1">
      <c r="A416634" s="153"/>
    </row>
    <row r="416644" spans="1:1">
      <c r="A416644" s="153"/>
    </row>
    <row r="416645" spans="1:1">
      <c r="A416645" s="153"/>
    </row>
    <row r="416646" spans="1:1">
      <c r="A416646" s="153"/>
    </row>
    <row r="416659" spans="1:1">
      <c r="A416659" s="153"/>
    </row>
    <row r="416661" spans="1:1">
      <c r="A416661" s="153"/>
    </row>
    <row r="416663" spans="1:1">
      <c r="A416663" s="154"/>
    </row>
    <row r="416665" spans="1:1">
      <c r="A416665" s="125"/>
    </row>
    <row r="416676" spans="1:1">
      <c r="A416676" s="153"/>
    </row>
    <row r="416677" spans="1:1">
      <c r="A416677" s="153"/>
    </row>
    <row r="416680" spans="1:1">
      <c r="A416680" s="153"/>
    </row>
    <row r="416690" spans="1:1">
      <c r="A416690" s="153"/>
    </row>
    <row r="416691" spans="1:1">
      <c r="A416691" s="153"/>
    </row>
    <row r="416692" spans="1:1">
      <c r="A416692" s="153"/>
    </row>
    <row r="416705" spans="1:1">
      <c r="A416705" s="153"/>
    </row>
    <row r="416707" spans="1:1">
      <c r="A416707" s="153"/>
    </row>
    <row r="416709" spans="1:1">
      <c r="A416709" s="154"/>
    </row>
    <row r="416711" spans="1:1">
      <c r="A416711" s="125"/>
    </row>
    <row r="416722" spans="1:1">
      <c r="A416722" s="153"/>
    </row>
    <row r="416723" spans="1:1">
      <c r="A416723" s="153"/>
    </row>
    <row r="416726" spans="1:1">
      <c r="A416726" s="153"/>
    </row>
    <row r="416736" spans="1:1">
      <c r="A416736" s="153"/>
    </row>
    <row r="416737" spans="1:1">
      <c r="A416737" s="153"/>
    </row>
    <row r="416738" spans="1:1">
      <c r="A416738" s="153"/>
    </row>
    <row r="416751" spans="1:1">
      <c r="A416751" s="153"/>
    </row>
    <row r="416753" spans="1:1">
      <c r="A416753" s="153"/>
    </row>
    <row r="416755" spans="1:1">
      <c r="A416755" s="154"/>
    </row>
    <row r="416757" spans="1:1">
      <c r="A416757" s="125"/>
    </row>
    <row r="416768" spans="1:1">
      <c r="A416768" s="153"/>
    </row>
    <row r="416769" spans="1:1">
      <c r="A416769" s="153"/>
    </row>
    <row r="416772" spans="1:1">
      <c r="A416772" s="153"/>
    </row>
    <row r="416782" spans="1:1">
      <c r="A416782" s="153"/>
    </row>
    <row r="416783" spans="1:1">
      <c r="A416783" s="153"/>
    </row>
    <row r="416784" spans="1:1">
      <c r="A416784" s="153"/>
    </row>
    <row r="416797" spans="1:1">
      <c r="A416797" s="153"/>
    </row>
    <row r="416799" spans="1:1">
      <c r="A416799" s="153"/>
    </row>
    <row r="416801" spans="1:1">
      <c r="A416801" s="154"/>
    </row>
    <row r="416803" spans="1:1">
      <c r="A416803" s="125"/>
    </row>
    <row r="416814" spans="1:1">
      <c r="A416814" s="153"/>
    </row>
    <row r="416815" spans="1:1">
      <c r="A416815" s="153"/>
    </row>
    <row r="416818" spans="1:1">
      <c r="A416818" s="153"/>
    </row>
    <row r="416828" spans="1:1">
      <c r="A416828" s="153"/>
    </row>
    <row r="416829" spans="1:1">
      <c r="A416829" s="153"/>
    </row>
    <row r="416830" spans="1:1">
      <c r="A416830" s="153"/>
    </row>
    <row r="416843" spans="1:1">
      <c r="A416843" s="153"/>
    </row>
    <row r="416845" spans="1:1">
      <c r="A416845" s="153"/>
    </row>
    <row r="416847" spans="1:1">
      <c r="A416847" s="154"/>
    </row>
    <row r="416849" spans="1:1">
      <c r="A416849" s="125"/>
    </row>
    <row r="416860" spans="1:1">
      <c r="A416860" s="153"/>
    </row>
    <row r="416861" spans="1:1">
      <c r="A416861" s="153"/>
    </row>
    <row r="416864" spans="1:1">
      <c r="A416864" s="153"/>
    </row>
    <row r="416874" spans="1:1">
      <c r="A416874" s="153"/>
    </row>
    <row r="416875" spans="1:1">
      <c r="A416875" s="153"/>
    </row>
    <row r="416876" spans="1:1">
      <c r="A416876" s="153"/>
    </row>
    <row r="416889" spans="1:1">
      <c r="A416889" s="153"/>
    </row>
    <row r="416891" spans="1:1">
      <c r="A416891" s="153"/>
    </row>
    <row r="416893" spans="1:1">
      <c r="A416893" s="154"/>
    </row>
    <row r="416895" spans="1:1">
      <c r="A416895" s="125"/>
    </row>
    <row r="416906" spans="1:1">
      <c r="A416906" s="153"/>
    </row>
    <row r="416907" spans="1:1">
      <c r="A416907" s="153"/>
    </row>
    <row r="416910" spans="1:1">
      <c r="A416910" s="153"/>
    </row>
    <row r="416920" spans="1:1">
      <c r="A416920" s="153"/>
    </row>
    <row r="416921" spans="1:1">
      <c r="A416921" s="153"/>
    </row>
    <row r="416922" spans="1:1">
      <c r="A416922" s="153"/>
    </row>
    <row r="416935" spans="1:1">
      <c r="A416935" s="153"/>
    </row>
    <row r="416937" spans="1:1">
      <c r="A416937" s="153"/>
    </row>
    <row r="416939" spans="1:1">
      <c r="A416939" s="154"/>
    </row>
    <row r="416941" spans="1:1">
      <c r="A416941" s="125"/>
    </row>
    <row r="416952" spans="1:1">
      <c r="A416952" s="153"/>
    </row>
    <row r="416953" spans="1:1">
      <c r="A416953" s="153"/>
    </row>
    <row r="416956" spans="1:1">
      <c r="A416956" s="153"/>
    </row>
    <row r="416966" spans="1:1">
      <c r="A416966" s="153"/>
    </row>
    <row r="416967" spans="1:1">
      <c r="A416967" s="153"/>
    </row>
    <row r="416968" spans="1:1">
      <c r="A416968" s="153"/>
    </row>
    <row r="416981" spans="1:1">
      <c r="A416981" s="153"/>
    </row>
    <row r="416983" spans="1:1">
      <c r="A416983" s="153"/>
    </row>
    <row r="416985" spans="1:1">
      <c r="A416985" s="154"/>
    </row>
    <row r="416987" spans="1:1">
      <c r="A416987" s="125"/>
    </row>
    <row r="416998" spans="1:1">
      <c r="A416998" s="153"/>
    </row>
    <row r="416999" spans="1:1">
      <c r="A416999" s="153"/>
    </row>
    <row r="417002" spans="1:1">
      <c r="A417002" s="153"/>
    </row>
    <row r="417012" spans="1:1">
      <c r="A417012" s="153"/>
    </row>
    <row r="417013" spans="1:1">
      <c r="A417013" s="153"/>
    </row>
    <row r="417014" spans="1:1">
      <c r="A417014" s="153"/>
    </row>
    <row r="417027" spans="1:1">
      <c r="A417027" s="153"/>
    </row>
    <row r="417029" spans="1:1">
      <c r="A417029" s="153"/>
    </row>
    <row r="417031" spans="1:1">
      <c r="A417031" s="154"/>
    </row>
    <row r="417033" spans="1:1">
      <c r="A417033" s="125"/>
    </row>
    <row r="417044" spans="1:1">
      <c r="A417044" s="153"/>
    </row>
    <row r="417045" spans="1:1">
      <c r="A417045" s="153"/>
    </row>
    <row r="417048" spans="1:1">
      <c r="A417048" s="153"/>
    </row>
    <row r="417058" spans="1:1">
      <c r="A417058" s="153"/>
    </row>
    <row r="417059" spans="1:1">
      <c r="A417059" s="153"/>
    </row>
    <row r="417060" spans="1:1">
      <c r="A417060" s="153"/>
    </row>
    <row r="417073" spans="1:1">
      <c r="A417073" s="153"/>
    </row>
    <row r="417075" spans="1:1">
      <c r="A417075" s="153"/>
    </row>
    <row r="417077" spans="1:1">
      <c r="A417077" s="154"/>
    </row>
    <row r="417079" spans="1:1">
      <c r="A417079" s="125"/>
    </row>
    <row r="417090" spans="1:1">
      <c r="A417090" s="153"/>
    </row>
    <row r="417091" spans="1:1">
      <c r="A417091" s="153"/>
    </row>
    <row r="417094" spans="1:1">
      <c r="A417094" s="153"/>
    </row>
    <row r="417104" spans="1:1">
      <c r="A417104" s="153"/>
    </row>
    <row r="417105" spans="1:1">
      <c r="A417105" s="153"/>
    </row>
    <row r="417106" spans="1:1">
      <c r="A417106" s="153"/>
    </row>
    <row r="417119" spans="1:1">
      <c r="A417119" s="153"/>
    </row>
    <row r="417121" spans="1:1">
      <c r="A417121" s="153"/>
    </row>
    <row r="417123" spans="1:1">
      <c r="A417123" s="154"/>
    </row>
    <row r="417125" spans="1:1">
      <c r="A417125" s="125"/>
    </row>
    <row r="417136" spans="1:1">
      <c r="A417136" s="153"/>
    </row>
    <row r="417137" spans="1:1">
      <c r="A417137" s="153"/>
    </row>
    <row r="417140" spans="1:1">
      <c r="A417140" s="153"/>
    </row>
    <row r="417150" spans="1:1">
      <c r="A417150" s="153"/>
    </row>
    <row r="417151" spans="1:1">
      <c r="A417151" s="153"/>
    </row>
    <row r="417152" spans="1:1">
      <c r="A417152" s="153"/>
    </row>
    <row r="417165" spans="1:1">
      <c r="A417165" s="153"/>
    </row>
    <row r="417167" spans="1:1">
      <c r="A417167" s="153"/>
    </row>
    <row r="417169" spans="1:1">
      <c r="A417169" s="154"/>
    </row>
    <row r="417171" spans="1:1">
      <c r="A417171" s="125"/>
    </row>
    <row r="417182" spans="1:1">
      <c r="A417182" s="153"/>
    </row>
    <row r="417183" spans="1:1">
      <c r="A417183" s="153"/>
    </row>
    <row r="417186" spans="1:1">
      <c r="A417186" s="153"/>
    </row>
    <row r="417196" spans="1:1">
      <c r="A417196" s="153"/>
    </row>
    <row r="417197" spans="1:1">
      <c r="A417197" s="153"/>
    </row>
    <row r="417198" spans="1:1">
      <c r="A417198" s="153"/>
    </row>
    <row r="417211" spans="1:1">
      <c r="A417211" s="153"/>
    </row>
    <row r="417213" spans="1:1">
      <c r="A417213" s="153"/>
    </row>
    <row r="417215" spans="1:1">
      <c r="A417215" s="154"/>
    </row>
    <row r="417217" spans="1:1">
      <c r="A417217" s="125"/>
    </row>
    <row r="417228" spans="1:1">
      <c r="A417228" s="153"/>
    </row>
    <row r="417229" spans="1:1">
      <c r="A417229" s="153"/>
    </row>
    <row r="417232" spans="1:1">
      <c r="A417232" s="153"/>
    </row>
    <row r="417242" spans="1:1">
      <c r="A417242" s="153"/>
    </row>
    <row r="417243" spans="1:1">
      <c r="A417243" s="153"/>
    </row>
    <row r="417244" spans="1:1">
      <c r="A417244" s="153"/>
    </row>
    <row r="417257" spans="1:1">
      <c r="A417257" s="153"/>
    </row>
    <row r="417259" spans="1:1">
      <c r="A417259" s="153"/>
    </row>
    <row r="417261" spans="1:1">
      <c r="A417261" s="154"/>
    </row>
    <row r="417263" spans="1:1">
      <c r="A417263" s="125"/>
    </row>
    <row r="417274" spans="1:1">
      <c r="A417274" s="153"/>
    </row>
    <row r="417275" spans="1:1">
      <c r="A417275" s="153"/>
    </row>
    <row r="417278" spans="1:1">
      <c r="A417278" s="153"/>
    </row>
    <row r="417288" spans="1:1">
      <c r="A417288" s="153"/>
    </row>
    <row r="417289" spans="1:1">
      <c r="A417289" s="153"/>
    </row>
    <row r="417290" spans="1:1">
      <c r="A417290" s="153"/>
    </row>
    <row r="417303" spans="1:1">
      <c r="A417303" s="153"/>
    </row>
    <row r="417305" spans="1:1">
      <c r="A417305" s="153"/>
    </row>
    <row r="417307" spans="1:1">
      <c r="A417307" s="154"/>
    </row>
    <row r="417309" spans="1:1">
      <c r="A417309" s="125"/>
    </row>
    <row r="417320" spans="1:1">
      <c r="A417320" s="153"/>
    </row>
    <row r="417321" spans="1:1">
      <c r="A417321" s="153"/>
    </row>
    <row r="417324" spans="1:1">
      <c r="A417324" s="153"/>
    </row>
    <row r="417334" spans="1:1">
      <c r="A417334" s="153"/>
    </row>
    <row r="417335" spans="1:1">
      <c r="A417335" s="153"/>
    </row>
    <row r="417336" spans="1:1">
      <c r="A417336" s="153"/>
    </row>
    <row r="417349" spans="1:1">
      <c r="A417349" s="153"/>
    </row>
    <row r="417351" spans="1:1">
      <c r="A417351" s="153"/>
    </row>
    <row r="417353" spans="1:1">
      <c r="A417353" s="154"/>
    </row>
    <row r="417355" spans="1:1">
      <c r="A417355" s="125"/>
    </row>
    <row r="417366" spans="1:1">
      <c r="A417366" s="153"/>
    </row>
    <row r="417367" spans="1:1">
      <c r="A417367" s="153"/>
    </row>
    <row r="417370" spans="1:1">
      <c r="A417370" s="153"/>
    </row>
    <row r="417380" spans="1:1">
      <c r="A417380" s="153"/>
    </row>
    <row r="417381" spans="1:1">
      <c r="A417381" s="153"/>
    </row>
    <row r="417382" spans="1:1">
      <c r="A417382" s="153"/>
    </row>
    <row r="417395" spans="1:1">
      <c r="A417395" s="153"/>
    </row>
    <row r="417397" spans="1:1">
      <c r="A417397" s="153"/>
    </row>
    <row r="417399" spans="1:1">
      <c r="A417399" s="154"/>
    </row>
    <row r="417401" spans="1:1">
      <c r="A417401" s="125"/>
    </row>
    <row r="417412" spans="1:1">
      <c r="A417412" s="153"/>
    </row>
    <row r="417413" spans="1:1">
      <c r="A417413" s="153"/>
    </row>
    <row r="417416" spans="1:1">
      <c r="A417416" s="153"/>
    </row>
    <row r="417426" spans="1:1">
      <c r="A417426" s="153"/>
    </row>
    <row r="417427" spans="1:1">
      <c r="A417427" s="153"/>
    </row>
    <row r="417428" spans="1:1">
      <c r="A417428" s="153"/>
    </row>
    <row r="417441" spans="1:1">
      <c r="A417441" s="153"/>
    </row>
    <row r="417443" spans="1:1">
      <c r="A417443" s="153"/>
    </row>
    <row r="417445" spans="1:1">
      <c r="A417445" s="154"/>
    </row>
    <row r="417447" spans="1:1">
      <c r="A417447" s="125"/>
    </row>
    <row r="417458" spans="1:1">
      <c r="A417458" s="153"/>
    </row>
    <row r="417459" spans="1:1">
      <c r="A417459" s="153"/>
    </row>
    <row r="417462" spans="1:1">
      <c r="A417462" s="153"/>
    </row>
    <row r="417472" spans="1:1">
      <c r="A417472" s="153"/>
    </row>
    <row r="417473" spans="1:1">
      <c r="A417473" s="153"/>
    </row>
    <row r="417474" spans="1:1">
      <c r="A417474" s="153"/>
    </row>
    <row r="417487" spans="1:1">
      <c r="A417487" s="153"/>
    </row>
    <row r="417489" spans="1:1">
      <c r="A417489" s="153"/>
    </row>
    <row r="417491" spans="1:1">
      <c r="A417491" s="154"/>
    </row>
    <row r="417493" spans="1:1">
      <c r="A417493" s="125"/>
    </row>
    <row r="417504" spans="1:1">
      <c r="A417504" s="153"/>
    </row>
    <row r="417505" spans="1:1">
      <c r="A417505" s="153"/>
    </row>
    <row r="417508" spans="1:1">
      <c r="A417508" s="153"/>
    </row>
    <row r="417518" spans="1:1">
      <c r="A417518" s="153"/>
    </row>
    <row r="417519" spans="1:1">
      <c r="A417519" s="153"/>
    </row>
    <row r="417520" spans="1:1">
      <c r="A417520" s="153"/>
    </row>
    <row r="417533" spans="1:1">
      <c r="A417533" s="153"/>
    </row>
    <row r="417535" spans="1:1">
      <c r="A417535" s="153"/>
    </row>
    <row r="417537" spans="1:1">
      <c r="A417537" s="154"/>
    </row>
    <row r="417539" spans="1:1">
      <c r="A417539" s="125"/>
    </row>
    <row r="417550" spans="1:1">
      <c r="A417550" s="153"/>
    </row>
    <row r="417551" spans="1:1">
      <c r="A417551" s="153"/>
    </row>
    <row r="417554" spans="1:1">
      <c r="A417554" s="153"/>
    </row>
    <row r="417564" spans="1:1">
      <c r="A417564" s="153"/>
    </row>
    <row r="417565" spans="1:1">
      <c r="A417565" s="153"/>
    </row>
    <row r="417566" spans="1:1">
      <c r="A417566" s="153"/>
    </row>
    <row r="417579" spans="1:1">
      <c r="A417579" s="153"/>
    </row>
    <row r="417581" spans="1:1">
      <c r="A417581" s="153"/>
    </row>
    <row r="417583" spans="1:1">
      <c r="A417583" s="154"/>
    </row>
    <row r="417585" spans="1:1">
      <c r="A417585" s="125"/>
    </row>
    <row r="417596" spans="1:1">
      <c r="A417596" s="153"/>
    </row>
    <row r="417597" spans="1:1">
      <c r="A417597" s="153"/>
    </row>
    <row r="417600" spans="1:1">
      <c r="A417600" s="153"/>
    </row>
    <row r="417610" spans="1:1">
      <c r="A417610" s="153"/>
    </row>
    <row r="417611" spans="1:1">
      <c r="A417611" s="153"/>
    </row>
    <row r="417612" spans="1:1">
      <c r="A417612" s="153"/>
    </row>
    <row r="417625" spans="1:1">
      <c r="A417625" s="153"/>
    </row>
    <row r="417627" spans="1:1">
      <c r="A417627" s="153"/>
    </row>
    <row r="417629" spans="1:1">
      <c r="A417629" s="154"/>
    </row>
    <row r="417631" spans="1:1">
      <c r="A417631" s="125"/>
    </row>
    <row r="417642" spans="1:1">
      <c r="A417642" s="153"/>
    </row>
    <row r="417643" spans="1:1">
      <c r="A417643" s="153"/>
    </row>
    <row r="417646" spans="1:1">
      <c r="A417646" s="153"/>
    </row>
    <row r="417656" spans="1:1">
      <c r="A417656" s="153"/>
    </row>
    <row r="417657" spans="1:1">
      <c r="A417657" s="153"/>
    </row>
    <row r="417658" spans="1:1">
      <c r="A417658" s="153"/>
    </row>
    <row r="417671" spans="1:1">
      <c r="A417671" s="153"/>
    </row>
    <row r="417673" spans="1:1">
      <c r="A417673" s="153"/>
    </row>
    <row r="417675" spans="1:1">
      <c r="A417675" s="154"/>
    </row>
    <row r="417677" spans="1:1">
      <c r="A417677" s="125"/>
    </row>
    <row r="417688" spans="1:1">
      <c r="A417688" s="153"/>
    </row>
    <row r="417689" spans="1:1">
      <c r="A417689" s="153"/>
    </row>
    <row r="417692" spans="1:1">
      <c r="A417692" s="153"/>
    </row>
    <row r="417702" spans="1:1">
      <c r="A417702" s="153"/>
    </row>
    <row r="417703" spans="1:1">
      <c r="A417703" s="153"/>
    </row>
    <row r="417704" spans="1:1">
      <c r="A417704" s="153"/>
    </row>
    <row r="417717" spans="1:1">
      <c r="A417717" s="153"/>
    </row>
    <row r="417719" spans="1:1">
      <c r="A417719" s="153"/>
    </row>
    <row r="417721" spans="1:1">
      <c r="A417721" s="154"/>
    </row>
    <row r="417723" spans="1:1">
      <c r="A417723" s="125"/>
    </row>
    <row r="417734" spans="1:1">
      <c r="A417734" s="153"/>
    </row>
    <row r="417735" spans="1:1">
      <c r="A417735" s="153"/>
    </row>
    <row r="417738" spans="1:1">
      <c r="A417738" s="153"/>
    </row>
    <row r="417748" spans="1:1">
      <c r="A417748" s="153"/>
    </row>
    <row r="417749" spans="1:1">
      <c r="A417749" s="153"/>
    </row>
    <row r="417750" spans="1:1">
      <c r="A417750" s="153"/>
    </row>
    <row r="417763" spans="1:1">
      <c r="A417763" s="153"/>
    </row>
    <row r="417765" spans="1:1">
      <c r="A417765" s="153"/>
    </row>
    <row r="417767" spans="1:1">
      <c r="A417767" s="154"/>
    </row>
    <row r="417769" spans="1:1">
      <c r="A417769" s="125"/>
    </row>
    <row r="417780" spans="1:1">
      <c r="A417780" s="153"/>
    </row>
    <row r="417781" spans="1:1">
      <c r="A417781" s="153"/>
    </row>
    <row r="417784" spans="1:1">
      <c r="A417784" s="153"/>
    </row>
    <row r="417794" spans="1:1">
      <c r="A417794" s="153"/>
    </row>
    <row r="417795" spans="1:1">
      <c r="A417795" s="153"/>
    </row>
    <row r="417796" spans="1:1">
      <c r="A417796" s="153"/>
    </row>
    <row r="417809" spans="1:1">
      <c r="A417809" s="153"/>
    </row>
    <row r="417811" spans="1:1">
      <c r="A417811" s="153"/>
    </row>
    <row r="417813" spans="1:1">
      <c r="A417813" s="154"/>
    </row>
    <row r="417815" spans="1:1">
      <c r="A417815" s="125"/>
    </row>
    <row r="417826" spans="1:1">
      <c r="A417826" s="153"/>
    </row>
    <row r="417827" spans="1:1">
      <c r="A417827" s="153"/>
    </row>
    <row r="417830" spans="1:1">
      <c r="A417830" s="153"/>
    </row>
    <row r="417840" spans="1:1">
      <c r="A417840" s="153"/>
    </row>
    <row r="417841" spans="1:1">
      <c r="A417841" s="153"/>
    </row>
    <row r="417842" spans="1:1">
      <c r="A417842" s="153"/>
    </row>
    <row r="417855" spans="1:1">
      <c r="A417855" s="153"/>
    </row>
    <row r="417857" spans="1:1">
      <c r="A417857" s="153"/>
    </row>
    <row r="417859" spans="1:1">
      <c r="A417859" s="154"/>
    </row>
    <row r="417861" spans="1:1">
      <c r="A417861" s="125"/>
    </row>
    <row r="417872" spans="1:1">
      <c r="A417872" s="153"/>
    </row>
    <row r="417873" spans="1:1">
      <c r="A417873" s="153"/>
    </row>
    <row r="417876" spans="1:1">
      <c r="A417876" s="153"/>
    </row>
    <row r="417886" spans="1:1">
      <c r="A417886" s="153"/>
    </row>
    <row r="417887" spans="1:1">
      <c r="A417887" s="153"/>
    </row>
    <row r="417888" spans="1:1">
      <c r="A417888" s="153"/>
    </row>
    <row r="417901" spans="1:1">
      <c r="A417901" s="153"/>
    </row>
    <row r="417903" spans="1:1">
      <c r="A417903" s="153"/>
    </row>
    <row r="417905" spans="1:1">
      <c r="A417905" s="154"/>
    </row>
    <row r="417907" spans="1:1">
      <c r="A417907" s="125"/>
    </row>
    <row r="417918" spans="1:1">
      <c r="A417918" s="153"/>
    </row>
    <row r="417919" spans="1:1">
      <c r="A417919" s="153"/>
    </row>
    <row r="417922" spans="1:1">
      <c r="A417922" s="153"/>
    </row>
    <row r="417932" spans="1:1">
      <c r="A417932" s="153"/>
    </row>
    <row r="417933" spans="1:1">
      <c r="A417933" s="153"/>
    </row>
    <row r="417934" spans="1:1">
      <c r="A417934" s="153"/>
    </row>
    <row r="417947" spans="1:1">
      <c r="A417947" s="153"/>
    </row>
    <row r="417949" spans="1:1">
      <c r="A417949" s="153"/>
    </row>
    <row r="417951" spans="1:1">
      <c r="A417951" s="154"/>
    </row>
    <row r="417953" spans="1:1">
      <c r="A417953" s="125"/>
    </row>
    <row r="417964" spans="1:1">
      <c r="A417964" s="153"/>
    </row>
    <row r="417965" spans="1:1">
      <c r="A417965" s="153"/>
    </row>
    <row r="417968" spans="1:1">
      <c r="A417968" s="153"/>
    </row>
    <row r="417978" spans="1:1">
      <c r="A417978" s="153"/>
    </row>
    <row r="417979" spans="1:1">
      <c r="A417979" s="153"/>
    </row>
    <row r="417980" spans="1:1">
      <c r="A417980" s="153"/>
    </row>
    <row r="417993" spans="1:1">
      <c r="A417993" s="153"/>
    </row>
    <row r="417995" spans="1:1">
      <c r="A417995" s="153"/>
    </row>
    <row r="417997" spans="1:1">
      <c r="A417997" s="154"/>
    </row>
    <row r="417999" spans="1:1">
      <c r="A417999" s="125"/>
    </row>
    <row r="418010" spans="1:1">
      <c r="A418010" s="153"/>
    </row>
    <row r="418011" spans="1:1">
      <c r="A418011" s="153"/>
    </row>
    <row r="418014" spans="1:1">
      <c r="A418014" s="153"/>
    </row>
    <row r="418024" spans="1:1">
      <c r="A418024" s="153"/>
    </row>
    <row r="418025" spans="1:1">
      <c r="A418025" s="153"/>
    </row>
    <row r="418026" spans="1:1">
      <c r="A418026" s="153"/>
    </row>
    <row r="418039" spans="1:1">
      <c r="A418039" s="153"/>
    </row>
    <row r="418041" spans="1:1">
      <c r="A418041" s="153"/>
    </row>
    <row r="418043" spans="1:1">
      <c r="A418043" s="154"/>
    </row>
    <row r="418045" spans="1:1">
      <c r="A418045" s="125"/>
    </row>
    <row r="418056" spans="1:1">
      <c r="A418056" s="153"/>
    </row>
    <row r="418057" spans="1:1">
      <c r="A418057" s="153"/>
    </row>
    <row r="418060" spans="1:1">
      <c r="A418060" s="153"/>
    </row>
    <row r="418070" spans="1:1">
      <c r="A418070" s="153"/>
    </row>
    <row r="418071" spans="1:1">
      <c r="A418071" s="153"/>
    </row>
    <row r="418072" spans="1:1">
      <c r="A418072" s="153"/>
    </row>
    <row r="418085" spans="1:1">
      <c r="A418085" s="153"/>
    </row>
    <row r="418087" spans="1:1">
      <c r="A418087" s="153"/>
    </row>
    <row r="418089" spans="1:1">
      <c r="A418089" s="154"/>
    </row>
    <row r="418091" spans="1:1">
      <c r="A418091" s="125"/>
    </row>
    <row r="418102" spans="1:1">
      <c r="A418102" s="153"/>
    </row>
    <row r="418103" spans="1:1">
      <c r="A418103" s="153"/>
    </row>
    <row r="418106" spans="1:1">
      <c r="A418106" s="153"/>
    </row>
    <row r="418116" spans="1:1">
      <c r="A418116" s="153"/>
    </row>
    <row r="418117" spans="1:1">
      <c r="A418117" s="153"/>
    </row>
    <row r="418118" spans="1:1">
      <c r="A418118" s="153"/>
    </row>
    <row r="418131" spans="1:1">
      <c r="A418131" s="153"/>
    </row>
    <row r="418133" spans="1:1">
      <c r="A418133" s="153"/>
    </row>
    <row r="418135" spans="1:1">
      <c r="A418135" s="154"/>
    </row>
    <row r="418137" spans="1:1">
      <c r="A418137" s="125"/>
    </row>
    <row r="418148" spans="1:1">
      <c r="A418148" s="153"/>
    </row>
    <row r="418149" spans="1:1">
      <c r="A418149" s="153"/>
    </row>
    <row r="418152" spans="1:1">
      <c r="A418152" s="153"/>
    </row>
    <row r="418162" spans="1:1">
      <c r="A418162" s="153"/>
    </row>
    <row r="418163" spans="1:1">
      <c r="A418163" s="153"/>
    </row>
    <row r="418164" spans="1:1">
      <c r="A418164" s="153"/>
    </row>
    <row r="418177" spans="1:1">
      <c r="A418177" s="153"/>
    </row>
    <row r="418179" spans="1:1">
      <c r="A418179" s="153"/>
    </row>
    <row r="418181" spans="1:1">
      <c r="A418181" s="154"/>
    </row>
    <row r="418183" spans="1:1">
      <c r="A418183" s="125"/>
    </row>
    <row r="418194" spans="1:1">
      <c r="A418194" s="153"/>
    </row>
    <row r="418195" spans="1:1">
      <c r="A418195" s="153"/>
    </row>
    <row r="418198" spans="1:1">
      <c r="A418198" s="153"/>
    </row>
    <row r="418208" spans="1:1">
      <c r="A418208" s="153"/>
    </row>
    <row r="418209" spans="1:1">
      <c r="A418209" s="153"/>
    </row>
    <row r="418210" spans="1:1">
      <c r="A418210" s="153"/>
    </row>
    <row r="418223" spans="1:1">
      <c r="A418223" s="153"/>
    </row>
    <row r="418225" spans="1:1">
      <c r="A418225" s="153"/>
    </row>
    <row r="418227" spans="1:1">
      <c r="A418227" s="154"/>
    </row>
    <row r="418229" spans="1:1">
      <c r="A418229" s="125"/>
    </row>
    <row r="418240" spans="1:1">
      <c r="A418240" s="153"/>
    </row>
    <row r="418241" spans="1:1">
      <c r="A418241" s="153"/>
    </row>
    <row r="418244" spans="1:1">
      <c r="A418244" s="153"/>
    </row>
    <row r="418254" spans="1:1">
      <c r="A418254" s="153"/>
    </row>
    <row r="418255" spans="1:1">
      <c r="A418255" s="153"/>
    </row>
    <row r="418256" spans="1:1">
      <c r="A418256" s="153"/>
    </row>
    <row r="418269" spans="1:1">
      <c r="A418269" s="153"/>
    </row>
    <row r="418271" spans="1:1">
      <c r="A418271" s="153"/>
    </row>
    <row r="418273" spans="1:1">
      <c r="A418273" s="154"/>
    </row>
    <row r="418275" spans="1:1">
      <c r="A418275" s="125"/>
    </row>
    <row r="418286" spans="1:1">
      <c r="A418286" s="153"/>
    </row>
    <row r="418287" spans="1:1">
      <c r="A418287" s="153"/>
    </row>
    <row r="418290" spans="1:1">
      <c r="A418290" s="153"/>
    </row>
    <row r="418300" spans="1:1">
      <c r="A418300" s="153"/>
    </row>
    <row r="418301" spans="1:1">
      <c r="A418301" s="153"/>
    </row>
    <row r="418302" spans="1:1">
      <c r="A418302" s="153"/>
    </row>
    <row r="418315" spans="1:1">
      <c r="A418315" s="153"/>
    </row>
    <row r="418317" spans="1:1">
      <c r="A418317" s="153"/>
    </row>
    <row r="418319" spans="1:1">
      <c r="A418319" s="154"/>
    </row>
    <row r="418321" spans="1:1">
      <c r="A418321" s="125"/>
    </row>
    <row r="418332" spans="1:1">
      <c r="A418332" s="153"/>
    </row>
    <row r="418333" spans="1:1">
      <c r="A418333" s="153"/>
    </row>
    <row r="418336" spans="1:1">
      <c r="A418336" s="153"/>
    </row>
    <row r="418346" spans="1:1">
      <c r="A418346" s="153"/>
    </row>
    <row r="418347" spans="1:1">
      <c r="A418347" s="153"/>
    </row>
    <row r="418348" spans="1:1">
      <c r="A418348" s="153"/>
    </row>
    <row r="418361" spans="1:1">
      <c r="A418361" s="153"/>
    </row>
    <row r="418363" spans="1:1">
      <c r="A418363" s="153"/>
    </row>
    <row r="418365" spans="1:1">
      <c r="A418365" s="154"/>
    </row>
    <row r="418367" spans="1:1">
      <c r="A418367" s="125"/>
    </row>
    <row r="418378" spans="1:1">
      <c r="A418378" s="153"/>
    </row>
    <row r="418379" spans="1:1">
      <c r="A418379" s="153"/>
    </row>
    <row r="418382" spans="1:1">
      <c r="A418382" s="153"/>
    </row>
    <row r="418392" spans="1:1">
      <c r="A418392" s="153"/>
    </row>
    <row r="418393" spans="1:1">
      <c r="A418393" s="153"/>
    </row>
    <row r="418394" spans="1:1">
      <c r="A418394" s="153"/>
    </row>
    <row r="418407" spans="1:1">
      <c r="A418407" s="153"/>
    </row>
    <row r="418409" spans="1:1">
      <c r="A418409" s="153"/>
    </row>
    <row r="418411" spans="1:1">
      <c r="A418411" s="154"/>
    </row>
    <row r="418413" spans="1:1">
      <c r="A418413" s="125"/>
    </row>
    <row r="418424" spans="1:1">
      <c r="A418424" s="153"/>
    </row>
    <row r="418425" spans="1:1">
      <c r="A418425" s="153"/>
    </row>
    <row r="418428" spans="1:1">
      <c r="A418428" s="153"/>
    </row>
    <row r="418438" spans="1:1">
      <c r="A418438" s="153"/>
    </row>
    <row r="418439" spans="1:1">
      <c r="A418439" s="153"/>
    </row>
    <row r="418440" spans="1:1">
      <c r="A418440" s="153"/>
    </row>
    <row r="418453" spans="1:1">
      <c r="A418453" s="153"/>
    </row>
    <row r="418455" spans="1:1">
      <c r="A418455" s="153"/>
    </row>
    <row r="418457" spans="1:1">
      <c r="A418457" s="154"/>
    </row>
    <row r="418459" spans="1:1">
      <c r="A418459" s="125"/>
    </row>
    <row r="418470" spans="1:1">
      <c r="A418470" s="153"/>
    </row>
    <row r="418471" spans="1:1">
      <c r="A418471" s="153"/>
    </row>
    <row r="418474" spans="1:1">
      <c r="A418474" s="153"/>
    </row>
    <row r="418484" spans="1:1">
      <c r="A418484" s="153"/>
    </row>
    <row r="418485" spans="1:1">
      <c r="A418485" s="153"/>
    </row>
    <row r="418486" spans="1:1">
      <c r="A418486" s="153"/>
    </row>
    <row r="418499" spans="1:1">
      <c r="A418499" s="153"/>
    </row>
    <row r="418501" spans="1:1">
      <c r="A418501" s="153"/>
    </row>
    <row r="418503" spans="1:1">
      <c r="A418503" s="154"/>
    </row>
    <row r="418505" spans="1:1">
      <c r="A418505" s="125"/>
    </row>
    <row r="418516" spans="1:1">
      <c r="A418516" s="153"/>
    </row>
    <row r="418517" spans="1:1">
      <c r="A418517" s="153"/>
    </row>
    <row r="418520" spans="1:1">
      <c r="A418520" s="153"/>
    </row>
    <row r="418530" spans="1:1">
      <c r="A418530" s="153"/>
    </row>
    <row r="418531" spans="1:1">
      <c r="A418531" s="153"/>
    </row>
    <row r="418532" spans="1:1">
      <c r="A418532" s="153"/>
    </row>
    <row r="418545" spans="1:1">
      <c r="A418545" s="153"/>
    </row>
    <row r="418547" spans="1:1">
      <c r="A418547" s="153"/>
    </row>
    <row r="418549" spans="1:1">
      <c r="A418549" s="154"/>
    </row>
    <row r="418551" spans="1:1">
      <c r="A418551" s="125"/>
    </row>
    <row r="418562" spans="1:1">
      <c r="A418562" s="153"/>
    </row>
    <row r="418563" spans="1:1">
      <c r="A418563" s="153"/>
    </row>
    <row r="418566" spans="1:1">
      <c r="A418566" s="153"/>
    </row>
    <row r="418576" spans="1:1">
      <c r="A418576" s="153"/>
    </row>
    <row r="418577" spans="1:1">
      <c r="A418577" s="153"/>
    </row>
    <row r="418578" spans="1:1">
      <c r="A418578" s="153"/>
    </row>
    <row r="418591" spans="1:1">
      <c r="A418591" s="153"/>
    </row>
    <row r="418593" spans="1:1">
      <c r="A418593" s="153"/>
    </row>
    <row r="418595" spans="1:1">
      <c r="A418595" s="154"/>
    </row>
    <row r="418597" spans="1:1">
      <c r="A418597" s="125"/>
    </row>
    <row r="418608" spans="1:1">
      <c r="A418608" s="153"/>
    </row>
    <row r="418609" spans="1:1">
      <c r="A418609" s="153"/>
    </row>
    <row r="418612" spans="1:1">
      <c r="A418612" s="153"/>
    </row>
    <row r="418622" spans="1:1">
      <c r="A418622" s="153"/>
    </row>
    <row r="418623" spans="1:1">
      <c r="A418623" s="153"/>
    </row>
    <row r="418624" spans="1:1">
      <c r="A418624" s="153"/>
    </row>
    <row r="418637" spans="1:1">
      <c r="A418637" s="153"/>
    </row>
    <row r="418639" spans="1:1">
      <c r="A418639" s="153"/>
    </row>
    <row r="418641" spans="1:1">
      <c r="A418641" s="154"/>
    </row>
    <row r="418643" spans="1:1">
      <c r="A418643" s="125"/>
    </row>
    <row r="418654" spans="1:1">
      <c r="A418654" s="153"/>
    </row>
    <row r="418655" spans="1:1">
      <c r="A418655" s="153"/>
    </row>
    <row r="418658" spans="1:1">
      <c r="A418658" s="153"/>
    </row>
    <row r="418668" spans="1:1">
      <c r="A418668" s="153"/>
    </row>
    <row r="418669" spans="1:1">
      <c r="A418669" s="153"/>
    </row>
    <row r="418670" spans="1:1">
      <c r="A418670" s="153"/>
    </row>
    <row r="418683" spans="1:1">
      <c r="A418683" s="153"/>
    </row>
    <row r="418685" spans="1:1">
      <c r="A418685" s="153"/>
    </row>
    <row r="418687" spans="1:1">
      <c r="A418687" s="154"/>
    </row>
    <row r="418689" spans="1:1">
      <c r="A418689" s="125"/>
    </row>
    <row r="418700" spans="1:1">
      <c r="A418700" s="153"/>
    </row>
    <row r="418701" spans="1:1">
      <c r="A418701" s="153"/>
    </row>
    <row r="418704" spans="1:1">
      <c r="A418704" s="153"/>
    </row>
    <row r="418714" spans="1:1">
      <c r="A418714" s="153"/>
    </row>
    <row r="418715" spans="1:1">
      <c r="A418715" s="153"/>
    </row>
    <row r="418716" spans="1:1">
      <c r="A418716" s="153"/>
    </row>
    <row r="418729" spans="1:1">
      <c r="A418729" s="153"/>
    </row>
    <row r="418731" spans="1:1">
      <c r="A418731" s="153"/>
    </row>
    <row r="418733" spans="1:1">
      <c r="A418733" s="154"/>
    </row>
    <row r="418735" spans="1:1">
      <c r="A418735" s="125"/>
    </row>
    <row r="418746" spans="1:1">
      <c r="A418746" s="153"/>
    </row>
    <row r="418747" spans="1:1">
      <c r="A418747" s="153"/>
    </row>
    <row r="418750" spans="1:1">
      <c r="A418750" s="153"/>
    </row>
    <row r="418760" spans="1:1">
      <c r="A418760" s="153"/>
    </row>
    <row r="418761" spans="1:1">
      <c r="A418761" s="153"/>
    </row>
    <row r="418762" spans="1:1">
      <c r="A418762" s="153"/>
    </row>
    <row r="418775" spans="1:1">
      <c r="A418775" s="153"/>
    </row>
    <row r="418777" spans="1:1">
      <c r="A418777" s="153"/>
    </row>
    <row r="418779" spans="1:1">
      <c r="A418779" s="154"/>
    </row>
    <row r="418781" spans="1:1">
      <c r="A418781" s="125"/>
    </row>
    <row r="418792" spans="1:1">
      <c r="A418792" s="153"/>
    </row>
    <row r="418793" spans="1:1">
      <c r="A418793" s="153"/>
    </row>
    <row r="418796" spans="1:1">
      <c r="A418796" s="153"/>
    </row>
    <row r="418806" spans="1:1">
      <c r="A418806" s="153"/>
    </row>
    <row r="418807" spans="1:1">
      <c r="A418807" s="153"/>
    </row>
    <row r="418808" spans="1:1">
      <c r="A418808" s="153"/>
    </row>
    <row r="418821" spans="1:1">
      <c r="A418821" s="153"/>
    </row>
    <row r="418823" spans="1:1">
      <c r="A418823" s="153"/>
    </row>
    <row r="418825" spans="1:1">
      <c r="A418825" s="154"/>
    </row>
    <row r="418827" spans="1:1">
      <c r="A418827" s="125"/>
    </row>
    <row r="418838" spans="1:1">
      <c r="A418838" s="153"/>
    </row>
    <row r="418839" spans="1:1">
      <c r="A418839" s="153"/>
    </row>
    <row r="418842" spans="1:1">
      <c r="A418842" s="153"/>
    </row>
    <row r="418852" spans="1:1">
      <c r="A418852" s="153"/>
    </row>
    <row r="418853" spans="1:1">
      <c r="A418853" s="153"/>
    </row>
    <row r="418854" spans="1:1">
      <c r="A418854" s="153"/>
    </row>
    <row r="418867" spans="1:1">
      <c r="A418867" s="153"/>
    </row>
    <row r="418869" spans="1:1">
      <c r="A418869" s="153"/>
    </row>
    <row r="418871" spans="1:1">
      <c r="A418871" s="154"/>
    </row>
    <row r="418873" spans="1:1">
      <c r="A418873" s="125"/>
    </row>
    <row r="418884" spans="1:1">
      <c r="A418884" s="153"/>
    </row>
    <row r="418885" spans="1:1">
      <c r="A418885" s="153"/>
    </row>
    <row r="418888" spans="1:1">
      <c r="A418888" s="153"/>
    </row>
    <row r="418898" spans="1:1">
      <c r="A418898" s="153"/>
    </row>
    <row r="418899" spans="1:1">
      <c r="A418899" s="153"/>
    </row>
    <row r="418900" spans="1:1">
      <c r="A418900" s="153"/>
    </row>
    <row r="418913" spans="1:1">
      <c r="A418913" s="153"/>
    </row>
    <row r="418915" spans="1:1">
      <c r="A418915" s="153"/>
    </row>
    <row r="418917" spans="1:1">
      <c r="A418917" s="154"/>
    </row>
    <row r="418919" spans="1:1">
      <c r="A418919" s="125"/>
    </row>
    <row r="418930" spans="1:1">
      <c r="A418930" s="153"/>
    </row>
    <row r="418931" spans="1:1">
      <c r="A418931" s="153"/>
    </row>
    <row r="418934" spans="1:1">
      <c r="A418934" s="153"/>
    </row>
    <row r="418944" spans="1:1">
      <c r="A418944" s="153"/>
    </row>
    <row r="418945" spans="1:1">
      <c r="A418945" s="153"/>
    </row>
    <row r="418946" spans="1:1">
      <c r="A418946" s="153"/>
    </row>
    <row r="418959" spans="1:1">
      <c r="A418959" s="153"/>
    </row>
    <row r="418961" spans="1:1">
      <c r="A418961" s="153"/>
    </row>
    <row r="418963" spans="1:1">
      <c r="A418963" s="154"/>
    </row>
    <row r="418965" spans="1:1">
      <c r="A418965" s="125"/>
    </row>
    <row r="418976" spans="1:1">
      <c r="A418976" s="153"/>
    </row>
    <row r="418977" spans="1:1">
      <c r="A418977" s="153"/>
    </row>
    <row r="418980" spans="1:1">
      <c r="A418980" s="153"/>
    </row>
    <row r="418990" spans="1:1">
      <c r="A418990" s="153"/>
    </row>
    <row r="418991" spans="1:1">
      <c r="A418991" s="153"/>
    </row>
    <row r="418992" spans="1:1">
      <c r="A418992" s="153"/>
    </row>
    <row r="419005" spans="1:1">
      <c r="A419005" s="153"/>
    </row>
    <row r="419007" spans="1:1">
      <c r="A419007" s="153"/>
    </row>
    <row r="419009" spans="1:1">
      <c r="A419009" s="154"/>
    </row>
    <row r="419011" spans="1:1">
      <c r="A419011" s="125"/>
    </row>
    <row r="419022" spans="1:1">
      <c r="A419022" s="153"/>
    </row>
    <row r="419023" spans="1:1">
      <c r="A419023" s="153"/>
    </row>
    <row r="419026" spans="1:1">
      <c r="A419026" s="153"/>
    </row>
    <row r="419036" spans="1:1">
      <c r="A419036" s="153"/>
    </row>
    <row r="419037" spans="1:1">
      <c r="A419037" s="153"/>
    </row>
    <row r="419038" spans="1:1">
      <c r="A419038" s="153"/>
    </row>
    <row r="419051" spans="1:1">
      <c r="A419051" s="153"/>
    </row>
    <row r="419053" spans="1:1">
      <c r="A419053" s="153"/>
    </row>
    <row r="419055" spans="1:1">
      <c r="A419055" s="154"/>
    </row>
    <row r="419057" spans="1:1">
      <c r="A419057" s="125"/>
    </row>
    <row r="419068" spans="1:1">
      <c r="A419068" s="153"/>
    </row>
    <row r="419069" spans="1:1">
      <c r="A419069" s="153"/>
    </row>
    <row r="419072" spans="1:1">
      <c r="A419072" s="153"/>
    </row>
    <row r="419082" spans="1:1">
      <c r="A419082" s="153"/>
    </row>
    <row r="419083" spans="1:1">
      <c r="A419083" s="153"/>
    </row>
    <row r="419084" spans="1:1">
      <c r="A419084" s="153"/>
    </row>
    <row r="419097" spans="1:1">
      <c r="A419097" s="153"/>
    </row>
    <row r="419099" spans="1:1">
      <c r="A419099" s="153"/>
    </row>
    <row r="419101" spans="1:1">
      <c r="A419101" s="154"/>
    </row>
    <row r="419103" spans="1:1">
      <c r="A419103" s="125"/>
    </row>
    <row r="419114" spans="1:1">
      <c r="A419114" s="153"/>
    </row>
    <row r="419115" spans="1:1">
      <c r="A419115" s="153"/>
    </row>
    <row r="419118" spans="1:1">
      <c r="A419118" s="153"/>
    </row>
    <row r="419128" spans="1:1">
      <c r="A419128" s="153"/>
    </row>
    <row r="419129" spans="1:1">
      <c r="A419129" s="153"/>
    </row>
    <row r="419130" spans="1:1">
      <c r="A419130" s="153"/>
    </row>
    <row r="419143" spans="1:1">
      <c r="A419143" s="153"/>
    </row>
    <row r="419145" spans="1:1">
      <c r="A419145" s="153"/>
    </row>
    <row r="419147" spans="1:1">
      <c r="A419147" s="154"/>
    </row>
    <row r="419149" spans="1:1">
      <c r="A419149" s="125"/>
    </row>
    <row r="419160" spans="1:1">
      <c r="A419160" s="153"/>
    </row>
    <row r="419161" spans="1:1">
      <c r="A419161" s="153"/>
    </row>
    <row r="419164" spans="1:1">
      <c r="A419164" s="153"/>
    </row>
    <row r="419174" spans="1:1">
      <c r="A419174" s="153"/>
    </row>
    <row r="419175" spans="1:1">
      <c r="A419175" s="153"/>
    </row>
    <row r="419176" spans="1:1">
      <c r="A419176" s="153"/>
    </row>
    <row r="419189" spans="1:1">
      <c r="A419189" s="153"/>
    </row>
    <row r="419191" spans="1:1">
      <c r="A419191" s="153"/>
    </row>
    <row r="419193" spans="1:1">
      <c r="A419193" s="154"/>
    </row>
    <row r="419195" spans="1:1">
      <c r="A419195" s="125"/>
    </row>
    <row r="419206" spans="1:1">
      <c r="A419206" s="153"/>
    </row>
    <row r="419207" spans="1:1">
      <c r="A419207" s="153"/>
    </row>
    <row r="419210" spans="1:1">
      <c r="A419210" s="153"/>
    </row>
    <row r="419220" spans="1:1">
      <c r="A419220" s="153"/>
    </row>
    <row r="419221" spans="1:1">
      <c r="A419221" s="153"/>
    </row>
    <row r="419222" spans="1:1">
      <c r="A419222" s="153"/>
    </row>
    <row r="419235" spans="1:1">
      <c r="A419235" s="153"/>
    </row>
    <row r="419237" spans="1:1">
      <c r="A419237" s="153"/>
    </row>
    <row r="419239" spans="1:1">
      <c r="A419239" s="154"/>
    </row>
    <row r="419241" spans="1:1">
      <c r="A419241" s="125"/>
    </row>
    <row r="419252" spans="1:1">
      <c r="A419252" s="153"/>
    </row>
    <row r="419253" spans="1:1">
      <c r="A419253" s="153"/>
    </row>
    <row r="419256" spans="1:1">
      <c r="A419256" s="153"/>
    </row>
    <row r="419266" spans="1:1">
      <c r="A419266" s="153"/>
    </row>
    <row r="419267" spans="1:1">
      <c r="A419267" s="153"/>
    </row>
    <row r="419268" spans="1:1">
      <c r="A419268" s="153"/>
    </row>
    <row r="419281" spans="1:1">
      <c r="A419281" s="153"/>
    </row>
    <row r="419283" spans="1:1">
      <c r="A419283" s="153"/>
    </row>
    <row r="419285" spans="1:1">
      <c r="A419285" s="154"/>
    </row>
    <row r="419287" spans="1:1">
      <c r="A419287" s="125"/>
    </row>
    <row r="419298" spans="1:1">
      <c r="A419298" s="153"/>
    </row>
    <row r="419299" spans="1:1">
      <c r="A419299" s="153"/>
    </row>
    <row r="419302" spans="1:1">
      <c r="A419302" s="153"/>
    </row>
    <row r="419312" spans="1:1">
      <c r="A419312" s="153"/>
    </row>
    <row r="419313" spans="1:1">
      <c r="A419313" s="153"/>
    </row>
    <row r="419314" spans="1:1">
      <c r="A419314" s="153"/>
    </row>
    <row r="419327" spans="1:1">
      <c r="A419327" s="153"/>
    </row>
    <row r="419329" spans="1:1">
      <c r="A419329" s="153"/>
    </row>
    <row r="419331" spans="1:1">
      <c r="A419331" s="154"/>
    </row>
    <row r="419333" spans="1:1">
      <c r="A419333" s="125"/>
    </row>
    <row r="419344" spans="1:1">
      <c r="A419344" s="153"/>
    </row>
    <row r="419345" spans="1:1">
      <c r="A419345" s="153"/>
    </row>
    <row r="419348" spans="1:1">
      <c r="A419348" s="153"/>
    </row>
    <row r="419358" spans="1:1">
      <c r="A419358" s="153"/>
    </row>
    <row r="419359" spans="1:1">
      <c r="A419359" s="153"/>
    </row>
    <row r="419360" spans="1:1">
      <c r="A419360" s="153"/>
    </row>
    <row r="419373" spans="1:1">
      <c r="A419373" s="153"/>
    </row>
    <row r="419375" spans="1:1">
      <c r="A419375" s="153"/>
    </row>
    <row r="419377" spans="1:1">
      <c r="A419377" s="154"/>
    </row>
    <row r="419379" spans="1:1">
      <c r="A419379" s="125"/>
    </row>
    <row r="419390" spans="1:1">
      <c r="A419390" s="153"/>
    </row>
    <row r="419391" spans="1:1">
      <c r="A419391" s="153"/>
    </row>
    <row r="419394" spans="1:1">
      <c r="A419394" s="153"/>
    </row>
    <row r="419404" spans="1:1">
      <c r="A419404" s="153"/>
    </row>
    <row r="419405" spans="1:1">
      <c r="A419405" s="153"/>
    </row>
    <row r="419406" spans="1:1">
      <c r="A419406" s="153"/>
    </row>
    <row r="419419" spans="1:1">
      <c r="A419419" s="153"/>
    </row>
    <row r="419421" spans="1:1">
      <c r="A419421" s="153"/>
    </row>
    <row r="419423" spans="1:1">
      <c r="A419423" s="154"/>
    </row>
    <row r="419425" spans="1:1">
      <c r="A419425" s="125"/>
    </row>
    <row r="419436" spans="1:1">
      <c r="A419436" s="153"/>
    </row>
    <row r="419437" spans="1:1">
      <c r="A419437" s="153"/>
    </row>
    <row r="419440" spans="1:1">
      <c r="A419440" s="153"/>
    </row>
    <row r="419450" spans="1:1">
      <c r="A419450" s="153"/>
    </row>
    <row r="419451" spans="1:1">
      <c r="A419451" s="153"/>
    </row>
    <row r="419452" spans="1:1">
      <c r="A419452" s="153"/>
    </row>
    <row r="419465" spans="1:1">
      <c r="A419465" s="153"/>
    </row>
    <row r="419467" spans="1:1">
      <c r="A419467" s="153"/>
    </row>
    <row r="419469" spans="1:1">
      <c r="A419469" s="154"/>
    </row>
    <row r="419471" spans="1:1">
      <c r="A419471" s="125"/>
    </row>
    <row r="419482" spans="1:1">
      <c r="A419482" s="153"/>
    </row>
    <row r="419483" spans="1:1">
      <c r="A419483" s="153"/>
    </row>
    <row r="419486" spans="1:1">
      <c r="A419486" s="153"/>
    </row>
    <row r="419496" spans="1:1">
      <c r="A419496" s="153"/>
    </row>
    <row r="419497" spans="1:1">
      <c r="A419497" s="153"/>
    </row>
    <row r="419498" spans="1:1">
      <c r="A419498" s="153"/>
    </row>
    <row r="419511" spans="1:1">
      <c r="A419511" s="153"/>
    </row>
    <row r="419513" spans="1:1">
      <c r="A419513" s="153"/>
    </row>
    <row r="419515" spans="1:1">
      <c r="A419515" s="154"/>
    </row>
    <row r="419517" spans="1:1">
      <c r="A419517" s="125"/>
    </row>
    <row r="419528" spans="1:1">
      <c r="A419528" s="153"/>
    </row>
    <row r="419529" spans="1:1">
      <c r="A419529" s="153"/>
    </row>
    <row r="419532" spans="1:1">
      <c r="A419532" s="153"/>
    </row>
    <row r="419542" spans="1:1">
      <c r="A419542" s="153"/>
    </row>
    <row r="419543" spans="1:1">
      <c r="A419543" s="153"/>
    </row>
    <row r="419544" spans="1:1">
      <c r="A419544" s="153"/>
    </row>
    <row r="419557" spans="1:1">
      <c r="A419557" s="153"/>
    </row>
    <row r="419559" spans="1:1">
      <c r="A419559" s="153"/>
    </row>
    <row r="419561" spans="1:1">
      <c r="A419561" s="154"/>
    </row>
    <row r="419563" spans="1:1">
      <c r="A419563" s="125"/>
    </row>
    <row r="419574" spans="1:1">
      <c r="A419574" s="153"/>
    </row>
    <row r="419575" spans="1:1">
      <c r="A419575" s="153"/>
    </row>
    <row r="419578" spans="1:1">
      <c r="A419578" s="153"/>
    </row>
    <row r="419588" spans="1:1">
      <c r="A419588" s="153"/>
    </row>
    <row r="419589" spans="1:1">
      <c r="A419589" s="153"/>
    </row>
    <row r="419590" spans="1:1">
      <c r="A419590" s="153"/>
    </row>
    <row r="419603" spans="1:1">
      <c r="A419603" s="153"/>
    </row>
    <row r="419605" spans="1:1">
      <c r="A419605" s="153"/>
    </row>
    <row r="419607" spans="1:1">
      <c r="A419607" s="154"/>
    </row>
    <row r="419609" spans="1:1">
      <c r="A419609" s="125"/>
    </row>
    <row r="419620" spans="1:1">
      <c r="A419620" s="153"/>
    </row>
    <row r="419621" spans="1:1">
      <c r="A419621" s="153"/>
    </row>
    <row r="419624" spans="1:1">
      <c r="A419624" s="153"/>
    </row>
    <row r="419634" spans="1:1">
      <c r="A419634" s="153"/>
    </row>
    <row r="419635" spans="1:1">
      <c r="A419635" s="153"/>
    </row>
    <row r="419636" spans="1:1">
      <c r="A419636" s="153"/>
    </row>
    <row r="419649" spans="1:1">
      <c r="A419649" s="153"/>
    </row>
    <row r="419651" spans="1:1">
      <c r="A419651" s="153"/>
    </row>
    <row r="419653" spans="1:1">
      <c r="A419653" s="154"/>
    </row>
    <row r="419655" spans="1:1">
      <c r="A419655" s="125"/>
    </row>
    <row r="419666" spans="1:1">
      <c r="A419666" s="153"/>
    </row>
    <row r="419667" spans="1:1">
      <c r="A419667" s="153"/>
    </row>
    <row r="419670" spans="1:1">
      <c r="A419670" s="153"/>
    </row>
    <row r="419680" spans="1:1">
      <c r="A419680" s="153"/>
    </row>
    <row r="419681" spans="1:1">
      <c r="A419681" s="153"/>
    </row>
    <row r="419682" spans="1:1">
      <c r="A419682" s="153"/>
    </row>
    <row r="419695" spans="1:1">
      <c r="A419695" s="153"/>
    </row>
    <row r="419697" spans="1:1">
      <c r="A419697" s="153"/>
    </row>
    <row r="419699" spans="1:1">
      <c r="A419699" s="154"/>
    </row>
    <row r="419701" spans="1:1">
      <c r="A419701" s="125"/>
    </row>
    <row r="419712" spans="1:1">
      <c r="A419712" s="153"/>
    </row>
    <row r="419713" spans="1:1">
      <c r="A419713" s="153"/>
    </row>
    <row r="419716" spans="1:1">
      <c r="A419716" s="153"/>
    </row>
    <row r="419726" spans="1:1">
      <c r="A419726" s="153"/>
    </row>
    <row r="419727" spans="1:1">
      <c r="A419727" s="153"/>
    </row>
    <row r="419728" spans="1:1">
      <c r="A419728" s="153"/>
    </row>
    <row r="419741" spans="1:1">
      <c r="A419741" s="153"/>
    </row>
    <row r="419743" spans="1:1">
      <c r="A419743" s="153"/>
    </row>
    <row r="419745" spans="1:1">
      <c r="A419745" s="154"/>
    </row>
    <row r="419747" spans="1:1">
      <c r="A419747" s="125"/>
    </row>
    <row r="419758" spans="1:1">
      <c r="A419758" s="153"/>
    </row>
    <row r="419759" spans="1:1">
      <c r="A419759" s="153"/>
    </row>
    <row r="419762" spans="1:1">
      <c r="A419762" s="153"/>
    </row>
    <row r="419772" spans="1:1">
      <c r="A419772" s="153"/>
    </row>
    <row r="419773" spans="1:1">
      <c r="A419773" s="153"/>
    </row>
    <row r="419774" spans="1:1">
      <c r="A419774" s="153"/>
    </row>
    <row r="419787" spans="1:1">
      <c r="A419787" s="153"/>
    </row>
    <row r="419789" spans="1:1">
      <c r="A419789" s="153"/>
    </row>
    <row r="419791" spans="1:1">
      <c r="A419791" s="154"/>
    </row>
    <row r="419793" spans="1:1">
      <c r="A419793" s="125"/>
    </row>
    <row r="419804" spans="1:1">
      <c r="A419804" s="153"/>
    </row>
    <row r="419805" spans="1:1">
      <c r="A419805" s="153"/>
    </row>
    <row r="419808" spans="1:1">
      <c r="A419808" s="153"/>
    </row>
    <row r="419818" spans="1:1">
      <c r="A419818" s="153"/>
    </row>
    <row r="419819" spans="1:1">
      <c r="A419819" s="153"/>
    </row>
    <row r="419820" spans="1:1">
      <c r="A419820" s="153"/>
    </row>
    <row r="419833" spans="1:1">
      <c r="A419833" s="153"/>
    </row>
    <row r="419835" spans="1:1">
      <c r="A419835" s="153"/>
    </row>
    <row r="419837" spans="1:1">
      <c r="A419837" s="154"/>
    </row>
    <row r="419839" spans="1:1">
      <c r="A419839" s="125"/>
    </row>
    <row r="419850" spans="1:1">
      <c r="A419850" s="153"/>
    </row>
    <row r="419851" spans="1:1">
      <c r="A419851" s="153"/>
    </row>
    <row r="419854" spans="1:1">
      <c r="A419854" s="153"/>
    </row>
    <row r="419864" spans="1:1">
      <c r="A419864" s="153"/>
    </row>
    <row r="419865" spans="1:1">
      <c r="A419865" s="153"/>
    </row>
    <row r="419866" spans="1:1">
      <c r="A419866" s="153"/>
    </row>
    <row r="419879" spans="1:1">
      <c r="A419879" s="153"/>
    </row>
    <row r="419881" spans="1:1">
      <c r="A419881" s="153"/>
    </row>
    <row r="419883" spans="1:1">
      <c r="A419883" s="154"/>
    </row>
    <row r="419885" spans="1:1">
      <c r="A419885" s="125"/>
    </row>
    <row r="419896" spans="1:1">
      <c r="A419896" s="153"/>
    </row>
    <row r="419897" spans="1:1">
      <c r="A419897" s="153"/>
    </row>
    <row r="419900" spans="1:1">
      <c r="A419900" s="153"/>
    </row>
    <row r="419910" spans="1:1">
      <c r="A419910" s="153"/>
    </row>
    <row r="419911" spans="1:1">
      <c r="A419911" s="153"/>
    </row>
    <row r="419912" spans="1:1">
      <c r="A419912" s="153"/>
    </row>
    <row r="419925" spans="1:1">
      <c r="A419925" s="153"/>
    </row>
    <row r="419927" spans="1:1">
      <c r="A419927" s="153"/>
    </row>
    <row r="419929" spans="1:1">
      <c r="A419929" s="154"/>
    </row>
    <row r="419931" spans="1:1">
      <c r="A419931" s="125"/>
    </row>
    <row r="419942" spans="1:1">
      <c r="A419942" s="153"/>
    </row>
    <row r="419943" spans="1:1">
      <c r="A419943" s="153"/>
    </row>
    <row r="419946" spans="1:1">
      <c r="A419946" s="153"/>
    </row>
    <row r="419956" spans="1:1">
      <c r="A419956" s="153"/>
    </row>
    <row r="419957" spans="1:1">
      <c r="A419957" s="153"/>
    </row>
    <row r="419958" spans="1:1">
      <c r="A419958" s="153"/>
    </row>
    <row r="419971" spans="1:1">
      <c r="A419971" s="153"/>
    </row>
    <row r="419973" spans="1:1">
      <c r="A419973" s="153"/>
    </row>
    <row r="419975" spans="1:1">
      <c r="A419975" s="154"/>
    </row>
    <row r="419977" spans="1:1">
      <c r="A419977" s="125"/>
    </row>
    <row r="419988" spans="1:1">
      <c r="A419988" s="153"/>
    </row>
    <row r="419989" spans="1:1">
      <c r="A419989" s="153"/>
    </row>
    <row r="419992" spans="1:1">
      <c r="A419992" s="153"/>
    </row>
    <row r="420002" spans="1:1">
      <c r="A420002" s="153"/>
    </row>
    <row r="420003" spans="1:1">
      <c r="A420003" s="153"/>
    </row>
    <row r="420004" spans="1:1">
      <c r="A420004" s="153"/>
    </row>
    <row r="420017" spans="1:1">
      <c r="A420017" s="153"/>
    </row>
    <row r="420019" spans="1:1">
      <c r="A420019" s="153"/>
    </row>
    <row r="420021" spans="1:1">
      <c r="A420021" s="154"/>
    </row>
    <row r="420023" spans="1:1">
      <c r="A420023" s="125"/>
    </row>
    <row r="420034" spans="1:1">
      <c r="A420034" s="153"/>
    </row>
    <row r="420035" spans="1:1">
      <c r="A420035" s="153"/>
    </row>
    <row r="420038" spans="1:1">
      <c r="A420038" s="153"/>
    </row>
    <row r="420048" spans="1:1">
      <c r="A420048" s="153"/>
    </row>
    <row r="420049" spans="1:1">
      <c r="A420049" s="153"/>
    </row>
    <row r="420050" spans="1:1">
      <c r="A420050" s="153"/>
    </row>
    <row r="420063" spans="1:1">
      <c r="A420063" s="153"/>
    </row>
    <row r="420065" spans="1:1">
      <c r="A420065" s="153"/>
    </row>
    <row r="420067" spans="1:1">
      <c r="A420067" s="154"/>
    </row>
    <row r="420069" spans="1:1">
      <c r="A420069" s="125"/>
    </row>
    <row r="420080" spans="1:1">
      <c r="A420080" s="153"/>
    </row>
    <row r="420081" spans="1:1">
      <c r="A420081" s="153"/>
    </row>
    <row r="420084" spans="1:1">
      <c r="A420084" s="153"/>
    </row>
    <row r="420094" spans="1:1">
      <c r="A420094" s="153"/>
    </row>
    <row r="420095" spans="1:1">
      <c r="A420095" s="153"/>
    </row>
    <row r="420096" spans="1:1">
      <c r="A420096" s="153"/>
    </row>
    <row r="420109" spans="1:1">
      <c r="A420109" s="153"/>
    </row>
    <row r="420111" spans="1:1">
      <c r="A420111" s="153"/>
    </row>
    <row r="420113" spans="1:1">
      <c r="A420113" s="154"/>
    </row>
    <row r="420115" spans="1:1">
      <c r="A420115" s="125"/>
    </row>
    <row r="420126" spans="1:1">
      <c r="A420126" s="153"/>
    </row>
    <row r="420127" spans="1:1">
      <c r="A420127" s="153"/>
    </row>
    <row r="420130" spans="1:1">
      <c r="A420130" s="153"/>
    </row>
    <row r="420140" spans="1:1">
      <c r="A420140" s="153"/>
    </row>
    <row r="420141" spans="1:1">
      <c r="A420141" s="153"/>
    </row>
    <row r="420142" spans="1:1">
      <c r="A420142" s="153"/>
    </row>
    <row r="420155" spans="1:1">
      <c r="A420155" s="153"/>
    </row>
    <row r="420157" spans="1:1">
      <c r="A420157" s="153"/>
    </row>
    <row r="420159" spans="1:1">
      <c r="A420159" s="154"/>
    </row>
    <row r="420161" spans="1:1">
      <c r="A420161" s="125"/>
    </row>
    <row r="420172" spans="1:1">
      <c r="A420172" s="153"/>
    </row>
    <row r="420173" spans="1:1">
      <c r="A420173" s="153"/>
    </row>
    <row r="420176" spans="1:1">
      <c r="A420176" s="153"/>
    </row>
    <row r="420186" spans="1:1">
      <c r="A420186" s="153"/>
    </row>
    <row r="420187" spans="1:1">
      <c r="A420187" s="153"/>
    </row>
    <row r="420188" spans="1:1">
      <c r="A420188" s="153"/>
    </row>
    <row r="420201" spans="1:1">
      <c r="A420201" s="153"/>
    </row>
    <row r="420203" spans="1:1">
      <c r="A420203" s="153"/>
    </row>
    <row r="420205" spans="1:1">
      <c r="A420205" s="154"/>
    </row>
    <row r="420207" spans="1:1">
      <c r="A420207" s="125"/>
    </row>
    <row r="420218" spans="1:1">
      <c r="A420218" s="153"/>
    </row>
    <row r="420219" spans="1:1">
      <c r="A420219" s="153"/>
    </row>
    <row r="420222" spans="1:1">
      <c r="A420222" s="153"/>
    </row>
    <row r="420232" spans="1:1">
      <c r="A420232" s="153"/>
    </row>
    <row r="420233" spans="1:1">
      <c r="A420233" s="153"/>
    </row>
    <row r="420234" spans="1:1">
      <c r="A420234" s="153"/>
    </row>
    <row r="420247" spans="1:1">
      <c r="A420247" s="153"/>
    </row>
    <row r="420249" spans="1:1">
      <c r="A420249" s="153"/>
    </row>
    <row r="420251" spans="1:1">
      <c r="A420251" s="154"/>
    </row>
    <row r="420253" spans="1:1">
      <c r="A420253" s="125"/>
    </row>
    <row r="420264" spans="1:1">
      <c r="A420264" s="153"/>
    </row>
    <row r="420265" spans="1:1">
      <c r="A420265" s="153"/>
    </row>
    <row r="420268" spans="1:1">
      <c r="A420268" s="153"/>
    </row>
    <row r="420278" spans="1:1">
      <c r="A420278" s="153"/>
    </row>
    <row r="420279" spans="1:1">
      <c r="A420279" s="153"/>
    </row>
    <row r="420280" spans="1:1">
      <c r="A420280" s="153"/>
    </row>
    <row r="420293" spans="1:1">
      <c r="A420293" s="153"/>
    </row>
    <row r="420295" spans="1:1">
      <c r="A420295" s="153"/>
    </row>
    <row r="420297" spans="1:1">
      <c r="A420297" s="154"/>
    </row>
    <row r="420299" spans="1:1">
      <c r="A420299" s="125"/>
    </row>
    <row r="420310" spans="1:1">
      <c r="A420310" s="153"/>
    </row>
    <row r="420311" spans="1:1">
      <c r="A420311" s="153"/>
    </row>
    <row r="420314" spans="1:1">
      <c r="A420314" s="153"/>
    </row>
    <row r="420324" spans="1:1">
      <c r="A420324" s="153"/>
    </row>
    <row r="420325" spans="1:1">
      <c r="A420325" s="153"/>
    </row>
    <row r="420326" spans="1:1">
      <c r="A420326" s="153"/>
    </row>
    <row r="420339" spans="1:1">
      <c r="A420339" s="153"/>
    </row>
    <row r="420341" spans="1:1">
      <c r="A420341" s="153"/>
    </row>
    <row r="420343" spans="1:1">
      <c r="A420343" s="154"/>
    </row>
    <row r="420345" spans="1:1">
      <c r="A420345" s="125"/>
    </row>
    <row r="420356" spans="1:1">
      <c r="A420356" s="153"/>
    </row>
    <row r="420357" spans="1:1">
      <c r="A420357" s="153"/>
    </row>
    <row r="420360" spans="1:1">
      <c r="A420360" s="153"/>
    </row>
    <row r="420370" spans="1:1">
      <c r="A420370" s="153"/>
    </row>
    <row r="420371" spans="1:1">
      <c r="A420371" s="153"/>
    </row>
    <row r="420372" spans="1:1">
      <c r="A420372" s="153"/>
    </row>
    <row r="420385" spans="1:1">
      <c r="A420385" s="153"/>
    </row>
    <row r="420387" spans="1:1">
      <c r="A420387" s="153"/>
    </row>
    <row r="420389" spans="1:1">
      <c r="A420389" s="154"/>
    </row>
    <row r="420391" spans="1:1">
      <c r="A420391" s="125"/>
    </row>
    <row r="420402" spans="1:1">
      <c r="A420402" s="153"/>
    </row>
    <row r="420403" spans="1:1">
      <c r="A420403" s="153"/>
    </row>
    <row r="420406" spans="1:1">
      <c r="A420406" s="153"/>
    </row>
    <row r="420416" spans="1:1">
      <c r="A420416" s="153"/>
    </row>
    <row r="420417" spans="1:1">
      <c r="A420417" s="153"/>
    </row>
    <row r="420418" spans="1:1">
      <c r="A420418" s="153"/>
    </row>
    <row r="420431" spans="1:1">
      <c r="A420431" s="153"/>
    </row>
    <row r="420433" spans="1:1">
      <c r="A420433" s="153"/>
    </row>
    <row r="420435" spans="1:1">
      <c r="A420435" s="154"/>
    </row>
    <row r="420437" spans="1:1">
      <c r="A420437" s="125"/>
    </row>
    <row r="420448" spans="1:1">
      <c r="A420448" s="153"/>
    </row>
    <row r="420449" spans="1:1">
      <c r="A420449" s="153"/>
    </row>
    <row r="420452" spans="1:1">
      <c r="A420452" s="153"/>
    </row>
    <row r="420462" spans="1:1">
      <c r="A420462" s="153"/>
    </row>
    <row r="420463" spans="1:1">
      <c r="A420463" s="153"/>
    </row>
    <row r="420464" spans="1:1">
      <c r="A420464" s="153"/>
    </row>
    <row r="420477" spans="1:1">
      <c r="A420477" s="153"/>
    </row>
    <row r="420479" spans="1:1">
      <c r="A420479" s="153"/>
    </row>
    <row r="420481" spans="1:1">
      <c r="A420481" s="154"/>
    </row>
    <row r="420483" spans="1:1">
      <c r="A420483" s="125"/>
    </row>
    <row r="420494" spans="1:1">
      <c r="A420494" s="153"/>
    </row>
    <row r="420495" spans="1:1">
      <c r="A420495" s="153"/>
    </row>
    <row r="420498" spans="1:1">
      <c r="A420498" s="153"/>
    </row>
    <row r="420508" spans="1:1">
      <c r="A420508" s="153"/>
    </row>
    <row r="420509" spans="1:1">
      <c r="A420509" s="153"/>
    </row>
    <row r="420510" spans="1:1">
      <c r="A420510" s="153"/>
    </row>
    <row r="420523" spans="1:1">
      <c r="A420523" s="153"/>
    </row>
    <row r="420525" spans="1:1">
      <c r="A420525" s="153"/>
    </row>
    <row r="420527" spans="1:1">
      <c r="A420527" s="154"/>
    </row>
    <row r="420529" spans="1:1">
      <c r="A420529" s="125"/>
    </row>
    <row r="420540" spans="1:1">
      <c r="A420540" s="153"/>
    </row>
    <row r="420541" spans="1:1">
      <c r="A420541" s="153"/>
    </row>
    <row r="420544" spans="1:1">
      <c r="A420544" s="153"/>
    </row>
    <row r="420554" spans="1:1">
      <c r="A420554" s="153"/>
    </row>
    <row r="420555" spans="1:1">
      <c r="A420555" s="153"/>
    </row>
    <row r="420556" spans="1:1">
      <c r="A420556" s="153"/>
    </row>
    <row r="420569" spans="1:1">
      <c r="A420569" s="153"/>
    </row>
    <row r="420571" spans="1:1">
      <c r="A420571" s="153"/>
    </row>
    <row r="420573" spans="1:1">
      <c r="A420573" s="154"/>
    </row>
    <row r="420575" spans="1:1">
      <c r="A420575" s="125"/>
    </row>
    <row r="420586" spans="1:1">
      <c r="A420586" s="153"/>
    </row>
    <row r="420587" spans="1:1">
      <c r="A420587" s="153"/>
    </row>
    <row r="420590" spans="1:1">
      <c r="A420590" s="153"/>
    </row>
    <row r="420600" spans="1:1">
      <c r="A420600" s="153"/>
    </row>
    <row r="420601" spans="1:1">
      <c r="A420601" s="153"/>
    </row>
    <row r="420602" spans="1:1">
      <c r="A420602" s="153"/>
    </row>
    <row r="420615" spans="1:1">
      <c r="A420615" s="153"/>
    </row>
    <row r="420617" spans="1:1">
      <c r="A420617" s="153"/>
    </row>
    <row r="420619" spans="1:1">
      <c r="A420619" s="154"/>
    </row>
    <row r="420621" spans="1:1">
      <c r="A420621" s="125"/>
    </row>
    <row r="420632" spans="1:1">
      <c r="A420632" s="153"/>
    </row>
    <row r="420633" spans="1:1">
      <c r="A420633" s="153"/>
    </row>
    <row r="420636" spans="1:1">
      <c r="A420636" s="153"/>
    </row>
    <row r="420646" spans="1:1">
      <c r="A420646" s="153"/>
    </row>
    <row r="420647" spans="1:1">
      <c r="A420647" s="153"/>
    </row>
    <row r="420648" spans="1:1">
      <c r="A420648" s="153"/>
    </row>
    <row r="420661" spans="1:1">
      <c r="A420661" s="153"/>
    </row>
    <row r="420663" spans="1:1">
      <c r="A420663" s="153"/>
    </row>
    <row r="420665" spans="1:1">
      <c r="A420665" s="154"/>
    </row>
    <row r="420667" spans="1:1">
      <c r="A420667" s="125"/>
    </row>
    <row r="420678" spans="1:1">
      <c r="A420678" s="153"/>
    </row>
    <row r="420679" spans="1:1">
      <c r="A420679" s="153"/>
    </row>
    <row r="420682" spans="1:1">
      <c r="A420682" s="153"/>
    </row>
    <row r="420692" spans="1:1">
      <c r="A420692" s="153"/>
    </row>
    <row r="420693" spans="1:1">
      <c r="A420693" s="153"/>
    </row>
    <row r="420694" spans="1:1">
      <c r="A420694" s="153"/>
    </row>
    <row r="420707" spans="1:1">
      <c r="A420707" s="153"/>
    </row>
    <row r="420709" spans="1:1">
      <c r="A420709" s="153"/>
    </row>
    <row r="420711" spans="1:1">
      <c r="A420711" s="154"/>
    </row>
    <row r="420713" spans="1:1">
      <c r="A420713" s="125"/>
    </row>
    <row r="420724" spans="1:1">
      <c r="A420724" s="153"/>
    </row>
    <row r="420725" spans="1:1">
      <c r="A420725" s="153"/>
    </row>
    <row r="420728" spans="1:1">
      <c r="A420728" s="153"/>
    </row>
    <row r="420738" spans="1:1">
      <c r="A420738" s="153"/>
    </row>
    <row r="420739" spans="1:1">
      <c r="A420739" s="153"/>
    </row>
    <row r="420740" spans="1:1">
      <c r="A420740" s="153"/>
    </row>
    <row r="420753" spans="1:1">
      <c r="A420753" s="153"/>
    </row>
    <row r="420755" spans="1:1">
      <c r="A420755" s="153"/>
    </row>
    <row r="420757" spans="1:1">
      <c r="A420757" s="154"/>
    </row>
    <row r="420759" spans="1:1">
      <c r="A420759" s="125"/>
    </row>
    <row r="420770" spans="1:1">
      <c r="A420770" s="153"/>
    </row>
    <row r="420771" spans="1:1">
      <c r="A420771" s="153"/>
    </row>
    <row r="420774" spans="1:1">
      <c r="A420774" s="153"/>
    </row>
    <row r="420784" spans="1:1">
      <c r="A420784" s="153"/>
    </row>
    <row r="420785" spans="1:1">
      <c r="A420785" s="153"/>
    </row>
    <row r="420786" spans="1:1">
      <c r="A420786" s="153"/>
    </row>
    <row r="420799" spans="1:1">
      <c r="A420799" s="153"/>
    </row>
    <row r="420801" spans="1:1">
      <c r="A420801" s="153"/>
    </row>
    <row r="420803" spans="1:1">
      <c r="A420803" s="154"/>
    </row>
    <row r="420805" spans="1:1">
      <c r="A420805" s="125"/>
    </row>
    <row r="420816" spans="1:1">
      <c r="A420816" s="153"/>
    </row>
    <row r="420817" spans="1:1">
      <c r="A420817" s="153"/>
    </row>
    <row r="420820" spans="1:1">
      <c r="A420820" s="153"/>
    </row>
    <row r="420830" spans="1:1">
      <c r="A420830" s="153"/>
    </row>
    <row r="420831" spans="1:1">
      <c r="A420831" s="153"/>
    </row>
    <row r="420832" spans="1:1">
      <c r="A420832" s="153"/>
    </row>
    <row r="420845" spans="1:1">
      <c r="A420845" s="153"/>
    </row>
    <row r="420847" spans="1:1">
      <c r="A420847" s="153"/>
    </row>
    <row r="420849" spans="1:1">
      <c r="A420849" s="154"/>
    </row>
    <row r="420851" spans="1:1">
      <c r="A420851" s="125"/>
    </row>
    <row r="420862" spans="1:1">
      <c r="A420862" s="153"/>
    </row>
    <row r="420863" spans="1:1">
      <c r="A420863" s="153"/>
    </row>
    <row r="420866" spans="1:1">
      <c r="A420866" s="153"/>
    </row>
    <row r="420876" spans="1:1">
      <c r="A420876" s="153"/>
    </row>
    <row r="420877" spans="1:1">
      <c r="A420877" s="153"/>
    </row>
    <row r="420878" spans="1:1">
      <c r="A420878" s="153"/>
    </row>
    <row r="420891" spans="1:1">
      <c r="A420891" s="153"/>
    </row>
    <row r="420893" spans="1:1">
      <c r="A420893" s="153"/>
    </row>
    <row r="420895" spans="1:1">
      <c r="A420895" s="154"/>
    </row>
    <row r="420897" spans="1:1">
      <c r="A420897" s="125"/>
    </row>
    <row r="420908" spans="1:1">
      <c r="A420908" s="153"/>
    </row>
    <row r="420909" spans="1:1">
      <c r="A420909" s="153"/>
    </row>
    <row r="420912" spans="1:1">
      <c r="A420912" s="153"/>
    </row>
    <row r="420922" spans="1:1">
      <c r="A420922" s="153"/>
    </row>
    <row r="420923" spans="1:1">
      <c r="A420923" s="153"/>
    </row>
    <row r="420924" spans="1:1">
      <c r="A420924" s="153"/>
    </row>
    <row r="420937" spans="1:1">
      <c r="A420937" s="153"/>
    </row>
    <row r="420939" spans="1:1">
      <c r="A420939" s="153"/>
    </row>
    <row r="420941" spans="1:1">
      <c r="A420941" s="154"/>
    </row>
    <row r="420943" spans="1:1">
      <c r="A420943" s="125"/>
    </row>
    <row r="420954" spans="1:1">
      <c r="A420954" s="153"/>
    </row>
    <row r="420955" spans="1:1">
      <c r="A420955" s="153"/>
    </row>
    <row r="420958" spans="1:1">
      <c r="A420958" s="153"/>
    </row>
    <row r="420968" spans="1:1">
      <c r="A420968" s="153"/>
    </row>
    <row r="420969" spans="1:1">
      <c r="A420969" s="153"/>
    </row>
    <row r="420970" spans="1:1">
      <c r="A420970" s="153"/>
    </row>
    <row r="420983" spans="1:1">
      <c r="A420983" s="153"/>
    </row>
    <row r="420985" spans="1:1">
      <c r="A420985" s="153"/>
    </row>
    <row r="420987" spans="1:1">
      <c r="A420987" s="154"/>
    </row>
    <row r="420989" spans="1:1">
      <c r="A420989" s="125"/>
    </row>
    <row r="421000" spans="1:1">
      <c r="A421000" s="153"/>
    </row>
    <row r="421001" spans="1:1">
      <c r="A421001" s="153"/>
    </row>
    <row r="421004" spans="1:1">
      <c r="A421004" s="153"/>
    </row>
    <row r="421014" spans="1:1">
      <c r="A421014" s="153"/>
    </row>
    <row r="421015" spans="1:1">
      <c r="A421015" s="153"/>
    </row>
    <row r="421016" spans="1:1">
      <c r="A421016" s="153"/>
    </row>
    <row r="421029" spans="1:1">
      <c r="A421029" s="153"/>
    </row>
    <row r="421031" spans="1:1">
      <c r="A421031" s="153"/>
    </row>
    <row r="421033" spans="1:1">
      <c r="A421033" s="154"/>
    </row>
    <row r="421035" spans="1:1">
      <c r="A421035" s="125"/>
    </row>
    <row r="421046" spans="1:1">
      <c r="A421046" s="153"/>
    </row>
    <row r="421047" spans="1:1">
      <c r="A421047" s="153"/>
    </row>
    <row r="421050" spans="1:1">
      <c r="A421050" s="153"/>
    </row>
    <row r="421060" spans="1:1">
      <c r="A421060" s="153"/>
    </row>
    <row r="421061" spans="1:1">
      <c r="A421061" s="153"/>
    </row>
    <row r="421062" spans="1:1">
      <c r="A421062" s="153"/>
    </row>
    <row r="421075" spans="1:1">
      <c r="A421075" s="153"/>
    </row>
    <row r="421077" spans="1:1">
      <c r="A421077" s="153"/>
    </row>
    <row r="421079" spans="1:1">
      <c r="A421079" s="154"/>
    </row>
    <row r="421081" spans="1:1">
      <c r="A421081" s="125"/>
    </row>
    <row r="421092" spans="1:1">
      <c r="A421092" s="153"/>
    </row>
    <row r="421093" spans="1:1">
      <c r="A421093" s="153"/>
    </row>
    <row r="421096" spans="1:1">
      <c r="A421096" s="153"/>
    </row>
    <row r="421106" spans="1:1">
      <c r="A421106" s="153"/>
    </row>
    <row r="421107" spans="1:1">
      <c r="A421107" s="153"/>
    </row>
    <row r="421108" spans="1:1">
      <c r="A421108" s="153"/>
    </row>
    <row r="421121" spans="1:1">
      <c r="A421121" s="153"/>
    </row>
    <row r="421123" spans="1:1">
      <c r="A421123" s="153"/>
    </row>
    <row r="421125" spans="1:1">
      <c r="A421125" s="154"/>
    </row>
    <row r="421127" spans="1:1">
      <c r="A421127" s="125"/>
    </row>
    <row r="421138" spans="1:1">
      <c r="A421138" s="153"/>
    </row>
    <row r="421139" spans="1:1">
      <c r="A421139" s="153"/>
    </row>
    <row r="421142" spans="1:1">
      <c r="A421142" s="153"/>
    </row>
    <row r="421152" spans="1:1">
      <c r="A421152" s="153"/>
    </row>
    <row r="421153" spans="1:1">
      <c r="A421153" s="153"/>
    </row>
    <row r="421154" spans="1:1">
      <c r="A421154" s="153"/>
    </row>
    <row r="421167" spans="1:1">
      <c r="A421167" s="153"/>
    </row>
    <row r="421169" spans="1:1">
      <c r="A421169" s="153"/>
    </row>
    <row r="421171" spans="1:1">
      <c r="A421171" s="154"/>
    </row>
    <row r="421173" spans="1:1">
      <c r="A421173" s="125"/>
    </row>
    <row r="421184" spans="1:1">
      <c r="A421184" s="153"/>
    </row>
    <row r="421185" spans="1:1">
      <c r="A421185" s="153"/>
    </row>
    <row r="421188" spans="1:1">
      <c r="A421188" s="153"/>
    </row>
    <row r="421198" spans="1:1">
      <c r="A421198" s="153"/>
    </row>
    <row r="421199" spans="1:1">
      <c r="A421199" s="153"/>
    </row>
    <row r="421200" spans="1:1">
      <c r="A421200" s="153"/>
    </row>
    <row r="421213" spans="1:1">
      <c r="A421213" s="153"/>
    </row>
    <row r="421215" spans="1:1">
      <c r="A421215" s="153"/>
    </row>
    <row r="421217" spans="1:1">
      <c r="A421217" s="154"/>
    </row>
    <row r="421219" spans="1:1">
      <c r="A421219" s="125"/>
    </row>
    <row r="421230" spans="1:1">
      <c r="A421230" s="153"/>
    </row>
    <row r="421231" spans="1:1">
      <c r="A421231" s="153"/>
    </row>
    <row r="421234" spans="1:1">
      <c r="A421234" s="153"/>
    </row>
    <row r="421244" spans="1:1">
      <c r="A421244" s="153"/>
    </row>
    <row r="421245" spans="1:1">
      <c r="A421245" s="153"/>
    </row>
    <row r="421246" spans="1:1">
      <c r="A421246" s="153"/>
    </row>
    <row r="421259" spans="1:1">
      <c r="A421259" s="153"/>
    </row>
    <row r="421261" spans="1:1">
      <c r="A421261" s="153"/>
    </row>
    <row r="421263" spans="1:1">
      <c r="A421263" s="154"/>
    </row>
    <row r="421265" spans="1:1">
      <c r="A421265" s="125"/>
    </row>
    <row r="421276" spans="1:1">
      <c r="A421276" s="153"/>
    </row>
    <row r="421277" spans="1:1">
      <c r="A421277" s="153"/>
    </row>
    <row r="421280" spans="1:1">
      <c r="A421280" s="153"/>
    </row>
    <row r="421290" spans="1:1">
      <c r="A421290" s="153"/>
    </row>
    <row r="421291" spans="1:1">
      <c r="A421291" s="153"/>
    </row>
    <row r="421292" spans="1:1">
      <c r="A421292" s="153"/>
    </row>
    <row r="421305" spans="1:1">
      <c r="A421305" s="153"/>
    </row>
    <row r="421307" spans="1:1">
      <c r="A421307" s="153"/>
    </row>
    <row r="421309" spans="1:1">
      <c r="A421309" s="154"/>
    </row>
    <row r="421311" spans="1:1">
      <c r="A421311" s="125"/>
    </row>
    <row r="421322" spans="1:1">
      <c r="A421322" s="153"/>
    </row>
    <row r="421323" spans="1:1">
      <c r="A421323" s="153"/>
    </row>
    <row r="421326" spans="1:1">
      <c r="A421326" s="153"/>
    </row>
    <row r="421336" spans="1:1">
      <c r="A421336" s="153"/>
    </row>
    <row r="421337" spans="1:1">
      <c r="A421337" s="153"/>
    </row>
    <row r="421338" spans="1:1">
      <c r="A421338" s="153"/>
    </row>
    <row r="421351" spans="1:1">
      <c r="A421351" s="153"/>
    </row>
    <row r="421353" spans="1:1">
      <c r="A421353" s="153"/>
    </row>
    <row r="421355" spans="1:1">
      <c r="A421355" s="154"/>
    </row>
    <row r="421357" spans="1:1">
      <c r="A421357" s="125"/>
    </row>
    <row r="421368" spans="1:1">
      <c r="A421368" s="153"/>
    </row>
    <row r="421369" spans="1:1">
      <c r="A421369" s="153"/>
    </row>
    <row r="421372" spans="1:1">
      <c r="A421372" s="153"/>
    </row>
    <row r="421382" spans="1:1">
      <c r="A421382" s="153"/>
    </row>
    <row r="421383" spans="1:1">
      <c r="A421383" s="153"/>
    </row>
    <row r="421384" spans="1:1">
      <c r="A421384" s="153"/>
    </row>
    <row r="421397" spans="1:1">
      <c r="A421397" s="153"/>
    </row>
    <row r="421399" spans="1:1">
      <c r="A421399" s="153"/>
    </row>
    <row r="421401" spans="1:1">
      <c r="A421401" s="154"/>
    </row>
    <row r="421403" spans="1:1">
      <c r="A421403" s="125"/>
    </row>
    <row r="421414" spans="1:1">
      <c r="A421414" s="153"/>
    </row>
    <row r="421415" spans="1:1">
      <c r="A421415" s="153"/>
    </row>
    <row r="421418" spans="1:1">
      <c r="A421418" s="153"/>
    </row>
    <row r="421428" spans="1:1">
      <c r="A421428" s="153"/>
    </row>
    <row r="421429" spans="1:1">
      <c r="A421429" s="153"/>
    </row>
    <row r="421430" spans="1:1">
      <c r="A421430" s="153"/>
    </row>
    <row r="421443" spans="1:1">
      <c r="A421443" s="153"/>
    </row>
    <row r="421445" spans="1:1">
      <c r="A421445" s="153"/>
    </row>
    <row r="421447" spans="1:1">
      <c r="A421447" s="154"/>
    </row>
    <row r="421449" spans="1:1">
      <c r="A421449" s="125"/>
    </row>
    <row r="421460" spans="1:1">
      <c r="A421460" s="153"/>
    </row>
    <row r="421461" spans="1:1">
      <c r="A421461" s="153"/>
    </row>
    <row r="421464" spans="1:1">
      <c r="A421464" s="153"/>
    </row>
    <row r="421474" spans="1:1">
      <c r="A421474" s="153"/>
    </row>
    <row r="421475" spans="1:1">
      <c r="A421475" s="153"/>
    </row>
    <row r="421476" spans="1:1">
      <c r="A421476" s="153"/>
    </row>
    <row r="421489" spans="1:1">
      <c r="A421489" s="153"/>
    </row>
    <row r="421491" spans="1:1">
      <c r="A421491" s="153"/>
    </row>
    <row r="421493" spans="1:1">
      <c r="A421493" s="154"/>
    </row>
    <row r="421495" spans="1:1">
      <c r="A421495" s="125"/>
    </row>
    <row r="421506" spans="1:1">
      <c r="A421506" s="153"/>
    </row>
    <row r="421507" spans="1:1">
      <c r="A421507" s="153"/>
    </row>
    <row r="421510" spans="1:1">
      <c r="A421510" s="153"/>
    </row>
    <row r="421520" spans="1:1">
      <c r="A421520" s="153"/>
    </row>
    <row r="421521" spans="1:1">
      <c r="A421521" s="153"/>
    </row>
    <row r="421522" spans="1:1">
      <c r="A421522" s="153"/>
    </row>
    <row r="421535" spans="1:1">
      <c r="A421535" s="153"/>
    </row>
    <row r="421537" spans="1:1">
      <c r="A421537" s="153"/>
    </row>
    <row r="421539" spans="1:1">
      <c r="A421539" s="154"/>
    </row>
    <row r="421541" spans="1:1">
      <c r="A421541" s="125"/>
    </row>
    <row r="421552" spans="1:1">
      <c r="A421552" s="153"/>
    </row>
    <row r="421553" spans="1:1">
      <c r="A421553" s="153"/>
    </row>
    <row r="421556" spans="1:1">
      <c r="A421556" s="153"/>
    </row>
    <row r="421566" spans="1:1">
      <c r="A421566" s="153"/>
    </row>
    <row r="421567" spans="1:1">
      <c r="A421567" s="153"/>
    </row>
    <row r="421568" spans="1:1">
      <c r="A421568" s="153"/>
    </row>
    <row r="421581" spans="1:1">
      <c r="A421581" s="153"/>
    </row>
    <row r="421583" spans="1:1">
      <c r="A421583" s="153"/>
    </row>
    <row r="421585" spans="1:1">
      <c r="A421585" s="154"/>
    </row>
    <row r="421587" spans="1:1">
      <c r="A421587" s="125"/>
    </row>
    <row r="421598" spans="1:1">
      <c r="A421598" s="153"/>
    </row>
    <row r="421599" spans="1:1">
      <c r="A421599" s="153"/>
    </row>
    <row r="421602" spans="1:1">
      <c r="A421602" s="153"/>
    </row>
    <row r="421612" spans="1:1">
      <c r="A421612" s="153"/>
    </row>
    <row r="421613" spans="1:1">
      <c r="A421613" s="153"/>
    </row>
    <row r="421614" spans="1:1">
      <c r="A421614" s="153"/>
    </row>
    <row r="421627" spans="1:1">
      <c r="A421627" s="153"/>
    </row>
    <row r="421629" spans="1:1">
      <c r="A421629" s="153"/>
    </row>
    <row r="421631" spans="1:1">
      <c r="A421631" s="154"/>
    </row>
    <row r="421633" spans="1:1">
      <c r="A421633" s="125"/>
    </row>
    <row r="421644" spans="1:1">
      <c r="A421644" s="153"/>
    </row>
    <row r="421645" spans="1:1">
      <c r="A421645" s="153"/>
    </row>
    <row r="421648" spans="1:1">
      <c r="A421648" s="153"/>
    </row>
    <row r="421658" spans="1:1">
      <c r="A421658" s="153"/>
    </row>
    <row r="421659" spans="1:1">
      <c r="A421659" s="153"/>
    </row>
    <row r="421660" spans="1:1">
      <c r="A421660" s="153"/>
    </row>
    <row r="421673" spans="1:1">
      <c r="A421673" s="153"/>
    </row>
    <row r="421675" spans="1:1">
      <c r="A421675" s="153"/>
    </row>
    <row r="421677" spans="1:1">
      <c r="A421677" s="154"/>
    </row>
    <row r="421679" spans="1:1">
      <c r="A421679" s="125"/>
    </row>
    <row r="421690" spans="1:1">
      <c r="A421690" s="153"/>
    </row>
    <row r="421691" spans="1:1">
      <c r="A421691" s="153"/>
    </row>
    <row r="421694" spans="1:1">
      <c r="A421694" s="153"/>
    </row>
    <row r="421704" spans="1:1">
      <c r="A421704" s="153"/>
    </row>
    <row r="421705" spans="1:1">
      <c r="A421705" s="153"/>
    </row>
    <row r="421706" spans="1:1">
      <c r="A421706" s="153"/>
    </row>
    <row r="421719" spans="1:1">
      <c r="A421719" s="153"/>
    </row>
    <row r="421721" spans="1:1">
      <c r="A421721" s="153"/>
    </row>
    <row r="421723" spans="1:1">
      <c r="A421723" s="154"/>
    </row>
    <row r="421725" spans="1:1">
      <c r="A421725" s="125"/>
    </row>
    <row r="421736" spans="1:1">
      <c r="A421736" s="153"/>
    </row>
    <row r="421737" spans="1:1">
      <c r="A421737" s="153"/>
    </row>
    <row r="421740" spans="1:1">
      <c r="A421740" s="153"/>
    </row>
    <row r="421750" spans="1:1">
      <c r="A421750" s="153"/>
    </row>
    <row r="421751" spans="1:1">
      <c r="A421751" s="153"/>
    </row>
    <row r="421752" spans="1:1">
      <c r="A421752" s="153"/>
    </row>
    <row r="421765" spans="1:1">
      <c r="A421765" s="153"/>
    </row>
    <row r="421767" spans="1:1">
      <c r="A421767" s="153"/>
    </row>
    <row r="421769" spans="1:1">
      <c r="A421769" s="154"/>
    </row>
    <row r="421771" spans="1:1">
      <c r="A421771" s="125"/>
    </row>
    <row r="421782" spans="1:1">
      <c r="A421782" s="153"/>
    </row>
    <row r="421783" spans="1:1">
      <c r="A421783" s="153"/>
    </row>
    <row r="421786" spans="1:1">
      <c r="A421786" s="153"/>
    </row>
    <row r="421796" spans="1:1">
      <c r="A421796" s="153"/>
    </row>
    <row r="421797" spans="1:1">
      <c r="A421797" s="153"/>
    </row>
    <row r="421798" spans="1:1">
      <c r="A421798" s="153"/>
    </row>
    <row r="421811" spans="1:1">
      <c r="A421811" s="153"/>
    </row>
    <row r="421813" spans="1:1">
      <c r="A421813" s="153"/>
    </row>
    <row r="421815" spans="1:1">
      <c r="A421815" s="154"/>
    </row>
    <row r="421817" spans="1:1">
      <c r="A421817" s="125"/>
    </row>
    <row r="421828" spans="1:1">
      <c r="A421828" s="153"/>
    </row>
    <row r="421829" spans="1:1">
      <c r="A421829" s="153"/>
    </row>
    <row r="421832" spans="1:1">
      <c r="A421832" s="153"/>
    </row>
    <row r="421842" spans="1:1">
      <c r="A421842" s="153"/>
    </row>
    <row r="421843" spans="1:1">
      <c r="A421843" s="153"/>
    </row>
    <row r="421844" spans="1:1">
      <c r="A421844" s="153"/>
    </row>
    <row r="421857" spans="1:1">
      <c r="A421857" s="153"/>
    </row>
    <row r="421859" spans="1:1">
      <c r="A421859" s="153"/>
    </row>
    <row r="421861" spans="1:1">
      <c r="A421861" s="154"/>
    </row>
    <row r="421863" spans="1:1">
      <c r="A421863" s="125"/>
    </row>
    <row r="421874" spans="1:1">
      <c r="A421874" s="153"/>
    </row>
    <row r="421875" spans="1:1">
      <c r="A421875" s="153"/>
    </row>
    <row r="421878" spans="1:1">
      <c r="A421878" s="153"/>
    </row>
    <row r="421888" spans="1:1">
      <c r="A421888" s="153"/>
    </row>
    <row r="421889" spans="1:1">
      <c r="A421889" s="153"/>
    </row>
    <row r="421890" spans="1:1">
      <c r="A421890" s="153"/>
    </row>
    <row r="421903" spans="1:1">
      <c r="A421903" s="153"/>
    </row>
    <row r="421905" spans="1:1">
      <c r="A421905" s="153"/>
    </row>
    <row r="421907" spans="1:1">
      <c r="A421907" s="154"/>
    </row>
    <row r="421909" spans="1:1">
      <c r="A421909" s="125"/>
    </row>
    <row r="421920" spans="1:1">
      <c r="A421920" s="153"/>
    </row>
    <row r="421921" spans="1:1">
      <c r="A421921" s="153"/>
    </row>
    <row r="421924" spans="1:1">
      <c r="A421924" s="153"/>
    </row>
    <row r="421934" spans="1:1">
      <c r="A421934" s="153"/>
    </row>
    <row r="421935" spans="1:1">
      <c r="A421935" s="153"/>
    </row>
    <row r="421936" spans="1:1">
      <c r="A421936" s="153"/>
    </row>
    <row r="421949" spans="1:1">
      <c r="A421949" s="153"/>
    </row>
    <row r="421951" spans="1:1">
      <c r="A421951" s="153"/>
    </row>
    <row r="421953" spans="1:1">
      <c r="A421953" s="154"/>
    </row>
    <row r="421955" spans="1:1">
      <c r="A421955" s="125"/>
    </row>
    <row r="421966" spans="1:1">
      <c r="A421966" s="153"/>
    </row>
    <row r="421967" spans="1:1">
      <c r="A421967" s="153"/>
    </row>
    <row r="421970" spans="1:1">
      <c r="A421970" s="153"/>
    </row>
    <row r="421980" spans="1:1">
      <c r="A421980" s="153"/>
    </row>
    <row r="421981" spans="1:1">
      <c r="A421981" s="153"/>
    </row>
    <row r="421982" spans="1:1">
      <c r="A421982" s="153"/>
    </row>
    <row r="421995" spans="1:1">
      <c r="A421995" s="153"/>
    </row>
    <row r="421997" spans="1:1">
      <c r="A421997" s="153"/>
    </row>
    <row r="421999" spans="1:1">
      <c r="A421999" s="154"/>
    </row>
    <row r="422001" spans="1:1">
      <c r="A422001" s="125"/>
    </row>
    <row r="422012" spans="1:1">
      <c r="A422012" s="153"/>
    </row>
    <row r="422013" spans="1:1">
      <c r="A422013" s="153"/>
    </row>
    <row r="422016" spans="1:1">
      <c r="A422016" s="153"/>
    </row>
    <row r="422026" spans="1:1">
      <c r="A422026" s="153"/>
    </row>
    <row r="422027" spans="1:1">
      <c r="A422027" s="153"/>
    </row>
    <row r="422028" spans="1:1">
      <c r="A422028" s="153"/>
    </row>
    <row r="422041" spans="1:1">
      <c r="A422041" s="153"/>
    </row>
    <row r="422043" spans="1:1">
      <c r="A422043" s="153"/>
    </row>
    <row r="422045" spans="1:1">
      <c r="A422045" s="154"/>
    </row>
    <row r="422047" spans="1:1">
      <c r="A422047" s="125"/>
    </row>
    <row r="422058" spans="1:1">
      <c r="A422058" s="153"/>
    </row>
    <row r="422059" spans="1:1">
      <c r="A422059" s="153"/>
    </row>
    <row r="422062" spans="1:1">
      <c r="A422062" s="153"/>
    </row>
    <row r="422072" spans="1:1">
      <c r="A422072" s="153"/>
    </row>
    <row r="422073" spans="1:1">
      <c r="A422073" s="153"/>
    </row>
    <row r="422074" spans="1:1">
      <c r="A422074" s="153"/>
    </row>
    <row r="422087" spans="1:1">
      <c r="A422087" s="153"/>
    </row>
    <row r="422089" spans="1:1">
      <c r="A422089" s="153"/>
    </row>
    <row r="422091" spans="1:1">
      <c r="A422091" s="154"/>
    </row>
    <row r="422093" spans="1:1">
      <c r="A422093" s="125"/>
    </row>
    <row r="422104" spans="1:1">
      <c r="A422104" s="153"/>
    </row>
    <row r="422105" spans="1:1">
      <c r="A422105" s="153"/>
    </row>
    <row r="422108" spans="1:1">
      <c r="A422108" s="153"/>
    </row>
    <row r="422118" spans="1:1">
      <c r="A422118" s="153"/>
    </row>
    <row r="422119" spans="1:1">
      <c r="A422119" s="153"/>
    </row>
    <row r="422120" spans="1:1">
      <c r="A422120" s="153"/>
    </row>
    <row r="422133" spans="1:1">
      <c r="A422133" s="153"/>
    </row>
    <row r="422135" spans="1:1">
      <c r="A422135" s="153"/>
    </row>
    <row r="422137" spans="1:1">
      <c r="A422137" s="154"/>
    </row>
    <row r="422139" spans="1:1">
      <c r="A422139" s="125"/>
    </row>
    <row r="422150" spans="1:1">
      <c r="A422150" s="153"/>
    </row>
    <row r="422151" spans="1:1">
      <c r="A422151" s="153"/>
    </row>
    <row r="422154" spans="1:1">
      <c r="A422154" s="153"/>
    </row>
    <row r="422164" spans="1:1">
      <c r="A422164" s="153"/>
    </row>
    <row r="422165" spans="1:1">
      <c r="A422165" s="153"/>
    </row>
    <row r="422166" spans="1:1">
      <c r="A422166" s="153"/>
    </row>
    <row r="422179" spans="1:1">
      <c r="A422179" s="153"/>
    </row>
    <row r="422181" spans="1:1">
      <c r="A422181" s="153"/>
    </row>
    <row r="422183" spans="1:1">
      <c r="A422183" s="154"/>
    </row>
    <row r="422185" spans="1:1">
      <c r="A422185" s="125"/>
    </row>
    <row r="422196" spans="1:1">
      <c r="A422196" s="153"/>
    </row>
    <row r="422197" spans="1:1">
      <c r="A422197" s="153"/>
    </row>
    <row r="422200" spans="1:1">
      <c r="A422200" s="153"/>
    </row>
    <row r="422210" spans="1:1">
      <c r="A422210" s="153"/>
    </row>
    <row r="422211" spans="1:1">
      <c r="A422211" s="153"/>
    </row>
    <row r="422212" spans="1:1">
      <c r="A422212" s="153"/>
    </row>
    <row r="422225" spans="1:1">
      <c r="A422225" s="153"/>
    </row>
    <row r="422227" spans="1:1">
      <c r="A422227" s="153"/>
    </row>
    <row r="422229" spans="1:1">
      <c r="A422229" s="154"/>
    </row>
    <row r="422231" spans="1:1">
      <c r="A422231" s="125"/>
    </row>
    <row r="422242" spans="1:1">
      <c r="A422242" s="153"/>
    </row>
    <row r="422243" spans="1:1">
      <c r="A422243" s="153"/>
    </row>
    <row r="422246" spans="1:1">
      <c r="A422246" s="153"/>
    </row>
    <row r="422256" spans="1:1">
      <c r="A422256" s="153"/>
    </row>
    <row r="422257" spans="1:1">
      <c r="A422257" s="153"/>
    </row>
    <row r="422258" spans="1:1">
      <c r="A422258" s="153"/>
    </row>
    <row r="422271" spans="1:1">
      <c r="A422271" s="153"/>
    </row>
    <row r="422273" spans="1:1">
      <c r="A422273" s="153"/>
    </row>
    <row r="422275" spans="1:1">
      <c r="A422275" s="154"/>
    </row>
    <row r="422277" spans="1:1">
      <c r="A422277" s="125"/>
    </row>
    <row r="422288" spans="1:1">
      <c r="A422288" s="153"/>
    </row>
    <row r="422289" spans="1:1">
      <c r="A422289" s="153"/>
    </row>
    <row r="422292" spans="1:1">
      <c r="A422292" s="153"/>
    </row>
    <row r="422302" spans="1:1">
      <c r="A422302" s="153"/>
    </row>
    <row r="422303" spans="1:1">
      <c r="A422303" s="153"/>
    </row>
    <row r="422304" spans="1:1">
      <c r="A422304" s="153"/>
    </row>
    <row r="422317" spans="1:1">
      <c r="A422317" s="153"/>
    </row>
    <row r="422319" spans="1:1">
      <c r="A422319" s="153"/>
    </row>
    <row r="422321" spans="1:1">
      <c r="A422321" s="154"/>
    </row>
    <row r="422323" spans="1:1">
      <c r="A422323" s="125"/>
    </row>
    <row r="422334" spans="1:1">
      <c r="A422334" s="153"/>
    </row>
    <row r="422335" spans="1:1">
      <c r="A422335" s="153"/>
    </row>
    <row r="422338" spans="1:1">
      <c r="A422338" s="153"/>
    </row>
    <row r="422348" spans="1:1">
      <c r="A422348" s="153"/>
    </row>
    <row r="422349" spans="1:1">
      <c r="A422349" s="153"/>
    </row>
    <row r="422350" spans="1:1">
      <c r="A422350" s="153"/>
    </row>
    <row r="422363" spans="1:1">
      <c r="A422363" s="153"/>
    </row>
    <row r="422365" spans="1:1">
      <c r="A422365" s="153"/>
    </row>
    <row r="422367" spans="1:1">
      <c r="A422367" s="154"/>
    </row>
    <row r="422369" spans="1:1">
      <c r="A422369" s="125"/>
    </row>
    <row r="422380" spans="1:1">
      <c r="A422380" s="153"/>
    </row>
    <row r="422381" spans="1:1">
      <c r="A422381" s="153"/>
    </row>
    <row r="422384" spans="1:1">
      <c r="A422384" s="153"/>
    </row>
    <row r="422394" spans="1:1">
      <c r="A422394" s="153"/>
    </row>
    <row r="422395" spans="1:1">
      <c r="A422395" s="153"/>
    </row>
    <row r="422396" spans="1:1">
      <c r="A422396" s="153"/>
    </row>
    <row r="422409" spans="1:1">
      <c r="A422409" s="153"/>
    </row>
    <row r="422411" spans="1:1">
      <c r="A422411" s="153"/>
    </row>
    <row r="422413" spans="1:1">
      <c r="A422413" s="154"/>
    </row>
    <row r="422415" spans="1:1">
      <c r="A422415" s="125"/>
    </row>
    <row r="422426" spans="1:1">
      <c r="A422426" s="153"/>
    </row>
    <row r="422427" spans="1:1">
      <c r="A422427" s="153"/>
    </row>
    <row r="422430" spans="1:1">
      <c r="A422430" s="153"/>
    </row>
    <row r="422440" spans="1:1">
      <c r="A422440" s="153"/>
    </row>
    <row r="422441" spans="1:1">
      <c r="A422441" s="153"/>
    </row>
    <row r="422442" spans="1:1">
      <c r="A422442" s="153"/>
    </row>
    <row r="422455" spans="1:1">
      <c r="A422455" s="153"/>
    </row>
    <row r="422457" spans="1:1">
      <c r="A422457" s="153"/>
    </row>
    <row r="422459" spans="1:1">
      <c r="A422459" s="154"/>
    </row>
    <row r="422461" spans="1:1">
      <c r="A422461" s="125"/>
    </row>
    <row r="422472" spans="1:1">
      <c r="A422472" s="153"/>
    </row>
    <row r="422473" spans="1:1">
      <c r="A422473" s="153"/>
    </row>
    <row r="422476" spans="1:1">
      <c r="A422476" s="153"/>
    </row>
    <row r="422486" spans="1:1">
      <c r="A422486" s="153"/>
    </row>
    <row r="422487" spans="1:1">
      <c r="A422487" s="153"/>
    </row>
    <row r="422488" spans="1:1">
      <c r="A422488" s="153"/>
    </row>
    <row r="422501" spans="1:1">
      <c r="A422501" s="153"/>
    </row>
    <row r="422503" spans="1:1">
      <c r="A422503" s="153"/>
    </row>
    <row r="422505" spans="1:1">
      <c r="A422505" s="154"/>
    </row>
    <row r="422507" spans="1:1">
      <c r="A422507" s="125"/>
    </row>
    <row r="422518" spans="1:1">
      <c r="A422518" s="153"/>
    </row>
    <row r="422519" spans="1:1">
      <c r="A422519" s="153"/>
    </row>
    <row r="422522" spans="1:1">
      <c r="A422522" s="153"/>
    </row>
    <row r="422532" spans="1:1">
      <c r="A422532" s="153"/>
    </row>
    <row r="422533" spans="1:1">
      <c r="A422533" s="153"/>
    </row>
    <row r="422534" spans="1:1">
      <c r="A422534" s="153"/>
    </row>
    <row r="422547" spans="1:1">
      <c r="A422547" s="153"/>
    </row>
    <row r="422549" spans="1:1">
      <c r="A422549" s="153"/>
    </row>
    <row r="422551" spans="1:1">
      <c r="A422551" s="154"/>
    </row>
    <row r="422553" spans="1:1">
      <c r="A422553" s="125"/>
    </row>
    <row r="422564" spans="1:1">
      <c r="A422564" s="153"/>
    </row>
    <row r="422565" spans="1:1">
      <c r="A422565" s="153"/>
    </row>
    <row r="422568" spans="1:1">
      <c r="A422568" s="153"/>
    </row>
    <row r="422578" spans="1:1">
      <c r="A422578" s="153"/>
    </row>
    <row r="422579" spans="1:1">
      <c r="A422579" s="153"/>
    </row>
    <row r="422580" spans="1:1">
      <c r="A422580" s="153"/>
    </row>
    <row r="422593" spans="1:1">
      <c r="A422593" s="153"/>
    </row>
    <row r="422595" spans="1:1">
      <c r="A422595" s="153"/>
    </row>
    <row r="422597" spans="1:1">
      <c r="A422597" s="154"/>
    </row>
    <row r="422599" spans="1:1">
      <c r="A422599" s="125"/>
    </row>
    <row r="422610" spans="1:1">
      <c r="A422610" s="153"/>
    </row>
    <row r="422611" spans="1:1">
      <c r="A422611" s="153"/>
    </row>
    <row r="422614" spans="1:1">
      <c r="A422614" s="153"/>
    </row>
    <row r="422624" spans="1:1">
      <c r="A422624" s="153"/>
    </row>
    <row r="422625" spans="1:1">
      <c r="A422625" s="153"/>
    </row>
    <row r="422626" spans="1:1">
      <c r="A422626" s="153"/>
    </row>
    <row r="422639" spans="1:1">
      <c r="A422639" s="153"/>
    </row>
    <row r="422641" spans="1:1">
      <c r="A422641" s="153"/>
    </row>
    <row r="422643" spans="1:1">
      <c r="A422643" s="154"/>
    </row>
    <row r="422645" spans="1:1">
      <c r="A422645" s="125"/>
    </row>
    <row r="422656" spans="1:1">
      <c r="A422656" s="153"/>
    </row>
    <row r="422657" spans="1:1">
      <c r="A422657" s="153"/>
    </row>
    <row r="422660" spans="1:1">
      <c r="A422660" s="153"/>
    </row>
    <row r="422670" spans="1:1">
      <c r="A422670" s="153"/>
    </row>
    <row r="422671" spans="1:1">
      <c r="A422671" s="153"/>
    </row>
    <row r="422672" spans="1:1">
      <c r="A422672" s="153"/>
    </row>
    <row r="422685" spans="1:1">
      <c r="A422685" s="153"/>
    </row>
    <row r="422687" spans="1:1">
      <c r="A422687" s="153"/>
    </row>
    <row r="422689" spans="1:1">
      <c r="A422689" s="154"/>
    </row>
    <row r="422691" spans="1:1">
      <c r="A422691" s="125"/>
    </row>
    <row r="422702" spans="1:1">
      <c r="A422702" s="153"/>
    </row>
    <row r="422703" spans="1:1">
      <c r="A422703" s="153"/>
    </row>
    <row r="422706" spans="1:1">
      <c r="A422706" s="153"/>
    </row>
    <row r="422716" spans="1:1">
      <c r="A422716" s="153"/>
    </row>
    <row r="422717" spans="1:1">
      <c r="A422717" s="153"/>
    </row>
    <row r="422718" spans="1:1">
      <c r="A422718" s="153"/>
    </row>
    <row r="422731" spans="1:1">
      <c r="A422731" s="153"/>
    </row>
    <row r="422733" spans="1:1">
      <c r="A422733" s="153"/>
    </row>
    <row r="422735" spans="1:1">
      <c r="A422735" s="154"/>
    </row>
    <row r="422737" spans="1:1">
      <c r="A422737" s="125"/>
    </row>
    <row r="422748" spans="1:1">
      <c r="A422748" s="153"/>
    </row>
    <row r="422749" spans="1:1">
      <c r="A422749" s="153"/>
    </row>
    <row r="422752" spans="1:1">
      <c r="A422752" s="153"/>
    </row>
    <row r="422762" spans="1:1">
      <c r="A422762" s="153"/>
    </row>
    <row r="422763" spans="1:1">
      <c r="A422763" s="153"/>
    </row>
    <row r="422764" spans="1:1">
      <c r="A422764" s="153"/>
    </row>
    <row r="422777" spans="1:1">
      <c r="A422777" s="153"/>
    </row>
    <row r="422779" spans="1:1">
      <c r="A422779" s="153"/>
    </row>
    <row r="422781" spans="1:1">
      <c r="A422781" s="154"/>
    </row>
    <row r="422783" spans="1:1">
      <c r="A422783" s="125"/>
    </row>
    <row r="422794" spans="1:1">
      <c r="A422794" s="153"/>
    </row>
    <row r="422795" spans="1:1">
      <c r="A422795" s="153"/>
    </row>
    <row r="422798" spans="1:1">
      <c r="A422798" s="153"/>
    </row>
    <row r="422808" spans="1:1">
      <c r="A422808" s="153"/>
    </row>
    <row r="422809" spans="1:1">
      <c r="A422809" s="153"/>
    </row>
    <row r="422810" spans="1:1">
      <c r="A422810" s="153"/>
    </row>
    <row r="422823" spans="1:1">
      <c r="A422823" s="153"/>
    </row>
    <row r="422825" spans="1:1">
      <c r="A422825" s="153"/>
    </row>
    <row r="422827" spans="1:1">
      <c r="A422827" s="154"/>
    </row>
    <row r="422829" spans="1:1">
      <c r="A422829" s="125"/>
    </row>
    <row r="422840" spans="1:1">
      <c r="A422840" s="153"/>
    </row>
    <row r="422841" spans="1:1">
      <c r="A422841" s="153"/>
    </row>
    <row r="422844" spans="1:1">
      <c r="A422844" s="153"/>
    </row>
    <row r="422854" spans="1:1">
      <c r="A422854" s="153"/>
    </row>
    <row r="422855" spans="1:1">
      <c r="A422855" s="153"/>
    </row>
    <row r="422856" spans="1:1">
      <c r="A422856" s="153"/>
    </row>
    <row r="422869" spans="1:1">
      <c r="A422869" s="153"/>
    </row>
    <row r="422871" spans="1:1">
      <c r="A422871" s="153"/>
    </row>
    <row r="422873" spans="1:1">
      <c r="A422873" s="154"/>
    </row>
    <row r="422875" spans="1:1">
      <c r="A422875" s="125"/>
    </row>
    <row r="422886" spans="1:1">
      <c r="A422886" s="153"/>
    </row>
    <row r="422887" spans="1:1">
      <c r="A422887" s="153"/>
    </row>
    <row r="422890" spans="1:1">
      <c r="A422890" s="153"/>
    </row>
    <row r="422900" spans="1:1">
      <c r="A422900" s="153"/>
    </row>
    <row r="422901" spans="1:1">
      <c r="A422901" s="153"/>
    </row>
    <row r="422902" spans="1:1">
      <c r="A422902" s="153"/>
    </row>
    <row r="422915" spans="1:1">
      <c r="A422915" s="153"/>
    </row>
    <row r="422917" spans="1:1">
      <c r="A422917" s="153"/>
    </row>
    <row r="422919" spans="1:1">
      <c r="A422919" s="154"/>
    </row>
    <row r="422921" spans="1:1">
      <c r="A422921" s="125"/>
    </row>
    <row r="422932" spans="1:1">
      <c r="A422932" s="153"/>
    </row>
    <row r="422933" spans="1:1">
      <c r="A422933" s="153"/>
    </row>
    <row r="422936" spans="1:1">
      <c r="A422936" s="153"/>
    </row>
    <row r="422946" spans="1:1">
      <c r="A422946" s="153"/>
    </row>
    <row r="422947" spans="1:1">
      <c r="A422947" s="153"/>
    </row>
    <row r="422948" spans="1:1">
      <c r="A422948" s="153"/>
    </row>
    <row r="422961" spans="1:1">
      <c r="A422961" s="153"/>
    </row>
    <row r="422963" spans="1:1">
      <c r="A422963" s="153"/>
    </row>
    <row r="422965" spans="1:1">
      <c r="A422965" s="154"/>
    </row>
    <row r="422967" spans="1:1">
      <c r="A422967" s="125"/>
    </row>
    <row r="422978" spans="1:1">
      <c r="A422978" s="153"/>
    </row>
    <row r="422979" spans="1:1">
      <c r="A422979" s="153"/>
    </row>
    <row r="422982" spans="1:1">
      <c r="A422982" s="153"/>
    </row>
    <row r="422992" spans="1:1">
      <c r="A422992" s="153"/>
    </row>
    <row r="422993" spans="1:1">
      <c r="A422993" s="153"/>
    </row>
    <row r="422994" spans="1:1">
      <c r="A422994" s="153"/>
    </row>
    <row r="423007" spans="1:1">
      <c r="A423007" s="153"/>
    </row>
    <row r="423009" spans="1:1">
      <c r="A423009" s="153"/>
    </row>
    <row r="423011" spans="1:1">
      <c r="A423011" s="154"/>
    </row>
    <row r="423013" spans="1:1">
      <c r="A423013" s="125"/>
    </row>
    <row r="423024" spans="1:1">
      <c r="A423024" s="153"/>
    </row>
    <row r="423025" spans="1:1">
      <c r="A423025" s="153"/>
    </row>
    <row r="423028" spans="1:1">
      <c r="A423028" s="153"/>
    </row>
    <row r="423038" spans="1:1">
      <c r="A423038" s="153"/>
    </row>
    <row r="423039" spans="1:1">
      <c r="A423039" s="153"/>
    </row>
    <row r="423040" spans="1:1">
      <c r="A423040" s="153"/>
    </row>
    <row r="423053" spans="1:1">
      <c r="A423053" s="153"/>
    </row>
    <row r="423055" spans="1:1">
      <c r="A423055" s="153"/>
    </row>
    <row r="423057" spans="1:1">
      <c r="A423057" s="154"/>
    </row>
    <row r="423059" spans="1:1">
      <c r="A423059" s="125"/>
    </row>
    <row r="423070" spans="1:1">
      <c r="A423070" s="153"/>
    </row>
    <row r="423071" spans="1:1">
      <c r="A423071" s="153"/>
    </row>
    <row r="423074" spans="1:1">
      <c r="A423074" s="153"/>
    </row>
    <row r="423084" spans="1:1">
      <c r="A423084" s="153"/>
    </row>
    <row r="423085" spans="1:1">
      <c r="A423085" s="153"/>
    </row>
    <row r="423086" spans="1:1">
      <c r="A423086" s="153"/>
    </row>
    <row r="423099" spans="1:1">
      <c r="A423099" s="153"/>
    </row>
    <row r="423101" spans="1:1">
      <c r="A423101" s="153"/>
    </row>
    <row r="423103" spans="1:1">
      <c r="A423103" s="154"/>
    </row>
    <row r="423105" spans="1:1">
      <c r="A423105" s="125"/>
    </row>
    <row r="423116" spans="1:1">
      <c r="A423116" s="153"/>
    </row>
    <row r="423117" spans="1:1">
      <c r="A423117" s="153"/>
    </row>
    <row r="423120" spans="1:1">
      <c r="A423120" s="153"/>
    </row>
    <row r="423130" spans="1:1">
      <c r="A423130" s="153"/>
    </row>
    <row r="423131" spans="1:1">
      <c r="A423131" s="153"/>
    </row>
    <row r="423132" spans="1:1">
      <c r="A423132" s="153"/>
    </row>
    <row r="423145" spans="1:1">
      <c r="A423145" s="153"/>
    </row>
    <row r="423147" spans="1:1">
      <c r="A423147" s="153"/>
    </row>
    <row r="423149" spans="1:1">
      <c r="A423149" s="154"/>
    </row>
    <row r="423151" spans="1:1">
      <c r="A423151" s="125"/>
    </row>
    <row r="423162" spans="1:1">
      <c r="A423162" s="153"/>
    </row>
    <row r="423163" spans="1:1">
      <c r="A423163" s="153"/>
    </row>
    <row r="423166" spans="1:1">
      <c r="A423166" s="153"/>
    </row>
    <row r="423176" spans="1:1">
      <c r="A423176" s="153"/>
    </row>
    <row r="423177" spans="1:1">
      <c r="A423177" s="153"/>
    </row>
    <row r="423178" spans="1:1">
      <c r="A423178" s="153"/>
    </row>
    <row r="423191" spans="1:1">
      <c r="A423191" s="153"/>
    </row>
    <row r="423193" spans="1:1">
      <c r="A423193" s="153"/>
    </row>
    <row r="423195" spans="1:1">
      <c r="A423195" s="154"/>
    </row>
    <row r="423197" spans="1:1">
      <c r="A423197" s="125"/>
    </row>
    <row r="423208" spans="1:1">
      <c r="A423208" s="153"/>
    </row>
    <row r="423209" spans="1:1">
      <c r="A423209" s="153"/>
    </row>
    <row r="423212" spans="1:1">
      <c r="A423212" s="153"/>
    </row>
    <row r="423222" spans="1:1">
      <c r="A423222" s="153"/>
    </row>
    <row r="423223" spans="1:1">
      <c r="A423223" s="153"/>
    </row>
    <row r="423224" spans="1:1">
      <c r="A423224" s="153"/>
    </row>
    <row r="423237" spans="1:1">
      <c r="A423237" s="153"/>
    </row>
    <row r="423239" spans="1:1">
      <c r="A423239" s="153"/>
    </row>
    <row r="423241" spans="1:1">
      <c r="A423241" s="154"/>
    </row>
    <row r="423243" spans="1:1">
      <c r="A423243" s="125"/>
    </row>
    <row r="423254" spans="1:1">
      <c r="A423254" s="153"/>
    </row>
    <row r="423255" spans="1:1">
      <c r="A423255" s="153"/>
    </row>
    <row r="423258" spans="1:1">
      <c r="A423258" s="153"/>
    </row>
    <row r="423268" spans="1:1">
      <c r="A423268" s="153"/>
    </row>
    <row r="423269" spans="1:1">
      <c r="A423269" s="153"/>
    </row>
    <row r="423270" spans="1:1">
      <c r="A423270" s="153"/>
    </row>
    <row r="423283" spans="1:1">
      <c r="A423283" s="153"/>
    </row>
    <row r="423285" spans="1:1">
      <c r="A423285" s="153"/>
    </row>
    <row r="423287" spans="1:1">
      <c r="A423287" s="154"/>
    </row>
    <row r="423289" spans="1:1">
      <c r="A423289" s="125"/>
    </row>
    <row r="423300" spans="1:1">
      <c r="A423300" s="153"/>
    </row>
    <row r="423301" spans="1:1">
      <c r="A423301" s="153"/>
    </row>
    <row r="423304" spans="1:1">
      <c r="A423304" s="153"/>
    </row>
    <row r="423314" spans="1:1">
      <c r="A423314" s="153"/>
    </row>
    <row r="423315" spans="1:1">
      <c r="A423315" s="153"/>
    </row>
    <row r="423316" spans="1:1">
      <c r="A423316" s="153"/>
    </row>
    <row r="423329" spans="1:1">
      <c r="A423329" s="153"/>
    </row>
    <row r="423331" spans="1:1">
      <c r="A423331" s="153"/>
    </row>
    <row r="423333" spans="1:1">
      <c r="A423333" s="154"/>
    </row>
    <row r="423335" spans="1:1">
      <c r="A423335" s="125"/>
    </row>
    <row r="423346" spans="1:1">
      <c r="A423346" s="153"/>
    </row>
    <row r="423347" spans="1:1">
      <c r="A423347" s="153"/>
    </row>
    <row r="423350" spans="1:1">
      <c r="A423350" s="153"/>
    </row>
    <row r="423360" spans="1:1">
      <c r="A423360" s="153"/>
    </row>
    <row r="423361" spans="1:1">
      <c r="A423361" s="153"/>
    </row>
    <row r="423362" spans="1:1">
      <c r="A423362" s="153"/>
    </row>
    <row r="423375" spans="1:1">
      <c r="A423375" s="153"/>
    </row>
    <row r="423377" spans="1:1">
      <c r="A423377" s="153"/>
    </row>
    <row r="423379" spans="1:1">
      <c r="A423379" s="154"/>
    </row>
    <row r="423381" spans="1:1">
      <c r="A423381" s="125"/>
    </row>
    <row r="423392" spans="1:1">
      <c r="A423392" s="153"/>
    </row>
    <row r="423393" spans="1:1">
      <c r="A423393" s="153"/>
    </row>
    <row r="423396" spans="1:1">
      <c r="A423396" s="153"/>
    </row>
    <row r="423406" spans="1:1">
      <c r="A423406" s="153"/>
    </row>
    <row r="423407" spans="1:1">
      <c r="A423407" s="153"/>
    </row>
    <row r="423408" spans="1:1">
      <c r="A423408" s="153"/>
    </row>
    <row r="423421" spans="1:1">
      <c r="A423421" s="153"/>
    </row>
    <row r="423423" spans="1:1">
      <c r="A423423" s="153"/>
    </row>
    <row r="423425" spans="1:1">
      <c r="A423425" s="154"/>
    </row>
    <row r="423427" spans="1:1">
      <c r="A423427" s="125"/>
    </row>
    <row r="423438" spans="1:1">
      <c r="A423438" s="153"/>
    </row>
    <row r="423439" spans="1:1">
      <c r="A423439" s="153"/>
    </row>
    <row r="423442" spans="1:1">
      <c r="A423442" s="153"/>
    </row>
    <row r="423452" spans="1:1">
      <c r="A423452" s="153"/>
    </row>
    <row r="423453" spans="1:1">
      <c r="A423453" s="153"/>
    </row>
    <row r="423454" spans="1:1">
      <c r="A423454" s="153"/>
    </row>
    <row r="423467" spans="1:1">
      <c r="A423467" s="153"/>
    </row>
    <row r="423469" spans="1:1">
      <c r="A423469" s="153"/>
    </row>
    <row r="423471" spans="1:1">
      <c r="A423471" s="154"/>
    </row>
    <row r="423473" spans="1:1">
      <c r="A423473" s="125"/>
    </row>
    <row r="423484" spans="1:1">
      <c r="A423484" s="153"/>
    </row>
    <row r="423485" spans="1:1">
      <c r="A423485" s="153"/>
    </row>
    <row r="423488" spans="1:1">
      <c r="A423488" s="153"/>
    </row>
    <row r="423498" spans="1:1">
      <c r="A423498" s="153"/>
    </row>
    <row r="423499" spans="1:1">
      <c r="A423499" s="153"/>
    </row>
    <row r="423500" spans="1:1">
      <c r="A423500" s="153"/>
    </row>
    <row r="423513" spans="1:1">
      <c r="A423513" s="153"/>
    </row>
    <row r="423515" spans="1:1">
      <c r="A423515" s="153"/>
    </row>
    <row r="423517" spans="1:1">
      <c r="A423517" s="154"/>
    </row>
    <row r="423519" spans="1:1">
      <c r="A423519" s="125"/>
    </row>
    <row r="423530" spans="1:1">
      <c r="A423530" s="153"/>
    </row>
    <row r="423531" spans="1:1">
      <c r="A423531" s="153"/>
    </row>
    <row r="423534" spans="1:1">
      <c r="A423534" s="153"/>
    </row>
    <row r="423544" spans="1:1">
      <c r="A423544" s="153"/>
    </row>
    <row r="423545" spans="1:1">
      <c r="A423545" s="153"/>
    </row>
    <row r="423546" spans="1:1">
      <c r="A423546" s="153"/>
    </row>
    <row r="423559" spans="1:1">
      <c r="A423559" s="153"/>
    </row>
    <row r="423561" spans="1:1">
      <c r="A423561" s="153"/>
    </row>
    <row r="423563" spans="1:1">
      <c r="A423563" s="154"/>
    </row>
    <row r="423565" spans="1:1">
      <c r="A423565" s="125"/>
    </row>
    <row r="423576" spans="1:1">
      <c r="A423576" s="153"/>
    </row>
    <row r="423577" spans="1:1">
      <c r="A423577" s="153"/>
    </row>
    <row r="423580" spans="1:1">
      <c r="A423580" s="153"/>
    </row>
    <row r="423590" spans="1:1">
      <c r="A423590" s="153"/>
    </row>
    <row r="423591" spans="1:1">
      <c r="A423591" s="153"/>
    </row>
    <row r="423592" spans="1:1">
      <c r="A423592" s="153"/>
    </row>
    <row r="423605" spans="1:1">
      <c r="A423605" s="153"/>
    </row>
    <row r="423607" spans="1:1">
      <c r="A423607" s="153"/>
    </row>
    <row r="423609" spans="1:1">
      <c r="A423609" s="154"/>
    </row>
    <row r="423611" spans="1:1">
      <c r="A423611" s="125"/>
    </row>
    <row r="423622" spans="1:1">
      <c r="A423622" s="153"/>
    </row>
    <row r="423623" spans="1:1">
      <c r="A423623" s="153"/>
    </row>
    <row r="423626" spans="1:1">
      <c r="A423626" s="153"/>
    </row>
    <row r="423636" spans="1:1">
      <c r="A423636" s="153"/>
    </row>
    <row r="423637" spans="1:1">
      <c r="A423637" s="153"/>
    </row>
    <row r="423638" spans="1:1">
      <c r="A423638" s="153"/>
    </row>
    <row r="423651" spans="1:1">
      <c r="A423651" s="153"/>
    </row>
    <row r="423653" spans="1:1">
      <c r="A423653" s="153"/>
    </row>
    <row r="423655" spans="1:1">
      <c r="A423655" s="154"/>
    </row>
    <row r="423657" spans="1:1">
      <c r="A423657" s="125"/>
    </row>
    <row r="423668" spans="1:1">
      <c r="A423668" s="153"/>
    </row>
    <row r="423669" spans="1:1">
      <c r="A423669" s="153"/>
    </row>
    <row r="423672" spans="1:1">
      <c r="A423672" s="153"/>
    </row>
    <row r="423682" spans="1:1">
      <c r="A423682" s="153"/>
    </row>
    <row r="423683" spans="1:1">
      <c r="A423683" s="153"/>
    </row>
    <row r="423684" spans="1:1">
      <c r="A423684" s="153"/>
    </row>
    <row r="423697" spans="1:1">
      <c r="A423697" s="153"/>
    </row>
    <row r="423699" spans="1:1">
      <c r="A423699" s="153"/>
    </row>
    <row r="423701" spans="1:1">
      <c r="A423701" s="154"/>
    </row>
    <row r="423703" spans="1:1">
      <c r="A423703" s="125"/>
    </row>
    <row r="423714" spans="1:1">
      <c r="A423714" s="153"/>
    </row>
    <row r="423715" spans="1:1">
      <c r="A423715" s="153"/>
    </row>
    <row r="423718" spans="1:1">
      <c r="A423718" s="153"/>
    </row>
    <row r="423728" spans="1:1">
      <c r="A423728" s="153"/>
    </row>
    <row r="423729" spans="1:1">
      <c r="A423729" s="153"/>
    </row>
    <row r="423730" spans="1:1">
      <c r="A423730" s="153"/>
    </row>
    <row r="423743" spans="1:1">
      <c r="A423743" s="153"/>
    </row>
    <row r="423745" spans="1:1">
      <c r="A423745" s="153"/>
    </row>
    <row r="423747" spans="1:1">
      <c r="A423747" s="154"/>
    </row>
    <row r="423749" spans="1:1">
      <c r="A423749" s="125"/>
    </row>
    <row r="423760" spans="1:1">
      <c r="A423760" s="153"/>
    </row>
    <row r="423761" spans="1:1">
      <c r="A423761" s="153"/>
    </row>
    <row r="423764" spans="1:1">
      <c r="A423764" s="153"/>
    </row>
    <row r="423774" spans="1:1">
      <c r="A423774" s="153"/>
    </row>
    <row r="423775" spans="1:1">
      <c r="A423775" s="153"/>
    </row>
    <row r="423776" spans="1:1">
      <c r="A423776" s="153"/>
    </row>
    <row r="423789" spans="1:1">
      <c r="A423789" s="153"/>
    </row>
    <row r="423791" spans="1:1">
      <c r="A423791" s="153"/>
    </row>
    <row r="423793" spans="1:1">
      <c r="A423793" s="154"/>
    </row>
    <row r="423795" spans="1:1">
      <c r="A423795" s="125"/>
    </row>
    <row r="423806" spans="1:1">
      <c r="A423806" s="153"/>
    </row>
    <row r="423807" spans="1:1">
      <c r="A423807" s="153"/>
    </row>
    <row r="423810" spans="1:1">
      <c r="A423810" s="153"/>
    </row>
    <row r="423820" spans="1:1">
      <c r="A423820" s="153"/>
    </row>
    <row r="423821" spans="1:1">
      <c r="A423821" s="153"/>
    </row>
    <row r="423822" spans="1:1">
      <c r="A423822" s="153"/>
    </row>
    <row r="423835" spans="1:1">
      <c r="A423835" s="153"/>
    </row>
    <row r="423837" spans="1:1">
      <c r="A423837" s="153"/>
    </row>
    <row r="423839" spans="1:1">
      <c r="A423839" s="154"/>
    </row>
    <row r="423841" spans="1:1">
      <c r="A423841" s="125"/>
    </row>
    <row r="423852" spans="1:1">
      <c r="A423852" s="153"/>
    </row>
    <row r="423853" spans="1:1">
      <c r="A423853" s="153"/>
    </row>
    <row r="423856" spans="1:1">
      <c r="A423856" s="153"/>
    </row>
    <row r="423866" spans="1:1">
      <c r="A423866" s="153"/>
    </row>
    <row r="423867" spans="1:1">
      <c r="A423867" s="153"/>
    </row>
    <row r="423868" spans="1:1">
      <c r="A423868" s="153"/>
    </row>
    <row r="423881" spans="1:1">
      <c r="A423881" s="153"/>
    </row>
    <row r="423883" spans="1:1">
      <c r="A423883" s="153"/>
    </row>
    <row r="423885" spans="1:1">
      <c r="A423885" s="154"/>
    </row>
    <row r="423887" spans="1:1">
      <c r="A423887" s="125"/>
    </row>
    <row r="423898" spans="1:1">
      <c r="A423898" s="153"/>
    </row>
    <row r="423899" spans="1:1">
      <c r="A423899" s="153"/>
    </row>
    <row r="423902" spans="1:1">
      <c r="A423902" s="153"/>
    </row>
    <row r="423912" spans="1:1">
      <c r="A423912" s="153"/>
    </row>
    <row r="423913" spans="1:1">
      <c r="A423913" s="153"/>
    </row>
    <row r="423914" spans="1:1">
      <c r="A423914" s="153"/>
    </row>
    <row r="423927" spans="1:1">
      <c r="A423927" s="153"/>
    </row>
    <row r="423929" spans="1:1">
      <c r="A423929" s="153"/>
    </row>
    <row r="423931" spans="1:1">
      <c r="A423931" s="154"/>
    </row>
    <row r="423933" spans="1:1">
      <c r="A423933" s="125"/>
    </row>
    <row r="423944" spans="1:1">
      <c r="A423944" s="153"/>
    </row>
    <row r="423945" spans="1:1">
      <c r="A423945" s="153"/>
    </row>
    <row r="423948" spans="1:1">
      <c r="A423948" s="153"/>
    </row>
    <row r="423958" spans="1:1">
      <c r="A423958" s="153"/>
    </row>
    <row r="423959" spans="1:1">
      <c r="A423959" s="153"/>
    </row>
    <row r="423960" spans="1:1">
      <c r="A423960" s="153"/>
    </row>
    <row r="423973" spans="1:1">
      <c r="A423973" s="153"/>
    </row>
    <row r="423975" spans="1:1">
      <c r="A423975" s="153"/>
    </row>
    <row r="423977" spans="1:1">
      <c r="A423977" s="154"/>
    </row>
    <row r="423979" spans="1:1">
      <c r="A423979" s="125"/>
    </row>
    <row r="423990" spans="1:1">
      <c r="A423990" s="153"/>
    </row>
    <row r="423991" spans="1:1">
      <c r="A423991" s="153"/>
    </row>
    <row r="423994" spans="1:1">
      <c r="A423994" s="153"/>
    </row>
    <row r="424004" spans="1:1">
      <c r="A424004" s="153"/>
    </row>
    <row r="424005" spans="1:1">
      <c r="A424005" s="153"/>
    </row>
    <row r="424006" spans="1:1">
      <c r="A424006" s="153"/>
    </row>
    <row r="424019" spans="1:1">
      <c r="A424019" s="153"/>
    </row>
    <row r="424021" spans="1:1">
      <c r="A424021" s="153"/>
    </row>
    <row r="424023" spans="1:1">
      <c r="A424023" s="154"/>
    </row>
    <row r="424025" spans="1:1">
      <c r="A424025" s="125"/>
    </row>
    <row r="424036" spans="1:1">
      <c r="A424036" s="153"/>
    </row>
    <row r="424037" spans="1:1">
      <c r="A424037" s="153"/>
    </row>
    <row r="424040" spans="1:1">
      <c r="A424040" s="153"/>
    </row>
    <row r="424050" spans="1:1">
      <c r="A424050" s="153"/>
    </row>
    <row r="424051" spans="1:1">
      <c r="A424051" s="153"/>
    </row>
    <row r="424052" spans="1:1">
      <c r="A424052" s="153"/>
    </row>
    <row r="424065" spans="1:1">
      <c r="A424065" s="153"/>
    </row>
    <row r="424067" spans="1:1">
      <c r="A424067" s="153"/>
    </row>
    <row r="424069" spans="1:1">
      <c r="A424069" s="154"/>
    </row>
    <row r="424071" spans="1:1">
      <c r="A424071" s="125"/>
    </row>
    <row r="424082" spans="1:1">
      <c r="A424082" s="153"/>
    </row>
    <row r="424083" spans="1:1">
      <c r="A424083" s="153"/>
    </row>
    <row r="424086" spans="1:1">
      <c r="A424086" s="153"/>
    </row>
    <row r="424096" spans="1:1">
      <c r="A424096" s="153"/>
    </row>
    <row r="424097" spans="1:1">
      <c r="A424097" s="153"/>
    </row>
    <row r="424098" spans="1:1">
      <c r="A424098" s="153"/>
    </row>
    <row r="424111" spans="1:1">
      <c r="A424111" s="153"/>
    </row>
    <row r="424113" spans="1:1">
      <c r="A424113" s="153"/>
    </row>
    <row r="424115" spans="1:1">
      <c r="A424115" s="154"/>
    </row>
    <row r="424117" spans="1:1">
      <c r="A424117" s="125"/>
    </row>
    <row r="424128" spans="1:1">
      <c r="A424128" s="153"/>
    </row>
    <row r="424129" spans="1:1">
      <c r="A424129" s="153"/>
    </row>
    <row r="424132" spans="1:1">
      <c r="A424132" s="153"/>
    </row>
    <row r="424142" spans="1:1">
      <c r="A424142" s="153"/>
    </row>
    <row r="424143" spans="1:1">
      <c r="A424143" s="153"/>
    </row>
    <row r="424144" spans="1:1">
      <c r="A424144" s="153"/>
    </row>
    <row r="424157" spans="1:1">
      <c r="A424157" s="153"/>
    </row>
    <row r="424159" spans="1:1">
      <c r="A424159" s="153"/>
    </row>
    <row r="424161" spans="1:1">
      <c r="A424161" s="154"/>
    </row>
    <row r="424163" spans="1:1">
      <c r="A424163" s="125"/>
    </row>
    <row r="424174" spans="1:1">
      <c r="A424174" s="153"/>
    </row>
    <row r="424175" spans="1:1">
      <c r="A424175" s="153"/>
    </row>
    <row r="424178" spans="1:1">
      <c r="A424178" s="153"/>
    </row>
    <row r="424188" spans="1:1">
      <c r="A424188" s="153"/>
    </row>
    <row r="424189" spans="1:1">
      <c r="A424189" s="153"/>
    </row>
    <row r="424190" spans="1:1">
      <c r="A424190" s="153"/>
    </row>
    <row r="424203" spans="1:1">
      <c r="A424203" s="153"/>
    </row>
    <row r="424205" spans="1:1">
      <c r="A424205" s="153"/>
    </row>
    <row r="424207" spans="1:1">
      <c r="A424207" s="154"/>
    </row>
    <row r="424209" spans="1:1">
      <c r="A424209" s="125"/>
    </row>
    <row r="424220" spans="1:1">
      <c r="A424220" s="153"/>
    </row>
    <row r="424221" spans="1:1">
      <c r="A424221" s="153"/>
    </row>
    <row r="424224" spans="1:1">
      <c r="A424224" s="153"/>
    </row>
    <row r="424234" spans="1:1">
      <c r="A424234" s="153"/>
    </row>
    <row r="424235" spans="1:1">
      <c r="A424235" s="153"/>
    </row>
    <row r="424236" spans="1:1">
      <c r="A424236" s="153"/>
    </row>
    <row r="424249" spans="1:1">
      <c r="A424249" s="153"/>
    </row>
    <row r="424251" spans="1:1">
      <c r="A424251" s="153"/>
    </row>
    <row r="424253" spans="1:1">
      <c r="A424253" s="154"/>
    </row>
    <row r="424255" spans="1:1">
      <c r="A424255" s="125"/>
    </row>
    <row r="424266" spans="1:1">
      <c r="A424266" s="153"/>
    </row>
    <row r="424267" spans="1:1">
      <c r="A424267" s="153"/>
    </row>
    <row r="424270" spans="1:1">
      <c r="A424270" s="153"/>
    </row>
    <row r="424280" spans="1:1">
      <c r="A424280" s="153"/>
    </row>
    <row r="424281" spans="1:1">
      <c r="A424281" s="153"/>
    </row>
    <row r="424282" spans="1:1">
      <c r="A424282" s="153"/>
    </row>
    <row r="424295" spans="1:1">
      <c r="A424295" s="153"/>
    </row>
    <row r="424297" spans="1:1">
      <c r="A424297" s="153"/>
    </row>
    <row r="424299" spans="1:1">
      <c r="A424299" s="154"/>
    </row>
    <row r="424301" spans="1:1">
      <c r="A424301" s="125"/>
    </row>
    <row r="424312" spans="1:1">
      <c r="A424312" s="153"/>
    </row>
    <row r="424313" spans="1:1">
      <c r="A424313" s="153"/>
    </row>
    <row r="424316" spans="1:1">
      <c r="A424316" s="153"/>
    </row>
    <row r="424326" spans="1:1">
      <c r="A424326" s="153"/>
    </row>
    <row r="424327" spans="1:1">
      <c r="A424327" s="153"/>
    </row>
    <row r="424328" spans="1:1">
      <c r="A424328" s="153"/>
    </row>
    <row r="424341" spans="1:1">
      <c r="A424341" s="153"/>
    </row>
    <row r="424343" spans="1:1">
      <c r="A424343" s="153"/>
    </row>
    <row r="424345" spans="1:1">
      <c r="A424345" s="154"/>
    </row>
    <row r="424347" spans="1:1">
      <c r="A424347" s="125"/>
    </row>
    <row r="424358" spans="1:1">
      <c r="A424358" s="153"/>
    </row>
    <row r="424359" spans="1:1">
      <c r="A424359" s="153"/>
    </row>
    <row r="424362" spans="1:1">
      <c r="A424362" s="153"/>
    </row>
    <row r="424372" spans="1:1">
      <c r="A424372" s="153"/>
    </row>
    <row r="424373" spans="1:1">
      <c r="A424373" s="153"/>
    </row>
    <row r="424374" spans="1:1">
      <c r="A424374" s="153"/>
    </row>
    <row r="424387" spans="1:1">
      <c r="A424387" s="153"/>
    </row>
    <row r="424389" spans="1:1">
      <c r="A424389" s="153"/>
    </row>
    <row r="424391" spans="1:1">
      <c r="A424391" s="154"/>
    </row>
    <row r="424393" spans="1:1">
      <c r="A424393" s="125"/>
    </row>
    <row r="424404" spans="1:1">
      <c r="A424404" s="153"/>
    </row>
    <row r="424405" spans="1:1">
      <c r="A424405" s="153"/>
    </row>
    <row r="424408" spans="1:1">
      <c r="A424408" s="153"/>
    </row>
    <row r="424418" spans="1:1">
      <c r="A424418" s="153"/>
    </row>
    <row r="424419" spans="1:1">
      <c r="A424419" s="153"/>
    </row>
    <row r="424420" spans="1:1">
      <c r="A424420" s="153"/>
    </row>
    <row r="424433" spans="1:1">
      <c r="A424433" s="153"/>
    </row>
    <row r="424435" spans="1:1">
      <c r="A424435" s="153"/>
    </row>
    <row r="424437" spans="1:1">
      <c r="A424437" s="154"/>
    </row>
    <row r="424439" spans="1:1">
      <c r="A424439" s="125"/>
    </row>
    <row r="424450" spans="1:1">
      <c r="A424450" s="153"/>
    </row>
    <row r="424451" spans="1:1">
      <c r="A424451" s="153"/>
    </row>
    <row r="424454" spans="1:1">
      <c r="A424454" s="153"/>
    </row>
    <row r="424464" spans="1:1">
      <c r="A424464" s="153"/>
    </row>
    <row r="424465" spans="1:1">
      <c r="A424465" s="153"/>
    </row>
    <row r="424466" spans="1:1">
      <c r="A424466" s="153"/>
    </row>
    <row r="424479" spans="1:1">
      <c r="A424479" s="153"/>
    </row>
    <row r="424481" spans="1:1">
      <c r="A424481" s="153"/>
    </row>
    <row r="424483" spans="1:1">
      <c r="A424483" s="154"/>
    </row>
    <row r="424485" spans="1:1">
      <c r="A424485" s="125"/>
    </row>
    <row r="424496" spans="1:1">
      <c r="A424496" s="153"/>
    </row>
    <row r="424497" spans="1:1">
      <c r="A424497" s="153"/>
    </row>
    <row r="424500" spans="1:1">
      <c r="A424500" s="153"/>
    </row>
    <row r="424510" spans="1:1">
      <c r="A424510" s="153"/>
    </row>
    <row r="424511" spans="1:1">
      <c r="A424511" s="153"/>
    </row>
    <row r="424512" spans="1:1">
      <c r="A424512" s="153"/>
    </row>
    <row r="424525" spans="1:1">
      <c r="A424525" s="153"/>
    </row>
    <row r="424527" spans="1:1">
      <c r="A424527" s="153"/>
    </row>
    <row r="424529" spans="1:1">
      <c r="A424529" s="154"/>
    </row>
    <row r="424531" spans="1:1">
      <c r="A424531" s="125"/>
    </row>
    <row r="424542" spans="1:1">
      <c r="A424542" s="153"/>
    </row>
    <row r="424543" spans="1:1">
      <c r="A424543" s="153"/>
    </row>
    <row r="424546" spans="1:1">
      <c r="A424546" s="153"/>
    </row>
    <row r="424556" spans="1:1">
      <c r="A424556" s="153"/>
    </row>
    <row r="424557" spans="1:1">
      <c r="A424557" s="153"/>
    </row>
    <row r="424558" spans="1:1">
      <c r="A424558" s="153"/>
    </row>
    <row r="424571" spans="1:1">
      <c r="A424571" s="153"/>
    </row>
    <row r="424573" spans="1:1">
      <c r="A424573" s="153"/>
    </row>
    <row r="424575" spans="1:1">
      <c r="A424575" s="154"/>
    </row>
    <row r="424577" spans="1:1">
      <c r="A424577" s="125"/>
    </row>
    <row r="424588" spans="1:1">
      <c r="A424588" s="153"/>
    </row>
    <row r="424589" spans="1:1">
      <c r="A424589" s="153"/>
    </row>
    <row r="424592" spans="1:1">
      <c r="A424592" s="153"/>
    </row>
    <row r="424602" spans="1:1">
      <c r="A424602" s="153"/>
    </row>
    <row r="424603" spans="1:1">
      <c r="A424603" s="153"/>
    </row>
    <row r="424604" spans="1:1">
      <c r="A424604" s="153"/>
    </row>
    <row r="424617" spans="1:1">
      <c r="A424617" s="153"/>
    </row>
    <row r="424619" spans="1:1">
      <c r="A424619" s="153"/>
    </row>
    <row r="424621" spans="1:1">
      <c r="A424621" s="154"/>
    </row>
    <row r="424623" spans="1:1">
      <c r="A424623" s="125"/>
    </row>
    <row r="424634" spans="1:1">
      <c r="A424634" s="153"/>
    </row>
    <row r="424635" spans="1:1">
      <c r="A424635" s="153"/>
    </row>
    <row r="424638" spans="1:1">
      <c r="A424638" s="153"/>
    </row>
    <row r="424648" spans="1:1">
      <c r="A424648" s="153"/>
    </row>
    <row r="424649" spans="1:1">
      <c r="A424649" s="153"/>
    </row>
    <row r="424650" spans="1:1">
      <c r="A424650" s="153"/>
    </row>
    <row r="424663" spans="1:1">
      <c r="A424663" s="153"/>
    </row>
    <row r="424665" spans="1:1">
      <c r="A424665" s="153"/>
    </row>
    <row r="424667" spans="1:1">
      <c r="A424667" s="154"/>
    </row>
    <row r="424669" spans="1:1">
      <c r="A424669" s="125"/>
    </row>
    <row r="424680" spans="1:1">
      <c r="A424680" s="153"/>
    </row>
    <row r="424681" spans="1:1">
      <c r="A424681" s="153"/>
    </row>
    <row r="424684" spans="1:1">
      <c r="A424684" s="153"/>
    </row>
    <row r="424694" spans="1:1">
      <c r="A424694" s="153"/>
    </row>
    <row r="424695" spans="1:1">
      <c r="A424695" s="153"/>
    </row>
    <row r="424696" spans="1:1">
      <c r="A424696" s="153"/>
    </row>
    <row r="424709" spans="1:1">
      <c r="A424709" s="153"/>
    </row>
    <row r="424711" spans="1:1">
      <c r="A424711" s="153"/>
    </row>
    <row r="424713" spans="1:1">
      <c r="A424713" s="154"/>
    </row>
    <row r="424715" spans="1:1">
      <c r="A424715" s="125"/>
    </row>
    <row r="424726" spans="1:1">
      <c r="A424726" s="153"/>
    </row>
    <row r="424727" spans="1:1">
      <c r="A424727" s="153"/>
    </row>
    <row r="424730" spans="1:1">
      <c r="A424730" s="153"/>
    </row>
    <row r="424740" spans="1:1">
      <c r="A424740" s="153"/>
    </row>
    <row r="424741" spans="1:1">
      <c r="A424741" s="153"/>
    </row>
    <row r="424742" spans="1:1">
      <c r="A424742" s="153"/>
    </row>
    <row r="424755" spans="1:1">
      <c r="A424755" s="153"/>
    </row>
    <row r="424757" spans="1:1">
      <c r="A424757" s="153"/>
    </row>
    <row r="424759" spans="1:1">
      <c r="A424759" s="154"/>
    </row>
    <row r="424761" spans="1:1">
      <c r="A424761" s="125"/>
    </row>
    <row r="424772" spans="1:1">
      <c r="A424772" s="153"/>
    </row>
    <row r="424773" spans="1:1">
      <c r="A424773" s="153"/>
    </row>
    <row r="424776" spans="1:1">
      <c r="A424776" s="153"/>
    </row>
    <row r="424786" spans="1:1">
      <c r="A424786" s="153"/>
    </row>
    <row r="424787" spans="1:1">
      <c r="A424787" s="153"/>
    </row>
    <row r="424788" spans="1:1">
      <c r="A424788" s="153"/>
    </row>
    <row r="424801" spans="1:1">
      <c r="A424801" s="153"/>
    </row>
    <row r="424803" spans="1:1">
      <c r="A424803" s="153"/>
    </row>
    <row r="424805" spans="1:1">
      <c r="A424805" s="154"/>
    </row>
    <row r="424807" spans="1:1">
      <c r="A424807" s="125"/>
    </row>
    <row r="424818" spans="1:1">
      <c r="A424818" s="153"/>
    </row>
    <row r="424819" spans="1:1">
      <c r="A424819" s="153"/>
    </row>
    <row r="424822" spans="1:1">
      <c r="A424822" s="153"/>
    </row>
    <row r="424832" spans="1:1">
      <c r="A424832" s="153"/>
    </row>
    <row r="424833" spans="1:1">
      <c r="A424833" s="153"/>
    </row>
    <row r="424834" spans="1:1">
      <c r="A424834" s="153"/>
    </row>
    <row r="424847" spans="1:1">
      <c r="A424847" s="153"/>
    </row>
    <row r="424849" spans="1:1">
      <c r="A424849" s="153"/>
    </row>
    <row r="424851" spans="1:1">
      <c r="A424851" s="154"/>
    </row>
    <row r="424853" spans="1:1">
      <c r="A424853" s="125"/>
    </row>
    <row r="424864" spans="1:1">
      <c r="A424864" s="153"/>
    </row>
    <row r="424865" spans="1:1">
      <c r="A424865" s="153"/>
    </row>
    <row r="424868" spans="1:1">
      <c r="A424868" s="153"/>
    </row>
    <row r="424878" spans="1:1">
      <c r="A424878" s="153"/>
    </row>
    <row r="424879" spans="1:1">
      <c r="A424879" s="153"/>
    </row>
    <row r="424880" spans="1:1">
      <c r="A424880" s="153"/>
    </row>
    <row r="424893" spans="1:1">
      <c r="A424893" s="153"/>
    </row>
    <row r="424895" spans="1:1">
      <c r="A424895" s="153"/>
    </row>
    <row r="424897" spans="1:1">
      <c r="A424897" s="154"/>
    </row>
    <row r="424899" spans="1:1">
      <c r="A424899" s="125"/>
    </row>
    <row r="424910" spans="1:1">
      <c r="A424910" s="153"/>
    </row>
    <row r="424911" spans="1:1">
      <c r="A424911" s="153"/>
    </row>
    <row r="424914" spans="1:1">
      <c r="A424914" s="153"/>
    </row>
    <row r="424924" spans="1:1">
      <c r="A424924" s="153"/>
    </row>
    <row r="424925" spans="1:1">
      <c r="A424925" s="153"/>
    </row>
    <row r="424926" spans="1:1">
      <c r="A424926" s="153"/>
    </row>
    <row r="424939" spans="1:1">
      <c r="A424939" s="153"/>
    </row>
    <row r="424941" spans="1:1">
      <c r="A424941" s="153"/>
    </row>
    <row r="424943" spans="1:1">
      <c r="A424943" s="154"/>
    </row>
    <row r="424945" spans="1:1">
      <c r="A424945" s="125"/>
    </row>
    <row r="424956" spans="1:1">
      <c r="A424956" s="153"/>
    </row>
    <row r="424957" spans="1:1">
      <c r="A424957" s="153"/>
    </row>
    <row r="424960" spans="1:1">
      <c r="A424960" s="153"/>
    </row>
    <row r="424970" spans="1:1">
      <c r="A424970" s="153"/>
    </row>
    <row r="424971" spans="1:1">
      <c r="A424971" s="153"/>
    </row>
    <row r="424972" spans="1:1">
      <c r="A424972" s="153"/>
    </row>
    <row r="424985" spans="1:1">
      <c r="A424985" s="153"/>
    </row>
    <row r="424987" spans="1:1">
      <c r="A424987" s="153"/>
    </row>
    <row r="424989" spans="1:1">
      <c r="A424989" s="154"/>
    </row>
    <row r="424991" spans="1:1">
      <c r="A424991" s="125"/>
    </row>
    <row r="425002" spans="1:1">
      <c r="A425002" s="153"/>
    </row>
    <row r="425003" spans="1:1">
      <c r="A425003" s="153"/>
    </row>
    <row r="425006" spans="1:1">
      <c r="A425006" s="153"/>
    </row>
    <row r="425016" spans="1:1">
      <c r="A425016" s="153"/>
    </row>
    <row r="425017" spans="1:1">
      <c r="A425017" s="153"/>
    </row>
    <row r="425018" spans="1:1">
      <c r="A425018" s="153"/>
    </row>
    <row r="425031" spans="1:1">
      <c r="A425031" s="153"/>
    </row>
    <row r="425033" spans="1:1">
      <c r="A425033" s="153"/>
    </row>
    <row r="425035" spans="1:1">
      <c r="A425035" s="154"/>
    </row>
    <row r="425037" spans="1:1">
      <c r="A425037" s="125"/>
    </row>
    <row r="425048" spans="1:1">
      <c r="A425048" s="153"/>
    </row>
    <row r="425049" spans="1:1">
      <c r="A425049" s="153"/>
    </row>
    <row r="425052" spans="1:1">
      <c r="A425052" s="153"/>
    </row>
    <row r="425062" spans="1:1">
      <c r="A425062" s="153"/>
    </row>
    <row r="425063" spans="1:1">
      <c r="A425063" s="153"/>
    </row>
    <row r="425064" spans="1:1">
      <c r="A425064" s="153"/>
    </row>
    <row r="425077" spans="1:1">
      <c r="A425077" s="153"/>
    </row>
    <row r="425079" spans="1:1">
      <c r="A425079" s="153"/>
    </row>
    <row r="425081" spans="1:1">
      <c r="A425081" s="154"/>
    </row>
    <row r="425083" spans="1:1">
      <c r="A425083" s="125"/>
    </row>
    <row r="425094" spans="1:1">
      <c r="A425094" s="153"/>
    </row>
    <row r="425095" spans="1:1">
      <c r="A425095" s="153"/>
    </row>
    <row r="425098" spans="1:1">
      <c r="A425098" s="153"/>
    </row>
    <row r="425108" spans="1:1">
      <c r="A425108" s="153"/>
    </row>
    <row r="425109" spans="1:1">
      <c r="A425109" s="153"/>
    </row>
    <row r="425110" spans="1:1">
      <c r="A425110" s="153"/>
    </row>
    <row r="425123" spans="1:1">
      <c r="A425123" s="153"/>
    </row>
    <row r="425125" spans="1:1">
      <c r="A425125" s="153"/>
    </row>
    <row r="425127" spans="1:1">
      <c r="A425127" s="154"/>
    </row>
    <row r="425129" spans="1:1">
      <c r="A425129" s="125"/>
    </row>
    <row r="425140" spans="1:1">
      <c r="A425140" s="153"/>
    </row>
    <row r="425141" spans="1:1">
      <c r="A425141" s="153"/>
    </row>
    <row r="425144" spans="1:1">
      <c r="A425144" s="153"/>
    </row>
    <row r="425154" spans="1:1">
      <c r="A425154" s="153"/>
    </row>
    <row r="425155" spans="1:1">
      <c r="A425155" s="153"/>
    </row>
    <row r="425156" spans="1:1">
      <c r="A425156" s="153"/>
    </row>
    <row r="425169" spans="1:1">
      <c r="A425169" s="153"/>
    </row>
    <row r="425171" spans="1:1">
      <c r="A425171" s="153"/>
    </row>
    <row r="425173" spans="1:1">
      <c r="A425173" s="154"/>
    </row>
    <row r="425175" spans="1:1">
      <c r="A425175" s="125"/>
    </row>
    <row r="425186" spans="1:1">
      <c r="A425186" s="153"/>
    </row>
    <row r="425187" spans="1:1">
      <c r="A425187" s="153"/>
    </row>
    <row r="425190" spans="1:1">
      <c r="A425190" s="153"/>
    </row>
    <row r="425200" spans="1:1">
      <c r="A425200" s="153"/>
    </row>
    <row r="425201" spans="1:1">
      <c r="A425201" s="153"/>
    </row>
    <row r="425202" spans="1:1">
      <c r="A425202" s="153"/>
    </row>
    <row r="425215" spans="1:1">
      <c r="A425215" s="153"/>
    </row>
    <row r="425217" spans="1:1">
      <c r="A425217" s="153"/>
    </row>
    <row r="425219" spans="1:1">
      <c r="A425219" s="154"/>
    </row>
    <row r="425221" spans="1:1">
      <c r="A425221" s="125"/>
    </row>
    <row r="425232" spans="1:1">
      <c r="A425232" s="153"/>
    </row>
    <row r="425233" spans="1:1">
      <c r="A425233" s="153"/>
    </row>
    <row r="425236" spans="1:1">
      <c r="A425236" s="153"/>
    </row>
    <row r="425246" spans="1:1">
      <c r="A425246" s="153"/>
    </row>
    <row r="425247" spans="1:1">
      <c r="A425247" s="153"/>
    </row>
    <row r="425248" spans="1:1">
      <c r="A425248" s="153"/>
    </row>
    <row r="425261" spans="1:1">
      <c r="A425261" s="153"/>
    </row>
    <row r="425263" spans="1:1">
      <c r="A425263" s="153"/>
    </row>
    <row r="425265" spans="1:1">
      <c r="A425265" s="154"/>
    </row>
    <row r="425267" spans="1:1">
      <c r="A425267" s="125"/>
    </row>
    <row r="425278" spans="1:1">
      <c r="A425278" s="153"/>
    </row>
    <row r="425279" spans="1:1">
      <c r="A425279" s="153"/>
    </row>
    <row r="425282" spans="1:1">
      <c r="A425282" s="153"/>
    </row>
    <row r="425292" spans="1:1">
      <c r="A425292" s="153"/>
    </row>
    <row r="425293" spans="1:1">
      <c r="A425293" s="153"/>
    </row>
    <row r="425294" spans="1:1">
      <c r="A425294" s="153"/>
    </row>
    <row r="425307" spans="1:1">
      <c r="A425307" s="153"/>
    </row>
    <row r="425309" spans="1:1">
      <c r="A425309" s="153"/>
    </row>
    <row r="425311" spans="1:1">
      <c r="A425311" s="154"/>
    </row>
    <row r="425313" spans="1:1">
      <c r="A425313" s="125"/>
    </row>
    <row r="425324" spans="1:1">
      <c r="A425324" s="153"/>
    </row>
    <row r="425325" spans="1:1">
      <c r="A425325" s="153"/>
    </row>
    <row r="425328" spans="1:1">
      <c r="A425328" s="153"/>
    </row>
    <row r="425338" spans="1:1">
      <c r="A425338" s="153"/>
    </row>
    <row r="425339" spans="1:1">
      <c r="A425339" s="153"/>
    </row>
    <row r="425340" spans="1:1">
      <c r="A425340" s="153"/>
    </row>
    <row r="425353" spans="1:1">
      <c r="A425353" s="153"/>
    </row>
    <row r="425355" spans="1:1">
      <c r="A425355" s="153"/>
    </row>
    <row r="425357" spans="1:1">
      <c r="A425357" s="154"/>
    </row>
    <row r="425359" spans="1:1">
      <c r="A425359" s="125"/>
    </row>
    <row r="425370" spans="1:1">
      <c r="A425370" s="153"/>
    </row>
    <row r="425371" spans="1:1">
      <c r="A425371" s="153"/>
    </row>
    <row r="425374" spans="1:1">
      <c r="A425374" s="153"/>
    </row>
    <row r="425384" spans="1:1">
      <c r="A425384" s="153"/>
    </row>
    <row r="425385" spans="1:1">
      <c r="A425385" s="153"/>
    </row>
    <row r="425386" spans="1:1">
      <c r="A425386" s="153"/>
    </row>
    <row r="425399" spans="1:1">
      <c r="A425399" s="153"/>
    </row>
    <row r="425401" spans="1:1">
      <c r="A425401" s="153"/>
    </row>
    <row r="425403" spans="1:1">
      <c r="A425403" s="154"/>
    </row>
    <row r="425405" spans="1:1">
      <c r="A425405" s="125"/>
    </row>
    <row r="425416" spans="1:1">
      <c r="A425416" s="153"/>
    </row>
    <row r="425417" spans="1:1">
      <c r="A425417" s="153"/>
    </row>
    <row r="425420" spans="1:1">
      <c r="A425420" s="153"/>
    </row>
    <row r="425430" spans="1:1">
      <c r="A425430" s="153"/>
    </row>
    <row r="425431" spans="1:1">
      <c r="A425431" s="153"/>
    </row>
    <row r="425432" spans="1:1">
      <c r="A425432" s="153"/>
    </row>
    <row r="425445" spans="1:1">
      <c r="A425445" s="153"/>
    </row>
    <row r="425447" spans="1:1">
      <c r="A425447" s="153"/>
    </row>
    <row r="425449" spans="1:1">
      <c r="A425449" s="154"/>
    </row>
    <row r="425451" spans="1:1">
      <c r="A425451" s="125"/>
    </row>
    <row r="425462" spans="1:1">
      <c r="A425462" s="153"/>
    </row>
    <row r="425463" spans="1:1">
      <c r="A425463" s="153"/>
    </row>
    <row r="425466" spans="1:1">
      <c r="A425466" s="153"/>
    </row>
    <row r="425476" spans="1:1">
      <c r="A425476" s="153"/>
    </row>
    <row r="425477" spans="1:1">
      <c r="A425477" s="153"/>
    </row>
    <row r="425478" spans="1:1">
      <c r="A425478" s="153"/>
    </row>
    <row r="425491" spans="1:1">
      <c r="A425491" s="153"/>
    </row>
    <row r="425493" spans="1:1">
      <c r="A425493" s="153"/>
    </row>
    <row r="425495" spans="1:1">
      <c r="A425495" s="154"/>
    </row>
    <row r="425497" spans="1:1">
      <c r="A425497" s="125"/>
    </row>
    <row r="425508" spans="1:1">
      <c r="A425508" s="153"/>
    </row>
    <row r="425509" spans="1:1">
      <c r="A425509" s="153"/>
    </row>
    <row r="425512" spans="1:1">
      <c r="A425512" s="153"/>
    </row>
    <row r="425522" spans="1:1">
      <c r="A425522" s="153"/>
    </row>
    <row r="425523" spans="1:1">
      <c r="A425523" s="153"/>
    </row>
    <row r="425524" spans="1:1">
      <c r="A425524" s="153"/>
    </row>
    <row r="425537" spans="1:1">
      <c r="A425537" s="153"/>
    </row>
    <row r="425539" spans="1:1">
      <c r="A425539" s="153"/>
    </row>
    <row r="425541" spans="1:1">
      <c r="A425541" s="154"/>
    </row>
    <row r="425543" spans="1:1">
      <c r="A425543" s="125"/>
    </row>
    <row r="425554" spans="1:1">
      <c r="A425554" s="153"/>
    </row>
    <row r="425555" spans="1:1">
      <c r="A425555" s="153"/>
    </row>
    <row r="425558" spans="1:1">
      <c r="A425558" s="153"/>
    </row>
    <row r="425568" spans="1:1">
      <c r="A425568" s="153"/>
    </row>
    <row r="425569" spans="1:1">
      <c r="A425569" s="153"/>
    </row>
    <row r="425570" spans="1:1">
      <c r="A425570" s="153"/>
    </row>
    <row r="425583" spans="1:1">
      <c r="A425583" s="153"/>
    </row>
    <row r="425585" spans="1:1">
      <c r="A425585" s="153"/>
    </row>
    <row r="425587" spans="1:1">
      <c r="A425587" s="154"/>
    </row>
    <row r="425589" spans="1:1">
      <c r="A425589" s="125"/>
    </row>
    <row r="425600" spans="1:1">
      <c r="A425600" s="153"/>
    </row>
    <row r="425601" spans="1:1">
      <c r="A425601" s="153"/>
    </row>
    <row r="425604" spans="1:1">
      <c r="A425604" s="153"/>
    </row>
    <row r="425614" spans="1:1">
      <c r="A425614" s="153"/>
    </row>
    <row r="425615" spans="1:1">
      <c r="A425615" s="153"/>
    </row>
    <row r="425616" spans="1:1">
      <c r="A425616" s="153"/>
    </row>
    <row r="425629" spans="1:1">
      <c r="A425629" s="153"/>
    </row>
    <row r="425631" spans="1:1">
      <c r="A425631" s="153"/>
    </row>
    <row r="425633" spans="1:1">
      <c r="A425633" s="154"/>
    </row>
    <row r="425635" spans="1:1">
      <c r="A425635" s="125"/>
    </row>
    <row r="425646" spans="1:1">
      <c r="A425646" s="153"/>
    </row>
    <row r="425647" spans="1:1">
      <c r="A425647" s="153"/>
    </row>
    <row r="425650" spans="1:1">
      <c r="A425650" s="153"/>
    </row>
    <row r="425660" spans="1:1">
      <c r="A425660" s="153"/>
    </row>
    <row r="425661" spans="1:1">
      <c r="A425661" s="153"/>
    </row>
    <row r="425662" spans="1:1">
      <c r="A425662" s="153"/>
    </row>
    <row r="425675" spans="1:1">
      <c r="A425675" s="153"/>
    </row>
    <row r="425677" spans="1:1">
      <c r="A425677" s="153"/>
    </row>
    <row r="425679" spans="1:1">
      <c r="A425679" s="154"/>
    </row>
    <row r="425681" spans="1:1">
      <c r="A425681" s="125"/>
    </row>
    <row r="425692" spans="1:1">
      <c r="A425692" s="153"/>
    </row>
    <row r="425693" spans="1:1">
      <c r="A425693" s="153"/>
    </row>
    <row r="425696" spans="1:1">
      <c r="A425696" s="153"/>
    </row>
    <row r="425706" spans="1:1">
      <c r="A425706" s="153"/>
    </row>
    <row r="425707" spans="1:1">
      <c r="A425707" s="153"/>
    </row>
    <row r="425708" spans="1:1">
      <c r="A425708" s="153"/>
    </row>
    <row r="425721" spans="1:1">
      <c r="A425721" s="153"/>
    </row>
    <row r="425723" spans="1:1">
      <c r="A425723" s="153"/>
    </row>
    <row r="425725" spans="1:1">
      <c r="A425725" s="154"/>
    </row>
    <row r="425727" spans="1:1">
      <c r="A425727" s="125"/>
    </row>
    <row r="425738" spans="1:1">
      <c r="A425738" s="153"/>
    </row>
    <row r="425739" spans="1:1">
      <c r="A425739" s="153"/>
    </row>
    <row r="425742" spans="1:1">
      <c r="A425742" s="153"/>
    </row>
    <row r="425752" spans="1:1">
      <c r="A425752" s="153"/>
    </row>
    <row r="425753" spans="1:1">
      <c r="A425753" s="153"/>
    </row>
    <row r="425754" spans="1:1">
      <c r="A425754" s="153"/>
    </row>
    <row r="425767" spans="1:1">
      <c r="A425767" s="153"/>
    </row>
    <row r="425769" spans="1:1">
      <c r="A425769" s="153"/>
    </row>
    <row r="425771" spans="1:1">
      <c r="A425771" s="154"/>
    </row>
    <row r="425773" spans="1:1">
      <c r="A425773" s="125"/>
    </row>
    <row r="425784" spans="1:1">
      <c r="A425784" s="153"/>
    </row>
    <row r="425785" spans="1:1">
      <c r="A425785" s="153"/>
    </row>
    <row r="425788" spans="1:1">
      <c r="A425788" s="153"/>
    </row>
    <row r="425798" spans="1:1">
      <c r="A425798" s="153"/>
    </row>
    <row r="425799" spans="1:1">
      <c r="A425799" s="153"/>
    </row>
    <row r="425800" spans="1:1">
      <c r="A425800" s="153"/>
    </row>
    <row r="425813" spans="1:1">
      <c r="A425813" s="153"/>
    </row>
    <row r="425815" spans="1:1">
      <c r="A425815" s="153"/>
    </row>
    <row r="425817" spans="1:1">
      <c r="A425817" s="154"/>
    </row>
    <row r="425819" spans="1:1">
      <c r="A425819" s="125"/>
    </row>
    <row r="425830" spans="1:1">
      <c r="A425830" s="153"/>
    </row>
    <row r="425831" spans="1:1">
      <c r="A425831" s="153"/>
    </row>
    <row r="425834" spans="1:1">
      <c r="A425834" s="153"/>
    </row>
    <row r="425844" spans="1:1">
      <c r="A425844" s="153"/>
    </row>
    <row r="425845" spans="1:1">
      <c r="A425845" s="153"/>
    </row>
    <row r="425846" spans="1:1">
      <c r="A425846" s="153"/>
    </row>
    <row r="425859" spans="1:1">
      <c r="A425859" s="153"/>
    </row>
    <row r="425861" spans="1:1">
      <c r="A425861" s="153"/>
    </row>
    <row r="425863" spans="1:1">
      <c r="A425863" s="154"/>
    </row>
    <row r="425865" spans="1:1">
      <c r="A425865" s="125"/>
    </row>
    <row r="425876" spans="1:1">
      <c r="A425876" s="153"/>
    </row>
    <row r="425877" spans="1:1">
      <c r="A425877" s="153"/>
    </row>
    <row r="425880" spans="1:1">
      <c r="A425880" s="153"/>
    </row>
    <row r="425890" spans="1:1">
      <c r="A425890" s="153"/>
    </row>
    <row r="425891" spans="1:1">
      <c r="A425891" s="153"/>
    </row>
    <row r="425892" spans="1:1">
      <c r="A425892" s="153"/>
    </row>
    <row r="425905" spans="1:1">
      <c r="A425905" s="153"/>
    </row>
    <row r="425907" spans="1:1">
      <c r="A425907" s="153"/>
    </row>
    <row r="425909" spans="1:1">
      <c r="A425909" s="154"/>
    </row>
    <row r="425911" spans="1:1">
      <c r="A425911" s="125"/>
    </row>
    <row r="425922" spans="1:1">
      <c r="A425922" s="153"/>
    </row>
    <row r="425923" spans="1:1">
      <c r="A425923" s="153"/>
    </row>
    <row r="425926" spans="1:1">
      <c r="A425926" s="153"/>
    </row>
    <row r="425936" spans="1:1">
      <c r="A425936" s="153"/>
    </row>
    <row r="425937" spans="1:1">
      <c r="A425937" s="153"/>
    </row>
    <row r="425938" spans="1:1">
      <c r="A425938" s="153"/>
    </row>
    <row r="425951" spans="1:1">
      <c r="A425951" s="153"/>
    </row>
    <row r="425953" spans="1:1">
      <c r="A425953" s="153"/>
    </row>
    <row r="425955" spans="1:1">
      <c r="A425955" s="154"/>
    </row>
    <row r="425957" spans="1:1">
      <c r="A425957" s="125"/>
    </row>
    <row r="425968" spans="1:1">
      <c r="A425968" s="153"/>
    </row>
    <row r="425969" spans="1:1">
      <c r="A425969" s="153"/>
    </row>
    <row r="425972" spans="1:1">
      <c r="A425972" s="153"/>
    </row>
    <row r="425982" spans="1:1">
      <c r="A425982" s="153"/>
    </row>
    <row r="425983" spans="1:1">
      <c r="A425983" s="153"/>
    </row>
    <row r="425984" spans="1:1">
      <c r="A425984" s="153"/>
    </row>
    <row r="425997" spans="1:1">
      <c r="A425997" s="153"/>
    </row>
    <row r="425999" spans="1:1">
      <c r="A425999" s="153"/>
    </row>
    <row r="426001" spans="1:1">
      <c r="A426001" s="154"/>
    </row>
    <row r="426003" spans="1:1">
      <c r="A426003" s="125"/>
    </row>
    <row r="426014" spans="1:1">
      <c r="A426014" s="153"/>
    </row>
    <row r="426015" spans="1:1">
      <c r="A426015" s="153"/>
    </row>
    <row r="426018" spans="1:1">
      <c r="A426018" s="153"/>
    </row>
    <row r="426028" spans="1:1">
      <c r="A426028" s="153"/>
    </row>
    <row r="426029" spans="1:1">
      <c r="A426029" s="153"/>
    </row>
    <row r="426030" spans="1:1">
      <c r="A426030" s="153"/>
    </row>
    <row r="426043" spans="1:1">
      <c r="A426043" s="153"/>
    </row>
    <row r="426045" spans="1:1">
      <c r="A426045" s="153"/>
    </row>
    <row r="426047" spans="1:1">
      <c r="A426047" s="154"/>
    </row>
    <row r="426049" spans="1:1">
      <c r="A426049" s="125"/>
    </row>
    <row r="426060" spans="1:1">
      <c r="A426060" s="153"/>
    </row>
    <row r="426061" spans="1:1">
      <c r="A426061" s="153"/>
    </row>
    <row r="426064" spans="1:1">
      <c r="A426064" s="153"/>
    </row>
    <row r="426074" spans="1:1">
      <c r="A426074" s="153"/>
    </row>
    <row r="426075" spans="1:1">
      <c r="A426075" s="153"/>
    </row>
    <row r="426076" spans="1:1">
      <c r="A426076" s="153"/>
    </row>
    <row r="426089" spans="1:1">
      <c r="A426089" s="153"/>
    </row>
    <row r="426091" spans="1:1">
      <c r="A426091" s="153"/>
    </row>
    <row r="426093" spans="1:1">
      <c r="A426093" s="154"/>
    </row>
    <row r="426095" spans="1:1">
      <c r="A426095" s="125"/>
    </row>
    <row r="426106" spans="1:1">
      <c r="A426106" s="153"/>
    </row>
    <row r="426107" spans="1:1">
      <c r="A426107" s="153"/>
    </row>
    <row r="426110" spans="1:1">
      <c r="A426110" s="153"/>
    </row>
    <row r="426120" spans="1:1">
      <c r="A426120" s="153"/>
    </row>
    <row r="426121" spans="1:1">
      <c r="A426121" s="153"/>
    </row>
    <row r="426122" spans="1:1">
      <c r="A426122" s="153"/>
    </row>
    <row r="426135" spans="1:1">
      <c r="A426135" s="153"/>
    </row>
    <row r="426137" spans="1:1">
      <c r="A426137" s="153"/>
    </row>
    <row r="426139" spans="1:1">
      <c r="A426139" s="154"/>
    </row>
    <row r="426141" spans="1:1">
      <c r="A426141" s="125"/>
    </row>
    <row r="426152" spans="1:1">
      <c r="A426152" s="153"/>
    </row>
    <row r="426153" spans="1:1">
      <c r="A426153" s="153"/>
    </row>
    <row r="426156" spans="1:1">
      <c r="A426156" s="153"/>
    </row>
    <row r="426166" spans="1:1">
      <c r="A426166" s="153"/>
    </row>
    <row r="426167" spans="1:1">
      <c r="A426167" s="153"/>
    </row>
    <row r="426168" spans="1:1">
      <c r="A426168" s="153"/>
    </row>
    <row r="426181" spans="1:1">
      <c r="A426181" s="153"/>
    </row>
    <row r="426183" spans="1:1">
      <c r="A426183" s="153"/>
    </row>
    <row r="426185" spans="1:1">
      <c r="A426185" s="154"/>
    </row>
    <row r="426187" spans="1:1">
      <c r="A426187" s="125"/>
    </row>
    <row r="426198" spans="1:1">
      <c r="A426198" s="153"/>
    </row>
    <row r="426199" spans="1:1">
      <c r="A426199" s="153"/>
    </row>
    <row r="426202" spans="1:1">
      <c r="A426202" s="153"/>
    </row>
    <row r="426212" spans="1:1">
      <c r="A426212" s="153"/>
    </row>
    <row r="426213" spans="1:1">
      <c r="A426213" s="153"/>
    </row>
    <row r="426214" spans="1:1">
      <c r="A426214" s="153"/>
    </row>
    <row r="426227" spans="1:1">
      <c r="A426227" s="153"/>
    </row>
    <row r="426229" spans="1:1">
      <c r="A426229" s="153"/>
    </row>
    <row r="426231" spans="1:1">
      <c r="A426231" s="154"/>
    </row>
    <row r="426233" spans="1:1">
      <c r="A426233" s="125"/>
    </row>
    <row r="426244" spans="1:1">
      <c r="A426244" s="153"/>
    </row>
    <row r="426245" spans="1:1">
      <c r="A426245" s="153"/>
    </row>
    <row r="426248" spans="1:1">
      <c r="A426248" s="153"/>
    </row>
    <row r="426258" spans="1:1">
      <c r="A426258" s="153"/>
    </row>
    <row r="426259" spans="1:1">
      <c r="A426259" s="153"/>
    </row>
    <row r="426260" spans="1:1">
      <c r="A426260" s="153"/>
    </row>
    <row r="426273" spans="1:1">
      <c r="A426273" s="153"/>
    </row>
    <row r="426275" spans="1:1">
      <c r="A426275" s="153"/>
    </row>
    <row r="426277" spans="1:1">
      <c r="A426277" s="154"/>
    </row>
    <row r="426279" spans="1:1">
      <c r="A426279" s="125"/>
    </row>
    <row r="426290" spans="1:1">
      <c r="A426290" s="153"/>
    </row>
    <row r="426291" spans="1:1">
      <c r="A426291" s="153"/>
    </row>
    <row r="426294" spans="1:1">
      <c r="A426294" s="153"/>
    </row>
    <row r="426304" spans="1:1">
      <c r="A426304" s="153"/>
    </row>
    <row r="426305" spans="1:1">
      <c r="A426305" s="153"/>
    </row>
    <row r="426306" spans="1:1">
      <c r="A426306" s="153"/>
    </row>
    <row r="426319" spans="1:1">
      <c r="A426319" s="153"/>
    </row>
    <row r="426321" spans="1:1">
      <c r="A426321" s="153"/>
    </row>
    <row r="426323" spans="1:1">
      <c r="A426323" s="154"/>
    </row>
    <row r="426325" spans="1:1">
      <c r="A426325" s="125"/>
    </row>
    <row r="426336" spans="1:1">
      <c r="A426336" s="153"/>
    </row>
    <row r="426337" spans="1:1">
      <c r="A426337" s="153"/>
    </row>
    <row r="426340" spans="1:1">
      <c r="A426340" s="153"/>
    </row>
    <row r="426350" spans="1:1">
      <c r="A426350" s="153"/>
    </row>
    <row r="426351" spans="1:1">
      <c r="A426351" s="153"/>
    </row>
    <row r="426352" spans="1:1">
      <c r="A426352" s="153"/>
    </row>
    <row r="426365" spans="1:1">
      <c r="A426365" s="153"/>
    </row>
    <row r="426367" spans="1:1">
      <c r="A426367" s="153"/>
    </row>
    <row r="426369" spans="1:1">
      <c r="A426369" s="154"/>
    </row>
    <row r="426371" spans="1:1">
      <c r="A426371" s="125"/>
    </row>
    <row r="426382" spans="1:1">
      <c r="A426382" s="153"/>
    </row>
    <row r="426383" spans="1:1">
      <c r="A426383" s="153"/>
    </row>
    <row r="426386" spans="1:1">
      <c r="A426386" s="153"/>
    </row>
    <row r="426396" spans="1:1">
      <c r="A426396" s="153"/>
    </row>
    <row r="426397" spans="1:1">
      <c r="A426397" s="153"/>
    </row>
    <row r="426398" spans="1:1">
      <c r="A426398" s="153"/>
    </row>
    <row r="426411" spans="1:1">
      <c r="A426411" s="153"/>
    </row>
    <row r="426413" spans="1:1">
      <c r="A426413" s="153"/>
    </row>
    <row r="426415" spans="1:1">
      <c r="A426415" s="154"/>
    </row>
    <row r="426417" spans="1:1">
      <c r="A426417" s="125"/>
    </row>
    <row r="426428" spans="1:1">
      <c r="A426428" s="153"/>
    </row>
    <row r="426429" spans="1:1">
      <c r="A426429" s="153"/>
    </row>
    <row r="426432" spans="1:1">
      <c r="A426432" s="153"/>
    </row>
    <row r="426442" spans="1:1">
      <c r="A426442" s="153"/>
    </row>
    <row r="426443" spans="1:1">
      <c r="A426443" s="153"/>
    </row>
    <row r="426444" spans="1:1">
      <c r="A426444" s="153"/>
    </row>
    <row r="426457" spans="1:1">
      <c r="A426457" s="153"/>
    </row>
    <row r="426459" spans="1:1">
      <c r="A426459" s="153"/>
    </row>
    <row r="426461" spans="1:1">
      <c r="A426461" s="154"/>
    </row>
    <row r="426463" spans="1:1">
      <c r="A426463" s="125"/>
    </row>
    <row r="426474" spans="1:1">
      <c r="A426474" s="153"/>
    </row>
    <row r="426475" spans="1:1">
      <c r="A426475" s="153"/>
    </row>
    <row r="426478" spans="1:1">
      <c r="A426478" s="153"/>
    </row>
    <row r="426488" spans="1:1">
      <c r="A426488" s="153"/>
    </row>
    <row r="426489" spans="1:1">
      <c r="A426489" s="153"/>
    </row>
    <row r="426490" spans="1:1">
      <c r="A426490" s="153"/>
    </row>
    <row r="426503" spans="1:1">
      <c r="A426503" s="153"/>
    </row>
    <row r="426505" spans="1:1">
      <c r="A426505" s="153"/>
    </row>
    <row r="426507" spans="1:1">
      <c r="A426507" s="154"/>
    </row>
    <row r="426509" spans="1:1">
      <c r="A426509" s="125"/>
    </row>
    <row r="426520" spans="1:1">
      <c r="A426520" s="153"/>
    </row>
    <row r="426521" spans="1:1">
      <c r="A426521" s="153"/>
    </row>
    <row r="426524" spans="1:1">
      <c r="A426524" s="153"/>
    </row>
    <row r="426534" spans="1:1">
      <c r="A426534" s="153"/>
    </row>
    <row r="426535" spans="1:1">
      <c r="A426535" s="153"/>
    </row>
    <row r="426536" spans="1:1">
      <c r="A426536" s="153"/>
    </row>
    <row r="426549" spans="1:1">
      <c r="A426549" s="153"/>
    </row>
    <row r="426551" spans="1:1">
      <c r="A426551" s="153"/>
    </row>
    <row r="426553" spans="1:1">
      <c r="A426553" s="154"/>
    </row>
    <row r="426555" spans="1:1">
      <c r="A426555" s="125"/>
    </row>
    <row r="426566" spans="1:1">
      <c r="A426566" s="153"/>
    </row>
    <row r="426567" spans="1:1">
      <c r="A426567" s="153"/>
    </row>
    <row r="426570" spans="1:1">
      <c r="A426570" s="153"/>
    </row>
    <row r="426580" spans="1:1">
      <c r="A426580" s="153"/>
    </row>
    <row r="426581" spans="1:1">
      <c r="A426581" s="153"/>
    </row>
    <row r="426582" spans="1:1">
      <c r="A426582" s="153"/>
    </row>
    <row r="426595" spans="1:1">
      <c r="A426595" s="153"/>
    </row>
    <row r="426597" spans="1:1">
      <c r="A426597" s="153"/>
    </row>
    <row r="426599" spans="1:1">
      <c r="A426599" s="154"/>
    </row>
    <row r="426601" spans="1:1">
      <c r="A426601" s="125"/>
    </row>
    <row r="426612" spans="1:1">
      <c r="A426612" s="153"/>
    </row>
    <row r="426613" spans="1:1">
      <c r="A426613" s="153"/>
    </row>
    <row r="426616" spans="1:1">
      <c r="A426616" s="153"/>
    </row>
    <row r="426626" spans="1:1">
      <c r="A426626" s="153"/>
    </row>
    <row r="426627" spans="1:1">
      <c r="A426627" s="153"/>
    </row>
    <row r="426628" spans="1:1">
      <c r="A426628" s="153"/>
    </row>
    <row r="426641" spans="1:1">
      <c r="A426641" s="153"/>
    </row>
    <row r="426643" spans="1:1">
      <c r="A426643" s="153"/>
    </row>
    <row r="426645" spans="1:1">
      <c r="A426645" s="154"/>
    </row>
    <row r="426647" spans="1:1">
      <c r="A426647" s="125"/>
    </row>
    <row r="426658" spans="1:1">
      <c r="A426658" s="153"/>
    </row>
    <row r="426659" spans="1:1">
      <c r="A426659" s="153"/>
    </row>
    <row r="426662" spans="1:1">
      <c r="A426662" s="153"/>
    </row>
    <row r="426672" spans="1:1">
      <c r="A426672" s="153"/>
    </row>
    <row r="426673" spans="1:1">
      <c r="A426673" s="153"/>
    </row>
    <row r="426674" spans="1:1">
      <c r="A426674" s="153"/>
    </row>
    <row r="426687" spans="1:1">
      <c r="A426687" s="153"/>
    </row>
    <row r="426689" spans="1:1">
      <c r="A426689" s="153"/>
    </row>
    <row r="426691" spans="1:1">
      <c r="A426691" s="154"/>
    </row>
    <row r="426693" spans="1:1">
      <c r="A426693" s="125"/>
    </row>
    <row r="426704" spans="1:1">
      <c r="A426704" s="153"/>
    </row>
    <row r="426705" spans="1:1">
      <c r="A426705" s="153"/>
    </row>
    <row r="426708" spans="1:1">
      <c r="A426708" s="153"/>
    </row>
    <row r="426718" spans="1:1">
      <c r="A426718" s="153"/>
    </row>
    <row r="426719" spans="1:1">
      <c r="A426719" s="153"/>
    </row>
    <row r="426720" spans="1:1">
      <c r="A426720" s="153"/>
    </row>
    <row r="426733" spans="1:1">
      <c r="A426733" s="153"/>
    </row>
    <row r="426735" spans="1:1">
      <c r="A426735" s="153"/>
    </row>
    <row r="426737" spans="1:1">
      <c r="A426737" s="154"/>
    </row>
    <row r="426739" spans="1:1">
      <c r="A426739" s="125"/>
    </row>
    <row r="426750" spans="1:1">
      <c r="A426750" s="153"/>
    </row>
    <row r="426751" spans="1:1">
      <c r="A426751" s="153"/>
    </row>
    <row r="426754" spans="1:1">
      <c r="A426754" s="153"/>
    </row>
    <row r="426764" spans="1:1">
      <c r="A426764" s="153"/>
    </row>
    <row r="426765" spans="1:1">
      <c r="A426765" s="153"/>
    </row>
    <row r="426766" spans="1:1">
      <c r="A426766" s="153"/>
    </row>
    <row r="426779" spans="1:1">
      <c r="A426779" s="153"/>
    </row>
    <row r="426781" spans="1:1">
      <c r="A426781" s="153"/>
    </row>
    <row r="426783" spans="1:1">
      <c r="A426783" s="154"/>
    </row>
    <row r="426785" spans="1:1">
      <c r="A426785" s="125"/>
    </row>
    <row r="426796" spans="1:1">
      <c r="A426796" s="153"/>
    </row>
    <row r="426797" spans="1:1">
      <c r="A426797" s="153"/>
    </row>
    <row r="426800" spans="1:1">
      <c r="A426800" s="153"/>
    </row>
    <row r="426810" spans="1:1">
      <c r="A426810" s="153"/>
    </row>
    <row r="426811" spans="1:1">
      <c r="A426811" s="153"/>
    </row>
    <row r="426812" spans="1:1">
      <c r="A426812" s="153"/>
    </row>
    <row r="426825" spans="1:1">
      <c r="A426825" s="153"/>
    </row>
    <row r="426827" spans="1:1">
      <c r="A426827" s="153"/>
    </row>
    <row r="426829" spans="1:1">
      <c r="A426829" s="154"/>
    </row>
    <row r="426831" spans="1:1">
      <c r="A426831" s="125"/>
    </row>
    <row r="426842" spans="1:1">
      <c r="A426842" s="153"/>
    </row>
    <row r="426843" spans="1:1">
      <c r="A426843" s="153"/>
    </row>
    <row r="426846" spans="1:1">
      <c r="A426846" s="153"/>
    </row>
    <row r="426856" spans="1:1">
      <c r="A426856" s="153"/>
    </row>
    <row r="426857" spans="1:1">
      <c r="A426857" s="153"/>
    </row>
    <row r="426858" spans="1:1">
      <c r="A426858" s="153"/>
    </row>
    <row r="426871" spans="1:1">
      <c r="A426871" s="153"/>
    </row>
    <row r="426873" spans="1:1">
      <c r="A426873" s="153"/>
    </row>
    <row r="426875" spans="1:1">
      <c r="A426875" s="154"/>
    </row>
    <row r="426877" spans="1:1">
      <c r="A426877" s="125"/>
    </row>
    <row r="426888" spans="1:1">
      <c r="A426888" s="153"/>
    </row>
    <row r="426889" spans="1:1">
      <c r="A426889" s="153"/>
    </row>
    <row r="426892" spans="1:1">
      <c r="A426892" s="153"/>
    </row>
    <row r="426902" spans="1:1">
      <c r="A426902" s="153"/>
    </row>
    <row r="426903" spans="1:1">
      <c r="A426903" s="153"/>
    </row>
    <row r="426904" spans="1:1">
      <c r="A426904" s="153"/>
    </row>
    <row r="426917" spans="1:1">
      <c r="A426917" s="153"/>
    </row>
    <row r="426919" spans="1:1">
      <c r="A426919" s="153"/>
    </row>
    <row r="426921" spans="1:1">
      <c r="A426921" s="154"/>
    </row>
    <row r="426923" spans="1:1">
      <c r="A426923" s="125"/>
    </row>
    <row r="426934" spans="1:1">
      <c r="A426934" s="153"/>
    </row>
    <row r="426935" spans="1:1">
      <c r="A426935" s="153"/>
    </row>
    <row r="426938" spans="1:1">
      <c r="A426938" s="153"/>
    </row>
    <row r="426948" spans="1:1">
      <c r="A426948" s="153"/>
    </row>
    <row r="426949" spans="1:1">
      <c r="A426949" s="153"/>
    </row>
    <row r="426950" spans="1:1">
      <c r="A426950" s="153"/>
    </row>
    <row r="426963" spans="1:1">
      <c r="A426963" s="153"/>
    </row>
    <row r="426965" spans="1:1">
      <c r="A426965" s="153"/>
    </row>
    <row r="426967" spans="1:1">
      <c r="A426967" s="154"/>
    </row>
    <row r="426969" spans="1:1">
      <c r="A426969" s="125"/>
    </row>
    <row r="426980" spans="1:1">
      <c r="A426980" s="153"/>
    </row>
    <row r="426981" spans="1:1">
      <c r="A426981" s="153"/>
    </row>
    <row r="426984" spans="1:1">
      <c r="A426984" s="153"/>
    </row>
    <row r="426994" spans="1:1">
      <c r="A426994" s="153"/>
    </row>
    <row r="426995" spans="1:1">
      <c r="A426995" s="153"/>
    </row>
    <row r="426996" spans="1:1">
      <c r="A426996" s="153"/>
    </row>
    <row r="427009" spans="1:1">
      <c r="A427009" s="153"/>
    </row>
    <row r="427011" spans="1:1">
      <c r="A427011" s="153"/>
    </row>
    <row r="427013" spans="1:1">
      <c r="A427013" s="154"/>
    </row>
    <row r="427015" spans="1:1">
      <c r="A427015" s="125"/>
    </row>
    <row r="427026" spans="1:1">
      <c r="A427026" s="153"/>
    </row>
    <row r="427027" spans="1:1">
      <c r="A427027" s="153"/>
    </row>
    <row r="427030" spans="1:1">
      <c r="A427030" s="153"/>
    </row>
    <row r="427040" spans="1:1">
      <c r="A427040" s="153"/>
    </row>
    <row r="427041" spans="1:1">
      <c r="A427041" s="153"/>
    </row>
    <row r="427042" spans="1:1">
      <c r="A427042" s="153"/>
    </row>
    <row r="427055" spans="1:1">
      <c r="A427055" s="153"/>
    </row>
    <row r="427057" spans="1:1">
      <c r="A427057" s="153"/>
    </row>
    <row r="427059" spans="1:1">
      <c r="A427059" s="154"/>
    </row>
    <row r="427061" spans="1:1">
      <c r="A427061" s="125"/>
    </row>
    <row r="427072" spans="1:1">
      <c r="A427072" s="153"/>
    </row>
    <row r="427073" spans="1:1">
      <c r="A427073" s="153"/>
    </row>
    <row r="427076" spans="1:1">
      <c r="A427076" s="153"/>
    </row>
    <row r="427086" spans="1:1">
      <c r="A427086" s="153"/>
    </row>
    <row r="427087" spans="1:1">
      <c r="A427087" s="153"/>
    </row>
    <row r="427088" spans="1:1">
      <c r="A427088" s="153"/>
    </row>
    <row r="427101" spans="1:1">
      <c r="A427101" s="153"/>
    </row>
    <row r="427103" spans="1:1">
      <c r="A427103" s="153"/>
    </row>
    <row r="427105" spans="1:1">
      <c r="A427105" s="154"/>
    </row>
    <row r="427107" spans="1:1">
      <c r="A427107" s="125"/>
    </row>
    <row r="427118" spans="1:1">
      <c r="A427118" s="153"/>
    </row>
    <row r="427119" spans="1:1">
      <c r="A427119" s="153"/>
    </row>
    <row r="427122" spans="1:1">
      <c r="A427122" s="153"/>
    </row>
    <row r="427132" spans="1:1">
      <c r="A427132" s="153"/>
    </row>
    <row r="427133" spans="1:1">
      <c r="A427133" s="153"/>
    </row>
    <row r="427134" spans="1:1">
      <c r="A427134" s="153"/>
    </row>
    <row r="427147" spans="1:1">
      <c r="A427147" s="153"/>
    </row>
    <row r="427149" spans="1:1">
      <c r="A427149" s="153"/>
    </row>
    <row r="427151" spans="1:1">
      <c r="A427151" s="154"/>
    </row>
    <row r="427153" spans="1:1">
      <c r="A427153" s="125"/>
    </row>
    <row r="427164" spans="1:1">
      <c r="A427164" s="153"/>
    </row>
    <row r="427165" spans="1:1">
      <c r="A427165" s="153"/>
    </row>
    <row r="427168" spans="1:1">
      <c r="A427168" s="153"/>
    </row>
    <row r="427178" spans="1:1">
      <c r="A427178" s="153"/>
    </row>
    <row r="427179" spans="1:1">
      <c r="A427179" s="153"/>
    </row>
    <row r="427180" spans="1:1">
      <c r="A427180" s="153"/>
    </row>
    <row r="427193" spans="1:1">
      <c r="A427193" s="153"/>
    </row>
    <row r="427195" spans="1:1">
      <c r="A427195" s="153"/>
    </row>
    <row r="427197" spans="1:1">
      <c r="A427197" s="154"/>
    </row>
    <row r="427199" spans="1:1">
      <c r="A427199" s="125"/>
    </row>
    <row r="427210" spans="1:1">
      <c r="A427210" s="153"/>
    </row>
    <row r="427211" spans="1:1">
      <c r="A427211" s="153"/>
    </row>
    <row r="427214" spans="1:1">
      <c r="A427214" s="153"/>
    </row>
    <row r="427224" spans="1:1">
      <c r="A427224" s="153"/>
    </row>
    <row r="427225" spans="1:1">
      <c r="A427225" s="153"/>
    </row>
    <row r="427226" spans="1:1">
      <c r="A427226" s="153"/>
    </row>
    <row r="427239" spans="1:1">
      <c r="A427239" s="153"/>
    </row>
    <row r="427241" spans="1:1">
      <c r="A427241" s="153"/>
    </row>
    <row r="427243" spans="1:1">
      <c r="A427243" s="154"/>
    </row>
    <row r="427245" spans="1:1">
      <c r="A427245" s="125"/>
    </row>
    <row r="427256" spans="1:1">
      <c r="A427256" s="153"/>
    </row>
    <row r="427257" spans="1:1">
      <c r="A427257" s="153"/>
    </row>
    <row r="427260" spans="1:1">
      <c r="A427260" s="153"/>
    </row>
    <row r="427270" spans="1:1">
      <c r="A427270" s="153"/>
    </row>
    <row r="427271" spans="1:1">
      <c r="A427271" s="153"/>
    </row>
    <row r="427272" spans="1:1">
      <c r="A427272" s="153"/>
    </row>
    <row r="427285" spans="1:1">
      <c r="A427285" s="153"/>
    </row>
    <row r="427287" spans="1:1">
      <c r="A427287" s="153"/>
    </row>
    <row r="427289" spans="1:1">
      <c r="A427289" s="154"/>
    </row>
    <row r="427291" spans="1:1">
      <c r="A427291" s="125"/>
    </row>
    <row r="427302" spans="1:1">
      <c r="A427302" s="153"/>
    </row>
    <row r="427303" spans="1:1">
      <c r="A427303" s="153"/>
    </row>
    <row r="427306" spans="1:1">
      <c r="A427306" s="153"/>
    </row>
    <row r="427316" spans="1:1">
      <c r="A427316" s="153"/>
    </row>
    <row r="427317" spans="1:1">
      <c r="A427317" s="153"/>
    </row>
    <row r="427318" spans="1:1">
      <c r="A427318" s="153"/>
    </row>
    <row r="427331" spans="1:1">
      <c r="A427331" s="153"/>
    </row>
    <row r="427333" spans="1:1">
      <c r="A427333" s="153"/>
    </row>
    <row r="427335" spans="1:1">
      <c r="A427335" s="154"/>
    </row>
    <row r="427337" spans="1:1">
      <c r="A427337" s="125"/>
    </row>
    <row r="427348" spans="1:1">
      <c r="A427348" s="153"/>
    </row>
    <row r="427349" spans="1:1">
      <c r="A427349" s="153"/>
    </row>
    <row r="427352" spans="1:1">
      <c r="A427352" s="153"/>
    </row>
    <row r="427362" spans="1:1">
      <c r="A427362" s="153"/>
    </row>
    <row r="427363" spans="1:1">
      <c r="A427363" s="153"/>
    </row>
    <row r="427364" spans="1:1">
      <c r="A427364" s="153"/>
    </row>
    <row r="427377" spans="1:1">
      <c r="A427377" s="153"/>
    </row>
    <row r="427379" spans="1:1">
      <c r="A427379" s="153"/>
    </row>
    <row r="427381" spans="1:1">
      <c r="A427381" s="154"/>
    </row>
    <row r="427383" spans="1:1">
      <c r="A427383" s="125"/>
    </row>
    <row r="427394" spans="1:1">
      <c r="A427394" s="153"/>
    </row>
    <row r="427395" spans="1:1">
      <c r="A427395" s="153"/>
    </row>
    <row r="427398" spans="1:1">
      <c r="A427398" s="153"/>
    </row>
    <row r="427408" spans="1:1">
      <c r="A427408" s="153"/>
    </row>
    <row r="427409" spans="1:1">
      <c r="A427409" s="153"/>
    </row>
    <row r="427410" spans="1:1">
      <c r="A427410" s="153"/>
    </row>
    <row r="427423" spans="1:1">
      <c r="A427423" s="153"/>
    </row>
    <row r="427425" spans="1:1">
      <c r="A427425" s="153"/>
    </row>
    <row r="427427" spans="1:1">
      <c r="A427427" s="154"/>
    </row>
    <row r="427429" spans="1:1">
      <c r="A427429" s="125"/>
    </row>
    <row r="427440" spans="1:1">
      <c r="A427440" s="153"/>
    </row>
    <row r="427441" spans="1:1">
      <c r="A427441" s="153"/>
    </row>
    <row r="427444" spans="1:1">
      <c r="A427444" s="153"/>
    </row>
    <row r="427454" spans="1:1">
      <c r="A427454" s="153"/>
    </row>
    <row r="427455" spans="1:1">
      <c r="A427455" s="153"/>
    </row>
    <row r="427456" spans="1:1">
      <c r="A427456" s="153"/>
    </row>
    <row r="427469" spans="1:1">
      <c r="A427469" s="153"/>
    </row>
    <row r="427471" spans="1:1">
      <c r="A427471" s="153"/>
    </row>
    <row r="427473" spans="1:1">
      <c r="A427473" s="154"/>
    </row>
    <row r="427475" spans="1:1">
      <c r="A427475" s="125"/>
    </row>
    <row r="427486" spans="1:1">
      <c r="A427486" s="153"/>
    </row>
    <row r="427487" spans="1:1">
      <c r="A427487" s="153"/>
    </row>
    <row r="427490" spans="1:1">
      <c r="A427490" s="153"/>
    </row>
    <row r="427500" spans="1:1">
      <c r="A427500" s="153"/>
    </row>
    <row r="427501" spans="1:1">
      <c r="A427501" s="153"/>
    </row>
    <row r="427502" spans="1:1">
      <c r="A427502" s="153"/>
    </row>
    <row r="427515" spans="1:1">
      <c r="A427515" s="153"/>
    </row>
    <row r="427517" spans="1:1">
      <c r="A427517" s="153"/>
    </row>
    <row r="427519" spans="1:1">
      <c r="A427519" s="154"/>
    </row>
    <row r="427521" spans="1:1">
      <c r="A427521" s="125"/>
    </row>
    <row r="427532" spans="1:1">
      <c r="A427532" s="153"/>
    </row>
    <row r="427533" spans="1:1">
      <c r="A427533" s="153"/>
    </row>
    <row r="427536" spans="1:1">
      <c r="A427536" s="153"/>
    </row>
    <row r="427546" spans="1:1">
      <c r="A427546" s="153"/>
    </row>
    <row r="427547" spans="1:1">
      <c r="A427547" s="153"/>
    </row>
    <row r="427548" spans="1:1">
      <c r="A427548" s="153"/>
    </row>
    <row r="427561" spans="1:1">
      <c r="A427561" s="153"/>
    </row>
    <row r="427563" spans="1:1">
      <c r="A427563" s="153"/>
    </row>
    <row r="427565" spans="1:1">
      <c r="A427565" s="154"/>
    </row>
    <row r="427567" spans="1:1">
      <c r="A427567" s="125"/>
    </row>
    <row r="427578" spans="1:1">
      <c r="A427578" s="153"/>
    </row>
    <row r="427579" spans="1:1">
      <c r="A427579" s="153"/>
    </row>
    <row r="427582" spans="1:1">
      <c r="A427582" s="153"/>
    </row>
    <row r="427592" spans="1:1">
      <c r="A427592" s="153"/>
    </row>
    <row r="427593" spans="1:1">
      <c r="A427593" s="153"/>
    </row>
    <row r="427594" spans="1:1">
      <c r="A427594" s="153"/>
    </row>
    <row r="427607" spans="1:1">
      <c r="A427607" s="153"/>
    </row>
    <row r="427609" spans="1:1">
      <c r="A427609" s="153"/>
    </row>
    <row r="427611" spans="1:1">
      <c r="A427611" s="154"/>
    </row>
    <row r="427613" spans="1:1">
      <c r="A427613" s="125"/>
    </row>
    <row r="427624" spans="1:1">
      <c r="A427624" s="153"/>
    </row>
    <row r="427625" spans="1:1">
      <c r="A427625" s="153"/>
    </row>
    <row r="427628" spans="1:1">
      <c r="A427628" s="153"/>
    </row>
    <row r="427638" spans="1:1">
      <c r="A427638" s="153"/>
    </row>
    <row r="427639" spans="1:1">
      <c r="A427639" s="153"/>
    </row>
    <row r="427640" spans="1:1">
      <c r="A427640" s="153"/>
    </row>
    <row r="427653" spans="1:1">
      <c r="A427653" s="153"/>
    </row>
    <row r="427655" spans="1:1">
      <c r="A427655" s="153"/>
    </row>
    <row r="427657" spans="1:1">
      <c r="A427657" s="154"/>
    </row>
    <row r="427659" spans="1:1">
      <c r="A427659" s="125"/>
    </row>
    <row r="427670" spans="1:1">
      <c r="A427670" s="153"/>
    </row>
    <row r="427671" spans="1:1">
      <c r="A427671" s="153"/>
    </row>
    <row r="427674" spans="1:1">
      <c r="A427674" s="153"/>
    </row>
    <row r="427684" spans="1:1">
      <c r="A427684" s="153"/>
    </row>
    <row r="427685" spans="1:1">
      <c r="A427685" s="153"/>
    </row>
    <row r="427686" spans="1:1">
      <c r="A427686" s="153"/>
    </row>
    <row r="427699" spans="1:1">
      <c r="A427699" s="153"/>
    </row>
    <row r="427701" spans="1:1">
      <c r="A427701" s="153"/>
    </row>
    <row r="427703" spans="1:1">
      <c r="A427703" s="154"/>
    </row>
    <row r="427705" spans="1:1">
      <c r="A427705" s="125"/>
    </row>
    <row r="427716" spans="1:1">
      <c r="A427716" s="153"/>
    </row>
    <row r="427717" spans="1:1">
      <c r="A427717" s="153"/>
    </row>
    <row r="427720" spans="1:1">
      <c r="A427720" s="153"/>
    </row>
    <row r="427730" spans="1:1">
      <c r="A427730" s="153"/>
    </row>
    <row r="427731" spans="1:1">
      <c r="A427731" s="153"/>
    </row>
    <row r="427732" spans="1:1">
      <c r="A427732" s="153"/>
    </row>
    <row r="427745" spans="1:1">
      <c r="A427745" s="153"/>
    </row>
    <row r="427747" spans="1:1">
      <c r="A427747" s="153"/>
    </row>
    <row r="427749" spans="1:1">
      <c r="A427749" s="154"/>
    </row>
    <row r="427751" spans="1:1">
      <c r="A427751" s="125"/>
    </row>
    <row r="427762" spans="1:1">
      <c r="A427762" s="153"/>
    </row>
    <row r="427763" spans="1:1">
      <c r="A427763" s="153"/>
    </row>
    <row r="427766" spans="1:1">
      <c r="A427766" s="153"/>
    </row>
    <row r="427776" spans="1:1">
      <c r="A427776" s="153"/>
    </row>
    <row r="427777" spans="1:1">
      <c r="A427777" s="153"/>
    </row>
    <row r="427778" spans="1:1">
      <c r="A427778" s="153"/>
    </row>
    <row r="427791" spans="1:1">
      <c r="A427791" s="153"/>
    </row>
    <row r="427793" spans="1:1">
      <c r="A427793" s="153"/>
    </row>
    <row r="427795" spans="1:1">
      <c r="A427795" s="154"/>
    </row>
    <row r="427797" spans="1:1">
      <c r="A427797" s="125"/>
    </row>
    <row r="427808" spans="1:1">
      <c r="A427808" s="153"/>
    </row>
    <row r="427809" spans="1:1">
      <c r="A427809" s="153"/>
    </row>
    <row r="427812" spans="1:1">
      <c r="A427812" s="153"/>
    </row>
    <row r="427822" spans="1:1">
      <c r="A427822" s="153"/>
    </row>
    <row r="427823" spans="1:1">
      <c r="A427823" s="153"/>
    </row>
    <row r="427824" spans="1:1">
      <c r="A427824" s="153"/>
    </row>
    <row r="427837" spans="1:1">
      <c r="A427837" s="153"/>
    </row>
    <row r="427839" spans="1:1">
      <c r="A427839" s="153"/>
    </row>
    <row r="427841" spans="1:1">
      <c r="A427841" s="154"/>
    </row>
    <row r="427843" spans="1:1">
      <c r="A427843" s="125"/>
    </row>
    <row r="427854" spans="1:1">
      <c r="A427854" s="153"/>
    </row>
    <row r="427855" spans="1:1">
      <c r="A427855" s="153"/>
    </row>
    <row r="427858" spans="1:1">
      <c r="A427858" s="153"/>
    </row>
    <row r="427868" spans="1:1">
      <c r="A427868" s="153"/>
    </row>
    <row r="427869" spans="1:1">
      <c r="A427869" s="153"/>
    </row>
    <row r="427870" spans="1:1">
      <c r="A427870" s="153"/>
    </row>
    <row r="427883" spans="1:1">
      <c r="A427883" s="153"/>
    </row>
    <row r="427885" spans="1:1">
      <c r="A427885" s="153"/>
    </row>
    <row r="427887" spans="1:1">
      <c r="A427887" s="154"/>
    </row>
    <row r="427889" spans="1:1">
      <c r="A427889" s="125"/>
    </row>
    <row r="427900" spans="1:1">
      <c r="A427900" s="153"/>
    </row>
    <row r="427901" spans="1:1">
      <c r="A427901" s="153"/>
    </row>
    <row r="427904" spans="1:1">
      <c r="A427904" s="153"/>
    </row>
    <row r="427914" spans="1:1">
      <c r="A427914" s="153"/>
    </row>
    <row r="427915" spans="1:1">
      <c r="A427915" s="153"/>
    </row>
    <row r="427916" spans="1:1">
      <c r="A427916" s="153"/>
    </row>
    <row r="427929" spans="1:1">
      <c r="A427929" s="153"/>
    </row>
    <row r="427931" spans="1:1">
      <c r="A427931" s="153"/>
    </row>
    <row r="427933" spans="1:1">
      <c r="A427933" s="154"/>
    </row>
    <row r="427935" spans="1:1">
      <c r="A427935" s="125"/>
    </row>
    <row r="427946" spans="1:1">
      <c r="A427946" s="153"/>
    </row>
    <row r="427947" spans="1:1">
      <c r="A427947" s="153"/>
    </row>
    <row r="427950" spans="1:1">
      <c r="A427950" s="153"/>
    </row>
    <row r="427960" spans="1:1">
      <c r="A427960" s="153"/>
    </row>
    <row r="427961" spans="1:1">
      <c r="A427961" s="153"/>
    </row>
    <row r="427962" spans="1:1">
      <c r="A427962" s="153"/>
    </row>
    <row r="427975" spans="1:1">
      <c r="A427975" s="153"/>
    </row>
    <row r="427977" spans="1:1">
      <c r="A427977" s="153"/>
    </row>
    <row r="427979" spans="1:1">
      <c r="A427979" s="154"/>
    </row>
    <row r="427981" spans="1:1">
      <c r="A427981" s="125"/>
    </row>
    <row r="427992" spans="1:1">
      <c r="A427992" s="153"/>
    </row>
    <row r="427993" spans="1:1">
      <c r="A427993" s="153"/>
    </row>
    <row r="427996" spans="1:1">
      <c r="A427996" s="153"/>
    </row>
    <row r="428006" spans="1:1">
      <c r="A428006" s="153"/>
    </row>
    <row r="428007" spans="1:1">
      <c r="A428007" s="153"/>
    </row>
    <row r="428008" spans="1:1">
      <c r="A428008" s="153"/>
    </row>
    <row r="428021" spans="1:1">
      <c r="A428021" s="153"/>
    </row>
    <row r="428023" spans="1:1">
      <c r="A428023" s="153"/>
    </row>
    <row r="428025" spans="1:1">
      <c r="A428025" s="154"/>
    </row>
    <row r="428027" spans="1:1">
      <c r="A428027" s="125"/>
    </row>
    <row r="428038" spans="1:1">
      <c r="A428038" s="153"/>
    </row>
    <row r="428039" spans="1:1">
      <c r="A428039" s="153"/>
    </row>
    <row r="428042" spans="1:1">
      <c r="A428042" s="153"/>
    </row>
    <row r="428052" spans="1:1">
      <c r="A428052" s="153"/>
    </row>
    <row r="428053" spans="1:1">
      <c r="A428053" s="153"/>
    </row>
    <row r="428054" spans="1:1">
      <c r="A428054" s="153"/>
    </row>
    <row r="428067" spans="1:1">
      <c r="A428067" s="153"/>
    </row>
    <row r="428069" spans="1:1">
      <c r="A428069" s="153"/>
    </row>
    <row r="428071" spans="1:1">
      <c r="A428071" s="154"/>
    </row>
    <row r="428073" spans="1:1">
      <c r="A428073" s="125"/>
    </row>
    <row r="428084" spans="1:1">
      <c r="A428084" s="153"/>
    </row>
    <row r="428085" spans="1:1">
      <c r="A428085" s="153"/>
    </row>
    <row r="428088" spans="1:1">
      <c r="A428088" s="153"/>
    </row>
    <row r="428098" spans="1:1">
      <c r="A428098" s="153"/>
    </row>
    <row r="428099" spans="1:1">
      <c r="A428099" s="153"/>
    </row>
    <row r="428100" spans="1:1">
      <c r="A428100" s="153"/>
    </row>
    <row r="428113" spans="1:1">
      <c r="A428113" s="153"/>
    </row>
    <row r="428115" spans="1:1">
      <c r="A428115" s="153"/>
    </row>
    <row r="428117" spans="1:1">
      <c r="A428117" s="154"/>
    </row>
    <row r="428119" spans="1:1">
      <c r="A428119" s="125"/>
    </row>
    <row r="428130" spans="1:1">
      <c r="A428130" s="153"/>
    </row>
    <row r="428131" spans="1:1">
      <c r="A428131" s="153"/>
    </row>
    <row r="428134" spans="1:1">
      <c r="A428134" s="153"/>
    </row>
    <row r="428144" spans="1:1">
      <c r="A428144" s="153"/>
    </row>
    <row r="428145" spans="1:1">
      <c r="A428145" s="153"/>
    </row>
    <row r="428146" spans="1:1">
      <c r="A428146" s="153"/>
    </row>
    <row r="428159" spans="1:1">
      <c r="A428159" s="153"/>
    </row>
    <row r="428161" spans="1:1">
      <c r="A428161" s="153"/>
    </row>
    <row r="428163" spans="1:1">
      <c r="A428163" s="154"/>
    </row>
    <row r="428165" spans="1:1">
      <c r="A428165" s="125"/>
    </row>
    <row r="428176" spans="1:1">
      <c r="A428176" s="153"/>
    </row>
    <row r="428177" spans="1:1">
      <c r="A428177" s="153"/>
    </row>
    <row r="428180" spans="1:1">
      <c r="A428180" s="153"/>
    </row>
    <row r="428190" spans="1:1">
      <c r="A428190" s="153"/>
    </row>
    <row r="428191" spans="1:1">
      <c r="A428191" s="153"/>
    </row>
    <row r="428192" spans="1:1">
      <c r="A428192" s="153"/>
    </row>
    <row r="428205" spans="1:1">
      <c r="A428205" s="153"/>
    </row>
    <row r="428207" spans="1:1">
      <c r="A428207" s="153"/>
    </row>
    <row r="428209" spans="1:1">
      <c r="A428209" s="154"/>
    </row>
    <row r="428211" spans="1:1">
      <c r="A428211" s="125"/>
    </row>
    <row r="428222" spans="1:1">
      <c r="A428222" s="153"/>
    </row>
    <row r="428223" spans="1:1">
      <c r="A428223" s="153"/>
    </row>
    <row r="428226" spans="1:1">
      <c r="A428226" s="153"/>
    </row>
    <row r="428236" spans="1:1">
      <c r="A428236" s="153"/>
    </row>
    <row r="428237" spans="1:1">
      <c r="A428237" s="153"/>
    </row>
    <row r="428238" spans="1:1">
      <c r="A428238" s="153"/>
    </row>
    <row r="428251" spans="1:1">
      <c r="A428251" s="153"/>
    </row>
    <row r="428253" spans="1:1">
      <c r="A428253" s="153"/>
    </row>
    <row r="428255" spans="1:1">
      <c r="A428255" s="154"/>
    </row>
    <row r="428257" spans="1:1">
      <c r="A428257" s="125"/>
    </row>
    <row r="428268" spans="1:1">
      <c r="A428268" s="153"/>
    </row>
    <row r="428269" spans="1:1">
      <c r="A428269" s="153"/>
    </row>
    <row r="428272" spans="1:1">
      <c r="A428272" s="153"/>
    </row>
    <row r="428282" spans="1:1">
      <c r="A428282" s="153"/>
    </row>
    <row r="428283" spans="1:1">
      <c r="A428283" s="153"/>
    </row>
    <row r="428284" spans="1:1">
      <c r="A428284" s="153"/>
    </row>
    <row r="428297" spans="1:1">
      <c r="A428297" s="153"/>
    </row>
    <row r="428299" spans="1:1">
      <c r="A428299" s="153"/>
    </row>
    <row r="428301" spans="1:1">
      <c r="A428301" s="154"/>
    </row>
    <row r="428303" spans="1:1">
      <c r="A428303" s="125"/>
    </row>
    <row r="428314" spans="1:1">
      <c r="A428314" s="153"/>
    </row>
    <row r="428315" spans="1:1">
      <c r="A428315" s="153"/>
    </row>
    <row r="428318" spans="1:1">
      <c r="A428318" s="153"/>
    </row>
    <row r="428328" spans="1:1">
      <c r="A428328" s="153"/>
    </row>
    <row r="428329" spans="1:1">
      <c r="A428329" s="153"/>
    </row>
    <row r="428330" spans="1:1">
      <c r="A428330" s="153"/>
    </row>
    <row r="428343" spans="1:1">
      <c r="A428343" s="153"/>
    </row>
    <row r="428345" spans="1:1">
      <c r="A428345" s="153"/>
    </row>
    <row r="428347" spans="1:1">
      <c r="A428347" s="154"/>
    </row>
    <row r="428349" spans="1:1">
      <c r="A428349" s="125"/>
    </row>
    <row r="428360" spans="1:1">
      <c r="A428360" s="153"/>
    </row>
    <row r="428361" spans="1:1">
      <c r="A428361" s="153"/>
    </row>
    <row r="428364" spans="1:1">
      <c r="A428364" s="153"/>
    </row>
    <row r="428374" spans="1:1">
      <c r="A428374" s="153"/>
    </row>
    <row r="428375" spans="1:1">
      <c r="A428375" s="153"/>
    </row>
    <row r="428376" spans="1:1">
      <c r="A428376" s="153"/>
    </row>
    <row r="428389" spans="1:1">
      <c r="A428389" s="153"/>
    </row>
    <row r="428391" spans="1:1">
      <c r="A428391" s="153"/>
    </row>
    <row r="428393" spans="1:1">
      <c r="A428393" s="154"/>
    </row>
    <row r="428395" spans="1:1">
      <c r="A428395" s="125"/>
    </row>
    <row r="428406" spans="1:1">
      <c r="A428406" s="153"/>
    </row>
    <row r="428407" spans="1:1">
      <c r="A428407" s="153"/>
    </row>
    <row r="428410" spans="1:1">
      <c r="A428410" s="153"/>
    </row>
    <row r="428420" spans="1:1">
      <c r="A428420" s="153"/>
    </row>
    <row r="428421" spans="1:1">
      <c r="A428421" s="153"/>
    </row>
    <row r="428422" spans="1:1">
      <c r="A428422" s="153"/>
    </row>
    <row r="428435" spans="1:1">
      <c r="A428435" s="153"/>
    </row>
    <row r="428437" spans="1:1">
      <c r="A428437" s="153"/>
    </row>
    <row r="428439" spans="1:1">
      <c r="A428439" s="154"/>
    </row>
    <row r="428441" spans="1:1">
      <c r="A428441" s="125"/>
    </row>
    <row r="428452" spans="1:1">
      <c r="A428452" s="153"/>
    </row>
    <row r="428453" spans="1:1">
      <c r="A428453" s="153"/>
    </row>
    <row r="428456" spans="1:1">
      <c r="A428456" s="153"/>
    </row>
    <row r="428466" spans="1:1">
      <c r="A428466" s="153"/>
    </row>
    <row r="428467" spans="1:1">
      <c r="A428467" s="153"/>
    </row>
    <row r="428468" spans="1:1">
      <c r="A428468" s="153"/>
    </row>
    <row r="428481" spans="1:1">
      <c r="A428481" s="153"/>
    </row>
    <row r="428483" spans="1:1">
      <c r="A428483" s="153"/>
    </row>
    <row r="428485" spans="1:1">
      <c r="A428485" s="154"/>
    </row>
    <row r="428487" spans="1:1">
      <c r="A428487" s="125"/>
    </row>
    <row r="428498" spans="1:1">
      <c r="A428498" s="153"/>
    </row>
    <row r="428499" spans="1:1">
      <c r="A428499" s="153"/>
    </row>
    <row r="428502" spans="1:1">
      <c r="A428502" s="153"/>
    </row>
    <row r="428512" spans="1:1">
      <c r="A428512" s="153"/>
    </row>
    <row r="428513" spans="1:1">
      <c r="A428513" s="153"/>
    </row>
    <row r="428514" spans="1:1">
      <c r="A428514" s="153"/>
    </row>
    <row r="428527" spans="1:1">
      <c r="A428527" s="153"/>
    </row>
    <row r="428529" spans="1:1">
      <c r="A428529" s="153"/>
    </row>
    <row r="428531" spans="1:1">
      <c r="A428531" s="154"/>
    </row>
    <row r="428533" spans="1:1">
      <c r="A428533" s="125"/>
    </row>
    <row r="428544" spans="1:1">
      <c r="A428544" s="153"/>
    </row>
    <row r="428545" spans="1:1">
      <c r="A428545" s="153"/>
    </row>
    <row r="428548" spans="1:1">
      <c r="A428548" s="153"/>
    </row>
    <row r="428558" spans="1:1">
      <c r="A428558" s="153"/>
    </row>
    <row r="428559" spans="1:1">
      <c r="A428559" s="153"/>
    </row>
    <row r="428560" spans="1:1">
      <c r="A428560" s="153"/>
    </row>
    <row r="428573" spans="1:1">
      <c r="A428573" s="153"/>
    </row>
    <row r="428575" spans="1:1">
      <c r="A428575" s="153"/>
    </row>
    <row r="428577" spans="1:1">
      <c r="A428577" s="154"/>
    </row>
    <row r="428579" spans="1:1">
      <c r="A428579" s="125"/>
    </row>
    <row r="428590" spans="1:1">
      <c r="A428590" s="153"/>
    </row>
    <row r="428591" spans="1:1">
      <c r="A428591" s="153"/>
    </row>
    <row r="428594" spans="1:1">
      <c r="A428594" s="153"/>
    </row>
    <row r="428604" spans="1:1">
      <c r="A428604" s="153"/>
    </row>
    <row r="428605" spans="1:1">
      <c r="A428605" s="153"/>
    </row>
    <row r="428606" spans="1:1">
      <c r="A428606" s="153"/>
    </row>
    <row r="428619" spans="1:1">
      <c r="A428619" s="153"/>
    </row>
    <row r="428621" spans="1:1">
      <c r="A428621" s="153"/>
    </row>
    <row r="428623" spans="1:1">
      <c r="A428623" s="154"/>
    </row>
    <row r="428625" spans="1:1">
      <c r="A428625" s="125"/>
    </row>
    <row r="428636" spans="1:1">
      <c r="A428636" s="153"/>
    </row>
    <row r="428637" spans="1:1">
      <c r="A428637" s="153"/>
    </row>
    <row r="428640" spans="1:1">
      <c r="A428640" s="153"/>
    </row>
    <row r="428650" spans="1:1">
      <c r="A428650" s="153"/>
    </row>
    <row r="428651" spans="1:1">
      <c r="A428651" s="153"/>
    </row>
    <row r="428652" spans="1:1">
      <c r="A428652" s="153"/>
    </row>
    <row r="428665" spans="1:1">
      <c r="A428665" s="153"/>
    </row>
    <row r="428667" spans="1:1">
      <c r="A428667" s="153"/>
    </row>
    <row r="428669" spans="1:1">
      <c r="A428669" s="154"/>
    </row>
    <row r="428671" spans="1:1">
      <c r="A428671" s="125"/>
    </row>
    <row r="428682" spans="1:1">
      <c r="A428682" s="153"/>
    </row>
    <row r="428683" spans="1:1">
      <c r="A428683" s="153"/>
    </row>
    <row r="428686" spans="1:1">
      <c r="A428686" s="153"/>
    </row>
    <row r="428696" spans="1:1">
      <c r="A428696" s="153"/>
    </row>
    <row r="428697" spans="1:1">
      <c r="A428697" s="153"/>
    </row>
    <row r="428698" spans="1:1">
      <c r="A428698" s="153"/>
    </row>
    <row r="428711" spans="1:1">
      <c r="A428711" s="153"/>
    </row>
    <row r="428713" spans="1:1">
      <c r="A428713" s="153"/>
    </row>
    <row r="428715" spans="1:1">
      <c r="A428715" s="154"/>
    </row>
    <row r="428717" spans="1:1">
      <c r="A428717" s="125"/>
    </row>
    <row r="428728" spans="1:1">
      <c r="A428728" s="153"/>
    </row>
    <row r="428729" spans="1:1">
      <c r="A428729" s="153"/>
    </row>
    <row r="428732" spans="1:1">
      <c r="A428732" s="153"/>
    </row>
    <row r="428742" spans="1:1">
      <c r="A428742" s="153"/>
    </row>
    <row r="428743" spans="1:1">
      <c r="A428743" s="153"/>
    </row>
    <row r="428744" spans="1:1">
      <c r="A428744" s="153"/>
    </row>
    <row r="428757" spans="1:1">
      <c r="A428757" s="153"/>
    </row>
    <row r="428759" spans="1:1">
      <c r="A428759" s="153"/>
    </row>
    <row r="428761" spans="1:1">
      <c r="A428761" s="154"/>
    </row>
    <row r="428763" spans="1:1">
      <c r="A428763" s="125"/>
    </row>
    <row r="428774" spans="1:1">
      <c r="A428774" s="153"/>
    </row>
    <row r="428775" spans="1:1">
      <c r="A428775" s="153"/>
    </row>
    <row r="428778" spans="1:1">
      <c r="A428778" s="153"/>
    </row>
    <row r="428788" spans="1:1">
      <c r="A428788" s="153"/>
    </row>
    <row r="428789" spans="1:1">
      <c r="A428789" s="153"/>
    </row>
    <row r="428790" spans="1:1">
      <c r="A428790" s="153"/>
    </row>
    <row r="428803" spans="1:1">
      <c r="A428803" s="153"/>
    </row>
    <row r="428805" spans="1:1">
      <c r="A428805" s="153"/>
    </row>
    <row r="428807" spans="1:1">
      <c r="A428807" s="154"/>
    </row>
    <row r="428809" spans="1:1">
      <c r="A428809" s="125"/>
    </row>
    <row r="428820" spans="1:1">
      <c r="A428820" s="153"/>
    </row>
    <row r="428821" spans="1:1">
      <c r="A428821" s="153"/>
    </row>
    <row r="428824" spans="1:1">
      <c r="A428824" s="153"/>
    </row>
    <row r="428834" spans="1:1">
      <c r="A428834" s="153"/>
    </row>
    <row r="428835" spans="1:1">
      <c r="A428835" s="153"/>
    </row>
    <row r="428836" spans="1:1">
      <c r="A428836" s="153"/>
    </row>
    <row r="428849" spans="1:1">
      <c r="A428849" s="153"/>
    </row>
    <row r="428851" spans="1:1">
      <c r="A428851" s="153"/>
    </row>
    <row r="428853" spans="1:1">
      <c r="A428853" s="154"/>
    </row>
    <row r="428855" spans="1:1">
      <c r="A428855" s="125"/>
    </row>
    <row r="428866" spans="1:1">
      <c r="A428866" s="153"/>
    </row>
    <row r="428867" spans="1:1">
      <c r="A428867" s="153"/>
    </row>
    <row r="428870" spans="1:1">
      <c r="A428870" s="153"/>
    </row>
    <row r="428880" spans="1:1">
      <c r="A428880" s="153"/>
    </row>
    <row r="428881" spans="1:1">
      <c r="A428881" s="153"/>
    </row>
    <row r="428882" spans="1:1">
      <c r="A428882" s="153"/>
    </row>
    <row r="428895" spans="1:1">
      <c r="A428895" s="153"/>
    </row>
    <row r="428897" spans="1:1">
      <c r="A428897" s="153"/>
    </row>
    <row r="428899" spans="1:1">
      <c r="A428899" s="154"/>
    </row>
    <row r="428901" spans="1:1">
      <c r="A428901" s="125"/>
    </row>
    <row r="428912" spans="1:1">
      <c r="A428912" s="153"/>
    </row>
    <row r="428913" spans="1:1">
      <c r="A428913" s="153"/>
    </row>
    <row r="428916" spans="1:1">
      <c r="A428916" s="153"/>
    </row>
    <row r="428926" spans="1:1">
      <c r="A428926" s="153"/>
    </row>
    <row r="428927" spans="1:1">
      <c r="A428927" s="153"/>
    </row>
    <row r="428928" spans="1:1">
      <c r="A428928" s="153"/>
    </row>
    <row r="428941" spans="1:1">
      <c r="A428941" s="153"/>
    </row>
    <row r="428943" spans="1:1">
      <c r="A428943" s="153"/>
    </row>
    <row r="428945" spans="1:1">
      <c r="A428945" s="154"/>
    </row>
    <row r="428947" spans="1:1">
      <c r="A428947" s="125"/>
    </row>
    <row r="428958" spans="1:1">
      <c r="A428958" s="153"/>
    </row>
    <row r="428959" spans="1:1">
      <c r="A428959" s="153"/>
    </row>
    <row r="428962" spans="1:1">
      <c r="A428962" s="153"/>
    </row>
    <row r="428972" spans="1:1">
      <c r="A428972" s="153"/>
    </row>
    <row r="428973" spans="1:1">
      <c r="A428973" s="153"/>
    </row>
    <row r="428974" spans="1:1">
      <c r="A428974" s="153"/>
    </row>
    <row r="428987" spans="1:1">
      <c r="A428987" s="153"/>
    </row>
    <row r="428989" spans="1:1">
      <c r="A428989" s="153"/>
    </row>
    <row r="428991" spans="1:1">
      <c r="A428991" s="154"/>
    </row>
    <row r="428993" spans="1:1">
      <c r="A428993" s="125"/>
    </row>
    <row r="429004" spans="1:1">
      <c r="A429004" s="153"/>
    </row>
    <row r="429005" spans="1:1">
      <c r="A429005" s="153"/>
    </row>
    <row r="429008" spans="1:1">
      <c r="A429008" s="153"/>
    </row>
    <row r="429018" spans="1:1">
      <c r="A429018" s="153"/>
    </row>
    <row r="429019" spans="1:1">
      <c r="A429019" s="153"/>
    </row>
    <row r="429020" spans="1:1">
      <c r="A429020" s="153"/>
    </row>
    <row r="429033" spans="1:1">
      <c r="A429033" s="153"/>
    </row>
    <row r="429035" spans="1:1">
      <c r="A429035" s="153"/>
    </row>
    <row r="429037" spans="1:1">
      <c r="A429037" s="154"/>
    </row>
    <row r="429039" spans="1:1">
      <c r="A429039" s="125"/>
    </row>
    <row r="429050" spans="1:1">
      <c r="A429050" s="153"/>
    </row>
    <row r="429051" spans="1:1">
      <c r="A429051" s="153"/>
    </row>
    <row r="429054" spans="1:1">
      <c r="A429054" s="153"/>
    </row>
    <row r="429064" spans="1:1">
      <c r="A429064" s="153"/>
    </row>
    <row r="429065" spans="1:1">
      <c r="A429065" s="153"/>
    </row>
    <row r="429066" spans="1:1">
      <c r="A429066" s="153"/>
    </row>
    <row r="429079" spans="1:1">
      <c r="A429079" s="153"/>
    </row>
    <row r="429081" spans="1:1">
      <c r="A429081" s="153"/>
    </row>
    <row r="429083" spans="1:1">
      <c r="A429083" s="154"/>
    </row>
    <row r="429085" spans="1:1">
      <c r="A429085" s="125"/>
    </row>
    <row r="429096" spans="1:1">
      <c r="A429096" s="153"/>
    </row>
    <row r="429097" spans="1:1">
      <c r="A429097" s="153"/>
    </row>
    <row r="429100" spans="1:1">
      <c r="A429100" s="153"/>
    </row>
    <row r="429110" spans="1:1">
      <c r="A429110" s="153"/>
    </row>
    <row r="429111" spans="1:1">
      <c r="A429111" s="153"/>
    </row>
    <row r="429112" spans="1:1">
      <c r="A429112" s="153"/>
    </row>
    <row r="429125" spans="1:1">
      <c r="A429125" s="153"/>
    </row>
    <row r="429127" spans="1:1">
      <c r="A429127" s="153"/>
    </row>
    <row r="429129" spans="1:1">
      <c r="A429129" s="154"/>
    </row>
    <row r="429131" spans="1:1">
      <c r="A429131" s="125"/>
    </row>
    <row r="429142" spans="1:1">
      <c r="A429142" s="153"/>
    </row>
    <row r="429143" spans="1:1">
      <c r="A429143" s="153"/>
    </row>
    <row r="429146" spans="1:1">
      <c r="A429146" s="153"/>
    </row>
    <row r="429156" spans="1:1">
      <c r="A429156" s="153"/>
    </row>
    <row r="429157" spans="1:1">
      <c r="A429157" s="153"/>
    </row>
    <row r="429158" spans="1:1">
      <c r="A429158" s="153"/>
    </row>
    <row r="429171" spans="1:1">
      <c r="A429171" s="153"/>
    </row>
    <row r="429173" spans="1:1">
      <c r="A429173" s="153"/>
    </row>
    <row r="429175" spans="1:1">
      <c r="A429175" s="154"/>
    </row>
    <row r="429177" spans="1:1">
      <c r="A429177" s="125"/>
    </row>
    <row r="429188" spans="1:1">
      <c r="A429188" s="153"/>
    </row>
    <row r="429189" spans="1:1">
      <c r="A429189" s="153"/>
    </row>
    <row r="429192" spans="1:1">
      <c r="A429192" s="153"/>
    </row>
    <row r="429202" spans="1:1">
      <c r="A429202" s="153"/>
    </row>
    <row r="429203" spans="1:1">
      <c r="A429203" s="153"/>
    </row>
    <row r="429204" spans="1:1">
      <c r="A429204" s="153"/>
    </row>
    <row r="429217" spans="1:1">
      <c r="A429217" s="153"/>
    </row>
    <row r="429219" spans="1:1">
      <c r="A429219" s="153"/>
    </row>
    <row r="429221" spans="1:1">
      <c r="A429221" s="154"/>
    </row>
    <row r="429223" spans="1:1">
      <c r="A429223" s="125"/>
    </row>
    <row r="429234" spans="1:1">
      <c r="A429234" s="153"/>
    </row>
    <row r="429235" spans="1:1">
      <c r="A429235" s="153"/>
    </row>
    <row r="429238" spans="1:1">
      <c r="A429238" s="153"/>
    </row>
    <row r="429248" spans="1:1">
      <c r="A429248" s="153"/>
    </row>
    <row r="429249" spans="1:1">
      <c r="A429249" s="153"/>
    </row>
    <row r="429250" spans="1:1">
      <c r="A429250" s="153"/>
    </row>
    <row r="429263" spans="1:1">
      <c r="A429263" s="153"/>
    </row>
    <row r="429265" spans="1:1">
      <c r="A429265" s="153"/>
    </row>
    <row r="429267" spans="1:1">
      <c r="A429267" s="154"/>
    </row>
    <row r="429269" spans="1:1">
      <c r="A429269" s="125"/>
    </row>
    <row r="429280" spans="1:1">
      <c r="A429280" s="153"/>
    </row>
    <row r="429281" spans="1:1">
      <c r="A429281" s="153"/>
    </row>
    <row r="429284" spans="1:1">
      <c r="A429284" s="153"/>
    </row>
    <row r="429294" spans="1:1">
      <c r="A429294" s="153"/>
    </row>
    <row r="429295" spans="1:1">
      <c r="A429295" s="153"/>
    </row>
    <row r="429296" spans="1:1">
      <c r="A429296" s="153"/>
    </row>
    <row r="429309" spans="1:1">
      <c r="A429309" s="153"/>
    </row>
    <row r="429311" spans="1:1">
      <c r="A429311" s="153"/>
    </row>
    <row r="429313" spans="1:1">
      <c r="A429313" s="154"/>
    </row>
    <row r="429315" spans="1:1">
      <c r="A429315" s="125"/>
    </row>
    <row r="429326" spans="1:1">
      <c r="A429326" s="153"/>
    </row>
    <row r="429327" spans="1:1">
      <c r="A429327" s="153"/>
    </row>
    <row r="429330" spans="1:1">
      <c r="A429330" s="153"/>
    </row>
    <row r="429340" spans="1:1">
      <c r="A429340" s="153"/>
    </row>
    <row r="429341" spans="1:1">
      <c r="A429341" s="153"/>
    </row>
    <row r="429342" spans="1:1">
      <c r="A429342" s="153"/>
    </row>
    <row r="429355" spans="1:1">
      <c r="A429355" s="153"/>
    </row>
    <row r="429357" spans="1:1">
      <c r="A429357" s="153"/>
    </row>
    <row r="429359" spans="1:1">
      <c r="A429359" s="154"/>
    </row>
    <row r="429361" spans="1:1">
      <c r="A429361" s="125"/>
    </row>
    <row r="429372" spans="1:1">
      <c r="A429372" s="153"/>
    </row>
    <row r="429373" spans="1:1">
      <c r="A429373" s="153"/>
    </row>
    <row r="429376" spans="1:1">
      <c r="A429376" s="153"/>
    </row>
    <row r="429386" spans="1:1">
      <c r="A429386" s="153"/>
    </row>
    <row r="429387" spans="1:1">
      <c r="A429387" s="153"/>
    </row>
    <row r="429388" spans="1:1">
      <c r="A429388" s="153"/>
    </row>
    <row r="429401" spans="1:1">
      <c r="A429401" s="153"/>
    </row>
    <row r="429403" spans="1:1">
      <c r="A429403" s="153"/>
    </row>
    <row r="429405" spans="1:1">
      <c r="A429405" s="154"/>
    </row>
    <row r="429407" spans="1:1">
      <c r="A429407" s="125"/>
    </row>
    <row r="429418" spans="1:1">
      <c r="A429418" s="153"/>
    </row>
    <row r="429419" spans="1:1">
      <c r="A429419" s="153"/>
    </row>
    <row r="429422" spans="1:1">
      <c r="A429422" s="153"/>
    </row>
    <row r="429432" spans="1:1">
      <c r="A429432" s="153"/>
    </row>
    <row r="429433" spans="1:1">
      <c r="A429433" s="153"/>
    </row>
    <row r="429434" spans="1:1">
      <c r="A429434" s="153"/>
    </row>
    <row r="429447" spans="1:1">
      <c r="A429447" s="153"/>
    </row>
    <row r="429449" spans="1:1">
      <c r="A429449" s="153"/>
    </row>
    <row r="429451" spans="1:1">
      <c r="A429451" s="154"/>
    </row>
    <row r="429453" spans="1:1">
      <c r="A429453" s="125"/>
    </row>
    <row r="429464" spans="1:1">
      <c r="A429464" s="153"/>
    </row>
    <row r="429465" spans="1:1">
      <c r="A429465" s="153"/>
    </row>
    <row r="429468" spans="1:1">
      <c r="A429468" s="153"/>
    </row>
    <row r="429478" spans="1:1">
      <c r="A429478" s="153"/>
    </row>
    <row r="429479" spans="1:1">
      <c r="A429479" s="153"/>
    </row>
    <row r="429480" spans="1:1">
      <c r="A429480" s="153"/>
    </row>
    <row r="429493" spans="1:1">
      <c r="A429493" s="153"/>
    </row>
    <row r="429495" spans="1:1">
      <c r="A429495" s="153"/>
    </row>
    <row r="429497" spans="1:1">
      <c r="A429497" s="154"/>
    </row>
    <row r="429499" spans="1:1">
      <c r="A429499" s="125"/>
    </row>
    <row r="429510" spans="1:1">
      <c r="A429510" s="153"/>
    </row>
    <row r="429511" spans="1:1">
      <c r="A429511" s="153"/>
    </row>
    <row r="429514" spans="1:1">
      <c r="A429514" s="153"/>
    </row>
    <row r="429524" spans="1:1">
      <c r="A429524" s="153"/>
    </row>
    <row r="429525" spans="1:1">
      <c r="A429525" s="153"/>
    </row>
    <row r="429526" spans="1:1">
      <c r="A429526" s="153"/>
    </row>
    <row r="429539" spans="1:1">
      <c r="A429539" s="153"/>
    </row>
    <row r="429541" spans="1:1">
      <c r="A429541" s="153"/>
    </row>
    <row r="429543" spans="1:1">
      <c r="A429543" s="154"/>
    </row>
    <row r="429545" spans="1:1">
      <c r="A429545" s="125"/>
    </row>
    <row r="429556" spans="1:1">
      <c r="A429556" s="153"/>
    </row>
    <row r="429557" spans="1:1">
      <c r="A429557" s="153"/>
    </row>
    <row r="429560" spans="1:1">
      <c r="A429560" s="153"/>
    </row>
    <row r="429570" spans="1:1">
      <c r="A429570" s="153"/>
    </row>
    <row r="429571" spans="1:1">
      <c r="A429571" s="153"/>
    </row>
    <row r="429572" spans="1:1">
      <c r="A429572" s="153"/>
    </row>
    <row r="429585" spans="1:1">
      <c r="A429585" s="153"/>
    </row>
    <row r="429587" spans="1:1">
      <c r="A429587" s="153"/>
    </row>
    <row r="429589" spans="1:1">
      <c r="A429589" s="154"/>
    </row>
    <row r="429591" spans="1:1">
      <c r="A429591" s="125"/>
    </row>
    <row r="429602" spans="1:1">
      <c r="A429602" s="153"/>
    </row>
    <row r="429603" spans="1:1">
      <c r="A429603" s="153"/>
    </row>
    <row r="429606" spans="1:1">
      <c r="A429606" s="153"/>
    </row>
    <row r="429616" spans="1:1">
      <c r="A429616" s="153"/>
    </row>
    <row r="429617" spans="1:1">
      <c r="A429617" s="153"/>
    </row>
    <row r="429618" spans="1:1">
      <c r="A429618" s="153"/>
    </row>
    <row r="429631" spans="1:1">
      <c r="A429631" s="153"/>
    </row>
    <row r="429633" spans="1:1">
      <c r="A429633" s="153"/>
    </row>
    <row r="429635" spans="1:1">
      <c r="A429635" s="154"/>
    </row>
    <row r="429637" spans="1:1">
      <c r="A429637" s="125"/>
    </row>
    <row r="429648" spans="1:1">
      <c r="A429648" s="153"/>
    </row>
    <row r="429649" spans="1:1">
      <c r="A429649" s="153"/>
    </row>
    <row r="429652" spans="1:1">
      <c r="A429652" s="153"/>
    </row>
    <row r="429662" spans="1:1">
      <c r="A429662" s="153"/>
    </row>
    <row r="429663" spans="1:1">
      <c r="A429663" s="153"/>
    </row>
    <row r="429664" spans="1:1">
      <c r="A429664" s="153"/>
    </row>
    <row r="429677" spans="1:1">
      <c r="A429677" s="153"/>
    </row>
    <row r="429679" spans="1:1">
      <c r="A429679" s="153"/>
    </row>
    <row r="429681" spans="1:1">
      <c r="A429681" s="154"/>
    </row>
    <row r="429683" spans="1:1">
      <c r="A429683" s="125"/>
    </row>
    <row r="429694" spans="1:1">
      <c r="A429694" s="153"/>
    </row>
    <row r="429695" spans="1:1">
      <c r="A429695" s="153"/>
    </row>
    <row r="429698" spans="1:1">
      <c r="A429698" s="153"/>
    </row>
    <row r="429708" spans="1:1">
      <c r="A429708" s="153"/>
    </row>
    <row r="429709" spans="1:1">
      <c r="A429709" s="153"/>
    </row>
    <row r="429710" spans="1:1">
      <c r="A429710" s="153"/>
    </row>
    <row r="429723" spans="1:1">
      <c r="A429723" s="153"/>
    </row>
    <row r="429725" spans="1:1">
      <c r="A429725" s="153"/>
    </row>
    <row r="429727" spans="1:1">
      <c r="A429727" s="154"/>
    </row>
    <row r="429729" spans="1:1">
      <c r="A429729" s="125"/>
    </row>
    <row r="429740" spans="1:1">
      <c r="A429740" s="153"/>
    </row>
    <row r="429741" spans="1:1">
      <c r="A429741" s="153"/>
    </row>
    <row r="429744" spans="1:1">
      <c r="A429744" s="153"/>
    </row>
    <row r="429754" spans="1:1">
      <c r="A429754" s="153"/>
    </row>
    <row r="429755" spans="1:1">
      <c r="A429755" s="153"/>
    </row>
    <row r="429756" spans="1:1">
      <c r="A429756" s="153"/>
    </row>
    <row r="429769" spans="1:1">
      <c r="A429769" s="153"/>
    </row>
    <row r="429771" spans="1:1">
      <c r="A429771" s="153"/>
    </row>
    <row r="429773" spans="1:1">
      <c r="A429773" s="154"/>
    </row>
    <row r="429775" spans="1:1">
      <c r="A429775" s="125"/>
    </row>
    <row r="429786" spans="1:1">
      <c r="A429786" s="153"/>
    </row>
    <row r="429787" spans="1:1">
      <c r="A429787" s="153"/>
    </row>
    <row r="429790" spans="1:1">
      <c r="A429790" s="153"/>
    </row>
    <row r="429800" spans="1:1">
      <c r="A429800" s="153"/>
    </row>
    <row r="429801" spans="1:1">
      <c r="A429801" s="153"/>
    </row>
    <row r="429802" spans="1:1">
      <c r="A429802" s="153"/>
    </row>
    <row r="429815" spans="1:1">
      <c r="A429815" s="153"/>
    </row>
    <row r="429817" spans="1:1">
      <c r="A429817" s="153"/>
    </row>
    <row r="429819" spans="1:1">
      <c r="A429819" s="154"/>
    </row>
    <row r="429821" spans="1:1">
      <c r="A429821" s="125"/>
    </row>
    <row r="429832" spans="1:1">
      <c r="A429832" s="153"/>
    </row>
    <row r="429833" spans="1:1">
      <c r="A429833" s="153"/>
    </row>
    <row r="429836" spans="1:1">
      <c r="A429836" s="153"/>
    </row>
    <row r="429846" spans="1:1">
      <c r="A429846" s="153"/>
    </row>
    <row r="429847" spans="1:1">
      <c r="A429847" s="153"/>
    </row>
    <row r="429848" spans="1:1">
      <c r="A429848" s="153"/>
    </row>
    <row r="429861" spans="1:1">
      <c r="A429861" s="153"/>
    </row>
    <row r="429863" spans="1:1">
      <c r="A429863" s="153"/>
    </row>
    <row r="429865" spans="1:1">
      <c r="A429865" s="154"/>
    </row>
    <row r="429867" spans="1:1">
      <c r="A429867" s="125"/>
    </row>
    <row r="429878" spans="1:1">
      <c r="A429878" s="153"/>
    </row>
    <row r="429879" spans="1:1">
      <c r="A429879" s="153"/>
    </row>
    <row r="429882" spans="1:1">
      <c r="A429882" s="153"/>
    </row>
    <row r="429892" spans="1:1">
      <c r="A429892" s="153"/>
    </row>
    <row r="429893" spans="1:1">
      <c r="A429893" s="153"/>
    </row>
    <row r="429894" spans="1:1">
      <c r="A429894" s="153"/>
    </row>
    <row r="429907" spans="1:1">
      <c r="A429907" s="153"/>
    </row>
    <row r="429909" spans="1:1">
      <c r="A429909" s="153"/>
    </row>
    <row r="429911" spans="1:1">
      <c r="A429911" s="154"/>
    </row>
    <row r="429913" spans="1:1">
      <c r="A429913" s="125"/>
    </row>
    <row r="429924" spans="1:1">
      <c r="A429924" s="153"/>
    </row>
    <row r="429925" spans="1:1">
      <c r="A429925" s="153"/>
    </row>
    <row r="429928" spans="1:1">
      <c r="A429928" s="153"/>
    </row>
    <row r="429938" spans="1:1">
      <c r="A429938" s="153"/>
    </row>
    <row r="429939" spans="1:1">
      <c r="A429939" s="153"/>
    </row>
    <row r="429940" spans="1:1">
      <c r="A429940" s="153"/>
    </row>
    <row r="429953" spans="1:1">
      <c r="A429953" s="153"/>
    </row>
    <row r="429955" spans="1:1">
      <c r="A429955" s="153"/>
    </row>
    <row r="429957" spans="1:1">
      <c r="A429957" s="154"/>
    </row>
    <row r="429959" spans="1:1">
      <c r="A429959" s="125"/>
    </row>
    <row r="429970" spans="1:1">
      <c r="A429970" s="153"/>
    </row>
    <row r="429971" spans="1:1">
      <c r="A429971" s="153"/>
    </row>
    <row r="429974" spans="1:1">
      <c r="A429974" s="153"/>
    </row>
    <row r="429984" spans="1:1">
      <c r="A429984" s="153"/>
    </row>
    <row r="429985" spans="1:1">
      <c r="A429985" s="153"/>
    </row>
    <row r="429986" spans="1:1">
      <c r="A429986" s="153"/>
    </row>
    <row r="429999" spans="1:1">
      <c r="A429999" s="153"/>
    </row>
    <row r="430001" spans="1:1">
      <c r="A430001" s="153"/>
    </row>
    <row r="430003" spans="1:1">
      <c r="A430003" s="154"/>
    </row>
    <row r="430005" spans="1:1">
      <c r="A430005" s="125"/>
    </row>
    <row r="430016" spans="1:1">
      <c r="A430016" s="153"/>
    </row>
    <row r="430017" spans="1:1">
      <c r="A430017" s="153"/>
    </row>
    <row r="430020" spans="1:1">
      <c r="A430020" s="153"/>
    </row>
    <row r="430030" spans="1:1">
      <c r="A430030" s="153"/>
    </row>
    <row r="430031" spans="1:1">
      <c r="A430031" s="153"/>
    </row>
    <row r="430032" spans="1:1">
      <c r="A430032" s="153"/>
    </row>
    <row r="430045" spans="1:1">
      <c r="A430045" s="153"/>
    </row>
    <row r="430047" spans="1:1">
      <c r="A430047" s="153"/>
    </row>
    <row r="430049" spans="1:1">
      <c r="A430049" s="154"/>
    </row>
    <row r="430051" spans="1:1">
      <c r="A430051" s="125"/>
    </row>
    <row r="430062" spans="1:1">
      <c r="A430062" s="153"/>
    </row>
    <row r="430063" spans="1:1">
      <c r="A430063" s="153"/>
    </row>
    <row r="430066" spans="1:1">
      <c r="A430066" s="153"/>
    </row>
    <row r="430076" spans="1:1">
      <c r="A430076" s="153"/>
    </row>
    <row r="430077" spans="1:1">
      <c r="A430077" s="153"/>
    </row>
    <row r="430078" spans="1:1">
      <c r="A430078" s="153"/>
    </row>
    <row r="430091" spans="1:1">
      <c r="A430091" s="153"/>
    </row>
    <row r="430093" spans="1:1">
      <c r="A430093" s="153"/>
    </row>
    <row r="430095" spans="1:1">
      <c r="A430095" s="154"/>
    </row>
    <row r="430097" spans="1:1">
      <c r="A430097" s="125"/>
    </row>
    <row r="430108" spans="1:1">
      <c r="A430108" s="153"/>
    </row>
    <row r="430109" spans="1:1">
      <c r="A430109" s="153"/>
    </row>
    <row r="430112" spans="1:1">
      <c r="A430112" s="153"/>
    </row>
    <row r="430122" spans="1:1">
      <c r="A430122" s="153"/>
    </row>
    <row r="430123" spans="1:1">
      <c r="A430123" s="153"/>
    </row>
    <row r="430124" spans="1:1">
      <c r="A430124" s="153"/>
    </row>
    <row r="430137" spans="1:1">
      <c r="A430137" s="153"/>
    </row>
    <row r="430139" spans="1:1">
      <c r="A430139" s="153"/>
    </row>
    <row r="430141" spans="1:1">
      <c r="A430141" s="154"/>
    </row>
    <row r="430143" spans="1:1">
      <c r="A430143" s="125"/>
    </row>
    <row r="430154" spans="1:1">
      <c r="A430154" s="153"/>
    </row>
    <row r="430155" spans="1:1">
      <c r="A430155" s="153"/>
    </row>
    <row r="430158" spans="1:1">
      <c r="A430158" s="153"/>
    </row>
    <row r="430168" spans="1:1">
      <c r="A430168" s="153"/>
    </row>
    <row r="430169" spans="1:1">
      <c r="A430169" s="153"/>
    </row>
    <row r="430170" spans="1:1">
      <c r="A430170" s="153"/>
    </row>
    <row r="430183" spans="1:1">
      <c r="A430183" s="153"/>
    </row>
    <row r="430185" spans="1:1">
      <c r="A430185" s="153"/>
    </row>
    <row r="430187" spans="1:1">
      <c r="A430187" s="154"/>
    </row>
    <row r="430189" spans="1:1">
      <c r="A430189" s="125"/>
    </row>
    <row r="430200" spans="1:1">
      <c r="A430200" s="153"/>
    </row>
    <row r="430201" spans="1:1">
      <c r="A430201" s="153"/>
    </row>
    <row r="430204" spans="1:1">
      <c r="A430204" s="153"/>
    </row>
    <row r="430214" spans="1:1">
      <c r="A430214" s="153"/>
    </row>
    <row r="430215" spans="1:1">
      <c r="A430215" s="153"/>
    </row>
    <row r="430216" spans="1:1">
      <c r="A430216" s="153"/>
    </row>
    <row r="430229" spans="1:1">
      <c r="A430229" s="153"/>
    </row>
    <row r="430231" spans="1:1">
      <c r="A430231" s="153"/>
    </row>
    <row r="430233" spans="1:1">
      <c r="A430233" s="154"/>
    </row>
    <row r="430235" spans="1:1">
      <c r="A430235" s="125"/>
    </row>
    <row r="430246" spans="1:1">
      <c r="A430246" s="153"/>
    </row>
    <row r="430247" spans="1:1">
      <c r="A430247" s="153"/>
    </row>
    <row r="430250" spans="1:1">
      <c r="A430250" s="153"/>
    </row>
    <row r="430260" spans="1:1">
      <c r="A430260" s="153"/>
    </row>
    <row r="430261" spans="1:1">
      <c r="A430261" s="153"/>
    </row>
    <row r="430262" spans="1:1">
      <c r="A430262" s="153"/>
    </row>
    <row r="430275" spans="1:1">
      <c r="A430275" s="153"/>
    </row>
    <row r="430277" spans="1:1">
      <c r="A430277" s="153"/>
    </row>
    <row r="430279" spans="1:1">
      <c r="A430279" s="154"/>
    </row>
    <row r="430281" spans="1:1">
      <c r="A430281" s="125"/>
    </row>
    <row r="430292" spans="1:1">
      <c r="A430292" s="153"/>
    </row>
    <row r="430293" spans="1:1">
      <c r="A430293" s="153"/>
    </row>
    <row r="430296" spans="1:1">
      <c r="A430296" s="153"/>
    </row>
    <row r="430306" spans="1:1">
      <c r="A430306" s="153"/>
    </row>
    <row r="430307" spans="1:1">
      <c r="A430307" s="153"/>
    </row>
    <row r="430308" spans="1:1">
      <c r="A430308" s="153"/>
    </row>
    <row r="430321" spans="1:1">
      <c r="A430321" s="153"/>
    </row>
    <row r="430323" spans="1:1">
      <c r="A430323" s="153"/>
    </row>
    <row r="430325" spans="1:1">
      <c r="A430325" s="154"/>
    </row>
    <row r="430327" spans="1:1">
      <c r="A430327" s="125"/>
    </row>
    <row r="430338" spans="1:1">
      <c r="A430338" s="153"/>
    </row>
    <row r="430339" spans="1:1">
      <c r="A430339" s="153"/>
    </row>
    <row r="430342" spans="1:1">
      <c r="A430342" s="153"/>
    </row>
    <row r="430352" spans="1:1">
      <c r="A430352" s="153"/>
    </row>
    <row r="430353" spans="1:1">
      <c r="A430353" s="153"/>
    </row>
    <row r="430354" spans="1:1">
      <c r="A430354" s="153"/>
    </row>
    <row r="430367" spans="1:1">
      <c r="A430367" s="153"/>
    </row>
    <row r="430369" spans="1:1">
      <c r="A430369" s="153"/>
    </row>
    <row r="430371" spans="1:1">
      <c r="A430371" s="154"/>
    </row>
    <row r="430373" spans="1:1">
      <c r="A430373" s="125"/>
    </row>
    <row r="430384" spans="1:1">
      <c r="A430384" s="153"/>
    </row>
    <row r="430385" spans="1:1">
      <c r="A430385" s="153"/>
    </row>
    <row r="430388" spans="1:1">
      <c r="A430388" s="153"/>
    </row>
    <row r="430398" spans="1:1">
      <c r="A430398" s="153"/>
    </row>
    <row r="430399" spans="1:1">
      <c r="A430399" s="153"/>
    </row>
    <row r="430400" spans="1:1">
      <c r="A430400" s="153"/>
    </row>
    <row r="430413" spans="1:1">
      <c r="A430413" s="153"/>
    </row>
    <row r="430415" spans="1:1">
      <c r="A430415" s="153"/>
    </row>
    <row r="430417" spans="1:1">
      <c r="A430417" s="154"/>
    </row>
    <row r="430419" spans="1:1">
      <c r="A430419" s="125"/>
    </row>
    <row r="430430" spans="1:1">
      <c r="A430430" s="153"/>
    </row>
    <row r="430431" spans="1:1">
      <c r="A430431" s="153"/>
    </row>
    <row r="430434" spans="1:1">
      <c r="A430434" s="153"/>
    </row>
    <row r="430444" spans="1:1">
      <c r="A430444" s="153"/>
    </row>
    <row r="430445" spans="1:1">
      <c r="A430445" s="153"/>
    </row>
    <row r="430446" spans="1:1">
      <c r="A430446" s="153"/>
    </row>
    <row r="430459" spans="1:1">
      <c r="A430459" s="153"/>
    </row>
    <row r="430461" spans="1:1">
      <c r="A430461" s="153"/>
    </row>
    <row r="430463" spans="1:1">
      <c r="A430463" s="154"/>
    </row>
    <row r="430465" spans="1:1">
      <c r="A430465" s="125"/>
    </row>
    <row r="430476" spans="1:1">
      <c r="A430476" s="153"/>
    </row>
    <row r="430477" spans="1:1">
      <c r="A430477" s="153"/>
    </row>
    <row r="430480" spans="1:1">
      <c r="A430480" s="153"/>
    </row>
    <row r="430490" spans="1:1">
      <c r="A430490" s="153"/>
    </row>
    <row r="430491" spans="1:1">
      <c r="A430491" s="153"/>
    </row>
    <row r="430492" spans="1:1">
      <c r="A430492" s="153"/>
    </row>
    <row r="430505" spans="1:1">
      <c r="A430505" s="153"/>
    </row>
    <row r="430507" spans="1:1">
      <c r="A430507" s="153"/>
    </row>
    <row r="430509" spans="1:1">
      <c r="A430509" s="154"/>
    </row>
    <row r="430511" spans="1:1">
      <c r="A430511" s="125"/>
    </row>
    <row r="430522" spans="1:1">
      <c r="A430522" s="153"/>
    </row>
    <row r="430523" spans="1:1">
      <c r="A430523" s="153"/>
    </row>
    <row r="430526" spans="1:1">
      <c r="A430526" s="153"/>
    </row>
    <row r="430536" spans="1:1">
      <c r="A430536" s="153"/>
    </row>
    <row r="430537" spans="1:1">
      <c r="A430537" s="153"/>
    </row>
    <row r="430538" spans="1:1">
      <c r="A430538" s="153"/>
    </row>
    <row r="430551" spans="1:1">
      <c r="A430551" s="153"/>
    </row>
    <row r="430553" spans="1:1">
      <c r="A430553" s="153"/>
    </row>
    <row r="430555" spans="1:1">
      <c r="A430555" s="154"/>
    </row>
    <row r="430557" spans="1:1">
      <c r="A430557" s="125"/>
    </row>
    <row r="430568" spans="1:1">
      <c r="A430568" s="153"/>
    </row>
    <row r="430569" spans="1:1">
      <c r="A430569" s="153"/>
    </row>
    <row r="430572" spans="1:1">
      <c r="A430572" s="153"/>
    </row>
    <row r="430582" spans="1:1">
      <c r="A430582" s="153"/>
    </row>
    <row r="430583" spans="1:1">
      <c r="A430583" s="153"/>
    </row>
    <row r="430584" spans="1:1">
      <c r="A430584" s="153"/>
    </row>
    <row r="430597" spans="1:1">
      <c r="A430597" s="153"/>
    </row>
    <row r="430599" spans="1:1">
      <c r="A430599" s="153"/>
    </row>
    <row r="430601" spans="1:1">
      <c r="A430601" s="154"/>
    </row>
    <row r="430603" spans="1:1">
      <c r="A430603" s="125"/>
    </row>
    <row r="430614" spans="1:1">
      <c r="A430614" s="153"/>
    </row>
    <row r="430615" spans="1:1">
      <c r="A430615" s="153"/>
    </row>
    <row r="430618" spans="1:1">
      <c r="A430618" s="153"/>
    </row>
    <row r="430628" spans="1:1">
      <c r="A430628" s="153"/>
    </row>
    <row r="430629" spans="1:1">
      <c r="A430629" s="153"/>
    </row>
    <row r="430630" spans="1:1">
      <c r="A430630" s="153"/>
    </row>
    <row r="430643" spans="1:1">
      <c r="A430643" s="153"/>
    </row>
    <row r="430645" spans="1:1">
      <c r="A430645" s="153"/>
    </row>
    <row r="430647" spans="1:1">
      <c r="A430647" s="154"/>
    </row>
    <row r="430649" spans="1:1">
      <c r="A430649" s="125"/>
    </row>
    <row r="430660" spans="1:1">
      <c r="A430660" s="153"/>
    </row>
    <row r="430661" spans="1:1">
      <c r="A430661" s="153"/>
    </row>
    <row r="430664" spans="1:1">
      <c r="A430664" s="153"/>
    </row>
    <row r="430674" spans="1:1">
      <c r="A430674" s="153"/>
    </row>
    <row r="430675" spans="1:1">
      <c r="A430675" s="153"/>
    </row>
    <row r="430676" spans="1:1">
      <c r="A430676" s="153"/>
    </row>
    <row r="430689" spans="1:1">
      <c r="A430689" s="153"/>
    </row>
    <row r="430691" spans="1:1">
      <c r="A430691" s="153"/>
    </row>
    <row r="430693" spans="1:1">
      <c r="A430693" s="154"/>
    </row>
    <row r="430695" spans="1:1">
      <c r="A430695" s="125"/>
    </row>
    <row r="430706" spans="1:1">
      <c r="A430706" s="153"/>
    </row>
    <row r="430707" spans="1:1">
      <c r="A430707" s="153"/>
    </row>
    <row r="430710" spans="1:1">
      <c r="A430710" s="153"/>
    </row>
    <row r="430720" spans="1:1">
      <c r="A430720" s="153"/>
    </row>
    <row r="430721" spans="1:1">
      <c r="A430721" s="153"/>
    </row>
    <row r="430722" spans="1:1">
      <c r="A430722" s="153"/>
    </row>
    <row r="430735" spans="1:1">
      <c r="A430735" s="153"/>
    </row>
    <row r="430737" spans="1:1">
      <c r="A430737" s="153"/>
    </row>
    <row r="430739" spans="1:1">
      <c r="A430739" s="154"/>
    </row>
    <row r="430741" spans="1:1">
      <c r="A430741" s="125"/>
    </row>
    <row r="430752" spans="1:1">
      <c r="A430752" s="153"/>
    </row>
    <row r="430753" spans="1:1">
      <c r="A430753" s="153"/>
    </row>
    <row r="430756" spans="1:1">
      <c r="A430756" s="153"/>
    </row>
    <row r="430766" spans="1:1">
      <c r="A430766" s="153"/>
    </row>
    <row r="430767" spans="1:1">
      <c r="A430767" s="153"/>
    </row>
    <row r="430768" spans="1:1">
      <c r="A430768" s="153"/>
    </row>
    <row r="430781" spans="1:1">
      <c r="A430781" s="153"/>
    </row>
    <row r="430783" spans="1:1">
      <c r="A430783" s="153"/>
    </row>
    <row r="430785" spans="1:1">
      <c r="A430785" s="154"/>
    </row>
    <row r="430787" spans="1:1">
      <c r="A430787" s="125"/>
    </row>
    <row r="430798" spans="1:1">
      <c r="A430798" s="153"/>
    </row>
    <row r="430799" spans="1:1">
      <c r="A430799" s="153"/>
    </row>
    <row r="430802" spans="1:1">
      <c r="A430802" s="153"/>
    </row>
    <row r="430812" spans="1:1">
      <c r="A430812" s="153"/>
    </row>
    <row r="430813" spans="1:1">
      <c r="A430813" s="153"/>
    </row>
    <row r="430814" spans="1:1">
      <c r="A430814" s="153"/>
    </row>
    <row r="430827" spans="1:1">
      <c r="A430827" s="153"/>
    </row>
    <row r="430829" spans="1:1">
      <c r="A430829" s="153"/>
    </row>
    <row r="430831" spans="1:1">
      <c r="A430831" s="154"/>
    </row>
    <row r="430833" spans="1:1">
      <c r="A430833" s="125"/>
    </row>
    <row r="430844" spans="1:1">
      <c r="A430844" s="153"/>
    </row>
    <row r="430845" spans="1:1">
      <c r="A430845" s="153"/>
    </row>
    <row r="430848" spans="1:1">
      <c r="A430848" s="153"/>
    </row>
    <row r="430858" spans="1:1">
      <c r="A430858" s="153"/>
    </row>
    <row r="430859" spans="1:1">
      <c r="A430859" s="153"/>
    </row>
    <row r="430860" spans="1:1">
      <c r="A430860" s="153"/>
    </row>
    <row r="430873" spans="1:1">
      <c r="A430873" s="153"/>
    </row>
    <row r="430875" spans="1:1">
      <c r="A430875" s="153"/>
    </row>
    <row r="430877" spans="1:1">
      <c r="A430877" s="154"/>
    </row>
    <row r="430879" spans="1:1">
      <c r="A430879" s="125"/>
    </row>
    <row r="430890" spans="1:1">
      <c r="A430890" s="153"/>
    </row>
    <row r="430891" spans="1:1">
      <c r="A430891" s="153"/>
    </row>
    <row r="430894" spans="1:1">
      <c r="A430894" s="153"/>
    </row>
    <row r="430904" spans="1:1">
      <c r="A430904" s="153"/>
    </row>
    <row r="430905" spans="1:1">
      <c r="A430905" s="153"/>
    </row>
    <row r="430906" spans="1:1">
      <c r="A430906" s="153"/>
    </row>
    <row r="430919" spans="1:1">
      <c r="A430919" s="153"/>
    </row>
    <row r="430921" spans="1:1">
      <c r="A430921" s="153"/>
    </row>
    <row r="430923" spans="1:1">
      <c r="A430923" s="154"/>
    </row>
    <row r="430925" spans="1:1">
      <c r="A430925" s="125"/>
    </row>
    <row r="430936" spans="1:1">
      <c r="A430936" s="153"/>
    </row>
    <row r="430937" spans="1:1">
      <c r="A430937" s="153"/>
    </row>
    <row r="430940" spans="1:1">
      <c r="A430940" s="153"/>
    </row>
    <row r="430950" spans="1:1">
      <c r="A430950" s="153"/>
    </row>
    <row r="430951" spans="1:1">
      <c r="A430951" s="153"/>
    </row>
    <row r="430952" spans="1:1">
      <c r="A430952" s="153"/>
    </row>
    <row r="430965" spans="1:1">
      <c r="A430965" s="153"/>
    </row>
    <row r="430967" spans="1:1">
      <c r="A430967" s="153"/>
    </row>
    <row r="430969" spans="1:1">
      <c r="A430969" s="154"/>
    </row>
    <row r="430971" spans="1:1">
      <c r="A430971" s="125"/>
    </row>
    <row r="430982" spans="1:1">
      <c r="A430982" s="153"/>
    </row>
    <row r="430983" spans="1:1">
      <c r="A430983" s="153"/>
    </row>
    <row r="430986" spans="1:1">
      <c r="A430986" s="153"/>
    </row>
    <row r="430996" spans="1:1">
      <c r="A430996" s="153"/>
    </row>
    <row r="430997" spans="1:1">
      <c r="A430997" s="153"/>
    </row>
    <row r="430998" spans="1:1">
      <c r="A430998" s="153"/>
    </row>
    <row r="431011" spans="1:1">
      <c r="A431011" s="153"/>
    </row>
    <row r="431013" spans="1:1">
      <c r="A431013" s="153"/>
    </row>
    <row r="431015" spans="1:1">
      <c r="A431015" s="154"/>
    </row>
    <row r="431017" spans="1:1">
      <c r="A431017" s="125"/>
    </row>
    <row r="431028" spans="1:1">
      <c r="A431028" s="153"/>
    </row>
    <row r="431029" spans="1:1">
      <c r="A431029" s="153"/>
    </row>
    <row r="431032" spans="1:1">
      <c r="A431032" s="153"/>
    </row>
    <row r="431042" spans="1:1">
      <c r="A431042" s="153"/>
    </row>
    <row r="431043" spans="1:1">
      <c r="A431043" s="153"/>
    </row>
    <row r="431044" spans="1:1">
      <c r="A431044" s="153"/>
    </row>
    <row r="431057" spans="1:1">
      <c r="A431057" s="153"/>
    </row>
    <row r="431059" spans="1:1">
      <c r="A431059" s="153"/>
    </row>
    <row r="431061" spans="1:1">
      <c r="A431061" s="154"/>
    </row>
    <row r="431063" spans="1:1">
      <c r="A431063" s="125"/>
    </row>
    <row r="431074" spans="1:1">
      <c r="A431074" s="153"/>
    </row>
    <row r="431075" spans="1:1">
      <c r="A431075" s="153"/>
    </row>
    <row r="431078" spans="1:1">
      <c r="A431078" s="153"/>
    </row>
    <row r="431088" spans="1:1">
      <c r="A431088" s="153"/>
    </row>
    <row r="431089" spans="1:1">
      <c r="A431089" s="153"/>
    </row>
    <row r="431090" spans="1:1">
      <c r="A431090" s="153"/>
    </row>
    <row r="431103" spans="1:1">
      <c r="A431103" s="153"/>
    </row>
    <row r="431105" spans="1:1">
      <c r="A431105" s="153"/>
    </row>
    <row r="431107" spans="1:1">
      <c r="A431107" s="154"/>
    </row>
    <row r="431109" spans="1:1">
      <c r="A431109" s="125"/>
    </row>
    <row r="431120" spans="1:1">
      <c r="A431120" s="153"/>
    </row>
    <row r="431121" spans="1:1">
      <c r="A431121" s="153"/>
    </row>
    <row r="431124" spans="1:1">
      <c r="A431124" s="153"/>
    </row>
    <row r="431134" spans="1:1">
      <c r="A431134" s="153"/>
    </row>
    <row r="431135" spans="1:1">
      <c r="A431135" s="153"/>
    </row>
    <row r="431136" spans="1:1">
      <c r="A431136" s="153"/>
    </row>
    <row r="431149" spans="1:1">
      <c r="A431149" s="153"/>
    </row>
    <row r="431151" spans="1:1">
      <c r="A431151" s="153"/>
    </row>
    <row r="431153" spans="1:1">
      <c r="A431153" s="154"/>
    </row>
    <row r="431155" spans="1:1">
      <c r="A431155" s="125"/>
    </row>
    <row r="431166" spans="1:1">
      <c r="A431166" s="153"/>
    </row>
    <row r="431167" spans="1:1">
      <c r="A431167" s="153"/>
    </row>
    <row r="431170" spans="1:1">
      <c r="A431170" s="153"/>
    </row>
    <row r="431180" spans="1:1">
      <c r="A431180" s="153"/>
    </row>
    <row r="431181" spans="1:1">
      <c r="A431181" s="153"/>
    </row>
    <row r="431182" spans="1:1">
      <c r="A431182" s="153"/>
    </row>
    <row r="431195" spans="1:1">
      <c r="A431195" s="153"/>
    </row>
    <row r="431197" spans="1:1">
      <c r="A431197" s="153"/>
    </row>
    <row r="431199" spans="1:1">
      <c r="A431199" s="154"/>
    </row>
    <row r="431201" spans="1:1">
      <c r="A431201" s="125"/>
    </row>
    <row r="431212" spans="1:1">
      <c r="A431212" s="153"/>
    </row>
    <row r="431213" spans="1:1">
      <c r="A431213" s="153"/>
    </row>
    <row r="431216" spans="1:1">
      <c r="A431216" s="153"/>
    </row>
    <row r="431226" spans="1:1">
      <c r="A431226" s="153"/>
    </row>
    <row r="431227" spans="1:1">
      <c r="A431227" s="153"/>
    </row>
    <row r="431228" spans="1:1">
      <c r="A431228" s="153"/>
    </row>
    <row r="431241" spans="1:1">
      <c r="A431241" s="153"/>
    </row>
    <row r="431243" spans="1:1">
      <c r="A431243" s="153"/>
    </row>
    <row r="431245" spans="1:1">
      <c r="A431245" s="154"/>
    </row>
    <row r="431247" spans="1:1">
      <c r="A431247" s="125"/>
    </row>
    <row r="431258" spans="1:1">
      <c r="A431258" s="153"/>
    </row>
    <row r="431259" spans="1:1">
      <c r="A431259" s="153"/>
    </row>
    <row r="431262" spans="1:1">
      <c r="A431262" s="153"/>
    </row>
    <row r="431272" spans="1:1">
      <c r="A431272" s="153"/>
    </row>
    <row r="431273" spans="1:1">
      <c r="A431273" s="153"/>
    </row>
    <row r="431274" spans="1:1">
      <c r="A431274" s="153"/>
    </row>
    <row r="431287" spans="1:1">
      <c r="A431287" s="153"/>
    </row>
    <row r="431289" spans="1:1">
      <c r="A431289" s="153"/>
    </row>
    <row r="431291" spans="1:1">
      <c r="A431291" s="154"/>
    </row>
    <row r="431293" spans="1:1">
      <c r="A431293" s="125"/>
    </row>
    <row r="431304" spans="1:1">
      <c r="A431304" s="153"/>
    </row>
    <row r="431305" spans="1:1">
      <c r="A431305" s="153"/>
    </row>
    <row r="431308" spans="1:1">
      <c r="A431308" s="153"/>
    </row>
    <row r="431318" spans="1:1">
      <c r="A431318" s="153"/>
    </row>
    <row r="431319" spans="1:1">
      <c r="A431319" s="153"/>
    </row>
    <row r="431320" spans="1:1">
      <c r="A431320" s="153"/>
    </row>
    <row r="431333" spans="1:1">
      <c r="A431333" s="153"/>
    </row>
    <row r="431335" spans="1:1">
      <c r="A431335" s="153"/>
    </row>
    <row r="431337" spans="1:1">
      <c r="A431337" s="154"/>
    </row>
    <row r="431339" spans="1:1">
      <c r="A431339" s="125"/>
    </row>
    <row r="431350" spans="1:1">
      <c r="A431350" s="153"/>
    </row>
    <row r="431351" spans="1:1">
      <c r="A431351" s="153"/>
    </row>
    <row r="431354" spans="1:1">
      <c r="A431354" s="153"/>
    </row>
    <row r="431364" spans="1:1">
      <c r="A431364" s="153"/>
    </row>
    <row r="431365" spans="1:1">
      <c r="A431365" s="153"/>
    </row>
    <row r="431366" spans="1:1">
      <c r="A431366" s="153"/>
    </row>
    <row r="431379" spans="1:1">
      <c r="A431379" s="153"/>
    </row>
    <row r="431381" spans="1:1">
      <c r="A431381" s="153"/>
    </row>
    <row r="431383" spans="1:1">
      <c r="A431383" s="154"/>
    </row>
    <row r="431385" spans="1:1">
      <c r="A431385" s="125"/>
    </row>
    <row r="431396" spans="1:1">
      <c r="A431396" s="153"/>
    </row>
    <row r="431397" spans="1:1">
      <c r="A431397" s="153"/>
    </row>
    <row r="431400" spans="1:1">
      <c r="A431400" s="153"/>
    </row>
    <row r="431410" spans="1:1">
      <c r="A431410" s="153"/>
    </row>
    <row r="431411" spans="1:1">
      <c r="A431411" s="153"/>
    </row>
    <row r="431412" spans="1:1">
      <c r="A431412" s="153"/>
    </row>
    <row r="431425" spans="1:1">
      <c r="A431425" s="153"/>
    </row>
    <row r="431427" spans="1:1">
      <c r="A431427" s="153"/>
    </row>
    <row r="431429" spans="1:1">
      <c r="A431429" s="154"/>
    </row>
    <row r="431431" spans="1:1">
      <c r="A431431" s="125"/>
    </row>
    <row r="431442" spans="1:1">
      <c r="A431442" s="153"/>
    </row>
    <row r="431443" spans="1:1">
      <c r="A431443" s="153"/>
    </row>
    <row r="431446" spans="1:1">
      <c r="A431446" s="153"/>
    </row>
    <row r="431456" spans="1:1">
      <c r="A431456" s="153"/>
    </row>
    <row r="431457" spans="1:1">
      <c r="A431457" s="153"/>
    </row>
    <row r="431458" spans="1:1">
      <c r="A431458" s="153"/>
    </row>
    <row r="431471" spans="1:1">
      <c r="A431471" s="153"/>
    </row>
    <row r="431473" spans="1:1">
      <c r="A431473" s="153"/>
    </row>
    <row r="431475" spans="1:1">
      <c r="A431475" s="154"/>
    </row>
    <row r="431477" spans="1:1">
      <c r="A431477" s="125"/>
    </row>
    <row r="431488" spans="1:1">
      <c r="A431488" s="153"/>
    </row>
    <row r="431489" spans="1:1">
      <c r="A431489" s="153"/>
    </row>
    <row r="431492" spans="1:1">
      <c r="A431492" s="153"/>
    </row>
    <row r="431502" spans="1:1">
      <c r="A431502" s="153"/>
    </row>
    <row r="431503" spans="1:1">
      <c r="A431503" s="153"/>
    </row>
    <row r="431504" spans="1:1">
      <c r="A431504" s="153"/>
    </row>
    <row r="431517" spans="1:1">
      <c r="A431517" s="153"/>
    </row>
    <row r="431519" spans="1:1">
      <c r="A431519" s="153"/>
    </row>
    <row r="431521" spans="1:1">
      <c r="A431521" s="154"/>
    </row>
    <row r="431523" spans="1:1">
      <c r="A431523" s="125"/>
    </row>
    <row r="431534" spans="1:1">
      <c r="A431534" s="153"/>
    </row>
    <row r="431535" spans="1:1">
      <c r="A431535" s="153"/>
    </row>
    <row r="431538" spans="1:1">
      <c r="A431538" s="153"/>
    </row>
    <row r="431548" spans="1:1">
      <c r="A431548" s="153"/>
    </row>
    <row r="431549" spans="1:1">
      <c r="A431549" s="153"/>
    </row>
    <row r="431550" spans="1:1">
      <c r="A431550" s="153"/>
    </row>
    <row r="431563" spans="1:1">
      <c r="A431563" s="153"/>
    </row>
    <row r="431565" spans="1:1">
      <c r="A431565" s="153"/>
    </row>
    <row r="431567" spans="1:1">
      <c r="A431567" s="154"/>
    </row>
    <row r="431569" spans="1:1">
      <c r="A431569" s="125"/>
    </row>
    <row r="431580" spans="1:1">
      <c r="A431580" s="153"/>
    </row>
    <row r="431581" spans="1:1">
      <c r="A431581" s="153"/>
    </row>
    <row r="431584" spans="1:1">
      <c r="A431584" s="153"/>
    </row>
    <row r="431594" spans="1:1">
      <c r="A431594" s="153"/>
    </row>
    <row r="431595" spans="1:1">
      <c r="A431595" s="153"/>
    </row>
    <row r="431596" spans="1:1">
      <c r="A431596" s="153"/>
    </row>
    <row r="431609" spans="1:1">
      <c r="A431609" s="153"/>
    </row>
    <row r="431611" spans="1:1">
      <c r="A431611" s="153"/>
    </row>
    <row r="431613" spans="1:1">
      <c r="A431613" s="154"/>
    </row>
    <row r="431615" spans="1:1">
      <c r="A431615" s="125"/>
    </row>
    <row r="431626" spans="1:1">
      <c r="A431626" s="153"/>
    </row>
    <row r="431627" spans="1:1">
      <c r="A431627" s="153"/>
    </row>
    <row r="431630" spans="1:1">
      <c r="A431630" s="153"/>
    </row>
    <row r="431640" spans="1:1">
      <c r="A431640" s="153"/>
    </row>
    <row r="431641" spans="1:1">
      <c r="A431641" s="153"/>
    </row>
    <row r="431642" spans="1:1">
      <c r="A431642" s="153"/>
    </row>
    <row r="431655" spans="1:1">
      <c r="A431655" s="153"/>
    </row>
    <row r="431657" spans="1:1">
      <c r="A431657" s="153"/>
    </row>
    <row r="431659" spans="1:1">
      <c r="A431659" s="154"/>
    </row>
    <row r="431661" spans="1:1">
      <c r="A431661" s="125"/>
    </row>
    <row r="431672" spans="1:1">
      <c r="A431672" s="153"/>
    </row>
    <row r="431673" spans="1:1">
      <c r="A431673" s="153"/>
    </row>
    <row r="431676" spans="1:1">
      <c r="A431676" s="153"/>
    </row>
    <row r="431686" spans="1:1">
      <c r="A431686" s="153"/>
    </row>
    <row r="431687" spans="1:1">
      <c r="A431687" s="153"/>
    </row>
    <row r="431688" spans="1:1">
      <c r="A431688" s="153"/>
    </row>
    <row r="431701" spans="1:1">
      <c r="A431701" s="153"/>
    </row>
    <row r="431703" spans="1:1">
      <c r="A431703" s="153"/>
    </row>
    <row r="431705" spans="1:1">
      <c r="A431705" s="154"/>
    </row>
    <row r="431707" spans="1:1">
      <c r="A431707" s="125"/>
    </row>
    <row r="431718" spans="1:1">
      <c r="A431718" s="153"/>
    </row>
    <row r="431719" spans="1:1">
      <c r="A431719" s="153"/>
    </row>
    <row r="431722" spans="1:1">
      <c r="A431722" s="153"/>
    </row>
    <row r="431732" spans="1:1">
      <c r="A431732" s="153"/>
    </row>
    <row r="431733" spans="1:1">
      <c r="A431733" s="153"/>
    </row>
    <row r="431734" spans="1:1">
      <c r="A431734" s="153"/>
    </row>
    <row r="431747" spans="1:1">
      <c r="A431747" s="153"/>
    </row>
    <row r="431749" spans="1:1">
      <c r="A431749" s="153"/>
    </row>
    <row r="431751" spans="1:1">
      <c r="A431751" s="154"/>
    </row>
    <row r="431753" spans="1:1">
      <c r="A431753" s="125"/>
    </row>
    <row r="431764" spans="1:1">
      <c r="A431764" s="153"/>
    </row>
    <row r="431765" spans="1:1">
      <c r="A431765" s="153"/>
    </row>
    <row r="431768" spans="1:1">
      <c r="A431768" s="153"/>
    </row>
    <row r="431778" spans="1:1">
      <c r="A431778" s="153"/>
    </row>
    <row r="431779" spans="1:1">
      <c r="A431779" s="153"/>
    </row>
    <row r="431780" spans="1:1">
      <c r="A431780" s="153"/>
    </row>
    <row r="431793" spans="1:1">
      <c r="A431793" s="153"/>
    </row>
    <row r="431795" spans="1:1">
      <c r="A431795" s="153"/>
    </row>
    <row r="431797" spans="1:1">
      <c r="A431797" s="154"/>
    </row>
    <row r="431799" spans="1:1">
      <c r="A431799" s="125"/>
    </row>
    <row r="431810" spans="1:1">
      <c r="A431810" s="153"/>
    </row>
    <row r="431811" spans="1:1">
      <c r="A431811" s="153"/>
    </row>
    <row r="431814" spans="1:1">
      <c r="A431814" s="153"/>
    </row>
    <row r="431824" spans="1:1">
      <c r="A431824" s="153"/>
    </row>
    <row r="431825" spans="1:1">
      <c r="A431825" s="153"/>
    </row>
    <row r="431826" spans="1:1">
      <c r="A431826" s="153"/>
    </row>
    <row r="431839" spans="1:1">
      <c r="A431839" s="153"/>
    </row>
    <row r="431841" spans="1:1">
      <c r="A431841" s="153"/>
    </row>
    <row r="431843" spans="1:1">
      <c r="A431843" s="154"/>
    </row>
    <row r="431845" spans="1:1">
      <c r="A431845" s="125"/>
    </row>
    <row r="431856" spans="1:1">
      <c r="A431856" s="153"/>
    </row>
    <row r="431857" spans="1:1">
      <c r="A431857" s="153"/>
    </row>
    <row r="431860" spans="1:1">
      <c r="A431860" s="153"/>
    </row>
    <row r="431870" spans="1:1">
      <c r="A431870" s="153"/>
    </row>
    <row r="431871" spans="1:1">
      <c r="A431871" s="153"/>
    </row>
    <row r="431872" spans="1:1">
      <c r="A431872" s="153"/>
    </row>
    <row r="431885" spans="1:1">
      <c r="A431885" s="153"/>
    </row>
    <row r="431887" spans="1:1">
      <c r="A431887" s="153"/>
    </row>
    <row r="431889" spans="1:1">
      <c r="A431889" s="154"/>
    </row>
    <row r="431891" spans="1:1">
      <c r="A431891" s="125"/>
    </row>
    <row r="431902" spans="1:1">
      <c r="A431902" s="153"/>
    </row>
    <row r="431903" spans="1:1">
      <c r="A431903" s="153"/>
    </row>
    <row r="431906" spans="1:1">
      <c r="A431906" s="153"/>
    </row>
    <row r="431916" spans="1:1">
      <c r="A431916" s="153"/>
    </row>
    <row r="431917" spans="1:1">
      <c r="A431917" s="153"/>
    </row>
    <row r="431918" spans="1:1">
      <c r="A431918" s="153"/>
    </row>
    <row r="431931" spans="1:1">
      <c r="A431931" s="153"/>
    </row>
    <row r="431933" spans="1:1">
      <c r="A431933" s="153"/>
    </row>
    <row r="431935" spans="1:1">
      <c r="A431935" s="154"/>
    </row>
    <row r="431937" spans="1:1">
      <c r="A431937" s="125"/>
    </row>
    <row r="431948" spans="1:1">
      <c r="A431948" s="153"/>
    </row>
    <row r="431949" spans="1:1">
      <c r="A431949" s="153"/>
    </row>
    <row r="431952" spans="1:1">
      <c r="A431952" s="153"/>
    </row>
    <row r="431962" spans="1:1">
      <c r="A431962" s="153"/>
    </row>
    <row r="431963" spans="1:1">
      <c r="A431963" s="153"/>
    </row>
    <row r="431964" spans="1:1">
      <c r="A431964" s="153"/>
    </row>
    <row r="431977" spans="1:1">
      <c r="A431977" s="153"/>
    </row>
    <row r="431979" spans="1:1">
      <c r="A431979" s="153"/>
    </row>
    <row r="431981" spans="1:1">
      <c r="A431981" s="154"/>
    </row>
    <row r="431983" spans="1:1">
      <c r="A431983" s="125"/>
    </row>
    <row r="431994" spans="1:1">
      <c r="A431994" s="153"/>
    </row>
    <row r="431995" spans="1:1">
      <c r="A431995" s="153"/>
    </row>
    <row r="431998" spans="1:1">
      <c r="A431998" s="153"/>
    </row>
    <row r="432008" spans="1:1">
      <c r="A432008" s="153"/>
    </row>
    <row r="432009" spans="1:1">
      <c r="A432009" s="153"/>
    </row>
    <row r="432010" spans="1:1">
      <c r="A432010" s="153"/>
    </row>
    <row r="432023" spans="1:1">
      <c r="A432023" s="153"/>
    </row>
    <row r="432025" spans="1:1">
      <c r="A432025" s="153"/>
    </row>
    <row r="432027" spans="1:1">
      <c r="A432027" s="154"/>
    </row>
    <row r="432029" spans="1:1">
      <c r="A432029" s="125"/>
    </row>
    <row r="432040" spans="1:1">
      <c r="A432040" s="153"/>
    </row>
    <row r="432041" spans="1:1">
      <c r="A432041" s="153"/>
    </row>
    <row r="432044" spans="1:1">
      <c r="A432044" s="153"/>
    </row>
    <row r="432054" spans="1:1">
      <c r="A432054" s="153"/>
    </row>
    <row r="432055" spans="1:1">
      <c r="A432055" s="153"/>
    </row>
    <row r="432056" spans="1:1">
      <c r="A432056" s="153"/>
    </row>
    <row r="432069" spans="1:1">
      <c r="A432069" s="153"/>
    </row>
    <row r="432071" spans="1:1">
      <c r="A432071" s="153"/>
    </row>
    <row r="432073" spans="1:1">
      <c r="A432073" s="154"/>
    </row>
    <row r="432075" spans="1:1">
      <c r="A432075" s="125"/>
    </row>
    <row r="432086" spans="1:1">
      <c r="A432086" s="153"/>
    </row>
    <row r="432087" spans="1:1">
      <c r="A432087" s="153"/>
    </row>
    <row r="432090" spans="1:1">
      <c r="A432090" s="153"/>
    </row>
    <row r="432100" spans="1:1">
      <c r="A432100" s="153"/>
    </row>
    <row r="432101" spans="1:1">
      <c r="A432101" s="153"/>
    </row>
    <row r="432102" spans="1:1">
      <c r="A432102" s="153"/>
    </row>
    <row r="432115" spans="1:1">
      <c r="A432115" s="153"/>
    </row>
    <row r="432117" spans="1:1">
      <c r="A432117" s="153"/>
    </row>
    <row r="432119" spans="1:1">
      <c r="A432119" s="154"/>
    </row>
    <row r="432121" spans="1:1">
      <c r="A432121" s="125"/>
    </row>
    <row r="432132" spans="1:1">
      <c r="A432132" s="153"/>
    </row>
    <row r="432133" spans="1:1">
      <c r="A432133" s="153"/>
    </row>
    <row r="432136" spans="1:1">
      <c r="A432136" s="153"/>
    </row>
    <row r="432146" spans="1:1">
      <c r="A432146" s="153"/>
    </row>
    <row r="432147" spans="1:1">
      <c r="A432147" s="153"/>
    </row>
    <row r="432148" spans="1:1">
      <c r="A432148" s="153"/>
    </row>
    <row r="432161" spans="1:1">
      <c r="A432161" s="153"/>
    </row>
    <row r="432163" spans="1:1">
      <c r="A432163" s="153"/>
    </row>
    <row r="432165" spans="1:1">
      <c r="A432165" s="154"/>
    </row>
    <row r="432167" spans="1:1">
      <c r="A432167" s="125"/>
    </row>
    <row r="432178" spans="1:1">
      <c r="A432178" s="153"/>
    </row>
    <row r="432179" spans="1:1">
      <c r="A432179" s="153"/>
    </row>
    <row r="432182" spans="1:1">
      <c r="A432182" s="153"/>
    </row>
    <row r="432192" spans="1:1">
      <c r="A432192" s="153"/>
    </row>
    <row r="432193" spans="1:1">
      <c r="A432193" s="153"/>
    </row>
    <row r="432194" spans="1:1">
      <c r="A432194" s="153"/>
    </row>
    <row r="432207" spans="1:1">
      <c r="A432207" s="153"/>
    </row>
    <row r="432209" spans="1:1">
      <c r="A432209" s="153"/>
    </row>
    <row r="432211" spans="1:1">
      <c r="A432211" s="154"/>
    </row>
    <row r="432213" spans="1:1">
      <c r="A432213" s="125"/>
    </row>
    <row r="432224" spans="1:1">
      <c r="A432224" s="153"/>
    </row>
    <row r="432225" spans="1:1">
      <c r="A432225" s="153"/>
    </row>
    <row r="432228" spans="1:1">
      <c r="A432228" s="153"/>
    </row>
    <row r="432238" spans="1:1">
      <c r="A432238" s="153"/>
    </row>
    <row r="432239" spans="1:1">
      <c r="A432239" s="153"/>
    </row>
    <row r="432240" spans="1:1">
      <c r="A432240" s="153"/>
    </row>
    <row r="432253" spans="1:1">
      <c r="A432253" s="153"/>
    </row>
    <row r="432255" spans="1:1">
      <c r="A432255" s="153"/>
    </row>
    <row r="432257" spans="1:1">
      <c r="A432257" s="154"/>
    </row>
    <row r="432259" spans="1:1">
      <c r="A432259" s="125"/>
    </row>
    <row r="432270" spans="1:1">
      <c r="A432270" s="153"/>
    </row>
    <row r="432271" spans="1:1">
      <c r="A432271" s="153"/>
    </row>
    <row r="432274" spans="1:1">
      <c r="A432274" s="153"/>
    </row>
    <row r="432284" spans="1:1">
      <c r="A432284" s="153"/>
    </row>
    <row r="432285" spans="1:1">
      <c r="A432285" s="153"/>
    </row>
    <row r="432286" spans="1:1">
      <c r="A432286" s="153"/>
    </row>
    <row r="432299" spans="1:1">
      <c r="A432299" s="153"/>
    </row>
    <row r="432301" spans="1:1">
      <c r="A432301" s="153"/>
    </row>
    <row r="432303" spans="1:1">
      <c r="A432303" s="154"/>
    </row>
    <row r="432305" spans="1:1">
      <c r="A432305" s="125"/>
    </row>
    <row r="432316" spans="1:1">
      <c r="A432316" s="153"/>
    </row>
    <row r="432317" spans="1:1">
      <c r="A432317" s="153"/>
    </row>
    <row r="432320" spans="1:1">
      <c r="A432320" s="153"/>
    </row>
    <row r="432330" spans="1:1">
      <c r="A432330" s="153"/>
    </row>
    <row r="432331" spans="1:1">
      <c r="A432331" s="153"/>
    </row>
    <row r="432332" spans="1:1">
      <c r="A432332" s="153"/>
    </row>
    <row r="432345" spans="1:1">
      <c r="A432345" s="153"/>
    </row>
    <row r="432347" spans="1:1">
      <c r="A432347" s="153"/>
    </row>
    <row r="432349" spans="1:1">
      <c r="A432349" s="154"/>
    </row>
    <row r="432351" spans="1:1">
      <c r="A432351" s="125"/>
    </row>
    <row r="432362" spans="1:1">
      <c r="A432362" s="153"/>
    </row>
    <row r="432363" spans="1:1">
      <c r="A432363" s="153"/>
    </row>
    <row r="432366" spans="1:1">
      <c r="A432366" s="153"/>
    </row>
    <row r="432376" spans="1:1">
      <c r="A432376" s="153"/>
    </row>
    <row r="432377" spans="1:1">
      <c r="A432377" s="153"/>
    </row>
    <row r="432378" spans="1:1">
      <c r="A432378" s="153"/>
    </row>
    <row r="432391" spans="1:1">
      <c r="A432391" s="153"/>
    </row>
    <row r="432393" spans="1:1">
      <c r="A432393" s="153"/>
    </row>
    <row r="432395" spans="1:1">
      <c r="A432395" s="154"/>
    </row>
    <row r="432397" spans="1:1">
      <c r="A432397" s="125"/>
    </row>
    <row r="432408" spans="1:1">
      <c r="A432408" s="153"/>
    </row>
    <row r="432409" spans="1:1">
      <c r="A432409" s="153"/>
    </row>
    <row r="432412" spans="1:1">
      <c r="A432412" s="153"/>
    </row>
    <row r="432422" spans="1:1">
      <c r="A432422" s="153"/>
    </row>
    <row r="432423" spans="1:1">
      <c r="A432423" s="153"/>
    </row>
    <row r="432424" spans="1:1">
      <c r="A432424" s="153"/>
    </row>
    <row r="432437" spans="1:1">
      <c r="A432437" s="153"/>
    </row>
    <row r="432439" spans="1:1">
      <c r="A432439" s="153"/>
    </row>
    <row r="432441" spans="1:1">
      <c r="A432441" s="154"/>
    </row>
    <row r="432443" spans="1:1">
      <c r="A432443" s="125"/>
    </row>
    <row r="432454" spans="1:1">
      <c r="A432454" s="153"/>
    </row>
    <row r="432455" spans="1:1">
      <c r="A432455" s="153"/>
    </row>
    <row r="432458" spans="1:1">
      <c r="A432458" s="153"/>
    </row>
    <row r="432468" spans="1:1">
      <c r="A432468" s="153"/>
    </row>
    <row r="432469" spans="1:1">
      <c r="A432469" s="153"/>
    </row>
    <row r="432470" spans="1:1">
      <c r="A432470" s="153"/>
    </row>
    <row r="432483" spans="1:1">
      <c r="A432483" s="153"/>
    </row>
    <row r="432485" spans="1:1">
      <c r="A432485" s="153"/>
    </row>
    <row r="432487" spans="1:1">
      <c r="A432487" s="154"/>
    </row>
    <row r="432489" spans="1:1">
      <c r="A432489" s="125"/>
    </row>
    <row r="432500" spans="1:1">
      <c r="A432500" s="153"/>
    </row>
    <row r="432501" spans="1:1">
      <c r="A432501" s="153"/>
    </row>
    <row r="432504" spans="1:1">
      <c r="A432504" s="153"/>
    </row>
    <row r="432514" spans="1:1">
      <c r="A432514" s="153"/>
    </row>
    <row r="432515" spans="1:1">
      <c r="A432515" s="153"/>
    </row>
    <row r="432516" spans="1:1">
      <c r="A432516" s="153"/>
    </row>
    <row r="432529" spans="1:1">
      <c r="A432529" s="153"/>
    </row>
    <row r="432531" spans="1:1">
      <c r="A432531" s="153"/>
    </row>
    <row r="432533" spans="1:1">
      <c r="A432533" s="154"/>
    </row>
    <row r="432535" spans="1:1">
      <c r="A432535" s="125"/>
    </row>
    <row r="432546" spans="1:1">
      <c r="A432546" s="153"/>
    </row>
    <row r="432547" spans="1:1">
      <c r="A432547" s="153"/>
    </row>
    <row r="432550" spans="1:1">
      <c r="A432550" s="153"/>
    </row>
    <row r="432560" spans="1:1">
      <c r="A432560" s="153"/>
    </row>
    <row r="432561" spans="1:1">
      <c r="A432561" s="153"/>
    </row>
    <row r="432562" spans="1:1">
      <c r="A432562" s="153"/>
    </row>
    <row r="432575" spans="1:1">
      <c r="A432575" s="153"/>
    </row>
    <row r="432577" spans="1:1">
      <c r="A432577" s="153"/>
    </row>
    <row r="432579" spans="1:1">
      <c r="A432579" s="154"/>
    </row>
    <row r="432581" spans="1:1">
      <c r="A432581" s="125"/>
    </row>
    <row r="432592" spans="1:1">
      <c r="A432592" s="153"/>
    </row>
    <row r="432593" spans="1:1">
      <c r="A432593" s="153"/>
    </row>
    <row r="432596" spans="1:1">
      <c r="A432596" s="153"/>
    </row>
    <row r="432606" spans="1:1">
      <c r="A432606" s="153"/>
    </row>
    <row r="432607" spans="1:1">
      <c r="A432607" s="153"/>
    </row>
    <row r="432608" spans="1:1">
      <c r="A432608" s="153"/>
    </row>
    <row r="432621" spans="1:1">
      <c r="A432621" s="153"/>
    </row>
    <row r="432623" spans="1:1">
      <c r="A432623" s="153"/>
    </row>
    <row r="432625" spans="1:1">
      <c r="A432625" s="154"/>
    </row>
    <row r="432627" spans="1:1">
      <c r="A432627" s="125"/>
    </row>
    <row r="432638" spans="1:1">
      <c r="A432638" s="153"/>
    </row>
    <row r="432639" spans="1:1">
      <c r="A432639" s="153"/>
    </row>
    <row r="432642" spans="1:1">
      <c r="A432642" s="153"/>
    </row>
    <row r="432652" spans="1:1">
      <c r="A432652" s="153"/>
    </row>
    <row r="432653" spans="1:1">
      <c r="A432653" s="153"/>
    </row>
    <row r="432654" spans="1:1">
      <c r="A432654" s="153"/>
    </row>
    <row r="432667" spans="1:1">
      <c r="A432667" s="153"/>
    </row>
    <row r="432669" spans="1:1">
      <c r="A432669" s="153"/>
    </row>
    <row r="432671" spans="1:1">
      <c r="A432671" s="154"/>
    </row>
    <row r="432673" spans="1:1">
      <c r="A432673" s="125"/>
    </row>
    <row r="432684" spans="1:1">
      <c r="A432684" s="153"/>
    </row>
    <row r="432685" spans="1:1">
      <c r="A432685" s="153"/>
    </row>
    <row r="432688" spans="1:1">
      <c r="A432688" s="153"/>
    </row>
    <row r="432698" spans="1:1">
      <c r="A432698" s="153"/>
    </row>
    <row r="432699" spans="1:1">
      <c r="A432699" s="153"/>
    </row>
    <row r="432700" spans="1:1">
      <c r="A432700" s="153"/>
    </row>
    <row r="432713" spans="1:1">
      <c r="A432713" s="153"/>
    </row>
    <row r="432715" spans="1:1">
      <c r="A432715" s="153"/>
    </row>
    <row r="432717" spans="1:1">
      <c r="A432717" s="154"/>
    </row>
    <row r="432719" spans="1:1">
      <c r="A432719" s="125"/>
    </row>
    <row r="432730" spans="1:1">
      <c r="A432730" s="153"/>
    </row>
    <row r="432731" spans="1:1">
      <c r="A432731" s="153"/>
    </row>
    <row r="432734" spans="1:1">
      <c r="A432734" s="153"/>
    </row>
    <row r="432744" spans="1:1">
      <c r="A432744" s="153"/>
    </row>
    <row r="432745" spans="1:1">
      <c r="A432745" s="153"/>
    </row>
    <row r="432746" spans="1:1">
      <c r="A432746" s="153"/>
    </row>
    <row r="432759" spans="1:1">
      <c r="A432759" s="153"/>
    </row>
    <row r="432761" spans="1:1">
      <c r="A432761" s="153"/>
    </row>
    <row r="432763" spans="1:1">
      <c r="A432763" s="154"/>
    </row>
    <row r="432765" spans="1:1">
      <c r="A432765" s="125"/>
    </row>
    <row r="432776" spans="1:1">
      <c r="A432776" s="153"/>
    </row>
    <row r="432777" spans="1:1">
      <c r="A432777" s="153"/>
    </row>
    <row r="432780" spans="1:1">
      <c r="A432780" s="153"/>
    </row>
    <row r="432790" spans="1:1">
      <c r="A432790" s="153"/>
    </row>
    <row r="432791" spans="1:1">
      <c r="A432791" s="153"/>
    </row>
    <row r="432792" spans="1:1">
      <c r="A432792" s="153"/>
    </row>
    <row r="432805" spans="1:1">
      <c r="A432805" s="153"/>
    </row>
    <row r="432807" spans="1:1">
      <c r="A432807" s="153"/>
    </row>
    <row r="432809" spans="1:1">
      <c r="A432809" s="154"/>
    </row>
    <row r="432811" spans="1:1">
      <c r="A432811" s="125"/>
    </row>
    <row r="432822" spans="1:1">
      <c r="A432822" s="153"/>
    </row>
    <row r="432823" spans="1:1">
      <c r="A432823" s="153"/>
    </row>
    <row r="432826" spans="1:1">
      <c r="A432826" s="153"/>
    </row>
    <row r="432836" spans="1:1">
      <c r="A432836" s="153"/>
    </row>
    <row r="432837" spans="1:1">
      <c r="A432837" s="153"/>
    </row>
    <row r="432838" spans="1:1">
      <c r="A432838" s="153"/>
    </row>
    <row r="432851" spans="1:1">
      <c r="A432851" s="153"/>
    </row>
    <row r="432853" spans="1:1">
      <c r="A432853" s="153"/>
    </row>
    <row r="432855" spans="1:1">
      <c r="A432855" s="154"/>
    </row>
    <row r="432857" spans="1:1">
      <c r="A432857" s="125"/>
    </row>
    <row r="432868" spans="1:1">
      <c r="A432868" s="153"/>
    </row>
    <row r="432869" spans="1:1">
      <c r="A432869" s="153"/>
    </row>
    <row r="432872" spans="1:1">
      <c r="A432872" s="153"/>
    </row>
    <row r="432882" spans="1:1">
      <c r="A432882" s="153"/>
    </row>
    <row r="432883" spans="1:1">
      <c r="A432883" s="153"/>
    </row>
    <row r="432884" spans="1:1">
      <c r="A432884" s="153"/>
    </row>
    <row r="432897" spans="1:1">
      <c r="A432897" s="153"/>
    </row>
    <row r="432899" spans="1:1">
      <c r="A432899" s="153"/>
    </row>
    <row r="432901" spans="1:1">
      <c r="A432901" s="154"/>
    </row>
    <row r="432903" spans="1:1">
      <c r="A432903" s="125"/>
    </row>
    <row r="432914" spans="1:1">
      <c r="A432914" s="153"/>
    </row>
    <row r="432915" spans="1:1">
      <c r="A432915" s="153"/>
    </row>
    <row r="432918" spans="1:1">
      <c r="A432918" s="153"/>
    </row>
    <row r="432928" spans="1:1">
      <c r="A432928" s="153"/>
    </row>
    <row r="432929" spans="1:1">
      <c r="A432929" s="153"/>
    </row>
    <row r="432930" spans="1:1">
      <c r="A432930" s="153"/>
    </row>
    <row r="432943" spans="1:1">
      <c r="A432943" s="153"/>
    </row>
    <row r="432945" spans="1:1">
      <c r="A432945" s="153"/>
    </row>
    <row r="432947" spans="1:1">
      <c r="A432947" s="154"/>
    </row>
    <row r="432949" spans="1:1">
      <c r="A432949" s="125"/>
    </row>
    <row r="432960" spans="1:1">
      <c r="A432960" s="153"/>
    </row>
    <row r="432961" spans="1:1">
      <c r="A432961" s="153"/>
    </row>
    <row r="432964" spans="1:1">
      <c r="A432964" s="153"/>
    </row>
    <row r="432974" spans="1:1">
      <c r="A432974" s="153"/>
    </row>
    <row r="432975" spans="1:1">
      <c r="A432975" s="153"/>
    </row>
    <row r="432976" spans="1:1">
      <c r="A432976" s="153"/>
    </row>
    <row r="432989" spans="1:1">
      <c r="A432989" s="153"/>
    </row>
    <row r="432991" spans="1:1">
      <c r="A432991" s="153"/>
    </row>
    <row r="432993" spans="1:1">
      <c r="A432993" s="154"/>
    </row>
    <row r="432995" spans="1:1">
      <c r="A432995" s="125"/>
    </row>
    <row r="433006" spans="1:1">
      <c r="A433006" s="153"/>
    </row>
    <row r="433007" spans="1:1">
      <c r="A433007" s="153"/>
    </row>
    <row r="433010" spans="1:1">
      <c r="A433010" s="153"/>
    </row>
    <row r="433020" spans="1:1">
      <c r="A433020" s="153"/>
    </row>
    <row r="433021" spans="1:1">
      <c r="A433021" s="153"/>
    </row>
    <row r="433022" spans="1:1">
      <c r="A433022" s="153"/>
    </row>
    <row r="433035" spans="1:1">
      <c r="A433035" s="153"/>
    </row>
    <row r="433037" spans="1:1">
      <c r="A433037" s="153"/>
    </row>
    <row r="433039" spans="1:1">
      <c r="A433039" s="154"/>
    </row>
    <row r="433041" spans="1:1">
      <c r="A433041" s="125"/>
    </row>
    <row r="433052" spans="1:1">
      <c r="A433052" s="153"/>
    </row>
    <row r="433053" spans="1:1">
      <c r="A433053" s="153"/>
    </row>
    <row r="433056" spans="1:1">
      <c r="A433056" s="153"/>
    </row>
    <row r="433066" spans="1:1">
      <c r="A433066" s="153"/>
    </row>
    <row r="433067" spans="1:1">
      <c r="A433067" s="153"/>
    </row>
    <row r="433068" spans="1:1">
      <c r="A433068" s="153"/>
    </row>
    <row r="433081" spans="1:1">
      <c r="A433081" s="153"/>
    </row>
    <row r="433083" spans="1:1">
      <c r="A433083" s="153"/>
    </row>
    <row r="433085" spans="1:1">
      <c r="A433085" s="154"/>
    </row>
    <row r="433087" spans="1:1">
      <c r="A433087" s="125"/>
    </row>
    <row r="433098" spans="1:1">
      <c r="A433098" s="153"/>
    </row>
    <row r="433099" spans="1:1">
      <c r="A433099" s="153"/>
    </row>
    <row r="433102" spans="1:1">
      <c r="A433102" s="153"/>
    </row>
    <row r="433112" spans="1:1">
      <c r="A433112" s="153"/>
    </row>
    <row r="433113" spans="1:1">
      <c r="A433113" s="153"/>
    </row>
    <row r="433114" spans="1:1">
      <c r="A433114" s="153"/>
    </row>
    <row r="433127" spans="1:1">
      <c r="A433127" s="153"/>
    </row>
    <row r="433129" spans="1:1">
      <c r="A433129" s="153"/>
    </row>
    <row r="433131" spans="1:1">
      <c r="A433131" s="154"/>
    </row>
    <row r="433133" spans="1:1">
      <c r="A433133" s="125"/>
    </row>
    <row r="433144" spans="1:1">
      <c r="A433144" s="153"/>
    </row>
    <row r="433145" spans="1:1">
      <c r="A433145" s="153"/>
    </row>
    <row r="433148" spans="1:1">
      <c r="A433148" s="153"/>
    </row>
    <row r="433158" spans="1:1">
      <c r="A433158" s="153"/>
    </row>
    <row r="433159" spans="1:1">
      <c r="A433159" s="153"/>
    </row>
    <row r="433160" spans="1:1">
      <c r="A433160" s="153"/>
    </row>
    <row r="433173" spans="1:1">
      <c r="A433173" s="153"/>
    </row>
    <row r="433175" spans="1:1">
      <c r="A433175" s="153"/>
    </row>
    <row r="433177" spans="1:1">
      <c r="A433177" s="154"/>
    </row>
    <row r="433179" spans="1:1">
      <c r="A433179" s="125"/>
    </row>
    <row r="433190" spans="1:1">
      <c r="A433190" s="153"/>
    </row>
    <row r="433191" spans="1:1">
      <c r="A433191" s="153"/>
    </row>
    <row r="433194" spans="1:1">
      <c r="A433194" s="153"/>
    </row>
    <row r="433204" spans="1:1">
      <c r="A433204" s="153"/>
    </row>
    <row r="433205" spans="1:1">
      <c r="A433205" s="153"/>
    </row>
    <row r="433206" spans="1:1">
      <c r="A433206" s="153"/>
    </row>
    <row r="433219" spans="1:1">
      <c r="A433219" s="153"/>
    </row>
    <row r="433221" spans="1:1">
      <c r="A433221" s="153"/>
    </row>
    <row r="433223" spans="1:1">
      <c r="A433223" s="154"/>
    </row>
    <row r="433225" spans="1:1">
      <c r="A433225" s="125"/>
    </row>
    <row r="433236" spans="1:1">
      <c r="A433236" s="153"/>
    </row>
    <row r="433237" spans="1:1">
      <c r="A433237" s="153"/>
    </row>
    <row r="433240" spans="1:1">
      <c r="A433240" s="153"/>
    </row>
    <row r="433250" spans="1:1">
      <c r="A433250" s="153"/>
    </row>
    <row r="433251" spans="1:1">
      <c r="A433251" s="153"/>
    </row>
    <row r="433252" spans="1:1">
      <c r="A433252" s="153"/>
    </row>
    <row r="433265" spans="1:1">
      <c r="A433265" s="153"/>
    </row>
    <row r="433267" spans="1:1">
      <c r="A433267" s="153"/>
    </row>
    <row r="433269" spans="1:1">
      <c r="A433269" s="154"/>
    </row>
    <row r="433271" spans="1:1">
      <c r="A433271" s="125"/>
    </row>
    <row r="433282" spans="1:1">
      <c r="A433282" s="153"/>
    </row>
    <row r="433283" spans="1:1">
      <c r="A433283" s="153"/>
    </row>
    <row r="433286" spans="1:1">
      <c r="A433286" s="153"/>
    </row>
    <row r="433296" spans="1:1">
      <c r="A433296" s="153"/>
    </row>
    <row r="433297" spans="1:1">
      <c r="A433297" s="153"/>
    </row>
    <row r="433298" spans="1:1">
      <c r="A433298" s="153"/>
    </row>
    <row r="433311" spans="1:1">
      <c r="A433311" s="153"/>
    </row>
    <row r="433313" spans="1:1">
      <c r="A433313" s="153"/>
    </row>
    <row r="433315" spans="1:1">
      <c r="A433315" s="154"/>
    </row>
    <row r="433317" spans="1:1">
      <c r="A433317" s="125"/>
    </row>
    <row r="433328" spans="1:1">
      <c r="A433328" s="153"/>
    </row>
    <row r="433329" spans="1:1">
      <c r="A433329" s="153"/>
    </row>
    <row r="433332" spans="1:1">
      <c r="A433332" s="153"/>
    </row>
    <row r="433342" spans="1:1">
      <c r="A433342" s="153"/>
    </row>
    <row r="433343" spans="1:1">
      <c r="A433343" s="153"/>
    </row>
    <row r="433344" spans="1:1">
      <c r="A433344" s="153"/>
    </row>
    <row r="433357" spans="1:1">
      <c r="A433357" s="153"/>
    </row>
    <row r="433359" spans="1:1">
      <c r="A433359" s="153"/>
    </row>
    <row r="433361" spans="1:1">
      <c r="A433361" s="154"/>
    </row>
    <row r="433363" spans="1:1">
      <c r="A433363" s="125"/>
    </row>
    <row r="433374" spans="1:1">
      <c r="A433374" s="153"/>
    </row>
    <row r="433375" spans="1:1">
      <c r="A433375" s="153"/>
    </row>
    <row r="433378" spans="1:1">
      <c r="A433378" s="153"/>
    </row>
    <row r="433388" spans="1:1">
      <c r="A433388" s="153"/>
    </row>
    <row r="433389" spans="1:1">
      <c r="A433389" s="153"/>
    </row>
    <row r="433390" spans="1:1">
      <c r="A433390" s="153"/>
    </row>
    <row r="433403" spans="1:1">
      <c r="A433403" s="153"/>
    </row>
    <row r="433405" spans="1:1">
      <c r="A433405" s="153"/>
    </row>
    <row r="433407" spans="1:1">
      <c r="A433407" s="154"/>
    </row>
    <row r="433409" spans="1:1">
      <c r="A433409" s="125"/>
    </row>
    <row r="433420" spans="1:1">
      <c r="A433420" s="153"/>
    </row>
    <row r="433421" spans="1:1">
      <c r="A433421" s="153"/>
    </row>
    <row r="433424" spans="1:1">
      <c r="A433424" s="153"/>
    </row>
    <row r="433434" spans="1:1">
      <c r="A433434" s="153"/>
    </row>
    <row r="433435" spans="1:1">
      <c r="A433435" s="153"/>
    </row>
    <row r="433436" spans="1:1">
      <c r="A433436" s="153"/>
    </row>
    <row r="433449" spans="1:1">
      <c r="A433449" s="153"/>
    </row>
    <row r="433451" spans="1:1">
      <c r="A433451" s="153"/>
    </row>
    <row r="433453" spans="1:1">
      <c r="A433453" s="154"/>
    </row>
    <row r="433455" spans="1:1">
      <c r="A433455" s="125"/>
    </row>
    <row r="433466" spans="1:1">
      <c r="A433466" s="153"/>
    </row>
    <row r="433467" spans="1:1">
      <c r="A433467" s="153"/>
    </row>
    <row r="433470" spans="1:1">
      <c r="A433470" s="153"/>
    </row>
    <row r="433480" spans="1:1">
      <c r="A433480" s="153"/>
    </row>
    <row r="433481" spans="1:1">
      <c r="A433481" s="153"/>
    </row>
    <row r="433482" spans="1:1">
      <c r="A433482" s="153"/>
    </row>
    <row r="433495" spans="1:1">
      <c r="A433495" s="153"/>
    </row>
    <row r="433497" spans="1:1">
      <c r="A433497" s="153"/>
    </row>
    <row r="433499" spans="1:1">
      <c r="A433499" s="154"/>
    </row>
    <row r="433501" spans="1:1">
      <c r="A433501" s="125"/>
    </row>
    <row r="433512" spans="1:1">
      <c r="A433512" s="153"/>
    </row>
    <row r="433513" spans="1:1">
      <c r="A433513" s="153"/>
    </row>
    <row r="433516" spans="1:1">
      <c r="A433516" s="153"/>
    </row>
    <row r="433526" spans="1:1">
      <c r="A433526" s="153"/>
    </row>
    <row r="433527" spans="1:1">
      <c r="A433527" s="153"/>
    </row>
    <row r="433528" spans="1:1">
      <c r="A433528" s="153"/>
    </row>
    <row r="433541" spans="1:1">
      <c r="A433541" s="153"/>
    </row>
    <row r="433543" spans="1:1">
      <c r="A433543" s="153"/>
    </row>
    <row r="433545" spans="1:1">
      <c r="A433545" s="154"/>
    </row>
    <row r="433547" spans="1:1">
      <c r="A433547" s="125"/>
    </row>
    <row r="433558" spans="1:1">
      <c r="A433558" s="153"/>
    </row>
    <row r="433559" spans="1:1">
      <c r="A433559" s="153"/>
    </row>
    <row r="433562" spans="1:1">
      <c r="A433562" s="153"/>
    </row>
    <row r="433572" spans="1:1">
      <c r="A433572" s="153"/>
    </row>
    <row r="433573" spans="1:1">
      <c r="A433573" s="153"/>
    </row>
    <row r="433574" spans="1:1">
      <c r="A433574" s="153"/>
    </row>
    <row r="433587" spans="1:1">
      <c r="A433587" s="153"/>
    </row>
    <row r="433589" spans="1:1">
      <c r="A433589" s="153"/>
    </row>
    <row r="433591" spans="1:1">
      <c r="A433591" s="154"/>
    </row>
    <row r="433593" spans="1:1">
      <c r="A433593" s="125"/>
    </row>
    <row r="433604" spans="1:1">
      <c r="A433604" s="153"/>
    </row>
    <row r="433605" spans="1:1">
      <c r="A433605" s="153"/>
    </row>
    <row r="433608" spans="1:1">
      <c r="A433608" s="153"/>
    </row>
    <row r="433618" spans="1:1">
      <c r="A433618" s="153"/>
    </row>
    <row r="433619" spans="1:1">
      <c r="A433619" s="153"/>
    </row>
    <row r="433620" spans="1:1">
      <c r="A433620" s="153"/>
    </row>
    <row r="433633" spans="1:1">
      <c r="A433633" s="153"/>
    </row>
    <row r="433635" spans="1:1">
      <c r="A433635" s="153"/>
    </row>
    <row r="433637" spans="1:1">
      <c r="A433637" s="154"/>
    </row>
    <row r="433639" spans="1:1">
      <c r="A433639" s="125"/>
    </row>
    <row r="433650" spans="1:1">
      <c r="A433650" s="153"/>
    </row>
    <row r="433651" spans="1:1">
      <c r="A433651" s="153"/>
    </row>
    <row r="433654" spans="1:1">
      <c r="A433654" s="153"/>
    </row>
    <row r="433664" spans="1:1">
      <c r="A433664" s="153"/>
    </row>
    <row r="433665" spans="1:1">
      <c r="A433665" s="153"/>
    </row>
    <row r="433666" spans="1:1">
      <c r="A433666" s="153"/>
    </row>
    <row r="433679" spans="1:1">
      <c r="A433679" s="153"/>
    </row>
    <row r="433681" spans="1:1">
      <c r="A433681" s="153"/>
    </row>
    <row r="433683" spans="1:1">
      <c r="A433683" s="154"/>
    </row>
    <row r="433685" spans="1:1">
      <c r="A433685" s="125"/>
    </row>
    <row r="433696" spans="1:1">
      <c r="A433696" s="153"/>
    </row>
    <row r="433697" spans="1:1">
      <c r="A433697" s="153"/>
    </row>
    <row r="433700" spans="1:1">
      <c r="A433700" s="153"/>
    </row>
    <row r="433710" spans="1:1">
      <c r="A433710" s="153"/>
    </row>
    <row r="433711" spans="1:1">
      <c r="A433711" s="153"/>
    </row>
    <row r="433712" spans="1:1">
      <c r="A433712" s="153"/>
    </row>
    <row r="433725" spans="1:1">
      <c r="A433725" s="153"/>
    </row>
    <row r="433727" spans="1:1">
      <c r="A433727" s="153"/>
    </row>
    <row r="433729" spans="1:1">
      <c r="A433729" s="154"/>
    </row>
    <row r="433731" spans="1:1">
      <c r="A433731" s="125"/>
    </row>
    <row r="433742" spans="1:1">
      <c r="A433742" s="153"/>
    </row>
    <row r="433743" spans="1:1">
      <c r="A433743" s="153"/>
    </row>
    <row r="433746" spans="1:1">
      <c r="A433746" s="153"/>
    </row>
    <row r="433756" spans="1:1">
      <c r="A433756" s="153"/>
    </row>
    <row r="433757" spans="1:1">
      <c r="A433757" s="153"/>
    </row>
    <row r="433758" spans="1:1">
      <c r="A433758" s="153"/>
    </row>
    <row r="433771" spans="1:1">
      <c r="A433771" s="153"/>
    </row>
    <row r="433773" spans="1:1">
      <c r="A433773" s="153"/>
    </row>
    <row r="433775" spans="1:1">
      <c r="A433775" s="154"/>
    </row>
    <row r="433777" spans="1:1">
      <c r="A433777" s="125"/>
    </row>
    <row r="433788" spans="1:1">
      <c r="A433788" s="153"/>
    </row>
    <row r="433789" spans="1:1">
      <c r="A433789" s="153"/>
    </row>
    <row r="433792" spans="1:1">
      <c r="A433792" s="153"/>
    </row>
    <row r="433802" spans="1:1">
      <c r="A433802" s="153"/>
    </row>
    <row r="433803" spans="1:1">
      <c r="A433803" s="153"/>
    </row>
    <row r="433804" spans="1:1">
      <c r="A433804" s="153"/>
    </row>
    <row r="433817" spans="1:1">
      <c r="A433817" s="153"/>
    </row>
    <row r="433819" spans="1:1">
      <c r="A433819" s="153"/>
    </row>
    <row r="433821" spans="1:1">
      <c r="A433821" s="154"/>
    </row>
    <row r="433823" spans="1:1">
      <c r="A433823" s="125"/>
    </row>
    <row r="433834" spans="1:1">
      <c r="A433834" s="153"/>
    </row>
    <row r="433835" spans="1:1">
      <c r="A433835" s="153"/>
    </row>
    <row r="433838" spans="1:1">
      <c r="A433838" s="153"/>
    </row>
    <row r="433848" spans="1:1">
      <c r="A433848" s="153"/>
    </row>
    <row r="433849" spans="1:1">
      <c r="A433849" s="153"/>
    </row>
    <row r="433850" spans="1:1">
      <c r="A433850" s="153"/>
    </row>
    <row r="433863" spans="1:1">
      <c r="A433863" s="153"/>
    </row>
    <row r="433865" spans="1:1">
      <c r="A433865" s="153"/>
    </row>
    <row r="433867" spans="1:1">
      <c r="A433867" s="154"/>
    </row>
    <row r="433869" spans="1:1">
      <c r="A433869" s="125"/>
    </row>
    <row r="433880" spans="1:1">
      <c r="A433880" s="153"/>
    </row>
    <row r="433881" spans="1:1">
      <c r="A433881" s="153"/>
    </row>
    <row r="433884" spans="1:1">
      <c r="A433884" s="153"/>
    </row>
    <row r="433894" spans="1:1">
      <c r="A433894" s="153"/>
    </row>
    <row r="433895" spans="1:1">
      <c r="A433895" s="153"/>
    </row>
    <row r="433896" spans="1:1">
      <c r="A433896" s="153"/>
    </row>
    <row r="433909" spans="1:1">
      <c r="A433909" s="153"/>
    </row>
    <row r="433911" spans="1:1">
      <c r="A433911" s="153"/>
    </row>
    <row r="433913" spans="1:1">
      <c r="A433913" s="154"/>
    </row>
    <row r="433915" spans="1:1">
      <c r="A433915" s="125"/>
    </row>
    <row r="433926" spans="1:1">
      <c r="A433926" s="153"/>
    </row>
    <row r="433927" spans="1:1">
      <c r="A433927" s="153"/>
    </row>
    <row r="433930" spans="1:1">
      <c r="A433930" s="153"/>
    </row>
    <row r="433940" spans="1:1">
      <c r="A433940" s="153"/>
    </row>
    <row r="433941" spans="1:1">
      <c r="A433941" s="153"/>
    </row>
    <row r="433942" spans="1:1">
      <c r="A433942" s="153"/>
    </row>
    <row r="433955" spans="1:1">
      <c r="A433955" s="153"/>
    </row>
    <row r="433957" spans="1:1">
      <c r="A433957" s="153"/>
    </row>
    <row r="433959" spans="1:1">
      <c r="A433959" s="154"/>
    </row>
    <row r="433961" spans="1:1">
      <c r="A433961" s="125"/>
    </row>
    <row r="433972" spans="1:1">
      <c r="A433972" s="153"/>
    </row>
    <row r="433973" spans="1:1">
      <c r="A433973" s="153"/>
    </row>
    <row r="433976" spans="1:1">
      <c r="A433976" s="153"/>
    </row>
    <row r="433986" spans="1:1">
      <c r="A433986" s="153"/>
    </row>
    <row r="433987" spans="1:1">
      <c r="A433987" s="153"/>
    </row>
    <row r="433988" spans="1:1">
      <c r="A433988" s="153"/>
    </row>
    <row r="434001" spans="1:1">
      <c r="A434001" s="153"/>
    </row>
    <row r="434003" spans="1:1">
      <c r="A434003" s="153"/>
    </row>
    <row r="434005" spans="1:1">
      <c r="A434005" s="154"/>
    </row>
    <row r="434007" spans="1:1">
      <c r="A434007" s="125"/>
    </row>
    <row r="434018" spans="1:1">
      <c r="A434018" s="153"/>
    </row>
    <row r="434019" spans="1:1">
      <c r="A434019" s="153"/>
    </row>
    <row r="434022" spans="1:1">
      <c r="A434022" s="153"/>
    </row>
    <row r="434032" spans="1:1">
      <c r="A434032" s="153"/>
    </row>
    <row r="434033" spans="1:1">
      <c r="A434033" s="153"/>
    </row>
    <row r="434034" spans="1:1">
      <c r="A434034" s="153"/>
    </row>
    <row r="434047" spans="1:1">
      <c r="A434047" s="153"/>
    </row>
    <row r="434049" spans="1:1">
      <c r="A434049" s="153"/>
    </row>
    <row r="434051" spans="1:1">
      <c r="A434051" s="154"/>
    </row>
    <row r="434053" spans="1:1">
      <c r="A434053" s="125"/>
    </row>
    <row r="434064" spans="1:1">
      <c r="A434064" s="153"/>
    </row>
    <row r="434065" spans="1:1">
      <c r="A434065" s="153"/>
    </row>
    <row r="434068" spans="1:1">
      <c r="A434068" s="153"/>
    </row>
    <row r="434078" spans="1:1">
      <c r="A434078" s="153"/>
    </row>
    <row r="434079" spans="1:1">
      <c r="A434079" s="153"/>
    </row>
    <row r="434080" spans="1:1">
      <c r="A434080" s="153"/>
    </row>
    <row r="434093" spans="1:1">
      <c r="A434093" s="153"/>
    </row>
    <row r="434095" spans="1:1">
      <c r="A434095" s="153"/>
    </row>
    <row r="434097" spans="1:1">
      <c r="A434097" s="154"/>
    </row>
    <row r="434099" spans="1:1">
      <c r="A434099" s="125"/>
    </row>
    <row r="434110" spans="1:1">
      <c r="A434110" s="153"/>
    </row>
    <row r="434111" spans="1:1">
      <c r="A434111" s="153"/>
    </row>
    <row r="434114" spans="1:1">
      <c r="A434114" s="153"/>
    </row>
    <row r="434124" spans="1:1">
      <c r="A434124" s="153"/>
    </row>
    <row r="434125" spans="1:1">
      <c r="A434125" s="153"/>
    </row>
    <row r="434126" spans="1:1">
      <c r="A434126" s="153"/>
    </row>
    <row r="434139" spans="1:1">
      <c r="A434139" s="153"/>
    </row>
    <row r="434141" spans="1:1">
      <c r="A434141" s="153"/>
    </row>
    <row r="434143" spans="1:1">
      <c r="A434143" s="154"/>
    </row>
    <row r="434145" spans="1:1">
      <c r="A434145" s="125"/>
    </row>
    <row r="434156" spans="1:1">
      <c r="A434156" s="153"/>
    </row>
    <row r="434157" spans="1:1">
      <c r="A434157" s="153"/>
    </row>
    <row r="434160" spans="1:1">
      <c r="A434160" s="153"/>
    </row>
    <row r="434170" spans="1:1">
      <c r="A434170" s="153"/>
    </row>
    <row r="434171" spans="1:1">
      <c r="A434171" s="153"/>
    </row>
    <row r="434172" spans="1:1">
      <c r="A434172" s="153"/>
    </row>
    <row r="434185" spans="1:1">
      <c r="A434185" s="153"/>
    </row>
    <row r="434187" spans="1:1">
      <c r="A434187" s="153"/>
    </row>
    <row r="434189" spans="1:1">
      <c r="A434189" s="154"/>
    </row>
    <row r="434191" spans="1:1">
      <c r="A434191" s="125"/>
    </row>
    <row r="434202" spans="1:1">
      <c r="A434202" s="153"/>
    </row>
    <row r="434203" spans="1:1">
      <c r="A434203" s="153"/>
    </row>
    <row r="434206" spans="1:1">
      <c r="A434206" s="153"/>
    </row>
    <row r="434216" spans="1:1">
      <c r="A434216" s="153"/>
    </row>
    <row r="434217" spans="1:1">
      <c r="A434217" s="153"/>
    </row>
    <row r="434218" spans="1:1">
      <c r="A434218" s="153"/>
    </row>
    <row r="434231" spans="1:1">
      <c r="A434231" s="153"/>
    </row>
    <row r="434233" spans="1:1">
      <c r="A434233" s="153"/>
    </row>
    <row r="434235" spans="1:1">
      <c r="A434235" s="154"/>
    </row>
    <row r="434237" spans="1:1">
      <c r="A434237" s="125"/>
    </row>
    <row r="434248" spans="1:1">
      <c r="A434248" s="153"/>
    </row>
    <row r="434249" spans="1:1">
      <c r="A434249" s="153"/>
    </row>
    <row r="434252" spans="1:1">
      <c r="A434252" s="153"/>
    </row>
    <row r="434262" spans="1:1">
      <c r="A434262" s="153"/>
    </row>
    <row r="434263" spans="1:1">
      <c r="A434263" s="153"/>
    </row>
    <row r="434264" spans="1:1">
      <c r="A434264" s="153"/>
    </row>
    <row r="434277" spans="1:1">
      <c r="A434277" s="153"/>
    </row>
    <row r="434279" spans="1:1">
      <c r="A434279" s="153"/>
    </row>
    <row r="434281" spans="1:1">
      <c r="A434281" s="154"/>
    </row>
    <row r="434283" spans="1:1">
      <c r="A434283" s="125"/>
    </row>
    <row r="434294" spans="1:1">
      <c r="A434294" s="153"/>
    </row>
    <row r="434295" spans="1:1">
      <c r="A434295" s="153"/>
    </row>
    <row r="434298" spans="1:1">
      <c r="A434298" s="153"/>
    </row>
    <row r="434308" spans="1:1">
      <c r="A434308" s="153"/>
    </row>
    <row r="434309" spans="1:1">
      <c r="A434309" s="153"/>
    </row>
    <row r="434310" spans="1:1">
      <c r="A434310" s="153"/>
    </row>
    <row r="434323" spans="1:1">
      <c r="A434323" s="153"/>
    </row>
    <row r="434325" spans="1:1">
      <c r="A434325" s="153"/>
    </row>
    <row r="434327" spans="1:1">
      <c r="A434327" s="154"/>
    </row>
    <row r="434329" spans="1:1">
      <c r="A434329" s="125"/>
    </row>
    <row r="434340" spans="1:1">
      <c r="A434340" s="153"/>
    </row>
    <row r="434341" spans="1:1">
      <c r="A434341" s="153"/>
    </row>
    <row r="434344" spans="1:1">
      <c r="A434344" s="153"/>
    </row>
    <row r="434354" spans="1:1">
      <c r="A434354" s="153"/>
    </row>
    <row r="434355" spans="1:1">
      <c r="A434355" s="153"/>
    </row>
    <row r="434356" spans="1:1">
      <c r="A434356" s="153"/>
    </row>
    <row r="434369" spans="1:1">
      <c r="A434369" s="153"/>
    </row>
    <row r="434371" spans="1:1">
      <c r="A434371" s="153"/>
    </row>
    <row r="434373" spans="1:1">
      <c r="A434373" s="154"/>
    </row>
    <row r="434375" spans="1:1">
      <c r="A434375" s="125"/>
    </row>
    <row r="434386" spans="1:1">
      <c r="A434386" s="153"/>
    </row>
    <row r="434387" spans="1:1">
      <c r="A434387" s="153"/>
    </row>
    <row r="434390" spans="1:1">
      <c r="A434390" s="153"/>
    </row>
    <row r="434400" spans="1:1">
      <c r="A434400" s="153"/>
    </row>
    <row r="434401" spans="1:1">
      <c r="A434401" s="153"/>
    </row>
    <row r="434402" spans="1:1">
      <c r="A434402" s="153"/>
    </row>
    <row r="434415" spans="1:1">
      <c r="A434415" s="153"/>
    </row>
    <row r="434417" spans="1:1">
      <c r="A434417" s="153"/>
    </row>
    <row r="434419" spans="1:1">
      <c r="A434419" s="154"/>
    </row>
    <row r="434421" spans="1:1">
      <c r="A434421" s="125"/>
    </row>
    <row r="434432" spans="1:1">
      <c r="A434432" s="153"/>
    </row>
    <row r="434433" spans="1:1">
      <c r="A434433" s="153"/>
    </row>
    <row r="434436" spans="1:1">
      <c r="A434436" s="153"/>
    </row>
    <row r="434446" spans="1:1">
      <c r="A434446" s="153"/>
    </row>
    <row r="434447" spans="1:1">
      <c r="A434447" s="153"/>
    </row>
    <row r="434448" spans="1:1">
      <c r="A434448" s="153"/>
    </row>
    <row r="434461" spans="1:1">
      <c r="A434461" s="153"/>
    </row>
    <row r="434463" spans="1:1">
      <c r="A434463" s="153"/>
    </row>
    <row r="434465" spans="1:1">
      <c r="A434465" s="154"/>
    </row>
    <row r="434467" spans="1:1">
      <c r="A434467" s="125"/>
    </row>
    <row r="434478" spans="1:1">
      <c r="A434478" s="153"/>
    </row>
    <row r="434479" spans="1:1">
      <c r="A434479" s="153"/>
    </row>
    <row r="434482" spans="1:1">
      <c r="A434482" s="153"/>
    </row>
    <row r="434492" spans="1:1">
      <c r="A434492" s="153"/>
    </row>
    <row r="434493" spans="1:1">
      <c r="A434493" s="153"/>
    </row>
    <row r="434494" spans="1:1">
      <c r="A434494" s="153"/>
    </row>
    <row r="434507" spans="1:1">
      <c r="A434507" s="153"/>
    </row>
    <row r="434509" spans="1:1">
      <c r="A434509" s="153"/>
    </row>
    <row r="434511" spans="1:1">
      <c r="A434511" s="154"/>
    </row>
    <row r="434513" spans="1:1">
      <c r="A434513" s="125"/>
    </row>
    <row r="434524" spans="1:1">
      <c r="A434524" s="153"/>
    </row>
    <row r="434525" spans="1:1">
      <c r="A434525" s="153"/>
    </row>
    <row r="434528" spans="1:1">
      <c r="A434528" s="153"/>
    </row>
    <row r="434538" spans="1:1">
      <c r="A434538" s="153"/>
    </row>
    <row r="434539" spans="1:1">
      <c r="A434539" s="153"/>
    </row>
    <row r="434540" spans="1:1">
      <c r="A434540" s="153"/>
    </row>
    <row r="434553" spans="1:1">
      <c r="A434553" s="153"/>
    </row>
    <row r="434555" spans="1:1">
      <c r="A434555" s="153"/>
    </row>
    <row r="434557" spans="1:1">
      <c r="A434557" s="154"/>
    </row>
    <row r="434559" spans="1:1">
      <c r="A434559" s="125"/>
    </row>
    <row r="434570" spans="1:1">
      <c r="A434570" s="153"/>
    </row>
    <row r="434571" spans="1:1">
      <c r="A434571" s="153"/>
    </row>
    <row r="434574" spans="1:1">
      <c r="A434574" s="153"/>
    </row>
    <row r="434584" spans="1:1">
      <c r="A434584" s="153"/>
    </row>
    <row r="434585" spans="1:1">
      <c r="A434585" s="153"/>
    </row>
    <row r="434586" spans="1:1">
      <c r="A434586" s="153"/>
    </row>
    <row r="434599" spans="1:1">
      <c r="A434599" s="153"/>
    </row>
    <row r="434601" spans="1:1">
      <c r="A434601" s="153"/>
    </row>
    <row r="434603" spans="1:1">
      <c r="A434603" s="154"/>
    </row>
    <row r="434605" spans="1:1">
      <c r="A434605" s="125"/>
    </row>
    <row r="434616" spans="1:1">
      <c r="A434616" s="153"/>
    </row>
    <row r="434617" spans="1:1">
      <c r="A434617" s="153"/>
    </row>
    <row r="434620" spans="1:1">
      <c r="A434620" s="153"/>
    </row>
    <row r="434630" spans="1:1">
      <c r="A434630" s="153"/>
    </row>
    <row r="434631" spans="1:1">
      <c r="A434631" s="153"/>
    </row>
    <row r="434632" spans="1:1">
      <c r="A434632" s="153"/>
    </row>
    <row r="434645" spans="1:1">
      <c r="A434645" s="153"/>
    </row>
    <row r="434647" spans="1:1">
      <c r="A434647" s="153"/>
    </row>
    <row r="434649" spans="1:1">
      <c r="A434649" s="154"/>
    </row>
    <row r="434651" spans="1:1">
      <c r="A434651" s="125"/>
    </row>
    <row r="434662" spans="1:1">
      <c r="A434662" s="153"/>
    </row>
    <row r="434663" spans="1:1">
      <c r="A434663" s="153"/>
    </row>
    <row r="434666" spans="1:1">
      <c r="A434666" s="153"/>
    </row>
    <row r="434676" spans="1:1">
      <c r="A434676" s="153"/>
    </row>
    <row r="434677" spans="1:1">
      <c r="A434677" s="153"/>
    </row>
    <row r="434678" spans="1:1">
      <c r="A434678" s="153"/>
    </row>
    <row r="434691" spans="1:1">
      <c r="A434691" s="153"/>
    </row>
    <row r="434693" spans="1:1">
      <c r="A434693" s="153"/>
    </row>
    <row r="434695" spans="1:1">
      <c r="A434695" s="154"/>
    </row>
    <row r="434697" spans="1:1">
      <c r="A434697" s="125"/>
    </row>
    <row r="434708" spans="1:1">
      <c r="A434708" s="153"/>
    </row>
    <row r="434709" spans="1:1">
      <c r="A434709" s="153"/>
    </row>
    <row r="434712" spans="1:1">
      <c r="A434712" s="153"/>
    </row>
    <row r="434722" spans="1:1">
      <c r="A434722" s="153"/>
    </row>
    <row r="434723" spans="1:1">
      <c r="A434723" s="153"/>
    </row>
    <row r="434724" spans="1:1">
      <c r="A434724" s="153"/>
    </row>
    <row r="434737" spans="1:1">
      <c r="A434737" s="153"/>
    </row>
    <row r="434739" spans="1:1">
      <c r="A434739" s="153"/>
    </row>
    <row r="434741" spans="1:1">
      <c r="A434741" s="154"/>
    </row>
    <row r="434743" spans="1:1">
      <c r="A434743" s="125"/>
    </row>
    <row r="434754" spans="1:1">
      <c r="A434754" s="153"/>
    </row>
    <row r="434755" spans="1:1">
      <c r="A434755" s="153"/>
    </row>
    <row r="434758" spans="1:1">
      <c r="A434758" s="153"/>
    </row>
    <row r="434768" spans="1:1">
      <c r="A434768" s="153"/>
    </row>
    <row r="434769" spans="1:1">
      <c r="A434769" s="153"/>
    </row>
    <row r="434770" spans="1:1">
      <c r="A434770" s="153"/>
    </row>
    <row r="434783" spans="1:1">
      <c r="A434783" s="153"/>
    </row>
    <row r="434785" spans="1:1">
      <c r="A434785" s="153"/>
    </row>
    <row r="434787" spans="1:1">
      <c r="A434787" s="154"/>
    </row>
    <row r="434789" spans="1:1">
      <c r="A434789" s="125"/>
    </row>
    <row r="434800" spans="1:1">
      <c r="A434800" s="153"/>
    </row>
    <row r="434801" spans="1:1">
      <c r="A434801" s="153"/>
    </row>
    <row r="434804" spans="1:1">
      <c r="A434804" s="153"/>
    </row>
    <row r="434814" spans="1:1">
      <c r="A434814" s="153"/>
    </row>
    <row r="434815" spans="1:1">
      <c r="A434815" s="153"/>
    </row>
    <row r="434816" spans="1:1">
      <c r="A434816" s="153"/>
    </row>
    <row r="434829" spans="1:1">
      <c r="A434829" s="153"/>
    </row>
    <row r="434831" spans="1:1">
      <c r="A434831" s="153"/>
    </row>
    <row r="434833" spans="1:1">
      <c r="A434833" s="154"/>
    </row>
    <row r="434835" spans="1:1">
      <c r="A434835" s="125"/>
    </row>
    <row r="434846" spans="1:1">
      <c r="A434846" s="153"/>
    </row>
    <row r="434847" spans="1:1">
      <c r="A434847" s="153"/>
    </row>
    <row r="434850" spans="1:1">
      <c r="A434850" s="153"/>
    </row>
    <row r="434860" spans="1:1">
      <c r="A434860" s="153"/>
    </row>
    <row r="434861" spans="1:1">
      <c r="A434861" s="153"/>
    </row>
    <row r="434862" spans="1:1">
      <c r="A434862" s="153"/>
    </row>
    <row r="434875" spans="1:1">
      <c r="A434875" s="153"/>
    </row>
    <row r="434877" spans="1:1">
      <c r="A434877" s="153"/>
    </row>
    <row r="434879" spans="1:1">
      <c r="A434879" s="154"/>
    </row>
    <row r="434881" spans="1:1">
      <c r="A434881" s="125"/>
    </row>
    <row r="434892" spans="1:1">
      <c r="A434892" s="153"/>
    </row>
    <row r="434893" spans="1:1">
      <c r="A434893" s="153"/>
    </row>
    <row r="434896" spans="1:1">
      <c r="A434896" s="153"/>
    </row>
    <row r="434906" spans="1:1">
      <c r="A434906" s="153"/>
    </row>
    <row r="434907" spans="1:1">
      <c r="A434907" s="153"/>
    </row>
    <row r="434908" spans="1:1">
      <c r="A434908" s="153"/>
    </row>
    <row r="434921" spans="1:1">
      <c r="A434921" s="153"/>
    </row>
    <row r="434923" spans="1:1">
      <c r="A434923" s="153"/>
    </row>
    <row r="434925" spans="1:1">
      <c r="A434925" s="154"/>
    </row>
    <row r="434927" spans="1:1">
      <c r="A434927" s="125"/>
    </row>
    <row r="434938" spans="1:1">
      <c r="A434938" s="153"/>
    </row>
    <row r="434939" spans="1:1">
      <c r="A434939" s="153"/>
    </row>
    <row r="434942" spans="1:1">
      <c r="A434942" s="153"/>
    </row>
    <row r="434952" spans="1:1">
      <c r="A434952" s="153"/>
    </row>
    <row r="434953" spans="1:1">
      <c r="A434953" s="153"/>
    </row>
    <row r="434954" spans="1:1">
      <c r="A434954" s="153"/>
    </row>
    <row r="434967" spans="1:1">
      <c r="A434967" s="153"/>
    </row>
    <row r="434969" spans="1:1">
      <c r="A434969" s="153"/>
    </row>
    <row r="434971" spans="1:1">
      <c r="A434971" s="154"/>
    </row>
    <row r="434973" spans="1:1">
      <c r="A434973" s="125"/>
    </row>
    <row r="434984" spans="1:1">
      <c r="A434984" s="153"/>
    </row>
    <row r="434985" spans="1:1">
      <c r="A434985" s="153"/>
    </row>
    <row r="434988" spans="1:1">
      <c r="A434988" s="153"/>
    </row>
    <row r="434998" spans="1:1">
      <c r="A434998" s="153"/>
    </row>
    <row r="434999" spans="1:1">
      <c r="A434999" s="153"/>
    </row>
    <row r="435000" spans="1:1">
      <c r="A435000" s="153"/>
    </row>
    <row r="435013" spans="1:1">
      <c r="A435013" s="153"/>
    </row>
    <row r="435015" spans="1:1">
      <c r="A435015" s="153"/>
    </row>
    <row r="435017" spans="1:1">
      <c r="A435017" s="154"/>
    </row>
    <row r="435019" spans="1:1">
      <c r="A435019" s="125"/>
    </row>
    <row r="435030" spans="1:1">
      <c r="A435030" s="153"/>
    </row>
    <row r="435031" spans="1:1">
      <c r="A435031" s="153"/>
    </row>
    <row r="435034" spans="1:1">
      <c r="A435034" s="153"/>
    </row>
    <row r="435044" spans="1:1">
      <c r="A435044" s="153"/>
    </row>
    <row r="435045" spans="1:1">
      <c r="A435045" s="153"/>
    </row>
    <row r="435046" spans="1:1">
      <c r="A435046" s="153"/>
    </row>
    <row r="435059" spans="1:1">
      <c r="A435059" s="153"/>
    </row>
    <row r="435061" spans="1:1">
      <c r="A435061" s="153"/>
    </row>
    <row r="435063" spans="1:1">
      <c r="A435063" s="154"/>
    </row>
    <row r="435065" spans="1:1">
      <c r="A435065" s="125"/>
    </row>
    <row r="435076" spans="1:1">
      <c r="A435076" s="153"/>
    </row>
    <row r="435077" spans="1:1">
      <c r="A435077" s="153"/>
    </row>
    <row r="435080" spans="1:1">
      <c r="A435080" s="153"/>
    </row>
    <row r="435090" spans="1:1">
      <c r="A435090" s="153"/>
    </row>
    <row r="435091" spans="1:1">
      <c r="A435091" s="153"/>
    </row>
    <row r="435092" spans="1:1">
      <c r="A435092" s="153"/>
    </row>
    <row r="435105" spans="1:1">
      <c r="A435105" s="153"/>
    </row>
    <row r="435107" spans="1:1">
      <c r="A435107" s="153"/>
    </row>
    <row r="435109" spans="1:1">
      <c r="A435109" s="154"/>
    </row>
    <row r="435111" spans="1:1">
      <c r="A435111" s="125"/>
    </row>
    <row r="435122" spans="1:1">
      <c r="A435122" s="153"/>
    </row>
    <row r="435123" spans="1:1">
      <c r="A435123" s="153"/>
    </row>
    <row r="435126" spans="1:1">
      <c r="A435126" s="153"/>
    </row>
    <row r="435136" spans="1:1">
      <c r="A435136" s="153"/>
    </row>
    <row r="435137" spans="1:1">
      <c r="A435137" s="153"/>
    </row>
    <row r="435138" spans="1:1">
      <c r="A435138" s="153"/>
    </row>
    <row r="435151" spans="1:1">
      <c r="A435151" s="153"/>
    </row>
    <row r="435153" spans="1:1">
      <c r="A435153" s="153"/>
    </row>
    <row r="435155" spans="1:1">
      <c r="A435155" s="154"/>
    </row>
    <row r="435157" spans="1:1">
      <c r="A435157" s="125"/>
    </row>
    <row r="435168" spans="1:1">
      <c r="A435168" s="153"/>
    </row>
    <row r="435169" spans="1:1">
      <c r="A435169" s="153"/>
    </row>
    <row r="435172" spans="1:1">
      <c r="A435172" s="153"/>
    </row>
    <row r="435182" spans="1:1">
      <c r="A435182" s="153"/>
    </row>
    <row r="435183" spans="1:1">
      <c r="A435183" s="153"/>
    </row>
    <row r="435184" spans="1:1">
      <c r="A435184" s="153"/>
    </row>
    <row r="435197" spans="1:1">
      <c r="A435197" s="153"/>
    </row>
    <row r="435199" spans="1:1">
      <c r="A435199" s="153"/>
    </row>
    <row r="435201" spans="1:1">
      <c r="A435201" s="154"/>
    </row>
    <row r="435203" spans="1:1">
      <c r="A435203" s="125"/>
    </row>
    <row r="435214" spans="1:1">
      <c r="A435214" s="153"/>
    </row>
    <row r="435215" spans="1:1">
      <c r="A435215" s="153"/>
    </row>
    <row r="435218" spans="1:1">
      <c r="A435218" s="153"/>
    </row>
    <row r="435228" spans="1:1">
      <c r="A435228" s="153"/>
    </row>
    <row r="435229" spans="1:1">
      <c r="A435229" s="153"/>
    </row>
    <row r="435230" spans="1:1">
      <c r="A435230" s="153"/>
    </row>
    <row r="435243" spans="1:1">
      <c r="A435243" s="153"/>
    </row>
    <row r="435245" spans="1:1">
      <c r="A435245" s="153"/>
    </row>
    <row r="435247" spans="1:1">
      <c r="A435247" s="154"/>
    </row>
    <row r="435249" spans="1:1">
      <c r="A435249" s="125"/>
    </row>
    <row r="435260" spans="1:1">
      <c r="A435260" s="153"/>
    </row>
    <row r="435261" spans="1:1">
      <c r="A435261" s="153"/>
    </row>
    <row r="435264" spans="1:1">
      <c r="A435264" s="153"/>
    </row>
    <row r="435274" spans="1:1">
      <c r="A435274" s="153"/>
    </row>
    <row r="435275" spans="1:1">
      <c r="A435275" s="153"/>
    </row>
    <row r="435276" spans="1:1">
      <c r="A435276" s="153"/>
    </row>
    <row r="435289" spans="1:1">
      <c r="A435289" s="153"/>
    </row>
    <row r="435291" spans="1:1">
      <c r="A435291" s="153"/>
    </row>
    <row r="435293" spans="1:1">
      <c r="A435293" s="154"/>
    </row>
    <row r="435295" spans="1:1">
      <c r="A435295" s="125"/>
    </row>
    <row r="435306" spans="1:1">
      <c r="A435306" s="153"/>
    </row>
    <row r="435307" spans="1:1">
      <c r="A435307" s="153"/>
    </row>
    <row r="435310" spans="1:1">
      <c r="A435310" s="153"/>
    </row>
    <row r="435320" spans="1:1">
      <c r="A435320" s="153"/>
    </row>
    <row r="435321" spans="1:1">
      <c r="A435321" s="153"/>
    </row>
    <row r="435322" spans="1:1">
      <c r="A435322" s="153"/>
    </row>
    <row r="435335" spans="1:1">
      <c r="A435335" s="153"/>
    </row>
    <row r="435337" spans="1:1">
      <c r="A435337" s="153"/>
    </row>
    <row r="435339" spans="1:1">
      <c r="A435339" s="154"/>
    </row>
    <row r="435341" spans="1:1">
      <c r="A435341" s="125"/>
    </row>
    <row r="435352" spans="1:1">
      <c r="A435352" s="153"/>
    </row>
    <row r="435353" spans="1:1">
      <c r="A435353" s="153"/>
    </row>
    <row r="435356" spans="1:1">
      <c r="A435356" s="153"/>
    </row>
    <row r="435366" spans="1:1">
      <c r="A435366" s="153"/>
    </row>
    <row r="435367" spans="1:1">
      <c r="A435367" s="153"/>
    </row>
    <row r="435368" spans="1:1">
      <c r="A435368" s="153"/>
    </row>
    <row r="435381" spans="1:1">
      <c r="A435381" s="153"/>
    </row>
    <row r="435383" spans="1:1">
      <c r="A435383" s="153"/>
    </row>
    <row r="435385" spans="1:1">
      <c r="A435385" s="154"/>
    </row>
    <row r="435387" spans="1:1">
      <c r="A435387" s="125"/>
    </row>
    <row r="435398" spans="1:1">
      <c r="A435398" s="153"/>
    </row>
    <row r="435399" spans="1:1">
      <c r="A435399" s="153"/>
    </row>
    <row r="435402" spans="1:1">
      <c r="A435402" s="153"/>
    </row>
    <row r="435412" spans="1:1">
      <c r="A435412" s="153"/>
    </row>
    <row r="435413" spans="1:1">
      <c r="A435413" s="153"/>
    </row>
    <row r="435414" spans="1:1">
      <c r="A435414" s="153"/>
    </row>
    <row r="435427" spans="1:1">
      <c r="A435427" s="153"/>
    </row>
    <row r="435429" spans="1:1">
      <c r="A435429" s="153"/>
    </row>
    <row r="435431" spans="1:1">
      <c r="A435431" s="154"/>
    </row>
    <row r="435433" spans="1:1">
      <c r="A435433" s="125"/>
    </row>
    <row r="435444" spans="1:1">
      <c r="A435444" s="153"/>
    </row>
    <row r="435445" spans="1:1">
      <c r="A435445" s="153"/>
    </row>
    <row r="435448" spans="1:1">
      <c r="A435448" s="153"/>
    </row>
    <row r="435458" spans="1:1">
      <c r="A435458" s="153"/>
    </row>
    <row r="435459" spans="1:1">
      <c r="A435459" s="153"/>
    </row>
    <row r="435460" spans="1:1">
      <c r="A435460" s="153"/>
    </row>
    <row r="435473" spans="1:1">
      <c r="A435473" s="153"/>
    </row>
    <row r="435475" spans="1:1">
      <c r="A435475" s="153"/>
    </row>
    <row r="435477" spans="1:1">
      <c r="A435477" s="154"/>
    </row>
    <row r="435479" spans="1:1">
      <c r="A435479" s="125"/>
    </row>
    <row r="435490" spans="1:1">
      <c r="A435490" s="153"/>
    </row>
    <row r="435491" spans="1:1">
      <c r="A435491" s="153"/>
    </row>
    <row r="435494" spans="1:1">
      <c r="A435494" s="153"/>
    </row>
    <row r="435504" spans="1:1">
      <c r="A435504" s="153"/>
    </row>
    <row r="435505" spans="1:1">
      <c r="A435505" s="153"/>
    </row>
    <row r="435506" spans="1:1">
      <c r="A435506" s="153"/>
    </row>
    <row r="435519" spans="1:1">
      <c r="A435519" s="153"/>
    </row>
    <row r="435521" spans="1:1">
      <c r="A435521" s="153"/>
    </row>
    <row r="435523" spans="1:1">
      <c r="A435523" s="154"/>
    </row>
    <row r="435525" spans="1:1">
      <c r="A435525" s="125"/>
    </row>
    <row r="435536" spans="1:1">
      <c r="A435536" s="153"/>
    </row>
    <row r="435537" spans="1:1">
      <c r="A435537" s="153"/>
    </row>
    <row r="435540" spans="1:1">
      <c r="A435540" s="153"/>
    </row>
    <row r="435550" spans="1:1">
      <c r="A435550" s="153"/>
    </row>
    <row r="435551" spans="1:1">
      <c r="A435551" s="153"/>
    </row>
    <row r="435552" spans="1:1">
      <c r="A435552" s="153"/>
    </row>
    <row r="435565" spans="1:1">
      <c r="A435565" s="153"/>
    </row>
    <row r="435567" spans="1:1">
      <c r="A435567" s="153"/>
    </row>
    <row r="435569" spans="1:1">
      <c r="A435569" s="154"/>
    </row>
    <row r="435571" spans="1:1">
      <c r="A435571" s="125"/>
    </row>
    <row r="435582" spans="1:1">
      <c r="A435582" s="153"/>
    </row>
    <row r="435583" spans="1:1">
      <c r="A435583" s="153"/>
    </row>
    <row r="435586" spans="1:1">
      <c r="A435586" s="153"/>
    </row>
    <row r="435596" spans="1:1">
      <c r="A435596" s="153"/>
    </row>
    <row r="435597" spans="1:1">
      <c r="A435597" s="153"/>
    </row>
    <row r="435598" spans="1:1">
      <c r="A435598" s="153"/>
    </row>
    <row r="435611" spans="1:1">
      <c r="A435611" s="153"/>
    </row>
    <row r="435613" spans="1:1">
      <c r="A435613" s="153"/>
    </row>
    <row r="435615" spans="1:1">
      <c r="A435615" s="154"/>
    </row>
    <row r="435617" spans="1:1">
      <c r="A435617" s="125"/>
    </row>
    <row r="435628" spans="1:1">
      <c r="A435628" s="153"/>
    </row>
    <row r="435629" spans="1:1">
      <c r="A435629" s="153"/>
    </row>
    <row r="435632" spans="1:1">
      <c r="A435632" s="153"/>
    </row>
    <row r="435642" spans="1:1">
      <c r="A435642" s="153"/>
    </row>
    <row r="435643" spans="1:1">
      <c r="A435643" s="153"/>
    </row>
    <row r="435644" spans="1:1">
      <c r="A435644" s="153"/>
    </row>
    <row r="435657" spans="1:1">
      <c r="A435657" s="153"/>
    </row>
    <row r="435659" spans="1:1">
      <c r="A435659" s="153"/>
    </row>
    <row r="435661" spans="1:1">
      <c r="A435661" s="154"/>
    </row>
    <row r="435663" spans="1:1">
      <c r="A435663" s="125"/>
    </row>
    <row r="435674" spans="1:1">
      <c r="A435674" s="153"/>
    </row>
    <row r="435675" spans="1:1">
      <c r="A435675" s="153"/>
    </row>
    <row r="435678" spans="1:1">
      <c r="A435678" s="153"/>
    </row>
    <row r="435688" spans="1:1">
      <c r="A435688" s="153"/>
    </row>
    <row r="435689" spans="1:1">
      <c r="A435689" s="153"/>
    </row>
    <row r="435690" spans="1:1">
      <c r="A435690" s="153"/>
    </row>
    <row r="435703" spans="1:1">
      <c r="A435703" s="153"/>
    </row>
    <row r="435705" spans="1:1">
      <c r="A435705" s="153"/>
    </row>
    <row r="435707" spans="1:1">
      <c r="A435707" s="154"/>
    </row>
    <row r="435709" spans="1:1">
      <c r="A435709" s="125"/>
    </row>
    <row r="435720" spans="1:1">
      <c r="A435720" s="153"/>
    </row>
    <row r="435721" spans="1:1">
      <c r="A435721" s="153"/>
    </row>
    <row r="435724" spans="1:1">
      <c r="A435724" s="153"/>
    </row>
    <row r="435734" spans="1:1">
      <c r="A435734" s="153"/>
    </row>
    <row r="435735" spans="1:1">
      <c r="A435735" s="153"/>
    </row>
    <row r="435736" spans="1:1">
      <c r="A435736" s="153"/>
    </row>
    <row r="435749" spans="1:1">
      <c r="A435749" s="153"/>
    </row>
    <row r="435751" spans="1:1">
      <c r="A435751" s="153"/>
    </row>
    <row r="435753" spans="1:1">
      <c r="A435753" s="154"/>
    </row>
    <row r="435755" spans="1:1">
      <c r="A435755" s="125"/>
    </row>
    <row r="435766" spans="1:1">
      <c r="A435766" s="153"/>
    </row>
    <row r="435767" spans="1:1">
      <c r="A435767" s="153"/>
    </row>
    <row r="435770" spans="1:1">
      <c r="A435770" s="153"/>
    </row>
    <row r="435780" spans="1:1">
      <c r="A435780" s="153"/>
    </row>
    <row r="435781" spans="1:1">
      <c r="A435781" s="153"/>
    </row>
    <row r="435782" spans="1:1">
      <c r="A435782" s="153"/>
    </row>
    <row r="435795" spans="1:1">
      <c r="A435795" s="153"/>
    </row>
    <row r="435797" spans="1:1">
      <c r="A435797" s="153"/>
    </row>
    <row r="435799" spans="1:1">
      <c r="A435799" s="154"/>
    </row>
    <row r="435801" spans="1:1">
      <c r="A435801" s="125"/>
    </row>
    <row r="435812" spans="1:1">
      <c r="A435812" s="153"/>
    </row>
    <row r="435813" spans="1:1">
      <c r="A435813" s="153"/>
    </row>
    <row r="435816" spans="1:1">
      <c r="A435816" s="153"/>
    </row>
    <row r="435826" spans="1:1">
      <c r="A435826" s="153"/>
    </row>
    <row r="435827" spans="1:1">
      <c r="A435827" s="153"/>
    </row>
    <row r="435828" spans="1:1">
      <c r="A435828" s="153"/>
    </row>
    <row r="435841" spans="1:1">
      <c r="A435841" s="153"/>
    </row>
    <row r="435843" spans="1:1">
      <c r="A435843" s="153"/>
    </row>
    <row r="435845" spans="1:1">
      <c r="A435845" s="154"/>
    </row>
    <row r="435847" spans="1:1">
      <c r="A435847" s="125"/>
    </row>
    <row r="435858" spans="1:1">
      <c r="A435858" s="153"/>
    </row>
    <row r="435859" spans="1:1">
      <c r="A435859" s="153"/>
    </row>
    <row r="435862" spans="1:1">
      <c r="A435862" s="153"/>
    </row>
    <row r="435872" spans="1:1">
      <c r="A435872" s="153"/>
    </row>
    <row r="435873" spans="1:1">
      <c r="A435873" s="153"/>
    </row>
    <row r="435874" spans="1:1">
      <c r="A435874" s="153"/>
    </row>
    <row r="435887" spans="1:1">
      <c r="A435887" s="153"/>
    </row>
    <row r="435889" spans="1:1">
      <c r="A435889" s="153"/>
    </row>
    <row r="435891" spans="1:1">
      <c r="A435891" s="154"/>
    </row>
    <row r="435893" spans="1:1">
      <c r="A435893" s="125"/>
    </row>
    <row r="435904" spans="1:1">
      <c r="A435904" s="153"/>
    </row>
    <row r="435905" spans="1:1">
      <c r="A435905" s="153"/>
    </row>
    <row r="435908" spans="1:1">
      <c r="A435908" s="153"/>
    </row>
    <row r="435918" spans="1:1">
      <c r="A435918" s="153"/>
    </row>
    <row r="435919" spans="1:1">
      <c r="A435919" s="153"/>
    </row>
    <row r="435920" spans="1:1">
      <c r="A435920" s="153"/>
    </row>
    <row r="435933" spans="1:1">
      <c r="A435933" s="153"/>
    </row>
    <row r="435935" spans="1:1">
      <c r="A435935" s="153"/>
    </row>
    <row r="435937" spans="1:1">
      <c r="A435937" s="154"/>
    </row>
    <row r="435939" spans="1:1">
      <c r="A435939" s="125"/>
    </row>
    <row r="435950" spans="1:1">
      <c r="A435950" s="153"/>
    </row>
    <row r="435951" spans="1:1">
      <c r="A435951" s="153"/>
    </row>
    <row r="435954" spans="1:1">
      <c r="A435954" s="153"/>
    </row>
    <row r="435964" spans="1:1">
      <c r="A435964" s="153"/>
    </row>
    <row r="435965" spans="1:1">
      <c r="A435965" s="153"/>
    </row>
    <row r="435966" spans="1:1">
      <c r="A435966" s="153"/>
    </row>
    <row r="435979" spans="1:1">
      <c r="A435979" s="153"/>
    </row>
    <row r="435981" spans="1:1">
      <c r="A435981" s="153"/>
    </row>
    <row r="435983" spans="1:1">
      <c r="A435983" s="154"/>
    </row>
    <row r="435985" spans="1:1">
      <c r="A435985" s="125"/>
    </row>
    <row r="435996" spans="1:1">
      <c r="A435996" s="153"/>
    </row>
    <row r="435997" spans="1:1">
      <c r="A435997" s="153"/>
    </row>
    <row r="436000" spans="1:1">
      <c r="A436000" s="153"/>
    </row>
    <row r="436010" spans="1:1">
      <c r="A436010" s="153"/>
    </row>
    <row r="436011" spans="1:1">
      <c r="A436011" s="153"/>
    </row>
    <row r="436012" spans="1:1">
      <c r="A436012" s="153"/>
    </row>
    <row r="436025" spans="1:1">
      <c r="A436025" s="153"/>
    </row>
    <row r="436027" spans="1:1">
      <c r="A436027" s="153"/>
    </row>
    <row r="436029" spans="1:1">
      <c r="A436029" s="154"/>
    </row>
    <row r="436031" spans="1:1">
      <c r="A436031" s="125"/>
    </row>
    <row r="436042" spans="1:1">
      <c r="A436042" s="153"/>
    </row>
    <row r="436043" spans="1:1">
      <c r="A436043" s="153"/>
    </row>
    <row r="436046" spans="1:1">
      <c r="A436046" s="153"/>
    </row>
    <row r="436056" spans="1:1">
      <c r="A436056" s="153"/>
    </row>
    <row r="436057" spans="1:1">
      <c r="A436057" s="153"/>
    </row>
    <row r="436058" spans="1:1">
      <c r="A436058" s="153"/>
    </row>
    <row r="436071" spans="1:1">
      <c r="A436071" s="153"/>
    </row>
    <row r="436073" spans="1:1">
      <c r="A436073" s="153"/>
    </row>
    <row r="436075" spans="1:1">
      <c r="A436075" s="154"/>
    </row>
    <row r="436077" spans="1:1">
      <c r="A436077" s="125"/>
    </row>
    <row r="436088" spans="1:1">
      <c r="A436088" s="153"/>
    </row>
    <row r="436089" spans="1:1">
      <c r="A436089" s="153"/>
    </row>
    <row r="436092" spans="1:1">
      <c r="A436092" s="153"/>
    </row>
    <row r="436102" spans="1:1">
      <c r="A436102" s="153"/>
    </row>
    <row r="436103" spans="1:1">
      <c r="A436103" s="153"/>
    </row>
    <row r="436104" spans="1:1">
      <c r="A436104" s="153"/>
    </row>
    <row r="436117" spans="1:1">
      <c r="A436117" s="153"/>
    </row>
    <row r="436119" spans="1:1">
      <c r="A436119" s="153"/>
    </row>
    <row r="436121" spans="1:1">
      <c r="A436121" s="154"/>
    </row>
    <row r="436123" spans="1:1">
      <c r="A436123" s="125"/>
    </row>
    <row r="436134" spans="1:1">
      <c r="A436134" s="153"/>
    </row>
    <row r="436135" spans="1:1">
      <c r="A436135" s="153"/>
    </row>
    <row r="436138" spans="1:1">
      <c r="A436138" s="153"/>
    </row>
    <row r="436148" spans="1:1">
      <c r="A436148" s="153"/>
    </row>
    <row r="436149" spans="1:1">
      <c r="A436149" s="153"/>
    </row>
    <row r="436150" spans="1:1">
      <c r="A436150" s="153"/>
    </row>
    <row r="436163" spans="1:1">
      <c r="A436163" s="153"/>
    </row>
    <row r="436165" spans="1:1">
      <c r="A436165" s="153"/>
    </row>
    <row r="436167" spans="1:1">
      <c r="A436167" s="154"/>
    </row>
    <row r="436169" spans="1:1">
      <c r="A436169" s="125"/>
    </row>
    <row r="436180" spans="1:1">
      <c r="A436180" s="153"/>
    </row>
    <row r="436181" spans="1:1">
      <c r="A436181" s="153"/>
    </row>
    <row r="436184" spans="1:1">
      <c r="A436184" s="153"/>
    </row>
    <row r="436194" spans="1:1">
      <c r="A436194" s="153"/>
    </row>
    <row r="436195" spans="1:1">
      <c r="A436195" s="153"/>
    </row>
    <row r="436196" spans="1:1">
      <c r="A436196" s="153"/>
    </row>
    <row r="436209" spans="1:1">
      <c r="A436209" s="153"/>
    </row>
    <row r="436211" spans="1:1">
      <c r="A436211" s="153"/>
    </row>
    <row r="436213" spans="1:1">
      <c r="A436213" s="154"/>
    </row>
    <row r="436215" spans="1:1">
      <c r="A436215" s="125"/>
    </row>
    <row r="436226" spans="1:1">
      <c r="A436226" s="153"/>
    </row>
    <row r="436227" spans="1:1">
      <c r="A436227" s="153"/>
    </row>
    <row r="436230" spans="1:1">
      <c r="A436230" s="153"/>
    </row>
    <row r="436240" spans="1:1">
      <c r="A436240" s="153"/>
    </row>
    <row r="436241" spans="1:1">
      <c r="A436241" s="153"/>
    </row>
    <row r="436242" spans="1:1">
      <c r="A436242" s="153"/>
    </row>
    <row r="436255" spans="1:1">
      <c r="A436255" s="153"/>
    </row>
    <row r="436257" spans="1:1">
      <c r="A436257" s="153"/>
    </row>
    <row r="436259" spans="1:1">
      <c r="A436259" s="154"/>
    </row>
    <row r="436261" spans="1:1">
      <c r="A436261" s="125"/>
    </row>
    <row r="436272" spans="1:1">
      <c r="A436272" s="153"/>
    </row>
    <row r="436273" spans="1:1">
      <c r="A436273" s="153"/>
    </row>
    <row r="436276" spans="1:1">
      <c r="A436276" s="153"/>
    </row>
    <row r="436286" spans="1:1">
      <c r="A436286" s="153"/>
    </row>
    <row r="436287" spans="1:1">
      <c r="A436287" s="153"/>
    </row>
    <row r="436288" spans="1:1">
      <c r="A436288" s="153"/>
    </row>
    <row r="436301" spans="1:1">
      <c r="A436301" s="153"/>
    </row>
    <row r="436303" spans="1:1">
      <c r="A436303" s="153"/>
    </row>
    <row r="436305" spans="1:1">
      <c r="A436305" s="154"/>
    </row>
    <row r="436307" spans="1:1">
      <c r="A436307" s="125"/>
    </row>
    <row r="436318" spans="1:1">
      <c r="A436318" s="153"/>
    </row>
    <row r="436319" spans="1:1">
      <c r="A436319" s="153"/>
    </row>
    <row r="436322" spans="1:1">
      <c r="A436322" s="153"/>
    </row>
    <row r="436332" spans="1:1">
      <c r="A436332" s="153"/>
    </row>
    <row r="436333" spans="1:1">
      <c r="A436333" s="153"/>
    </row>
    <row r="436334" spans="1:1">
      <c r="A436334" s="153"/>
    </row>
    <row r="436347" spans="1:1">
      <c r="A436347" s="153"/>
    </row>
    <row r="436349" spans="1:1">
      <c r="A436349" s="153"/>
    </row>
    <row r="436351" spans="1:1">
      <c r="A436351" s="154"/>
    </row>
    <row r="436353" spans="1:1">
      <c r="A436353" s="125"/>
    </row>
    <row r="436364" spans="1:1">
      <c r="A436364" s="153"/>
    </row>
    <row r="436365" spans="1:1">
      <c r="A436365" s="153"/>
    </row>
    <row r="436368" spans="1:1">
      <c r="A436368" s="153"/>
    </row>
    <row r="436378" spans="1:1">
      <c r="A436378" s="153"/>
    </row>
    <row r="436379" spans="1:1">
      <c r="A436379" s="153"/>
    </row>
    <row r="436380" spans="1:1">
      <c r="A436380" s="153"/>
    </row>
    <row r="436393" spans="1:1">
      <c r="A436393" s="153"/>
    </row>
    <row r="436395" spans="1:1">
      <c r="A436395" s="153"/>
    </row>
    <row r="436397" spans="1:1">
      <c r="A436397" s="154"/>
    </row>
    <row r="436399" spans="1:1">
      <c r="A436399" s="125"/>
    </row>
    <row r="436410" spans="1:1">
      <c r="A436410" s="153"/>
    </row>
    <row r="436411" spans="1:1">
      <c r="A436411" s="153"/>
    </row>
    <row r="436414" spans="1:1">
      <c r="A436414" s="153"/>
    </row>
    <row r="436424" spans="1:1">
      <c r="A436424" s="153"/>
    </row>
    <row r="436425" spans="1:1">
      <c r="A436425" s="153"/>
    </row>
    <row r="436426" spans="1:1">
      <c r="A436426" s="153"/>
    </row>
    <row r="436439" spans="1:1">
      <c r="A436439" s="153"/>
    </row>
    <row r="436441" spans="1:1">
      <c r="A436441" s="153"/>
    </row>
    <row r="436443" spans="1:1">
      <c r="A436443" s="154"/>
    </row>
    <row r="436445" spans="1:1">
      <c r="A436445" s="125"/>
    </row>
    <row r="436456" spans="1:1">
      <c r="A436456" s="153"/>
    </row>
    <row r="436457" spans="1:1">
      <c r="A436457" s="153"/>
    </row>
    <row r="436460" spans="1:1">
      <c r="A436460" s="153"/>
    </row>
    <row r="436470" spans="1:1">
      <c r="A436470" s="153"/>
    </row>
    <row r="436471" spans="1:1">
      <c r="A436471" s="153"/>
    </row>
    <row r="436472" spans="1:1">
      <c r="A436472" s="153"/>
    </row>
    <row r="436485" spans="1:1">
      <c r="A436485" s="153"/>
    </row>
    <row r="436487" spans="1:1">
      <c r="A436487" s="153"/>
    </row>
    <row r="436489" spans="1:1">
      <c r="A436489" s="154"/>
    </row>
    <row r="436491" spans="1:1">
      <c r="A436491" s="125"/>
    </row>
    <row r="436502" spans="1:1">
      <c r="A436502" s="153"/>
    </row>
    <row r="436503" spans="1:1">
      <c r="A436503" s="153"/>
    </row>
    <row r="436506" spans="1:1">
      <c r="A436506" s="153"/>
    </row>
    <row r="436516" spans="1:1">
      <c r="A436516" s="153"/>
    </row>
    <row r="436517" spans="1:1">
      <c r="A436517" s="153"/>
    </row>
    <row r="436518" spans="1:1">
      <c r="A436518" s="153"/>
    </row>
    <row r="436531" spans="1:1">
      <c r="A436531" s="153"/>
    </row>
    <row r="436533" spans="1:1">
      <c r="A436533" s="153"/>
    </row>
    <row r="436535" spans="1:1">
      <c r="A436535" s="154"/>
    </row>
    <row r="436537" spans="1:1">
      <c r="A436537" s="125"/>
    </row>
    <row r="436548" spans="1:1">
      <c r="A436548" s="153"/>
    </row>
    <row r="436549" spans="1:1">
      <c r="A436549" s="153"/>
    </row>
    <row r="436552" spans="1:1">
      <c r="A436552" s="153"/>
    </row>
    <row r="436562" spans="1:1">
      <c r="A436562" s="153"/>
    </row>
    <row r="436563" spans="1:1">
      <c r="A436563" s="153"/>
    </row>
    <row r="436564" spans="1:1">
      <c r="A436564" s="153"/>
    </row>
    <row r="436577" spans="1:1">
      <c r="A436577" s="153"/>
    </row>
    <row r="436579" spans="1:1">
      <c r="A436579" s="153"/>
    </row>
    <row r="436581" spans="1:1">
      <c r="A436581" s="154"/>
    </row>
    <row r="436583" spans="1:1">
      <c r="A436583" s="125"/>
    </row>
    <row r="436594" spans="1:1">
      <c r="A436594" s="153"/>
    </row>
    <row r="436595" spans="1:1">
      <c r="A436595" s="153"/>
    </row>
    <row r="436598" spans="1:1">
      <c r="A436598" s="153"/>
    </row>
    <row r="436608" spans="1:1">
      <c r="A436608" s="153"/>
    </row>
    <row r="436609" spans="1:1">
      <c r="A436609" s="153"/>
    </row>
    <row r="436610" spans="1:1">
      <c r="A436610" s="153"/>
    </row>
    <row r="436623" spans="1:1">
      <c r="A436623" s="153"/>
    </row>
    <row r="436625" spans="1:1">
      <c r="A436625" s="153"/>
    </row>
    <row r="436627" spans="1:1">
      <c r="A436627" s="154"/>
    </row>
    <row r="436629" spans="1:1">
      <c r="A436629" s="125"/>
    </row>
    <row r="436640" spans="1:1">
      <c r="A436640" s="153"/>
    </row>
    <row r="436641" spans="1:1">
      <c r="A436641" s="153"/>
    </row>
    <row r="436644" spans="1:1">
      <c r="A436644" s="153"/>
    </row>
    <row r="436654" spans="1:1">
      <c r="A436654" s="153"/>
    </row>
    <row r="436655" spans="1:1">
      <c r="A436655" s="153"/>
    </row>
    <row r="436656" spans="1:1">
      <c r="A436656" s="153"/>
    </row>
    <row r="436669" spans="1:1">
      <c r="A436669" s="153"/>
    </row>
    <row r="436671" spans="1:1">
      <c r="A436671" s="153"/>
    </row>
    <row r="436673" spans="1:1">
      <c r="A436673" s="154"/>
    </row>
    <row r="436675" spans="1:1">
      <c r="A436675" s="125"/>
    </row>
    <row r="436686" spans="1:1">
      <c r="A436686" s="153"/>
    </row>
    <row r="436687" spans="1:1">
      <c r="A436687" s="153"/>
    </row>
    <row r="436690" spans="1:1">
      <c r="A436690" s="153"/>
    </row>
    <row r="436700" spans="1:1">
      <c r="A436700" s="153"/>
    </row>
    <row r="436701" spans="1:1">
      <c r="A436701" s="153"/>
    </row>
    <row r="436702" spans="1:1">
      <c r="A436702" s="153"/>
    </row>
    <row r="436715" spans="1:1">
      <c r="A436715" s="153"/>
    </row>
    <row r="436717" spans="1:1">
      <c r="A436717" s="153"/>
    </row>
    <row r="436719" spans="1:1">
      <c r="A436719" s="154"/>
    </row>
    <row r="436721" spans="1:1">
      <c r="A436721" s="125"/>
    </row>
    <row r="436732" spans="1:1">
      <c r="A436732" s="153"/>
    </row>
    <row r="436733" spans="1:1">
      <c r="A436733" s="153"/>
    </row>
    <row r="436736" spans="1:1">
      <c r="A436736" s="153"/>
    </row>
    <row r="436746" spans="1:1">
      <c r="A436746" s="153"/>
    </row>
    <row r="436747" spans="1:1">
      <c r="A436747" s="153"/>
    </row>
    <row r="436748" spans="1:1">
      <c r="A436748" s="153"/>
    </row>
    <row r="436761" spans="1:1">
      <c r="A436761" s="153"/>
    </row>
    <row r="436763" spans="1:1">
      <c r="A436763" s="153"/>
    </row>
    <row r="436765" spans="1:1">
      <c r="A436765" s="154"/>
    </row>
    <row r="436767" spans="1:1">
      <c r="A436767" s="125"/>
    </row>
    <row r="436778" spans="1:1">
      <c r="A436778" s="153"/>
    </row>
    <row r="436779" spans="1:1">
      <c r="A436779" s="153"/>
    </row>
    <row r="436782" spans="1:1">
      <c r="A436782" s="153"/>
    </row>
    <row r="436792" spans="1:1">
      <c r="A436792" s="153"/>
    </row>
    <row r="436793" spans="1:1">
      <c r="A436793" s="153"/>
    </row>
    <row r="436794" spans="1:1">
      <c r="A436794" s="153"/>
    </row>
    <row r="436807" spans="1:1">
      <c r="A436807" s="153"/>
    </row>
    <row r="436809" spans="1:1">
      <c r="A436809" s="153"/>
    </row>
    <row r="436811" spans="1:1">
      <c r="A436811" s="154"/>
    </row>
    <row r="436813" spans="1:1">
      <c r="A436813" s="125"/>
    </row>
    <row r="436824" spans="1:1">
      <c r="A436824" s="153"/>
    </row>
    <row r="436825" spans="1:1">
      <c r="A436825" s="153"/>
    </row>
    <row r="436828" spans="1:1">
      <c r="A436828" s="153"/>
    </row>
    <row r="436838" spans="1:1">
      <c r="A436838" s="153"/>
    </row>
    <row r="436839" spans="1:1">
      <c r="A436839" s="153"/>
    </row>
    <row r="436840" spans="1:1">
      <c r="A436840" s="153"/>
    </row>
    <row r="436853" spans="1:1">
      <c r="A436853" s="153"/>
    </row>
    <row r="436855" spans="1:1">
      <c r="A436855" s="153"/>
    </row>
    <row r="436857" spans="1:1">
      <c r="A436857" s="154"/>
    </row>
    <row r="436859" spans="1:1">
      <c r="A436859" s="125"/>
    </row>
    <row r="436870" spans="1:1">
      <c r="A436870" s="153"/>
    </row>
    <row r="436871" spans="1:1">
      <c r="A436871" s="153"/>
    </row>
    <row r="436874" spans="1:1">
      <c r="A436874" s="153"/>
    </row>
    <row r="436884" spans="1:1">
      <c r="A436884" s="153"/>
    </row>
    <row r="436885" spans="1:1">
      <c r="A436885" s="153"/>
    </row>
    <row r="436886" spans="1:1">
      <c r="A436886" s="153"/>
    </row>
    <row r="436899" spans="1:1">
      <c r="A436899" s="153"/>
    </row>
    <row r="436901" spans="1:1">
      <c r="A436901" s="153"/>
    </row>
    <row r="436903" spans="1:1">
      <c r="A436903" s="154"/>
    </row>
    <row r="436905" spans="1:1">
      <c r="A436905" s="125"/>
    </row>
    <row r="436916" spans="1:1">
      <c r="A436916" s="153"/>
    </row>
    <row r="436917" spans="1:1">
      <c r="A436917" s="153"/>
    </row>
    <row r="436920" spans="1:1">
      <c r="A436920" s="153"/>
    </row>
    <row r="436930" spans="1:1">
      <c r="A436930" s="153"/>
    </row>
    <row r="436931" spans="1:1">
      <c r="A436931" s="153"/>
    </row>
    <row r="436932" spans="1:1">
      <c r="A436932" s="153"/>
    </row>
    <row r="436945" spans="1:1">
      <c r="A436945" s="153"/>
    </row>
    <row r="436947" spans="1:1">
      <c r="A436947" s="153"/>
    </row>
    <row r="436949" spans="1:1">
      <c r="A436949" s="154"/>
    </row>
    <row r="436951" spans="1:1">
      <c r="A436951" s="125"/>
    </row>
    <row r="436962" spans="1:1">
      <c r="A436962" s="153"/>
    </row>
    <row r="436963" spans="1:1">
      <c r="A436963" s="153"/>
    </row>
    <row r="436966" spans="1:1">
      <c r="A436966" s="153"/>
    </row>
    <row r="436976" spans="1:1">
      <c r="A436976" s="153"/>
    </row>
    <row r="436977" spans="1:1">
      <c r="A436977" s="153"/>
    </row>
    <row r="436978" spans="1:1">
      <c r="A436978" s="153"/>
    </row>
    <row r="436991" spans="1:1">
      <c r="A436991" s="153"/>
    </row>
    <row r="436993" spans="1:1">
      <c r="A436993" s="153"/>
    </row>
    <row r="436995" spans="1:1">
      <c r="A436995" s="154"/>
    </row>
    <row r="436997" spans="1:1">
      <c r="A436997" s="125"/>
    </row>
    <row r="437008" spans="1:1">
      <c r="A437008" s="153"/>
    </row>
    <row r="437009" spans="1:1">
      <c r="A437009" s="153"/>
    </row>
    <row r="437012" spans="1:1">
      <c r="A437012" s="153"/>
    </row>
    <row r="437022" spans="1:1">
      <c r="A437022" s="153"/>
    </row>
    <row r="437023" spans="1:1">
      <c r="A437023" s="153"/>
    </row>
    <row r="437024" spans="1:1">
      <c r="A437024" s="153"/>
    </row>
    <row r="437037" spans="1:1">
      <c r="A437037" s="153"/>
    </row>
    <row r="437039" spans="1:1">
      <c r="A437039" s="153"/>
    </row>
    <row r="437041" spans="1:1">
      <c r="A437041" s="154"/>
    </row>
    <row r="437043" spans="1:1">
      <c r="A437043" s="125"/>
    </row>
    <row r="437054" spans="1:1">
      <c r="A437054" s="153"/>
    </row>
    <row r="437055" spans="1:1">
      <c r="A437055" s="153"/>
    </row>
    <row r="437058" spans="1:1">
      <c r="A437058" s="153"/>
    </row>
    <row r="437068" spans="1:1">
      <c r="A437068" s="153"/>
    </row>
    <row r="437069" spans="1:1">
      <c r="A437069" s="153"/>
    </row>
    <row r="437070" spans="1:1">
      <c r="A437070" s="153"/>
    </row>
    <row r="437083" spans="1:1">
      <c r="A437083" s="153"/>
    </row>
    <row r="437085" spans="1:1">
      <c r="A437085" s="153"/>
    </row>
    <row r="437087" spans="1:1">
      <c r="A437087" s="154"/>
    </row>
    <row r="437089" spans="1:1">
      <c r="A437089" s="125"/>
    </row>
    <row r="437100" spans="1:1">
      <c r="A437100" s="153"/>
    </row>
    <row r="437101" spans="1:1">
      <c r="A437101" s="153"/>
    </row>
    <row r="437104" spans="1:1">
      <c r="A437104" s="153"/>
    </row>
    <row r="437114" spans="1:1">
      <c r="A437114" s="153"/>
    </row>
    <row r="437115" spans="1:1">
      <c r="A437115" s="153"/>
    </row>
    <row r="437116" spans="1:1">
      <c r="A437116" s="153"/>
    </row>
    <row r="437129" spans="1:1">
      <c r="A437129" s="153"/>
    </row>
    <row r="437131" spans="1:1">
      <c r="A437131" s="153"/>
    </row>
    <row r="437133" spans="1:1">
      <c r="A437133" s="154"/>
    </row>
    <row r="437135" spans="1:1">
      <c r="A437135" s="125"/>
    </row>
    <row r="437146" spans="1:1">
      <c r="A437146" s="153"/>
    </row>
    <row r="437147" spans="1:1">
      <c r="A437147" s="153"/>
    </row>
    <row r="437150" spans="1:1">
      <c r="A437150" s="153"/>
    </row>
    <row r="437160" spans="1:1">
      <c r="A437160" s="153"/>
    </row>
    <row r="437161" spans="1:1">
      <c r="A437161" s="153"/>
    </row>
    <row r="437162" spans="1:1">
      <c r="A437162" s="153"/>
    </row>
    <row r="437175" spans="1:1">
      <c r="A437175" s="153"/>
    </row>
    <row r="437177" spans="1:1">
      <c r="A437177" s="153"/>
    </row>
    <row r="437179" spans="1:1">
      <c r="A437179" s="154"/>
    </row>
    <row r="437181" spans="1:1">
      <c r="A437181" s="125"/>
    </row>
    <row r="437192" spans="1:1">
      <c r="A437192" s="153"/>
    </row>
    <row r="437193" spans="1:1">
      <c r="A437193" s="153"/>
    </row>
    <row r="437196" spans="1:1">
      <c r="A437196" s="153"/>
    </row>
    <row r="437206" spans="1:1">
      <c r="A437206" s="153"/>
    </row>
    <row r="437207" spans="1:1">
      <c r="A437207" s="153"/>
    </row>
    <row r="437208" spans="1:1">
      <c r="A437208" s="153"/>
    </row>
    <row r="437221" spans="1:1">
      <c r="A437221" s="153"/>
    </row>
    <row r="437223" spans="1:1">
      <c r="A437223" s="153"/>
    </row>
    <row r="437225" spans="1:1">
      <c r="A437225" s="154"/>
    </row>
    <row r="437227" spans="1:1">
      <c r="A437227" s="125"/>
    </row>
    <row r="437238" spans="1:1">
      <c r="A437238" s="153"/>
    </row>
    <row r="437239" spans="1:1">
      <c r="A437239" s="153"/>
    </row>
    <row r="437242" spans="1:1">
      <c r="A437242" s="153"/>
    </row>
    <row r="437252" spans="1:1">
      <c r="A437252" s="153"/>
    </row>
    <row r="437253" spans="1:1">
      <c r="A437253" s="153"/>
    </row>
    <row r="437254" spans="1:1">
      <c r="A437254" s="153"/>
    </row>
    <row r="437267" spans="1:1">
      <c r="A437267" s="153"/>
    </row>
    <row r="437269" spans="1:1">
      <c r="A437269" s="153"/>
    </row>
    <row r="437271" spans="1:1">
      <c r="A437271" s="154"/>
    </row>
    <row r="437273" spans="1:1">
      <c r="A437273" s="125"/>
    </row>
    <row r="437284" spans="1:1">
      <c r="A437284" s="153"/>
    </row>
    <row r="437285" spans="1:1">
      <c r="A437285" s="153"/>
    </row>
    <row r="437288" spans="1:1">
      <c r="A437288" s="153"/>
    </row>
    <row r="437298" spans="1:1">
      <c r="A437298" s="153"/>
    </row>
    <row r="437299" spans="1:1">
      <c r="A437299" s="153"/>
    </row>
    <row r="437300" spans="1:1">
      <c r="A437300" s="153"/>
    </row>
    <row r="437313" spans="1:1">
      <c r="A437313" s="153"/>
    </row>
    <row r="437315" spans="1:1">
      <c r="A437315" s="153"/>
    </row>
    <row r="437317" spans="1:1">
      <c r="A437317" s="154"/>
    </row>
    <row r="437319" spans="1:1">
      <c r="A437319" s="125"/>
    </row>
    <row r="437330" spans="1:1">
      <c r="A437330" s="153"/>
    </row>
    <row r="437331" spans="1:1">
      <c r="A437331" s="153"/>
    </row>
    <row r="437334" spans="1:1">
      <c r="A437334" s="153"/>
    </row>
    <row r="437344" spans="1:1">
      <c r="A437344" s="153"/>
    </row>
    <row r="437345" spans="1:1">
      <c r="A437345" s="153"/>
    </row>
    <row r="437346" spans="1:1">
      <c r="A437346" s="153"/>
    </row>
    <row r="437359" spans="1:1">
      <c r="A437359" s="153"/>
    </row>
    <row r="437361" spans="1:1">
      <c r="A437361" s="153"/>
    </row>
    <row r="437363" spans="1:1">
      <c r="A437363" s="154"/>
    </row>
    <row r="437365" spans="1:1">
      <c r="A437365" s="125"/>
    </row>
    <row r="437376" spans="1:1">
      <c r="A437376" s="153"/>
    </row>
    <row r="437377" spans="1:1">
      <c r="A437377" s="153"/>
    </row>
    <row r="437380" spans="1:1">
      <c r="A437380" s="153"/>
    </row>
    <row r="437390" spans="1:1">
      <c r="A437390" s="153"/>
    </row>
    <row r="437391" spans="1:1">
      <c r="A437391" s="153"/>
    </row>
    <row r="437392" spans="1:1">
      <c r="A437392" s="153"/>
    </row>
    <row r="437405" spans="1:1">
      <c r="A437405" s="153"/>
    </row>
    <row r="437407" spans="1:1">
      <c r="A437407" s="153"/>
    </row>
    <row r="437409" spans="1:1">
      <c r="A437409" s="154"/>
    </row>
    <row r="437411" spans="1:1">
      <c r="A437411" s="125"/>
    </row>
    <row r="437422" spans="1:1">
      <c r="A437422" s="153"/>
    </row>
    <row r="437423" spans="1:1">
      <c r="A437423" s="153"/>
    </row>
    <row r="437426" spans="1:1">
      <c r="A437426" s="153"/>
    </row>
    <row r="437436" spans="1:1">
      <c r="A437436" s="153"/>
    </row>
    <row r="437437" spans="1:1">
      <c r="A437437" s="153"/>
    </row>
    <row r="437438" spans="1:1">
      <c r="A437438" s="153"/>
    </row>
    <row r="437451" spans="1:1">
      <c r="A437451" s="153"/>
    </row>
    <row r="437453" spans="1:1">
      <c r="A437453" s="153"/>
    </row>
    <row r="437455" spans="1:1">
      <c r="A437455" s="154"/>
    </row>
    <row r="437457" spans="1:1">
      <c r="A437457" s="125"/>
    </row>
    <row r="437468" spans="1:1">
      <c r="A437468" s="153"/>
    </row>
    <row r="437469" spans="1:1">
      <c r="A437469" s="153"/>
    </row>
    <row r="437472" spans="1:1">
      <c r="A437472" s="153"/>
    </row>
    <row r="437482" spans="1:1">
      <c r="A437482" s="153"/>
    </row>
    <row r="437483" spans="1:1">
      <c r="A437483" s="153"/>
    </row>
    <row r="437484" spans="1:1">
      <c r="A437484" s="153"/>
    </row>
    <row r="437497" spans="1:1">
      <c r="A437497" s="153"/>
    </row>
    <row r="437499" spans="1:1">
      <c r="A437499" s="153"/>
    </row>
    <row r="437501" spans="1:1">
      <c r="A437501" s="154"/>
    </row>
    <row r="437503" spans="1:1">
      <c r="A437503" s="125"/>
    </row>
    <row r="437514" spans="1:1">
      <c r="A437514" s="153"/>
    </row>
    <row r="437515" spans="1:1">
      <c r="A437515" s="153"/>
    </row>
    <row r="437518" spans="1:1">
      <c r="A437518" s="153"/>
    </row>
    <row r="437528" spans="1:1">
      <c r="A437528" s="153"/>
    </row>
    <row r="437529" spans="1:1">
      <c r="A437529" s="153"/>
    </row>
    <row r="437530" spans="1:1">
      <c r="A437530" s="153"/>
    </row>
    <row r="437543" spans="1:1">
      <c r="A437543" s="153"/>
    </row>
    <row r="437545" spans="1:1">
      <c r="A437545" s="153"/>
    </row>
    <row r="437547" spans="1:1">
      <c r="A437547" s="154"/>
    </row>
    <row r="437549" spans="1:1">
      <c r="A437549" s="125"/>
    </row>
    <row r="437560" spans="1:1">
      <c r="A437560" s="153"/>
    </row>
    <row r="437561" spans="1:1">
      <c r="A437561" s="153"/>
    </row>
    <row r="437564" spans="1:1">
      <c r="A437564" s="153"/>
    </row>
    <row r="437574" spans="1:1">
      <c r="A437574" s="153"/>
    </row>
    <row r="437575" spans="1:1">
      <c r="A437575" s="153"/>
    </row>
    <row r="437576" spans="1:1">
      <c r="A437576" s="153"/>
    </row>
    <row r="437589" spans="1:1">
      <c r="A437589" s="153"/>
    </row>
    <row r="437591" spans="1:1">
      <c r="A437591" s="153"/>
    </row>
    <row r="437593" spans="1:1">
      <c r="A437593" s="154"/>
    </row>
    <row r="437595" spans="1:1">
      <c r="A437595" s="125"/>
    </row>
    <row r="437606" spans="1:1">
      <c r="A437606" s="153"/>
    </row>
    <row r="437607" spans="1:1">
      <c r="A437607" s="153"/>
    </row>
    <row r="437610" spans="1:1">
      <c r="A437610" s="153"/>
    </row>
    <row r="437620" spans="1:1">
      <c r="A437620" s="153"/>
    </row>
    <row r="437621" spans="1:1">
      <c r="A437621" s="153"/>
    </row>
    <row r="437622" spans="1:1">
      <c r="A437622" s="153"/>
    </row>
    <row r="437635" spans="1:1">
      <c r="A437635" s="153"/>
    </row>
    <row r="437637" spans="1:1">
      <c r="A437637" s="153"/>
    </row>
    <row r="437639" spans="1:1">
      <c r="A437639" s="154"/>
    </row>
    <row r="437641" spans="1:1">
      <c r="A437641" s="125"/>
    </row>
    <row r="437652" spans="1:1">
      <c r="A437652" s="153"/>
    </row>
    <row r="437653" spans="1:1">
      <c r="A437653" s="153"/>
    </row>
    <row r="437656" spans="1:1">
      <c r="A437656" s="153"/>
    </row>
    <row r="437666" spans="1:1">
      <c r="A437666" s="153"/>
    </row>
    <row r="437667" spans="1:1">
      <c r="A437667" s="153"/>
    </row>
    <row r="437668" spans="1:1">
      <c r="A437668" s="153"/>
    </row>
    <row r="437681" spans="1:1">
      <c r="A437681" s="153"/>
    </row>
    <row r="437683" spans="1:1">
      <c r="A437683" s="153"/>
    </row>
    <row r="437685" spans="1:1">
      <c r="A437685" s="154"/>
    </row>
    <row r="437687" spans="1:1">
      <c r="A437687" s="125"/>
    </row>
    <row r="437698" spans="1:1">
      <c r="A437698" s="153"/>
    </row>
    <row r="437699" spans="1:1">
      <c r="A437699" s="153"/>
    </row>
    <row r="437702" spans="1:1">
      <c r="A437702" s="153"/>
    </row>
    <row r="437712" spans="1:1">
      <c r="A437712" s="153"/>
    </row>
    <row r="437713" spans="1:1">
      <c r="A437713" s="153"/>
    </row>
    <row r="437714" spans="1:1">
      <c r="A437714" s="153"/>
    </row>
    <row r="437727" spans="1:1">
      <c r="A437727" s="153"/>
    </row>
    <row r="437729" spans="1:1">
      <c r="A437729" s="153"/>
    </row>
    <row r="437731" spans="1:1">
      <c r="A437731" s="154"/>
    </row>
    <row r="437733" spans="1:1">
      <c r="A437733" s="125"/>
    </row>
    <row r="437744" spans="1:1">
      <c r="A437744" s="153"/>
    </row>
    <row r="437745" spans="1:1">
      <c r="A437745" s="153"/>
    </row>
    <row r="437748" spans="1:1">
      <c r="A437748" s="153"/>
    </row>
    <row r="437758" spans="1:1">
      <c r="A437758" s="153"/>
    </row>
    <row r="437759" spans="1:1">
      <c r="A437759" s="153"/>
    </row>
    <row r="437760" spans="1:1">
      <c r="A437760" s="153"/>
    </row>
    <row r="437773" spans="1:1">
      <c r="A437773" s="153"/>
    </row>
    <row r="437775" spans="1:1">
      <c r="A437775" s="153"/>
    </row>
    <row r="437777" spans="1:1">
      <c r="A437777" s="154"/>
    </row>
    <row r="437779" spans="1:1">
      <c r="A437779" s="125"/>
    </row>
    <row r="437790" spans="1:1">
      <c r="A437790" s="153"/>
    </row>
    <row r="437791" spans="1:1">
      <c r="A437791" s="153"/>
    </row>
    <row r="437794" spans="1:1">
      <c r="A437794" s="153"/>
    </row>
    <row r="437804" spans="1:1">
      <c r="A437804" s="153"/>
    </row>
    <row r="437805" spans="1:1">
      <c r="A437805" s="153"/>
    </row>
    <row r="437806" spans="1:1">
      <c r="A437806" s="153"/>
    </row>
    <row r="437819" spans="1:1">
      <c r="A437819" s="153"/>
    </row>
    <row r="437821" spans="1:1">
      <c r="A437821" s="153"/>
    </row>
    <row r="437823" spans="1:1">
      <c r="A437823" s="154"/>
    </row>
    <row r="437825" spans="1:1">
      <c r="A437825" s="125"/>
    </row>
    <row r="437836" spans="1:1">
      <c r="A437836" s="153"/>
    </row>
    <row r="437837" spans="1:1">
      <c r="A437837" s="153"/>
    </row>
    <row r="437840" spans="1:1">
      <c r="A437840" s="153"/>
    </row>
    <row r="437850" spans="1:1">
      <c r="A437850" s="153"/>
    </row>
    <row r="437851" spans="1:1">
      <c r="A437851" s="153"/>
    </row>
    <row r="437852" spans="1:1">
      <c r="A437852" s="153"/>
    </row>
    <row r="437865" spans="1:1">
      <c r="A437865" s="153"/>
    </row>
    <row r="437867" spans="1:1">
      <c r="A437867" s="153"/>
    </row>
    <row r="437869" spans="1:1">
      <c r="A437869" s="154"/>
    </row>
    <row r="437871" spans="1:1">
      <c r="A437871" s="125"/>
    </row>
    <row r="437882" spans="1:1">
      <c r="A437882" s="153"/>
    </row>
    <row r="437883" spans="1:1">
      <c r="A437883" s="153"/>
    </row>
    <row r="437886" spans="1:1">
      <c r="A437886" s="153"/>
    </row>
    <row r="437896" spans="1:1">
      <c r="A437896" s="153"/>
    </row>
    <row r="437897" spans="1:1">
      <c r="A437897" s="153"/>
    </row>
    <row r="437898" spans="1:1">
      <c r="A437898" s="153"/>
    </row>
    <row r="437911" spans="1:1">
      <c r="A437911" s="153"/>
    </row>
    <row r="437913" spans="1:1">
      <c r="A437913" s="153"/>
    </row>
    <row r="437915" spans="1:1">
      <c r="A437915" s="154"/>
    </row>
    <row r="437917" spans="1:1">
      <c r="A437917" s="125"/>
    </row>
    <row r="437928" spans="1:1">
      <c r="A437928" s="153"/>
    </row>
    <row r="437929" spans="1:1">
      <c r="A437929" s="153"/>
    </row>
    <row r="437932" spans="1:1">
      <c r="A437932" s="153"/>
    </row>
    <row r="437942" spans="1:1">
      <c r="A437942" s="153"/>
    </row>
    <row r="437943" spans="1:1">
      <c r="A437943" s="153"/>
    </row>
    <row r="437944" spans="1:1">
      <c r="A437944" s="153"/>
    </row>
    <row r="437957" spans="1:1">
      <c r="A437957" s="153"/>
    </row>
    <row r="437959" spans="1:1">
      <c r="A437959" s="153"/>
    </row>
    <row r="437961" spans="1:1">
      <c r="A437961" s="154"/>
    </row>
    <row r="437963" spans="1:1">
      <c r="A437963" s="125"/>
    </row>
    <row r="437974" spans="1:1">
      <c r="A437974" s="153"/>
    </row>
    <row r="437975" spans="1:1">
      <c r="A437975" s="153"/>
    </row>
    <row r="437978" spans="1:1">
      <c r="A437978" s="153"/>
    </row>
    <row r="437988" spans="1:1">
      <c r="A437988" s="153"/>
    </row>
    <row r="437989" spans="1:1">
      <c r="A437989" s="153"/>
    </row>
    <row r="437990" spans="1:1">
      <c r="A437990" s="153"/>
    </row>
    <row r="438003" spans="1:1">
      <c r="A438003" s="153"/>
    </row>
    <row r="438005" spans="1:1">
      <c r="A438005" s="153"/>
    </row>
    <row r="438007" spans="1:1">
      <c r="A438007" s="154"/>
    </row>
    <row r="438009" spans="1:1">
      <c r="A438009" s="125"/>
    </row>
    <row r="438020" spans="1:1">
      <c r="A438020" s="153"/>
    </row>
    <row r="438021" spans="1:1">
      <c r="A438021" s="153"/>
    </row>
    <row r="438024" spans="1:1">
      <c r="A438024" s="153"/>
    </row>
    <row r="438034" spans="1:1">
      <c r="A438034" s="153"/>
    </row>
    <row r="438035" spans="1:1">
      <c r="A438035" s="153"/>
    </row>
    <row r="438036" spans="1:1">
      <c r="A438036" s="153"/>
    </row>
    <row r="438049" spans="1:1">
      <c r="A438049" s="153"/>
    </row>
    <row r="438051" spans="1:1">
      <c r="A438051" s="153"/>
    </row>
    <row r="438053" spans="1:1">
      <c r="A438053" s="154"/>
    </row>
    <row r="438055" spans="1:1">
      <c r="A438055" s="125"/>
    </row>
    <row r="438066" spans="1:1">
      <c r="A438066" s="153"/>
    </row>
    <row r="438067" spans="1:1">
      <c r="A438067" s="153"/>
    </row>
    <row r="438070" spans="1:1">
      <c r="A438070" s="153"/>
    </row>
    <row r="438080" spans="1:1">
      <c r="A438080" s="153"/>
    </row>
    <row r="438081" spans="1:1">
      <c r="A438081" s="153"/>
    </row>
    <row r="438082" spans="1:1">
      <c r="A438082" s="153"/>
    </row>
    <row r="438095" spans="1:1">
      <c r="A438095" s="153"/>
    </row>
    <row r="438097" spans="1:1">
      <c r="A438097" s="153"/>
    </row>
    <row r="438099" spans="1:1">
      <c r="A438099" s="154"/>
    </row>
    <row r="438101" spans="1:1">
      <c r="A438101" s="125"/>
    </row>
    <row r="438112" spans="1:1">
      <c r="A438112" s="153"/>
    </row>
    <row r="438113" spans="1:1">
      <c r="A438113" s="153"/>
    </row>
    <row r="438116" spans="1:1">
      <c r="A438116" s="153"/>
    </row>
    <row r="438126" spans="1:1">
      <c r="A438126" s="153"/>
    </row>
    <row r="438127" spans="1:1">
      <c r="A438127" s="153"/>
    </row>
    <row r="438128" spans="1:1">
      <c r="A438128" s="153"/>
    </row>
    <row r="438141" spans="1:1">
      <c r="A438141" s="153"/>
    </row>
    <row r="438143" spans="1:1">
      <c r="A438143" s="153"/>
    </row>
    <row r="438145" spans="1:1">
      <c r="A438145" s="154"/>
    </row>
    <row r="438147" spans="1:1">
      <c r="A438147" s="125"/>
    </row>
    <row r="438158" spans="1:1">
      <c r="A438158" s="153"/>
    </row>
    <row r="438159" spans="1:1">
      <c r="A438159" s="153"/>
    </row>
    <row r="438162" spans="1:1">
      <c r="A438162" s="153"/>
    </row>
    <row r="438172" spans="1:1">
      <c r="A438172" s="153"/>
    </row>
    <row r="438173" spans="1:1">
      <c r="A438173" s="153"/>
    </row>
    <row r="438174" spans="1:1">
      <c r="A438174" s="153"/>
    </row>
    <row r="438187" spans="1:1">
      <c r="A438187" s="153"/>
    </row>
    <row r="438189" spans="1:1">
      <c r="A438189" s="153"/>
    </row>
    <row r="438191" spans="1:1">
      <c r="A438191" s="154"/>
    </row>
    <row r="438193" spans="1:1">
      <c r="A438193" s="125"/>
    </row>
    <row r="438204" spans="1:1">
      <c r="A438204" s="153"/>
    </row>
    <row r="438205" spans="1:1">
      <c r="A438205" s="153"/>
    </row>
    <row r="438208" spans="1:1">
      <c r="A438208" s="153"/>
    </row>
    <row r="438218" spans="1:1">
      <c r="A438218" s="153"/>
    </row>
    <row r="438219" spans="1:1">
      <c r="A438219" s="153"/>
    </row>
    <row r="438220" spans="1:1">
      <c r="A438220" s="153"/>
    </row>
    <row r="438233" spans="1:1">
      <c r="A438233" s="153"/>
    </row>
    <row r="438235" spans="1:1">
      <c r="A438235" s="153"/>
    </row>
    <row r="438237" spans="1:1">
      <c r="A438237" s="154"/>
    </row>
    <row r="438239" spans="1:1">
      <c r="A438239" s="125"/>
    </row>
    <row r="438250" spans="1:1">
      <c r="A438250" s="153"/>
    </row>
    <row r="438251" spans="1:1">
      <c r="A438251" s="153"/>
    </row>
    <row r="438254" spans="1:1">
      <c r="A438254" s="153"/>
    </row>
    <row r="438264" spans="1:1">
      <c r="A438264" s="153"/>
    </row>
    <row r="438265" spans="1:1">
      <c r="A438265" s="153"/>
    </row>
    <row r="438266" spans="1:1">
      <c r="A438266" s="153"/>
    </row>
    <row r="438279" spans="1:1">
      <c r="A438279" s="153"/>
    </row>
    <row r="438281" spans="1:1">
      <c r="A438281" s="153"/>
    </row>
    <row r="438283" spans="1:1">
      <c r="A438283" s="154"/>
    </row>
    <row r="438285" spans="1:1">
      <c r="A438285" s="125"/>
    </row>
    <row r="438296" spans="1:1">
      <c r="A438296" s="153"/>
    </row>
    <row r="438297" spans="1:1">
      <c r="A438297" s="153"/>
    </row>
    <row r="438300" spans="1:1">
      <c r="A438300" s="153"/>
    </row>
    <row r="438310" spans="1:1">
      <c r="A438310" s="153"/>
    </row>
    <row r="438311" spans="1:1">
      <c r="A438311" s="153"/>
    </row>
    <row r="438312" spans="1:1">
      <c r="A438312" s="153"/>
    </row>
    <row r="438325" spans="1:1">
      <c r="A438325" s="153"/>
    </row>
    <row r="438327" spans="1:1">
      <c r="A438327" s="153"/>
    </row>
    <row r="438329" spans="1:1">
      <c r="A438329" s="154"/>
    </row>
    <row r="438331" spans="1:1">
      <c r="A438331" s="125"/>
    </row>
    <row r="438342" spans="1:1">
      <c r="A438342" s="153"/>
    </row>
    <row r="438343" spans="1:1">
      <c r="A438343" s="153"/>
    </row>
    <row r="438346" spans="1:1">
      <c r="A438346" s="153"/>
    </row>
    <row r="438356" spans="1:1">
      <c r="A438356" s="153"/>
    </row>
    <row r="438357" spans="1:1">
      <c r="A438357" s="153"/>
    </row>
    <row r="438358" spans="1:1">
      <c r="A438358" s="153"/>
    </row>
    <row r="438371" spans="1:1">
      <c r="A438371" s="153"/>
    </row>
    <row r="438373" spans="1:1">
      <c r="A438373" s="153"/>
    </row>
    <row r="438375" spans="1:1">
      <c r="A438375" s="154"/>
    </row>
    <row r="438377" spans="1:1">
      <c r="A438377" s="125"/>
    </row>
    <row r="438388" spans="1:1">
      <c r="A438388" s="153"/>
    </row>
    <row r="438389" spans="1:1">
      <c r="A438389" s="153"/>
    </row>
    <row r="438392" spans="1:1">
      <c r="A438392" s="153"/>
    </row>
    <row r="438402" spans="1:1">
      <c r="A438402" s="153"/>
    </row>
    <row r="438403" spans="1:1">
      <c r="A438403" s="153"/>
    </row>
    <row r="438404" spans="1:1">
      <c r="A438404" s="153"/>
    </row>
    <row r="438417" spans="1:1">
      <c r="A438417" s="153"/>
    </row>
    <row r="438419" spans="1:1">
      <c r="A438419" s="153"/>
    </row>
    <row r="438421" spans="1:1">
      <c r="A438421" s="154"/>
    </row>
    <row r="438423" spans="1:1">
      <c r="A438423" s="125"/>
    </row>
    <row r="438434" spans="1:1">
      <c r="A438434" s="153"/>
    </row>
    <row r="438435" spans="1:1">
      <c r="A438435" s="153"/>
    </row>
    <row r="438438" spans="1:1">
      <c r="A438438" s="153"/>
    </row>
    <row r="438448" spans="1:1">
      <c r="A438448" s="153"/>
    </row>
    <row r="438449" spans="1:1">
      <c r="A438449" s="153"/>
    </row>
    <row r="438450" spans="1:1">
      <c r="A438450" s="153"/>
    </row>
    <row r="438463" spans="1:1">
      <c r="A438463" s="153"/>
    </row>
    <row r="438465" spans="1:1">
      <c r="A438465" s="153"/>
    </row>
    <row r="438467" spans="1:1">
      <c r="A438467" s="154"/>
    </row>
    <row r="438469" spans="1:1">
      <c r="A438469" s="125"/>
    </row>
    <row r="438480" spans="1:1">
      <c r="A438480" s="153"/>
    </row>
    <row r="438481" spans="1:1">
      <c r="A438481" s="153"/>
    </row>
    <row r="438484" spans="1:1">
      <c r="A438484" s="153"/>
    </row>
    <row r="438494" spans="1:1">
      <c r="A438494" s="153"/>
    </row>
    <row r="438495" spans="1:1">
      <c r="A438495" s="153"/>
    </row>
    <row r="438496" spans="1:1">
      <c r="A438496" s="153"/>
    </row>
    <row r="438509" spans="1:1">
      <c r="A438509" s="153"/>
    </row>
    <row r="438511" spans="1:1">
      <c r="A438511" s="153"/>
    </row>
    <row r="438513" spans="1:1">
      <c r="A438513" s="154"/>
    </row>
    <row r="438515" spans="1:1">
      <c r="A438515" s="125"/>
    </row>
    <row r="438526" spans="1:1">
      <c r="A438526" s="153"/>
    </row>
    <row r="438527" spans="1:1">
      <c r="A438527" s="153"/>
    </row>
    <row r="438530" spans="1:1">
      <c r="A438530" s="153"/>
    </row>
    <row r="438540" spans="1:1">
      <c r="A438540" s="153"/>
    </row>
    <row r="438541" spans="1:1">
      <c r="A438541" s="153"/>
    </row>
    <row r="438542" spans="1:1">
      <c r="A438542" s="153"/>
    </row>
    <row r="438555" spans="1:1">
      <c r="A438555" s="153"/>
    </row>
    <row r="438557" spans="1:1">
      <c r="A438557" s="153"/>
    </row>
    <row r="438559" spans="1:1">
      <c r="A438559" s="154"/>
    </row>
    <row r="438561" spans="1:1">
      <c r="A438561" s="125"/>
    </row>
    <row r="438572" spans="1:1">
      <c r="A438572" s="153"/>
    </row>
    <row r="438573" spans="1:1">
      <c r="A438573" s="153"/>
    </row>
    <row r="438576" spans="1:1">
      <c r="A438576" s="153"/>
    </row>
    <row r="438586" spans="1:1">
      <c r="A438586" s="153"/>
    </row>
    <row r="438587" spans="1:1">
      <c r="A438587" s="153"/>
    </row>
    <row r="438588" spans="1:1">
      <c r="A438588" s="153"/>
    </row>
    <row r="438601" spans="1:1">
      <c r="A438601" s="153"/>
    </row>
    <row r="438603" spans="1:1">
      <c r="A438603" s="153"/>
    </row>
    <row r="438605" spans="1:1">
      <c r="A438605" s="154"/>
    </row>
    <row r="438607" spans="1:1">
      <c r="A438607" s="125"/>
    </row>
    <row r="438618" spans="1:1">
      <c r="A438618" s="153"/>
    </row>
    <row r="438619" spans="1:1">
      <c r="A438619" s="153"/>
    </row>
    <row r="438622" spans="1:1">
      <c r="A438622" s="153"/>
    </row>
    <row r="438632" spans="1:1">
      <c r="A438632" s="153"/>
    </row>
    <row r="438633" spans="1:1">
      <c r="A438633" s="153"/>
    </row>
    <row r="438634" spans="1:1">
      <c r="A438634" s="153"/>
    </row>
    <row r="438647" spans="1:1">
      <c r="A438647" s="153"/>
    </row>
    <row r="438649" spans="1:1">
      <c r="A438649" s="153"/>
    </row>
    <row r="438651" spans="1:1">
      <c r="A438651" s="154"/>
    </row>
    <row r="438653" spans="1:1">
      <c r="A438653" s="125"/>
    </row>
    <row r="438664" spans="1:1">
      <c r="A438664" s="153"/>
    </row>
    <row r="438665" spans="1:1">
      <c r="A438665" s="153"/>
    </row>
    <row r="438668" spans="1:1">
      <c r="A438668" s="153"/>
    </row>
    <row r="438678" spans="1:1">
      <c r="A438678" s="153"/>
    </row>
    <row r="438679" spans="1:1">
      <c r="A438679" s="153"/>
    </row>
    <row r="438680" spans="1:1">
      <c r="A438680" s="153"/>
    </row>
    <row r="438693" spans="1:1">
      <c r="A438693" s="153"/>
    </row>
    <row r="438695" spans="1:1">
      <c r="A438695" s="153"/>
    </row>
    <row r="438697" spans="1:1">
      <c r="A438697" s="154"/>
    </row>
    <row r="438699" spans="1:1">
      <c r="A438699" s="125"/>
    </row>
    <row r="438710" spans="1:1">
      <c r="A438710" s="153"/>
    </row>
    <row r="438711" spans="1:1">
      <c r="A438711" s="153"/>
    </row>
    <row r="438714" spans="1:1">
      <c r="A438714" s="153"/>
    </row>
    <row r="438724" spans="1:1">
      <c r="A438724" s="153"/>
    </row>
    <row r="438725" spans="1:1">
      <c r="A438725" s="153"/>
    </row>
    <row r="438726" spans="1:1">
      <c r="A438726" s="153"/>
    </row>
    <row r="438739" spans="1:1">
      <c r="A438739" s="153"/>
    </row>
    <row r="438741" spans="1:1">
      <c r="A438741" s="153"/>
    </row>
    <row r="438743" spans="1:1">
      <c r="A438743" s="154"/>
    </row>
    <row r="438745" spans="1:1">
      <c r="A438745" s="125"/>
    </row>
    <row r="438756" spans="1:1">
      <c r="A438756" s="153"/>
    </row>
    <row r="438757" spans="1:1">
      <c r="A438757" s="153"/>
    </row>
    <row r="438760" spans="1:1">
      <c r="A438760" s="153"/>
    </row>
    <row r="438770" spans="1:1">
      <c r="A438770" s="153"/>
    </row>
    <row r="438771" spans="1:1">
      <c r="A438771" s="153"/>
    </row>
    <row r="438772" spans="1:1">
      <c r="A438772" s="153"/>
    </row>
    <row r="438785" spans="1:1">
      <c r="A438785" s="153"/>
    </row>
    <row r="438787" spans="1:1">
      <c r="A438787" s="153"/>
    </row>
    <row r="438789" spans="1:1">
      <c r="A438789" s="154"/>
    </row>
    <row r="438791" spans="1:1">
      <c r="A438791" s="125"/>
    </row>
    <row r="438802" spans="1:1">
      <c r="A438802" s="153"/>
    </row>
    <row r="438803" spans="1:1">
      <c r="A438803" s="153"/>
    </row>
    <row r="438806" spans="1:1">
      <c r="A438806" s="153"/>
    </row>
    <row r="438816" spans="1:1">
      <c r="A438816" s="153"/>
    </row>
    <row r="438817" spans="1:1">
      <c r="A438817" s="153"/>
    </row>
    <row r="438818" spans="1:1">
      <c r="A438818" s="153"/>
    </row>
    <row r="438831" spans="1:1">
      <c r="A438831" s="153"/>
    </row>
    <row r="438833" spans="1:1">
      <c r="A438833" s="153"/>
    </row>
    <row r="438835" spans="1:1">
      <c r="A438835" s="154"/>
    </row>
    <row r="438837" spans="1:1">
      <c r="A438837" s="125"/>
    </row>
    <row r="438848" spans="1:1">
      <c r="A438848" s="153"/>
    </row>
    <row r="438849" spans="1:1">
      <c r="A438849" s="153"/>
    </row>
    <row r="438852" spans="1:1">
      <c r="A438852" s="153"/>
    </row>
    <row r="438862" spans="1:1">
      <c r="A438862" s="153"/>
    </row>
    <row r="438863" spans="1:1">
      <c r="A438863" s="153"/>
    </row>
    <row r="438864" spans="1:1">
      <c r="A438864" s="153"/>
    </row>
    <row r="438877" spans="1:1">
      <c r="A438877" s="153"/>
    </row>
    <row r="438879" spans="1:1">
      <c r="A438879" s="153"/>
    </row>
    <row r="438881" spans="1:1">
      <c r="A438881" s="154"/>
    </row>
    <row r="438883" spans="1:1">
      <c r="A438883" s="125"/>
    </row>
    <row r="438894" spans="1:1">
      <c r="A438894" s="153"/>
    </row>
    <row r="438895" spans="1:1">
      <c r="A438895" s="153"/>
    </row>
    <row r="438898" spans="1:1">
      <c r="A438898" s="153"/>
    </row>
    <row r="438908" spans="1:1">
      <c r="A438908" s="153"/>
    </row>
    <row r="438909" spans="1:1">
      <c r="A438909" s="153"/>
    </row>
    <row r="438910" spans="1:1">
      <c r="A438910" s="153"/>
    </row>
    <row r="438923" spans="1:1">
      <c r="A438923" s="153"/>
    </row>
    <row r="438925" spans="1:1">
      <c r="A438925" s="153"/>
    </row>
    <row r="438927" spans="1:1">
      <c r="A438927" s="154"/>
    </row>
    <row r="438929" spans="1:1">
      <c r="A438929" s="125"/>
    </row>
    <row r="438940" spans="1:1">
      <c r="A438940" s="153"/>
    </row>
    <row r="438941" spans="1:1">
      <c r="A438941" s="153"/>
    </row>
    <row r="438944" spans="1:1">
      <c r="A438944" s="153"/>
    </row>
    <row r="438954" spans="1:1">
      <c r="A438954" s="153"/>
    </row>
    <row r="438955" spans="1:1">
      <c r="A438955" s="153"/>
    </row>
    <row r="438956" spans="1:1">
      <c r="A438956" s="153"/>
    </row>
    <row r="438969" spans="1:1">
      <c r="A438969" s="153"/>
    </row>
    <row r="438971" spans="1:1">
      <c r="A438971" s="153"/>
    </row>
    <row r="438973" spans="1:1">
      <c r="A438973" s="154"/>
    </row>
    <row r="438975" spans="1:1">
      <c r="A438975" s="125"/>
    </row>
    <row r="438986" spans="1:1">
      <c r="A438986" s="153"/>
    </row>
    <row r="438987" spans="1:1">
      <c r="A438987" s="153"/>
    </row>
    <row r="438990" spans="1:1">
      <c r="A438990" s="153"/>
    </row>
    <row r="439000" spans="1:1">
      <c r="A439000" s="153"/>
    </row>
    <row r="439001" spans="1:1">
      <c r="A439001" s="153"/>
    </row>
    <row r="439002" spans="1:1">
      <c r="A439002" s="153"/>
    </row>
    <row r="439015" spans="1:1">
      <c r="A439015" s="153"/>
    </row>
    <row r="439017" spans="1:1">
      <c r="A439017" s="153"/>
    </row>
    <row r="439019" spans="1:1">
      <c r="A439019" s="154"/>
    </row>
    <row r="439021" spans="1:1">
      <c r="A439021" s="125"/>
    </row>
    <row r="439032" spans="1:1">
      <c r="A439032" s="153"/>
    </row>
    <row r="439033" spans="1:1">
      <c r="A439033" s="153"/>
    </row>
    <row r="439036" spans="1:1">
      <c r="A439036" s="153"/>
    </row>
    <row r="439046" spans="1:1">
      <c r="A439046" s="153"/>
    </row>
    <row r="439047" spans="1:1">
      <c r="A439047" s="153"/>
    </row>
    <row r="439048" spans="1:1">
      <c r="A439048" s="153"/>
    </row>
    <row r="439061" spans="1:1">
      <c r="A439061" s="153"/>
    </row>
    <row r="439063" spans="1:1">
      <c r="A439063" s="153"/>
    </row>
    <row r="439065" spans="1:1">
      <c r="A439065" s="154"/>
    </row>
    <row r="439067" spans="1:1">
      <c r="A439067" s="125"/>
    </row>
    <row r="439078" spans="1:1">
      <c r="A439078" s="153"/>
    </row>
    <row r="439079" spans="1:1">
      <c r="A439079" s="153"/>
    </row>
    <row r="439082" spans="1:1">
      <c r="A439082" s="153"/>
    </row>
    <row r="439092" spans="1:1">
      <c r="A439092" s="153"/>
    </row>
    <row r="439093" spans="1:1">
      <c r="A439093" s="153"/>
    </row>
    <row r="439094" spans="1:1">
      <c r="A439094" s="153"/>
    </row>
    <row r="439107" spans="1:1">
      <c r="A439107" s="153"/>
    </row>
    <row r="439109" spans="1:1">
      <c r="A439109" s="153"/>
    </row>
    <row r="439111" spans="1:1">
      <c r="A439111" s="154"/>
    </row>
    <row r="439113" spans="1:1">
      <c r="A439113" s="125"/>
    </row>
    <row r="439124" spans="1:1">
      <c r="A439124" s="153"/>
    </row>
    <row r="439125" spans="1:1">
      <c r="A439125" s="153"/>
    </row>
    <row r="439128" spans="1:1">
      <c r="A439128" s="153"/>
    </row>
    <row r="439138" spans="1:1">
      <c r="A439138" s="153"/>
    </row>
    <row r="439139" spans="1:1">
      <c r="A439139" s="153"/>
    </row>
    <row r="439140" spans="1:1">
      <c r="A439140" s="153"/>
    </row>
    <row r="439153" spans="1:1">
      <c r="A439153" s="153"/>
    </row>
    <row r="439155" spans="1:1">
      <c r="A439155" s="153"/>
    </row>
    <row r="439157" spans="1:1">
      <c r="A439157" s="154"/>
    </row>
    <row r="439159" spans="1:1">
      <c r="A439159" s="125"/>
    </row>
    <row r="439170" spans="1:1">
      <c r="A439170" s="153"/>
    </row>
    <row r="439171" spans="1:1">
      <c r="A439171" s="153"/>
    </row>
    <row r="439174" spans="1:1">
      <c r="A439174" s="153"/>
    </row>
    <row r="439184" spans="1:1">
      <c r="A439184" s="153"/>
    </row>
    <row r="439185" spans="1:1">
      <c r="A439185" s="153"/>
    </row>
    <row r="439186" spans="1:1">
      <c r="A439186" s="153"/>
    </row>
    <row r="439199" spans="1:1">
      <c r="A439199" s="153"/>
    </row>
    <row r="439201" spans="1:1">
      <c r="A439201" s="153"/>
    </row>
    <row r="439203" spans="1:1">
      <c r="A439203" s="154"/>
    </row>
    <row r="439205" spans="1:1">
      <c r="A439205" s="125"/>
    </row>
    <row r="439216" spans="1:1">
      <c r="A439216" s="153"/>
    </row>
    <row r="439217" spans="1:1">
      <c r="A439217" s="153"/>
    </row>
    <row r="439220" spans="1:1">
      <c r="A439220" s="153"/>
    </row>
    <row r="439230" spans="1:1">
      <c r="A439230" s="153"/>
    </row>
    <row r="439231" spans="1:1">
      <c r="A439231" s="153"/>
    </row>
    <row r="439232" spans="1:1">
      <c r="A439232" s="153"/>
    </row>
    <row r="439245" spans="1:1">
      <c r="A439245" s="153"/>
    </row>
    <row r="439247" spans="1:1">
      <c r="A439247" s="153"/>
    </row>
    <row r="439249" spans="1:1">
      <c r="A439249" s="154"/>
    </row>
    <row r="439251" spans="1:1">
      <c r="A439251" s="125"/>
    </row>
    <row r="439262" spans="1:1">
      <c r="A439262" s="153"/>
    </row>
    <row r="439263" spans="1:1">
      <c r="A439263" s="153"/>
    </row>
    <row r="439266" spans="1:1">
      <c r="A439266" s="153"/>
    </row>
    <row r="439276" spans="1:1">
      <c r="A439276" s="153"/>
    </row>
    <row r="439277" spans="1:1">
      <c r="A439277" s="153"/>
    </row>
    <row r="439278" spans="1:1">
      <c r="A439278" s="153"/>
    </row>
    <row r="439291" spans="1:1">
      <c r="A439291" s="153"/>
    </row>
    <row r="439293" spans="1:1">
      <c r="A439293" s="153"/>
    </row>
    <row r="439295" spans="1:1">
      <c r="A439295" s="154"/>
    </row>
    <row r="439297" spans="1:1">
      <c r="A439297" s="125"/>
    </row>
    <row r="439308" spans="1:1">
      <c r="A439308" s="153"/>
    </row>
    <row r="439309" spans="1:1">
      <c r="A439309" s="153"/>
    </row>
    <row r="439312" spans="1:1">
      <c r="A439312" s="153"/>
    </row>
    <row r="439322" spans="1:1">
      <c r="A439322" s="153"/>
    </row>
    <row r="439323" spans="1:1">
      <c r="A439323" s="153"/>
    </row>
    <row r="439324" spans="1:1">
      <c r="A439324" s="153"/>
    </row>
    <row r="439337" spans="1:1">
      <c r="A439337" s="153"/>
    </row>
    <row r="439339" spans="1:1">
      <c r="A439339" s="153"/>
    </row>
    <row r="439341" spans="1:1">
      <c r="A439341" s="154"/>
    </row>
    <row r="439343" spans="1:1">
      <c r="A439343" s="125"/>
    </row>
    <row r="439354" spans="1:1">
      <c r="A439354" s="153"/>
    </row>
    <row r="439355" spans="1:1">
      <c r="A439355" s="153"/>
    </row>
    <row r="439358" spans="1:1">
      <c r="A439358" s="153"/>
    </row>
    <row r="439368" spans="1:1">
      <c r="A439368" s="153"/>
    </row>
    <row r="439369" spans="1:1">
      <c r="A439369" s="153"/>
    </row>
    <row r="439370" spans="1:1">
      <c r="A439370" s="153"/>
    </row>
    <row r="439383" spans="1:1">
      <c r="A439383" s="153"/>
    </row>
    <row r="439385" spans="1:1">
      <c r="A439385" s="153"/>
    </row>
    <row r="439387" spans="1:1">
      <c r="A439387" s="154"/>
    </row>
    <row r="439389" spans="1:1">
      <c r="A439389" s="125"/>
    </row>
    <row r="439400" spans="1:1">
      <c r="A439400" s="153"/>
    </row>
    <row r="439401" spans="1:1">
      <c r="A439401" s="153"/>
    </row>
    <row r="439404" spans="1:1">
      <c r="A439404" s="153"/>
    </row>
    <row r="439414" spans="1:1">
      <c r="A439414" s="153"/>
    </row>
    <row r="439415" spans="1:1">
      <c r="A439415" s="153"/>
    </row>
    <row r="439416" spans="1:1">
      <c r="A439416" s="153"/>
    </row>
    <row r="439429" spans="1:1">
      <c r="A439429" s="153"/>
    </row>
    <row r="439431" spans="1:1">
      <c r="A439431" s="153"/>
    </row>
    <row r="439433" spans="1:1">
      <c r="A439433" s="154"/>
    </row>
    <row r="439435" spans="1:1">
      <c r="A439435" s="125"/>
    </row>
    <row r="439446" spans="1:1">
      <c r="A439446" s="153"/>
    </row>
    <row r="439447" spans="1:1">
      <c r="A439447" s="153"/>
    </row>
    <row r="439450" spans="1:1">
      <c r="A439450" s="153"/>
    </row>
    <row r="439460" spans="1:1">
      <c r="A439460" s="153"/>
    </row>
    <row r="439461" spans="1:1">
      <c r="A439461" s="153"/>
    </row>
    <row r="439462" spans="1:1">
      <c r="A439462" s="153"/>
    </row>
    <row r="439475" spans="1:1">
      <c r="A439475" s="153"/>
    </row>
    <row r="439477" spans="1:1">
      <c r="A439477" s="153"/>
    </row>
    <row r="439479" spans="1:1">
      <c r="A439479" s="154"/>
    </row>
    <row r="439481" spans="1:1">
      <c r="A439481" s="125"/>
    </row>
    <row r="439492" spans="1:1">
      <c r="A439492" s="153"/>
    </row>
    <row r="439493" spans="1:1">
      <c r="A439493" s="153"/>
    </row>
    <row r="439496" spans="1:1">
      <c r="A439496" s="153"/>
    </row>
    <row r="439506" spans="1:1">
      <c r="A439506" s="153"/>
    </row>
    <row r="439507" spans="1:1">
      <c r="A439507" s="153"/>
    </row>
    <row r="439508" spans="1:1">
      <c r="A439508" s="153"/>
    </row>
    <row r="439521" spans="1:1">
      <c r="A439521" s="153"/>
    </row>
    <row r="439523" spans="1:1">
      <c r="A439523" s="153"/>
    </row>
    <row r="439525" spans="1:1">
      <c r="A439525" s="154"/>
    </row>
    <row r="439527" spans="1:1">
      <c r="A439527" s="125"/>
    </row>
    <row r="439538" spans="1:1">
      <c r="A439538" s="153"/>
    </row>
    <row r="439539" spans="1:1">
      <c r="A439539" s="153"/>
    </row>
    <row r="439542" spans="1:1">
      <c r="A439542" s="153"/>
    </row>
    <row r="439552" spans="1:1">
      <c r="A439552" s="153"/>
    </row>
    <row r="439553" spans="1:1">
      <c r="A439553" s="153"/>
    </row>
    <row r="439554" spans="1:1">
      <c r="A439554" s="153"/>
    </row>
    <row r="439567" spans="1:1">
      <c r="A439567" s="153"/>
    </row>
    <row r="439569" spans="1:1">
      <c r="A439569" s="153"/>
    </row>
    <row r="439571" spans="1:1">
      <c r="A439571" s="154"/>
    </row>
    <row r="439573" spans="1:1">
      <c r="A439573" s="125"/>
    </row>
    <row r="439584" spans="1:1">
      <c r="A439584" s="153"/>
    </row>
    <row r="439585" spans="1:1">
      <c r="A439585" s="153"/>
    </row>
    <row r="439588" spans="1:1">
      <c r="A439588" s="153"/>
    </row>
    <row r="439598" spans="1:1">
      <c r="A439598" s="153"/>
    </row>
    <row r="439599" spans="1:1">
      <c r="A439599" s="153"/>
    </row>
    <row r="439600" spans="1:1">
      <c r="A439600" s="153"/>
    </row>
    <row r="439613" spans="1:1">
      <c r="A439613" s="153"/>
    </row>
    <row r="439615" spans="1:1">
      <c r="A439615" s="153"/>
    </row>
    <row r="439617" spans="1:1">
      <c r="A439617" s="154"/>
    </row>
    <row r="439619" spans="1:1">
      <c r="A439619" s="125"/>
    </row>
    <row r="439630" spans="1:1">
      <c r="A439630" s="153"/>
    </row>
    <row r="439631" spans="1:1">
      <c r="A439631" s="153"/>
    </row>
    <row r="439634" spans="1:1">
      <c r="A439634" s="153"/>
    </row>
    <row r="439644" spans="1:1">
      <c r="A439644" s="153"/>
    </row>
    <row r="439645" spans="1:1">
      <c r="A439645" s="153"/>
    </row>
    <row r="439646" spans="1:1">
      <c r="A439646" s="153"/>
    </row>
    <row r="439659" spans="1:1">
      <c r="A439659" s="153"/>
    </row>
    <row r="439661" spans="1:1">
      <c r="A439661" s="153"/>
    </row>
    <row r="439663" spans="1:1">
      <c r="A439663" s="154"/>
    </row>
    <row r="439665" spans="1:1">
      <c r="A439665" s="125"/>
    </row>
    <row r="439676" spans="1:1">
      <c r="A439676" s="153"/>
    </row>
    <row r="439677" spans="1:1">
      <c r="A439677" s="153"/>
    </row>
    <row r="439680" spans="1:1">
      <c r="A439680" s="153"/>
    </row>
    <row r="439690" spans="1:1">
      <c r="A439690" s="153"/>
    </row>
    <row r="439691" spans="1:1">
      <c r="A439691" s="153"/>
    </row>
    <row r="439692" spans="1:1">
      <c r="A439692" s="153"/>
    </row>
    <row r="439705" spans="1:1">
      <c r="A439705" s="153"/>
    </row>
    <row r="439707" spans="1:1">
      <c r="A439707" s="153"/>
    </row>
    <row r="439709" spans="1:1">
      <c r="A439709" s="154"/>
    </row>
    <row r="439711" spans="1:1">
      <c r="A439711" s="125"/>
    </row>
    <row r="439722" spans="1:1">
      <c r="A439722" s="153"/>
    </row>
    <row r="439723" spans="1:1">
      <c r="A439723" s="153"/>
    </row>
    <row r="439726" spans="1:1">
      <c r="A439726" s="153"/>
    </row>
    <row r="439736" spans="1:1">
      <c r="A439736" s="153"/>
    </row>
    <row r="439737" spans="1:1">
      <c r="A439737" s="153"/>
    </row>
    <row r="439738" spans="1:1">
      <c r="A439738" s="153"/>
    </row>
    <row r="439751" spans="1:1">
      <c r="A439751" s="153"/>
    </row>
    <row r="439753" spans="1:1">
      <c r="A439753" s="153"/>
    </row>
    <row r="439755" spans="1:1">
      <c r="A439755" s="154"/>
    </row>
    <row r="439757" spans="1:1">
      <c r="A439757" s="125"/>
    </row>
    <row r="439768" spans="1:1">
      <c r="A439768" s="153"/>
    </row>
    <row r="439769" spans="1:1">
      <c r="A439769" s="153"/>
    </row>
    <row r="439772" spans="1:1">
      <c r="A439772" s="153"/>
    </row>
    <row r="439782" spans="1:1">
      <c r="A439782" s="153"/>
    </row>
    <row r="439783" spans="1:1">
      <c r="A439783" s="153"/>
    </row>
    <row r="439784" spans="1:1">
      <c r="A439784" s="153"/>
    </row>
    <row r="439797" spans="1:1">
      <c r="A439797" s="153"/>
    </row>
    <row r="439799" spans="1:1">
      <c r="A439799" s="153"/>
    </row>
    <row r="439801" spans="1:1">
      <c r="A439801" s="154"/>
    </row>
    <row r="439803" spans="1:1">
      <c r="A439803" s="125"/>
    </row>
    <row r="439814" spans="1:1">
      <c r="A439814" s="153"/>
    </row>
    <row r="439815" spans="1:1">
      <c r="A439815" s="153"/>
    </row>
    <row r="439818" spans="1:1">
      <c r="A439818" s="153"/>
    </row>
    <row r="439828" spans="1:1">
      <c r="A439828" s="153"/>
    </row>
    <row r="439829" spans="1:1">
      <c r="A439829" s="153"/>
    </row>
    <row r="439830" spans="1:1">
      <c r="A439830" s="153"/>
    </row>
    <row r="439843" spans="1:1">
      <c r="A439843" s="153"/>
    </row>
    <row r="439845" spans="1:1">
      <c r="A439845" s="153"/>
    </row>
    <row r="439847" spans="1:1">
      <c r="A439847" s="154"/>
    </row>
    <row r="439849" spans="1:1">
      <c r="A439849" s="125"/>
    </row>
    <row r="439860" spans="1:1">
      <c r="A439860" s="153"/>
    </row>
    <row r="439861" spans="1:1">
      <c r="A439861" s="153"/>
    </row>
    <row r="439864" spans="1:1">
      <c r="A439864" s="153"/>
    </row>
    <row r="439874" spans="1:1">
      <c r="A439874" s="153"/>
    </row>
    <row r="439875" spans="1:1">
      <c r="A439875" s="153"/>
    </row>
    <row r="439876" spans="1:1">
      <c r="A439876" s="153"/>
    </row>
    <row r="439889" spans="1:1">
      <c r="A439889" s="153"/>
    </row>
    <row r="439891" spans="1:1">
      <c r="A439891" s="153"/>
    </row>
    <row r="439893" spans="1:1">
      <c r="A439893" s="154"/>
    </row>
    <row r="439895" spans="1:1">
      <c r="A439895" s="125"/>
    </row>
    <row r="439906" spans="1:1">
      <c r="A439906" s="153"/>
    </row>
    <row r="439907" spans="1:1">
      <c r="A439907" s="153"/>
    </row>
    <row r="439910" spans="1:1">
      <c r="A439910" s="153"/>
    </row>
    <row r="439920" spans="1:1">
      <c r="A439920" s="153"/>
    </row>
    <row r="439921" spans="1:1">
      <c r="A439921" s="153"/>
    </row>
    <row r="439922" spans="1:1">
      <c r="A439922" s="153"/>
    </row>
    <row r="439935" spans="1:1">
      <c r="A439935" s="153"/>
    </row>
    <row r="439937" spans="1:1">
      <c r="A439937" s="153"/>
    </row>
    <row r="439939" spans="1:1">
      <c r="A439939" s="154"/>
    </row>
    <row r="439941" spans="1:1">
      <c r="A439941" s="125"/>
    </row>
    <row r="439952" spans="1:1">
      <c r="A439952" s="153"/>
    </row>
    <row r="439953" spans="1:1">
      <c r="A439953" s="153"/>
    </row>
    <row r="439956" spans="1:1">
      <c r="A439956" s="153"/>
    </row>
    <row r="439966" spans="1:1">
      <c r="A439966" s="153"/>
    </row>
    <row r="439967" spans="1:1">
      <c r="A439967" s="153"/>
    </row>
    <row r="439968" spans="1:1">
      <c r="A439968" s="153"/>
    </row>
    <row r="439981" spans="1:1">
      <c r="A439981" s="153"/>
    </row>
    <row r="439983" spans="1:1">
      <c r="A439983" s="153"/>
    </row>
    <row r="439985" spans="1:1">
      <c r="A439985" s="154"/>
    </row>
    <row r="439987" spans="1:1">
      <c r="A439987" s="125"/>
    </row>
    <row r="439998" spans="1:1">
      <c r="A439998" s="153"/>
    </row>
    <row r="439999" spans="1:1">
      <c r="A439999" s="153"/>
    </row>
    <row r="440002" spans="1:1">
      <c r="A440002" s="153"/>
    </row>
    <row r="440012" spans="1:1">
      <c r="A440012" s="153"/>
    </row>
    <row r="440013" spans="1:1">
      <c r="A440013" s="153"/>
    </row>
    <row r="440014" spans="1:1">
      <c r="A440014" s="153"/>
    </row>
    <row r="440027" spans="1:1">
      <c r="A440027" s="153"/>
    </row>
    <row r="440029" spans="1:1">
      <c r="A440029" s="153"/>
    </row>
    <row r="440031" spans="1:1">
      <c r="A440031" s="154"/>
    </row>
    <row r="440033" spans="1:1">
      <c r="A440033" s="125"/>
    </row>
    <row r="440044" spans="1:1">
      <c r="A440044" s="153"/>
    </row>
    <row r="440045" spans="1:1">
      <c r="A440045" s="153"/>
    </row>
    <row r="440048" spans="1:1">
      <c r="A440048" s="153"/>
    </row>
    <row r="440058" spans="1:1">
      <c r="A440058" s="153"/>
    </row>
    <row r="440059" spans="1:1">
      <c r="A440059" s="153"/>
    </row>
    <row r="440060" spans="1:1">
      <c r="A440060" s="153"/>
    </row>
    <row r="440073" spans="1:1">
      <c r="A440073" s="153"/>
    </row>
    <row r="440075" spans="1:1">
      <c r="A440075" s="153"/>
    </row>
    <row r="440077" spans="1:1">
      <c r="A440077" s="154"/>
    </row>
    <row r="440079" spans="1:1">
      <c r="A440079" s="125"/>
    </row>
    <row r="440090" spans="1:1">
      <c r="A440090" s="153"/>
    </row>
    <row r="440091" spans="1:1">
      <c r="A440091" s="153"/>
    </row>
    <row r="440094" spans="1:1">
      <c r="A440094" s="153"/>
    </row>
    <row r="440104" spans="1:1">
      <c r="A440104" s="153"/>
    </row>
    <row r="440105" spans="1:1">
      <c r="A440105" s="153"/>
    </row>
    <row r="440106" spans="1:1">
      <c r="A440106" s="153"/>
    </row>
    <row r="440119" spans="1:1">
      <c r="A440119" s="153"/>
    </row>
    <row r="440121" spans="1:1">
      <c r="A440121" s="153"/>
    </row>
    <row r="440123" spans="1:1">
      <c r="A440123" s="154"/>
    </row>
    <row r="440125" spans="1:1">
      <c r="A440125" s="125"/>
    </row>
    <row r="440136" spans="1:1">
      <c r="A440136" s="153"/>
    </row>
    <row r="440137" spans="1:1">
      <c r="A440137" s="153"/>
    </row>
    <row r="440140" spans="1:1">
      <c r="A440140" s="153"/>
    </row>
    <row r="440150" spans="1:1">
      <c r="A440150" s="153"/>
    </row>
    <row r="440151" spans="1:1">
      <c r="A440151" s="153"/>
    </row>
    <row r="440152" spans="1:1">
      <c r="A440152" s="153"/>
    </row>
    <row r="440165" spans="1:1">
      <c r="A440165" s="153"/>
    </row>
    <row r="440167" spans="1:1">
      <c r="A440167" s="153"/>
    </row>
    <row r="440169" spans="1:1">
      <c r="A440169" s="154"/>
    </row>
    <row r="440171" spans="1:1">
      <c r="A440171" s="125"/>
    </row>
    <row r="440182" spans="1:1">
      <c r="A440182" s="153"/>
    </row>
    <row r="440183" spans="1:1">
      <c r="A440183" s="153"/>
    </row>
    <row r="440186" spans="1:1">
      <c r="A440186" s="153"/>
    </row>
    <row r="440196" spans="1:1">
      <c r="A440196" s="153"/>
    </row>
    <row r="440197" spans="1:1">
      <c r="A440197" s="153"/>
    </row>
    <row r="440198" spans="1:1">
      <c r="A440198" s="153"/>
    </row>
    <row r="440211" spans="1:1">
      <c r="A440211" s="153"/>
    </row>
    <row r="440213" spans="1:1">
      <c r="A440213" s="153"/>
    </row>
    <row r="440215" spans="1:1">
      <c r="A440215" s="154"/>
    </row>
    <row r="440217" spans="1:1">
      <c r="A440217" s="125"/>
    </row>
    <row r="440228" spans="1:1">
      <c r="A440228" s="153"/>
    </row>
    <row r="440229" spans="1:1">
      <c r="A440229" s="153"/>
    </row>
    <row r="440232" spans="1:1">
      <c r="A440232" s="153"/>
    </row>
    <row r="440242" spans="1:1">
      <c r="A440242" s="153"/>
    </row>
    <row r="440243" spans="1:1">
      <c r="A440243" s="153"/>
    </row>
    <row r="440244" spans="1:1">
      <c r="A440244" s="153"/>
    </row>
    <row r="440257" spans="1:1">
      <c r="A440257" s="153"/>
    </row>
    <row r="440259" spans="1:1">
      <c r="A440259" s="153"/>
    </row>
    <row r="440261" spans="1:1">
      <c r="A440261" s="154"/>
    </row>
    <row r="440263" spans="1:1">
      <c r="A440263" s="125"/>
    </row>
    <row r="440274" spans="1:1">
      <c r="A440274" s="153"/>
    </row>
    <row r="440275" spans="1:1">
      <c r="A440275" s="153"/>
    </row>
    <row r="440278" spans="1:1">
      <c r="A440278" s="153"/>
    </row>
    <row r="440288" spans="1:1">
      <c r="A440288" s="153"/>
    </row>
    <row r="440289" spans="1:1">
      <c r="A440289" s="153"/>
    </row>
    <row r="440290" spans="1:1">
      <c r="A440290" s="153"/>
    </row>
    <row r="440303" spans="1:1">
      <c r="A440303" s="153"/>
    </row>
    <row r="440305" spans="1:1">
      <c r="A440305" s="153"/>
    </row>
    <row r="440307" spans="1:1">
      <c r="A440307" s="154"/>
    </row>
    <row r="440309" spans="1:1">
      <c r="A440309" s="125"/>
    </row>
    <row r="440320" spans="1:1">
      <c r="A440320" s="153"/>
    </row>
    <row r="440321" spans="1:1">
      <c r="A440321" s="153"/>
    </row>
    <row r="440324" spans="1:1">
      <c r="A440324" s="153"/>
    </row>
    <row r="440334" spans="1:1">
      <c r="A440334" s="153"/>
    </row>
    <row r="440335" spans="1:1">
      <c r="A440335" s="153"/>
    </row>
    <row r="440336" spans="1:1">
      <c r="A440336" s="153"/>
    </row>
    <row r="440349" spans="1:1">
      <c r="A440349" s="153"/>
    </row>
    <row r="440351" spans="1:1">
      <c r="A440351" s="153"/>
    </row>
    <row r="440353" spans="1:1">
      <c r="A440353" s="154"/>
    </row>
    <row r="440355" spans="1:1">
      <c r="A440355" s="125"/>
    </row>
    <row r="440366" spans="1:1">
      <c r="A440366" s="153"/>
    </row>
    <row r="440367" spans="1:1">
      <c r="A440367" s="153"/>
    </row>
    <row r="440370" spans="1:1">
      <c r="A440370" s="153"/>
    </row>
    <row r="440380" spans="1:1">
      <c r="A440380" s="153"/>
    </row>
    <row r="440381" spans="1:1">
      <c r="A440381" s="153"/>
    </row>
    <row r="440382" spans="1:1">
      <c r="A440382" s="153"/>
    </row>
    <row r="440395" spans="1:1">
      <c r="A440395" s="153"/>
    </row>
    <row r="440397" spans="1:1">
      <c r="A440397" s="153"/>
    </row>
    <row r="440399" spans="1:1">
      <c r="A440399" s="154"/>
    </row>
    <row r="440401" spans="1:1">
      <c r="A440401" s="125"/>
    </row>
    <row r="440412" spans="1:1">
      <c r="A440412" s="153"/>
    </row>
    <row r="440413" spans="1:1">
      <c r="A440413" s="153"/>
    </row>
    <row r="440416" spans="1:1">
      <c r="A440416" s="153"/>
    </row>
    <row r="440426" spans="1:1">
      <c r="A440426" s="153"/>
    </row>
    <row r="440427" spans="1:1">
      <c r="A440427" s="153"/>
    </row>
    <row r="440428" spans="1:1">
      <c r="A440428" s="153"/>
    </row>
    <row r="440441" spans="1:1">
      <c r="A440441" s="153"/>
    </row>
    <row r="440443" spans="1:1">
      <c r="A440443" s="153"/>
    </row>
    <row r="440445" spans="1:1">
      <c r="A440445" s="154"/>
    </row>
    <row r="440447" spans="1:1">
      <c r="A440447" s="125"/>
    </row>
    <row r="440458" spans="1:1">
      <c r="A440458" s="153"/>
    </row>
    <row r="440459" spans="1:1">
      <c r="A440459" s="153"/>
    </row>
    <row r="440462" spans="1:1">
      <c r="A440462" s="153"/>
    </row>
    <row r="440472" spans="1:1">
      <c r="A440472" s="153"/>
    </row>
    <row r="440473" spans="1:1">
      <c r="A440473" s="153"/>
    </row>
    <row r="440474" spans="1:1">
      <c r="A440474" s="153"/>
    </row>
    <row r="440487" spans="1:1">
      <c r="A440487" s="153"/>
    </row>
    <row r="440489" spans="1:1">
      <c r="A440489" s="153"/>
    </row>
    <row r="440491" spans="1:1">
      <c r="A440491" s="154"/>
    </row>
    <row r="440493" spans="1:1">
      <c r="A440493" s="125"/>
    </row>
    <row r="440504" spans="1:1">
      <c r="A440504" s="153"/>
    </row>
    <row r="440505" spans="1:1">
      <c r="A440505" s="153"/>
    </row>
    <row r="440508" spans="1:1">
      <c r="A440508" s="153"/>
    </row>
    <row r="440518" spans="1:1">
      <c r="A440518" s="153"/>
    </row>
    <row r="440519" spans="1:1">
      <c r="A440519" s="153"/>
    </row>
    <row r="440520" spans="1:1">
      <c r="A440520" s="153"/>
    </row>
    <row r="440533" spans="1:1">
      <c r="A440533" s="153"/>
    </row>
    <row r="440535" spans="1:1">
      <c r="A440535" s="153"/>
    </row>
    <row r="440537" spans="1:1">
      <c r="A440537" s="154"/>
    </row>
    <row r="440539" spans="1:1">
      <c r="A440539" s="125"/>
    </row>
    <row r="440550" spans="1:1">
      <c r="A440550" s="153"/>
    </row>
    <row r="440551" spans="1:1">
      <c r="A440551" s="153"/>
    </row>
    <row r="440554" spans="1:1">
      <c r="A440554" s="153"/>
    </row>
    <row r="440564" spans="1:1">
      <c r="A440564" s="153"/>
    </row>
    <row r="440565" spans="1:1">
      <c r="A440565" s="153"/>
    </row>
    <row r="440566" spans="1:1">
      <c r="A440566" s="153"/>
    </row>
    <row r="440579" spans="1:1">
      <c r="A440579" s="153"/>
    </row>
    <row r="440581" spans="1:1">
      <c r="A440581" s="153"/>
    </row>
    <row r="440583" spans="1:1">
      <c r="A440583" s="154"/>
    </row>
    <row r="440585" spans="1:1">
      <c r="A440585" s="125"/>
    </row>
    <row r="440596" spans="1:1">
      <c r="A440596" s="153"/>
    </row>
    <row r="440597" spans="1:1">
      <c r="A440597" s="153"/>
    </row>
    <row r="440600" spans="1:1">
      <c r="A440600" s="153"/>
    </row>
    <row r="440610" spans="1:1">
      <c r="A440610" s="153"/>
    </row>
    <row r="440611" spans="1:1">
      <c r="A440611" s="153"/>
    </row>
    <row r="440612" spans="1:1">
      <c r="A440612" s="153"/>
    </row>
    <row r="440625" spans="1:1">
      <c r="A440625" s="153"/>
    </row>
    <row r="440627" spans="1:1">
      <c r="A440627" s="153"/>
    </row>
    <row r="440629" spans="1:1">
      <c r="A440629" s="154"/>
    </row>
    <row r="440631" spans="1:1">
      <c r="A440631" s="125"/>
    </row>
    <row r="440642" spans="1:1">
      <c r="A440642" s="153"/>
    </row>
    <row r="440643" spans="1:1">
      <c r="A440643" s="153"/>
    </row>
    <row r="440646" spans="1:1">
      <c r="A440646" s="153"/>
    </row>
    <row r="440656" spans="1:1">
      <c r="A440656" s="153"/>
    </row>
    <row r="440657" spans="1:1">
      <c r="A440657" s="153"/>
    </row>
    <row r="440658" spans="1:1">
      <c r="A440658" s="153"/>
    </row>
    <row r="440671" spans="1:1">
      <c r="A440671" s="153"/>
    </row>
    <row r="440673" spans="1:1">
      <c r="A440673" s="153"/>
    </row>
    <row r="440675" spans="1:1">
      <c r="A440675" s="154"/>
    </row>
    <row r="440677" spans="1:1">
      <c r="A440677" s="125"/>
    </row>
    <row r="440688" spans="1:1">
      <c r="A440688" s="153"/>
    </row>
    <row r="440689" spans="1:1">
      <c r="A440689" s="153"/>
    </row>
    <row r="440692" spans="1:1">
      <c r="A440692" s="153"/>
    </row>
    <row r="440702" spans="1:1">
      <c r="A440702" s="153"/>
    </row>
    <row r="440703" spans="1:1">
      <c r="A440703" s="153"/>
    </row>
    <row r="440704" spans="1:1">
      <c r="A440704" s="153"/>
    </row>
    <row r="440717" spans="1:1">
      <c r="A440717" s="153"/>
    </row>
    <row r="440719" spans="1:1">
      <c r="A440719" s="153"/>
    </row>
    <row r="440721" spans="1:1">
      <c r="A440721" s="154"/>
    </row>
    <row r="440723" spans="1:1">
      <c r="A440723" s="125"/>
    </row>
    <row r="440734" spans="1:1">
      <c r="A440734" s="153"/>
    </row>
    <row r="440735" spans="1:1">
      <c r="A440735" s="153"/>
    </row>
    <row r="440738" spans="1:1">
      <c r="A440738" s="153"/>
    </row>
    <row r="440748" spans="1:1">
      <c r="A440748" s="153"/>
    </row>
    <row r="440749" spans="1:1">
      <c r="A440749" s="153"/>
    </row>
    <row r="440750" spans="1:1">
      <c r="A440750" s="153"/>
    </row>
    <row r="440763" spans="1:1">
      <c r="A440763" s="153"/>
    </row>
    <row r="440765" spans="1:1">
      <c r="A440765" s="153"/>
    </row>
    <row r="440767" spans="1:1">
      <c r="A440767" s="154"/>
    </row>
    <row r="440769" spans="1:1">
      <c r="A440769" s="125"/>
    </row>
    <row r="440780" spans="1:1">
      <c r="A440780" s="153"/>
    </row>
    <row r="440781" spans="1:1">
      <c r="A440781" s="153"/>
    </row>
    <row r="440784" spans="1:1">
      <c r="A440784" s="153"/>
    </row>
    <row r="440794" spans="1:1">
      <c r="A440794" s="153"/>
    </row>
    <row r="440795" spans="1:1">
      <c r="A440795" s="153"/>
    </row>
    <row r="440796" spans="1:1">
      <c r="A440796" s="153"/>
    </row>
    <row r="440809" spans="1:1">
      <c r="A440809" s="153"/>
    </row>
    <row r="440811" spans="1:1">
      <c r="A440811" s="153"/>
    </row>
    <row r="440813" spans="1:1">
      <c r="A440813" s="154"/>
    </row>
    <row r="440815" spans="1:1">
      <c r="A440815" s="125"/>
    </row>
    <row r="440826" spans="1:1">
      <c r="A440826" s="153"/>
    </row>
    <row r="440827" spans="1:1">
      <c r="A440827" s="153"/>
    </row>
    <row r="440830" spans="1:1">
      <c r="A440830" s="153"/>
    </row>
    <row r="440840" spans="1:1">
      <c r="A440840" s="153"/>
    </row>
    <row r="440841" spans="1:1">
      <c r="A440841" s="153"/>
    </row>
    <row r="440842" spans="1:1">
      <c r="A440842" s="153"/>
    </row>
    <row r="440855" spans="1:1">
      <c r="A440855" s="153"/>
    </row>
    <row r="440857" spans="1:1">
      <c r="A440857" s="153"/>
    </row>
    <row r="440859" spans="1:1">
      <c r="A440859" s="154"/>
    </row>
    <row r="440861" spans="1:1">
      <c r="A440861" s="125"/>
    </row>
    <row r="440872" spans="1:1">
      <c r="A440872" s="153"/>
    </row>
    <row r="440873" spans="1:1">
      <c r="A440873" s="153"/>
    </row>
    <row r="440876" spans="1:1">
      <c r="A440876" s="153"/>
    </row>
    <row r="440886" spans="1:1">
      <c r="A440886" s="153"/>
    </row>
    <row r="440887" spans="1:1">
      <c r="A440887" s="153"/>
    </row>
    <row r="440888" spans="1:1">
      <c r="A440888" s="153"/>
    </row>
    <row r="440901" spans="1:1">
      <c r="A440901" s="153"/>
    </row>
    <row r="440903" spans="1:1">
      <c r="A440903" s="153"/>
    </row>
    <row r="440905" spans="1:1">
      <c r="A440905" s="154"/>
    </row>
    <row r="440907" spans="1:1">
      <c r="A440907" s="125"/>
    </row>
    <row r="440918" spans="1:1">
      <c r="A440918" s="153"/>
    </row>
    <row r="440919" spans="1:1">
      <c r="A440919" s="153"/>
    </row>
    <row r="440922" spans="1:1">
      <c r="A440922" s="153"/>
    </row>
    <row r="440932" spans="1:1">
      <c r="A440932" s="153"/>
    </row>
    <row r="440933" spans="1:1">
      <c r="A440933" s="153"/>
    </row>
    <row r="440934" spans="1:1">
      <c r="A440934" s="153"/>
    </row>
    <row r="440947" spans="1:1">
      <c r="A440947" s="153"/>
    </row>
    <row r="440949" spans="1:1">
      <c r="A440949" s="153"/>
    </row>
    <row r="440951" spans="1:1">
      <c r="A440951" s="154"/>
    </row>
    <row r="440953" spans="1:1">
      <c r="A440953" s="125"/>
    </row>
    <row r="440964" spans="1:1">
      <c r="A440964" s="153"/>
    </row>
    <row r="440965" spans="1:1">
      <c r="A440965" s="153"/>
    </row>
    <row r="440968" spans="1:1">
      <c r="A440968" s="153"/>
    </row>
    <row r="440978" spans="1:1">
      <c r="A440978" s="153"/>
    </row>
    <row r="440979" spans="1:1">
      <c r="A440979" s="153"/>
    </row>
    <row r="440980" spans="1:1">
      <c r="A440980" s="153"/>
    </row>
    <row r="440993" spans="1:1">
      <c r="A440993" s="153"/>
    </row>
    <row r="440995" spans="1:1">
      <c r="A440995" s="153"/>
    </row>
    <row r="440997" spans="1:1">
      <c r="A440997" s="154"/>
    </row>
    <row r="440999" spans="1:1">
      <c r="A440999" s="125"/>
    </row>
    <row r="441010" spans="1:1">
      <c r="A441010" s="153"/>
    </row>
    <row r="441011" spans="1:1">
      <c r="A441011" s="153"/>
    </row>
    <row r="441014" spans="1:1">
      <c r="A441014" s="153"/>
    </row>
    <row r="441024" spans="1:1">
      <c r="A441024" s="153"/>
    </row>
    <row r="441025" spans="1:1">
      <c r="A441025" s="153"/>
    </row>
    <row r="441026" spans="1:1">
      <c r="A441026" s="153"/>
    </row>
    <row r="441039" spans="1:1">
      <c r="A441039" s="153"/>
    </row>
    <row r="441041" spans="1:1">
      <c r="A441041" s="153"/>
    </row>
    <row r="441043" spans="1:1">
      <c r="A441043" s="154"/>
    </row>
    <row r="441045" spans="1:1">
      <c r="A441045" s="125"/>
    </row>
    <row r="441056" spans="1:1">
      <c r="A441056" s="153"/>
    </row>
    <row r="441057" spans="1:1">
      <c r="A441057" s="153"/>
    </row>
    <row r="441060" spans="1:1">
      <c r="A441060" s="153"/>
    </row>
    <row r="441070" spans="1:1">
      <c r="A441070" s="153"/>
    </row>
    <row r="441071" spans="1:1">
      <c r="A441071" s="153"/>
    </row>
    <row r="441072" spans="1:1">
      <c r="A441072" s="153"/>
    </row>
    <row r="441085" spans="1:1">
      <c r="A441085" s="153"/>
    </row>
    <row r="441087" spans="1:1">
      <c r="A441087" s="153"/>
    </row>
    <row r="441089" spans="1:1">
      <c r="A441089" s="154"/>
    </row>
    <row r="441091" spans="1:1">
      <c r="A441091" s="125"/>
    </row>
    <row r="441102" spans="1:1">
      <c r="A441102" s="153"/>
    </row>
    <row r="441103" spans="1:1">
      <c r="A441103" s="153"/>
    </row>
    <row r="441106" spans="1:1">
      <c r="A441106" s="153"/>
    </row>
    <row r="441116" spans="1:1">
      <c r="A441116" s="153"/>
    </row>
    <row r="441117" spans="1:1">
      <c r="A441117" s="153"/>
    </row>
    <row r="441118" spans="1:1">
      <c r="A441118" s="153"/>
    </row>
    <row r="441131" spans="1:1">
      <c r="A441131" s="153"/>
    </row>
    <row r="441133" spans="1:1">
      <c r="A441133" s="153"/>
    </row>
    <row r="441135" spans="1:1">
      <c r="A441135" s="154"/>
    </row>
    <row r="441137" spans="1:1">
      <c r="A441137" s="125"/>
    </row>
    <row r="441148" spans="1:1">
      <c r="A441148" s="153"/>
    </row>
    <row r="441149" spans="1:1">
      <c r="A441149" s="153"/>
    </row>
    <row r="441152" spans="1:1">
      <c r="A441152" s="153"/>
    </row>
    <row r="441162" spans="1:1">
      <c r="A441162" s="153"/>
    </row>
    <row r="441163" spans="1:1">
      <c r="A441163" s="153"/>
    </row>
    <row r="441164" spans="1:1">
      <c r="A441164" s="153"/>
    </row>
    <row r="441177" spans="1:1">
      <c r="A441177" s="153"/>
    </row>
    <row r="441179" spans="1:1">
      <c r="A441179" s="153"/>
    </row>
    <row r="441181" spans="1:1">
      <c r="A441181" s="154"/>
    </row>
    <row r="441183" spans="1:1">
      <c r="A441183" s="125"/>
    </row>
    <row r="441194" spans="1:1">
      <c r="A441194" s="153"/>
    </row>
    <row r="441195" spans="1:1">
      <c r="A441195" s="153"/>
    </row>
    <row r="441198" spans="1:1">
      <c r="A441198" s="153"/>
    </row>
    <row r="441208" spans="1:1">
      <c r="A441208" s="153"/>
    </row>
    <row r="441209" spans="1:1">
      <c r="A441209" s="153"/>
    </row>
    <row r="441210" spans="1:1">
      <c r="A441210" s="153"/>
    </row>
    <row r="441223" spans="1:1">
      <c r="A441223" s="153"/>
    </row>
    <row r="441225" spans="1:1">
      <c r="A441225" s="153"/>
    </row>
    <row r="441227" spans="1:1">
      <c r="A441227" s="154"/>
    </row>
    <row r="441229" spans="1:1">
      <c r="A441229" s="125"/>
    </row>
    <row r="441240" spans="1:1">
      <c r="A441240" s="153"/>
    </row>
    <row r="441241" spans="1:1">
      <c r="A441241" s="153"/>
    </row>
    <row r="441244" spans="1:1">
      <c r="A441244" s="153"/>
    </row>
    <row r="441254" spans="1:1">
      <c r="A441254" s="153"/>
    </row>
    <row r="441255" spans="1:1">
      <c r="A441255" s="153"/>
    </row>
    <row r="441256" spans="1:1">
      <c r="A441256" s="153"/>
    </row>
    <row r="441269" spans="1:1">
      <c r="A441269" s="153"/>
    </row>
    <row r="441271" spans="1:1">
      <c r="A441271" s="153"/>
    </row>
    <row r="441273" spans="1:1">
      <c r="A441273" s="154"/>
    </row>
    <row r="441275" spans="1:1">
      <c r="A441275" s="125"/>
    </row>
    <row r="441286" spans="1:1">
      <c r="A441286" s="153"/>
    </row>
    <row r="441287" spans="1:1">
      <c r="A441287" s="153"/>
    </row>
    <row r="441290" spans="1:1">
      <c r="A441290" s="153"/>
    </row>
    <row r="441300" spans="1:1">
      <c r="A441300" s="153"/>
    </row>
    <row r="441301" spans="1:1">
      <c r="A441301" s="153"/>
    </row>
    <row r="441302" spans="1:1">
      <c r="A441302" s="153"/>
    </row>
    <row r="441315" spans="1:1">
      <c r="A441315" s="153"/>
    </row>
    <row r="441317" spans="1:1">
      <c r="A441317" s="153"/>
    </row>
    <row r="441319" spans="1:1">
      <c r="A441319" s="154"/>
    </row>
    <row r="441321" spans="1:1">
      <c r="A441321" s="125"/>
    </row>
    <row r="441332" spans="1:1">
      <c r="A441332" s="153"/>
    </row>
    <row r="441333" spans="1:1">
      <c r="A441333" s="153"/>
    </row>
    <row r="441336" spans="1:1">
      <c r="A441336" s="153"/>
    </row>
    <row r="441346" spans="1:1">
      <c r="A441346" s="153"/>
    </row>
    <row r="441347" spans="1:1">
      <c r="A441347" s="153"/>
    </row>
    <row r="441348" spans="1:1">
      <c r="A441348" s="153"/>
    </row>
    <row r="441361" spans="1:1">
      <c r="A441361" s="153"/>
    </row>
    <row r="441363" spans="1:1">
      <c r="A441363" s="153"/>
    </row>
    <row r="441365" spans="1:1">
      <c r="A441365" s="154"/>
    </row>
    <row r="441367" spans="1:1">
      <c r="A441367" s="125"/>
    </row>
    <row r="441378" spans="1:1">
      <c r="A441378" s="153"/>
    </row>
    <row r="441379" spans="1:1">
      <c r="A441379" s="153"/>
    </row>
    <row r="441382" spans="1:1">
      <c r="A441382" s="153"/>
    </row>
    <row r="441392" spans="1:1">
      <c r="A441392" s="153"/>
    </row>
    <row r="441393" spans="1:1">
      <c r="A441393" s="153"/>
    </row>
    <row r="441394" spans="1:1">
      <c r="A441394" s="153"/>
    </row>
    <row r="441407" spans="1:1">
      <c r="A441407" s="153"/>
    </row>
    <row r="441409" spans="1:1">
      <c r="A441409" s="153"/>
    </row>
    <row r="441411" spans="1:1">
      <c r="A441411" s="154"/>
    </row>
    <row r="441413" spans="1:1">
      <c r="A441413" s="125"/>
    </row>
    <row r="441424" spans="1:1">
      <c r="A441424" s="153"/>
    </row>
    <row r="441425" spans="1:1">
      <c r="A441425" s="153"/>
    </row>
    <row r="441428" spans="1:1">
      <c r="A441428" s="153"/>
    </row>
    <row r="441438" spans="1:1">
      <c r="A441438" s="153"/>
    </row>
    <row r="441439" spans="1:1">
      <c r="A441439" s="153"/>
    </row>
    <row r="441440" spans="1:1">
      <c r="A441440" s="153"/>
    </row>
    <row r="441453" spans="1:1">
      <c r="A441453" s="153"/>
    </row>
    <row r="441455" spans="1:1">
      <c r="A441455" s="153"/>
    </row>
    <row r="441457" spans="1:1">
      <c r="A441457" s="154"/>
    </row>
    <row r="441459" spans="1:1">
      <c r="A441459" s="125"/>
    </row>
    <row r="441470" spans="1:1">
      <c r="A441470" s="153"/>
    </row>
    <row r="441471" spans="1:1">
      <c r="A441471" s="153"/>
    </row>
    <row r="441474" spans="1:1">
      <c r="A441474" s="153"/>
    </row>
    <row r="441484" spans="1:1">
      <c r="A441484" s="153"/>
    </row>
    <row r="441485" spans="1:1">
      <c r="A441485" s="153"/>
    </row>
    <row r="441486" spans="1:1">
      <c r="A441486" s="153"/>
    </row>
    <row r="441499" spans="1:1">
      <c r="A441499" s="153"/>
    </row>
    <row r="441501" spans="1:1">
      <c r="A441501" s="153"/>
    </row>
    <row r="441503" spans="1:1">
      <c r="A441503" s="154"/>
    </row>
    <row r="441505" spans="1:1">
      <c r="A441505" s="125"/>
    </row>
    <row r="441516" spans="1:1">
      <c r="A441516" s="153"/>
    </row>
    <row r="441517" spans="1:1">
      <c r="A441517" s="153"/>
    </row>
    <row r="441520" spans="1:1">
      <c r="A441520" s="153"/>
    </row>
    <row r="441530" spans="1:1">
      <c r="A441530" s="153"/>
    </row>
    <row r="441531" spans="1:1">
      <c r="A441531" s="153"/>
    </row>
    <row r="441532" spans="1:1">
      <c r="A441532" s="153"/>
    </row>
    <row r="441545" spans="1:1">
      <c r="A441545" s="153"/>
    </row>
    <row r="441547" spans="1:1">
      <c r="A441547" s="153"/>
    </row>
    <row r="441549" spans="1:1">
      <c r="A441549" s="154"/>
    </row>
    <row r="441551" spans="1:1">
      <c r="A441551" s="125"/>
    </row>
    <row r="441562" spans="1:1">
      <c r="A441562" s="153"/>
    </row>
    <row r="441563" spans="1:1">
      <c r="A441563" s="153"/>
    </row>
    <row r="441566" spans="1:1">
      <c r="A441566" s="153"/>
    </row>
    <row r="441576" spans="1:1">
      <c r="A441576" s="153"/>
    </row>
    <row r="441577" spans="1:1">
      <c r="A441577" s="153"/>
    </row>
    <row r="441578" spans="1:1">
      <c r="A441578" s="153"/>
    </row>
    <row r="441591" spans="1:1">
      <c r="A441591" s="153"/>
    </row>
    <row r="441593" spans="1:1">
      <c r="A441593" s="153"/>
    </row>
    <row r="441595" spans="1:1">
      <c r="A441595" s="154"/>
    </row>
    <row r="441597" spans="1:1">
      <c r="A441597" s="125"/>
    </row>
    <row r="441608" spans="1:1">
      <c r="A441608" s="153"/>
    </row>
    <row r="441609" spans="1:1">
      <c r="A441609" s="153"/>
    </row>
    <row r="441612" spans="1:1">
      <c r="A441612" s="153"/>
    </row>
    <row r="441622" spans="1:1">
      <c r="A441622" s="153"/>
    </row>
    <row r="441623" spans="1:1">
      <c r="A441623" s="153"/>
    </row>
    <row r="441624" spans="1:1">
      <c r="A441624" s="153"/>
    </row>
    <row r="441637" spans="1:1">
      <c r="A441637" s="153"/>
    </row>
    <row r="441639" spans="1:1">
      <c r="A441639" s="153"/>
    </row>
    <row r="441641" spans="1:1">
      <c r="A441641" s="154"/>
    </row>
    <row r="441643" spans="1:1">
      <c r="A441643" s="125"/>
    </row>
    <row r="441654" spans="1:1">
      <c r="A441654" s="153"/>
    </row>
    <row r="441655" spans="1:1">
      <c r="A441655" s="153"/>
    </row>
    <row r="441658" spans="1:1">
      <c r="A441658" s="153"/>
    </row>
    <row r="441668" spans="1:1">
      <c r="A441668" s="153"/>
    </row>
    <row r="441669" spans="1:1">
      <c r="A441669" s="153"/>
    </row>
    <row r="441670" spans="1:1">
      <c r="A441670" s="153"/>
    </row>
    <row r="441683" spans="1:1">
      <c r="A441683" s="153"/>
    </row>
    <row r="441685" spans="1:1">
      <c r="A441685" s="153"/>
    </row>
    <row r="441687" spans="1:1">
      <c r="A441687" s="154"/>
    </row>
    <row r="441689" spans="1:1">
      <c r="A441689" s="125"/>
    </row>
    <row r="441700" spans="1:1">
      <c r="A441700" s="153"/>
    </row>
    <row r="441701" spans="1:1">
      <c r="A441701" s="153"/>
    </row>
    <row r="441704" spans="1:1">
      <c r="A441704" s="153"/>
    </row>
    <row r="441714" spans="1:1">
      <c r="A441714" s="153"/>
    </row>
    <row r="441715" spans="1:1">
      <c r="A441715" s="153"/>
    </row>
    <row r="441716" spans="1:1">
      <c r="A441716" s="153"/>
    </row>
    <row r="441729" spans="1:1">
      <c r="A441729" s="153"/>
    </row>
    <row r="441731" spans="1:1">
      <c r="A441731" s="153"/>
    </row>
    <row r="441733" spans="1:1">
      <c r="A441733" s="154"/>
    </row>
    <row r="441735" spans="1:1">
      <c r="A441735" s="125"/>
    </row>
    <row r="441746" spans="1:1">
      <c r="A441746" s="153"/>
    </row>
    <row r="441747" spans="1:1">
      <c r="A441747" s="153"/>
    </row>
    <row r="441750" spans="1:1">
      <c r="A441750" s="153"/>
    </row>
    <row r="441760" spans="1:1">
      <c r="A441760" s="153"/>
    </row>
    <row r="441761" spans="1:1">
      <c r="A441761" s="153"/>
    </row>
    <row r="441762" spans="1:1">
      <c r="A441762" s="153"/>
    </row>
    <row r="441775" spans="1:1">
      <c r="A441775" s="153"/>
    </row>
    <row r="441777" spans="1:1">
      <c r="A441777" s="153"/>
    </row>
    <row r="441779" spans="1:1">
      <c r="A441779" s="154"/>
    </row>
    <row r="441781" spans="1:1">
      <c r="A441781" s="125"/>
    </row>
    <row r="441792" spans="1:1">
      <c r="A441792" s="153"/>
    </row>
    <row r="441793" spans="1:1">
      <c r="A441793" s="153"/>
    </row>
    <row r="441796" spans="1:1">
      <c r="A441796" s="153"/>
    </row>
    <row r="441806" spans="1:1">
      <c r="A441806" s="153"/>
    </row>
    <row r="441807" spans="1:1">
      <c r="A441807" s="153"/>
    </row>
    <row r="441808" spans="1:1">
      <c r="A441808" s="153"/>
    </row>
    <row r="441821" spans="1:1">
      <c r="A441821" s="153"/>
    </row>
    <row r="441823" spans="1:1">
      <c r="A441823" s="153"/>
    </row>
    <row r="441825" spans="1:1">
      <c r="A441825" s="154"/>
    </row>
    <row r="441827" spans="1:1">
      <c r="A441827" s="125"/>
    </row>
    <row r="441838" spans="1:1">
      <c r="A441838" s="153"/>
    </row>
    <row r="441839" spans="1:1">
      <c r="A441839" s="153"/>
    </row>
    <row r="441842" spans="1:1">
      <c r="A441842" s="153"/>
    </row>
    <row r="441852" spans="1:1">
      <c r="A441852" s="153"/>
    </row>
    <row r="441853" spans="1:1">
      <c r="A441853" s="153"/>
    </row>
    <row r="441854" spans="1:1">
      <c r="A441854" s="153"/>
    </row>
    <row r="441867" spans="1:1">
      <c r="A441867" s="153"/>
    </row>
    <row r="441869" spans="1:1">
      <c r="A441869" s="153"/>
    </row>
    <row r="441871" spans="1:1">
      <c r="A441871" s="154"/>
    </row>
    <row r="441873" spans="1:1">
      <c r="A441873" s="125"/>
    </row>
    <row r="441884" spans="1:1">
      <c r="A441884" s="153"/>
    </row>
    <row r="441885" spans="1:1">
      <c r="A441885" s="153"/>
    </row>
    <row r="441888" spans="1:1">
      <c r="A441888" s="153"/>
    </row>
    <row r="441898" spans="1:1">
      <c r="A441898" s="153"/>
    </row>
    <row r="441899" spans="1:1">
      <c r="A441899" s="153"/>
    </row>
    <row r="441900" spans="1:1">
      <c r="A441900" s="153"/>
    </row>
    <row r="441913" spans="1:1">
      <c r="A441913" s="153"/>
    </row>
    <row r="441915" spans="1:1">
      <c r="A441915" s="153"/>
    </row>
    <row r="441917" spans="1:1">
      <c r="A441917" s="154"/>
    </row>
    <row r="441919" spans="1:1">
      <c r="A441919" s="125"/>
    </row>
    <row r="441930" spans="1:1">
      <c r="A441930" s="153"/>
    </row>
    <row r="441931" spans="1:1">
      <c r="A441931" s="153"/>
    </row>
    <row r="441934" spans="1:1">
      <c r="A441934" s="153"/>
    </row>
    <row r="441944" spans="1:1">
      <c r="A441944" s="153"/>
    </row>
    <row r="441945" spans="1:1">
      <c r="A441945" s="153"/>
    </row>
    <row r="441946" spans="1:1">
      <c r="A441946" s="153"/>
    </row>
    <row r="441959" spans="1:1">
      <c r="A441959" s="153"/>
    </row>
    <row r="441961" spans="1:1">
      <c r="A441961" s="153"/>
    </row>
    <row r="441963" spans="1:1">
      <c r="A441963" s="154"/>
    </row>
    <row r="441965" spans="1:1">
      <c r="A441965" s="125"/>
    </row>
    <row r="441976" spans="1:1">
      <c r="A441976" s="153"/>
    </row>
    <row r="441977" spans="1:1">
      <c r="A441977" s="153"/>
    </row>
    <row r="441980" spans="1:1">
      <c r="A441980" s="153"/>
    </row>
    <row r="441990" spans="1:1">
      <c r="A441990" s="153"/>
    </row>
    <row r="441991" spans="1:1">
      <c r="A441991" s="153"/>
    </row>
    <row r="441992" spans="1:1">
      <c r="A441992" s="153"/>
    </row>
    <row r="442005" spans="1:1">
      <c r="A442005" s="153"/>
    </row>
    <row r="442007" spans="1:1">
      <c r="A442007" s="153"/>
    </row>
    <row r="442009" spans="1:1">
      <c r="A442009" s="154"/>
    </row>
    <row r="442011" spans="1:1">
      <c r="A442011" s="125"/>
    </row>
    <row r="442022" spans="1:1">
      <c r="A442022" s="153"/>
    </row>
    <row r="442023" spans="1:1">
      <c r="A442023" s="153"/>
    </row>
    <row r="442026" spans="1:1">
      <c r="A442026" s="153"/>
    </row>
    <row r="442036" spans="1:1">
      <c r="A442036" s="153"/>
    </row>
    <row r="442037" spans="1:1">
      <c r="A442037" s="153"/>
    </row>
    <row r="442038" spans="1:1">
      <c r="A442038" s="153"/>
    </row>
    <row r="442051" spans="1:1">
      <c r="A442051" s="153"/>
    </row>
    <row r="442053" spans="1:1">
      <c r="A442053" s="153"/>
    </row>
    <row r="442055" spans="1:1">
      <c r="A442055" s="154"/>
    </row>
    <row r="442057" spans="1:1">
      <c r="A442057" s="125"/>
    </row>
    <row r="442068" spans="1:1">
      <c r="A442068" s="153"/>
    </row>
    <row r="442069" spans="1:1">
      <c r="A442069" s="153"/>
    </row>
    <row r="442072" spans="1:1">
      <c r="A442072" s="153"/>
    </row>
    <row r="442082" spans="1:1">
      <c r="A442082" s="153"/>
    </row>
    <row r="442083" spans="1:1">
      <c r="A442083" s="153"/>
    </row>
    <row r="442084" spans="1:1">
      <c r="A442084" s="153"/>
    </row>
    <row r="442097" spans="1:1">
      <c r="A442097" s="153"/>
    </row>
    <row r="442099" spans="1:1">
      <c r="A442099" s="153"/>
    </row>
    <row r="442101" spans="1:1">
      <c r="A442101" s="154"/>
    </row>
    <row r="442103" spans="1:1">
      <c r="A442103" s="125"/>
    </row>
    <row r="442114" spans="1:1">
      <c r="A442114" s="153"/>
    </row>
    <row r="442115" spans="1:1">
      <c r="A442115" s="153"/>
    </row>
    <row r="442118" spans="1:1">
      <c r="A442118" s="153"/>
    </row>
    <row r="442128" spans="1:1">
      <c r="A442128" s="153"/>
    </row>
    <row r="442129" spans="1:1">
      <c r="A442129" s="153"/>
    </row>
    <row r="442130" spans="1:1">
      <c r="A442130" s="153"/>
    </row>
    <row r="442143" spans="1:1">
      <c r="A442143" s="153"/>
    </row>
    <row r="442145" spans="1:1">
      <c r="A442145" s="153"/>
    </row>
    <row r="442147" spans="1:1">
      <c r="A442147" s="154"/>
    </row>
    <row r="442149" spans="1:1">
      <c r="A442149" s="125"/>
    </row>
    <row r="442160" spans="1:1">
      <c r="A442160" s="153"/>
    </row>
    <row r="442161" spans="1:1">
      <c r="A442161" s="153"/>
    </row>
    <row r="442164" spans="1:1">
      <c r="A442164" s="153"/>
    </row>
    <row r="442174" spans="1:1">
      <c r="A442174" s="153"/>
    </row>
    <row r="442175" spans="1:1">
      <c r="A442175" s="153"/>
    </row>
    <row r="442176" spans="1:1">
      <c r="A442176" s="153"/>
    </row>
    <row r="442189" spans="1:1">
      <c r="A442189" s="153"/>
    </row>
    <row r="442191" spans="1:1">
      <c r="A442191" s="153"/>
    </row>
    <row r="442193" spans="1:1">
      <c r="A442193" s="154"/>
    </row>
    <row r="442195" spans="1:1">
      <c r="A442195" s="125"/>
    </row>
    <row r="442206" spans="1:1">
      <c r="A442206" s="153"/>
    </row>
    <row r="442207" spans="1:1">
      <c r="A442207" s="153"/>
    </row>
    <row r="442210" spans="1:1">
      <c r="A442210" s="153"/>
    </row>
    <row r="442220" spans="1:1">
      <c r="A442220" s="153"/>
    </row>
    <row r="442221" spans="1:1">
      <c r="A442221" s="153"/>
    </row>
    <row r="442222" spans="1:1">
      <c r="A442222" s="153"/>
    </row>
    <row r="442235" spans="1:1">
      <c r="A442235" s="153"/>
    </row>
    <row r="442237" spans="1:1">
      <c r="A442237" s="153"/>
    </row>
    <row r="442239" spans="1:1">
      <c r="A442239" s="154"/>
    </row>
    <row r="442241" spans="1:1">
      <c r="A442241" s="125"/>
    </row>
    <row r="442252" spans="1:1">
      <c r="A442252" s="153"/>
    </row>
    <row r="442253" spans="1:1">
      <c r="A442253" s="153"/>
    </row>
    <row r="442256" spans="1:1">
      <c r="A442256" s="153"/>
    </row>
    <row r="442266" spans="1:1">
      <c r="A442266" s="153"/>
    </row>
    <row r="442267" spans="1:1">
      <c r="A442267" s="153"/>
    </row>
    <row r="442268" spans="1:1">
      <c r="A442268" s="153"/>
    </row>
    <row r="442281" spans="1:1">
      <c r="A442281" s="153"/>
    </row>
    <row r="442283" spans="1:1">
      <c r="A442283" s="153"/>
    </row>
    <row r="442285" spans="1:1">
      <c r="A442285" s="154"/>
    </row>
    <row r="442287" spans="1:1">
      <c r="A442287" s="125"/>
    </row>
    <row r="442298" spans="1:1">
      <c r="A442298" s="153"/>
    </row>
    <row r="442299" spans="1:1">
      <c r="A442299" s="153"/>
    </row>
    <row r="442302" spans="1:1">
      <c r="A442302" s="153"/>
    </row>
    <row r="442312" spans="1:1">
      <c r="A442312" s="153"/>
    </row>
    <row r="442313" spans="1:1">
      <c r="A442313" s="153"/>
    </row>
    <row r="442314" spans="1:1">
      <c r="A442314" s="153"/>
    </row>
    <row r="442327" spans="1:1">
      <c r="A442327" s="153"/>
    </row>
    <row r="442329" spans="1:1">
      <c r="A442329" s="153"/>
    </row>
    <row r="442331" spans="1:1">
      <c r="A442331" s="154"/>
    </row>
    <row r="442333" spans="1:1">
      <c r="A442333" s="125"/>
    </row>
    <row r="442344" spans="1:1">
      <c r="A442344" s="153"/>
    </row>
    <row r="442345" spans="1:1">
      <c r="A442345" s="153"/>
    </row>
    <row r="442348" spans="1:1">
      <c r="A442348" s="153"/>
    </row>
    <row r="442358" spans="1:1">
      <c r="A442358" s="153"/>
    </row>
    <row r="442359" spans="1:1">
      <c r="A442359" s="153"/>
    </row>
    <row r="442360" spans="1:1">
      <c r="A442360" s="153"/>
    </row>
    <row r="442373" spans="1:1">
      <c r="A442373" s="153"/>
    </row>
    <row r="442375" spans="1:1">
      <c r="A442375" s="153"/>
    </row>
    <row r="442377" spans="1:1">
      <c r="A442377" s="154"/>
    </row>
    <row r="442379" spans="1:1">
      <c r="A442379" s="125"/>
    </row>
    <row r="442390" spans="1:1">
      <c r="A442390" s="153"/>
    </row>
    <row r="442391" spans="1:1">
      <c r="A442391" s="153"/>
    </row>
    <row r="442394" spans="1:1">
      <c r="A442394" s="153"/>
    </row>
    <row r="442404" spans="1:1">
      <c r="A442404" s="153"/>
    </row>
    <row r="442405" spans="1:1">
      <c r="A442405" s="153"/>
    </row>
    <row r="442406" spans="1:1">
      <c r="A442406" s="153"/>
    </row>
    <row r="442419" spans="1:1">
      <c r="A442419" s="153"/>
    </row>
    <row r="442421" spans="1:1">
      <c r="A442421" s="153"/>
    </row>
    <row r="442423" spans="1:1">
      <c r="A442423" s="154"/>
    </row>
    <row r="442425" spans="1:1">
      <c r="A442425" s="125"/>
    </row>
    <row r="442436" spans="1:1">
      <c r="A442436" s="153"/>
    </row>
    <row r="442437" spans="1:1">
      <c r="A442437" s="153"/>
    </row>
    <row r="442440" spans="1:1">
      <c r="A442440" s="153"/>
    </row>
    <row r="442450" spans="1:1">
      <c r="A442450" s="153"/>
    </row>
    <row r="442451" spans="1:1">
      <c r="A442451" s="153"/>
    </row>
    <row r="442452" spans="1:1">
      <c r="A442452" s="153"/>
    </row>
    <row r="442465" spans="1:1">
      <c r="A442465" s="153"/>
    </row>
    <row r="442467" spans="1:1">
      <c r="A442467" s="153"/>
    </row>
    <row r="442469" spans="1:1">
      <c r="A442469" s="154"/>
    </row>
    <row r="442471" spans="1:1">
      <c r="A442471" s="125"/>
    </row>
    <row r="442482" spans="1:1">
      <c r="A442482" s="153"/>
    </row>
    <row r="442483" spans="1:1">
      <c r="A442483" s="153"/>
    </row>
    <row r="442486" spans="1:1">
      <c r="A442486" s="153"/>
    </row>
    <row r="442496" spans="1:1">
      <c r="A442496" s="153"/>
    </row>
    <row r="442497" spans="1:1">
      <c r="A442497" s="153"/>
    </row>
    <row r="442498" spans="1:1">
      <c r="A442498" s="153"/>
    </row>
    <row r="442511" spans="1:1">
      <c r="A442511" s="153"/>
    </row>
    <row r="442513" spans="1:1">
      <c r="A442513" s="153"/>
    </row>
    <row r="442515" spans="1:1">
      <c r="A442515" s="154"/>
    </row>
    <row r="442517" spans="1:1">
      <c r="A442517" s="125"/>
    </row>
    <row r="442528" spans="1:1">
      <c r="A442528" s="153"/>
    </row>
    <row r="442529" spans="1:1">
      <c r="A442529" s="153"/>
    </row>
    <row r="442532" spans="1:1">
      <c r="A442532" s="153"/>
    </row>
    <row r="442542" spans="1:1">
      <c r="A442542" s="153"/>
    </row>
    <row r="442543" spans="1:1">
      <c r="A442543" s="153"/>
    </row>
    <row r="442544" spans="1:1">
      <c r="A442544" s="153"/>
    </row>
    <row r="442557" spans="1:1">
      <c r="A442557" s="153"/>
    </row>
    <row r="442559" spans="1:1">
      <c r="A442559" s="153"/>
    </row>
    <row r="442561" spans="1:1">
      <c r="A442561" s="154"/>
    </row>
    <row r="442563" spans="1:1">
      <c r="A442563" s="125"/>
    </row>
    <row r="442574" spans="1:1">
      <c r="A442574" s="153"/>
    </row>
    <row r="442575" spans="1:1">
      <c r="A442575" s="153"/>
    </row>
    <row r="442578" spans="1:1">
      <c r="A442578" s="153"/>
    </row>
    <row r="442588" spans="1:1">
      <c r="A442588" s="153"/>
    </row>
    <row r="442589" spans="1:1">
      <c r="A442589" s="153"/>
    </row>
    <row r="442590" spans="1:1">
      <c r="A442590" s="153"/>
    </row>
    <row r="442603" spans="1:1">
      <c r="A442603" s="153"/>
    </row>
    <row r="442605" spans="1:1">
      <c r="A442605" s="153"/>
    </row>
    <row r="442607" spans="1:1">
      <c r="A442607" s="154"/>
    </row>
    <row r="442609" spans="1:1">
      <c r="A442609" s="125"/>
    </row>
    <row r="442620" spans="1:1">
      <c r="A442620" s="153"/>
    </row>
    <row r="442621" spans="1:1">
      <c r="A442621" s="153"/>
    </row>
    <row r="442624" spans="1:1">
      <c r="A442624" s="153"/>
    </row>
    <row r="442634" spans="1:1">
      <c r="A442634" s="153"/>
    </row>
    <row r="442635" spans="1:1">
      <c r="A442635" s="153"/>
    </row>
    <row r="442636" spans="1:1">
      <c r="A442636" s="153"/>
    </row>
    <row r="442649" spans="1:1">
      <c r="A442649" s="153"/>
    </row>
    <row r="442651" spans="1:1">
      <c r="A442651" s="153"/>
    </row>
    <row r="442653" spans="1:1">
      <c r="A442653" s="154"/>
    </row>
    <row r="442655" spans="1:1">
      <c r="A442655" s="125"/>
    </row>
    <row r="442666" spans="1:1">
      <c r="A442666" s="153"/>
    </row>
    <row r="442667" spans="1:1">
      <c r="A442667" s="153"/>
    </row>
    <row r="442670" spans="1:1">
      <c r="A442670" s="153"/>
    </row>
    <row r="442680" spans="1:1">
      <c r="A442680" s="153"/>
    </row>
    <row r="442681" spans="1:1">
      <c r="A442681" s="153"/>
    </row>
    <row r="442682" spans="1:1">
      <c r="A442682" s="153"/>
    </row>
    <row r="442695" spans="1:1">
      <c r="A442695" s="153"/>
    </row>
    <row r="442697" spans="1:1">
      <c r="A442697" s="153"/>
    </row>
    <row r="442699" spans="1:1">
      <c r="A442699" s="154"/>
    </row>
    <row r="442701" spans="1:1">
      <c r="A442701" s="125"/>
    </row>
    <row r="442712" spans="1:1">
      <c r="A442712" s="153"/>
    </row>
    <row r="442713" spans="1:1">
      <c r="A442713" s="153"/>
    </row>
    <row r="442716" spans="1:1">
      <c r="A442716" s="153"/>
    </row>
    <row r="442726" spans="1:1">
      <c r="A442726" s="153"/>
    </row>
    <row r="442727" spans="1:1">
      <c r="A442727" s="153"/>
    </row>
    <row r="442728" spans="1:1">
      <c r="A442728" s="153"/>
    </row>
    <row r="442741" spans="1:1">
      <c r="A442741" s="153"/>
    </row>
    <row r="442743" spans="1:1">
      <c r="A442743" s="153"/>
    </row>
    <row r="442745" spans="1:1">
      <c r="A442745" s="154"/>
    </row>
    <row r="442747" spans="1:1">
      <c r="A442747" s="125"/>
    </row>
    <row r="442758" spans="1:1">
      <c r="A442758" s="153"/>
    </row>
    <row r="442759" spans="1:1">
      <c r="A442759" s="153"/>
    </row>
    <row r="442762" spans="1:1">
      <c r="A442762" s="153"/>
    </row>
    <row r="442772" spans="1:1">
      <c r="A442772" s="153"/>
    </row>
    <row r="442773" spans="1:1">
      <c r="A442773" s="153"/>
    </row>
    <row r="442774" spans="1:1">
      <c r="A442774" s="153"/>
    </row>
    <row r="442787" spans="1:1">
      <c r="A442787" s="153"/>
    </row>
    <row r="442789" spans="1:1">
      <c r="A442789" s="153"/>
    </row>
    <row r="442791" spans="1:1">
      <c r="A442791" s="154"/>
    </row>
    <row r="442793" spans="1:1">
      <c r="A442793" s="125"/>
    </row>
    <row r="442804" spans="1:1">
      <c r="A442804" s="153"/>
    </row>
    <row r="442805" spans="1:1">
      <c r="A442805" s="153"/>
    </row>
    <row r="442808" spans="1:1">
      <c r="A442808" s="153"/>
    </row>
    <row r="442818" spans="1:1">
      <c r="A442818" s="153"/>
    </row>
    <row r="442819" spans="1:1">
      <c r="A442819" s="153"/>
    </row>
    <row r="442820" spans="1:1">
      <c r="A442820" s="153"/>
    </row>
    <row r="442833" spans="1:1">
      <c r="A442833" s="153"/>
    </row>
    <row r="442835" spans="1:1">
      <c r="A442835" s="153"/>
    </row>
    <row r="442837" spans="1:1">
      <c r="A442837" s="154"/>
    </row>
    <row r="442839" spans="1:1">
      <c r="A442839" s="125"/>
    </row>
    <row r="442850" spans="1:1">
      <c r="A442850" s="153"/>
    </row>
    <row r="442851" spans="1:1">
      <c r="A442851" s="153"/>
    </row>
    <row r="442854" spans="1:1">
      <c r="A442854" s="153"/>
    </row>
    <row r="442864" spans="1:1">
      <c r="A442864" s="153"/>
    </row>
    <row r="442865" spans="1:1">
      <c r="A442865" s="153"/>
    </row>
    <row r="442866" spans="1:1">
      <c r="A442866" s="153"/>
    </row>
    <row r="442879" spans="1:1">
      <c r="A442879" s="153"/>
    </row>
    <row r="442881" spans="1:1">
      <c r="A442881" s="153"/>
    </row>
    <row r="442883" spans="1:1">
      <c r="A442883" s="154"/>
    </row>
    <row r="442885" spans="1:1">
      <c r="A442885" s="125"/>
    </row>
    <row r="442896" spans="1:1">
      <c r="A442896" s="153"/>
    </row>
    <row r="442897" spans="1:1">
      <c r="A442897" s="153"/>
    </row>
    <row r="442900" spans="1:1">
      <c r="A442900" s="153"/>
    </row>
    <row r="442910" spans="1:1">
      <c r="A442910" s="153"/>
    </row>
    <row r="442911" spans="1:1">
      <c r="A442911" s="153"/>
    </row>
    <row r="442912" spans="1:1">
      <c r="A442912" s="153"/>
    </row>
    <row r="442925" spans="1:1">
      <c r="A442925" s="153"/>
    </row>
    <row r="442927" spans="1:1">
      <c r="A442927" s="153"/>
    </row>
    <row r="442929" spans="1:1">
      <c r="A442929" s="154"/>
    </row>
    <row r="442931" spans="1:1">
      <c r="A442931" s="125"/>
    </row>
    <row r="442942" spans="1:1">
      <c r="A442942" s="153"/>
    </row>
    <row r="442943" spans="1:1">
      <c r="A442943" s="153"/>
    </row>
    <row r="442946" spans="1:1">
      <c r="A442946" s="153"/>
    </row>
    <row r="442956" spans="1:1">
      <c r="A442956" s="153"/>
    </row>
    <row r="442957" spans="1:1">
      <c r="A442957" s="153"/>
    </row>
    <row r="442958" spans="1:1">
      <c r="A442958" s="153"/>
    </row>
    <row r="442971" spans="1:1">
      <c r="A442971" s="153"/>
    </row>
    <row r="442973" spans="1:1">
      <c r="A442973" s="153"/>
    </row>
    <row r="442975" spans="1:1">
      <c r="A442975" s="154"/>
    </row>
    <row r="442977" spans="1:1">
      <c r="A442977" s="125"/>
    </row>
    <row r="442988" spans="1:1">
      <c r="A442988" s="153"/>
    </row>
    <row r="442989" spans="1:1">
      <c r="A442989" s="153"/>
    </row>
    <row r="442992" spans="1:1">
      <c r="A442992" s="153"/>
    </row>
    <row r="443002" spans="1:1">
      <c r="A443002" s="153"/>
    </row>
    <row r="443003" spans="1:1">
      <c r="A443003" s="153"/>
    </row>
    <row r="443004" spans="1:1">
      <c r="A443004" s="153"/>
    </row>
    <row r="443017" spans="1:1">
      <c r="A443017" s="153"/>
    </row>
    <row r="443019" spans="1:1">
      <c r="A443019" s="153"/>
    </row>
    <row r="443021" spans="1:1">
      <c r="A443021" s="154"/>
    </row>
    <row r="443023" spans="1:1">
      <c r="A443023" s="125"/>
    </row>
    <row r="443034" spans="1:1">
      <c r="A443034" s="153"/>
    </row>
    <row r="443035" spans="1:1">
      <c r="A443035" s="153"/>
    </row>
    <row r="443038" spans="1:1">
      <c r="A443038" s="153"/>
    </row>
    <row r="443048" spans="1:1">
      <c r="A443048" s="153"/>
    </row>
    <row r="443049" spans="1:1">
      <c r="A443049" s="153"/>
    </row>
    <row r="443050" spans="1:1">
      <c r="A443050" s="153"/>
    </row>
    <row r="443063" spans="1:1">
      <c r="A443063" s="153"/>
    </row>
    <row r="443065" spans="1:1">
      <c r="A443065" s="153"/>
    </row>
    <row r="443067" spans="1:1">
      <c r="A443067" s="154"/>
    </row>
    <row r="443069" spans="1:1">
      <c r="A443069" s="125"/>
    </row>
    <row r="443080" spans="1:1">
      <c r="A443080" s="153"/>
    </row>
    <row r="443081" spans="1:1">
      <c r="A443081" s="153"/>
    </row>
    <row r="443084" spans="1:1">
      <c r="A443084" s="153"/>
    </row>
    <row r="443094" spans="1:1">
      <c r="A443094" s="153"/>
    </row>
    <row r="443095" spans="1:1">
      <c r="A443095" s="153"/>
    </row>
    <row r="443096" spans="1:1">
      <c r="A443096" s="153"/>
    </row>
    <row r="443109" spans="1:1">
      <c r="A443109" s="153"/>
    </row>
    <row r="443111" spans="1:1">
      <c r="A443111" s="153"/>
    </row>
    <row r="443113" spans="1:1">
      <c r="A443113" s="154"/>
    </row>
    <row r="443115" spans="1:1">
      <c r="A443115" s="125"/>
    </row>
    <row r="443126" spans="1:1">
      <c r="A443126" s="153"/>
    </row>
    <row r="443127" spans="1:1">
      <c r="A443127" s="153"/>
    </row>
    <row r="443130" spans="1:1">
      <c r="A443130" s="153"/>
    </row>
    <row r="443140" spans="1:1">
      <c r="A443140" s="153"/>
    </row>
    <row r="443141" spans="1:1">
      <c r="A443141" s="153"/>
    </row>
    <row r="443142" spans="1:1">
      <c r="A443142" s="153"/>
    </row>
    <row r="443155" spans="1:1">
      <c r="A443155" s="153"/>
    </row>
    <row r="443157" spans="1:1">
      <c r="A443157" s="153"/>
    </row>
    <row r="443159" spans="1:1">
      <c r="A443159" s="154"/>
    </row>
    <row r="443161" spans="1:1">
      <c r="A443161" s="125"/>
    </row>
    <row r="443172" spans="1:1">
      <c r="A443172" s="153"/>
    </row>
    <row r="443173" spans="1:1">
      <c r="A443173" s="153"/>
    </row>
    <row r="443176" spans="1:1">
      <c r="A443176" s="153"/>
    </row>
    <row r="443186" spans="1:1">
      <c r="A443186" s="153"/>
    </row>
    <row r="443187" spans="1:1">
      <c r="A443187" s="153"/>
    </row>
    <row r="443188" spans="1:1">
      <c r="A443188" s="153"/>
    </row>
    <row r="443201" spans="1:1">
      <c r="A443201" s="153"/>
    </row>
    <row r="443203" spans="1:1">
      <c r="A443203" s="153"/>
    </row>
    <row r="443205" spans="1:1">
      <c r="A443205" s="154"/>
    </row>
    <row r="443207" spans="1:1">
      <c r="A443207" s="125"/>
    </row>
    <row r="443218" spans="1:1">
      <c r="A443218" s="153"/>
    </row>
    <row r="443219" spans="1:1">
      <c r="A443219" s="153"/>
    </row>
    <row r="443222" spans="1:1">
      <c r="A443222" s="153"/>
    </row>
    <row r="443232" spans="1:1">
      <c r="A443232" s="153"/>
    </row>
    <row r="443233" spans="1:1">
      <c r="A443233" s="153"/>
    </row>
    <row r="443234" spans="1:1">
      <c r="A443234" s="153"/>
    </row>
    <row r="443247" spans="1:1">
      <c r="A443247" s="153"/>
    </row>
    <row r="443249" spans="1:1">
      <c r="A443249" s="153"/>
    </row>
    <row r="443251" spans="1:1">
      <c r="A443251" s="154"/>
    </row>
    <row r="443253" spans="1:1">
      <c r="A443253" s="125"/>
    </row>
    <row r="443264" spans="1:1">
      <c r="A443264" s="153"/>
    </row>
    <row r="443265" spans="1:1">
      <c r="A443265" s="153"/>
    </row>
    <row r="443268" spans="1:1">
      <c r="A443268" s="153"/>
    </row>
    <row r="443278" spans="1:1">
      <c r="A443278" s="153"/>
    </row>
    <row r="443279" spans="1:1">
      <c r="A443279" s="153"/>
    </row>
    <row r="443280" spans="1:1">
      <c r="A443280" s="153"/>
    </row>
    <row r="443293" spans="1:1">
      <c r="A443293" s="153"/>
    </row>
    <row r="443295" spans="1:1">
      <c r="A443295" s="153"/>
    </row>
    <row r="443297" spans="1:1">
      <c r="A443297" s="154"/>
    </row>
    <row r="443299" spans="1:1">
      <c r="A443299" s="125"/>
    </row>
    <row r="443310" spans="1:1">
      <c r="A443310" s="153"/>
    </row>
    <row r="443311" spans="1:1">
      <c r="A443311" s="153"/>
    </row>
    <row r="443314" spans="1:1">
      <c r="A443314" s="153"/>
    </row>
    <row r="443324" spans="1:1">
      <c r="A443324" s="153"/>
    </row>
    <row r="443325" spans="1:1">
      <c r="A443325" s="153"/>
    </row>
    <row r="443326" spans="1:1">
      <c r="A443326" s="153"/>
    </row>
    <row r="443339" spans="1:1">
      <c r="A443339" s="153"/>
    </row>
    <row r="443341" spans="1:1">
      <c r="A443341" s="153"/>
    </row>
    <row r="443343" spans="1:1">
      <c r="A443343" s="154"/>
    </row>
    <row r="443345" spans="1:1">
      <c r="A443345" s="125"/>
    </row>
    <row r="443356" spans="1:1">
      <c r="A443356" s="153"/>
    </row>
    <row r="443357" spans="1:1">
      <c r="A443357" s="153"/>
    </row>
    <row r="443360" spans="1:1">
      <c r="A443360" s="153"/>
    </row>
    <row r="443370" spans="1:1">
      <c r="A443370" s="153"/>
    </row>
    <row r="443371" spans="1:1">
      <c r="A443371" s="153"/>
    </row>
    <row r="443372" spans="1:1">
      <c r="A443372" s="153"/>
    </row>
    <row r="443385" spans="1:1">
      <c r="A443385" s="153"/>
    </row>
    <row r="443387" spans="1:1">
      <c r="A443387" s="153"/>
    </row>
    <row r="443389" spans="1:1">
      <c r="A443389" s="154"/>
    </row>
    <row r="443391" spans="1:1">
      <c r="A443391" s="125"/>
    </row>
    <row r="443402" spans="1:1">
      <c r="A443402" s="153"/>
    </row>
    <row r="443403" spans="1:1">
      <c r="A443403" s="153"/>
    </row>
    <row r="443406" spans="1:1">
      <c r="A443406" s="153"/>
    </row>
    <row r="443416" spans="1:1">
      <c r="A443416" s="153"/>
    </row>
    <row r="443417" spans="1:1">
      <c r="A443417" s="153"/>
    </row>
    <row r="443418" spans="1:1">
      <c r="A443418" s="153"/>
    </row>
    <row r="443431" spans="1:1">
      <c r="A443431" s="153"/>
    </row>
    <row r="443433" spans="1:1">
      <c r="A443433" s="153"/>
    </row>
    <row r="443435" spans="1:1">
      <c r="A443435" s="154"/>
    </row>
    <row r="443437" spans="1:1">
      <c r="A443437" s="125"/>
    </row>
    <row r="443448" spans="1:1">
      <c r="A443448" s="153"/>
    </row>
    <row r="443449" spans="1:1">
      <c r="A443449" s="153"/>
    </row>
    <row r="443452" spans="1:1">
      <c r="A443452" s="153"/>
    </row>
    <row r="443462" spans="1:1">
      <c r="A443462" s="153"/>
    </row>
    <row r="443463" spans="1:1">
      <c r="A443463" s="153"/>
    </row>
    <row r="443464" spans="1:1">
      <c r="A443464" s="153"/>
    </row>
    <row r="443477" spans="1:1">
      <c r="A443477" s="153"/>
    </row>
    <row r="443479" spans="1:1">
      <c r="A443479" s="153"/>
    </row>
    <row r="443481" spans="1:1">
      <c r="A443481" s="154"/>
    </row>
    <row r="443483" spans="1:1">
      <c r="A443483" s="125"/>
    </row>
    <row r="443494" spans="1:1">
      <c r="A443494" s="153"/>
    </row>
    <row r="443495" spans="1:1">
      <c r="A443495" s="153"/>
    </row>
    <row r="443498" spans="1:1">
      <c r="A443498" s="153"/>
    </row>
    <row r="443508" spans="1:1">
      <c r="A443508" s="153"/>
    </row>
    <row r="443509" spans="1:1">
      <c r="A443509" s="153"/>
    </row>
    <row r="443510" spans="1:1">
      <c r="A443510" s="153"/>
    </row>
    <row r="443523" spans="1:1">
      <c r="A443523" s="153"/>
    </row>
    <row r="443525" spans="1:1">
      <c r="A443525" s="153"/>
    </row>
    <row r="443527" spans="1:1">
      <c r="A443527" s="154"/>
    </row>
    <row r="443529" spans="1:1">
      <c r="A443529" s="125"/>
    </row>
    <row r="443540" spans="1:1">
      <c r="A443540" s="153"/>
    </row>
    <row r="443541" spans="1:1">
      <c r="A443541" s="153"/>
    </row>
    <row r="443544" spans="1:1">
      <c r="A443544" s="153"/>
    </row>
    <row r="443554" spans="1:1">
      <c r="A443554" s="153"/>
    </row>
    <row r="443555" spans="1:1">
      <c r="A443555" s="153"/>
    </row>
    <row r="443556" spans="1:1">
      <c r="A443556" s="153"/>
    </row>
    <row r="443569" spans="1:1">
      <c r="A443569" s="153"/>
    </row>
    <row r="443571" spans="1:1">
      <c r="A443571" s="153"/>
    </row>
    <row r="443573" spans="1:1">
      <c r="A443573" s="154"/>
    </row>
    <row r="443575" spans="1:1">
      <c r="A443575" s="125"/>
    </row>
    <row r="443586" spans="1:1">
      <c r="A443586" s="153"/>
    </row>
    <row r="443587" spans="1:1">
      <c r="A443587" s="153"/>
    </row>
    <row r="443590" spans="1:1">
      <c r="A443590" s="153"/>
    </row>
    <row r="443600" spans="1:1">
      <c r="A443600" s="153"/>
    </row>
    <row r="443601" spans="1:1">
      <c r="A443601" s="153"/>
    </row>
    <row r="443602" spans="1:1">
      <c r="A443602" s="153"/>
    </row>
    <row r="443615" spans="1:1">
      <c r="A443615" s="153"/>
    </row>
    <row r="443617" spans="1:1">
      <c r="A443617" s="153"/>
    </row>
    <row r="443619" spans="1:1">
      <c r="A443619" s="154"/>
    </row>
    <row r="443621" spans="1:1">
      <c r="A443621" s="125"/>
    </row>
    <row r="443632" spans="1:1">
      <c r="A443632" s="153"/>
    </row>
    <row r="443633" spans="1:1">
      <c r="A443633" s="153"/>
    </row>
    <row r="443636" spans="1:1">
      <c r="A443636" s="153"/>
    </row>
    <row r="443646" spans="1:1">
      <c r="A443646" s="153"/>
    </row>
    <row r="443647" spans="1:1">
      <c r="A443647" s="153"/>
    </row>
    <row r="443648" spans="1:1">
      <c r="A443648" s="153"/>
    </row>
    <row r="443661" spans="1:1">
      <c r="A443661" s="153"/>
    </row>
    <row r="443663" spans="1:1">
      <c r="A443663" s="153"/>
    </row>
    <row r="443665" spans="1:1">
      <c r="A443665" s="154"/>
    </row>
    <row r="443667" spans="1:1">
      <c r="A443667" s="125"/>
    </row>
    <row r="443678" spans="1:1">
      <c r="A443678" s="153"/>
    </row>
    <row r="443679" spans="1:1">
      <c r="A443679" s="153"/>
    </row>
    <row r="443682" spans="1:1">
      <c r="A443682" s="153"/>
    </row>
    <row r="443692" spans="1:1">
      <c r="A443692" s="153"/>
    </row>
    <row r="443693" spans="1:1">
      <c r="A443693" s="153"/>
    </row>
    <row r="443694" spans="1:1">
      <c r="A443694" s="153"/>
    </row>
    <row r="443707" spans="1:1">
      <c r="A443707" s="153"/>
    </row>
    <row r="443709" spans="1:1">
      <c r="A443709" s="153"/>
    </row>
    <row r="443711" spans="1:1">
      <c r="A443711" s="154"/>
    </row>
    <row r="443713" spans="1:1">
      <c r="A443713" s="125"/>
    </row>
    <row r="443724" spans="1:1">
      <c r="A443724" s="153"/>
    </row>
    <row r="443725" spans="1:1">
      <c r="A443725" s="153"/>
    </row>
    <row r="443728" spans="1:1">
      <c r="A443728" s="153"/>
    </row>
    <row r="443738" spans="1:1">
      <c r="A443738" s="153"/>
    </row>
    <row r="443739" spans="1:1">
      <c r="A443739" s="153"/>
    </row>
    <row r="443740" spans="1:1">
      <c r="A443740" s="153"/>
    </row>
    <row r="443753" spans="1:1">
      <c r="A443753" s="153"/>
    </row>
    <row r="443755" spans="1:1">
      <c r="A443755" s="153"/>
    </row>
    <row r="443757" spans="1:1">
      <c r="A443757" s="154"/>
    </row>
    <row r="443759" spans="1:1">
      <c r="A443759" s="125"/>
    </row>
    <row r="443770" spans="1:1">
      <c r="A443770" s="153"/>
    </row>
    <row r="443771" spans="1:1">
      <c r="A443771" s="153"/>
    </row>
    <row r="443774" spans="1:1">
      <c r="A443774" s="153"/>
    </row>
    <row r="443784" spans="1:1">
      <c r="A443784" s="153"/>
    </row>
    <row r="443785" spans="1:1">
      <c r="A443785" s="153"/>
    </row>
    <row r="443786" spans="1:1">
      <c r="A443786" s="153"/>
    </row>
    <row r="443799" spans="1:1">
      <c r="A443799" s="153"/>
    </row>
    <row r="443801" spans="1:1">
      <c r="A443801" s="153"/>
    </row>
    <row r="443803" spans="1:1">
      <c r="A443803" s="154"/>
    </row>
    <row r="443805" spans="1:1">
      <c r="A443805" s="125"/>
    </row>
    <row r="443816" spans="1:1">
      <c r="A443816" s="153"/>
    </row>
    <row r="443817" spans="1:1">
      <c r="A443817" s="153"/>
    </row>
    <row r="443820" spans="1:1">
      <c r="A443820" s="153"/>
    </row>
    <row r="443830" spans="1:1">
      <c r="A443830" s="153"/>
    </row>
    <row r="443831" spans="1:1">
      <c r="A443831" s="153"/>
    </row>
    <row r="443832" spans="1:1">
      <c r="A443832" s="153"/>
    </row>
    <row r="443845" spans="1:1">
      <c r="A443845" s="153"/>
    </row>
    <row r="443847" spans="1:1">
      <c r="A443847" s="153"/>
    </row>
    <row r="443849" spans="1:1">
      <c r="A443849" s="154"/>
    </row>
    <row r="443851" spans="1:1">
      <c r="A443851" s="125"/>
    </row>
    <row r="443862" spans="1:1">
      <c r="A443862" s="153"/>
    </row>
    <row r="443863" spans="1:1">
      <c r="A443863" s="153"/>
    </row>
    <row r="443866" spans="1:1">
      <c r="A443866" s="153"/>
    </row>
    <row r="443876" spans="1:1">
      <c r="A443876" s="153"/>
    </row>
    <row r="443877" spans="1:1">
      <c r="A443877" s="153"/>
    </row>
    <row r="443878" spans="1:1">
      <c r="A443878" s="153"/>
    </row>
    <row r="443891" spans="1:1">
      <c r="A443891" s="153"/>
    </row>
    <row r="443893" spans="1:1">
      <c r="A443893" s="153"/>
    </row>
    <row r="443895" spans="1:1">
      <c r="A443895" s="154"/>
    </row>
    <row r="443897" spans="1:1">
      <c r="A443897" s="125"/>
    </row>
    <row r="443908" spans="1:1">
      <c r="A443908" s="153"/>
    </row>
    <row r="443909" spans="1:1">
      <c r="A443909" s="153"/>
    </row>
    <row r="443912" spans="1:1">
      <c r="A443912" s="153"/>
    </row>
    <row r="443922" spans="1:1">
      <c r="A443922" s="153"/>
    </row>
    <row r="443923" spans="1:1">
      <c r="A443923" s="153"/>
    </row>
    <row r="443924" spans="1:1">
      <c r="A443924" s="153"/>
    </row>
    <row r="443937" spans="1:1">
      <c r="A443937" s="153"/>
    </row>
    <row r="443939" spans="1:1">
      <c r="A443939" s="153"/>
    </row>
    <row r="443941" spans="1:1">
      <c r="A443941" s="154"/>
    </row>
    <row r="443943" spans="1:1">
      <c r="A443943" s="125"/>
    </row>
    <row r="443954" spans="1:1">
      <c r="A443954" s="153"/>
    </row>
    <row r="443955" spans="1:1">
      <c r="A443955" s="153"/>
    </row>
    <row r="443958" spans="1:1">
      <c r="A443958" s="153"/>
    </row>
    <row r="443968" spans="1:1">
      <c r="A443968" s="153"/>
    </row>
    <row r="443969" spans="1:1">
      <c r="A443969" s="153"/>
    </row>
    <row r="443970" spans="1:1">
      <c r="A443970" s="153"/>
    </row>
    <row r="443983" spans="1:1">
      <c r="A443983" s="153"/>
    </row>
    <row r="443985" spans="1:1">
      <c r="A443985" s="153"/>
    </row>
    <row r="443987" spans="1:1">
      <c r="A443987" s="154"/>
    </row>
    <row r="443989" spans="1:1">
      <c r="A443989" s="125"/>
    </row>
    <row r="444000" spans="1:1">
      <c r="A444000" s="153"/>
    </row>
    <row r="444001" spans="1:1">
      <c r="A444001" s="153"/>
    </row>
    <row r="444004" spans="1:1">
      <c r="A444004" s="153"/>
    </row>
    <row r="444014" spans="1:1">
      <c r="A444014" s="153"/>
    </row>
    <row r="444015" spans="1:1">
      <c r="A444015" s="153"/>
    </row>
    <row r="444016" spans="1:1">
      <c r="A444016" s="153"/>
    </row>
    <row r="444029" spans="1:1">
      <c r="A444029" s="153"/>
    </row>
    <row r="444031" spans="1:1">
      <c r="A444031" s="153"/>
    </row>
    <row r="444033" spans="1:1">
      <c r="A444033" s="154"/>
    </row>
    <row r="444035" spans="1:1">
      <c r="A444035" s="125"/>
    </row>
    <row r="444046" spans="1:1">
      <c r="A444046" s="153"/>
    </row>
    <row r="444047" spans="1:1">
      <c r="A444047" s="153"/>
    </row>
    <row r="444050" spans="1:1">
      <c r="A444050" s="153"/>
    </row>
    <row r="444060" spans="1:1">
      <c r="A444060" s="153"/>
    </row>
    <row r="444061" spans="1:1">
      <c r="A444061" s="153"/>
    </row>
    <row r="444062" spans="1:1">
      <c r="A444062" s="153"/>
    </row>
    <row r="444075" spans="1:1">
      <c r="A444075" s="153"/>
    </row>
    <row r="444077" spans="1:1">
      <c r="A444077" s="153"/>
    </row>
    <row r="444079" spans="1:1">
      <c r="A444079" s="154"/>
    </row>
    <row r="444081" spans="1:1">
      <c r="A444081" s="125"/>
    </row>
    <row r="444092" spans="1:1">
      <c r="A444092" s="153"/>
    </row>
    <row r="444093" spans="1:1">
      <c r="A444093" s="153"/>
    </row>
    <row r="444096" spans="1:1">
      <c r="A444096" s="153"/>
    </row>
    <row r="444106" spans="1:1">
      <c r="A444106" s="153"/>
    </row>
    <row r="444107" spans="1:1">
      <c r="A444107" s="153"/>
    </row>
    <row r="444108" spans="1:1">
      <c r="A444108" s="153"/>
    </row>
    <row r="444121" spans="1:1">
      <c r="A444121" s="153"/>
    </row>
    <row r="444123" spans="1:1">
      <c r="A444123" s="153"/>
    </row>
    <row r="444125" spans="1:1">
      <c r="A444125" s="154"/>
    </row>
    <row r="444127" spans="1:1">
      <c r="A444127" s="125"/>
    </row>
    <row r="444138" spans="1:1">
      <c r="A444138" s="153"/>
    </row>
    <row r="444139" spans="1:1">
      <c r="A444139" s="153"/>
    </row>
    <row r="444142" spans="1:1">
      <c r="A444142" s="153"/>
    </row>
    <row r="444152" spans="1:1">
      <c r="A444152" s="153"/>
    </row>
    <row r="444153" spans="1:1">
      <c r="A444153" s="153"/>
    </row>
    <row r="444154" spans="1:1">
      <c r="A444154" s="153"/>
    </row>
    <row r="444167" spans="1:1">
      <c r="A444167" s="153"/>
    </row>
    <row r="444169" spans="1:1">
      <c r="A444169" s="153"/>
    </row>
    <row r="444171" spans="1:1">
      <c r="A444171" s="154"/>
    </row>
    <row r="444173" spans="1:1">
      <c r="A444173" s="125"/>
    </row>
    <row r="444184" spans="1:1">
      <c r="A444184" s="153"/>
    </row>
    <row r="444185" spans="1:1">
      <c r="A444185" s="153"/>
    </row>
    <row r="444188" spans="1:1">
      <c r="A444188" s="153"/>
    </row>
    <row r="444198" spans="1:1">
      <c r="A444198" s="153"/>
    </row>
    <row r="444199" spans="1:1">
      <c r="A444199" s="153"/>
    </row>
    <row r="444200" spans="1:1">
      <c r="A444200" s="153"/>
    </row>
    <row r="444213" spans="1:1">
      <c r="A444213" s="153"/>
    </row>
    <row r="444215" spans="1:1">
      <c r="A444215" s="153"/>
    </row>
    <row r="444217" spans="1:1">
      <c r="A444217" s="154"/>
    </row>
    <row r="444219" spans="1:1">
      <c r="A444219" s="125"/>
    </row>
    <row r="444230" spans="1:1">
      <c r="A444230" s="153"/>
    </row>
    <row r="444231" spans="1:1">
      <c r="A444231" s="153"/>
    </row>
    <row r="444234" spans="1:1">
      <c r="A444234" s="153"/>
    </row>
    <row r="444244" spans="1:1">
      <c r="A444244" s="153"/>
    </row>
    <row r="444245" spans="1:1">
      <c r="A444245" s="153"/>
    </row>
    <row r="444246" spans="1:1">
      <c r="A444246" s="153"/>
    </row>
    <row r="444259" spans="1:1">
      <c r="A444259" s="153"/>
    </row>
    <row r="444261" spans="1:1">
      <c r="A444261" s="153"/>
    </row>
    <row r="444263" spans="1:1">
      <c r="A444263" s="154"/>
    </row>
    <row r="444265" spans="1:1">
      <c r="A444265" s="125"/>
    </row>
    <row r="444276" spans="1:1">
      <c r="A444276" s="153"/>
    </row>
    <row r="444277" spans="1:1">
      <c r="A444277" s="153"/>
    </row>
    <row r="444280" spans="1:1">
      <c r="A444280" s="153"/>
    </row>
    <row r="444290" spans="1:1">
      <c r="A444290" s="153"/>
    </row>
    <row r="444291" spans="1:1">
      <c r="A444291" s="153"/>
    </row>
    <row r="444292" spans="1:1">
      <c r="A444292" s="153"/>
    </row>
    <row r="444305" spans="1:1">
      <c r="A444305" s="153"/>
    </row>
    <row r="444307" spans="1:1">
      <c r="A444307" s="153"/>
    </row>
    <row r="444309" spans="1:1">
      <c r="A444309" s="154"/>
    </row>
    <row r="444311" spans="1:1">
      <c r="A444311" s="125"/>
    </row>
    <row r="444322" spans="1:1">
      <c r="A444322" s="153"/>
    </row>
    <row r="444323" spans="1:1">
      <c r="A444323" s="153"/>
    </row>
    <row r="444326" spans="1:1">
      <c r="A444326" s="153"/>
    </row>
    <row r="444336" spans="1:1">
      <c r="A444336" s="153"/>
    </row>
    <row r="444337" spans="1:1">
      <c r="A444337" s="153"/>
    </row>
    <row r="444338" spans="1:1">
      <c r="A444338" s="153"/>
    </row>
    <row r="444351" spans="1:1">
      <c r="A444351" s="153"/>
    </row>
    <row r="444353" spans="1:1">
      <c r="A444353" s="153"/>
    </row>
    <row r="444355" spans="1:1">
      <c r="A444355" s="154"/>
    </row>
    <row r="444357" spans="1:1">
      <c r="A444357" s="125"/>
    </row>
    <row r="444368" spans="1:1">
      <c r="A444368" s="153"/>
    </row>
    <row r="444369" spans="1:1">
      <c r="A444369" s="153"/>
    </row>
    <row r="444372" spans="1:1">
      <c r="A444372" s="153"/>
    </row>
    <row r="444382" spans="1:1">
      <c r="A444382" s="153"/>
    </row>
    <row r="444383" spans="1:1">
      <c r="A444383" s="153"/>
    </row>
    <row r="444384" spans="1:1">
      <c r="A444384" s="153"/>
    </row>
    <row r="444397" spans="1:1">
      <c r="A444397" s="153"/>
    </row>
    <row r="444399" spans="1:1">
      <c r="A444399" s="153"/>
    </row>
    <row r="444401" spans="1:1">
      <c r="A444401" s="154"/>
    </row>
    <row r="444403" spans="1:1">
      <c r="A444403" s="125"/>
    </row>
    <row r="444414" spans="1:1">
      <c r="A444414" s="153"/>
    </row>
    <row r="444415" spans="1:1">
      <c r="A444415" s="153"/>
    </row>
    <row r="444418" spans="1:1">
      <c r="A444418" s="153"/>
    </row>
    <row r="444428" spans="1:1">
      <c r="A444428" s="153"/>
    </row>
    <row r="444429" spans="1:1">
      <c r="A444429" s="153"/>
    </row>
    <row r="444430" spans="1:1">
      <c r="A444430" s="153"/>
    </row>
    <row r="444443" spans="1:1">
      <c r="A444443" s="153"/>
    </row>
    <row r="444445" spans="1:1">
      <c r="A444445" s="153"/>
    </row>
    <row r="444447" spans="1:1">
      <c r="A444447" s="154"/>
    </row>
    <row r="444449" spans="1:1">
      <c r="A444449" s="125"/>
    </row>
    <row r="444460" spans="1:1">
      <c r="A444460" s="153"/>
    </row>
    <row r="444461" spans="1:1">
      <c r="A444461" s="153"/>
    </row>
    <row r="444464" spans="1:1">
      <c r="A444464" s="153"/>
    </row>
    <row r="444474" spans="1:1">
      <c r="A444474" s="153"/>
    </row>
    <row r="444475" spans="1:1">
      <c r="A444475" s="153"/>
    </row>
    <row r="444476" spans="1:1">
      <c r="A444476" s="153"/>
    </row>
    <row r="444489" spans="1:1">
      <c r="A444489" s="153"/>
    </row>
    <row r="444491" spans="1:1">
      <c r="A444491" s="153"/>
    </row>
    <row r="444493" spans="1:1">
      <c r="A444493" s="154"/>
    </row>
    <row r="444495" spans="1:1">
      <c r="A444495" s="125"/>
    </row>
    <row r="444506" spans="1:1">
      <c r="A444506" s="153"/>
    </row>
    <row r="444507" spans="1:1">
      <c r="A444507" s="153"/>
    </row>
    <row r="444510" spans="1:1">
      <c r="A444510" s="153"/>
    </row>
    <row r="444520" spans="1:1">
      <c r="A444520" s="153"/>
    </row>
    <row r="444521" spans="1:1">
      <c r="A444521" s="153"/>
    </row>
    <row r="444522" spans="1:1">
      <c r="A444522" s="153"/>
    </row>
    <row r="444535" spans="1:1">
      <c r="A444535" s="153"/>
    </row>
    <row r="444537" spans="1:1">
      <c r="A444537" s="153"/>
    </row>
    <row r="444539" spans="1:1">
      <c r="A444539" s="154"/>
    </row>
    <row r="444541" spans="1:1">
      <c r="A444541" s="125"/>
    </row>
    <row r="444552" spans="1:1">
      <c r="A444552" s="153"/>
    </row>
    <row r="444553" spans="1:1">
      <c r="A444553" s="153"/>
    </row>
    <row r="444556" spans="1:1">
      <c r="A444556" s="153"/>
    </row>
    <row r="444566" spans="1:1">
      <c r="A444566" s="153"/>
    </row>
    <row r="444567" spans="1:1">
      <c r="A444567" s="153"/>
    </row>
    <row r="444568" spans="1:1">
      <c r="A444568" s="153"/>
    </row>
    <row r="444581" spans="1:1">
      <c r="A444581" s="153"/>
    </row>
    <row r="444583" spans="1:1">
      <c r="A444583" s="153"/>
    </row>
    <row r="444585" spans="1:1">
      <c r="A444585" s="154"/>
    </row>
    <row r="444587" spans="1:1">
      <c r="A444587" s="125"/>
    </row>
    <row r="444598" spans="1:1">
      <c r="A444598" s="153"/>
    </row>
    <row r="444599" spans="1:1">
      <c r="A444599" s="153"/>
    </row>
    <row r="444602" spans="1:1">
      <c r="A444602" s="153"/>
    </row>
    <row r="444612" spans="1:1">
      <c r="A444612" s="153"/>
    </row>
    <row r="444613" spans="1:1">
      <c r="A444613" s="153"/>
    </row>
    <row r="444614" spans="1:1">
      <c r="A444614" s="153"/>
    </row>
    <row r="444627" spans="1:1">
      <c r="A444627" s="153"/>
    </row>
    <row r="444629" spans="1:1">
      <c r="A444629" s="153"/>
    </row>
    <row r="444631" spans="1:1">
      <c r="A444631" s="154"/>
    </row>
    <row r="444633" spans="1:1">
      <c r="A444633" s="125"/>
    </row>
    <row r="444644" spans="1:1">
      <c r="A444644" s="153"/>
    </row>
    <row r="444645" spans="1:1">
      <c r="A444645" s="153"/>
    </row>
    <row r="444648" spans="1:1">
      <c r="A444648" s="153"/>
    </row>
    <row r="444658" spans="1:1">
      <c r="A444658" s="153"/>
    </row>
    <row r="444659" spans="1:1">
      <c r="A444659" s="153"/>
    </row>
    <row r="444660" spans="1:1">
      <c r="A444660" s="153"/>
    </row>
    <row r="444673" spans="1:1">
      <c r="A444673" s="153"/>
    </row>
    <row r="444675" spans="1:1">
      <c r="A444675" s="153"/>
    </row>
    <row r="444677" spans="1:1">
      <c r="A444677" s="154"/>
    </row>
    <row r="444679" spans="1:1">
      <c r="A444679" s="125"/>
    </row>
    <row r="444690" spans="1:1">
      <c r="A444690" s="153"/>
    </row>
    <row r="444691" spans="1:1">
      <c r="A444691" s="153"/>
    </row>
    <row r="444694" spans="1:1">
      <c r="A444694" s="153"/>
    </row>
    <row r="444704" spans="1:1">
      <c r="A444704" s="153"/>
    </row>
    <row r="444705" spans="1:1">
      <c r="A444705" s="153"/>
    </row>
    <row r="444706" spans="1:1">
      <c r="A444706" s="153"/>
    </row>
    <row r="444719" spans="1:1">
      <c r="A444719" s="153"/>
    </row>
    <row r="444721" spans="1:1">
      <c r="A444721" s="153"/>
    </row>
    <row r="444723" spans="1:1">
      <c r="A444723" s="154"/>
    </row>
    <row r="444725" spans="1:1">
      <c r="A444725" s="125"/>
    </row>
    <row r="444736" spans="1:1">
      <c r="A444736" s="153"/>
    </row>
    <row r="444737" spans="1:1">
      <c r="A444737" s="153"/>
    </row>
    <row r="444740" spans="1:1">
      <c r="A444740" s="153"/>
    </row>
    <row r="444750" spans="1:1">
      <c r="A444750" s="153"/>
    </row>
    <row r="444751" spans="1:1">
      <c r="A444751" s="153"/>
    </row>
    <row r="444752" spans="1:1">
      <c r="A444752" s="153"/>
    </row>
    <row r="444765" spans="1:1">
      <c r="A444765" s="153"/>
    </row>
    <row r="444767" spans="1:1">
      <c r="A444767" s="153"/>
    </row>
    <row r="444769" spans="1:1">
      <c r="A444769" s="154"/>
    </row>
    <row r="444771" spans="1:1">
      <c r="A444771" s="125"/>
    </row>
    <row r="444782" spans="1:1">
      <c r="A444782" s="153"/>
    </row>
    <row r="444783" spans="1:1">
      <c r="A444783" s="153"/>
    </row>
    <row r="444786" spans="1:1">
      <c r="A444786" s="153"/>
    </row>
    <row r="444796" spans="1:1">
      <c r="A444796" s="153"/>
    </row>
    <row r="444797" spans="1:1">
      <c r="A444797" s="153"/>
    </row>
    <row r="444798" spans="1:1">
      <c r="A444798" s="153"/>
    </row>
    <row r="444811" spans="1:1">
      <c r="A444811" s="153"/>
    </row>
    <row r="444813" spans="1:1">
      <c r="A444813" s="153"/>
    </row>
    <row r="444815" spans="1:1">
      <c r="A444815" s="154"/>
    </row>
    <row r="444817" spans="1:1">
      <c r="A444817" s="125"/>
    </row>
    <row r="444828" spans="1:1">
      <c r="A444828" s="153"/>
    </row>
    <row r="444829" spans="1:1">
      <c r="A444829" s="153"/>
    </row>
    <row r="444832" spans="1:1">
      <c r="A444832" s="153"/>
    </row>
    <row r="444842" spans="1:1">
      <c r="A444842" s="153"/>
    </row>
    <row r="444843" spans="1:1">
      <c r="A444843" s="153"/>
    </row>
    <row r="444844" spans="1:1">
      <c r="A444844" s="153"/>
    </row>
    <row r="444857" spans="1:1">
      <c r="A444857" s="153"/>
    </row>
    <row r="444859" spans="1:1">
      <c r="A444859" s="153"/>
    </row>
    <row r="444861" spans="1:1">
      <c r="A444861" s="154"/>
    </row>
    <row r="444863" spans="1:1">
      <c r="A444863" s="125"/>
    </row>
    <row r="444874" spans="1:1">
      <c r="A444874" s="153"/>
    </row>
    <row r="444875" spans="1:1">
      <c r="A444875" s="153"/>
    </row>
    <row r="444878" spans="1:1">
      <c r="A444878" s="153"/>
    </row>
    <row r="444888" spans="1:1">
      <c r="A444888" s="153"/>
    </row>
    <row r="444889" spans="1:1">
      <c r="A444889" s="153"/>
    </row>
    <row r="444890" spans="1:1">
      <c r="A444890" s="153"/>
    </row>
    <row r="444903" spans="1:1">
      <c r="A444903" s="153"/>
    </row>
    <row r="444905" spans="1:1">
      <c r="A444905" s="153"/>
    </row>
    <row r="444907" spans="1:1">
      <c r="A444907" s="154"/>
    </row>
    <row r="444909" spans="1:1">
      <c r="A444909" s="125"/>
    </row>
    <row r="444920" spans="1:1">
      <c r="A444920" s="153"/>
    </row>
    <row r="444921" spans="1:1">
      <c r="A444921" s="153"/>
    </row>
    <row r="444924" spans="1:1">
      <c r="A444924" s="153"/>
    </row>
    <row r="444934" spans="1:1">
      <c r="A444934" s="153"/>
    </row>
    <row r="444935" spans="1:1">
      <c r="A444935" s="153"/>
    </row>
    <row r="444936" spans="1:1">
      <c r="A444936" s="153"/>
    </row>
    <row r="444949" spans="1:1">
      <c r="A444949" s="153"/>
    </row>
    <row r="444951" spans="1:1">
      <c r="A444951" s="153"/>
    </row>
    <row r="444953" spans="1:1">
      <c r="A444953" s="154"/>
    </row>
    <row r="444955" spans="1:1">
      <c r="A444955" s="125"/>
    </row>
    <row r="444966" spans="1:1">
      <c r="A444966" s="153"/>
    </row>
    <row r="444967" spans="1:1">
      <c r="A444967" s="153"/>
    </row>
    <row r="444970" spans="1:1">
      <c r="A444970" s="153"/>
    </row>
    <row r="444980" spans="1:1">
      <c r="A444980" s="153"/>
    </row>
    <row r="444981" spans="1:1">
      <c r="A444981" s="153"/>
    </row>
    <row r="444982" spans="1:1">
      <c r="A444982" s="153"/>
    </row>
    <row r="444995" spans="1:1">
      <c r="A444995" s="153"/>
    </row>
    <row r="444997" spans="1:1">
      <c r="A444997" s="153"/>
    </row>
    <row r="444999" spans="1:1">
      <c r="A444999" s="154"/>
    </row>
    <row r="445001" spans="1:1">
      <c r="A445001" s="125"/>
    </row>
    <row r="445012" spans="1:1">
      <c r="A445012" s="153"/>
    </row>
    <row r="445013" spans="1:1">
      <c r="A445013" s="153"/>
    </row>
    <row r="445016" spans="1:1">
      <c r="A445016" s="153"/>
    </row>
    <row r="445026" spans="1:1">
      <c r="A445026" s="153"/>
    </row>
    <row r="445027" spans="1:1">
      <c r="A445027" s="153"/>
    </row>
    <row r="445028" spans="1:1">
      <c r="A445028" s="153"/>
    </row>
    <row r="445041" spans="1:1">
      <c r="A445041" s="153"/>
    </row>
    <row r="445043" spans="1:1">
      <c r="A445043" s="153"/>
    </row>
    <row r="445045" spans="1:1">
      <c r="A445045" s="154"/>
    </row>
    <row r="445047" spans="1:1">
      <c r="A445047" s="125"/>
    </row>
    <row r="445058" spans="1:1">
      <c r="A445058" s="153"/>
    </row>
    <row r="445059" spans="1:1">
      <c r="A445059" s="153"/>
    </row>
    <row r="445062" spans="1:1">
      <c r="A445062" s="153"/>
    </row>
    <row r="445072" spans="1:1">
      <c r="A445072" s="153"/>
    </row>
    <row r="445073" spans="1:1">
      <c r="A445073" s="153"/>
    </row>
    <row r="445074" spans="1:1">
      <c r="A445074" s="153"/>
    </row>
    <row r="445087" spans="1:1">
      <c r="A445087" s="153"/>
    </row>
    <row r="445089" spans="1:1">
      <c r="A445089" s="153"/>
    </row>
    <row r="445091" spans="1:1">
      <c r="A445091" s="154"/>
    </row>
    <row r="445093" spans="1:1">
      <c r="A445093" s="125"/>
    </row>
    <row r="445104" spans="1:1">
      <c r="A445104" s="153"/>
    </row>
    <row r="445105" spans="1:1">
      <c r="A445105" s="153"/>
    </row>
    <row r="445108" spans="1:1">
      <c r="A445108" s="153"/>
    </row>
    <row r="445118" spans="1:1">
      <c r="A445118" s="153"/>
    </row>
    <row r="445119" spans="1:1">
      <c r="A445119" s="153"/>
    </row>
    <row r="445120" spans="1:1">
      <c r="A445120" s="153"/>
    </row>
    <row r="445133" spans="1:1">
      <c r="A445133" s="153"/>
    </row>
    <row r="445135" spans="1:1">
      <c r="A445135" s="153"/>
    </row>
    <row r="445137" spans="1:1">
      <c r="A445137" s="154"/>
    </row>
    <row r="445139" spans="1:1">
      <c r="A445139" s="125"/>
    </row>
    <row r="445150" spans="1:1">
      <c r="A445150" s="153"/>
    </row>
    <row r="445151" spans="1:1">
      <c r="A445151" s="153"/>
    </row>
    <row r="445154" spans="1:1">
      <c r="A445154" s="153"/>
    </row>
    <row r="445164" spans="1:1">
      <c r="A445164" s="153"/>
    </row>
    <row r="445165" spans="1:1">
      <c r="A445165" s="153"/>
    </row>
    <row r="445166" spans="1:1">
      <c r="A445166" s="153"/>
    </row>
    <row r="445179" spans="1:1">
      <c r="A445179" s="153"/>
    </row>
    <row r="445181" spans="1:1">
      <c r="A445181" s="153"/>
    </row>
    <row r="445183" spans="1:1">
      <c r="A445183" s="154"/>
    </row>
    <row r="445185" spans="1:1">
      <c r="A445185" s="125"/>
    </row>
    <row r="445196" spans="1:1">
      <c r="A445196" s="153"/>
    </row>
    <row r="445197" spans="1:1">
      <c r="A445197" s="153"/>
    </row>
    <row r="445200" spans="1:1">
      <c r="A445200" s="153"/>
    </row>
    <row r="445210" spans="1:1">
      <c r="A445210" s="153"/>
    </row>
    <row r="445211" spans="1:1">
      <c r="A445211" s="153"/>
    </row>
    <row r="445212" spans="1:1">
      <c r="A445212" s="153"/>
    </row>
    <row r="445225" spans="1:1">
      <c r="A445225" s="153"/>
    </row>
    <row r="445227" spans="1:1">
      <c r="A445227" s="153"/>
    </row>
    <row r="445229" spans="1:1">
      <c r="A445229" s="154"/>
    </row>
    <row r="445231" spans="1:1">
      <c r="A445231" s="125"/>
    </row>
    <row r="445242" spans="1:1">
      <c r="A445242" s="153"/>
    </row>
    <row r="445243" spans="1:1">
      <c r="A445243" s="153"/>
    </row>
    <row r="445246" spans="1:1">
      <c r="A445246" s="153"/>
    </row>
    <row r="445256" spans="1:1">
      <c r="A445256" s="153"/>
    </row>
    <row r="445257" spans="1:1">
      <c r="A445257" s="153"/>
    </row>
    <row r="445258" spans="1:1">
      <c r="A445258" s="153"/>
    </row>
    <row r="445271" spans="1:1">
      <c r="A445271" s="153"/>
    </row>
    <row r="445273" spans="1:1">
      <c r="A445273" s="153"/>
    </row>
    <row r="445275" spans="1:1">
      <c r="A445275" s="154"/>
    </row>
    <row r="445277" spans="1:1">
      <c r="A445277" s="125"/>
    </row>
    <row r="445288" spans="1:1">
      <c r="A445288" s="153"/>
    </row>
    <row r="445289" spans="1:1">
      <c r="A445289" s="153"/>
    </row>
    <row r="445292" spans="1:1">
      <c r="A445292" s="153"/>
    </row>
    <row r="445302" spans="1:1">
      <c r="A445302" s="153"/>
    </row>
    <row r="445303" spans="1:1">
      <c r="A445303" s="153"/>
    </row>
    <row r="445304" spans="1:1">
      <c r="A445304" s="153"/>
    </row>
    <row r="445317" spans="1:1">
      <c r="A445317" s="153"/>
    </row>
    <row r="445319" spans="1:1">
      <c r="A445319" s="153"/>
    </row>
    <row r="445321" spans="1:1">
      <c r="A445321" s="154"/>
    </row>
    <row r="445323" spans="1:1">
      <c r="A445323" s="125"/>
    </row>
    <row r="445334" spans="1:1">
      <c r="A445334" s="153"/>
    </row>
    <row r="445335" spans="1:1">
      <c r="A445335" s="153"/>
    </row>
    <row r="445338" spans="1:1">
      <c r="A445338" s="153"/>
    </row>
    <row r="445348" spans="1:1">
      <c r="A445348" s="153"/>
    </row>
    <row r="445349" spans="1:1">
      <c r="A445349" s="153"/>
    </row>
    <row r="445350" spans="1:1">
      <c r="A445350" s="153"/>
    </row>
    <row r="445363" spans="1:1">
      <c r="A445363" s="153"/>
    </row>
    <row r="445365" spans="1:1">
      <c r="A445365" s="153"/>
    </row>
    <row r="445367" spans="1:1">
      <c r="A445367" s="154"/>
    </row>
    <row r="445369" spans="1:1">
      <c r="A445369" s="125"/>
    </row>
    <row r="445380" spans="1:1">
      <c r="A445380" s="153"/>
    </row>
    <row r="445381" spans="1:1">
      <c r="A445381" s="153"/>
    </row>
    <row r="445384" spans="1:1">
      <c r="A445384" s="153"/>
    </row>
    <row r="445394" spans="1:1">
      <c r="A445394" s="153"/>
    </row>
    <row r="445395" spans="1:1">
      <c r="A445395" s="153"/>
    </row>
    <row r="445396" spans="1:1">
      <c r="A445396" s="153"/>
    </row>
    <row r="445409" spans="1:1">
      <c r="A445409" s="153"/>
    </row>
    <row r="445411" spans="1:1">
      <c r="A445411" s="153"/>
    </row>
    <row r="445413" spans="1:1">
      <c r="A445413" s="154"/>
    </row>
    <row r="445415" spans="1:1">
      <c r="A445415" s="125"/>
    </row>
    <row r="445426" spans="1:1">
      <c r="A445426" s="153"/>
    </row>
    <row r="445427" spans="1:1">
      <c r="A445427" s="153"/>
    </row>
    <row r="445430" spans="1:1">
      <c r="A445430" s="153"/>
    </row>
    <row r="445440" spans="1:1">
      <c r="A445440" s="153"/>
    </row>
    <row r="445441" spans="1:1">
      <c r="A445441" s="153"/>
    </row>
    <row r="445442" spans="1:1">
      <c r="A445442" s="153"/>
    </row>
    <row r="445455" spans="1:1">
      <c r="A445455" s="153"/>
    </row>
    <row r="445457" spans="1:1">
      <c r="A445457" s="153"/>
    </row>
    <row r="445459" spans="1:1">
      <c r="A445459" s="154"/>
    </row>
    <row r="445461" spans="1:1">
      <c r="A445461" s="125"/>
    </row>
    <row r="445472" spans="1:1">
      <c r="A445472" s="153"/>
    </row>
    <row r="445473" spans="1:1">
      <c r="A445473" s="153"/>
    </row>
    <row r="445476" spans="1:1">
      <c r="A445476" s="153"/>
    </row>
    <row r="445486" spans="1:1">
      <c r="A445486" s="153"/>
    </row>
    <row r="445487" spans="1:1">
      <c r="A445487" s="153"/>
    </row>
    <row r="445488" spans="1:1">
      <c r="A445488" s="153"/>
    </row>
    <row r="445501" spans="1:1">
      <c r="A445501" s="153"/>
    </row>
    <row r="445503" spans="1:1">
      <c r="A445503" s="153"/>
    </row>
    <row r="445505" spans="1:1">
      <c r="A445505" s="154"/>
    </row>
    <row r="445507" spans="1:1">
      <c r="A445507" s="125"/>
    </row>
    <row r="445518" spans="1:1">
      <c r="A445518" s="153"/>
    </row>
    <row r="445519" spans="1:1">
      <c r="A445519" s="153"/>
    </row>
    <row r="445522" spans="1:1">
      <c r="A445522" s="153"/>
    </row>
    <row r="445532" spans="1:1">
      <c r="A445532" s="153"/>
    </row>
    <row r="445533" spans="1:1">
      <c r="A445533" s="153"/>
    </row>
    <row r="445534" spans="1:1">
      <c r="A445534" s="153"/>
    </row>
    <row r="445547" spans="1:1">
      <c r="A445547" s="153"/>
    </row>
    <row r="445549" spans="1:1">
      <c r="A445549" s="153"/>
    </row>
    <row r="445551" spans="1:1">
      <c r="A445551" s="154"/>
    </row>
    <row r="445553" spans="1:1">
      <c r="A445553" s="125"/>
    </row>
    <row r="445564" spans="1:1">
      <c r="A445564" s="153"/>
    </row>
    <row r="445565" spans="1:1">
      <c r="A445565" s="153"/>
    </row>
    <row r="445568" spans="1:1">
      <c r="A445568" s="153"/>
    </row>
    <row r="445578" spans="1:1">
      <c r="A445578" s="153"/>
    </row>
    <row r="445579" spans="1:1">
      <c r="A445579" s="153"/>
    </row>
    <row r="445580" spans="1:1">
      <c r="A445580" s="153"/>
    </row>
    <row r="445593" spans="1:1">
      <c r="A445593" s="153"/>
    </row>
    <row r="445595" spans="1:1">
      <c r="A445595" s="153"/>
    </row>
    <row r="445597" spans="1:1">
      <c r="A445597" s="154"/>
    </row>
    <row r="445599" spans="1:1">
      <c r="A445599" s="125"/>
    </row>
    <row r="445610" spans="1:1">
      <c r="A445610" s="153"/>
    </row>
    <row r="445611" spans="1:1">
      <c r="A445611" s="153"/>
    </row>
    <row r="445614" spans="1:1">
      <c r="A445614" s="153"/>
    </row>
    <row r="445624" spans="1:1">
      <c r="A445624" s="153"/>
    </row>
    <row r="445625" spans="1:1">
      <c r="A445625" s="153"/>
    </row>
    <row r="445626" spans="1:1">
      <c r="A445626" s="153"/>
    </row>
    <row r="445639" spans="1:1">
      <c r="A445639" s="153"/>
    </row>
    <row r="445641" spans="1:1">
      <c r="A445641" s="153"/>
    </row>
    <row r="445643" spans="1:1">
      <c r="A445643" s="154"/>
    </row>
    <row r="445645" spans="1:1">
      <c r="A445645" s="125"/>
    </row>
    <row r="445656" spans="1:1">
      <c r="A445656" s="153"/>
    </row>
    <row r="445657" spans="1:1">
      <c r="A445657" s="153"/>
    </row>
    <row r="445660" spans="1:1">
      <c r="A445660" s="153"/>
    </row>
    <row r="445670" spans="1:1">
      <c r="A445670" s="153"/>
    </row>
    <row r="445671" spans="1:1">
      <c r="A445671" s="153"/>
    </row>
    <row r="445672" spans="1:1">
      <c r="A445672" s="153"/>
    </row>
    <row r="445685" spans="1:1">
      <c r="A445685" s="153"/>
    </row>
    <row r="445687" spans="1:1">
      <c r="A445687" s="153"/>
    </row>
    <row r="445689" spans="1:1">
      <c r="A445689" s="154"/>
    </row>
    <row r="445691" spans="1:1">
      <c r="A445691" s="125"/>
    </row>
    <row r="445702" spans="1:1">
      <c r="A445702" s="153"/>
    </row>
    <row r="445703" spans="1:1">
      <c r="A445703" s="153"/>
    </row>
    <row r="445706" spans="1:1">
      <c r="A445706" s="153"/>
    </row>
    <row r="445716" spans="1:1">
      <c r="A445716" s="153"/>
    </row>
    <row r="445717" spans="1:1">
      <c r="A445717" s="153"/>
    </row>
    <row r="445718" spans="1:1">
      <c r="A445718" s="153"/>
    </row>
    <row r="445731" spans="1:1">
      <c r="A445731" s="153"/>
    </row>
    <row r="445733" spans="1:1">
      <c r="A445733" s="153"/>
    </row>
    <row r="445735" spans="1:1">
      <c r="A445735" s="154"/>
    </row>
    <row r="445737" spans="1:1">
      <c r="A445737" s="125"/>
    </row>
    <row r="445748" spans="1:1">
      <c r="A445748" s="153"/>
    </row>
    <row r="445749" spans="1:1">
      <c r="A445749" s="153"/>
    </row>
    <row r="445752" spans="1:1">
      <c r="A445752" s="153"/>
    </row>
    <row r="445762" spans="1:1">
      <c r="A445762" s="153"/>
    </row>
    <row r="445763" spans="1:1">
      <c r="A445763" s="153"/>
    </row>
    <row r="445764" spans="1:1">
      <c r="A445764" s="153"/>
    </row>
    <row r="445777" spans="1:1">
      <c r="A445777" s="153"/>
    </row>
    <row r="445779" spans="1:1">
      <c r="A445779" s="153"/>
    </row>
    <row r="445781" spans="1:1">
      <c r="A445781" s="154"/>
    </row>
    <row r="445783" spans="1:1">
      <c r="A445783" s="125"/>
    </row>
    <row r="445794" spans="1:1">
      <c r="A445794" s="153"/>
    </row>
    <row r="445795" spans="1:1">
      <c r="A445795" s="153"/>
    </row>
    <row r="445798" spans="1:1">
      <c r="A445798" s="153"/>
    </row>
    <row r="445808" spans="1:1">
      <c r="A445808" s="153"/>
    </row>
    <row r="445809" spans="1:1">
      <c r="A445809" s="153"/>
    </row>
    <row r="445810" spans="1:1">
      <c r="A445810" s="153"/>
    </row>
    <row r="445823" spans="1:1">
      <c r="A445823" s="153"/>
    </row>
    <row r="445825" spans="1:1">
      <c r="A445825" s="153"/>
    </row>
    <row r="445827" spans="1:1">
      <c r="A445827" s="154"/>
    </row>
    <row r="445829" spans="1:1">
      <c r="A445829" s="125"/>
    </row>
    <row r="445840" spans="1:1">
      <c r="A445840" s="153"/>
    </row>
    <row r="445841" spans="1:1">
      <c r="A445841" s="153"/>
    </row>
    <row r="445844" spans="1:1">
      <c r="A445844" s="153"/>
    </row>
    <row r="445854" spans="1:1">
      <c r="A445854" s="153"/>
    </row>
    <row r="445855" spans="1:1">
      <c r="A445855" s="153"/>
    </row>
    <row r="445856" spans="1:1">
      <c r="A445856" s="153"/>
    </row>
    <row r="445869" spans="1:1">
      <c r="A445869" s="153"/>
    </row>
    <row r="445871" spans="1:1">
      <c r="A445871" s="153"/>
    </row>
    <row r="445873" spans="1:1">
      <c r="A445873" s="154"/>
    </row>
    <row r="445875" spans="1:1">
      <c r="A445875" s="125"/>
    </row>
    <row r="445886" spans="1:1">
      <c r="A445886" s="153"/>
    </row>
    <row r="445887" spans="1:1">
      <c r="A445887" s="153"/>
    </row>
    <row r="445890" spans="1:1">
      <c r="A445890" s="153"/>
    </row>
    <row r="445900" spans="1:1">
      <c r="A445900" s="153"/>
    </row>
    <row r="445901" spans="1:1">
      <c r="A445901" s="153"/>
    </row>
    <row r="445902" spans="1:1">
      <c r="A445902" s="153"/>
    </row>
    <row r="445915" spans="1:1">
      <c r="A445915" s="153"/>
    </row>
    <row r="445917" spans="1:1">
      <c r="A445917" s="153"/>
    </row>
    <row r="445919" spans="1:1">
      <c r="A445919" s="154"/>
    </row>
    <row r="445921" spans="1:1">
      <c r="A445921" s="125"/>
    </row>
    <row r="445932" spans="1:1">
      <c r="A445932" s="153"/>
    </row>
    <row r="445933" spans="1:1">
      <c r="A445933" s="153"/>
    </row>
    <row r="445936" spans="1:1">
      <c r="A445936" s="153"/>
    </row>
    <row r="445946" spans="1:1">
      <c r="A445946" s="153"/>
    </row>
    <row r="445947" spans="1:1">
      <c r="A445947" s="153"/>
    </row>
    <row r="445948" spans="1:1">
      <c r="A445948" s="153"/>
    </row>
    <row r="445961" spans="1:1">
      <c r="A445961" s="153"/>
    </row>
    <row r="445963" spans="1:1">
      <c r="A445963" s="153"/>
    </row>
    <row r="445965" spans="1:1">
      <c r="A445965" s="154"/>
    </row>
    <row r="445967" spans="1:1">
      <c r="A445967" s="125"/>
    </row>
    <row r="445978" spans="1:1">
      <c r="A445978" s="153"/>
    </row>
    <row r="445979" spans="1:1">
      <c r="A445979" s="153"/>
    </row>
    <row r="445982" spans="1:1">
      <c r="A445982" s="153"/>
    </row>
    <row r="445992" spans="1:1">
      <c r="A445992" s="153"/>
    </row>
    <row r="445993" spans="1:1">
      <c r="A445993" s="153"/>
    </row>
    <row r="445994" spans="1:1">
      <c r="A445994" s="153"/>
    </row>
    <row r="446007" spans="1:1">
      <c r="A446007" s="153"/>
    </row>
    <row r="446009" spans="1:1">
      <c r="A446009" s="153"/>
    </row>
    <row r="446011" spans="1:1">
      <c r="A446011" s="154"/>
    </row>
    <row r="446013" spans="1:1">
      <c r="A446013" s="125"/>
    </row>
    <row r="446024" spans="1:1">
      <c r="A446024" s="153"/>
    </row>
    <row r="446025" spans="1:1">
      <c r="A446025" s="153"/>
    </row>
    <row r="446028" spans="1:1">
      <c r="A446028" s="153"/>
    </row>
    <row r="446038" spans="1:1">
      <c r="A446038" s="153"/>
    </row>
    <row r="446039" spans="1:1">
      <c r="A446039" s="153"/>
    </row>
    <row r="446040" spans="1:1">
      <c r="A446040" s="153"/>
    </row>
    <row r="446053" spans="1:1">
      <c r="A446053" s="153"/>
    </row>
    <row r="446055" spans="1:1">
      <c r="A446055" s="153"/>
    </row>
    <row r="446057" spans="1:1">
      <c r="A446057" s="154"/>
    </row>
    <row r="446059" spans="1:1">
      <c r="A446059" s="125"/>
    </row>
    <row r="446070" spans="1:1">
      <c r="A446070" s="153"/>
    </row>
    <row r="446071" spans="1:1">
      <c r="A446071" s="153"/>
    </row>
    <row r="446074" spans="1:1">
      <c r="A446074" s="153"/>
    </row>
    <row r="446084" spans="1:1">
      <c r="A446084" s="153"/>
    </row>
    <row r="446085" spans="1:1">
      <c r="A446085" s="153"/>
    </row>
    <row r="446086" spans="1:1">
      <c r="A446086" s="153"/>
    </row>
    <row r="446099" spans="1:1">
      <c r="A446099" s="153"/>
    </row>
    <row r="446101" spans="1:1">
      <c r="A446101" s="153"/>
    </row>
    <row r="446103" spans="1:1">
      <c r="A446103" s="154"/>
    </row>
    <row r="446105" spans="1:1">
      <c r="A446105" s="125"/>
    </row>
    <row r="446116" spans="1:1">
      <c r="A446116" s="153"/>
    </row>
    <row r="446117" spans="1:1">
      <c r="A446117" s="153"/>
    </row>
    <row r="446120" spans="1:1">
      <c r="A446120" s="153"/>
    </row>
    <row r="446130" spans="1:1">
      <c r="A446130" s="153"/>
    </row>
    <row r="446131" spans="1:1">
      <c r="A446131" s="153"/>
    </row>
    <row r="446132" spans="1:1">
      <c r="A446132" s="153"/>
    </row>
    <row r="446145" spans="1:1">
      <c r="A446145" s="153"/>
    </row>
    <row r="446147" spans="1:1">
      <c r="A446147" s="153"/>
    </row>
    <row r="446149" spans="1:1">
      <c r="A446149" s="154"/>
    </row>
    <row r="446151" spans="1:1">
      <c r="A446151" s="125"/>
    </row>
    <row r="446162" spans="1:1">
      <c r="A446162" s="153"/>
    </row>
    <row r="446163" spans="1:1">
      <c r="A446163" s="153"/>
    </row>
    <row r="446166" spans="1:1">
      <c r="A446166" s="153"/>
    </row>
    <row r="446176" spans="1:1">
      <c r="A446176" s="153"/>
    </row>
    <row r="446177" spans="1:1">
      <c r="A446177" s="153"/>
    </row>
    <row r="446178" spans="1:1">
      <c r="A446178" s="153"/>
    </row>
    <row r="446191" spans="1:1">
      <c r="A446191" s="153"/>
    </row>
    <row r="446193" spans="1:1">
      <c r="A446193" s="153"/>
    </row>
    <row r="446195" spans="1:1">
      <c r="A446195" s="154"/>
    </row>
    <row r="446197" spans="1:1">
      <c r="A446197" s="125"/>
    </row>
    <row r="446208" spans="1:1">
      <c r="A446208" s="153"/>
    </row>
    <row r="446209" spans="1:1">
      <c r="A446209" s="153"/>
    </row>
    <row r="446212" spans="1:1">
      <c r="A446212" s="153"/>
    </row>
    <row r="446222" spans="1:1">
      <c r="A446222" s="153"/>
    </row>
    <row r="446223" spans="1:1">
      <c r="A446223" s="153"/>
    </row>
    <row r="446224" spans="1:1">
      <c r="A446224" s="153"/>
    </row>
    <row r="446237" spans="1:1">
      <c r="A446237" s="153"/>
    </row>
    <row r="446239" spans="1:1">
      <c r="A446239" s="153"/>
    </row>
    <row r="446241" spans="1:1">
      <c r="A446241" s="154"/>
    </row>
    <row r="446243" spans="1:1">
      <c r="A446243" s="125"/>
    </row>
    <row r="446254" spans="1:1">
      <c r="A446254" s="153"/>
    </row>
    <row r="446255" spans="1:1">
      <c r="A446255" s="153"/>
    </row>
    <row r="446258" spans="1:1">
      <c r="A446258" s="153"/>
    </row>
    <row r="446268" spans="1:1">
      <c r="A446268" s="153"/>
    </row>
    <row r="446269" spans="1:1">
      <c r="A446269" s="153"/>
    </row>
    <row r="446270" spans="1:1">
      <c r="A446270" s="153"/>
    </row>
    <row r="446283" spans="1:1">
      <c r="A446283" s="153"/>
    </row>
    <row r="446285" spans="1:1">
      <c r="A446285" s="153"/>
    </row>
    <row r="446287" spans="1:1">
      <c r="A446287" s="154"/>
    </row>
    <row r="446289" spans="1:1">
      <c r="A446289" s="125"/>
    </row>
    <row r="446300" spans="1:1">
      <c r="A446300" s="153"/>
    </row>
    <row r="446301" spans="1:1">
      <c r="A446301" s="153"/>
    </row>
    <row r="446304" spans="1:1">
      <c r="A446304" s="153"/>
    </row>
    <row r="446314" spans="1:1">
      <c r="A446314" s="153"/>
    </row>
    <row r="446315" spans="1:1">
      <c r="A446315" s="153"/>
    </row>
    <row r="446316" spans="1:1">
      <c r="A446316" s="153"/>
    </row>
    <row r="446329" spans="1:1">
      <c r="A446329" s="153"/>
    </row>
    <row r="446331" spans="1:1">
      <c r="A446331" s="153"/>
    </row>
    <row r="446333" spans="1:1">
      <c r="A446333" s="154"/>
    </row>
    <row r="446335" spans="1:1">
      <c r="A446335" s="125"/>
    </row>
    <row r="446346" spans="1:1">
      <c r="A446346" s="153"/>
    </row>
    <row r="446347" spans="1:1">
      <c r="A446347" s="153"/>
    </row>
    <row r="446350" spans="1:1">
      <c r="A446350" s="153"/>
    </row>
    <row r="446360" spans="1:1">
      <c r="A446360" s="153"/>
    </row>
    <row r="446361" spans="1:1">
      <c r="A446361" s="153"/>
    </row>
    <row r="446362" spans="1:1">
      <c r="A446362" s="153"/>
    </row>
    <row r="446375" spans="1:1">
      <c r="A446375" s="153"/>
    </row>
    <row r="446377" spans="1:1">
      <c r="A446377" s="153"/>
    </row>
    <row r="446379" spans="1:1">
      <c r="A446379" s="154"/>
    </row>
    <row r="446381" spans="1:1">
      <c r="A446381" s="125"/>
    </row>
    <row r="446392" spans="1:1">
      <c r="A446392" s="153"/>
    </row>
    <row r="446393" spans="1:1">
      <c r="A446393" s="153"/>
    </row>
    <row r="446396" spans="1:1">
      <c r="A446396" s="153"/>
    </row>
    <row r="446406" spans="1:1">
      <c r="A446406" s="153"/>
    </row>
    <row r="446407" spans="1:1">
      <c r="A446407" s="153"/>
    </row>
    <row r="446408" spans="1:1">
      <c r="A446408" s="153"/>
    </row>
    <row r="446421" spans="1:1">
      <c r="A446421" s="153"/>
    </row>
    <row r="446423" spans="1:1">
      <c r="A446423" s="153"/>
    </row>
    <row r="446425" spans="1:1">
      <c r="A446425" s="154"/>
    </row>
    <row r="446427" spans="1:1">
      <c r="A446427" s="125"/>
    </row>
    <row r="446438" spans="1:1">
      <c r="A446438" s="153"/>
    </row>
    <row r="446439" spans="1:1">
      <c r="A446439" s="153"/>
    </row>
    <row r="446442" spans="1:1">
      <c r="A446442" s="153"/>
    </row>
    <row r="446452" spans="1:1">
      <c r="A446452" s="153"/>
    </row>
    <row r="446453" spans="1:1">
      <c r="A446453" s="153"/>
    </row>
    <row r="446454" spans="1:1">
      <c r="A446454" s="153"/>
    </row>
    <row r="446467" spans="1:1">
      <c r="A446467" s="153"/>
    </row>
    <row r="446469" spans="1:1">
      <c r="A446469" s="153"/>
    </row>
    <row r="446471" spans="1:1">
      <c r="A446471" s="154"/>
    </row>
    <row r="446473" spans="1:1">
      <c r="A446473" s="125"/>
    </row>
    <row r="446484" spans="1:1">
      <c r="A446484" s="153"/>
    </row>
    <row r="446485" spans="1:1">
      <c r="A446485" s="153"/>
    </row>
    <row r="446488" spans="1:1">
      <c r="A446488" s="153"/>
    </row>
    <row r="446498" spans="1:1">
      <c r="A446498" s="153"/>
    </row>
    <row r="446499" spans="1:1">
      <c r="A446499" s="153"/>
    </row>
    <row r="446500" spans="1:1">
      <c r="A446500" s="153"/>
    </row>
    <row r="446513" spans="1:1">
      <c r="A446513" s="153"/>
    </row>
    <row r="446515" spans="1:1">
      <c r="A446515" s="153"/>
    </row>
    <row r="446517" spans="1:1">
      <c r="A446517" s="154"/>
    </row>
    <row r="446519" spans="1:1">
      <c r="A446519" s="125"/>
    </row>
    <row r="446530" spans="1:1">
      <c r="A446530" s="153"/>
    </row>
    <row r="446531" spans="1:1">
      <c r="A446531" s="153"/>
    </row>
    <row r="446534" spans="1:1">
      <c r="A446534" s="153"/>
    </row>
    <row r="446544" spans="1:1">
      <c r="A446544" s="153"/>
    </row>
    <row r="446545" spans="1:1">
      <c r="A446545" s="153"/>
    </row>
    <row r="446546" spans="1:1">
      <c r="A446546" s="153"/>
    </row>
    <row r="446559" spans="1:1">
      <c r="A446559" s="153"/>
    </row>
    <row r="446561" spans="1:1">
      <c r="A446561" s="153"/>
    </row>
    <row r="446563" spans="1:1">
      <c r="A446563" s="154"/>
    </row>
    <row r="446565" spans="1:1">
      <c r="A446565" s="125"/>
    </row>
    <row r="446576" spans="1:1">
      <c r="A446576" s="153"/>
    </row>
    <row r="446577" spans="1:1">
      <c r="A446577" s="153"/>
    </row>
    <row r="446580" spans="1:1">
      <c r="A446580" s="153"/>
    </row>
    <row r="446590" spans="1:1">
      <c r="A446590" s="153"/>
    </row>
    <row r="446591" spans="1:1">
      <c r="A446591" s="153"/>
    </row>
    <row r="446592" spans="1:1">
      <c r="A446592" s="153"/>
    </row>
    <row r="446605" spans="1:1">
      <c r="A446605" s="153"/>
    </row>
    <row r="446607" spans="1:1">
      <c r="A446607" s="153"/>
    </row>
    <row r="446609" spans="1:1">
      <c r="A446609" s="154"/>
    </row>
    <row r="446611" spans="1:1">
      <c r="A446611" s="125"/>
    </row>
    <row r="446622" spans="1:1">
      <c r="A446622" s="153"/>
    </row>
    <row r="446623" spans="1:1">
      <c r="A446623" s="153"/>
    </row>
    <row r="446626" spans="1:1">
      <c r="A446626" s="153"/>
    </row>
    <row r="446636" spans="1:1">
      <c r="A446636" s="153"/>
    </row>
    <row r="446637" spans="1:1">
      <c r="A446637" s="153"/>
    </row>
    <row r="446638" spans="1:1">
      <c r="A446638" s="153"/>
    </row>
    <row r="446651" spans="1:1">
      <c r="A446651" s="153"/>
    </row>
    <row r="446653" spans="1:1">
      <c r="A446653" s="153"/>
    </row>
    <row r="446655" spans="1:1">
      <c r="A446655" s="154"/>
    </row>
    <row r="446657" spans="1:1">
      <c r="A446657" s="125"/>
    </row>
    <row r="446668" spans="1:1">
      <c r="A446668" s="153"/>
    </row>
    <row r="446669" spans="1:1">
      <c r="A446669" s="153"/>
    </row>
    <row r="446672" spans="1:1">
      <c r="A446672" s="153"/>
    </row>
    <row r="446682" spans="1:1">
      <c r="A446682" s="153"/>
    </row>
    <row r="446683" spans="1:1">
      <c r="A446683" s="153"/>
    </row>
    <row r="446684" spans="1:1">
      <c r="A446684" s="153"/>
    </row>
    <row r="446697" spans="1:1">
      <c r="A446697" s="153"/>
    </row>
    <row r="446699" spans="1:1">
      <c r="A446699" s="153"/>
    </row>
    <row r="446701" spans="1:1">
      <c r="A446701" s="154"/>
    </row>
    <row r="446703" spans="1:1">
      <c r="A446703" s="125"/>
    </row>
    <row r="446714" spans="1:1">
      <c r="A446714" s="153"/>
    </row>
    <row r="446715" spans="1:1">
      <c r="A446715" s="153"/>
    </row>
    <row r="446718" spans="1:1">
      <c r="A446718" s="153"/>
    </row>
    <row r="446728" spans="1:1">
      <c r="A446728" s="153"/>
    </row>
    <row r="446729" spans="1:1">
      <c r="A446729" s="153"/>
    </row>
    <row r="446730" spans="1:1">
      <c r="A446730" s="153"/>
    </row>
    <row r="446743" spans="1:1">
      <c r="A446743" s="153"/>
    </row>
    <row r="446745" spans="1:1">
      <c r="A446745" s="153"/>
    </row>
    <row r="446747" spans="1:1">
      <c r="A446747" s="154"/>
    </row>
    <row r="446749" spans="1:1">
      <c r="A446749" s="125"/>
    </row>
    <row r="446760" spans="1:1">
      <c r="A446760" s="153"/>
    </row>
    <row r="446761" spans="1:1">
      <c r="A446761" s="153"/>
    </row>
    <row r="446764" spans="1:1">
      <c r="A446764" s="153"/>
    </row>
    <row r="446774" spans="1:1">
      <c r="A446774" s="153"/>
    </row>
    <row r="446775" spans="1:1">
      <c r="A446775" s="153"/>
    </row>
    <row r="446776" spans="1:1">
      <c r="A446776" s="153"/>
    </row>
    <row r="446789" spans="1:1">
      <c r="A446789" s="153"/>
    </row>
    <row r="446791" spans="1:1">
      <c r="A446791" s="153"/>
    </row>
    <row r="446793" spans="1:1">
      <c r="A446793" s="154"/>
    </row>
    <row r="446795" spans="1:1">
      <c r="A446795" s="125"/>
    </row>
    <row r="446806" spans="1:1">
      <c r="A446806" s="153"/>
    </row>
    <row r="446807" spans="1:1">
      <c r="A446807" s="153"/>
    </row>
    <row r="446810" spans="1:1">
      <c r="A446810" s="153"/>
    </row>
    <row r="446820" spans="1:1">
      <c r="A446820" s="153"/>
    </row>
    <row r="446821" spans="1:1">
      <c r="A446821" s="153"/>
    </row>
    <row r="446822" spans="1:1">
      <c r="A446822" s="153"/>
    </row>
    <row r="446835" spans="1:1">
      <c r="A446835" s="153"/>
    </row>
    <row r="446837" spans="1:1">
      <c r="A446837" s="153"/>
    </row>
    <row r="446839" spans="1:1">
      <c r="A446839" s="154"/>
    </row>
    <row r="446841" spans="1:1">
      <c r="A446841" s="125"/>
    </row>
    <row r="446852" spans="1:1">
      <c r="A446852" s="153"/>
    </row>
    <row r="446853" spans="1:1">
      <c r="A446853" s="153"/>
    </row>
    <row r="446856" spans="1:1">
      <c r="A446856" s="153"/>
    </row>
    <row r="446866" spans="1:1">
      <c r="A446866" s="153"/>
    </row>
    <row r="446867" spans="1:1">
      <c r="A446867" s="153"/>
    </row>
    <row r="446868" spans="1:1">
      <c r="A446868" s="153"/>
    </row>
    <row r="446881" spans="1:1">
      <c r="A446881" s="153"/>
    </row>
    <row r="446883" spans="1:1">
      <c r="A446883" s="153"/>
    </row>
    <row r="446885" spans="1:1">
      <c r="A446885" s="154"/>
    </row>
    <row r="446887" spans="1:1">
      <c r="A446887" s="125"/>
    </row>
    <row r="446898" spans="1:1">
      <c r="A446898" s="153"/>
    </row>
    <row r="446899" spans="1:1">
      <c r="A446899" s="153"/>
    </row>
    <row r="446902" spans="1:1">
      <c r="A446902" s="153"/>
    </row>
    <row r="446912" spans="1:1">
      <c r="A446912" s="153"/>
    </row>
    <row r="446913" spans="1:1">
      <c r="A446913" s="153"/>
    </row>
    <row r="446914" spans="1:1">
      <c r="A446914" s="153"/>
    </row>
    <row r="446927" spans="1:1">
      <c r="A446927" s="153"/>
    </row>
    <row r="446929" spans="1:1">
      <c r="A446929" s="153"/>
    </row>
    <row r="446931" spans="1:1">
      <c r="A446931" s="154"/>
    </row>
    <row r="446933" spans="1:1">
      <c r="A446933" s="125"/>
    </row>
    <row r="446944" spans="1:1">
      <c r="A446944" s="153"/>
    </row>
    <row r="446945" spans="1:1">
      <c r="A446945" s="153"/>
    </row>
    <row r="446948" spans="1:1">
      <c r="A446948" s="153"/>
    </row>
    <row r="446958" spans="1:1">
      <c r="A446958" s="153"/>
    </row>
    <row r="446959" spans="1:1">
      <c r="A446959" s="153"/>
    </row>
    <row r="446960" spans="1:1">
      <c r="A446960" s="153"/>
    </row>
    <row r="446973" spans="1:1">
      <c r="A446973" s="153"/>
    </row>
    <row r="446975" spans="1:1">
      <c r="A446975" s="153"/>
    </row>
    <row r="446977" spans="1:1">
      <c r="A446977" s="154"/>
    </row>
    <row r="446979" spans="1:1">
      <c r="A446979" s="125"/>
    </row>
    <row r="446990" spans="1:1">
      <c r="A446990" s="153"/>
    </row>
    <row r="446991" spans="1:1">
      <c r="A446991" s="153"/>
    </row>
    <row r="446994" spans="1:1">
      <c r="A446994" s="153"/>
    </row>
    <row r="447004" spans="1:1">
      <c r="A447004" s="153"/>
    </row>
    <row r="447005" spans="1:1">
      <c r="A447005" s="153"/>
    </row>
    <row r="447006" spans="1:1">
      <c r="A447006" s="153"/>
    </row>
    <row r="447019" spans="1:1">
      <c r="A447019" s="153"/>
    </row>
    <row r="447021" spans="1:1">
      <c r="A447021" s="153"/>
    </row>
    <row r="447023" spans="1:1">
      <c r="A447023" s="154"/>
    </row>
    <row r="447025" spans="1:1">
      <c r="A447025" s="125"/>
    </row>
    <row r="447036" spans="1:1">
      <c r="A447036" s="153"/>
    </row>
    <row r="447037" spans="1:1">
      <c r="A447037" s="153"/>
    </row>
    <row r="447040" spans="1:1">
      <c r="A447040" s="153"/>
    </row>
    <row r="447050" spans="1:1">
      <c r="A447050" s="153"/>
    </row>
    <row r="447051" spans="1:1">
      <c r="A447051" s="153"/>
    </row>
    <row r="447052" spans="1:1">
      <c r="A447052" s="153"/>
    </row>
    <row r="447065" spans="1:1">
      <c r="A447065" s="153"/>
    </row>
    <row r="447067" spans="1:1">
      <c r="A447067" s="153"/>
    </row>
    <row r="447069" spans="1:1">
      <c r="A447069" s="154"/>
    </row>
    <row r="447071" spans="1:1">
      <c r="A447071" s="125"/>
    </row>
    <row r="447082" spans="1:1">
      <c r="A447082" s="153"/>
    </row>
    <row r="447083" spans="1:1">
      <c r="A447083" s="153"/>
    </row>
    <row r="447086" spans="1:1">
      <c r="A447086" s="153"/>
    </row>
    <row r="447096" spans="1:1">
      <c r="A447096" s="153"/>
    </row>
    <row r="447097" spans="1:1">
      <c r="A447097" s="153"/>
    </row>
    <row r="447098" spans="1:1">
      <c r="A447098" s="153"/>
    </row>
    <row r="447111" spans="1:1">
      <c r="A447111" s="153"/>
    </row>
    <row r="447113" spans="1:1">
      <c r="A447113" s="153"/>
    </row>
    <row r="447115" spans="1:1">
      <c r="A447115" s="154"/>
    </row>
    <row r="447117" spans="1:1">
      <c r="A447117" s="125"/>
    </row>
    <row r="447128" spans="1:1">
      <c r="A447128" s="153"/>
    </row>
    <row r="447129" spans="1:1">
      <c r="A447129" s="153"/>
    </row>
    <row r="447132" spans="1:1">
      <c r="A447132" s="153"/>
    </row>
    <row r="447142" spans="1:1">
      <c r="A447142" s="153"/>
    </row>
    <row r="447143" spans="1:1">
      <c r="A447143" s="153"/>
    </row>
    <row r="447144" spans="1:1">
      <c r="A447144" s="153"/>
    </row>
    <row r="447157" spans="1:1">
      <c r="A447157" s="153"/>
    </row>
    <row r="447159" spans="1:1">
      <c r="A447159" s="153"/>
    </row>
    <row r="447161" spans="1:1">
      <c r="A447161" s="154"/>
    </row>
    <row r="447163" spans="1:1">
      <c r="A447163" s="125"/>
    </row>
    <row r="447174" spans="1:1">
      <c r="A447174" s="153"/>
    </row>
    <row r="447175" spans="1:1">
      <c r="A447175" s="153"/>
    </row>
    <row r="447178" spans="1:1">
      <c r="A447178" s="153"/>
    </row>
    <row r="447188" spans="1:1">
      <c r="A447188" s="153"/>
    </row>
    <row r="447189" spans="1:1">
      <c r="A447189" s="153"/>
    </row>
    <row r="447190" spans="1:1">
      <c r="A447190" s="153"/>
    </row>
    <row r="447203" spans="1:1">
      <c r="A447203" s="153"/>
    </row>
    <row r="447205" spans="1:1">
      <c r="A447205" s="153"/>
    </row>
    <row r="447207" spans="1:1">
      <c r="A447207" s="154"/>
    </row>
    <row r="447209" spans="1:1">
      <c r="A447209" s="125"/>
    </row>
    <row r="447220" spans="1:1">
      <c r="A447220" s="153"/>
    </row>
    <row r="447221" spans="1:1">
      <c r="A447221" s="153"/>
    </row>
    <row r="447224" spans="1:1">
      <c r="A447224" s="153"/>
    </row>
    <row r="447234" spans="1:1">
      <c r="A447234" s="153"/>
    </row>
    <row r="447235" spans="1:1">
      <c r="A447235" s="153"/>
    </row>
    <row r="447236" spans="1:1">
      <c r="A447236" s="153"/>
    </row>
    <row r="447249" spans="1:1">
      <c r="A447249" s="153"/>
    </row>
    <row r="447251" spans="1:1">
      <c r="A447251" s="153"/>
    </row>
    <row r="447253" spans="1:1">
      <c r="A447253" s="154"/>
    </row>
    <row r="447255" spans="1:1">
      <c r="A447255" s="125"/>
    </row>
    <row r="447266" spans="1:1">
      <c r="A447266" s="153"/>
    </row>
    <row r="447267" spans="1:1">
      <c r="A447267" s="153"/>
    </row>
    <row r="447270" spans="1:1">
      <c r="A447270" s="153"/>
    </row>
    <row r="447280" spans="1:1">
      <c r="A447280" s="153"/>
    </row>
    <row r="447281" spans="1:1">
      <c r="A447281" s="153"/>
    </row>
    <row r="447282" spans="1:1">
      <c r="A447282" s="153"/>
    </row>
    <row r="447295" spans="1:1">
      <c r="A447295" s="153"/>
    </row>
    <row r="447297" spans="1:1">
      <c r="A447297" s="153"/>
    </row>
    <row r="447299" spans="1:1">
      <c r="A447299" s="154"/>
    </row>
    <row r="447301" spans="1:1">
      <c r="A447301" s="125"/>
    </row>
    <row r="447312" spans="1:1">
      <c r="A447312" s="153"/>
    </row>
    <row r="447313" spans="1:1">
      <c r="A447313" s="153"/>
    </row>
    <row r="447316" spans="1:1">
      <c r="A447316" s="153"/>
    </row>
    <row r="447326" spans="1:1">
      <c r="A447326" s="153"/>
    </row>
    <row r="447327" spans="1:1">
      <c r="A447327" s="153"/>
    </row>
    <row r="447328" spans="1:1">
      <c r="A447328" s="153"/>
    </row>
    <row r="447341" spans="1:1">
      <c r="A447341" s="153"/>
    </row>
    <row r="447343" spans="1:1">
      <c r="A447343" s="153"/>
    </row>
    <row r="447345" spans="1:1">
      <c r="A447345" s="154"/>
    </row>
    <row r="447347" spans="1:1">
      <c r="A447347" s="125"/>
    </row>
    <row r="447358" spans="1:1">
      <c r="A447358" s="153"/>
    </row>
    <row r="447359" spans="1:1">
      <c r="A447359" s="153"/>
    </row>
    <row r="447362" spans="1:1">
      <c r="A447362" s="153"/>
    </row>
    <row r="447372" spans="1:1">
      <c r="A447372" s="153"/>
    </row>
    <row r="447373" spans="1:1">
      <c r="A447373" s="153"/>
    </row>
    <row r="447374" spans="1:1">
      <c r="A447374" s="153"/>
    </row>
    <row r="447387" spans="1:1">
      <c r="A447387" s="153"/>
    </row>
    <row r="447389" spans="1:1">
      <c r="A447389" s="153"/>
    </row>
    <row r="447391" spans="1:1">
      <c r="A447391" s="154"/>
    </row>
    <row r="447393" spans="1:1">
      <c r="A447393" s="125"/>
    </row>
    <row r="447404" spans="1:1">
      <c r="A447404" s="153"/>
    </row>
    <row r="447405" spans="1:1">
      <c r="A447405" s="153"/>
    </row>
    <row r="447408" spans="1:1">
      <c r="A447408" s="153"/>
    </row>
    <row r="447418" spans="1:1">
      <c r="A447418" s="153"/>
    </row>
    <row r="447419" spans="1:1">
      <c r="A447419" s="153"/>
    </row>
    <row r="447420" spans="1:1">
      <c r="A447420" s="153"/>
    </row>
    <row r="447433" spans="1:1">
      <c r="A447433" s="153"/>
    </row>
    <row r="447435" spans="1:1">
      <c r="A447435" s="153"/>
    </row>
    <row r="447437" spans="1:1">
      <c r="A447437" s="154"/>
    </row>
    <row r="447439" spans="1:1">
      <c r="A447439" s="125"/>
    </row>
    <row r="447450" spans="1:1">
      <c r="A447450" s="153"/>
    </row>
    <row r="447451" spans="1:1">
      <c r="A447451" s="153"/>
    </row>
    <row r="447454" spans="1:1">
      <c r="A447454" s="153"/>
    </row>
    <row r="447464" spans="1:1">
      <c r="A447464" s="153"/>
    </row>
    <row r="447465" spans="1:1">
      <c r="A447465" s="153"/>
    </row>
    <row r="447466" spans="1:1">
      <c r="A447466" s="153"/>
    </row>
    <row r="447479" spans="1:1">
      <c r="A447479" s="153"/>
    </row>
    <row r="447481" spans="1:1">
      <c r="A447481" s="153"/>
    </row>
    <row r="447483" spans="1:1">
      <c r="A447483" s="154"/>
    </row>
    <row r="447485" spans="1:1">
      <c r="A447485" s="125"/>
    </row>
    <row r="447496" spans="1:1">
      <c r="A447496" s="153"/>
    </row>
    <row r="447497" spans="1:1">
      <c r="A447497" s="153"/>
    </row>
    <row r="447500" spans="1:1">
      <c r="A447500" s="153"/>
    </row>
    <row r="447510" spans="1:1">
      <c r="A447510" s="153"/>
    </row>
    <row r="447511" spans="1:1">
      <c r="A447511" s="153"/>
    </row>
    <row r="447512" spans="1:1">
      <c r="A447512" s="153"/>
    </row>
    <row r="447525" spans="1:1">
      <c r="A447525" s="153"/>
    </row>
    <row r="447527" spans="1:1">
      <c r="A447527" s="153"/>
    </row>
    <row r="447529" spans="1:1">
      <c r="A447529" s="154"/>
    </row>
    <row r="447531" spans="1:1">
      <c r="A447531" s="125"/>
    </row>
    <row r="447542" spans="1:1">
      <c r="A447542" s="153"/>
    </row>
    <row r="447543" spans="1:1">
      <c r="A447543" s="153"/>
    </row>
    <row r="447546" spans="1:1">
      <c r="A447546" s="153"/>
    </row>
    <row r="447556" spans="1:1">
      <c r="A447556" s="153"/>
    </row>
    <row r="447557" spans="1:1">
      <c r="A447557" s="153"/>
    </row>
    <row r="447558" spans="1:1">
      <c r="A447558" s="153"/>
    </row>
    <row r="447571" spans="1:1">
      <c r="A447571" s="153"/>
    </row>
    <row r="447573" spans="1:1">
      <c r="A447573" s="153"/>
    </row>
    <row r="447575" spans="1:1">
      <c r="A447575" s="154"/>
    </row>
    <row r="447577" spans="1:1">
      <c r="A447577" s="125"/>
    </row>
    <row r="447588" spans="1:1">
      <c r="A447588" s="153"/>
    </row>
    <row r="447589" spans="1:1">
      <c r="A447589" s="153"/>
    </row>
    <row r="447592" spans="1:1">
      <c r="A447592" s="153"/>
    </row>
    <row r="447602" spans="1:1">
      <c r="A447602" s="153"/>
    </row>
    <row r="447603" spans="1:1">
      <c r="A447603" s="153"/>
    </row>
    <row r="447604" spans="1:1">
      <c r="A447604" s="153"/>
    </row>
    <row r="447617" spans="1:1">
      <c r="A447617" s="153"/>
    </row>
    <row r="447619" spans="1:1">
      <c r="A447619" s="153"/>
    </row>
    <row r="447621" spans="1:1">
      <c r="A447621" s="154"/>
    </row>
    <row r="447623" spans="1:1">
      <c r="A447623" s="125"/>
    </row>
    <row r="447634" spans="1:1">
      <c r="A447634" s="153"/>
    </row>
    <row r="447635" spans="1:1">
      <c r="A447635" s="153"/>
    </row>
    <row r="447638" spans="1:1">
      <c r="A447638" s="153"/>
    </row>
    <row r="447648" spans="1:1">
      <c r="A447648" s="153"/>
    </row>
    <row r="447649" spans="1:1">
      <c r="A447649" s="153"/>
    </row>
    <row r="447650" spans="1:1">
      <c r="A447650" s="153"/>
    </row>
    <row r="447663" spans="1:1">
      <c r="A447663" s="153"/>
    </row>
    <row r="447665" spans="1:1">
      <c r="A447665" s="153"/>
    </row>
    <row r="447667" spans="1:1">
      <c r="A447667" s="154"/>
    </row>
    <row r="447669" spans="1:1">
      <c r="A447669" s="125"/>
    </row>
    <row r="447680" spans="1:1">
      <c r="A447680" s="153"/>
    </row>
    <row r="447681" spans="1:1">
      <c r="A447681" s="153"/>
    </row>
    <row r="447684" spans="1:1">
      <c r="A447684" s="153"/>
    </row>
    <row r="447694" spans="1:1">
      <c r="A447694" s="153"/>
    </row>
    <row r="447695" spans="1:1">
      <c r="A447695" s="153"/>
    </row>
    <row r="447696" spans="1:1">
      <c r="A447696" s="153"/>
    </row>
    <row r="447709" spans="1:1">
      <c r="A447709" s="153"/>
    </row>
    <row r="447711" spans="1:1">
      <c r="A447711" s="153"/>
    </row>
    <row r="447713" spans="1:1">
      <c r="A447713" s="154"/>
    </row>
    <row r="447715" spans="1:1">
      <c r="A447715" s="125"/>
    </row>
    <row r="447726" spans="1:1">
      <c r="A447726" s="153"/>
    </row>
    <row r="447727" spans="1:1">
      <c r="A447727" s="153"/>
    </row>
    <row r="447730" spans="1:1">
      <c r="A447730" s="153"/>
    </row>
    <row r="447740" spans="1:1">
      <c r="A447740" s="153"/>
    </row>
    <row r="447741" spans="1:1">
      <c r="A447741" s="153"/>
    </row>
    <row r="447742" spans="1:1">
      <c r="A447742" s="153"/>
    </row>
    <row r="447755" spans="1:1">
      <c r="A447755" s="153"/>
    </row>
    <row r="447757" spans="1:1">
      <c r="A447757" s="153"/>
    </row>
    <row r="447759" spans="1:1">
      <c r="A447759" s="154"/>
    </row>
    <row r="447761" spans="1:1">
      <c r="A447761" s="125"/>
    </row>
    <row r="447772" spans="1:1">
      <c r="A447772" s="153"/>
    </row>
    <row r="447773" spans="1:1">
      <c r="A447773" s="153"/>
    </row>
    <row r="447776" spans="1:1">
      <c r="A447776" s="153"/>
    </row>
    <row r="447786" spans="1:1">
      <c r="A447786" s="153"/>
    </row>
    <row r="447787" spans="1:1">
      <c r="A447787" s="153"/>
    </row>
    <row r="447788" spans="1:1">
      <c r="A447788" s="153"/>
    </row>
    <row r="447801" spans="1:1">
      <c r="A447801" s="153"/>
    </row>
    <row r="447803" spans="1:1">
      <c r="A447803" s="153"/>
    </row>
    <row r="447805" spans="1:1">
      <c r="A447805" s="154"/>
    </row>
    <row r="447807" spans="1:1">
      <c r="A447807" s="125"/>
    </row>
    <row r="447818" spans="1:1">
      <c r="A447818" s="153"/>
    </row>
    <row r="447819" spans="1:1">
      <c r="A447819" s="153"/>
    </row>
    <row r="447822" spans="1:1">
      <c r="A447822" s="153"/>
    </row>
    <row r="447832" spans="1:1">
      <c r="A447832" s="153"/>
    </row>
    <row r="447833" spans="1:1">
      <c r="A447833" s="153"/>
    </row>
    <row r="447834" spans="1:1">
      <c r="A447834" s="153"/>
    </row>
    <row r="447847" spans="1:1">
      <c r="A447847" s="153"/>
    </row>
    <row r="447849" spans="1:1">
      <c r="A447849" s="153"/>
    </row>
    <row r="447851" spans="1:1">
      <c r="A447851" s="154"/>
    </row>
    <row r="447853" spans="1:1">
      <c r="A447853" s="125"/>
    </row>
    <row r="447864" spans="1:1">
      <c r="A447864" s="153"/>
    </row>
    <row r="447865" spans="1:1">
      <c r="A447865" s="153"/>
    </row>
    <row r="447868" spans="1:1">
      <c r="A447868" s="153"/>
    </row>
    <row r="447878" spans="1:1">
      <c r="A447878" s="153"/>
    </row>
    <row r="447879" spans="1:1">
      <c r="A447879" s="153"/>
    </row>
    <row r="447880" spans="1:1">
      <c r="A447880" s="153"/>
    </row>
    <row r="447893" spans="1:1">
      <c r="A447893" s="153"/>
    </row>
    <row r="447895" spans="1:1">
      <c r="A447895" s="153"/>
    </row>
    <row r="447897" spans="1:1">
      <c r="A447897" s="154"/>
    </row>
    <row r="447899" spans="1:1">
      <c r="A447899" s="125"/>
    </row>
    <row r="447910" spans="1:1">
      <c r="A447910" s="153"/>
    </row>
    <row r="447911" spans="1:1">
      <c r="A447911" s="153"/>
    </row>
    <row r="447914" spans="1:1">
      <c r="A447914" s="153"/>
    </row>
    <row r="447924" spans="1:1">
      <c r="A447924" s="153"/>
    </row>
    <row r="447925" spans="1:1">
      <c r="A447925" s="153"/>
    </row>
    <row r="447926" spans="1:1">
      <c r="A447926" s="153"/>
    </row>
    <row r="447939" spans="1:1">
      <c r="A447939" s="153"/>
    </row>
    <row r="447941" spans="1:1">
      <c r="A447941" s="153"/>
    </row>
    <row r="447943" spans="1:1">
      <c r="A447943" s="154"/>
    </row>
    <row r="447945" spans="1:1">
      <c r="A447945" s="125"/>
    </row>
    <row r="447956" spans="1:1">
      <c r="A447956" s="153"/>
    </row>
    <row r="447957" spans="1:1">
      <c r="A447957" s="153"/>
    </row>
    <row r="447960" spans="1:1">
      <c r="A447960" s="153"/>
    </row>
    <row r="447970" spans="1:1">
      <c r="A447970" s="153"/>
    </row>
    <row r="447971" spans="1:1">
      <c r="A447971" s="153"/>
    </row>
    <row r="447972" spans="1:1">
      <c r="A447972" s="153"/>
    </row>
    <row r="447985" spans="1:1">
      <c r="A447985" s="153"/>
    </row>
    <row r="447987" spans="1:1">
      <c r="A447987" s="153"/>
    </row>
    <row r="447989" spans="1:1">
      <c r="A447989" s="154"/>
    </row>
    <row r="447991" spans="1:1">
      <c r="A447991" s="125"/>
    </row>
    <row r="448002" spans="1:1">
      <c r="A448002" s="153"/>
    </row>
    <row r="448003" spans="1:1">
      <c r="A448003" s="153"/>
    </row>
    <row r="448006" spans="1:1">
      <c r="A448006" s="153"/>
    </row>
    <row r="448016" spans="1:1">
      <c r="A448016" s="153"/>
    </row>
    <row r="448017" spans="1:1">
      <c r="A448017" s="153"/>
    </row>
    <row r="448018" spans="1:1">
      <c r="A448018" s="153"/>
    </row>
    <row r="448031" spans="1:1">
      <c r="A448031" s="153"/>
    </row>
    <row r="448033" spans="1:1">
      <c r="A448033" s="153"/>
    </row>
    <row r="448035" spans="1:1">
      <c r="A448035" s="154"/>
    </row>
    <row r="448037" spans="1:1">
      <c r="A448037" s="125"/>
    </row>
    <row r="448048" spans="1:1">
      <c r="A448048" s="153"/>
    </row>
    <row r="448049" spans="1:1">
      <c r="A448049" s="153"/>
    </row>
    <row r="448052" spans="1:1">
      <c r="A448052" s="153"/>
    </row>
    <row r="448062" spans="1:1">
      <c r="A448062" s="153"/>
    </row>
    <row r="448063" spans="1:1">
      <c r="A448063" s="153"/>
    </row>
    <row r="448064" spans="1:1">
      <c r="A448064" s="153"/>
    </row>
    <row r="448077" spans="1:1">
      <c r="A448077" s="153"/>
    </row>
    <row r="448079" spans="1:1">
      <c r="A448079" s="153"/>
    </row>
    <row r="448081" spans="1:1">
      <c r="A448081" s="154"/>
    </row>
    <row r="448083" spans="1:1">
      <c r="A448083" s="125"/>
    </row>
    <row r="448094" spans="1:1">
      <c r="A448094" s="153"/>
    </row>
    <row r="448095" spans="1:1">
      <c r="A448095" s="153"/>
    </row>
    <row r="448098" spans="1:1">
      <c r="A448098" s="153"/>
    </row>
    <row r="448108" spans="1:1">
      <c r="A448108" s="153"/>
    </row>
    <row r="448109" spans="1:1">
      <c r="A448109" s="153"/>
    </row>
    <row r="448110" spans="1:1">
      <c r="A448110" s="153"/>
    </row>
    <row r="448123" spans="1:1">
      <c r="A448123" s="153"/>
    </row>
    <row r="448125" spans="1:1">
      <c r="A448125" s="153"/>
    </row>
    <row r="448127" spans="1:1">
      <c r="A448127" s="154"/>
    </row>
    <row r="448129" spans="1:1">
      <c r="A448129" s="125"/>
    </row>
    <row r="448140" spans="1:1">
      <c r="A448140" s="153"/>
    </row>
    <row r="448141" spans="1:1">
      <c r="A448141" s="153"/>
    </row>
    <row r="448144" spans="1:1">
      <c r="A448144" s="153"/>
    </row>
    <row r="448154" spans="1:1">
      <c r="A448154" s="153"/>
    </row>
    <row r="448155" spans="1:1">
      <c r="A448155" s="153"/>
    </row>
    <row r="448156" spans="1:1">
      <c r="A448156" s="153"/>
    </row>
    <row r="448169" spans="1:1">
      <c r="A448169" s="153"/>
    </row>
    <row r="448171" spans="1:1">
      <c r="A448171" s="153"/>
    </row>
    <row r="448173" spans="1:1">
      <c r="A448173" s="154"/>
    </row>
    <row r="448175" spans="1:1">
      <c r="A448175" s="125"/>
    </row>
    <row r="448186" spans="1:1">
      <c r="A448186" s="153"/>
    </row>
    <row r="448187" spans="1:1">
      <c r="A448187" s="153"/>
    </row>
    <row r="448190" spans="1:1">
      <c r="A448190" s="153"/>
    </row>
    <row r="448200" spans="1:1">
      <c r="A448200" s="153"/>
    </row>
    <row r="448201" spans="1:1">
      <c r="A448201" s="153"/>
    </row>
    <row r="448202" spans="1:1">
      <c r="A448202" s="153"/>
    </row>
    <row r="448215" spans="1:1">
      <c r="A448215" s="153"/>
    </row>
    <row r="448217" spans="1:1">
      <c r="A448217" s="153"/>
    </row>
    <row r="448219" spans="1:1">
      <c r="A448219" s="154"/>
    </row>
    <row r="448221" spans="1:1">
      <c r="A448221" s="125"/>
    </row>
    <row r="448232" spans="1:1">
      <c r="A448232" s="153"/>
    </row>
    <row r="448233" spans="1:1">
      <c r="A448233" s="153"/>
    </row>
    <row r="448236" spans="1:1">
      <c r="A448236" s="153"/>
    </row>
    <row r="448246" spans="1:1">
      <c r="A448246" s="153"/>
    </row>
    <row r="448247" spans="1:1">
      <c r="A448247" s="153"/>
    </row>
    <row r="448248" spans="1:1">
      <c r="A448248" s="153"/>
    </row>
    <row r="448261" spans="1:1">
      <c r="A448261" s="153"/>
    </row>
    <row r="448263" spans="1:1">
      <c r="A448263" s="153"/>
    </row>
    <row r="448265" spans="1:1">
      <c r="A448265" s="154"/>
    </row>
    <row r="448267" spans="1:1">
      <c r="A448267" s="125"/>
    </row>
    <row r="448278" spans="1:1">
      <c r="A448278" s="153"/>
    </row>
    <row r="448279" spans="1:1">
      <c r="A448279" s="153"/>
    </row>
    <row r="448282" spans="1:1">
      <c r="A448282" s="153"/>
    </row>
    <row r="448292" spans="1:1">
      <c r="A448292" s="153"/>
    </row>
    <row r="448293" spans="1:1">
      <c r="A448293" s="153"/>
    </row>
    <row r="448294" spans="1:1">
      <c r="A448294" s="153"/>
    </row>
    <row r="448307" spans="1:1">
      <c r="A448307" s="153"/>
    </row>
    <row r="448309" spans="1:1">
      <c r="A448309" s="153"/>
    </row>
    <row r="448311" spans="1:1">
      <c r="A448311" s="154"/>
    </row>
    <row r="448313" spans="1:1">
      <c r="A448313" s="125"/>
    </row>
    <row r="448324" spans="1:1">
      <c r="A448324" s="153"/>
    </row>
    <row r="448325" spans="1:1">
      <c r="A448325" s="153"/>
    </row>
    <row r="448328" spans="1:1">
      <c r="A448328" s="153"/>
    </row>
    <row r="448338" spans="1:1">
      <c r="A448338" s="153"/>
    </row>
    <row r="448339" spans="1:1">
      <c r="A448339" s="153"/>
    </row>
    <row r="448340" spans="1:1">
      <c r="A448340" s="153"/>
    </row>
    <row r="448353" spans="1:1">
      <c r="A448353" s="153"/>
    </row>
    <row r="448355" spans="1:1">
      <c r="A448355" s="153"/>
    </row>
    <row r="448357" spans="1:1">
      <c r="A448357" s="154"/>
    </row>
    <row r="448359" spans="1:1">
      <c r="A448359" s="125"/>
    </row>
    <row r="448370" spans="1:1">
      <c r="A448370" s="153"/>
    </row>
    <row r="448371" spans="1:1">
      <c r="A448371" s="153"/>
    </row>
    <row r="448374" spans="1:1">
      <c r="A448374" s="153"/>
    </row>
    <row r="448384" spans="1:1">
      <c r="A448384" s="153"/>
    </row>
    <row r="448385" spans="1:1">
      <c r="A448385" s="153"/>
    </row>
    <row r="448386" spans="1:1">
      <c r="A448386" s="153"/>
    </row>
    <row r="448399" spans="1:1">
      <c r="A448399" s="153"/>
    </row>
    <row r="448401" spans="1:1">
      <c r="A448401" s="153"/>
    </row>
    <row r="448403" spans="1:1">
      <c r="A448403" s="154"/>
    </row>
    <row r="448405" spans="1:1">
      <c r="A448405" s="125"/>
    </row>
    <row r="448416" spans="1:1">
      <c r="A448416" s="153"/>
    </row>
    <row r="448417" spans="1:1">
      <c r="A448417" s="153"/>
    </row>
    <row r="448420" spans="1:1">
      <c r="A448420" s="153"/>
    </row>
    <row r="448430" spans="1:1">
      <c r="A448430" s="153"/>
    </row>
    <row r="448431" spans="1:1">
      <c r="A448431" s="153"/>
    </row>
    <row r="448432" spans="1:1">
      <c r="A448432" s="153"/>
    </row>
    <row r="448445" spans="1:1">
      <c r="A448445" s="153"/>
    </row>
    <row r="448447" spans="1:1">
      <c r="A448447" s="153"/>
    </row>
    <row r="448449" spans="1:1">
      <c r="A448449" s="154"/>
    </row>
    <row r="448451" spans="1:1">
      <c r="A448451" s="125"/>
    </row>
    <row r="448462" spans="1:1">
      <c r="A448462" s="153"/>
    </row>
    <row r="448463" spans="1:1">
      <c r="A448463" s="153"/>
    </row>
    <row r="448466" spans="1:1">
      <c r="A448466" s="153"/>
    </row>
    <row r="448476" spans="1:1">
      <c r="A448476" s="153"/>
    </row>
    <row r="448477" spans="1:1">
      <c r="A448477" s="153"/>
    </row>
    <row r="448478" spans="1:1">
      <c r="A448478" s="153"/>
    </row>
    <row r="448491" spans="1:1">
      <c r="A448491" s="153"/>
    </row>
    <row r="448493" spans="1:1">
      <c r="A448493" s="153"/>
    </row>
    <row r="448495" spans="1:1">
      <c r="A448495" s="154"/>
    </row>
    <row r="448497" spans="1:1">
      <c r="A448497" s="125"/>
    </row>
    <row r="448508" spans="1:1">
      <c r="A448508" s="153"/>
    </row>
    <row r="448509" spans="1:1">
      <c r="A448509" s="153"/>
    </row>
    <row r="448512" spans="1:1">
      <c r="A448512" s="153"/>
    </row>
    <row r="448522" spans="1:1">
      <c r="A448522" s="153"/>
    </row>
    <row r="448523" spans="1:1">
      <c r="A448523" s="153"/>
    </row>
    <row r="448524" spans="1:1">
      <c r="A448524" s="153"/>
    </row>
    <row r="448537" spans="1:1">
      <c r="A448537" s="153"/>
    </row>
    <row r="448539" spans="1:1">
      <c r="A448539" s="153"/>
    </row>
    <row r="448541" spans="1:1">
      <c r="A448541" s="154"/>
    </row>
    <row r="448543" spans="1:1">
      <c r="A448543" s="125"/>
    </row>
    <row r="448554" spans="1:1">
      <c r="A448554" s="153"/>
    </row>
    <row r="448555" spans="1:1">
      <c r="A448555" s="153"/>
    </row>
    <row r="448558" spans="1:1">
      <c r="A448558" s="153"/>
    </row>
    <row r="448568" spans="1:1">
      <c r="A448568" s="153"/>
    </row>
    <row r="448569" spans="1:1">
      <c r="A448569" s="153"/>
    </row>
    <row r="448570" spans="1:1">
      <c r="A448570" s="153"/>
    </row>
    <row r="448583" spans="1:1">
      <c r="A448583" s="153"/>
    </row>
    <row r="448585" spans="1:1">
      <c r="A448585" s="153"/>
    </row>
    <row r="448587" spans="1:1">
      <c r="A448587" s="154"/>
    </row>
    <row r="448589" spans="1:1">
      <c r="A448589" s="125"/>
    </row>
    <row r="448600" spans="1:1">
      <c r="A448600" s="153"/>
    </row>
    <row r="448601" spans="1:1">
      <c r="A448601" s="153"/>
    </row>
    <row r="448604" spans="1:1">
      <c r="A448604" s="153"/>
    </row>
    <row r="448614" spans="1:1">
      <c r="A448614" s="153"/>
    </row>
    <row r="448615" spans="1:1">
      <c r="A448615" s="153"/>
    </row>
    <row r="448616" spans="1:1">
      <c r="A448616" s="153"/>
    </row>
    <row r="448629" spans="1:1">
      <c r="A448629" s="153"/>
    </row>
    <row r="448631" spans="1:1">
      <c r="A448631" s="153"/>
    </row>
    <row r="448633" spans="1:1">
      <c r="A448633" s="154"/>
    </row>
    <row r="448635" spans="1:1">
      <c r="A448635" s="125"/>
    </row>
    <row r="448646" spans="1:1">
      <c r="A448646" s="153"/>
    </row>
    <row r="448647" spans="1:1">
      <c r="A448647" s="153"/>
    </row>
    <row r="448650" spans="1:1">
      <c r="A448650" s="153"/>
    </row>
    <row r="448660" spans="1:1">
      <c r="A448660" s="153"/>
    </row>
    <row r="448661" spans="1:1">
      <c r="A448661" s="153"/>
    </row>
    <row r="448662" spans="1:1">
      <c r="A448662" s="153"/>
    </row>
    <row r="448675" spans="1:1">
      <c r="A448675" s="153"/>
    </row>
    <row r="448677" spans="1:1">
      <c r="A448677" s="153"/>
    </row>
    <row r="448679" spans="1:1">
      <c r="A448679" s="154"/>
    </row>
    <row r="448681" spans="1:1">
      <c r="A448681" s="125"/>
    </row>
    <row r="448692" spans="1:1">
      <c r="A448692" s="153"/>
    </row>
    <row r="448693" spans="1:1">
      <c r="A448693" s="153"/>
    </row>
    <row r="448696" spans="1:1">
      <c r="A448696" s="153"/>
    </row>
    <row r="448706" spans="1:1">
      <c r="A448706" s="153"/>
    </row>
    <row r="448707" spans="1:1">
      <c r="A448707" s="153"/>
    </row>
    <row r="448708" spans="1:1">
      <c r="A448708" s="153"/>
    </row>
    <row r="448721" spans="1:1">
      <c r="A448721" s="153"/>
    </row>
    <row r="448723" spans="1:1">
      <c r="A448723" s="153"/>
    </row>
    <row r="448725" spans="1:1">
      <c r="A448725" s="154"/>
    </row>
    <row r="448727" spans="1:1">
      <c r="A448727" s="125"/>
    </row>
    <row r="448738" spans="1:1">
      <c r="A448738" s="153"/>
    </row>
    <row r="448739" spans="1:1">
      <c r="A448739" s="153"/>
    </row>
    <row r="448742" spans="1:1">
      <c r="A448742" s="153"/>
    </row>
    <row r="448752" spans="1:1">
      <c r="A448752" s="153"/>
    </row>
    <row r="448753" spans="1:1">
      <c r="A448753" s="153"/>
    </row>
    <row r="448754" spans="1:1">
      <c r="A448754" s="153"/>
    </row>
    <row r="448767" spans="1:1">
      <c r="A448767" s="153"/>
    </row>
    <row r="448769" spans="1:1">
      <c r="A448769" s="153"/>
    </row>
    <row r="448771" spans="1:1">
      <c r="A448771" s="154"/>
    </row>
    <row r="448773" spans="1:1">
      <c r="A448773" s="125"/>
    </row>
    <row r="448784" spans="1:1">
      <c r="A448784" s="153"/>
    </row>
    <row r="448785" spans="1:1">
      <c r="A448785" s="153"/>
    </row>
    <row r="448788" spans="1:1">
      <c r="A448788" s="153"/>
    </row>
    <row r="448798" spans="1:1">
      <c r="A448798" s="153"/>
    </row>
    <row r="448799" spans="1:1">
      <c r="A448799" s="153"/>
    </row>
    <row r="448800" spans="1:1">
      <c r="A448800" s="153"/>
    </row>
    <row r="448813" spans="1:1">
      <c r="A448813" s="153"/>
    </row>
    <row r="448815" spans="1:1">
      <c r="A448815" s="153"/>
    </row>
    <row r="448817" spans="1:1">
      <c r="A448817" s="154"/>
    </row>
    <row r="448819" spans="1:1">
      <c r="A448819" s="125"/>
    </row>
    <row r="448830" spans="1:1">
      <c r="A448830" s="153"/>
    </row>
    <row r="448831" spans="1:1">
      <c r="A448831" s="153"/>
    </row>
    <row r="448834" spans="1:1">
      <c r="A448834" s="153"/>
    </row>
    <row r="448844" spans="1:1">
      <c r="A448844" s="153"/>
    </row>
    <row r="448845" spans="1:1">
      <c r="A448845" s="153"/>
    </row>
    <row r="448846" spans="1:1">
      <c r="A448846" s="153"/>
    </row>
    <row r="448859" spans="1:1">
      <c r="A448859" s="153"/>
    </row>
    <row r="448861" spans="1:1">
      <c r="A448861" s="153"/>
    </row>
    <row r="448863" spans="1:1">
      <c r="A448863" s="154"/>
    </row>
    <row r="448865" spans="1:1">
      <c r="A448865" s="125"/>
    </row>
    <row r="448876" spans="1:1">
      <c r="A448876" s="153"/>
    </row>
    <row r="448877" spans="1:1">
      <c r="A448877" s="153"/>
    </row>
    <row r="448880" spans="1:1">
      <c r="A448880" s="153"/>
    </row>
    <row r="448890" spans="1:1">
      <c r="A448890" s="153"/>
    </row>
    <row r="448891" spans="1:1">
      <c r="A448891" s="153"/>
    </row>
    <row r="448892" spans="1:1">
      <c r="A448892" s="153"/>
    </row>
    <row r="448905" spans="1:1">
      <c r="A448905" s="153"/>
    </row>
    <row r="448907" spans="1:1">
      <c r="A448907" s="153"/>
    </row>
    <row r="448909" spans="1:1">
      <c r="A448909" s="154"/>
    </row>
    <row r="448911" spans="1:1">
      <c r="A448911" s="125"/>
    </row>
    <row r="448922" spans="1:1">
      <c r="A448922" s="153"/>
    </row>
    <row r="448923" spans="1:1">
      <c r="A448923" s="153"/>
    </row>
    <row r="448926" spans="1:1">
      <c r="A448926" s="153"/>
    </row>
    <row r="448936" spans="1:1">
      <c r="A448936" s="153"/>
    </row>
    <row r="448937" spans="1:1">
      <c r="A448937" s="153"/>
    </row>
    <row r="448938" spans="1:1">
      <c r="A448938" s="153"/>
    </row>
    <row r="448951" spans="1:1">
      <c r="A448951" s="153"/>
    </row>
    <row r="448953" spans="1:1">
      <c r="A448953" s="153"/>
    </row>
    <row r="448955" spans="1:1">
      <c r="A448955" s="154"/>
    </row>
    <row r="448957" spans="1:1">
      <c r="A448957" s="125"/>
    </row>
    <row r="448968" spans="1:1">
      <c r="A448968" s="153"/>
    </row>
    <row r="448969" spans="1:1">
      <c r="A448969" s="153"/>
    </row>
    <row r="448972" spans="1:1">
      <c r="A448972" s="153"/>
    </row>
    <row r="448982" spans="1:1">
      <c r="A448982" s="153"/>
    </row>
    <row r="448983" spans="1:1">
      <c r="A448983" s="153"/>
    </row>
    <row r="448984" spans="1:1">
      <c r="A448984" s="153"/>
    </row>
    <row r="448997" spans="1:1">
      <c r="A448997" s="153"/>
    </row>
    <row r="448999" spans="1:1">
      <c r="A448999" s="153"/>
    </row>
    <row r="449001" spans="1:1">
      <c r="A449001" s="154"/>
    </row>
    <row r="449003" spans="1:1">
      <c r="A449003" s="125"/>
    </row>
    <row r="449014" spans="1:1">
      <c r="A449014" s="153"/>
    </row>
    <row r="449015" spans="1:1">
      <c r="A449015" s="153"/>
    </row>
    <row r="449018" spans="1:1">
      <c r="A449018" s="153"/>
    </row>
    <row r="449028" spans="1:1">
      <c r="A449028" s="153"/>
    </row>
    <row r="449029" spans="1:1">
      <c r="A449029" s="153"/>
    </row>
    <row r="449030" spans="1:1">
      <c r="A449030" s="153"/>
    </row>
    <row r="449043" spans="1:1">
      <c r="A449043" s="153"/>
    </row>
    <row r="449045" spans="1:1">
      <c r="A449045" s="153"/>
    </row>
    <row r="449047" spans="1:1">
      <c r="A449047" s="154"/>
    </row>
    <row r="449049" spans="1:1">
      <c r="A449049" s="125"/>
    </row>
    <row r="449060" spans="1:1">
      <c r="A449060" s="153"/>
    </row>
    <row r="449061" spans="1:1">
      <c r="A449061" s="153"/>
    </row>
    <row r="449064" spans="1:1">
      <c r="A449064" s="153"/>
    </row>
    <row r="449074" spans="1:1">
      <c r="A449074" s="153"/>
    </row>
    <row r="449075" spans="1:1">
      <c r="A449075" s="153"/>
    </row>
    <row r="449076" spans="1:1">
      <c r="A449076" s="153"/>
    </row>
    <row r="449089" spans="1:1">
      <c r="A449089" s="153"/>
    </row>
    <row r="449091" spans="1:1">
      <c r="A449091" s="153"/>
    </row>
    <row r="449093" spans="1:1">
      <c r="A449093" s="154"/>
    </row>
    <row r="449095" spans="1:1">
      <c r="A449095" s="125"/>
    </row>
    <row r="449106" spans="1:1">
      <c r="A449106" s="153"/>
    </row>
    <row r="449107" spans="1:1">
      <c r="A449107" s="153"/>
    </row>
    <row r="449110" spans="1:1">
      <c r="A449110" s="153"/>
    </row>
    <row r="449120" spans="1:1">
      <c r="A449120" s="153"/>
    </row>
    <row r="449121" spans="1:1">
      <c r="A449121" s="153"/>
    </row>
    <row r="449122" spans="1:1">
      <c r="A449122" s="153"/>
    </row>
    <row r="449135" spans="1:1">
      <c r="A449135" s="153"/>
    </row>
    <row r="449137" spans="1:1">
      <c r="A449137" s="153"/>
    </row>
    <row r="449139" spans="1:1">
      <c r="A449139" s="154"/>
    </row>
    <row r="449141" spans="1:1">
      <c r="A449141" s="125"/>
    </row>
    <row r="449152" spans="1:1">
      <c r="A449152" s="153"/>
    </row>
    <row r="449153" spans="1:1">
      <c r="A449153" s="153"/>
    </row>
    <row r="449156" spans="1:1">
      <c r="A449156" s="153"/>
    </row>
    <row r="449166" spans="1:1">
      <c r="A449166" s="153"/>
    </row>
    <row r="449167" spans="1:1">
      <c r="A449167" s="153"/>
    </row>
    <row r="449168" spans="1:1">
      <c r="A449168" s="153"/>
    </row>
    <row r="449181" spans="1:1">
      <c r="A449181" s="153"/>
    </row>
    <row r="449183" spans="1:1">
      <c r="A449183" s="153"/>
    </row>
    <row r="449185" spans="1:1">
      <c r="A449185" s="154"/>
    </row>
    <row r="449187" spans="1:1">
      <c r="A449187" s="125"/>
    </row>
    <row r="449198" spans="1:1">
      <c r="A449198" s="153"/>
    </row>
    <row r="449199" spans="1:1">
      <c r="A449199" s="153"/>
    </row>
    <row r="449202" spans="1:1">
      <c r="A449202" s="153"/>
    </row>
    <row r="449212" spans="1:1">
      <c r="A449212" s="153"/>
    </row>
    <row r="449213" spans="1:1">
      <c r="A449213" s="153"/>
    </row>
    <row r="449214" spans="1:1">
      <c r="A449214" s="153"/>
    </row>
    <row r="449227" spans="1:1">
      <c r="A449227" s="153"/>
    </row>
    <row r="449229" spans="1:1">
      <c r="A449229" s="153"/>
    </row>
    <row r="449231" spans="1:1">
      <c r="A449231" s="154"/>
    </row>
    <row r="449233" spans="1:1">
      <c r="A449233" s="125"/>
    </row>
    <row r="449244" spans="1:1">
      <c r="A449244" s="153"/>
    </row>
    <row r="449245" spans="1:1">
      <c r="A449245" s="153"/>
    </row>
    <row r="449248" spans="1:1">
      <c r="A449248" s="153"/>
    </row>
    <row r="449258" spans="1:1">
      <c r="A449258" s="153"/>
    </row>
    <row r="449259" spans="1:1">
      <c r="A449259" s="153"/>
    </row>
    <row r="449260" spans="1:1">
      <c r="A449260" s="153"/>
    </row>
    <row r="449273" spans="1:1">
      <c r="A449273" s="153"/>
    </row>
    <row r="449275" spans="1:1">
      <c r="A449275" s="153"/>
    </row>
    <row r="449277" spans="1:1">
      <c r="A449277" s="154"/>
    </row>
    <row r="449279" spans="1:1">
      <c r="A449279" s="125"/>
    </row>
    <row r="449290" spans="1:1">
      <c r="A449290" s="153"/>
    </row>
    <row r="449291" spans="1:1">
      <c r="A449291" s="153"/>
    </row>
    <row r="449294" spans="1:1">
      <c r="A449294" s="153"/>
    </row>
    <row r="449304" spans="1:1">
      <c r="A449304" s="153"/>
    </row>
    <row r="449305" spans="1:1">
      <c r="A449305" s="153"/>
    </row>
    <row r="449306" spans="1:1">
      <c r="A449306" s="153"/>
    </row>
    <row r="449319" spans="1:1">
      <c r="A449319" s="153"/>
    </row>
    <row r="449321" spans="1:1">
      <c r="A449321" s="153"/>
    </row>
    <row r="449323" spans="1:1">
      <c r="A449323" s="154"/>
    </row>
    <row r="449325" spans="1:1">
      <c r="A449325" s="125"/>
    </row>
    <row r="449336" spans="1:1">
      <c r="A449336" s="153"/>
    </row>
    <row r="449337" spans="1:1">
      <c r="A449337" s="153"/>
    </row>
    <row r="449340" spans="1:1">
      <c r="A449340" s="153"/>
    </row>
    <row r="449350" spans="1:1">
      <c r="A449350" s="153"/>
    </row>
    <row r="449351" spans="1:1">
      <c r="A449351" s="153"/>
    </row>
    <row r="449352" spans="1:1">
      <c r="A449352" s="153"/>
    </row>
    <row r="449365" spans="1:1">
      <c r="A449365" s="153"/>
    </row>
    <row r="449367" spans="1:1">
      <c r="A449367" s="153"/>
    </row>
    <row r="449369" spans="1:1">
      <c r="A449369" s="154"/>
    </row>
    <row r="449371" spans="1:1">
      <c r="A449371" s="125"/>
    </row>
    <row r="449382" spans="1:1">
      <c r="A449382" s="153"/>
    </row>
    <row r="449383" spans="1:1">
      <c r="A449383" s="153"/>
    </row>
    <row r="449386" spans="1:1">
      <c r="A449386" s="153"/>
    </row>
    <row r="449396" spans="1:1">
      <c r="A449396" s="153"/>
    </row>
    <row r="449397" spans="1:1">
      <c r="A449397" s="153"/>
    </row>
    <row r="449398" spans="1:1">
      <c r="A449398" s="153"/>
    </row>
    <row r="449411" spans="1:1">
      <c r="A449411" s="153"/>
    </row>
    <row r="449413" spans="1:1">
      <c r="A449413" s="153"/>
    </row>
    <row r="449415" spans="1:1">
      <c r="A449415" s="154"/>
    </row>
    <row r="449417" spans="1:1">
      <c r="A449417" s="125"/>
    </row>
    <row r="449428" spans="1:1">
      <c r="A449428" s="153"/>
    </row>
    <row r="449429" spans="1:1">
      <c r="A449429" s="153"/>
    </row>
    <row r="449432" spans="1:1">
      <c r="A449432" s="153"/>
    </row>
    <row r="449442" spans="1:1">
      <c r="A449442" s="153"/>
    </row>
    <row r="449443" spans="1:1">
      <c r="A449443" s="153"/>
    </row>
    <row r="449444" spans="1:1">
      <c r="A449444" s="153"/>
    </row>
    <row r="449457" spans="1:1">
      <c r="A449457" s="153"/>
    </row>
    <row r="449459" spans="1:1">
      <c r="A449459" s="153"/>
    </row>
    <row r="449461" spans="1:1">
      <c r="A449461" s="154"/>
    </row>
    <row r="449463" spans="1:1">
      <c r="A449463" s="125"/>
    </row>
    <row r="449474" spans="1:1">
      <c r="A449474" s="153"/>
    </row>
    <row r="449475" spans="1:1">
      <c r="A449475" s="153"/>
    </row>
    <row r="449478" spans="1:1">
      <c r="A449478" s="153"/>
    </row>
    <row r="449488" spans="1:1">
      <c r="A449488" s="153"/>
    </row>
    <row r="449489" spans="1:1">
      <c r="A449489" s="153"/>
    </row>
    <row r="449490" spans="1:1">
      <c r="A449490" s="153"/>
    </row>
    <row r="449503" spans="1:1">
      <c r="A449503" s="153"/>
    </row>
    <row r="449505" spans="1:1">
      <c r="A449505" s="153"/>
    </row>
    <row r="449507" spans="1:1">
      <c r="A449507" s="154"/>
    </row>
    <row r="449509" spans="1:1">
      <c r="A449509" s="125"/>
    </row>
    <row r="449520" spans="1:1">
      <c r="A449520" s="153"/>
    </row>
    <row r="449521" spans="1:1">
      <c r="A449521" s="153"/>
    </row>
    <row r="449524" spans="1:1">
      <c r="A449524" s="153"/>
    </row>
    <row r="449534" spans="1:1">
      <c r="A449534" s="153"/>
    </row>
    <row r="449535" spans="1:1">
      <c r="A449535" s="153"/>
    </row>
    <row r="449536" spans="1:1">
      <c r="A449536" s="153"/>
    </row>
    <row r="449549" spans="1:1">
      <c r="A449549" s="153"/>
    </row>
    <row r="449551" spans="1:1">
      <c r="A449551" s="153"/>
    </row>
    <row r="449553" spans="1:1">
      <c r="A449553" s="154"/>
    </row>
    <row r="449555" spans="1:1">
      <c r="A449555" s="125"/>
    </row>
    <row r="449566" spans="1:1">
      <c r="A449566" s="153"/>
    </row>
    <row r="449567" spans="1:1">
      <c r="A449567" s="153"/>
    </row>
    <row r="449570" spans="1:1">
      <c r="A449570" s="153"/>
    </row>
    <row r="449580" spans="1:1">
      <c r="A449580" s="153"/>
    </row>
    <row r="449581" spans="1:1">
      <c r="A449581" s="153"/>
    </row>
    <row r="449582" spans="1:1">
      <c r="A449582" s="153"/>
    </row>
    <row r="449595" spans="1:1">
      <c r="A449595" s="153"/>
    </row>
    <row r="449597" spans="1:1">
      <c r="A449597" s="153"/>
    </row>
    <row r="449599" spans="1:1">
      <c r="A449599" s="154"/>
    </row>
    <row r="449601" spans="1:1">
      <c r="A449601" s="125"/>
    </row>
    <row r="449612" spans="1:1">
      <c r="A449612" s="153"/>
    </row>
    <row r="449613" spans="1:1">
      <c r="A449613" s="153"/>
    </row>
    <row r="449616" spans="1:1">
      <c r="A449616" s="153"/>
    </row>
    <row r="449626" spans="1:1">
      <c r="A449626" s="153"/>
    </row>
    <row r="449627" spans="1:1">
      <c r="A449627" s="153"/>
    </row>
    <row r="449628" spans="1:1">
      <c r="A449628" s="153"/>
    </row>
    <row r="449641" spans="1:1">
      <c r="A449641" s="153"/>
    </row>
    <row r="449643" spans="1:1">
      <c r="A449643" s="153"/>
    </row>
    <row r="449645" spans="1:1">
      <c r="A449645" s="154"/>
    </row>
    <row r="449647" spans="1:1">
      <c r="A449647" s="125"/>
    </row>
    <row r="449658" spans="1:1">
      <c r="A449658" s="153"/>
    </row>
    <row r="449659" spans="1:1">
      <c r="A449659" s="153"/>
    </row>
    <row r="449662" spans="1:1">
      <c r="A449662" s="153"/>
    </row>
    <row r="449672" spans="1:1">
      <c r="A449672" s="153"/>
    </row>
    <row r="449673" spans="1:1">
      <c r="A449673" s="153"/>
    </row>
    <row r="449674" spans="1:1">
      <c r="A449674" s="153"/>
    </row>
    <row r="449687" spans="1:1">
      <c r="A449687" s="153"/>
    </row>
    <row r="449689" spans="1:1">
      <c r="A449689" s="153"/>
    </row>
    <row r="449691" spans="1:1">
      <c r="A449691" s="154"/>
    </row>
    <row r="449693" spans="1:1">
      <c r="A449693" s="125"/>
    </row>
    <row r="449704" spans="1:1">
      <c r="A449704" s="153"/>
    </row>
    <row r="449705" spans="1:1">
      <c r="A449705" s="153"/>
    </row>
    <row r="449708" spans="1:1">
      <c r="A449708" s="153"/>
    </row>
    <row r="449718" spans="1:1">
      <c r="A449718" s="153"/>
    </row>
    <row r="449719" spans="1:1">
      <c r="A449719" s="153"/>
    </row>
    <row r="449720" spans="1:1">
      <c r="A449720" s="153"/>
    </row>
    <row r="449733" spans="1:1">
      <c r="A449733" s="153"/>
    </row>
    <row r="449735" spans="1:1">
      <c r="A449735" s="153"/>
    </row>
    <row r="449737" spans="1:1">
      <c r="A449737" s="154"/>
    </row>
    <row r="449739" spans="1:1">
      <c r="A449739" s="125"/>
    </row>
    <row r="449750" spans="1:1">
      <c r="A449750" s="153"/>
    </row>
    <row r="449751" spans="1:1">
      <c r="A449751" s="153"/>
    </row>
    <row r="449754" spans="1:1">
      <c r="A449754" s="153"/>
    </row>
    <row r="449764" spans="1:1">
      <c r="A449764" s="153"/>
    </row>
    <row r="449765" spans="1:1">
      <c r="A449765" s="153"/>
    </row>
    <row r="449766" spans="1:1">
      <c r="A449766" s="153"/>
    </row>
    <row r="449779" spans="1:1">
      <c r="A449779" s="153"/>
    </row>
    <row r="449781" spans="1:1">
      <c r="A449781" s="153"/>
    </row>
    <row r="449783" spans="1:1">
      <c r="A449783" s="154"/>
    </row>
    <row r="449785" spans="1:1">
      <c r="A449785" s="125"/>
    </row>
    <row r="449796" spans="1:1">
      <c r="A449796" s="153"/>
    </row>
    <row r="449797" spans="1:1">
      <c r="A449797" s="153"/>
    </row>
    <row r="449800" spans="1:1">
      <c r="A449800" s="153"/>
    </row>
    <row r="449810" spans="1:1">
      <c r="A449810" s="153"/>
    </row>
    <row r="449811" spans="1:1">
      <c r="A449811" s="153"/>
    </row>
    <row r="449812" spans="1:1">
      <c r="A449812" s="153"/>
    </row>
    <row r="449825" spans="1:1">
      <c r="A449825" s="153"/>
    </row>
    <row r="449827" spans="1:1">
      <c r="A449827" s="153"/>
    </row>
    <row r="449829" spans="1:1">
      <c r="A449829" s="154"/>
    </row>
    <row r="449831" spans="1:1">
      <c r="A449831" s="125"/>
    </row>
    <row r="449842" spans="1:1">
      <c r="A449842" s="153"/>
    </row>
    <row r="449843" spans="1:1">
      <c r="A449843" s="153"/>
    </row>
    <row r="449846" spans="1:1">
      <c r="A449846" s="153"/>
    </row>
    <row r="449856" spans="1:1">
      <c r="A449856" s="153"/>
    </row>
    <row r="449857" spans="1:1">
      <c r="A449857" s="153"/>
    </row>
    <row r="449858" spans="1:1">
      <c r="A449858" s="153"/>
    </row>
    <row r="449871" spans="1:1">
      <c r="A449871" s="153"/>
    </row>
    <row r="449873" spans="1:1">
      <c r="A449873" s="153"/>
    </row>
    <row r="449875" spans="1:1">
      <c r="A449875" s="154"/>
    </row>
    <row r="449877" spans="1:1">
      <c r="A449877" s="125"/>
    </row>
    <row r="449888" spans="1:1">
      <c r="A449888" s="153"/>
    </row>
    <row r="449889" spans="1:1">
      <c r="A449889" s="153"/>
    </row>
    <row r="449892" spans="1:1">
      <c r="A449892" s="153"/>
    </row>
    <row r="449902" spans="1:1">
      <c r="A449902" s="153"/>
    </row>
    <row r="449903" spans="1:1">
      <c r="A449903" s="153"/>
    </row>
    <row r="449904" spans="1:1">
      <c r="A449904" s="153"/>
    </row>
    <row r="449917" spans="1:1">
      <c r="A449917" s="153"/>
    </row>
    <row r="449919" spans="1:1">
      <c r="A449919" s="153"/>
    </row>
    <row r="449921" spans="1:1">
      <c r="A449921" s="154"/>
    </row>
    <row r="449923" spans="1:1">
      <c r="A449923" s="125"/>
    </row>
    <row r="449934" spans="1:1">
      <c r="A449934" s="153"/>
    </row>
    <row r="449935" spans="1:1">
      <c r="A449935" s="153"/>
    </row>
    <row r="449938" spans="1:1">
      <c r="A449938" s="153"/>
    </row>
    <row r="449948" spans="1:1">
      <c r="A449948" s="153"/>
    </row>
    <row r="449949" spans="1:1">
      <c r="A449949" s="153"/>
    </row>
    <row r="449950" spans="1:1">
      <c r="A449950" s="153"/>
    </row>
    <row r="449963" spans="1:1">
      <c r="A449963" s="153"/>
    </row>
    <row r="449965" spans="1:1">
      <c r="A449965" s="153"/>
    </row>
    <row r="449967" spans="1:1">
      <c r="A449967" s="154"/>
    </row>
    <row r="449969" spans="1:1">
      <c r="A449969" s="125"/>
    </row>
    <row r="449980" spans="1:1">
      <c r="A449980" s="153"/>
    </row>
    <row r="449981" spans="1:1">
      <c r="A449981" s="153"/>
    </row>
    <row r="449984" spans="1:1">
      <c r="A449984" s="153"/>
    </row>
    <row r="449994" spans="1:1">
      <c r="A449994" s="153"/>
    </row>
    <row r="449995" spans="1:1">
      <c r="A449995" s="153"/>
    </row>
    <row r="449996" spans="1:1">
      <c r="A449996" s="153"/>
    </row>
    <row r="450009" spans="1:1">
      <c r="A450009" s="153"/>
    </row>
    <row r="450011" spans="1:1">
      <c r="A450011" s="153"/>
    </row>
    <row r="450013" spans="1:1">
      <c r="A450013" s="154"/>
    </row>
    <row r="450015" spans="1:1">
      <c r="A450015" s="125"/>
    </row>
    <row r="450026" spans="1:1">
      <c r="A450026" s="153"/>
    </row>
    <row r="450027" spans="1:1">
      <c r="A450027" s="153"/>
    </row>
    <row r="450030" spans="1:1">
      <c r="A450030" s="153"/>
    </row>
    <row r="450040" spans="1:1">
      <c r="A450040" s="153"/>
    </row>
    <row r="450041" spans="1:1">
      <c r="A450041" s="153"/>
    </row>
    <row r="450042" spans="1:1">
      <c r="A450042" s="153"/>
    </row>
    <row r="450055" spans="1:1">
      <c r="A450055" s="153"/>
    </row>
    <row r="450057" spans="1:1">
      <c r="A450057" s="153"/>
    </row>
    <row r="450059" spans="1:1">
      <c r="A450059" s="154"/>
    </row>
    <row r="450061" spans="1:1">
      <c r="A450061" s="125"/>
    </row>
    <row r="450072" spans="1:1">
      <c r="A450072" s="153"/>
    </row>
    <row r="450073" spans="1:1">
      <c r="A450073" s="153"/>
    </row>
    <row r="450076" spans="1:1">
      <c r="A450076" s="153"/>
    </row>
    <row r="450086" spans="1:1">
      <c r="A450086" s="153"/>
    </row>
    <row r="450087" spans="1:1">
      <c r="A450087" s="153"/>
    </row>
    <row r="450088" spans="1:1">
      <c r="A450088" s="153"/>
    </row>
    <row r="450101" spans="1:1">
      <c r="A450101" s="153"/>
    </row>
    <row r="450103" spans="1:1">
      <c r="A450103" s="153"/>
    </row>
    <row r="450105" spans="1:1">
      <c r="A450105" s="154"/>
    </row>
    <row r="450107" spans="1:1">
      <c r="A450107" s="125"/>
    </row>
    <row r="450118" spans="1:1">
      <c r="A450118" s="153"/>
    </row>
    <row r="450119" spans="1:1">
      <c r="A450119" s="153"/>
    </row>
    <row r="450122" spans="1:1">
      <c r="A450122" s="153"/>
    </row>
    <row r="450132" spans="1:1">
      <c r="A450132" s="153"/>
    </row>
    <row r="450133" spans="1:1">
      <c r="A450133" s="153"/>
    </row>
    <row r="450134" spans="1:1">
      <c r="A450134" s="153"/>
    </row>
    <row r="450147" spans="1:1">
      <c r="A450147" s="153"/>
    </row>
    <row r="450149" spans="1:1">
      <c r="A450149" s="153"/>
    </row>
    <row r="450151" spans="1:1">
      <c r="A450151" s="154"/>
    </row>
    <row r="450153" spans="1:1">
      <c r="A450153" s="125"/>
    </row>
    <row r="450164" spans="1:1">
      <c r="A450164" s="153"/>
    </row>
    <row r="450165" spans="1:1">
      <c r="A450165" s="153"/>
    </row>
    <row r="450168" spans="1:1">
      <c r="A450168" s="153"/>
    </row>
    <row r="450178" spans="1:1">
      <c r="A450178" s="153"/>
    </row>
    <row r="450179" spans="1:1">
      <c r="A450179" s="153"/>
    </row>
    <row r="450180" spans="1:1">
      <c r="A450180" s="153"/>
    </row>
    <row r="450193" spans="1:1">
      <c r="A450193" s="153"/>
    </row>
    <row r="450195" spans="1:1">
      <c r="A450195" s="153"/>
    </row>
    <row r="450197" spans="1:1">
      <c r="A450197" s="154"/>
    </row>
    <row r="450199" spans="1:1">
      <c r="A450199" s="125"/>
    </row>
    <row r="450210" spans="1:1">
      <c r="A450210" s="153"/>
    </row>
    <row r="450211" spans="1:1">
      <c r="A450211" s="153"/>
    </row>
    <row r="450214" spans="1:1">
      <c r="A450214" s="153"/>
    </row>
    <row r="450224" spans="1:1">
      <c r="A450224" s="153"/>
    </row>
    <row r="450225" spans="1:1">
      <c r="A450225" s="153"/>
    </row>
    <row r="450226" spans="1:1">
      <c r="A450226" s="153"/>
    </row>
    <row r="450239" spans="1:1">
      <c r="A450239" s="153"/>
    </row>
    <row r="450241" spans="1:1">
      <c r="A450241" s="153"/>
    </row>
    <row r="450243" spans="1:1">
      <c r="A450243" s="154"/>
    </row>
    <row r="450245" spans="1:1">
      <c r="A450245" s="125"/>
    </row>
    <row r="450256" spans="1:1">
      <c r="A450256" s="153"/>
    </row>
    <row r="450257" spans="1:1">
      <c r="A450257" s="153"/>
    </row>
    <row r="450260" spans="1:1">
      <c r="A450260" s="153"/>
    </row>
    <row r="450270" spans="1:1">
      <c r="A450270" s="153"/>
    </row>
    <row r="450271" spans="1:1">
      <c r="A450271" s="153"/>
    </row>
    <row r="450272" spans="1:1">
      <c r="A450272" s="153"/>
    </row>
    <row r="450285" spans="1:1">
      <c r="A450285" s="153"/>
    </row>
    <row r="450287" spans="1:1">
      <c r="A450287" s="153"/>
    </row>
    <row r="450289" spans="1:1">
      <c r="A450289" s="154"/>
    </row>
    <row r="450291" spans="1:1">
      <c r="A450291" s="125"/>
    </row>
    <row r="450302" spans="1:1">
      <c r="A450302" s="153"/>
    </row>
    <row r="450303" spans="1:1">
      <c r="A450303" s="153"/>
    </row>
    <row r="450306" spans="1:1">
      <c r="A450306" s="153"/>
    </row>
    <row r="450316" spans="1:1">
      <c r="A450316" s="153"/>
    </row>
    <row r="450317" spans="1:1">
      <c r="A450317" s="153"/>
    </row>
    <row r="450318" spans="1:1">
      <c r="A450318" s="153"/>
    </row>
    <row r="450331" spans="1:1">
      <c r="A450331" s="153"/>
    </row>
    <row r="450333" spans="1:1">
      <c r="A450333" s="153"/>
    </row>
    <row r="450335" spans="1:1">
      <c r="A450335" s="154"/>
    </row>
    <row r="450337" spans="1:1">
      <c r="A450337" s="125"/>
    </row>
    <row r="450348" spans="1:1">
      <c r="A450348" s="153"/>
    </row>
    <row r="450349" spans="1:1">
      <c r="A450349" s="153"/>
    </row>
    <row r="450352" spans="1:1">
      <c r="A450352" s="153"/>
    </row>
    <row r="450362" spans="1:1">
      <c r="A450362" s="153"/>
    </row>
    <row r="450363" spans="1:1">
      <c r="A450363" s="153"/>
    </row>
    <row r="450364" spans="1:1">
      <c r="A450364" s="153"/>
    </row>
    <row r="450377" spans="1:1">
      <c r="A450377" s="153"/>
    </row>
    <row r="450379" spans="1:1">
      <c r="A450379" s="153"/>
    </row>
    <row r="450381" spans="1:1">
      <c r="A450381" s="154"/>
    </row>
    <row r="450383" spans="1:1">
      <c r="A450383" s="125"/>
    </row>
    <row r="450394" spans="1:1">
      <c r="A450394" s="153"/>
    </row>
    <row r="450395" spans="1:1">
      <c r="A450395" s="153"/>
    </row>
    <row r="450398" spans="1:1">
      <c r="A450398" s="153"/>
    </row>
    <row r="450408" spans="1:1">
      <c r="A450408" s="153"/>
    </row>
    <row r="450409" spans="1:1">
      <c r="A450409" s="153"/>
    </row>
    <row r="450410" spans="1:1">
      <c r="A450410" s="153"/>
    </row>
    <row r="450423" spans="1:1">
      <c r="A450423" s="153"/>
    </row>
    <row r="450425" spans="1:1">
      <c r="A450425" s="153"/>
    </row>
    <row r="450427" spans="1:1">
      <c r="A450427" s="154"/>
    </row>
    <row r="450429" spans="1:1">
      <c r="A450429" s="125"/>
    </row>
    <row r="450440" spans="1:1">
      <c r="A450440" s="153"/>
    </row>
    <row r="450441" spans="1:1">
      <c r="A450441" s="153"/>
    </row>
    <row r="450444" spans="1:1">
      <c r="A450444" s="153"/>
    </row>
    <row r="450454" spans="1:1">
      <c r="A450454" s="153"/>
    </row>
    <row r="450455" spans="1:1">
      <c r="A450455" s="153"/>
    </row>
    <row r="450456" spans="1:1">
      <c r="A450456" s="153"/>
    </row>
    <row r="450469" spans="1:1">
      <c r="A450469" s="153"/>
    </row>
    <row r="450471" spans="1:1">
      <c r="A450471" s="153"/>
    </row>
    <row r="450473" spans="1:1">
      <c r="A450473" s="154"/>
    </row>
    <row r="450475" spans="1:1">
      <c r="A450475" s="125"/>
    </row>
    <row r="450486" spans="1:1">
      <c r="A450486" s="153"/>
    </row>
    <row r="450487" spans="1:1">
      <c r="A450487" s="153"/>
    </row>
    <row r="450490" spans="1:1">
      <c r="A450490" s="153"/>
    </row>
    <row r="450500" spans="1:1">
      <c r="A450500" s="153"/>
    </row>
    <row r="450501" spans="1:1">
      <c r="A450501" s="153"/>
    </row>
    <row r="450502" spans="1:1">
      <c r="A450502" s="153"/>
    </row>
    <row r="450515" spans="1:1">
      <c r="A450515" s="153"/>
    </row>
    <row r="450517" spans="1:1">
      <c r="A450517" s="153"/>
    </row>
    <row r="450519" spans="1:1">
      <c r="A450519" s="154"/>
    </row>
    <row r="450521" spans="1:1">
      <c r="A450521" s="125"/>
    </row>
    <row r="450532" spans="1:1">
      <c r="A450532" s="153"/>
    </row>
    <row r="450533" spans="1:1">
      <c r="A450533" s="153"/>
    </row>
    <row r="450536" spans="1:1">
      <c r="A450536" s="153"/>
    </row>
    <row r="450546" spans="1:1">
      <c r="A450546" s="153"/>
    </row>
    <row r="450547" spans="1:1">
      <c r="A450547" s="153"/>
    </row>
    <row r="450548" spans="1:1">
      <c r="A450548" s="153"/>
    </row>
    <row r="450561" spans="1:1">
      <c r="A450561" s="153"/>
    </row>
    <row r="450563" spans="1:1">
      <c r="A450563" s="153"/>
    </row>
    <row r="450565" spans="1:1">
      <c r="A450565" s="154"/>
    </row>
    <row r="450567" spans="1:1">
      <c r="A450567" s="125"/>
    </row>
    <row r="450578" spans="1:1">
      <c r="A450578" s="153"/>
    </row>
    <row r="450579" spans="1:1">
      <c r="A450579" s="153"/>
    </row>
    <row r="450582" spans="1:1">
      <c r="A450582" s="153"/>
    </row>
    <row r="450592" spans="1:1">
      <c r="A450592" s="153"/>
    </row>
    <row r="450593" spans="1:1">
      <c r="A450593" s="153"/>
    </row>
    <row r="450594" spans="1:1">
      <c r="A450594" s="153"/>
    </row>
    <row r="450607" spans="1:1">
      <c r="A450607" s="153"/>
    </row>
    <row r="450609" spans="1:1">
      <c r="A450609" s="153"/>
    </row>
    <row r="450611" spans="1:1">
      <c r="A450611" s="154"/>
    </row>
    <row r="450613" spans="1:1">
      <c r="A450613" s="125"/>
    </row>
    <row r="450624" spans="1:1">
      <c r="A450624" s="153"/>
    </row>
    <row r="450625" spans="1:1">
      <c r="A450625" s="153"/>
    </row>
    <row r="450628" spans="1:1">
      <c r="A450628" s="153"/>
    </row>
    <row r="450638" spans="1:1">
      <c r="A450638" s="153"/>
    </row>
    <row r="450639" spans="1:1">
      <c r="A450639" s="153"/>
    </row>
    <row r="450640" spans="1:1">
      <c r="A450640" s="153"/>
    </row>
    <row r="450653" spans="1:1">
      <c r="A450653" s="153"/>
    </row>
    <row r="450655" spans="1:1">
      <c r="A450655" s="153"/>
    </row>
    <row r="450657" spans="1:1">
      <c r="A450657" s="154"/>
    </row>
    <row r="450659" spans="1:1">
      <c r="A450659" s="125"/>
    </row>
    <row r="450670" spans="1:1">
      <c r="A450670" s="153"/>
    </row>
    <row r="450671" spans="1:1">
      <c r="A450671" s="153"/>
    </row>
    <row r="450674" spans="1:1">
      <c r="A450674" s="153"/>
    </row>
    <row r="450684" spans="1:1">
      <c r="A450684" s="153"/>
    </row>
    <row r="450685" spans="1:1">
      <c r="A450685" s="153"/>
    </row>
    <row r="450686" spans="1:1">
      <c r="A450686" s="153"/>
    </row>
    <row r="450699" spans="1:1">
      <c r="A450699" s="153"/>
    </row>
    <row r="450701" spans="1:1">
      <c r="A450701" s="153"/>
    </row>
    <row r="450703" spans="1:1">
      <c r="A450703" s="154"/>
    </row>
    <row r="450705" spans="1:1">
      <c r="A450705" s="125"/>
    </row>
    <row r="450716" spans="1:1">
      <c r="A450716" s="153"/>
    </row>
    <row r="450717" spans="1:1">
      <c r="A450717" s="153"/>
    </row>
    <row r="450720" spans="1:1">
      <c r="A450720" s="153"/>
    </row>
    <row r="450730" spans="1:1">
      <c r="A450730" s="153"/>
    </row>
    <row r="450731" spans="1:1">
      <c r="A450731" s="153"/>
    </row>
    <row r="450732" spans="1:1">
      <c r="A450732" s="153"/>
    </row>
    <row r="450745" spans="1:1">
      <c r="A450745" s="153"/>
    </row>
    <row r="450747" spans="1:1">
      <c r="A450747" s="153"/>
    </row>
    <row r="450749" spans="1:1">
      <c r="A450749" s="154"/>
    </row>
    <row r="450751" spans="1:1">
      <c r="A450751" s="125"/>
    </row>
    <row r="450762" spans="1:1">
      <c r="A450762" s="153"/>
    </row>
    <row r="450763" spans="1:1">
      <c r="A450763" s="153"/>
    </row>
    <row r="450766" spans="1:1">
      <c r="A450766" s="153"/>
    </row>
    <row r="450776" spans="1:1">
      <c r="A450776" s="153"/>
    </row>
    <row r="450777" spans="1:1">
      <c r="A450777" s="153"/>
    </row>
    <row r="450778" spans="1:1">
      <c r="A450778" s="153"/>
    </row>
    <row r="450791" spans="1:1">
      <c r="A450791" s="153"/>
    </row>
    <row r="450793" spans="1:1">
      <c r="A450793" s="153"/>
    </row>
    <row r="450795" spans="1:1">
      <c r="A450795" s="154"/>
    </row>
    <row r="450797" spans="1:1">
      <c r="A450797" s="125"/>
    </row>
    <row r="450808" spans="1:1">
      <c r="A450808" s="153"/>
    </row>
    <row r="450809" spans="1:1">
      <c r="A450809" s="153"/>
    </row>
    <row r="450812" spans="1:1">
      <c r="A450812" s="153"/>
    </row>
    <row r="450822" spans="1:1">
      <c r="A450822" s="153"/>
    </row>
    <row r="450823" spans="1:1">
      <c r="A450823" s="153"/>
    </row>
    <row r="450824" spans="1:1">
      <c r="A450824" s="153"/>
    </row>
    <row r="450837" spans="1:1">
      <c r="A450837" s="153"/>
    </row>
    <row r="450839" spans="1:1">
      <c r="A450839" s="153"/>
    </row>
    <row r="450841" spans="1:1">
      <c r="A450841" s="154"/>
    </row>
    <row r="450843" spans="1:1">
      <c r="A450843" s="125"/>
    </row>
    <row r="450854" spans="1:1">
      <c r="A450854" s="153"/>
    </row>
    <row r="450855" spans="1:1">
      <c r="A450855" s="153"/>
    </row>
    <row r="450858" spans="1:1">
      <c r="A450858" s="153"/>
    </row>
    <row r="450868" spans="1:1">
      <c r="A450868" s="153"/>
    </row>
    <row r="450869" spans="1:1">
      <c r="A450869" s="153"/>
    </row>
    <row r="450870" spans="1:1">
      <c r="A450870" s="153"/>
    </row>
    <row r="450883" spans="1:1">
      <c r="A450883" s="153"/>
    </row>
    <row r="450885" spans="1:1">
      <c r="A450885" s="153"/>
    </row>
    <row r="450887" spans="1:1">
      <c r="A450887" s="154"/>
    </row>
    <row r="450889" spans="1:1">
      <c r="A450889" s="125"/>
    </row>
    <row r="450900" spans="1:1">
      <c r="A450900" s="153"/>
    </row>
    <row r="450901" spans="1:1">
      <c r="A450901" s="153"/>
    </row>
    <row r="450904" spans="1:1">
      <c r="A450904" s="153"/>
    </row>
    <row r="450914" spans="1:1">
      <c r="A450914" s="153"/>
    </row>
    <row r="450915" spans="1:1">
      <c r="A450915" s="153"/>
    </row>
    <row r="450916" spans="1:1">
      <c r="A450916" s="153"/>
    </row>
    <row r="450929" spans="1:1">
      <c r="A450929" s="153"/>
    </row>
    <row r="450931" spans="1:1">
      <c r="A450931" s="153"/>
    </row>
    <row r="450933" spans="1:1">
      <c r="A450933" s="154"/>
    </row>
    <row r="450935" spans="1:1">
      <c r="A450935" s="125"/>
    </row>
    <row r="450946" spans="1:1">
      <c r="A450946" s="153"/>
    </row>
    <row r="450947" spans="1:1">
      <c r="A450947" s="153"/>
    </row>
    <row r="450950" spans="1:1">
      <c r="A450950" s="153"/>
    </row>
    <row r="450960" spans="1:1">
      <c r="A450960" s="153"/>
    </row>
    <row r="450961" spans="1:1">
      <c r="A450961" s="153"/>
    </row>
    <row r="450962" spans="1:1">
      <c r="A450962" s="153"/>
    </row>
    <row r="450975" spans="1:1">
      <c r="A450975" s="153"/>
    </row>
    <row r="450977" spans="1:1">
      <c r="A450977" s="153"/>
    </row>
    <row r="450979" spans="1:1">
      <c r="A450979" s="154"/>
    </row>
    <row r="450981" spans="1:1">
      <c r="A450981" s="125"/>
    </row>
    <row r="450992" spans="1:1">
      <c r="A450992" s="153"/>
    </row>
    <row r="450993" spans="1:1">
      <c r="A450993" s="153"/>
    </row>
    <row r="450996" spans="1:1">
      <c r="A450996" s="153"/>
    </row>
    <row r="451006" spans="1:1">
      <c r="A451006" s="153"/>
    </row>
    <row r="451007" spans="1:1">
      <c r="A451007" s="153"/>
    </row>
    <row r="451008" spans="1:1">
      <c r="A451008" s="153"/>
    </row>
    <row r="451021" spans="1:1">
      <c r="A451021" s="153"/>
    </row>
    <row r="451023" spans="1:1">
      <c r="A451023" s="153"/>
    </row>
    <row r="451025" spans="1:1">
      <c r="A451025" s="154"/>
    </row>
    <row r="451027" spans="1:1">
      <c r="A451027" s="125"/>
    </row>
    <row r="451038" spans="1:1">
      <c r="A451038" s="153"/>
    </row>
    <row r="451039" spans="1:1">
      <c r="A451039" s="153"/>
    </row>
    <row r="451042" spans="1:1">
      <c r="A451042" s="153"/>
    </row>
    <row r="451052" spans="1:1">
      <c r="A451052" s="153"/>
    </row>
    <row r="451053" spans="1:1">
      <c r="A451053" s="153"/>
    </row>
    <row r="451054" spans="1:1">
      <c r="A451054" s="153"/>
    </row>
    <row r="451067" spans="1:1">
      <c r="A451067" s="153"/>
    </row>
    <row r="451069" spans="1:1">
      <c r="A451069" s="153"/>
    </row>
    <row r="451071" spans="1:1">
      <c r="A451071" s="154"/>
    </row>
    <row r="451073" spans="1:1">
      <c r="A451073" s="125"/>
    </row>
    <row r="451084" spans="1:1">
      <c r="A451084" s="153"/>
    </row>
    <row r="451085" spans="1:1">
      <c r="A451085" s="153"/>
    </row>
    <row r="451088" spans="1:1">
      <c r="A451088" s="153"/>
    </row>
    <row r="451098" spans="1:1">
      <c r="A451098" s="153"/>
    </row>
    <row r="451099" spans="1:1">
      <c r="A451099" s="153"/>
    </row>
    <row r="451100" spans="1:1">
      <c r="A451100" s="153"/>
    </row>
    <row r="451113" spans="1:1">
      <c r="A451113" s="153"/>
    </row>
    <row r="451115" spans="1:1">
      <c r="A451115" s="153"/>
    </row>
    <row r="451117" spans="1:1">
      <c r="A451117" s="154"/>
    </row>
    <row r="451119" spans="1:1">
      <c r="A451119" s="125"/>
    </row>
    <row r="451130" spans="1:1">
      <c r="A451130" s="153"/>
    </row>
    <row r="451131" spans="1:1">
      <c r="A451131" s="153"/>
    </row>
    <row r="451134" spans="1:1">
      <c r="A451134" s="153"/>
    </row>
    <row r="451144" spans="1:1">
      <c r="A451144" s="153"/>
    </row>
    <row r="451145" spans="1:1">
      <c r="A451145" s="153"/>
    </row>
    <row r="451146" spans="1:1">
      <c r="A451146" s="153"/>
    </row>
    <row r="451159" spans="1:1">
      <c r="A451159" s="153"/>
    </row>
    <row r="451161" spans="1:1">
      <c r="A451161" s="153"/>
    </row>
    <row r="451163" spans="1:1">
      <c r="A451163" s="154"/>
    </row>
    <row r="451165" spans="1:1">
      <c r="A451165" s="125"/>
    </row>
    <row r="451176" spans="1:1">
      <c r="A451176" s="153"/>
    </row>
    <row r="451177" spans="1:1">
      <c r="A451177" s="153"/>
    </row>
    <row r="451180" spans="1:1">
      <c r="A451180" s="153"/>
    </row>
    <row r="451190" spans="1:1">
      <c r="A451190" s="153"/>
    </row>
    <row r="451191" spans="1:1">
      <c r="A451191" s="153"/>
    </row>
    <row r="451192" spans="1:1">
      <c r="A451192" s="153"/>
    </row>
    <row r="451205" spans="1:1">
      <c r="A451205" s="153"/>
    </row>
    <row r="451207" spans="1:1">
      <c r="A451207" s="153"/>
    </row>
    <row r="451209" spans="1:1">
      <c r="A451209" s="154"/>
    </row>
    <row r="451211" spans="1:1">
      <c r="A451211" s="125"/>
    </row>
    <row r="451222" spans="1:1">
      <c r="A451222" s="153"/>
    </row>
    <row r="451223" spans="1:1">
      <c r="A451223" s="153"/>
    </row>
    <row r="451226" spans="1:1">
      <c r="A451226" s="153"/>
    </row>
    <row r="451236" spans="1:1">
      <c r="A451236" s="153"/>
    </row>
    <row r="451237" spans="1:1">
      <c r="A451237" s="153"/>
    </row>
    <row r="451238" spans="1:1">
      <c r="A451238" s="153"/>
    </row>
    <row r="451251" spans="1:1">
      <c r="A451251" s="153"/>
    </row>
    <row r="451253" spans="1:1">
      <c r="A451253" s="153"/>
    </row>
    <row r="451255" spans="1:1">
      <c r="A451255" s="154"/>
    </row>
    <row r="451257" spans="1:1">
      <c r="A451257" s="125"/>
    </row>
    <row r="451268" spans="1:1">
      <c r="A451268" s="153"/>
    </row>
    <row r="451269" spans="1:1">
      <c r="A451269" s="153"/>
    </row>
    <row r="451272" spans="1:1">
      <c r="A451272" s="153"/>
    </row>
    <row r="451282" spans="1:1">
      <c r="A451282" s="153"/>
    </row>
    <row r="451283" spans="1:1">
      <c r="A451283" s="153"/>
    </row>
    <row r="451284" spans="1:1">
      <c r="A451284" s="153"/>
    </row>
    <row r="451297" spans="1:1">
      <c r="A451297" s="153"/>
    </row>
    <row r="451299" spans="1:1">
      <c r="A451299" s="153"/>
    </row>
    <row r="451301" spans="1:1">
      <c r="A451301" s="154"/>
    </row>
    <row r="451303" spans="1:1">
      <c r="A451303" s="125"/>
    </row>
    <row r="451314" spans="1:1">
      <c r="A451314" s="153"/>
    </row>
    <row r="451315" spans="1:1">
      <c r="A451315" s="153"/>
    </row>
    <row r="451318" spans="1:1">
      <c r="A451318" s="153"/>
    </row>
    <row r="451328" spans="1:1">
      <c r="A451328" s="153"/>
    </row>
    <row r="451329" spans="1:1">
      <c r="A451329" s="153"/>
    </row>
    <row r="451330" spans="1:1">
      <c r="A451330" s="153"/>
    </row>
    <row r="451343" spans="1:1">
      <c r="A451343" s="153"/>
    </row>
    <row r="451345" spans="1:1">
      <c r="A451345" s="153"/>
    </row>
    <row r="451347" spans="1:1">
      <c r="A451347" s="154"/>
    </row>
    <row r="451349" spans="1:1">
      <c r="A451349" s="125"/>
    </row>
    <row r="451360" spans="1:1">
      <c r="A451360" s="153"/>
    </row>
    <row r="451361" spans="1:1">
      <c r="A451361" s="153"/>
    </row>
    <row r="451364" spans="1:1">
      <c r="A451364" s="153"/>
    </row>
    <row r="451374" spans="1:1">
      <c r="A451374" s="153"/>
    </row>
    <row r="451375" spans="1:1">
      <c r="A451375" s="153"/>
    </row>
    <row r="451376" spans="1:1">
      <c r="A451376" s="153"/>
    </row>
    <row r="451389" spans="1:1">
      <c r="A451389" s="153"/>
    </row>
    <row r="451391" spans="1:1">
      <c r="A451391" s="153"/>
    </row>
    <row r="451393" spans="1:1">
      <c r="A451393" s="154"/>
    </row>
    <row r="451395" spans="1:1">
      <c r="A451395" s="125"/>
    </row>
    <row r="451406" spans="1:1">
      <c r="A451406" s="153"/>
    </row>
    <row r="451407" spans="1:1">
      <c r="A451407" s="153"/>
    </row>
    <row r="451410" spans="1:1">
      <c r="A451410" s="153"/>
    </row>
    <row r="451420" spans="1:1">
      <c r="A451420" s="153"/>
    </row>
    <row r="451421" spans="1:1">
      <c r="A451421" s="153"/>
    </row>
    <row r="451422" spans="1:1">
      <c r="A451422" s="153"/>
    </row>
    <row r="451435" spans="1:1">
      <c r="A451435" s="153"/>
    </row>
    <row r="451437" spans="1:1">
      <c r="A451437" s="153"/>
    </row>
    <row r="451439" spans="1:1">
      <c r="A451439" s="154"/>
    </row>
    <row r="451441" spans="1:1">
      <c r="A451441" s="125"/>
    </row>
    <row r="451452" spans="1:1">
      <c r="A451452" s="153"/>
    </row>
    <row r="451453" spans="1:1">
      <c r="A451453" s="153"/>
    </row>
    <row r="451456" spans="1:1">
      <c r="A451456" s="153"/>
    </row>
    <row r="451466" spans="1:1">
      <c r="A451466" s="153"/>
    </row>
    <row r="451467" spans="1:1">
      <c r="A451467" s="153"/>
    </row>
    <row r="451468" spans="1:1">
      <c r="A451468" s="153"/>
    </row>
    <row r="451481" spans="1:1">
      <c r="A451481" s="153"/>
    </row>
    <row r="451483" spans="1:1">
      <c r="A451483" s="153"/>
    </row>
    <row r="451485" spans="1:1">
      <c r="A451485" s="154"/>
    </row>
    <row r="451487" spans="1:1">
      <c r="A451487" s="125"/>
    </row>
    <row r="451498" spans="1:1">
      <c r="A451498" s="153"/>
    </row>
    <row r="451499" spans="1:1">
      <c r="A451499" s="153"/>
    </row>
    <row r="451502" spans="1:1">
      <c r="A451502" s="153"/>
    </row>
    <row r="451512" spans="1:1">
      <c r="A451512" s="153"/>
    </row>
    <row r="451513" spans="1:1">
      <c r="A451513" s="153"/>
    </row>
    <row r="451514" spans="1:1">
      <c r="A451514" s="153"/>
    </row>
    <row r="451527" spans="1:1">
      <c r="A451527" s="153"/>
    </row>
    <row r="451529" spans="1:1">
      <c r="A451529" s="153"/>
    </row>
    <row r="451531" spans="1:1">
      <c r="A451531" s="154"/>
    </row>
    <row r="451533" spans="1:1">
      <c r="A451533" s="125"/>
    </row>
    <row r="451544" spans="1:1">
      <c r="A451544" s="153"/>
    </row>
    <row r="451545" spans="1:1">
      <c r="A451545" s="153"/>
    </row>
    <row r="451548" spans="1:1">
      <c r="A451548" s="153"/>
    </row>
    <row r="451558" spans="1:1">
      <c r="A451558" s="153"/>
    </row>
    <row r="451559" spans="1:1">
      <c r="A451559" s="153"/>
    </row>
    <row r="451560" spans="1:1">
      <c r="A451560" s="153"/>
    </row>
    <row r="451573" spans="1:1">
      <c r="A451573" s="153"/>
    </row>
    <row r="451575" spans="1:1">
      <c r="A451575" s="153"/>
    </row>
    <row r="451577" spans="1:1">
      <c r="A451577" s="154"/>
    </row>
    <row r="451579" spans="1:1">
      <c r="A451579" s="125"/>
    </row>
    <row r="451590" spans="1:1">
      <c r="A451590" s="153"/>
    </row>
    <row r="451591" spans="1:1">
      <c r="A451591" s="153"/>
    </row>
    <row r="451594" spans="1:1">
      <c r="A451594" s="153"/>
    </row>
    <row r="451604" spans="1:1">
      <c r="A451604" s="153"/>
    </row>
    <row r="451605" spans="1:1">
      <c r="A451605" s="153"/>
    </row>
    <row r="451606" spans="1:1">
      <c r="A451606" s="153"/>
    </row>
    <row r="451619" spans="1:1">
      <c r="A451619" s="153"/>
    </row>
    <row r="451621" spans="1:1">
      <c r="A451621" s="153"/>
    </row>
    <row r="451623" spans="1:1">
      <c r="A451623" s="154"/>
    </row>
    <row r="451625" spans="1:1">
      <c r="A451625" s="125"/>
    </row>
    <row r="451636" spans="1:1">
      <c r="A451636" s="153"/>
    </row>
    <row r="451637" spans="1:1">
      <c r="A451637" s="153"/>
    </row>
    <row r="451640" spans="1:1">
      <c r="A451640" s="153"/>
    </row>
    <row r="451650" spans="1:1">
      <c r="A451650" s="153"/>
    </row>
    <row r="451651" spans="1:1">
      <c r="A451651" s="153"/>
    </row>
    <row r="451652" spans="1:1">
      <c r="A451652" s="153"/>
    </row>
    <row r="451665" spans="1:1">
      <c r="A451665" s="153"/>
    </row>
    <row r="451667" spans="1:1">
      <c r="A451667" s="153"/>
    </row>
    <row r="451669" spans="1:1">
      <c r="A451669" s="154"/>
    </row>
    <row r="451671" spans="1:1">
      <c r="A451671" s="125"/>
    </row>
    <row r="451682" spans="1:1">
      <c r="A451682" s="153"/>
    </row>
    <row r="451683" spans="1:1">
      <c r="A451683" s="153"/>
    </row>
    <row r="451686" spans="1:1">
      <c r="A451686" s="153"/>
    </row>
    <row r="451696" spans="1:1">
      <c r="A451696" s="153"/>
    </row>
    <row r="451697" spans="1:1">
      <c r="A451697" s="153"/>
    </row>
    <row r="451698" spans="1:1">
      <c r="A451698" s="153"/>
    </row>
    <row r="451711" spans="1:1">
      <c r="A451711" s="153"/>
    </row>
    <row r="451713" spans="1:1">
      <c r="A451713" s="153"/>
    </row>
    <row r="451715" spans="1:1">
      <c r="A451715" s="154"/>
    </row>
    <row r="451717" spans="1:1">
      <c r="A451717" s="125"/>
    </row>
    <row r="451728" spans="1:1">
      <c r="A451728" s="153"/>
    </row>
    <row r="451729" spans="1:1">
      <c r="A451729" s="153"/>
    </row>
    <row r="451732" spans="1:1">
      <c r="A451732" s="153"/>
    </row>
    <row r="451742" spans="1:1">
      <c r="A451742" s="153"/>
    </row>
    <row r="451743" spans="1:1">
      <c r="A451743" s="153"/>
    </row>
    <row r="451744" spans="1:1">
      <c r="A451744" s="153"/>
    </row>
    <row r="451757" spans="1:1">
      <c r="A451757" s="153"/>
    </row>
    <row r="451759" spans="1:1">
      <c r="A451759" s="153"/>
    </row>
    <row r="451761" spans="1:1">
      <c r="A451761" s="154"/>
    </row>
    <row r="451763" spans="1:1">
      <c r="A451763" s="125"/>
    </row>
    <row r="451774" spans="1:1">
      <c r="A451774" s="153"/>
    </row>
    <row r="451775" spans="1:1">
      <c r="A451775" s="153"/>
    </row>
    <row r="451778" spans="1:1">
      <c r="A451778" s="153"/>
    </row>
    <row r="451788" spans="1:1">
      <c r="A451788" s="153"/>
    </row>
    <row r="451789" spans="1:1">
      <c r="A451789" s="153"/>
    </row>
    <row r="451790" spans="1:1">
      <c r="A451790" s="153"/>
    </row>
    <row r="451803" spans="1:1">
      <c r="A451803" s="153"/>
    </row>
    <row r="451805" spans="1:1">
      <c r="A451805" s="153"/>
    </row>
    <row r="451807" spans="1:1">
      <c r="A451807" s="154"/>
    </row>
    <row r="451809" spans="1:1">
      <c r="A451809" s="125"/>
    </row>
    <row r="451820" spans="1:1">
      <c r="A451820" s="153"/>
    </row>
    <row r="451821" spans="1:1">
      <c r="A451821" s="153"/>
    </row>
    <row r="451824" spans="1:1">
      <c r="A451824" s="153"/>
    </row>
    <row r="451834" spans="1:1">
      <c r="A451834" s="153"/>
    </row>
    <row r="451835" spans="1:1">
      <c r="A451835" s="153"/>
    </row>
    <row r="451836" spans="1:1">
      <c r="A451836" s="153"/>
    </row>
    <row r="451849" spans="1:1">
      <c r="A451849" s="153"/>
    </row>
    <row r="451851" spans="1:1">
      <c r="A451851" s="153"/>
    </row>
    <row r="451853" spans="1:1">
      <c r="A451853" s="154"/>
    </row>
    <row r="451855" spans="1:1">
      <c r="A451855" s="125"/>
    </row>
    <row r="451866" spans="1:1">
      <c r="A451866" s="153"/>
    </row>
    <row r="451867" spans="1:1">
      <c r="A451867" s="153"/>
    </row>
    <row r="451870" spans="1:1">
      <c r="A451870" s="153"/>
    </row>
    <row r="451880" spans="1:1">
      <c r="A451880" s="153"/>
    </row>
    <row r="451881" spans="1:1">
      <c r="A451881" s="153"/>
    </row>
    <row r="451882" spans="1:1">
      <c r="A451882" s="153"/>
    </row>
    <row r="451895" spans="1:1">
      <c r="A451895" s="153"/>
    </row>
    <row r="451897" spans="1:1">
      <c r="A451897" s="153"/>
    </row>
    <row r="451899" spans="1:1">
      <c r="A451899" s="154"/>
    </row>
    <row r="451901" spans="1:1">
      <c r="A451901" s="125"/>
    </row>
    <row r="451912" spans="1:1">
      <c r="A451912" s="153"/>
    </row>
    <row r="451913" spans="1:1">
      <c r="A451913" s="153"/>
    </row>
    <row r="451916" spans="1:1">
      <c r="A451916" s="153"/>
    </row>
    <row r="451926" spans="1:1">
      <c r="A451926" s="153"/>
    </row>
    <row r="451927" spans="1:1">
      <c r="A451927" s="153"/>
    </row>
    <row r="451928" spans="1:1">
      <c r="A451928" s="153"/>
    </row>
    <row r="451941" spans="1:1">
      <c r="A451941" s="153"/>
    </row>
    <row r="451943" spans="1:1">
      <c r="A451943" s="153"/>
    </row>
    <row r="451945" spans="1:1">
      <c r="A451945" s="154"/>
    </row>
    <row r="451947" spans="1:1">
      <c r="A451947" s="125"/>
    </row>
    <row r="451958" spans="1:1">
      <c r="A451958" s="153"/>
    </row>
    <row r="451959" spans="1:1">
      <c r="A451959" s="153"/>
    </row>
    <row r="451962" spans="1:1">
      <c r="A451962" s="153"/>
    </row>
    <row r="451972" spans="1:1">
      <c r="A451972" s="153"/>
    </row>
    <row r="451973" spans="1:1">
      <c r="A451973" s="153"/>
    </row>
    <row r="451974" spans="1:1">
      <c r="A451974" s="153"/>
    </row>
    <row r="451987" spans="1:1">
      <c r="A451987" s="153"/>
    </row>
    <row r="451989" spans="1:1">
      <c r="A451989" s="153"/>
    </row>
    <row r="451991" spans="1:1">
      <c r="A451991" s="154"/>
    </row>
    <row r="451993" spans="1:1">
      <c r="A451993" s="125"/>
    </row>
    <row r="452004" spans="1:1">
      <c r="A452004" s="153"/>
    </row>
    <row r="452005" spans="1:1">
      <c r="A452005" s="153"/>
    </row>
    <row r="452008" spans="1:1">
      <c r="A452008" s="153"/>
    </row>
    <row r="452018" spans="1:1">
      <c r="A452018" s="153"/>
    </row>
    <row r="452019" spans="1:1">
      <c r="A452019" s="153"/>
    </row>
    <row r="452020" spans="1:1">
      <c r="A452020" s="153"/>
    </row>
    <row r="452033" spans="1:1">
      <c r="A452033" s="153"/>
    </row>
    <row r="452035" spans="1:1">
      <c r="A452035" s="153"/>
    </row>
    <row r="452037" spans="1:1">
      <c r="A452037" s="154"/>
    </row>
    <row r="452039" spans="1:1">
      <c r="A452039" s="125"/>
    </row>
    <row r="452050" spans="1:1">
      <c r="A452050" s="153"/>
    </row>
    <row r="452051" spans="1:1">
      <c r="A452051" s="153"/>
    </row>
    <row r="452054" spans="1:1">
      <c r="A452054" s="153"/>
    </row>
    <row r="452064" spans="1:1">
      <c r="A452064" s="153"/>
    </row>
    <row r="452065" spans="1:1">
      <c r="A452065" s="153"/>
    </row>
    <row r="452066" spans="1:1">
      <c r="A452066" s="153"/>
    </row>
    <row r="452079" spans="1:1">
      <c r="A452079" s="153"/>
    </row>
    <row r="452081" spans="1:1">
      <c r="A452081" s="153"/>
    </row>
    <row r="452083" spans="1:1">
      <c r="A452083" s="154"/>
    </row>
    <row r="452085" spans="1:1">
      <c r="A452085" s="125"/>
    </row>
    <row r="452096" spans="1:1">
      <c r="A452096" s="153"/>
    </row>
    <row r="452097" spans="1:1">
      <c r="A452097" s="153"/>
    </row>
    <row r="452100" spans="1:1">
      <c r="A452100" s="153"/>
    </row>
    <row r="452110" spans="1:1">
      <c r="A452110" s="153"/>
    </row>
    <row r="452111" spans="1:1">
      <c r="A452111" s="153"/>
    </row>
    <row r="452112" spans="1:1">
      <c r="A452112" s="153"/>
    </row>
    <row r="452125" spans="1:1">
      <c r="A452125" s="153"/>
    </row>
    <row r="452127" spans="1:1">
      <c r="A452127" s="153"/>
    </row>
    <row r="452129" spans="1:1">
      <c r="A452129" s="154"/>
    </row>
    <row r="452131" spans="1:1">
      <c r="A452131" s="125"/>
    </row>
    <row r="452142" spans="1:1">
      <c r="A452142" s="153"/>
    </row>
    <row r="452143" spans="1:1">
      <c r="A452143" s="153"/>
    </row>
    <row r="452146" spans="1:1">
      <c r="A452146" s="153"/>
    </row>
    <row r="452156" spans="1:1">
      <c r="A452156" s="153"/>
    </row>
    <row r="452157" spans="1:1">
      <c r="A452157" s="153"/>
    </row>
    <row r="452158" spans="1:1">
      <c r="A452158" s="153"/>
    </row>
    <row r="452171" spans="1:1">
      <c r="A452171" s="153"/>
    </row>
    <row r="452173" spans="1:1">
      <c r="A452173" s="153"/>
    </row>
    <row r="452175" spans="1:1">
      <c r="A452175" s="154"/>
    </row>
    <row r="452177" spans="1:1">
      <c r="A452177" s="125"/>
    </row>
    <row r="452188" spans="1:1">
      <c r="A452188" s="153"/>
    </row>
    <row r="452189" spans="1:1">
      <c r="A452189" s="153"/>
    </row>
    <row r="452192" spans="1:1">
      <c r="A452192" s="153"/>
    </row>
    <row r="452202" spans="1:1">
      <c r="A452202" s="153"/>
    </row>
    <row r="452203" spans="1:1">
      <c r="A452203" s="153"/>
    </row>
    <row r="452204" spans="1:1">
      <c r="A452204" s="153"/>
    </row>
    <row r="452217" spans="1:1">
      <c r="A452217" s="153"/>
    </row>
    <row r="452219" spans="1:1">
      <c r="A452219" s="153"/>
    </row>
    <row r="452221" spans="1:1">
      <c r="A452221" s="154"/>
    </row>
    <row r="452223" spans="1:1">
      <c r="A452223" s="125"/>
    </row>
    <row r="452234" spans="1:1">
      <c r="A452234" s="153"/>
    </row>
    <row r="452235" spans="1:1">
      <c r="A452235" s="153"/>
    </row>
    <row r="452238" spans="1:1">
      <c r="A452238" s="153"/>
    </row>
    <row r="452248" spans="1:1">
      <c r="A452248" s="153"/>
    </row>
    <row r="452249" spans="1:1">
      <c r="A452249" s="153"/>
    </row>
    <row r="452250" spans="1:1">
      <c r="A452250" s="153"/>
    </row>
    <row r="452263" spans="1:1">
      <c r="A452263" s="153"/>
    </row>
    <row r="452265" spans="1:1">
      <c r="A452265" s="153"/>
    </row>
    <row r="452267" spans="1:1">
      <c r="A452267" s="154"/>
    </row>
    <row r="452269" spans="1:1">
      <c r="A452269" s="125"/>
    </row>
    <row r="452280" spans="1:1">
      <c r="A452280" s="153"/>
    </row>
    <row r="452281" spans="1:1">
      <c r="A452281" s="153"/>
    </row>
    <row r="452284" spans="1:1">
      <c r="A452284" s="153"/>
    </row>
    <row r="452294" spans="1:1">
      <c r="A452294" s="153"/>
    </row>
    <row r="452295" spans="1:1">
      <c r="A452295" s="153"/>
    </row>
    <row r="452296" spans="1:1">
      <c r="A452296" s="153"/>
    </row>
    <row r="452309" spans="1:1">
      <c r="A452309" s="153"/>
    </row>
    <row r="452311" spans="1:1">
      <c r="A452311" s="153"/>
    </row>
    <row r="452313" spans="1:1">
      <c r="A452313" s="154"/>
    </row>
    <row r="452315" spans="1:1">
      <c r="A452315" s="125"/>
    </row>
    <row r="452326" spans="1:1">
      <c r="A452326" s="153"/>
    </row>
    <row r="452327" spans="1:1">
      <c r="A452327" s="153"/>
    </row>
    <row r="452330" spans="1:1">
      <c r="A452330" s="153"/>
    </row>
    <row r="452340" spans="1:1">
      <c r="A452340" s="153"/>
    </row>
    <row r="452341" spans="1:1">
      <c r="A452341" s="153"/>
    </row>
    <row r="452342" spans="1:1">
      <c r="A452342" s="153"/>
    </row>
    <row r="452355" spans="1:1">
      <c r="A452355" s="153"/>
    </row>
    <row r="452357" spans="1:1">
      <c r="A452357" s="153"/>
    </row>
    <row r="452359" spans="1:1">
      <c r="A452359" s="154"/>
    </row>
    <row r="452361" spans="1:1">
      <c r="A452361" s="125"/>
    </row>
    <row r="452372" spans="1:1">
      <c r="A452372" s="153"/>
    </row>
    <row r="452373" spans="1:1">
      <c r="A452373" s="153"/>
    </row>
    <row r="452376" spans="1:1">
      <c r="A452376" s="153"/>
    </row>
    <row r="452386" spans="1:1">
      <c r="A452386" s="153"/>
    </row>
    <row r="452387" spans="1:1">
      <c r="A452387" s="153"/>
    </row>
    <row r="452388" spans="1:1">
      <c r="A452388" s="153"/>
    </row>
    <row r="452401" spans="1:1">
      <c r="A452401" s="153"/>
    </row>
    <row r="452403" spans="1:1">
      <c r="A452403" s="153"/>
    </row>
    <row r="452405" spans="1:1">
      <c r="A452405" s="154"/>
    </row>
    <row r="452407" spans="1:1">
      <c r="A452407" s="125"/>
    </row>
    <row r="452418" spans="1:1">
      <c r="A452418" s="153"/>
    </row>
    <row r="452419" spans="1:1">
      <c r="A452419" s="153"/>
    </row>
    <row r="452422" spans="1:1">
      <c r="A452422" s="153"/>
    </row>
    <row r="452432" spans="1:1">
      <c r="A452432" s="153"/>
    </row>
    <row r="452433" spans="1:1">
      <c r="A452433" s="153"/>
    </row>
    <row r="452434" spans="1:1">
      <c r="A452434" s="153"/>
    </row>
    <row r="452447" spans="1:1">
      <c r="A452447" s="153"/>
    </row>
    <row r="452449" spans="1:1">
      <c r="A452449" s="153"/>
    </row>
    <row r="452451" spans="1:1">
      <c r="A452451" s="154"/>
    </row>
    <row r="452453" spans="1:1">
      <c r="A452453" s="125"/>
    </row>
    <row r="452464" spans="1:1">
      <c r="A452464" s="153"/>
    </row>
    <row r="452465" spans="1:1">
      <c r="A452465" s="153"/>
    </row>
    <row r="452468" spans="1:1">
      <c r="A452468" s="153"/>
    </row>
    <row r="452478" spans="1:1">
      <c r="A452478" s="153"/>
    </row>
    <row r="452479" spans="1:1">
      <c r="A452479" s="153"/>
    </row>
    <row r="452480" spans="1:1">
      <c r="A452480" s="153"/>
    </row>
    <row r="452493" spans="1:1">
      <c r="A452493" s="153"/>
    </row>
    <row r="452495" spans="1:1">
      <c r="A452495" s="153"/>
    </row>
    <row r="452497" spans="1:1">
      <c r="A452497" s="154"/>
    </row>
    <row r="452499" spans="1:1">
      <c r="A452499" s="125"/>
    </row>
    <row r="452510" spans="1:1">
      <c r="A452510" s="153"/>
    </row>
    <row r="452511" spans="1:1">
      <c r="A452511" s="153"/>
    </row>
    <row r="452514" spans="1:1">
      <c r="A452514" s="153"/>
    </row>
    <row r="452524" spans="1:1">
      <c r="A452524" s="153"/>
    </row>
    <row r="452525" spans="1:1">
      <c r="A452525" s="153"/>
    </row>
    <row r="452526" spans="1:1">
      <c r="A452526" s="153"/>
    </row>
    <row r="452539" spans="1:1">
      <c r="A452539" s="153"/>
    </row>
    <row r="452541" spans="1:1">
      <c r="A452541" s="153"/>
    </row>
    <row r="452543" spans="1:1">
      <c r="A452543" s="154"/>
    </row>
    <row r="452545" spans="1:1">
      <c r="A452545" s="125"/>
    </row>
    <row r="452556" spans="1:1">
      <c r="A452556" s="153"/>
    </row>
    <row r="452557" spans="1:1">
      <c r="A452557" s="153"/>
    </row>
    <row r="452560" spans="1:1">
      <c r="A452560" s="153"/>
    </row>
    <row r="452570" spans="1:1">
      <c r="A452570" s="153"/>
    </row>
    <row r="452571" spans="1:1">
      <c r="A452571" s="153"/>
    </row>
    <row r="452572" spans="1:1">
      <c r="A452572" s="153"/>
    </row>
    <row r="452585" spans="1:1">
      <c r="A452585" s="153"/>
    </row>
    <row r="452587" spans="1:1">
      <c r="A452587" s="153"/>
    </row>
    <row r="452589" spans="1:1">
      <c r="A452589" s="154"/>
    </row>
    <row r="452591" spans="1:1">
      <c r="A452591" s="125"/>
    </row>
    <row r="452602" spans="1:1">
      <c r="A452602" s="153"/>
    </row>
    <row r="452603" spans="1:1">
      <c r="A452603" s="153"/>
    </row>
    <row r="452606" spans="1:1">
      <c r="A452606" s="153"/>
    </row>
    <row r="452616" spans="1:1">
      <c r="A452616" s="153"/>
    </row>
    <row r="452617" spans="1:1">
      <c r="A452617" s="153"/>
    </row>
    <row r="452618" spans="1:1">
      <c r="A452618" s="153"/>
    </row>
    <row r="452631" spans="1:1">
      <c r="A452631" s="153"/>
    </row>
    <row r="452633" spans="1:1">
      <c r="A452633" s="153"/>
    </row>
    <row r="452635" spans="1:1">
      <c r="A452635" s="154"/>
    </row>
    <row r="452637" spans="1:1">
      <c r="A452637" s="125"/>
    </row>
    <row r="452648" spans="1:1">
      <c r="A452648" s="153"/>
    </row>
    <row r="452649" spans="1:1">
      <c r="A452649" s="153"/>
    </row>
    <row r="452652" spans="1:1">
      <c r="A452652" s="153"/>
    </row>
    <row r="452662" spans="1:1">
      <c r="A452662" s="153"/>
    </row>
    <row r="452663" spans="1:1">
      <c r="A452663" s="153"/>
    </row>
    <row r="452664" spans="1:1">
      <c r="A452664" s="153"/>
    </row>
    <row r="452677" spans="1:1">
      <c r="A452677" s="153"/>
    </row>
    <row r="452679" spans="1:1">
      <c r="A452679" s="153"/>
    </row>
    <row r="452681" spans="1:1">
      <c r="A452681" s="154"/>
    </row>
    <row r="452683" spans="1:1">
      <c r="A452683" s="125"/>
    </row>
    <row r="452694" spans="1:1">
      <c r="A452694" s="153"/>
    </row>
    <row r="452695" spans="1:1">
      <c r="A452695" s="153"/>
    </row>
    <row r="452698" spans="1:1">
      <c r="A452698" s="153"/>
    </row>
    <row r="452708" spans="1:1">
      <c r="A452708" s="153"/>
    </row>
    <row r="452709" spans="1:1">
      <c r="A452709" s="153"/>
    </row>
    <row r="452710" spans="1:1">
      <c r="A452710" s="153"/>
    </row>
    <row r="452723" spans="1:1">
      <c r="A452723" s="153"/>
    </row>
    <row r="452725" spans="1:1">
      <c r="A452725" s="153"/>
    </row>
    <row r="452727" spans="1:1">
      <c r="A452727" s="154"/>
    </row>
    <row r="452729" spans="1:1">
      <c r="A452729" s="125"/>
    </row>
    <row r="452740" spans="1:1">
      <c r="A452740" s="153"/>
    </row>
    <row r="452741" spans="1:1">
      <c r="A452741" s="153"/>
    </row>
    <row r="452744" spans="1:1">
      <c r="A452744" s="153"/>
    </row>
    <row r="452754" spans="1:1">
      <c r="A452754" s="153"/>
    </row>
    <row r="452755" spans="1:1">
      <c r="A452755" s="153"/>
    </row>
    <row r="452756" spans="1:1">
      <c r="A452756" s="153"/>
    </row>
    <row r="452769" spans="1:1">
      <c r="A452769" s="153"/>
    </row>
    <row r="452771" spans="1:1">
      <c r="A452771" s="153"/>
    </row>
    <row r="452773" spans="1:1">
      <c r="A452773" s="154"/>
    </row>
    <row r="452775" spans="1:1">
      <c r="A452775" s="125"/>
    </row>
    <row r="452786" spans="1:1">
      <c r="A452786" s="153"/>
    </row>
    <row r="452787" spans="1:1">
      <c r="A452787" s="153"/>
    </row>
    <row r="452790" spans="1:1">
      <c r="A452790" s="153"/>
    </row>
    <row r="452800" spans="1:1">
      <c r="A452800" s="153"/>
    </row>
    <row r="452801" spans="1:1">
      <c r="A452801" s="153"/>
    </row>
    <row r="452802" spans="1:1">
      <c r="A452802" s="153"/>
    </row>
    <row r="452815" spans="1:1">
      <c r="A452815" s="153"/>
    </row>
    <row r="452817" spans="1:1">
      <c r="A452817" s="153"/>
    </row>
    <row r="452819" spans="1:1">
      <c r="A452819" s="154"/>
    </row>
    <row r="452821" spans="1:1">
      <c r="A452821" s="125"/>
    </row>
    <row r="452832" spans="1:1">
      <c r="A452832" s="153"/>
    </row>
    <row r="452833" spans="1:1">
      <c r="A452833" s="153"/>
    </row>
    <row r="452836" spans="1:1">
      <c r="A452836" s="153"/>
    </row>
    <row r="452846" spans="1:1">
      <c r="A452846" s="153"/>
    </row>
    <row r="452847" spans="1:1">
      <c r="A452847" s="153"/>
    </row>
    <row r="452848" spans="1:1">
      <c r="A452848" s="153"/>
    </row>
    <row r="452861" spans="1:1">
      <c r="A452861" s="153"/>
    </row>
    <row r="452863" spans="1:1">
      <c r="A452863" s="153"/>
    </row>
    <row r="452865" spans="1:1">
      <c r="A452865" s="154"/>
    </row>
    <row r="452867" spans="1:1">
      <c r="A452867" s="125"/>
    </row>
    <row r="452878" spans="1:1">
      <c r="A452878" s="153"/>
    </row>
    <row r="452879" spans="1:1">
      <c r="A452879" s="153"/>
    </row>
    <row r="452882" spans="1:1">
      <c r="A452882" s="153"/>
    </row>
    <row r="452892" spans="1:1">
      <c r="A452892" s="153"/>
    </row>
    <row r="452893" spans="1:1">
      <c r="A452893" s="153"/>
    </row>
    <row r="452894" spans="1:1">
      <c r="A452894" s="153"/>
    </row>
    <row r="452907" spans="1:1">
      <c r="A452907" s="153"/>
    </row>
    <row r="452909" spans="1:1">
      <c r="A452909" s="153"/>
    </row>
    <row r="452911" spans="1:1">
      <c r="A452911" s="154"/>
    </row>
    <row r="452913" spans="1:1">
      <c r="A452913" s="125"/>
    </row>
    <row r="452924" spans="1:1">
      <c r="A452924" s="153"/>
    </row>
    <row r="452925" spans="1:1">
      <c r="A452925" s="153"/>
    </row>
    <row r="452928" spans="1:1">
      <c r="A452928" s="153"/>
    </row>
    <row r="452938" spans="1:1">
      <c r="A452938" s="153"/>
    </row>
    <row r="452939" spans="1:1">
      <c r="A452939" s="153"/>
    </row>
    <row r="452940" spans="1:1">
      <c r="A452940" s="153"/>
    </row>
    <row r="452953" spans="1:1">
      <c r="A452953" s="153"/>
    </row>
    <row r="452955" spans="1:1">
      <c r="A452955" s="153"/>
    </row>
    <row r="452957" spans="1:1">
      <c r="A452957" s="154"/>
    </row>
    <row r="452959" spans="1:1">
      <c r="A452959" s="125"/>
    </row>
    <row r="452970" spans="1:1">
      <c r="A452970" s="153"/>
    </row>
    <row r="452971" spans="1:1">
      <c r="A452971" s="153"/>
    </row>
    <row r="452974" spans="1:1">
      <c r="A452974" s="153"/>
    </row>
    <row r="452984" spans="1:1">
      <c r="A452984" s="153"/>
    </row>
    <row r="452985" spans="1:1">
      <c r="A452985" s="153"/>
    </row>
    <row r="452986" spans="1:1">
      <c r="A452986" s="153"/>
    </row>
    <row r="452999" spans="1:1">
      <c r="A452999" s="153"/>
    </row>
    <row r="453001" spans="1:1">
      <c r="A453001" s="153"/>
    </row>
    <row r="453003" spans="1:1">
      <c r="A453003" s="154"/>
    </row>
    <row r="453005" spans="1:1">
      <c r="A453005" s="125"/>
    </row>
    <row r="453016" spans="1:1">
      <c r="A453016" s="153"/>
    </row>
    <row r="453017" spans="1:1">
      <c r="A453017" s="153"/>
    </row>
    <row r="453020" spans="1:1">
      <c r="A453020" s="153"/>
    </row>
    <row r="453030" spans="1:1">
      <c r="A453030" s="153"/>
    </row>
    <row r="453031" spans="1:1">
      <c r="A453031" s="153"/>
    </row>
    <row r="453032" spans="1:1">
      <c r="A453032" s="153"/>
    </row>
    <row r="453045" spans="1:1">
      <c r="A453045" s="153"/>
    </row>
    <row r="453047" spans="1:1">
      <c r="A453047" s="153"/>
    </row>
    <row r="453049" spans="1:1">
      <c r="A453049" s="154"/>
    </row>
    <row r="453051" spans="1:1">
      <c r="A453051" s="125"/>
    </row>
    <row r="453062" spans="1:1">
      <c r="A453062" s="153"/>
    </row>
    <row r="453063" spans="1:1">
      <c r="A453063" s="153"/>
    </row>
    <row r="453066" spans="1:1">
      <c r="A453066" s="153"/>
    </row>
    <row r="453076" spans="1:1">
      <c r="A453076" s="153"/>
    </row>
    <row r="453077" spans="1:1">
      <c r="A453077" s="153"/>
    </row>
    <row r="453078" spans="1:1">
      <c r="A453078" s="153"/>
    </row>
    <row r="453091" spans="1:1">
      <c r="A453091" s="153"/>
    </row>
    <row r="453093" spans="1:1">
      <c r="A453093" s="153"/>
    </row>
    <row r="453095" spans="1:1">
      <c r="A453095" s="154"/>
    </row>
    <row r="453097" spans="1:1">
      <c r="A453097" s="125"/>
    </row>
    <row r="453108" spans="1:1">
      <c r="A453108" s="153"/>
    </row>
    <row r="453109" spans="1:1">
      <c r="A453109" s="153"/>
    </row>
    <row r="453112" spans="1:1">
      <c r="A453112" s="153"/>
    </row>
    <row r="453122" spans="1:1">
      <c r="A453122" s="153"/>
    </row>
    <row r="453123" spans="1:1">
      <c r="A453123" s="153"/>
    </row>
    <row r="453124" spans="1:1">
      <c r="A453124" s="153"/>
    </row>
    <row r="453137" spans="1:1">
      <c r="A453137" s="153"/>
    </row>
    <row r="453139" spans="1:1">
      <c r="A453139" s="153"/>
    </row>
    <row r="453141" spans="1:1">
      <c r="A453141" s="154"/>
    </row>
    <row r="453143" spans="1:1">
      <c r="A453143" s="125"/>
    </row>
    <row r="453154" spans="1:1">
      <c r="A453154" s="153"/>
    </row>
    <row r="453155" spans="1:1">
      <c r="A453155" s="153"/>
    </row>
    <row r="453158" spans="1:1">
      <c r="A453158" s="153"/>
    </row>
    <row r="453168" spans="1:1">
      <c r="A453168" s="153"/>
    </row>
    <row r="453169" spans="1:1">
      <c r="A453169" s="153"/>
    </row>
    <row r="453170" spans="1:1">
      <c r="A453170" s="153"/>
    </row>
    <row r="453183" spans="1:1">
      <c r="A453183" s="153"/>
    </row>
    <row r="453185" spans="1:1">
      <c r="A453185" s="153"/>
    </row>
    <row r="453187" spans="1:1">
      <c r="A453187" s="154"/>
    </row>
    <row r="453189" spans="1:1">
      <c r="A453189" s="125"/>
    </row>
    <row r="453200" spans="1:1">
      <c r="A453200" s="153"/>
    </row>
    <row r="453201" spans="1:1">
      <c r="A453201" s="153"/>
    </row>
    <row r="453204" spans="1:1">
      <c r="A453204" s="153"/>
    </row>
    <row r="453214" spans="1:1">
      <c r="A453214" s="153"/>
    </row>
    <row r="453215" spans="1:1">
      <c r="A453215" s="153"/>
    </row>
    <row r="453216" spans="1:1">
      <c r="A453216" s="153"/>
    </row>
    <row r="453229" spans="1:1">
      <c r="A453229" s="153"/>
    </row>
    <row r="453231" spans="1:1">
      <c r="A453231" s="153"/>
    </row>
    <row r="453233" spans="1:1">
      <c r="A453233" s="154"/>
    </row>
    <row r="453235" spans="1:1">
      <c r="A453235" s="125"/>
    </row>
    <row r="453246" spans="1:1">
      <c r="A453246" s="153"/>
    </row>
    <row r="453247" spans="1:1">
      <c r="A453247" s="153"/>
    </row>
    <row r="453250" spans="1:1">
      <c r="A453250" s="153"/>
    </row>
    <row r="453260" spans="1:1">
      <c r="A453260" s="153"/>
    </row>
    <row r="453261" spans="1:1">
      <c r="A453261" s="153"/>
    </row>
    <row r="453262" spans="1:1">
      <c r="A453262" s="153"/>
    </row>
    <row r="453275" spans="1:1">
      <c r="A453275" s="153"/>
    </row>
    <row r="453277" spans="1:1">
      <c r="A453277" s="153"/>
    </row>
    <row r="453279" spans="1:1">
      <c r="A453279" s="154"/>
    </row>
    <row r="453281" spans="1:1">
      <c r="A453281" s="125"/>
    </row>
    <row r="453292" spans="1:1">
      <c r="A453292" s="153"/>
    </row>
    <row r="453293" spans="1:1">
      <c r="A453293" s="153"/>
    </row>
    <row r="453296" spans="1:1">
      <c r="A453296" s="153"/>
    </row>
    <row r="453306" spans="1:1">
      <c r="A453306" s="153"/>
    </row>
    <row r="453307" spans="1:1">
      <c r="A453307" s="153"/>
    </row>
    <row r="453308" spans="1:1">
      <c r="A453308" s="153"/>
    </row>
    <row r="453321" spans="1:1">
      <c r="A453321" s="153"/>
    </row>
    <row r="453323" spans="1:1">
      <c r="A453323" s="153"/>
    </row>
    <row r="453325" spans="1:1">
      <c r="A453325" s="154"/>
    </row>
    <row r="453327" spans="1:1">
      <c r="A453327" s="125"/>
    </row>
    <row r="453338" spans="1:1">
      <c r="A453338" s="153"/>
    </row>
    <row r="453339" spans="1:1">
      <c r="A453339" s="153"/>
    </row>
    <row r="453342" spans="1:1">
      <c r="A453342" s="153"/>
    </row>
    <row r="453352" spans="1:1">
      <c r="A453352" s="153"/>
    </row>
    <row r="453353" spans="1:1">
      <c r="A453353" s="153"/>
    </row>
    <row r="453354" spans="1:1">
      <c r="A453354" s="153"/>
    </row>
    <row r="453367" spans="1:1">
      <c r="A453367" s="153"/>
    </row>
    <row r="453369" spans="1:1">
      <c r="A453369" s="153"/>
    </row>
    <row r="453371" spans="1:1">
      <c r="A453371" s="154"/>
    </row>
    <row r="453373" spans="1:1">
      <c r="A453373" s="125"/>
    </row>
    <row r="453384" spans="1:1">
      <c r="A453384" s="153"/>
    </row>
    <row r="453385" spans="1:1">
      <c r="A453385" s="153"/>
    </row>
    <row r="453388" spans="1:1">
      <c r="A453388" s="153"/>
    </row>
    <row r="453398" spans="1:1">
      <c r="A453398" s="153"/>
    </row>
    <row r="453399" spans="1:1">
      <c r="A453399" s="153"/>
    </row>
    <row r="453400" spans="1:1">
      <c r="A453400" s="153"/>
    </row>
    <row r="453413" spans="1:1">
      <c r="A453413" s="153"/>
    </row>
    <row r="453415" spans="1:1">
      <c r="A453415" s="153"/>
    </row>
    <row r="453417" spans="1:1">
      <c r="A453417" s="154"/>
    </row>
    <row r="453419" spans="1:1">
      <c r="A453419" s="125"/>
    </row>
    <row r="453430" spans="1:1">
      <c r="A453430" s="153"/>
    </row>
    <row r="453431" spans="1:1">
      <c r="A453431" s="153"/>
    </row>
    <row r="453434" spans="1:1">
      <c r="A453434" s="153"/>
    </row>
    <row r="453444" spans="1:1">
      <c r="A453444" s="153"/>
    </row>
    <row r="453445" spans="1:1">
      <c r="A453445" s="153"/>
    </row>
    <row r="453446" spans="1:1">
      <c r="A453446" s="153"/>
    </row>
    <row r="453459" spans="1:1">
      <c r="A453459" s="153"/>
    </row>
    <row r="453461" spans="1:1">
      <c r="A453461" s="153"/>
    </row>
    <row r="453463" spans="1:1">
      <c r="A453463" s="154"/>
    </row>
    <row r="453465" spans="1:1">
      <c r="A453465" s="125"/>
    </row>
    <row r="453476" spans="1:1">
      <c r="A453476" s="153"/>
    </row>
    <row r="453477" spans="1:1">
      <c r="A453477" s="153"/>
    </row>
    <row r="453480" spans="1:1">
      <c r="A453480" s="153"/>
    </row>
    <row r="453490" spans="1:1">
      <c r="A453490" s="153"/>
    </row>
    <row r="453491" spans="1:1">
      <c r="A453491" s="153"/>
    </row>
    <row r="453492" spans="1:1">
      <c r="A453492" s="153"/>
    </row>
    <row r="453505" spans="1:1">
      <c r="A453505" s="153"/>
    </row>
    <row r="453507" spans="1:1">
      <c r="A453507" s="153"/>
    </row>
    <row r="453509" spans="1:1">
      <c r="A453509" s="154"/>
    </row>
    <row r="453511" spans="1:1">
      <c r="A453511" s="125"/>
    </row>
    <row r="453522" spans="1:1">
      <c r="A453522" s="153"/>
    </row>
    <row r="453523" spans="1:1">
      <c r="A453523" s="153"/>
    </row>
    <row r="453526" spans="1:1">
      <c r="A453526" s="153"/>
    </row>
    <row r="453536" spans="1:1">
      <c r="A453536" s="153"/>
    </row>
    <row r="453537" spans="1:1">
      <c r="A453537" s="153"/>
    </row>
    <row r="453538" spans="1:1">
      <c r="A453538" s="153"/>
    </row>
    <row r="453551" spans="1:1">
      <c r="A453551" s="153"/>
    </row>
    <row r="453553" spans="1:1">
      <c r="A453553" s="153"/>
    </row>
    <row r="453555" spans="1:1">
      <c r="A453555" s="154"/>
    </row>
    <row r="453557" spans="1:1">
      <c r="A453557" s="125"/>
    </row>
    <row r="453568" spans="1:1">
      <c r="A453568" s="153"/>
    </row>
    <row r="453569" spans="1:1">
      <c r="A453569" s="153"/>
    </row>
    <row r="453572" spans="1:1">
      <c r="A453572" s="153"/>
    </row>
    <row r="453582" spans="1:1">
      <c r="A453582" s="153"/>
    </row>
    <row r="453583" spans="1:1">
      <c r="A453583" s="153"/>
    </row>
    <row r="453584" spans="1:1">
      <c r="A453584" s="153"/>
    </row>
    <row r="453597" spans="1:1">
      <c r="A453597" s="153"/>
    </row>
    <row r="453599" spans="1:1">
      <c r="A453599" s="153"/>
    </row>
    <row r="453601" spans="1:1">
      <c r="A453601" s="154"/>
    </row>
    <row r="453603" spans="1:1">
      <c r="A453603" s="125"/>
    </row>
    <row r="453614" spans="1:1">
      <c r="A453614" s="153"/>
    </row>
    <row r="453615" spans="1:1">
      <c r="A453615" s="153"/>
    </row>
    <row r="453618" spans="1:1">
      <c r="A453618" s="153"/>
    </row>
    <row r="453628" spans="1:1">
      <c r="A453628" s="153"/>
    </row>
    <row r="453629" spans="1:1">
      <c r="A453629" s="153"/>
    </row>
    <row r="453630" spans="1:1">
      <c r="A453630" s="153"/>
    </row>
    <row r="453643" spans="1:1">
      <c r="A453643" s="153"/>
    </row>
    <row r="453645" spans="1:1">
      <c r="A453645" s="153"/>
    </row>
    <row r="453647" spans="1:1">
      <c r="A453647" s="154"/>
    </row>
    <row r="453649" spans="1:1">
      <c r="A453649" s="125"/>
    </row>
    <row r="453660" spans="1:1">
      <c r="A453660" s="153"/>
    </row>
    <row r="453661" spans="1:1">
      <c r="A453661" s="153"/>
    </row>
    <row r="453664" spans="1:1">
      <c r="A453664" s="153"/>
    </row>
    <row r="453674" spans="1:1">
      <c r="A453674" s="153"/>
    </row>
    <row r="453675" spans="1:1">
      <c r="A453675" s="153"/>
    </row>
    <row r="453676" spans="1:1">
      <c r="A453676" s="153"/>
    </row>
    <row r="453689" spans="1:1">
      <c r="A453689" s="153"/>
    </row>
    <row r="453691" spans="1:1">
      <c r="A453691" s="153"/>
    </row>
    <row r="453693" spans="1:1">
      <c r="A453693" s="154"/>
    </row>
    <row r="453695" spans="1:1">
      <c r="A453695" s="125"/>
    </row>
    <row r="453706" spans="1:1">
      <c r="A453706" s="153"/>
    </row>
    <row r="453707" spans="1:1">
      <c r="A453707" s="153"/>
    </row>
    <row r="453710" spans="1:1">
      <c r="A453710" s="153"/>
    </row>
    <row r="453720" spans="1:1">
      <c r="A453720" s="153"/>
    </row>
    <row r="453721" spans="1:1">
      <c r="A453721" s="153"/>
    </row>
    <row r="453722" spans="1:1">
      <c r="A453722" s="153"/>
    </row>
    <row r="453735" spans="1:1">
      <c r="A453735" s="153"/>
    </row>
    <row r="453737" spans="1:1">
      <c r="A453737" s="153"/>
    </row>
    <row r="453739" spans="1:1">
      <c r="A453739" s="154"/>
    </row>
    <row r="453741" spans="1:1">
      <c r="A453741" s="125"/>
    </row>
    <row r="453752" spans="1:1">
      <c r="A453752" s="153"/>
    </row>
    <row r="453753" spans="1:1">
      <c r="A453753" s="153"/>
    </row>
    <row r="453756" spans="1:1">
      <c r="A453756" s="153"/>
    </row>
    <row r="453766" spans="1:1">
      <c r="A453766" s="153"/>
    </row>
    <row r="453767" spans="1:1">
      <c r="A453767" s="153"/>
    </row>
    <row r="453768" spans="1:1">
      <c r="A453768" s="153"/>
    </row>
    <row r="453781" spans="1:1">
      <c r="A453781" s="153"/>
    </row>
    <row r="453783" spans="1:1">
      <c r="A453783" s="153"/>
    </row>
    <row r="453785" spans="1:1">
      <c r="A453785" s="154"/>
    </row>
    <row r="453787" spans="1:1">
      <c r="A453787" s="125"/>
    </row>
    <row r="453798" spans="1:1">
      <c r="A453798" s="153"/>
    </row>
    <row r="453799" spans="1:1">
      <c r="A453799" s="153"/>
    </row>
    <row r="453802" spans="1:1">
      <c r="A453802" s="153"/>
    </row>
    <row r="453812" spans="1:1">
      <c r="A453812" s="153"/>
    </row>
    <row r="453813" spans="1:1">
      <c r="A453813" s="153"/>
    </row>
    <row r="453814" spans="1:1">
      <c r="A453814" s="153"/>
    </row>
    <row r="453827" spans="1:1">
      <c r="A453827" s="153"/>
    </row>
    <row r="453829" spans="1:1">
      <c r="A453829" s="153"/>
    </row>
    <row r="453831" spans="1:1">
      <c r="A453831" s="154"/>
    </row>
    <row r="453833" spans="1:1">
      <c r="A453833" s="125"/>
    </row>
    <row r="453844" spans="1:1">
      <c r="A453844" s="153"/>
    </row>
    <row r="453845" spans="1:1">
      <c r="A453845" s="153"/>
    </row>
    <row r="453848" spans="1:1">
      <c r="A453848" s="153"/>
    </row>
    <row r="453858" spans="1:1">
      <c r="A453858" s="153"/>
    </row>
    <row r="453859" spans="1:1">
      <c r="A453859" s="153"/>
    </row>
    <row r="453860" spans="1:1">
      <c r="A453860" s="153"/>
    </row>
    <row r="453873" spans="1:1">
      <c r="A453873" s="153"/>
    </row>
    <row r="453875" spans="1:1">
      <c r="A453875" s="153"/>
    </row>
    <row r="453877" spans="1:1">
      <c r="A453877" s="154"/>
    </row>
    <row r="453879" spans="1:1">
      <c r="A453879" s="125"/>
    </row>
    <row r="453890" spans="1:1">
      <c r="A453890" s="153"/>
    </row>
    <row r="453891" spans="1:1">
      <c r="A453891" s="153"/>
    </row>
    <row r="453894" spans="1:1">
      <c r="A453894" s="153"/>
    </row>
    <row r="453904" spans="1:1">
      <c r="A453904" s="153"/>
    </row>
    <row r="453905" spans="1:1">
      <c r="A453905" s="153"/>
    </row>
    <row r="453906" spans="1:1">
      <c r="A453906" s="153"/>
    </row>
    <row r="453919" spans="1:1">
      <c r="A453919" s="153"/>
    </row>
    <row r="453921" spans="1:1">
      <c r="A453921" s="153"/>
    </row>
    <row r="453923" spans="1:1">
      <c r="A453923" s="154"/>
    </row>
    <row r="453925" spans="1:1">
      <c r="A453925" s="125"/>
    </row>
    <row r="453936" spans="1:1">
      <c r="A453936" s="153"/>
    </row>
    <row r="453937" spans="1:1">
      <c r="A453937" s="153"/>
    </row>
    <row r="453940" spans="1:1">
      <c r="A453940" s="153"/>
    </row>
    <row r="453950" spans="1:1">
      <c r="A453950" s="153"/>
    </row>
    <row r="453951" spans="1:1">
      <c r="A453951" s="153"/>
    </row>
    <row r="453952" spans="1:1">
      <c r="A453952" s="153"/>
    </row>
    <row r="453965" spans="1:1">
      <c r="A453965" s="153"/>
    </row>
    <row r="453967" spans="1:1">
      <c r="A453967" s="153"/>
    </row>
    <row r="453969" spans="1:1">
      <c r="A453969" s="154"/>
    </row>
    <row r="453971" spans="1:1">
      <c r="A453971" s="125"/>
    </row>
    <row r="453982" spans="1:1">
      <c r="A453982" s="153"/>
    </row>
    <row r="453983" spans="1:1">
      <c r="A453983" s="153"/>
    </row>
    <row r="453986" spans="1:1">
      <c r="A453986" s="153"/>
    </row>
    <row r="453996" spans="1:1">
      <c r="A453996" s="153"/>
    </row>
    <row r="453997" spans="1:1">
      <c r="A453997" s="153"/>
    </row>
    <row r="453998" spans="1:1">
      <c r="A453998" s="153"/>
    </row>
    <row r="454011" spans="1:1">
      <c r="A454011" s="153"/>
    </row>
    <row r="454013" spans="1:1">
      <c r="A454013" s="153"/>
    </row>
    <row r="454015" spans="1:1">
      <c r="A454015" s="154"/>
    </row>
    <row r="454017" spans="1:1">
      <c r="A454017" s="125"/>
    </row>
    <row r="454028" spans="1:1">
      <c r="A454028" s="153"/>
    </row>
    <row r="454029" spans="1:1">
      <c r="A454029" s="153"/>
    </row>
    <row r="454032" spans="1:1">
      <c r="A454032" s="153"/>
    </row>
    <row r="454042" spans="1:1">
      <c r="A454042" s="153"/>
    </row>
    <row r="454043" spans="1:1">
      <c r="A454043" s="153"/>
    </row>
    <row r="454044" spans="1:1">
      <c r="A454044" s="153"/>
    </row>
    <row r="454057" spans="1:1">
      <c r="A454057" s="153"/>
    </row>
    <row r="454059" spans="1:1">
      <c r="A454059" s="153"/>
    </row>
    <row r="454061" spans="1:1">
      <c r="A454061" s="154"/>
    </row>
    <row r="454063" spans="1:1">
      <c r="A454063" s="125"/>
    </row>
    <row r="454074" spans="1:1">
      <c r="A454074" s="153"/>
    </row>
    <row r="454075" spans="1:1">
      <c r="A454075" s="153"/>
    </row>
    <row r="454078" spans="1:1">
      <c r="A454078" s="153"/>
    </row>
    <row r="454088" spans="1:1">
      <c r="A454088" s="153"/>
    </row>
    <row r="454089" spans="1:1">
      <c r="A454089" s="153"/>
    </row>
    <row r="454090" spans="1:1">
      <c r="A454090" s="153"/>
    </row>
    <row r="454103" spans="1:1">
      <c r="A454103" s="153"/>
    </row>
    <row r="454105" spans="1:1">
      <c r="A454105" s="153"/>
    </row>
    <row r="454107" spans="1:1">
      <c r="A454107" s="154"/>
    </row>
    <row r="454109" spans="1:1">
      <c r="A454109" s="125"/>
    </row>
    <row r="454120" spans="1:1">
      <c r="A454120" s="153"/>
    </row>
    <row r="454121" spans="1:1">
      <c r="A454121" s="153"/>
    </row>
    <row r="454124" spans="1:1">
      <c r="A454124" s="153"/>
    </row>
    <row r="454134" spans="1:1">
      <c r="A454134" s="153"/>
    </row>
    <row r="454135" spans="1:1">
      <c r="A454135" s="153"/>
    </row>
    <row r="454136" spans="1:1">
      <c r="A454136" s="153"/>
    </row>
    <row r="454149" spans="1:1">
      <c r="A454149" s="153"/>
    </row>
    <row r="454151" spans="1:1">
      <c r="A454151" s="153"/>
    </row>
    <row r="454153" spans="1:1">
      <c r="A454153" s="154"/>
    </row>
    <row r="454155" spans="1:1">
      <c r="A454155" s="125"/>
    </row>
    <row r="454166" spans="1:1">
      <c r="A454166" s="153"/>
    </row>
    <row r="454167" spans="1:1">
      <c r="A454167" s="153"/>
    </row>
    <row r="454170" spans="1:1">
      <c r="A454170" s="153"/>
    </row>
    <row r="454180" spans="1:1">
      <c r="A454180" s="153"/>
    </row>
    <row r="454181" spans="1:1">
      <c r="A454181" s="153"/>
    </row>
    <row r="454182" spans="1:1">
      <c r="A454182" s="153"/>
    </row>
    <row r="454195" spans="1:1">
      <c r="A454195" s="153"/>
    </row>
    <row r="454197" spans="1:1">
      <c r="A454197" s="153"/>
    </row>
    <row r="454199" spans="1:1">
      <c r="A454199" s="154"/>
    </row>
    <row r="454201" spans="1:1">
      <c r="A454201" s="125"/>
    </row>
    <row r="454212" spans="1:1">
      <c r="A454212" s="153"/>
    </row>
    <row r="454213" spans="1:1">
      <c r="A454213" s="153"/>
    </row>
    <row r="454216" spans="1:1">
      <c r="A454216" s="153"/>
    </row>
    <row r="454226" spans="1:1">
      <c r="A454226" s="153"/>
    </row>
    <row r="454227" spans="1:1">
      <c r="A454227" s="153"/>
    </row>
    <row r="454228" spans="1:1">
      <c r="A454228" s="153"/>
    </row>
    <row r="454241" spans="1:1">
      <c r="A454241" s="153"/>
    </row>
    <row r="454243" spans="1:1">
      <c r="A454243" s="153"/>
    </row>
    <row r="454245" spans="1:1">
      <c r="A454245" s="154"/>
    </row>
    <row r="454247" spans="1:1">
      <c r="A454247" s="125"/>
    </row>
    <row r="454258" spans="1:1">
      <c r="A454258" s="153"/>
    </row>
    <row r="454259" spans="1:1">
      <c r="A454259" s="153"/>
    </row>
    <row r="454262" spans="1:1">
      <c r="A454262" s="153"/>
    </row>
    <row r="454272" spans="1:1">
      <c r="A454272" s="153"/>
    </row>
    <row r="454273" spans="1:1">
      <c r="A454273" s="153"/>
    </row>
    <row r="454274" spans="1:1">
      <c r="A454274" s="153"/>
    </row>
    <row r="454287" spans="1:1">
      <c r="A454287" s="153"/>
    </row>
    <row r="454289" spans="1:1">
      <c r="A454289" s="153"/>
    </row>
    <row r="454291" spans="1:1">
      <c r="A454291" s="154"/>
    </row>
    <row r="454293" spans="1:1">
      <c r="A454293" s="125"/>
    </row>
    <row r="454304" spans="1:1">
      <c r="A454304" s="153"/>
    </row>
    <row r="454305" spans="1:1">
      <c r="A454305" s="153"/>
    </row>
    <row r="454308" spans="1:1">
      <c r="A454308" s="153"/>
    </row>
    <row r="454318" spans="1:1">
      <c r="A454318" s="153"/>
    </row>
    <row r="454319" spans="1:1">
      <c r="A454319" s="153"/>
    </row>
    <row r="454320" spans="1:1">
      <c r="A454320" s="153"/>
    </row>
    <row r="454333" spans="1:1">
      <c r="A454333" s="153"/>
    </row>
    <row r="454335" spans="1:1">
      <c r="A454335" s="153"/>
    </row>
    <row r="454337" spans="1:1">
      <c r="A454337" s="154"/>
    </row>
    <row r="454339" spans="1:1">
      <c r="A454339" s="125"/>
    </row>
    <row r="454350" spans="1:1">
      <c r="A454350" s="153"/>
    </row>
    <row r="454351" spans="1:1">
      <c r="A454351" s="153"/>
    </row>
    <row r="454354" spans="1:1">
      <c r="A454354" s="153"/>
    </row>
    <row r="454364" spans="1:1">
      <c r="A454364" s="153"/>
    </row>
    <row r="454365" spans="1:1">
      <c r="A454365" s="153"/>
    </row>
    <row r="454366" spans="1:1">
      <c r="A454366" s="153"/>
    </row>
    <row r="454379" spans="1:1">
      <c r="A454379" s="153"/>
    </row>
    <row r="454381" spans="1:1">
      <c r="A454381" s="153"/>
    </row>
    <row r="454383" spans="1:1">
      <c r="A454383" s="154"/>
    </row>
    <row r="454385" spans="1:1">
      <c r="A454385" s="125"/>
    </row>
    <row r="454396" spans="1:1">
      <c r="A454396" s="153"/>
    </row>
    <row r="454397" spans="1:1">
      <c r="A454397" s="153"/>
    </row>
    <row r="454400" spans="1:1">
      <c r="A454400" s="153"/>
    </row>
    <row r="454410" spans="1:1">
      <c r="A454410" s="153"/>
    </row>
    <row r="454411" spans="1:1">
      <c r="A454411" s="153"/>
    </row>
    <row r="454412" spans="1:1">
      <c r="A454412" s="153"/>
    </row>
    <row r="454425" spans="1:1">
      <c r="A454425" s="153"/>
    </row>
    <row r="454427" spans="1:1">
      <c r="A454427" s="153"/>
    </row>
    <row r="454429" spans="1:1">
      <c r="A454429" s="154"/>
    </row>
    <row r="454431" spans="1:1">
      <c r="A454431" s="125"/>
    </row>
    <row r="454442" spans="1:1">
      <c r="A454442" s="153"/>
    </row>
    <row r="454443" spans="1:1">
      <c r="A454443" s="153"/>
    </row>
    <row r="454446" spans="1:1">
      <c r="A454446" s="153"/>
    </row>
    <row r="454456" spans="1:1">
      <c r="A454456" s="153"/>
    </row>
    <row r="454457" spans="1:1">
      <c r="A454457" s="153"/>
    </row>
    <row r="454458" spans="1:1">
      <c r="A454458" s="153"/>
    </row>
    <row r="454471" spans="1:1">
      <c r="A454471" s="153"/>
    </row>
    <row r="454473" spans="1:1">
      <c r="A454473" s="153"/>
    </row>
    <row r="454475" spans="1:1">
      <c r="A454475" s="154"/>
    </row>
    <row r="454477" spans="1:1">
      <c r="A454477" s="125"/>
    </row>
    <row r="454488" spans="1:1">
      <c r="A454488" s="153"/>
    </row>
    <row r="454489" spans="1:1">
      <c r="A454489" s="153"/>
    </row>
    <row r="454492" spans="1:1">
      <c r="A454492" s="153"/>
    </row>
    <row r="454502" spans="1:1">
      <c r="A454502" s="153"/>
    </row>
    <row r="454503" spans="1:1">
      <c r="A454503" s="153"/>
    </row>
    <row r="454504" spans="1:1">
      <c r="A454504" s="153"/>
    </row>
    <row r="454517" spans="1:1">
      <c r="A454517" s="153"/>
    </row>
    <row r="454519" spans="1:1">
      <c r="A454519" s="153"/>
    </row>
    <row r="454521" spans="1:1">
      <c r="A454521" s="154"/>
    </row>
    <row r="454523" spans="1:1">
      <c r="A454523" s="125"/>
    </row>
    <row r="454534" spans="1:1">
      <c r="A454534" s="153"/>
    </row>
    <row r="454535" spans="1:1">
      <c r="A454535" s="153"/>
    </row>
    <row r="454538" spans="1:1">
      <c r="A454538" s="153"/>
    </row>
    <row r="454548" spans="1:1">
      <c r="A454548" s="153"/>
    </row>
    <row r="454549" spans="1:1">
      <c r="A454549" s="153"/>
    </row>
    <row r="454550" spans="1:1">
      <c r="A454550" s="153"/>
    </row>
    <row r="454563" spans="1:1">
      <c r="A454563" s="153"/>
    </row>
    <row r="454565" spans="1:1">
      <c r="A454565" s="153"/>
    </row>
    <row r="454567" spans="1:1">
      <c r="A454567" s="154"/>
    </row>
    <row r="454569" spans="1:1">
      <c r="A454569" s="125"/>
    </row>
    <row r="454580" spans="1:1">
      <c r="A454580" s="153"/>
    </row>
    <row r="454581" spans="1:1">
      <c r="A454581" s="153"/>
    </row>
    <row r="454584" spans="1:1">
      <c r="A454584" s="153"/>
    </row>
    <row r="454594" spans="1:1">
      <c r="A454594" s="153"/>
    </row>
    <row r="454595" spans="1:1">
      <c r="A454595" s="153"/>
    </row>
    <row r="454596" spans="1:1">
      <c r="A454596" s="153"/>
    </row>
    <row r="454609" spans="1:1">
      <c r="A454609" s="153"/>
    </row>
    <row r="454611" spans="1:1">
      <c r="A454611" s="153"/>
    </row>
    <row r="454613" spans="1:1">
      <c r="A454613" s="154"/>
    </row>
    <row r="454615" spans="1:1">
      <c r="A454615" s="125"/>
    </row>
    <row r="454626" spans="1:1">
      <c r="A454626" s="153"/>
    </row>
    <row r="454627" spans="1:1">
      <c r="A454627" s="153"/>
    </row>
    <row r="454630" spans="1:1">
      <c r="A454630" s="153"/>
    </row>
    <row r="454640" spans="1:1">
      <c r="A454640" s="153"/>
    </row>
    <row r="454641" spans="1:1">
      <c r="A454641" s="153"/>
    </row>
    <row r="454642" spans="1:1">
      <c r="A454642" s="153"/>
    </row>
    <row r="454655" spans="1:1">
      <c r="A454655" s="153"/>
    </row>
    <row r="454657" spans="1:1">
      <c r="A454657" s="153"/>
    </row>
    <row r="454659" spans="1:1">
      <c r="A454659" s="154"/>
    </row>
    <row r="454661" spans="1:1">
      <c r="A454661" s="125"/>
    </row>
    <row r="454672" spans="1:1">
      <c r="A454672" s="153"/>
    </row>
    <row r="454673" spans="1:1">
      <c r="A454673" s="153"/>
    </row>
    <row r="454676" spans="1:1">
      <c r="A454676" s="153"/>
    </row>
    <row r="454686" spans="1:1">
      <c r="A454686" s="153"/>
    </row>
    <row r="454687" spans="1:1">
      <c r="A454687" s="153"/>
    </row>
    <row r="454688" spans="1:1">
      <c r="A454688" s="153"/>
    </row>
    <row r="454701" spans="1:1">
      <c r="A454701" s="153"/>
    </row>
    <row r="454703" spans="1:1">
      <c r="A454703" s="153"/>
    </row>
    <row r="454705" spans="1:1">
      <c r="A454705" s="154"/>
    </row>
    <row r="454707" spans="1:1">
      <c r="A454707" s="125"/>
    </row>
    <row r="454718" spans="1:1">
      <c r="A454718" s="153"/>
    </row>
    <row r="454719" spans="1:1">
      <c r="A454719" s="153"/>
    </row>
    <row r="454722" spans="1:1">
      <c r="A454722" s="153"/>
    </row>
    <row r="454732" spans="1:1">
      <c r="A454732" s="153"/>
    </row>
    <row r="454733" spans="1:1">
      <c r="A454733" s="153"/>
    </row>
    <row r="454734" spans="1:1">
      <c r="A454734" s="153"/>
    </row>
    <row r="454747" spans="1:1">
      <c r="A454747" s="153"/>
    </row>
    <row r="454749" spans="1:1">
      <c r="A454749" s="153"/>
    </row>
    <row r="454751" spans="1:1">
      <c r="A454751" s="154"/>
    </row>
    <row r="454753" spans="1:1">
      <c r="A454753" s="125"/>
    </row>
    <row r="454764" spans="1:1">
      <c r="A454764" s="153"/>
    </row>
    <row r="454765" spans="1:1">
      <c r="A454765" s="153"/>
    </row>
    <row r="454768" spans="1:1">
      <c r="A454768" s="153"/>
    </row>
    <row r="454778" spans="1:1">
      <c r="A454778" s="153"/>
    </row>
    <row r="454779" spans="1:1">
      <c r="A454779" s="153"/>
    </row>
    <row r="454780" spans="1:1">
      <c r="A454780" s="153"/>
    </row>
    <row r="454793" spans="1:1">
      <c r="A454793" s="153"/>
    </row>
    <row r="454795" spans="1:1">
      <c r="A454795" s="153"/>
    </row>
    <row r="454797" spans="1:1">
      <c r="A454797" s="154"/>
    </row>
    <row r="454799" spans="1:1">
      <c r="A454799" s="125"/>
    </row>
    <row r="454810" spans="1:1">
      <c r="A454810" s="153"/>
    </row>
    <row r="454811" spans="1:1">
      <c r="A454811" s="153"/>
    </row>
    <row r="454814" spans="1:1">
      <c r="A454814" s="153"/>
    </row>
    <row r="454824" spans="1:1">
      <c r="A454824" s="153"/>
    </row>
    <row r="454825" spans="1:1">
      <c r="A454825" s="153"/>
    </row>
    <row r="454826" spans="1:1">
      <c r="A454826" s="153"/>
    </row>
    <row r="454839" spans="1:1">
      <c r="A454839" s="153"/>
    </row>
    <row r="454841" spans="1:1">
      <c r="A454841" s="153"/>
    </row>
    <row r="454843" spans="1:1">
      <c r="A454843" s="154"/>
    </row>
    <row r="454845" spans="1:1">
      <c r="A454845" s="125"/>
    </row>
    <row r="454856" spans="1:1">
      <c r="A454856" s="153"/>
    </row>
    <row r="454857" spans="1:1">
      <c r="A454857" s="153"/>
    </row>
    <row r="454860" spans="1:1">
      <c r="A454860" s="153"/>
    </row>
    <row r="454870" spans="1:1">
      <c r="A454870" s="153"/>
    </row>
    <row r="454871" spans="1:1">
      <c r="A454871" s="153"/>
    </row>
    <row r="454872" spans="1:1">
      <c r="A454872" s="153"/>
    </row>
    <row r="454885" spans="1:1">
      <c r="A454885" s="153"/>
    </row>
    <row r="454887" spans="1:1">
      <c r="A454887" s="153"/>
    </row>
    <row r="454889" spans="1:1">
      <c r="A454889" s="154"/>
    </row>
    <row r="454891" spans="1:1">
      <c r="A454891" s="125"/>
    </row>
    <row r="454902" spans="1:1">
      <c r="A454902" s="153"/>
    </row>
    <row r="454903" spans="1:1">
      <c r="A454903" s="153"/>
    </row>
    <row r="454906" spans="1:1">
      <c r="A454906" s="153"/>
    </row>
    <row r="454916" spans="1:1">
      <c r="A454916" s="153"/>
    </row>
    <row r="454917" spans="1:1">
      <c r="A454917" s="153"/>
    </row>
    <row r="454918" spans="1:1">
      <c r="A454918" s="153"/>
    </row>
    <row r="454931" spans="1:1">
      <c r="A454931" s="153"/>
    </row>
    <row r="454933" spans="1:1">
      <c r="A454933" s="153"/>
    </row>
    <row r="454935" spans="1:1">
      <c r="A454935" s="154"/>
    </row>
    <row r="454937" spans="1:1">
      <c r="A454937" s="125"/>
    </row>
    <row r="454948" spans="1:1">
      <c r="A454948" s="153"/>
    </row>
    <row r="454949" spans="1:1">
      <c r="A454949" s="153"/>
    </row>
    <row r="454952" spans="1:1">
      <c r="A454952" s="153"/>
    </row>
    <row r="454962" spans="1:1">
      <c r="A454962" s="153"/>
    </row>
    <row r="454963" spans="1:1">
      <c r="A454963" s="153"/>
    </row>
    <row r="454964" spans="1:1">
      <c r="A454964" s="153"/>
    </row>
    <row r="454977" spans="1:1">
      <c r="A454977" s="153"/>
    </row>
    <row r="454979" spans="1:1">
      <c r="A454979" s="153"/>
    </row>
    <row r="454981" spans="1:1">
      <c r="A454981" s="154"/>
    </row>
    <row r="454983" spans="1:1">
      <c r="A454983" s="125"/>
    </row>
    <row r="454994" spans="1:1">
      <c r="A454994" s="153"/>
    </row>
    <row r="454995" spans="1:1">
      <c r="A454995" s="153"/>
    </row>
    <row r="454998" spans="1:1">
      <c r="A454998" s="153"/>
    </row>
    <row r="455008" spans="1:1">
      <c r="A455008" s="153"/>
    </row>
    <row r="455009" spans="1:1">
      <c r="A455009" s="153"/>
    </row>
    <row r="455010" spans="1:1">
      <c r="A455010" s="153"/>
    </row>
    <row r="455023" spans="1:1">
      <c r="A455023" s="153"/>
    </row>
    <row r="455025" spans="1:1">
      <c r="A455025" s="153"/>
    </row>
    <row r="455027" spans="1:1">
      <c r="A455027" s="154"/>
    </row>
    <row r="455029" spans="1:1">
      <c r="A455029" s="125"/>
    </row>
    <row r="455040" spans="1:1">
      <c r="A455040" s="153"/>
    </row>
    <row r="455041" spans="1:1">
      <c r="A455041" s="153"/>
    </row>
    <row r="455044" spans="1:1">
      <c r="A455044" s="153"/>
    </row>
    <row r="455054" spans="1:1">
      <c r="A455054" s="153"/>
    </row>
    <row r="455055" spans="1:1">
      <c r="A455055" s="153"/>
    </row>
    <row r="455056" spans="1:1">
      <c r="A455056" s="153"/>
    </row>
    <row r="455069" spans="1:1">
      <c r="A455069" s="153"/>
    </row>
    <row r="455071" spans="1:1">
      <c r="A455071" s="153"/>
    </row>
    <row r="455073" spans="1:1">
      <c r="A455073" s="154"/>
    </row>
    <row r="455075" spans="1:1">
      <c r="A455075" s="125"/>
    </row>
    <row r="455086" spans="1:1">
      <c r="A455086" s="153"/>
    </row>
    <row r="455087" spans="1:1">
      <c r="A455087" s="153"/>
    </row>
    <row r="455090" spans="1:1">
      <c r="A455090" s="153"/>
    </row>
    <row r="455100" spans="1:1">
      <c r="A455100" s="153"/>
    </row>
    <row r="455101" spans="1:1">
      <c r="A455101" s="153"/>
    </row>
    <row r="455102" spans="1:1">
      <c r="A455102" s="153"/>
    </row>
    <row r="455115" spans="1:1">
      <c r="A455115" s="153"/>
    </row>
    <row r="455117" spans="1:1">
      <c r="A455117" s="153"/>
    </row>
    <row r="455119" spans="1:1">
      <c r="A455119" s="154"/>
    </row>
    <row r="455121" spans="1:1">
      <c r="A455121" s="125"/>
    </row>
    <row r="455132" spans="1:1">
      <c r="A455132" s="153"/>
    </row>
    <row r="455133" spans="1:1">
      <c r="A455133" s="153"/>
    </row>
    <row r="455136" spans="1:1">
      <c r="A455136" s="153"/>
    </row>
    <row r="455146" spans="1:1">
      <c r="A455146" s="153"/>
    </row>
    <row r="455147" spans="1:1">
      <c r="A455147" s="153"/>
    </row>
    <row r="455148" spans="1:1">
      <c r="A455148" s="153"/>
    </row>
    <row r="455161" spans="1:1">
      <c r="A455161" s="153"/>
    </row>
    <row r="455163" spans="1:1">
      <c r="A455163" s="153"/>
    </row>
    <row r="455165" spans="1:1">
      <c r="A455165" s="154"/>
    </row>
    <row r="455167" spans="1:1">
      <c r="A455167" s="125"/>
    </row>
    <row r="455178" spans="1:1">
      <c r="A455178" s="153"/>
    </row>
    <row r="455179" spans="1:1">
      <c r="A455179" s="153"/>
    </row>
    <row r="455182" spans="1:1">
      <c r="A455182" s="153"/>
    </row>
    <row r="455192" spans="1:1">
      <c r="A455192" s="153"/>
    </row>
    <row r="455193" spans="1:1">
      <c r="A455193" s="153"/>
    </row>
    <row r="455194" spans="1:1">
      <c r="A455194" s="153"/>
    </row>
    <row r="455207" spans="1:1">
      <c r="A455207" s="153"/>
    </row>
    <row r="455209" spans="1:1">
      <c r="A455209" s="153"/>
    </row>
    <row r="455211" spans="1:1">
      <c r="A455211" s="154"/>
    </row>
    <row r="455213" spans="1:1">
      <c r="A455213" s="125"/>
    </row>
    <row r="455224" spans="1:1">
      <c r="A455224" s="153"/>
    </row>
    <row r="455225" spans="1:1">
      <c r="A455225" s="153"/>
    </row>
    <row r="455228" spans="1:1">
      <c r="A455228" s="153"/>
    </row>
    <row r="455238" spans="1:1">
      <c r="A455238" s="153"/>
    </row>
    <row r="455239" spans="1:1">
      <c r="A455239" s="153"/>
    </row>
    <row r="455240" spans="1:1">
      <c r="A455240" s="153"/>
    </row>
    <row r="455253" spans="1:1">
      <c r="A455253" s="153"/>
    </row>
    <row r="455255" spans="1:1">
      <c r="A455255" s="153"/>
    </row>
    <row r="455257" spans="1:1">
      <c r="A455257" s="154"/>
    </row>
    <row r="455259" spans="1:1">
      <c r="A455259" s="125"/>
    </row>
    <row r="455270" spans="1:1">
      <c r="A455270" s="153"/>
    </row>
    <row r="455271" spans="1:1">
      <c r="A455271" s="153"/>
    </row>
    <row r="455274" spans="1:1">
      <c r="A455274" s="153"/>
    </row>
    <row r="455284" spans="1:1">
      <c r="A455284" s="153"/>
    </row>
    <row r="455285" spans="1:1">
      <c r="A455285" s="153"/>
    </row>
    <row r="455286" spans="1:1">
      <c r="A455286" s="153"/>
    </row>
    <row r="455299" spans="1:1">
      <c r="A455299" s="153"/>
    </row>
    <row r="455301" spans="1:1">
      <c r="A455301" s="153"/>
    </row>
    <row r="455303" spans="1:1">
      <c r="A455303" s="154"/>
    </row>
    <row r="455305" spans="1:1">
      <c r="A455305" s="125"/>
    </row>
    <row r="455316" spans="1:1">
      <c r="A455316" s="153"/>
    </row>
    <row r="455317" spans="1:1">
      <c r="A455317" s="153"/>
    </row>
    <row r="455320" spans="1:1">
      <c r="A455320" s="153"/>
    </row>
    <row r="455330" spans="1:1">
      <c r="A455330" s="153"/>
    </row>
    <row r="455331" spans="1:1">
      <c r="A455331" s="153"/>
    </row>
    <row r="455332" spans="1:1">
      <c r="A455332" s="153"/>
    </row>
    <row r="455345" spans="1:1">
      <c r="A455345" s="153"/>
    </row>
    <row r="455347" spans="1:1">
      <c r="A455347" s="153"/>
    </row>
    <row r="455349" spans="1:1">
      <c r="A455349" s="154"/>
    </row>
    <row r="455351" spans="1:1">
      <c r="A455351" s="125"/>
    </row>
    <row r="455362" spans="1:1">
      <c r="A455362" s="153"/>
    </row>
    <row r="455363" spans="1:1">
      <c r="A455363" s="153"/>
    </row>
    <row r="455366" spans="1:1">
      <c r="A455366" s="153"/>
    </row>
    <row r="455376" spans="1:1">
      <c r="A455376" s="153"/>
    </row>
    <row r="455377" spans="1:1">
      <c r="A455377" s="153"/>
    </row>
    <row r="455378" spans="1:1">
      <c r="A455378" s="153"/>
    </row>
    <row r="455391" spans="1:1">
      <c r="A455391" s="153"/>
    </row>
    <row r="455393" spans="1:1">
      <c r="A455393" s="153"/>
    </row>
    <row r="455395" spans="1:1">
      <c r="A455395" s="154"/>
    </row>
    <row r="455397" spans="1:1">
      <c r="A455397" s="125"/>
    </row>
    <row r="455408" spans="1:1">
      <c r="A455408" s="153"/>
    </row>
    <row r="455409" spans="1:1">
      <c r="A455409" s="153"/>
    </row>
    <row r="455412" spans="1:1">
      <c r="A455412" s="153"/>
    </row>
    <row r="455422" spans="1:1">
      <c r="A455422" s="153"/>
    </row>
    <row r="455423" spans="1:1">
      <c r="A455423" s="153"/>
    </row>
    <row r="455424" spans="1:1">
      <c r="A455424" s="153"/>
    </row>
    <row r="455437" spans="1:1">
      <c r="A455437" s="153"/>
    </row>
    <row r="455439" spans="1:1">
      <c r="A455439" s="153"/>
    </row>
    <row r="455441" spans="1:1">
      <c r="A455441" s="154"/>
    </row>
    <row r="455443" spans="1:1">
      <c r="A455443" s="125"/>
    </row>
    <row r="455454" spans="1:1">
      <c r="A455454" s="153"/>
    </row>
    <row r="455455" spans="1:1">
      <c r="A455455" s="153"/>
    </row>
    <row r="455458" spans="1:1">
      <c r="A455458" s="153"/>
    </row>
    <row r="455468" spans="1:1">
      <c r="A455468" s="153"/>
    </row>
    <row r="455469" spans="1:1">
      <c r="A455469" s="153"/>
    </row>
    <row r="455470" spans="1:1">
      <c r="A455470" s="153"/>
    </row>
    <row r="455483" spans="1:1">
      <c r="A455483" s="153"/>
    </row>
    <row r="455485" spans="1:1">
      <c r="A455485" s="153"/>
    </row>
    <row r="455487" spans="1:1">
      <c r="A455487" s="154"/>
    </row>
    <row r="455489" spans="1:1">
      <c r="A455489" s="125"/>
    </row>
    <row r="455500" spans="1:1">
      <c r="A455500" s="153"/>
    </row>
    <row r="455501" spans="1:1">
      <c r="A455501" s="153"/>
    </row>
    <row r="455504" spans="1:1">
      <c r="A455504" s="153"/>
    </row>
    <row r="455514" spans="1:1">
      <c r="A455514" s="153"/>
    </row>
    <row r="455515" spans="1:1">
      <c r="A455515" s="153"/>
    </row>
    <row r="455516" spans="1:1">
      <c r="A455516" s="153"/>
    </row>
    <row r="455529" spans="1:1">
      <c r="A455529" s="153"/>
    </row>
    <row r="455531" spans="1:1">
      <c r="A455531" s="153"/>
    </row>
    <row r="455533" spans="1:1">
      <c r="A455533" s="154"/>
    </row>
    <row r="455535" spans="1:1">
      <c r="A455535" s="125"/>
    </row>
    <row r="455546" spans="1:1">
      <c r="A455546" s="153"/>
    </row>
    <row r="455547" spans="1:1">
      <c r="A455547" s="153"/>
    </row>
    <row r="455550" spans="1:1">
      <c r="A455550" s="153"/>
    </row>
    <row r="455560" spans="1:1">
      <c r="A455560" s="153"/>
    </row>
    <row r="455561" spans="1:1">
      <c r="A455561" s="153"/>
    </row>
    <row r="455562" spans="1:1">
      <c r="A455562" s="153"/>
    </row>
    <row r="455575" spans="1:1">
      <c r="A455575" s="153"/>
    </row>
    <row r="455577" spans="1:1">
      <c r="A455577" s="153"/>
    </row>
    <row r="455579" spans="1:1">
      <c r="A455579" s="154"/>
    </row>
    <row r="455581" spans="1:1">
      <c r="A455581" s="125"/>
    </row>
    <row r="455592" spans="1:1">
      <c r="A455592" s="153"/>
    </row>
    <row r="455593" spans="1:1">
      <c r="A455593" s="153"/>
    </row>
    <row r="455596" spans="1:1">
      <c r="A455596" s="153"/>
    </row>
    <row r="455606" spans="1:1">
      <c r="A455606" s="153"/>
    </row>
    <row r="455607" spans="1:1">
      <c r="A455607" s="153"/>
    </row>
    <row r="455608" spans="1:1">
      <c r="A455608" s="153"/>
    </row>
    <row r="455621" spans="1:1">
      <c r="A455621" s="153"/>
    </row>
    <row r="455623" spans="1:1">
      <c r="A455623" s="153"/>
    </row>
    <row r="455625" spans="1:1">
      <c r="A455625" s="154"/>
    </row>
    <row r="455627" spans="1:1">
      <c r="A455627" s="125"/>
    </row>
    <row r="455638" spans="1:1">
      <c r="A455638" s="153"/>
    </row>
    <row r="455639" spans="1:1">
      <c r="A455639" s="153"/>
    </row>
    <row r="455642" spans="1:1">
      <c r="A455642" s="153"/>
    </row>
    <row r="455652" spans="1:1">
      <c r="A455652" s="153"/>
    </row>
    <row r="455653" spans="1:1">
      <c r="A455653" s="153"/>
    </row>
    <row r="455654" spans="1:1">
      <c r="A455654" s="153"/>
    </row>
    <row r="455667" spans="1:1">
      <c r="A455667" s="153"/>
    </row>
    <row r="455669" spans="1:1">
      <c r="A455669" s="153"/>
    </row>
    <row r="455671" spans="1:1">
      <c r="A455671" s="154"/>
    </row>
    <row r="455673" spans="1:1">
      <c r="A455673" s="125"/>
    </row>
    <row r="455684" spans="1:1">
      <c r="A455684" s="153"/>
    </row>
    <row r="455685" spans="1:1">
      <c r="A455685" s="153"/>
    </row>
    <row r="455688" spans="1:1">
      <c r="A455688" s="153"/>
    </row>
    <row r="455698" spans="1:1">
      <c r="A455698" s="153"/>
    </row>
    <row r="455699" spans="1:1">
      <c r="A455699" s="153"/>
    </row>
    <row r="455700" spans="1:1">
      <c r="A455700" s="153"/>
    </row>
    <row r="455713" spans="1:1">
      <c r="A455713" s="153"/>
    </row>
    <row r="455715" spans="1:1">
      <c r="A455715" s="153"/>
    </row>
    <row r="455717" spans="1:1">
      <c r="A455717" s="154"/>
    </row>
    <row r="455719" spans="1:1">
      <c r="A455719" s="125"/>
    </row>
    <row r="455730" spans="1:1">
      <c r="A455730" s="153"/>
    </row>
    <row r="455731" spans="1:1">
      <c r="A455731" s="153"/>
    </row>
    <row r="455734" spans="1:1">
      <c r="A455734" s="153"/>
    </row>
    <row r="455744" spans="1:1">
      <c r="A455744" s="153"/>
    </row>
    <row r="455745" spans="1:1">
      <c r="A455745" s="153"/>
    </row>
    <row r="455746" spans="1:1">
      <c r="A455746" s="153"/>
    </row>
    <row r="455759" spans="1:1">
      <c r="A455759" s="153"/>
    </row>
    <row r="455761" spans="1:1">
      <c r="A455761" s="153"/>
    </row>
    <row r="455763" spans="1:1">
      <c r="A455763" s="154"/>
    </row>
    <row r="455765" spans="1:1">
      <c r="A455765" s="125"/>
    </row>
    <row r="455776" spans="1:1">
      <c r="A455776" s="153"/>
    </row>
    <row r="455777" spans="1:1">
      <c r="A455777" s="153"/>
    </row>
    <row r="455780" spans="1:1">
      <c r="A455780" s="153"/>
    </row>
    <row r="455790" spans="1:1">
      <c r="A455790" s="153"/>
    </row>
    <row r="455791" spans="1:1">
      <c r="A455791" s="153"/>
    </row>
    <row r="455792" spans="1:1">
      <c r="A455792" s="153"/>
    </row>
    <row r="455805" spans="1:1">
      <c r="A455805" s="153"/>
    </row>
    <row r="455807" spans="1:1">
      <c r="A455807" s="153"/>
    </row>
    <row r="455809" spans="1:1">
      <c r="A455809" s="154"/>
    </row>
    <row r="455811" spans="1:1">
      <c r="A455811" s="125"/>
    </row>
    <row r="455822" spans="1:1">
      <c r="A455822" s="153"/>
    </row>
    <row r="455823" spans="1:1">
      <c r="A455823" s="153"/>
    </row>
    <row r="455826" spans="1:1">
      <c r="A455826" s="153"/>
    </row>
    <row r="455836" spans="1:1">
      <c r="A455836" s="153"/>
    </row>
    <row r="455837" spans="1:1">
      <c r="A455837" s="153"/>
    </row>
    <row r="455838" spans="1:1">
      <c r="A455838" s="153"/>
    </row>
    <row r="455851" spans="1:1">
      <c r="A455851" s="153"/>
    </row>
    <row r="455853" spans="1:1">
      <c r="A455853" s="153"/>
    </row>
    <row r="455855" spans="1:1">
      <c r="A455855" s="154"/>
    </row>
    <row r="455857" spans="1:1">
      <c r="A455857" s="125"/>
    </row>
    <row r="455868" spans="1:1">
      <c r="A455868" s="153"/>
    </row>
    <row r="455869" spans="1:1">
      <c r="A455869" s="153"/>
    </row>
    <row r="455872" spans="1:1">
      <c r="A455872" s="153"/>
    </row>
    <row r="455882" spans="1:1">
      <c r="A455882" s="153"/>
    </row>
    <row r="455883" spans="1:1">
      <c r="A455883" s="153"/>
    </row>
    <row r="455884" spans="1:1">
      <c r="A455884" s="153"/>
    </row>
    <row r="455897" spans="1:1">
      <c r="A455897" s="153"/>
    </row>
    <row r="455899" spans="1:1">
      <c r="A455899" s="153"/>
    </row>
    <row r="455901" spans="1:1">
      <c r="A455901" s="154"/>
    </row>
    <row r="455903" spans="1:1">
      <c r="A455903" s="125"/>
    </row>
    <row r="455914" spans="1:1">
      <c r="A455914" s="153"/>
    </row>
    <row r="455915" spans="1:1">
      <c r="A455915" s="153"/>
    </row>
    <row r="455918" spans="1:1">
      <c r="A455918" s="153"/>
    </row>
    <row r="455928" spans="1:1">
      <c r="A455928" s="153"/>
    </row>
    <row r="455929" spans="1:1">
      <c r="A455929" s="153"/>
    </row>
    <row r="455930" spans="1:1">
      <c r="A455930" s="153"/>
    </row>
    <row r="455943" spans="1:1">
      <c r="A455943" s="153"/>
    </row>
    <row r="455945" spans="1:1">
      <c r="A455945" s="153"/>
    </row>
    <row r="455947" spans="1:1">
      <c r="A455947" s="154"/>
    </row>
    <row r="455949" spans="1:1">
      <c r="A455949" s="125"/>
    </row>
    <row r="455960" spans="1:1">
      <c r="A455960" s="153"/>
    </row>
    <row r="455961" spans="1:1">
      <c r="A455961" s="153"/>
    </row>
    <row r="455964" spans="1:1">
      <c r="A455964" s="153"/>
    </row>
    <row r="455974" spans="1:1">
      <c r="A455974" s="153"/>
    </row>
    <row r="455975" spans="1:1">
      <c r="A455975" s="153"/>
    </row>
    <row r="455976" spans="1:1">
      <c r="A455976" s="153"/>
    </row>
    <row r="455989" spans="1:1">
      <c r="A455989" s="153"/>
    </row>
    <row r="455991" spans="1:1">
      <c r="A455991" s="153"/>
    </row>
    <row r="455993" spans="1:1">
      <c r="A455993" s="154"/>
    </row>
    <row r="455995" spans="1:1">
      <c r="A455995" s="125"/>
    </row>
    <row r="456006" spans="1:1">
      <c r="A456006" s="153"/>
    </row>
    <row r="456007" spans="1:1">
      <c r="A456007" s="153"/>
    </row>
    <row r="456010" spans="1:1">
      <c r="A456010" s="153"/>
    </row>
    <row r="456020" spans="1:1">
      <c r="A456020" s="153"/>
    </row>
    <row r="456021" spans="1:1">
      <c r="A456021" s="153"/>
    </row>
    <row r="456022" spans="1:1">
      <c r="A456022" s="153"/>
    </row>
    <row r="456035" spans="1:1">
      <c r="A456035" s="153"/>
    </row>
    <row r="456037" spans="1:1">
      <c r="A456037" s="153"/>
    </row>
    <row r="456039" spans="1:1">
      <c r="A456039" s="154"/>
    </row>
    <row r="456041" spans="1:1">
      <c r="A456041" s="125"/>
    </row>
    <row r="456052" spans="1:1">
      <c r="A456052" s="153"/>
    </row>
    <row r="456053" spans="1:1">
      <c r="A456053" s="153"/>
    </row>
    <row r="456056" spans="1:1">
      <c r="A456056" s="153"/>
    </row>
    <row r="456066" spans="1:1">
      <c r="A456066" s="153"/>
    </row>
    <row r="456067" spans="1:1">
      <c r="A456067" s="153"/>
    </row>
    <row r="456068" spans="1:1">
      <c r="A456068" s="153"/>
    </row>
    <row r="456081" spans="1:1">
      <c r="A456081" s="153"/>
    </row>
    <row r="456083" spans="1:1">
      <c r="A456083" s="153"/>
    </row>
    <row r="456085" spans="1:1">
      <c r="A456085" s="154"/>
    </row>
    <row r="456087" spans="1:1">
      <c r="A456087" s="125"/>
    </row>
    <row r="456098" spans="1:1">
      <c r="A456098" s="153"/>
    </row>
    <row r="456099" spans="1:1">
      <c r="A456099" s="153"/>
    </row>
    <row r="456102" spans="1:1">
      <c r="A456102" s="153"/>
    </row>
    <row r="456112" spans="1:1">
      <c r="A456112" s="153"/>
    </row>
    <row r="456113" spans="1:1">
      <c r="A456113" s="153"/>
    </row>
    <row r="456114" spans="1:1">
      <c r="A456114" s="153"/>
    </row>
    <row r="456127" spans="1:1">
      <c r="A456127" s="153"/>
    </row>
    <row r="456129" spans="1:1">
      <c r="A456129" s="153"/>
    </row>
    <row r="456131" spans="1:1">
      <c r="A456131" s="154"/>
    </row>
    <row r="456133" spans="1:1">
      <c r="A456133" s="125"/>
    </row>
    <row r="456144" spans="1:1">
      <c r="A456144" s="153"/>
    </row>
    <row r="456145" spans="1:1">
      <c r="A456145" s="153"/>
    </row>
    <row r="456148" spans="1:1">
      <c r="A456148" s="153"/>
    </row>
    <row r="456158" spans="1:1">
      <c r="A456158" s="153"/>
    </row>
    <row r="456159" spans="1:1">
      <c r="A456159" s="153"/>
    </row>
    <row r="456160" spans="1:1">
      <c r="A456160" s="153"/>
    </row>
    <row r="456173" spans="1:1">
      <c r="A456173" s="153"/>
    </row>
    <row r="456175" spans="1:1">
      <c r="A456175" s="153"/>
    </row>
    <row r="456177" spans="1:1">
      <c r="A456177" s="154"/>
    </row>
    <row r="456179" spans="1:1">
      <c r="A456179" s="125"/>
    </row>
    <row r="456190" spans="1:1">
      <c r="A456190" s="153"/>
    </row>
    <row r="456191" spans="1:1">
      <c r="A456191" s="153"/>
    </row>
    <row r="456194" spans="1:1">
      <c r="A456194" s="153"/>
    </row>
    <row r="456204" spans="1:1">
      <c r="A456204" s="153"/>
    </row>
    <row r="456205" spans="1:1">
      <c r="A456205" s="153"/>
    </row>
    <row r="456206" spans="1:1">
      <c r="A456206" s="153"/>
    </row>
    <row r="456219" spans="1:1">
      <c r="A456219" s="153"/>
    </row>
    <row r="456221" spans="1:1">
      <c r="A456221" s="153"/>
    </row>
    <row r="456223" spans="1:1">
      <c r="A456223" s="154"/>
    </row>
    <row r="456225" spans="1:1">
      <c r="A456225" s="125"/>
    </row>
    <row r="456236" spans="1:1">
      <c r="A456236" s="153"/>
    </row>
    <row r="456237" spans="1:1">
      <c r="A456237" s="153"/>
    </row>
    <row r="456240" spans="1:1">
      <c r="A456240" s="153"/>
    </row>
    <row r="456250" spans="1:1">
      <c r="A456250" s="153"/>
    </row>
    <row r="456251" spans="1:1">
      <c r="A456251" s="153"/>
    </row>
    <row r="456252" spans="1:1">
      <c r="A456252" s="153"/>
    </row>
    <row r="456265" spans="1:1">
      <c r="A456265" s="153"/>
    </row>
    <row r="456267" spans="1:1">
      <c r="A456267" s="153"/>
    </row>
    <row r="456269" spans="1:1">
      <c r="A456269" s="154"/>
    </row>
    <row r="456271" spans="1:1">
      <c r="A456271" s="125"/>
    </row>
    <row r="456282" spans="1:1">
      <c r="A456282" s="153"/>
    </row>
    <row r="456283" spans="1:1">
      <c r="A456283" s="153"/>
    </row>
    <row r="456286" spans="1:1">
      <c r="A456286" s="153"/>
    </row>
    <row r="456296" spans="1:1">
      <c r="A456296" s="153"/>
    </row>
    <row r="456297" spans="1:1">
      <c r="A456297" s="153"/>
    </row>
    <row r="456298" spans="1:1">
      <c r="A456298" s="153"/>
    </row>
    <row r="456311" spans="1:1">
      <c r="A456311" s="153"/>
    </row>
    <row r="456313" spans="1:1">
      <c r="A456313" s="153"/>
    </row>
    <row r="456315" spans="1:1">
      <c r="A456315" s="154"/>
    </row>
    <row r="456317" spans="1:1">
      <c r="A456317" s="125"/>
    </row>
    <row r="456328" spans="1:1">
      <c r="A456328" s="153"/>
    </row>
    <row r="456329" spans="1:1">
      <c r="A456329" s="153"/>
    </row>
    <row r="456332" spans="1:1">
      <c r="A456332" s="153"/>
    </row>
    <row r="456342" spans="1:1">
      <c r="A456342" s="153"/>
    </row>
    <row r="456343" spans="1:1">
      <c r="A456343" s="153"/>
    </row>
    <row r="456344" spans="1:1">
      <c r="A456344" s="153"/>
    </row>
    <row r="456357" spans="1:1">
      <c r="A456357" s="153"/>
    </row>
    <row r="456359" spans="1:1">
      <c r="A456359" s="153"/>
    </row>
    <row r="456361" spans="1:1">
      <c r="A456361" s="154"/>
    </row>
    <row r="456363" spans="1:1">
      <c r="A456363" s="125"/>
    </row>
    <row r="456374" spans="1:1">
      <c r="A456374" s="153"/>
    </row>
    <row r="456375" spans="1:1">
      <c r="A456375" s="153"/>
    </row>
    <row r="456378" spans="1:1">
      <c r="A456378" s="153"/>
    </row>
    <row r="456388" spans="1:1">
      <c r="A456388" s="153"/>
    </row>
    <row r="456389" spans="1:1">
      <c r="A456389" s="153"/>
    </row>
    <row r="456390" spans="1:1">
      <c r="A456390" s="153"/>
    </row>
    <row r="456403" spans="1:1">
      <c r="A456403" s="153"/>
    </row>
    <row r="456405" spans="1:1">
      <c r="A456405" s="153"/>
    </row>
    <row r="456407" spans="1:1">
      <c r="A456407" s="154"/>
    </row>
    <row r="456409" spans="1:1">
      <c r="A456409" s="125"/>
    </row>
    <row r="456420" spans="1:1">
      <c r="A456420" s="153"/>
    </row>
    <row r="456421" spans="1:1">
      <c r="A456421" s="153"/>
    </row>
    <row r="456424" spans="1:1">
      <c r="A456424" s="153"/>
    </row>
    <row r="456434" spans="1:1">
      <c r="A456434" s="153"/>
    </row>
    <row r="456435" spans="1:1">
      <c r="A456435" s="153"/>
    </row>
    <row r="456436" spans="1:1">
      <c r="A456436" s="153"/>
    </row>
    <row r="456449" spans="1:1">
      <c r="A456449" s="153"/>
    </row>
    <row r="456451" spans="1:1">
      <c r="A456451" s="153"/>
    </row>
    <row r="456453" spans="1:1">
      <c r="A456453" s="154"/>
    </row>
    <row r="456455" spans="1:1">
      <c r="A456455" s="125"/>
    </row>
    <row r="456466" spans="1:1">
      <c r="A456466" s="153"/>
    </row>
    <row r="456467" spans="1:1">
      <c r="A456467" s="153"/>
    </row>
    <row r="456470" spans="1:1">
      <c r="A456470" s="153"/>
    </row>
    <row r="456480" spans="1:1">
      <c r="A456480" s="153"/>
    </row>
    <row r="456481" spans="1:1">
      <c r="A456481" s="153"/>
    </row>
    <row r="456482" spans="1:1">
      <c r="A456482" s="153"/>
    </row>
    <row r="456495" spans="1:1">
      <c r="A456495" s="153"/>
    </row>
    <row r="456497" spans="1:1">
      <c r="A456497" s="153"/>
    </row>
    <row r="456499" spans="1:1">
      <c r="A456499" s="154"/>
    </row>
    <row r="456501" spans="1:1">
      <c r="A456501" s="125"/>
    </row>
    <row r="456512" spans="1:1">
      <c r="A456512" s="153"/>
    </row>
    <row r="456513" spans="1:1">
      <c r="A456513" s="153"/>
    </row>
    <row r="456516" spans="1:1">
      <c r="A456516" s="153"/>
    </row>
    <row r="456526" spans="1:1">
      <c r="A456526" s="153"/>
    </row>
    <row r="456527" spans="1:1">
      <c r="A456527" s="153"/>
    </row>
    <row r="456528" spans="1:1">
      <c r="A456528" s="153"/>
    </row>
    <row r="456541" spans="1:1">
      <c r="A456541" s="153"/>
    </row>
    <row r="456543" spans="1:1">
      <c r="A456543" s="153"/>
    </row>
    <row r="456545" spans="1:1">
      <c r="A456545" s="154"/>
    </row>
    <row r="456547" spans="1:1">
      <c r="A456547" s="125"/>
    </row>
    <row r="456558" spans="1:1">
      <c r="A456558" s="153"/>
    </row>
    <row r="456559" spans="1:1">
      <c r="A456559" s="153"/>
    </row>
    <row r="456562" spans="1:1">
      <c r="A456562" s="153"/>
    </row>
    <row r="456572" spans="1:1">
      <c r="A456572" s="153"/>
    </row>
    <row r="456573" spans="1:1">
      <c r="A456573" s="153"/>
    </row>
    <row r="456574" spans="1:1">
      <c r="A456574" s="153"/>
    </row>
    <row r="456587" spans="1:1">
      <c r="A456587" s="153"/>
    </row>
    <row r="456589" spans="1:1">
      <c r="A456589" s="153"/>
    </row>
    <row r="456591" spans="1:1">
      <c r="A456591" s="154"/>
    </row>
    <row r="456593" spans="1:1">
      <c r="A456593" s="125"/>
    </row>
    <row r="456604" spans="1:1">
      <c r="A456604" s="153"/>
    </row>
    <row r="456605" spans="1:1">
      <c r="A456605" s="153"/>
    </row>
    <row r="456608" spans="1:1">
      <c r="A456608" s="153"/>
    </row>
    <row r="456618" spans="1:1">
      <c r="A456618" s="153"/>
    </row>
    <row r="456619" spans="1:1">
      <c r="A456619" s="153"/>
    </row>
    <row r="456620" spans="1:1">
      <c r="A456620" s="153"/>
    </row>
    <row r="456633" spans="1:1">
      <c r="A456633" s="153"/>
    </row>
    <row r="456635" spans="1:1">
      <c r="A456635" s="153"/>
    </row>
    <row r="456637" spans="1:1">
      <c r="A456637" s="154"/>
    </row>
    <row r="456639" spans="1:1">
      <c r="A456639" s="125"/>
    </row>
    <row r="456650" spans="1:1">
      <c r="A456650" s="153"/>
    </row>
    <row r="456651" spans="1:1">
      <c r="A456651" s="153"/>
    </row>
    <row r="456654" spans="1:1">
      <c r="A456654" s="153"/>
    </row>
    <row r="456664" spans="1:1">
      <c r="A456664" s="153"/>
    </row>
    <row r="456665" spans="1:1">
      <c r="A456665" s="153"/>
    </row>
    <row r="456666" spans="1:1">
      <c r="A456666" s="153"/>
    </row>
    <row r="456679" spans="1:1">
      <c r="A456679" s="153"/>
    </row>
    <row r="456681" spans="1:1">
      <c r="A456681" s="153"/>
    </row>
    <row r="456683" spans="1:1">
      <c r="A456683" s="154"/>
    </row>
    <row r="456685" spans="1:1">
      <c r="A456685" s="125"/>
    </row>
    <row r="456696" spans="1:1">
      <c r="A456696" s="153"/>
    </row>
    <row r="456697" spans="1:1">
      <c r="A456697" s="153"/>
    </row>
    <row r="456700" spans="1:1">
      <c r="A456700" s="153"/>
    </row>
    <row r="456710" spans="1:1">
      <c r="A456710" s="153"/>
    </row>
    <row r="456711" spans="1:1">
      <c r="A456711" s="153"/>
    </row>
    <row r="456712" spans="1:1">
      <c r="A456712" s="153"/>
    </row>
    <row r="456725" spans="1:1">
      <c r="A456725" s="153"/>
    </row>
    <row r="456727" spans="1:1">
      <c r="A456727" s="153"/>
    </row>
    <row r="456729" spans="1:1">
      <c r="A456729" s="154"/>
    </row>
    <row r="456731" spans="1:1">
      <c r="A456731" s="125"/>
    </row>
    <row r="456742" spans="1:1">
      <c r="A456742" s="153"/>
    </row>
    <row r="456743" spans="1:1">
      <c r="A456743" s="153"/>
    </row>
    <row r="456746" spans="1:1">
      <c r="A456746" s="153"/>
    </row>
    <row r="456756" spans="1:1">
      <c r="A456756" s="153"/>
    </row>
    <row r="456757" spans="1:1">
      <c r="A456757" s="153"/>
    </row>
    <row r="456758" spans="1:1">
      <c r="A456758" s="153"/>
    </row>
    <row r="456771" spans="1:1">
      <c r="A456771" s="153"/>
    </row>
    <row r="456773" spans="1:1">
      <c r="A456773" s="153"/>
    </row>
    <row r="456775" spans="1:1">
      <c r="A456775" s="154"/>
    </row>
    <row r="456777" spans="1:1">
      <c r="A456777" s="125"/>
    </row>
    <row r="456788" spans="1:1">
      <c r="A456788" s="153"/>
    </row>
    <row r="456789" spans="1:1">
      <c r="A456789" s="153"/>
    </row>
    <row r="456792" spans="1:1">
      <c r="A456792" s="153"/>
    </row>
    <row r="456802" spans="1:1">
      <c r="A456802" s="153"/>
    </row>
    <row r="456803" spans="1:1">
      <c r="A456803" s="153"/>
    </row>
    <row r="456804" spans="1:1">
      <c r="A456804" s="153"/>
    </row>
    <row r="456817" spans="1:1">
      <c r="A456817" s="153"/>
    </row>
    <row r="456819" spans="1:1">
      <c r="A456819" s="153"/>
    </row>
    <row r="456821" spans="1:1">
      <c r="A456821" s="154"/>
    </row>
    <row r="456823" spans="1:1">
      <c r="A456823" s="125"/>
    </row>
    <row r="456834" spans="1:1">
      <c r="A456834" s="153"/>
    </row>
    <row r="456835" spans="1:1">
      <c r="A456835" s="153"/>
    </row>
    <row r="456838" spans="1:1">
      <c r="A456838" s="153"/>
    </row>
    <row r="456848" spans="1:1">
      <c r="A456848" s="153"/>
    </row>
    <row r="456849" spans="1:1">
      <c r="A456849" s="153"/>
    </row>
    <row r="456850" spans="1:1">
      <c r="A456850" s="153"/>
    </row>
    <row r="456863" spans="1:1">
      <c r="A456863" s="153"/>
    </row>
    <row r="456865" spans="1:1">
      <c r="A456865" s="153"/>
    </row>
    <row r="456867" spans="1:1">
      <c r="A456867" s="154"/>
    </row>
    <row r="456869" spans="1:1">
      <c r="A456869" s="125"/>
    </row>
    <row r="456880" spans="1:1">
      <c r="A456880" s="153"/>
    </row>
    <row r="456881" spans="1:1">
      <c r="A456881" s="153"/>
    </row>
    <row r="456884" spans="1:1">
      <c r="A456884" s="153"/>
    </row>
    <row r="456894" spans="1:1">
      <c r="A456894" s="153"/>
    </row>
    <row r="456895" spans="1:1">
      <c r="A456895" s="153"/>
    </row>
    <row r="456896" spans="1:1">
      <c r="A456896" s="153"/>
    </row>
    <row r="456909" spans="1:1">
      <c r="A456909" s="153"/>
    </row>
    <row r="456911" spans="1:1">
      <c r="A456911" s="153"/>
    </row>
    <row r="456913" spans="1:1">
      <c r="A456913" s="154"/>
    </row>
    <row r="456915" spans="1:1">
      <c r="A456915" s="125"/>
    </row>
    <row r="456926" spans="1:1">
      <c r="A456926" s="153"/>
    </row>
    <row r="456927" spans="1:1">
      <c r="A456927" s="153"/>
    </row>
    <row r="456930" spans="1:1">
      <c r="A456930" s="153"/>
    </row>
    <row r="456940" spans="1:1">
      <c r="A456940" s="153"/>
    </row>
    <row r="456941" spans="1:1">
      <c r="A456941" s="153"/>
    </row>
    <row r="456942" spans="1:1">
      <c r="A456942" s="153"/>
    </row>
    <row r="456955" spans="1:1">
      <c r="A456955" s="153"/>
    </row>
    <row r="456957" spans="1:1">
      <c r="A456957" s="153"/>
    </row>
    <row r="456959" spans="1:1">
      <c r="A456959" s="154"/>
    </row>
    <row r="456961" spans="1:1">
      <c r="A456961" s="125"/>
    </row>
    <row r="456972" spans="1:1">
      <c r="A456972" s="153"/>
    </row>
    <row r="456973" spans="1:1">
      <c r="A456973" s="153"/>
    </row>
    <row r="456976" spans="1:1">
      <c r="A456976" s="153"/>
    </row>
    <row r="456986" spans="1:1">
      <c r="A456986" s="153"/>
    </row>
    <row r="456987" spans="1:1">
      <c r="A456987" s="153"/>
    </row>
    <row r="456988" spans="1:1">
      <c r="A456988" s="153"/>
    </row>
    <row r="457001" spans="1:1">
      <c r="A457001" s="153"/>
    </row>
    <row r="457003" spans="1:1">
      <c r="A457003" s="153"/>
    </row>
    <row r="457005" spans="1:1">
      <c r="A457005" s="154"/>
    </row>
    <row r="457007" spans="1:1">
      <c r="A457007" s="125"/>
    </row>
    <row r="457018" spans="1:1">
      <c r="A457018" s="153"/>
    </row>
    <row r="457019" spans="1:1">
      <c r="A457019" s="153"/>
    </row>
    <row r="457022" spans="1:1">
      <c r="A457022" s="153"/>
    </row>
    <row r="457032" spans="1:1">
      <c r="A457032" s="153"/>
    </row>
    <row r="457033" spans="1:1">
      <c r="A457033" s="153"/>
    </row>
    <row r="457034" spans="1:1">
      <c r="A457034" s="153"/>
    </row>
    <row r="457047" spans="1:1">
      <c r="A457047" s="153"/>
    </row>
    <row r="457049" spans="1:1">
      <c r="A457049" s="153"/>
    </row>
    <row r="457051" spans="1:1">
      <c r="A457051" s="154"/>
    </row>
    <row r="457053" spans="1:1">
      <c r="A457053" s="125"/>
    </row>
    <row r="457064" spans="1:1">
      <c r="A457064" s="153"/>
    </row>
    <row r="457065" spans="1:1">
      <c r="A457065" s="153"/>
    </row>
    <row r="457068" spans="1:1">
      <c r="A457068" s="153"/>
    </row>
    <row r="457078" spans="1:1">
      <c r="A457078" s="153"/>
    </row>
    <row r="457079" spans="1:1">
      <c r="A457079" s="153"/>
    </row>
    <row r="457080" spans="1:1">
      <c r="A457080" s="153"/>
    </row>
    <row r="457093" spans="1:1">
      <c r="A457093" s="153"/>
    </row>
    <row r="457095" spans="1:1">
      <c r="A457095" s="153"/>
    </row>
    <row r="457097" spans="1:1">
      <c r="A457097" s="154"/>
    </row>
    <row r="457099" spans="1:1">
      <c r="A457099" s="125"/>
    </row>
    <row r="457110" spans="1:1">
      <c r="A457110" s="153"/>
    </row>
    <row r="457111" spans="1:1">
      <c r="A457111" s="153"/>
    </row>
    <row r="457114" spans="1:1">
      <c r="A457114" s="153"/>
    </row>
    <row r="457124" spans="1:1">
      <c r="A457124" s="153"/>
    </row>
    <row r="457125" spans="1:1">
      <c r="A457125" s="153"/>
    </row>
    <row r="457126" spans="1:1">
      <c r="A457126" s="153"/>
    </row>
    <row r="457139" spans="1:1">
      <c r="A457139" s="153"/>
    </row>
    <row r="457141" spans="1:1">
      <c r="A457141" s="153"/>
    </row>
    <row r="457143" spans="1:1">
      <c r="A457143" s="154"/>
    </row>
    <row r="457145" spans="1:1">
      <c r="A457145" s="125"/>
    </row>
    <row r="457156" spans="1:1">
      <c r="A457156" s="153"/>
    </row>
    <row r="457157" spans="1:1">
      <c r="A457157" s="153"/>
    </row>
    <row r="457160" spans="1:1">
      <c r="A457160" s="153"/>
    </row>
    <row r="457170" spans="1:1">
      <c r="A457170" s="153"/>
    </row>
    <row r="457171" spans="1:1">
      <c r="A457171" s="153"/>
    </row>
    <row r="457172" spans="1:1">
      <c r="A457172" s="153"/>
    </row>
    <row r="457185" spans="1:1">
      <c r="A457185" s="153"/>
    </row>
    <row r="457187" spans="1:1">
      <c r="A457187" s="153"/>
    </row>
    <row r="457189" spans="1:1">
      <c r="A457189" s="154"/>
    </row>
    <row r="457191" spans="1:1">
      <c r="A457191" s="125"/>
    </row>
    <row r="457202" spans="1:1">
      <c r="A457202" s="153"/>
    </row>
    <row r="457203" spans="1:1">
      <c r="A457203" s="153"/>
    </row>
    <row r="457206" spans="1:1">
      <c r="A457206" s="153"/>
    </row>
    <row r="457216" spans="1:1">
      <c r="A457216" s="153"/>
    </row>
    <row r="457217" spans="1:1">
      <c r="A457217" s="153"/>
    </row>
    <row r="457218" spans="1:1">
      <c r="A457218" s="153"/>
    </row>
    <row r="457231" spans="1:1">
      <c r="A457231" s="153"/>
    </row>
    <row r="457233" spans="1:1">
      <c r="A457233" s="153"/>
    </row>
    <row r="457235" spans="1:1">
      <c r="A457235" s="154"/>
    </row>
    <row r="457237" spans="1:1">
      <c r="A457237" s="125"/>
    </row>
    <row r="457248" spans="1:1">
      <c r="A457248" s="153"/>
    </row>
    <row r="457249" spans="1:1">
      <c r="A457249" s="153"/>
    </row>
    <row r="457252" spans="1:1">
      <c r="A457252" s="153"/>
    </row>
    <row r="457262" spans="1:1">
      <c r="A457262" s="153"/>
    </row>
    <row r="457263" spans="1:1">
      <c r="A457263" s="153"/>
    </row>
    <row r="457264" spans="1:1">
      <c r="A457264" s="153"/>
    </row>
    <row r="457277" spans="1:1">
      <c r="A457277" s="153"/>
    </row>
    <row r="457279" spans="1:1">
      <c r="A457279" s="153"/>
    </row>
    <row r="457281" spans="1:1">
      <c r="A457281" s="154"/>
    </row>
    <row r="457283" spans="1:1">
      <c r="A457283" s="125"/>
    </row>
    <row r="457294" spans="1:1">
      <c r="A457294" s="153"/>
    </row>
    <row r="457295" spans="1:1">
      <c r="A457295" s="153"/>
    </row>
    <row r="457298" spans="1:1">
      <c r="A457298" s="153"/>
    </row>
    <row r="457308" spans="1:1">
      <c r="A457308" s="153"/>
    </row>
    <row r="457309" spans="1:1">
      <c r="A457309" s="153"/>
    </row>
    <row r="457310" spans="1:1">
      <c r="A457310" s="153"/>
    </row>
    <row r="457323" spans="1:1">
      <c r="A457323" s="153"/>
    </row>
    <row r="457325" spans="1:1">
      <c r="A457325" s="153"/>
    </row>
    <row r="457327" spans="1:1">
      <c r="A457327" s="154"/>
    </row>
    <row r="457329" spans="1:1">
      <c r="A457329" s="125"/>
    </row>
    <row r="457340" spans="1:1">
      <c r="A457340" s="153"/>
    </row>
    <row r="457341" spans="1:1">
      <c r="A457341" s="153"/>
    </row>
    <row r="457344" spans="1:1">
      <c r="A457344" s="153"/>
    </row>
    <row r="457354" spans="1:1">
      <c r="A457354" s="153"/>
    </row>
    <row r="457355" spans="1:1">
      <c r="A457355" s="153"/>
    </row>
    <row r="457356" spans="1:1">
      <c r="A457356" s="153"/>
    </row>
    <row r="457369" spans="1:1">
      <c r="A457369" s="153"/>
    </row>
    <row r="457371" spans="1:1">
      <c r="A457371" s="153"/>
    </row>
    <row r="457373" spans="1:1">
      <c r="A457373" s="154"/>
    </row>
    <row r="457375" spans="1:1">
      <c r="A457375" s="125"/>
    </row>
    <row r="457386" spans="1:1">
      <c r="A457386" s="153"/>
    </row>
    <row r="457387" spans="1:1">
      <c r="A457387" s="153"/>
    </row>
    <row r="457390" spans="1:1">
      <c r="A457390" s="153"/>
    </row>
    <row r="457400" spans="1:1">
      <c r="A457400" s="153"/>
    </row>
    <row r="457401" spans="1:1">
      <c r="A457401" s="153"/>
    </row>
    <row r="457402" spans="1:1">
      <c r="A457402" s="153"/>
    </row>
    <row r="457415" spans="1:1">
      <c r="A457415" s="153"/>
    </row>
    <row r="457417" spans="1:1">
      <c r="A457417" s="153"/>
    </row>
    <row r="457419" spans="1:1">
      <c r="A457419" s="154"/>
    </row>
    <row r="457421" spans="1:1">
      <c r="A457421" s="125"/>
    </row>
    <row r="457432" spans="1:1">
      <c r="A457432" s="153"/>
    </row>
    <row r="457433" spans="1:1">
      <c r="A457433" s="153"/>
    </row>
    <row r="457436" spans="1:1">
      <c r="A457436" s="153"/>
    </row>
    <row r="457446" spans="1:1">
      <c r="A457446" s="153"/>
    </row>
    <row r="457447" spans="1:1">
      <c r="A457447" s="153"/>
    </row>
    <row r="457448" spans="1:1">
      <c r="A457448" s="153"/>
    </row>
    <row r="457461" spans="1:1">
      <c r="A457461" s="153"/>
    </row>
    <row r="457463" spans="1:1">
      <c r="A457463" s="153"/>
    </row>
    <row r="457465" spans="1:1">
      <c r="A457465" s="154"/>
    </row>
    <row r="457467" spans="1:1">
      <c r="A457467" s="125"/>
    </row>
    <row r="457478" spans="1:1">
      <c r="A457478" s="153"/>
    </row>
    <row r="457479" spans="1:1">
      <c r="A457479" s="153"/>
    </row>
    <row r="457482" spans="1:1">
      <c r="A457482" s="153"/>
    </row>
    <row r="457492" spans="1:1">
      <c r="A457492" s="153"/>
    </row>
    <row r="457493" spans="1:1">
      <c r="A457493" s="153"/>
    </row>
    <row r="457494" spans="1:1">
      <c r="A457494" s="153"/>
    </row>
    <row r="457507" spans="1:1">
      <c r="A457507" s="153"/>
    </row>
    <row r="457509" spans="1:1">
      <c r="A457509" s="153"/>
    </row>
    <row r="457511" spans="1:1">
      <c r="A457511" s="154"/>
    </row>
    <row r="457513" spans="1:1">
      <c r="A457513" s="125"/>
    </row>
    <row r="457524" spans="1:1">
      <c r="A457524" s="153"/>
    </row>
    <row r="457525" spans="1:1">
      <c r="A457525" s="153"/>
    </row>
    <row r="457528" spans="1:1">
      <c r="A457528" s="153"/>
    </row>
    <row r="457538" spans="1:1">
      <c r="A457538" s="153"/>
    </row>
    <row r="457539" spans="1:1">
      <c r="A457539" s="153"/>
    </row>
    <row r="457540" spans="1:1">
      <c r="A457540" s="153"/>
    </row>
    <row r="457553" spans="1:1">
      <c r="A457553" s="153"/>
    </row>
    <row r="457555" spans="1:1">
      <c r="A457555" s="153"/>
    </row>
    <row r="457557" spans="1:1">
      <c r="A457557" s="154"/>
    </row>
    <row r="457559" spans="1:1">
      <c r="A457559" s="125"/>
    </row>
    <row r="457570" spans="1:1">
      <c r="A457570" s="153"/>
    </row>
    <row r="457571" spans="1:1">
      <c r="A457571" s="153"/>
    </row>
    <row r="457574" spans="1:1">
      <c r="A457574" s="153"/>
    </row>
    <row r="457584" spans="1:1">
      <c r="A457584" s="153"/>
    </row>
    <row r="457585" spans="1:1">
      <c r="A457585" s="153"/>
    </row>
    <row r="457586" spans="1:1">
      <c r="A457586" s="153"/>
    </row>
    <row r="457599" spans="1:1">
      <c r="A457599" s="153"/>
    </row>
    <row r="457601" spans="1:1">
      <c r="A457601" s="153"/>
    </row>
    <row r="457603" spans="1:1">
      <c r="A457603" s="154"/>
    </row>
    <row r="457605" spans="1:1">
      <c r="A457605" s="125"/>
    </row>
    <row r="457616" spans="1:1">
      <c r="A457616" s="153"/>
    </row>
    <row r="457617" spans="1:1">
      <c r="A457617" s="153"/>
    </row>
    <row r="457620" spans="1:1">
      <c r="A457620" s="153"/>
    </row>
    <row r="457630" spans="1:1">
      <c r="A457630" s="153"/>
    </row>
    <row r="457631" spans="1:1">
      <c r="A457631" s="153"/>
    </row>
    <row r="457632" spans="1:1">
      <c r="A457632" s="153"/>
    </row>
    <row r="457645" spans="1:1">
      <c r="A457645" s="153"/>
    </row>
    <row r="457647" spans="1:1">
      <c r="A457647" s="153"/>
    </row>
    <row r="457649" spans="1:1">
      <c r="A457649" s="154"/>
    </row>
    <row r="457651" spans="1:1">
      <c r="A457651" s="125"/>
    </row>
    <row r="457662" spans="1:1">
      <c r="A457662" s="153"/>
    </row>
    <row r="457663" spans="1:1">
      <c r="A457663" s="153"/>
    </row>
    <row r="457666" spans="1:1">
      <c r="A457666" s="153"/>
    </row>
    <row r="457676" spans="1:1">
      <c r="A457676" s="153"/>
    </row>
    <row r="457677" spans="1:1">
      <c r="A457677" s="153"/>
    </row>
    <row r="457678" spans="1:1">
      <c r="A457678" s="153"/>
    </row>
    <row r="457691" spans="1:1">
      <c r="A457691" s="153"/>
    </row>
    <row r="457693" spans="1:1">
      <c r="A457693" s="153"/>
    </row>
    <row r="457695" spans="1:1">
      <c r="A457695" s="154"/>
    </row>
    <row r="457697" spans="1:1">
      <c r="A457697" s="125"/>
    </row>
    <row r="457708" spans="1:1">
      <c r="A457708" s="153"/>
    </row>
    <row r="457709" spans="1:1">
      <c r="A457709" s="153"/>
    </row>
    <row r="457712" spans="1:1">
      <c r="A457712" s="153"/>
    </row>
    <row r="457722" spans="1:1">
      <c r="A457722" s="153"/>
    </row>
    <row r="457723" spans="1:1">
      <c r="A457723" s="153"/>
    </row>
    <row r="457724" spans="1:1">
      <c r="A457724" s="153"/>
    </row>
    <row r="457737" spans="1:1">
      <c r="A457737" s="153"/>
    </row>
    <row r="457739" spans="1:1">
      <c r="A457739" s="153"/>
    </row>
    <row r="457741" spans="1:1">
      <c r="A457741" s="154"/>
    </row>
    <row r="457743" spans="1:1">
      <c r="A457743" s="125"/>
    </row>
    <row r="457754" spans="1:1">
      <c r="A457754" s="153"/>
    </row>
    <row r="457755" spans="1:1">
      <c r="A457755" s="153"/>
    </row>
    <row r="457758" spans="1:1">
      <c r="A457758" s="153"/>
    </row>
    <row r="457768" spans="1:1">
      <c r="A457768" s="153"/>
    </row>
    <row r="457769" spans="1:1">
      <c r="A457769" s="153"/>
    </row>
    <row r="457770" spans="1:1">
      <c r="A457770" s="153"/>
    </row>
    <row r="457783" spans="1:1">
      <c r="A457783" s="153"/>
    </row>
    <row r="457785" spans="1:1">
      <c r="A457785" s="153"/>
    </row>
    <row r="457787" spans="1:1">
      <c r="A457787" s="154"/>
    </row>
    <row r="457789" spans="1:1">
      <c r="A457789" s="125"/>
    </row>
    <row r="457800" spans="1:1">
      <c r="A457800" s="153"/>
    </row>
    <row r="457801" spans="1:1">
      <c r="A457801" s="153"/>
    </row>
    <row r="457804" spans="1:1">
      <c r="A457804" s="153"/>
    </row>
    <row r="457814" spans="1:1">
      <c r="A457814" s="153"/>
    </row>
    <row r="457815" spans="1:1">
      <c r="A457815" s="153"/>
    </row>
    <row r="457816" spans="1:1">
      <c r="A457816" s="153"/>
    </row>
    <row r="457829" spans="1:1">
      <c r="A457829" s="153"/>
    </row>
    <row r="457831" spans="1:1">
      <c r="A457831" s="153"/>
    </row>
    <row r="457833" spans="1:1">
      <c r="A457833" s="154"/>
    </row>
    <row r="457835" spans="1:1">
      <c r="A457835" s="125"/>
    </row>
    <row r="457846" spans="1:1">
      <c r="A457846" s="153"/>
    </row>
    <row r="457847" spans="1:1">
      <c r="A457847" s="153"/>
    </row>
    <row r="457850" spans="1:1">
      <c r="A457850" s="153"/>
    </row>
    <row r="457860" spans="1:1">
      <c r="A457860" s="153"/>
    </row>
    <row r="457861" spans="1:1">
      <c r="A457861" s="153"/>
    </row>
    <row r="457862" spans="1:1">
      <c r="A457862" s="153"/>
    </row>
    <row r="457875" spans="1:1">
      <c r="A457875" s="153"/>
    </row>
    <row r="457877" spans="1:1">
      <c r="A457877" s="153"/>
    </row>
    <row r="457879" spans="1:1">
      <c r="A457879" s="154"/>
    </row>
    <row r="457881" spans="1:1">
      <c r="A457881" s="125"/>
    </row>
    <row r="457892" spans="1:1">
      <c r="A457892" s="153"/>
    </row>
    <row r="457893" spans="1:1">
      <c r="A457893" s="153"/>
    </row>
    <row r="457896" spans="1:1">
      <c r="A457896" s="153"/>
    </row>
    <row r="457906" spans="1:1">
      <c r="A457906" s="153"/>
    </row>
    <row r="457907" spans="1:1">
      <c r="A457907" s="153"/>
    </row>
    <row r="457908" spans="1:1">
      <c r="A457908" s="153"/>
    </row>
    <row r="457921" spans="1:1">
      <c r="A457921" s="153"/>
    </row>
    <row r="457923" spans="1:1">
      <c r="A457923" s="153"/>
    </row>
    <row r="457925" spans="1:1">
      <c r="A457925" s="154"/>
    </row>
    <row r="457927" spans="1:1">
      <c r="A457927" s="125"/>
    </row>
    <row r="457938" spans="1:1">
      <c r="A457938" s="153"/>
    </row>
    <row r="457939" spans="1:1">
      <c r="A457939" s="153"/>
    </row>
    <row r="457942" spans="1:1">
      <c r="A457942" s="153"/>
    </row>
    <row r="457952" spans="1:1">
      <c r="A457952" s="153"/>
    </row>
    <row r="457953" spans="1:1">
      <c r="A457953" s="153"/>
    </row>
    <row r="457954" spans="1:1">
      <c r="A457954" s="153"/>
    </row>
    <row r="457967" spans="1:1">
      <c r="A457967" s="153"/>
    </row>
    <row r="457969" spans="1:1">
      <c r="A457969" s="153"/>
    </row>
    <row r="457971" spans="1:1">
      <c r="A457971" s="154"/>
    </row>
    <row r="457973" spans="1:1">
      <c r="A457973" s="125"/>
    </row>
    <row r="457984" spans="1:1">
      <c r="A457984" s="153"/>
    </row>
    <row r="457985" spans="1:1">
      <c r="A457985" s="153"/>
    </row>
    <row r="457988" spans="1:1">
      <c r="A457988" s="153"/>
    </row>
    <row r="457998" spans="1:1">
      <c r="A457998" s="153"/>
    </row>
    <row r="457999" spans="1:1">
      <c r="A457999" s="153"/>
    </row>
    <row r="458000" spans="1:1">
      <c r="A458000" s="153"/>
    </row>
    <row r="458013" spans="1:1">
      <c r="A458013" s="153"/>
    </row>
    <row r="458015" spans="1:1">
      <c r="A458015" s="153"/>
    </row>
    <row r="458017" spans="1:1">
      <c r="A458017" s="154"/>
    </row>
    <row r="458019" spans="1:1">
      <c r="A458019" s="125"/>
    </row>
    <row r="458030" spans="1:1">
      <c r="A458030" s="153"/>
    </row>
    <row r="458031" spans="1:1">
      <c r="A458031" s="153"/>
    </row>
    <row r="458034" spans="1:1">
      <c r="A458034" s="153"/>
    </row>
    <row r="458044" spans="1:1">
      <c r="A458044" s="153"/>
    </row>
    <row r="458045" spans="1:1">
      <c r="A458045" s="153"/>
    </row>
    <row r="458046" spans="1:1">
      <c r="A458046" s="153"/>
    </row>
    <row r="458059" spans="1:1">
      <c r="A458059" s="153"/>
    </row>
    <row r="458061" spans="1:1">
      <c r="A458061" s="153"/>
    </row>
    <row r="458063" spans="1:1">
      <c r="A458063" s="154"/>
    </row>
    <row r="458065" spans="1:1">
      <c r="A458065" s="125"/>
    </row>
    <row r="458076" spans="1:1">
      <c r="A458076" s="153"/>
    </row>
    <row r="458077" spans="1:1">
      <c r="A458077" s="153"/>
    </row>
    <row r="458080" spans="1:1">
      <c r="A458080" s="153"/>
    </row>
    <row r="458090" spans="1:1">
      <c r="A458090" s="153"/>
    </row>
    <row r="458091" spans="1:1">
      <c r="A458091" s="153"/>
    </row>
    <row r="458092" spans="1:1">
      <c r="A458092" s="153"/>
    </row>
    <row r="458105" spans="1:1">
      <c r="A458105" s="153"/>
    </row>
    <row r="458107" spans="1:1">
      <c r="A458107" s="153"/>
    </row>
    <row r="458109" spans="1:1">
      <c r="A458109" s="154"/>
    </row>
    <row r="458111" spans="1:1">
      <c r="A458111" s="125"/>
    </row>
    <row r="458122" spans="1:1">
      <c r="A458122" s="153"/>
    </row>
    <row r="458123" spans="1:1">
      <c r="A458123" s="153"/>
    </row>
    <row r="458126" spans="1:1">
      <c r="A458126" s="153"/>
    </row>
    <row r="458136" spans="1:1">
      <c r="A458136" s="153"/>
    </row>
    <row r="458137" spans="1:1">
      <c r="A458137" s="153"/>
    </row>
    <row r="458138" spans="1:1">
      <c r="A458138" s="153"/>
    </row>
    <row r="458151" spans="1:1">
      <c r="A458151" s="153"/>
    </row>
    <row r="458153" spans="1:1">
      <c r="A458153" s="153"/>
    </row>
    <row r="458155" spans="1:1">
      <c r="A458155" s="154"/>
    </row>
    <row r="458157" spans="1:1">
      <c r="A458157" s="125"/>
    </row>
    <row r="458168" spans="1:1">
      <c r="A458168" s="153"/>
    </row>
    <row r="458169" spans="1:1">
      <c r="A458169" s="153"/>
    </row>
    <row r="458172" spans="1:1">
      <c r="A458172" s="153"/>
    </row>
    <row r="458182" spans="1:1">
      <c r="A458182" s="153"/>
    </row>
    <row r="458183" spans="1:1">
      <c r="A458183" s="153"/>
    </row>
    <row r="458184" spans="1:1">
      <c r="A458184" s="153"/>
    </row>
    <row r="458197" spans="1:1">
      <c r="A458197" s="153"/>
    </row>
    <row r="458199" spans="1:1">
      <c r="A458199" s="153"/>
    </row>
    <row r="458201" spans="1:1">
      <c r="A458201" s="154"/>
    </row>
    <row r="458203" spans="1:1">
      <c r="A458203" s="125"/>
    </row>
    <row r="458214" spans="1:1">
      <c r="A458214" s="153"/>
    </row>
    <row r="458215" spans="1:1">
      <c r="A458215" s="153"/>
    </row>
    <row r="458218" spans="1:1">
      <c r="A458218" s="153"/>
    </row>
    <row r="458228" spans="1:1">
      <c r="A458228" s="153"/>
    </row>
    <row r="458229" spans="1:1">
      <c r="A458229" s="153"/>
    </row>
    <row r="458230" spans="1:1">
      <c r="A458230" s="153"/>
    </row>
    <row r="458243" spans="1:1">
      <c r="A458243" s="153"/>
    </row>
    <row r="458245" spans="1:1">
      <c r="A458245" s="153"/>
    </row>
    <row r="458247" spans="1:1">
      <c r="A458247" s="154"/>
    </row>
    <row r="458249" spans="1:1">
      <c r="A458249" s="125"/>
    </row>
    <row r="458260" spans="1:1">
      <c r="A458260" s="153"/>
    </row>
    <row r="458261" spans="1:1">
      <c r="A458261" s="153"/>
    </row>
    <row r="458264" spans="1:1">
      <c r="A458264" s="153"/>
    </row>
    <row r="458274" spans="1:1">
      <c r="A458274" s="153"/>
    </row>
    <row r="458275" spans="1:1">
      <c r="A458275" s="153"/>
    </row>
    <row r="458276" spans="1:1">
      <c r="A458276" s="153"/>
    </row>
    <row r="458289" spans="1:1">
      <c r="A458289" s="153"/>
    </row>
    <row r="458291" spans="1:1">
      <c r="A458291" s="153"/>
    </row>
    <row r="458293" spans="1:1">
      <c r="A458293" s="154"/>
    </row>
    <row r="458295" spans="1:1">
      <c r="A458295" s="125"/>
    </row>
    <row r="458306" spans="1:1">
      <c r="A458306" s="153"/>
    </row>
    <row r="458307" spans="1:1">
      <c r="A458307" s="153"/>
    </row>
    <row r="458310" spans="1:1">
      <c r="A458310" s="153"/>
    </row>
    <row r="458320" spans="1:1">
      <c r="A458320" s="153"/>
    </row>
    <row r="458321" spans="1:1">
      <c r="A458321" s="153"/>
    </row>
    <row r="458322" spans="1:1">
      <c r="A458322" s="153"/>
    </row>
    <row r="458335" spans="1:1">
      <c r="A458335" s="153"/>
    </row>
    <row r="458337" spans="1:1">
      <c r="A458337" s="153"/>
    </row>
    <row r="458339" spans="1:1">
      <c r="A458339" s="154"/>
    </row>
    <row r="458341" spans="1:1">
      <c r="A458341" s="125"/>
    </row>
    <row r="458352" spans="1:1">
      <c r="A458352" s="153"/>
    </row>
    <row r="458353" spans="1:1">
      <c r="A458353" s="153"/>
    </row>
    <row r="458356" spans="1:1">
      <c r="A458356" s="153"/>
    </row>
    <row r="458366" spans="1:1">
      <c r="A458366" s="153"/>
    </row>
    <row r="458367" spans="1:1">
      <c r="A458367" s="153"/>
    </row>
    <row r="458368" spans="1:1">
      <c r="A458368" s="153"/>
    </row>
    <row r="458381" spans="1:1">
      <c r="A458381" s="153"/>
    </row>
    <row r="458383" spans="1:1">
      <c r="A458383" s="153"/>
    </row>
    <row r="458385" spans="1:1">
      <c r="A458385" s="154"/>
    </row>
    <row r="458387" spans="1:1">
      <c r="A458387" s="125"/>
    </row>
    <row r="458398" spans="1:1">
      <c r="A458398" s="153"/>
    </row>
    <row r="458399" spans="1:1">
      <c r="A458399" s="153"/>
    </row>
    <row r="458402" spans="1:1">
      <c r="A458402" s="153"/>
    </row>
    <row r="458412" spans="1:1">
      <c r="A458412" s="153"/>
    </row>
    <row r="458413" spans="1:1">
      <c r="A458413" s="153"/>
    </row>
    <row r="458414" spans="1:1">
      <c r="A458414" s="153"/>
    </row>
    <row r="458427" spans="1:1">
      <c r="A458427" s="153"/>
    </row>
    <row r="458429" spans="1:1">
      <c r="A458429" s="153"/>
    </row>
    <row r="458431" spans="1:1">
      <c r="A458431" s="154"/>
    </row>
    <row r="458433" spans="1:1">
      <c r="A458433" s="125"/>
    </row>
    <row r="458444" spans="1:1">
      <c r="A458444" s="153"/>
    </row>
    <row r="458445" spans="1:1">
      <c r="A458445" s="153"/>
    </row>
    <row r="458448" spans="1:1">
      <c r="A458448" s="153"/>
    </row>
    <row r="458458" spans="1:1">
      <c r="A458458" s="153"/>
    </row>
    <row r="458459" spans="1:1">
      <c r="A458459" s="153"/>
    </row>
    <row r="458460" spans="1:1">
      <c r="A458460" s="153"/>
    </row>
    <row r="458473" spans="1:1">
      <c r="A458473" s="153"/>
    </row>
    <row r="458475" spans="1:1">
      <c r="A458475" s="153"/>
    </row>
    <row r="458477" spans="1:1">
      <c r="A458477" s="154"/>
    </row>
    <row r="458479" spans="1:1">
      <c r="A458479" s="125"/>
    </row>
    <row r="458490" spans="1:1">
      <c r="A458490" s="153"/>
    </row>
    <row r="458491" spans="1:1">
      <c r="A458491" s="153"/>
    </row>
    <row r="458494" spans="1:1">
      <c r="A458494" s="153"/>
    </row>
    <row r="458504" spans="1:1">
      <c r="A458504" s="153"/>
    </row>
    <row r="458505" spans="1:1">
      <c r="A458505" s="153"/>
    </row>
    <row r="458506" spans="1:1">
      <c r="A458506" s="153"/>
    </row>
    <row r="458519" spans="1:1">
      <c r="A458519" s="153"/>
    </row>
    <row r="458521" spans="1:1">
      <c r="A458521" s="153"/>
    </row>
    <row r="458523" spans="1:1">
      <c r="A458523" s="154"/>
    </row>
    <row r="458525" spans="1:1">
      <c r="A458525" s="125"/>
    </row>
    <row r="458536" spans="1:1">
      <c r="A458536" s="153"/>
    </row>
    <row r="458537" spans="1:1">
      <c r="A458537" s="153"/>
    </row>
    <row r="458540" spans="1:1">
      <c r="A458540" s="153"/>
    </row>
    <row r="458550" spans="1:1">
      <c r="A458550" s="153"/>
    </row>
    <row r="458551" spans="1:1">
      <c r="A458551" s="153"/>
    </row>
    <row r="458552" spans="1:1">
      <c r="A458552" s="153"/>
    </row>
    <row r="458565" spans="1:1">
      <c r="A458565" s="153"/>
    </row>
    <row r="458567" spans="1:1">
      <c r="A458567" s="153"/>
    </row>
    <row r="458569" spans="1:1">
      <c r="A458569" s="154"/>
    </row>
    <row r="458571" spans="1:1">
      <c r="A458571" s="125"/>
    </row>
    <row r="458582" spans="1:1">
      <c r="A458582" s="153"/>
    </row>
    <row r="458583" spans="1:1">
      <c r="A458583" s="153"/>
    </row>
    <row r="458586" spans="1:1">
      <c r="A458586" s="153"/>
    </row>
    <row r="458596" spans="1:1">
      <c r="A458596" s="153"/>
    </row>
    <row r="458597" spans="1:1">
      <c r="A458597" s="153"/>
    </row>
    <row r="458598" spans="1:1">
      <c r="A458598" s="153"/>
    </row>
    <row r="458611" spans="1:1">
      <c r="A458611" s="153"/>
    </row>
    <row r="458613" spans="1:1">
      <c r="A458613" s="153"/>
    </row>
    <row r="458615" spans="1:1">
      <c r="A458615" s="154"/>
    </row>
    <row r="458617" spans="1:1">
      <c r="A458617" s="125"/>
    </row>
    <row r="458628" spans="1:1">
      <c r="A458628" s="153"/>
    </row>
    <row r="458629" spans="1:1">
      <c r="A458629" s="153"/>
    </row>
    <row r="458632" spans="1:1">
      <c r="A458632" s="153"/>
    </row>
    <row r="458642" spans="1:1">
      <c r="A458642" s="153"/>
    </row>
    <row r="458643" spans="1:1">
      <c r="A458643" s="153"/>
    </row>
    <row r="458644" spans="1:1">
      <c r="A458644" s="153"/>
    </row>
    <row r="458657" spans="1:1">
      <c r="A458657" s="153"/>
    </row>
    <row r="458659" spans="1:1">
      <c r="A458659" s="153"/>
    </row>
    <row r="458661" spans="1:1">
      <c r="A458661" s="154"/>
    </row>
    <row r="458663" spans="1:1">
      <c r="A458663" s="125"/>
    </row>
    <row r="458674" spans="1:1">
      <c r="A458674" s="153"/>
    </row>
    <row r="458675" spans="1:1">
      <c r="A458675" s="153"/>
    </row>
    <row r="458678" spans="1:1">
      <c r="A458678" s="153"/>
    </row>
    <row r="458688" spans="1:1">
      <c r="A458688" s="153"/>
    </row>
    <row r="458689" spans="1:1">
      <c r="A458689" s="153"/>
    </row>
    <row r="458690" spans="1:1">
      <c r="A458690" s="153"/>
    </row>
    <row r="458703" spans="1:1">
      <c r="A458703" s="153"/>
    </row>
    <row r="458705" spans="1:1">
      <c r="A458705" s="153"/>
    </row>
    <row r="458707" spans="1:1">
      <c r="A458707" s="154"/>
    </row>
    <row r="458709" spans="1:1">
      <c r="A458709" s="125"/>
    </row>
    <row r="458720" spans="1:1">
      <c r="A458720" s="153"/>
    </row>
    <row r="458721" spans="1:1">
      <c r="A458721" s="153"/>
    </row>
    <row r="458724" spans="1:1">
      <c r="A458724" s="153"/>
    </row>
    <row r="458734" spans="1:1">
      <c r="A458734" s="153"/>
    </row>
    <row r="458735" spans="1:1">
      <c r="A458735" s="153"/>
    </row>
    <row r="458736" spans="1:1">
      <c r="A458736" s="153"/>
    </row>
    <row r="458749" spans="1:1">
      <c r="A458749" s="153"/>
    </row>
    <row r="458751" spans="1:1">
      <c r="A458751" s="153"/>
    </row>
    <row r="458753" spans="1:1">
      <c r="A458753" s="154"/>
    </row>
    <row r="458755" spans="1:1">
      <c r="A458755" s="125"/>
    </row>
    <row r="458766" spans="1:1">
      <c r="A458766" s="153"/>
    </row>
    <row r="458767" spans="1:1">
      <c r="A458767" s="153"/>
    </row>
    <row r="458770" spans="1:1">
      <c r="A458770" s="153"/>
    </row>
    <row r="458780" spans="1:1">
      <c r="A458780" s="153"/>
    </row>
    <row r="458781" spans="1:1">
      <c r="A458781" s="153"/>
    </row>
    <row r="458782" spans="1:1">
      <c r="A458782" s="153"/>
    </row>
    <row r="458795" spans="1:1">
      <c r="A458795" s="153"/>
    </row>
    <row r="458797" spans="1:1">
      <c r="A458797" s="153"/>
    </row>
    <row r="458799" spans="1:1">
      <c r="A458799" s="154"/>
    </row>
    <row r="458801" spans="1:1">
      <c r="A458801" s="125"/>
    </row>
    <row r="458812" spans="1:1">
      <c r="A458812" s="153"/>
    </row>
    <row r="458813" spans="1:1">
      <c r="A458813" s="153"/>
    </row>
    <row r="458816" spans="1:1">
      <c r="A458816" s="153"/>
    </row>
    <row r="458826" spans="1:1">
      <c r="A458826" s="153"/>
    </row>
    <row r="458827" spans="1:1">
      <c r="A458827" s="153"/>
    </row>
    <row r="458828" spans="1:1">
      <c r="A458828" s="153"/>
    </row>
    <row r="458841" spans="1:1">
      <c r="A458841" s="153"/>
    </row>
    <row r="458843" spans="1:1">
      <c r="A458843" s="153"/>
    </row>
    <row r="458845" spans="1:1">
      <c r="A458845" s="154"/>
    </row>
    <row r="458847" spans="1:1">
      <c r="A458847" s="125"/>
    </row>
    <row r="458858" spans="1:1">
      <c r="A458858" s="153"/>
    </row>
    <row r="458859" spans="1:1">
      <c r="A458859" s="153"/>
    </row>
    <row r="458862" spans="1:1">
      <c r="A458862" s="153"/>
    </row>
    <row r="458872" spans="1:1">
      <c r="A458872" s="153"/>
    </row>
    <row r="458873" spans="1:1">
      <c r="A458873" s="153"/>
    </row>
    <row r="458874" spans="1:1">
      <c r="A458874" s="153"/>
    </row>
    <row r="458887" spans="1:1">
      <c r="A458887" s="153"/>
    </row>
    <row r="458889" spans="1:1">
      <c r="A458889" s="153"/>
    </row>
    <row r="458891" spans="1:1">
      <c r="A458891" s="154"/>
    </row>
    <row r="458893" spans="1:1">
      <c r="A458893" s="125"/>
    </row>
    <row r="458904" spans="1:1">
      <c r="A458904" s="153"/>
    </row>
    <row r="458905" spans="1:1">
      <c r="A458905" s="153"/>
    </row>
    <row r="458908" spans="1:1">
      <c r="A458908" s="153"/>
    </row>
    <row r="458918" spans="1:1">
      <c r="A458918" s="153"/>
    </row>
    <row r="458919" spans="1:1">
      <c r="A458919" s="153"/>
    </row>
    <row r="458920" spans="1:1">
      <c r="A458920" s="153"/>
    </row>
    <row r="458933" spans="1:1">
      <c r="A458933" s="153"/>
    </row>
    <row r="458935" spans="1:1">
      <c r="A458935" s="153"/>
    </row>
    <row r="458937" spans="1:1">
      <c r="A458937" s="154"/>
    </row>
    <row r="458939" spans="1:1">
      <c r="A458939" s="125"/>
    </row>
    <row r="458950" spans="1:1">
      <c r="A458950" s="153"/>
    </row>
    <row r="458951" spans="1:1">
      <c r="A458951" s="153"/>
    </row>
    <row r="458954" spans="1:1">
      <c r="A458954" s="153"/>
    </row>
    <row r="458964" spans="1:1">
      <c r="A458964" s="153"/>
    </row>
    <row r="458965" spans="1:1">
      <c r="A458965" s="153"/>
    </row>
    <row r="458966" spans="1:1">
      <c r="A458966" s="153"/>
    </row>
    <row r="458979" spans="1:1">
      <c r="A458979" s="153"/>
    </row>
    <row r="458981" spans="1:1">
      <c r="A458981" s="153"/>
    </row>
    <row r="458983" spans="1:1">
      <c r="A458983" s="154"/>
    </row>
    <row r="458985" spans="1:1">
      <c r="A458985" s="125"/>
    </row>
    <row r="458996" spans="1:1">
      <c r="A458996" s="153"/>
    </row>
    <row r="458997" spans="1:1">
      <c r="A458997" s="153"/>
    </row>
    <row r="459000" spans="1:1">
      <c r="A459000" s="153"/>
    </row>
    <row r="459010" spans="1:1">
      <c r="A459010" s="153"/>
    </row>
    <row r="459011" spans="1:1">
      <c r="A459011" s="153"/>
    </row>
    <row r="459012" spans="1:1">
      <c r="A459012" s="153"/>
    </row>
    <row r="459025" spans="1:1">
      <c r="A459025" s="153"/>
    </row>
    <row r="459027" spans="1:1">
      <c r="A459027" s="153"/>
    </row>
    <row r="459029" spans="1:1">
      <c r="A459029" s="154"/>
    </row>
    <row r="459031" spans="1:1">
      <c r="A459031" s="125"/>
    </row>
    <row r="459042" spans="1:1">
      <c r="A459042" s="153"/>
    </row>
    <row r="459043" spans="1:1">
      <c r="A459043" s="153"/>
    </row>
    <row r="459046" spans="1:1">
      <c r="A459046" s="153"/>
    </row>
    <row r="459056" spans="1:1">
      <c r="A459056" s="153"/>
    </row>
    <row r="459057" spans="1:1">
      <c r="A459057" s="153"/>
    </row>
    <row r="459058" spans="1:1">
      <c r="A459058" s="153"/>
    </row>
    <row r="459071" spans="1:1">
      <c r="A459071" s="153"/>
    </row>
    <row r="459073" spans="1:1">
      <c r="A459073" s="153"/>
    </row>
    <row r="459075" spans="1:1">
      <c r="A459075" s="154"/>
    </row>
    <row r="459077" spans="1:1">
      <c r="A459077" s="125"/>
    </row>
    <row r="459088" spans="1:1">
      <c r="A459088" s="153"/>
    </row>
    <row r="459089" spans="1:1">
      <c r="A459089" s="153"/>
    </row>
    <row r="459092" spans="1:1">
      <c r="A459092" s="153"/>
    </row>
    <row r="459102" spans="1:1">
      <c r="A459102" s="153"/>
    </row>
    <row r="459103" spans="1:1">
      <c r="A459103" s="153"/>
    </row>
    <row r="459104" spans="1:1">
      <c r="A459104" s="153"/>
    </row>
    <row r="459117" spans="1:1">
      <c r="A459117" s="153"/>
    </row>
    <row r="459119" spans="1:1">
      <c r="A459119" s="153"/>
    </row>
    <row r="459121" spans="1:1">
      <c r="A459121" s="154"/>
    </row>
    <row r="459123" spans="1:1">
      <c r="A459123" s="125"/>
    </row>
    <row r="459134" spans="1:1">
      <c r="A459134" s="153"/>
    </row>
    <row r="459135" spans="1:1">
      <c r="A459135" s="153"/>
    </row>
    <row r="459138" spans="1:1">
      <c r="A459138" s="153"/>
    </row>
    <row r="459148" spans="1:1">
      <c r="A459148" s="153"/>
    </row>
    <row r="459149" spans="1:1">
      <c r="A459149" s="153"/>
    </row>
    <row r="459150" spans="1:1">
      <c r="A459150" s="153"/>
    </row>
    <row r="459163" spans="1:1">
      <c r="A459163" s="153"/>
    </row>
    <row r="459165" spans="1:1">
      <c r="A459165" s="153"/>
    </row>
    <row r="459167" spans="1:1">
      <c r="A459167" s="154"/>
    </row>
    <row r="459169" spans="1:1">
      <c r="A459169" s="125"/>
    </row>
    <row r="459180" spans="1:1">
      <c r="A459180" s="153"/>
    </row>
    <row r="459181" spans="1:1">
      <c r="A459181" s="153"/>
    </row>
    <row r="459184" spans="1:1">
      <c r="A459184" s="153"/>
    </row>
    <row r="459194" spans="1:1">
      <c r="A459194" s="153"/>
    </row>
    <row r="459195" spans="1:1">
      <c r="A459195" s="153"/>
    </row>
    <row r="459196" spans="1:1">
      <c r="A459196" s="153"/>
    </row>
    <row r="459209" spans="1:1">
      <c r="A459209" s="153"/>
    </row>
    <row r="459211" spans="1:1">
      <c r="A459211" s="153"/>
    </row>
    <row r="459213" spans="1:1">
      <c r="A459213" s="154"/>
    </row>
    <row r="459215" spans="1:1">
      <c r="A459215" s="125"/>
    </row>
    <row r="459226" spans="1:1">
      <c r="A459226" s="153"/>
    </row>
    <row r="459227" spans="1:1">
      <c r="A459227" s="153"/>
    </row>
    <row r="459230" spans="1:1">
      <c r="A459230" s="153"/>
    </row>
    <row r="459240" spans="1:1">
      <c r="A459240" s="153"/>
    </row>
    <row r="459241" spans="1:1">
      <c r="A459241" s="153"/>
    </row>
    <row r="459242" spans="1:1">
      <c r="A459242" s="153"/>
    </row>
    <row r="459255" spans="1:1">
      <c r="A459255" s="153"/>
    </row>
    <row r="459257" spans="1:1">
      <c r="A459257" s="153"/>
    </row>
    <row r="459259" spans="1:1">
      <c r="A459259" s="154"/>
    </row>
    <row r="459261" spans="1:1">
      <c r="A459261" s="125"/>
    </row>
    <row r="459272" spans="1:1">
      <c r="A459272" s="153"/>
    </row>
    <row r="459273" spans="1:1">
      <c r="A459273" s="153"/>
    </row>
    <row r="459276" spans="1:1">
      <c r="A459276" s="153"/>
    </row>
    <row r="459286" spans="1:1">
      <c r="A459286" s="153"/>
    </row>
    <row r="459287" spans="1:1">
      <c r="A459287" s="153"/>
    </row>
    <row r="459288" spans="1:1">
      <c r="A459288" s="153"/>
    </row>
    <row r="459301" spans="1:1">
      <c r="A459301" s="153"/>
    </row>
    <row r="459303" spans="1:1">
      <c r="A459303" s="153"/>
    </row>
    <row r="459305" spans="1:1">
      <c r="A459305" s="154"/>
    </row>
    <row r="459307" spans="1:1">
      <c r="A459307" s="125"/>
    </row>
    <row r="459318" spans="1:1">
      <c r="A459318" s="153"/>
    </row>
    <row r="459319" spans="1:1">
      <c r="A459319" s="153"/>
    </row>
    <row r="459322" spans="1:1">
      <c r="A459322" s="153"/>
    </row>
    <row r="459332" spans="1:1">
      <c r="A459332" s="153"/>
    </row>
    <row r="459333" spans="1:1">
      <c r="A459333" s="153"/>
    </row>
    <row r="459334" spans="1:1">
      <c r="A459334" s="153"/>
    </row>
    <row r="459347" spans="1:1">
      <c r="A459347" s="153"/>
    </row>
    <row r="459349" spans="1:1">
      <c r="A459349" s="153"/>
    </row>
    <row r="459351" spans="1:1">
      <c r="A459351" s="154"/>
    </row>
    <row r="459353" spans="1:1">
      <c r="A459353" s="125"/>
    </row>
    <row r="459364" spans="1:1">
      <c r="A459364" s="153"/>
    </row>
    <row r="459365" spans="1:1">
      <c r="A459365" s="153"/>
    </row>
    <row r="459368" spans="1:1">
      <c r="A459368" s="153"/>
    </row>
    <row r="459378" spans="1:1">
      <c r="A459378" s="153"/>
    </row>
    <row r="459379" spans="1:1">
      <c r="A459379" s="153"/>
    </row>
    <row r="459380" spans="1:1">
      <c r="A459380" s="153"/>
    </row>
    <row r="459393" spans="1:1">
      <c r="A459393" s="153"/>
    </row>
    <row r="459395" spans="1:1">
      <c r="A459395" s="153"/>
    </row>
    <row r="459397" spans="1:1">
      <c r="A459397" s="154"/>
    </row>
    <row r="459399" spans="1:1">
      <c r="A459399" s="125"/>
    </row>
    <row r="459410" spans="1:1">
      <c r="A459410" s="153"/>
    </row>
    <row r="459411" spans="1:1">
      <c r="A459411" s="153"/>
    </row>
    <row r="459414" spans="1:1">
      <c r="A459414" s="153"/>
    </row>
    <row r="459424" spans="1:1">
      <c r="A459424" s="153"/>
    </row>
    <row r="459425" spans="1:1">
      <c r="A459425" s="153"/>
    </row>
    <row r="459426" spans="1:1">
      <c r="A459426" s="153"/>
    </row>
    <row r="459439" spans="1:1">
      <c r="A459439" s="153"/>
    </row>
    <row r="459441" spans="1:1">
      <c r="A459441" s="153"/>
    </row>
    <row r="459443" spans="1:1">
      <c r="A459443" s="154"/>
    </row>
    <row r="459445" spans="1:1">
      <c r="A459445" s="125"/>
    </row>
    <row r="459456" spans="1:1">
      <c r="A459456" s="153"/>
    </row>
    <row r="459457" spans="1:1">
      <c r="A459457" s="153"/>
    </row>
    <row r="459460" spans="1:1">
      <c r="A459460" s="153"/>
    </row>
    <row r="459470" spans="1:1">
      <c r="A459470" s="153"/>
    </row>
    <row r="459471" spans="1:1">
      <c r="A459471" s="153"/>
    </row>
    <row r="459472" spans="1:1">
      <c r="A459472" s="153"/>
    </row>
    <row r="459485" spans="1:1">
      <c r="A459485" s="153"/>
    </row>
    <row r="459487" spans="1:1">
      <c r="A459487" s="153"/>
    </row>
    <row r="459489" spans="1:1">
      <c r="A459489" s="154"/>
    </row>
    <row r="459491" spans="1:1">
      <c r="A459491" s="125"/>
    </row>
    <row r="459502" spans="1:1">
      <c r="A459502" s="153"/>
    </row>
    <row r="459503" spans="1:1">
      <c r="A459503" s="153"/>
    </row>
    <row r="459506" spans="1:1">
      <c r="A459506" s="153"/>
    </row>
    <row r="459516" spans="1:1">
      <c r="A459516" s="153"/>
    </row>
    <row r="459517" spans="1:1">
      <c r="A459517" s="153"/>
    </row>
    <row r="459518" spans="1:1">
      <c r="A459518" s="153"/>
    </row>
    <row r="459531" spans="1:1">
      <c r="A459531" s="153"/>
    </row>
    <row r="459533" spans="1:1">
      <c r="A459533" s="153"/>
    </row>
    <row r="459535" spans="1:1">
      <c r="A459535" s="154"/>
    </row>
    <row r="459537" spans="1:1">
      <c r="A459537" s="125"/>
    </row>
    <row r="459548" spans="1:1">
      <c r="A459548" s="153"/>
    </row>
    <row r="459549" spans="1:1">
      <c r="A459549" s="153"/>
    </row>
    <row r="459552" spans="1:1">
      <c r="A459552" s="153"/>
    </row>
    <row r="459562" spans="1:1">
      <c r="A459562" s="153"/>
    </row>
    <row r="459563" spans="1:1">
      <c r="A459563" s="153"/>
    </row>
    <row r="459564" spans="1:1">
      <c r="A459564" s="153"/>
    </row>
    <row r="459577" spans="1:1">
      <c r="A459577" s="153"/>
    </row>
    <row r="459579" spans="1:1">
      <c r="A459579" s="153"/>
    </row>
    <row r="459581" spans="1:1">
      <c r="A459581" s="154"/>
    </row>
    <row r="459583" spans="1:1">
      <c r="A459583" s="125"/>
    </row>
    <row r="459594" spans="1:1">
      <c r="A459594" s="153"/>
    </row>
    <row r="459595" spans="1:1">
      <c r="A459595" s="153"/>
    </row>
    <row r="459598" spans="1:1">
      <c r="A459598" s="153"/>
    </row>
    <row r="459608" spans="1:1">
      <c r="A459608" s="153"/>
    </row>
    <row r="459609" spans="1:1">
      <c r="A459609" s="153"/>
    </row>
    <row r="459610" spans="1:1">
      <c r="A459610" s="153"/>
    </row>
    <row r="459623" spans="1:1">
      <c r="A459623" s="153"/>
    </row>
    <row r="459625" spans="1:1">
      <c r="A459625" s="153"/>
    </row>
    <row r="459627" spans="1:1">
      <c r="A459627" s="154"/>
    </row>
    <row r="459629" spans="1:1">
      <c r="A459629" s="125"/>
    </row>
    <row r="459640" spans="1:1">
      <c r="A459640" s="153"/>
    </row>
    <row r="459641" spans="1:1">
      <c r="A459641" s="153"/>
    </row>
    <row r="459644" spans="1:1">
      <c r="A459644" s="153"/>
    </row>
    <row r="459654" spans="1:1">
      <c r="A459654" s="153"/>
    </row>
    <row r="459655" spans="1:1">
      <c r="A459655" s="153"/>
    </row>
    <row r="459656" spans="1:1">
      <c r="A459656" s="153"/>
    </row>
    <row r="459669" spans="1:1">
      <c r="A459669" s="153"/>
    </row>
    <row r="459671" spans="1:1">
      <c r="A459671" s="153"/>
    </row>
    <row r="459673" spans="1:1">
      <c r="A459673" s="154"/>
    </row>
    <row r="459675" spans="1:1">
      <c r="A459675" s="125"/>
    </row>
    <row r="459686" spans="1:1">
      <c r="A459686" s="153"/>
    </row>
    <row r="459687" spans="1:1">
      <c r="A459687" s="153"/>
    </row>
    <row r="459690" spans="1:1">
      <c r="A459690" s="153"/>
    </row>
    <row r="459700" spans="1:1">
      <c r="A459700" s="153"/>
    </row>
    <row r="459701" spans="1:1">
      <c r="A459701" s="153"/>
    </row>
    <row r="459702" spans="1:1">
      <c r="A459702" s="153"/>
    </row>
    <row r="459715" spans="1:1">
      <c r="A459715" s="153"/>
    </row>
    <row r="459717" spans="1:1">
      <c r="A459717" s="153"/>
    </row>
    <row r="459719" spans="1:1">
      <c r="A459719" s="154"/>
    </row>
    <row r="459721" spans="1:1">
      <c r="A459721" s="125"/>
    </row>
    <row r="459732" spans="1:1">
      <c r="A459732" s="153"/>
    </row>
    <row r="459733" spans="1:1">
      <c r="A459733" s="153"/>
    </row>
    <row r="459736" spans="1:1">
      <c r="A459736" s="153"/>
    </row>
    <row r="459746" spans="1:1">
      <c r="A459746" s="153"/>
    </row>
    <row r="459747" spans="1:1">
      <c r="A459747" s="153"/>
    </row>
    <row r="459748" spans="1:1">
      <c r="A459748" s="153"/>
    </row>
    <row r="459761" spans="1:1">
      <c r="A459761" s="153"/>
    </row>
    <row r="459763" spans="1:1">
      <c r="A459763" s="153"/>
    </row>
    <row r="459765" spans="1:1">
      <c r="A459765" s="154"/>
    </row>
    <row r="459767" spans="1:1">
      <c r="A459767" s="125"/>
    </row>
    <row r="459778" spans="1:1">
      <c r="A459778" s="153"/>
    </row>
    <row r="459779" spans="1:1">
      <c r="A459779" s="153"/>
    </row>
    <row r="459782" spans="1:1">
      <c r="A459782" s="153"/>
    </row>
    <row r="459792" spans="1:1">
      <c r="A459792" s="153"/>
    </row>
    <row r="459793" spans="1:1">
      <c r="A459793" s="153"/>
    </row>
    <row r="459794" spans="1:1">
      <c r="A459794" s="153"/>
    </row>
    <row r="459807" spans="1:1">
      <c r="A459807" s="153"/>
    </row>
    <row r="459809" spans="1:1">
      <c r="A459809" s="153"/>
    </row>
    <row r="459811" spans="1:1">
      <c r="A459811" s="154"/>
    </row>
    <row r="459813" spans="1:1">
      <c r="A459813" s="125"/>
    </row>
    <row r="459824" spans="1:1">
      <c r="A459824" s="153"/>
    </row>
    <row r="459825" spans="1:1">
      <c r="A459825" s="153"/>
    </row>
    <row r="459828" spans="1:1">
      <c r="A459828" s="153"/>
    </row>
    <row r="459838" spans="1:1">
      <c r="A459838" s="153"/>
    </row>
    <row r="459839" spans="1:1">
      <c r="A459839" s="153"/>
    </row>
    <row r="459840" spans="1:1">
      <c r="A459840" s="153"/>
    </row>
    <row r="459853" spans="1:1">
      <c r="A459853" s="153"/>
    </row>
    <row r="459855" spans="1:1">
      <c r="A459855" s="153"/>
    </row>
    <row r="459857" spans="1:1">
      <c r="A459857" s="154"/>
    </row>
    <row r="459859" spans="1:1">
      <c r="A459859" s="125"/>
    </row>
    <row r="459870" spans="1:1">
      <c r="A459870" s="153"/>
    </row>
    <row r="459871" spans="1:1">
      <c r="A459871" s="153"/>
    </row>
    <row r="459874" spans="1:1">
      <c r="A459874" s="153"/>
    </row>
    <row r="459884" spans="1:1">
      <c r="A459884" s="153"/>
    </row>
    <row r="459885" spans="1:1">
      <c r="A459885" s="153"/>
    </row>
    <row r="459886" spans="1:1">
      <c r="A459886" s="153"/>
    </row>
    <row r="459899" spans="1:1">
      <c r="A459899" s="153"/>
    </row>
    <row r="459901" spans="1:1">
      <c r="A459901" s="153"/>
    </row>
    <row r="459903" spans="1:1">
      <c r="A459903" s="154"/>
    </row>
    <row r="459905" spans="1:1">
      <c r="A459905" s="125"/>
    </row>
    <row r="459916" spans="1:1">
      <c r="A459916" s="153"/>
    </row>
    <row r="459917" spans="1:1">
      <c r="A459917" s="153"/>
    </row>
    <row r="459920" spans="1:1">
      <c r="A459920" s="153"/>
    </row>
    <row r="459930" spans="1:1">
      <c r="A459930" s="153"/>
    </row>
    <row r="459931" spans="1:1">
      <c r="A459931" s="153"/>
    </row>
    <row r="459932" spans="1:1">
      <c r="A459932" s="153"/>
    </row>
    <row r="459945" spans="1:1">
      <c r="A459945" s="153"/>
    </row>
    <row r="459947" spans="1:1">
      <c r="A459947" s="153"/>
    </row>
    <row r="459949" spans="1:1">
      <c r="A459949" s="154"/>
    </row>
    <row r="459951" spans="1:1">
      <c r="A459951" s="125"/>
    </row>
    <row r="459962" spans="1:1">
      <c r="A459962" s="153"/>
    </row>
    <row r="459963" spans="1:1">
      <c r="A459963" s="153"/>
    </row>
    <row r="459966" spans="1:1">
      <c r="A459966" s="153"/>
    </row>
    <row r="459976" spans="1:1">
      <c r="A459976" s="153"/>
    </row>
    <row r="459977" spans="1:1">
      <c r="A459977" s="153"/>
    </row>
    <row r="459978" spans="1:1">
      <c r="A459978" s="153"/>
    </row>
    <row r="459991" spans="1:1">
      <c r="A459991" s="153"/>
    </row>
    <row r="459993" spans="1:1">
      <c r="A459993" s="153"/>
    </row>
    <row r="459995" spans="1:1">
      <c r="A459995" s="154"/>
    </row>
    <row r="459997" spans="1:1">
      <c r="A459997" s="125"/>
    </row>
    <row r="460008" spans="1:1">
      <c r="A460008" s="153"/>
    </row>
    <row r="460009" spans="1:1">
      <c r="A460009" s="153"/>
    </row>
    <row r="460012" spans="1:1">
      <c r="A460012" s="153"/>
    </row>
    <row r="460022" spans="1:1">
      <c r="A460022" s="153"/>
    </row>
    <row r="460023" spans="1:1">
      <c r="A460023" s="153"/>
    </row>
    <row r="460024" spans="1:1">
      <c r="A460024" s="153"/>
    </row>
    <row r="460037" spans="1:1">
      <c r="A460037" s="153"/>
    </row>
    <row r="460039" spans="1:1">
      <c r="A460039" s="153"/>
    </row>
    <row r="460041" spans="1:1">
      <c r="A460041" s="154"/>
    </row>
    <row r="460043" spans="1:1">
      <c r="A460043" s="125"/>
    </row>
    <row r="460054" spans="1:1">
      <c r="A460054" s="153"/>
    </row>
    <row r="460055" spans="1:1">
      <c r="A460055" s="153"/>
    </row>
    <row r="460058" spans="1:1">
      <c r="A460058" s="153"/>
    </row>
    <row r="460068" spans="1:1">
      <c r="A460068" s="153"/>
    </row>
    <row r="460069" spans="1:1">
      <c r="A460069" s="153"/>
    </row>
    <row r="460070" spans="1:1">
      <c r="A460070" s="153"/>
    </row>
    <row r="460083" spans="1:1">
      <c r="A460083" s="153"/>
    </row>
    <row r="460085" spans="1:1">
      <c r="A460085" s="153"/>
    </row>
    <row r="460087" spans="1:1">
      <c r="A460087" s="154"/>
    </row>
    <row r="460089" spans="1:1">
      <c r="A460089" s="125"/>
    </row>
    <row r="460100" spans="1:1">
      <c r="A460100" s="153"/>
    </row>
    <row r="460101" spans="1:1">
      <c r="A460101" s="153"/>
    </row>
    <row r="460104" spans="1:1">
      <c r="A460104" s="153"/>
    </row>
    <row r="460114" spans="1:1">
      <c r="A460114" s="153"/>
    </row>
    <row r="460115" spans="1:1">
      <c r="A460115" s="153"/>
    </row>
    <row r="460116" spans="1:1">
      <c r="A460116" s="153"/>
    </row>
    <row r="460129" spans="1:1">
      <c r="A460129" s="153"/>
    </row>
    <row r="460131" spans="1:1">
      <c r="A460131" s="153"/>
    </row>
    <row r="460133" spans="1:1">
      <c r="A460133" s="154"/>
    </row>
    <row r="460135" spans="1:1">
      <c r="A460135" s="125"/>
    </row>
    <row r="460146" spans="1:1">
      <c r="A460146" s="153"/>
    </row>
    <row r="460147" spans="1:1">
      <c r="A460147" s="153"/>
    </row>
    <row r="460150" spans="1:1">
      <c r="A460150" s="153"/>
    </row>
    <row r="460160" spans="1:1">
      <c r="A460160" s="153"/>
    </row>
    <row r="460161" spans="1:1">
      <c r="A460161" s="153"/>
    </row>
    <row r="460162" spans="1:1">
      <c r="A460162" s="153"/>
    </row>
    <row r="460175" spans="1:1">
      <c r="A460175" s="153"/>
    </row>
    <row r="460177" spans="1:1">
      <c r="A460177" s="153"/>
    </row>
    <row r="460179" spans="1:1">
      <c r="A460179" s="154"/>
    </row>
    <row r="460181" spans="1:1">
      <c r="A460181" s="125"/>
    </row>
    <row r="460192" spans="1:1">
      <c r="A460192" s="153"/>
    </row>
    <row r="460193" spans="1:1">
      <c r="A460193" s="153"/>
    </row>
    <row r="460196" spans="1:1">
      <c r="A460196" s="153"/>
    </row>
    <row r="460206" spans="1:1">
      <c r="A460206" s="153"/>
    </row>
    <row r="460207" spans="1:1">
      <c r="A460207" s="153"/>
    </row>
    <row r="460208" spans="1:1">
      <c r="A460208" s="153"/>
    </row>
    <row r="460221" spans="1:1">
      <c r="A460221" s="153"/>
    </row>
    <row r="460223" spans="1:1">
      <c r="A460223" s="153"/>
    </row>
    <row r="460225" spans="1:1">
      <c r="A460225" s="154"/>
    </row>
    <row r="460227" spans="1:1">
      <c r="A460227" s="125"/>
    </row>
    <row r="460238" spans="1:1">
      <c r="A460238" s="153"/>
    </row>
    <row r="460239" spans="1:1">
      <c r="A460239" s="153"/>
    </row>
    <row r="460242" spans="1:1">
      <c r="A460242" s="153"/>
    </row>
    <row r="460252" spans="1:1">
      <c r="A460252" s="153"/>
    </row>
    <row r="460253" spans="1:1">
      <c r="A460253" s="153"/>
    </row>
    <row r="460254" spans="1:1">
      <c r="A460254" s="153"/>
    </row>
    <row r="460267" spans="1:1">
      <c r="A460267" s="153"/>
    </row>
    <row r="460269" spans="1:1">
      <c r="A460269" s="153"/>
    </row>
    <row r="460271" spans="1:1">
      <c r="A460271" s="154"/>
    </row>
    <row r="460273" spans="1:1">
      <c r="A460273" s="125"/>
    </row>
    <row r="460284" spans="1:1">
      <c r="A460284" s="153"/>
    </row>
    <row r="460285" spans="1:1">
      <c r="A460285" s="153"/>
    </row>
    <row r="460288" spans="1:1">
      <c r="A460288" s="153"/>
    </row>
    <row r="460298" spans="1:1">
      <c r="A460298" s="153"/>
    </row>
    <row r="460299" spans="1:1">
      <c r="A460299" s="153"/>
    </row>
    <row r="460300" spans="1:1">
      <c r="A460300" s="153"/>
    </row>
    <row r="460313" spans="1:1">
      <c r="A460313" s="153"/>
    </row>
    <row r="460315" spans="1:1">
      <c r="A460315" s="153"/>
    </row>
    <row r="460317" spans="1:1">
      <c r="A460317" s="154"/>
    </row>
    <row r="460319" spans="1:1">
      <c r="A460319" s="125"/>
    </row>
    <row r="460330" spans="1:1">
      <c r="A460330" s="153"/>
    </row>
    <row r="460331" spans="1:1">
      <c r="A460331" s="153"/>
    </row>
    <row r="460334" spans="1:1">
      <c r="A460334" s="153"/>
    </row>
    <row r="460344" spans="1:1">
      <c r="A460344" s="153"/>
    </row>
    <row r="460345" spans="1:1">
      <c r="A460345" s="153"/>
    </row>
    <row r="460346" spans="1:1">
      <c r="A460346" s="153"/>
    </row>
    <row r="460359" spans="1:1">
      <c r="A460359" s="153"/>
    </row>
    <row r="460361" spans="1:1">
      <c r="A460361" s="153"/>
    </row>
    <row r="460363" spans="1:1">
      <c r="A460363" s="154"/>
    </row>
    <row r="460365" spans="1:1">
      <c r="A460365" s="125"/>
    </row>
    <row r="460376" spans="1:1">
      <c r="A460376" s="153"/>
    </row>
    <row r="460377" spans="1:1">
      <c r="A460377" s="153"/>
    </row>
    <row r="460380" spans="1:1">
      <c r="A460380" s="153"/>
    </row>
    <row r="460390" spans="1:1">
      <c r="A460390" s="153"/>
    </row>
    <row r="460391" spans="1:1">
      <c r="A460391" s="153"/>
    </row>
    <row r="460392" spans="1:1">
      <c r="A460392" s="153"/>
    </row>
    <row r="460405" spans="1:1">
      <c r="A460405" s="153"/>
    </row>
    <row r="460407" spans="1:1">
      <c r="A460407" s="153"/>
    </row>
    <row r="460409" spans="1:1">
      <c r="A460409" s="154"/>
    </row>
    <row r="460411" spans="1:1">
      <c r="A460411" s="125"/>
    </row>
    <row r="460422" spans="1:1">
      <c r="A460422" s="153"/>
    </row>
    <row r="460423" spans="1:1">
      <c r="A460423" s="153"/>
    </row>
    <row r="460426" spans="1:1">
      <c r="A460426" s="153"/>
    </row>
    <row r="460436" spans="1:1">
      <c r="A460436" s="153"/>
    </row>
    <row r="460437" spans="1:1">
      <c r="A460437" s="153"/>
    </row>
    <row r="460438" spans="1:1">
      <c r="A460438" s="153"/>
    </row>
    <row r="460451" spans="1:1">
      <c r="A460451" s="153"/>
    </row>
    <row r="460453" spans="1:1">
      <c r="A460453" s="153"/>
    </row>
    <row r="460455" spans="1:1">
      <c r="A460455" s="154"/>
    </row>
    <row r="460457" spans="1:1">
      <c r="A460457" s="125"/>
    </row>
    <row r="460468" spans="1:1">
      <c r="A460468" s="153"/>
    </row>
    <row r="460469" spans="1:1">
      <c r="A460469" s="153"/>
    </row>
    <row r="460472" spans="1:1">
      <c r="A460472" s="153"/>
    </row>
    <row r="460482" spans="1:1">
      <c r="A460482" s="153"/>
    </row>
    <row r="460483" spans="1:1">
      <c r="A460483" s="153"/>
    </row>
    <row r="460484" spans="1:1">
      <c r="A460484" s="153"/>
    </row>
    <row r="460497" spans="1:1">
      <c r="A460497" s="153"/>
    </row>
    <row r="460499" spans="1:1">
      <c r="A460499" s="153"/>
    </row>
    <row r="460501" spans="1:1">
      <c r="A460501" s="154"/>
    </row>
    <row r="460503" spans="1:1">
      <c r="A460503" s="125"/>
    </row>
    <row r="460514" spans="1:1">
      <c r="A460514" s="153"/>
    </row>
    <row r="460515" spans="1:1">
      <c r="A460515" s="153"/>
    </row>
    <row r="460518" spans="1:1">
      <c r="A460518" s="153"/>
    </row>
    <row r="460528" spans="1:1">
      <c r="A460528" s="153"/>
    </row>
    <row r="460529" spans="1:1">
      <c r="A460529" s="153"/>
    </row>
    <row r="460530" spans="1:1">
      <c r="A460530" s="153"/>
    </row>
    <row r="460543" spans="1:1">
      <c r="A460543" s="153"/>
    </row>
    <row r="460545" spans="1:1">
      <c r="A460545" s="153"/>
    </row>
    <row r="460547" spans="1:1">
      <c r="A460547" s="154"/>
    </row>
    <row r="460549" spans="1:1">
      <c r="A460549" s="125"/>
    </row>
    <row r="460560" spans="1:1">
      <c r="A460560" s="153"/>
    </row>
    <row r="460561" spans="1:1">
      <c r="A460561" s="153"/>
    </row>
    <row r="460564" spans="1:1">
      <c r="A460564" s="153"/>
    </row>
    <row r="460574" spans="1:1">
      <c r="A460574" s="153"/>
    </row>
    <row r="460575" spans="1:1">
      <c r="A460575" s="153"/>
    </row>
    <row r="460576" spans="1:1">
      <c r="A460576" s="153"/>
    </row>
    <row r="460589" spans="1:1">
      <c r="A460589" s="153"/>
    </row>
    <row r="460591" spans="1:1">
      <c r="A460591" s="153"/>
    </row>
    <row r="460593" spans="1:1">
      <c r="A460593" s="154"/>
    </row>
    <row r="460595" spans="1:1">
      <c r="A460595" s="125"/>
    </row>
    <row r="460606" spans="1:1">
      <c r="A460606" s="153"/>
    </row>
    <row r="460607" spans="1:1">
      <c r="A460607" s="153"/>
    </row>
    <row r="460610" spans="1:1">
      <c r="A460610" s="153"/>
    </row>
    <row r="460620" spans="1:1">
      <c r="A460620" s="153"/>
    </row>
    <row r="460621" spans="1:1">
      <c r="A460621" s="153"/>
    </row>
    <row r="460622" spans="1:1">
      <c r="A460622" s="153"/>
    </row>
    <row r="460635" spans="1:1">
      <c r="A460635" s="153"/>
    </row>
    <row r="460637" spans="1:1">
      <c r="A460637" s="153"/>
    </row>
    <row r="460639" spans="1:1">
      <c r="A460639" s="154"/>
    </row>
    <row r="460641" spans="1:1">
      <c r="A460641" s="125"/>
    </row>
    <row r="460652" spans="1:1">
      <c r="A460652" s="153"/>
    </row>
    <row r="460653" spans="1:1">
      <c r="A460653" s="153"/>
    </row>
    <row r="460656" spans="1:1">
      <c r="A460656" s="153"/>
    </row>
    <row r="460666" spans="1:1">
      <c r="A460666" s="153"/>
    </row>
    <row r="460667" spans="1:1">
      <c r="A460667" s="153"/>
    </row>
    <row r="460668" spans="1:1">
      <c r="A460668" s="153"/>
    </row>
    <row r="460681" spans="1:1">
      <c r="A460681" s="153"/>
    </row>
    <row r="460683" spans="1:1">
      <c r="A460683" s="153"/>
    </row>
    <row r="460685" spans="1:1">
      <c r="A460685" s="154"/>
    </row>
    <row r="460687" spans="1:1">
      <c r="A460687" s="125"/>
    </row>
    <row r="460698" spans="1:1">
      <c r="A460698" s="153"/>
    </row>
    <row r="460699" spans="1:1">
      <c r="A460699" s="153"/>
    </row>
    <row r="460702" spans="1:1">
      <c r="A460702" s="153"/>
    </row>
    <row r="460712" spans="1:1">
      <c r="A460712" s="153"/>
    </row>
    <row r="460713" spans="1:1">
      <c r="A460713" s="153"/>
    </row>
    <row r="460714" spans="1:1">
      <c r="A460714" s="153"/>
    </row>
    <row r="460727" spans="1:1">
      <c r="A460727" s="153"/>
    </row>
    <row r="460729" spans="1:1">
      <c r="A460729" s="153"/>
    </row>
    <row r="460731" spans="1:1">
      <c r="A460731" s="154"/>
    </row>
    <row r="460733" spans="1:1">
      <c r="A460733" s="125"/>
    </row>
    <row r="460744" spans="1:1">
      <c r="A460744" s="153"/>
    </row>
    <row r="460745" spans="1:1">
      <c r="A460745" s="153"/>
    </row>
    <row r="460748" spans="1:1">
      <c r="A460748" s="153"/>
    </row>
    <row r="460758" spans="1:1">
      <c r="A460758" s="153"/>
    </row>
    <row r="460759" spans="1:1">
      <c r="A460759" s="153"/>
    </row>
    <row r="460760" spans="1:1">
      <c r="A460760" s="153"/>
    </row>
    <row r="460773" spans="1:1">
      <c r="A460773" s="153"/>
    </row>
    <row r="460775" spans="1:1">
      <c r="A460775" s="153"/>
    </row>
    <row r="460777" spans="1:1">
      <c r="A460777" s="154"/>
    </row>
    <row r="460779" spans="1:1">
      <c r="A460779" s="125"/>
    </row>
    <row r="460790" spans="1:1">
      <c r="A460790" s="153"/>
    </row>
    <row r="460791" spans="1:1">
      <c r="A460791" s="153"/>
    </row>
    <row r="460794" spans="1:1">
      <c r="A460794" s="153"/>
    </row>
    <row r="460804" spans="1:1">
      <c r="A460804" s="153"/>
    </row>
    <row r="460805" spans="1:1">
      <c r="A460805" s="153"/>
    </row>
    <row r="460806" spans="1:1">
      <c r="A460806" s="153"/>
    </row>
    <row r="460819" spans="1:1">
      <c r="A460819" s="153"/>
    </row>
    <row r="460821" spans="1:1">
      <c r="A460821" s="153"/>
    </row>
    <row r="460823" spans="1:1">
      <c r="A460823" s="154"/>
    </row>
    <row r="460825" spans="1:1">
      <c r="A460825" s="125"/>
    </row>
    <row r="460836" spans="1:1">
      <c r="A460836" s="153"/>
    </row>
    <row r="460837" spans="1:1">
      <c r="A460837" s="153"/>
    </row>
    <row r="460840" spans="1:1">
      <c r="A460840" s="153"/>
    </row>
    <row r="460850" spans="1:1">
      <c r="A460850" s="153"/>
    </row>
    <row r="460851" spans="1:1">
      <c r="A460851" s="153"/>
    </row>
    <row r="460852" spans="1:1">
      <c r="A460852" s="153"/>
    </row>
    <row r="460865" spans="1:1">
      <c r="A460865" s="153"/>
    </row>
    <row r="460867" spans="1:1">
      <c r="A460867" s="153"/>
    </row>
    <row r="460869" spans="1:1">
      <c r="A460869" s="154"/>
    </row>
    <row r="460871" spans="1:1">
      <c r="A460871" s="125"/>
    </row>
    <row r="460882" spans="1:1">
      <c r="A460882" s="153"/>
    </row>
    <row r="460883" spans="1:1">
      <c r="A460883" s="153"/>
    </row>
    <row r="460886" spans="1:1">
      <c r="A460886" s="153"/>
    </row>
    <row r="460896" spans="1:1">
      <c r="A460896" s="153"/>
    </row>
    <row r="460897" spans="1:1">
      <c r="A460897" s="153"/>
    </row>
    <row r="460898" spans="1:1">
      <c r="A460898" s="153"/>
    </row>
    <row r="460911" spans="1:1">
      <c r="A460911" s="153"/>
    </row>
    <row r="460913" spans="1:1">
      <c r="A460913" s="153"/>
    </row>
    <row r="460915" spans="1:1">
      <c r="A460915" s="154"/>
    </row>
    <row r="460917" spans="1:1">
      <c r="A460917" s="125"/>
    </row>
    <row r="460928" spans="1:1">
      <c r="A460928" s="153"/>
    </row>
    <row r="460929" spans="1:1">
      <c r="A460929" s="153"/>
    </row>
    <row r="460932" spans="1:1">
      <c r="A460932" s="153"/>
    </row>
    <row r="460942" spans="1:1">
      <c r="A460942" s="153"/>
    </row>
    <row r="460943" spans="1:1">
      <c r="A460943" s="153"/>
    </row>
    <row r="460944" spans="1:1">
      <c r="A460944" s="153"/>
    </row>
    <row r="460957" spans="1:1">
      <c r="A460957" s="153"/>
    </row>
    <row r="460959" spans="1:1">
      <c r="A460959" s="153"/>
    </row>
    <row r="460961" spans="1:1">
      <c r="A460961" s="154"/>
    </row>
    <row r="460963" spans="1:1">
      <c r="A460963" s="125"/>
    </row>
    <row r="460974" spans="1:1">
      <c r="A460974" s="153"/>
    </row>
    <row r="460975" spans="1:1">
      <c r="A460975" s="153"/>
    </row>
    <row r="460978" spans="1:1">
      <c r="A460978" s="153"/>
    </row>
    <row r="460988" spans="1:1">
      <c r="A460988" s="153"/>
    </row>
    <row r="460989" spans="1:1">
      <c r="A460989" s="153"/>
    </row>
    <row r="460990" spans="1:1">
      <c r="A460990" s="153"/>
    </row>
    <row r="461003" spans="1:1">
      <c r="A461003" s="153"/>
    </row>
    <row r="461005" spans="1:1">
      <c r="A461005" s="153"/>
    </row>
    <row r="461007" spans="1:1">
      <c r="A461007" s="154"/>
    </row>
    <row r="461009" spans="1:1">
      <c r="A461009" s="125"/>
    </row>
    <row r="461020" spans="1:1">
      <c r="A461020" s="153"/>
    </row>
    <row r="461021" spans="1:1">
      <c r="A461021" s="153"/>
    </row>
    <row r="461024" spans="1:1">
      <c r="A461024" s="153"/>
    </row>
    <row r="461034" spans="1:1">
      <c r="A461034" s="153"/>
    </row>
    <row r="461035" spans="1:1">
      <c r="A461035" s="153"/>
    </row>
    <row r="461036" spans="1:1">
      <c r="A461036" s="153"/>
    </row>
    <row r="461049" spans="1:1">
      <c r="A461049" s="153"/>
    </row>
    <row r="461051" spans="1:1">
      <c r="A461051" s="153"/>
    </row>
    <row r="461053" spans="1:1">
      <c r="A461053" s="154"/>
    </row>
    <row r="461055" spans="1:1">
      <c r="A461055" s="125"/>
    </row>
    <row r="461066" spans="1:1">
      <c r="A461066" s="153"/>
    </row>
    <row r="461067" spans="1:1">
      <c r="A461067" s="153"/>
    </row>
    <row r="461070" spans="1:1">
      <c r="A461070" s="153"/>
    </row>
    <row r="461080" spans="1:1">
      <c r="A461080" s="153"/>
    </row>
    <row r="461081" spans="1:1">
      <c r="A461081" s="153"/>
    </row>
    <row r="461082" spans="1:1">
      <c r="A461082" s="153"/>
    </row>
    <row r="461095" spans="1:1">
      <c r="A461095" s="153"/>
    </row>
    <row r="461097" spans="1:1">
      <c r="A461097" s="153"/>
    </row>
    <row r="461099" spans="1:1">
      <c r="A461099" s="154"/>
    </row>
    <row r="461101" spans="1:1">
      <c r="A461101" s="125"/>
    </row>
    <row r="461112" spans="1:1">
      <c r="A461112" s="153"/>
    </row>
    <row r="461113" spans="1:1">
      <c r="A461113" s="153"/>
    </row>
    <row r="461116" spans="1:1">
      <c r="A461116" s="153"/>
    </row>
    <row r="461126" spans="1:1">
      <c r="A461126" s="153"/>
    </row>
    <row r="461127" spans="1:1">
      <c r="A461127" s="153"/>
    </row>
    <row r="461128" spans="1:1">
      <c r="A461128" s="153"/>
    </row>
    <row r="461141" spans="1:1">
      <c r="A461141" s="153"/>
    </row>
    <row r="461143" spans="1:1">
      <c r="A461143" s="153"/>
    </row>
    <row r="461145" spans="1:1">
      <c r="A461145" s="154"/>
    </row>
    <row r="461147" spans="1:1">
      <c r="A461147" s="125"/>
    </row>
    <row r="461158" spans="1:1">
      <c r="A461158" s="153"/>
    </row>
    <row r="461159" spans="1:1">
      <c r="A461159" s="153"/>
    </row>
    <row r="461162" spans="1:1">
      <c r="A461162" s="153"/>
    </row>
    <row r="461172" spans="1:1">
      <c r="A461172" s="153"/>
    </row>
    <row r="461173" spans="1:1">
      <c r="A461173" s="153"/>
    </row>
    <row r="461174" spans="1:1">
      <c r="A461174" s="153"/>
    </row>
    <row r="461187" spans="1:1">
      <c r="A461187" s="153"/>
    </row>
    <row r="461189" spans="1:1">
      <c r="A461189" s="153"/>
    </row>
    <row r="461191" spans="1:1">
      <c r="A461191" s="154"/>
    </row>
    <row r="461193" spans="1:1">
      <c r="A461193" s="125"/>
    </row>
    <row r="461204" spans="1:1">
      <c r="A461204" s="153"/>
    </row>
    <row r="461205" spans="1:1">
      <c r="A461205" s="153"/>
    </row>
    <row r="461208" spans="1:1">
      <c r="A461208" s="153"/>
    </row>
    <row r="461218" spans="1:1">
      <c r="A461218" s="153"/>
    </row>
    <row r="461219" spans="1:1">
      <c r="A461219" s="153"/>
    </row>
    <row r="461220" spans="1:1">
      <c r="A461220" s="153"/>
    </row>
    <row r="461233" spans="1:1">
      <c r="A461233" s="153"/>
    </row>
    <row r="461235" spans="1:1">
      <c r="A461235" s="153"/>
    </row>
    <row r="461237" spans="1:1">
      <c r="A461237" s="154"/>
    </row>
    <row r="461239" spans="1:1">
      <c r="A461239" s="125"/>
    </row>
    <row r="461250" spans="1:1">
      <c r="A461250" s="153"/>
    </row>
    <row r="461251" spans="1:1">
      <c r="A461251" s="153"/>
    </row>
    <row r="461254" spans="1:1">
      <c r="A461254" s="153"/>
    </row>
    <row r="461264" spans="1:1">
      <c r="A461264" s="153"/>
    </row>
    <row r="461265" spans="1:1">
      <c r="A461265" s="153"/>
    </row>
    <row r="461266" spans="1:1">
      <c r="A461266" s="153"/>
    </row>
    <row r="461279" spans="1:1">
      <c r="A461279" s="153"/>
    </row>
    <row r="461281" spans="1:1">
      <c r="A461281" s="153"/>
    </row>
    <row r="461283" spans="1:1">
      <c r="A461283" s="154"/>
    </row>
    <row r="461285" spans="1:1">
      <c r="A461285" s="125"/>
    </row>
    <row r="461296" spans="1:1">
      <c r="A461296" s="153"/>
    </row>
    <row r="461297" spans="1:1">
      <c r="A461297" s="153"/>
    </row>
    <row r="461300" spans="1:1">
      <c r="A461300" s="153"/>
    </row>
    <row r="461310" spans="1:1">
      <c r="A461310" s="153"/>
    </row>
    <row r="461311" spans="1:1">
      <c r="A461311" s="153"/>
    </row>
    <row r="461312" spans="1:1">
      <c r="A461312" s="153"/>
    </row>
    <row r="461325" spans="1:1">
      <c r="A461325" s="153"/>
    </row>
    <row r="461327" spans="1:1">
      <c r="A461327" s="153"/>
    </row>
    <row r="461329" spans="1:1">
      <c r="A461329" s="154"/>
    </row>
    <row r="461331" spans="1:1">
      <c r="A461331" s="125"/>
    </row>
    <row r="461342" spans="1:1">
      <c r="A461342" s="153"/>
    </row>
    <row r="461343" spans="1:1">
      <c r="A461343" s="153"/>
    </row>
    <row r="461346" spans="1:1">
      <c r="A461346" s="153"/>
    </row>
    <row r="461356" spans="1:1">
      <c r="A461356" s="153"/>
    </row>
    <row r="461357" spans="1:1">
      <c r="A461357" s="153"/>
    </row>
    <row r="461358" spans="1:1">
      <c r="A461358" s="153"/>
    </row>
    <row r="461371" spans="1:1">
      <c r="A461371" s="153"/>
    </row>
    <row r="461373" spans="1:1">
      <c r="A461373" s="153"/>
    </row>
    <row r="461375" spans="1:1">
      <c r="A461375" s="154"/>
    </row>
    <row r="461377" spans="1:1">
      <c r="A461377" s="125"/>
    </row>
    <row r="461388" spans="1:1">
      <c r="A461388" s="153"/>
    </row>
    <row r="461389" spans="1:1">
      <c r="A461389" s="153"/>
    </row>
    <row r="461392" spans="1:1">
      <c r="A461392" s="153"/>
    </row>
    <row r="461402" spans="1:1">
      <c r="A461402" s="153"/>
    </row>
    <row r="461403" spans="1:1">
      <c r="A461403" s="153"/>
    </row>
    <row r="461404" spans="1:1">
      <c r="A461404" s="153"/>
    </row>
    <row r="461417" spans="1:1">
      <c r="A461417" s="153"/>
    </row>
    <row r="461419" spans="1:1">
      <c r="A461419" s="153"/>
    </row>
    <row r="461421" spans="1:1">
      <c r="A461421" s="154"/>
    </row>
    <row r="461423" spans="1:1">
      <c r="A461423" s="125"/>
    </row>
    <row r="461434" spans="1:1">
      <c r="A461434" s="153"/>
    </row>
    <row r="461435" spans="1:1">
      <c r="A461435" s="153"/>
    </row>
    <row r="461438" spans="1:1">
      <c r="A461438" s="153"/>
    </row>
    <row r="461448" spans="1:1">
      <c r="A461448" s="153"/>
    </row>
    <row r="461449" spans="1:1">
      <c r="A461449" s="153"/>
    </row>
    <row r="461450" spans="1:1">
      <c r="A461450" s="153"/>
    </row>
    <row r="461463" spans="1:1">
      <c r="A461463" s="153"/>
    </row>
    <row r="461465" spans="1:1">
      <c r="A461465" s="153"/>
    </row>
    <row r="461467" spans="1:1">
      <c r="A461467" s="154"/>
    </row>
    <row r="461469" spans="1:1">
      <c r="A461469" s="125"/>
    </row>
    <row r="461480" spans="1:1">
      <c r="A461480" s="153"/>
    </row>
    <row r="461481" spans="1:1">
      <c r="A461481" s="153"/>
    </row>
    <row r="461484" spans="1:1">
      <c r="A461484" s="153"/>
    </row>
    <row r="461494" spans="1:1">
      <c r="A461494" s="153"/>
    </row>
    <row r="461495" spans="1:1">
      <c r="A461495" s="153"/>
    </row>
    <row r="461496" spans="1:1">
      <c r="A461496" s="153"/>
    </row>
    <row r="461509" spans="1:1">
      <c r="A461509" s="153"/>
    </row>
    <row r="461511" spans="1:1">
      <c r="A461511" s="153"/>
    </row>
    <row r="461513" spans="1:1">
      <c r="A461513" s="154"/>
    </row>
    <row r="461515" spans="1:1">
      <c r="A461515" s="125"/>
    </row>
    <row r="461526" spans="1:1">
      <c r="A461526" s="153"/>
    </row>
    <row r="461527" spans="1:1">
      <c r="A461527" s="153"/>
    </row>
    <row r="461530" spans="1:1">
      <c r="A461530" s="153"/>
    </row>
    <row r="461540" spans="1:1">
      <c r="A461540" s="153"/>
    </row>
    <row r="461541" spans="1:1">
      <c r="A461541" s="153"/>
    </row>
    <row r="461542" spans="1:1">
      <c r="A461542" s="153"/>
    </row>
    <row r="461555" spans="1:1">
      <c r="A461555" s="153"/>
    </row>
    <row r="461557" spans="1:1">
      <c r="A461557" s="153"/>
    </row>
    <row r="461559" spans="1:1">
      <c r="A461559" s="154"/>
    </row>
    <row r="461561" spans="1:1">
      <c r="A461561" s="125"/>
    </row>
    <row r="461572" spans="1:1">
      <c r="A461572" s="153"/>
    </row>
    <row r="461573" spans="1:1">
      <c r="A461573" s="153"/>
    </row>
    <row r="461576" spans="1:1">
      <c r="A461576" s="153"/>
    </row>
    <row r="461586" spans="1:1">
      <c r="A461586" s="153"/>
    </row>
    <row r="461587" spans="1:1">
      <c r="A461587" s="153"/>
    </row>
    <row r="461588" spans="1:1">
      <c r="A461588" s="153"/>
    </row>
    <row r="461601" spans="1:1">
      <c r="A461601" s="153"/>
    </row>
    <row r="461603" spans="1:1">
      <c r="A461603" s="153"/>
    </row>
    <row r="461605" spans="1:1">
      <c r="A461605" s="154"/>
    </row>
    <row r="461607" spans="1:1">
      <c r="A461607" s="125"/>
    </row>
    <row r="461618" spans="1:1">
      <c r="A461618" s="153"/>
    </row>
    <row r="461619" spans="1:1">
      <c r="A461619" s="153"/>
    </row>
    <row r="461622" spans="1:1">
      <c r="A461622" s="153"/>
    </row>
    <row r="461632" spans="1:1">
      <c r="A461632" s="153"/>
    </row>
    <row r="461633" spans="1:1">
      <c r="A461633" s="153"/>
    </row>
    <row r="461634" spans="1:1">
      <c r="A461634" s="153"/>
    </row>
    <row r="461647" spans="1:1">
      <c r="A461647" s="153"/>
    </row>
    <row r="461649" spans="1:1">
      <c r="A461649" s="153"/>
    </row>
    <row r="461651" spans="1:1">
      <c r="A461651" s="154"/>
    </row>
    <row r="461653" spans="1:1">
      <c r="A461653" s="125"/>
    </row>
    <row r="461664" spans="1:1">
      <c r="A461664" s="153"/>
    </row>
    <row r="461665" spans="1:1">
      <c r="A461665" s="153"/>
    </row>
    <row r="461668" spans="1:1">
      <c r="A461668" s="153"/>
    </row>
    <row r="461678" spans="1:1">
      <c r="A461678" s="153"/>
    </row>
    <row r="461679" spans="1:1">
      <c r="A461679" s="153"/>
    </row>
    <row r="461680" spans="1:1">
      <c r="A461680" s="153"/>
    </row>
    <row r="461693" spans="1:1">
      <c r="A461693" s="153"/>
    </row>
    <row r="461695" spans="1:1">
      <c r="A461695" s="153"/>
    </row>
    <row r="461697" spans="1:1">
      <c r="A461697" s="154"/>
    </row>
    <row r="461699" spans="1:1">
      <c r="A461699" s="125"/>
    </row>
    <row r="461710" spans="1:1">
      <c r="A461710" s="153"/>
    </row>
    <row r="461711" spans="1:1">
      <c r="A461711" s="153"/>
    </row>
    <row r="461714" spans="1:1">
      <c r="A461714" s="153"/>
    </row>
    <row r="461724" spans="1:1">
      <c r="A461724" s="153"/>
    </row>
    <row r="461725" spans="1:1">
      <c r="A461725" s="153"/>
    </row>
    <row r="461726" spans="1:1">
      <c r="A461726" s="153"/>
    </row>
    <row r="461739" spans="1:1">
      <c r="A461739" s="153"/>
    </row>
    <row r="461741" spans="1:1">
      <c r="A461741" s="153"/>
    </row>
    <row r="461743" spans="1:1">
      <c r="A461743" s="154"/>
    </row>
    <row r="461745" spans="1:1">
      <c r="A461745" s="125"/>
    </row>
    <row r="461756" spans="1:1">
      <c r="A461756" s="153"/>
    </row>
    <row r="461757" spans="1:1">
      <c r="A461757" s="153"/>
    </row>
    <row r="461760" spans="1:1">
      <c r="A461760" s="153"/>
    </row>
    <row r="461770" spans="1:1">
      <c r="A461770" s="153"/>
    </row>
    <row r="461771" spans="1:1">
      <c r="A461771" s="153"/>
    </row>
    <row r="461772" spans="1:1">
      <c r="A461772" s="153"/>
    </row>
    <row r="461785" spans="1:1">
      <c r="A461785" s="153"/>
    </row>
    <row r="461787" spans="1:1">
      <c r="A461787" s="153"/>
    </row>
    <row r="461789" spans="1:1">
      <c r="A461789" s="154"/>
    </row>
    <row r="461791" spans="1:1">
      <c r="A461791" s="125"/>
    </row>
    <row r="461802" spans="1:1">
      <c r="A461802" s="153"/>
    </row>
    <row r="461803" spans="1:1">
      <c r="A461803" s="153"/>
    </row>
    <row r="461806" spans="1:1">
      <c r="A461806" s="153"/>
    </row>
    <row r="461816" spans="1:1">
      <c r="A461816" s="153"/>
    </row>
    <row r="461817" spans="1:1">
      <c r="A461817" s="153"/>
    </row>
    <row r="461818" spans="1:1">
      <c r="A461818" s="153"/>
    </row>
    <row r="461831" spans="1:1">
      <c r="A461831" s="153"/>
    </row>
    <row r="461833" spans="1:1">
      <c r="A461833" s="153"/>
    </row>
    <row r="461835" spans="1:1">
      <c r="A461835" s="154"/>
    </row>
    <row r="461837" spans="1:1">
      <c r="A461837" s="125"/>
    </row>
    <row r="461848" spans="1:1">
      <c r="A461848" s="153"/>
    </row>
    <row r="461849" spans="1:1">
      <c r="A461849" s="153"/>
    </row>
    <row r="461852" spans="1:1">
      <c r="A461852" s="153"/>
    </row>
    <row r="461862" spans="1:1">
      <c r="A461862" s="153"/>
    </row>
    <row r="461863" spans="1:1">
      <c r="A461863" s="153"/>
    </row>
    <row r="461864" spans="1:1">
      <c r="A461864" s="153"/>
    </row>
    <row r="461877" spans="1:1">
      <c r="A461877" s="153"/>
    </row>
    <row r="461879" spans="1:1">
      <c r="A461879" s="153"/>
    </row>
    <row r="461881" spans="1:1">
      <c r="A461881" s="154"/>
    </row>
    <row r="461883" spans="1:1">
      <c r="A461883" s="125"/>
    </row>
    <row r="461894" spans="1:1">
      <c r="A461894" s="153"/>
    </row>
    <row r="461895" spans="1:1">
      <c r="A461895" s="153"/>
    </row>
    <row r="461898" spans="1:1">
      <c r="A461898" s="153"/>
    </row>
    <row r="461908" spans="1:1">
      <c r="A461908" s="153"/>
    </row>
    <row r="461909" spans="1:1">
      <c r="A461909" s="153"/>
    </row>
    <row r="461910" spans="1:1">
      <c r="A461910" s="153"/>
    </row>
    <row r="461923" spans="1:1">
      <c r="A461923" s="153"/>
    </row>
    <row r="461925" spans="1:1">
      <c r="A461925" s="153"/>
    </row>
    <row r="461927" spans="1:1">
      <c r="A461927" s="154"/>
    </row>
    <row r="461929" spans="1:1">
      <c r="A461929" s="125"/>
    </row>
    <row r="461940" spans="1:1">
      <c r="A461940" s="153"/>
    </row>
    <row r="461941" spans="1:1">
      <c r="A461941" s="153"/>
    </row>
    <row r="461944" spans="1:1">
      <c r="A461944" s="153"/>
    </row>
    <row r="461954" spans="1:1">
      <c r="A461954" s="153"/>
    </row>
    <row r="461955" spans="1:1">
      <c r="A461955" s="153"/>
    </row>
    <row r="461956" spans="1:1">
      <c r="A461956" s="153"/>
    </row>
    <row r="461969" spans="1:1">
      <c r="A461969" s="153"/>
    </row>
    <row r="461971" spans="1:1">
      <c r="A461971" s="153"/>
    </row>
    <row r="461973" spans="1:1">
      <c r="A461973" s="154"/>
    </row>
    <row r="461975" spans="1:1">
      <c r="A461975" s="125"/>
    </row>
    <row r="461986" spans="1:1">
      <c r="A461986" s="153"/>
    </row>
    <row r="461987" spans="1:1">
      <c r="A461987" s="153"/>
    </row>
    <row r="461990" spans="1:1">
      <c r="A461990" s="153"/>
    </row>
    <row r="462000" spans="1:1">
      <c r="A462000" s="153"/>
    </row>
    <row r="462001" spans="1:1">
      <c r="A462001" s="153"/>
    </row>
    <row r="462002" spans="1:1">
      <c r="A462002" s="153"/>
    </row>
    <row r="462015" spans="1:1">
      <c r="A462015" s="153"/>
    </row>
    <row r="462017" spans="1:1">
      <c r="A462017" s="153"/>
    </row>
    <row r="462019" spans="1:1">
      <c r="A462019" s="154"/>
    </row>
    <row r="462021" spans="1:1">
      <c r="A462021" s="125"/>
    </row>
    <row r="462032" spans="1:1">
      <c r="A462032" s="153"/>
    </row>
    <row r="462033" spans="1:1">
      <c r="A462033" s="153"/>
    </row>
    <row r="462036" spans="1:1">
      <c r="A462036" s="153"/>
    </row>
    <row r="462046" spans="1:1">
      <c r="A462046" s="153"/>
    </row>
    <row r="462047" spans="1:1">
      <c r="A462047" s="153"/>
    </row>
    <row r="462048" spans="1:1">
      <c r="A462048" s="153"/>
    </row>
    <row r="462061" spans="1:1">
      <c r="A462061" s="153"/>
    </row>
    <row r="462063" spans="1:1">
      <c r="A462063" s="153"/>
    </row>
    <row r="462065" spans="1:1">
      <c r="A462065" s="154"/>
    </row>
    <row r="462067" spans="1:1">
      <c r="A462067" s="125"/>
    </row>
    <row r="462078" spans="1:1">
      <c r="A462078" s="153"/>
    </row>
    <row r="462079" spans="1:1">
      <c r="A462079" s="153"/>
    </row>
    <row r="462082" spans="1:1">
      <c r="A462082" s="153"/>
    </row>
    <row r="462092" spans="1:1">
      <c r="A462092" s="153"/>
    </row>
    <row r="462093" spans="1:1">
      <c r="A462093" s="153"/>
    </row>
    <row r="462094" spans="1:1">
      <c r="A462094" s="153"/>
    </row>
    <row r="462107" spans="1:1">
      <c r="A462107" s="153"/>
    </row>
    <row r="462109" spans="1:1">
      <c r="A462109" s="153"/>
    </row>
    <row r="462111" spans="1:1">
      <c r="A462111" s="154"/>
    </row>
    <row r="462113" spans="1:1">
      <c r="A462113" s="125"/>
    </row>
    <row r="462124" spans="1:1">
      <c r="A462124" s="153"/>
    </row>
    <row r="462125" spans="1:1">
      <c r="A462125" s="153"/>
    </row>
    <row r="462128" spans="1:1">
      <c r="A462128" s="153"/>
    </row>
    <row r="462138" spans="1:1">
      <c r="A462138" s="153"/>
    </row>
    <row r="462139" spans="1:1">
      <c r="A462139" s="153"/>
    </row>
    <row r="462140" spans="1:1">
      <c r="A462140" s="153"/>
    </row>
    <row r="462153" spans="1:1">
      <c r="A462153" s="153"/>
    </row>
    <row r="462155" spans="1:1">
      <c r="A462155" s="153"/>
    </row>
    <row r="462157" spans="1:1">
      <c r="A462157" s="154"/>
    </row>
    <row r="462159" spans="1:1">
      <c r="A462159" s="125"/>
    </row>
    <row r="462170" spans="1:1">
      <c r="A462170" s="153"/>
    </row>
    <row r="462171" spans="1:1">
      <c r="A462171" s="153"/>
    </row>
    <row r="462174" spans="1:1">
      <c r="A462174" s="153"/>
    </row>
    <row r="462184" spans="1:1">
      <c r="A462184" s="153"/>
    </row>
    <row r="462185" spans="1:1">
      <c r="A462185" s="153"/>
    </row>
    <row r="462186" spans="1:1">
      <c r="A462186" s="153"/>
    </row>
    <row r="462199" spans="1:1">
      <c r="A462199" s="153"/>
    </row>
    <row r="462201" spans="1:1">
      <c r="A462201" s="153"/>
    </row>
    <row r="462203" spans="1:1">
      <c r="A462203" s="154"/>
    </row>
    <row r="462205" spans="1:1">
      <c r="A462205" s="125"/>
    </row>
    <row r="462216" spans="1:1">
      <c r="A462216" s="153"/>
    </row>
    <row r="462217" spans="1:1">
      <c r="A462217" s="153"/>
    </row>
    <row r="462220" spans="1:1">
      <c r="A462220" s="153"/>
    </row>
    <row r="462230" spans="1:1">
      <c r="A462230" s="153"/>
    </row>
    <row r="462231" spans="1:1">
      <c r="A462231" s="153"/>
    </row>
    <row r="462232" spans="1:1">
      <c r="A462232" s="153"/>
    </row>
    <row r="462245" spans="1:1">
      <c r="A462245" s="153"/>
    </row>
    <row r="462247" spans="1:1">
      <c r="A462247" s="153"/>
    </row>
    <row r="462249" spans="1:1">
      <c r="A462249" s="154"/>
    </row>
    <row r="462251" spans="1:1">
      <c r="A462251" s="125"/>
    </row>
    <row r="462262" spans="1:1">
      <c r="A462262" s="153"/>
    </row>
    <row r="462263" spans="1:1">
      <c r="A462263" s="153"/>
    </row>
    <row r="462266" spans="1:1">
      <c r="A462266" s="153"/>
    </row>
    <row r="462276" spans="1:1">
      <c r="A462276" s="153"/>
    </row>
    <row r="462277" spans="1:1">
      <c r="A462277" s="153"/>
    </row>
    <row r="462278" spans="1:1">
      <c r="A462278" s="153"/>
    </row>
    <row r="462291" spans="1:1">
      <c r="A462291" s="153"/>
    </row>
    <row r="462293" spans="1:1">
      <c r="A462293" s="153"/>
    </row>
    <row r="462295" spans="1:1">
      <c r="A462295" s="154"/>
    </row>
    <row r="462297" spans="1:1">
      <c r="A462297" s="125"/>
    </row>
    <row r="462308" spans="1:1">
      <c r="A462308" s="153"/>
    </row>
    <row r="462309" spans="1:1">
      <c r="A462309" s="153"/>
    </row>
    <row r="462312" spans="1:1">
      <c r="A462312" s="153"/>
    </row>
    <row r="462322" spans="1:1">
      <c r="A462322" s="153"/>
    </row>
    <row r="462323" spans="1:1">
      <c r="A462323" s="153"/>
    </row>
    <row r="462324" spans="1:1">
      <c r="A462324" s="153"/>
    </row>
    <row r="462337" spans="1:1">
      <c r="A462337" s="153"/>
    </row>
    <row r="462339" spans="1:1">
      <c r="A462339" s="153"/>
    </row>
    <row r="462341" spans="1:1">
      <c r="A462341" s="154"/>
    </row>
    <row r="462343" spans="1:1">
      <c r="A462343" s="125"/>
    </row>
    <row r="462354" spans="1:1">
      <c r="A462354" s="153"/>
    </row>
    <row r="462355" spans="1:1">
      <c r="A462355" s="153"/>
    </row>
    <row r="462358" spans="1:1">
      <c r="A462358" s="153"/>
    </row>
    <row r="462368" spans="1:1">
      <c r="A462368" s="153"/>
    </row>
    <row r="462369" spans="1:1">
      <c r="A462369" s="153"/>
    </row>
    <row r="462370" spans="1:1">
      <c r="A462370" s="153"/>
    </row>
    <row r="462383" spans="1:1">
      <c r="A462383" s="153"/>
    </row>
    <row r="462385" spans="1:1">
      <c r="A462385" s="153"/>
    </row>
    <row r="462387" spans="1:1">
      <c r="A462387" s="154"/>
    </row>
    <row r="462389" spans="1:1">
      <c r="A462389" s="125"/>
    </row>
    <row r="462400" spans="1:1">
      <c r="A462400" s="153"/>
    </row>
    <row r="462401" spans="1:1">
      <c r="A462401" s="153"/>
    </row>
    <row r="462404" spans="1:1">
      <c r="A462404" s="153"/>
    </row>
    <row r="462414" spans="1:1">
      <c r="A462414" s="153"/>
    </row>
    <row r="462415" spans="1:1">
      <c r="A462415" s="153"/>
    </row>
    <row r="462416" spans="1:1">
      <c r="A462416" s="153"/>
    </row>
    <row r="462429" spans="1:1">
      <c r="A462429" s="153"/>
    </row>
    <row r="462431" spans="1:1">
      <c r="A462431" s="153"/>
    </row>
    <row r="462433" spans="1:1">
      <c r="A462433" s="154"/>
    </row>
    <row r="462435" spans="1:1">
      <c r="A462435" s="125"/>
    </row>
    <row r="462446" spans="1:1">
      <c r="A462446" s="153"/>
    </row>
    <row r="462447" spans="1:1">
      <c r="A462447" s="153"/>
    </row>
    <row r="462450" spans="1:1">
      <c r="A462450" s="153"/>
    </row>
    <row r="462460" spans="1:1">
      <c r="A462460" s="153"/>
    </row>
    <row r="462461" spans="1:1">
      <c r="A462461" s="153"/>
    </row>
    <row r="462462" spans="1:1">
      <c r="A462462" s="153"/>
    </row>
    <row r="462475" spans="1:1">
      <c r="A462475" s="153"/>
    </row>
    <row r="462477" spans="1:1">
      <c r="A462477" s="153"/>
    </row>
    <row r="462479" spans="1:1">
      <c r="A462479" s="154"/>
    </row>
    <row r="462481" spans="1:1">
      <c r="A462481" s="125"/>
    </row>
    <row r="462492" spans="1:1">
      <c r="A462492" s="153"/>
    </row>
    <row r="462493" spans="1:1">
      <c r="A462493" s="153"/>
    </row>
    <row r="462496" spans="1:1">
      <c r="A462496" s="153"/>
    </row>
    <row r="462506" spans="1:1">
      <c r="A462506" s="153"/>
    </row>
    <row r="462507" spans="1:1">
      <c r="A462507" s="153"/>
    </row>
    <row r="462508" spans="1:1">
      <c r="A462508" s="153"/>
    </row>
    <row r="462521" spans="1:1">
      <c r="A462521" s="153"/>
    </row>
    <row r="462523" spans="1:1">
      <c r="A462523" s="153"/>
    </row>
    <row r="462525" spans="1:1">
      <c r="A462525" s="154"/>
    </row>
    <row r="462527" spans="1:1">
      <c r="A462527" s="125"/>
    </row>
    <row r="462538" spans="1:1">
      <c r="A462538" s="153"/>
    </row>
    <row r="462539" spans="1:1">
      <c r="A462539" s="153"/>
    </row>
    <row r="462542" spans="1:1">
      <c r="A462542" s="153"/>
    </row>
    <row r="462552" spans="1:1">
      <c r="A462552" s="153"/>
    </row>
    <row r="462553" spans="1:1">
      <c r="A462553" s="153"/>
    </row>
    <row r="462554" spans="1:1">
      <c r="A462554" s="153"/>
    </row>
    <row r="462567" spans="1:1">
      <c r="A462567" s="153"/>
    </row>
    <row r="462569" spans="1:1">
      <c r="A462569" s="153"/>
    </row>
    <row r="462571" spans="1:1">
      <c r="A462571" s="154"/>
    </row>
    <row r="462573" spans="1:1">
      <c r="A462573" s="125"/>
    </row>
    <row r="462584" spans="1:1">
      <c r="A462584" s="153"/>
    </row>
    <row r="462585" spans="1:1">
      <c r="A462585" s="153"/>
    </row>
    <row r="462588" spans="1:1">
      <c r="A462588" s="153"/>
    </row>
    <row r="462598" spans="1:1">
      <c r="A462598" s="153"/>
    </row>
    <row r="462599" spans="1:1">
      <c r="A462599" s="153"/>
    </row>
    <row r="462600" spans="1:1">
      <c r="A462600" s="153"/>
    </row>
    <row r="462613" spans="1:1">
      <c r="A462613" s="153"/>
    </row>
    <row r="462615" spans="1:1">
      <c r="A462615" s="153"/>
    </row>
    <row r="462617" spans="1:1">
      <c r="A462617" s="154"/>
    </row>
    <row r="462619" spans="1:1">
      <c r="A462619" s="125"/>
    </row>
    <row r="462630" spans="1:1">
      <c r="A462630" s="153"/>
    </row>
    <row r="462631" spans="1:1">
      <c r="A462631" s="153"/>
    </row>
    <row r="462634" spans="1:1">
      <c r="A462634" s="153"/>
    </row>
    <row r="462644" spans="1:1">
      <c r="A462644" s="153"/>
    </row>
    <row r="462645" spans="1:1">
      <c r="A462645" s="153"/>
    </row>
    <row r="462646" spans="1:1">
      <c r="A462646" s="153"/>
    </row>
    <row r="462659" spans="1:1">
      <c r="A462659" s="153"/>
    </row>
    <row r="462661" spans="1:1">
      <c r="A462661" s="153"/>
    </row>
    <row r="462663" spans="1:1">
      <c r="A462663" s="154"/>
    </row>
    <row r="462665" spans="1:1">
      <c r="A462665" s="125"/>
    </row>
    <row r="462676" spans="1:1">
      <c r="A462676" s="153"/>
    </row>
    <row r="462677" spans="1:1">
      <c r="A462677" s="153"/>
    </row>
    <row r="462680" spans="1:1">
      <c r="A462680" s="153"/>
    </row>
    <row r="462690" spans="1:1">
      <c r="A462690" s="153"/>
    </row>
    <row r="462691" spans="1:1">
      <c r="A462691" s="153"/>
    </row>
    <row r="462692" spans="1:1">
      <c r="A462692" s="153"/>
    </row>
    <row r="462705" spans="1:1">
      <c r="A462705" s="153"/>
    </row>
    <row r="462707" spans="1:1">
      <c r="A462707" s="153"/>
    </row>
    <row r="462709" spans="1:1">
      <c r="A462709" s="154"/>
    </row>
    <row r="462711" spans="1:1">
      <c r="A462711" s="125"/>
    </row>
    <row r="462722" spans="1:1">
      <c r="A462722" s="153"/>
    </row>
    <row r="462723" spans="1:1">
      <c r="A462723" s="153"/>
    </row>
    <row r="462726" spans="1:1">
      <c r="A462726" s="153"/>
    </row>
    <row r="462736" spans="1:1">
      <c r="A462736" s="153"/>
    </row>
    <row r="462737" spans="1:1">
      <c r="A462737" s="153"/>
    </row>
    <row r="462738" spans="1:1">
      <c r="A462738" s="153"/>
    </row>
    <row r="462751" spans="1:1">
      <c r="A462751" s="153"/>
    </row>
    <row r="462753" spans="1:1">
      <c r="A462753" s="153"/>
    </row>
    <row r="462755" spans="1:1">
      <c r="A462755" s="154"/>
    </row>
    <row r="462757" spans="1:1">
      <c r="A462757" s="125"/>
    </row>
    <row r="462768" spans="1:1">
      <c r="A462768" s="153"/>
    </row>
    <row r="462769" spans="1:1">
      <c r="A462769" s="153"/>
    </row>
    <row r="462772" spans="1:1">
      <c r="A462772" s="153"/>
    </row>
    <row r="462782" spans="1:1">
      <c r="A462782" s="153"/>
    </row>
    <row r="462783" spans="1:1">
      <c r="A462783" s="153"/>
    </row>
    <row r="462784" spans="1:1">
      <c r="A462784" s="153"/>
    </row>
    <row r="462797" spans="1:1">
      <c r="A462797" s="153"/>
    </row>
    <row r="462799" spans="1:1">
      <c r="A462799" s="153"/>
    </row>
    <row r="462801" spans="1:1">
      <c r="A462801" s="154"/>
    </row>
    <row r="462803" spans="1:1">
      <c r="A462803" s="125"/>
    </row>
    <row r="462814" spans="1:1">
      <c r="A462814" s="153"/>
    </row>
    <row r="462815" spans="1:1">
      <c r="A462815" s="153"/>
    </row>
    <row r="462818" spans="1:1">
      <c r="A462818" s="153"/>
    </row>
    <row r="462828" spans="1:1">
      <c r="A462828" s="153"/>
    </row>
    <row r="462829" spans="1:1">
      <c r="A462829" s="153"/>
    </row>
    <row r="462830" spans="1:1">
      <c r="A462830" s="153"/>
    </row>
    <row r="462843" spans="1:1">
      <c r="A462843" s="153"/>
    </row>
    <row r="462845" spans="1:1">
      <c r="A462845" s="153"/>
    </row>
    <row r="462847" spans="1:1">
      <c r="A462847" s="154"/>
    </row>
    <row r="462849" spans="1:1">
      <c r="A462849" s="125"/>
    </row>
    <row r="462860" spans="1:1">
      <c r="A462860" s="153"/>
    </row>
    <row r="462861" spans="1:1">
      <c r="A462861" s="153"/>
    </row>
    <row r="462864" spans="1:1">
      <c r="A462864" s="153"/>
    </row>
    <row r="462874" spans="1:1">
      <c r="A462874" s="153"/>
    </row>
    <row r="462875" spans="1:1">
      <c r="A462875" s="153"/>
    </row>
    <row r="462876" spans="1:1">
      <c r="A462876" s="153"/>
    </row>
    <row r="462889" spans="1:1">
      <c r="A462889" s="153"/>
    </row>
    <row r="462891" spans="1:1">
      <c r="A462891" s="153"/>
    </row>
    <row r="462893" spans="1:1">
      <c r="A462893" s="154"/>
    </row>
    <row r="462895" spans="1:1">
      <c r="A462895" s="125"/>
    </row>
    <row r="462906" spans="1:1">
      <c r="A462906" s="153"/>
    </row>
    <row r="462907" spans="1:1">
      <c r="A462907" s="153"/>
    </row>
    <row r="462910" spans="1:1">
      <c r="A462910" s="153"/>
    </row>
    <row r="462920" spans="1:1">
      <c r="A462920" s="153"/>
    </row>
    <row r="462921" spans="1:1">
      <c r="A462921" s="153"/>
    </row>
    <row r="462922" spans="1:1">
      <c r="A462922" s="153"/>
    </row>
    <row r="462935" spans="1:1">
      <c r="A462935" s="153"/>
    </row>
    <row r="462937" spans="1:1">
      <c r="A462937" s="153"/>
    </row>
    <row r="462939" spans="1:1">
      <c r="A462939" s="154"/>
    </row>
    <row r="462941" spans="1:1">
      <c r="A462941" s="125"/>
    </row>
    <row r="462952" spans="1:1">
      <c r="A462952" s="153"/>
    </row>
    <row r="462953" spans="1:1">
      <c r="A462953" s="153"/>
    </row>
    <row r="462956" spans="1:1">
      <c r="A462956" s="153"/>
    </row>
    <row r="462966" spans="1:1">
      <c r="A462966" s="153"/>
    </row>
    <row r="462967" spans="1:1">
      <c r="A462967" s="153"/>
    </row>
    <row r="462968" spans="1:1">
      <c r="A462968" s="153"/>
    </row>
    <row r="462981" spans="1:1">
      <c r="A462981" s="153"/>
    </row>
    <row r="462983" spans="1:1">
      <c r="A462983" s="153"/>
    </row>
    <row r="462985" spans="1:1">
      <c r="A462985" s="154"/>
    </row>
    <row r="462987" spans="1:1">
      <c r="A462987" s="125"/>
    </row>
    <row r="462998" spans="1:1">
      <c r="A462998" s="153"/>
    </row>
    <row r="462999" spans="1:1">
      <c r="A462999" s="153"/>
    </row>
    <row r="463002" spans="1:1">
      <c r="A463002" s="153"/>
    </row>
    <row r="463012" spans="1:1">
      <c r="A463012" s="153"/>
    </row>
    <row r="463013" spans="1:1">
      <c r="A463013" s="153"/>
    </row>
    <row r="463014" spans="1:1">
      <c r="A463014" s="153"/>
    </row>
    <row r="463027" spans="1:1">
      <c r="A463027" s="153"/>
    </row>
    <row r="463029" spans="1:1">
      <c r="A463029" s="153"/>
    </row>
    <row r="463031" spans="1:1">
      <c r="A463031" s="154"/>
    </row>
    <row r="463033" spans="1:1">
      <c r="A463033" s="125"/>
    </row>
    <row r="463044" spans="1:1">
      <c r="A463044" s="153"/>
    </row>
    <row r="463045" spans="1:1">
      <c r="A463045" s="153"/>
    </row>
    <row r="463048" spans="1:1">
      <c r="A463048" s="153"/>
    </row>
    <row r="463058" spans="1:1">
      <c r="A463058" s="153"/>
    </row>
    <row r="463059" spans="1:1">
      <c r="A463059" s="153"/>
    </row>
    <row r="463060" spans="1:1">
      <c r="A463060" s="153"/>
    </row>
    <row r="463073" spans="1:1">
      <c r="A463073" s="153"/>
    </row>
    <row r="463075" spans="1:1">
      <c r="A463075" s="153"/>
    </row>
    <row r="463077" spans="1:1">
      <c r="A463077" s="154"/>
    </row>
    <row r="463079" spans="1:1">
      <c r="A463079" s="125"/>
    </row>
    <row r="463090" spans="1:1">
      <c r="A463090" s="153"/>
    </row>
    <row r="463091" spans="1:1">
      <c r="A463091" s="153"/>
    </row>
    <row r="463094" spans="1:1">
      <c r="A463094" s="153"/>
    </row>
    <row r="463104" spans="1:1">
      <c r="A463104" s="153"/>
    </row>
    <row r="463105" spans="1:1">
      <c r="A463105" s="153"/>
    </row>
    <row r="463106" spans="1:1">
      <c r="A463106" s="153"/>
    </row>
    <row r="463119" spans="1:1">
      <c r="A463119" s="153"/>
    </row>
    <row r="463121" spans="1:1">
      <c r="A463121" s="153"/>
    </row>
    <row r="463123" spans="1:1">
      <c r="A463123" s="154"/>
    </row>
    <row r="463125" spans="1:1">
      <c r="A463125" s="125"/>
    </row>
    <row r="463136" spans="1:1">
      <c r="A463136" s="153"/>
    </row>
    <row r="463137" spans="1:1">
      <c r="A463137" s="153"/>
    </row>
    <row r="463140" spans="1:1">
      <c r="A463140" s="153"/>
    </row>
    <row r="463150" spans="1:1">
      <c r="A463150" s="153"/>
    </row>
    <row r="463151" spans="1:1">
      <c r="A463151" s="153"/>
    </row>
    <row r="463152" spans="1:1">
      <c r="A463152" s="153"/>
    </row>
    <row r="463165" spans="1:1">
      <c r="A463165" s="153"/>
    </row>
    <row r="463167" spans="1:1">
      <c r="A463167" s="153"/>
    </row>
    <row r="463169" spans="1:1">
      <c r="A463169" s="154"/>
    </row>
    <row r="463171" spans="1:1">
      <c r="A463171" s="125"/>
    </row>
    <row r="463182" spans="1:1">
      <c r="A463182" s="153"/>
    </row>
    <row r="463183" spans="1:1">
      <c r="A463183" s="153"/>
    </row>
    <row r="463186" spans="1:1">
      <c r="A463186" s="153"/>
    </row>
    <row r="463196" spans="1:1">
      <c r="A463196" s="153"/>
    </row>
    <row r="463197" spans="1:1">
      <c r="A463197" s="153"/>
    </row>
    <row r="463198" spans="1:1">
      <c r="A463198" s="153"/>
    </row>
    <row r="463211" spans="1:1">
      <c r="A463211" s="153"/>
    </row>
    <row r="463213" spans="1:1">
      <c r="A463213" s="153"/>
    </row>
    <row r="463215" spans="1:1">
      <c r="A463215" s="154"/>
    </row>
    <row r="463217" spans="1:1">
      <c r="A463217" s="125"/>
    </row>
    <row r="463228" spans="1:1">
      <c r="A463228" s="153"/>
    </row>
    <row r="463229" spans="1:1">
      <c r="A463229" s="153"/>
    </row>
    <row r="463232" spans="1:1">
      <c r="A463232" s="153"/>
    </row>
    <row r="463242" spans="1:1">
      <c r="A463242" s="153"/>
    </row>
    <row r="463243" spans="1:1">
      <c r="A463243" s="153"/>
    </row>
    <row r="463244" spans="1:1">
      <c r="A463244" s="153"/>
    </row>
    <row r="463257" spans="1:1">
      <c r="A463257" s="153"/>
    </row>
    <row r="463259" spans="1:1">
      <c r="A463259" s="153"/>
    </row>
    <row r="463261" spans="1:1">
      <c r="A463261" s="154"/>
    </row>
    <row r="463263" spans="1:1">
      <c r="A463263" s="125"/>
    </row>
    <row r="463274" spans="1:1">
      <c r="A463274" s="153"/>
    </row>
    <row r="463275" spans="1:1">
      <c r="A463275" s="153"/>
    </row>
    <row r="463278" spans="1:1">
      <c r="A463278" s="153"/>
    </row>
    <row r="463288" spans="1:1">
      <c r="A463288" s="153"/>
    </row>
    <row r="463289" spans="1:1">
      <c r="A463289" s="153"/>
    </row>
    <row r="463290" spans="1:1">
      <c r="A463290" s="153"/>
    </row>
    <row r="463303" spans="1:1">
      <c r="A463303" s="153"/>
    </row>
    <row r="463305" spans="1:1">
      <c r="A463305" s="153"/>
    </row>
    <row r="463307" spans="1:1">
      <c r="A463307" s="154"/>
    </row>
    <row r="463309" spans="1:1">
      <c r="A463309" s="125"/>
    </row>
    <row r="463320" spans="1:1">
      <c r="A463320" s="153"/>
    </row>
    <row r="463321" spans="1:1">
      <c r="A463321" s="153"/>
    </row>
    <row r="463324" spans="1:1">
      <c r="A463324" s="153"/>
    </row>
    <row r="463334" spans="1:1">
      <c r="A463334" s="153"/>
    </row>
    <row r="463335" spans="1:1">
      <c r="A463335" s="153"/>
    </row>
    <row r="463336" spans="1:1">
      <c r="A463336" s="153"/>
    </row>
    <row r="463349" spans="1:1">
      <c r="A463349" s="153"/>
    </row>
    <row r="463351" spans="1:1">
      <c r="A463351" s="153"/>
    </row>
    <row r="463353" spans="1:1">
      <c r="A463353" s="154"/>
    </row>
    <row r="463355" spans="1:1">
      <c r="A463355" s="125"/>
    </row>
    <row r="463366" spans="1:1">
      <c r="A463366" s="153"/>
    </row>
    <row r="463367" spans="1:1">
      <c r="A463367" s="153"/>
    </row>
    <row r="463370" spans="1:1">
      <c r="A463370" s="153"/>
    </row>
    <row r="463380" spans="1:1">
      <c r="A463380" s="153"/>
    </row>
    <row r="463381" spans="1:1">
      <c r="A463381" s="153"/>
    </row>
    <row r="463382" spans="1:1">
      <c r="A463382" s="153"/>
    </row>
    <row r="463395" spans="1:1">
      <c r="A463395" s="153"/>
    </row>
    <row r="463397" spans="1:1">
      <c r="A463397" s="153"/>
    </row>
    <row r="463399" spans="1:1">
      <c r="A463399" s="154"/>
    </row>
    <row r="463401" spans="1:1">
      <c r="A463401" s="125"/>
    </row>
    <row r="463412" spans="1:1">
      <c r="A463412" s="153"/>
    </row>
    <row r="463413" spans="1:1">
      <c r="A463413" s="153"/>
    </row>
    <row r="463416" spans="1:1">
      <c r="A463416" s="153"/>
    </row>
    <row r="463426" spans="1:1">
      <c r="A463426" s="153"/>
    </row>
    <row r="463427" spans="1:1">
      <c r="A463427" s="153"/>
    </row>
    <row r="463428" spans="1:1">
      <c r="A463428" s="153"/>
    </row>
    <row r="463441" spans="1:1">
      <c r="A463441" s="153"/>
    </row>
    <row r="463443" spans="1:1">
      <c r="A463443" s="153"/>
    </row>
    <row r="463445" spans="1:1">
      <c r="A463445" s="154"/>
    </row>
    <row r="463447" spans="1:1">
      <c r="A463447" s="125"/>
    </row>
    <row r="463458" spans="1:1">
      <c r="A463458" s="153"/>
    </row>
    <row r="463459" spans="1:1">
      <c r="A463459" s="153"/>
    </row>
    <row r="463462" spans="1:1">
      <c r="A463462" s="153"/>
    </row>
    <row r="463472" spans="1:1">
      <c r="A463472" s="153"/>
    </row>
    <row r="463473" spans="1:1">
      <c r="A463473" s="153"/>
    </row>
    <row r="463474" spans="1:1">
      <c r="A463474" s="153"/>
    </row>
    <row r="463487" spans="1:1">
      <c r="A463487" s="153"/>
    </row>
    <row r="463489" spans="1:1">
      <c r="A463489" s="153"/>
    </row>
    <row r="463491" spans="1:1">
      <c r="A463491" s="154"/>
    </row>
    <row r="463493" spans="1:1">
      <c r="A463493" s="125"/>
    </row>
    <row r="463504" spans="1:1">
      <c r="A463504" s="153"/>
    </row>
    <row r="463505" spans="1:1">
      <c r="A463505" s="153"/>
    </row>
    <row r="463508" spans="1:1">
      <c r="A463508" s="153"/>
    </row>
    <row r="463518" spans="1:1">
      <c r="A463518" s="153"/>
    </row>
    <row r="463519" spans="1:1">
      <c r="A463519" s="153"/>
    </row>
    <row r="463520" spans="1:1">
      <c r="A463520" s="153"/>
    </row>
    <row r="463533" spans="1:1">
      <c r="A463533" s="153"/>
    </row>
    <row r="463535" spans="1:1">
      <c r="A463535" s="153"/>
    </row>
    <row r="463537" spans="1:1">
      <c r="A463537" s="154"/>
    </row>
    <row r="463539" spans="1:1">
      <c r="A463539" s="125"/>
    </row>
    <row r="463550" spans="1:1">
      <c r="A463550" s="153"/>
    </row>
    <row r="463551" spans="1:1">
      <c r="A463551" s="153"/>
    </row>
    <row r="463554" spans="1:1">
      <c r="A463554" s="153"/>
    </row>
    <row r="463564" spans="1:1">
      <c r="A463564" s="153"/>
    </row>
    <row r="463565" spans="1:1">
      <c r="A463565" s="153"/>
    </row>
    <row r="463566" spans="1:1">
      <c r="A463566" s="153"/>
    </row>
    <row r="463579" spans="1:1">
      <c r="A463579" s="153"/>
    </row>
    <row r="463581" spans="1:1">
      <c r="A463581" s="153"/>
    </row>
    <row r="463583" spans="1:1">
      <c r="A463583" s="154"/>
    </row>
    <row r="463585" spans="1:1">
      <c r="A463585" s="125"/>
    </row>
    <row r="463596" spans="1:1">
      <c r="A463596" s="153"/>
    </row>
    <row r="463597" spans="1:1">
      <c r="A463597" s="153"/>
    </row>
    <row r="463600" spans="1:1">
      <c r="A463600" s="153"/>
    </row>
    <row r="463610" spans="1:1">
      <c r="A463610" s="153"/>
    </row>
    <row r="463611" spans="1:1">
      <c r="A463611" s="153"/>
    </row>
    <row r="463612" spans="1:1">
      <c r="A463612" s="153"/>
    </row>
    <row r="463625" spans="1:1">
      <c r="A463625" s="153"/>
    </row>
    <row r="463627" spans="1:1">
      <c r="A463627" s="153"/>
    </row>
    <row r="463629" spans="1:1">
      <c r="A463629" s="154"/>
    </row>
    <row r="463631" spans="1:1">
      <c r="A463631" s="125"/>
    </row>
    <row r="463642" spans="1:1">
      <c r="A463642" s="153"/>
    </row>
    <row r="463643" spans="1:1">
      <c r="A463643" s="153"/>
    </row>
    <row r="463646" spans="1:1">
      <c r="A463646" s="153"/>
    </row>
    <row r="463656" spans="1:1">
      <c r="A463656" s="153"/>
    </row>
    <row r="463657" spans="1:1">
      <c r="A463657" s="153"/>
    </row>
    <row r="463658" spans="1:1">
      <c r="A463658" s="153"/>
    </row>
    <row r="463671" spans="1:1">
      <c r="A463671" s="153"/>
    </row>
    <row r="463673" spans="1:1">
      <c r="A463673" s="153"/>
    </row>
    <row r="463675" spans="1:1">
      <c r="A463675" s="154"/>
    </row>
    <row r="463677" spans="1:1">
      <c r="A463677" s="125"/>
    </row>
    <row r="463688" spans="1:1">
      <c r="A463688" s="153"/>
    </row>
    <row r="463689" spans="1:1">
      <c r="A463689" s="153"/>
    </row>
    <row r="463692" spans="1:1">
      <c r="A463692" s="153"/>
    </row>
    <row r="463702" spans="1:1">
      <c r="A463702" s="153"/>
    </row>
    <row r="463703" spans="1:1">
      <c r="A463703" s="153"/>
    </row>
    <row r="463704" spans="1:1">
      <c r="A463704" s="153"/>
    </row>
    <row r="463717" spans="1:1">
      <c r="A463717" s="153"/>
    </row>
    <row r="463719" spans="1:1">
      <c r="A463719" s="153"/>
    </row>
    <row r="463721" spans="1:1">
      <c r="A463721" s="154"/>
    </row>
    <row r="463723" spans="1:1">
      <c r="A463723" s="125"/>
    </row>
    <row r="463734" spans="1:1">
      <c r="A463734" s="153"/>
    </row>
    <row r="463735" spans="1:1">
      <c r="A463735" s="153"/>
    </row>
    <row r="463738" spans="1:1">
      <c r="A463738" s="153"/>
    </row>
    <row r="463748" spans="1:1">
      <c r="A463748" s="153"/>
    </row>
    <row r="463749" spans="1:1">
      <c r="A463749" s="153"/>
    </row>
    <row r="463750" spans="1:1">
      <c r="A463750" s="153"/>
    </row>
    <row r="463763" spans="1:1">
      <c r="A463763" s="153"/>
    </row>
    <row r="463765" spans="1:1">
      <c r="A463765" s="153"/>
    </row>
    <row r="463767" spans="1:1">
      <c r="A463767" s="154"/>
    </row>
    <row r="463769" spans="1:1">
      <c r="A463769" s="125"/>
    </row>
    <row r="463780" spans="1:1">
      <c r="A463780" s="153"/>
    </row>
    <row r="463781" spans="1:1">
      <c r="A463781" s="153"/>
    </row>
    <row r="463784" spans="1:1">
      <c r="A463784" s="153"/>
    </row>
    <row r="463794" spans="1:1">
      <c r="A463794" s="153"/>
    </row>
    <row r="463795" spans="1:1">
      <c r="A463795" s="153"/>
    </row>
    <row r="463796" spans="1:1">
      <c r="A463796" s="153"/>
    </row>
    <row r="463809" spans="1:1">
      <c r="A463809" s="153"/>
    </row>
    <row r="463811" spans="1:1">
      <c r="A463811" s="153"/>
    </row>
    <row r="463813" spans="1:1">
      <c r="A463813" s="154"/>
    </row>
    <row r="463815" spans="1:1">
      <c r="A463815" s="125"/>
    </row>
    <row r="463826" spans="1:1">
      <c r="A463826" s="153"/>
    </row>
    <row r="463827" spans="1:1">
      <c r="A463827" s="153"/>
    </row>
    <row r="463830" spans="1:1">
      <c r="A463830" s="153"/>
    </row>
    <row r="463840" spans="1:1">
      <c r="A463840" s="153"/>
    </row>
    <row r="463841" spans="1:1">
      <c r="A463841" s="153"/>
    </row>
    <row r="463842" spans="1:1">
      <c r="A463842" s="153"/>
    </row>
    <row r="463855" spans="1:1">
      <c r="A463855" s="153"/>
    </row>
    <row r="463857" spans="1:1">
      <c r="A463857" s="153"/>
    </row>
    <row r="463859" spans="1:1">
      <c r="A463859" s="154"/>
    </row>
    <row r="463861" spans="1:1">
      <c r="A463861" s="125"/>
    </row>
    <row r="463872" spans="1:1">
      <c r="A463872" s="153"/>
    </row>
    <row r="463873" spans="1:1">
      <c r="A463873" s="153"/>
    </row>
    <row r="463876" spans="1:1">
      <c r="A463876" s="153"/>
    </row>
    <row r="463886" spans="1:1">
      <c r="A463886" s="153"/>
    </row>
    <row r="463887" spans="1:1">
      <c r="A463887" s="153"/>
    </row>
    <row r="463888" spans="1:1">
      <c r="A463888" s="153"/>
    </row>
    <row r="463901" spans="1:1">
      <c r="A463901" s="153"/>
    </row>
    <row r="463903" spans="1:1">
      <c r="A463903" s="153"/>
    </row>
    <row r="463905" spans="1:1">
      <c r="A463905" s="154"/>
    </row>
    <row r="463907" spans="1:1">
      <c r="A463907" s="125"/>
    </row>
    <row r="463918" spans="1:1">
      <c r="A463918" s="153"/>
    </row>
    <row r="463919" spans="1:1">
      <c r="A463919" s="153"/>
    </row>
    <row r="463922" spans="1:1">
      <c r="A463922" s="153"/>
    </row>
    <row r="463932" spans="1:1">
      <c r="A463932" s="153"/>
    </row>
    <row r="463933" spans="1:1">
      <c r="A463933" s="153"/>
    </row>
    <row r="463934" spans="1:1">
      <c r="A463934" s="153"/>
    </row>
    <row r="463947" spans="1:1">
      <c r="A463947" s="153"/>
    </row>
    <row r="463949" spans="1:1">
      <c r="A463949" s="153"/>
    </row>
    <row r="463951" spans="1:1">
      <c r="A463951" s="154"/>
    </row>
    <row r="463953" spans="1:1">
      <c r="A463953" s="125"/>
    </row>
    <row r="463964" spans="1:1">
      <c r="A463964" s="153"/>
    </row>
    <row r="463965" spans="1:1">
      <c r="A463965" s="153"/>
    </row>
    <row r="463968" spans="1:1">
      <c r="A463968" s="153"/>
    </row>
    <row r="463978" spans="1:1">
      <c r="A463978" s="153"/>
    </row>
    <row r="463979" spans="1:1">
      <c r="A463979" s="153"/>
    </row>
    <row r="463980" spans="1:1">
      <c r="A463980" s="153"/>
    </row>
    <row r="463993" spans="1:1">
      <c r="A463993" s="153"/>
    </row>
    <row r="463995" spans="1:1">
      <c r="A463995" s="153"/>
    </row>
    <row r="463997" spans="1:1">
      <c r="A463997" s="154"/>
    </row>
    <row r="463999" spans="1:1">
      <c r="A463999" s="125"/>
    </row>
    <row r="464010" spans="1:1">
      <c r="A464010" s="153"/>
    </row>
    <row r="464011" spans="1:1">
      <c r="A464011" s="153"/>
    </row>
    <row r="464014" spans="1:1">
      <c r="A464014" s="153"/>
    </row>
    <row r="464024" spans="1:1">
      <c r="A464024" s="153"/>
    </row>
    <row r="464025" spans="1:1">
      <c r="A464025" s="153"/>
    </row>
    <row r="464026" spans="1:1">
      <c r="A464026" s="153"/>
    </row>
    <row r="464039" spans="1:1">
      <c r="A464039" s="153"/>
    </row>
    <row r="464041" spans="1:1">
      <c r="A464041" s="153"/>
    </row>
    <row r="464043" spans="1:1">
      <c r="A464043" s="154"/>
    </row>
    <row r="464045" spans="1:1">
      <c r="A464045" s="125"/>
    </row>
    <row r="464056" spans="1:1">
      <c r="A464056" s="153"/>
    </row>
    <row r="464057" spans="1:1">
      <c r="A464057" s="153"/>
    </row>
    <row r="464060" spans="1:1">
      <c r="A464060" s="153"/>
    </row>
    <row r="464070" spans="1:1">
      <c r="A464070" s="153"/>
    </row>
    <row r="464071" spans="1:1">
      <c r="A464071" s="153"/>
    </row>
    <row r="464072" spans="1:1">
      <c r="A464072" s="153"/>
    </row>
    <row r="464085" spans="1:1">
      <c r="A464085" s="153"/>
    </row>
    <row r="464087" spans="1:1">
      <c r="A464087" s="153"/>
    </row>
    <row r="464089" spans="1:1">
      <c r="A464089" s="154"/>
    </row>
    <row r="464091" spans="1:1">
      <c r="A464091" s="125"/>
    </row>
    <row r="464102" spans="1:1">
      <c r="A464102" s="153"/>
    </row>
    <row r="464103" spans="1:1">
      <c r="A464103" s="153"/>
    </row>
    <row r="464106" spans="1:1">
      <c r="A464106" s="153"/>
    </row>
    <row r="464116" spans="1:1">
      <c r="A464116" s="153"/>
    </row>
    <row r="464117" spans="1:1">
      <c r="A464117" s="153"/>
    </row>
    <row r="464118" spans="1:1">
      <c r="A464118" s="153"/>
    </row>
    <row r="464131" spans="1:1">
      <c r="A464131" s="153"/>
    </row>
    <row r="464133" spans="1:1">
      <c r="A464133" s="153"/>
    </row>
    <row r="464135" spans="1:1">
      <c r="A464135" s="154"/>
    </row>
    <row r="464137" spans="1:1">
      <c r="A464137" s="125"/>
    </row>
    <row r="464148" spans="1:1">
      <c r="A464148" s="153"/>
    </row>
    <row r="464149" spans="1:1">
      <c r="A464149" s="153"/>
    </row>
    <row r="464152" spans="1:1">
      <c r="A464152" s="153"/>
    </row>
    <row r="464162" spans="1:1">
      <c r="A464162" s="153"/>
    </row>
    <row r="464163" spans="1:1">
      <c r="A464163" s="153"/>
    </row>
    <row r="464164" spans="1:1">
      <c r="A464164" s="153"/>
    </row>
    <row r="464177" spans="1:1">
      <c r="A464177" s="153"/>
    </row>
    <row r="464179" spans="1:1">
      <c r="A464179" s="153"/>
    </row>
    <row r="464181" spans="1:1">
      <c r="A464181" s="154"/>
    </row>
    <row r="464183" spans="1:1">
      <c r="A464183" s="125"/>
    </row>
    <row r="464194" spans="1:1">
      <c r="A464194" s="153"/>
    </row>
    <row r="464195" spans="1:1">
      <c r="A464195" s="153"/>
    </row>
    <row r="464198" spans="1:1">
      <c r="A464198" s="153"/>
    </row>
    <row r="464208" spans="1:1">
      <c r="A464208" s="153"/>
    </row>
    <row r="464209" spans="1:1">
      <c r="A464209" s="153"/>
    </row>
    <row r="464210" spans="1:1">
      <c r="A464210" s="153"/>
    </row>
    <row r="464223" spans="1:1">
      <c r="A464223" s="153"/>
    </row>
    <row r="464225" spans="1:1">
      <c r="A464225" s="153"/>
    </row>
    <row r="464227" spans="1:1">
      <c r="A464227" s="154"/>
    </row>
    <row r="464229" spans="1:1">
      <c r="A464229" s="125"/>
    </row>
    <row r="464240" spans="1:1">
      <c r="A464240" s="153"/>
    </row>
    <row r="464241" spans="1:1">
      <c r="A464241" s="153"/>
    </row>
    <row r="464244" spans="1:1">
      <c r="A464244" s="153"/>
    </row>
    <row r="464254" spans="1:1">
      <c r="A464254" s="153"/>
    </row>
    <row r="464255" spans="1:1">
      <c r="A464255" s="153"/>
    </row>
    <row r="464256" spans="1:1">
      <c r="A464256" s="153"/>
    </row>
    <row r="464269" spans="1:1">
      <c r="A464269" s="153"/>
    </row>
    <row r="464271" spans="1:1">
      <c r="A464271" s="153"/>
    </row>
    <row r="464273" spans="1:1">
      <c r="A464273" s="154"/>
    </row>
    <row r="464275" spans="1:1">
      <c r="A464275" s="125"/>
    </row>
    <row r="464286" spans="1:1">
      <c r="A464286" s="153"/>
    </row>
    <row r="464287" spans="1:1">
      <c r="A464287" s="153"/>
    </row>
    <row r="464290" spans="1:1">
      <c r="A464290" s="153"/>
    </row>
    <row r="464300" spans="1:1">
      <c r="A464300" s="153"/>
    </row>
    <row r="464301" spans="1:1">
      <c r="A464301" s="153"/>
    </row>
    <row r="464302" spans="1:1">
      <c r="A464302" s="153"/>
    </row>
    <row r="464315" spans="1:1">
      <c r="A464315" s="153"/>
    </row>
    <row r="464317" spans="1:1">
      <c r="A464317" s="153"/>
    </row>
    <row r="464319" spans="1:1">
      <c r="A464319" s="154"/>
    </row>
    <row r="464321" spans="1:1">
      <c r="A464321" s="125"/>
    </row>
    <row r="464332" spans="1:1">
      <c r="A464332" s="153"/>
    </row>
    <row r="464333" spans="1:1">
      <c r="A464333" s="153"/>
    </row>
    <row r="464336" spans="1:1">
      <c r="A464336" s="153"/>
    </row>
    <row r="464346" spans="1:1">
      <c r="A464346" s="153"/>
    </row>
    <row r="464347" spans="1:1">
      <c r="A464347" s="153"/>
    </row>
    <row r="464348" spans="1:1">
      <c r="A464348" s="153"/>
    </row>
    <row r="464361" spans="1:1">
      <c r="A464361" s="153"/>
    </row>
    <row r="464363" spans="1:1">
      <c r="A464363" s="153"/>
    </row>
    <row r="464365" spans="1:1">
      <c r="A464365" s="154"/>
    </row>
    <row r="464367" spans="1:1">
      <c r="A464367" s="125"/>
    </row>
    <row r="464378" spans="1:1">
      <c r="A464378" s="153"/>
    </row>
    <row r="464379" spans="1:1">
      <c r="A464379" s="153"/>
    </row>
    <row r="464382" spans="1:1">
      <c r="A464382" s="153"/>
    </row>
    <row r="464392" spans="1:1">
      <c r="A464392" s="153"/>
    </row>
    <row r="464393" spans="1:1">
      <c r="A464393" s="153"/>
    </row>
    <row r="464394" spans="1:1">
      <c r="A464394" s="153"/>
    </row>
    <row r="464407" spans="1:1">
      <c r="A464407" s="153"/>
    </row>
    <row r="464409" spans="1:1">
      <c r="A464409" s="153"/>
    </row>
    <row r="464411" spans="1:1">
      <c r="A464411" s="154"/>
    </row>
    <row r="464413" spans="1:1">
      <c r="A464413" s="125"/>
    </row>
    <row r="464424" spans="1:1">
      <c r="A464424" s="153"/>
    </row>
    <row r="464425" spans="1:1">
      <c r="A464425" s="153"/>
    </row>
    <row r="464428" spans="1:1">
      <c r="A464428" s="153"/>
    </row>
    <row r="464438" spans="1:1">
      <c r="A464438" s="153"/>
    </row>
    <row r="464439" spans="1:1">
      <c r="A464439" s="153"/>
    </row>
    <row r="464440" spans="1:1">
      <c r="A464440" s="153"/>
    </row>
    <row r="464453" spans="1:1">
      <c r="A464453" s="153"/>
    </row>
    <row r="464455" spans="1:1">
      <c r="A464455" s="153"/>
    </row>
    <row r="464457" spans="1:1">
      <c r="A464457" s="154"/>
    </row>
    <row r="464459" spans="1:1">
      <c r="A464459" s="125"/>
    </row>
    <row r="464470" spans="1:1">
      <c r="A464470" s="153"/>
    </row>
    <row r="464471" spans="1:1">
      <c r="A464471" s="153"/>
    </row>
    <row r="464474" spans="1:1">
      <c r="A464474" s="153"/>
    </row>
    <row r="464484" spans="1:1">
      <c r="A464484" s="153"/>
    </row>
    <row r="464485" spans="1:1">
      <c r="A464485" s="153"/>
    </row>
    <row r="464486" spans="1:1">
      <c r="A464486" s="153"/>
    </row>
    <row r="464499" spans="1:1">
      <c r="A464499" s="153"/>
    </row>
    <row r="464501" spans="1:1">
      <c r="A464501" s="153"/>
    </row>
    <row r="464503" spans="1:1">
      <c r="A464503" s="154"/>
    </row>
    <row r="464505" spans="1:1">
      <c r="A464505" s="125"/>
    </row>
    <row r="464516" spans="1:1">
      <c r="A464516" s="153"/>
    </row>
    <row r="464517" spans="1:1">
      <c r="A464517" s="153"/>
    </row>
    <row r="464520" spans="1:1">
      <c r="A464520" s="153"/>
    </row>
    <row r="464530" spans="1:1">
      <c r="A464530" s="153"/>
    </row>
    <row r="464531" spans="1:1">
      <c r="A464531" s="153"/>
    </row>
    <row r="464532" spans="1:1">
      <c r="A464532" s="153"/>
    </row>
    <row r="464545" spans="1:1">
      <c r="A464545" s="153"/>
    </row>
    <row r="464547" spans="1:1">
      <c r="A464547" s="153"/>
    </row>
    <row r="464549" spans="1:1">
      <c r="A464549" s="154"/>
    </row>
    <row r="464551" spans="1:1">
      <c r="A464551" s="125"/>
    </row>
    <row r="464562" spans="1:1">
      <c r="A464562" s="153"/>
    </row>
    <row r="464563" spans="1:1">
      <c r="A464563" s="153"/>
    </row>
    <row r="464566" spans="1:1">
      <c r="A464566" s="153"/>
    </row>
    <row r="464576" spans="1:1">
      <c r="A464576" s="153"/>
    </row>
    <row r="464577" spans="1:1">
      <c r="A464577" s="153"/>
    </row>
    <row r="464578" spans="1:1">
      <c r="A464578" s="153"/>
    </row>
    <row r="464591" spans="1:1">
      <c r="A464591" s="153"/>
    </row>
    <row r="464593" spans="1:1">
      <c r="A464593" s="153"/>
    </row>
    <row r="464595" spans="1:1">
      <c r="A464595" s="154"/>
    </row>
    <row r="464597" spans="1:1">
      <c r="A464597" s="125"/>
    </row>
    <row r="464608" spans="1:1">
      <c r="A464608" s="153"/>
    </row>
    <row r="464609" spans="1:1">
      <c r="A464609" s="153"/>
    </row>
    <row r="464612" spans="1:1">
      <c r="A464612" s="153"/>
    </row>
    <row r="464622" spans="1:1">
      <c r="A464622" s="153"/>
    </row>
    <row r="464623" spans="1:1">
      <c r="A464623" s="153"/>
    </row>
    <row r="464624" spans="1:1">
      <c r="A464624" s="153"/>
    </row>
    <row r="464637" spans="1:1">
      <c r="A464637" s="153"/>
    </row>
    <row r="464639" spans="1:1">
      <c r="A464639" s="153"/>
    </row>
    <row r="464641" spans="1:1">
      <c r="A464641" s="154"/>
    </row>
    <row r="464643" spans="1:1">
      <c r="A464643" s="125"/>
    </row>
    <row r="464654" spans="1:1">
      <c r="A464654" s="153"/>
    </row>
    <row r="464655" spans="1:1">
      <c r="A464655" s="153"/>
    </row>
    <row r="464658" spans="1:1">
      <c r="A464658" s="153"/>
    </row>
    <row r="464668" spans="1:1">
      <c r="A464668" s="153"/>
    </row>
    <row r="464669" spans="1:1">
      <c r="A464669" s="153"/>
    </row>
    <row r="464670" spans="1:1">
      <c r="A464670" s="153"/>
    </row>
    <row r="464683" spans="1:1">
      <c r="A464683" s="153"/>
    </row>
    <row r="464685" spans="1:1">
      <c r="A464685" s="153"/>
    </row>
    <row r="464687" spans="1:1">
      <c r="A464687" s="154"/>
    </row>
    <row r="464689" spans="1:1">
      <c r="A464689" s="125"/>
    </row>
    <row r="464700" spans="1:1">
      <c r="A464700" s="153"/>
    </row>
    <row r="464701" spans="1:1">
      <c r="A464701" s="153"/>
    </row>
    <row r="464704" spans="1:1">
      <c r="A464704" s="153"/>
    </row>
    <row r="464714" spans="1:1">
      <c r="A464714" s="153"/>
    </row>
    <row r="464715" spans="1:1">
      <c r="A464715" s="153"/>
    </row>
    <row r="464716" spans="1:1">
      <c r="A464716" s="153"/>
    </row>
    <row r="464729" spans="1:1">
      <c r="A464729" s="153"/>
    </row>
    <row r="464731" spans="1:1">
      <c r="A464731" s="153"/>
    </row>
    <row r="464733" spans="1:1">
      <c r="A464733" s="154"/>
    </row>
    <row r="464735" spans="1:1">
      <c r="A464735" s="125"/>
    </row>
    <row r="464746" spans="1:1">
      <c r="A464746" s="153"/>
    </row>
    <row r="464747" spans="1:1">
      <c r="A464747" s="153"/>
    </row>
    <row r="464750" spans="1:1">
      <c r="A464750" s="153"/>
    </row>
    <row r="464760" spans="1:1">
      <c r="A464760" s="153"/>
    </row>
    <row r="464761" spans="1:1">
      <c r="A464761" s="153"/>
    </row>
    <row r="464762" spans="1:1">
      <c r="A464762" s="153"/>
    </row>
    <row r="464775" spans="1:1">
      <c r="A464775" s="153"/>
    </row>
    <row r="464777" spans="1:1">
      <c r="A464777" s="153"/>
    </row>
    <row r="464779" spans="1:1">
      <c r="A464779" s="154"/>
    </row>
    <row r="464781" spans="1:1">
      <c r="A464781" s="125"/>
    </row>
    <row r="464792" spans="1:1">
      <c r="A464792" s="153"/>
    </row>
    <row r="464793" spans="1:1">
      <c r="A464793" s="153"/>
    </row>
    <row r="464796" spans="1:1">
      <c r="A464796" s="153"/>
    </row>
    <row r="464806" spans="1:1">
      <c r="A464806" s="153"/>
    </row>
    <row r="464807" spans="1:1">
      <c r="A464807" s="153"/>
    </row>
    <row r="464808" spans="1:1">
      <c r="A464808" s="153"/>
    </row>
    <row r="464821" spans="1:1">
      <c r="A464821" s="153"/>
    </row>
    <row r="464823" spans="1:1">
      <c r="A464823" s="153"/>
    </row>
    <row r="464825" spans="1:1">
      <c r="A464825" s="154"/>
    </row>
    <row r="464827" spans="1:1">
      <c r="A464827" s="125"/>
    </row>
    <row r="464838" spans="1:1">
      <c r="A464838" s="153"/>
    </row>
    <row r="464839" spans="1:1">
      <c r="A464839" s="153"/>
    </row>
    <row r="464842" spans="1:1">
      <c r="A464842" s="153"/>
    </row>
    <row r="464852" spans="1:1">
      <c r="A464852" s="153"/>
    </row>
    <row r="464853" spans="1:1">
      <c r="A464853" s="153"/>
    </row>
    <row r="464854" spans="1:1">
      <c r="A464854" s="153"/>
    </row>
    <row r="464867" spans="1:1">
      <c r="A464867" s="153"/>
    </row>
    <row r="464869" spans="1:1">
      <c r="A464869" s="153"/>
    </row>
    <row r="464871" spans="1:1">
      <c r="A464871" s="154"/>
    </row>
    <row r="464873" spans="1:1">
      <c r="A464873" s="125"/>
    </row>
    <row r="464884" spans="1:1">
      <c r="A464884" s="153"/>
    </row>
    <row r="464885" spans="1:1">
      <c r="A464885" s="153"/>
    </row>
    <row r="464888" spans="1:1">
      <c r="A464888" s="153"/>
    </row>
    <row r="464898" spans="1:1">
      <c r="A464898" s="153"/>
    </row>
    <row r="464899" spans="1:1">
      <c r="A464899" s="153"/>
    </row>
    <row r="464900" spans="1:1">
      <c r="A464900" s="153"/>
    </row>
    <row r="464913" spans="1:1">
      <c r="A464913" s="153"/>
    </row>
    <row r="464915" spans="1:1">
      <c r="A464915" s="153"/>
    </row>
    <row r="464917" spans="1:1">
      <c r="A464917" s="154"/>
    </row>
    <row r="464919" spans="1:1">
      <c r="A464919" s="125"/>
    </row>
    <row r="464930" spans="1:1">
      <c r="A464930" s="153"/>
    </row>
    <row r="464931" spans="1:1">
      <c r="A464931" s="153"/>
    </row>
    <row r="464934" spans="1:1">
      <c r="A464934" s="153"/>
    </row>
    <row r="464944" spans="1:1">
      <c r="A464944" s="153"/>
    </row>
    <row r="464945" spans="1:1">
      <c r="A464945" s="153"/>
    </row>
    <row r="464946" spans="1:1">
      <c r="A464946" s="153"/>
    </row>
    <row r="464959" spans="1:1">
      <c r="A464959" s="153"/>
    </row>
    <row r="464961" spans="1:1">
      <c r="A464961" s="153"/>
    </row>
    <row r="464963" spans="1:1">
      <c r="A464963" s="154"/>
    </row>
    <row r="464965" spans="1:1">
      <c r="A464965" s="125"/>
    </row>
    <row r="464976" spans="1:1">
      <c r="A464976" s="153"/>
    </row>
    <row r="464977" spans="1:1">
      <c r="A464977" s="153"/>
    </row>
    <row r="464980" spans="1:1">
      <c r="A464980" s="153"/>
    </row>
    <row r="464990" spans="1:1">
      <c r="A464990" s="153"/>
    </row>
    <row r="464991" spans="1:1">
      <c r="A464991" s="153"/>
    </row>
    <row r="464992" spans="1:1">
      <c r="A464992" s="153"/>
    </row>
    <row r="465005" spans="1:1">
      <c r="A465005" s="153"/>
    </row>
    <row r="465007" spans="1:1">
      <c r="A465007" s="153"/>
    </row>
    <row r="465009" spans="1:1">
      <c r="A465009" s="154"/>
    </row>
    <row r="465011" spans="1:1">
      <c r="A465011" s="125"/>
    </row>
    <row r="465022" spans="1:1">
      <c r="A465022" s="153"/>
    </row>
    <row r="465023" spans="1:1">
      <c r="A465023" s="153"/>
    </row>
    <row r="465026" spans="1:1">
      <c r="A465026" s="153"/>
    </row>
    <row r="465036" spans="1:1">
      <c r="A465036" s="153"/>
    </row>
    <row r="465037" spans="1:1">
      <c r="A465037" s="153"/>
    </row>
    <row r="465038" spans="1:1">
      <c r="A465038" s="153"/>
    </row>
    <row r="465051" spans="1:1">
      <c r="A465051" s="153"/>
    </row>
    <row r="465053" spans="1:1">
      <c r="A465053" s="153"/>
    </row>
    <row r="465055" spans="1:1">
      <c r="A465055" s="154"/>
    </row>
    <row r="465057" spans="1:1">
      <c r="A465057" s="125"/>
    </row>
    <row r="465068" spans="1:1">
      <c r="A465068" s="153"/>
    </row>
    <row r="465069" spans="1:1">
      <c r="A465069" s="153"/>
    </row>
    <row r="465072" spans="1:1">
      <c r="A465072" s="153"/>
    </row>
    <row r="465082" spans="1:1">
      <c r="A465082" s="153"/>
    </row>
    <row r="465083" spans="1:1">
      <c r="A465083" s="153"/>
    </row>
    <row r="465084" spans="1:1">
      <c r="A465084" s="153"/>
    </row>
    <row r="465097" spans="1:1">
      <c r="A465097" s="153"/>
    </row>
    <row r="465099" spans="1:1">
      <c r="A465099" s="153"/>
    </row>
    <row r="465101" spans="1:1">
      <c r="A465101" s="154"/>
    </row>
    <row r="465103" spans="1:1">
      <c r="A465103" s="125"/>
    </row>
    <row r="465114" spans="1:1">
      <c r="A465114" s="153"/>
    </row>
    <row r="465115" spans="1:1">
      <c r="A465115" s="153"/>
    </row>
    <row r="465118" spans="1:1">
      <c r="A465118" s="153"/>
    </row>
    <row r="465128" spans="1:1">
      <c r="A465128" s="153"/>
    </row>
    <row r="465129" spans="1:1">
      <c r="A465129" s="153"/>
    </row>
    <row r="465130" spans="1:1">
      <c r="A465130" s="153"/>
    </row>
    <row r="465143" spans="1:1">
      <c r="A465143" s="153"/>
    </row>
    <row r="465145" spans="1:1">
      <c r="A465145" s="153"/>
    </row>
    <row r="465147" spans="1:1">
      <c r="A465147" s="154"/>
    </row>
    <row r="465149" spans="1:1">
      <c r="A465149" s="125"/>
    </row>
    <row r="465160" spans="1:1">
      <c r="A465160" s="153"/>
    </row>
    <row r="465161" spans="1:1">
      <c r="A465161" s="153"/>
    </row>
    <row r="465164" spans="1:1">
      <c r="A465164" s="153"/>
    </row>
    <row r="465174" spans="1:1">
      <c r="A465174" s="153"/>
    </row>
    <row r="465175" spans="1:1">
      <c r="A465175" s="153"/>
    </row>
    <row r="465176" spans="1:1">
      <c r="A465176" s="153"/>
    </row>
    <row r="465189" spans="1:1">
      <c r="A465189" s="153"/>
    </row>
    <row r="465191" spans="1:1">
      <c r="A465191" s="153"/>
    </row>
    <row r="465193" spans="1:1">
      <c r="A465193" s="154"/>
    </row>
    <row r="465195" spans="1:1">
      <c r="A465195" s="125"/>
    </row>
    <row r="465206" spans="1:1">
      <c r="A465206" s="153"/>
    </row>
    <row r="465207" spans="1:1">
      <c r="A465207" s="153"/>
    </row>
    <row r="465210" spans="1:1">
      <c r="A465210" s="153"/>
    </row>
    <row r="465220" spans="1:1">
      <c r="A465220" s="153"/>
    </row>
    <row r="465221" spans="1:1">
      <c r="A465221" s="153"/>
    </row>
    <row r="465222" spans="1:1">
      <c r="A465222" s="153"/>
    </row>
    <row r="465235" spans="1:1">
      <c r="A465235" s="153"/>
    </row>
    <row r="465237" spans="1:1">
      <c r="A465237" s="153"/>
    </row>
    <row r="465239" spans="1:1">
      <c r="A465239" s="154"/>
    </row>
    <row r="465241" spans="1:1">
      <c r="A465241" s="125"/>
    </row>
    <row r="465252" spans="1:1">
      <c r="A465252" s="153"/>
    </row>
    <row r="465253" spans="1:1">
      <c r="A465253" s="153"/>
    </row>
    <row r="465256" spans="1:1">
      <c r="A465256" s="153"/>
    </row>
    <row r="465266" spans="1:1">
      <c r="A465266" s="153"/>
    </row>
    <row r="465267" spans="1:1">
      <c r="A465267" s="153"/>
    </row>
    <row r="465268" spans="1:1">
      <c r="A465268" s="153"/>
    </row>
    <row r="465281" spans="1:1">
      <c r="A465281" s="153"/>
    </row>
    <row r="465283" spans="1:1">
      <c r="A465283" s="153"/>
    </row>
    <row r="465285" spans="1:1">
      <c r="A465285" s="154"/>
    </row>
    <row r="465287" spans="1:1">
      <c r="A465287" s="125"/>
    </row>
    <row r="465298" spans="1:1">
      <c r="A465298" s="153"/>
    </row>
    <row r="465299" spans="1:1">
      <c r="A465299" s="153"/>
    </row>
    <row r="465302" spans="1:1">
      <c r="A465302" s="153"/>
    </row>
    <row r="465312" spans="1:1">
      <c r="A465312" s="153"/>
    </row>
    <row r="465313" spans="1:1">
      <c r="A465313" s="153"/>
    </row>
    <row r="465314" spans="1:1">
      <c r="A465314" s="153"/>
    </row>
    <row r="465327" spans="1:1">
      <c r="A465327" s="153"/>
    </row>
    <row r="465329" spans="1:1">
      <c r="A465329" s="153"/>
    </row>
    <row r="465331" spans="1:1">
      <c r="A465331" s="154"/>
    </row>
    <row r="465333" spans="1:1">
      <c r="A465333" s="125"/>
    </row>
    <row r="465344" spans="1:1">
      <c r="A465344" s="153"/>
    </row>
    <row r="465345" spans="1:1">
      <c r="A465345" s="153"/>
    </row>
    <row r="465348" spans="1:1">
      <c r="A465348" s="153"/>
    </row>
    <row r="465358" spans="1:1">
      <c r="A465358" s="153"/>
    </row>
    <row r="465359" spans="1:1">
      <c r="A465359" s="153"/>
    </row>
    <row r="465360" spans="1:1">
      <c r="A465360" s="153"/>
    </row>
    <row r="465373" spans="1:1">
      <c r="A465373" s="153"/>
    </row>
    <row r="465375" spans="1:1">
      <c r="A465375" s="153"/>
    </row>
    <row r="465377" spans="1:1">
      <c r="A465377" s="154"/>
    </row>
    <row r="465379" spans="1:1">
      <c r="A465379" s="125"/>
    </row>
    <row r="465390" spans="1:1">
      <c r="A465390" s="153"/>
    </row>
    <row r="465391" spans="1:1">
      <c r="A465391" s="153"/>
    </row>
    <row r="465394" spans="1:1">
      <c r="A465394" s="153"/>
    </row>
    <row r="465404" spans="1:1">
      <c r="A465404" s="153"/>
    </row>
    <row r="465405" spans="1:1">
      <c r="A465405" s="153"/>
    </row>
    <row r="465406" spans="1:1">
      <c r="A465406" s="153"/>
    </row>
    <row r="465419" spans="1:1">
      <c r="A465419" s="153"/>
    </row>
    <row r="465421" spans="1:1">
      <c r="A465421" s="153"/>
    </row>
    <row r="465423" spans="1:1">
      <c r="A465423" s="154"/>
    </row>
    <row r="465425" spans="1:1">
      <c r="A465425" s="125"/>
    </row>
    <row r="465436" spans="1:1">
      <c r="A465436" s="153"/>
    </row>
    <row r="465437" spans="1:1">
      <c r="A465437" s="153"/>
    </row>
    <row r="465440" spans="1:1">
      <c r="A465440" s="153"/>
    </row>
    <row r="465450" spans="1:1">
      <c r="A465450" s="153"/>
    </row>
    <row r="465451" spans="1:1">
      <c r="A465451" s="153"/>
    </row>
    <row r="465452" spans="1:1">
      <c r="A465452" s="153"/>
    </row>
    <row r="465465" spans="1:1">
      <c r="A465465" s="153"/>
    </row>
    <row r="465467" spans="1:1">
      <c r="A465467" s="153"/>
    </row>
    <row r="465469" spans="1:1">
      <c r="A465469" s="154"/>
    </row>
    <row r="465471" spans="1:1">
      <c r="A465471" s="125"/>
    </row>
    <row r="465482" spans="1:1">
      <c r="A465482" s="153"/>
    </row>
    <row r="465483" spans="1:1">
      <c r="A465483" s="153"/>
    </row>
    <row r="465486" spans="1:1">
      <c r="A465486" s="153"/>
    </row>
    <row r="465496" spans="1:1">
      <c r="A465496" s="153"/>
    </row>
    <row r="465497" spans="1:1">
      <c r="A465497" s="153"/>
    </row>
    <row r="465498" spans="1:1">
      <c r="A465498" s="153"/>
    </row>
    <row r="465511" spans="1:1">
      <c r="A465511" s="153"/>
    </row>
    <row r="465513" spans="1:1">
      <c r="A465513" s="153"/>
    </row>
    <row r="465515" spans="1:1">
      <c r="A465515" s="154"/>
    </row>
    <row r="465517" spans="1:1">
      <c r="A465517" s="125"/>
    </row>
    <row r="465528" spans="1:1">
      <c r="A465528" s="153"/>
    </row>
    <row r="465529" spans="1:1">
      <c r="A465529" s="153"/>
    </row>
    <row r="465532" spans="1:1">
      <c r="A465532" s="153"/>
    </row>
    <row r="465542" spans="1:1">
      <c r="A465542" s="153"/>
    </row>
    <row r="465543" spans="1:1">
      <c r="A465543" s="153"/>
    </row>
    <row r="465544" spans="1:1">
      <c r="A465544" s="153"/>
    </row>
    <row r="465557" spans="1:1">
      <c r="A465557" s="153"/>
    </row>
    <row r="465559" spans="1:1">
      <c r="A465559" s="153"/>
    </row>
    <row r="465561" spans="1:1">
      <c r="A465561" s="154"/>
    </row>
    <row r="465563" spans="1:1">
      <c r="A465563" s="125"/>
    </row>
    <row r="465574" spans="1:1">
      <c r="A465574" s="153"/>
    </row>
    <row r="465575" spans="1:1">
      <c r="A465575" s="153"/>
    </row>
    <row r="465578" spans="1:1">
      <c r="A465578" s="153"/>
    </row>
    <row r="465588" spans="1:1">
      <c r="A465588" s="153"/>
    </row>
    <row r="465589" spans="1:1">
      <c r="A465589" s="153"/>
    </row>
    <row r="465590" spans="1:1">
      <c r="A465590" s="153"/>
    </row>
    <row r="465603" spans="1:1">
      <c r="A465603" s="153"/>
    </row>
    <row r="465605" spans="1:1">
      <c r="A465605" s="153"/>
    </row>
    <row r="465607" spans="1:1">
      <c r="A465607" s="154"/>
    </row>
    <row r="465609" spans="1:1">
      <c r="A465609" s="125"/>
    </row>
    <row r="465620" spans="1:1">
      <c r="A465620" s="153"/>
    </row>
    <row r="465621" spans="1:1">
      <c r="A465621" s="153"/>
    </row>
    <row r="465624" spans="1:1">
      <c r="A465624" s="153"/>
    </row>
    <row r="465634" spans="1:1">
      <c r="A465634" s="153"/>
    </row>
    <row r="465635" spans="1:1">
      <c r="A465635" s="153"/>
    </row>
    <row r="465636" spans="1:1">
      <c r="A465636" s="153"/>
    </row>
    <row r="465649" spans="1:1">
      <c r="A465649" s="153"/>
    </row>
    <row r="465651" spans="1:1">
      <c r="A465651" s="153"/>
    </row>
    <row r="465653" spans="1:1">
      <c r="A465653" s="154"/>
    </row>
    <row r="465655" spans="1:1">
      <c r="A465655" s="125"/>
    </row>
    <row r="465666" spans="1:1">
      <c r="A465666" s="153"/>
    </row>
    <row r="465667" spans="1:1">
      <c r="A465667" s="153"/>
    </row>
    <row r="465670" spans="1:1">
      <c r="A465670" s="153"/>
    </row>
    <row r="465680" spans="1:1">
      <c r="A465680" s="153"/>
    </row>
    <row r="465681" spans="1:1">
      <c r="A465681" s="153"/>
    </row>
    <row r="465682" spans="1:1">
      <c r="A465682" s="153"/>
    </row>
    <row r="465695" spans="1:1">
      <c r="A465695" s="153"/>
    </row>
    <row r="465697" spans="1:1">
      <c r="A465697" s="153"/>
    </row>
    <row r="465699" spans="1:1">
      <c r="A465699" s="154"/>
    </row>
    <row r="465701" spans="1:1">
      <c r="A465701" s="125"/>
    </row>
    <row r="465712" spans="1:1">
      <c r="A465712" s="153"/>
    </row>
    <row r="465713" spans="1:1">
      <c r="A465713" s="153"/>
    </row>
    <row r="465716" spans="1:1">
      <c r="A465716" s="153"/>
    </row>
    <row r="465726" spans="1:1">
      <c r="A465726" s="153"/>
    </row>
    <row r="465727" spans="1:1">
      <c r="A465727" s="153"/>
    </row>
    <row r="465728" spans="1:1">
      <c r="A465728" s="153"/>
    </row>
    <row r="465741" spans="1:1">
      <c r="A465741" s="153"/>
    </row>
    <row r="465743" spans="1:1">
      <c r="A465743" s="153"/>
    </row>
    <row r="465745" spans="1:1">
      <c r="A465745" s="154"/>
    </row>
    <row r="465747" spans="1:1">
      <c r="A465747" s="125"/>
    </row>
    <row r="465758" spans="1:1">
      <c r="A465758" s="153"/>
    </row>
    <row r="465759" spans="1:1">
      <c r="A465759" s="153"/>
    </row>
    <row r="465762" spans="1:1">
      <c r="A465762" s="153"/>
    </row>
    <row r="465772" spans="1:1">
      <c r="A465772" s="153"/>
    </row>
    <row r="465773" spans="1:1">
      <c r="A465773" s="153"/>
    </row>
    <row r="465774" spans="1:1">
      <c r="A465774" s="153"/>
    </row>
    <row r="465787" spans="1:1">
      <c r="A465787" s="153"/>
    </row>
    <row r="465789" spans="1:1">
      <c r="A465789" s="153"/>
    </row>
    <row r="465791" spans="1:1">
      <c r="A465791" s="154"/>
    </row>
    <row r="465793" spans="1:1">
      <c r="A465793" s="125"/>
    </row>
    <row r="465804" spans="1:1">
      <c r="A465804" s="153"/>
    </row>
    <row r="465805" spans="1:1">
      <c r="A465805" s="153"/>
    </row>
    <row r="465808" spans="1:1">
      <c r="A465808" s="153"/>
    </row>
    <row r="465818" spans="1:1">
      <c r="A465818" s="153"/>
    </row>
    <row r="465819" spans="1:1">
      <c r="A465819" s="153"/>
    </row>
    <row r="465820" spans="1:1">
      <c r="A465820" s="153"/>
    </row>
    <row r="465833" spans="1:1">
      <c r="A465833" s="153"/>
    </row>
    <row r="465835" spans="1:1">
      <c r="A465835" s="153"/>
    </row>
    <row r="465837" spans="1:1">
      <c r="A465837" s="154"/>
    </row>
    <row r="465839" spans="1:1">
      <c r="A465839" s="125"/>
    </row>
    <row r="465850" spans="1:1">
      <c r="A465850" s="153"/>
    </row>
    <row r="465851" spans="1:1">
      <c r="A465851" s="153"/>
    </row>
    <row r="465854" spans="1:1">
      <c r="A465854" s="153"/>
    </row>
    <row r="465864" spans="1:1">
      <c r="A465864" s="153"/>
    </row>
    <row r="465865" spans="1:1">
      <c r="A465865" s="153"/>
    </row>
    <row r="465866" spans="1:1">
      <c r="A465866" s="153"/>
    </row>
    <row r="465879" spans="1:1">
      <c r="A465879" s="153"/>
    </row>
    <row r="465881" spans="1:1">
      <c r="A465881" s="153"/>
    </row>
    <row r="465883" spans="1:1">
      <c r="A465883" s="154"/>
    </row>
    <row r="465885" spans="1:1">
      <c r="A465885" s="125"/>
    </row>
    <row r="465896" spans="1:1">
      <c r="A465896" s="153"/>
    </row>
    <row r="465897" spans="1:1">
      <c r="A465897" s="153"/>
    </row>
    <row r="465900" spans="1:1">
      <c r="A465900" s="153"/>
    </row>
    <row r="465910" spans="1:1">
      <c r="A465910" s="153"/>
    </row>
    <row r="465911" spans="1:1">
      <c r="A465911" s="153"/>
    </row>
    <row r="465912" spans="1:1">
      <c r="A465912" s="153"/>
    </row>
    <row r="465925" spans="1:1">
      <c r="A465925" s="153"/>
    </row>
    <row r="465927" spans="1:1">
      <c r="A465927" s="153"/>
    </row>
    <row r="465929" spans="1:1">
      <c r="A465929" s="154"/>
    </row>
    <row r="465931" spans="1:1">
      <c r="A465931" s="125"/>
    </row>
    <row r="465942" spans="1:1">
      <c r="A465942" s="153"/>
    </row>
    <row r="465943" spans="1:1">
      <c r="A465943" s="153"/>
    </row>
    <row r="465946" spans="1:1">
      <c r="A465946" s="153"/>
    </row>
    <row r="465956" spans="1:1">
      <c r="A465956" s="153"/>
    </row>
    <row r="465957" spans="1:1">
      <c r="A465957" s="153"/>
    </row>
    <row r="465958" spans="1:1">
      <c r="A465958" s="153"/>
    </row>
    <row r="465971" spans="1:1">
      <c r="A465971" s="153"/>
    </row>
    <row r="465973" spans="1:1">
      <c r="A465973" s="153"/>
    </row>
    <row r="465975" spans="1:1">
      <c r="A465975" s="154"/>
    </row>
    <row r="465977" spans="1:1">
      <c r="A465977" s="125"/>
    </row>
    <row r="465988" spans="1:1">
      <c r="A465988" s="153"/>
    </row>
    <row r="465989" spans="1:1">
      <c r="A465989" s="153"/>
    </row>
    <row r="465992" spans="1:1">
      <c r="A465992" s="153"/>
    </row>
    <row r="466002" spans="1:1">
      <c r="A466002" s="153"/>
    </row>
    <row r="466003" spans="1:1">
      <c r="A466003" s="153"/>
    </row>
    <row r="466004" spans="1:1">
      <c r="A466004" s="153"/>
    </row>
    <row r="466017" spans="1:1">
      <c r="A466017" s="153"/>
    </row>
    <row r="466019" spans="1:1">
      <c r="A466019" s="153"/>
    </row>
    <row r="466021" spans="1:1">
      <c r="A466021" s="154"/>
    </row>
    <row r="466023" spans="1:1">
      <c r="A466023" s="125"/>
    </row>
    <row r="466034" spans="1:1">
      <c r="A466034" s="153"/>
    </row>
    <row r="466035" spans="1:1">
      <c r="A466035" s="153"/>
    </row>
    <row r="466038" spans="1:1">
      <c r="A466038" s="153"/>
    </row>
    <row r="466048" spans="1:1">
      <c r="A466048" s="153"/>
    </row>
    <row r="466049" spans="1:1">
      <c r="A466049" s="153"/>
    </row>
    <row r="466050" spans="1:1">
      <c r="A466050" s="153"/>
    </row>
    <row r="466063" spans="1:1">
      <c r="A466063" s="153"/>
    </row>
    <row r="466065" spans="1:1">
      <c r="A466065" s="153"/>
    </row>
    <row r="466067" spans="1:1">
      <c r="A466067" s="154"/>
    </row>
    <row r="466069" spans="1:1">
      <c r="A466069" s="125"/>
    </row>
    <row r="466080" spans="1:1">
      <c r="A466080" s="153"/>
    </row>
    <row r="466081" spans="1:1">
      <c r="A466081" s="153"/>
    </row>
    <row r="466084" spans="1:1">
      <c r="A466084" s="153"/>
    </row>
    <row r="466094" spans="1:1">
      <c r="A466094" s="153"/>
    </row>
    <row r="466095" spans="1:1">
      <c r="A466095" s="153"/>
    </row>
    <row r="466096" spans="1:1">
      <c r="A466096" s="153"/>
    </row>
    <row r="466109" spans="1:1">
      <c r="A466109" s="153"/>
    </row>
    <row r="466111" spans="1:1">
      <c r="A466111" s="153"/>
    </row>
    <row r="466113" spans="1:1">
      <c r="A466113" s="154"/>
    </row>
    <row r="466115" spans="1:1">
      <c r="A466115" s="125"/>
    </row>
    <row r="466126" spans="1:1">
      <c r="A466126" s="153"/>
    </row>
    <row r="466127" spans="1:1">
      <c r="A466127" s="153"/>
    </row>
    <row r="466130" spans="1:1">
      <c r="A466130" s="153"/>
    </row>
    <row r="466140" spans="1:1">
      <c r="A466140" s="153"/>
    </row>
    <row r="466141" spans="1:1">
      <c r="A466141" s="153"/>
    </row>
    <row r="466142" spans="1:1">
      <c r="A466142" s="153"/>
    </row>
    <row r="466155" spans="1:1">
      <c r="A466155" s="153"/>
    </row>
    <row r="466157" spans="1:1">
      <c r="A466157" s="153"/>
    </row>
    <row r="466159" spans="1:1">
      <c r="A466159" s="154"/>
    </row>
    <row r="466161" spans="1:1">
      <c r="A466161" s="125"/>
    </row>
    <row r="466172" spans="1:1">
      <c r="A466172" s="153"/>
    </row>
    <row r="466173" spans="1:1">
      <c r="A466173" s="153"/>
    </row>
    <row r="466176" spans="1:1">
      <c r="A466176" s="153"/>
    </row>
    <row r="466186" spans="1:1">
      <c r="A466186" s="153"/>
    </row>
    <row r="466187" spans="1:1">
      <c r="A466187" s="153"/>
    </row>
    <row r="466188" spans="1:1">
      <c r="A466188" s="153"/>
    </row>
    <row r="466201" spans="1:1">
      <c r="A466201" s="153"/>
    </row>
    <row r="466203" spans="1:1">
      <c r="A466203" s="153"/>
    </row>
    <row r="466205" spans="1:1">
      <c r="A466205" s="154"/>
    </row>
    <row r="466207" spans="1:1">
      <c r="A466207" s="125"/>
    </row>
    <row r="466218" spans="1:1">
      <c r="A466218" s="153"/>
    </row>
    <row r="466219" spans="1:1">
      <c r="A466219" s="153"/>
    </row>
    <row r="466222" spans="1:1">
      <c r="A466222" s="153"/>
    </row>
    <row r="466232" spans="1:1">
      <c r="A466232" s="153"/>
    </row>
    <row r="466233" spans="1:1">
      <c r="A466233" s="153"/>
    </row>
    <row r="466234" spans="1:1">
      <c r="A466234" s="153"/>
    </row>
    <row r="466247" spans="1:1">
      <c r="A466247" s="153"/>
    </row>
    <row r="466249" spans="1:1">
      <c r="A466249" s="153"/>
    </row>
    <row r="466251" spans="1:1">
      <c r="A466251" s="154"/>
    </row>
    <row r="466253" spans="1:1">
      <c r="A466253" s="125"/>
    </row>
    <row r="466264" spans="1:1">
      <c r="A466264" s="153"/>
    </row>
    <row r="466265" spans="1:1">
      <c r="A466265" s="153"/>
    </row>
    <row r="466268" spans="1:1">
      <c r="A466268" s="153"/>
    </row>
    <row r="466278" spans="1:1">
      <c r="A466278" s="153"/>
    </row>
    <row r="466279" spans="1:1">
      <c r="A466279" s="153"/>
    </row>
    <row r="466280" spans="1:1">
      <c r="A466280" s="153"/>
    </row>
    <row r="466293" spans="1:1">
      <c r="A466293" s="153"/>
    </row>
    <row r="466295" spans="1:1">
      <c r="A466295" s="153"/>
    </row>
    <row r="466297" spans="1:1">
      <c r="A466297" s="154"/>
    </row>
    <row r="466299" spans="1:1">
      <c r="A466299" s="125"/>
    </row>
    <row r="466310" spans="1:1">
      <c r="A466310" s="153"/>
    </row>
    <row r="466311" spans="1:1">
      <c r="A466311" s="153"/>
    </row>
    <row r="466314" spans="1:1">
      <c r="A466314" s="153"/>
    </row>
    <row r="466324" spans="1:1">
      <c r="A466324" s="153"/>
    </row>
    <row r="466325" spans="1:1">
      <c r="A466325" s="153"/>
    </row>
    <row r="466326" spans="1:1">
      <c r="A466326" s="153"/>
    </row>
    <row r="466339" spans="1:1">
      <c r="A466339" s="153"/>
    </row>
    <row r="466341" spans="1:1">
      <c r="A466341" s="153"/>
    </row>
    <row r="466343" spans="1:1">
      <c r="A466343" s="154"/>
    </row>
    <row r="466345" spans="1:1">
      <c r="A466345" s="125"/>
    </row>
    <row r="466356" spans="1:1">
      <c r="A466356" s="153"/>
    </row>
    <row r="466357" spans="1:1">
      <c r="A466357" s="153"/>
    </row>
    <row r="466360" spans="1:1">
      <c r="A466360" s="153"/>
    </row>
    <row r="466370" spans="1:1">
      <c r="A466370" s="153"/>
    </row>
    <row r="466371" spans="1:1">
      <c r="A466371" s="153"/>
    </row>
    <row r="466372" spans="1:1">
      <c r="A466372" s="153"/>
    </row>
    <row r="466385" spans="1:1">
      <c r="A466385" s="153"/>
    </row>
    <row r="466387" spans="1:1">
      <c r="A466387" s="153"/>
    </row>
    <row r="466389" spans="1:1">
      <c r="A466389" s="154"/>
    </row>
    <row r="466391" spans="1:1">
      <c r="A466391" s="125"/>
    </row>
    <row r="466402" spans="1:1">
      <c r="A466402" s="153"/>
    </row>
    <row r="466403" spans="1:1">
      <c r="A466403" s="153"/>
    </row>
    <row r="466406" spans="1:1">
      <c r="A466406" s="153"/>
    </row>
    <row r="466416" spans="1:1">
      <c r="A466416" s="153"/>
    </row>
    <row r="466417" spans="1:1">
      <c r="A466417" s="153"/>
    </row>
    <row r="466418" spans="1:1">
      <c r="A466418" s="153"/>
    </row>
    <row r="466431" spans="1:1">
      <c r="A466431" s="153"/>
    </row>
    <row r="466433" spans="1:1">
      <c r="A466433" s="153"/>
    </row>
    <row r="466435" spans="1:1">
      <c r="A466435" s="154"/>
    </row>
    <row r="466437" spans="1:1">
      <c r="A466437" s="125"/>
    </row>
    <row r="466448" spans="1:1">
      <c r="A466448" s="153"/>
    </row>
    <row r="466449" spans="1:1">
      <c r="A466449" s="153"/>
    </row>
    <row r="466452" spans="1:1">
      <c r="A466452" s="153"/>
    </row>
    <row r="466462" spans="1:1">
      <c r="A466462" s="153"/>
    </row>
    <row r="466463" spans="1:1">
      <c r="A466463" s="153"/>
    </row>
    <row r="466464" spans="1:1">
      <c r="A466464" s="153"/>
    </row>
    <row r="466477" spans="1:1">
      <c r="A466477" s="153"/>
    </row>
    <row r="466479" spans="1:1">
      <c r="A466479" s="153"/>
    </row>
    <row r="466481" spans="1:1">
      <c r="A466481" s="154"/>
    </row>
    <row r="466483" spans="1:1">
      <c r="A466483" s="125"/>
    </row>
    <row r="466494" spans="1:1">
      <c r="A466494" s="153"/>
    </row>
    <row r="466495" spans="1:1">
      <c r="A466495" s="153"/>
    </row>
    <row r="466498" spans="1:1">
      <c r="A466498" s="153"/>
    </row>
    <row r="466508" spans="1:1">
      <c r="A466508" s="153"/>
    </row>
    <row r="466509" spans="1:1">
      <c r="A466509" s="153"/>
    </row>
    <row r="466510" spans="1:1">
      <c r="A466510" s="153"/>
    </row>
    <row r="466523" spans="1:1">
      <c r="A466523" s="153"/>
    </row>
    <row r="466525" spans="1:1">
      <c r="A466525" s="153"/>
    </row>
    <row r="466527" spans="1:1">
      <c r="A466527" s="154"/>
    </row>
    <row r="466529" spans="1:1">
      <c r="A466529" s="125"/>
    </row>
    <row r="466540" spans="1:1">
      <c r="A466540" s="153"/>
    </row>
    <row r="466541" spans="1:1">
      <c r="A466541" s="153"/>
    </row>
    <row r="466544" spans="1:1">
      <c r="A466544" s="153"/>
    </row>
    <row r="466554" spans="1:1">
      <c r="A466554" s="153"/>
    </row>
    <row r="466555" spans="1:1">
      <c r="A466555" s="153"/>
    </row>
    <row r="466556" spans="1:1">
      <c r="A466556" s="153"/>
    </row>
    <row r="466569" spans="1:1">
      <c r="A466569" s="153"/>
    </row>
    <row r="466571" spans="1:1">
      <c r="A466571" s="153"/>
    </row>
    <row r="466573" spans="1:1">
      <c r="A466573" s="154"/>
    </row>
    <row r="466575" spans="1:1">
      <c r="A466575" s="125"/>
    </row>
    <row r="466586" spans="1:1">
      <c r="A466586" s="153"/>
    </row>
    <row r="466587" spans="1:1">
      <c r="A466587" s="153"/>
    </row>
    <row r="466590" spans="1:1">
      <c r="A466590" s="153"/>
    </row>
    <row r="466600" spans="1:1">
      <c r="A466600" s="153"/>
    </row>
    <row r="466601" spans="1:1">
      <c r="A466601" s="153"/>
    </row>
    <row r="466602" spans="1:1">
      <c r="A466602" s="153"/>
    </row>
    <row r="466615" spans="1:1">
      <c r="A466615" s="153"/>
    </row>
    <row r="466617" spans="1:1">
      <c r="A466617" s="153"/>
    </row>
    <row r="466619" spans="1:1">
      <c r="A466619" s="154"/>
    </row>
    <row r="466621" spans="1:1">
      <c r="A466621" s="125"/>
    </row>
    <row r="466632" spans="1:1">
      <c r="A466632" s="153"/>
    </row>
    <row r="466633" spans="1:1">
      <c r="A466633" s="153"/>
    </row>
    <row r="466636" spans="1:1">
      <c r="A466636" s="153"/>
    </row>
    <row r="466646" spans="1:1">
      <c r="A466646" s="153"/>
    </row>
    <row r="466647" spans="1:1">
      <c r="A466647" s="153"/>
    </row>
    <row r="466648" spans="1:1">
      <c r="A466648" s="153"/>
    </row>
    <row r="466661" spans="1:1">
      <c r="A466661" s="153"/>
    </row>
    <row r="466663" spans="1:1">
      <c r="A466663" s="153"/>
    </row>
    <row r="466665" spans="1:1">
      <c r="A466665" s="154"/>
    </row>
    <row r="466667" spans="1:1">
      <c r="A466667" s="125"/>
    </row>
    <row r="466678" spans="1:1">
      <c r="A466678" s="153"/>
    </row>
    <row r="466679" spans="1:1">
      <c r="A466679" s="153"/>
    </row>
    <row r="466682" spans="1:1">
      <c r="A466682" s="153"/>
    </row>
    <row r="466692" spans="1:1">
      <c r="A466692" s="153"/>
    </row>
    <row r="466693" spans="1:1">
      <c r="A466693" s="153"/>
    </row>
    <row r="466694" spans="1:1">
      <c r="A466694" s="153"/>
    </row>
    <row r="466707" spans="1:1">
      <c r="A466707" s="153"/>
    </row>
    <row r="466709" spans="1:1">
      <c r="A466709" s="153"/>
    </row>
    <row r="466711" spans="1:1">
      <c r="A466711" s="154"/>
    </row>
    <row r="466713" spans="1:1">
      <c r="A466713" s="125"/>
    </row>
    <row r="466724" spans="1:1">
      <c r="A466724" s="153"/>
    </row>
    <row r="466725" spans="1:1">
      <c r="A466725" s="153"/>
    </row>
    <row r="466728" spans="1:1">
      <c r="A466728" s="153"/>
    </row>
    <row r="466738" spans="1:1">
      <c r="A466738" s="153"/>
    </row>
    <row r="466739" spans="1:1">
      <c r="A466739" s="153"/>
    </row>
    <row r="466740" spans="1:1">
      <c r="A466740" s="153"/>
    </row>
    <row r="466753" spans="1:1">
      <c r="A466753" s="153"/>
    </row>
    <row r="466755" spans="1:1">
      <c r="A466755" s="153"/>
    </row>
    <row r="466757" spans="1:1">
      <c r="A466757" s="154"/>
    </row>
    <row r="466759" spans="1:1">
      <c r="A466759" s="125"/>
    </row>
    <row r="466770" spans="1:1">
      <c r="A466770" s="153"/>
    </row>
    <row r="466771" spans="1:1">
      <c r="A466771" s="153"/>
    </row>
    <row r="466774" spans="1:1">
      <c r="A466774" s="153"/>
    </row>
    <row r="466784" spans="1:1">
      <c r="A466784" s="153"/>
    </row>
    <row r="466785" spans="1:1">
      <c r="A466785" s="153"/>
    </row>
    <row r="466786" spans="1:1">
      <c r="A466786" s="153"/>
    </row>
    <row r="466799" spans="1:1">
      <c r="A466799" s="153"/>
    </row>
    <row r="466801" spans="1:1">
      <c r="A466801" s="153"/>
    </row>
    <row r="466803" spans="1:1">
      <c r="A466803" s="154"/>
    </row>
    <row r="466805" spans="1:1">
      <c r="A466805" s="125"/>
    </row>
    <row r="466816" spans="1:1">
      <c r="A466816" s="153"/>
    </row>
    <row r="466817" spans="1:1">
      <c r="A466817" s="153"/>
    </row>
    <row r="466820" spans="1:1">
      <c r="A466820" s="153"/>
    </row>
    <row r="466830" spans="1:1">
      <c r="A466830" s="153"/>
    </row>
    <row r="466831" spans="1:1">
      <c r="A466831" s="153"/>
    </row>
    <row r="466832" spans="1:1">
      <c r="A466832" s="153"/>
    </row>
    <row r="466845" spans="1:1">
      <c r="A466845" s="153"/>
    </row>
    <row r="466847" spans="1:1">
      <c r="A466847" s="153"/>
    </row>
    <row r="466849" spans="1:1">
      <c r="A466849" s="154"/>
    </row>
    <row r="466851" spans="1:1">
      <c r="A466851" s="125"/>
    </row>
    <row r="466862" spans="1:1">
      <c r="A466862" s="153"/>
    </row>
    <row r="466863" spans="1:1">
      <c r="A466863" s="153"/>
    </row>
    <row r="466866" spans="1:1">
      <c r="A466866" s="153"/>
    </row>
    <row r="466876" spans="1:1">
      <c r="A466876" s="153"/>
    </row>
    <row r="466877" spans="1:1">
      <c r="A466877" s="153"/>
    </row>
    <row r="466878" spans="1:1">
      <c r="A466878" s="153"/>
    </row>
    <row r="466891" spans="1:1">
      <c r="A466891" s="153"/>
    </row>
    <row r="466893" spans="1:1">
      <c r="A466893" s="153"/>
    </row>
    <row r="466895" spans="1:1">
      <c r="A466895" s="154"/>
    </row>
    <row r="466897" spans="1:1">
      <c r="A466897" s="125"/>
    </row>
    <row r="466908" spans="1:1">
      <c r="A466908" s="153"/>
    </row>
    <row r="466909" spans="1:1">
      <c r="A466909" s="153"/>
    </row>
    <row r="466912" spans="1:1">
      <c r="A466912" s="153"/>
    </row>
    <row r="466922" spans="1:1">
      <c r="A466922" s="153"/>
    </row>
    <row r="466923" spans="1:1">
      <c r="A466923" s="153"/>
    </row>
    <row r="466924" spans="1:1">
      <c r="A466924" s="153"/>
    </row>
    <row r="466937" spans="1:1">
      <c r="A466937" s="153"/>
    </row>
    <row r="466939" spans="1:1">
      <c r="A466939" s="153"/>
    </row>
    <row r="466941" spans="1:1">
      <c r="A466941" s="154"/>
    </row>
    <row r="466943" spans="1:1">
      <c r="A466943" s="125"/>
    </row>
    <row r="466954" spans="1:1">
      <c r="A466954" s="153"/>
    </row>
    <row r="466955" spans="1:1">
      <c r="A466955" s="153"/>
    </row>
    <row r="466958" spans="1:1">
      <c r="A466958" s="153"/>
    </row>
    <row r="466968" spans="1:1">
      <c r="A466968" s="153"/>
    </row>
    <row r="466969" spans="1:1">
      <c r="A466969" s="153"/>
    </row>
    <row r="466970" spans="1:1">
      <c r="A466970" s="153"/>
    </row>
    <row r="466983" spans="1:1">
      <c r="A466983" s="153"/>
    </row>
    <row r="466985" spans="1:1">
      <c r="A466985" s="153"/>
    </row>
    <row r="466987" spans="1:1">
      <c r="A466987" s="154"/>
    </row>
    <row r="466989" spans="1:1">
      <c r="A466989" s="125"/>
    </row>
    <row r="467000" spans="1:1">
      <c r="A467000" s="153"/>
    </row>
    <row r="467001" spans="1:1">
      <c r="A467001" s="153"/>
    </row>
    <row r="467004" spans="1:1">
      <c r="A467004" s="153"/>
    </row>
    <row r="467014" spans="1:1">
      <c r="A467014" s="153"/>
    </row>
    <row r="467015" spans="1:1">
      <c r="A467015" s="153"/>
    </row>
    <row r="467016" spans="1:1">
      <c r="A467016" s="153"/>
    </row>
    <row r="467029" spans="1:1">
      <c r="A467029" s="153"/>
    </row>
    <row r="467031" spans="1:1">
      <c r="A467031" s="153"/>
    </row>
    <row r="467033" spans="1:1">
      <c r="A467033" s="154"/>
    </row>
    <row r="467035" spans="1:1">
      <c r="A467035" s="125"/>
    </row>
    <row r="467046" spans="1:1">
      <c r="A467046" s="153"/>
    </row>
    <row r="467047" spans="1:1">
      <c r="A467047" s="153"/>
    </row>
    <row r="467050" spans="1:1">
      <c r="A467050" s="153"/>
    </row>
    <row r="467060" spans="1:1">
      <c r="A467060" s="153"/>
    </row>
    <row r="467061" spans="1:1">
      <c r="A467061" s="153"/>
    </row>
    <row r="467062" spans="1:1">
      <c r="A467062" s="153"/>
    </row>
    <row r="467075" spans="1:1">
      <c r="A467075" s="153"/>
    </row>
    <row r="467077" spans="1:1">
      <c r="A467077" s="153"/>
    </row>
    <row r="467079" spans="1:1">
      <c r="A467079" s="154"/>
    </row>
    <row r="467081" spans="1:1">
      <c r="A467081" s="125"/>
    </row>
    <row r="467092" spans="1:1">
      <c r="A467092" s="153"/>
    </row>
    <row r="467093" spans="1:1">
      <c r="A467093" s="153"/>
    </row>
    <row r="467096" spans="1:1">
      <c r="A467096" s="153"/>
    </row>
    <row r="467106" spans="1:1">
      <c r="A467106" s="153"/>
    </row>
    <row r="467107" spans="1:1">
      <c r="A467107" s="153"/>
    </row>
    <row r="467108" spans="1:1">
      <c r="A467108" s="153"/>
    </row>
    <row r="467121" spans="1:1">
      <c r="A467121" s="153"/>
    </row>
    <row r="467123" spans="1:1">
      <c r="A467123" s="153"/>
    </row>
    <row r="467125" spans="1:1">
      <c r="A467125" s="154"/>
    </row>
    <row r="467127" spans="1:1">
      <c r="A467127" s="125"/>
    </row>
    <row r="467138" spans="1:1">
      <c r="A467138" s="153"/>
    </row>
    <row r="467139" spans="1:1">
      <c r="A467139" s="153"/>
    </row>
    <row r="467142" spans="1:1">
      <c r="A467142" s="153"/>
    </row>
    <row r="467152" spans="1:1">
      <c r="A467152" s="153"/>
    </row>
    <row r="467153" spans="1:1">
      <c r="A467153" s="153"/>
    </row>
    <row r="467154" spans="1:1">
      <c r="A467154" s="153"/>
    </row>
    <row r="467167" spans="1:1">
      <c r="A467167" s="153"/>
    </row>
    <row r="467169" spans="1:1">
      <c r="A467169" s="153"/>
    </row>
    <row r="467171" spans="1:1">
      <c r="A467171" s="154"/>
    </row>
    <row r="467173" spans="1:1">
      <c r="A467173" s="125"/>
    </row>
    <row r="467184" spans="1:1">
      <c r="A467184" s="153"/>
    </row>
    <row r="467185" spans="1:1">
      <c r="A467185" s="153"/>
    </row>
    <row r="467188" spans="1:1">
      <c r="A467188" s="153"/>
    </row>
    <row r="467198" spans="1:1">
      <c r="A467198" s="153"/>
    </row>
    <row r="467199" spans="1:1">
      <c r="A467199" s="153"/>
    </row>
    <row r="467200" spans="1:1">
      <c r="A467200" s="153"/>
    </row>
    <row r="467213" spans="1:1">
      <c r="A467213" s="153"/>
    </row>
    <row r="467215" spans="1:1">
      <c r="A467215" s="153"/>
    </row>
    <row r="467217" spans="1:1">
      <c r="A467217" s="154"/>
    </row>
    <row r="467219" spans="1:1">
      <c r="A467219" s="125"/>
    </row>
    <row r="467230" spans="1:1">
      <c r="A467230" s="153"/>
    </row>
    <row r="467231" spans="1:1">
      <c r="A467231" s="153"/>
    </row>
    <row r="467234" spans="1:1">
      <c r="A467234" s="153"/>
    </row>
    <row r="467244" spans="1:1">
      <c r="A467244" s="153"/>
    </row>
    <row r="467245" spans="1:1">
      <c r="A467245" s="153"/>
    </row>
    <row r="467246" spans="1:1">
      <c r="A467246" s="153"/>
    </row>
    <row r="467259" spans="1:1">
      <c r="A467259" s="153"/>
    </row>
    <row r="467261" spans="1:1">
      <c r="A467261" s="153"/>
    </row>
    <row r="467263" spans="1:1">
      <c r="A467263" s="154"/>
    </row>
    <row r="467265" spans="1:1">
      <c r="A467265" s="125"/>
    </row>
    <row r="467276" spans="1:1">
      <c r="A467276" s="153"/>
    </row>
    <row r="467277" spans="1:1">
      <c r="A467277" s="153"/>
    </row>
    <row r="467280" spans="1:1">
      <c r="A467280" s="153"/>
    </row>
    <row r="467290" spans="1:1">
      <c r="A467290" s="153"/>
    </row>
    <row r="467291" spans="1:1">
      <c r="A467291" s="153"/>
    </row>
    <row r="467292" spans="1:1">
      <c r="A467292" s="153"/>
    </row>
    <row r="467305" spans="1:1">
      <c r="A467305" s="153"/>
    </row>
    <row r="467307" spans="1:1">
      <c r="A467307" s="153"/>
    </row>
    <row r="467309" spans="1:1">
      <c r="A467309" s="154"/>
    </row>
    <row r="467311" spans="1:1">
      <c r="A467311" s="125"/>
    </row>
    <row r="467322" spans="1:1">
      <c r="A467322" s="153"/>
    </row>
    <row r="467323" spans="1:1">
      <c r="A467323" s="153"/>
    </row>
    <row r="467326" spans="1:1">
      <c r="A467326" s="153"/>
    </row>
    <row r="467336" spans="1:1">
      <c r="A467336" s="153"/>
    </row>
    <row r="467337" spans="1:1">
      <c r="A467337" s="153"/>
    </row>
    <row r="467338" spans="1:1">
      <c r="A467338" s="153"/>
    </row>
    <row r="467351" spans="1:1">
      <c r="A467351" s="153"/>
    </row>
    <row r="467353" spans="1:1">
      <c r="A467353" s="153"/>
    </row>
    <row r="467355" spans="1:1">
      <c r="A467355" s="154"/>
    </row>
    <row r="467357" spans="1:1">
      <c r="A467357" s="125"/>
    </row>
    <row r="467368" spans="1:1">
      <c r="A467368" s="153"/>
    </row>
    <row r="467369" spans="1:1">
      <c r="A467369" s="153"/>
    </row>
    <row r="467372" spans="1:1">
      <c r="A467372" s="153"/>
    </row>
    <row r="467382" spans="1:1">
      <c r="A467382" s="153"/>
    </row>
    <row r="467383" spans="1:1">
      <c r="A467383" s="153"/>
    </row>
    <row r="467384" spans="1:1">
      <c r="A467384" s="153"/>
    </row>
    <row r="467397" spans="1:1">
      <c r="A467397" s="153"/>
    </row>
    <row r="467399" spans="1:1">
      <c r="A467399" s="153"/>
    </row>
    <row r="467401" spans="1:1">
      <c r="A467401" s="154"/>
    </row>
    <row r="467403" spans="1:1">
      <c r="A467403" s="125"/>
    </row>
    <row r="467414" spans="1:1">
      <c r="A467414" s="153"/>
    </row>
    <row r="467415" spans="1:1">
      <c r="A467415" s="153"/>
    </row>
    <row r="467418" spans="1:1">
      <c r="A467418" s="153"/>
    </row>
    <row r="467428" spans="1:1">
      <c r="A467428" s="153"/>
    </row>
    <row r="467429" spans="1:1">
      <c r="A467429" s="153"/>
    </row>
    <row r="467430" spans="1:1">
      <c r="A467430" s="153"/>
    </row>
    <row r="467443" spans="1:1">
      <c r="A467443" s="153"/>
    </row>
    <row r="467445" spans="1:1">
      <c r="A467445" s="153"/>
    </row>
    <row r="467447" spans="1:1">
      <c r="A467447" s="154"/>
    </row>
    <row r="467449" spans="1:1">
      <c r="A467449" s="125"/>
    </row>
    <row r="467460" spans="1:1">
      <c r="A467460" s="153"/>
    </row>
    <row r="467461" spans="1:1">
      <c r="A467461" s="153"/>
    </row>
    <row r="467464" spans="1:1">
      <c r="A467464" s="153"/>
    </row>
    <row r="467474" spans="1:1">
      <c r="A467474" s="153"/>
    </row>
    <row r="467475" spans="1:1">
      <c r="A467475" s="153"/>
    </row>
    <row r="467476" spans="1:1">
      <c r="A467476" s="153"/>
    </row>
    <row r="467489" spans="1:1">
      <c r="A467489" s="153"/>
    </row>
    <row r="467491" spans="1:1">
      <c r="A467491" s="153"/>
    </row>
    <row r="467493" spans="1:1">
      <c r="A467493" s="154"/>
    </row>
    <row r="467495" spans="1:1">
      <c r="A467495" s="125"/>
    </row>
    <row r="467506" spans="1:1">
      <c r="A467506" s="153"/>
    </row>
    <row r="467507" spans="1:1">
      <c r="A467507" s="153"/>
    </row>
    <row r="467510" spans="1:1">
      <c r="A467510" s="153"/>
    </row>
    <row r="467520" spans="1:1">
      <c r="A467520" s="153"/>
    </row>
    <row r="467521" spans="1:1">
      <c r="A467521" s="153"/>
    </row>
    <row r="467522" spans="1:1">
      <c r="A467522" s="153"/>
    </row>
    <row r="467535" spans="1:1">
      <c r="A467535" s="153"/>
    </row>
    <row r="467537" spans="1:1">
      <c r="A467537" s="153"/>
    </row>
    <row r="467539" spans="1:1">
      <c r="A467539" s="154"/>
    </row>
    <row r="467541" spans="1:1">
      <c r="A467541" s="125"/>
    </row>
    <row r="467552" spans="1:1">
      <c r="A467552" s="153"/>
    </row>
    <row r="467553" spans="1:1">
      <c r="A467553" s="153"/>
    </row>
    <row r="467556" spans="1:1">
      <c r="A467556" s="153"/>
    </row>
    <row r="467566" spans="1:1">
      <c r="A467566" s="153"/>
    </row>
    <row r="467567" spans="1:1">
      <c r="A467567" s="153"/>
    </row>
    <row r="467568" spans="1:1">
      <c r="A467568" s="153"/>
    </row>
    <row r="467581" spans="1:1">
      <c r="A467581" s="153"/>
    </row>
    <row r="467583" spans="1:1">
      <c r="A467583" s="153"/>
    </row>
    <row r="467585" spans="1:1">
      <c r="A467585" s="154"/>
    </row>
    <row r="467587" spans="1:1">
      <c r="A467587" s="125"/>
    </row>
    <row r="467598" spans="1:1">
      <c r="A467598" s="153"/>
    </row>
    <row r="467599" spans="1:1">
      <c r="A467599" s="153"/>
    </row>
    <row r="467602" spans="1:1">
      <c r="A467602" s="153"/>
    </row>
    <row r="467612" spans="1:1">
      <c r="A467612" s="153"/>
    </row>
    <row r="467613" spans="1:1">
      <c r="A467613" s="153"/>
    </row>
    <row r="467614" spans="1:1">
      <c r="A467614" s="153"/>
    </row>
    <row r="467627" spans="1:1">
      <c r="A467627" s="153"/>
    </row>
    <row r="467629" spans="1:1">
      <c r="A467629" s="153"/>
    </row>
    <row r="467631" spans="1:1">
      <c r="A467631" s="154"/>
    </row>
    <row r="467633" spans="1:1">
      <c r="A467633" s="125"/>
    </row>
    <row r="467644" spans="1:1">
      <c r="A467644" s="153"/>
    </row>
    <row r="467645" spans="1:1">
      <c r="A467645" s="153"/>
    </row>
    <row r="467648" spans="1:1">
      <c r="A467648" s="153"/>
    </row>
    <row r="467658" spans="1:1">
      <c r="A467658" s="153"/>
    </row>
    <row r="467659" spans="1:1">
      <c r="A467659" s="153"/>
    </row>
    <row r="467660" spans="1:1">
      <c r="A467660" s="153"/>
    </row>
    <row r="467673" spans="1:1">
      <c r="A467673" s="153"/>
    </row>
    <row r="467675" spans="1:1">
      <c r="A467675" s="153"/>
    </row>
    <row r="467677" spans="1:1">
      <c r="A467677" s="154"/>
    </row>
    <row r="467679" spans="1:1">
      <c r="A467679" s="125"/>
    </row>
    <row r="467690" spans="1:1">
      <c r="A467690" s="153"/>
    </row>
    <row r="467691" spans="1:1">
      <c r="A467691" s="153"/>
    </row>
    <row r="467694" spans="1:1">
      <c r="A467694" s="153"/>
    </row>
    <row r="467704" spans="1:1">
      <c r="A467704" s="153"/>
    </row>
    <row r="467705" spans="1:1">
      <c r="A467705" s="153"/>
    </row>
    <row r="467706" spans="1:1">
      <c r="A467706" s="153"/>
    </row>
    <row r="467719" spans="1:1">
      <c r="A467719" s="153"/>
    </row>
    <row r="467721" spans="1:1">
      <c r="A467721" s="153"/>
    </row>
    <row r="467723" spans="1:1">
      <c r="A467723" s="154"/>
    </row>
    <row r="467725" spans="1:1">
      <c r="A467725" s="125"/>
    </row>
    <row r="467736" spans="1:1">
      <c r="A467736" s="153"/>
    </row>
    <row r="467737" spans="1:1">
      <c r="A467737" s="153"/>
    </row>
    <row r="467740" spans="1:1">
      <c r="A467740" s="153"/>
    </row>
    <row r="467750" spans="1:1">
      <c r="A467750" s="153"/>
    </row>
    <row r="467751" spans="1:1">
      <c r="A467751" s="153"/>
    </row>
    <row r="467752" spans="1:1">
      <c r="A467752" s="153"/>
    </row>
    <row r="467765" spans="1:1">
      <c r="A467765" s="153"/>
    </row>
    <row r="467767" spans="1:1">
      <c r="A467767" s="153"/>
    </row>
    <row r="467769" spans="1:1">
      <c r="A467769" s="154"/>
    </row>
    <row r="467771" spans="1:1">
      <c r="A467771" s="125"/>
    </row>
    <row r="467782" spans="1:1">
      <c r="A467782" s="153"/>
    </row>
    <row r="467783" spans="1:1">
      <c r="A467783" s="153"/>
    </row>
    <row r="467786" spans="1:1">
      <c r="A467786" s="153"/>
    </row>
    <row r="467796" spans="1:1">
      <c r="A467796" s="153"/>
    </row>
    <row r="467797" spans="1:1">
      <c r="A467797" s="153"/>
    </row>
    <row r="467798" spans="1:1">
      <c r="A467798" s="153"/>
    </row>
    <row r="467811" spans="1:1">
      <c r="A467811" s="153"/>
    </row>
    <row r="467813" spans="1:1">
      <c r="A467813" s="153"/>
    </row>
    <row r="467815" spans="1:1">
      <c r="A467815" s="154"/>
    </row>
    <row r="467817" spans="1:1">
      <c r="A467817" s="125"/>
    </row>
    <row r="467828" spans="1:1">
      <c r="A467828" s="153"/>
    </row>
    <row r="467829" spans="1:1">
      <c r="A467829" s="153"/>
    </row>
    <row r="467832" spans="1:1">
      <c r="A467832" s="153"/>
    </row>
    <row r="467842" spans="1:1">
      <c r="A467842" s="153"/>
    </row>
    <row r="467843" spans="1:1">
      <c r="A467843" s="153"/>
    </row>
    <row r="467844" spans="1:1">
      <c r="A467844" s="153"/>
    </row>
    <row r="467857" spans="1:1">
      <c r="A467857" s="153"/>
    </row>
    <row r="467859" spans="1:1">
      <c r="A467859" s="153"/>
    </row>
    <row r="467861" spans="1:1">
      <c r="A467861" s="154"/>
    </row>
    <row r="467863" spans="1:1">
      <c r="A467863" s="125"/>
    </row>
    <row r="467874" spans="1:1">
      <c r="A467874" s="153"/>
    </row>
    <row r="467875" spans="1:1">
      <c r="A467875" s="153"/>
    </row>
    <row r="467878" spans="1:1">
      <c r="A467878" s="153"/>
    </row>
    <row r="467888" spans="1:1">
      <c r="A467888" s="153"/>
    </row>
    <row r="467889" spans="1:1">
      <c r="A467889" s="153"/>
    </row>
    <row r="467890" spans="1:1">
      <c r="A467890" s="153"/>
    </row>
    <row r="467903" spans="1:1">
      <c r="A467903" s="153"/>
    </row>
    <row r="467905" spans="1:1">
      <c r="A467905" s="153"/>
    </row>
    <row r="467907" spans="1:1">
      <c r="A467907" s="154"/>
    </row>
    <row r="467909" spans="1:1">
      <c r="A467909" s="125"/>
    </row>
    <row r="467920" spans="1:1">
      <c r="A467920" s="153"/>
    </row>
    <row r="467921" spans="1:1">
      <c r="A467921" s="153"/>
    </row>
    <row r="467924" spans="1:1">
      <c r="A467924" s="153"/>
    </row>
    <row r="467934" spans="1:1">
      <c r="A467934" s="153"/>
    </row>
    <row r="467935" spans="1:1">
      <c r="A467935" s="153"/>
    </row>
    <row r="467936" spans="1:1">
      <c r="A467936" s="153"/>
    </row>
    <row r="467949" spans="1:1">
      <c r="A467949" s="153"/>
    </row>
    <row r="467951" spans="1:1">
      <c r="A467951" s="153"/>
    </row>
    <row r="467953" spans="1:1">
      <c r="A467953" s="154"/>
    </row>
    <row r="467955" spans="1:1">
      <c r="A467955" s="125"/>
    </row>
    <row r="467966" spans="1:1">
      <c r="A467966" s="153"/>
    </row>
    <row r="467967" spans="1:1">
      <c r="A467967" s="153"/>
    </row>
    <row r="467970" spans="1:1">
      <c r="A467970" s="153"/>
    </row>
    <row r="467980" spans="1:1">
      <c r="A467980" s="153"/>
    </row>
    <row r="467981" spans="1:1">
      <c r="A467981" s="153"/>
    </row>
    <row r="467982" spans="1:1">
      <c r="A467982" s="153"/>
    </row>
    <row r="467995" spans="1:1">
      <c r="A467995" s="153"/>
    </row>
    <row r="467997" spans="1:1">
      <c r="A467997" s="153"/>
    </row>
    <row r="467999" spans="1:1">
      <c r="A467999" s="154"/>
    </row>
    <row r="468001" spans="1:1">
      <c r="A468001" s="125"/>
    </row>
    <row r="468012" spans="1:1">
      <c r="A468012" s="153"/>
    </row>
    <row r="468013" spans="1:1">
      <c r="A468013" s="153"/>
    </row>
    <row r="468016" spans="1:1">
      <c r="A468016" s="153"/>
    </row>
    <row r="468026" spans="1:1">
      <c r="A468026" s="153"/>
    </row>
    <row r="468027" spans="1:1">
      <c r="A468027" s="153"/>
    </row>
    <row r="468028" spans="1:1">
      <c r="A468028" s="153"/>
    </row>
    <row r="468041" spans="1:1">
      <c r="A468041" s="153"/>
    </row>
    <row r="468043" spans="1:1">
      <c r="A468043" s="153"/>
    </row>
    <row r="468045" spans="1:1">
      <c r="A468045" s="154"/>
    </row>
    <row r="468047" spans="1:1">
      <c r="A468047" s="125"/>
    </row>
    <row r="468058" spans="1:1">
      <c r="A468058" s="153"/>
    </row>
    <row r="468059" spans="1:1">
      <c r="A468059" s="153"/>
    </row>
    <row r="468062" spans="1:1">
      <c r="A468062" s="153"/>
    </row>
    <row r="468072" spans="1:1">
      <c r="A468072" s="153"/>
    </row>
    <row r="468073" spans="1:1">
      <c r="A468073" s="153"/>
    </row>
    <row r="468074" spans="1:1">
      <c r="A468074" s="153"/>
    </row>
    <row r="468087" spans="1:1">
      <c r="A468087" s="153"/>
    </row>
    <row r="468089" spans="1:1">
      <c r="A468089" s="153"/>
    </row>
    <row r="468091" spans="1:1">
      <c r="A468091" s="154"/>
    </row>
    <row r="468093" spans="1:1">
      <c r="A468093" s="125"/>
    </row>
    <row r="468104" spans="1:1">
      <c r="A468104" s="153"/>
    </row>
    <row r="468105" spans="1:1">
      <c r="A468105" s="153"/>
    </row>
    <row r="468108" spans="1:1">
      <c r="A468108" s="153"/>
    </row>
    <row r="468118" spans="1:1">
      <c r="A468118" s="153"/>
    </row>
    <row r="468119" spans="1:1">
      <c r="A468119" s="153"/>
    </row>
    <row r="468120" spans="1:1">
      <c r="A468120" s="153"/>
    </row>
    <row r="468133" spans="1:1">
      <c r="A468133" s="153"/>
    </row>
    <row r="468135" spans="1:1">
      <c r="A468135" s="153"/>
    </row>
    <row r="468137" spans="1:1">
      <c r="A468137" s="154"/>
    </row>
    <row r="468139" spans="1:1">
      <c r="A468139" s="125"/>
    </row>
    <row r="468150" spans="1:1">
      <c r="A468150" s="153"/>
    </row>
    <row r="468151" spans="1:1">
      <c r="A468151" s="153"/>
    </row>
    <row r="468154" spans="1:1">
      <c r="A468154" s="153"/>
    </row>
    <row r="468164" spans="1:1">
      <c r="A468164" s="153"/>
    </row>
    <row r="468165" spans="1:1">
      <c r="A468165" s="153"/>
    </row>
    <row r="468166" spans="1:1">
      <c r="A468166" s="153"/>
    </row>
    <row r="468179" spans="1:1">
      <c r="A468179" s="153"/>
    </row>
    <row r="468181" spans="1:1">
      <c r="A468181" s="153"/>
    </row>
    <row r="468183" spans="1:1">
      <c r="A468183" s="154"/>
    </row>
    <row r="468185" spans="1:1">
      <c r="A468185" s="125"/>
    </row>
    <row r="468196" spans="1:1">
      <c r="A468196" s="153"/>
    </row>
    <row r="468197" spans="1:1">
      <c r="A468197" s="153"/>
    </row>
    <row r="468200" spans="1:1">
      <c r="A468200" s="153"/>
    </row>
    <row r="468210" spans="1:1">
      <c r="A468210" s="153"/>
    </row>
    <row r="468211" spans="1:1">
      <c r="A468211" s="153"/>
    </row>
    <row r="468212" spans="1:1">
      <c r="A468212" s="153"/>
    </row>
    <row r="468225" spans="1:1">
      <c r="A468225" s="153"/>
    </row>
    <row r="468227" spans="1:1">
      <c r="A468227" s="153"/>
    </row>
    <row r="468229" spans="1:1">
      <c r="A468229" s="154"/>
    </row>
    <row r="468231" spans="1:1">
      <c r="A468231" s="125"/>
    </row>
    <row r="468242" spans="1:1">
      <c r="A468242" s="153"/>
    </row>
    <row r="468243" spans="1:1">
      <c r="A468243" s="153"/>
    </row>
    <row r="468246" spans="1:1">
      <c r="A468246" s="153"/>
    </row>
    <row r="468256" spans="1:1">
      <c r="A468256" s="153"/>
    </row>
    <row r="468257" spans="1:1">
      <c r="A468257" s="153"/>
    </row>
    <row r="468258" spans="1:1">
      <c r="A468258" s="153"/>
    </row>
    <row r="468271" spans="1:1">
      <c r="A468271" s="153"/>
    </row>
    <row r="468273" spans="1:1">
      <c r="A468273" s="153"/>
    </row>
    <row r="468275" spans="1:1">
      <c r="A468275" s="154"/>
    </row>
    <row r="468277" spans="1:1">
      <c r="A468277" s="125"/>
    </row>
    <row r="468288" spans="1:1">
      <c r="A468288" s="153"/>
    </row>
    <row r="468289" spans="1:1">
      <c r="A468289" s="153"/>
    </row>
    <row r="468292" spans="1:1">
      <c r="A468292" s="153"/>
    </row>
    <row r="468302" spans="1:1">
      <c r="A468302" s="153"/>
    </row>
    <row r="468303" spans="1:1">
      <c r="A468303" s="153"/>
    </row>
    <row r="468304" spans="1:1">
      <c r="A468304" s="153"/>
    </row>
    <row r="468317" spans="1:1">
      <c r="A468317" s="153"/>
    </row>
    <row r="468319" spans="1:1">
      <c r="A468319" s="153"/>
    </row>
    <row r="468321" spans="1:1">
      <c r="A468321" s="154"/>
    </row>
    <row r="468323" spans="1:1">
      <c r="A468323" s="125"/>
    </row>
    <row r="468334" spans="1:1">
      <c r="A468334" s="153"/>
    </row>
    <row r="468335" spans="1:1">
      <c r="A468335" s="153"/>
    </row>
    <row r="468338" spans="1:1">
      <c r="A468338" s="153"/>
    </row>
    <row r="468348" spans="1:1">
      <c r="A468348" s="153"/>
    </row>
    <row r="468349" spans="1:1">
      <c r="A468349" s="153"/>
    </row>
    <row r="468350" spans="1:1">
      <c r="A468350" s="153"/>
    </row>
    <row r="468363" spans="1:1">
      <c r="A468363" s="153"/>
    </row>
    <row r="468365" spans="1:1">
      <c r="A468365" s="153"/>
    </row>
    <row r="468367" spans="1:1">
      <c r="A468367" s="154"/>
    </row>
    <row r="468369" spans="1:1">
      <c r="A468369" s="125"/>
    </row>
    <row r="468380" spans="1:1">
      <c r="A468380" s="153"/>
    </row>
    <row r="468381" spans="1:1">
      <c r="A468381" s="153"/>
    </row>
    <row r="468384" spans="1:1">
      <c r="A468384" s="153"/>
    </row>
    <row r="468394" spans="1:1">
      <c r="A468394" s="153"/>
    </row>
    <row r="468395" spans="1:1">
      <c r="A468395" s="153"/>
    </row>
    <row r="468396" spans="1:1">
      <c r="A468396" s="153"/>
    </row>
    <row r="468409" spans="1:1">
      <c r="A468409" s="153"/>
    </row>
    <row r="468411" spans="1:1">
      <c r="A468411" s="153"/>
    </row>
    <row r="468413" spans="1:1">
      <c r="A468413" s="154"/>
    </row>
    <row r="468415" spans="1:1">
      <c r="A468415" s="125"/>
    </row>
    <row r="468426" spans="1:1">
      <c r="A468426" s="153"/>
    </row>
    <row r="468427" spans="1:1">
      <c r="A468427" s="153"/>
    </row>
    <row r="468430" spans="1:1">
      <c r="A468430" s="153"/>
    </row>
    <row r="468440" spans="1:1">
      <c r="A468440" s="153"/>
    </row>
    <row r="468441" spans="1:1">
      <c r="A468441" s="153"/>
    </row>
    <row r="468442" spans="1:1">
      <c r="A468442" s="153"/>
    </row>
    <row r="468455" spans="1:1">
      <c r="A468455" s="153"/>
    </row>
    <row r="468457" spans="1:1">
      <c r="A468457" s="153"/>
    </row>
    <row r="468459" spans="1:1">
      <c r="A468459" s="154"/>
    </row>
    <row r="468461" spans="1:1">
      <c r="A468461" s="125"/>
    </row>
    <row r="468472" spans="1:1">
      <c r="A468472" s="153"/>
    </row>
    <row r="468473" spans="1:1">
      <c r="A468473" s="153"/>
    </row>
    <row r="468476" spans="1:1">
      <c r="A468476" s="153"/>
    </row>
    <row r="468486" spans="1:1">
      <c r="A468486" s="153"/>
    </row>
    <row r="468487" spans="1:1">
      <c r="A468487" s="153"/>
    </row>
    <row r="468488" spans="1:1">
      <c r="A468488" s="153"/>
    </row>
    <row r="468501" spans="1:1">
      <c r="A468501" s="153"/>
    </row>
    <row r="468503" spans="1:1">
      <c r="A468503" s="153"/>
    </row>
    <row r="468505" spans="1:1">
      <c r="A468505" s="154"/>
    </row>
    <row r="468507" spans="1:1">
      <c r="A468507" s="125"/>
    </row>
    <row r="468518" spans="1:1">
      <c r="A468518" s="153"/>
    </row>
    <row r="468519" spans="1:1">
      <c r="A468519" s="153"/>
    </row>
    <row r="468522" spans="1:1">
      <c r="A468522" s="153"/>
    </row>
    <row r="468532" spans="1:1">
      <c r="A468532" s="153"/>
    </row>
    <row r="468533" spans="1:1">
      <c r="A468533" s="153"/>
    </row>
    <row r="468534" spans="1:1">
      <c r="A468534" s="153"/>
    </row>
    <row r="468547" spans="1:1">
      <c r="A468547" s="153"/>
    </row>
    <row r="468549" spans="1:1">
      <c r="A468549" s="153"/>
    </row>
    <row r="468551" spans="1:1">
      <c r="A468551" s="154"/>
    </row>
    <row r="468553" spans="1:1">
      <c r="A468553" s="125"/>
    </row>
    <row r="468564" spans="1:1">
      <c r="A468564" s="153"/>
    </row>
    <row r="468565" spans="1:1">
      <c r="A468565" s="153"/>
    </row>
    <row r="468568" spans="1:1">
      <c r="A468568" s="153"/>
    </row>
    <row r="468578" spans="1:1">
      <c r="A468578" s="153"/>
    </row>
    <row r="468579" spans="1:1">
      <c r="A468579" s="153"/>
    </row>
    <row r="468580" spans="1:1">
      <c r="A468580" s="153"/>
    </row>
    <row r="468593" spans="1:1">
      <c r="A468593" s="153"/>
    </row>
    <row r="468595" spans="1:1">
      <c r="A468595" s="153"/>
    </row>
    <row r="468597" spans="1:1">
      <c r="A468597" s="154"/>
    </row>
    <row r="468599" spans="1:1">
      <c r="A468599" s="125"/>
    </row>
    <row r="468610" spans="1:1">
      <c r="A468610" s="153"/>
    </row>
    <row r="468611" spans="1:1">
      <c r="A468611" s="153"/>
    </row>
    <row r="468614" spans="1:1">
      <c r="A468614" s="153"/>
    </row>
    <row r="468624" spans="1:1">
      <c r="A468624" s="153"/>
    </row>
    <row r="468625" spans="1:1">
      <c r="A468625" s="153"/>
    </row>
    <row r="468626" spans="1:1">
      <c r="A468626" s="153"/>
    </row>
    <row r="468639" spans="1:1">
      <c r="A468639" s="153"/>
    </row>
    <row r="468641" spans="1:1">
      <c r="A468641" s="153"/>
    </row>
    <row r="468643" spans="1:1">
      <c r="A468643" s="154"/>
    </row>
    <row r="468645" spans="1:1">
      <c r="A468645" s="125"/>
    </row>
    <row r="468656" spans="1:1">
      <c r="A468656" s="153"/>
    </row>
    <row r="468657" spans="1:1">
      <c r="A468657" s="153"/>
    </row>
    <row r="468660" spans="1:1">
      <c r="A468660" s="153"/>
    </row>
    <row r="468670" spans="1:1">
      <c r="A468670" s="153"/>
    </row>
    <row r="468671" spans="1:1">
      <c r="A468671" s="153"/>
    </row>
    <row r="468672" spans="1:1">
      <c r="A468672" s="153"/>
    </row>
    <row r="468685" spans="1:1">
      <c r="A468685" s="153"/>
    </row>
    <row r="468687" spans="1:1">
      <c r="A468687" s="153"/>
    </row>
    <row r="468689" spans="1:1">
      <c r="A468689" s="154"/>
    </row>
    <row r="468691" spans="1:1">
      <c r="A468691" s="125"/>
    </row>
    <row r="468702" spans="1:1">
      <c r="A468702" s="153"/>
    </row>
    <row r="468703" spans="1:1">
      <c r="A468703" s="153"/>
    </row>
    <row r="468706" spans="1:1">
      <c r="A468706" s="153"/>
    </row>
    <row r="468716" spans="1:1">
      <c r="A468716" s="153"/>
    </row>
    <row r="468717" spans="1:1">
      <c r="A468717" s="153"/>
    </row>
    <row r="468718" spans="1:1">
      <c r="A468718" s="153"/>
    </row>
    <row r="468731" spans="1:1">
      <c r="A468731" s="153"/>
    </row>
    <row r="468733" spans="1:1">
      <c r="A468733" s="153"/>
    </row>
    <row r="468735" spans="1:1">
      <c r="A468735" s="154"/>
    </row>
    <row r="468737" spans="1:1">
      <c r="A468737" s="125"/>
    </row>
    <row r="468748" spans="1:1">
      <c r="A468748" s="153"/>
    </row>
    <row r="468749" spans="1:1">
      <c r="A468749" s="153"/>
    </row>
    <row r="468752" spans="1:1">
      <c r="A468752" s="153"/>
    </row>
    <row r="468762" spans="1:1">
      <c r="A468762" s="153"/>
    </row>
    <row r="468763" spans="1:1">
      <c r="A468763" s="153"/>
    </row>
    <row r="468764" spans="1:1">
      <c r="A468764" s="153"/>
    </row>
    <row r="468777" spans="1:1">
      <c r="A468777" s="153"/>
    </row>
    <row r="468779" spans="1:1">
      <c r="A468779" s="153"/>
    </row>
    <row r="468781" spans="1:1">
      <c r="A468781" s="154"/>
    </row>
    <row r="468783" spans="1:1">
      <c r="A468783" s="125"/>
    </row>
    <row r="468794" spans="1:1">
      <c r="A468794" s="153"/>
    </row>
    <row r="468795" spans="1:1">
      <c r="A468795" s="153"/>
    </row>
    <row r="468798" spans="1:1">
      <c r="A468798" s="153"/>
    </row>
    <row r="468808" spans="1:1">
      <c r="A468808" s="153"/>
    </row>
    <row r="468809" spans="1:1">
      <c r="A468809" s="153"/>
    </row>
    <row r="468810" spans="1:1">
      <c r="A468810" s="153"/>
    </row>
    <row r="468823" spans="1:1">
      <c r="A468823" s="153"/>
    </row>
    <row r="468825" spans="1:1">
      <c r="A468825" s="153"/>
    </row>
    <row r="468827" spans="1:1">
      <c r="A468827" s="154"/>
    </row>
    <row r="468829" spans="1:1">
      <c r="A468829" s="125"/>
    </row>
    <row r="468840" spans="1:1">
      <c r="A468840" s="153"/>
    </row>
    <row r="468841" spans="1:1">
      <c r="A468841" s="153"/>
    </row>
    <row r="468844" spans="1:1">
      <c r="A468844" s="153"/>
    </row>
    <row r="468854" spans="1:1">
      <c r="A468854" s="153"/>
    </row>
    <row r="468855" spans="1:1">
      <c r="A468855" s="153"/>
    </row>
    <row r="468856" spans="1:1">
      <c r="A468856" s="153"/>
    </row>
    <row r="468869" spans="1:1">
      <c r="A468869" s="153"/>
    </row>
    <row r="468871" spans="1:1">
      <c r="A468871" s="153"/>
    </row>
    <row r="468873" spans="1:1">
      <c r="A468873" s="154"/>
    </row>
    <row r="468875" spans="1:1">
      <c r="A468875" s="125"/>
    </row>
    <row r="468886" spans="1:1">
      <c r="A468886" s="153"/>
    </row>
    <row r="468887" spans="1:1">
      <c r="A468887" s="153"/>
    </row>
    <row r="468890" spans="1:1">
      <c r="A468890" s="153"/>
    </row>
    <row r="468900" spans="1:1">
      <c r="A468900" s="153"/>
    </row>
    <row r="468901" spans="1:1">
      <c r="A468901" s="153"/>
    </row>
    <row r="468902" spans="1:1">
      <c r="A468902" s="153"/>
    </row>
    <row r="468915" spans="1:1">
      <c r="A468915" s="153"/>
    </row>
    <row r="468917" spans="1:1">
      <c r="A468917" s="153"/>
    </row>
    <row r="468919" spans="1:1">
      <c r="A468919" s="154"/>
    </row>
    <row r="468921" spans="1:1">
      <c r="A468921" s="125"/>
    </row>
    <row r="468932" spans="1:1">
      <c r="A468932" s="153"/>
    </row>
    <row r="468933" spans="1:1">
      <c r="A468933" s="153"/>
    </row>
    <row r="468936" spans="1:1">
      <c r="A468936" s="153"/>
    </row>
    <row r="468946" spans="1:1">
      <c r="A468946" s="153"/>
    </row>
    <row r="468947" spans="1:1">
      <c r="A468947" s="153"/>
    </row>
    <row r="468948" spans="1:1">
      <c r="A468948" s="153"/>
    </row>
    <row r="468961" spans="1:1">
      <c r="A468961" s="153"/>
    </row>
    <row r="468963" spans="1:1">
      <c r="A468963" s="153"/>
    </row>
    <row r="468965" spans="1:1">
      <c r="A468965" s="154"/>
    </row>
    <row r="468967" spans="1:1">
      <c r="A468967" s="125"/>
    </row>
    <row r="468978" spans="1:1">
      <c r="A468978" s="153"/>
    </row>
    <row r="468979" spans="1:1">
      <c r="A468979" s="153"/>
    </row>
    <row r="468982" spans="1:1">
      <c r="A468982" s="153"/>
    </row>
    <row r="468992" spans="1:1">
      <c r="A468992" s="153"/>
    </row>
    <row r="468993" spans="1:1">
      <c r="A468993" s="153"/>
    </row>
    <row r="468994" spans="1:1">
      <c r="A468994" s="153"/>
    </row>
    <row r="469007" spans="1:1">
      <c r="A469007" s="153"/>
    </row>
    <row r="469009" spans="1:1">
      <c r="A469009" s="153"/>
    </row>
    <row r="469011" spans="1:1">
      <c r="A469011" s="154"/>
    </row>
    <row r="469013" spans="1:1">
      <c r="A469013" s="125"/>
    </row>
    <row r="469024" spans="1:1">
      <c r="A469024" s="153"/>
    </row>
    <row r="469025" spans="1:1">
      <c r="A469025" s="153"/>
    </row>
    <row r="469028" spans="1:1">
      <c r="A469028" s="153"/>
    </row>
    <row r="469038" spans="1:1">
      <c r="A469038" s="153"/>
    </row>
    <row r="469039" spans="1:1">
      <c r="A469039" s="153"/>
    </row>
    <row r="469040" spans="1:1">
      <c r="A469040" s="153"/>
    </row>
    <row r="469053" spans="1:1">
      <c r="A469053" s="153"/>
    </row>
    <row r="469055" spans="1:1">
      <c r="A469055" s="153"/>
    </row>
    <row r="469057" spans="1:1">
      <c r="A469057" s="154"/>
    </row>
    <row r="469059" spans="1:1">
      <c r="A469059" s="125"/>
    </row>
    <row r="469070" spans="1:1">
      <c r="A469070" s="153"/>
    </row>
    <row r="469071" spans="1:1">
      <c r="A469071" s="153"/>
    </row>
    <row r="469074" spans="1:1">
      <c r="A469074" s="153"/>
    </row>
    <row r="469084" spans="1:1">
      <c r="A469084" s="153"/>
    </row>
    <row r="469085" spans="1:1">
      <c r="A469085" s="153"/>
    </row>
    <row r="469086" spans="1:1">
      <c r="A469086" s="153"/>
    </row>
    <row r="469099" spans="1:1">
      <c r="A469099" s="153"/>
    </row>
    <row r="469101" spans="1:1">
      <c r="A469101" s="153"/>
    </row>
    <row r="469103" spans="1:1">
      <c r="A469103" s="154"/>
    </row>
    <row r="469105" spans="1:1">
      <c r="A469105" s="125"/>
    </row>
    <row r="469116" spans="1:1">
      <c r="A469116" s="153"/>
    </row>
    <row r="469117" spans="1:1">
      <c r="A469117" s="153"/>
    </row>
    <row r="469120" spans="1:1">
      <c r="A469120" s="153"/>
    </row>
    <row r="469130" spans="1:1">
      <c r="A469130" s="153"/>
    </row>
    <row r="469131" spans="1:1">
      <c r="A469131" s="153"/>
    </row>
    <row r="469132" spans="1:1">
      <c r="A469132" s="153"/>
    </row>
    <row r="469145" spans="1:1">
      <c r="A469145" s="153"/>
    </row>
    <row r="469147" spans="1:1">
      <c r="A469147" s="153"/>
    </row>
    <row r="469149" spans="1:1">
      <c r="A469149" s="154"/>
    </row>
    <row r="469151" spans="1:1">
      <c r="A469151" s="125"/>
    </row>
    <row r="469162" spans="1:1">
      <c r="A469162" s="153"/>
    </row>
    <row r="469163" spans="1:1">
      <c r="A469163" s="153"/>
    </row>
    <row r="469166" spans="1:1">
      <c r="A469166" s="153"/>
    </row>
    <row r="469176" spans="1:1">
      <c r="A469176" s="153"/>
    </row>
    <row r="469177" spans="1:1">
      <c r="A469177" s="153"/>
    </row>
    <row r="469178" spans="1:1">
      <c r="A469178" s="153"/>
    </row>
    <row r="469191" spans="1:1">
      <c r="A469191" s="153"/>
    </row>
    <row r="469193" spans="1:1">
      <c r="A469193" s="153"/>
    </row>
    <row r="469195" spans="1:1">
      <c r="A469195" s="154"/>
    </row>
    <row r="469197" spans="1:1">
      <c r="A469197" s="125"/>
    </row>
    <row r="469208" spans="1:1">
      <c r="A469208" s="153"/>
    </row>
    <row r="469209" spans="1:1">
      <c r="A469209" s="153"/>
    </row>
    <row r="469212" spans="1:1">
      <c r="A469212" s="153"/>
    </row>
    <row r="469222" spans="1:1">
      <c r="A469222" s="153"/>
    </row>
    <row r="469223" spans="1:1">
      <c r="A469223" s="153"/>
    </row>
    <row r="469224" spans="1:1">
      <c r="A469224" s="153"/>
    </row>
    <row r="469237" spans="1:1">
      <c r="A469237" s="153"/>
    </row>
    <row r="469239" spans="1:1">
      <c r="A469239" s="153"/>
    </row>
    <row r="469241" spans="1:1">
      <c r="A469241" s="154"/>
    </row>
    <row r="469243" spans="1:1">
      <c r="A469243" s="125"/>
    </row>
    <row r="469254" spans="1:1">
      <c r="A469254" s="153"/>
    </row>
    <row r="469255" spans="1:1">
      <c r="A469255" s="153"/>
    </row>
    <row r="469258" spans="1:1">
      <c r="A469258" s="153"/>
    </row>
    <row r="469268" spans="1:1">
      <c r="A469268" s="153"/>
    </row>
    <row r="469269" spans="1:1">
      <c r="A469269" s="153"/>
    </row>
    <row r="469270" spans="1:1">
      <c r="A469270" s="153"/>
    </row>
    <row r="469283" spans="1:1">
      <c r="A469283" s="153"/>
    </row>
    <row r="469285" spans="1:1">
      <c r="A469285" s="153"/>
    </row>
    <row r="469287" spans="1:1">
      <c r="A469287" s="154"/>
    </row>
    <row r="469289" spans="1:1">
      <c r="A469289" s="125"/>
    </row>
    <row r="469300" spans="1:1">
      <c r="A469300" s="153"/>
    </row>
    <row r="469301" spans="1:1">
      <c r="A469301" s="153"/>
    </row>
    <row r="469304" spans="1:1">
      <c r="A469304" s="153"/>
    </row>
    <row r="469314" spans="1:1">
      <c r="A469314" s="153"/>
    </row>
    <row r="469315" spans="1:1">
      <c r="A469315" s="153"/>
    </row>
    <row r="469316" spans="1:1">
      <c r="A469316" s="153"/>
    </row>
    <row r="469329" spans="1:1">
      <c r="A469329" s="153"/>
    </row>
    <row r="469331" spans="1:1">
      <c r="A469331" s="153"/>
    </row>
    <row r="469333" spans="1:1">
      <c r="A469333" s="154"/>
    </row>
    <row r="469335" spans="1:1">
      <c r="A469335" s="125"/>
    </row>
    <row r="469346" spans="1:1">
      <c r="A469346" s="153"/>
    </row>
    <row r="469347" spans="1:1">
      <c r="A469347" s="153"/>
    </row>
    <row r="469350" spans="1:1">
      <c r="A469350" s="153"/>
    </row>
    <row r="469360" spans="1:1">
      <c r="A469360" s="153"/>
    </row>
    <row r="469361" spans="1:1">
      <c r="A469361" s="153"/>
    </row>
    <row r="469362" spans="1:1">
      <c r="A469362" s="153"/>
    </row>
    <row r="469375" spans="1:1">
      <c r="A469375" s="153"/>
    </row>
    <row r="469377" spans="1:1">
      <c r="A469377" s="153"/>
    </row>
    <row r="469379" spans="1:1">
      <c r="A469379" s="154"/>
    </row>
    <row r="469381" spans="1:1">
      <c r="A469381" s="125"/>
    </row>
    <row r="469392" spans="1:1">
      <c r="A469392" s="153"/>
    </row>
    <row r="469393" spans="1:1">
      <c r="A469393" s="153"/>
    </row>
    <row r="469396" spans="1:1">
      <c r="A469396" s="153"/>
    </row>
    <row r="469406" spans="1:1">
      <c r="A469406" s="153"/>
    </row>
    <row r="469407" spans="1:1">
      <c r="A469407" s="153"/>
    </row>
    <row r="469408" spans="1:1">
      <c r="A469408" s="153"/>
    </row>
    <row r="469421" spans="1:1">
      <c r="A469421" s="153"/>
    </row>
    <row r="469423" spans="1:1">
      <c r="A469423" s="153"/>
    </row>
    <row r="469425" spans="1:1">
      <c r="A469425" s="154"/>
    </row>
    <row r="469427" spans="1:1">
      <c r="A469427" s="125"/>
    </row>
    <row r="469438" spans="1:1">
      <c r="A469438" s="153"/>
    </row>
    <row r="469439" spans="1:1">
      <c r="A469439" s="153"/>
    </row>
    <row r="469442" spans="1:1">
      <c r="A469442" s="153"/>
    </row>
    <row r="469452" spans="1:1">
      <c r="A469452" s="153"/>
    </row>
    <row r="469453" spans="1:1">
      <c r="A469453" s="153"/>
    </row>
    <row r="469454" spans="1:1">
      <c r="A469454" s="153"/>
    </row>
    <row r="469467" spans="1:1">
      <c r="A469467" s="153"/>
    </row>
    <row r="469469" spans="1:1">
      <c r="A469469" s="153"/>
    </row>
    <row r="469471" spans="1:1">
      <c r="A469471" s="154"/>
    </row>
    <row r="469473" spans="1:1">
      <c r="A469473" s="125"/>
    </row>
    <row r="469484" spans="1:1">
      <c r="A469484" s="153"/>
    </row>
    <row r="469485" spans="1:1">
      <c r="A469485" s="153"/>
    </row>
    <row r="469488" spans="1:1">
      <c r="A469488" s="153"/>
    </row>
    <row r="469498" spans="1:1">
      <c r="A469498" s="153"/>
    </row>
    <row r="469499" spans="1:1">
      <c r="A469499" s="153"/>
    </row>
    <row r="469500" spans="1:1">
      <c r="A469500" s="153"/>
    </row>
    <row r="469513" spans="1:1">
      <c r="A469513" s="153"/>
    </row>
    <row r="469515" spans="1:1">
      <c r="A469515" s="153"/>
    </row>
    <row r="469517" spans="1:1">
      <c r="A469517" s="154"/>
    </row>
    <row r="469519" spans="1:1">
      <c r="A469519" s="125"/>
    </row>
    <row r="469530" spans="1:1">
      <c r="A469530" s="153"/>
    </row>
    <row r="469531" spans="1:1">
      <c r="A469531" s="153"/>
    </row>
    <row r="469534" spans="1:1">
      <c r="A469534" s="153"/>
    </row>
    <row r="469544" spans="1:1">
      <c r="A469544" s="153"/>
    </row>
    <row r="469545" spans="1:1">
      <c r="A469545" s="153"/>
    </row>
    <row r="469546" spans="1:1">
      <c r="A469546" s="153"/>
    </row>
    <row r="469559" spans="1:1">
      <c r="A469559" s="153"/>
    </row>
    <row r="469561" spans="1:1">
      <c r="A469561" s="153"/>
    </row>
    <row r="469563" spans="1:1">
      <c r="A469563" s="154"/>
    </row>
    <row r="469565" spans="1:1">
      <c r="A469565" s="125"/>
    </row>
    <row r="469576" spans="1:1">
      <c r="A469576" s="153"/>
    </row>
    <row r="469577" spans="1:1">
      <c r="A469577" s="153"/>
    </row>
    <row r="469580" spans="1:1">
      <c r="A469580" s="153"/>
    </row>
    <row r="469590" spans="1:1">
      <c r="A469590" s="153"/>
    </row>
    <row r="469591" spans="1:1">
      <c r="A469591" s="153"/>
    </row>
    <row r="469592" spans="1:1">
      <c r="A469592" s="153"/>
    </row>
    <row r="469605" spans="1:1">
      <c r="A469605" s="153"/>
    </row>
    <row r="469607" spans="1:1">
      <c r="A469607" s="153"/>
    </row>
    <row r="469609" spans="1:1">
      <c r="A469609" s="154"/>
    </row>
    <row r="469611" spans="1:1">
      <c r="A469611" s="125"/>
    </row>
    <row r="469622" spans="1:1">
      <c r="A469622" s="153"/>
    </row>
    <row r="469623" spans="1:1">
      <c r="A469623" s="153"/>
    </row>
    <row r="469626" spans="1:1">
      <c r="A469626" s="153"/>
    </row>
    <row r="469636" spans="1:1">
      <c r="A469636" s="153"/>
    </row>
    <row r="469637" spans="1:1">
      <c r="A469637" s="153"/>
    </row>
    <row r="469638" spans="1:1">
      <c r="A469638" s="153"/>
    </row>
    <row r="469651" spans="1:1">
      <c r="A469651" s="153"/>
    </row>
    <row r="469653" spans="1:1">
      <c r="A469653" s="153"/>
    </row>
    <row r="469655" spans="1:1">
      <c r="A469655" s="154"/>
    </row>
    <row r="469657" spans="1:1">
      <c r="A469657" s="125"/>
    </row>
    <row r="469668" spans="1:1">
      <c r="A469668" s="153"/>
    </row>
    <row r="469669" spans="1:1">
      <c r="A469669" s="153"/>
    </row>
    <row r="469672" spans="1:1">
      <c r="A469672" s="153"/>
    </row>
    <row r="469682" spans="1:1">
      <c r="A469682" s="153"/>
    </row>
    <row r="469683" spans="1:1">
      <c r="A469683" s="153"/>
    </row>
    <row r="469684" spans="1:1">
      <c r="A469684" s="153"/>
    </row>
    <row r="469697" spans="1:1">
      <c r="A469697" s="153"/>
    </row>
    <row r="469699" spans="1:1">
      <c r="A469699" s="153"/>
    </row>
    <row r="469701" spans="1:1">
      <c r="A469701" s="154"/>
    </row>
    <row r="469703" spans="1:1">
      <c r="A469703" s="125"/>
    </row>
    <row r="469714" spans="1:1">
      <c r="A469714" s="153"/>
    </row>
    <row r="469715" spans="1:1">
      <c r="A469715" s="153"/>
    </row>
    <row r="469718" spans="1:1">
      <c r="A469718" s="153"/>
    </row>
    <row r="469728" spans="1:1">
      <c r="A469728" s="153"/>
    </row>
    <row r="469729" spans="1:1">
      <c r="A469729" s="153"/>
    </row>
    <row r="469730" spans="1:1">
      <c r="A469730" s="153"/>
    </row>
    <row r="469743" spans="1:1">
      <c r="A469743" s="153"/>
    </row>
    <row r="469745" spans="1:1">
      <c r="A469745" s="153"/>
    </row>
    <row r="469747" spans="1:1">
      <c r="A469747" s="154"/>
    </row>
    <row r="469749" spans="1:1">
      <c r="A469749" s="125"/>
    </row>
    <row r="469760" spans="1:1">
      <c r="A469760" s="153"/>
    </row>
    <row r="469761" spans="1:1">
      <c r="A469761" s="153"/>
    </row>
    <row r="469764" spans="1:1">
      <c r="A469764" s="153"/>
    </row>
    <row r="469774" spans="1:1">
      <c r="A469774" s="153"/>
    </row>
    <row r="469775" spans="1:1">
      <c r="A469775" s="153"/>
    </row>
    <row r="469776" spans="1:1">
      <c r="A469776" s="153"/>
    </row>
    <row r="469789" spans="1:1">
      <c r="A469789" s="153"/>
    </row>
    <row r="469791" spans="1:1">
      <c r="A469791" s="153"/>
    </row>
    <row r="469793" spans="1:1">
      <c r="A469793" s="154"/>
    </row>
    <row r="469795" spans="1:1">
      <c r="A469795" s="125"/>
    </row>
    <row r="469806" spans="1:1">
      <c r="A469806" s="153"/>
    </row>
    <row r="469807" spans="1:1">
      <c r="A469807" s="153"/>
    </row>
    <row r="469810" spans="1:1">
      <c r="A469810" s="153"/>
    </row>
    <row r="469820" spans="1:1">
      <c r="A469820" s="153"/>
    </row>
    <row r="469821" spans="1:1">
      <c r="A469821" s="153"/>
    </row>
    <row r="469822" spans="1:1">
      <c r="A469822" s="153"/>
    </row>
    <row r="469835" spans="1:1">
      <c r="A469835" s="153"/>
    </row>
    <row r="469837" spans="1:1">
      <c r="A469837" s="153"/>
    </row>
    <row r="469839" spans="1:1">
      <c r="A469839" s="154"/>
    </row>
    <row r="469841" spans="1:1">
      <c r="A469841" s="125"/>
    </row>
    <row r="469852" spans="1:1">
      <c r="A469852" s="153"/>
    </row>
    <row r="469853" spans="1:1">
      <c r="A469853" s="153"/>
    </row>
    <row r="469856" spans="1:1">
      <c r="A469856" s="153"/>
    </row>
    <row r="469866" spans="1:1">
      <c r="A469866" s="153"/>
    </row>
    <row r="469867" spans="1:1">
      <c r="A469867" s="153"/>
    </row>
    <row r="469868" spans="1:1">
      <c r="A469868" s="153"/>
    </row>
    <row r="469881" spans="1:1">
      <c r="A469881" s="153"/>
    </row>
    <row r="469883" spans="1:1">
      <c r="A469883" s="153"/>
    </row>
    <row r="469885" spans="1:1">
      <c r="A469885" s="154"/>
    </row>
    <row r="469887" spans="1:1">
      <c r="A469887" s="125"/>
    </row>
    <row r="469898" spans="1:1">
      <c r="A469898" s="153"/>
    </row>
    <row r="469899" spans="1:1">
      <c r="A469899" s="153"/>
    </row>
    <row r="469902" spans="1:1">
      <c r="A469902" s="153"/>
    </row>
    <row r="469912" spans="1:1">
      <c r="A469912" s="153"/>
    </row>
    <row r="469913" spans="1:1">
      <c r="A469913" s="153"/>
    </row>
    <row r="469914" spans="1:1">
      <c r="A469914" s="153"/>
    </row>
    <row r="469927" spans="1:1">
      <c r="A469927" s="153"/>
    </row>
    <row r="469929" spans="1:1">
      <c r="A469929" s="153"/>
    </row>
    <row r="469931" spans="1:1">
      <c r="A469931" s="154"/>
    </row>
    <row r="469933" spans="1:1">
      <c r="A469933" s="125"/>
    </row>
    <row r="469944" spans="1:1">
      <c r="A469944" s="153"/>
    </row>
    <row r="469945" spans="1:1">
      <c r="A469945" s="153"/>
    </row>
    <row r="469948" spans="1:1">
      <c r="A469948" s="153"/>
    </row>
    <row r="469958" spans="1:1">
      <c r="A469958" s="153"/>
    </row>
    <row r="469959" spans="1:1">
      <c r="A469959" s="153"/>
    </row>
    <row r="469960" spans="1:1">
      <c r="A469960" s="153"/>
    </row>
    <row r="469973" spans="1:1">
      <c r="A469973" s="153"/>
    </row>
    <row r="469975" spans="1:1">
      <c r="A469975" s="153"/>
    </row>
    <row r="469977" spans="1:1">
      <c r="A469977" s="154"/>
    </row>
    <row r="469979" spans="1:1">
      <c r="A469979" s="125"/>
    </row>
    <row r="469990" spans="1:1">
      <c r="A469990" s="153"/>
    </row>
    <row r="469991" spans="1:1">
      <c r="A469991" s="153"/>
    </row>
    <row r="469994" spans="1:1">
      <c r="A469994" s="153"/>
    </row>
    <row r="470004" spans="1:1">
      <c r="A470004" s="153"/>
    </row>
    <row r="470005" spans="1:1">
      <c r="A470005" s="153"/>
    </row>
    <row r="470006" spans="1:1">
      <c r="A470006" s="153"/>
    </row>
    <row r="470019" spans="1:1">
      <c r="A470019" s="153"/>
    </row>
    <row r="470021" spans="1:1">
      <c r="A470021" s="153"/>
    </row>
    <row r="470023" spans="1:1">
      <c r="A470023" s="154"/>
    </row>
    <row r="470025" spans="1:1">
      <c r="A470025" s="125"/>
    </row>
    <row r="470036" spans="1:1">
      <c r="A470036" s="153"/>
    </row>
    <row r="470037" spans="1:1">
      <c r="A470037" s="153"/>
    </row>
    <row r="470040" spans="1:1">
      <c r="A470040" s="153"/>
    </row>
    <row r="470050" spans="1:1">
      <c r="A470050" s="153"/>
    </row>
    <row r="470051" spans="1:1">
      <c r="A470051" s="153"/>
    </row>
    <row r="470052" spans="1:1">
      <c r="A470052" s="153"/>
    </row>
    <row r="470065" spans="1:1">
      <c r="A470065" s="153"/>
    </row>
    <row r="470067" spans="1:1">
      <c r="A470067" s="153"/>
    </row>
    <row r="470069" spans="1:1">
      <c r="A470069" s="154"/>
    </row>
    <row r="470071" spans="1:1">
      <c r="A470071" s="125"/>
    </row>
    <row r="470082" spans="1:1">
      <c r="A470082" s="153"/>
    </row>
    <row r="470083" spans="1:1">
      <c r="A470083" s="153"/>
    </row>
    <row r="470086" spans="1:1">
      <c r="A470086" s="153"/>
    </row>
    <row r="470096" spans="1:1">
      <c r="A470096" s="153"/>
    </row>
    <row r="470097" spans="1:1">
      <c r="A470097" s="153"/>
    </row>
    <row r="470098" spans="1:1">
      <c r="A470098" s="153"/>
    </row>
    <row r="470111" spans="1:1">
      <c r="A470111" s="153"/>
    </row>
    <row r="470113" spans="1:1">
      <c r="A470113" s="153"/>
    </row>
    <row r="470115" spans="1:1">
      <c r="A470115" s="154"/>
    </row>
    <row r="470117" spans="1:1">
      <c r="A470117" s="125"/>
    </row>
    <row r="470128" spans="1:1">
      <c r="A470128" s="153"/>
    </row>
    <row r="470129" spans="1:1">
      <c r="A470129" s="153"/>
    </row>
    <row r="470132" spans="1:1">
      <c r="A470132" s="153"/>
    </row>
    <row r="470142" spans="1:1">
      <c r="A470142" s="153"/>
    </row>
    <row r="470143" spans="1:1">
      <c r="A470143" s="153"/>
    </row>
    <row r="470144" spans="1:1">
      <c r="A470144" s="153"/>
    </row>
    <row r="470157" spans="1:1">
      <c r="A470157" s="153"/>
    </row>
    <row r="470159" spans="1:1">
      <c r="A470159" s="153"/>
    </row>
    <row r="470161" spans="1:1">
      <c r="A470161" s="154"/>
    </row>
    <row r="470163" spans="1:1">
      <c r="A470163" s="125"/>
    </row>
    <row r="470174" spans="1:1">
      <c r="A470174" s="153"/>
    </row>
    <row r="470175" spans="1:1">
      <c r="A470175" s="153"/>
    </row>
    <row r="470178" spans="1:1">
      <c r="A470178" s="153"/>
    </row>
    <row r="470188" spans="1:1">
      <c r="A470188" s="153"/>
    </row>
    <row r="470189" spans="1:1">
      <c r="A470189" s="153"/>
    </row>
    <row r="470190" spans="1:1">
      <c r="A470190" s="153"/>
    </row>
    <row r="470203" spans="1:1">
      <c r="A470203" s="153"/>
    </row>
    <row r="470205" spans="1:1">
      <c r="A470205" s="153"/>
    </row>
    <row r="470207" spans="1:1">
      <c r="A470207" s="154"/>
    </row>
    <row r="470209" spans="1:1">
      <c r="A470209" s="125"/>
    </row>
    <row r="470220" spans="1:1">
      <c r="A470220" s="153"/>
    </row>
    <row r="470221" spans="1:1">
      <c r="A470221" s="153"/>
    </row>
    <row r="470224" spans="1:1">
      <c r="A470224" s="153"/>
    </row>
    <row r="470234" spans="1:1">
      <c r="A470234" s="153"/>
    </row>
    <row r="470235" spans="1:1">
      <c r="A470235" s="153"/>
    </row>
    <row r="470236" spans="1:1">
      <c r="A470236" s="153"/>
    </row>
    <row r="470249" spans="1:1">
      <c r="A470249" s="153"/>
    </row>
    <row r="470251" spans="1:1">
      <c r="A470251" s="153"/>
    </row>
    <row r="470253" spans="1:1">
      <c r="A470253" s="154"/>
    </row>
    <row r="470255" spans="1:1">
      <c r="A470255" s="125"/>
    </row>
    <row r="470266" spans="1:1">
      <c r="A470266" s="153"/>
    </row>
    <row r="470267" spans="1:1">
      <c r="A470267" s="153"/>
    </row>
    <row r="470270" spans="1:1">
      <c r="A470270" s="153"/>
    </row>
    <row r="470280" spans="1:1">
      <c r="A470280" s="153"/>
    </row>
    <row r="470281" spans="1:1">
      <c r="A470281" s="153"/>
    </row>
    <row r="470282" spans="1:1">
      <c r="A470282" s="153"/>
    </row>
    <row r="470295" spans="1:1">
      <c r="A470295" s="153"/>
    </row>
    <row r="470297" spans="1:1">
      <c r="A470297" s="153"/>
    </row>
    <row r="470299" spans="1:1">
      <c r="A470299" s="154"/>
    </row>
    <row r="470301" spans="1:1">
      <c r="A470301" s="125"/>
    </row>
    <row r="470312" spans="1:1">
      <c r="A470312" s="153"/>
    </row>
    <row r="470313" spans="1:1">
      <c r="A470313" s="153"/>
    </row>
    <row r="470316" spans="1:1">
      <c r="A470316" s="153"/>
    </row>
    <row r="470326" spans="1:1">
      <c r="A470326" s="153"/>
    </row>
    <row r="470327" spans="1:1">
      <c r="A470327" s="153"/>
    </row>
    <row r="470328" spans="1:1">
      <c r="A470328" s="153"/>
    </row>
    <row r="470341" spans="1:1">
      <c r="A470341" s="153"/>
    </row>
    <row r="470343" spans="1:1">
      <c r="A470343" s="153"/>
    </row>
    <row r="470345" spans="1:1">
      <c r="A470345" s="154"/>
    </row>
    <row r="470347" spans="1:1">
      <c r="A470347" s="125"/>
    </row>
    <row r="470358" spans="1:1">
      <c r="A470358" s="153"/>
    </row>
    <row r="470359" spans="1:1">
      <c r="A470359" s="153"/>
    </row>
    <row r="470362" spans="1:1">
      <c r="A470362" s="153"/>
    </row>
    <row r="470372" spans="1:1">
      <c r="A470372" s="153"/>
    </row>
    <row r="470373" spans="1:1">
      <c r="A470373" s="153"/>
    </row>
    <row r="470374" spans="1:1">
      <c r="A470374" s="153"/>
    </row>
    <row r="470387" spans="1:1">
      <c r="A470387" s="153"/>
    </row>
    <row r="470389" spans="1:1">
      <c r="A470389" s="153"/>
    </row>
    <row r="470391" spans="1:1">
      <c r="A470391" s="154"/>
    </row>
    <row r="470393" spans="1:1">
      <c r="A470393" s="125"/>
    </row>
    <row r="470404" spans="1:1">
      <c r="A470404" s="153"/>
    </row>
    <row r="470405" spans="1:1">
      <c r="A470405" s="153"/>
    </row>
    <row r="470408" spans="1:1">
      <c r="A470408" s="153"/>
    </row>
    <row r="470418" spans="1:1">
      <c r="A470418" s="153"/>
    </row>
    <row r="470419" spans="1:1">
      <c r="A470419" s="153"/>
    </row>
    <row r="470420" spans="1:1">
      <c r="A470420" s="153"/>
    </row>
    <row r="470433" spans="1:1">
      <c r="A470433" s="153"/>
    </row>
    <row r="470435" spans="1:1">
      <c r="A470435" s="153"/>
    </row>
    <row r="470437" spans="1:1">
      <c r="A470437" s="154"/>
    </row>
    <row r="470439" spans="1:1">
      <c r="A470439" s="125"/>
    </row>
    <row r="470450" spans="1:1">
      <c r="A470450" s="153"/>
    </row>
    <row r="470451" spans="1:1">
      <c r="A470451" s="153"/>
    </row>
    <row r="470454" spans="1:1">
      <c r="A470454" s="153"/>
    </row>
    <row r="470464" spans="1:1">
      <c r="A470464" s="153"/>
    </row>
    <row r="470465" spans="1:1">
      <c r="A470465" s="153"/>
    </row>
    <row r="470466" spans="1:1">
      <c r="A470466" s="153"/>
    </row>
    <row r="470479" spans="1:1">
      <c r="A470479" s="153"/>
    </row>
    <row r="470481" spans="1:1">
      <c r="A470481" s="153"/>
    </row>
    <row r="470483" spans="1:1">
      <c r="A470483" s="154"/>
    </row>
    <row r="470485" spans="1:1">
      <c r="A470485" s="125"/>
    </row>
    <row r="470496" spans="1:1">
      <c r="A470496" s="153"/>
    </row>
    <row r="470497" spans="1:1">
      <c r="A470497" s="153"/>
    </row>
    <row r="470500" spans="1:1">
      <c r="A470500" s="153"/>
    </row>
    <row r="470510" spans="1:1">
      <c r="A470510" s="153"/>
    </row>
    <row r="470511" spans="1:1">
      <c r="A470511" s="153"/>
    </row>
    <row r="470512" spans="1:1">
      <c r="A470512" s="153"/>
    </row>
    <row r="470525" spans="1:1">
      <c r="A470525" s="153"/>
    </row>
    <row r="470527" spans="1:1">
      <c r="A470527" s="153"/>
    </row>
    <row r="470529" spans="1:1">
      <c r="A470529" s="154"/>
    </row>
    <row r="470531" spans="1:1">
      <c r="A470531" s="125"/>
    </row>
    <row r="470542" spans="1:1">
      <c r="A470542" s="153"/>
    </row>
    <row r="470543" spans="1:1">
      <c r="A470543" s="153"/>
    </row>
    <row r="470546" spans="1:1">
      <c r="A470546" s="153"/>
    </row>
    <row r="470556" spans="1:1">
      <c r="A470556" s="153"/>
    </row>
    <row r="470557" spans="1:1">
      <c r="A470557" s="153"/>
    </row>
    <row r="470558" spans="1:1">
      <c r="A470558" s="153"/>
    </row>
    <row r="470571" spans="1:1">
      <c r="A470571" s="153"/>
    </row>
    <row r="470573" spans="1:1">
      <c r="A470573" s="153"/>
    </row>
    <row r="470575" spans="1:1">
      <c r="A470575" s="154"/>
    </row>
    <row r="470577" spans="1:1">
      <c r="A470577" s="125"/>
    </row>
    <row r="470588" spans="1:1">
      <c r="A470588" s="153"/>
    </row>
    <row r="470589" spans="1:1">
      <c r="A470589" s="153"/>
    </row>
    <row r="470592" spans="1:1">
      <c r="A470592" s="153"/>
    </row>
    <row r="470602" spans="1:1">
      <c r="A470602" s="153"/>
    </row>
    <row r="470603" spans="1:1">
      <c r="A470603" s="153"/>
    </row>
    <row r="470604" spans="1:1">
      <c r="A470604" s="153"/>
    </row>
    <row r="470617" spans="1:1">
      <c r="A470617" s="153"/>
    </row>
    <row r="470619" spans="1:1">
      <c r="A470619" s="153"/>
    </row>
    <row r="470621" spans="1:1">
      <c r="A470621" s="154"/>
    </row>
    <row r="470623" spans="1:1">
      <c r="A470623" s="125"/>
    </row>
    <row r="470634" spans="1:1">
      <c r="A470634" s="153"/>
    </row>
    <row r="470635" spans="1:1">
      <c r="A470635" s="153"/>
    </row>
    <row r="470638" spans="1:1">
      <c r="A470638" s="153"/>
    </row>
    <row r="470648" spans="1:1">
      <c r="A470648" s="153"/>
    </row>
    <row r="470649" spans="1:1">
      <c r="A470649" s="153"/>
    </row>
    <row r="470650" spans="1:1">
      <c r="A470650" s="153"/>
    </row>
    <row r="470663" spans="1:1">
      <c r="A470663" s="153"/>
    </row>
    <row r="470665" spans="1:1">
      <c r="A470665" s="153"/>
    </row>
    <row r="470667" spans="1:1">
      <c r="A470667" s="154"/>
    </row>
    <row r="470669" spans="1:1">
      <c r="A470669" s="125"/>
    </row>
    <row r="470680" spans="1:1">
      <c r="A470680" s="153"/>
    </row>
    <row r="470681" spans="1:1">
      <c r="A470681" s="153"/>
    </row>
    <row r="470684" spans="1:1">
      <c r="A470684" s="153"/>
    </row>
    <row r="470694" spans="1:1">
      <c r="A470694" s="153"/>
    </row>
    <row r="470695" spans="1:1">
      <c r="A470695" s="153"/>
    </row>
    <row r="470696" spans="1:1">
      <c r="A470696" s="153"/>
    </row>
    <row r="470709" spans="1:1">
      <c r="A470709" s="153"/>
    </row>
    <row r="470711" spans="1:1">
      <c r="A470711" s="153"/>
    </row>
    <row r="470713" spans="1:1">
      <c r="A470713" s="154"/>
    </row>
    <row r="470715" spans="1:1">
      <c r="A470715" s="125"/>
    </row>
    <row r="470726" spans="1:1">
      <c r="A470726" s="153"/>
    </row>
    <row r="470727" spans="1:1">
      <c r="A470727" s="153"/>
    </row>
    <row r="470730" spans="1:1">
      <c r="A470730" s="153"/>
    </row>
    <row r="470740" spans="1:1">
      <c r="A470740" s="153"/>
    </row>
    <row r="470741" spans="1:1">
      <c r="A470741" s="153"/>
    </row>
    <row r="470742" spans="1:1">
      <c r="A470742" s="153"/>
    </row>
    <row r="470755" spans="1:1">
      <c r="A470755" s="153"/>
    </row>
    <row r="470757" spans="1:1">
      <c r="A470757" s="153"/>
    </row>
    <row r="470759" spans="1:1">
      <c r="A470759" s="154"/>
    </row>
    <row r="470761" spans="1:1">
      <c r="A470761" s="125"/>
    </row>
    <row r="470772" spans="1:1">
      <c r="A470772" s="153"/>
    </row>
    <row r="470773" spans="1:1">
      <c r="A470773" s="153"/>
    </row>
    <row r="470776" spans="1:1">
      <c r="A470776" s="153"/>
    </row>
    <row r="470786" spans="1:1">
      <c r="A470786" s="153"/>
    </row>
    <row r="470787" spans="1:1">
      <c r="A470787" s="153"/>
    </row>
    <row r="470788" spans="1:1">
      <c r="A470788" s="153"/>
    </row>
    <row r="470801" spans="1:1">
      <c r="A470801" s="153"/>
    </row>
    <row r="470803" spans="1:1">
      <c r="A470803" s="153"/>
    </row>
    <row r="470805" spans="1:1">
      <c r="A470805" s="154"/>
    </row>
    <row r="470807" spans="1:1">
      <c r="A470807" s="125"/>
    </row>
    <row r="470818" spans="1:1">
      <c r="A470818" s="153"/>
    </row>
    <row r="470819" spans="1:1">
      <c r="A470819" s="153"/>
    </row>
    <row r="470822" spans="1:1">
      <c r="A470822" s="153"/>
    </row>
    <row r="470832" spans="1:1">
      <c r="A470832" s="153"/>
    </row>
    <row r="470833" spans="1:1">
      <c r="A470833" s="153"/>
    </row>
    <row r="470834" spans="1:1">
      <c r="A470834" s="153"/>
    </row>
    <row r="470847" spans="1:1">
      <c r="A470847" s="153"/>
    </row>
    <row r="470849" spans="1:1">
      <c r="A470849" s="153"/>
    </row>
    <row r="470851" spans="1:1">
      <c r="A470851" s="154"/>
    </row>
    <row r="470853" spans="1:1">
      <c r="A470853" s="125"/>
    </row>
    <row r="470864" spans="1:1">
      <c r="A470864" s="153"/>
    </row>
    <row r="470865" spans="1:1">
      <c r="A470865" s="153"/>
    </row>
    <row r="470868" spans="1:1">
      <c r="A470868" s="153"/>
    </row>
    <row r="470878" spans="1:1">
      <c r="A470878" s="153"/>
    </row>
    <row r="470879" spans="1:1">
      <c r="A470879" s="153"/>
    </row>
    <row r="470880" spans="1:1">
      <c r="A470880" s="153"/>
    </row>
    <row r="470893" spans="1:1">
      <c r="A470893" s="153"/>
    </row>
    <row r="470895" spans="1:1">
      <c r="A470895" s="153"/>
    </row>
    <row r="470897" spans="1:1">
      <c r="A470897" s="154"/>
    </row>
    <row r="470899" spans="1:1">
      <c r="A470899" s="125"/>
    </row>
    <row r="470910" spans="1:1">
      <c r="A470910" s="153"/>
    </row>
    <row r="470911" spans="1:1">
      <c r="A470911" s="153"/>
    </row>
    <row r="470914" spans="1:1">
      <c r="A470914" s="153"/>
    </row>
    <row r="470924" spans="1:1">
      <c r="A470924" s="153"/>
    </row>
    <row r="470925" spans="1:1">
      <c r="A470925" s="153"/>
    </row>
    <row r="470926" spans="1:1">
      <c r="A470926" s="153"/>
    </row>
    <row r="470939" spans="1:1">
      <c r="A470939" s="153"/>
    </row>
    <row r="470941" spans="1:1">
      <c r="A470941" s="153"/>
    </row>
    <row r="470943" spans="1:1">
      <c r="A470943" s="154"/>
    </row>
    <row r="470945" spans="1:1">
      <c r="A470945" s="125"/>
    </row>
    <row r="470956" spans="1:1">
      <c r="A470956" s="153"/>
    </row>
    <row r="470957" spans="1:1">
      <c r="A470957" s="153"/>
    </row>
    <row r="470960" spans="1:1">
      <c r="A470960" s="153"/>
    </row>
    <row r="470970" spans="1:1">
      <c r="A470970" s="153"/>
    </row>
    <row r="470971" spans="1:1">
      <c r="A470971" s="153"/>
    </row>
    <row r="470972" spans="1:1">
      <c r="A470972" s="153"/>
    </row>
    <row r="470985" spans="1:1">
      <c r="A470985" s="153"/>
    </row>
    <row r="470987" spans="1:1">
      <c r="A470987" s="153"/>
    </row>
    <row r="470989" spans="1:1">
      <c r="A470989" s="154"/>
    </row>
    <row r="470991" spans="1:1">
      <c r="A470991" s="125"/>
    </row>
    <row r="471002" spans="1:1">
      <c r="A471002" s="153"/>
    </row>
    <row r="471003" spans="1:1">
      <c r="A471003" s="153"/>
    </row>
    <row r="471006" spans="1:1">
      <c r="A471006" s="153"/>
    </row>
    <row r="471016" spans="1:1">
      <c r="A471016" s="153"/>
    </row>
    <row r="471017" spans="1:1">
      <c r="A471017" s="153"/>
    </row>
    <row r="471018" spans="1:1">
      <c r="A471018" s="153"/>
    </row>
    <row r="471031" spans="1:1">
      <c r="A471031" s="153"/>
    </row>
    <row r="471033" spans="1:1">
      <c r="A471033" s="153"/>
    </row>
    <row r="471035" spans="1:1">
      <c r="A471035" s="154"/>
    </row>
    <row r="471037" spans="1:1">
      <c r="A471037" s="125"/>
    </row>
    <row r="471048" spans="1:1">
      <c r="A471048" s="153"/>
    </row>
    <row r="471049" spans="1:1">
      <c r="A471049" s="153"/>
    </row>
    <row r="471052" spans="1:1">
      <c r="A471052" s="153"/>
    </row>
    <row r="471062" spans="1:1">
      <c r="A471062" s="153"/>
    </row>
    <row r="471063" spans="1:1">
      <c r="A471063" s="153"/>
    </row>
    <row r="471064" spans="1:1">
      <c r="A471064" s="153"/>
    </row>
    <row r="471077" spans="1:1">
      <c r="A471077" s="153"/>
    </row>
    <row r="471079" spans="1:1">
      <c r="A471079" s="153"/>
    </row>
    <row r="471081" spans="1:1">
      <c r="A471081" s="154"/>
    </row>
    <row r="471083" spans="1:1">
      <c r="A471083" s="125"/>
    </row>
    <row r="471094" spans="1:1">
      <c r="A471094" s="153"/>
    </row>
    <row r="471095" spans="1:1">
      <c r="A471095" s="153"/>
    </row>
    <row r="471098" spans="1:1">
      <c r="A471098" s="153"/>
    </row>
    <row r="471108" spans="1:1">
      <c r="A471108" s="153"/>
    </row>
    <row r="471109" spans="1:1">
      <c r="A471109" s="153"/>
    </row>
    <row r="471110" spans="1:1">
      <c r="A471110" s="153"/>
    </row>
    <row r="471123" spans="1:1">
      <c r="A471123" s="153"/>
    </row>
    <row r="471125" spans="1:1">
      <c r="A471125" s="153"/>
    </row>
    <row r="471127" spans="1:1">
      <c r="A471127" s="154"/>
    </row>
    <row r="471129" spans="1:1">
      <c r="A471129" s="125"/>
    </row>
    <row r="471140" spans="1:1">
      <c r="A471140" s="153"/>
    </row>
    <row r="471141" spans="1:1">
      <c r="A471141" s="153"/>
    </row>
    <row r="471144" spans="1:1">
      <c r="A471144" s="153"/>
    </row>
    <row r="471154" spans="1:1">
      <c r="A471154" s="153"/>
    </row>
    <row r="471155" spans="1:1">
      <c r="A471155" s="153"/>
    </row>
    <row r="471156" spans="1:1">
      <c r="A471156" s="153"/>
    </row>
    <row r="471169" spans="1:1">
      <c r="A471169" s="153"/>
    </row>
    <row r="471171" spans="1:1">
      <c r="A471171" s="153"/>
    </row>
    <row r="471173" spans="1:1">
      <c r="A471173" s="154"/>
    </row>
    <row r="471175" spans="1:1">
      <c r="A471175" s="125"/>
    </row>
    <row r="471186" spans="1:1">
      <c r="A471186" s="153"/>
    </row>
    <row r="471187" spans="1:1">
      <c r="A471187" s="153"/>
    </row>
    <row r="471190" spans="1:1">
      <c r="A471190" s="153"/>
    </row>
    <row r="471200" spans="1:1">
      <c r="A471200" s="153"/>
    </row>
    <row r="471201" spans="1:1">
      <c r="A471201" s="153"/>
    </row>
    <row r="471202" spans="1:1">
      <c r="A471202" s="153"/>
    </row>
    <row r="471215" spans="1:1">
      <c r="A471215" s="153"/>
    </row>
    <row r="471217" spans="1:1">
      <c r="A471217" s="153"/>
    </row>
    <row r="471219" spans="1:1">
      <c r="A471219" s="154"/>
    </row>
    <row r="471221" spans="1:1">
      <c r="A471221" s="125"/>
    </row>
    <row r="471232" spans="1:1">
      <c r="A471232" s="153"/>
    </row>
    <row r="471233" spans="1:1">
      <c r="A471233" s="153"/>
    </row>
    <row r="471236" spans="1:1">
      <c r="A471236" s="153"/>
    </row>
    <row r="471246" spans="1:1">
      <c r="A471246" s="153"/>
    </row>
    <row r="471247" spans="1:1">
      <c r="A471247" s="153"/>
    </row>
    <row r="471248" spans="1:1">
      <c r="A471248" s="153"/>
    </row>
    <row r="471261" spans="1:1">
      <c r="A471261" s="153"/>
    </row>
    <row r="471263" spans="1:1">
      <c r="A471263" s="153"/>
    </row>
    <row r="471265" spans="1:1">
      <c r="A471265" s="154"/>
    </row>
    <row r="471267" spans="1:1">
      <c r="A471267" s="125"/>
    </row>
    <row r="471278" spans="1:1">
      <c r="A471278" s="153"/>
    </row>
    <row r="471279" spans="1:1">
      <c r="A471279" s="153"/>
    </row>
    <row r="471282" spans="1:1">
      <c r="A471282" s="153"/>
    </row>
    <row r="471292" spans="1:1">
      <c r="A471292" s="153"/>
    </row>
    <row r="471293" spans="1:1">
      <c r="A471293" s="153"/>
    </row>
    <row r="471294" spans="1:1">
      <c r="A471294" s="153"/>
    </row>
    <row r="471307" spans="1:1">
      <c r="A471307" s="153"/>
    </row>
    <row r="471309" spans="1:1">
      <c r="A471309" s="153"/>
    </row>
    <row r="471311" spans="1:1">
      <c r="A471311" s="154"/>
    </row>
    <row r="471313" spans="1:1">
      <c r="A471313" s="125"/>
    </row>
    <row r="471324" spans="1:1">
      <c r="A471324" s="153"/>
    </row>
    <row r="471325" spans="1:1">
      <c r="A471325" s="153"/>
    </row>
    <row r="471328" spans="1:1">
      <c r="A471328" s="153"/>
    </row>
    <row r="471338" spans="1:1">
      <c r="A471338" s="153"/>
    </row>
    <row r="471339" spans="1:1">
      <c r="A471339" s="153"/>
    </row>
    <row r="471340" spans="1:1">
      <c r="A471340" s="153"/>
    </row>
    <row r="471353" spans="1:1">
      <c r="A471353" s="153"/>
    </row>
    <row r="471355" spans="1:1">
      <c r="A471355" s="153"/>
    </row>
    <row r="471357" spans="1:1">
      <c r="A471357" s="154"/>
    </row>
    <row r="471359" spans="1:1">
      <c r="A471359" s="125"/>
    </row>
    <row r="471370" spans="1:1">
      <c r="A471370" s="153"/>
    </row>
    <row r="471371" spans="1:1">
      <c r="A471371" s="153"/>
    </row>
    <row r="471374" spans="1:1">
      <c r="A471374" s="153"/>
    </row>
    <row r="471384" spans="1:1">
      <c r="A471384" s="153"/>
    </row>
    <row r="471385" spans="1:1">
      <c r="A471385" s="153"/>
    </row>
    <row r="471386" spans="1:1">
      <c r="A471386" s="153"/>
    </row>
    <row r="471399" spans="1:1">
      <c r="A471399" s="153"/>
    </row>
    <row r="471401" spans="1:1">
      <c r="A471401" s="153"/>
    </row>
    <row r="471403" spans="1:1">
      <c r="A471403" s="154"/>
    </row>
    <row r="471405" spans="1:1">
      <c r="A471405" s="125"/>
    </row>
    <row r="471416" spans="1:1">
      <c r="A471416" s="153"/>
    </row>
    <row r="471417" spans="1:1">
      <c r="A471417" s="153"/>
    </row>
    <row r="471420" spans="1:1">
      <c r="A471420" s="153"/>
    </row>
    <row r="471430" spans="1:1">
      <c r="A471430" s="153"/>
    </row>
    <row r="471431" spans="1:1">
      <c r="A471431" s="153"/>
    </row>
    <row r="471432" spans="1:1">
      <c r="A471432" s="153"/>
    </row>
    <row r="471445" spans="1:1">
      <c r="A471445" s="153"/>
    </row>
    <row r="471447" spans="1:1">
      <c r="A471447" s="153"/>
    </row>
    <row r="471449" spans="1:1">
      <c r="A471449" s="154"/>
    </row>
    <row r="471451" spans="1:1">
      <c r="A471451" s="125"/>
    </row>
    <row r="471462" spans="1:1">
      <c r="A471462" s="153"/>
    </row>
    <row r="471463" spans="1:1">
      <c r="A471463" s="153"/>
    </row>
    <row r="471466" spans="1:1">
      <c r="A471466" s="153"/>
    </row>
    <row r="471476" spans="1:1">
      <c r="A471476" s="153"/>
    </row>
    <row r="471477" spans="1:1">
      <c r="A471477" s="153"/>
    </row>
    <row r="471478" spans="1:1">
      <c r="A471478" s="153"/>
    </row>
    <row r="471491" spans="1:1">
      <c r="A471491" s="153"/>
    </row>
    <row r="471493" spans="1:1">
      <c r="A471493" s="153"/>
    </row>
    <row r="471495" spans="1:1">
      <c r="A471495" s="154"/>
    </row>
    <row r="471497" spans="1:1">
      <c r="A471497" s="125"/>
    </row>
    <row r="471508" spans="1:1">
      <c r="A471508" s="153"/>
    </row>
    <row r="471509" spans="1:1">
      <c r="A471509" s="153"/>
    </row>
    <row r="471512" spans="1:1">
      <c r="A471512" s="153"/>
    </row>
    <row r="471522" spans="1:1">
      <c r="A471522" s="153"/>
    </row>
    <row r="471523" spans="1:1">
      <c r="A471523" s="153"/>
    </row>
    <row r="471524" spans="1:1">
      <c r="A471524" s="153"/>
    </row>
    <row r="471537" spans="1:1">
      <c r="A471537" s="153"/>
    </row>
    <row r="471539" spans="1:1">
      <c r="A471539" s="153"/>
    </row>
    <row r="471541" spans="1:1">
      <c r="A471541" s="154"/>
    </row>
    <row r="471543" spans="1:1">
      <c r="A471543" s="125"/>
    </row>
    <row r="471554" spans="1:1">
      <c r="A471554" s="153"/>
    </row>
    <row r="471555" spans="1:1">
      <c r="A471555" s="153"/>
    </row>
    <row r="471558" spans="1:1">
      <c r="A471558" s="153"/>
    </row>
    <row r="471568" spans="1:1">
      <c r="A471568" s="153"/>
    </row>
    <row r="471569" spans="1:1">
      <c r="A471569" s="153"/>
    </row>
    <row r="471570" spans="1:1">
      <c r="A471570" s="153"/>
    </row>
    <row r="471583" spans="1:1">
      <c r="A471583" s="153"/>
    </row>
    <row r="471585" spans="1:1">
      <c r="A471585" s="153"/>
    </row>
    <row r="471587" spans="1:1">
      <c r="A471587" s="154"/>
    </row>
    <row r="471589" spans="1:1">
      <c r="A471589" s="125"/>
    </row>
    <row r="471600" spans="1:1">
      <c r="A471600" s="153"/>
    </row>
    <row r="471601" spans="1:1">
      <c r="A471601" s="153"/>
    </row>
    <row r="471604" spans="1:1">
      <c r="A471604" s="153"/>
    </row>
    <row r="471614" spans="1:1">
      <c r="A471614" s="153"/>
    </row>
    <row r="471615" spans="1:1">
      <c r="A471615" s="153"/>
    </row>
    <row r="471616" spans="1:1">
      <c r="A471616" s="153"/>
    </row>
    <row r="471629" spans="1:1">
      <c r="A471629" s="153"/>
    </row>
    <row r="471631" spans="1:1">
      <c r="A471631" s="153"/>
    </row>
    <row r="471633" spans="1:1">
      <c r="A471633" s="154"/>
    </row>
    <row r="471635" spans="1:1">
      <c r="A471635" s="125"/>
    </row>
    <row r="471646" spans="1:1">
      <c r="A471646" s="153"/>
    </row>
    <row r="471647" spans="1:1">
      <c r="A471647" s="153"/>
    </row>
    <row r="471650" spans="1:1">
      <c r="A471650" s="153"/>
    </row>
    <row r="471660" spans="1:1">
      <c r="A471660" s="153"/>
    </row>
    <row r="471661" spans="1:1">
      <c r="A471661" s="153"/>
    </row>
    <row r="471662" spans="1:1">
      <c r="A471662" s="153"/>
    </row>
    <row r="471675" spans="1:1">
      <c r="A471675" s="153"/>
    </row>
    <row r="471677" spans="1:1">
      <c r="A471677" s="153"/>
    </row>
    <row r="471679" spans="1:1">
      <c r="A471679" s="154"/>
    </row>
    <row r="471681" spans="1:1">
      <c r="A471681" s="125"/>
    </row>
    <row r="471692" spans="1:1">
      <c r="A471692" s="153"/>
    </row>
    <row r="471693" spans="1:1">
      <c r="A471693" s="153"/>
    </row>
    <row r="471696" spans="1:1">
      <c r="A471696" s="153"/>
    </row>
    <row r="471706" spans="1:1">
      <c r="A471706" s="153"/>
    </row>
    <row r="471707" spans="1:1">
      <c r="A471707" s="153"/>
    </row>
    <row r="471708" spans="1:1">
      <c r="A471708" s="153"/>
    </row>
    <row r="471721" spans="1:1">
      <c r="A471721" s="153"/>
    </row>
    <row r="471723" spans="1:1">
      <c r="A471723" s="153"/>
    </row>
    <row r="471725" spans="1:1">
      <c r="A471725" s="154"/>
    </row>
    <row r="471727" spans="1:1">
      <c r="A471727" s="125"/>
    </row>
    <row r="471738" spans="1:1">
      <c r="A471738" s="153"/>
    </row>
    <row r="471739" spans="1:1">
      <c r="A471739" s="153"/>
    </row>
    <row r="471742" spans="1:1">
      <c r="A471742" s="153"/>
    </row>
    <row r="471752" spans="1:1">
      <c r="A471752" s="153"/>
    </row>
    <row r="471753" spans="1:1">
      <c r="A471753" s="153"/>
    </row>
    <row r="471754" spans="1:1">
      <c r="A471754" s="153"/>
    </row>
    <row r="471767" spans="1:1">
      <c r="A471767" s="153"/>
    </row>
    <row r="471769" spans="1:1">
      <c r="A471769" s="153"/>
    </row>
    <row r="471771" spans="1:1">
      <c r="A471771" s="154"/>
    </row>
    <row r="471773" spans="1:1">
      <c r="A471773" s="125"/>
    </row>
    <row r="471784" spans="1:1">
      <c r="A471784" s="153"/>
    </row>
    <row r="471785" spans="1:1">
      <c r="A471785" s="153"/>
    </row>
    <row r="471788" spans="1:1">
      <c r="A471788" s="153"/>
    </row>
    <row r="471798" spans="1:1">
      <c r="A471798" s="153"/>
    </row>
    <row r="471799" spans="1:1">
      <c r="A471799" s="153"/>
    </row>
    <row r="471800" spans="1:1">
      <c r="A471800" s="153"/>
    </row>
    <row r="471813" spans="1:1">
      <c r="A471813" s="153"/>
    </row>
    <row r="471815" spans="1:1">
      <c r="A471815" s="153"/>
    </row>
    <row r="471817" spans="1:1">
      <c r="A471817" s="154"/>
    </row>
    <row r="471819" spans="1:1">
      <c r="A471819" s="125"/>
    </row>
    <row r="471830" spans="1:1">
      <c r="A471830" s="153"/>
    </row>
    <row r="471831" spans="1:1">
      <c r="A471831" s="153"/>
    </row>
    <row r="471834" spans="1:1">
      <c r="A471834" s="153"/>
    </row>
    <row r="471844" spans="1:1">
      <c r="A471844" s="153"/>
    </row>
    <row r="471845" spans="1:1">
      <c r="A471845" s="153"/>
    </row>
    <row r="471846" spans="1:1">
      <c r="A471846" s="153"/>
    </row>
    <row r="471859" spans="1:1">
      <c r="A471859" s="153"/>
    </row>
    <row r="471861" spans="1:1">
      <c r="A471861" s="153"/>
    </row>
    <row r="471863" spans="1:1">
      <c r="A471863" s="154"/>
    </row>
    <row r="471865" spans="1:1">
      <c r="A471865" s="125"/>
    </row>
    <row r="471876" spans="1:1">
      <c r="A471876" s="153"/>
    </row>
    <row r="471877" spans="1:1">
      <c r="A471877" s="153"/>
    </row>
    <row r="471880" spans="1:1">
      <c r="A471880" s="153"/>
    </row>
    <row r="471890" spans="1:1">
      <c r="A471890" s="153"/>
    </row>
    <row r="471891" spans="1:1">
      <c r="A471891" s="153"/>
    </row>
    <row r="471892" spans="1:1">
      <c r="A471892" s="153"/>
    </row>
    <row r="471905" spans="1:1">
      <c r="A471905" s="153"/>
    </row>
    <row r="471907" spans="1:1">
      <c r="A471907" s="153"/>
    </row>
    <row r="471909" spans="1:1">
      <c r="A471909" s="154"/>
    </row>
    <row r="471911" spans="1:1">
      <c r="A471911" s="125"/>
    </row>
    <row r="471922" spans="1:1">
      <c r="A471922" s="153"/>
    </row>
    <row r="471923" spans="1:1">
      <c r="A471923" s="153"/>
    </row>
    <row r="471926" spans="1:1">
      <c r="A471926" s="153"/>
    </row>
    <row r="471936" spans="1:1">
      <c r="A471936" s="153"/>
    </row>
    <row r="471937" spans="1:1">
      <c r="A471937" s="153"/>
    </row>
    <row r="471938" spans="1:1">
      <c r="A471938" s="153"/>
    </row>
    <row r="471951" spans="1:1">
      <c r="A471951" s="153"/>
    </row>
    <row r="471953" spans="1:1">
      <c r="A471953" s="153"/>
    </row>
    <row r="471955" spans="1:1">
      <c r="A471955" s="154"/>
    </row>
    <row r="471957" spans="1:1">
      <c r="A471957" s="125"/>
    </row>
    <row r="471968" spans="1:1">
      <c r="A471968" s="153"/>
    </row>
    <row r="471969" spans="1:1">
      <c r="A471969" s="153"/>
    </row>
    <row r="471972" spans="1:1">
      <c r="A471972" s="153"/>
    </row>
    <row r="471982" spans="1:1">
      <c r="A471982" s="153"/>
    </row>
    <row r="471983" spans="1:1">
      <c r="A471983" s="153"/>
    </row>
    <row r="471984" spans="1:1">
      <c r="A471984" s="153"/>
    </row>
    <row r="471997" spans="1:1">
      <c r="A471997" s="153"/>
    </row>
    <row r="471999" spans="1:1">
      <c r="A471999" s="153"/>
    </row>
    <row r="472001" spans="1:1">
      <c r="A472001" s="154"/>
    </row>
    <row r="472003" spans="1:1">
      <c r="A472003" s="125"/>
    </row>
    <row r="472014" spans="1:1">
      <c r="A472014" s="153"/>
    </row>
    <row r="472015" spans="1:1">
      <c r="A472015" s="153"/>
    </row>
    <row r="472018" spans="1:1">
      <c r="A472018" s="153"/>
    </row>
    <row r="472028" spans="1:1">
      <c r="A472028" s="153"/>
    </row>
    <row r="472029" spans="1:1">
      <c r="A472029" s="153"/>
    </row>
    <row r="472030" spans="1:1">
      <c r="A472030" s="153"/>
    </row>
    <row r="472043" spans="1:1">
      <c r="A472043" s="153"/>
    </row>
    <row r="472045" spans="1:1">
      <c r="A472045" s="153"/>
    </row>
    <row r="472047" spans="1:1">
      <c r="A472047" s="154"/>
    </row>
    <row r="472049" spans="1:1">
      <c r="A472049" s="125"/>
    </row>
    <row r="472060" spans="1:1">
      <c r="A472060" s="153"/>
    </row>
    <row r="472061" spans="1:1">
      <c r="A472061" s="153"/>
    </row>
    <row r="472064" spans="1:1">
      <c r="A472064" s="153"/>
    </row>
    <row r="472074" spans="1:1">
      <c r="A472074" s="153"/>
    </row>
    <row r="472075" spans="1:1">
      <c r="A472075" s="153"/>
    </row>
    <row r="472076" spans="1:1">
      <c r="A472076" s="153"/>
    </row>
    <row r="472089" spans="1:1">
      <c r="A472089" s="153"/>
    </row>
    <row r="472091" spans="1:1">
      <c r="A472091" s="153"/>
    </row>
    <row r="472093" spans="1:1">
      <c r="A472093" s="154"/>
    </row>
    <row r="472095" spans="1:1">
      <c r="A472095" s="125"/>
    </row>
    <row r="472106" spans="1:1">
      <c r="A472106" s="153"/>
    </row>
    <row r="472107" spans="1:1">
      <c r="A472107" s="153"/>
    </row>
    <row r="472110" spans="1:1">
      <c r="A472110" s="153"/>
    </row>
    <row r="472120" spans="1:1">
      <c r="A472120" s="153"/>
    </row>
    <row r="472121" spans="1:1">
      <c r="A472121" s="153"/>
    </row>
    <row r="472122" spans="1:1">
      <c r="A472122" s="153"/>
    </row>
    <row r="472135" spans="1:1">
      <c r="A472135" s="153"/>
    </row>
    <row r="472137" spans="1:1">
      <c r="A472137" s="153"/>
    </row>
    <row r="472139" spans="1:1">
      <c r="A472139" s="154"/>
    </row>
    <row r="472141" spans="1:1">
      <c r="A472141" s="125"/>
    </row>
    <row r="472152" spans="1:1">
      <c r="A472152" s="153"/>
    </row>
    <row r="472153" spans="1:1">
      <c r="A472153" s="153"/>
    </row>
    <row r="472156" spans="1:1">
      <c r="A472156" s="153"/>
    </row>
    <row r="472166" spans="1:1">
      <c r="A472166" s="153"/>
    </row>
    <row r="472167" spans="1:1">
      <c r="A472167" s="153"/>
    </row>
    <row r="472168" spans="1:1">
      <c r="A472168" s="153"/>
    </row>
    <row r="472181" spans="1:1">
      <c r="A472181" s="153"/>
    </row>
    <row r="472183" spans="1:1">
      <c r="A472183" s="153"/>
    </row>
    <row r="472185" spans="1:1">
      <c r="A472185" s="154"/>
    </row>
    <row r="472187" spans="1:1">
      <c r="A472187" s="125"/>
    </row>
    <row r="472198" spans="1:1">
      <c r="A472198" s="153"/>
    </row>
    <row r="472199" spans="1:1">
      <c r="A472199" s="153"/>
    </row>
    <row r="472202" spans="1:1">
      <c r="A472202" s="153"/>
    </row>
    <row r="472212" spans="1:1">
      <c r="A472212" s="153"/>
    </row>
    <row r="472213" spans="1:1">
      <c r="A472213" s="153"/>
    </row>
    <row r="472214" spans="1:1">
      <c r="A472214" s="153"/>
    </row>
    <row r="472227" spans="1:1">
      <c r="A472227" s="153"/>
    </row>
    <row r="472229" spans="1:1">
      <c r="A472229" s="153"/>
    </row>
    <row r="472231" spans="1:1">
      <c r="A472231" s="154"/>
    </row>
    <row r="472233" spans="1:1">
      <c r="A472233" s="125"/>
    </row>
    <row r="472244" spans="1:1">
      <c r="A472244" s="153"/>
    </row>
    <row r="472245" spans="1:1">
      <c r="A472245" s="153"/>
    </row>
    <row r="472248" spans="1:1">
      <c r="A472248" s="153"/>
    </row>
    <row r="472258" spans="1:1">
      <c r="A472258" s="153"/>
    </row>
    <row r="472259" spans="1:1">
      <c r="A472259" s="153"/>
    </row>
    <row r="472260" spans="1:1">
      <c r="A472260" s="153"/>
    </row>
    <row r="472273" spans="1:1">
      <c r="A472273" s="153"/>
    </row>
    <row r="472275" spans="1:1">
      <c r="A472275" s="153"/>
    </row>
    <row r="472277" spans="1:1">
      <c r="A472277" s="154"/>
    </row>
    <row r="472279" spans="1:1">
      <c r="A472279" s="125"/>
    </row>
    <row r="472290" spans="1:1">
      <c r="A472290" s="153"/>
    </row>
    <row r="472291" spans="1:1">
      <c r="A472291" s="153"/>
    </row>
    <row r="472294" spans="1:1">
      <c r="A472294" s="153"/>
    </row>
    <row r="472304" spans="1:1">
      <c r="A472304" s="153"/>
    </row>
    <row r="472305" spans="1:1">
      <c r="A472305" s="153"/>
    </row>
    <row r="472306" spans="1:1">
      <c r="A472306" s="153"/>
    </row>
    <row r="472319" spans="1:1">
      <c r="A472319" s="153"/>
    </row>
    <row r="472321" spans="1:1">
      <c r="A472321" s="153"/>
    </row>
    <row r="472323" spans="1:1">
      <c r="A472323" s="154"/>
    </row>
    <row r="472325" spans="1:1">
      <c r="A472325" s="125"/>
    </row>
    <row r="472336" spans="1:1">
      <c r="A472336" s="153"/>
    </row>
    <row r="472337" spans="1:1">
      <c r="A472337" s="153"/>
    </row>
    <row r="472340" spans="1:1">
      <c r="A472340" s="153"/>
    </row>
    <row r="472350" spans="1:1">
      <c r="A472350" s="153"/>
    </row>
    <row r="472351" spans="1:1">
      <c r="A472351" s="153"/>
    </row>
    <row r="472352" spans="1:1">
      <c r="A472352" s="153"/>
    </row>
    <row r="472365" spans="1:1">
      <c r="A472365" s="153"/>
    </row>
    <row r="472367" spans="1:1">
      <c r="A472367" s="153"/>
    </row>
    <row r="472369" spans="1:1">
      <c r="A472369" s="154"/>
    </row>
    <row r="472371" spans="1:1">
      <c r="A472371" s="125"/>
    </row>
    <row r="472382" spans="1:1">
      <c r="A472382" s="153"/>
    </row>
    <row r="472383" spans="1:1">
      <c r="A472383" s="153"/>
    </row>
    <row r="472386" spans="1:1">
      <c r="A472386" s="153"/>
    </row>
    <row r="472396" spans="1:1">
      <c r="A472396" s="153"/>
    </row>
    <row r="472397" spans="1:1">
      <c r="A472397" s="153"/>
    </row>
    <row r="472398" spans="1:1">
      <c r="A472398" s="153"/>
    </row>
    <row r="472411" spans="1:1">
      <c r="A472411" s="153"/>
    </row>
    <row r="472413" spans="1:1">
      <c r="A472413" s="153"/>
    </row>
    <row r="472415" spans="1:1">
      <c r="A472415" s="154"/>
    </row>
    <row r="472417" spans="1:1">
      <c r="A472417" s="125"/>
    </row>
    <row r="472428" spans="1:1">
      <c r="A472428" s="153"/>
    </row>
    <row r="472429" spans="1:1">
      <c r="A472429" s="153"/>
    </row>
    <row r="472432" spans="1:1">
      <c r="A472432" s="153"/>
    </row>
    <row r="472442" spans="1:1">
      <c r="A472442" s="153"/>
    </row>
    <row r="472443" spans="1:1">
      <c r="A472443" s="153"/>
    </row>
    <row r="472444" spans="1:1">
      <c r="A472444" s="153"/>
    </row>
    <row r="472457" spans="1:1">
      <c r="A472457" s="153"/>
    </row>
    <row r="472459" spans="1:1">
      <c r="A472459" s="153"/>
    </row>
    <row r="472461" spans="1:1">
      <c r="A472461" s="154"/>
    </row>
    <row r="472463" spans="1:1">
      <c r="A472463" s="125"/>
    </row>
    <row r="472474" spans="1:1">
      <c r="A472474" s="153"/>
    </row>
    <row r="472475" spans="1:1">
      <c r="A472475" s="153"/>
    </row>
    <row r="472478" spans="1:1">
      <c r="A472478" s="153"/>
    </row>
    <row r="472488" spans="1:1">
      <c r="A472488" s="153"/>
    </row>
    <row r="472489" spans="1:1">
      <c r="A472489" s="153"/>
    </row>
    <row r="472490" spans="1:1">
      <c r="A472490" s="153"/>
    </row>
    <row r="472503" spans="1:1">
      <c r="A472503" s="153"/>
    </row>
    <row r="472505" spans="1:1">
      <c r="A472505" s="153"/>
    </row>
    <row r="472507" spans="1:1">
      <c r="A472507" s="154"/>
    </row>
    <row r="472509" spans="1:1">
      <c r="A472509" s="125"/>
    </row>
    <row r="472520" spans="1:1">
      <c r="A472520" s="153"/>
    </row>
    <row r="472521" spans="1:1">
      <c r="A472521" s="153"/>
    </row>
    <row r="472524" spans="1:1">
      <c r="A472524" s="153"/>
    </row>
    <row r="472534" spans="1:1">
      <c r="A472534" s="153"/>
    </row>
    <row r="472535" spans="1:1">
      <c r="A472535" s="153"/>
    </row>
    <row r="472536" spans="1:1">
      <c r="A472536" s="153"/>
    </row>
    <row r="472549" spans="1:1">
      <c r="A472549" s="153"/>
    </row>
    <row r="472551" spans="1:1">
      <c r="A472551" s="153"/>
    </row>
    <row r="472553" spans="1:1">
      <c r="A472553" s="154"/>
    </row>
    <row r="472555" spans="1:1">
      <c r="A472555" s="125"/>
    </row>
    <row r="472566" spans="1:1">
      <c r="A472566" s="153"/>
    </row>
    <row r="472567" spans="1:1">
      <c r="A472567" s="153"/>
    </row>
    <row r="472570" spans="1:1">
      <c r="A472570" s="153"/>
    </row>
    <row r="472580" spans="1:1">
      <c r="A472580" s="153"/>
    </row>
    <row r="472581" spans="1:1">
      <c r="A472581" s="153"/>
    </row>
    <row r="472582" spans="1:1">
      <c r="A472582" s="153"/>
    </row>
    <row r="472595" spans="1:1">
      <c r="A472595" s="153"/>
    </row>
    <row r="472597" spans="1:1">
      <c r="A472597" s="153"/>
    </row>
    <row r="472599" spans="1:1">
      <c r="A472599" s="154"/>
    </row>
    <row r="472601" spans="1:1">
      <c r="A472601" s="125"/>
    </row>
    <row r="472612" spans="1:1">
      <c r="A472612" s="153"/>
    </row>
    <row r="472613" spans="1:1">
      <c r="A472613" s="153"/>
    </row>
    <row r="472616" spans="1:1">
      <c r="A472616" s="153"/>
    </row>
    <row r="472626" spans="1:1">
      <c r="A472626" s="153"/>
    </row>
    <row r="472627" spans="1:1">
      <c r="A472627" s="153"/>
    </row>
    <row r="472628" spans="1:1">
      <c r="A472628" s="153"/>
    </row>
    <row r="472641" spans="1:1">
      <c r="A472641" s="153"/>
    </row>
    <row r="472643" spans="1:1">
      <c r="A472643" s="153"/>
    </row>
    <row r="472645" spans="1:1">
      <c r="A472645" s="154"/>
    </row>
    <row r="472647" spans="1:1">
      <c r="A472647" s="125"/>
    </row>
    <row r="472658" spans="1:1">
      <c r="A472658" s="153"/>
    </row>
    <row r="472659" spans="1:1">
      <c r="A472659" s="153"/>
    </row>
    <row r="472662" spans="1:1">
      <c r="A472662" s="153"/>
    </row>
    <row r="472672" spans="1:1">
      <c r="A472672" s="153"/>
    </row>
    <row r="472673" spans="1:1">
      <c r="A472673" s="153"/>
    </row>
    <row r="472674" spans="1:1">
      <c r="A472674" s="153"/>
    </row>
    <row r="472687" spans="1:1">
      <c r="A472687" s="153"/>
    </row>
    <row r="472689" spans="1:1">
      <c r="A472689" s="153"/>
    </row>
    <row r="472691" spans="1:1">
      <c r="A472691" s="154"/>
    </row>
    <row r="472693" spans="1:1">
      <c r="A472693" s="125"/>
    </row>
    <row r="472704" spans="1:1">
      <c r="A472704" s="153"/>
    </row>
    <row r="472705" spans="1:1">
      <c r="A472705" s="153"/>
    </row>
    <row r="472708" spans="1:1">
      <c r="A472708" s="153"/>
    </row>
    <row r="472718" spans="1:1">
      <c r="A472718" s="153"/>
    </row>
    <row r="472719" spans="1:1">
      <c r="A472719" s="153"/>
    </row>
    <row r="472720" spans="1:1">
      <c r="A472720" s="153"/>
    </row>
    <row r="472733" spans="1:1">
      <c r="A472733" s="153"/>
    </row>
    <row r="472735" spans="1:1">
      <c r="A472735" s="153"/>
    </row>
    <row r="472737" spans="1:1">
      <c r="A472737" s="154"/>
    </row>
    <row r="472739" spans="1:1">
      <c r="A472739" s="125"/>
    </row>
    <row r="472750" spans="1:1">
      <c r="A472750" s="153"/>
    </row>
    <row r="472751" spans="1:1">
      <c r="A472751" s="153"/>
    </row>
    <row r="472754" spans="1:1">
      <c r="A472754" s="153"/>
    </row>
    <row r="472764" spans="1:1">
      <c r="A472764" s="153"/>
    </row>
    <row r="472765" spans="1:1">
      <c r="A472765" s="153"/>
    </row>
    <row r="472766" spans="1:1">
      <c r="A472766" s="153"/>
    </row>
    <row r="472779" spans="1:1">
      <c r="A472779" s="153"/>
    </row>
    <row r="472781" spans="1:1">
      <c r="A472781" s="153"/>
    </row>
    <row r="472783" spans="1:1">
      <c r="A472783" s="154"/>
    </row>
    <row r="472785" spans="1:1">
      <c r="A472785" s="125"/>
    </row>
    <row r="472796" spans="1:1">
      <c r="A472796" s="153"/>
    </row>
    <row r="472797" spans="1:1">
      <c r="A472797" s="153"/>
    </row>
    <row r="472800" spans="1:1">
      <c r="A472800" s="153"/>
    </row>
    <row r="472810" spans="1:1">
      <c r="A472810" s="153"/>
    </row>
    <row r="472811" spans="1:1">
      <c r="A472811" s="153"/>
    </row>
    <row r="472812" spans="1:1">
      <c r="A472812" s="153"/>
    </row>
    <row r="472825" spans="1:1">
      <c r="A472825" s="153"/>
    </row>
    <row r="472827" spans="1:1">
      <c r="A472827" s="153"/>
    </row>
    <row r="472829" spans="1:1">
      <c r="A472829" s="154"/>
    </row>
    <row r="472831" spans="1:1">
      <c r="A472831" s="125"/>
    </row>
    <row r="472842" spans="1:1">
      <c r="A472842" s="153"/>
    </row>
    <row r="472843" spans="1:1">
      <c r="A472843" s="153"/>
    </row>
    <row r="472846" spans="1:1">
      <c r="A472846" s="153"/>
    </row>
    <row r="472856" spans="1:1">
      <c r="A472856" s="153"/>
    </row>
    <row r="472857" spans="1:1">
      <c r="A472857" s="153"/>
    </row>
    <row r="472858" spans="1:1">
      <c r="A472858" s="153"/>
    </row>
    <row r="472871" spans="1:1">
      <c r="A472871" s="153"/>
    </row>
    <row r="472873" spans="1:1">
      <c r="A472873" s="153"/>
    </row>
    <row r="472875" spans="1:1">
      <c r="A472875" s="154"/>
    </row>
    <row r="472877" spans="1:1">
      <c r="A472877" s="125"/>
    </row>
    <row r="472888" spans="1:1">
      <c r="A472888" s="153"/>
    </row>
    <row r="472889" spans="1:1">
      <c r="A472889" s="153"/>
    </row>
    <row r="472892" spans="1:1">
      <c r="A472892" s="153"/>
    </row>
    <row r="472902" spans="1:1">
      <c r="A472902" s="153"/>
    </row>
    <row r="472903" spans="1:1">
      <c r="A472903" s="153"/>
    </row>
    <row r="472904" spans="1:1">
      <c r="A472904" s="153"/>
    </row>
    <row r="472917" spans="1:1">
      <c r="A472917" s="153"/>
    </row>
    <row r="472919" spans="1:1">
      <c r="A472919" s="153"/>
    </row>
    <row r="472921" spans="1:1">
      <c r="A472921" s="154"/>
    </row>
    <row r="472923" spans="1:1">
      <c r="A472923" s="125"/>
    </row>
    <row r="472934" spans="1:1">
      <c r="A472934" s="153"/>
    </row>
    <row r="472935" spans="1:1">
      <c r="A472935" s="153"/>
    </row>
    <row r="472938" spans="1:1">
      <c r="A472938" s="153"/>
    </row>
    <row r="472948" spans="1:1">
      <c r="A472948" s="153"/>
    </row>
    <row r="472949" spans="1:1">
      <c r="A472949" s="153"/>
    </row>
    <row r="472950" spans="1:1">
      <c r="A472950" s="153"/>
    </row>
    <row r="472963" spans="1:1">
      <c r="A472963" s="153"/>
    </row>
    <row r="472965" spans="1:1">
      <c r="A472965" s="153"/>
    </row>
    <row r="472967" spans="1:1">
      <c r="A472967" s="154"/>
    </row>
    <row r="472969" spans="1:1">
      <c r="A472969" s="125"/>
    </row>
    <row r="472980" spans="1:1">
      <c r="A472980" s="153"/>
    </row>
    <row r="472981" spans="1:1">
      <c r="A472981" s="153"/>
    </row>
    <row r="472984" spans="1:1">
      <c r="A472984" s="153"/>
    </row>
    <row r="472994" spans="1:1">
      <c r="A472994" s="153"/>
    </row>
    <row r="472995" spans="1:1">
      <c r="A472995" s="153"/>
    </row>
    <row r="472996" spans="1:1">
      <c r="A472996" s="153"/>
    </row>
    <row r="473009" spans="1:1">
      <c r="A473009" s="153"/>
    </row>
    <row r="473011" spans="1:1">
      <c r="A473011" s="153"/>
    </row>
    <row r="473013" spans="1:1">
      <c r="A473013" s="154"/>
    </row>
    <row r="473015" spans="1:1">
      <c r="A473015" s="125"/>
    </row>
    <row r="473026" spans="1:1">
      <c r="A473026" s="153"/>
    </row>
    <row r="473027" spans="1:1">
      <c r="A473027" s="153"/>
    </row>
    <row r="473030" spans="1:1">
      <c r="A473030" s="153"/>
    </row>
    <row r="473040" spans="1:1">
      <c r="A473040" s="153"/>
    </row>
    <row r="473041" spans="1:1">
      <c r="A473041" s="153"/>
    </row>
    <row r="473042" spans="1:1">
      <c r="A473042" s="153"/>
    </row>
    <row r="473055" spans="1:1">
      <c r="A473055" s="153"/>
    </row>
    <row r="473057" spans="1:1">
      <c r="A473057" s="153"/>
    </row>
    <row r="473059" spans="1:1">
      <c r="A473059" s="154"/>
    </row>
    <row r="473061" spans="1:1">
      <c r="A473061" s="125"/>
    </row>
    <row r="473072" spans="1:1">
      <c r="A473072" s="153"/>
    </row>
    <row r="473073" spans="1:1">
      <c r="A473073" s="153"/>
    </row>
    <row r="473076" spans="1:1">
      <c r="A473076" s="153"/>
    </row>
    <row r="473086" spans="1:1">
      <c r="A473086" s="153"/>
    </row>
    <row r="473087" spans="1:1">
      <c r="A473087" s="153"/>
    </row>
    <row r="473088" spans="1:1">
      <c r="A473088" s="153"/>
    </row>
    <row r="473101" spans="1:1">
      <c r="A473101" s="153"/>
    </row>
    <row r="473103" spans="1:1">
      <c r="A473103" s="153"/>
    </row>
    <row r="473105" spans="1:1">
      <c r="A473105" s="154"/>
    </row>
    <row r="473107" spans="1:1">
      <c r="A473107" s="125"/>
    </row>
    <row r="473118" spans="1:1">
      <c r="A473118" s="153"/>
    </row>
    <row r="473119" spans="1:1">
      <c r="A473119" s="153"/>
    </row>
    <row r="473122" spans="1:1">
      <c r="A473122" s="153"/>
    </row>
    <row r="473132" spans="1:1">
      <c r="A473132" s="153"/>
    </row>
    <row r="473133" spans="1:1">
      <c r="A473133" s="153"/>
    </row>
    <row r="473134" spans="1:1">
      <c r="A473134" s="153"/>
    </row>
    <row r="473147" spans="1:1">
      <c r="A473147" s="153"/>
    </row>
    <row r="473149" spans="1:1">
      <c r="A473149" s="153"/>
    </row>
    <row r="473151" spans="1:1">
      <c r="A473151" s="154"/>
    </row>
    <row r="473153" spans="1:1">
      <c r="A473153" s="125"/>
    </row>
    <row r="473164" spans="1:1">
      <c r="A473164" s="153"/>
    </row>
    <row r="473165" spans="1:1">
      <c r="A473165" s="153"/>
    </row>
    <row r="473168" spans="1:1">
      <c r="A473168" s="153"/>
    </row>
    <row r="473178" spans="1:1">
      <c r="A473178" s="153"/>
    </row>
    <row r="473179" spans="1:1">
      <c r="A473179" s="153"/>
    </row>
    <row r="473180" spans="1:1">
      <c r="A473180" s="153"/>
    </row>
    <row r="473193" spans="1:1">
      <c r="A473193" s="153"/>
    </row>
    <row r="473195" spans="1:1">
      <c r="A473195" s="153"/>
    </row>
    <row r="473197" spans="1:1">
      <c r="A473197" s="154"/>
    </row>
    <row r="473199" spans="1:1">
      <c r="A473199" s="125"/>
    </row>
    <row r="473210" spans="1:1">
      <c r="A473210" s="153"/>
    </row>
    <row r="473211" spans="1:1">
      <c r="A473211" s="153"/>
    </row>
    <row r="473214" spans="1:1">
      <c r="A473214" s="153"/>
    </row>
    <row r="473224" spans="1:1">
      <c r="A473224" s="153"/>
    </row>
    <row r="473225" spans="1:1">
      <c r="A473225" s="153"/>
    </row>
    <row r="473226" spans="1:1">
      <c r="A473226" s="153"/>
    </row>
    <row r="473239" spans="1:1">
      <c r="A473239" s="153"/>
    </row>
    <row r="473241" spans="1:1">
      <c r="A473241" s="153"/>
    </row>
    <row r="473243" spans="1:1">
      <c r="A473243" s="154"/>
    </row>
    <row r="473245" spans="1:1">
      <c r="A473245" s="125"/>
    </row>
    <row r="473256" spans="1:1">
      <c r="A473256" s="153"/>
    </row>
    <row r="473257" spans="1:1">
      <c r="A473257" s="153"/>
    </row>
    <row r="473260" spans="1:1">
      <c r="A473260" s="153"/>
    </row>
    <row r="473270" spans="1:1">
      <c r="A473270" s="153"/>
    </row>
    <row r="473271" spans="1:1">
      <c r="A473271" s="153"/>
    </row>
    <row r="473272" spans="1:1">
      <c r="A473272" s="153"/>
    </row>
    <row r="473285" spans="1:1">
      <c r="A473285" s="153"/>
    </row>
    <row r="473287" spans="1:1">
      <c r="A473287" s="153"/>
    </row>
    <row r="473289" spans="1:1">
      <c r="A473289" s="154"/>
    </row>
    <row r="473291" spans="1:1">
      <c r="A473291" s="125"/>
    </row>
    <row r="473302" spans="1:1">
      <c r="A473302" s="153"/>
    </row>
    <row r="473303" spans="1:1">
      <c r="A473303" s="153"/>
    </row>
    <row r="473306" spans="1:1">
      <c r="A473306" s="153"/>
    </row>
    <row r="473316" spans="1:1">
      <c r="A473316" s="153"/>
    </row>
    <row r="473317" spans="1:1">
      <c r="A473317" s="153"/>
    </row>
    <row r="473318" spans="1:1">
      <c r="A473318" s="153"/>
    </row>
    <row r="473331" spans="1:1">
      <c r="A473331" s="153"/>
    </row>
    <row r="473333" spans="1:1">
      <c r="A473333" s="153"/>
    </row>
    <row r="473335" spans="1:1">
      <c r="A473335" s="154"/>
    </row>
    <row r="473337" spans="1:1">
      <c r="A473337" s="125"/>
    </row>
    <row r="473348" spans="1:1">
      <c r="A473348" s="153"/>
    </row>
    <row r="473349" spans="1:1">
      <c r="A473349" s="153"/>
    </row>
    <row r="473352" spans="1:1">
      <c r="A473352" s="153"/>
    </row>
    <row r="473362" spans="1:1">
      <c r="A473362" s="153"/>
    </row>
    <row r="473363" spans="1:1">
      <c r="A473363" s="153"/>
    </row>
    <row r="473364" spans="1:1">
      <c r="A473364" s="153"/>
    </row>
    <row r="473377" spans="1:1">
      <c r="A473377" s="153"/>
    </row>
    <row r="473379" spans="1:1">
      <c r="A473379" s="153"/>
    </row>
    <row r="473381" spans="1:1">
      <c r="A473381" s="154"/>
    </row>
    <row r="473383" spans="1:1">
      <c r="A473383" s="125"/>
    </row>
    <row r="473394" spans="1:1">
      <c r="A473394" s="153"/>
    </row>
    <row r="473395" spans="1:1">
      <c r="A473395" s="153"/>
    </row>
    <row r="473398" spans="1:1">
      <c r="A473398" s="153"/>
    </row>
    <row r="473408" spans="1:1">
      <c r="A473408" s="153"/>
    </row>
    <row r="473409" spans="1:1">
      <c r="A473409" s="153"/>
    </row>
    <row r="473410" spans="1:1">
      <c r="A473410" s="153"/>
    </row>
    <row r="473423" spans="1:1">
      <c r="A473423" s="153"/>
    </row>
    <row r="473425" spans="1:1">
      <c r="A473425" s="153"/>
    </row>
    <row r="473427" spans="1:1">
      <c r="A473427" s="154"/>
    </row>
    <row r="473429" spans="1:1">
      <c r="A473429" s="125"/>
    </row>
    <row r="473440" spans="1:1">
      <c r="A473440" s="153"/>
    </row>
    <row r="473441" spans="1:1">
      <c r="A473441" s="153"/>
    </row>
    <row r="473444" spans="1:1">
      <c r="A473444" s="153"/>
    </row>
    <row r="473454" spans="1:1">
      <c r="A473454" s="153"/>
    </row>
    <row r="473455" spans="1:1">
      <c r="A473455" s="153"/>
    </row>
    <row r="473456" spans="1:1">
      <c r="A473456" s="153"/>
    </row>
    <row r="473469" spans="1:1">
      <c r="A473469" s="153"/>
    </row>
    <row r="473471" spans="1:1">
      <c r="A473471" s="153"/>
    </row>
    <row r="473473" spans="1:1">
      <c r="A473473" s="154"/>
    </row>
    <row r="473475" spans="1:1">
      <c r="A473475" s="125"/>
    </row>
    <row r="473486" spans="1:1">
      <c r="A473486" s="153"/>
    </row>
    <row r="473487" spans="1:1">
      <c r="A473487" s="153"/>
    </row>
    <row r="473490" spans="1:1">
      <c r="A473490" s="153"/>
    </row>
    <row r="473500" spans="1:1">
      <c r="A473500" s="153"/>
    </row>
    <row r="473501" spans="1:1">
      <c r="A473501" s="153"/>
    </row>
    <row r="473502" spans="1:1">
      <c r="A473502" s="153"/>
    </row>
    <row r="473515" spans="1:1">
      <c r="A473515" s="153"/>
    </row>
    <row r="473517" spans="1:1">
      <c r="A473517" s="153"/>
    </row>
    <row r="473519" spans="1:1">
      <c r="A473519" s="154"/>
    </row>
    <row r="473521" spans="1:1">
      <c r="A473521" s="125"/>
    </row>
    <row r="473532" spans="1:1">
      <c r="A473532" s="153"/>
    </row>
    <row r="473533" spans="1:1">
      <c r="A473533" s="153"/>
    </row>
    <row r="473536" spans="1:1">
      <c r="A473536" s="153"/>
    </row>
    <row r="473546" spans="1:1">
      <c r="A473546" s="153"/>
    </row>
    <row r="473547" spans="1:1">
      <c r="A473547" s="153"/>
    </row>
    <row r="473548" spans="1:1">
      <c r="A473548" s="153"/>
    </row>
    <row r="473561" spans="1:1">
      <c r="A473561" s="153"/>
    </row>
    <row r="473563" spans="1:1">
      <c r="A473563" s="153"/>
    </row>
    <row r="473565" spans="1:1">
      <c r="A473565" s="154"/>
    </row>
    <row r="473567" spans="1:1">
      <c r="A473567" s="125"/>
    </row>
    <row r="473578" spans="1:1">
      <c r="A473578" s="153"/>
    </row>
    <row r="473579" spans="1:1">
      <c r="A473579" s="153"/>
    </row>
    <row r="473582" spans="1:1">
      <c r="A473582" s="153"/>
    </row>
    <row r="473592" spans="1:1">
      <c r="A473592" s="153"/>
    </row>
    <row r="473593" spans="1:1">
      <c r="A473593" s="153"/>
    </row>
    <row r="473594" spans="1:1">
      <c r="A473594" s="153"/>
    </row>
    <row r="473607" spans="1:1">
      <c r="A473607" s="153"/>
    </row>
    <row r="473609" spans="1:1">
      <c r="A473609" s="153"/>
    </row>
    <row r="473611" spans="1:1">
      <c r="A473611" s="154"/>
    </row>
    <row r="473613" spans="1:1">
      <c r="A473613" s="125"/>
    </row>
    <row r="473624" spans="1:1">
      <c r="A473624" s="153"/>
    </row>
    <row r="473625" spans="1:1">
      <c r="A473625" s="153"/>
    </row>
    <row r="473628" spans="1:1">
      <c r="A473628" s="153"/>
    </row>
    <row r="473638" spans="1:1">
      <c r="A473638" s="153"/>
    </row>
    <row r="473639" spans="1:1">
      <c r="A473639" s="153"/>
    </row>
    <row r="473640" spans="1:1">
      <c r="A473640" s="153"/>
    </row>
    <row r="473653" spans="1:1">
      <c r="A473653" s="153"/>
    </row>
    <row r="473655" spans="1:1">
      <c r="A473655" s="153"/>
    </row>
    <row r="473657" spans="1:1">
      <c r="A473657" s="154"/>
    </row>
    <row r="473659" spans="1:1">
      <c r="A473659" s="125"/>
    </row>
    <row r="473670" spans="1:1">
      <c r="A473670" s="153"/>
    </row>
    <row r="473671" spans="1:1">
      <c r="A473671" s="153"/>
    </row>
    <row r="473674" spans="1:1">
      <c r="A473674" s="153"/>
    </row>
    <row r="473684" spans="1:1">
      <c r="A473684" s="153"/>
    </row>
    <row r="473685" spans="1:1">
      <c r="A473685" s="153"/>
    </row>
    <row r="473686" spans="1:1">
      <c r="A473686" s="153"/>
    </row>
    <row r="473699" spans="1:1">
      <c r="A473699" s="153"/>
    </row>
    <row r="473701" spans="1:1">
      <c r="A473701" s="153"/>
    </row>
    <row r="473703" spans="1:1">
      <c r="A473703" s="154"/>
    </row>
    <row r="473705" spans="1:1">
      <c r="A473705" s="125"/>
    </row>
    <row r="473716" spans="1:1">
      <c r="A473716" s="153"/>
    </row>
    <row r="473717" spans="1:1">
      <c r="A473717" s="153"/>
    </row>
    <row r="473720" spans="1:1">
      <c r="A473720" s="153"/>
    </row>
    <row r="473730" spans="1:1">
      <c r="A473730" s="153"/>
    </row>
    <row r="473731" spans="1:1">
      <c r="A473731" s="153"/>
    </row>
    <row r="473732" spans="1:1">
      <c r="A473732" s="153"/>
    </row>
    <row r="473745" spans="1:1">
      <c r="A473745" s="153"/>
    </row>
    <row r="473747" spans="1:1">
      <c r="A473747" s="153"/>
    </row>
    <row r="473749" spans="1:1">
      <c r="A473749" s="154"/>
    </row>
    <row r="473751" spans="1:1">
      <c r="A473751" s="125"/>
    </row>
    <row r="473762" spans="1:1">
      <c r="A473762" s="153"/>
    </row>
    <row r="473763" spans="1:1">
      <c r="A473763" s="153"/>
    </row>
    <row r="473766" spans="1:1">
      <c r="A473766" s="153"/>
    </row>
    <row r="473776" spans="1:1">
      <c r="A473776" s="153"/>
    </row>
    <row r="473777" spans="1:1">
      <c r="A473777" s="153"/>
    </row>
    <row r="473778" spans="1:1">
      <c r="A473778" s="153"/>
    </row>
    <row r="473791" spans="1:1">
      <c r="A473791" s="153"/>
    </row>
    <row r="473793" spans="1:1">
      <c r="A473793" s="153"/>
    </row>
    <row r="473795" spans="1:1">
      <c r="A473795" s="154"/>
    </row>
    <row r="473797" spans="1:1">
      <c r="A473797" s="125"/>
    </row>
    <row r="473808" spans="1:1">
      <c r="A473808" s="153"/>
    </row>
    <row r="473809" spans="1:1">
      <c r="A473809" s="153"/>
    </row>
    <row r="473812" spans="1:1">
      <c r="A473812" s="153"/>
    </row>
    <row r="473822" spans="1:1">
      <c r="A473822" s="153"/>
    </row>
    <row r="473823" spans="1:1">
      <c r="A473823" s="153"/>
    </row>
    <row r="473824" spans="1:1">
      <c r="A473824" s="153"/>
    </row>
    <row r="473837" spans="1:1">
      <c r="A473837" s="153"/>
    </row>
    <row r="473839" spans="1:1">
      <c r="A473839" s="153"/>
    </row>
    <row r="473841" spans="1:1">
      <c r="A473841" s="154"/>
    </row>
    <row r="473843" spans="1:1">
      <c r="A473843" s="125"/>
    </row>
    <row r="473854" spans="1:1">
      <c r="A473854" s="153"/>
    </row>
    <row r="473855" spans="1:1">
      <c r="A473855" s="153"/>
    </row>
    <row r="473858" spans="1:1">
      <c r="A473858" s="153"/>
    </row>
    <row r="473868" spans="1:1">
      <c r="A473868" s="153"/>
    </row>
    <row r="473869" spans="1:1">
      <c r="A473869" s="153"/>
    </row>
    <row r="473870" spans="1:1">
      <c r="A473870" s="153"/>
    </row>
    <row r="473883" spans="1:1">
      <c r="A473883" s="153"/>
    </row>
    <row r="473885" spans="1:1">
      <c r="A473885" s="153"/>
    </row>
    <row r="473887" spans="1:1">
      <c r="A473887" s="154"/>
    </row>
    <row r="473889" spans="1:1">
      <c r="A473889" s="125"/>
    </row>
    <row r="473900" spans="1:1">
      <c r="A473900" s="153"/>
    </row>
    <row r="473901" spans="1:1">
      <c r="A473901" s="153"/>
    </row>
    <row r="473904" spans="1:1">
      <c r="A473904" s="153"/>
    </row>
    <row r="473914" spans="1:1">
      <c r="A473914" s="153"/>
    </row>
    <row r="473915" spans="1:1">
      <c r="A473915" s="153"/>
    </row>
    <row r="473916" spans="1:1">
      <c r="A473916" s="153"/>
    </row>
    <row r="473929" spans="1:1">
      <c r="A473929" s="153"/>
    </row>
    <row r="473931" spans="1:1">
      <c r="A473931" s="153"/>
    </row>
    <row r="473933" spans="1:1">
      <c r="A473933" s="154"/>
    </row>
    <row r="473935" spans="1:1">
      <c r="A473935" s="125"/>
    </row>
    <row r="473946" spans="1:1">
      <c r="A473946" s="153"/>
    </row>
    <row r="473947" spans="1:1">
      <c r="A473947" s="153"/>
    </row>
    <row r="473950" spans="1:1">
      <c r="A473950" s="153"/>
    </row>
    <row r="473960" spans="1:1">
      <c r="A473960" s="153"/>
    </row>
    <row r="473961" spans="1:1">
      <c r="A473961" s="153"/>
    </row>
    <row r="473962" spans="1:1">
      <c r="A473962" s="153"/>
    </row>
    <row r="473975" spans="1:1">
      <c r="A473975" s="153"/>
    </row>
    <row r="473977" spans="1:1">
      <c r="A473977" s="153"/>
    </row>
    <row r="473979" spans="1:1">
      <c r="A473979" s="154"/>
    </row>
    <row r="473981" spans="1:1">
      <c r="A473981" s="125"/>
    </row>
    <row r="473992" spans="1:1">
      <c r="A473992" s="153"/>
    </row>
    <row r="473993" spans="1:1">
      <c r="A473993" s="153"/>
    </row>
    <row r="473996" spans="1:1">
      <c r="A473996" s="153"/>
    </row>
    <row r="474006" spans="1:1">
      <c r="A474006" s="153"/>
    </row>
    <row r="474007" spans="1:1">
      <c r="A474007" s="153"/>
    </row>
    <row r="474008" spans="1:1">
      <c r="A474008" s="153"/>
    </row>
    <row r="474021" spans="1:1">
      <c r="A474021" s="153"/>
    </row>
    <row r="474023" spans="1:1">
      <c r="A474023" s="153"/>
    </row>
    <row r="474025" spans="1:1">
      <c r="A474025" s="154"/>
    </row>
    <row r="474027" spans="1:1">
      <c r="A474027" s="125"/>
    </row>
    <row r="474038" spans="1:1">
      <c r="A474038" s="153"/>
    </row>
    <row r="474039" spans="1:1">
      <c r="A474039" s="153"/>
    </row>
    <row r="474042" spans="1:1">
      <c r="A474042" s="153"/>
    </row>
    <row r="474052" spans="1:1">
      <c r="A474052" s="153"/>
    </row>
    <row r="474053" spans="1:1">
      <c r="A474053" s="153"/>
    </row>
    <row r="474054" spans="1:1">
      <c r="A474054" s="153"/>
    </row>
    <row r="474067" spans="1:1">
      <c r="A474067" s="153"/>
    </row>
    <row r="474069" spans="1:1">
      <c r="A474069" s="153"/>
    </row>
    <row r="474071" spans="1:1">
      <c r="A474071" s="154"/>
    </row>
    <row r="474073" spans="1:1">
      <c r="A474073" s="125"/>
    </row>
    <row r="474084" spans="1:1">
      <c r="A474084" s="153"/>
    </row>
    <row r="474085" spans="1:1">
      <c r="A474085" s="153"/>
    </row>
    <row r="474088" spans="1:1">
      <c r="A474088" s="153"/>
    </row>
    <row r="474098" spans="1:1">
      <c r="A474098" s="153"/>
    </row>
    <row r="474099" spans="1:1">
      <c r="A474099" s="153"/>
    </row>
    <row r="474100" spans="1:1">
      <c r="A474100" s="153"/>
    </row>
    <row r="474113" spans="1:1">
      <c r="A474113" s="153"/>
    </row>
    <row r="474115" spans="1:1">
      <c r="A474115" s="153"/>
    </row>
    <row r="474117" spans="1:1">
      <c r="A474117" s="154"/>
    </row>
    <row r="474119" spans="1:1">
      <c r="A474119" s="125"/>
    </row>
    <row r="474130" spans="1:1">
      <c r="A474130" s="153"/>
    </row>
    <row r="474131" spans="1:1">
      <c r="A474131" s="153"/>
    </row>
    <row r="474134" spans="1:1">
      <c r="A474134" s="153"/>
    </row>
    <row r="474144" spans="1:1">
      <c r="A474144" s="153"/>
    </row>
    <row r="474145" spans="1:1">
      <c r="A474145" s="153"/>
    </row>
    <row r="474146" spans="1:1">
      <c r="A474146" s="153"/>
    </row>
    <row r="474159" spans="1:1">
      <c r="A474159" s="153"/>
    </row>
    <row r="474161" spans="1:1">
      <c r="A474161" s="153"/>
    </row>
    <row r="474163" spans="1:1">
      <c r="A474163" s="154"/>
    </row>
    <row r="474165" spans="1:1">
      <c r="A474165" s="125"/>
    </row>
    <row r="474176" spans="1:1">
      <c r="A474176" s="153"/>
    </row>
    <row r="474177" spans="1:1">
      <c r="A474177" s="153"/>
    </row>
    <row r="474180" spans="1:1">
      <c r="A474180" s="153"/>
    </row>
    <row r="474190" spans="1:1">
      <c r="A474190" s="153"/>
    </row>
    <row r="474191" spans="1:1">
      <c r="A474191" s="153"/>
    </row>
    <row r="474192" spans="1:1">
      <c r="A474192" s="153"/>
    </row>
    <row r="474205" spans="1:1">
      <c r="A474205" s="153"/>
    </row>
    <row r="474207" spans="1:1">
      <c r="A474207" s="153"/>
    </row>
    <row r="474209" spans="1:1">
      <c r="A474209" s="154"/>
    </row>
    <row r="474211" spans="1:1">
      <c r="A474211" s="125"/>
    </row>
    <row r="474222" spans="1:1">
      <c r="A474222" s="153"/>
    </row>
    <row r="474223" spans="1:1">
      <c r="A474223" s="153"/>
    </row>
    <row r="474226" spans="1:1">
      <c r="A474226" s="153"/>
    </row>
    <row r="474236" spans="1:1">
      <c r="A474236" s="153"/>
    </row>
    <row r="474237" spans="1:1">
      <c r="A474237" s="153"/>
    </row>
    <row r="474238" spans="1:1">
      <c r="A474238" s="153"/>
    </row>
    <row r="474251" spans="1:1">
      <c r="A474251" s="153"/>
    </row>
    <row r="474253" spans="1:1">
      <c r="A474253" s="153"/>
    </row>
    <row r="474255" spans="1:1">
      <c r="A474255" s="154"/>
    </row>
    <row r="474257" spans="1:1">
      <c r="A474257" s="125"/>
    </row>
    <row r="474268" spans="1:1">
      <c r="A474268" s="153"/>
    </row>
    <row r="474269" spans="1:1">
      <c r="A474269" s="153"/>
    </row>
    <row r="474272" spans="1:1">
      <c r="A474272" s="153"/>
    </row>
    <row r="474282" spans="1:1">
      <c r="A474282" s="153"/>
    </row>
    <row r="474283" spans="1:1">
      <c r="A474283" s="153"/>
    </row>
    <row r="474284" spans="1:1">
      <c r="A474284" s="153"/>
    </row>
    <row r="474297" spans="1:1">
      <c r="A474297" s="153"/>
    </row>
    <row r="474299" spans="1:1">
      <c r="A474299" s="153"/>
    </row>
    <row r="474301" spans="1:1">
      <c r="A474301" s="154"/>
    </row>
    <row r="474303" spans="1:1">
      <c r="A474303" s="125"/>
    </row>
    <row r="474314" spans="1:1">
      <c r="A474314" s="153"/>
    </row>
    <row r="474315" spans="1:1">
      <c r="A474315" s="153"/>
    </row>
    <row r="474318" spans="1:1">
      <c r="A474318" s="153"/>
    </row>
    <row r="474328" spans="1:1">
      <c r="A474328" s="153"/>
    </row>
    <row r="474329" spans="1:1">
      <c r="A474329" s="153"/>
    </row>
    <row r="474330" spans="1:1">
      <c r="A474330" s="153"/>
    </row>
    <row r="474343" spans="1:1">
      <c r="A474343" s="153"/>
    </row>
    <row r="474345" spans="1:1">
      <c r="A474345" s="153"/>
    </row>
    <row r="474347" spans="1:1">
      <c r="A474347" s="154"/>
    </row>
    <row r="474349" spans="1:1">
      <c r="A474349" s="125"/>
    </row>
    <row r="474360" spans="1:1">
      <c r="A474360" s="153"/>
    </row>
    <row r="474361" spans="1:1">
      <c r="A474361" s="153"/>
    </row>
    <row r="474364" spans="1:1">
      <c r="A474364" s="153"/>
    </row>
    <row r="474374" spans="1:1">
      <c r="A474374" s="153"/>
    </row>
    <row r="474375" spans="1:1">
      <c r="A474375" s="153"/>
    </row>
    <row r="474376" spans="1:1">
      <c r="A474376" s="153"/>
    </row>
    <row r="474389" spans="1:1">
      <c r="A474389" s="153"/>
    </row>
    <row r="474391" spans="1:1">
      <c r="A474391" s="153"/>
    </row>
    <row r="474393" spans="1:1">
      <c r="A474393" s="154"/>
    </row>
    <row r="474395" spans="1:1">
      <c r="A474395" s="125"/>
    </row>
    <row r="474406" spans="1:1">
      <c r="A474406" s="153"/>
    </row>
    <row r="474407" spans="1:1">
      <c r="A474407" s="153"/>
    </row>
    <row r="474410" spans="1:1">
      <c r="A474410" s="153"/>
    </row>
    <row r="474420" spans="1:1">
      <c r="A474420" s="153"/>
    </row>
    <row r="474421" spans="1:1">
      <c r="A474421" s="153"/>
    </row>
    <row r="474422" spans="1:1">
      <c r="A474422" s="153"/>
    </row>
    <row r="474435" spans="1:1">
      <c r="A474435" s="153"/>
    </row>
    <row r="474437" spans="1:1">
      <c r="A474437" s="153"/>
    </row>
    <row r="474439" spans="1:1">
      <c r="A474439" s="154"/>
    </row>
    <row r="474441" spans="1:1">
      <c r="A474441" s="125"/>
    </row>
    <row r="474452" spans="1:1">
      <c r="A474452" s="153"/>
    </row>
    <row r="474453" spans="1:1">
      <c r="A474453" s="153"/>
    </row>
    <row r="474456" spans="1:1">
      <c r="A474456" s="153"/>
    </row>
    <row r="474466" spans="1:1">
      <c r="A474466" s="153"/>
    </row>
    <row r="474467" spans="1:1">
      <c r="A474467" s="153"/>
    </row>
    <row r="474468" spans="1:1">
      <c r="A474468" s="153"/>
    </row>
    <row r="474481" spans="1:1">
      <c r="A474481" s="153"/>
    </row>
    <row r="474483" spans="1:1">
      <c r="A474483" s="153"/>
    </row>
    <row r="474485" spans="1:1">
      <c r="A474485" s="154"/>
    </row>
    <row r="474487" spans="1:1">
      <c r="A474487" s="125"/>
    </row>
    <row r="474498" spans="1:1">
      <c r="A474498" s="153"/>
    </row>
    <row r="474499" spans="1:1">
      <c r="A474499" s="153"/>
    </row>
    <row r="474502" spans="1:1">
      <c r="A474502" s="153"/>
    </row>
    <row r="474512" spans="1:1">
      <c r="A474512" s="153"/>
    </row>
    <row r="474513" spans="1:1">
      <c r="A474513" s="153"/>
    </row>
    <row r="474514" spans="1:1">
      <c r="A474514" s="153"/>
    </row>
    <row r="474527" spans="1:1">
      <c r="A474527" s="153"/>
    </row>
    <row r="474529" spans="1:1">
      <c r="A474529" s="153"/>
    </row>
    <row r="474531" spans="1:1">
      <c r="A474531" s="154"/>
    </row>
    <row r="474533" spans="1:1">
      <c r="A474533" s="125"/>
    </row>
    <row r="474544" spans="1:1">
      <c r="A474544" s="153"/>
    </row>
    <row r="474545" spans="1:1">
      <c r="A474545" s="153"/>
    </row>
    <row r="474548" spans="1:1">
      <c r="A474548" s="153"/>
    </row>
    <row r="474558" spans="1:1">
      <c r="A474558" s="153"/>
    </row>
    <row r="474559" spans="1:1">
      <c r="A474559" s="153"/>
    </row>
    <row r="474560" spans="1:1">
      <c r="A474560" s="153"/>
    </row>
    <row r="474573" spans="1:1">
      <c r="A474573" s="153"/>
    </row>
    <row r="474575" spans="1:1">
      <c r="A474575" s="153"/>
    </row>
    <row r="474577" spans="1:1">
      <c r="A474577" s="154"/>
    </row>
    <row r="474579" spans="1:1">
      <c r="A474579" s="125"/>
    </row>
    <row r="474590" spans="1:1">
      <c r="A474590" s="153"/>
    </row>
    <row r="474591" spans="1:1">
      <c r="A474591" s="153"/>
    </row>
    <row r="474594" spans="1:1">
      <c r="A474594" s="153"/>
    </row>
    <row r="474604" spans="1:1">
      <c r="A474604" s="153"/>
    </row>
    <row r="474605" spans="1:1">
      <c r="A474605" s="153"/>
    </row>
    <row r="474606" spans="1:1">
      <c r="A474606" s="153"/>
    </row>
    <row r="474619" spans="1:1">
      <c r="A474619" s="153"/>
    </row>
    <row r="474621" spans="1:1">
      <c r="A474621" s="153"/>
    </row>
    <row r="474623" spans="1:1">
      <c r="A474623" s="154"/>
    </row>
    <row r="474625" spans="1:1">
      <c r="A474625" s="125"/>
    </row>
    <row r="474636" spans="1:1">
      <c r="A474636" s="153"/>
    </row>
    <row r="474637" spans="1:1">
      <c r="A474637" s="153"/>
    </row>
    <row r="474640" spans="1:1">
      <c r="A474640" s="153"/>
    </row>
    <row r="474650" spans="1:1">
      <c r="A474650" s="153"/>
    </row>
    <row r="474651" spans="1:1">
      <c r="A474651" s="153"/>
    </row>
    <row r="474652" spans="1:1">
      <c r="A474652" s="153"/>
    </row>
    <row r="474665" spans="1:1">
      <c r="A474665" s="153"/>
    </row>
    <row r="474667" spans="1:1">
      <c r="A474667" s="153"/>
    </row>
    <row r="474669" spans="1:1">
      <c r="A474669" s="154"/>
    </row>
    <row r="474671" spans="1:1">
      <c r="A474671" s="125"/>
    </row>
    <row r="474682" spans="1:1">
      <c r="A474682" s="153"/>
    </row>
    <row r="474683" spans="1:1">
      <c r="A474683" s="153"/>
    </row>
    <row r="474686" spans="1:1">
      <c r="A474686" s="153"/>
    </row>
    <row r="474696" spans="1:1">
      <c r="A474696" s="153"/>
    </row>
    <row r="474697" spans="1:1">
      <c r="A474697" s="153"/>
    </row>
    <row r="474698" spans="1:1">
      <c r="A474698" s="153"/>
    </row>
    <row r="474711" spans="1:1">
      <c r="A474711" s="153"/>
    </row>
    <row r="474713" spans="1:1">
      <c r="A474713" s="153"/>
    </row>
    <row r="474715" spans="1:1">
      <c r="A474715" s="154"/>
    </row>
    <row r="474717" spans="1:1">
      <c r="A474717" s="125"/>
    </row>
    <row r="474728" spans="1:1">
      <c r="A474728" s="153"/>
    </row>
    <row r="474729" spans="1:1">
      <c r="A474729" s="153"/>
    </row>
    <row r="474732" spans="1:1">
      <c r="A474732" s="153"/>
    </row>
    <row r="474742" spans="1:1">
      <c r="A474742" s="153"/>
    </row>
    <row r="474743" spans="1:1">
      <c r="A474743" s="153"/>
    </row>
    <row r="474744" spans="1:1">
      <c r="A474744" s="153"/>
    </row>
    <row r="474757" spans="1:1">
      <c r="A474757" s="153"/>
    </row>
    <row r="474759" spans="1:1">
      <c r="A474759" s="153"/>
    </row>
    <row r="474761" spans="1:1">
      <c r="A474761" s="154"/>
    </row>
    <row r="474763" spans="1:1">
      <c r="A474763" s="125"/>
    </row>
    <row r="474774" spans="1:1">
      <c r="A474774" s="153"/>
    </row>
    <row r="474775" spans="1:1">
      <c r="A474775" s="153"/>
    </row>
    <row r="474778" spans="1:1">
      <c r="A474778" s="153"/>
    </row>
    <row r="474788" spans="1:1">
      <c r="A474788" s="153"/>
    </row>
    <row r="474789" spans="1:1">
      <c r="A474789" s="153"/>
    </row>
    <row r="474790" spans="1:1">
      <c r="A474790" s="153"/>
    </row>
    <row r="474803" spans="1:1">
      <c r="A474803" s="153"/>
    </row>
    <row r="474805" spans="1:1">
      <c r="A474805" s="153"/>
    </row>
    <row r="474807" spans="1:1">
      <c r="A474807" s="154"/>
    </row>
    <row r="474809" spans="1:1">
      <c r="A474809" s="125"/>
    </row>
    <row r="474820" spans="1:1">
      <c r="A474820" s="153"/>
    </row>
    <row r="474821" spans="1:1">
      <c r="A474821" s="153"/>
    </row>
    <row r="474824" spans="1:1">
      <c r="A474824" s="153"/>
    </row>
    <row r="474834" spans="1:1">
      <c r="A474834" s="153"/>
    </row>
    <row r="474835" spans="1:1">
      <c r="A474835" s="153"/>
    </row>
    <row r="474836" spans="1:1">
      <c r="A474836" s="153"/>
    </row>
    <row r="474849" spans="1:1">
      <c r="A474849" s="153"/>
    </row>
    <row r="474851" spans="1:1">
      <c r="A474851" s="153"/>
    </row>
    <row r="474853" spans="1:1">
      <c r="A474853" s="154"/>
    </row>
    <row r="474855" spans="1:1">
      <c r="A474855" s="125"/>
    </row>
    <row r="474866" spans="1:1">
      <c r="A474866" s="153"/>
    </row>
    <row r="474867" spans="1:1">
      <c r="A474867" s="153"/>
    </row>
    <row r="474870" spans="1:1">
      <c r="A474870" s="153"/>
    </row>
    <row r="474880" spans="1:1">
      <c r="A474880" s="153"/>
    </row>
    <row r="474881" spans="1:1">
      <c r="A474881" s="153"/>
    </row>
    <row r="474882" spans="1:1">
      <c r="A474882" s="153"/>
    </row>
    <row r="474895" spans="1:1">
      <c r="A474895" s="153"/>
    </row>
    <row r="474897" spans="1:1">
      <c r="A474897" s="153"/>
    </row>
    <row r="474899" spans="1:1">
      <c r="A474899" s="154"/>
    </row>
    <row r="474901" spans="1:1">
      <c r="A474901" s="125"/>
    </row>
    <row r="474912" spans="1:1">
      <c r="A474912" s="153"/>
    </row>
    <row r="474913" spans="1:1">
      <c r="A474913" s="153"/>
    </row>
    <row r="474916" spans="1:1">
      <c r="A474916" s="153"/>
    </row>
    <row r="474926" spans="1:1">
      <c r="A474926" s="153"/>
    </row>
    <row r="474927" spans="1:1">
      <c r="A474927" s="153"/>
    </row>
    <row r="474928" spans="1:1">
      <c r="A474928" s="153"/>
    </row>
    <row r="474941" spans="1:1">
      <c r="A474941" s="153"/>
    </row>
    <row r="474943" spans="1:1">
      <c r="A474943" s="153"/>
    </row>
    <row r="474945" spans="1:1">
      <c r="A474945" s="154"/>
    </row>
    <row r="474947" spans="1:1">
      <c r="A474947" s="125"/>
    </row>
    <row r="474958" spans="1:1">
      <c r="A474958" s="153"/>
    </row>
    <row r="474959" spans="1:1">
      <c r="A474959" s="153"/>
    </row>
    <row r="474962" spans="1:1">
      <c r="A474962" s="153"/>
    </row>
    <row r="474972" spans="1:1">
      <c r="A474972" s="153"/>
    </row>
    <row r="474973" spans="1:1">
      <c r="A474973" s="153"/>
    </row>
    <row r="474974" spans="1:1">
      <c r="A474974" s="153"/>
    </row>
    <row r="474987" spans="1:1">
      <c r="A474987" s="153"/>
    </row>
    <row r="474989" spans="1:1">
      <c r="A474989" s="153"/>
    </row>
    <row r="474991" spans="1:1">
      <c r="A474991" s="154"/>
    </row>
    <row r="474993" spans="1:1">
      <c r="A474993" s="125"/>
    </row>
    <row r="475004" spans="1:1">
      <c r="A475004" s="153"/>
    </row>
    <row r="475005" spans="1:1">
      <c r="A475005" s="153"/>
    </row>
    <row r="475008" spans="1:1">
      <c r="A475008" s="153"/>
    </row>
    <row r="475018" spans="1:1">
      <c r="A475018" s="153"/>
    </row>
    <row r="475019" spans="1:1">
      <c r="A475019" s="153"/>
    </row>
    <row r="475020" spans="1:1">
      <c r="A475020" s="153"/>
    </row>
    <row r="475033" spans="1:1">
      <c r="A475033" s="153"/>
    </row>
    <row r="475035" spans="1:1">
      <c r="A475035" s="153"/>
    </row>
    <row r="475037" spans="1:1">
      <c r="A475037" s="154"/>
    </row>
    <row r="475039" spans="1:1">
      <c r="A475039" s="125"/>
    </row>
    <row r="475050" spans="1:1">
      <c r="A475050" s="153"/>
    </row>
    <row r="475051" spans="1:1">
      <c r="A475051" s="153"/>
    </row>
    <row r="475054" spans="1:1">
      <c r="A475054" s="153"/>
    </row>
    <row r="475064" spans="1:1">
      <c r="A475064" s="153"/>
    </row>
    <row r="475065" spans="1:1">
      <c r="A475065" s="153"/>
    </row>
    <row r="475066" spans="1:1">
      <c r="A475066" s="153"/>
    </row>
    <row r="475079" spans="1:1">
      <c r="A475079" s="153"/>
    </row>
    <row r="475081" spans="1:1">
      <c r="A475081" s="153"/>
    </row>
    <row r="475083" spans="1:1">
      <c r="A475083" s="154"/>
    </row>
    <row r="475085" spans="1:1">
      <c r="A475085" s="125"/>
    </row>
    <row r="475096" spans="1:1">
      <c r="A475096" s="153"/>
    </row>
    <row r="475097" spans="1:1">
      <c r="A475097" s="153"/>
    </row>
    <row r="475100" spans="1:1">
      <c r="A475100" s="153"/>
    </row>
    <row r="475110" spans="1:1">
      <c r="A475110" s="153"/>
    </row>
    <row r="475111" spans="1:1">
      <c r="A475111" s="153"/>
    </row>
    <row r="475112" spans="1:1">
      <c r="A475112" s="153"/>
    </row>
    <row r="475125" spans="1:1">
      <c r="A475125" s="153"/>
    </row>
    <row r="475127" spans="1:1">
      <c r="A475127" s="153"/>
    </row>
    <row r="475129" spans="1:1">
      <c r="A475129" s="154"/>
    </row>
    <row r="475131" spans="1:1">
      <c r="A475131" s="125"/>
    </row>
    <row r="475142" spans="1:1">
      <c r="A475142" s="153"/>
    </row>
    <row r="475143" spans="1:1">
      <c r="A475143" s="153"/>
    </row>
    <row r="475146" spans="1:1">
      <c r="A475146" s="153"/>
    </row>
    <row r="475156" spans="1:1">
      <c r="A475156" s="153"/>
    </row>
    <row r="475157" spans="1:1">
      <c r="A475157" s="153"/>
    </row>
    <row r="475158" spans="1:1">
      <c r="A475158" s="153"/>
    </row>
    <row r="475171" spans="1:1">
      <c r="A475171" s="153"/>
    </row>
    <row r="475173" spans="1:1">
      <c r="A475173" s="153"/>
    </row>
    <row r="475175" spans="1:1">
      <c r="A475175" s="154"/>
    </row>
    <row r="475177" spans="1:1">
      <c r="A475177" s="125"/>
    </row>
    <row r="475188" spans="1:1">
      <c r="A475188" s="153"/>
    </row>
    <row r="475189" spans="1:1">
      <c r="A475189" s="153"/>
    </row>
    <row r="475192" spans="1:1">
      <c r="A475192" s="153"/>
    </row>
    <row r="475202" spans="1:1">
      <c r="A475202" s="153"/>
    </row>
    <row r="475203" spans="1:1">
      <c r="A475203" s="153"/>
    </row>
    <row r="475204" spans="1:1">
      <c r="A475204" s="153"/>
    </row>
    <row r="475217" spans="1:1">
      <c r="A475217" s="153"/>
    </row>
    <row r="475219" spans="1:1">
      <c r="A475219" s="153"/>
    </row>
    <row r="475221" spans="1:1">
      <c r="A475221" s="154"/>
    </row>
    <row r="475223" spans="1:1">
      <c r="A475223" s="125"/>
    </row>
    <row r="475234" spans="1:1">
      <c r="A475234" s="153"/>
    </row>
    <row r="475235" spans="1:1">
      <c r="A475235" s="153"/>
    </row>
    <row r="475238" spans="1:1">
      <c r="A475238" s="153"/>
    </row>
    <row r="475248" spans="1:1">
      <c r="A475248" s="153"/>
    </row>
    <row r="475249" spans="1:1">
      <c r="A475249" s="153"/>
    </row>
    <row r="475250" spans="1:1">
      <c r="A475250" s="153"/>
    </row>
    <row r="475263" spans="1:1">
      <c r="A475263" s="153"/>
    </row>
    <row r="475265" spans="1:1">
      <c r="A475265" s="153"/>
    </row>
    <row r="475267" spans="1:1">
      <c r="A475267" s="154"/>
    </row>
    <row r="475269" spans="1:1">
      <c r="A475269" s="125"/>
    </row>
    <row r="475280" spans="1:1">
      <c r="A475280" s="153"/>
    </row>
    <row r="475281" spans="1:1">
      <c r="A475281" s="153"/>
    </row>
    <row r="475284" spans="1:1">
      <c r="A475284" s="153"/>
    </row>
    <row r="475294" spans="1:1">
      <c r="A475294" s="153"/>
    </row>
    <row r="475295" spans="1:1">
      <c r="A475295" s="153"/>
    </row>
    <row r="475296" spans="1:1">
      <c r="A475296" s="153"/>
    </row>
    <row r="475309" spans="1:1">
      <c r="A475309" s="153"/>
    </row>
    <row r="475311" spans="1:1">
      <c r="A475311" s="153"/>
    </row>
    <row r="475313" spans="1:1">
      <c r="A475313" s="154"/>
    </row>
    <row r="475315" spans="1:1">
      <c r="A475315" s="125"/>
    </row>
    <row r="475326" spans="1:1">
      <c r="A475326" s="153"/>
    </row>
    <row r="475327" spans="1:1">
      <c r="A475327" s="153"/>
    </row>
    <row r="475330" spans="1:1">
      <c r="A475330" s="153"/>
    </row>
    <row r="475340" spans="1:1">
      <c r="A475340" s="153"/>
    </row>
    <row r="475341" spans="1:1">
      <c r="A475341" s="153"/>
    </row>
    <row r="475342" spans="1:1">
      <c r="A475342" s="153"/>
    </row>
    <row r="475355" spans="1:1">
      <c r="A475355" s="153"/>
    </row>
    <row r="475357" spans="1:1">
      <c r="A475357" s="153"/>
    </row>
    <row r="475359" spans="1:1">
      <c r="A475359" s="154"/>
    </row>
    <row r="475361" spans="1:1">
      <c r="A475361" s="125"/>
    </row>
    <row r="475372" spans="1:1">
      <c r="A475372" s="153"/>
    </row>
    <row r="475373" spans="1:1">
      <c r="A475373" s="153"/>
    </row>
    <row r="475376" spans="1:1">
      <c r="A475376" s="153"/>
    </row>
    <row r="475386" spans="1:1">
      <c r="A475386" s="153"/>
    </row>
    <row r="475387" spans="1:1">
      <c r="A475387" s="153"/>
    </row>
    <row r="475388" spans="1:1">
      <c r="A475388" s="153"/>
    </row>
    <row r="475401" spans="1:1">
      <c r="A475401" s="153"/>
    </row>
    <row r="475403" spans="1:1">
      <c r="A475403" s="153"/>
    </row>
    <row r="475405" spans="1:1">
      <c r="A475405" s="154"/>
    </row>
    <row r="475407" spans="1:1">
      <c r="A475407" s="125"/>
    </row>
    <row r="475418" spans="1:1">
      <c r="A475418" s="153"/>
    </row>
    <row r="475419" spans="1:1">
      <c r="A475419" s="153"/>
    </row>
    <row r="475422" spans="1:1">
      <c r="A475422" s="153"/>
    </row>
    <row r="475432" spans="1:1">
      <c r="A475432" s="153"/>
    </row>
    <row r="475433" spans="1:1">
      <c r="A475433" s="153"/>
    </row>
    <row r="475434" spans="1:1">
      <c r="A475434" s="153"/>
    </row>
    <row r="475447" spans="1:1">
      <c r="A475447" s="153"/>
    </row>
    <row r="475449" spans="1:1">
      <c r="A475449" s="153"/>
    </row>
    <row r="475451" spans="1:1">
      <c r="A475451" s="154"/>
    </row>
    <row r="475453" spans="1:1">
      <c r="A475453" s="125"/>
    </row>
    <row r="475464" spans="1:1">
      <c r="A475464" s="153"/>
    </row>
    <row r="475465" spans="1:1">
      <c r="A475465" s="153"/>
    </row>
    <row r="475468" spans="1:1">
      <c r="A475468" s="153"/>
    </row>
    <row r="475478" spans="1:1">
      <c r="A475478" s="153"/>
    </row>
    <row r="475479" spans="1:1">
      <c r="A475479" s="153"/>
    </row>
    <row r="475480" spans="1:1">
      <c r="A475480" s="153"/>
    </row>
    <row r="475493" spans="1:1">
      <c r="A475493" s="153"/>
    </row>
    <row r="475495" spans="1:1">
      <c r="A475495" s="153"/>
    </row>
    <row r="475497" spans="1:1">
      <c r="A475497" s="154"/>
    </row>
    <row r="475499" spans="1:1">
      <c r="A475499" s="125"/>
    </row>
    <row r="475510" spans="1:1">
      <c r="A475510" s="153"/>
    </row>
    <row r="475511" spans="1:1">
      <c r="A475511" s="153"/>
    </row>
    <row r="475514" spans="1:1">
      <c r="A475514" s="153"/>
    </row>
    <row r="475524" spans="1:1">
      <c r="A475524" s="153"/>
    </row>
    <row r="475525" spans="1:1">
      <c r="A475525" s="153"/>
    </row>
    <row r="475526" spans="1:1">
      <c r="A475526" s="153"/>
    </row>
    <row r="475539" spans="1:1">
      <c r="A475539" s="153"/>
    </row>
    <row r="475541" spans="1:1">
      <c r="A475541" s="153"/>
    </row>
    <row r="475543" spans="1:1">
      <c r="A475543" s="154"/>
    </row>
    <row r="475545" spans="1:1">
      <c r="A475545" s="125"/>
    </row>
    <row r="475556" spans="1:1">
      <c r="A475556" s="153"/>
    </row>
    <row r="475557" spans="1:1">
      <c r="A475557" s="153"/>
    </row>
    <row r="475560" spans="1:1">
      <c r="A475560" s="153"/>
    </row>
    <row r="475570" spans="1:1">
      <c r="A475570" s="153"/>
    </row>
    <row r="475571" spans="1:1">
      <c r="A475571" s="153"/>
    </row>
    <row r="475572" spans="1:1">
      <c r="A475572" s="153"/>
    </row>
    <row r="475585" spans="1:1">
      <c r="A475585" s="153"/>
    </row>
    <row r="475587" spans="1:1">
      <c r="A475587" s="153"/>
    </row>
    <row r="475589" spans="1:1">
      <c r="A475589" s="154"/>
    </row>
    <row r="475591" spans="1:1">
      <c r="A475591" s="125"/>
    </row>
    <row r="475602" spans="1:1">
      <c r="A475602" s="153"/>
    </row>
    <row r="475603" spans="1:1">
      <c r="A475603" s="153"/>
    </row>
    <row r="475606" spans="1:1">
      <c r="A475606" s="153"/>
    </row>
    <row r="475616" spans="1:1">
      <c r="A475616" s="153"/>
    </row>
    <row r="475617" spans="1:1">
      <c r="A475617" s="153"/>
    </row>
    <row r="475618" spans="1:1">
      <c r="A475618" s="153"/>
    </row>
    <row r="475631" spans="1:1">
      <c r="A475631" s="153"/>
    </row>
    <row r="475633" spans="1:1">
      <c r="A475633" s="153"/>
    </row>
    <row r="475635" spans="1:1">
      <c r="A475635" s="154"/>
    </row>
    <row r="475637" spans="1:1">
      <c r="A475637" s="125"/>
    </row>
    <row r="475648" spans="1:1">
      <c r="A475648" s="153"/>
    </row>
    <row r="475649" spans="1:1">
      <c r="A475649" s="153"/>
    </row>
    <row r="475652" spans="1:1">
      <c r="A475652" s="153"/>
    </row>
    <row r="475662" spans="1:1">
      <c r="A475662" s="153"/>
    </row>
    <row r="475663" spans="1:1">
      <c r="A475663" s="153"/>
    </row>
    <row r="475664" spans="1:1">
      <c r="A475664" s="153"/>
    </row>
    <row r="475677" spans="1:1">
      <c r="A475677" s="153"/>
    </row>
    <row r="475679" spans="1:1">
      <c r="A475679" s="153"/>
    </row>
    <row r="475681" spans="1:1">
      <c r="A475681" s="154"/>
    </row>
    <row r="475683" spans="1:1">
      <c r="A475683" s="125"/>
    </row>
    <row r="475694" spans="1:1">
      <c r="A475694" s="153"/>
    </row>
    <row r="475695" spans="1:1">
      <c r="A475695" s="153"/>
    </row>
    <row r="475698" spans="1:1">
      <c r="A475698" s="153"/>
    </row>
    <row r="475708" spans="1:1">
      <c r="A475708" s="153"/>
    </row>
    <row r="475709" spans="1:1">
      <c r="A475709" s="153"/>
    </row>
    <row r="475710" spans="1:1">
      <c r="A475710" s="153"/>
    </row>
    <row r="475723" spans="1:1">
      <c r="A475723" s="153"/>
    </row>
    <row r="475725" spans="1:1">
      <c r="A475725" s="153"/>
    </row>
    <row r="475727" spans="1:1">
      <c r="A475727" s="154"/>
    </row>
    <row r="475729" spans="1:1">
      <c r="A475729" s="125"/>
    </row>
    <row r="475740" spans="1:1">
      <c r="A475740" s="153"/>
    </row>
    <row r="475741" spans="1:1">
      <c r="A475741" s="153"/>
    </row>
    <row r="475744" spans="1:1">
      <c r="A475744" s="153"/>
    </row>
    <row r="475754" spans="1:1">
      <c r="A475754" s="153"/>
    </row>
    <row r="475755" spans="1:1">
      <c r="A475755" s="153"/>
    </row>
    <row r="475756" spans="1:1">
      <c r="A475756" s="153"/>
    </row>
    <row r="475769" spans="1:1">
      <c r="A475769" s="153"/>
    </row>
    <row r="475771" spans="1:1">
      <c r="A475771" s="153"/>
    </row>
    <row r="475773" spans="1:1">
      <c r="A475773" s="154"/>
    </row>
    <row r="475775" spans="1:1">
      <c r="A475775" s="125"/>
    </row>
    <row r="475786" spans="1:1">
      <c r="A475786" s="153"/>
    </row>
    <row r="475787" spans="1:1">
      <c r="A475787" s="153"/>
    </row>
    <row r="475790" spans="1:1">
      <c r="A475790" s="153"/>
    </row>
    <row r="475800" spans="1:1">
      <c r="A475800" s="153"/>
    </row>
    <row r="475801" spans="1:1">
      <c r="A475801" s="153"/>
    </row>
    <row r="475802" spans="1:1">
      <c r="A475802" s="153"/>
    </row>
    <row r="475815" spans="1:1">
      <c r="A475815" s="153"/>
    </row>
    <row r="475817" spans="1:1">
      <c r="A475817" s="153"/>
    </row>
    <row r="475819" spans="1:1">
      <c r="A475819" s="154"/>
    </row>
    <row r="475821" spans="1:1">
      <c r="A475821" s="125"/>
    </row>
    <row r="475832" spans="1:1">
      <c r="A475832" s="153"/>
    </row>
    <row r="475833" spans="1:1">
      <c r="A475833" s="153"/>
    </row>
    <row r="475836" spans="1:1">
      <c r="A475836" s="153"/>
    </row>
    <row r="475846" spans="1:1">
      <c r="A475846" s="153"/>
    </row>
    <row r="475847" spans="1:1">
      <c r="A475847" s="153"/>
    </row>
    <row r="475848" spans="1:1">
      <c r="A475848" s="153"/>
    </row>
    <row r="475861" spans="1:1">
      <c r="A475861" s="153"/>
    </row>
    <row r="475863" spans="1:1">
      <c r="A475863" s="153"/>
    </row>
    <row r="475865" spans="1:1">
      <c r="A475865" s="154"/>
    </row>
    <row r="475867" spans="1:1">
      <c r="A475867" s="125"/>
    </row>
    <row r="475878" spans="1:1">
      <c r="A475878" s="153"/>
    </row>
    <row r="475879" spans="1:1">
      <c r="A475879" s="153"/>
    </row>
    <row r="475882" spans="1:1">
      <c r="A475882" s="153"/>
    </row>
    <row r="475892" spans="1:1">
      <c r="A475892" s="153"/>
    </row>
    <row r="475893" spans="1:1">
      <c r="A475893" s="153"/>
    </row>
    <row r="475894" spans="1:1">
      <c r="A475894" s="153"/>
    </row>
    <row r="475907" spans="1:1">
      <c r="A475907" s="153"/>
    </row>
    <row r="475909" spans="1:1">
      <c r="A475909" s="153"/>
    </row>
    <row r="475911" spans="1:1">
      <c r="A475911" s="154"/>
    </row>
    <row r="475913" spans="1:1">
      <c r="A475913" s="125"/>
    </row>
    <row r="475924" spans="1:1">
      <c r="A475924" s="153"/>
    </row>
    <row r="475925" spans="1:1">
      <c r="A475925" s="153"/>
    </row>
    <row r="475928" spans="1:1">
      <c r="A475928" s="153"/>
    </row>
    <row r="475938" spans="1:1">
      <c r="A475938" s="153"/>
    </row>
    <row r="475939" spans="1:1">
      <c r="A475939" s="153"/>
    </row>
    <row r="475940" spans="1:1">
      <c r="A475940" s="153"/>
    </row>
    <row r="475953" spans="1:1">
      <c r="A475953" s="153"/>
    </row>
    <row r="475955" spans="1:1">
      <c r="A475955" s="153"/>
    </row>
    <row r="475957" spans="1:1">
      <c r="A475957" s="154"/>
    </row>
    <row r="475959" spans="1:1">
      <c r="A475959" s="125"/>
    </row>
    <row r="475970" spans="1:1">
      <c r="A475970" s="153"/>
    </row>
    <row r="475971" spans="1:1">
      <c r="A475971" s="153"/>
    </row>
    <row r="475974" spans="1:1">
      <c r="A475974" s="153"/>
    </row>
    <row r="475984" spans="1:1">
      <c r="A475984" s="153"/>
    </row>
    <row r="475985" spans="1:1">
      <c r="A475985" s="153"/>
    </row>
    <row r="475986" spans="1:1">
      <c r="A475986" s="153"/>
    </row>
    <row r="475999" spans="1:1">
      <c r="A475999" s="153"/>
    </row>
    <row r="476001" spans="1:1">
      <c r="A476001" s="153"/>
    </row>
    <row r="476003" spans="1:1">
      <c r="A476003" s="154"/>
    </row>
    <row r="476005" spans="1:1">
      <c r="A476005" s="125"/>
    </row>
    <row r="476016" spans="1:1">
      <c r="A476016" s="153"/>
    </row>
    <row r="476017" spans="1:1">
      <c r="A476017" s="153"/>
    </row>
    <row r="476020" spans="1:1">
      <c r="A476020" s="153"/>
    </row>
    <row r="476030" spans="1:1">
      <c r="A476030" s="153"/>
    </row>
    <row r="476031" spans="1:1">
      <c r="A476031" s="153"/>
    </row>
    <row r="476032" spans="1:1">
      <c r="A476032" s="153"/>
    </row>
    <row r="476045" spans="1:1">
      <c r="A476045" s="153"/>
    </row>
    <row r="476047" spans="1:1">
      <c r="A476047" s="153"/>
    </row>
    <row r="476049" spans="1:1">
      <c r="A476049" s="154"/>
    </row>
    <row r="476051" spans="1:1">
      <c r="A476051" s="125"/>
    </row>
    <row r="476062" spans="1:1">
      <c r="A476062" s="153"/>
    </row>
    <row r="476063" spans="1:1">
      <c r="A476063" s="153"/>
    </row>
    <row r="476066" spans="1:1">
      <c r="A476066" s="153"/>
    </row>
    <row r="476076" spans="1:1">
      <c r="A476076" s="153"/>
    </row>
    <row r="476077" spans="1:1">
      <c r="A476077" s="153"/>
    </row>
    <row r="476078" spans="1:1">
      <c r="A476078" s="153"/>
    </row>
    <row r="476091" spans="1:1">
      <c r="A476091" s="153"/>
    </row>
    <row r="476093" spans="1:1">
      <c r="A476093" s="153"/>
    </row>
    <row r="476095" spans="1:1">
      <c r="A476095" s="154"/>
    </row>
    <row r="476097" spans="1:1">
      <c r="A476097" s="125"/>
    </row>
    <row r="476108" spans="1:1">
      <c r="A476108" s="153"/>
    </row>
    <row r="476109" spans="1:1">
      <c r="A476109" s="153"/>
    </row>
    <row r="476112" spans="1:1">
      <c r="A476112" s="153"/>
    </row>
    <row r="476122" spans="1:1">
      <c r="A476122" s="153"/>
    </row>
    <row r="476123" spans="1:1">
      <c r="A476123" s="153"/>
    </row>
    <row r="476124" spans="1:1">
      <c r="A476124" s="153"/>
    </row>
    <row r="476137" spans="1:1">
      <c r="A476137" s="153"/>
    </row>
    <row r="476139" spans="1:1">
      <c r="A476139" s="153"/>
    </row>
    <row r="476141" spans="1:1">
      <c r="A476141" s="154"/>
    </row>
    <row r="476143" spans="1:1">
      <c r="A476143" s="125"/>
    </row>
    <row r="476154" spans="1:1">
      <c r="A476154" s="153"/>
    </row>
    <row r="476155" spans="1:1">
      <c r="A476155" s="153"/>
    </row>
    <row r="476158" spans="1:1">
      <c r="A476158" s="153"/>
    </row>
    <row r="476168" spans="1:1">
      <c r="A476168" s="153"/>
    </row>
    <row r="476169" spans="1:1">
      <c r="A476169" s="153"/>
    </row>
    <row r="476170" spans="1:1">
      <c r="A476170" s="153"/>
    </row>
    <row r="476183" spans="1:1">
      <c r="A476183" s="153"/>
    </row>
    <row r="476185" spans="1:1">
      <c r="A476185" s="153"/>
    </row>
    <row r="476187" spans="1:1">
      <c r="A476187" s="154"/>
    </row>
    <row r="476189" spans="1:1">
      <c r="A476189" s="125"/>
    </row>
    <row r="476200" spans="1:1">
      <c r="A476200" s="153"/>
    </row>
    <row r="476201" spans="1:1">
      <c r="A476201" s="153"/>
    </row>
    <row r="476204" spans="1:1">
      <c r="A476204" s="153"/>
    </row>
    <row r="476214" spans="1:1">
      <c r="A476214" s="153"/>
    </row>
    <row r="476215" spans="1:1">
      <c r="A476215" s="153"/>
    </row>
    <row r="476216" spans="1:1">
      <c r="A476216" s="153"/>
    </row>
    <row r="476229" spans="1:1">
      <c r="A476229" s="153"/>
    </row>
    <row r="476231" spans="1:1">
      <c r="A476231" s="153"/>
    </row>
    <row r="476233" spans="1:1">
      <c r="A476233" s="154"/>
    </row>
    <row r="476235" spans="1:1">
      <c r="A476235" s="125"/>
    </row>
    <row r="476246" spans="1:1">
      <c r="A476246" s="153"/>
    </row>
    <row r="476247" spans="1:1">
      <c r="A476247" s="153"/>
    </row>
    <row r="476250" spans="1:1">
      <c r="A476250" s="153"/>
    </row>
    <row r="476260" spans="1:1">
      <c r="A476260" s="153"/>
    </row>
    <row r="476261" spans="1:1">
      <c r="A476261" s="153"/>
    </row>
    <row r="476262" spans="1:1">
      <c r="A476262" s="153"/>
    </row>
    <row r="476275" spans="1:1">
      <c r="A476275" s="153"/>
    </row>
    <row r="476277" spans="1:1">
      <c r="A476277" s="153"/>
    </row>
    <row r="476279" spans="1:1">
      <c r="A476279" s="154"/>
    </row>
    <row r="476281" spans="1:1">
      <c r="A476281" s="125"/>
    </row>
    <row r="476292" spans="1:1">
      <c r="A476292" s="153"/>
    </row>
    <row r="476293" spans="1:1">
      <c r="A476293" s="153"/>
    </row>
    <row r="476296" spans="1:1">
      <c r="A476296" s="153"/>
    </row>
    <row r="476306" spans="1:1">
      <c r="A476306" s="153"/>
    </row>
    <row r="476307" spans="1:1">
      <c r="A476307" s="153"/>
    </row>
    <row r="476308" spans="1:1">
      <c r="A476308" s="153"/>
    </row>
    <row r="476321" spans="1:1">
      <c r="A476321" s="153"/>
    </row>
    <row r="476323" spans="1:1">
      <c r="A476323" s="153"/>
    </row>
    <row r="476325" spans="1:1">
      <c r="A476325" s="154"/>
    </row>
    <row r="476327" spans="1:1">
      <c r="A476327" s="125"/>
    </row>
    <row r="476338" spans="1:1">
      <c r="A476338" s="153"/>
    </row>
    <row r="476339" spans="1:1">
      <c r="A476339" s="153"/>
    </row>
    <row r="476342" spans="1:1">
      <c r="A476342" s="153"/>
    </row>
    <row r="476352" spans="1:1">
      <c r="A476352" s="153"/>
    </row>
    <row r="476353" spans="1:1">
      <c r="A476353" s="153"/>
    </row>
    <row r="476354" spans="1:1">
      <c r="A476354" s="153"/>
    </row>
    <row r="476367" spans="1:1">
      <c r="A476367" s="153"/>
    </row>
    <row r="476369" spans="1:1">
      <c r="A476369" s="153"/>
    </row>
    <row r="476371" spans="1:1">
      <c r="A476371" s="154"/>
    </row>
    <row r="476373" spans="1:1">
      <c r="A476373" s="125"/>
    </row>
    <row r="476384" spans="1:1">
      <c r="A476384" s="153"/>
    </row>
    <row r="476385" spans="1:1">
      <c r="A476385" s="153"/>
    </row>
    <row r="476388" spans="1:1">
      <c r="A476388" s="153"/>
    </row>
    <row r="476398" spans="1:1">
      <c r="A476398" s="153"/>
    </row>
    <row r="476399" spans="1:1">
      <c r="A476399" s="153"/>
    </row>
    <row r="476400" spans="1:1">
      <c r="A476400" s="153"/>
    </row>
    <row r="476413" spans="1:1">
      <c r="A476413" s="153"/>
    </row>
    <row r="476415" spans="1:1">
      <c r="A476415" s="153"/>
    </row>
    <row r="476417" spans="1:1">
      <c r="A476417" s="154"/>
    </row>
    <row r="476419" spans="1:1">
      <c r="A476419" s="125"/>
    </row>
    <row r="476430" spans="1:1">
      <c r="A476430" s="153"/>
    </row>
    <row r="476431" spans="1:1">
      <c r="A476431" s="153"/>
    </row>
    <row r="476434" spans="1:1">
      <c r="A476434" s="153"/>
    </row>
    <row r="476444" spans="1:1">
      <c r="A476444" s="153"/>
    </row>
    <row r="476445" spans="1:1">
      <c r="A476445" s="153"/>
    </row>
    <row r="476446" spans="1:1">
      <c r="A476446" s="153"/>
    </row>
    <row r="476459" spans="1:1">
      <c r="A476459" s="153"/>
    </row>
    <row r="476461" spans="1:1">
      <c r="A476461" s="153"/>
    </row>
    <row r="476463" spans="1:1">
      <c r="A476463" s="154"/>
    </row>
    <row r="476465" spans="1:1">
      <c r="A476465" s="125"/>
    </row>
    <row r="476476" spans="1:1">
      <c r="A476476" s="153"/>
    </row>
    <row r="476477" spans="1:1">
      <c r="A476477" s="153"/>
    </row>
    <row r="476480" spans="1:1">
      <c r="A476480" s="153"/>
    </row>
    <row r="476490" spans="1:1">
      <c r="A476490" s="153"/>
    </row>
    <row r="476491" spans="1:1">
      <c r="A476491" s="153"/>
    </row>
    <row r="476492" spans="1:1">
      <c r="A476492" s="153"/>
    </row>
    <row r="476505" spans="1:1">
      <c r="A476505" s="153"/>
    </row>
    <row r="476507" spans="1:1">
      <c r="A476507" s="153"/>
    </row>
    <row r="476509" spans="1:1">
      <c r="A476509" s="154"/>
    </row>
    <row r="476511" spans="1:1">
      <c r="A476511" s="125"/>
    </row>
    <row r="476522" spans="1:1">
      <c r="A476522" s="153"/>
    </row>
    <row r="476523" spans="1:1">
      <c r="A476523" s="153"/>
    </row>
    <row r="476526" spans="1:1">
      <c r="A476526" s="153"/>
    </row>
    <row r="476536" spans="1:1">
      <c r="A476536" s="153"/>
    </row>
    <row r="476537" spans="1:1">
      <c r="A476537" s="153"/>
    </row>
    <row r="476538" spans="1:1">
      <c r="A476538" s="153"/>
    </row>
    <row r="476551" spans="1:1">
      <c r="A476551" s="153"/>
    </row>
    <row r="476553" spans="1:1">
      <c r="A476553" s="153"/>
    </row>
    <row r="476555" spans="1:1">
      <c r="A476555" s="154"/>
    </row>
    <row r="476557" spans="1:1">
      <c r="A476557" s="125"/>
    </row>
    <row r="476568" spans="1:1">
      <c r="A476568" s="153"/>
    </row>
    <row r="476569" spans="1:1">
      <c r="A476569" s="153"/>
    </row>
    <row r="476572" spans="1:1">
      <c r="A476572" s="153"/>
    </row>
    <row r="476582" spans="1:1">
      <c r="A476582" s="153"/>
    </row>
    <row r="476583" spans="1:1">
      <c r="A476583" s="153"/>
    </row>
    <row r="476584" spans="1:1">
      <c r="A476584" s="153"/>
    </row>
    <row r="476597" spans="1:1">
      <c r="A476597" s="153"/>
    </row>
    <row r="476599" spans="1:1">
      <c r="A476599" s="153"/>
    </row>
    <row r="476601" spans="1:1">
      <c r="A476601" s="154"/>
    </row>
    <row r="476603" spans="1:1">
      <c r="A476603" s="125"/>
    </row>
    <row r="476614" spans="1:1">
      <c r="A476614" s="153"/>
    </row>
    <row r="476615" spans="1:1">
      <c r="A476615" s="153"/>
    </row>
    <row r="476618" spans="1:1">
      <c r="A476618" s="153"/>
    </row>
    <row r="476628" spans="1:1">
      <c r="A476628" s="153"/>
    </row>
    <row r="476629" spans="1:1">
      <c r="A476629" s="153"/>
    </row>
    <row r="476630" spans="1:1">
      <c r="A476630" s="153"/>
    </row>
    <row r="476643" spans="1:1">
      <c r="A476643" s="153"/>
    </row>
    <row r="476645" spans="1:1">
      <c r="A476645" s="153"/>
    </row>
    <row r="476647" spans="1:1">
      <c r="A476647" s="154"/>
    </row>
    <row r="476649" spans="1:1">
      <c r="A476649" s="125"/>
    </row>
    <row r="476660" spans="1:1">
      <c r="A476660" s="153"/>
    </row>
    <row r="476661" spans="1:1">
      <c r="A476661" s="153"/>
    </row>
    <row r="476664" spans="1:1">
      <c r="A476664" s="153"/>
    </row>
    <row r="476674" spans="1:1">
      <c r="A476674" s="153"/>
    </row>
    <row r="476675" spans="1:1">
      <c r="A476675" s="153"/>
    </row>
    <row r="476676" spans="1:1">
      <c r="A476676" s="153"/>
    </row>
    <row r="476689" spans="1:1">
      <c r="A476689" s="153"/>
    </row>
    <row r="476691" spans="1:1">
      <c r="A476691" s="153"/>
    </row>
    <row r="476693" spans="1:1">
      <c r="A476693" s="154"/>
    </row>
    <row r="476695" spans="1:1">
      <c r="A476695" s="125"/>
    </row>
    <row r="476706" spans="1:1">
      <c r="A476706" s="153"/>
    </row>
    <row r="476707" spans="1:1">
      <c r="A476707" s="153"/>
    </row>
    <row r="476710" spans="1:1">
      <c r="A476710" s="153"/>
    </row>
    <row r="476720" spans="1:1">
      <c r="A476720" s="153"/>
    </row>
    <row r="476721" spans="1:1">
      <c r="A476721" s="153"/>
    </row>
    <row r="476722" spans="1:1">
      <c r="A476722" s="153"/>
    </row>
    <row r="476735" spans="1:1">
      <c r="A476735" s="153"/>
    </row>
    <row r="476737" spans="1:1">
      <c r="A476737" s="153"/>
    </row>
    <row r="476739" spans="1:1">
      <c r="A476739" s="154"/>
    </row>
    <row r="476741" spans="1:1">
      <c r="A476741" s="125"/>
    </row>
    <row r="476752" spans="1:1">
      <c r="A476752" s="153"/>
    </row>
    <row r="476753" spans="1:1">
      <c r="A476753" s="153"/>
    </row>
    <row r="476756" spans="1:1">
      <c r="A476756" s="153"/>
    </row>
    <row r="476766" spans="1:1">
      <c r="A476766" s="153"/>
    </row>
    <row r="476767" spans="1:1">
      <c r="A476767" s="153"/>
    </row>
    <row r="476768" spans="1:1">
      <c r="A476768" s="153"/>
    </row>
    <row r="476781" spans="1:1">
      <c r="A476781" s="153"/>
    </row>
    <row r="476783" spans="1:1">
      <c r="A476783" s="153"/>
    </row>
    <row r="476785" spans="1:1">
      <c r="A476785" s="154"/>
    </row>
    <row r="476787" spans="1:1">
      <c r="A476787" s="125"/>
    </row>
    <row r="476798" spans="1:1">
      <c r="A476798" s="153"/>
    </row>
    <row r="476799" spans="1:1">
      <c r="A476799" s="153"/>
    </row>
    <row r="476802" spans="1:1">
      <c r="A476802" s="153"/>
    </row>
    <row r="476812" spans="1:1">
      <c r="A476812" s="153"/>
    </row>
    <row r="476813" spans="1:1">
      <c r="A476813" s="153"/>
    </row>
    <row r="476814" spans="1:1">
      <c r="A476814" s="153"/>
    </row>
    <row r="476827" spans="1:1">
      <c r="A476827" s="153"/>
    </row>
    <row r="476829" spans="1:1">
      <c r="A476829" s="153"/>
    </row>
    <row r="476831" spans="1:1">
      <c r="A476831" s="154"/>
    </row>
    <row r="476833" spans="1:1">
      <c r="A476833" s="125"/>
    </row>
    <row r="476844" spans="1:1">
      <c r="A476844" s="153"/>
    </row>
    <row r="476845" spans="1:1">
      <c r="A476845" s="153"/>
    </row>
    <row r="476848" spans="1:1">
      <c r="A476848" s="153"/>
    </row>
    <row r="476858" spans="1:1">
      <c r="A476858" s="153"/>
    </row>
    <row r="476859" spans="1:1">
      <c r="A476859" s="153"/>
    </row>
    <row r="476860" spans="1:1">
      <c r="A476860" s="153"/>
    </row>
    <row r="476873" spans="1:1">
      <c r="A476873" s="153"/>
    </row>
    <row r="476875" spans="1:1">
      <c r="A476875" s="153"/>
    </row>
    <row r="476877" spans="1:1">
      <c r="A476877" s="154"/>
    </row>
    <row r="476879" spans="1:1">
      <c r="A476879" s="125"/>
    </row>
    <row r="476890" spans="1:1">
      <c r="A476890" s="153"/>
    </row>
    <row r="476891" spans="1:1">
      <c r="A476891" s="153"/>
    </row>
    <row r="476894" spans="1:1">
      <c r="A476894" s="153"/>
    </row>
    <row r="476904" spans="1:1">
      <c r="A476904" s="153"/>
    </row>
    <row r="476905" spans="1:1">
      <c r="A476905" s="153"/>
    </row>
    <row r="476906" spans="1:1">
      <c r="A476906" s="153"/>
    </row>
    <row r="476919" spans="1:1">
      <c r="A476919" s="153"/>
    </row>
    <row r="476921" spans="1:1">
      <c r="A476921" s="153"/>
    </row>
    <row r="476923" spans="1:1">
      <c r="A476923" s="154"/>
    </row>
    <row r="476925" spans="1:1">
      <c r="A476925" s="125"/>
    </row>
    <row r="476936" spans="1:1">
      <c r="A476936" s="153"/>
    </row>
    <row r="476937" spans="1:1">
      <c r="A476937" s="153"/>
    </row>
    <row r="476940" spans="1:1">
      <c r="A476940" s="153"/>
    </row>
    <row r="476950" spans="1:1">
      <c r="A476950" s="153"/>
    </row>
    <row r="476951" spans="1:1">
      <c r="A476951" s="153"/>
    </row>
    <row r="476952" spans="1:1">
      <c r="A476952" s="153"/>
    </row>
    <row r="476965" spans="1:1">
      <c r="A476965" s="153"/>
    </row>
    <row r="476967" spans="1:1">
      <c r="A476967" s="153"/>
    </row>
    <row r="476969" spans="1:1">
      <c r="A476969" s="154"/>
    </row>
    <row r="476971" spans="1:1">
      <c r="A476971" s="125"/>
    </row>
    <row r="476982" spans="1:1">
      <c r="A476982" s="153"/>
    </row>
    <row r="476983" spans="1:1">
      <c r="A476983" s="153"/>
    </row>
    <row r="476986" spans="1:1">
      <c r="A476986" s="153"/>
    </row>
    <row r="476996" spans="1:1">
      <c r="A476996" s="153"/>
    </row>
    <row r="476997" spans="1:1">
      <c r="A476997" s="153"/>
    </row>
    <row r="476998" spans="1:1">
      <c r="A476998" s="153"/>
    </row>
    <row r="477011" spans="1:1">
      <c r="A477011" s="153"/>
    </row>
    <row r="477013" spans="1:1">
      <c r="A477013" s="153"/>
    </row>
    <row r="477015" spans="1:1">
      <c r="A477015" s="154"/>
    </row>
    <row r="477017" spans="1:1">
      <c r="A477017" s="125"/>
    </row>
    <row r="477028" spans="1:1">
      <c r="A477028" s="153"/>
    </row>
    <row r="477029" spans="1:1">
      <c r="A477029" s="153"/>
    </row>
    <row r="477032" spans="1:1">
      <c r="A477032" s="153"/>
    </row>
    <row r="477042" spans="1:1">
      <c r="A477042" s="153"/>
    </row>
    <row r="477043" spans="1:1">
      <c r="A477043" s="153"/>
    </row>
    <row r="477044" spans="1:1">
      <c r="A477044" s="153"/>
    </row>
    <row r="477057" spans="1:1">
      <c r="A477057" s="153"/>
    </row>
    <row r="477059" spans="1:1">
      <c r="A477059" s="153"/>
    </row>
    <row r="477061" spans="1:1">
      <c r="A477061" s="154"/>
    </row>
    <row r="477063" spans="1:1">
      <c r="A477063" s="125"/>
    </row>
    <row r="477074" spans="1:1">
      <c r="A477074" s="153"/>
    </row>
    <row r="477075" spans="1:1">
      <c r="A477075" s="153"/>
    </row>
    <row r="477078" spans="1:1">
      <c r="A477078" s="153"/>
    </row>
    <row r="477088" spans="1:1">
      <c r="A477088" s="153"/>
    </row>
    <row r="477089" spans="1:1">
      <c r="A477089" s="153"/>
    </row>
    <row r="477090" spans="1:1">
      <c r="A477090" s="153"/>
    </row>
    <row r="477103" spans="1:1">
      <c r="A477103" s="153"/>
    </row>
    <row r="477105" spans="1:1">
      <c r="A477105" s="153"/>
    </row>
    <row r="477107" spans="1:1">
      <c r="A477107" s="154"/>
    </row>
    <row r="477109" spans="1:1">
      <c r="A477109" s="125"/>
    </row>
    <row r="477120" spans="1:1">
      <c r="A477120" s="153"/>
    </row>
    <row r="477121" spans="1:1">
      <c r="A477121" s="153"/>
    </row>
    <row r="477124" spans="1:1">
      <c r="A477124" s="153"/>
    </row>
    <row r="477134" spans="1:1">
      <c r="A477134" s="153"/>
    </row>
    <row r="477135" spans="1:1">
      <c r="A477135" s="153"/>
    </row>
    <row r="477136" spans="1:1">
      <c r="A477136" s="153"/>
    </row>
    <row r="477149" spans="1:1">
      <c r="A477149" s="153"/>
    </row>
    <row r="477151" spans="1:1">
      <c r="A477151" s="153"/>
    </row>
    <row r="477153" spans="1:1">
      <c r="A477153" s="154"/>
    </row>
    <row r="477155" spans="1:1">
      <c r="A477155" s="125"/>
    </row>
    <row r="477166" spans="1:1">
      <c r="A477166" s="153"/>
    </row>
    <row r="477167" spans="1:1">
      <c r="A477167" s="153"/>
    </row>
    <row r="477170" spans="1:1">
      <c r="A477170" s="153"/>
    </row>
    <row r="477180" spans="1:1">
      <c r="A477180" s="153"/>
    </row>
    <row r="477181" spans="1:1">
      <c r="A477181" s="153"/>
    </row>
    <row r="477182" spans="1:1">
      <c r="A477182" s="153"/>
    </row>
    <row r="477195" spans="1:1">
      <c r="A477195" s="153"/>
    </row>
    <row r="477197" spans="1:1">
      <c r="A477197" s="153"/>
    </row>
    <row r="477199" spans="1:1">
      <c r="A477199" s="154"/>
    </row>
    <row r="477201" spans="1:1">
      <c r="A477201" s="125"/>
    </row>
    <row r="477212" spans="1:1">
      <c r="A477212" s="153"/>
    </row>
    <row r="477213" spans="1:1">
      <c r="A477213" s="153"/>
    </row>
    <row r="477216" spans="1:1">
      <c r="A477216" s="153"/>
    </row>
    <row r="477226" spans="1:1">
      <c r="A477226" s="153"/>
    </row>
    <row r="477227" spans="1:1">
      <c r="A477227" s="153"/>
    </row>
    <row r="477228" spans="1:1">
      <c r="A477228" s="153"/>
    </row>
    <row r="477241" spans="1:1">
      <c r="A477241" s="153"/>
    </row>
    <row r="477243" spans="1:1">
      <c r="A477243" s="153"/>
    </row>
    <row r="477245" spans="1:1">
      <c r="A477245" s="154"/>
    </row>
    <row r="477247" spans="1:1">
      <c r="A477247" s="125"/>
    </row>
    <row r="477258" spans="1:1">
      <c r="A477258" s="153"/>
    </row>
    <row r="477259" spans="1:1">
      <c r="A477259" s="153"/>
    </row>
    <row r="477262" spans="1:1">
      <c r="A477262" s="153"/>
    </row>
    <row r="477272" spans="1:1">
      <c r="A477272" s="153"/>
    </row>
    <row r="477273" spans="1:1">
      <c r="A477273" s="153"/>
    </row>
    <row r="477274" spans="1:1">
      <c r="A477274" s="153"/>
    </row>
    <row r="477287" spans="1:1">
      <c r="A477287" s="153"/>
    </row>
    <row r="477289" spans="1:1">
      <c r="A477289" s="153"/>
    </row>
    <row r="477291" spans="1:1">
      <c r="A477291" s="154"/>
    </row>
    <row r="477293" spans="1:1">
      <c r="A477293" s="125"/>
    </row>
    <row r="477304" spans="1:1">
      <c r="A477304" s="153"/>
    </row>
    <row r="477305" spans="1:1">
      <c r="A477305" s="153"/>
    </row>
    <row r="477308" spans="1:1">
      <c r="A477308" s="153"/>
    </row>
    <row r="477318" spans="1:1">
      <c r="A477318" s="153"/>
    </row>
    <row r="477319" spans="1:1">
      <c r="A477319" s="153"/>
    </row>
    <row r="477320" spans="1:1">
      <c r="A477320" s="153"/>
    </row>
    <row r="477333" spans="1:1">
      <c r="A477333" s="153"/>
    </row>
    <row r="477335" spans="1:1">
      <c r="A477335" s="153"/>
    </row>
    <row r="477337" spans="1:1">
      <c r="A477337" s="154"/>
    </row>
    <row r="477339" spans="1:1">
      <c r="A477339" s="125"/>
    </row>
    <row r="477350" spans="1:1">
      <c r="A477350" s="153"/>
    </row>
    <row r="477351" spans="1:1">
      <c r="A477351" s="153"/>
    </row>
    <row r="477354" spans="1:1">
      <c r="A477354" s="153"/>
    </row>
    <row r="477364" spans="1:1">
      <c r="A477364" s="153"/>
    </row>
    <row r="477365" spans="1:1">
      <c r="A477365" s="153"/>
    </row>
    <row r="477366" spans="1:1">
      <c r="A477366" s="153"/>
    </row>
    <row r="477379" spans="1:1">
      <c r="A477379" s="153"/>
    </row>
    <row r="477381" spans="1:1">
      <c r="A477381" s="153"/>
    </row>
    <row r="477383" spans="1:1">
      <c r="A477383" s="154"/>
    </row>
    <row r="477385" spans="1:1">
      <c r="A477385" s="125"/>
    </row>
    <row r="477396" spans="1:1">
      <c r="A477396" s="153"/>
    </row>
    <row r="477397" spans="1:1">
      <c r="A477397" s="153"/>
    </row>
    <row r="477400" spans="1:1">
      <c r="A477400" s="153"/>
    </row>
    <row r="477410" spans="1:1">
      <c r="A477410" s="153"/>
    </row>
    <row r="477411" spans="1:1">
      <c r="A477411" s="153"/>
    </row>
    <row r="477412" spans="1:1">
      <c r="A477412" s="153"/>
    </row>
    <row r="477425" spans="1:1">
      <c r="A477425" s="153"/>
    </row>
    <row r="477427" spans="1:1">
      <c r="A477427" s="153"/>
    </row>
    <row r="477429" spans="1:1">
      <c r="A477429" s="154"/>
    </row>
    <row r="477431" spans="1:1">
      <c r="A477431" s="125"/>
    </row>
    <row r="477442" spans="1:1">
      <c r="A477442" s="153"/>
    </row>
    <row r="477443" spans="1:1">
      <c r="A477443" s="153"/>
    </row>
    <row r="477446" spans="1:1">
      <c r="A477446" s="153"/>
    </row>
    <row r="477456" spans="1:1">
      <c r="A477456" s="153"/>
    </row>
    <row r="477457" spans="1:1">
      <c r="A477457" s="153"/>
    </row>
    <row r="477458" spans="1:1">
      <c r="A477458" s="153"/>
    </row>
    <row r="477471" spans="1:1">
      <c r="A477471" s="153"/>
    </row>
    <row r="477473" spans="1:1">
      <c r="A477473" s="153"/>
    </row>
    <row r="477475" spans="1:1">
      <c r="A477475" s="154"/>
    </row>
    <row r="477477" spans="1:1">
      <c r="A477477" s="125"/>
    </row>
    <row r="477488" spans="1:1">
      <c r="A477488" s="153"/>
    </row>
    <row r="477489" spans="1:1">
      <c r="A477489" s="153"/>
    </row>
    <row r="477492" spans="1:1">
      <c r="A477492" s="153"/>
    </row>
    <row r="477502" spans="1:1">
      <c r="A477502" s="153"/>
    </row>
    <row r="477503" spans="1:1">
      <c r="A477503" s="153"/>
    </row>
    <row r="477504" spans="1:1">
      <c r="A477504" s="153"/>
    </row>
    <row r="477517" spans="1:1">
      <c r="A477517" s="153"/>
    </row>
    <row r="477519" spans="1:1">
      <c r="A477519" s="153"/>
    </row>
    <row r="477521" spans="1:1">
      <c r="A477521" s="154"/>
    </row>
    <row r="477523" spans="1:1">
      <c r="A477523" s="125"/>
    </row>
    <row r="477534" spans="1:1">
      <c r="A477534" s="153"/>
    </row>
    <row r="477535" spans="1:1">
      <c r="A477535" s="153"/>
    </row>
    <row r="477538" spans="1:1">
      <c r="A477538" s="153"/>
    </row>
    <row r="477548" spans="1:1">
      <c r="A477548" s="153"/>
    </row>
    <row r="477549" spans="1:1">
      <c r="A477549" s="153"/>
    </row>
    <row r="477550" spans="1:1">
      <c r="A477550" s="153"/>
    </row>
    <row r="477563" spans="1:1">
      <c r="A477563" s="153"/>
    </row>
    <row r="477565" spans="1:1">
      <c r="A477565" s="153"/>
    </row>
    <row r="477567" spans="1:1">
      <c r="A477567" s="154"/>
    </row>
    <row r="477569" spans="1:1">
      <c r="A477569" s="125"/>
    </row>
    <row r="477580" spans="1:1">
      <c r="A477580" s="153"/>
    </row>
    <row r="477581" spans="1:1">
      <c r="A477581" s="153"/>
    </row>
    <row r="477584" spans="1:1">
      <c r="A477584" s="153"/>
    </row>
    <row r="477594" spans="1:1">
      <c r="A477594" s="153"/>
    </row>
    <row r="477595" spans="1:1">
      <c r="A477595" s="153"/>
    </row>
    <row r="477596" spans="1:1">
      <c r="A477596" s="153"/>
    </row>
    <row r="477609" spans="1:1">
      <c r="A477609" s="153"/>
    </row>
    <row r="477611" spans="1:1">
      <c r="A477611" s="153"/>
    </row>
    <row r="477613" spans="1:1">
      <c r="A477613" s="154"/>
    </row>
    <row r="477615" spans="1:1">
      <c r="A477615" s="125"/>
    </row>
    <row r="477626" spans="1:1">
      <c r="A477626" s="153"/>
    </row>
    <row r="477627" spans="1:1">
      <c r="A477627" s="153"/>
    </row>
    <row r="477630" spans="1:1">
      <c r="A477630" s="153"/>
    </row>
    <row r="477640" spans="1:1">
      <c r="A477640" s="153"/>
    </row>
    <row r="477641" spans="1:1">
      <c r="A477641" s="153"/>
    </row>
    <row r="477642" spans="1:1">
      <c r="A477642" s="153"/>
    </row>
    <row r="477655" spans="1:1">
      <c r="A477655" s="153"/>
    </row>
    <row r="477657" spans="1:1">
      <c r="A477657" s="153"/>
    </row>
    <row r="477659" spans="1:1">
      <c r="A477659" s="154"/>
    </row>
    <row r="477661" spans="1:1">
      <c r="A477661" s="125"/>
    </row>
    <row r="477672" spans="1:1">
      <c r="A477672" s="153"/>
    </row>
    <row r="477673" spans="1:1">
      <c r="A477673" s="153"/>
    </row>
    <row r="477676" spans="1:1">
      <c r="A477676" s="153"/>
    </row>
    <row r="477686" spans="1:1">
      <c r="A477686" s="153"/>
    </row>
    <row r="477687" spans="1:1">
      <c r="A477687" s="153"/>
    </row>
    <row r="477688" spans="1:1">
      <c r="A477688" s="153"/>
    </row>
    <row r="477701" spans="1:1">
      <c r="A477701" s="153"/>
    </row>
    <row r="477703" spans="1:1">
      <c r="A477703" s="153"/>
    </row>
    <row r="477705" spans="1:1">
      <c r="A477705" s="154"/>
    </row>
    <row r="477707" spans="1:1">
      <c r="A477707" s="125"/>
    </row>
    <row r="477718" spans="1:1">
      <c r="A477718" s="153"/>
    </row>
    <row r="477719" spans="1:1">
      <c r="A477719" s="153"/>
    </row>
    <row r="477722" spans="1:1">
      <c r="A477722" s="153"/>
    </row>
    <row r="477732" spans="1:1">
      <c r="A477732" s="153"/>
    </row>
    <row r="477733" spans="1:1">
      <c r="A477733" s="153"/>
    </row>
    <row r="477734" spans="1:1">
      <c r="A477734" s="153"/>
    </row>
    <row r="477747" spans="1:1">
      <c r="A477747" s="153"/>
    </row>
    <row r="477749" spans="1:1">
      <c r="A477749" s="153"/>
    </row>
    <row r="477751" spans="1:1">
      <c r="A477751" s="154"/>
    </row>
    <row r="477753" spans="1:1">
      <c r="A477753" s="125"/>
    </row>
    <row r="477764" spans="1:1">
      <c r="A477764" s="153"/>
    </row>
    <row r="477765" spans="1:1">
      <c r="A477765" s="153"/>
    </row>
    <row r="477768" spans="1:1">
      <c r="A477768" s="153"/>
    </row>
    <row r="477778" spans="1:1">
      <c r="A477778" s="153"/>
    </row>
    <row r="477779" spans="1:1">
      <c r="A477779" s="153"/>
    </row>
    <row r="477780" spans="1:1">
      <c r="A477780" s="153"/>
    </row>
    <row r="477793" spans="1:1">
      <c r="A477793" s="153"/>
    </row>
    <row r="477795" spans="1:1">
      <c r="A477795" s="153"/>
    </row>
    <row r="477797" spans="1:1">
      <c r="A477797" s="154"/>
    </row>
    <row r="477799" spans="1:1">
      <c r="A477799" s="125"/>
    </row>
    <row r="477810" spans="1:1">
      <c r="A477810" s="153"/>
    </row>
    <row r="477811" spans="1:1">
      <c r="A477811" s="153"/>
    </row>
    <row r="477814" spans="1:1">
      <c r="A477814" s="153"/>
    </row>
    <row r="477824" spans="1:1">
      <c r="A477824" s="153"/>
    </row>
    <row r="477825" spans="1:1">
      <c r="A477825" s="153"/>
    </row>
    <row r="477826" spans="1:1">
      <c r="A477826" s="153"/>
    </row>
    <row r="477839" spans="1:1">
      <c r="A477839" s="153"/>
    </row>
    <row r="477841" spans="1:1">
      <c r="A477841" s="153"/>
    </row>
    <row r="477843" spans="1:1">
      <c r="A477843" s="154"/>
    </row>
    <row r="477845" spans="1:1">
      <c r="A477845" s="125"/>
    </row>
    <row r="477856" spans="1:1">
      <c r="A477856" s="153"/>
    </row>
    <row r="477857" spans="1:1">
      <c r="A477857" s="153"/>
    </row>
    <row r="477860" spans="1:1">
      <c r="A477860" s="153"/>
    </row>
    <row r="477870" spans="1:1">
      <c r="A477870" s="153"/>
    </row>
    <row r="477871" spans="1:1">
      <c r="A477871" s="153"/>
    </row>
    <row r="477872" spans="1:1">
      <c r="A477872" s="153"/>
    </row>
    <row r="477885" spans="1:1">
      <c r="A477885" s="153"/>
    </row>
    <row r="477887" spans="1:1">
      <c r="A477887" s="153"/>
    </row>
    <row r="477889" spans="1:1">
      <c r="A477889" s="154"/>
    </row>
    <row r="477891" spans="1:1">
      <c r="A477891" s="125"/>
    </row>
    <row r="477902" spans="1:1">
      <c r="A477902" s="153"/>
    </row>
    <row r="477903" spans="1:1">
      <c r="A477903" s="153"/>
    </row>
    <row r="477906" spans="1:1">
      <c r="A477906" s="153"/>
    </row>
    <row r="477916" spans="1:1">
      <c r="A477916" s="153"/>
    </row>
    <row r="477917" spans="1:1">
      <c r="A477917" s="153"/>
    </row>
    <row r="477918" spans="1:1">
      <c r="A477918" s="153"/>
    </row>
    <row r="477931" spans="1:1">
      <c r="A477931" s="153"/>
    </row>
    <row r="477933" spans="1:1">
      <c r="A477933" s="153"/>
    </row>
    <row r="477935" spans="1:1">
      <c r="A477935" s="154"/>
    </row>
    <row r="477937" spans="1:1">
      <c r="A477937" s="125"/>
    </row>
    <row r="477948" spans="1:1">
      <c r="A477948" s="153"/>
    </row>
    <row r="477949" spans="1:1">
      <c r="A477949" s="153"/>
    </row>
    <row r="477952" spans="1:1">
      <c r="A477952" s="153"/>
    </row>
    <row r="477962" spans="1:1">
      <c r="A477962" s="153"/>
    </row>
    <row r="477963" spans="1:1">
      <c r="A477963" s="153"/>
    </row>
    <row r="477964" spans="1:1">
      <c r="A477964" s="153"/>
    </row>
    <row r="477977" spans="1:1">
      <c r="A477977" s="153"/>
    </row>
    <row r="477979" spans="1:1">
      <c r="A477979" s="153"/>
    </row>
    <row r="477981" spans="1:1">
      <c r="A477981" s="154"/>
    </row>
    <row r="477983" spans="1:1">
      <c r="A477983" s="125"/>
    </row>
    <row r="477994" spans="1:1">
      <c r="A477994" s="153"/>
    </row>
    <row r="477995" spans="1:1">
      <c r="A477995" s="153"/>
    </row>
    <row r="477998" spans="1:1">
      <c r="A477998" s="153"/>
    </row>
    <row r="478008" spans="1:1">
      <c r="A478008" s="153"/>
    </row>
    <row r="478009" spans="1:1">
      <c r="A478009" s="153"/>
    </row>
    <row r="478010" spans="1:1">
      <c r="A478010" s="153"/>
    </row>
    <row r="478023" spans="1:1">
      <c r="A478023" s="153"/>
    </row>
    <row r="478025" spans="1:1">
      <c r="A478025" s="153"/>
    </row>
    <row r="478027" spans="1:1">
      <c r="A478027" s="154"/>
    </row>
    <row r="478029" spans="1:1">
      <c r="A478029" s="125"/>
    </row>
    <row r="478040" spans="1:1">
      <c r="A478040" s="153"/>
    </row>
    <row r="478041" spans="1:1">
      <c r="A478041" s="153"/>
    </row>
    <row r="478044" spans="1:1">
      <c r="A478044" s="153"/>
    </row>
    <row r="478054" spans="1:1">
      <c r="A478054" s="153"/>
    </row>
    <row r="478055" spans="1:1">
      <c r="A478055" s="153"/>
    </row>
    <row r="478056" spans="1:1">
      <c r="A478056" s="153"/>
    </row>
    <row r="478069" spans="1:1">
      <c r="A478069" s="153"/>
    </row>
    <row r="478071" spans="1:1">
      <c r="A478071" s="153"/>
    </row>
    <row r="478073" spans="1:1">
      <c r="A478073" s="154"/>
    </row>
    <row r="478075" spans="1:1">
      <c r="A478075" s="125"/>
    </row>
    <row r="478086" spans="1:1">
      <c r="A478086" s="153"/>
    </row>
    <row r="478087" spans="1:1">
      <c r="A478087" s="153"/>
    </row>
    <row r="478090" spans="1:1">
      <c r="A478090" s="153"/>
    </row>
    <row r="478100" spans="1:1">
      <c r="A478100" s="153"/>
    </row>
    <row r="478101" spans="1:1">
      <c r="A478101" s="153"/>
    </row>
    <row r="478102" spans="1:1">
      <c r="A478102" s="153"/>
    </row>
    <row r="478115" spans="1:1">
      <c r="A478115" s="153"/>
    </row>
    <row r="478117" spans="1:1">
      <c r="A478117" s="153"/>
    </row>
    <row r="478119" spans="1:1">
      <c r="A478119" s="154"/>
    </row>
    <row r="478121" spans="1:1">
      <c r="A478121" s="125"/>
    </row>
    <row r="478132" spans="1:1">
      <c r="A478132" s="153"/>
    </row>
    <row r="478133" spans="1:1">
      <c r="A478133" s="153"/>
    </row>
    <row r="478136" spans="1:1">
      <c r="A478136" s="153"/>
    </row>
    <row r="478146" spans="1:1">
      <c r="A478146" s="153"/>
    </row>
    <row r="478147" spans="1:1">
      <c r="A478147" s="153"/>
    </row>
    <row r="478148" spans="1:1">
      <c r="A478148" s="153"/>
    </row>
    <row r="478161" spans="1:1">
      <c r="A478161" s="153"/>
    </row>
    <row r="478163" spans="1:1">
      <c r="A478163" s="153"/>
    </row>
    <row r="478165" spans="1:1">
      <c r="A478165" s="154"/>
    </row>
    <row r="478167" spans="1:1">
      <c r="A478167" s="125"/>
    </row>
    <row r="478178" spans="1:1">
      <c r="A478178" s="153"/>
    </row>
    <row r="478179" spans="1:1">
      <c r="A478179" s="153"/>
    </row>
    <row r="478182" spans="1:1">
      <c r="A478182" s="153"/>
    </row>
    <row r="478192" spans="1:1">
      <c r="A478192" s="153"/>
    </row>
    <row r="478193" spans="1:1">
      <c r="A478193" s="153"/>
    </row>
    <row r="478194" spans="1:1">
      <c r="A478194" s="153"/>
    </row>
    <row r="478207" spans="1:1">
      <c r="A478207" s="153"/>
    </row>
    <row r="478209" spans="1:1">
      <c r="A478209" s="153"/>
    </row>
    <row r="478211" spans="1:1">
      <c r="A478211" s="154"/>
    </row>
    <row r="478213" spans="1:1">
      <c r="A478213" s="125"/>
    </row>
    <row r="478224" spans="1:1">
      <c r="A478224" s="153"/>
    </row>
    <row r="478225" spans="1:1">
      <c r="A478225" s="153"/>
    </row>
    <row r="478228" spans="1:1">
      <c r="A478228" s="153"/>
    </row>
    <row r="478238" spans="1:1">
      <c r="A478238" s="153"/>
    </row>
    <row r="478239" spans="1:1">
      <c r="A478239" s="153"/>
    </row>
    <row r="478240" spans="1:1">
      <c r="A478240" s="153"/>
    </row>
    <row r="478253" spans="1:1">
      <c r="A478253" s="153"/>
    </row>
    <row r="478255" spans="1:1">
      <c r="A478255" s="153"/>
    </row>
    <row r="478257" spans="1:1">
      <c r="A478257" s="154"/>
    </row>
    <row r="478259" spans="1:1">
      <c r="A478259" s="125"/>
    </row>
    <row r="478270" spans="1:1">
      <c r="A478270" s="153"/>
    </row>
    <row r="478271" spans="1:1">
      <c r="A478271" s="153"/>
    </row>
    <row r="478274" spans="1:1">
      <c r="A478274" s="153"/>
    </row>
    <row r="478284" spans="1:1">
      <c r="A478284" s="153"/>
    </row>
    <row r="478285" spans="1:1">
      <c r="A478285" s="153"/>
    </row>
    <row r="478286" spans="1:1">
      <c r="A478286" s="153"/>
    </row>
    <row r="478299" spans="1:1">
      <c r="A478299" s="153"/>
    </row>
    <row r="478301" spans="1:1">
      <c r="A478301" s="153"/>
    </row>
    <row r="478303" spans="1:1">
      <c r="A478303" s="154"/>
    </row>
    <row r="478305" spans="1:1">
      <c r="A478305" s="125"/>
    </row>
    <row r="478316" spans="1:1">
      <c r="A478316" s="153"/>
    </row>
    <row r="478317" spans="1:1">
      <c r="A478317" s="153"/>
    </row>
    <row r="478320" spans="1:1">
      <c r="A478320" s="153"/>
    </row>
    <row r="478330" spans="1:1">
      <c r="A478330" s="153"/>
    </row>
    <row r="478331" spans="1:1">
      <c r="A478331" s="153"/>
    </row>
    <row r="478332" spans="1:1">
      <c r="A478332" s="153"/>
    </row>
    <row r="478345" spans="1:1">
      <c r="A478345" s="153"/>
    </row>
    <row r="478347" spans="1:1">
      <c r="A478347" s="153"/>
    </row>
    <row r="478349" spans="1:1">
      <c r="A478349" s="154"/>
    </row>
    <row r="478351" spans="1:1">
      <c r="A478351" s="125"/>
    </row>
    <row r="478362" spans="1:1">
      <c r="A478362" s="153"/>
    </row>
    <row r="478363" spans="1:1">
      <c r="A478363" s="153"/>
    </row>
    <row r="478366" spans="1:1">
      <c r="A478366" s="153"/>
    </row>
    <row r="478376" spans="1:1">
      <c r="A478376" s="153"/>
    </row>
    <row r="478377" spans="1:1">
      <c r="A478377" s="153"/>
    </row>
    <row r="478378" spans="1:1">
      <c r="A478378" s="153"/>
    </row>
    <row r="478391" spans="1:1">
      <c r="A478391" s="153"/>
    </row>
    <row r="478393" spans="1:1">
      <c r="A478393" s="153"/>
    </row>
    <row r="478395" spans="1:1">
      <c r="A478395" s="154"/>
    </row>
    <row r="478397" spans="1:1">
      <c r="A478397" s="125"/>
    </row>
    <row r="478408" spans="1:1">
      <c r="A478408" s="153"/>
    </row>
    <row r="478409" spans="1:1">
      <c r="A478409" s="153"/>
    </row>
    <row r="478412" spans="1:1">
      <c r="A478412" s="153"/>
    </row>
    <row r="478422" spans="1:1">
      <c r="A478422" s="153"/>
    </row>
    <row r="478423" spans="1:1">
      <c r="A478423" s="153"/>
    </row>
    <row r="478424" spans="1:1">
      <c r="A478424" s="153"/>
    </row>
    <row r="478437" spans="1:1">
      <c r="A478437" s="153"/>
    </row>
    <row r="478439" spans="1:1">
      <c r="A478439" s="153"/>
    </row>
    <row r="478441" spans="1:1">
      <c r="A478441" s="154"/>
    </row>
    <row r="478443" spans="1:1">
      <c r="A478443" s="125"/>
    </row>
    <row r="478454" spans="1:1">
      <c r="A478454" s="153"/>
    </row>
    <row r="478455" spans="1:1">
      <c r="A478455" s="153"/>
    </row>
    <row r="478458" spans="1:1">
      <c r="A478458" s="153"/>
    </row>
    <row r="478468" spans="1:1">
      <c r="A478468" s="153"/>
    </row>
    <row r="478469" spans="1:1">
      <c r="A478469" s="153"/>
    </row>
    <row r="478470" spans="1:1">
      <c r="A478470" s="153"/>
    </row>
    <row r="478483" spans="1:1">
      <c r="A478483" s="153"/>
    </row>
    <row r="478485" spans="1:1">
      <c r="A478485" s="153"/>
    </row>
    <row r="478487" spans="1:1">
      <c r="A478487" s="154"/>
    </row>
    <row r="478489" spans="1:1">
      <c r="A478489" s="125"/>
    </row>
    <row r="478500" spans="1:1">
      <c r="A478500" s="153"/>
    </row>
    <row r="478501" spans="1:1">
      <c r="A478501" s="153"/>
    </row>
    <row r="478504" spans="1:1">
      <c r="A478504" s="153"/>
    </row>
    <row r="478514" spans="1:1">
      <c r="A478514" s="153"/>
    </row>
    <row r="478515" spans="1:1">
      <c r="A478515" s="153"/>
    </row>
    <row r="478516" spans="1:1">
      <c r="A478516" s="153"/>
    </row>
    <row r="478529" spans="1:1">
      <c r="A478529" s="153"/>
    </row>
    <row r="478531" spans="1:1">
      <c r="A478531" s="153"/>
    </row>
    <row r="478533" spans="1:1">
      <c r="A478533" s="154"/>
    </row>
    <row r="478535" spans="1:1">
      <c r="A478535" s="125"/>
    </row>
    <row r="478546" spans="1:1">
      <c r="A478546" s="153"/>
    </row>
    <row r="478547" spans="1:1">
      <c r="A478547" s="153"/>
    </row>
    <row r="478550" spans="1:1">
      <c r="A478550" s="153"/>
    </row>
    <row r="478560" spans="1:1">
      <c r="A478560" s="153"/>
    </row>
    <row r="478561" spans="1:1">
      <c r="A478561" s="153"/>
    </row>
    <row r="478562" spans="1:1">
      <c r="A478562" s="153"/>
    </row>
    <row r="478575" spans="1:1">
      <c r="A478575" s="153"/>
    </row>
    <row r="478577" spans="1:1">
      <c r="A478577" s="153"/>
    </row>
    <row r="478579" spans="1:1">
      <c r="A478579" s="154"/>
    </row>
    <row r="478581" spans="1:1">
      <c r="A478581" s="125"/>
    </row>
    <row r="478592" spans="1:1">
      <c r="A478592" s="153"/>
    </row>
    <row r="478593" spans="1:1">
      <c r="A478593" s="153"/>
    </row>
    <row r="478596" spans="1:1">
      <c r="A478596" s="153"/>
    </row>
    <row r="478606" spans="1:1">
      <c r="A478606" s="153"/>
    </row>
    <row r="478607" spans="1:1">
      <c r="A478607" s="153"/>
    </row>
    <row r="478608" spans="1:1">
      <c r="A478608" s="153"/>
    </row>
    <row r="478621" spans="1:1">
      <c r="A478621" s="153"/>
    </row>
    <row r="478623" spans="1:1">
      <c r="A478623" s="153"/>
    </row>
    <row r="478625" spans="1:1">
      <c r="A478625" s="154"/>
    </row>
    <row r="478627" spans="1:1">
      <c r="A478627" s="125"/>
    </row>
    <row r="478638" spans="1:1">
      <c r="A478638" s="153"/>
    </row>
    <row r="478639" spans="1:1">
      <c r="A478639" s="153"/>
    </row>
    <row r="478642" spans="1:1">
      <c r="A478642" s="153"/>
    </row>
    <row r="478652" spans="1:1">
      <c r="A478652" s="153"/>
    </row>
    <row r="478653" spans="1:1">
      <c r="A478653" s="153"/>
    </row>
    <row r="478654" spans="1:1">
      <c r="A478654" s="153"/>
    </row>
    <row r="478667" spans="1:1">
      <c r="A478667" s="153"/>
    </row>
    <row r="478669" spans="1:1">
      <c r="A478669" s="153"/>
    </row>
    <row r="478671" spans="1:1">
      <c r="A478671" s="154"/>
    </row>
    <row r="478673" spans="1:1">
      <c r="A478673" s="125"/>
    </row>
    <row r="478684" spans="1:1">
      <c r="A478684" s="153"/>
    </row>
    <row r="478685" spans="1:1">
      <c r="A478685" s="153"/>
    </row>
    <row r="478688" spans="1:1">
      <c r="A478688" s="153"/>
    </row>
    <row r="478698" spans="1:1">
      <c r="A478698" s="153"/>
    </row>
    <row r="478699" spans="1:1">
      <c r="A478699" s="153"/>
    </row>
    <row r="478700" spans="1:1">
      <c r="A478700" s="153"/>
    </row>
    <row r="478713" spans="1:1">
      <c r="A478713" s="153"/>
    </row>
    <row r="478715" spans="1:1">
      <c r="A478715" s="153"/>
    </row>
    <row r="478717" spans="1:1">
      <c r="A478717" s="154"/>
    </row>
    <row r="478719" spans="1:1">
      <c r="A478719" s="125"/>
    </row>
    <row r="478730" spans="1:1">
      <c r="A478730" s="153"/>
    </row>
    <row r="478731" spans="1:1">
      <c r="A478731" s="153"/>
    </row>
    <row r="478734" spans="1:1">
      <c r="A478734" s="153"/>
    </row>
    <row r="478744" spans="1:1">
      <c r="A478744" s="153"/>
    </row>
    <row r="478745" spans="1:1">
      <c r="A478745" s="153"/>
    </row>
    <row r="478746" spans="1:1">
      <c r="A478746" s="153"/>
    </row>
    <row r="478759" spans="1:1">
      <c r="A478759" s="153"/>
    </row>
    <row r="478761" spans="1:1">
      <c r="A478761" s="153"/>
    </row>
    <row r="478763" spans="1:1">
      <c r="A478763" s="154"/>
    </row>
    <row r="478765" spans="1:1">
      <c r="A478765" s="125"/>
    </row>
    <row r="478776" spans="1:1">
      <c r="A478776" s="153"/>
    </row>
    <row r="478777" spans="1:1">
      <c r="A478777" s="153"/>
    </row>
    <row r="478780" spans="1:1">
      <c r="A478780" s="153"/>
    </row>
    <row r="478790" spans="1:1">
      <c r="A478790" s="153"/>
    </row>
    <row r="478791" spans="1:1">
      <c r="A478791" s="153"/>
    </row>
    <row r="478792" spans="1:1">
      <c r="A478792" s="153"/>
    </row>
    <row r="478805" spans="1:1">
      <c r="A478805" s="153"/>
    </row>
    <row r="478807" spans="1:1">
      <c r="A478807" s="153"/>
    </row>
    <row r="478809" spans="1:1">
      <c r="A478809" s="154"/>
    </row>
    <row r="478811" spans="1:1">
      <c r="A478811" s="125"/>
    </row>
    <row r="478822" spans="1:1">
      <c r="A478822" s="153"/>
    </row>
    <row r="478823" spans="1:1">
      <c r="A478823" s="153"/>
    </row>
    <row r="478826" spans="1:1">
      <c r="A478826" s="153"/>
    </row>
    <row r="478836" spans="1:1">
      <c r="A478836" s="153"/>
    </row>
    <row r="478837" spans="1:1">
      <c r="A478837" s="153"/>
    </row>
    <row r="478838" spans="1:1">
      <c r="A478838" s="153"/>
    </row>
    <row r="478851" spans="1:1">
      <c r="A478851" s="153"/>
    </row>
    <row r="478853" spans="1:1">
      <c r="A478853" s="153"/>
    </row>
    <row r="478855" spans="1:1">
      <c r="A478855" s="154"/>
    </row>
    <row r="478857" spans="1:1">
      <c r="A478857" s="125"/>
    </row>
    <row r="478868" spans="1:1">
      <c r="A478868" s="153"/>
    </row>
    <row r="478869" spans="1:1">
      <c r="A478869" s="153"/>
    </row>
    <row r="478872" spans="1:1">
      <c r="A478872" s="153"/>
    </row>
    <row r="478882" spans="1:1">
      <c r="A478882" s="153"/>
    </row>
    <row r="478883" spans="1:1">
      <c r="A478883" s="153"/>
    </row>
    <row r="478884" spans="1:1">
      <c r="A478884" s="153"/>
    </row>
    <row r="478897" spans="1:1">
      <c r="A478897" s="153"/>
    </row>
    <row r="478899" spans="1:1">
      <c r="A478899" s="153"/>
    </row>
    <row r="478901" spans="1:1">
      <c r="A478901" s="154"/>
    </row>
    <row r="478903" spans="1:1">
      <c r="A478903" s="125"/>
    </row>
    <row r="478914" spans="1:1">
      <c r="A478914" s="153"/>
    </row>
    <row r="478915" spans="1:1">
      <c r="A478915" s="153"/>
    </row>
    <row r="478918" spans="1:1">
      <c r="A478918" s="153"/>
    </row>
    <row r="478928" spans="1:1">
      <c r="A478928" s="153"/>
    </row>
    <row r="478929" spans="1:1">
      <c r="A478929" s="153"/>
    </row>
    <row r="478930" spans="1:1">
      <c r="A478930" s="153"/>
    </row>
    <row r="478943" spans="1:1">
      <c r="A478943" s="153"/>
    </row>
    <row r="478945" spans="1:1">
      <c r="A478945" s="153"/>
    </row>
    <row r="478947" spans="1:1">
      <c r="A478947" s="154"/>
    </row>
    <row r="478949" spans="1:1">
      <c r="A478949" s="125"/>
    </row>
    <row r="478960" spans="1:1">
      <c r="A478960" s="153"/>
    </row>
    <row r="478961" spans="1:1">
      <c r="A478961" s="153"/>
    </row>
    <row r="478964" spans="1:1">
      <c r="A478964" s="153"/>
    </row>
    <row r="478974" spans="1:1">
      <c r="A478974" s="153"/>
    </row>
    <row r="478975" spans="1:1">
      <c r="A478975" s="153"/>
    </row>
    <row r="478976" spans="1:1">
      <c r="A478976" s="153"/>
    </row>
    <row r="478989" spans="1:1">
      <c r="A478989" s="153"/>
    </row>
    <row r="478991" spans="1:1">
      <c r="A478991" s="153"/>
    </row>
    <row r="478993" spans="1:1">
      <c r="A478993" s="154"/>
    </row>
    <row r="478995" spans="1:1">
      <c r="A478995" s="125"/>
    </row>
    <row r="479006" spans="1:1">
      <c r="A479006" s="153"/>
    </row>
    <row r="479007" spans="1:1">
      <c r="A479007" s="153"/>
    </row>
    <row r="479010" spans="1:1">
      <c r="A479010" s="153"/>
    </row>
    <row r="479020" spans="1:1">
      <c r="A479020" s="153"/>
    </row>
    <row r="479021" spans="1:1">
      <c r="A479021" s="153"/>
    </row>
    <row r="479022" spans="1:1">
      <c r="A479022" s="153"/>
    </row>
    <row r="479035" spans="1:1">
      <c r="A479035" s="153"/>
    </row>
    <row r="479037" spans="1:1">
      <c r="A479037" s="153"/>
    </row>
    <row r="479039" spans="1:1">
      <c r="A479039" s="154"/>
    </row>
    <row r="479041" spans="1:1">
      <c r="A479041" s="125"/>
    </row>
    <row r="479052" spans="1:1">
      <c r="A479052" s="153"/>
    </row>
    <row r="479053" spans="1:1">
      <c r="A479053" s="153"/>
    </row>
    <row r="479056" spans="1:1">
      <c r="A479056" s="153"/>
    </row>
    <row r="479066" spans="1:1">
      <c r="A479066" s="153"/>
    </row>
    <row r="479067" spans="1:1">
      <c r="A479067" s="153"/>
    </row>
    <row r="479068" spans="1:1">
      <c r="A479068" s="153"/>
    </row>
    <row r="479081" spans="1:1">
      <c r="A479081" s="153"/>
    </row>
    <row r="479083" spans="1:1">
      <c r="A479083" s="153"/>
    </row>
    <row r="479085" spans="1:1">
      <c r="A479085" s="154"/>
    </row>
    <row r="479087" spans="1:1">
      <c r="A479087" s="125"/>
    </row>
    <row r="479098" spans="1:1">
      <c r="A479098" s="153"/>
    </row>
    <row r="479099" spans="1:1">
      <c r="A479099" s="153"/>
    </row>
    <row r="479102" spans="1:1">
      <c r="A479102" s="153"/>
    </row>
    <row r="479112" spans="1:1">
      <c r="A479112" s="153"/>
    </row>
    <row r="479113" spans="1:1">
      <c r="A479113" s="153"/>
    </row>
    <row r="479114" spans="1:1">
      <c r="A479114" s="153"/>
    </row>
    <row r="479127" spans="1:1">
      <c r="A479127" s="153"/>
    </row>
    <row r="479129" spans="1:1">
      <c r="A479129" s="153"/>
    </row>
    <row r="479131" spans="1:1">
      <c r="A479131" s="154"/>
    </row>
    <row r="479133" spans="1:1">
      <c r="A479133" s="125"/>
    </row>
    <row r="479144" spans="1:1">
      <c r="A479144" s="153"/>
    </row>
    <row r="479145" spans="1:1">
      <c r="A479145" s="153"/>
    </row>
    <row r="479148" spans="1:1">
      <c r="A479148" s="153"/>
    </row>
    <row r="479158" spans="1:1">
      <c r="A479158" s="153"/>
    </row>
    <row r="479159" spans="1:1">
      <c r="A479159" s="153"/>
    </row>
    <row r="479160" spans="1:1">
      <c r="A479160" s="153"/>
    </row>
    <row r="479173" spans="1:1">
      <c r="A479173" s="153"/>
    </row>
    <row r="479175" spans="1:1">
      <c r="A479175" s="153"/>
    </row>
    <row r="479177" spans="1:1">
      <c r="A479177" s="154"/>
    </row>
    <row r="479179" spans="1:1">
      <c r="A479179" s="125"/>
    </row>
    <row r="479190" spans="1:1">
      <c r="A479190" s="153"/>
    </row>
    <row r="479191" spans="1:1">
      <c r="A479191" s="153"/>
    </row>
    <row r="479194" spans="1:1">
      <c r="A479194" s="153"/>
    </row>
    <row r="479204" spans="1:1">
      <c r="A479204" s="153"/>
    </row>
    <row r="479205" spans="1:1">
      <c r="A479205" s="153"/>
    </row>
    <row r="479206" spans="1:1">
      <c r="A479206" s="153"/>
    </row>
    <row r="479219" spans="1:1">
      <c r="A479219" s="153"/>
    </row>
    <row r="479221" spans="1:1">
      <c r="A479221" s="153"/>
    </row>
    <row r="479223" spans="1:1">
      <c r="A479223" s="154"/>
    </row>
    <row r="479225" spans="1:1">
      <c r="A479225" s="125"/>
    </row>
    <row r="479236" spans="1:1">
      <c r="A479236" s="153"/>
    </row>
    <row r="479237" spans="1:1">
      <c r="A479237" s="153"/>
    </row>
    <row r="479240" spans="1:1">
      <c r="A479240" s="153"/>
    </row>
    <row r="479250" spans="1:1">
      <c r="A479250" s="153"/>
    </row>
    <row r="479251" spans="1:1">
      <c r="A479251" s="153"/>
    </row>
    <row r="479252" spans="1:1">
      <c r="A479252" s="153"/>
    </row>
    <row r="479265" spans="1:1">
      <c r="A479265" s="153"/>
    </row>
    <row r="479267" spans="1:1">
      <c r="A479267" s="153"/>
    </row>
    <row r="479269" spans="1:1">
      <c r="A479269" s="154"/>
    </row>
    <row r="479271" spans="1:1">
      <c r="A479271" s="125"/>
    </row>
    <row r="479282" spans="1:1">
      <c r="A479282" s="153"/>
    </row>
    <row r="479283" spans="1:1">
      <c r="A479283" s="153"/>
    </row>
    <row r="479286" spans="1:1">
      <c r="A479286" s="153"/>
    </row>
    <row r="479296" spans="1:1">
      <c r="A479296" s="153"/>
    </row>
    <row r="479297" spans="1:1">
      <c r="A479297" s="153"/>
    </row>
    <row r="479298" spans="1:1">
      <c r="A479298" s="153"/>
    </row>
    <row r="479311" spans="1:1">
      <c r="A479311" s="153"/>
    </row>
    <row r="479313" spans="1:1">
      <c r="A479313" s="153"/>
    </row>
    <row r="479315" spans="1:1">
      <c r="A479315" s="154"/>
    </row>
    <row r="479317" spans="1:1">
      <c r="A479317" s="125"/>
    </row>
    <row r="479328" spans="1:1">
      <c r="A479328" s="153"/>
    </row>
    <row r="479329" spans="1:1">
      <c r="A479329" s="153"/>
    </row>
    <row r="479332" spans="1:1">
      <c r="A479332" s="153"/>
    </row>
    <row r="479342" spans="1:1">
      <c r="A479342" s="153"/>
    </row>
    <row r="479343" spans="1:1">
      <c r="A479343" s="153"/>
    </row>
    <row r="479344" spans="1:1">
      <c r="A479344" s="153"/>
    </row>
    <row r="479357" spans="1:1">
      <c r="A479357" s="153"/>
    </row>
    <row r="479359" spans="1:1">
      <c r="A479359" s="153"/>
    </row>
    <row r="479361" spans="1:1">
      <c r="A479361" s="154"/>
    </row>
    <row r="479363" spans="1:1">
      <c r="A479363" s="125"/>
    </row>
    <row r="479374" spans="1:1">
      <c r="A479374" s="153"/>
    </row>
    <row r="479375" spans="1:1">
      <c r="A479375" s="153"/>
    </row>
    <row r="479378" spans="1:1">
      <c r="A479378" s="153"/>
    </row>
    <row r="479388" spans="1:1">
      <c r="A479388" s="153"/>
    </row>
    <row r="479389" spans="1:1">
      <c r="A479389" s="153"/>
    </row>
    <row r="479390" spans="1:1">
      <c r="A479390" s="153"/>
    </row>
    <row r="479403" spans="1:1">
      <c r="A479403" s="153"/>
    </row>
    <row r="479405" spans="1:1">
      <c r="A479405" s="153"/>
    </row>
    <row r="479407" spans="1:1">
      <c r="A479407" s="154"/>
    </row>
    <row r="479409" spans="1:1">
      <c r="A479409" s="125"/>
    </row>
    <row r="479420" spans="1:1">
      <c r="A479420" s="153"/>
    </row>
    <row r="479421" spans="1:1">
      <c r="A479421" s="153"/>
    </row>
    <row r="479424" spans="1:1">
      <c r="A479424" s="153"/>
    </row>
    <row r="479434" spans="1:1">
      <c r="A479434" s="153"/>
    </row>
    <row r="479435" spans="1:1">
      <c r="A479435" s="153"/>
    </row>
    <row r="479436" spans="1:1">
      <c r="A479436" s="153"/>
    </row>
    <row r="479449" spans="1:1">
      <c r="A479449" s="153"/>
    </row>
    <row r="479451" spans="1:1">
      <c r="A479451" s="153"/>
    </row>
    <row r="479453" spans="1:1">
      <c r="A479453" s="154"/>
    </row>
    <row r="479455" spans="1:1">
      <c r="A479455" s="125"/>
    </row>
    <row r="479466" spans="1:1">
      <c r="A479466" s="153"/>
    </row>
    <row r="479467" spans="1:1">
      <c r="A479467" s="153"/>
    </row>
    <row r="479470" spans="1:1">
      <c r="A479470" s="153"/>
    </row>
    <row r="479480" spans="1:1">
      <c r="A479480" s="153"/>
    </row>
    <row r="479481" spans="1:1">
      <c r="A479481" s="153"/>
    </row>
    <row r="479482" spans="1:1">
      <c r="A479482" s="153"/>
    </row>
    <row r="479495" spans="1:1">
      <c r="A479495" s="153"/>
    </row>
    <row r="479497" spans="1:1">
      <c r="A479497" s="153"/>
    </row>
    <row r="479499" spans="1:1">
      <c r="A479499" s="154"/>
    </row>
    <row r="479501" spans="1:1">
      <c r="A479501" s="125"/>
    </row>
    <row r="479512" spans="1:1">
      <c r="A479512" s="153"/>
    </row>
    <row r="479513" spans="1:1">
      <c r="A479513" s="153"/>
    </row>
    <row r="479516" spans="1:1">
      <c r="A479516" s="153"/>
    </row>
    <row r="479526" spans="1:1">
      <c r="A479526" s="153"/>
    </row>
    <row r="479527" spans="1:1">
      <c r="A479527" s="153"/>
    </row>
    <row r="479528" spans="1:1">
      <c r="A479528" s="153"/>
    </row>
    <row r="479541" spans="1:1">
      <c r="A479541" s="153"/>
    </row>
    <row r="479543" spans="1:1">
      <c r="A479543" s="153"/>
    </row>
    <row r="479545" spans="1:1">
      <c r="A479545" s="154"/>
    </row>
    <row r="479547" spans="1:1">
      <c r="A479547" s="125"/>
    </row>
    <row r="479558" spans="1:1">
      <c r="A479558" s="153"/>
    </row>
    <row r="479559" spans="1:1">
      <c r="A479559" s="153"/>
    </row>
    <row r="479562" spans="1:1">
      <c r="A479562" s="153"/>
    </row>
    <row r="479572" spans="1:1">
      <c r="A479572" s="153"/>
    </row>
    <row r="479573" spans="1:1">
      <c r="A479573" s="153"/>
    </row>
    <row r="479574" spans="1:1">
      <c r="A479574" s="153"/>
    </row>
    <row r="479587" spans="1:1">
      <c r="A479587" s="153"/>
    </row>
    <row r="479589" spans="1:1">
      <c r="A479589" s="153"/>
    </row>
    <row r="479591" spans="1:1">
      <c r="A479591" s="154"/>
    </row>
    <row r="479593" spans="1:1">
      <c r="A479593" s="125"/>
    </row>
    <row r="479604" spans="1:1">
      <c r="A479604" s="153"/>
    </row>
    <row r="479605" spans="1:1">
      <c r="A479605" s="153"/>
    </row>
    <row r="479608" spans="1:1">
      <c r="A479608" s="153"/>
    </row>
    <row r="479618" spans="1:1">
      <c r="A479618" s="153"/>
    </row>
    <row r="479619" spans="1:1">
      <c r="A479619" s="153"/>
    </row>
    <row r="479620" spans="1:1">
      <c r="A479620" s="153"/>
    </row>
    <row r="479633" spans="1:1">
      <c r="A479633" s="153"/>
    </row>
    <row r="479635" spans="1:1">
      <c r="A479635" s="153"/>
    </row>
    <row r="479637" spans="1:1">
      <c r="A479637" s="154"/>
    </row>
    <row r="479639" spans="1:1">
      <c r="A479639" s="125"/>
    </row>
    <row r="479650" spans="1:1">
      <c r="A479650" s="153"/>
    </row>
    <row r="479651" spans="1:1">
      <c r="A479651" s="153"/>
    </row>
    <row r="479654" spans="1:1">
      <c r="A479654" s="153"/>
    </row>
    <row r="479664" spans="1:1">
      <c r="A479664" s="153"/>
    </row>
    <row r="479665" spans="1:1">
      <c r="A479665" s="153"/>
    </row>
    <row r="479666" spans="1:1">
      <c r="A479666" s="153"/>
    </row>
    <row r="479679" spans="1:1">
      <c r="A479679" s="153"/>
    </row>
    <row r="479681" spans="1:1">
      <c r="A479681" s="153"/>
    </row>
    <row r="479683" spans="1:1">
      <c r="A479683" s="154"/>
    </row>
    <row r="479685" spans="1:1">
      <c r="A479685" s="125"/>
    </row>
    <row r="479696" spans="1:1">
      <c r="A479696" s="153"/>
    </row>
    <row r="479697" spans="1:1">
      <c r="A479697" s="153"/>
    </row>
    <row r="479700" spans="1:1">
      <c r="A479700" s="153"/>
    </row>
    <row r="479710" spans="1:1">
      <c r="A479710" s="153"/>
    </row>
    <row r="479711" spans="1:1">
      <c r="A479711" s="153"/>
    </row>
    <row r="479712" spans="1:1">
      <c r="A479712" s="153"/>
    </row>
    <row r="479725" spans="1:1">
      <c r="A479725" s="153"/>
    </row>
    <row r="479727" spans="1:1">
      <c r="A479727" s="153"/>
    </row>
    <row r="479729" spans="1:1">
      <c r="A479729" s="154"/>
    </row>
    <row r="479731" spans="1:1">
      <c r="A479731" s="125"/>
    </row>
    <row r="479742" spans="1:1">
      <c r="A479742" s="153"/>
    </row>
    <row r="479743" spans="1:1">
      <c r="A479743" s="153"/>
    </row>
    <row r="479746" spans="1:1">
      <c r="A479746" s="153"/>
    </row>
    <row r="479756" spans="1:1">
      <c r="A479756" s="153"/>
    </row>
    <row r="479757" spans="1:1">
      <c r="A479757" s="153"/>
    </row>
    <row r="479758" spans="1:1">
      <c r="A479758" s="153"/>
    </row>
    <row r="479771" spans="1:1">
      <c r="A479771" s="153"/>
    </row>
    <row r="479773" spans="1:1">
      <c r="A479773" s="153"/>
    </row>
    <row r="479775" spans="1:1">
      <c r="A479775" s="154"/>
    </row>
    <row r="479777" spans="1:1">
      <c r="A479777" s="125"/>
    </row>
    <row r="479788" spans="1:1">
      <c r="A479788" s="153"/>
    </row>
    <row r="479789" spans="1:1">
      <c r="A479789" s="153"/>
    </row>
    <row r="479792" spans="1:1">
      <c r="A479792" s="153"/>
    </row>
    <row r="479802" spans="1:1">
      <c r="A479802" s="153"/>
    </row>
    <row r="479803" spans="1:1">
      <c r="A479803" s="153"/>
    </row>
    <row r="479804" spans="1:1">
      <c r="A479804" s="153"/>
    </row>
    <row r="479817" spans="1:1">
      <c r="A479817" s="153"/>
    </row>
    <row r="479819" spans="1:1">
      <c r="A479819" s="153"/>
    </row>
    <row r="479821" spans="1:1">
      <c r="A479821" s="154"/>
    </row>
    <row r="479823" spans="1:1">
      <c r="A479823" s="125"/>
    </row>
    <row r="479834" spans="1:1">
      <c r="A479834" s="153"/>
    </row>
    <row r="479835" spans="1:1">
      <c r="A479835" s="153"/>
    </row>
    <row r="479838" spans="1:1">
      <c r="A479838" s="153"/>
    </row>
    <row r="479848" spans="1:1">
      <c r="A479848" s="153"/>
    </row>
    <row r="479849" spans="1:1">
      <c r="A479849" s="153"/>
    </row>
    <row r="479850" spans="1:1">
      <c r="A479850" s="153"/>
    </row>
    <row r="479863" spans="1:1">
      <c r="A479863" s="153"/>
    </row>
    <row r="479865" spans="1:1">
      <c r="A479865" s="153"/>
    </row>
    <row r="479867" spans="1:1">
      <c r="A479867" s="154"/>
    </row>
    <row r="479869" spans="1:1">
      <c r="A479869" s="125"/>
    </row>
    <row r="479880" spans="1:1">
      <c r="A479880" s="153"/>
    </row>
    <row r="479881" spans="1:1">
      <c r="A479881" s="153"/>
    </row>
    <row r="479884" spans="1:1">
      <c r="A479884" s="153"/>
    </row>
    <row r="479894" spans="1:1">
      <c r="A479894" s="153"/>
    </row>
    <row r="479895" spans="1:1">
      <c r="A479895" s="153"/>
    </row>
    <row r="479896" spans="1:1">
      <c r="A479896" s="153"/>
    </row>
    <row r="479909" spans="1:1">
      <c r="A479909" s="153"/>
    </row>
    <row r="479911" spans="1:1">
      <c r="A479911" s="153"/>
    </row>
    <row r="479913" spans="1:1">
      <c r="A479913" s="154"/>
    </row>
    <row r="479915" spans="1:1">
      <c r="A479915" s="125"/>
    </row>
    <row r="479926" spans="1:1">
      <c r="A479926" s="153"/>
    </row>
    <row r="479927" spans="1:1">
      <c r="A479927" s="153"/>
    </row>
    <row r="479930" spans="1:1">
      <c r="A479930" s="153"/>
    </row>
    <row r="479940" spans="1:1">
      <c r="A479940" s="153"/>
    </row>
    <row r="479941" spans="1:1">
      <c r="A479941" s="153"/>
    </row>
    <row r="479942" spans="1:1">
      <c r="A479942" s="153"/>
    </row>
    <row r="479955" spans="1:1">
      <c r="A479955" s="153"/>
    </row>
    <row r="479957" spans="1:1">
      <c r="A479957" s="153"/>
    </row>
    <row r="479959" spans="1:1">
      <c r="A479959" s="154"/>
    </row>
    <row r="479961" spans="1:1">
      <c r="A479961" s="125"/>
    </row>
    <row r="479972" spans="1:1">
      <c r="A479972" s="153"/>
    </row>
    <row r="479973" spans="1:1">
      <c r="A479973" s="153"/>
    </row>
    <row r="479976" spans="1:1">
      <c r="A479976" s="153"/>
    </row>
    <row r="479986" spans="1:1">
      <c r="A479986" s="153"/>
    </row>
    <row r="479987" spans="1:1">
      <c r="A479987" s="153"/>
    </row>
    <row r="479988" spans="1:1">
      <c r="A479988" s="153"/>
    </row>
    <row r="480001" spans="1:1">
      <c r="A480001" s="153"/>
    </row>
    <row r="480003" spans="1:1">
      <c r="A480003" s="153"/>
    </row>
    <row r="480005" spans="1:1">
      <c r="A480005" s="154"/>
    </row>
    <row r="480007" spans="1:1">
      <c r="A480007" s="125"/>
    </row>
    <row r="480018" spans="1:1">
      <c r="A480018" s="153"/>
    </row>
    <row r="480019" spans="1:1">
      <c r="A480019" s="153"/>
    </row>
    <row r="480022" spans="1:1">
      <c r="A480022" s="153"/>
    </row>
    <row r="480032" spans="1:1">
      <c r="A480032" s="153"/>
    </row>
    <row r="480033" spans="1:1">
      <c r="A480033" s="153"/>
    </row>
    <row r="480034" spans="1:1">
      <c r="A480034" s="153"/>
    </row>
    <row r="480047" spans="1:1">
      <c r="A480047" s="153"/>
    </row>
    <row r="480049" spans="1:1">
      <c r="A480049" s="153"/>
    </row>
    <row r="480051" spans="1:1">
      <c r="A480051" s="154"/>
    </row>
    <row r="480053" spans="1:1">
      <c r="A480053" s="125"/>
    </row>
    <row r="480064" spans="1:1">
      <c r="A480064" s="153"/>
    </row>
    <row r="480065" spans="1:1">
      <c r="A480065" s="153"/>
    </row>
    <row r="480068" spans="1:1">
      <c r="A480068" s="153"/>
    </row>
    <row r="480078" spans="1:1">
      <c r="A480078" s="153"/>
    </row>
    <row r="480079" spans="1:1">
      <c r="A480079" s="153"/>
    </row>
    <row r="480080" spans="1:1">
      <c r="A480080" s="153"/>
    </row>
    <row r="480093" spans="1:1">
      <c r="A480093" s="153"/>
    </row>
    <row r="480095" spans="1:1">
      <c r="A480095" s="153"/>
    </row>
    <row r="480097" spans="1:1">
      <c r="A480097" s="154"/>
    </row>
    <row r="480099" spans="1:1">
      <c r="A480099" s="125"/>
    </row>
    <row r="480110" spans="1:1">
      <c r="A480110" s="153"/>
    </row>
    <row r="480111" spans="1:1">
      <c r="A480111" s="153"/>
    </row>
    <row r="480114" spans="1:1">
      <c r="A480114" s="153"/>
    </row>
    <row r="480124" spans="1:1">
      <c r="A480124" s="153"/>
    </row>
    <row r="480125" spans="1:1">
      <c r="A480125" s="153"/>
    </row>
    <row r="480126" spans="1:1">
      <c r="A480126" s="153"/>
    </row>
    <row r="480139" spans="1:1">
      <c r="A480139" s="153"/>
    </row>
    <row r="480141" spans="1:1">
      <c r="A480141" s="153"/>
    </row>
    <row r="480143" spans="1:1">
      <c r="A480143" s="154"/>
    </row>
    <row r="480145" spans="1:1">
      <c r="A480145" s="125"/>
    </row>
    <row r="480156" spans="1:1">
      <c r="A480156" s="153"/>
    </row>
    <row r="480157" spans="1:1">
      <c r="A480157" s="153"/>
    </row>
    <row r="480160" spans="1:1">
      <c r="A480160" s="153"/>
    </row>
    <row r="480170" spans="1:1">
      <c r="A480170" s="153"/>
    </row>
    <row r="480171" spans="1:1">
      <c r="A480171" s="153"/>
    </row>
    <row r="480172" spans="1:1">
      <c r="A480172" s="153"/>
    </row>
    <row r="480185" spans="1:1">
      <c r="A480185" s="153"/>
    </row>
    <row r="480187" spans="1:1">
      <c r="A480187" s="153"/>
    </row>
    <row r="480189" spans="1:1">
      <c r="A480189" s="154"/>
    </row>
    <row r="480191" spans="1:1">
      <c r="A480191" s="125"/>
    </row>
    <row r="480202" spans="1:1">
      <c r="A480202" s="153"/>
    </row>
    <row r="480203" spans="1:1">
      <c r="A480203" s="153"/>
    </row>
    <row r="480206" spans="1:1">
      <c r="A480206" s="153"/>
    </row>
    <row r="480216" spans="1:1">
      <c r="A480216" s="153"/>
    </row>
    <row r="480217" spans="1:1">
      <c r="A480217" s="153"/>
    </row>
    <row r="480218" spans="1:1">
      <c r="A480218" s="153"/>
    </row>
    <row r="480231" spans="1:1">
      <c r="A480231" s="153"/>
    </row>
    <row r="480233" spans="1:1">
      <c r="A480233" s="153"/>
    </row>
    <row r="480235" spans="1:1">
      <c r="A480235" s="154"/>
    </row>
    <row r="480237" spans="1:1">
      <c r="A480237" s="125"/>
    </row>
    <row r="480248" spans="1:1">
      <c r="A480248" s="153"/>
    </row>
    <row r="480249" spans="1:1">
      <c r="A480249" s="153"/>
    </row>
    <row r="480252" spans="1:1">
      <c r="A480252" s="153"/>
    </row>
    <row r="480262" spans="1:1">
      <c r="A480262" s="153"/>
    </row>
    <row r="480263" spans="1:1">
      <c r="A480263" s="153"/>
    </row>
    <row r="480264" spans="1:1">
      <c r="A480264" s="153"/>
    </row>
    <row r="480277" spans="1:1">
      <c r="A480277" s="153"/>
    </row>
    <row r="480279" spans="1:1">
      <c r="A480279" s="153"/>
    </row>
    <row r="480281" spans="1:1">
      <c r="A480281" s="154"/>
    </row>
    <row r="480283" spans="1:1">
      <c r="A480283" s="125"/>
    </row>
    <row r="480294" spans="1:1">
      <c r="A480294" s="153"/>
    </row>
    <row r="480295" spans="1:1">
      <c r="A480295" s="153"/>
    </row>
    <row r="480298" spans="1:1">
      <c r="A480298" s="153"/>
    </row>
    <row r="480308" spans="1:1">
      <c r="A480308" s="153"/>
    </row>
    <row r="480309" spans="1:1">
      <c r="A480309" s="153"/>
    </row>
    <row r="480310" spans="1:1">
      <c r="A480310" s="153"/>
    </row>
    <row r="480323" spans="1:1">
      <c r="A480323" s="153"/>
    </row>
    <row r="480325" spans="1:1">
      <c r="A480325" s="153"/>
    </row>
    <row r="480327" spans="1:1">
      <c r="A480327" s="154"/>
    </row>
    <row r="480329" spans="1:1">
      <c r="A480329" s="125"/>
    </row>
    <row r="480340" spans="1:1">
      <c r="A480340" s="153"/>
    </row>
    <row r="480341" spans="1:1">
      <c r="A480341" s="153"/>
    </row>
    <row r="480344" spans="1:1">
      <c r="A480344" s="153"/>
    </row>
    <row r="480354" spans="1:1">
      <c r="A480354" s="153"/>
    </row>
    <row r="480355" spans="1:1">
      <c r="A480355" s="153"/>
    </row>
    <row r="480356" spans="1:1">
      <c r="A480356" s="153"/>
    </row>
    <row r="480369" spans="1:1">
      <c r="A480369" s="153"/>
    </row>
    <row r="480371" spans="1:1">
      <c r="A480371" s="153"/>
    </row>
    <row r="480373" spans="1:1">
      <c r="A480373" s="154"/>
    </row>
    <row r="480375" spans="1:1">
      <c r="A480375" s="125"/>
    </row>
    <row r="480386" spans="1:1">
      <c r="A480386" s="153"/>
    </row>
    <row r="480387" spans="1:1">
      <c r="A480387" s="153"/>
    </row>
    <row r="480390" spans="1:1">
      <c r="A480390" s="153"/>
    </row>
    <row r="480400" spans="1:1">
      <c r="A480400" s="153"/>
    </row>
    <row r="480401" spans="1:1">
      <c r="A480401" s="153"/>
    </row>
    <row r="480402" spans="1:1">
      <c r="A480402" s="153"/>
    </row>
    <row r="480415" spans="1:1">
      <c r="A480415" s="153"/>
    </row>
    <row r="480417" spans="1:1">
      <c r="A480417" s="153"/>
    </row>
    <row r="480419" spans="1:1">
      <c r="A480419" s="154"/>
    </row>
    <row r="480421" spans="1:1">
      <c r="A480421" s="125"/>
    </row>
    <row r="480432" spans="1:1">
      <c r="A480432" s="153"/>
    </row>
    <row r="480433" spans="1:1">
      <c r="A480433" s="153"/>
    </row>
    <row r="480436" spans="1:1">
      <c r="A480436" s="153"/>
    </row>
    <row r="480446" spans="1:1">
      <c r="A480446" s="153"/>
    </row>
    <row r="480447" spans="1:1">
      <c r="A480447" s="153"/>
    </row>
    <row r="480448" spans="1:1">
      <c r="A480448" s="153"/>
    </row>
    <row r="480461" spans="1:1">
      <c r="A480461" s="153"/>
    </row>
    <row r="480463" spans="1:1">
      <c r="A480463" s="153"/>
    </row>
    <row r="480465" spans="1:1">
      <c r="A480465" s="154"/>
    </row>
    <row r="480467" spans="1:1">
      <c r="A480467" s="125"/>
    </row>
    <row r="480478" spans="1:1">
      <c r="A480478" s="153"/>
    </row>
    <row r="480479" spans="1:1">
      <c r="A480479" s="153"/>
    </row>
    <row r="480482" spans="1:1">
      <c r="A480482" s="153"/>
    </row>
    <row r="480492" spans="1:1">
      <c r="A480492" s="153"/>
    </row>
    <row r="480493" spans="1:1">
      <c r="A480493" s="153"/>
    </row>
    <row r="480494" spans="1:1">
      <c r="A480494" s="153"/>
    </row>
    <row r="480507" spans="1:1">
      <c r="A480507" s="153"/>
    </row>
    <row r="480509" spans="1:1">
      <c r="A480509" s="153"/>
    </row>
    <row r="480511" spans="1:1">
      <c r="A480511" s="154"/>
    </row>
    <row r="480513" spans="1:1">
      <c r="A480513" s="125"/>
    </row>
    <row r="480524" spans="1:1">
      <c r="A480524" s="153"/>
    </row>
    <row r="480525" spans="1:1">
      <c r="A480525" s="153"/>
    </row>
    <row r="480528" spans="1:1">
      <c r="A480528" s="153"/>
    </row>
    <row r="480538" spans="1:1">
      <c r="A480538" s="153"/>
    </row>
    <row r="480539" spans="1:1">
      <c r="A480539" s="153"/>
    </row>
    <row r="480540" spans="1:1">
      <c r="A480540" s="153"/>
    </row>
    <row r="480553" spans="1:1">
      <c r="A480553" s="153"/>
    </row>
    <row r="480555" spans="1:1">
      <c r="A480555" s="153"/>
    </row>
    <row r="480557" spans="1:1">
      <c r="A480557" s="154"/>
    </row>
    <row r="480559" spans="1:1">
      <c r="A480559" s="125"/>
    </row>
    <row r="480570" spans="1:1">
      <c r="A480570" s="153"/>
    </row>
    <row r="480571" spans="1:1">
      <c r="A480571" s="153"/>
    </row>
    <row r="480574" spans="1:1">
      <c r="A480574" s="153"/>
    </row>
    <row r="480584" spans="1:1">
      <c r="A480584" s="153"/>
    </row>
    <row r="480585" spans="1:1">
      <c r="A480585" s="153"/>
    </row>
    <row r="480586" spans="1:1">
      <c r="A480586" s="153"/>
    </row>
    <row r="480599" spans="1:1">
      <c r="A480599" s="153"/>
    </row>
    <row r="480601" spans="1:1">
      <c r="A480601" s="153"/>
    </row>
    <row r="480603" spans="1:1">
      <c r="A480603" s="154"/>
    </row>
    <row r="480605" spans="1:1">
      <c r="A480605" s="125"/>
    </row>
    <row r="480616" spans="1:1">
      <c r="A480616" s="153"/>
    </row>
    <row r="480617" spans="1:1">
      <c r="A480617" s="153"/>
    </row>
    <row r="480620" spans="1:1">
      <c r="A480620" s="153"/>
    </row>
    <row r="480630" spans="1:1">
      <c r="A480630" s="153"/>
    </row>
    <row r="480631" spans="1:1">
      <c r="A480631" s="153"/>
    </row>
    <row r="480632" spans="1:1">
      <c r="A480632" s="153"/>
    </row>
    <row r="480645" spans="1:1">
      <c r="A480645" s="153"/>
    </row>
    <row r="480647" spans="1:1">
      <c r="A480647" s="153"/>
    </row>
    <row r="480649" spans="1:1">
      <c r="A480649" s="154"/>
    </row>
    <row r="480651" spans="1:1">
      <c r="A480651" s="125"/>
    </row>
    <row r="480662" spans="1:1">
      <c r="A480662" s="153"/>
    </row>
    <row r="480663" spans="1:1">
      <c r="A480663" s="153"/>
    </row>
    <row r="480666" spans="1:1">
      <c r="A480666" s="153"/>
    </row>
    <row r="480676" spans="1:1">
      <c r="A480676" s="153"/>
    </row>
    <row r="480677" spans="1:1">
      <c r="A480677" s="153"/>
    </row>
    <row r="480678" spans="1:1">
      <c r="A480678" s="153"/>
    </row>
    <row r="480691" spans="1:1">
      <c r="A480691" s="153"/>
    </row>
    <row r="480693" spans="1:1">
      <c r="A480693" s="153"/>
    </row>
    <row r="480695" spans="1:1">
      <c r="A480695" s="154"/>
    </row>
    <row r="480697" spans="1:1">
      <c r="A480697" s="125"/>
    </row>
    <row r="480708" spans="1:1">
      <c r="A480708" s="153"/>
    </row>
    <row r="480709" spans="1:1">
      <c r="A480709" s="153"/>
    </row>
    <row r="480712" spans="1:1">
      <c r="A480712" s="153"/>
    </row>
    <row r="480722" spans="1:1">
      <c r="A480722" s="153"/>
    </row>
    <row r="480723" spans="1:1">
      <c r="A480723" s="153"/>
    </row>
    <row r="480724" spans="1:1">
      <c r="A480724" s="153"/>
    </row>
    <row r="480737" spans="1:1">
      <c r="A480737" s="153"/>
    </row>
    <row r="480739" spans="1:1">
      <c r="A480739" s="153"/>
    </row>
    <row r="480741" spans="1:1">
      <c r="A480741" s="154"/>
    </row>
    <row r="480743" spans="1:1">
      <c r="A480743" s="125"/>
    </row>
    <row r="480754" spans="1:1">
      <c r="A480754" s="153"/>
    </row>
    <row r="480755" spans="1:1">
      <c r="A480755" s="153"/>
    </row>
    <row r="480758" spans="1:1">
      <c r="A480758" s="153"/>
    </row>
    <row r="480768" spans="1:1">
      <c r="A480768" s="153"/>
    </row>
    <row r="480769" spans="1:1">
      <c r="A480769" s="153"/>
    </row>
    <row r="480770" spans="1:1">
      <c r="A480770" s="153"/>
    </row>
    <row r="480783" spans="1:1">
      <c r="A480783" s="153"/>
    </row>
    <row r="480785" spans="1:1">
      <c r="A480785" s="153"/>
    </row>
    <row r="480787" spans="1:1">
      <c r="A480787" s="154"/>
    </row>
    <row r="480789" spans="1:1">
      <c r="A480789" s="125"/>
    </row>
    <row r="480800" spans="1:1">
      <c r="A480800" s="153"/>
    </row>
    <row r="480801" spans="1:1">
      <c r="A480801" s="153"/>
    </row>
    <row r="480804" spans="1:1">
      <c r="A480804" s="153"/>
    </row>
    <row r="480814" spans="1:1">
      <c r="A480814" s="153"/>
    </row>
    <row r="480815" spans="1:1">
      <c r="A480815" s="153"/>
    </row>
    <row r="480816" spans="1:1">
      <c r="A480816" s="153"/>
    </row>
    <row r="480829" spans="1:1">
      <c r="A480829" s="153"/>
    </row>
    <row r="480831" spans="1:1">
      <c r="A480831" s="153"/>
    </row>
    <row r="480833" spans="1:1">
      <c r="A480833" s="154"/>
    </row>
    <row r="480835" spans="1:1">
      <c r="A480835" s="125"/>
    </row>
    <row r="480846" spans="1:1">
      <c r="A480846" s="153"/>
    </row>
    <row r="480847" spans="1:1">
      <c r="A480847" s="153"/>
    </row>
    <row r="480850" spans="1:1">
      <c r="A480850" s="153"/>
    </row>
    <row r="480860" spans="1:1">
      <c r="A480860" s="153"/>
    </row>
    <row r="480861" spans="1:1">
      <c r="A480861" s="153"/>
    </row>
    <row r="480862" spans="1:1">
      <c r="A480862" s="153"/>
    </row>
    <row r="480875" spans="1:1">
      <c r="A480875" s="153"/>
    </row>
    <row r="480877" spans="1:1">
      <c r="A480877" s="153"/>
    </row>
    <row r="480879" spans="1:1">
      <c r="A480879" s="154"/>
    </row>
    <row r="480881" spans="1:1">
      <c r="A480881" s="125"/>
    </row>
    <row r="480892" spans="1:1">
      <c r="A480892" s="153"/>
    </row>
    <row r="480893" spans="1:1">
      <c r="A480893" s="153"/>
    </row>
    <row r="480896" spans="1:1">
      <c r="A480896" s="153"/>
    </row>
    <row r="480906" spans="1:1">
      <c r="A480906" s="153"/>
    </row>
    <row r="480907" spans="1:1">
      <c r="A480907" s="153"/>
    </row>
    <row r="480908" spans="1:1">
      <c r="A480908" s="153"/>
    </row>
    <row r="480921" spans="1:1">
      <c r="A480921" s="153"/>
    </row>
    <row r="480923" spans="1:1">
      <c r="A480923" s="153"/>
    </row>
    <row r="480925" spans="1:1">
      <c r="A480925" s="154"/>
    </row>
    <row r="480927" spans="1:1">
      <c r="A480927" s="125"/>
    </row>
    <row r="480938" spans="1:1">
      <c r="A480938" s="153"/>
    </row>
    <row r="480939" spans="1:1">
      <c r="A480939" s="153"/>
    </row>
    <row r="480942" spans="1:1">
      <c r="A480942" s="153"/>
    </row>
    <row r="480952" spans="1:1">
      <c r="A480952" s="153"/>
    </row>
    <row r="480953" spans="1:1">
      <c r="A480953" s="153"/>
    </row>
    <row r="480954" spans="1:1">
      <c r="A480954" s="153"/>
    </row>
    <row r="480967" spans="1:1">
      <c r="A480967" s="153"/>
    </row>
    <row r="480969" spans="1:1">
      <c r="A480969" s="153"/>
    </row>
    <row r="480971" spans="1:1">
      <c r="A480971" s="154"/>
    </row>
    <row r="480973" spans="1:1">
      <c r="A480973" s="125"/>
    </row>
    <row r="480984" spans="1:1">
      <c r="A480984" s="153"/>
    </row>
    <row r="480985" spans="1:1">
      <c r="A480985" s="153"/>
    </row>
    <row r="480988" spans="1:1">
      <c r="A480988" s="153"/>
    </row>
    <row r="480998" spans="1:1">
      <c r="A480998" s="153"/>
    </row>
    <row r="480999" spans="1:1">
      <c r="A480999" s="153"/>
    </row>
    <row r="481000" spans="1:1">
      <c r="A481000" s="153"/>
    </row>
    <row r="481013" spans="1:1">
      <c r="A481013" s="153"/>
    </row>
    <row r="481015" spans="1:1">
      <c r="A481015" s="153"/>
    </row>
    <row r="481017" spans="1:1">
      <c r="A481017" s="154"/>
    </row>
    <row r="481019" spans="1:1">
      <c r="A481019" s="125"/>
    </row>
    <row r="481030" spans="1:1">
      <c r="A481030" s="153"/>
    </row>
    <row r="481031" spans="1:1">
      <c r="A481031" s="153"/>
    </row>
    <row r="481034" spans="1:1">
      <c r="A481034" s="153"/>
    </row>
    <row r="481044" spans="1:1">
      <c r="A481044" s="153"/>
    </row>
    <row r="481045" spans="1:1">
      <c r="A481045" s="153"/>
    </row>
    <row r="481046" spans="1:1">
      <c r="A481046" s="153"/>
    </row>
    <row r="481059" spans="1:1">
      <c r="A481059" s="153"/>
    </row>
    <row r="481061" spans="1:1">
      <c r="A481061" s="153"/>
    </row>
    <row r="481063" spans="1:1">
      <c r="A481063" s="154"/>
    </row>
    <row r="481065" spans="1:1">
      <c r="A481065" s="125"/>
    </row>
    <row r="481076" spans="1:1">
      <c r="A481076" s="153"/>
    </row>
    <row r="481077" spans="1:1">
      <c r="A481077" s="153"/>
    </row>
    <row r="481080" spans="1:1">
      <c r="A481080" s="153"/>
    </row>
    <row r="481090" spans="1:1">
      <c r="A481090" s="153"/>
    </row>
    <row r="481091" spans="1:1">
      <c r="A481091" s="153"/>
    </row>
    <row r="481092" spans="1:1">
      <c r="A481092" s="153"/>
    </row>
    <row r="481105" spans="1:1">
      <c r="A481105" s="153"/>
    </row>
    <row r="481107" spans="1:1">
      <c r="A481107" s="153"/>
    </row>
    <row r="481109" spans="1:1">
      <c r="A481109" s="154"/>
    </row>
    <row r="481111" spans="1:1">
      <c r="A481111" s="125"/>
    </row>
    <row r="481122" spans="1:1">
      <c r="A481122" s="153"/>
    </row>
    <row r="481123" spans="1:1">
      <c r="A481123" s="153"/>
    </row>
    <row r="481126" spans="1:1">
      <c r="A481126" s="153"/>
    </row>
    <row r="481136" spans="1:1">
      <c r="A481136" s="153"/>
    </row>
    <row r="481137" spans="1:1">
      <c r="A481137" s="153"/>
    </row>
    <row r="481138" spans="1:1">
      <c r="A481138" s="153"/>
    </row>
    <row r="481151" spans="1:1">
      <c r="A481151" s="153"/>
    </row>
    <row r="481153" spans="1:1">
      <c r="A481153" s="153"/>
    </row>
    <row r="481155" spans="1:1">
      <c r="A481155" s="154"/>
    </row>
    <row r="481157" spans="1:1">
      <c r="A481157" s="125"/>
    </row>
    <row r="481168" spans="1:1">
      <c r="A481168" s="153"/>
    </row>
    <row r="481169" spans="1:1">
      <c r="A481169" s="153"/>
    </row>
    <row r="481172" spans="1:1">
      <c r="A481172" s="153"/>
    </row>
    <row r="481182" spans="1:1">
      <c r="A481182" s="153"/>
    </row>
    <row r="481183" spans="1:1">
      <c r="A481183" s="153"/>
    </row>
    <row r="481184" spans="1:1">
      <c r="A481184" s="153"/>
    </row>
    <row r="481197" spans="1:1">
      <c r="A481197" s="153"/>
    </row>
    <row r="481199" spans="1:1">
      <c r="A481199" s="153"/>
    </row>
    <row r="481201" spans="1:1">
      <c r="A481201" s="154"/>
    </row>
    <row r="481203" spans="1:1">
      <c r="A481203" s="125"/>
    </row>
    <row r="481214" spans="1:1">
      <c r="A481214" s="153"/>
    </row>
    <row r="481215" spans="1:1">
      <c r="A481215" s="153"/>
    </row>
    <row r="481218" spans="1:1">
      <c r="A481218" s="153"/>
    </row>
    <row r="481228" spans="1:1">
      <c r="A481228" s="153"/>
    </row>
    <row r="481229" spans="1:1">
      <c r="A481229" s="153"/>
    </row>
    <row r="481230" spans="1:1">
      <c r="A481230" s="153"/>
    </row>
    <row r="481243" spans="1:1">
      <c r="A481243" s="153"/>
    </row>
    <row r="481245" spans="1:1">
      <c r="A481245" s="153"/>
    </row>
    <row r="481247" spans="1:1">
      <c r="A481247" s="154"/>
    </row>
    <row r="481249" spans="1:1">
      <c r="A481249" s="125"/>
    </row>
    <row r="481260" spans="1:1">
      <c r="A481260" s="153"/>
    </row>
    <row r="481261" spans="1:1">
      <c r="A481261" s="153"/>
    </row>
    <row r="481264" spans="1:1">
      <c r="A481264" s="153"/>
    </row>
    <row r="481274" spans="1:1">
      <c r="A481274" s="153"/>
    </row>
    <row r="481275" spans="1:1">
      <c r="A481275" s="153"/>
    </row>
    <row r="481276" spans="1:1">
      <c r="A481276" s="153"/>
    </row>
    <row r="481289" spans="1:1">
      <c r="A481289" s="153"/>
    </row>
    <row r="481291" spans="1:1">
      <c r="A481291" s="153"/>
    </row>
    <row r="481293" spans="1:1">
      <c r="A481293" s="154"/>
    </row>
    <row r="481295" spans="1:1">
      <c r="A481295" s="125"/>
    </row>
    <row r="481306" spans="1:1">
      <c r="A481306" s="153"/>
    </row>
    <row r="481307" spans="1:1">
      <c r="A481307" s="153"/>
    </row>
    <row r="481310" spans="1:1">
      <c r="A481310" s="153"/>
    </row>
    <row r="481320" spans="1:1">
      <c r="A481320" s="153"/>
    </row>
    <row r="481321" spans="1:1">
      <c r="A481321" s="153"/>
    </row>
    <row r="481322" spans="1:1">
      <c r="A481322" s="153"/>
    </row>
    <row r="481335" spans="1:1">
      <c r="A481335" s="153"/>
    </row>
    <row r="481337" spans="1:1">
      <c r="A481337" s="153"/>
    </row>
    <row r="481339" spans="1:1">
      <c r="A481339" s="154"/>
    </row>
    <row r="481341" spans="1:1">
      <c r="A481341" s="125"/>
    </row>
    <row r="481352" spans="1:1">
      <c r="A481352" s="153"/>
    </row>
    <row r="481353" spans="1:1">
      <c r="A481353" s="153"/>
    </row>
    <row r="481356" spans="1:1">
      <c r="A481356" s="153"/>
    </row>
    <row r="481366" spans="1:1">
      <c r="A481366" s="153"/>
    </row>
    <row r="481367" spans="1:1">
      <c r="A481367" s="153"/>
    </row>
    <row r="481368" spans="1:1">
      <c r="A481368" s="153"/>
    </row>
    <row r="481381" spans="1:1">
      <c r="A481381" s="153"/>
    </row>
    <row r="481383" spans="1:1">
      <c r="A481383" s="153"/>
    </row>
    <row r="481385" spans="1:1">
      <c r="A481385" s="154"/>
    </row>
    <row r="481387" spans="1:1">
      <c r="A481387" s="125"/>
    </row>
    <row r="481398" spans="1:1">
      <c r="A481398" s="153"/>
    </row>
    <row r="481399" spans="1:1">
      <c r="A481399" s="153"/>
    </row>
    <row r="481402" spans="1:1">
      <c r="A481402" s="153"/>
    </row>
    <row r="481412" spans="1:1">
      <c r="A481412" s="153"/>
    </row>
    <row r="481413" spans="1:1">
      <c r="A481413" s="153"/>
    </row>
    <row r="481414" spans="1:1">
      <c r="A481414" s="153"/>
    </row>
    <row r="481427" spans="1:1">
      <c r="A481427" s="153"/>
    </row>
    <row r="481429" spans="1:1">
      <c r="A481429" s="153"/>
    </row>
    <row r="481431" spans="1:1">
      <c r="A481431" s="154"/>
    </row>
    <row r="481433" spans="1:1">
      <c r="A481433" s="125"/>
    </row>
    <row r="481444" spans="1:1">
      <c r="A481444" s="153"/>
    </row>
    <row r="481445" spans="1:1">
      <c r="A481445" s="153"/>
    </row>
    <row r="481448" spans="1:1">
      <c r="A481448" s="153"/>
    </row>
    <row r="481458" spans="1:1">
      <c r="A481458" s="153"/>
    </row>
    <row r="481459" spans="1:1">
      <c r="A481459" s="153"/>
    </row>
    <row r="481460" spans="1:1">
      <c r="A481460" s="153"/>
    </row>
    <row r="481473" spans="1:1">
      <c r="A481473" s="153"/>
    </row>
    <row r="481475" spans="1:1">
      <c r="A481475" s="153"/>
    </row>
    <row r="481477" spans="1:1">
      <c r="A481477" s="154"/>
    </row>
    <row r="481479" spans="1:1">
      <c r="A481479" s="125"/>
    </row>
    <row r="481490" spans="1:1">
      <c r="A481490" s="153"/>
    </row>
    <row r="481491" spans="1:1">
      <c r="A481491" s="153"/>
    </row>
    <row r="481494" spans="1:1">
      <c r="A481494" s="153"/>
    </row>
    <row r="481504" spans="1:1">
      <c r="A481504" s="153"/>
    </row>
    <row r="481505" spans="1:1">
      <c r="A481505" s="153"/>
    </row>
    <row r="481506" spans="1:1">
      <c r="A481506" s="153"/>
    </row>
    <row r="481519" spans="1:1">
      <c r="A481519" s="153"/>
    </row>
    <row r="481521" spans="1:1">
      <c r="A481521" s="153"/>
    </row>
    <row r="481523" spans="1:1">
      <c r="A481523" s="154"/>
    </row>
    <row r="481525" spans="1:1">
      <c r="A481525" s="125"/>
    </row>
    <row r="481536" spans="1:1">
      <c r="A481536" s="153"/>
    </row>
    <row r="481537" spans="1:1">
      <c r="A481537" s="153"/>
    </row>
    <row r="481540" spans="1:1">
      <c r="A481540" s="153"/>
    </row>
    <row r="481550" spans="1:1">
      <c r="A481550" s="153"/>
    </row>
    <row r="481551" spans="1:1">
      <c r="A481551" s="153"/>
    </row>
    <row r="481552" spans="1:1">
      <c r="A481552" s="153"/>
    </row>
    <row r="481565" spans="1:1">
      <c r="A481565" s="153"/>
    </row>
    <row r="481567" spans="1:1">
      <c r="A481567" s="153"/>
    </row>
    <row r="481569" spans="1:1">
      <c r="A481569" s="154"/>
    </row>
    <row r="481571" spans="1:1">
      <c r="A481571" s="125"/>
    </row>
    <row r="481582" spans="1:1">
      <c r="A481582" s="153"/>
    </row>
    <row r="481583" spans="1:1">
      <c r="A481583" s="153"/>
    </row>
    <row r="481586" spans="1:1">
      <c r="A481586" s="153"/>
    </row>
    <row r="481596" spans="1:1">
      <c r="A481596" s="153"/>
    </row>
    <row r="481597" spans="1:1">
      <c r="A481597" s="153"/>
    </row>
    <row r="481598" spans="1:1">
      <c r="A481598" s="153"/>
    </row>
    <row r="481611" spans="1:1">
      <c r="A481611" s="153"/>
    </row>
    <row r="481613" spans="1:1">
      <c r="A481613" s="153"/>
    </row>
    <row r="481615" spans="1:1">
      <c r="A481615" s="154"/>
    </row>
    <row r="481617" spans="1:1">
      <c r="A481617" s="125"/>
    </row>
    <row r="481628" spans="1:1">
      <c r="A481628" s="153"/>
    </row>
    <row r="481629" spans="1:1">
      <c r="A481629" s="153"/>
    </row>
    <row r="481632" spans="1:1">
      <c r="A481632" s="153"/>
    </row>
    <row r="481642" spans="1:1">
      <c r="A481642" s="153"/>
    </row>
    <row r="481643" spans="1:1">
      <c r="A481643" s="153"/>
    </row>
    <row r="481644" spans="1:1">
      <c r="A481644" s="153"/>
    </row>
    <row r="481657" spans="1:1">
      <c r="A481657" s="153"/>
    </row>
    <row r="481659" spans="1:1">
      <c r="A481659" s="153"/>
    </row>
    <row r="481661" spans="1:1">
      <c r="A481661" s="154"/>
    </row>
    <row r="481663" spans="1:1">
      <c r="A481663" s="125"/>
    </row>
    <row r="481674" spans="1:1">
      <c r="A481674" s="153"/>
    </row>
    <row r="481675" spans="1:1">
      <c r="A481675" s="153"/>
    </row>
    <row r="481678" spans="1:1">
      <c r="A481678" s="153"/>
    </row>
    <row r="481688" spans="1:1">
      <c r="A481688" s="153"/>
    </row>
    <row r="481689" spans="1:1">
      <c r="A481689" s="153"/>
    </row>
    <row r="481690" spans="1:1">
      <c r="A481690" s="153"/>
    </row>
    <row r="481703" spans="1:1">
      <c r="A481703" s="153"/>
    </row>
    <row r="481705" spans="1:1">
      <c r="A481705" s="153"/>
    </row>
    <row r="481707" spans="1:1">
      <c r="A481707" s="154"/>
    </row>
    <row r="481709" spans="1:1">
      <c r="A481709" s="125"/>
    </row>
    <row r="481720" spans="1:1">
      <c r="A481720" s="153"/>
    </row>
    <row r="481721" spans="1:1">
      <c r="A481721" s="153"/>
    </row>
    <row r="481724" spans="1:1">
      <c r="A481724" s="153"/>
    </row>
    <row r="481734" spans="1:1">
      <c r="A481734" s="153"/>
    </row>
    <row r="481735" spans="1:1">
      <c r="A481735" s="153"/>
    </row>
    <row r="481736" spans="1:1">
      <c r="A481736" s="153"/>
    </row>
    <row r="481749" spans="1:1">
      <c r="A481749" s="153"/>
    </row>
    <row r="481751" spans="1:1">
      <c r="A481751" s="153"/>
    </row>
    <row r="481753" spans="1:1">
      <c r="A481753" s="154"/>
    </row>
    <row r="481755" spans="1:1">
      <c r="A481755" s="125"/>
    </row>
    <row r="481766" spans="1:1">
      <c r="A481766" s="153"/>
    </row>
    <row r="481767" spans="1:1">
      <c r="A481767" s="153"/>
    </row>
    <row r="481770" spans="1:1">
      <c r="A481770" s="153"/>
    </row>
    <row r="481780" spans="1:1">
      <c r="A481780" s="153"/>
    </row>
    <row r="481781" spans="1:1">
      <c r="A481781" s="153"/>
    </row>
    <row r="481782" spans="1:1">
      <c r="A481782" s="153"/>
    </row>
    <row r="481795" spans="1:1">
      <c r="A481795" s="153"/>
    </row>
    <row r="481797" spans="1:1">
      <c r="A481797" s="153"/>
    </row>
    <row r="481799" spans="1:1">
      <c r="A481799" s="154"/>
    </row>
    <row r="481801" spans="1:1">
      <c r="A481801" s="125"/>
    </row>
    <row r="481812" spans="1:1">
      <c r="A481812" s="153"/>
    </row>
    <row r="481813" spans="1:1">
      <c r="A481813" s="153"/>
    </row>
    <row r="481816" spans="1:1">
      <c r="A481816" s="153"/>
    </row>
    <row r="481826" spans="1:1">
      <c r="A481826" s="153"/>
    </row>
    <row r="481827" spans="1:1">
      <c r="A481827" s="153"/>
    </row>
    <row r="481828" spans="1:1">
      <c r="A481828" s="153"/>
    </row>
    <row r="481841" spans="1:1">
      <c r="A481841" s="153"/>
    </row>
    <row r="481843" spans="1:1">
      <c r="A481843" s="153"/>
    </row>
    <row r="481845" spans="1:1">
      <c r="A481845" s="154"/>
    </row>
    <row r="481847" spans="1:1">
      <c r="A481847" s="125"/>
    </row>
    <row r="481858" spans="1:1">
      <c r="A481858" s="153"/>
    </row>
    <row r="481859" spans="1:1">
      <c r="A481859" s="153"/>
    </row>
    <row r="481862" spans="1:1">
      <c r="A481862" s="153"/>
    </row>
    <row r="481872" spans="1:1">
      <c r="A481872" s="153"/>
    </row>
    <row r="481873" spans="1:1">
      <c r="A481873" s="153"/>
    </row>
    <row r="481874" spans="1:1">
      <c r="A481874" s="153"/>
    </row>
    <row r="481887" spans="1:1">
      <c r="A481887" s="153"/>
    </row>
    <row r="481889" spans="1:1">
      <c r="A481889" s="153"/>
    </row>
    <row r="481891" spans="1:1">
      <c r="A481891" s="154"/>
    </row>
    <row r="481893" spans="1:1">
      <c r="A481893" s="125"/>
    </row>
    <row r="481904" spans="1:1">
      <c r="A481904" s="153"/>
    </row>
    <row r="481905" spans="1:1">
      <c r="A481905" s="153"/>
    </row>
    <row r="481908" spans="1:1">
      <c r="A481908" s="153"/>
    </row>
    <row r="481918" spans="1:1">
      <c r="A481918" s="153"/>
    </row>
    <row r="481919" spans="1:1">
      <c r="A481919" s="153"/>
    </row>
    <row r="481920" spans="1:1">
      <c r="A481920" s="153"/>
    </row>
    <row r="481933" spans="1:1">
      <c r="A481933" s="153"/>
    </row>
    <row r="481935" spans="1:1">
      <c r="A481935" s="153"/>
    </row>
    <row r="481937" spans="1:1">
      <c r="A481937" s="154"/>
    </row>
    <row r="481939" spans="1:1">
      <c r="A481939" s="125"/>
    </row>
    <row r="481950" spans="1:1">
      <c r="A481950" s="153"/>
    </row>
    <row r="481951" spans="1:1">
      <c r="A481951" s="153"/>
    </row>
    <row r="481954" spans="1:1">
      <c r="A481954" s="153"/>
    </row>
    <row r="481964" spans="1:1">
      <c r="A481964" s="153"/>
    </row>
    <row r="481965" spans="1:1">
      <c r="A481965" s="153"/>
    </row>
    <row r="481966" spans="1:1">
      <c r="A481966" s="153"/>
    </row>
    <row r="481979" spans="1:1">
      <c r="A481979" s="153"/>
    </row>
    <row r="481981" spans="1:1">
      <c r="A481981" s="153"/>
    </row>
    <row r="481983" spans="1:1">
      <c r="A481983" s="154"/>
    </row>
    <row r="481985" spans="1:1">
      <c r="A481985" s="125"/>
    </row>
    <row r="481996" spans="1:1">
      <c r="A481996" s="153"/>
    </row>
    <row r="481997" spans="1:1">
      <c r="A481997" s="153"/>
    </row>
    <row r="482000" spans="1:1">
      <c r="A482000" s="153"/>
    </row>
    <row r="482010" spans="1:1">
      <c r="A482010" s="153"/>
    </row>
    <row r="482011" spans="1:1">
      <c r="A482011" s="153"/>
    </row>
    <row r="482012" spans="1:1">
      <c r="A482012" s="153"/>
    </row>
    <row r="482025" spans="1:1">
      <c r="A482025" s="153"/>
    </row>
    <row r="482027" spans="1:1">
      <c r="A482027" s="153"/>
    </row>
    <row r="482029" spans="1:1">
      <c r="A482029" s="154"/>
    </row>
    <row r="482031" spans="1:1">
      <c r="A482031" s="125"/>
    </row>
    <row r="482042" spans="1:1">
      <c r="A482042" s="153"/>
    </row>
    <row r="482043" spans="1:1">
      <c r="A482043" s="153"/>
    </row>
    <row r="482046" spans="1:1">
      <c r="A482046" s="153"/>
    </row>
    <row r="482056" spans="1:1">
      <c r="A482056" s="153"/>
    </row>
    <row r="482057" spans="1:1">
      <c r="A482057" s="153"/>
    </row>
    <row r="482058" spans="1:1">
      <c r="A482058" s="153"/>
    </row>
    <row r="482071" spans="1:1">
      <c r="A482071" s="153"/>
    </row>
    <row r="482073" spans="1:1">
      <c r="A482073" s="153"/>
    </row>
    <row r="482075" spans="1:1">
      <c r="A482075" s="154"/>
    </row>
    <row r="482077" spans="1:1">
      <c r="A482077" s="125"/>
    </row>
    <row r="482088" spans="1:1">
      <c r="A482088" s="153"/>
    </row>
    <row r="482089" spans="1:1">
      <c r="A482089" s="153"/>
    </row>
    <row r="482092" spans="1:1">
      <c r="A482092" s="153"/>
    </row>
    <row r="482102" spans="1:1">
      <c r="A482102" s="153"/>
    </row>
    <row r="482103" spans="1:1">
      <c r="A482103" s="153"/>
    </row>
    <row r="482104" spans="1:1">
      <c r="A482104" s="153"/>
    </row>
    <row r="482117" spans="1:1">
      <c r="A482117" s="153"/>
    </row>
    <row r="482119" spans="1:1">
      <c r="A482119" s="153"/>
    </row>
    <row r="482121" spans="1:1">
      <c r="A482121" s="154"/>
    </row>
    <row r="482123" spans="1:1">
      <c r="A482123" s="125"/>
    </row>
    <row r="482134" spans="1:1">
      <c r="A482134" s="153"/>
    </row>
    <row r="482135" spans="1:1">
      <c r="A482135" s="153"/>
    </row>
    <row r="482138" spans="1:1">
      <c r="A482138" s="153"/>
    </row>
    <row r="482148" spans="1:1">
      <c r="A482148" s="153"/>
    </row>
    <row r="482149" spans="1:1">
      <c r="A482149" s="153"/>
    </row>
    <row r="482150" spans="1:1">
      <c r="A482150" s="153"/>
    </row>
    <row r="482163" spans="1:1">
      <c r="A482163" s="153"/>
    </row>
    <row r="482165" spans="1:1">
      <c r="A482165" s="153"/>
    </row>
    <row r="482167" spans="1:1">
      <c r="A482167" s="154"/>
    </row>
    <row r="482169" spans="1:1">
      <c r="A482169" s="125"/>
    </row>
    <row r="482180" spans="1:1">
      <c r="A482180" s="153"/>
    </row>
    <row r="482181" spans="1:1">
      <c r="A482181" s="153"/>
    </row>
    <row r="482184" spans="1:1">
      <c r="A482184" s="153"/>
    </row>
    <row r="482194" spans="1:1">
      <c r="A482194" s="153"/>
    </row>
    <row r="482195" spans="1:1">
      <c r="A482195" s="153"/>
    </row>
    <row r="482196" spans="1:1">
      <c r="A482196" s="153"/>
    </row>
    <row r="482209" spans="1:1">
      <c r="A482209" s="153"/>
    </row>
    <row r="482211" spans="1:1">
      <c r="A482211" s="153"/>
    </row>
    <row r="482213" spans="1:1">
      <c r="A482213" s="154"/>
    </row>
    <row r="482215" spans="1:1">
      <c r="A482215" s="125"/>
    </row>
    <row r="482226" spans="1:1">
      <c r="A482226" s="153"/>
    </row>
    <row r="482227" spans="1:1">
      <c r="A482227" s="153"/>
    </row>
    <row r="482230" spans="1:1">
      <c r="A482230" s="153"/>
    </row>
    <row r="482240" spans="1:1">
      <c r="A482240" s="153"/>
    </row>
    <row r="482241" spans="1:1">
      <c r="A482241" s="153"/>
    </row>
    <row r="482242" spans="1:1">
      <c r="A482242" s="153"/>
    </row>
    <row r="482255" spans="1:1">
      <c r="A482255" s="153"/>
    </row>
    <row r="482257" spans="1:1">
      <c r="A482257" s="153"/>
    </row>
    <row r="482259" spans="1:1">
      <c r="A482259" s="154"/>
    </row>
    <row r="482261" spans="1:1">
      <c r="A482261" s="125"/>
    </row>
    <row r="482272" spans="1:1">
      <c r="A482272" s="153"/>
    </row>
    <row r="482273" spans="1:1">
      <c r="A482273" s="153"/>
    </row>
    <row r="482276" spans="1:1">
      <c r="A482276" s="153"/>
    </row>
    <row r="482286" spans="1:1">
      <c r="A482286" s="153"/>
    </row>
    <row r="482287" spans="1:1">
      <c r="A482287" s="153"/>
    </row>
    <row r="482288" spans="1:1">
      <c r="A482288" s="153"/>
    </row>
    <row r="482301" spans="1:1">
      <c r="A482301" s="153"/>
    </row>
    <row r="482303" spans="1:1">
      <c r="A482303" s="153"/>
    </row>
    <row r="482305" spans="1:1">
      <c r="A482305" s="154"/>
    </row>
    <row r="482307" spans="1:1">
      <c r="A482307" s="125"/>
    </row>
    <row r="482318" spans="1:1">
      <c r="A482318" s="153"/>
    </row>
    <row r="482319" spans="1:1">
      <c r="A482319" s="153"/>
    </row>
    <row r="482322" spans="1:1">
      <c r="A482322" s="153"/>
    </row>
    <row r="482332" spans="1:1">
      <c r="A482332" s="153"/>
    </row>
    <row r="482333" spans="1:1">
      <c r="A482333" s="153"/>
    </row>
    <row r="482334" spans="1:1">
      <c r="A482334" s="153"/>
    </row>
    <row r="482347" spans="1:1">
      <c r="A482347" s="153"/>
    </row>
    <row r="482349" spans="1:1">
      <c r="A482349" s="153"/>
    </row>
    <row r="482351" spans="1:1">
      <c r="A482351" s="154"/>
    </row>
    <row r="482353" spans="1:1">
      <c r="A482353" s="125"/>
    </row>
    <row r="482364" spans="1:1">
      <c r="A482364" s="153"/>
    </row>
    <row r="482365" spans="1:1">
      <c r="A482365" s="153"/>
    </row>
    <row r="482368" spans="1:1">
      <c r="A482368" s="153"/>
    </row>
    <row r="482378" spans="1:1">
      <c r="A482378" s="153"/>
    </row>
    <row r="482379" spans="1:1">
      <c r="A482379" s="153"/>
    </row>
    <row r="482380" spans="1:1">
      <c r="A482380" s="153"/>
    </row>
    <row r="482393" spans="1:1">
      <c r="A482393" s="153"/>
    </row>
    <row r="482395" spans="1:1">
      <c r="A482395" s="153"/>
    </row>
    <row r="482397" spans="1:1">
      <c r="A482397" s="154"/>
    </row>
    <row r="482399" spans="1:1">
      <c r="A482399" s="125"/>
    </row>
    <row r="482410" spans="1:1">
      <c r="A482410" s="153"/>
    </row>
    <row r="482411" spans="1:1">
      <c r="A482411" s="153"/>
    </row>
    <row r="482414" spans="1:1">
      <c r="A482414" s="153"/>
    </row>
    <row r="482424" spans="1:1">
      <c r="A482424" s="153"/>
    </row>
    <row r="482425" spans="1:1">
      <c r="A482425" s="153"/>
    </row>
    <row r="482426" spans="1:1">
      <c r="A482426" s="153"/>
    </row>
    <row r="482439" spans="1:1">
      <c r="A482439" s="153"/>
    </row>
    <row r="482441" spans="1:1">
      <c r="A482441" s="153"/>
    </row>
    <row r="482443" spans="1:1">
      <c r="A482443" s="154"/>
    </row>
    <row r="482445" spans="1:1">
      <c r="A482445" s="125"/>
    </row>
    <row r="482456" spans="1:1">
      <c r="A482456" s="153"/>
    </row>
    <row r="482457" spans="1:1">
      <c r="A482457" s="153"/>
    </row>
    <row r="482460" spans="1:1">
      <c r="A482460" s="153"/>
    </row>
    <row r="482470" spans="1:1">
      <c r="A482470" s="153"/>
    </row>
    <row r="482471" spans="1:1">
      <c r="A482471" s="153"/>
    </row>
    <row r="482472" spans="1:1">
      <c r="A482472" s="153"/>
    </row>
    <row r="482485" spans="1:1">
      <c r="A482485" s="153"/>
    </row>
    <row r="482487" spans="1:1">
      <c r="A482487" s="153"/>
    </row>
    <row r="482489" spans="1:1">
      <c r="A482489" s="154"/>
    </row>
    <row r="482491" spans="1:1">
      <c r="A482491" s="125"/>
    </row>
    <row r="482502" spans="1:1">
      <c r="A482502" s="153"/>
    </row>
    <row r="482503" spans="1:1">
      <c r="A482503" s="153"/>
    </row>
    <row r="482506" spans="1:1">
      <c r="A482506" s="153"/>
    </row>
    <row r="482516" spans="1:1">
      <c r="A482516" s="153"/>
    </row>
    <row r="482517" spans="1:1">
      <c r="A482517" s="153"/>
    </row>
    <row r="482518" spans="1:1">
      <c r="A482518" s="153"/>
    </row>
    <row r="482531" spans="1:1">
      <c r="A482531" s="153"/>
    </row>
    <row r="482533" spans="1:1">
      <c r="A482533" s="153"/>
    </row>
    <row r="482535" spans="1:1">
      <c r="A482535" s="154"/>
    </row>
    <row r="482537" spans="1:1">
      <c r="A482537" s="125"/>
    </row>
    <row r="482548" spans="1:1">
      <c r="A482548" s="153"/>
    </row>
    <row r="482549" spans="1:1">
      <c r="A482549" s="153"/>
    </row>
    <row r="482552" spans="1:1">
      <c r="A482552" s="153"/>
    </row>
    <row r="482562" spans="1:1">
      <c r="A482562" s="153"/>
    </row>
    <row r="482563" spans="1:1">
      <c r="A482563" s="153"/>
    </row>
    <row r="482564" spans="1:1">
      <c r="A482564" s="153"/>
    </row>
    <row r="482577" spans="1:1">
      <c r="A482577" s="153"/>
    </row>
    <row r="482579" spans="1:1">
      <c r="A482579" s="153"/>
    </row>
    <row r="482581" spans="1:1">
      <c r="A482581" s="154"/>
    </row>
    <row r="482583" spans="1:1">
      <c r="A482583" s="125"/>
    </row>
    <row r="482594" spans="1:1">
      <c r="A482594" s="153"/>
    </row>
    <row r="482595" spans="1:1">
      <c r="A482595" s="153"/>
    </row>
    <row r="482598" spans="1:1">
      <c r="A482598" s="153"/>
    </row>
    <row r="482608" spans="1:1">
      <c r="A482608" s="153"/>
    </row>
    <row r="482609" spans="1:1">
      <c r="A482609" s="153"/>
    </row>
    <row r="482610" spans="1:1">
      <c r="A482610" s="153"/>
    </row>
    <row r="482623" spans="1:1">
      <c r="A482623" s="153"/>
    </row>
    <row r="482625" spans="1:1">
      <c r="A482625" s="153"/>
    </row>
    <row r="482627" spans="1:1">
      <c r="A482627" s="154"/>
    </row>
    <row r="482629" spans="1:1">
      <c r="A482629" s="125"/>
    </row>
    <row r="482640" spans="1:1">
      <c r="A482640" s="153"/>
    </row>
    <row r="482641" spans="1:1">
      <c r="A482641" s="153"/>
    </row>
    <row r="482644" spans="1:1">
      <c r="A482644" s="153"/>
    </row>
    <row r="482654" spans="1:1">
      <c r="A482654" s="153"/>
    </row>
    <row r="482655" spans="1:1">
      <c r="A482655" s="153"/>
    </row>
    <row r="482656" spans="1:1">
      <c r="A482656" s="153"/>
    </row>
    <row r="482669" spans="1:1">
      <c r="A482669" s="153"/>
    </row>
    <row r="482671" spans="1:1">
      <c r="A482671" s="153"/>
    </row>
    <row r="482673" spans="1:1">
      <c r="A482673" s="154"/>
    </row>
    <row r="482675" spans="1:1">
      <c r="A482675" s="125"/>
    </row>
    <row r="482686" spans="1:1">
      <c r="A482686" s="153"/>
    </row>
    <row r="482687" spans="1:1">
      <c r="A482687" s="153"/>
    </row>
    <row r="482690" spans="1:1">
      <c r="A482690" s="153"/>
    </row>
    <row r="482700" spans="1:1">
      <c r="A482700" s="153"/>
    </row>
    <row r="482701" spans="1:1">
      <c r="A482701" s="153"/>
    </row>
    <row r="482702" spans="1:1">
      <c r="A482702" s="153"/>
    </row>
    <row r="482715" spans="1:1">
      <c r="A482715" s="153"/>
    </row>
    <row r="482717" spans="1:1">
      <c r="A482717" s="153"/>
    </row>
    <row r="482719" spans="1:1">
      <c r="A482719" s="154"/>
    </row>
    <row r="482721" spans="1:1">
      <c r="A482721" s="125"/>
    </row>
    <row r="482732" spans="1:1">
      <c r="A482732" s="153"/>
    </row>
    <row r="482733" spans="1:1">
      <c r="A482733" s="153"/>
    </row>
    <row r="482736" spans="1:1">
      <c r="A482736" s="153"/>
    </row>
    <row r="482746" spans="1:1">
      <c r="A482746" s="153"/>
    </row>
    <row r="482747" spans="1:1">
      <c r="A482747" s="153"/>
    </row>
    <row r="482748" spans="1:1">
      <c r="A482748" s="153"/>
    </row>
    <row r="482761" spans="1:1">
      <c r="A482761" s="153"/>
    </row>
    <row r="482763" spans="1:1">
      <c r="A482763" s="153"/>
    </row>
    <row r="482765" spans="1:1">
      <c r="A482765" s="154"/>
    </row>
    <row r="482767" spans="1:1">
      <c r="A482767" s="125"/>
    </row>
    <row r="482778" spans="1:1">
      <c r="A482778" s="153"/>
    </row>
    <row r="482779" spans="1:1">
      <c r="A482779" s="153"/>
    </row>
    <row r="482782" spans="1:1">
      <c r="A482782" s="153"/>
    </row>
    <row r="482792" spans="1:1">
      <c r="A482792" s="153"/>
    </row>
    <row r="482793" spans="1:1">
      <c r="A482793" s="153"/>
    </row>
    <row r="482794" spans="1:1">
      <c r="A482794" s="153"/>
    </row>
    <row r="482807" spans="1:1">
      <c r="A482807" s="153"/>
    </row>
    <row r="482809" spans="1:1">
      <c r="A482809" s="153"/>
    </row>
    <row r="482811" spans="1:1">
      <c r="A482811" s="154"/>
    </row>
    <row r="482813" spans="1:1">
      <c r="A482813" s="125"/>
    </row>
    <row r="482824" spans="1:1">
      <c r="A482824" s="153"/>
    </row>
    <row r="482825" spans="1:1">
      <c r="A482825" s="153"/>
    </row>
    <row r="482828" spans="1:1">
      <c r="A482828" s="153"/>
    </row>
    <row r="482838" spans="1:1">
      <c r="A482838" s="153"/>
    </row>
    <row r="482839" spans="1:1">
      <c r="A482839" s="153"/>
    </row>
    <row r="482840" spans="1:1">
      <c r="A482840" s="153"/>
    </row>
    <row r="482853" spans="1:1">
      <c r="A482853" s="153"/>
    </row>
    <row r="482855" spans="1:1">
      <c r="A482855" s="153"/>
    </row>
    <row r="482857" spans="1:1">
      <c r="A482857" s="154"/>
    </row>
    <row r="482859" spans="1:1">
      <c r="A482859" s="125"/>
    </row>
    <row r="482870" spans="1:1">
      <c r="A482870" s="153"/>
    </row>
    <row r="482871" spans="1:1">
      <c r="A482871" s="153"/>
    </row>
    <row r="482874" spans="1:1">
      <c r="A482874" s="153"/>
    </row>
    <row r="482884" spans="1:1">
      <c r="A482884" s="153"/>
    </row>
    <row r="482885" spans="1:1">
      <c r="A482885" s="153"/>
    </row>
    <row r="482886" spans="1:1">
      <c r="A482886" s="153"/>
    </row>
    <row r="482899" spans="1:1">
      <c r="A482899" s="153"/>
    </row>
    <row r="482901" spans="1:1">
      <c r="A482901" s="153"/>
    </row>
    <row r="482903" spans="1:1">
      <c r="A482903" s="154"/>
    </row>
    <row r="482905" spans="1:1">
      <c r="A482905" s="125"/>
    </row>
    <row r="482916" spans="1:1">
      <c r="A482916" s="153"/>
    </row>
    <row r="482917" spans="1:1">
      <c r="A482917" s="153"/>
    </row>
    <row r="482920" spans="1:1">
      <c r="A482920" s="153"/>
    </row>
    <row r="482930" spans="1:1">
      <c r="A482930" s="153"/>
    </row>
    <row r="482931" spans="1:1">
      <c r="A482931" s="153"/>
    </row>
    <row r="482932" spans="1:1">
      <c r="A482932" s="153"/>
    </row>
    <row r="482945" spans="1:1">
      <c r="A482945" s="153"/>
    </row>
    <row r="482947" spans="1:1">
      <c r="A482947" s="153"/>
    </row>
    <row r="482949" spans="1:1">
      <c r="A482949" s="154"/>
    </row>
    <row r="482951" spans="1:1">
      <c r="A482951" s="125"/>
    </row>
    <row r="482962" spans="1:1">
      <c r="A482962" s="153"/>
    </row>
    <row r="482963" spans="1:1">
      <c r="A482963" s="153"/>
    </row>
    <row r="482966" spans="1:1">
      <c r="A482966" s="153"/>
    </row>
    <row r="482976" spans="1:1">
      <c r="A482976" s="153"/>
    </row>
    <row r="482977" spans="1:1">
      <c r="A482977" s="153"/>
    </row>
    <row r="482978" spans="1:1">
      <c r="A482978" s="153"/>
    </row>
    <row r="482991" spans="1:1">
      <c r="A482991" s="153"/>
    </row>
    <row r="482993" spans="1:1">
      <c r="A482993" s="153"/>
    </row>
    <row r="482995" spans="1:1">
      <c r="A482995" s="154"/>
    </row>
    <row r="482997" spans="1:1">
      <c r="A482997" s="125"/>
    </row>
    <row r="483008" spans="1:1">
      <c r="A483008" s="153"/>
    </row>
    <row r="483009" spans="1:1">
      <c r="A483009" s="153"/>
    </row>
    <row r="483012" spans="1:1">
      <c r="A483012" s="153"/>
    </row>
    <row r="483022" spans="1:1">
      <c r="A483022" s="153"/>
    </row>
    <row r="483023" spans="1:1">
      <c r="A483023" s="153"/>
    </row>
    <row r="483024" spans="1:1">
      <c r="A483024" s="153"/>
    </row>
    <row r="483037" spans="1:1">
      <c r="A483037" s="153"/>
    </row>
    <row r="483039" spans="1:1">
      <c r="A483039" s="153"/>
    </row>
    <row r="483041" spans="1:1">
      <c r="A483041" s="154"/>
    </row>
    <row r="483043" spans="1:1">
      <c r="A483043" s="125"/>
    </row>
    <row r="483054" spans="1:1">
      <c r="A483054" s="153"/>
    </row>
    <row r="483055" spans="1:1">
      <c r="A483055" s="153"/>
    </row>
    <row r="483058" spans="1:1">
      <c r="A483058" s="153"/>
    </row>
    <row r="483068" spans="1:1">
      <c r="A483068" s="153"/>
    </row>
    <row r="483069" spans="1:1">
      <c r="A483069" s="153"/>
    </row>
    <row r="483070" spans="1:1">
      <c r="A483070" s="153"/>
    </row>
    <row r="483083" spans="1:1">
      <c r="A483083" s="153"/>
    </row>
    <row r="483085" spans="1:1">
      <c r="A483085" s="153"/>
    </row>
    <row r="483087" spans="1:1">
      <c r="A483087" s="154"/>
    </row>
    <row r="483089" spans="1:1">
      <c r="A483089" s="125"/>
    </row>
    <row r="483100" spans="1:1">
      <c r="A483100" s="153"/>
    </row>
    <row r="483101" spans="1:1">
      <c r="A483101" s="153"/>
    </row>
    <row r="483104" spans="1:1">
      <c r="A483104" s="153"/>
    </row>
    <row r="483114" spans="1:1">
      <c r="A483114" s="153"/>
    </row>
    <row r="483115" spans="1:1">
      <c r="A483115" s="153"/>
    </row>
    <row r="483116" spans="1:1">
      <c r="A483116" s="153"/>
    </row>
    <row r="483129" spans="1:1">
      <c r="A483129" s="153"/>
    </row>
    <row r="483131" spans="1:1">
      <c r="A483131" s="153"/>
    </row>
    <row r="483133" spans="1:1">
      <c r="A483133" s="154"/>
    </row>
    <row r="483135" spans="1:1">
      <c r="A483135" s="125"/>
    </row>
    <row r="483146" spans="1:1">
      <c r="A483146" s="153"/>
    </row>
    <row r="483147" spans="1:1">
      <c r="A483147" s="153"/>
    </row>
    <row r="483150" spans="1:1">
      <c r="A483150" s="153"/>
    </row>
    <row r="483160" spans="1:1">
      <c r="A483160" s="153"/>
    </row>
    <row r="483161" spans="1:1">
      <c r="A483161" s="153"/>
    </row>
    <row r="483162" spans="1:1">
      <c r="A483162" s="153"/>
    </row>
    <row r="483175" spans="1:1">
      <c r="A483175" s="153"/>
    </row>
    <row r="483177" spans="1:1">
      <c r="A483177" s="153"/>
    </row>
    <row r="483179" spans="1:1">
      <c r="A483179" s="154"/>
    </row>
    <row r="483181" spans="1:1">
      <c r="A483181" s="125"/>
    </row>
    <row r="483192" spans="1:1">
      <c r="A483192" s="153"/>
    </row>
    <row r="483193" spans="1:1">
      <c r="A483193" s="153"/>
    </row>
    <row r="483196" spans="1:1">
      <c r="A483196" s="153"/>
    </row>
    <row r="483206" spans="1:1">
      <c r="A483206" s="153"/>
    </row>
    <row r="483207" spans="1:1">
      <c r="A483207" s="153"/>
    </row>
    <row r="483208" spans="1:1">
      <c r="A483208" s="153"/>
    </row>
    <row r="483221" spans="1:1">
      <c r="A483221" s="153"/>
    </row>
    <row r="483223" spans="1:1">
      <c r="A483223" s="153"/>
    </row>
    <row r="483225" spans="1:1">
      <c r="A483225" s="154"/>
    </row>
    <row r="483227" spans="1:1">
      <c r="A483227" s="125"/>
    </row>
    <row r="483238" spans="1:1">
      <c r="A483238" s="153"/>
    </row>
    <row r="483239" spans="1:1">
      <c r="A483239" s="153"/>
    </row>
    <row r="483242" spans="1:1">
      <c r="A483242" s="153"/>
    </row>
    <row r="483252" spans="1:1">
      <c r="A483252" s="153"/>
    </row>
    <row r="483253" spans="1:1">
      <c r="A483253" s="153"/>
    </row>
    <row r="483254" spans="1:1">
      <c r="A483254" s="153"/>
    </row>
    <row r="483267" spans="1:1">
      <c r="A483267" s="153"/>
    </row>
    <row r="483269" spans="1:1">
      <c r="A483269" s="153"/>
    </row>
    <row r="483271" spans="1:1">
      <c r="A483271" s="154"/>
    </row>
    <row r="483273" spans="1:1">
      <c r="A483273" s="125"/>
    </row>
    <row r="483284" spans="1:1">
      <c r="A483284" s="153"/>
    </row>
    <row r="483285" spans="1:1">
      <c r="A483285" s="153"/>
    </row>
    <row r="483288" spans="1:1">
      <c r="A483288" s="153"/>
    </row>
    <row r="483298" spans="1:1">
      <c r="A483298" s="153"/>
    </row>
    <row r="483299" spans="1:1">
      <c r="A483299" s="153"/>
    </row>
    <row r="483300" spans="1:1">
      <c r="A483300" s="153"/>
    </row>
    <row r="483313" spans="1:1">
      <c r="A483313" s="153"/>
    </row>
    <row r="483315" spans="1:1">
      <c r="A483315" s="153"/>
    </row>
    <row r="483317" spans="1:1">
      <c r="A483317" s="154"/>
    </row>
    <row r="483319" spans="1:1">
      <c r="A483319" s="125"/>
    </row>
    <row r="483330" spans="1:1">
      <c r="A483330" s="153"/>
    </row>
    <row r="483331" spans="1:1">
      <c r="A483331" s="153"/>
    </row>
    <row r="483334" spans="1:1">
      <c r="A483334" s="153"/>
    </row>
    <row r="483344" spans="1:1">
      <c r="A483344" s="153"/>
    </row>
    <row r="483345" spans="1:1">
      <c r="A483345" s="153"/>
    </row>
    <row r="483346" spans="1:1">
      <c r="A483346" s="153"/>
    </row>
    <row r="483359" spans="1:1">
      <c r="A483359" s="153"/>
    </row>
    <row r="483361" spans="1:1">
      <c r="A483361" s="153"/>
    </row>
    <row r="483363" spans="1:1">
      <c r="A483363" s="154"/>
    </row>
    <row r="483365" spans="1:1">
      <c r="A483365" s="125"/>
    </row>
    <row r="483376" spans="1:1">
      <c r="A483376" s="153"/>
    </row>
    <row r="483377" spans="1:1">
      <c r="A483377" s="153"/>
    </row>
    <row r="483380" spans="1:1">
      <c r="A483380" s="153"/>
    </row>
    <row r="483390" spans="1:1">
      <c r="A483390" s="153"/>
    </row>
    <row r="483391" spans="1:1">
      <c r="A483391" s="153"/>
    </row>
    <row r="483392" spans="1:1">
      <c r="A483392" s="153"/>
    </row>
    <row r="483405" spans="1:1">
      <c r="A483405" s="153"/>
    </row>
    <row r="483407" spans="1:1">
      <c r="A483407" s="153"/>
    </row>
    <row r="483409" spans="1:1">
      <c r="A483409" s="154"/>
    </row>
    <row r="483411" spans="1:1">
      <c r="A483411" s="125"/>
    </row>
    <row r="483422" spans="1:1">
      <c r="A483422" s="153"/>
    </row>
    <row r="483423" spans="1:1">
      <c r="A483423" s="153"/>
    </row>
    <row r="483426" spans="1:1">
      <c r="A483426" s="153"/>
    </row>
    <row r="483436" spans="1:1">
      <c r="A483436" s="153"/>
    </row>
    <row r="483437" spans="1:1">
      <c r="A483437" s="153"/>
    </row>
    <row r="483438" spans="1:1">
      <c r="A483438" s="153"/>
    </row>
    <row r="483451" spans="1:1">
      <c r="A483451" s="153"/>
    </row>
    <row r="483453" spans="1:1">
      <c r="A483453" s="153"/>
    </row>
    <row r="483455" spans="1:1">
      <c r="A483455" s="154"/>
    </row>
    <row r="483457" spans="1:1">
      <c r="A483457" s="125"/>
    </row>
    <row r="483468" spans="1:1">
      <c r="A483468" s="153"/>
    </row>
    <row r="483469" spans="1:1">
      <c r="A483469" s="153"/>
    </row>
    <row r="483472" spans="1:1">
      <c r="A483472" s="153"/>
    </row>
    <row r="483482" spans="1:1">
      <c r="A483482" s="153"/>
    </row>
    <row r="483483" spans="1:1">
      <c r="A483483" s="153"/>
    </row>
    <row r="483484" spans="1:1">
      <c r="A483484" s="153"/>
    </row>
    <row r="483497" spans="1:1">
      <c r="A483497" s="153"/>
    </row>
    <row r="483499" spans="1:1">
      <c r="A483499" s="153"/>
    </row>
    <row r="483501" spans="1:1">
      <c r="A483501" s="154"/>
    </row>
    <row r="483503" spans="1:1">
      <c r="A483503" s="125"/>
    </row>
    <row r="483514" spans="1:1">
      <c r="A483514" s="153"/>
    </row>
    <row r="483515" spans="1:1">
      <c r="A483515" s="153"/>
    </row>
    <row r="483518" spans="1:1">
      <c r="A483518" s="153"/>
    </row>
    <row r="483528" spans="1:1">
      <c r="A483528" s="153"/>
    </row>
    <row r="483529" spans="1:1">
      <c r="A483529" s="153"/>
    </row>
    <row r="483530" spans="1:1">
      <c r="A483530" s="153"/>
    </row>
    <row r="483543" spans="1:1">
      <c r="A483543" s="153"/>
    </row>
    <row r="483545" spans="1:1">
      <c r="A483545" s="153"/>
    </row>
    <row r="483547" spans="1:1">
      <c r="A483547" s="154"/>
    </row>
    <row r="483549" spans="1:1">
      <c r="A483549" s="125"/>
    </row>
    <row r="483560" spans="1:1">
      <c r="A483560" s="153"/>
    </row>
    <row r="483561" spans="1:1">
      <c r="A483561" s="153"/>
    </row>
    <row r="483564" spans="1:1">
      <c r="A483564" s="153"/>
    </row>
    <row r="483574" spans="1:1">
      <c r="A483574" s="153"/>
    </row>
    <row r="483575" spans="1:1">
      <c r="A483575" s="153"/>
    </row>
    <row r="483576" spans="1:1">
      <c r="A483576" s="153"/>
    </row>
    <row r="483589" spans="1:1">
      <c r="A483589" s="153"/>
    </row>
    <row r="483591" spans="1:1">
      <c r="A483591" s="153"/>
    </row>
    <row r="483593" spans="1:1">
      <c r="A483593" s="154"/>
    </row>
    <row r="483595" spans="1:1">
      <c r="A483595" s="125"/>
    </row>
    <row r="483606" spans="1:1">
      <c r="A483606" s="153"/>
    </row>
    <row r="483607" spans="1:1">
      <c r="A483607" s="153"/>
    </row>
    <row r="483610" spans="1:1">
      <c r="A483610" s="153"/>
    </row>
    <row r="483620" spans="1:1">
      <c r="A483620" s="153"/>
    </row>
    <row r="483621" spans="1:1">
      <c r="A483621" s="153"/>
    </row>
    <row r="483622" spans="1:1">
      <c r="A483622" s="153"/>
    </row>
    <row r="483635" spans="1:1">
      <c r="A483635" s="153"/>
    </row>
    <row r="483637" spans="1:1">
      <c r="A483637" s="153"/>
    </row>
    <row r="483639" spans="1:1">
      <c r="A483639" s="154"/>
    </row>
    <row r="483641" spans="1:1">
      <c r="A483641" s="125"/>
    </row>
    <row r="483652" spans="1:1">
      <c r="A483652" s="153"/>
    </row>
    <row r="483653" spans="1:1">
      <c r="A483653" s="153"/>
    </row>
    <row r="483656" spans="1:1">
      <c r="A483656" s="153"/>
    </row>
    <row r="483666" spans="1:1">
      <c r="A483666" s="153"/>
    </row>
    <row r="483667" spans="1:1">
      <c r="A483667" s="153"/>
    </row>
    <row r="483668" spans="1:1">
      <c r="A483668" s="153"/>
    </row>
    <row r="483681" spans="1:1">
      <c r="A483681" s="153"/>
    </row>
    <row r="483683" spans="1:1">
      <c r="A483683" s="153"/>
    </row>
    <row r="483685" spans="1:1">
      <c r="A483685" s="154"/>
    </row>
    <row r="483687" spans="1:1">
      <c r="A483687" s="125"/>
    </row>
    <row r="483698" spans="1:1">
      <c r="A483698" s="153"/>
    </row>
    <row r="483699" spans="1:1">
      <c r="A483699" s="153"/>
    </row>
    <row r="483702" spans="1:1">
      <c r="A483702" s="153"/>
    </row>
    <row r="483712" spans="1:1">
      <c r="A483712" s="153"/>
    </row>
    <row r="483713" spans="1:1">
      <c r="A483713" s="153"/>
    </row>
    <row r="483714" spans="1:1">
      <c r="A483714" s="153"/>
    </row>
    <row r="483727" spans="1:1">
      <c r="A483727" s="153"/>
    </row>
    <row r="483729" spans="1:1">
      <c r="A483729" s="153"/>
    </row>
    <row r="483731" spans="1:1">
      <c r="A483731" s="154"/>
    </row>
    <row r="483733" spans="1:1">
      <c r="A483733" s="125"/>
    </row>
    <row r="483744" spans="1:1">
      <c r="A483744" s="153"/>
    </row>
    <row r="483745" spans="1:1">
      <c r="A483745" s="153"/>
    </row>
    <row r="483748" spans="1:1">
      <c r="A483748" s="153"/>
    </row>
    <row r="483758" spans="1:1">
      <c r="A483758" s="153"/>
    </row>
    <row r="483759" spans="1:1">
      <c r="A483759" s="153"/>
    </row>
    <row r="483760" spans="1:1">
      <c r="A483760" s="153"/>
    </row>
    <row r="483773" spans="1:1">
      <c r="A483773" s="153"/>
    </row>
    <row r="483775" spans="1:1">
      <c r="A483775" s="153"/>
    </row>
    <row r="483777" spans="1:1">
      <c r="A483777" s="154"/>
    </row>
    <row r="483779" spans="1:1">
      <c r="A483779" s="125"/>
    </row>
    <row r="483790" spans="1:1">
      <c r="A483790" s="153"/>
    </row>
    <row r="483791" spans="1:1">
      <c r="A483791" s="153"/>
    </row>
    <row r="483794" spans="1:1">
      <c r="A483794" s="153"/>
    </row>
    <row r="483804" spans="1:1">
      <c r="A483804" s="153"/>
    </row>
    <row r="483805" spans="1:1">
      <c r="A483805" s="153"/>
    </row>
    <row r="483806" spans="1:1">
      <c r="A483806" s="153"/>
    </row>
    <row r="483819" spans="1:1">
      <c r="A483819" s="153"/>
    </row>
    <row r="483821" spans="1:1">
      <c r="A483821" s="153"/>
    </row>
    <row r="483823" spans="1:1">
      <c r="A483823" s="154"/>
    </row>
    <row r="483825" spans="1:1">
      <c r="A483825" s="125"/>
    </row>
    <row r="483836" spans="1:1">
      <c r="A483836" s="153"/>
    </row>
    <row r="483837" spans="1:1">
      <c r="A483837" s="153"/>
    </row>
    <row r="483840" spans="1:1">
      <c r="A483840" s="153"/>
    </row>
    <row r="483850" spans="1:1">
      <c r="A483850" s="153"/>
    </row>
    <row r="483851" spans="1:1">
      <c r="A483851" s="153"/>
    </row>
    <row r="483852" spans="1:1">
      <c r="A483852" s="153"/>
    </row>
    <row r="483865" spans="1:1">
      <c r="A483865" s="153"/>
    </row>
    <row r="483867" spans="1:1">
      <c r="A483867" s="153"/>
    </row>
    <row r="483869" spans="1:1">
      <c r="A483869" s="154"/>
    </row>
    <row r="483871" spans="1:1">
      <c r="A483871" s="125"/>
    </row>
    <row r="483882" spans="1:1">
      <c r="A483882" s="153"/>
    </row>
    <row r="483883" spans="1:1">
      <c r="A483883" s="153"/>
    </row>
    <row r="483886" spans="1:1">
      <c r="A483886" s="153"/>
    </row>
    <row r="483896" spans="1:1">
      <c r="A483896" s="153"/>
    </row>
    <row r="483897" spans="1:1">
      <c r="A483897" s="153"/>
    </row>
    <row r="483898" spans="1:1">
      <c r="A483898" s="153"/>
    </row>
    <row r="483911" spans="1:1">
      <c r="A483911" s="153"/>
    </row>
    <row r="483913" spans="1:1">
      <c r="A483913" s="153"/>
    </row>
    <row r="483915" spans="1:1">
      <c r="A483915" s="154"/>
    </row>
    <row r="483917" spans="1:1">
      <c r="A483917" s="125"/>
    </row>
    <row r="483928" spans="1:1">
      <c r="A483928" s="153"/>
    </row>
    <row r="483929" spans="1:1">
      <c r="A483929" s="153"/>
    </row>
    <row r="483932" spans="1:1">
      <c r="A483932" s="153"/>
    </row>
    <row r="483942" spans="1:1">
      <c r="A483942" s="153"/>
    </row>
    <row r="483943" spans="1:1">
      <c r="A483943" s="153"/>
    </row>
    <row r="483944" spans="1:1">
      <c r="A483944" s="153"/>
    </row>
    <row r="483957" spans="1:1">
      <c r="A483957" s="153"/>
    </row>
    <row r="483959" spans="1:1">
      <c r="A483959" s="153"/>
    </row>
    <row r="483961" spans="1:1">
      <c r="A483961" s="154"/>
    </row>
    <row r="483963" spans="1:1">
      <c r="A483963" s="125"/>
    </row>
    <row r="483974" spans="1:1">
      <c r="A483974" s="153"/>
    </row>
    <row r="483975" spans="1:1">
      <c r="A483975" s="153"/>
    </row>
    <row r="483978" spans="1:1">
      <c r="A483978" s="153"/>
    </row>
    <row r="483988" spans="1:1">
      <c r="A483988" s="153"/>
    </row>
    <row r="483989" spans="1:1">
      <c r="A483989" s="153"/>
    </row>
    <row r="483990" spans="1:1">
      <c r="A483990" s="153"/>
    </row>
    <row r="484003" spans="1:1">
      <c r="A484003" s="153"/>
    </row>
    <row r="484005" spans="1:1">
      <c r="A484005" s="153"/>
    </row>
    <row r="484007" spans="1:1">
      <c r="A484007" s="154"/>
    </row>
    <row r="484009" spans="1:1">
      <c r="A484009" s="125"/>
    </row>
    <row r="484020" spans="1:1">
      <c r="A484020" s="153"/>
    </row>
    <row r="484021" spans="1:1">
      <c r="A484021" s="153"/>
    </row>
    <row r="484024" spans="1:1">
      <c r="A484024" s="153"/>
    </row>
    <row r="484034" spans="1:1">
      <c r="A484034" s="153"/>
    </row>
    <row r="484035" spans="1:1">
      <c r="A484035" s="153"/>
    </row>
    <row r="484036" spans="1:1">
      <c r="A484036" s="153"/>
    </row>
    <row r="484049" spans="1:1">
      <c r="A484049" s="153"/>
    </row>
    <row r="484051" spans="1:1">
      <c r="A484051" s="153"/>
    </row>
    <row r="484053" spans="1:1">
      <c r="A484053" s="154"/>
    </row>
    <row r="484055" spans="1:1">
      <c r="A484055" s="125"/>
    </row>
    <row r="484066" spans="1:1">
      <c r="A484066" s="153"/>
    </row>
    <row r="484067" spans="1:1">
      <c r="A484067" s="153"/>
    </row>
    <row r="484070" spans="1:1">
      <c r="A484070" s="153"/>
    </row>
    <row r="484080" spans="1:1">
      <c r="A484080" s="153"/>
    </row>
    <row r="484081" spans="1:1">
      <c r="A484081" s="153"/>
    </row>
    <row r="484082" spans="1:1">
      <c r="A484082" s="153"/>
    </row>
    <row r="484095" spans="1:1">
      <c r="A484095" s="153"/>
    </row>
    <row r="484097" spans="1:1">
      <c r="A484097" s="153"/>
    </row>
    <row r="484099" spans="1:1">
      <c r="A484099" s="154"/>
    </row>
    <row r="484101" spans="1:1">
      <c r="A484101" s="125"/>
    </row>
    <row r="484112" spans="1:1">
      <c r="A484112" s="153"/>
    </row>
    <row r="484113" spans="1:1">
      <c r="A484113" s="153"/>
    </row>
    <row r="484116" spans="1:1">
      <c r="A484116" s="153"/>
    </row>
    <row r="484126" spans="1:1">
      <c r="A484126" s="153"/>
    </row>
    <row r="484127" spans="1:1">
      <c r="A484127" s="153"/>
    </row>
    <row r="484128" spans="1:1">
      <c r="A484128" s="153"/>
    </row>
    <row r="484141" spans="1:1">
      <c r="A484141" s="153"/>
    </row>
    <row r="484143" spans="1:1">
      <c r="A484143" s="153"/>
    </row>
    <row r="484145" spans="1:1">
      <c r="A484145" s="154"/>
    </row>
    <row r="484147" spans="1:1">
      <c r="A484147" s="125"/>
    </row>
    <row r="484158" spans="1:1">
      <c r="A484158" s="153"/>
    </row>
    <row r="484159" spans="1:1">
      <c r="A484159" s="153"/>
    </row>
    <row r="484162" spans="1:1">
      <c r="A484162" s="153"/>
    </row>
    <row r="484172" spans="1:1">
      <c r="A484172" s="153"/>
    </row>
    <row r="484173" spans="1:1">
      <c r="A484173" s="153"/>
    </row>
    <row r="484174" spans="1:1">
      <c r="A484174" s="153"/>
    </row>
    <row r="484187" spans="1:1">
      <c r="A484187" s="153"/>
    </row>
    <row r="484189" spans="1:1">
      <c r="A484189" s="153"/>
    </row>
    <row r="484191" spans="1:1">
      <c r="A484191" s="154"/>
    </row>
    <row r="484193" spans="1:1">
      <c r="A484193" s="125"/>
    </row>
    <row r="484204" spans="1:1">
      <c r="A484204" s="153"/>
    </row>
    <row r="484205" spans="1:1">
      <c r="A484205" s="153"/>
    </row>
    <row r="484208" spans="1:1">
      <c r="A484208" s="153"/>
    </row>
    <row r="484218" spans="1:1">
      <c r="A484218" s="153"/>
    </row>
    <row r="484219" spans="1:1">
      <c r="A484219" s="153"/>
    </row>
    <row r="484220" spans="1:1">
      <c r="A484220" s="153"/>
    </row>
    <row r="484233" spans="1:1">
      <c r="A484233" s="153"/>
    </row>
    <row r="484235" spans="1:1">
      <c r="A484235" s="153"/>
    </row>
    <row r="484237" spans="1:1">
      <c r="A484237" s="154"/>
    </row>
    <row r="484239" spans="1:1">
      <c r="A484239" s="125"/>
    </row>
    <row r="484250" spans="1:1">
      <c r="A484250" s="153"/>
    </row>
    <row r="484251" spans="1:1">
      <c r="A484251" s="153"/>
    </row>
    <row r="484254" spans="1:1">
      <c r="A484254" s="153"/>
    </row>
    <row r="484264" spans="1:1">
      <c r="A484264" s="153"/>
    </row>
    <row r="484265" spans="1:1">
      <c r="A484265" s="153"/>
    </row>
    <row r="484266" spans="1:1">
      <c r="A484266" s="153"/>
    </row>
    <row r="484279" spans="1:1">
      <c r="A484279" s="153"/>
    </row>
    <row r="484281" spans="1:1">
      <c r="A484281" s="153"/>
    </row>
    <row r="484283" spans="1:1">
      <c r="A484283" s="154"/>
    </row>
    <row r="484285" spans="1:1">
      <c r="A484285" s="125"/>
    </row>
    <row r="484296" spans="1:1">
      <c r="A484296" s="153"/>
    </row>
    <row r="484297" spans="1:1">
      <c r="A484297" s="153"/>
    </row>
    <row r="484300" spans="1:1">
      <c r="A484300" s="153"/>
    </row>
    <row r="484310" spans="1:1">
      <c r="A484310" s="153"/>
    </row>
    <row r="484311" spans="1:1">
      <c r="A484311" s="153"/>
    </row>
    <row r="484312" spans="1:1">
      <c r="A484312" s="153"/>
    </row>
    <row r="484325" spans="1:1">
      <c r="A484325" s="153"/>
    </row>
    <row r="484327" spans="1:1">
      <c r="A484327" s="153"/>
    </row>
    <row r="484329" spans="1:1">
      <c r="A484329" s="154"/>
    </row>
    <row r="484331" spans="1:1">
      <c r="A484331" s="125"/>
    </row>
    <row r="484342" spans="1:1">
      <c r="A484342" s="153"/>
    </row>
    <row r="484343" spans="1:1">
      <c r="A484343" s="153"/>
    </row>
    <row r="484346" spans="1:1">
      <c r="A484346" s="153"/>
    </row>
    <row r="484356" spans="1:1">
      <c r="A484356" s="153"/>
    </row>
    <row r="484357" spans="1:1">
      <c r="A484357" s="153"/>
    </row>
    <row r="484358" spans="1:1">
      <c r="A484358" s="153"/>
    </row>
    <row r="484371" spans="1:1">
      <c r="A484371" s="153"/>
    </row>
    <row r="484373" spans="1:1">
      <c r="A484373" s="153"/>
    </row>
    <row r="484375" spans="1:1">
      <c r="A484375" s="154"/>
    </row>
    <row r="484377" spans="1:1">
      <c r="A484377" s="125"/>
    </row>
    <row r="484388" spans="1:1">
      <c r="A484388" s="153"/>
    </row>
    <row r="484389" spans="1:1">
      <c r="A484389" s="153"/>
    </row>
    <row r="484392" spans="1:1">
      <c r="A484392" s="153"/>
    </row>
    <row r="484402" spans="1:1">
      <c r="A484402" s="153"/>
    </row>
    <row r="484403" spans="1:1">
      <c r="A484403" s="153"/>
    </row>
    <row r="484404" spans="1:1">
      <c r="A484404" s="153"/>
    </row>
    <row r="484417" spans="1:1">
      <c r="A484417" s="153"/>
    </row>
    <row r="484419" spans="1:1">
      <c r="A484419" s="153"/>
    </row>
    <row r="484421" spans="1:1">
      <c r="A484421" s="154"/>
    </row>
    <row r="484423" spans="1:1">
      <c r="A484423" s="125"/>
    </row>
    <row r="484434" spans="1:1">
      <c r="A484434" s="153"/>
    </row>
    <row r="484435" spans="1:1">
      <c r="A484435" s="153"/>
    </row>
    <row r="484438" spans="1:1">
      <c r="A484438" s="153"/>
    </row>
    <row r="484448" spans="1:1">
      <c r="A484448" s="153"/>
    </row>
    <row r="484449" spans="1:1">
      <c r="A484449" s="153"/>
    </row>
    <row r="484450" spans="1:1">
      <c r="A484450" s="153"/>
    </row>
    <row r="484463" spans="1:1">
      <c r="A484463" s="153"/>
    </row>
    <row r="484465" spans="1:1">
      <c r="A484465" s="153"/>
    </row>
    <row r="484467" spans="1:1">
      <c r="A484467" s="154"/>
    </row>
    <row r="484469" spans="1:1">
      <c r="A484469" s="125"/>
    </row>
    <row r="484480" spans="1:1">
      <c r="A484480" s="153"/>
    </row>
    <row r="484481" spans="1:1">
      <c r="A484481" s="153"/>
    </row>
    <row r="484484" spans="1:1">
      <c r="A484484" s="153"/>
    </row>
    <row r="484494" spans="1:1">
      <c r="A484494" s="153"/>
    </row>
    <row r="484495" spans="1:1">
      <c r="A484495" s="153"/>
    </row>
    <row r="484496" spans="1:1">
      <c r="A484496" s="153"/>
    </row>
    <row r="484509" spans="1:1">
      <c r="A484509" s="153"/>
    </row>
    <row r="484511" spans="1:1">
      <c r="A484511" s="153"/>
    </row>
    <row r="484513" spans="1:1">
      <c r="A484513" s="154"/>
    </row>
    <row r="484515" spans="1:1">
      <c r="A484515" s="125"/>
    </row>
    <row r="484526" spans="1:1">
      <c r="A484526" s="153"/>
    </row>
    <row r="484527" spans="1:1">
      <c r="A484527" s="153"/>
    </row>
    <row r="484530" spans="1:1">
      <c r="A484530" s="153"/>
    </row>
    <row r="484540" spans="1:1">
      <c r="A484540" s="153"/>
    </row>
    <row r="484541" spans="1:1">
      <c r="A484541" s="153"/>
    </row>
    <row r="484542" spans="1:1">
      <c r="A484542" s="153"/>
    </row>
    <row r="484555" spans="1:1">
      <c r="A484555" s="153"/>
    </row>
    <row r="484557" spans="1:1">
      <c r="A484557" s="153"/>
    </row>
    <row r="484559" spans="1:1">
      <c r="A484559" s="154"/>
    </row>
    <row r="484561" spans="1:1">
      <c r="A484561" s="125"/>
    </row>
    <row r="484572" spans="1:1">
      <c r="A484572" s="153"/>
    </row>
    <row r="484573" spans="1:1">
      <c r="A484573" s="153"/>
    </row>
    <row r="484576" spans="1:1">
      <c r="A484576" s="153"/>
    </row>
    <row r="484586" spans="1:1">
      <c r="A484586" s="153"/>
    </row>
    <row r="484587" spans="1:1">
      <c r="A484587" s="153"/>
    </row>
    <row r="484588" spans="1:1">
      <c r="A484588" s="153"/>
    </row>
    <row r="484601" spans="1:1">
      <c r="A484601" s="153"/>
    </row>
    <row r="484603" spans="1:1">
      <c r="A484603" s="153"/>
    </row>
    <row r="484605" spans="1:1">
      <c r="A484605" s="154"/>
    </row>
    <row r="484607" spans="1:1">
      <c r="A484607" s="125"/>
    </row>
    <row r="484618" spans="1:1">
      <c r="A484618" s="153"/>
    </row>
    <row r="484619" spans="1:1">
      <c r="A484619" s="153"/>
    </row>
    <row r="484622" spans="1:1">
      <c r="A484622" s="153"/>
    </row>
    <row r="484632" spans="1:1">
      <c r="A484632" s="153"/>
    </row>
    <row r="484633" spans="1:1">
      <c r="A484633" s="153"/>
    </row>
    <row r="484634" spans="1:1">
      <c r="A484634" s="153"/>
    </row>
    <row r="484647" spans="1:1">
      <c r="A484647" s="153"/>
    </row>
    <row r="484649" spans="1:1">
      <c r="A484649" s="153"/>
    </row>
    <row r="484651" spans="1:1">
      <c r="A484651" s="154"/>
    </row>
    <row r="484653" spans="1:1">
      <c r="A484653" s="125"/>
    </row>
    <row r="484664" spans="1:1">
      <c r="A484664" s="153"/>
    </row>
    <row r="484665" spans="1:1">
      <c r="A484665" s="153"/>
    </row>
    <row r="484668" spans="1:1">
      <c r="A484668" s="153"/>
    </row>
    <row r="484678" spans="1:1">
      <c r="A484678" s="153"/>
    </row>
    <row r="484679" spans="1:1">
      <c r="A484679" s="153"/>
    </row>
    <row r="484680" spans="1:1">
      <c r="A484680" s="153"/>
    </row>
    <row r="484693" spans="1:1">
      <c r="A484693" s="153"/>
    </row>
    <row r="484695" spans="1:1">
      <c r="A484695" s="153"/>
    </row>
    <row r="484697" spans="1:1">
      <c r="A484697" s="154"/>
    </row>
    <row r="484699" spans="1:1">
      <c r="A484699" s="125"/>
    </row>
    <row r="484710" spans="1:1">
      <c r="A484710" s="153"/>
    </row>
    <row r="484711" spans="1:1">
      <c r="A484711" s="153"/>
    </row>
    <row r="484714" spans="1:1">
      <c r="A484714" s="153"/>
    </row>
    <row r="484724" spans="1:1">
      <c r="A484724" s="153"/>
    </row>
    <row r="484725" spans="1:1">
      <c r="A484725" s="153"/>
    </row>
    <row r="484726" spans="1:1">
      <c r="A484726" s="153"/>
    </row>
    <row r="484739" spans="1:1">
      <c r="A484739" s="153"/>
    </row>
    <row r="484741" spans="1:1">
      <c r="A484741" s="153"/>
    </row>
    <row r="484743" spans="1:1">
      <c r="A484743" s="154"/>
    </row>
    <row r="484745" spans="1:1">
      <c r="A484745" s="125"/>
    </row>
    <row r="484756" spans="1:1">
      <c r="A484756" s="153"/>
    </row>
    <row r="484757" spans="1:1">
      <c r="A484757" s="153"/>
    </row>
    <row r="484760" spans="1:1">
      <c r="A484760" s="153"/>
    </row>
    <row r="484770" spans="1:1">
      <c r="A484770" s="153"/>
    </row>
    <row r="484771" spans="1:1">
      <c r="A484771" s="153"/>
    </row>
    <row r="484772" spans="1:1">
      <c r="A484772" s="153"/>
    </row>
    <row r="484785" spans="1:1">
      <c r="A484785" s="153"/>
    </row>
    <row r="484787" spans="1:1">
      <c r="A484787" s="153"/>
    </row>
    <row r="484789" spans="1:1">
      <c r="A484789" s="154"/>
    </row>
    <row r="484791" spans="1:1">
      <c r="A484791" s="125"/>
    </row>
    <row r="484802" spans="1:1">
      <c r="A484802" s="153"/>
    </row>
    <row r="484803" spans="1:1">
      <c r="A484803" s="153"/>
    </row>
    <row r="484806" spans="1:1">
      <c r="A484806" s="153"/>
    </row>
    <row r="484816" spans="1:1">
      <c r="A484816" s="153"/>
    </row>
    <row r="484817" spans="1:1">
      <c r="A484817" s="153"/>
    </row>
    <row r="484818" spans="1:1">
      <c r="A484818" s="153"/>
    </row>
    <row r="484831" spans="1:1">
      <c r="A484831" s="153"/>
    </row>
    <row r="484833" spans="1:1">
      <c r="A484833" s="153"/>
    </row>
    <row r="484835" spans="1:1">
      <c r="A484835" s="154"/>
    </row>
    <row r="484837" spans="1:1">
      <c r="A484837" s="125"/>
    </row>
    <row r="484848" spans="1:1">
      <c r="A484848" s="153"/>
    </row>
    <row r="484849" spans="1:1">
      <c r="A484849" s="153"/>
    </row>
    <row r="484852" spans="1:1">
      <c r="A484852" s="153"/>
    </row>
    <row r="484862" spans="1:1">
      <c r="A484862" s="153"/>
    </row>
    <row r="484863" spans="1:1">
      <c r="A484863" s="153"/>
    </row>
    <row r="484864" spans="1:1">
      <c r="A484864" s="153"/>
    </row>
    <row r="484877" spans="1:1">
      <c r="A484877" s="153"/>
    </row>
    <row r="484879" spans="1:1">
      <c r="A484879" s="153"/>
    </row>
    <row r="484881" spans="1:1">
      <c r="A484881" s="154"/>
    </row>
    <row r="484883" spans="1:1">
      <c r="A484883" s="125"/>
    </row>
    <row r="484894" spans="1:1">
      <c r="A484894" s="153"/>
    </row>
    <row r="484895" spans="1:1">
      <c r="A484895" s="153"/>
    </row>
    <row r="484898" spans="1:1">
      <c r="A484898" s="153"/>
    </row>
    <row r="484908" spans="1:1">
      <c r="A484908" s="153"/>
    </row>
    <row r="484909" spans="1:1">
      <c r="A484909" s="153"/>
    </row>
    <row r="484910" spans="1:1">
      <c r="A484910" s="153"/>
    </row>
    <row r="484923" spans="1:1">
      <c r="A484923" s="153"/>
    </row>
    <row r="484925" spans="1:1">
      <c r="A484925" s="153"/>
    </row>
    <row r="484927" spans="1:1">
      <c r="A484927" s="154"/>
    </row>
    <row r="484929" spans="1:1">
      <c r="A484929" s="125"/>
    </row>
    <row r="484940" spans="1:1">
      <c r="A484940" s="153"/>
    </row>
    <row r="484941" spans="1:1">
      <c r="A484941" s="153"/>
    </row>
    <row r="484944" spans="1:1">
      <c r="A484944" s="153"/>
    </row>
    <row r="484954" spans="1:1">
      <c r="A484954" s="153"/>
    </row>
    <row r="484955" spans="1:1">
      <c r="A484955" s="153"/>
    </row>
    <row r="484956" spans="1:1">
      <c r="A484956" s="153"/>
    </row>
    <row r="484969" spans="1:1">
      <c r="A484969" s="153"/>
    </row>
    <row r="484971" spans="1:1">
      <c r="A484971" s="153"/>
    </row>
    <row r="484973" spans="1:1">
      <c r="A484973" s="154"/>
    </row>
    <row r="484975" spans="1:1">
      <c r="A484975" s="125"/>
    </row>
    <row r="484986" spans="1:1">
      <c r="A484986" s="153"/>
    </row>
    <row r="484987" spans="1:1">
      <c r="A484987" s="153"/>
    </row>
    <row r="484990" spans="1:1">
      <c r="A484990" s="153"/>
    </row>
    <row r="485000" spans="1:1">
      <c r="A485000" s="153"/>
    </row>
    <row r="485001" spans="1:1">
      <c r="A485001" s="153"/>
    </row>
    <row r="485002" spans="1:1">
      <c r="A485002" s="153"/>
    </row>
    <row r="485015" spans="1:1">
      <c r="A485015" s="153"/>
    </row>
    <row r="485017" spans="1:1">
      <c r="A485017" s="153"/>
    </row>
    <row r="485019" spans="1:1">
      <c r="A485019" s="154"/>
    </row>
    <row r="485021" spans="1:1">
      <c r="A485021" s="125"/>
    </row>
    <row r="485032" spans="1:1">
      <c r="A485032" s="153"/>
    </row>
    <row r="485033" spans="1:1">
      <c r="A485033" s="153"/>
    </row>
    <row r="485036" spans="1:1">
      <c r="A485036" s="153"/>
    </row>
    <row r="485046" spans="1:1">
      <c r="A485046" s="153"/>
    </row>
    <row r="485047" spans="1:1">
      <c r="A485047" s="153"/>
    </row>
    <row r="485048" spans="1:1">
      <c r="A485048" s="153"/>
    </row>
    <row r="485061" spans="1:1">
      <c r="A485061" s="153"/>
    </row>
    <row r="485063" spans="1:1">
      <c r="A485063" s="153"/>
    </row>
    <row r="485065" spans="1:1">
      <c r="A485065" s="154"/>
    </row>
    <row r="485067" spans="1:1">
      <c r="A485067" s="125"/>
    </row>
    <row r="485078" spans="1:1">
      <c r="A485078" s="153"/>
    </row>
    <row r="485079" spans="1:1">
      <c r="A485079" s="153"/>
    </row>
    <row r="485082" spans="1:1">
      <c r="A485082" s="153"/>
    </row>
    <row r="485092" spans="1:1">
      <c r="A485092" s="153"/>
    </row>
    <row r="485093" spans="1:1">
      <c r="A485093" s="153"/>
    </row>
    <row r="485094" spans="1:1">
      <c r="A485094" s="153"/>
    </row>
    <row r="485107" spans="1:1">
      <c r="A485107" s="153"/>
    </row>
    <row r="485109" spans="1:1">
      <c r="A485109" s="153"/>
    </row>
    <row r="485111" spans="1:1">
      <c r="A485111" s="154"/>
    </row>
    <row r="485113" spans="1:1">
      <c r="A485113" s="125"/>
    </row>
    <row r="485124" spans="1:1">
      <c r="A485124" s="153"/>
    </row>
    <row r="485125" spans="1:1">
      <c r="A485125" s="153"/>
    </row>
    <row r="485128" spans="1:1">
      <c r="A485128" s="153"/>
    </row>
    <row r="485138" spans="1:1">
      <c r="A485138" s="153"/>
    </row>
    <row r="485139" spans="1:1">
      <c r="A485139" s="153"/>
    </row>
    <row r="485140" spans="1:1">
      <c r="A485140" s="153"/>
    </row>
    <row r="485153" spans="1:1">
      <c r="A485153" s="153"/>
    </row>
    <row r="485155" spans="1:1">
      <c r="A485155" s="153"/>
    </row>
    <row r="485157" spans="1:1">
      <c r="A485157" s="154"/>
    </row>
    <row r="485159" spans="1:1">
      <c r="A485159" s="125"/>
    </row>
    <row r="485170" spans="1:1">
      <c r="A485170" s="153"/>
    </row>
    <row r="485171" spans="1:1">
      <c r="A485171" s="153"/>
    </row>
    <row r="485174" spans="1:1">
      <c r="A485174" s="153"/>
    </row>
    <row r="485184" spans="1:1">
      <c r="A485184" s="153"/>
    </row>
    <row r="485185" spans="1:1">
      <c r="A485185" s="153"/>
    </row>
    <row r="485186" spans="1:1">
      <c r="A485186" s="153"/>
    </row>
    <row r="485199" spans="1:1">
      <c r="A485199" s="153"/>
    </row>
    <row r="485201" spans="1:1">
      <c r="A485201" s="153"/>
    </row>
    <row r="485203" spans="1:1">
      <c r="A485203" s="154"/>
    </row>
    <row r="485205" spans="1:1">
      <c r="A485205" s="125"/>
    </row>
    <row r="485216" spans="1:1">
      <c r="A485216" s="153"/>
    </row>
    <row r="485217" spans="1:1">
      <c r="A485217" s="153"/>
    </row>
    <row r="485220" spans="1:1">
      <c r="A485220" s="153"/>
    </row>
    <row r="485230" spans="1:1">
      <c r="A485230" s="153"/>
    </row>
    <row r="485231" spans="1:1">
      <c r="A485231" s="153"/>
    </row>
    <row r="485232" spans="1:1">
      <c r="A485232" s="153"/>
    </row>
    <row r="485245" spans="1:1">
      <c r="A485245" s="153"/>
    </row>
    <row r="485247" spans="1:1">
      <c r="A485247" s="153"/>
    </row>
    <row r="485249" spans="1:1">
      <c r="A485249" s="154"/>
    </row>
    <row r="485251" spans="1:1">
      <c r="A485251" s="125"/>
    </row>
    <row r="485262" spans="1:1">
      <c r="A485262" s="153"/>
    </row>
    <row r="485263" spans="1:1">
      <c r="A485263" s="153"/>
    </row>
    <row r="485266" spans="1:1">
      <c r="A485266" s="153"/>
    </row>
    <row r="485276" spans="1:1">
      <c r="A485276" s="153"/>
    </row>
    <row r="485277" spans="1:1">
      <c r="A485277" s="153"/>
    </row>
    <row r="485278" spans="1:1">
      <c r="A485278" s="153"/>
    </row>
    <row r="485291" spans="1:1">
      <c r="A485291" s="153"/>
    </row>
    <row r="485293" spans="1:1">
      <c r="A485293" s="153"/>
    </row>
    <row r="485295" spans="1:1">
      <c r="A485295" s="154"/>
    </row>
    <row r="485297" spans="1:1">
      <c r="A485297" s="125"/>
    </row>
    <row r="485308" spans="1:1">
      <c r="A485308" s="153"/>
    </row>
    <row r="485309" spans="1:1">
      <c r="A485309" s="153"/>
    </row>
    <row r="485312" spans="1:1">
      <c r="A485312" s="153"/>
    </row>
    <row r="485322" spans="1:1">
      <c r="A485322" s="153"/>
    </row>
    <row r="485323" spans="1:1">
      <c r="A485323" s="153"/>
    </row>
    <row r="485324" spans="1:1">
      <c r="A485324" s="153"/>
    </row>
    <row r="485337" spans="1:1">
      <c r="A485337" s="153"/>
    </row>
    <row r="485339" spans="1:1">
      <c r="A485339" s="153"/>
    </row>
    <row r="485341" spans="1:1">
      <c r="A485341" s="154"/>
    </row>
    <row r="485343" spans="1:1">
      <c r="A485343" s="125"/>
    </row>
    <row r="485354" spans="1:1">
      <c r="A485354" s="153"/>
    </row>
    <row r="485355" spans="1:1">
      <c r="A485355" s="153"/>
    </row>
    <row r="485358" spans="1:1">
      <c r="A485358" s="153"/>
    </row>
    <row r="485368" spans="1:1">
      <c r="A485368" s="153"/>
    </row>
    <row r="485369" spans="1:1">
      <c r="A485369" s="153"/>
    </row>
    <row r="485370" spans="1:1">
      <c r="A485370" s="153"/>
    </row>
    <row r="485383" spans="1:1">
      <c r="A485383" s="153"/>
    </row>
    <row r="485385" spans="1:1">
      <c r="A485385" s="153"/>
    </row>
    <row r="485387" spans="1:1">
      <c r="A485387" s="154"/>
    </row>
    <row r="485389" spans="1:1">
      <c r="A485389" s="125"/>
    </row>
    <row r="485400" spans="1:1">
      <c r="A485400" s="153"/>
    </row>
    <row r="485401" spans="1:1">
      <c r="A485401" s="153"/>
    </row>
    <row r="485404" spans="1:1">
      <c r="A485404" s="153"/>
    </row>
    <row r="485414" spans="1:1">
      <c r="A485414" s="153"/>
    </row>
    <row r="485415" spans="1:1">
      <c r="A485415" s="153"/>
    </row>
    <row r="485416" spans="1:1">
      <c r="A485416" s="153"/>
    </row>
    <row r="485429" spans="1:1">
      <c r="A485429" s="153"/>
    </row>
    <row r="485431" spans="1:1">
      <c r="A485431" s="153"/>
    </row>
    <row r="485433" spans="1:1">
      <c r="A485433" s="154"/>
    </row>
    <row r="485435" spans="1:1">
      <c r="A485435" s="125"/>
    </row>
    <row r="485446" spans="1:1">
      <c r="A485446" s="153"/>
    </row>
    <row r="485447" spans="1:1">
      <c r="A485447" s="153"/>
    </row>
    <row r="485450" spans="1:1">
      <c r="A485450" s="153"/>
    </row>
    <row r="485460" spans="1:1">
      <c r="A485460" s="153"/>
    </row>
    <row r="485461" spans="1:1">
      <c r="A485461" s="153"/>
    </row>
    <row r="485462" spans="1:1">
      <c r="A485462" s="153"/>
    </row>
    <row r="485475" spans="1:1">
      <c r="A485475" s="153"/>
    </row>
    <row r="485477" spans="1:1">
      <c r="A485477" s="153"/>
    </row>
    <row r="485479" spans="1:1">
      <c r="A485479" s="154"/>
    </row>
    <row r="485481" spans="1:1">
      <c r="A485481" s="125"/>
    </row>
    <row r="485492" spans="1:1">
      <c r="A485492" s="153"/>
    </row>
    <row r="485493" spans="1:1">
      <c r="A485493" s="153"/>
    </row>
    <row r="485496" spans="1:1">
      <c r="A485496" s="153"/>
    </row>
    <row r="485506" spans="1:1">
      <c r="A485506" s="153"/>
    </row>
    <row r="485507" spans="1:1">
      <c r="A485507" s="153"/>
    </row>
    <row r="485508" spans="1:1">
      <c r="A485508" s="153"/>
    </row>
    <row r="485521" spans="1:1">
      <c r="A485521" s="153"/>
    </row>
    <row r="485523" spans="1:1">
      <c r="A485523" s="153"/>
    </row>
    <row r="485525" spans="1:1">
      <c r="A485525" s="154"/>
    </row>
    <row r="485527" spans="1:1">
      <c r="A485527" s="125"/>
    </row>
    <row r="485538" spans="1:1">
      <c r="A485538" s="153"/>
    </row>
    <row r="485539" spans="1:1">
      <c r="A485539" s="153"/>
    </row>
    <row r="485542" spans="1:1">
      <c r="A485542" s="153"/>
    </row>
    <row r="485552" spans="1:1">
      <c r="A485552" s="153"/>
    </row>
    <row r="485553" spans="1:1">
      <c r="A485553" s="153"/>
    </row>
    <row r="485554" spans="1:1">
      <c r="A485554" s="153"/>
    </row>
    <row r="485567" spans="1:1">
      <c r="A485567" s="153"/>
    </row>
    <row r="485569" spans="1:1">
      <c r="A485569" s="153"/>
    </row>
    <row r="485571" spans="1:1">
      <c r="A485571" s="154"/>
    </row>
    <row r="485573" spans="1:1">
      <c r="A485573" s="125"/>
    </row>
    <row r="485584" spans="1:1">
      <c r="A485584" s="153"/>
    </row>
    <row r="485585" spans="1:1">
      <c r="A485585" s="153"/>
    </row>
    <row r="485588" spans="1:1">
      <c r="A485588" s="153"/>
    </row>
    <row r="485598" spans="1:1">
      <c r="A485598" s="153"/>
    </row>
    <row r="485599" spans="1:1">
      <c r="A485599" s="153"/>
    </row>
    <row r="485600" spans="1:1">
      <c r="A485600" s="153"/>
    </row>
    <row r="485613" spans="1:1">
      <c r="A485613" s="153"/>
    </row>
    <row r="485615" spans="1:1">
      <c r="A485615" s="153"/>
    </row>
    <row r="485617" spans="1:1">
      <c r="A485617" s="154"/>
    </row>
    <row r="485619" spans="1:1">
      <c r="A485619" s="125"/>
    </row>
    <row r="485630" spans="1:1">
      <c r="A485630" s="153"/>
    </row>
    <row r="485631" spans="1:1">
      <c r="A485631" s="153"/>
    </row>
    <row r="485634" spans="1:1">
      <c r="A485634" s="153"/>
    </row>
    <row r="485644" spans="1:1">
      <c r="A485644" s="153"/>
    </row>
    <row r="485645" spans="1:1">
      <c r="A485645" s="153"/>
    </row>
    <row r="485646" spans="1:1">
      <c r="A485646" s="153"/>
    </row>
    <row r="485659" spans="1:1">
      <c r="A485659" s="153"/>
    </row>
    <row r="485661" spans="1:1">
      <c r="A485661" s="153"/>
    </row>
    <row r="485663" spans="1:1">
      <c r="A485663" s="154"/>
    </row>
    <row r="485665" spans="1:1">
      <c r="A485665" s="125"/>
    </row>
    <row r="485676" spans="1:1">
      <c r="A485676" s="153"/>
    </row>
    <row r="485677" spans="1:1">
      <c r="A485677" s="153"/>
    </row>
    <row r="485680" spans="1:1">
      <c r="A485680" s="153"/>
    </row>
    <row r="485690" spans="1:1">
      <c r="A485690" s="153"/>
    </row>
    <row r="485691" spans="1:1">
      <c r="A485691" s="153"/>
    </row>
    <row r="485692" spans="1:1">
      <c r="A485692" s="153"/>
    </row>
    <row r="485705" spans="1:1">
      <c r="A485705" s="153"/>
    </row>
    <row r="485707" spans="1:1">
      <c r="A485707" s="153"/>
    </row>
    <row r="485709" spans="1:1">
      <c r="A485709" s="154"/>
    </row>
    <row r="485711" spans="1:1">
      <c r="A485711" s="125"/>
    </row>
    <row r="485722" spans="1:1">
      <c r="A485722" s="153"/>
    </row>
    <row r="485723" spans="1:1">
      <c r="A485723" s="153"/>
    </row>
    <row r="485726" spans="1:1">
      <c r="A485726" s="153"/>
    </row>
    <row r="485736" spans="1:1">
      <c r="A485736" s="153"/>
    </row>
    <row r="485737" spans="1:1">
      <c r="A485737" s="153"/>
    </row>
    <row r="485738" spans="1:1">
      <c r="A485738" s="153"/>
    </row>
    <row r="485751" spans="1:1">
      <c r="A485751" s="153"/>
    </row>
    <row r="485753" spans="1:1">
      <c r="A485753" s="153"/>
    </row>
    <row r="485755" spans="1:1">
      <c r="A485755" s="154"/>
    </row>
    <row r="485757" spans="1:1">
      <c r="A485757" s="125"/>
    </row>
    <row r="485768" spans="1:1">
      <c r="A485768" s="153"/>
    </row>
    <row r="485769" spans="1:1">
      <c r="A485769" s="153"/>
    </row>
    <row r="485772" spans="1:1">
      <c r="A485772" s="153"/>
    </row>
    <row r="485782" spans="1:1">
      <c r="A485782" s="153"/>
    </row>
    <row r="485783" spans="1:1">
      <c r="A485783" s="153"/>
    </row>
    <row r="485784" spans="1:1">
      <c r="A485784" s="153"/>
    </row>
    <row r="485797" spans="1:1">
      <c r="A485797" s="153"/>
    </row>
    <row r="485799" spans="1:1">
      <c r="A485799" s="153"/>
    </row>
    <row r="485801" spans="1:1">
      <c r="A485801" s="154"/>
    </row>
    <row r="485803" spans="1:1">
      <c r="A485803" s="125"/>
    </row>
    <row r="485814" spans="1:1">
      <c r="A485814" s="153"/>
    </row>
    <row r="485815" spans="1:1">
      <c r="A485815" s="153"/>
    </row>
    <row r="485818" spans="1:1">
      <c r="A485818" s="153"/>
    </row>
    <row r="485828" spans="1:1">
      <c r="A485828" s="153"/>
    </row>
    <row r="485829" spans="1:1">
      <c r="A485829" s="153"/>
    </row>
    <row r="485830" spans="1:1">
      <c r="A485830" s="153"/>
    </row>
    <row r="485843" spans="1:1">
      <c r="A485843" s="153"/>
    </row>
    <row r="485845" spans="1:1">
      <c r="A485845" s="153"/>
    </row>
    <row r="485847" spans="1:1">
      <c r="A485847" s="154"/>
    </row>
    <row r="485849" spans="1:1">
      <c r="A485849" s="125"/>
    </row>
    <row r="485860" spans="1:1">
      <c r="A485860" s="153"/>
    </row>
    <row r="485861" spans="1:1">
      <c r="A485861" s="153"/>
    </row>
    <row r="485864" spans="1:1">
      <c r="A485864" s="153"/>
    </row>
    <row r="485874" spans="1:1">
      <c r="A485874" s="153"/>
    </row>
    <row r="485875" spans="1:1">
      <c r="A485875" s="153"/>
    </row>
    <row r="485876" spans="1:1">
      <c r="A485876" s="153"/>
    </row>
    <row r="485889" spans="1:1">
      <c r="A485889" s="153"/>
    </row>
    <row r="485891" spans="1:1">
      <c r="A485891" s="153"/>
    </row>
    <row r="485893" spans="1:1">
      <c r="A485893" s="154"/>
    </row>
    <row r="485895" spans="1:1">
      <c r="A485895" s="125"/>
    </row>
    <row r="485906" spans="1:1">
      <c r="A485906" s="153"/>
    </row>
    <row r="485907" spans="1:1">
      <c r="A485907" s="153"/>
    </row>
    <row r="485910" spans="1:1">
      <c r="A485910" s="153"/>
    </row>
    <row r="485920" spans="1:1">
      <c r="A485920" s="153"/>
    </row>
    <row r="485921" spans="1:1">
      <c r="A485921" s="153"/>
    </row>
    <row r="485922" spans="1:1">
      <c r="A485922" s="153"/>
    </row>
    <row r="485935" spans="1:1">
      <c r="A485935" s="153"/>
    </row>
    <row r="485937" spans="1:1">
      <c r="A485937" s="153"/>
    </row>
    <row r="485939" spans="1:1">
      <c r="A485939" s="154"/>
    </row>
    <row r="485941" spans="1:1">
      <c r="A485941" s="125"/>
    </row>
    <row r="485952" spans="1:1">
      <c r="A485952" s="153"/>
    </row>
    <row r="485953" spans="1:1">
      <c r="A485953" s="153"/>
    </row>
    <row r="485956" spans="1:1">
      <c r="A485956" s="153"/>
    </row>
    <row r="485966" spans="1:1">
      <c r="A485966" s="153"/>
    </row>
    <row r="485967" spans="1:1">
      <c r="A485967" s="153"/>
    </row>
    <row r="485968" spans="1:1">
      <c r="A485968" s="153"/>
    </row>
    <row r="485981" spans="1:1">
      <c r="A485981" s="153"/>
    </row>
    <row r="485983" spans="1:1">
      <c r="A485983" s="153"/>
    </row>
    <row r="485985" spans="1:1">
      <c r="A485985" s="154"/>
    </row>
    <row r="485987" spans="1:1">
      <c r="A485987" s="125"/>
    </row>
    <row r="485998" spans="1:1">
      <c r="A485998" s="153"/>
    </row>
    <row r="485999" spans="1:1">
      <c r="A485999" s="153"/>
    </row>
    <row r="486002" spans="1:1">
      <c r="A486002" s="153"/>
    </row>
    <row r="486012" spans="1:1">
      <c r="A486012" s="153"/>
    </row>
    <row r="486013" spans="1:1">
      <c r="A486013" s="153"/>
    </row>
    <row r="486014" spans="1:1">
      <c r="A486014" s="153"/>
    </row>
    <row r="486027" spans="1:1">
      <c r="A486027" s="153"/>
    </row>
    <row r="486029" spans="1:1">
      <c r="A486029" s="153"/>
    </row>
    <row r="486031" spans="1:1">
      <c r="A486031" s="154"/>
    </row>
    <row r="486033" spans="1:1">
      <c r="A486033" s="125"/>
    </row>
    <row r="486044" spans="1:1">
      <c r="A486044" s="153"/>
    </row>
    <row r="486045" spans="1:1">
      <c r="A486045" s="153"/>
    </row>
    <row r="486048" spans="1:1">
      <c r="A486048" s="153"/>
    </row>
    <row r="486058" spans="1:1">
      <c r="A486058" s="153"/>
    </row>
    <row r="486059" spans="1:1">
      <c r="A486059" s="153"/>
    </row>
    <row r="486060" spans="1:1">
      <c r="A486060" s="153"/>
    </row>
    <row r="486073" spans="1:1">
      <c r="A486073" s="153"/>
    </row>
    <row r="486075" spans="1:1">
      <c r="A486075" s="153"/>
    </row>
    <row r="486077" spans="1:1">
      <c r="A486077" s="154"/>
    </row>
    <row r="486079" spans="1:1">
      <c r="A486079" s="125"/>
    </row>
    <row r="486090" spans="1:1">
      <c r="A486090" s="153"/>
    </row>
    <row r="486091" spans="1:1">
      <c r="A486091" s="153"/>
    </row>
    <row r="486094" spans="1:1">
      <c r="A486094" s="153"/>
    </row>
    <row r="486104" spans="1:1">
      <c r="A486104" s="153"/>
    </row>
    <row r="486105" spans="1:1">
      <c r="A486105" s="153"/>
    </row>
    <row r="486106" spans="1:1">
      <c r="A486106" s="153"/>
    </row>
    <row r="486119" spans="1:1">
      <c r="A486119" s="153"/>
    </row>
    <row r="486121" spans="1:1">
      <c r="A486121" s="153"/>
    </row>
    <row r="486123" spans="1:1">
      <c r="A486123" s="154"/>
    </row>
    <row r="486125" spans="1:1">
      <c r="A486125" s="125"/>
    </row>
    <row r="486136" spans="1:1">
      <c r="A486136" s="153"/>
    </row>
    <row r="486137" spans="1:1">
      <c r="A486137" s="153"/>
    </row>
    <row r="486140" spans="1:1">
      <c r="A486140" s="153"/>
    </row>
    <row r="486150" spans="1:1">
      <c r="A486150" s="153"/>
    </row>
    <row r="486151" spans="1:1">
      <c r="A486151" s="153"/>
    </row>
    <row r="486152" spans="1:1">
      <c r="A486152" s="153"/>
    </row>
    <row r="486165" spans="1:1">
      <c r="A486165" s="153"/>
    </row>
    <row r="486167" spans="1:1">
      <c r="A486167" s="153"/>
    </row>
    <row r="486169" spans="1:1">
      <c r="A486169" s="154"/>
    </row>
    <row r="486171" spans="1:1">
      <c r="A486171" s="125"/>
    </row>
    <row r="486182" spans="1:1">
      <c r="A486182" s="153"/>
    </row>
    <row r="486183" spans="1:1">
      <c r="A486183" s="153"/>
    </row>
    <row r="486186" spans="1:1">
      <c r="A486186" s="153"/>
    </row>
    <row r="486196" spans="1:1">
      <c r="A486196" s="153"/>
    </row>
    <row r="486197" spans="1:1">
      <c r="A486197" s="153"/>
    </row>
    <row r="486198" spans="1:1">
      <c r="A486198" s="153"/>
    </row>
    <row r="486211" spans="1:1">
      <c r="A486211" s="153"/>
    </row>
    <row r="486213" spans="1:1">
      <c r="A486213" s="153"/>
    </row>
    <row r="486215" spans="1:1">
      <c r="A486215" s="154"/>
    </row>
    <row r="486217" spans="1:1">
      <c r="A486217" s="125"/>
    </row>
    <row r="486228" spans="1:1">
      <c r="A486228" s="153"/>
    </row>
    <row r="486229" spans="1:1">
      <c r="A486229" s="153"/>
    </row>
    <row r="486232" spans="1:1">
      <c r="A486232" s="153"/>
    </row>
    <row r="486242" spans="1:1">
      <c r="A486242" s="153"/>
    </row>
    <row r="486243" spans="1:1">
      <c r="A486243" s="153"/>
    </row>
    <row r="486244" spans="1:1">
      <c r="A486244" s="153"/>
    </row>
    <row r="486257" spans="1:1">
      <c r="A486257" s="153"/>
    </row>
    <row r="486259" spans="1:1">
      <c r="A486259" s="153"/>
    </row>
    <row r="486261" spans="1:1">
      <c r="A486261" s="154"/>
    </row>
    <row r="486263" spans="1:1">
      <c r="A486263" s="125"/>
    </row>
    <row r="486274" spans="1:1">
      <c r="A486274" s="153"/>
    </row>
    <row r="486275" spans="1:1">
      <c r="A486275" s="153"/>
    </row>
    <row r="486278" spans="1:1">
      <c r="A486278" s="153"/>
    </row>
    <row r="486288" spans="1:1">
      <c r="A486288" s="153"/>
    </row>
    <row r="486289" spans="1:1">
      <c r="A486289" s="153"/>
    </row>
    <row r="486290" spans="1:1">
      <c r="A486290" s="153"/>
    </row>
    <row r="486303" spans="1:1">
      <c r="A486303" s="153"/>
    </row>
    <row r="486305" spans="1:1">
      <c r="A486305" s="153"/>
    </row>
    <row r="486307" spans="1:1">
      <c r="A486307" s="154"/>
    </row>
    <row r="486309" spans="1:1">
      <c r="A486309" s="125"/>
    </row>
    <row r="486320" spans="1:1">
      <c r="A486320" s="153"/>
    </row>
    <row r="486321" spans="1:1">
      <c r="A486321" s="153"/>
    </row>
    <row r="486324" spans="1:1">
      <c r="A486324" s="153"/>
    </row>
    <row r="486334" spans="1:1">
      <c r="A486334" s="153"/>
    </row>
    <row r="486335" spans="1:1">
      <c r="A486335" s="153"/>
    </row>
    <row r="486336" spans="1:1">
      <c r="A486336" s="153"/>
    </row>
    <row r="486349" spans="1:1">
      <c r="A486349" s="153"/>
    </row>
    <row r="486351" spans="1:1">
      <c r="A486351" s="153"/>
    </row>
    <row r="486353" spans="1:1">
      <c r="A486353" s="154"/>
    </row>
    <row r="486355" spans="1:1">
      <c r="A486355" s="125"/>
    </row>
    <row r="486366" spans="1:1">
      <c r="A486366" s="153"/>
    </row>
    <row r="486367" spans="1:1">
      <c r="A486367" s="153"/>
    </row>
    <row r="486370" spans="1:1">
      <c r="A486370" s="153"/>
    </row>
    <row r="486380" spans="1:1">
      <c r="A486380" s="153"/>
    </row>
    <row r="486381" spans="1:1">
      <c r="A486381" s="153"/>
    </row>
    <row r="486382" spans="1:1">
      <c r="A486382" s="153"/>
    </row>
    <row r="486395" spans="1:1">
      <c r="A486395" s="153"/>
    </row>
    <row r="486397" spans="1:1">
      <c r="A486397" s="153"/>
    </row>
    <row r="486399" spans="1:1">
      <c r="A486399" s="154"/>
    </row>
    <row r="486401" spans="1:1">
      <c r="A486401" s="125"/>
    </row>
    <row r="486412" spans="1:1">
      <c r="A486412" s="153"/>
    </row>
    <row r="486413" spans="1:1">
      <c r="A486413" s="153"/>
    </row>
    <row r="486416" spans="1:1">
      <c r="A486416" s="153"/>
    </row>
    <row r="486426" spans="1:1">
      <c r="A486426" s="153"/>
    </row>
    <row r="486427" spans="1:1">
      <c r="A486427" s="153"/>
    </row>
    <row r="486428" spans="1:1">
      <c r="A486428" s="153"/>
    </row>
    <row r="486441" spans="1:1">
      <c r="A486441" s="153"/>
    </row>
    <row r="486443" spans="1:1">
      <c r="A486443" s="153"/>
    </row>
    <row r="486445" spans="1:1">
      <c r="A486445" s="154"/>
    </row>
    <row r="486447" spans="1:1">
      <c r="A486447" s="125"/>
    </row>
    <row r="486458" spans="1:1">
      <c r="A486458" s="153"/>
    </row>
    <row r="486459" spans="1:1">
      <c r="A486459" s="153"/>
    </row>
    <row r="486462" spans="1:1">
      <c r="A486462" s="153"/>
    </row>
    <row r="486472" spans="1:1">
      <c r="A486472" s="153"/>
    </row>
    <row r="486473" spans="1:1">
      <c r="A486473" s="153"/>
    </row>
    <row r="486474" spans="1:1">
      <c r="A486474" s="153"/>
    </row>
    <row r="486487" spans="1:1">
      <c r="A486487" s="153"/>
    </row>
    <row r="486489" spans="1:1">
      <c r="A486489" s="153"/>
    </row>
    <row r="486491" spans="1:1">
      <c r="A486491" s="154"/>
    </row>
    <row r="486493" spans="1:1">
      <c r="A486493" s="125"/>
    </row>
    <row r="486504" spans="1:1">
      <c r="A486504" s="153"/>
    </row>
    <row r="486505" spans="1:1">
      <c r="A486505" s="153"/>
    </row>
    <row r="486508" spans="1:1">
      <c r="A486508" s="153"/>
    </row>
    <row r="486518" spans="1:1">
      <c r="A486518" s="153"/>
    </row>
    <row r="486519" spans="1:1">
      <c r="A486519" s="153"/>
    </row>
    <row r="486520" spans="1:1">
      <c r="A486520" s="153"/>
    </row>
    <row r="486533" spans="1:1">
      <c r="A486533" s="153"/>
    </row>
    <row r="486535" spans="1:1">
      <c r="A486535" s="153"/>
    </row>
    <row r="486537" spans="1:1">
      <c r="A486537" s="154"/>
    </row>
    <row r="486539" spans="1:1">
      <c r="A486539" s="125"/>
    </row>
    <row r="486550" spans="1:1">
      <c r="A486550" s="153"/>
    </row>
    <row r="486551" spans="1:1">
      <c r="A486551" s="153"/>
    </row>
    <row r="486554" spans="1:1">
      <c r="A486554" s="153"/>
    </row>
    <row r="486564" spans="1:1">
      <c r="A486564" s="153"/>
    </row>
    <row r="486565" spans="1:1">
      <c r="A486565" s="153"/>
    </row>
    <row r="486566" spans="1:1">
      <c r="A486566" s="153"/>
    </row>
    <row r="486579" spans="1:1">
      <c r="A486579" s="153"/>
    </row>
    <row r="486581" spans="1:1">
      <c r="A486581" s="153"/>
    </row>
    <row r="486583" spans="1:1">
      <c r="A486583" s="154"/>
    </row>
    <row r="486585" spans="1:1">
      <c r="A486585" s="125"/>
    </row>
    <row r="486596" spans="1:1">
      <c r="A486596" s="153"/>
    </row>
    <row r="486597" spans="1:1">
      <c r="A486597" s="153"/>
    </row>
    <row r="486600" spans="1:1">
      <c r="A486600" s="153"/>
    </row>
    <row r="486610" spans="1:1">
      <c r="A486610" s="153"/>
    </row>
    <row r="486611" spans="1:1">
      <c r="A486611" s="153"/>
    </row>
    <row r="486612" spans="1:1">
      <c r="A486612" s="153"/>
    </row>
    <row r="486625" spans="1:1">
      <c r="A486625" s="153"/>
    </row>
    <row r="486627" spans="1:1">
      <c r="A486627" s="153"/>
    </row>
    <row r="486629" spans="1:1">
      <c r="A486629" s="154"/>
    </row>
    <row r="486631" spans="1:1">
      <c r="A486631" s="125"/>
    </row>
    <row r="486642" spans="1:1">
      <c r="A486642" s="153"/>
    </row>
    <row r="486643" spans="1:1">
      <c r="A486643" s="153"/>
    </row>
    <row r="486646" spans="1:1">
      <c r="A486646" s="153"/>
    </row>
    <row r="486656" spans="1:1">
      <c r="A486656" s="153"/>
    </row>
    <row r="486657" spans="1:1">
      <c r="A486657" s="153"/>
    </row>
    <row r="486658" spans="1:1">
      <c r="A486658" s="153"/>
    </row>
    <row r="486671" spans="1:1">
      <c r="A486671" s="153"/>
    </row>
    <row r="486673" spans="1:1">
      <c r="A486673" s="153"/>
    </row>
    <row r="486675" spans="1:1">
      <c r="A486675" s="154"/>
    </row>
    <row r="486677" spans="1:1">
      <c r="A486677" s="125"/>
    </row>
    <row r="486688" spans="1:1">
      <c r="A486688" s="153"/>
    </row>
    <row r="486689" spans="1:1">
      <c r="A486689" s="153"/>
    </row>
    <row r="486692" spans="1:1">
      <c r="A486692" s="153"/>
    </row>
    <row r="486702" spans="1:1">
      <c r="A486702" s="153"/>
    </row>
    <row r="486703" spans="1:1">
      <c r="A486703" s="153"/>
    </row>
    <row r="486704" spans="1:1">
      <c r="A486704" s="153"/>
    </row>
    <row r="486717" spans="1:1">
      <c r="A486717" s="153"/>
    </row>
    <row r="486719" spans="1:1">
      <c r="A486719" s="153"/>
    </row>
    <row r="486721" spans="1:1">
      <c r="A486721" s="154"/>
    </row>
    <row r="486723" spans="1:1">
      <c r="A486723" s="125"/>
    </row>
    <row r="486734" spans="1:1">
      <c r="A486734" s="153"/>
    </row>
    <row r="486735" spans="1:1">
      <c r="A486735" s="153"/>
    </row>
    <row r="486738" spans="1:1">
      <c r="A486738" s="153"/>
    </row>
    <row r="486748" spans="1:1">
      <c r="A486748" s="153"/>
    </row>
    <row r="486749" spans="1:1">
      <c r="A486749" s="153"/>
    </row>
    <row r="486750" spans="1:1">
      <c r="A486750" s="153"/>
    </row>
    <row r="486763" spans="1:1">
      <c r="A486763" s="153"/>
    </row>
    <row r="486765" spans="1:1">
      <c r="A486765" s="153"/>
    </row>
    <row r="486767" spans="1:1">
      <c r="A486767" s="154"/>
    </row>
    <row r="486769" spans="1:1">
      <c r="A486769" s="125"/>
    </row>
    <row r="486780" spans="1:1">
      <c r="A486780" s="153"/>
    </row>
    <row r="486781" spans="1:1">
      <c r="A486781" s="153"/>
    </row>
    <row r="486784" spans="1:1">
      <c r="A486784" s="153"/>
    </row>
    <row r="486794" spans="1:1">
      <c r="A486794" s="153"/>
    </row>
    <row r="486795" spans="1:1">
      <c r="A486795" s="153"/>
    </row>
    <row r="486796" spans="1:1">
      <c r="A486796" s="153"/>
    </row>
    <row r="486809" spans="1:1">
      <c r="A486809" s="153"/>
    </row>
    <row r="486811" spans="1:1">
      <c r="A486811" s="153"/>
    </row>
    <row r="486813" spans="1:1">
      <c r="A486813" s="154"/>
    </row>
    <row r="486815" spans="1:1">
      <c r="A486815" s="125"/>
    </row>
    <row r="486826" spans="1:1">
      <c r="A486826" s="153"/>
    </row>
    <row r="486827" spans="1:1">
      <c r="A486827" s="153"/>
    </row>
    <row r="486830" spans="1:1">
      <c r="A486830" s="153"/>
    </row>
    <row r="486840" spans="1:1">
      <c r="A486840" s="153"/>
    </row>
    <row r="486841" spans="1:1">
      <c r="A486841" s="153"/>
    </row>
    <row r="486842" spans="1:1">
      <c r="A486842" s="153"/>
    </row>
    <row r="486855" spans="1:1">
      <c r="A486855" s="153"/>
    </row>
    <row r="486857" spans="1:1">
      <c r="A486857" s="153"/>
    </row>
    <row r="486859" spans="1:1">
      <c r="A486859" s="154"/>
    </row>
    <row r="486861" spans="1:1">
      <c r="A486861" s="125"/>
    </row>
    <row r="486872" spans="1:1">
      <c r="A486872" s="153"/>
    </row>
    <row r="486873" spans="1:1">
      <c r="A486873" s="153"/>
    </row>
    <row r="486876" spans="1:1">
      <c r="A486876" s="153"/>
    </row>
    <row r="486886" spans="1:1">
      <c r="A486886" s="153"/>
    </row>
    <row r="486887" spans="1:1">
      <c r="A486887" s="153"/>
    </row>
    <row r="486888" spans="1:1">
      <c r="A486888" s="153"/>
    </row>
    <row r="486901" spans="1:1">
      <c r="A486901" s="153"/>
    </row>
    <row r="486903" spans="1:1">
      <c r="A486903" s="153"/>
    </row>
    <row r="486905" spans="1:1">
      <c r="A486905" s="154"/>
    </row>
    <row r="486907" spans="1:1">
      <c r="A486907" s="125"/>
    </row>
    <row r="486918" spans="1:1">
      <c r="A486918" s="153"/>
    </row>
    <row r="486919" spans="1:1">
      <c r="A486919" s="153"/>
    </row>
    <row r="486922" spans="1:1">
      <c r="A486922" s="153"/>
    </row>
    <row r="486932" spans="1:1">
      <c r="A486932" s="153"/>
    </row>
    <row r="486933" spans="1:1">
      <c r="A486933" s="153"/>
    </row>
    <row r="486934" spans="1:1">
      <c r="A486934" s="153"/>
    </row>
    <row r="486947" spans="1:1">
      <c r="A486947" s="153"/>
    </row>
    <row r="486949" spans="1:1">
      <c r="A486949" s="153"/>
    </row>
    <row r="486951" spans="1:1">
      <c r="A486951" s="154"/>
    </row>
    <row r="486953" spans="1:1">
      <c r="A486953" s="125"/>
    </row>
    <row r="486964" spans="1:1">
      <c r="A486964" s="153"/>
    </row>
    <row r="486965" spans="1:1">
      <c r="A486965" s="153"/>
    </row>
    <row r="486968" spans="1:1">
      <c r="A486968" s="153"/>
    </row>
    <row r="486978" spans="1:1">
      <c r="A486978" s="153"/>
    </row>
    <row r="486979" spans="1:1">
      <c r="A486979" s="153"/>
    </row>
    <row r="486980" spans="1:1">
      <c r="A486980" s="153"/>
    </row>
    <row r="486993" spans="1:1">
      <c r="A486993" s="153"/>
    </row>
    <row r="486995" spans="1:1">
      <c r="A486995" s="153"/>
    </row>
    <row r="486997" spans="1:1">
      <c r="A486997" s="154"/>
    </row>
    <row r="486999" spans="1:1">
      <c r="A486999" s="125"/>
    </row>
    <row r="487010" spans="1:1">
      <c r="A487010" s="153"/>
    </row>
    <row r="487011" spans="1:1">
      <c r="A487011" s="153"/>
    </row>
    <row r="487014" spans="1:1">
      <c r="A487014" s="153"/>
    </row>
    <row r="487024" spans="1:1">
      <c r="A487024" s="153"/>
    </row>
    <row r="487025" spans="1:1">
      <c r="A487025" s="153"/>
    </row>
    <row r="487026" spans="1:1">
      <c r="A487026" s="153"/>
    </row>
    <row r="487039" spans="1:1">
      <c r="A487039" s="153"/>
    </row>
    <row r="487041" spans="1:1">
      <c r="A487041" s="153"/>
    </row>
    <row r="487043" spans="1:1">
      <c r="A487043" s="154"/>
    </row>
    <row r="487045" spans="1:1">
      <c r="A487045" s="125"/>
    </row>
    <row r="487056" spans="1:1">
      <c r="A487056" s="153"/>
    </row>
    <row r="487057" spans="1:1">
      <c r="A487057" s="153"/>
    </row>
    <row r="487060" spans="1:1">
      <c r="A487060" s="153"/>
    </row>
    <row r="487070" spans="1:1">
      <c r="A487070" s="153"/>
    </row>
    <row r="487071" spans="1:1">
      <c r="A487071" s="153"/>
    </row>
    <row r="487072" spans="1:1">
      <c r="A487072" s="153"/>
    </row>
    <row r="487085" spans="1:1">
      <c r="A487085" s="153"/>
    </row>
    <row r="487087" spans="1:1">
      <c r="A487087" s="153"/>
    </row>
    <row r="487089" spans="1:1">
      <c r="A487089" s="154"/>
    </row>
    <row r="487091" spans="1:1">
      <c r="A487091" s="125"/>
    </row>
    <row r="487102" spans="1:1">
      <c r="A487102" s="153"/>
    </row>
    <row r="487103" spans="1:1">
      <c r="A487103" s="153"/>
    </row>
    <row r="487106" spans="1:1">
      <c r="A487106" s="153"/>
    </row>
    <row r="487116" spans="1:1">
      <c r="A487116" s="153"/>
    </row>
    <row r="487117" spans="1:1">
      <c r="A487117" s="153"/>
    </row>
    <row r="487118" spans="1:1">
      <c r="A487118" s="153"/>
    </row>
    <row r="487131" spans="1:1">
      <c r="A487131" s="153"/>
    </row>
    <row r="487133" spans="1:1">
      <c r="A487133" s="153"/>
    </row>
    <row r="487135" spans="1:1">
      <c r="A487135" s="154"/>
    </row>
    <row r="487137" spans="1:1">
      <c r="A487137" s="125"/>
    </row>
    <row r="487148" spans="1:1">
      <c r="A487148" s="153"/>
    </row>
    <row r="487149" spans="1:1">
      <c r="A487149" s="153"/>
    </row>
    <row r="487152" spans="1:1">
      <c r="A487152" s="153"/>
    </row>
    <row r="487162" spans="1:1">
      <c r="A487162" s="153"/>
    </row>
    <row r="487163" spans="1:1">
      <c r="A487163" s="153"/>
    </row>
    <row r="487164" spans="1:1">
      <c r="A487164" s="153"/>
    </row>
    <row r="487177" spans="1:1">
      <c r="A487177" s="153"/>
    </row>
    <row r="487179" spans="1:1">
      <c r="A487179" s="153"/>
    </row>
    <row r="487181" spans="1:1">
      <c r="A487181" s="154"/>
    </row>
    <row r="487183" spans="1:1">
      <c r="A487183" s="125"/>
    </row>
    <row r="487194" spans="1:1">
      <c r="A487194" s="153"/>
    </row>
    <row r="487195" spans="1:1">
      <c r="A487195" s="153"/>
    </row>
    <row r="487198" spans="1:1">
      <c r="A487198" s="153"/>
    </row>
    <row r="487208" spans="1:1">
      <c r="A487208" s="153"/>
    </row>
    <row r="487209" spans="1:1">
      <c r="A487209" s="153"/>
    </row>
    <row r="487210" spans="1:1">
      <c r="A487210" s="153"/>
    </row>
    <row r="487223" spans="1:1">
      <c r="A487223" s="153"/>
    </row>
    <row r="487225" spans="1:1">
      <c r="A487225" s="153"/>
    </row>
    <row r="487227" spans="1:1">
      <c r="A487227" s="154"/>
    </row>
    <row r="487229" spans="1:1">
      <c r="A487229" s="125"/>
    </row>
    <row r="487240" spans="1:1">
      <c r="A487240" s="153"/>
    </row>
    <row r="487241" spans="1:1">
      <c r="A487241" s="153"/>
    </row>
    <row r="487244" spans="1:1">
      <c r="A487244" s="153"/>
    </row>
    <row r="487254" spans="1:1">
      <c r="A487254" s="153"/>
    </row>
    <row r="487255" spans="1:1">
      <c r="A487255" s="153"/>
    </row>
    <row r="487256" spans="1:1">
      <c r="A487256" s="153"/>
    </row>
    <row r="487269" spans="1:1">
      <c r="A487269" s="153"/>
    </row>
    <row r="487271" spans="1:1">
      <c r="A487271" s="153"/>
    </row>
    <row r="487273" spans="1:1">
      <c r="A487273" s="154"/>
    </row>
    <row r="487275" spans="1:1">
      <c r="A487275" s="125"/>
    </row>
    <row r="487286" spans="1:1">
      <c r="A487286" s="153"/>
    </row>
    <row r="487287" spans="1:1">
      <c r="A487287" s="153"/>
    </row>
    <row r="487290" spans="1:1">
      <c r="A487290" s="153"/>
    </row>
    <row r="487300" spans="1:1">
      <c r="A487300" s="153"/>
    </row>
    <row r="487301" spans="1:1">
      <c r="A487301" s="153"/>
    </row>
    <row r="487302" spans="1:1">
      <c r="A487302" s="153"/>
    </row>
    <row r="487315" spans="1:1">
      <c r="A487315" s="153"/>
    </row>
    <row r="487317" spans="1:1">
      <c r="A487317" s="153"/>
    </row>
    <row r="487319" spans="1:1">
      <c r="A487319" s="154"/>
    </row>
    <row r="487321" spans="1:1">
      <c r="A487321" s="125"/>
    </row>
    <row r="487332" spans="1:1">
      <c r="A487332" s="153"/>
    </row>
    <row r="487333" spans="1:1">
      <c r="A487333" s="153"/>
    </row>
    <row r="487336" spans="1:1">
      <c r="A487336" s="153"/>
    </row>
    <row r="487346" spans="1:1">
      <c r="A487346" s="153"/>
    </row>
    <row r="487347" spans="1:1">
      <c r="A487347" s="153"/>
    </row>
    <row r="487348" spans="1:1">
      <c r="A487348" s="153"/>
    </row>
    <row r="487361" spans="1:1">
      <c r="A487361" s="153"/>
    </row>
    <row r="487363" spans="1:1">
      <c r="A487363" s="153"/>
    </row>
    <row r="487365" spans="1:1">
      <c r="A487365" s="154"/>
    </row>
    <row r="487367" spans="1:1">
      <c r="A487367" s="125"/>
    </row>
    <row r="487378" spans="1:1">
      <c r="A487378" s="153"/>
    </row>
    <row r="487379" spans="1:1">
      <c r="A487379" s="153"/>
    </row>
    <row r="487382" spans="1:1">
      <c r="A487382" s="153"/>
    </row>
    <row r="487392" spans="1:1">
      <c r="A487392" s="153"/>
    </row>
    <row r="487393" spans="1:1">
      <c r="A487393" s="153"/>
    </row>
    <row r="487394" spans="1:1">
      <c r="A487394" s="153"/>
    </row>
    <row r="487407" spans="1:1">
      <c r="A487407" s="153"/>
    </row>
    <row r="487409" spans="1:1">
      <c r="A487409" s="153"/>
    </row>
    <row r="487411" spans="1:1">
      <c r="A487411" s="154"/>
    </row>
    <row r="487413" spans="1:1">
      <c r="A487413" s="125"/>
    </row>
    <row r="487424" spans="1:1">
      <c r="A487424" s="153"/>
    </row>
    <row r="487425" spans="1:1">
      <c r="A487425" s="153"/>
    </row>
    <row r="487428" spans="1:1">
      <c r="A487428" s="153"/>
    </row>
    <row r="487438" spans="1:1">
      <c r="A487438" s="153"/>
    </row>
    <row r="487439" spans="1:1">
      <c r="A487439" s="153"/>
    </row>
    <row r="487440" spans="1:1">
      <c r="A487440" s="153"/>
    </row>
    <row r="487453" spans="1:1">
      <c r="A487453" s="153"/>
    </row>
    <row r="487455" spans="1:1">
      <c r="A487455" s="153"/>
    </row>
    <row r="487457" spans="1:1">
      <c r="A487457" s="154"/>
    </row>
    <row r="487459" spans="1:1">
      <c r="A487459" s="125"/>
    </row>
    <row r="487470" spans="1:1">
      <c r="A487470" s="153"/>
    </row>
    <row r="487471" spans="1:1">
      <c r="A487471" s="153"/>
    </row>
    <row r="487474" spans="1:1">
      <c r="A487474" s="153"/>
    </row>
    <row r="487484" spans="1:1">
      <c r="A487484" s="153"/>
    </row>
    <row r="487485" spans="1:1">
      <c r="A487485" s="153"/>
    </row>
    <row r="487486" spans="1:1">
      <c r="A487486" s="153"/>
    </row>
    <row r="487499" spans="1:1">
      <c r="A487499" s="153"/>
    </row>
    <row r="487501" spans="1:1">
      <c r="A487501" s="153"/>
    </row>
    <row r="487503" spans="1:1">
      <c r="A487503" s="154"/>
    </row>
    <row r="487505" spans="1:1">
      <c r="A487505" s="125"/>
    </row>
    <row r="487516" spans="1:1">
      <c r="A487516" s="153"/>
    </row>
    <row r="487517" spans="1:1">
      <c r="A487517" s="153"/>
    </row>
    <row r="487520" spans="1:1">
      <c r="A487520" s="153"/>
    </row>
    <row r="487530" spans="1:1">
      <c r="A487530" s="153"/>
    </row>
    <row r="487531" spans="1:1">
      <c r="A487531" s="153"/>
    </row>
    <row r="487532" spans="1:1">
      <c r="A487532" s="153"/>
    </row>
    <row r="487545" spans="1:1">
      <c r="A487545" s="153"/>
    </row>
    <row r="487547" spans="1:1">
      <c r="A487547" s="153"/>
    </row>
    <row r="487549" spans="1:1">
      <c r="A487549" s="154"/>
    </row>
    <row r="487551" spans="1:1">
      <c r="A487551" s="125"/>
    </row>
    <row r="487562" spans="1:1">
      <c r="A487562" s="153"/>
    </row>
    <row r="487563" spans="1:1">
      <c r="A487563" s="153"/>
    </row>
    <row r="487566" spans="1:1">
      <c r="A487566" s="153"/>
    </row>
    <row r="487576" spans="1:1">
      <c r="A487576" s="153"/>
    </row>
    <row r="487577" spans="1:1">
      <c r="A487577" s="153"/>
    </row>
    <row r="487578" spans="1:1">
      <c r="A487578" s="153"/>
    </row>
    <row r="487591" spans="1:1">
      <c r="A487591" s="153"/>
    </row>
    <row r="487593" spans="1:1">
      <c r="A487593" s="153"/>
    </row>
    <row r="487595" spans="1:1">
      <c r="A487595" s="154"/>
    </row>
    <row r="487597" spans="1:1">
      <c r="A487597" s="125"/>
    </row>
    <row r="487608" spans="1:1">
      <c r="A487608" s="153"/>
    </row>
    <row r="487609" spans="1:1">
      <c r="A487609" s="153"/>
    </row>
    <row r="487612" spans="1:1">
      <c r="A487612" s="153"/>
    </row>
    <row r="487622" spans="1:1">
      <c r="A487622" s="153"/>
    </row>
    <row r="487623" spans="1:1">
      <c r="A487623" s="153"/>
    </row>
    <row r="487624" spans="1:1">
      <c r="A487624" s="153"/>
    </row>
    <row r="487637" spans="1:1">
      <c r="A487637" s="153"/>
    </row>
    <row r="487639" spans="1:1">
      <c r="A487639" s="153"/>
    </row>
    <row r="487641" spans="1:1">
      <c r="A487641" s="154"/>
    </row>
    <row r="487643" spans="1:1">
      <c r="A487643" s="125"/>
    </row>
    <row r="487654" spans="1:1">
      <c r="A487654" s="153"/>
    </row>
    <row r="487655" spans="1:1">
      <c r="A487655" s="153"/>
    </row>
    <row r="487658" spans="1:1">
      <c r="A487658" s="153"/>
    </row>
    <row r="487668" spans="1:1">
      <c r="A487668" s="153"/>
    </row>
    <row r="487669" spans="1:1">
      <c r="A487669" s="153"/>
    </row>
    <row r="487670" spans="1:1">
      <c r="A487670" s="153"/>
    </row>
    <row r="487683" spans="1:1">
      <c r="A487683" s="153"/>
    </row>
    <row r="487685" spans="1:1">
      <c r="A487685" s="153"/>
    </row>
    <row r="487687" spans="1:1">
      <c r="A487687" s="154"/>
    </row>
    <row r="487689" spans="1:1">
      <c r="A487689" s="125"/>
    </row>
    <row r="487700" spans="1:1">
      <c r="A487700" s="153"/>
    </row>
    <row r="487701" spans="1:1">
      <c r="A487701" s="153"/>
    </row>
    <row r="487704" spans="1:1">
      <c r="A487704" s="153"/>
    </row>
    <row r="487714" spans="1:1">
      <c r="A487714" s="153"/>
    </row>
    <row r="487715" spans="1:1">
      <c r="A487715" s="153"/>
    </row>
    <row r="487716" spans="1:1">
      <c r="A487716" s="153"/>
    </row>
    <row r="487729" spans="1:1">
      <c r="A487729" s="153"/>
    </row>
    <row r="487731" spans="1:1">
      <c r="A487731" s="153"/>
    </row>
    <row r="487733" spans="1:1">
      <c r="A487733" s="154"/>
    </row>
    <row r="487735" spans="1:1">
      <c r="A487735" s="125"/>
    </row>
    <row r="487746" spans="1:1">
      <c r="A487746" s="153"/>
    </row>
    <row r="487747" spans="1:1">
      <c r="A487747" s="153"/>
    </row>
    <row r="487750" spans="1:1">
      <c r="A487750" s="153"/>
    </row>
    <row r="487760" spans="1:1">
      <c r="A487760" s="153"/>
    </row>
    <row r="487761" spans="1:1">
      <c r="A487761" s="153"/>
    </row>
    <row r="487762" spans="1:1">
      <c r="A487762" s="153"/>
    </row>
    <row r="487775" spans="1:1">
      <c r="A487775" s="153"/>
    </row>
    <row r="487777" spans="1:1">
      <c r="A487777" s="153"/>
    </row>
    <row r="487779" spans="1:1">
      <c r="A487779" s="154"/>
    </row>
    <row r="487781" spans="1:1">
      <c r="A487781" s="125"/>
    </row>
    <row r="487792" spans="1:1">
      <c r="A487792" s="153"/>
    </row>
    <row r="487793" spans="1:1">
      <c r="A487793" s="153"/>
    </row>
    <row r="487796" spans="1:1">
      <c r="A487796" s="153"/>
    </row>
    <row r="487806" spans="1:1">
      <c r="A487806" s="153"/>
    </row>
    <row r="487807" spans="1:1">
      <c r="A487807" s="153"/>
    </row>
    <row r="487808" spans="1:1">
      <c r="A487808" s="153"/>
    </row>
    <row r="487821" spans="1:1">
      <c r="A487821" s="153"/>
    </row>
    <row r="487823" spans="1:1">
      <c r="A487823" s="153"/>
    </row>
    <row r="487825" spans="1:1">
      <c r="A487825" s="154"/>
    </row>
    <row r="487827" spans="1:1">
      <c r="A487827" s="125"/>
    </row>
    <row r="487838" spans="1:1">
      <c r="A487838" s="153"/>
    </row>
    <row r="487839" spans="1:1">
      <c r="A487839" s="153"/>
    </row>
    <row r="487842" spans="1:1">
      <c r="A487842" s="153"/>
    </row>
    <row r="487852" spans="1:1">
      <c r="A487852" s="153"/>
    </row>
    <row r="487853" spans="1:1">
      <c r="A487853" s="153"/>
    </row>
    <row r="487854" spans="1:1">
      <c r="A487854" s="153"/>
    </row>
    <row r="487867" spans="1:1">
      <c r="A487867" s="153"/>
    </row>
    <row r="487869" spans="1:1">
      <c r="A487869" s="153"/>
    </row>
    <row r="487871" spans="1:1">
      <c r="A487871" s="154"/>
    </row>
    <row r="487873" spans="1:1">
      <c r="A487873" s="125"/>
    </row>
    <row r="487884" spans="1:1">
      <c r="A487884" s="153"/>
    </row>
    <row r="487885" spans="1:1">
      <c r="A487885" s="153"/>
    </row>
    <row r="487888" spans="1:1">
      <c r="A487888" s="153"/>
    </row>
    <row r="487898" spans="1:1">
      <c r="A487898" s="153"/>
    </row>
    <row r="487899" spans="1:1">
      <c r="A487899" s="153"/>
    </row>
    <row r="487900" spans="1:1">
      <c r="A487900" s="153"/>
    </row>
    <row r="487913" spans="1:1">
      <c r="A487913" s="153"/>
    </row>
    <row r="487915" spans="1:1">
      <c r="A487915" s="153"/>
    </row>
    <row r="487917" spans="1:1">
      <c r="A487917" s="154"/>
    </row>
    <row r="487919" spans="1:1">
      <c r="A487919" s="125"/>
    </row>
    <row r="487930" spans="1:1">
      <c r="A487930" s="153"/>
    </row>
    <row r="487931" spans="1:1">
      <c r="A487931" s="153"/>
    </row>
    <row r="487934" spans="1:1">
      <c r="A487934" s="153"/>
    </row>
    <row r="487944" spans="1:1">
      <c r="A487944" s="153"/>
    </row>
    <row r="487945" spans="1:1">
      <c r="A487945" s="153"/>
    </row>
    <row r="487946" spans="1:1">
      <c r="A487946" s="153"/>
    </row>
    <row r="487959" spans="1:1">
      <c r="A487959" s="153"/>
    </row>
    <row r="487961" spans="1:1">
      <c r="A487961" s="153"/>
    </row>
    <row r="487963" spans="1:1">
      <c r="A487963" s="154"/>
    </row>
    <row r="487965" spans="1:1">
      <c r="A487965" s="125"/>
    </row>
    <row r="487976" spans="1:1">
      <c r="A487976" s="153"/>
    </row>
    <row r="487977" spans="1:1">
      <c r="A487977" s="153"/>
    </row>
    <row r="487980" spans="1:1">
      <c r="A487980" s="153"/>
    </row>
    <row r="487990" spans="1:1">
      <c r="A487990" s="153"/>
    </row>
    <row r="487991" spans="1:1">
      <c r="A487991" s="153"/>
    </row>
    <row r="487992" spans="1:1">
      <c r="A487992" s="153"/>
    </row>
    <row r="488005" spans="1:1">
      <c r="A488005" s="153"/>
    </row>
    <row r="488007" spans="1:1">
      <c r="A488007" s="153"/>
    </row>
    <row r="488009" spans="1:1">
      <c r="A488009" s="154"/>
    </row>
    <row r="488011" spans="1:1">
      <c r="A488011" s="125"/>
    </row>
    <row r="488022" spans="1:1">
      <c r="A488022" s="153"/>
    </row>
    <row r="488023" spans="1:1">
      <c r="A488023" s="153"/>
    </row>
    <row r="488026" spans="1:1">
      <c r="A488026" s="153"/>
    </row>
    <row r="488036" spans="1:1">
      <c r="A488036" s="153"/>
    </row>
    <row r="488037" spans="1:1">
      <c r="A488037" s="153"/>
    </row>
    <row r="488038" spans="1:1">
      <c r="A488038" s="153"/>
    </row>
    <row r="488051" spans="1:1">
      <c r="A488051" s="153"/>
    </row>
    <row r="488053" spans="1:1">
      <c r="A488053" s="153"/>
    </row>
    <row r="488055" spans="1:1">
      <c r="A488055" s="154"/>
    </row>
    <row r="488057" spans="1:1">
      <c r="A488057" s="125"/>
    </row>
    <row r="488068" spans="1:1">
      <c r="A488068" s="153"/>
    </row>
    <row r="488069" spans="1:1">
      <c r="A488069" s="153"/>
    </row>
    <row r="488072" spans="1:1">
      <c r="A488072" s="153"/>
    </row>
    <row r="488082" spans="1:1">
      <c r="A488082" s="153"/>
    </row>
    <row r="488083" spans="1:1">
      <c r="A488083" s="153"/>
    </row>
    <row r="488084" spans="1:1">
      <c r="A488084" s="153"/>
    </row>
    <row r="488097" spans="1:1">
      <c r="A488097" s="153"/>
    </row>
    <row r="488099" spans="1:1">
      <c r="A488099" s="153"/>
    </row>
    <row r="488101" spans="1:1">
      <c r="A488101" s="154"/>
    </row>
    <row r="488103" spans="1:1">
      <c r="A488103" s="125"/>
    </row>
    <row r="488114" spans="1:1">
      <c r="A488114" s="153"/>
    </row>
    <row r="488115" spans="1:1">
      <c r="A488115" s="153"/>
    </row>
    <row r="488118" spans="1:1">
      <c r="A488118" s="153"/>
    </row>
    <row r="488128" spans="1:1">
      <c r="A488128" s="153"/>
    </row>
    <row r="488129" spans="1:1">
      <c r="A488129" s="153"/>
    </row>
    <row r="488130" spans="1:1">
      <c r="A488130" s="153"/>
    </row>
    <row r="488143" spans="1:1">
      <c r="A488143" s="153"/>
    </row>
    <row r="488145" spans="1:1">
      <c r="A488145" s="153"/>
    </row>
    <row r="488147" spans="1:1">
      <c r="A488147" s="154"/>
    </row>
    <row r="488149" spans="1:1">
      <c r="A488149" s="125"/>
    </row>
    <row r="488160" spans="1:1">
      <c r="A488160" s="153"/>
    </row>
    <row r="488161" spans="1:1">
      <c r="A488161" s="153"/>
    </row>
    <row r="488164" spans="1:1">
      <c r="A488164" s="153"/>
    </row>
    <row r="488174" spans="1:1">
      <c r="A488174" s="153"/>
    </row>
    <row r="488175" spans="1:1">
      <c r="A488175" s="153"/>
    </row>
    <row r="488176" spans="1:1">
      <c r="A488176" s="153"/>
    </row>
    <row r="488189" spans="1:1">
      <c r="A488189" s="153"/>
    </row>
    <row r="488191" spans="1:1">
      <c r="A488191" s="153"/>
    </row>
    <row r="488193" spans="1:1">
      <c r="A488193" s="154"/>
    </row>
    <row r="488195" spans="1:1">
      <c r="A488195" s="125"/>
    </row>
    <row r="488206" spans="1:1">
      <c r="A488206" s="153"/>
    </row>
    <row r="488207" spans="1:1">
      <c r="A488207" s="153"/>
    </row>
    <row r="488210" spans="1:1">
      <c r="A488210" s="153"/>
    </row>
    <row r="488220" spans="1:1">
      <c r="A488220" s="153"/>
    </row>
    <row r="488221" spans="1:1">
      <c r="A488221" s="153"/>
    </row>
    <row r="488222" spans="1:1">
      <c r="A488222" s="153"/>
    </row>
    <row r="488235" spans="1:1">
      <c r="A488235" s="153"/>
    </row>
    <row r="488237" spans="1:1">
      <c r="A488237" s="153"/>
    </row>
    <row r="488239" spans="1:1">
      <c r="A488239" s="154"/>
    </row>
    <row r="488241" spans="1:1">
      <c r="A488241" s="125"/>
    </row>
    <row r="488252" spans="1:1">
      <c r="A488252" s="153"/>
    </row>
    <row r="488253" spans="1:1">
      <c r="A488253" s="153"/>
    </row>
    <row r="488256" spans="1:1">
      <c r="A488256" s="153"/>
    </row>
    <row r="488266" spans="1:1">
      <c r="A488266" s="153"/>
    </row>
    <row r="488267" spans="1:1">
      <c r="A488267" s="153"/>
    </row>
    <row r="488268" spans="1:1">
      <c r="A488268" s="153"/>
    </row>
    <row r="488281" spans="1:1">
      <c r="A488281" s="153"/>
    </row>
    <row r="488283" spans="1:1">
      <c r="A488283" s="153"/>
    </row>
    <row r="488285" spans="1:1">
      <c r="A488285" s="154"/>
    </row>
    <row r="488287" spans="1:1">
      <c r="A488287" s="125"/>
    </row>
    <row r="488298" spans="1:1">
      <c r="A488298" s="153"/>
    </row>
    <row r="488299" spans="1:1">
      <c r="A488299" s="153"/>
    </row>
    <row r="488302" spans="1:1">
      <c r="A488302" s="153"/>
    </row>
    <row r="488312" spans="1:1">
      <c r="A488312" s="153"/>
    </row>
    <row r="488313" spans="1:1">
      <c r="A488313" s="153"/>
    </row>
    <row r="488314" spans="1:1">
      <c r="A488314" s="153"/>
    </row>
    <row r="488327" spans="1:1">
      <c r="A488327" s="153"/>
    </row>
    <row r="488329" spans="1:1">
      <c r="A488329" s="153"/>
    </row>
    <row r="488331" spans="1:1">
      <c r="A488331" s="154"/>
    </row>
    <row r="488333" spans="1:1">
      <c r="A488333" s="125"/>
    </row>
    <row r="488344" spans="1:1">
      <c r="A488344" s="153"/>
    </row>
    <row r="488345" spans="1:1">
      <c r="A488345" s="153"/>
    </row>
    <row r="488348" spans="1:1">
      <c r="A488348" s="153"/>
    </row>
    <row r="488358" spans="1:1">
      <c r="A488358" s="153"/>
    </row>
    <row r="488359" spans="1:1">
      <c r="A488359" s="153"/>
    </row>
    <row r="488360" spans="1:1">
      <c r="A488360" s="153"/>
    </row>
    <row r="488373" spans="1:1">
      <c r="A488373" s="153"/>
    </row>
    <row r="488375" spans="1:1">
      <c r="A488375" s="153"/>
    </row>
    <row r="488377" spans="1:1">
      <c r="A488377" s="154"/>
    </row>
    <row r="488379" spans="1:1">
      <c r="A488379" s="125"/>
    </row>
    <row r="488390" spans="1:1">
      <c r="A488390" s="153"/>
    </row>
    <row r="488391" spans="1:1">
      <c r="A488391" s="153"/>
    </row>
    <row r="488394" spans="1:1">
      <c r="A488394" s="153"/>
    </row>
    <row r="488404" spans="1:1">
      <c r="A488404" s="153"/>
    </row>
    <row r="488405" spans="1:1">
      <c r="A488405" s="153"/>
    </row>
    <row r="488406" spans="1:1">
      <c r="A488406" s="153"/>
    </row>
    <row r="488419" spans="1:1">
      <c r="A488419" s="153"/>
    </row>
    <row r="488421" spans="1:1">
      <c r="A488421" s="153"/>
    </row>
    <row r="488423" spans="1:1">
      <c r="A488423" s="154"/>
    </row>
    <row r="488425" spans="1:1">
      <c r="A488425" s="125"/>
    </row>
    <row r="488436" spans="1:1">
      <c r="A488436" s="153"/>
    </row>
    <row r="488437" spans="1:1">
      <c r="A488437" s="153"/>
    </row>
    <row r="488440" spans="1:1">
      <c r="A488440" s="153"/>
    </row>
    <row r="488450" spans="1:1">
      <c r="A488450" s="153"/>
    </row>
    <row r="488451" spans="1:1">
      <c r="A488451" s="153"/>
    </row>
    <row r="488452" spans="1:1">
      <c r="A488452" s="153"/>
    </row>
    <row r="488465" spans="1:1">
      <c r="A488465" s="153"/>
    </row>
    <row r="488467" spans="1:1">
      <c r="A488467" s="153"/>
    </row>
    <row r="488469" spans="1:1">
      <c r="A488469" s="154"/>
    </row>
    <row r="488471" spans="1:1">
      <c r="A488471" s="125"/>
    </row>
    <row r="488482" spans="1:1">
      <c r="A488482" s="153"/>
    </row>
    <row r="488483" spans="1:1">
      <c r="A488483" s="153"/>
    </row>
    <row r="488486" spans="1:1">
      <c r="A488486" s="153"/>
    </row>
    <row r="488496" spans="1:1">
      <c r="A488496" s="153"/>
    </row>
    <row r="488497" spans="1:1">
      <c r="A488497" s="153"/>
    </row>
    <row r="488498" spans="1:1">
      <c r="A488498" s="153"/>
    </row>
    <row r="488511" spans="1:1">
      <c r="A488511" s="153"/>
    </row>
    <row r="488513" spans="1:1">
      <c r="A488513" s="153"/>
    </row>
    <row r="488515" spans="1:1">
      <c r="A488515" s="154"/>
    </row>
    <row r="488517" spans="1:1">
      <c r="A488517" s="125"/>
    </row>
    <row r="488528" spans="1:1">
      <c r="A488528" s="153"/>
    </row>
    <row r="488529" spans="1:1">
      <c r="A488529" s="153"/>
    </row>
    <row r="488532" spans="1:1">
      <c r="A488532" s="153"/>
    </row>
    <row r="488542" spans="1:1">
      <c r="A488542" s="153"/>
    </row>
    <row r="488543" spans="1:1">
      <c r="A488543" s="153"/>
    </row>
    <row r="488544" spans="1:1">
      <c r="A488544" s="153"/>
    </row>
    <row r="488557" spans="1:1">
      <c r="A488557" s="153"/>
    </row>
    <row r="488559" spans="1:1">
      <c r="A488559" s="153"/>
    </row>
    <row r="488561" spans="1:1">
      <c r="A488561" s="154"/>
    </row>
    <row r="488563" spans="1:1">
      <c r="A488563" s="125"/>
    </row>
    <row r="488574" spans="1:1">
      <c r="A488574" s="153"/>
    </row>
    <row r="488575" spans="1:1">
      <c r="A488575" s="153"/>
    </row>
    <row r="488578" spans="1:1">
      <c r="A488578" s="153"/>
    </row>
    <row r="488588" spans="1:1">
      <c r="A488588" s="153"/>
    </row>
    <row r="488589" spans="1:1">
      <c r="A488589" s="153"/>
    </row>
    <row r="488590" spans="1:1">
      <c r="A488590" s="153"/>
    </row>
    <row r="488603" spans="1:1">
      <c r="A488603" s="153"/>
    </row>
    <row r="488605" spans="1:1">
      <c r="A488605" s="153"/>
    </row>
    <row r="488607" spans="1:1">
      <c r="A488607" s="154"/>
    </row>
    <row r="488609" spans="1:1">
      <c r="A488609" s="125"/>
    </row>
    <row r="488620" spans="1:1">
      <c r="A488620" s="153"/>
    </row>
    <row r="488621" spans="1:1">
      <c r="A488621" s="153"/>
    </row>
    <row r="488624" spans="1:1">
      <c r="A488624" s="153"/>
    </row>
    <row r="488634" spans="1:1">
      <c r="A488634" s="153"/>
    </row>
    <row r="488635" spans="1:1">
      <c r="A488635" s="153"/>
    </row>
    <row r="488636" spans="1:1">
      <c r="A488636" s="153"/>
    </row>
    <row r="488649" spans="1:1">
      <c r="A488649" s="153"/>
    </row>
    <row r="488651" spans="1:1">
      <c r="A488651" s="153"/>
    </row>
    <row r="488653" spans="1:1">
      <c r="A488653" s="154"/>
    </row>
    <row r="488655" spans="1:1">
      <c r="A488655" s="125"/>
    </row>
    <row r="488666" spans="1:1">
      <c r="A488666" s="153"/>
    </row>
    <row r="488667" spans="1:1">
      <c r="A488667" s="153"/>
    </row>
    <row r="488670" spans="1:1">
      <c r="A488670" s="153"/>
    </row>
    <row r="488680" spans="1:1">
      <c r="A488680" s="153"/>
    </row>
    <row r="488681" spans="1:1">
      <c r="A488681" s="153"/>
    </row>
    <row r="488682" spans="1:1">
      <c r="A488682" s="153"/>
    </row>
    <row r="488695" spans="1:1">
      <c r="A488695" s="153"/>
    </row>
    <row r="488697" spans="1:1">
      <c r="A488697" s="153"/>
    </row>
    <row r="488699" spans="1:1">
      <c r="A488699" s="154"/>
    </row>
    <row r="488701" spans="1:1">
      <c r="A488701" s="125"/>
    </row>
    <row r="488712" spans="1:1">
      <c r="A488712" s="153"/>
    </row>
    <row r="488713" spans="1:1">
      <c r="A488713" s="153"/>
    </row>
    <row r="488716" spans="1:1">
      <c r="A488716" s="153"/>
    </row>
    <row r="488726" spans="1:1">
      <c r="A488726" s="153"/>
    </row>
    <row r="488727" spans="1:1">
      <c r="A488727" s="153"/>
    </row>
    <row r="488728" spans="1:1">
      <c r="A488728" s="153"/>
    </row>
    <row r="488741" spans="1:1">
      <c r="A488741" s="153"/>
    </row>
    <row r="488743" spans="1:1">
      <c r="A488743" s="153"/>
    </row>
    <row r="488745" spans="1:1">
      <c r="A488745" s="154"/>
    </row>
    <row r="488747" spans="1:1">
      <c r="A488747" s="125"/>
    </row>
    <row r="488758" spans="1:1">
      <c r="A488758" s="153"/>
    </row>
    <row r="488759" spans="1:1">
      <c r="A488759" s="153"/>
    </row>
    <row r="488762" spans="1:1">
      <c r="A488762" s="153"/>
    </row>
    <row r="488772" spans="1:1">
      <c r="A488772" s="153"/>
    </row>
    <row r="488773" spans="1:1">
      <c r="A488773" s="153"/>
    </row>
    <row r="488774" spans="1:1">
      <c r="A488774" s="153"/>
    </row>
    <row r="488787" spans="1:1">
      <c r="A488787" s="153"/>
    </row>
    <row r="488789" spans="1:1">
      <c r="A488789" s="153"/>
    </row>
    <row r="488791" spans="1:1">
      <c r="A488791" s="154"/>
    </row>
    <row r="488793" spans="1:1">
      <c r="A488793" s="125"/>
    </row>
    <row r="488804" spans="1:1">
      <c r="A488804" s="153"/>
    </row>
    <row r="488805" spans="1:1">
      <c r="A488805" s="153"/>
    </row>
    <row r="488808" spans="1:1">
      <c r="A488808" s="153"/>
    </row>
    <row r="488818" spans="1:1">
      <c r="A488818" s="153"/>
    </row>
    <row r="488819" spans="1:1">
      <c r="A488819" s="153"/>
    </row>
    <row r="488820" spans="1:1">
      <c r="A488820" s="153"/>
    </row>
    <row r="488833" spans="1:1">
      <c r="A488833" s="153"/>
    </row>
    <row r="488835" spans="1:1">
      <c r="A488835" s="153"/>
    </row>
    <row r="488837" spans="1:1">
      <c r="A488837" s="154"/>
    </row>
    <row r="488839" spans="1:1">
      <c r="A488839" s="125"/>
    </row>
    <row r="488850" spans="1:1">
      <c r="A488850" s="153"/>
    </row>
    <row r="488851" spans="1:1">
      <c r="A488851" s="153"/>
    </row>
    <row r="488854" spans="1:1">
      <c r="A488854" s="153"/>
    </row>
    <row r="488864" spans="1:1">
      <c r="A488864" s="153"/>
    </row>
    <row r="488865" spans="1:1">
      <c r="A488865" s="153"/>
    </row>
    <row r="488866" spans="1:1">
      <c r="A488866" s="153"/>
    </row>
    <row r="488879" spans="1:1">
      <c r="A488879" s="153"/>
    </row>
    <row r="488881" spans="1:1">
      <c r="A488881" s="153"/>
    </row>
    <row r="488883" spans="1:1">
      <c r="A488883" s="154"/>
    </row>
    <row r="488885" spans="1:1">
      <c r="A488885" s="125"/>
    </row>
    <row r="488896" spans="1:1">
      <c r="A488896" s="153"/>
    </row>
    <row r="488897" spans="1:1">
      <c r="A488897" s="153"/>
    </row>
    <row r="488900" spans="1:1">
      <c r="A488900" s="153"/>
    </row>
    <row r="488910" spans="1:1">
      <c r="A488910" s="153"/>
    </row>
    <row r="488911" spans="1:1">
      <c r="A488911" s="153"/>
    </row>
    <row r="488912" spans="1:1">
      <c r="A488912" s="153"/>
    </row>
    <row r="488925" spans="1:1">
      <c r="A488925" s="153"/>
    </row>
    <row r="488927" spans="1:1">
      <c r="A488927" s="153"/>
    </row>
    <row r="488929" spans="1:1">
      <c r="A488929" s="154"/>
    </row>
    <row r="488931" spans="1:1">
      <c r="A488931" s="125"/>
    </row>
    <row r="488942" spans="1:1">
      <c r="A488942" s="153"/>
    </row>
    <row r="488943" spans="1:1">
      <c r="A488943" s="153"/>
    </row>
    <row r="488946" spans="1:1">
      <c r="A488946" s="153"/>
    </row>
    <row r="488956" spans="1:1">
      <c r="A488956" s="153"/>
    </row>
    <row r="488957" spans="1:1">
      <c r="A488957" s="153"/>
    </row>
    <row r="488958" spans="1:1">
      <c r="A488958" s="153"/>
    </row>
    <row r="488971" spans="1:1">
      <c r="A488971" s="153"/>
    </row>
    <row r="488973" spans="1:1">
      <c r="A488973" s="153"/>
    </row>
    <row r="488975" spans="1:1">
      <c r="A488975" s="154"/>
    </row>
    <row r="488977" spans="1:1">
      <c r="A488977" s="125"/>
    </row>
    <row r="488988" spans="1:1">
      <c r="A488988" s="153"/>
    </row>
    <row r="488989" spans="1:1">
      <c r="A488989" s="153"/>
    </row>
    <row r="488992" spans="1:1">
      <c r="A488992" s="153"/>
    </row>
    <row r="489002" spans="1:1">
      <c r="A489002" s="153"/>
    </row>
    <row r="489003" spans="1:1">
      <c r="A489003" s="153"/>
    </row>
    <row r="489004" spans="1:1">
      <c r="A489004" s="153"/>
    </row>
    <row r="489017" spans="1:1">
      <c r="A489017" s="153"/>
    </row>
    <row r="489019" spans="1:1">
      <c r="A489019" s="153"/>
    </row>
    <row r="489021" spans="1:1">
      <c r="A489021" s="154"/>
    </row>
    <row r="489023" spans="1:1">
      <c r="A489023" s="125"/>
    </row>
    <row r="489034" spans="1:1">
      <c r="A489034" s="153"/>
    </row>
    <row r="489035" spans="1:1">
      <c r="A489035" s="153"/>
    </row>
    <row r="489038" spans="1:1">
      <c r="A489038" s="153"/>
    </row>
    <row r="489048" spans="1:1">
      <c r="A489048" s="153"/>
    </row>
    <row r="489049" spans="1:1">
      <c r="A489049" s="153"/>
    </row>
    <row r="489050" spans="1:1">
      <c r="A489050" s="153"/>
    </row>
    <row r="489063" spans="1:1">
      <c r="A489063" s="153"/>
    </row>
    <row r="489065" spans="1:1">
      <c r="A489065" s="153"/>
    </row>
    <row r="489067" spans="1:1">
      <c r="A489067" s="154"/>
    </row>
    <row r="489069" spans="1:1">
      <c r="A489069" s="125"/>
    </row>
    <row r="489080" spans="1:1">
      <c r="A489080" s="153"/>
    </row>
    <row r="489081" spans="1:1">
      <c r="A489081" s="153"/>
    </row>
    <row r="489084" spans="1:1">
      <c r="A489084" s="153"/>
    </row>
    <row r="489094" spans="1:1">
      <c r="A489094" s="153"/>
    </row>
    <row r="489095" spans="1:1">
      <c r="A489095" s="153"/>
    </row>
    <row r="489096" spans="1:1">
      <c r="A489096" s="153"/>
    </row>
    <row r="489109" spans="1:1">
      <c r="A489109" s="153"/>
    </row>
    <row r="489111" spans="1:1">
      <c r="A489111" s="153"/>
    </row>
    <row r="489113" spans="1:1">
      <c r="A489113" s="154"/>
    </row>
    <row r="489115" spans="1:1">
      <c r="A489115" s="125"/>
    </row>
    <row r="489126" spans="1:1">
      <c r="A489126" s="153"/>
    </row>
    <row r="489127" spans="1:1">
      <c r="A489127" s="153"/>
    </row>
    <row r="489130" spans="1:1">
      <c r="A489130" s="153"/>
    </row>
    <row r="489140" spans="1:1">
      <c r="A489140" s="153"/>
    </row>
    <row r="489141" spans="1:1">
      <c r="A489141" s="153"/>
    </row>
    <row r="489142" spans="1:1">
      <c r="A489142" s="153"/>
    </row>
    <row r="489155" spans="1:1">
      <c r="A489155" s="153"/>
    </row>
    <row r="489157" spans="1:1">
      <c r="A489157" s="153"/>
    </row>
    <row r="489159" spans="1:1">
      <c r="A489159" s="154"/>
    </row>
    <row r="489161" spans="1:1">
      <c r="A489161" s="125"/>
    </row>
    <row r="489172" spans="1:1">
      <c r="A489172" s="153"/>
    </row>
    <row r="489173" spans="1:1">
      <c r="A489173" s="153"/>
    </row>
    <row r="489176" spans="1:1">
      <c r="A489176" s="153"/>
    </row>
    <row r="489186" spans="1:1">
      <c r="A489186" s="153"/>
    </row>
    <row r="489187" spans="1:1">
      <c r="A489187" s="153"/>
    </row>
    <row r="489188" spans="1:1">
      <c r="A489188" s="153"/>
    </row>
    <row r="489201" spans="1:1">
      <c r="A489201" s="153"/>
    </row>
    <row r="489203" spans="1:1">
      <c r="A489203" s="153"/>
    </row>
    <row r="489205" spans="1:1">
      <c r="A489205" s="154"/>
    </row>
    <row r="489207" spans="1:1">
      <c r="A489207" s="125"/>
    </row>
    <row r="489218" spans="1:1">
      <c r="A489218" s="153"/>
    </row>
    <row r="489219" spans="1:1">
      <c r="A489219" s="153"/>
    </row>
    <row r="489222" spans="1:1">
      <c r="A489222" s="153"/>
    </row>
    <row r="489232" spans="1:1">
      <c r="A489232" s="153"/>
    </row>
    <row r="489233" spans="1:1">
      <c r="A489233" s="153"/>
    </row>
    <row r="489234" spans="1:1">
      <c r="A489234" s="153"/>
    </row>
    <row r="489247" spans="1:1">
      <c r="A489247" s="153"/>
    </row>
    <row r="489249" spans="1:1">
      <c r="A489249" s="153"/>
    </row>
    <row r="489251" spans="1:1">
      <c r="A489251" s="154"/>
    </row>
    <row r="489253" spans="1:1">
      <c r="A489253" s="125"/>
    </row>
    <row r="489264" spans="1:1">
      <c r="A489264" s="153"/>
    </row>
    <row r="489265" spans="1:1">
      <c r="A489265" s="153"/>
    </row>
    <row r="489268" spans="1:1">
      <c r="A489268" s="153"/>
    </row>
    <row r="489278" spans="1:1">
      <c r="A489278" s="153"/>
    </row>
    <row r="489279" spans="1:1">
      <c r="A489279" s="153"/>
    </row>
    <row r="489280" spans="1:1">
      <c r="A489280" s="153"/>
    </row>
    <row r="489293" spans="1:1">
      <c r="A489293" s="153"/>
    </row>
    <row r="489295" spans="1:1">
      <c r="A489295" s="153"/>
    </row>
    <row r="489297" spans="1:1">
      <c r="A489297" s="154"/>
    </row>
    <row r="489299" spans="1:1">
      <c r="A489299" s="125"/>
    </row>
    <row r="489310" spans="1:1">
      <c r="A489310" s="153"/>
    </row>
    <row r="489311" spans="1:1">
      <c r="A489311" s="153"/>
    </row>
    <row r="489314" spans="1:1">
      <c r="A489314" s="153"/>
    </row>
    <row r="489324" spans="1:1">
      <c r="A489324" s="153"/>
    </row>
    <row r="489325" spans="1:1">
      <c r="A489325" s="153"/>
    </row>
    <row r="489326" spans="1:1">
      <c r="A489326" s="153"/>
    </row>
    <row r="489339" spans="1:1">
      <c r="A489339" s="153"/>
    </row>
    <row r="489341" spans="1:1">
      <c r="A489341" s="153"/>
    </row>
    <row r="489343" spans="1:1">
      <c r="A489343" s="154"/>
    </row>
    <row r="489345" spans="1:1">
      <c r="A489345" s="125"/>
    </row>
    <row r="489356" spans="1:1">
      <c r="A489356" s="153"/>
    </row>
    <row r="489357" spans="1:1">
      <c r="A489357" s="153"/>
    </row>
    <row r="489360" spans="1:1">
      <c r="A489360" s="153"/>
    </row>
    <row r="489370" spans="1:1">
      <c r="A489370" s="153"/>
    </row>
    <row r="489371" spans="1:1">
      <c r="A489371" s="153"/>
    </row>
    <row r="489372" spans="1:1">
      <c r="A489372" s="153"/>
    </row>
    <row r="489385" spans="1:1">
      <c r="A489385" s="153"/>
    </row>
    <row r="489387" spans="1:1">
      <c r="A489387" s="153"/>
    </row>
    <row r="489389" spans="1:1">
      <c r="A489389" s="154"/>
    </row>
    <row r="489391" spans="1:1">
      <c r="A489391" s="125"/>
    </row>
    <row r="489402" spans="1:1">
      <c r="A489402" s="153"/>
    </row>
    <row r="489403" spans="1:1">
      <c r="A489403" s="153"/>
    </row>
    <row r="489406" spans="1:1">
      <c r="A489406" s="153"/>
    </row>
    <row r="489416" spans="1:1">
      <c r="A489416" s="153"/>
    </row>
    <row r="489417" spans="1:1">
      <c r="A489417" s="153"/>
    </row>
    <row r="489418" spans="1:1">
      <c r="A489418" s="153"/>
    </row>
    <row r="489431" spans="1:1">
      <c r="A489431" s="153"/>
    </row>
    <row r="489433" spans="1:1">
      <c r="A489433" s="153"/>
    </row>
    <row r="489435" spans="1:1">
      <c r="A489435" s="154"/>
    </row>
    <row r="489437" spans="1:1">
      <c r="A489437" s="125"/>
    </row>
    <row r="489448" spans="1:1">
      <c r="A489448" s="153"/>
    </row>
    <row r="489449" spans="1:1">
      <c r="A489449" s="153"/>
    </row>
    <row r="489452" spans="1:1">
      <c r="A489452" s="153"/>
    </row>
    <row r="489462" spans="1:1">
      <c r="A489462" s="153"/>
    </row>
    <row r="489463" spans="1:1">
      <c r="A489463" s="153"/>
    </row>
    <row r="489464" spans="1:1">
      <c r="A489464" s="153"/>
    </row>
    <row r="489477" spans="1:1">
      <c r="A489477" s="153"/>
    </row>
    <row r="489479" spans="1:1">
      <c r="A489479" s="153"/>
    </row>
    <row r="489481" spans="1:1">
      <c r="A489481" s="154"/>
    </row>
    <row r="489483" spans="1:1">
      <c r="A489483" s="125"/>
    </row>
    <row r="489494" spans="1:1">
      <c r="A489494" s="153"/>
    </row>
    <row r="489495" spans="1:1">
      <c r="A489495" s="153"/>
    </row>
    <row r="489498" spans="1:1">
      <c r="A489498" s="153"/>
    </row>
    <row r="489508" spans="1:1">
      <c r="A489508" s="153"/>
    </row>
    <row r="489509" spans="1:1">
      <c r="A489509" s="153"/>
    </row>
    <row r="489510" spans="1:1">
      <c r="A489510" s="153"/>
    </row>
    <row r="489523" spans="1:1">
      <c r="A489523" s="153"/>
    </row>
    <row r="489525" spans="1:1">
      <c r="A489525" s="153"/>
    </row>
    <row r="489527" spans="1:1">
      <c r="A489527" s="154"/>
    </row>
    <row r="489529" spans="1:1">
      <c r="A489529" s="125"/>
    </row>
    <row r="489540" spans="1:1">
      <c r="A489540" s="153"/>
    </row>
    <row r="489541" spans="1:1">
      <c r="A489541" s="153"/>
    </row>
    <row r="489544" spans="1:1">
      <c r="A489544" s="153"/>
    </row>
    <row r="489554" spans="1:1">
      <c r="A489554" s="153"/>
    </row>
    <row r="489555" spans="1:1">
      <c r="A489555" s="153"/>
    </row>
    <row r="489556" spans="1:1">
      <c r="A489556" s="153"/>
    </row>
    <row r="489569" spans="1:1">
      <c r="A489569" s="153"/>
    </row>
    <row r="489571" spans="1:1">
      <c r="A489571" s="153"/>
    </row>
    <row r="489573" spans="1:1">
      <c r="A489573" s="154"/>
    </row>
    <row r="489575" spans="1:1">
      <c r="A489575" s="125"/>
    </row>
    <row r="489586" spans="1:1">
      <c r="A489586" s="153"/>
    </row>
    <row r="489587" spans="1:1">
      <c r="A489587" s="153"/>
    </row>
    <row r="489590" spans="1:1">
      <c r="A489590" s="153"/>
    </row>
    <row r="489600" spans="1:1">
      <c r="A489600" s="153"/>
    </row>
    <row r="489601" spans="1:1">
      <c r="A489601" s="153"/>
    </row>
    <row r="489602" spans="1:1">
      <c r="A489602" s="153"/>
    </row>
    <row r="489615" spans="1:1">
      <c r="A489615" s="153"/>
    </row>
    <row r="489617" spans="1:1">
      <c r="A489617" s="153"/>
    </row>
    <row r="489619" spans="1:1">
      <c r="A489619" s="154"/>
    </row>
    <row r="489621" spans="1:1">
      <c r="A489621" s="125"/>
    </row>
    <row r="489632" spans="1:1">
      <c r="A489632" s="153"/>
    </row>
    <row r="489633" spans="1:1">
      <c r="A489633" s="153"/>
    </row>
    <row r="489636" spans="1:1">
      <c r="A489636" s="153"/>
    </row>
    <row r="489646" spans="1:1">
      <c r="A489646" s="153"/>
    </row>
    <row r="489647" spans="1:1">
      <c r="A489647" s="153"/>
    </row>
    <row r="489648" spans="1:1">
      <c r="A489648" s="153"/>
    </row>
    <row r="489661" spans="1:1">
      <c r="A489661" s="153"/>
    </row>
    <row r="489663" spans="1:1">
      <c r="A489663" s="153"/>
    </row>
    <row r="489665" spans="1:1">
      <c r="A489665" s="154"/>
    </row>
    <row r="489667" spans="1:1">
      <c r="A489667" s="125"/>
    </row>
    <row r="489678" spans="1:1">
      <c r="A489678" s="153"/>
    </row>
    <row r="489679" spans="1:1">
      <c r="A489679" s="153"/>
    </row>
    <row r="489682" spans="1:1">
      <c r="A489682" s="153"/>
    </row>
    <row r="489692" spans="1:1">
      <c r="A489692" s="153"/>
    </row>
    <row r="489693" spans="1:1">
      <c r="A489693" s="153"/>
    </row>
    <row r="489694" spans="1:1">
      <c r="A489694" s="153"/>
    </row>
    <row r="489707" spans="1:1">
      <c r="A489707" s="153"/>
    </row>
    <row r="489709" spans="1:1">
      <c r="A489709" s="153"/>
    </row>
    <row r="489711" spans="1:1">
      <c r="A489711" s="154"/>
    </row>
    <row r="489713" spans="1:1">
      <c r="A489713" s="125"/>
    </row>
    <row r="489724" spans="1:1">
      <c r="A489724" s="153"/>
    </row>
    <row r="489725" spans="1:1">
      <c r="A489725" s="153"/>
    </row>
    <row r="489728" spans="1:1">
      <c r="A489728" s="153"/>
    </row>
    <row r="489738" spans="1:1">
      <c r="A489738" s="153"/>
    </row>
    <row r="489739" spans="1:1">
      <c r="A489739" s="153"/>
    </row>
    <row r="489740" spans="1:1">
      <c r="A489740" s="153"/>
    </row>
    <row r="489753" spans="1:1">
      <c r="A489753" s="153"/>
    </row>
    <row r="489755" spans="1:1">
      <c r="A489755" s="153"/>
    </row>
    <row r="489757" spans="1:1">
      <c r="A489757" s="154"/>
    </row>
    <row r="489759" spans="1:1">
      <c r="A489759" s="125"/>
    </row>
    <row r="489770" spans="1:1">
      <c r="A489770" s="153"/>
    </row>
    <row r="489771" spans="1:1">
      <c r="A489771" s="153"/>
    </row>
    <row r="489774" spans="1:1">
      <c r="A489774" s="153"/>
    </row>
    <row r="489784" spans="1:1">
      <c r="A489784" s="153"/>
    </row>
    <row r="489785" spans="1:1">
      <c r="A489785" s="153"/>
    </row>
    <row r="489786" spans="1:1">
      <c r="A489786" s="153"/>
    </row>
    <row r="489799" spans="1:1">
      <c r="A489799" s="153"/>
    </row>
    <row r="489801" spans="1:1">
      <c r="A489801" s="153"/>
    </row>
    <row r="489803" spans="1:1">
      <c r="A489803" s="154"/>
    </row>
    <row r="489805" spans="1:1">
      <c r="A489805" s="125"/>
    </row>
    <row r="489816" spans="1:1">
      <c r="A489816" s="153"/>
    </row>
    <row r="489817" spans="1:1">
      <c r="A489817" s="153"/>
    </row>
    <row r="489820" spans="1:1">
      <c r="A489820" s="153"/>
    </row>
    <row r="489830" spans="1:1">
      <c r="A489830" s="153"/>
    </row>
    <row r="489831" spans="1:1">
      <c r="A489831" s="153"/>
    </row>
    <row r="489832" spans="1:1">
      <c r="A489832" s="153"/>
    </row>
    <row r="489845" spans="1:1">
      <c r="A489845" s="153"/>
    </row>
    <row r="489847" spans="1:1">
      <c r="A489847" s="153"/>
    </row>
    <row r="489849" spans="1:1">
      <c r="A489849" s="154"/>
    </row>
    <row r="489851" spans="1:1">
      <c r="A489851" s="125"/>
    </row>
    <row r="489862" spans="1:1">
      <c r="A489862" s="153"/>
    </row>
    <row r="489863" spans="1:1">
      <c r="A489863" s="153"/>
    </row>
    <row r="489866" spans="1:1">
      <c r="A489866" s="153"/>
    </row>
    <row r="489876" spans="1:1">
      <c r="A489876" s="153"/>
    </row>
    <row r="489877" spans="1:1">
      <c r="A489877" s="153"/>
    </row>
    <row r="489878" spans="1:1">
      <c r="A489878" s="153"/>
    </row>
    <row r="489891" spans="1:1">
      <c r="A489891" s="153"/>
    </row>
    <row r="489893" spans="1:1">
      <c r="A489893" s="153"/>
    </row>
    <row r="489895" spans="1:1">
      <c r="A489895" s="154"/>
    </row>
    <row r="489897" spans="1:1">
      <c r="A489897" s="125"/>
    </row>
    <row r="489908" spans="1:1">
      <c r="A489908" s="153"/>
    </row>
    <row r="489909" spans="1:1">
      <c r="A489909" s="153"/>
    </row>
    <row r="489912" spans="1:1">
      <c r="A489912" s="153"/>
    </row>
    <row r="489922" spans="1:1">
      <c r="A489922" s="153"/>
    </row>
    <row r="489923" spans="1:1">
      <c r="A489923" s="153"/>
    </row>
    <row r="489924" spans="1:1">
      <c r="A489924" s="153"/>
    </row>
    <row r="489937" spans="1:1">
      <c r="A489937" s="153"/>
    </row>
    <row r="489939" spans="1:1">
      <c r="A489939" s="153"/>
    </row>
    <row r="489941" spans="1:1">
      <c r="A489941" s="154"/>
    </row>
    <row r="489943" spans="1:1">
      <c r="A489943" s="125"/>
    </row>
    <row r="489954" spans="1:1">
      <c r="A489954" s="153"/>
    </row>
    <row r="489955" spans="1:1">
      <c r="A489955" s="153"/>
    </row>
    <row r="489958" spans="1:1">
      <c r="A489958" s="153"/>
    </row>
    <row r="489968" spans="1:1">
      <c r="A489968" s="153"/>
    </row>
    <row r="489969" spans="1:1">
      <c r="A489969" s="153"/>
    </row>
    <row r="489970" spans="1:1">
      <c r="A489970" s="153"/>
    </row>
    <row r="489983" spans="1:1">
      <c r="A489983" s="153"/>
    </row>
    <row r="489985" spans="1:1">
      <c r="A489985" s="153"/>
    </row>
    <row r="489987" spans="1:1">
      <c r="A489987" s="154"/>
    </row>
    <row r="489989" spans="1:1">
      <c r="A489989" s="125"/>
    </row>
    <row r="490000" spans="1:1">
      <c r="A490000" s="153"/>
    </row>
    <row r="490001" spans="1:1">
      <c r="A490001" s="153"/>
    </row>
    <row r="490004" spans="1:1">
      <c r="A490004" s="153"/>
    </row>
    <row r="490014" spans="1:1">
      <c r="A490014" s="153"/>
    </row>
    <row r="490015" spans="1:1">
      <c r="A490015" s="153"/>
    </row>
    <row r="490016" spans="1:1">
      <c r="A490016" s="153"/>
    </row>
    <row r="490029" spans="1:1">
      <c r="A490029" s="153"/>
    </row>
    <row r="490031" spans="1:1">
      <c r="A490031" s="153"/>
    </row>
    <row r="490033" spans="1:1">
      <c r="A490033" s="154"/>
    </row>
    <row r="490035" spans="1:1">
      <c r="A490035" s="125"/>
    </row>
    <row r="490046" spans="1:1">
      <c r="A490046" s="153"/>
    </row>
    <row r="490047" spans="1:1">
      <c r="A490047" s="153"/>
    </row>
    <row r="490050" spans="1:1">
      <c r="A490050" s="153"/>
    </row>
    <row r="490060" spans="1:1">
      <c r="A490060" s="153"/>
    </row>
    <row r="490061" spans="1:1">
      <c r="A490061" s="153"/>
    </row>
    <row r="490062" spans="1:1">
      <c r="A490062" s="153"/>
    </row>
    <row r="490075" spans="1:1">
      <c r="A490075" s="153"/>
    </row>
    <row r="490077" spans="1:1">
      <c r="A490077" s="153"/>
    </row>
    <row r="490079" spans="1:1">
      <c r="A490079" s="154"/>
    </row>
    <row r="490081" spans="1:1">
      <c r="A490081" s="125"/>
    </row>
    <row r="490092" spans="1:1">
      <c r="A490092" s="153"/>
    </row>
    <row r="490093" spans="1:1">
      <c r="A490093" s="153"/>
    </row>
    <row r="490096" spans="1:1">
      <c r="A490096" s="153"/>
    </row>
    <row r="490106" spans="1:1">
      <c r="A490106" s="153"/>
    </row>
    <row r="490107" spans="1:1">
      <c r="A490107" s="153"/>
    </row>
    <row r="490108" spans="1:1">
      <c r="A490108" s="153"/>
    </row>
    <row r="490121" spans="1:1">
      <c r="A490121" s="153"/>
    </row>
    <row r="490123" spans="1:1">
      <c r="A490123" s="153"/>
    </row>
    <row r="490125" spans="1:1">
      <c r="A490125" s="154"/>
    </row>
    <row r="490127" spans="1:1">
      <c r="A490127" s="125"/>
    </row>
    <row r="490138" spans="1:1">
      <c r="A490138" s="153"/>
    </row>
    <row r="490139" spans="1:1">
      <c r="A490139" s="153"/>
    </row>
    <row r="490142" spans="1:1">
      <c r="A490142" s="153"/>
    </row>
    <row r="490152" spans="1:1">
      <c r="A490152" s="153"/>
    </row>
    <row r="490153" spans="1:1">
      <c r="A490153" s="153"/>
    </row>
    <row r="490154" spans="1:1">
      <c r="A490154" s="153"/>
    </row>
    <row r="490167" spans="1:1">
      <c r="A490167" s="153"/>
    </row>
    <row r="490169" spans="1:1">
      <c r="A490169" s="153"/>
    </row>
    <row r="490171" spans="1:1">
      <c r="A490171" s="154"/>
    </row>
    <row r="490173" spans="1:1">
      <c r="A490173" s="125"/>
    </row>
    <row r="490184" spans="1:1">
      <c r="A490184" s="153"/>
    </row>
    <row r="490185" spans="1:1">
      <c r="A490185" s="153"/>
    </row>
    <row r="490188" spans="1:1">
      <c r="A490188" s="153"/>
    </row>
    <row r="490198" spans="1:1">
      <c r="A490198" s="153"/>
    </row>
    <row r="490199" spans="1:1">
      <c r="A490199" s="153"/>
    </row>
    <row r="490200" spans="1:1">
      <c r="A490200" s="153"/>
    </row>
    <row r="490213" spans="1:1">
      <c r="A490213" s="153"/>
    </row>
    <row r="490215" spans="1:1">
      <c r="A490215" s="153"/>
    </row>
    <row r="490217" spans="1:1">
      <c r="A490217" s="154"/>
    </row>
    <row r="490219" spans="1:1">
      <c r="A490219" s="125"/>
    </row>
    <row r="490230" spans="1:1">
      <c r="A490230" s="153"/>
    </row>
    <row r="490231" spans="1:1">
      <c r="A490231" s="153"/>
    </row>
    <row r="490234" spans="1:1">
      <c r="A490234" s="153"/>
    </row>
    <row r="490244" spans="1:1">
      <c r="A490244" s="153"/>
    </row>
    <row r="490245" spans="1:1">
      <c r="A490245" s="153"/>
    </row>
    <row r="490246" spans="1:1">
      <c r="A490246" s="153"/>
    </row>
    <row r="490259" spans="1:1">
      <c r="A490259" s="153"/>
    </row>
    <row r="490261" spans="1:1">
      <c r="A490261" s="153"/>
    </row>
    <row r="490263" spans="1:1">
      <c r="A490263" s="154"/>
    </row>
    <row r="490265" spans="1:1">
      <c r="A490265" s="125"/>
    </row>
    <row r="490276" spans="1:1">
      <c r="A490276" s="153"/>
    </row>
    <row r="490277" spans="1:1">
      <c r="A490277" s="153"/>
    </row>
    <row r="490280" spans="1:1">
      <c r="A490280" s="153"/>
    </row>
    <row r="490290" spans="1:1">
      <c r="A490290" s="153"/>
    </row>
    <row r="490291" spans="1:1">
      <c r="A490291" s="153"/>
    </row>
    <row r="490292" spans="1:1">
      <c r="A490292" s="153"/>
    </row>
    <row r="490305" spans="1:1">
      <c r="A490305" s="153"/>
    </row>
    <row r="490307" spans="1:1">
      <c r="A490307" s="153"/>
    </row>
    <row r="490309" spans="1:1">
      <c r="A490309" s="154"/>
    </row>
    <row r="490311" spans="1:1">
      <c r="A490311" s="125"/>
    </row>
    <row r="490322" spans="1:1">
      <c r="A490322" s="153"/>
    </row>
    <row r="490323" spans="1:1">
      <c r="A490323" s="153"/>
    </row>
    <row r="490326" spans="1:1">
      <c r="A490326" s="153"/>
    </row>
    <row r="490336" spans="1:1">
      <c r="A490336" s="153"/>
    </row>
    <row r="490337" spans="1:1">
      <c r="A490337" s="153"/>
    </row>
    <row r="490338" spans="1:1">
      <c r="A490338" s="153"/>
    </row>
    <row r="490351" spans="1:1">
      <c r="A490351" s="153"/>
    </row>
    <row r="490353" spans="1:1">
      <c r="A490353" s="153"/>
    </row>
    <row r="490355" spans="1:1">
      <c r="A490355" s="154"/>
    </row>
    <row r="490357" spans="1:1">
      <c r="A490357" s="125"/>
    </row>
    <row r="490368" spans="1:1">
      <c r="A490368" s="153"/>
    </row>
    <row r="490369" spans="1:1">
      <c r="A490369" s="153"/>
    </row>
    <row r="490372" spans="1:1">
      <c r="A490372" s="153"/>
    </row>
    <row r="490382" spans="1:1">
      <c r="A490382" s="153"/>
    </row>
    <row r="490383" spans="1:1">
      <c r="A490383" s="153"/>
    </row>
    <row r="490384" spans="1:1">
      <c r="A490384" s="153"/>
    </row>
    <row r="490397" spans="1:1">
      <c r="A490397" s="153"/>
    </row>
    <row r="490399" spans="1:1">
      <c r="A490399" s="153"/>
    </row>
    <row r="490401" spans="1:1">
      <c r="A490401" s="154"/>
    </row>
    <row r="490403" spans="1:1">
      <c r="A490403" s="125"/>
    </row>
    <row r="490414" spans="1:1">
      <c r="A490414" s="153"/>
    </row>
    <row r="490415" spans="1:1">
      <c r="A490415" s="153"/>
    </row>
    <row r="490418" spans="1:1">
      <c r="A490418" s="153"/>
    </row>
    <row r="490428" spans="1:1">
      <c r="A490428" s="153"/>
    </row>
    <row r="490429" spans="1:1">
      <c r="A490429" s="153"/>
    </row>
    <row r="490430" spans="1:1">
      <c r="A490430" s="153"/>
    </row>
    <row r="490443" spans="1:1">
      <c r="A490443" s="153"/>
    </row>
    <row r="490445" spans="1:1">
      <c r="A490445" s="153"/>
    </row>
    <row r="490447" spans="1:1">
      <c r="A490447" s="154"/>
    </row>
    <row r="490449" spans="1:1">
      <c r="A490449" s="125"/>
    </row>
    <row r="490460" spans="1:1">
      <c r="A490460" s="153"/>
    </row>
    <row r="490461" spans="1:1">
      <c r="A490461" s="153"/>
    </row>
    <row r="490464" spans="1:1">
      <c r="A490464" s="153"/>
    </row>
    <row r="490474" spans="1:1">
      <c r="A490474" s="153"/>
    </row>
    <row r="490475" spans="1:1">
      <c r="A490475" s="153"/>
    </row>
    <row r="490476" spans="1:1">
      <c r="A490476" s="153"/>
    </row>
    <row r="490489" spans="1:1">
      <c r="A490489" s="153"/>
    </row>
    <row r="490491" spans="1:1">
      <c r="A490491" s="153"/>
    </row>
    <row r="490493" spans="1:1">
      <c r="A490493" s="154"/>
    </row>
    <row r="490495" spans="1:1">
      <c r="A490495" s="125"/>
    </row>
    <row r="490506" spans="1:1">
      <c r="A490506" s="153"/>
    </row>
    <row r="490507" spans="1:1">
      <c r="A490507" s="153"/>
    </row>
    <row r="490510" spans="1:1">
      <c r="A490510" s="153"/>
    </row>
    <row r="490520" spans="1:1">
      <c r="A490520" s="153"/>
    </row>
    <row r="490521" spans="1:1">
      <c r="A490521" s="153"/>
    </row>
    <row r="490522" spans="1:1">
      <c r="A490522" s="153"/>
    </row>
    <row r="490535" spans="1:1">
      <c r="A490535" s="153"/>
    </row>
    <row r="490537" spans="1:1">
      <c r="A490537" s="153"/>
    </row>
    <row r="490539" spans="1:1">
      <c r="A490539" s="154"/>
    </row>
    <row r="490541" spans="1:1">
      <c r="A490541" s="125"/>
    </row>
    <row r="490552" spans="1:1">
      <c r="A490552" s="153"/>
    </row>
    <row r="490553" spans="1:1">
      <c r="A490553" s="153"/>
    </row>
    <row r="490556" spans="1:1">
      <c r="A490556" s="153"/>
    </row>
    <row r="490566" spans="1:1">
      <c r="A490566" s="153"/>
    </row>
    <row r="490567" spans="1:1">
      <c r="A490567" s="153"/>
    </row>
    <row r="490568" spans="1:1">
      <c r="A490568" s="153"/>
    </row>
    <row r="490581" spans="1:1">
      <c r="A490581" s="153"/>
    </row>
    <row r="490583" spans="1:1">
      <c r="A490583" s="153"/>
    </row>
    <row r="490585" spans="1:1">
      <c r="A490585" s="154"/>
    </row>
    <row r="490587" spans="1:1">
      <c r="A490587" s="125"/>
    </row>
    <row r="490598" spans="1:1">
      <c r="A490598" s="153"/>
    </row>
    <row r="490599" spans="1:1">
      <c r="A490599" s="153"/>
    </row>
    <row r="490602" spans="1:1">
      <c r="A490602" s="153"/>
    </row>
    <row r="490612" spans="1:1">
      <c r="A490612" s="153"/>
    </row>
    <row r="490613" spans="1:1">
      <c r="A490613" s="153"/>
    </row>
    <row r="490614" spans="1:1">
      <c r="A490614" s="153"/>
    </row>
    <row r="490627" spans="1:1">
      <c r="A490627" s="153"/>
    </row>
    <row r="490629" spans="1:1">
      <c r="A490629" s="153"/>
    </row>
    <row r="490631" spans="1:1">
      <c r="A490631" s="154"/>
    </row>
    <row r="490633" spans="1:1">
      <c r="A490633" s="125"/>
    </row>
    <row r="490644" spans="1:1">
      <c r="A490644" s="153"/>
    </row>
    <row r="490645" spans="1:1">
      <c r="A490645" s="153"/>
    </row>
    <row r="490648" spans="1:1">
      <c r="A490648" s="153"/>
    </row>
    <row r="490658" spans="1:1">
      <c r="A490658" s="153"/>
    </row>
    <row r="490659" spans="1:1">
      <c r="A490659" s="153"/>
    </row>
    <row r="490660" spans="1:1">
      <c r="A490660" s="153"/>
    </row>
    <row r="490673" spans="1:1">
      <c r="A490673" s="153"/>
    </row>
    <row r="490675" spans="1:1">
      <c r="A490675" s="153"/>
    </row>
    <row r="490677" spans="1:1">
      <c r="A490677" s="154"/>
    </row>
    <row r="490679" spans="1:1">
      <c r="A490679" s="125"/>
    </row>
    <row r="490690" spans="1:1">
      <c r="A490690" s="153"/>
    </row>
    <row r="490691" spans="1:1">
      <c r="A490691" s="153"/>
    </row>
    <row r="490694" spans="1:1">
      <c r="A490694" s="153"/>
    </row>
    <row r="490704" spans="1:1">
      <c r="A490704" s="153"/>
    </row>
    <row r="490705" spans="1:1">
      <c r="A490705" s="153"/>
    </row>
    <row r="490706" spans="1:1">
      <c r="A490706" s="153"/>
    </row>
    <row r="490719" spans="1:1">
      <c r="A490719" s="153"/>
    </row>
    <row r="490721" spans="1:1">
      <c r="A490721" s="153"/>
    </row>
    <row r="490723" spans="1:1">
      <c r="A490723" s="154"/>
    </row>
    <row r="490725" spans="1:1">
      <c r="A490725" s="125"/>
    </row>
    <row r="490736" spans="1:1">
      <c r="A490736" s="153"/>
    </row>
    <row r="490737" spans="1:1">
      <c r="A490737" s="153"/>
    </row>
    <row r="490740" spans="1:1">
      <c r="A490740" s="153"/>
    </row>
    <row r="490750" spans="1:1">
      <c r="A490750" s="153"/>
    </row>
    <row r="490751" spans="1:1">
      <c r="A490751" s="153"/>
    </row>
    <row r="490752" spans="1:1">
      <c r="A490752" s="153"/>
    </row>
    <row r="490765" spans="1:1">
      <c r="A490765" s="153"/>
    </row>
    <row r="490767" spans="1:1">
      <c r="A490767" s="153"/>
    </row>
    <row r="490769" spans="1:1">
      <c r="A490769" s="154"/>
    </row>
    <row r="490771" spans="1:1">
      <c r="A490771" s="125"/>
    </row>
    <row r="490782" spans="1:1">
      <c r="A490782" s="153"/>
    </row>
    <row r="490783" spans="1:1">
      <c r="A490783" s="153"/>
    </row>
    <row r="490786" spans="1:1">
      <c r="A490786" s="153"/>
    </row>
    <row r="490796" spans="1:1">
      <c r="A490796" s="153"/>
    </row>
    <row r="490797" spans="1:1">
      <c r="A490797" s="153"/>
    </row>
    <row r="490798" spans="1:1">
      <c r="A490798" s="153"/>
    </row>
    <row r="490811" spans="1:1">
      <c r="A490811" s="153"/>
    </row>
    <row r="490813" spans="1:1">
      <c r="A490813" s="153"/>
    </row>
    <row r="490815" spans="1:1">
      <c r="A490815" s="154"/>
    </row>
    <row r="490817" spans="1:1">
      <c r="A490817" s="125"/>
    </row>
    <row r="490828" spans="1:1">
      <c r="A490828" s="153"/>
    </row>
    <row r="490829" spans="1:1">
      <c r="A490829" s="153"/>
    </row>
    <row r="490832" spans="1:1">
      <c r="A490832" s="153"/>
    </row>
    <row r="490842" spans="1:1">
      <c r="A490842" s="153"/>
    </row>
    <row r="490843" spans="1:1">
      <c r="A490843" s="153"/>
    </row>
    <row r="490844" spans="1:1">
      <c r="A490844" s="153"/>
    </row>
    <row r="490857" spans="1:1">
      <c r="A490857" s="153"/>
    </row>
    <row r="490859" spans="1:1">
      <c r="A490859" s="153"/>
    </row>
    <row r="490861" spans="1:1">
      <c r="A490861" s="154"/>
    </row>
    <row r="490863" spans="1:1">
      <c r="A490863" s="125"/>
    </row>
    <row r="490874" spans="1:1">
      <c r="A490874" s="153"/>
    </row>
    <row r="490875" spans="1:1">
      <c r="A490875" s="153"/>
    </row>
    <row r="490878" spans="1:1">
      <c r="A490878" s="153"/>
    </row>
    <row r="490888" spans="1:1">
      <c r="A490888" s="153"/>
    </row>
    <row r="490889" spans="1:1">
      <c r="A490889" s="153"/>
    </row>
    <row r="490890" spans="1:1">
      <c r="A490890" s="153"/>
    </row>
    <row r="490903" spans="1:1">
      <c r="A490903" s="153"/>
    </row>
    <row r="490905" spans="1:1">
      <c r="A490905" s="153"/>
    </row>
    <row r="490907" spans="1:1">
      <c r="A490907" s="154"/>
    </row>
    <row r="490909" spans="1:1">
      <c r="A490909" s="125"/>
    </row>
    <row r="490920" spans="1:1">
      <c r="A490920" s="153"/>
    </row>
    <row r="490921" spans="1:1">
      <c r="A490921" s="153"/>
    </row>
    <row r="490924" spans="1:1">
      <c r="A490924" s="153"/>
    </row>
    <row r="490934" spans="1:1">
      <c r="A490934" s="153"/>
    </row>
    <row r="490935" spans="1:1">
      <c r="A490935" s="153"/>
    </row>
    <row r="490936" spans="1:1">
      <c r="A490936" s="153"/>
    </row>
    <row r="490949" spans="1:1">
      <c r="A490949" s="153"/>
    </row>
    <row r="490951" spans="1:1">
      <c r="A490951" s="153"/>
    </row>
    <row r="490953" spans="1:1">
      <c r="A490953" s="154"/>
    </row>
    <row r="490955" spans="1:1">
      <c r="A490955" s="125"/>
    </row>
    <row r="490966" spans="1:1">
      <c r="A490966" s="153"/>
    </row>
    <row r="490967" spans="1:1">
      <c r="A490967" s="153"/>
    </row>
    <row r="490970" spans="1:1">
      <c r="A490970" s="153"/>
    </row>
    <row r="490980" spans="1:1">
      <c r="A490980" s="153"/>
    </row>
    <row r="490981" spans="1:1">
      <c r="A490981" s="153"/>
    </row>
    <row r="490982" spans="1:1">
      <c r="A490982" s="153"/>
    </row>
    <row r="490995" spans="1:1">
      <c r="A490995" s="153"/>
    </row>
    <row r="490997" spans="1:1">
      <c r="A490997" s="153"/>
    </row>
    <row r="490999" spans="1:1">
      <c r="A490999" s="154"/>
    </row>
    <row r="491001" spans="1:1">
      <c r="A491001" s="125"/>
    </row>
    <row r="491012" spans="1:1">
      <c r="A491012" s="153"/>
    </row>
    <row r="491013" spans="1:1">
      <c r="A491013" s="153"/>
    </row>
    <row r="491016" spans="1:1">
      <c r="A491016" s="153"/>
    </row>
    <row r="491026" spans="1:1">
      <c r="A491026" s="153"/>
    </row>
    <row r="491027" spans="1:1">
      <c r="A491027" s="153"/>
    </row>
    <row r="491028" spans="1:1">
      <c r="A491028" s="153"/>
    </row>
    <row r="491041" spans="1:1">
      <c r="A491041" s="153"/>
    </row>
    <row r="491043" spans="1:1">
      <c r="A491043" s="153"/>
    </row>
    <row r="491045" spans="1:1">
      <c r="A491045" s="154"/>
    </row>
    <row r="491047" spans="1:1">
      <c r="A491047" s="125"/>
    </row>
    <row r="491058" spans="1:1">
      <c r="A491058" s="153"/>
    </row>
    <row r="491059" spans="1:1">
      <c r="A491059" s="153"/>
    </row>
    <row r="491062" spans="1:1">
      <c r="A491062" s="153"/>
    </row>
    <row r="491072" spans="1:1">
      <c r="A491072" s="153"/>
    </row>
    <row r="491073" spans="1:1">
      <c r="A491073" s="153"/>
    </row>
    <row r="491074" spans="1:1">
      <c r="A491074" s="153"/>
    </row>
    <row r="491087" spans="1:1">
      <c r="A491087" s="153"/>
    </row>
    <row r="491089" spans="1:1">
      <c r="A491089" s="153"/>
    </row>
    <row r="491091" spans="1:1">
      <c r="A491091" s="154"/>
    </row>
    <row r="491093" spans="1:1">
      <c r="A491093" s="125"/>
    </row>
    <row r="491104" spans="1:1">
      <c r="A491104" s="153"/>
    </row>
    <row r="491105" spans="1:1">
      <c r="A491105" s="153"/>
    </row>
    <row r="491108" spans="1:1">
      <c r="A491108" s="153"/>
    </row>
    <row r="491118" spans="1:1">
      <c r="A491118" s="153"/>
    </row>
    <row r="491119" spans="1:1">
      <c r="A491119" s="153"/>
    </row>
    <row r="491120" spans="1:1">
      <c r="A491120" s="153"/>
    </row>
    <row r="491133" spans="1:1">
      <c r="A491133" s="153"/>
    </row>
    <row r="491135" spans="1:1">
      <c r="A491135" s="153"/>
    </row>
    <row r="491137" spans="1:1">
      <c r="A491137" s="154"/>
    </row>
    <row r="491139" spans="1:1">
      <c r="A491139" s="125"/>
    </row>
    <row r="491150" spans="1:1">
      <c r="A491150" s="153"/>
    </row>
    <row r="491151" spans="1:1">
      <c r="A491151" s="153"/>
    </row>
    <row r="491154" spans="1:1">
      <c r="A491154" s="153"/>
    </row>
    <row r="491164" spans="1:1">
      <c r="A491164" s="153"/>
    </row>
    <row r="491165" spans="1:1">
      <c r="A491165" s="153"/>
    </row>
    <row r="491166" spans="1:1">
      <c r="A491166" s="153"/>
    </row>
    <row r="491179" spans="1:1">
      <c r="A491179" s="153"/>
    </row>
    <row r="491181" spans="1:1">
      <c r="A491181" s="153"/>
    </row>
    <row r="491183" spans="1:1">
      <c r="A491183" s="154"/>
    </row>
    <row r="491185" spans="1:1">
      <c r="A491185" s="125"/>
    </row>
    <row r="491196" spans="1:1">
      <c r="A491196" s="153"/>
    </row>
    <row r="491197" spans="1:1">
      <c r="A491197" s="153"/>
    </row>
    <row r="491200" spans="1:1">
      <c r="A491200" s="153"/>
    </row>
    <row r="491210" spans="1:1">
      <c r="A491210" s="153"/>
    </row>
    <row r="491211" spans="1:1">
      <c r="A491211" s="153"/>
    </row>
    <row r="491212" spans="1:1">
      <c r="A491212" s="153"/>
    </row>
    <row r="491225" spans="1:1">
      <c r="A491225" s="153"/>
    </row>
    <row r="491227" spans="1:1">
      <c r="A491227" s="153"/>
    </row>
    <row r="491229" spans="1:1">
      <c r="A491229" s="154"/>
    </row>
    <row r="491231" spans="1:1">
      <c r="A491231" s="125"/>
    </row>
    <row r="491242" spans="1:1">
      <c r="A491242" s="153"/>
    </row>
    <row r="491243" spans="1:1">
      <c r="A491243" s="153"/>
    </row>
    <row r="491246" spans="1:1">
      <c r="A491246" s="153"/>
    </row>
    <row r="491256" spans="1:1">
      <c r="A491256" s="153"/>
    </row>
    <row r="491257" spans="1:1">
      <c r="A491257" s="153"/>
    </row>
    <row r="491258" spans="1:1">
      <c r="A491258" s="153"/>
    </row>
    <row r="491271" spans="1:1">
      <c r="A491271" s="153"/>
    </row>
    <row r="491273" spans="1:1">
      <c r="A491273" s="153"/>
    </row>
    <row r="491275" spans="1:1">
      <c r="A491275" s="154"/>
    </row>
    <row r="491277" spans="1:1">
      <c r="A491277" s="125"/>
    </row>
    <row r="491288" spans="1:1">
      <c r="A491288" s="153"/>
    </row>
    <row r="491289" spans="1:1">
      <c r="A491289" s="153"/>
    </row>
    <row r="491292" spans="1:1">
      <c r="A491292" s="153"/>
    </row>
    <row r="491302" spans="1:1">
      <c r="A491302" s="153"/>
    </row>
    <row r="491303" spans="1:1">
      <c r="A491303" s="153"/>
    </row>
    <row r="491304" spans="1:1">
      <c r="A491304" s="153"/>
    </row>
    <row r="491317" spans="1:1">
      <c r="A491317" s="153"/>
    </row>
    <row r="491319" spans="1:1">
      <c r="A491319" s="153"/>
    </row>
    <row r="491321" spans="1:1">
      <c r="A491321" s="154"/>
    </row>
    <row r="491323" spans="1:1">
      <c r="A491323" s="125"/>
    </row>
    <row r="491334" spans="1:1">
      <c r="A491334" s="153"/>
    </row>
    <row r="491335" spans="1:1">
      <c r="A491335" s="153"/>
    </row>
    <row r="491338" spans="1:1">
      <c r="A491338" s="153"/>
    </row>
    <row r="491348" spans="1:1">
      <c r="A491348" s="153"/>
    </row>
    <row r="491349" spans="1:1">
      <c r="A491349" s="153"/>
    </row>
    <row r="491350" spans="1:1">
      <c r="A491350" s="153"/>
    </row>
    <row r="491363" spans="1:1">
      <c r="A491363" s="153"/>
    </row>
    <row r="491365" spans="1:1">
      <c r="A491365" s="153"/>
    </row>
    <row r="491367" spans="1:1">
      <c r="A491367" s="154"/>
    </row>
    <row r="491369" spans="1:1">
      <c r="A491369" s="125"/>
    </row>
    <row r="491380" spans="1:1">
      <c r="A491380" s="153"/>
    </row>
    <row r="491381" spans="1:1">
      <c r="A491381" s="153"/>
    </row>
    <row r="491384" spans="1:1">
      <c r="A491384" s="153"/>
    </row>
    <row r="491394" spans="1:1">
      <c r="A491394" s="153"/>
    </row>
    <row r="491395" spans="1:1">
      <c r="A491395" s="153"/>
    </row>
    <row r="491396" spans="1:1">
      <c r="A491396" s="153"/>
    </row>
    <row r="491409" spans="1:1">
      <c r="A491409" s="153"/>
    </row>
    <row r="491411" spans="1:1">
      <c r="A491411" s="153"/>
    </row>
    <row r="491413" spans="1:1">
      <c r="A491413" s="154"/>
    </row>
    <row r="491415" spans="1:1">
      <c r="A491415" s="125"/>
    </row>
    <row r="491426" spans="1:1">
      <c r="A491426" s="153"/>
    </row>
    <row r="491427" spans="1:1">
      <c r="A491427" s="153"/>
    </row>
    <row r="491430" spans="1:1">
      <c r="A491430" s="153"/>
    </row>
    <row r="491440" spans="1:1">
      <c r="A491440" s="153"/>
    </row>
    <row r="491441" spans="1:1">
      <c r="A491441" s="153"/>
    </row>
    <row r="491442" spans="1:1">
      <c r="A491442" s="153"/>
    </row>
    <row r="491455" spans="1:1">
      <c r="A491455" s="153"/>
    </row>
    <row r="491457" spans="1:1">
      <c r="A491457" s="153"/>
    </row>
    <row r="491459" spans="1:1">
      <c r="A491459" s="154"/>
    </row>
    <row r="491461" spans="1:1">
      <c r="A491461" s="125"/>
    </row>
    <row r="491472" spans="1:1">
      <c r="A491472" s="153"/>
    </row>
    <row r="491473" spans="1:1">
      <c r="A491473" s="153"/>
    </row>
    <row r="491476" spans="1:1">
      <c r="A491476" s="153"/>
    </row>
    <row r="491486" spans="1:1">
      <c r="A491486" s="153"/>
    </row>
    <row r="491487" spans="1:1">
      <c r="A491487" s="153"/>
    </row>
    <row r="491488" spans="1:1">
      <c r="A491488" s="153"/>
    </row>
    <row r="491501" spans="1:1">
      <c r="A491501" s="153"/>
    </row>
    <row r="491503" spans="1:1">
      <c r="A491503" s="153"/>
    </row>
    <row r="491505" spans="1:1">
      <c r="A491505" s="154"/>
    </row>
    <row r="491507" spans="1:1">
      <c r="A491507" s="125"/>
    </row>
    <row r="491518" spans="1:1">
      <c r="A491518" s="153"/>
    </row>
    <row r="491519" spans="1:1">
      <c r="A491519" s="153"/>
    </row>
    <row r="491522" spans="1:1">
      <c r="A491522" s="153"/>
    </row>
    <row r="491532" spans="1:1">
      <c r="A491532" s="153"/>
    </row>
    <row r="491533" spans="1:1">
      <c r="A491533" s="153"/>
    </row>
    <row r="491534" spans="1:1">
      <c r="A491534" s="153"/>
    </row>
    <row r="491547" spans="1:1">
      <c r="A491547" s="153"/>
    </row>
    <row r="491549" spans="1:1">
      <c r="A491549" s="153"/>
    </row>
    <row r="491551" spans="1:1">
      <c r="A491551" s="154"/>
    </row>
    <row r="491553" spans="1:1">
      <c r="A491553" s="125"/>
    </row>
    <row r="491564" spans="1:1">
      <c r="A491564" s="153"/>
    </row>
    <row r="491565" spans="1:1">
      <c r="A491565" s="153"/>
    </row>
    <row r="491568" spans="1:1">
      <c r="A491568" s="153"/>
    </row>
    <row r="491578" spans="1:1">
      <c r="A491578" s="153"/>
    </row>
    <row r="491579" spans="1:1">
      <c r="A491579" s="153"/>
    </row>
    <row r="491580" spans="1:1">
      <c r="A491580" s="153"/>
    </row>
    <row r="491593" spans="1:1">
      <c r="A491593" s="153"/>
    </row>
    <row r="491595" spans="1:1">
      <c r="A491595" s="153"/>
    </row>
    <row r="491597" spans="1:1">
      <c r="A491597" s="154"/>
    </row>
    <row r="491599" spans="1:1">
      <c r="A491599" s="125"/>
    </row>
    <row r="491610" spans="1:1">
      <c r="A491610" s="153"/>
    </row>
    <row r="491611" spans="1:1">
      <c r="A491611" s="153"/>
    </row>
    <row r="491614" spans="1:1">
      <c r="A491614" s="153"/>
    </row>
    <row r="491624" spans="1:1">
      <c r="A491624" s="153"/>
    </row>
    <row r="491625" spans="1:1">
      <c r="A491625" s="153"/>
    </row>
    <row r="491626" spans="1:1">
      <c r="A491626" s="153"/>
    </row>
    <row r="491639" spans="1:1">
      <c r="A491639" s="153"/>
    </row>
    <row r="491641" spans="1:1">
      <c r="A491641" s="153"/>
    </row>
    <row r="491643" spans="1:1">
      <c r="A491643" s="154"/>
    </row>
    <row r="491645" spans="1:1">
      <c r="A491645" s="125"/>
    </row>
    <row r="491656" spans="1:1">
      <c r="A491656" s="153"/>
    </row>
    <row r="491657" spans="1:1">
      <c r="A491657" s="153"/>
    </row>
    <row r="491660" spans="1:1">
      <c r="A491660" s="153"/>
    </row>
    <row r="491670" spans="1:1">
      <c r="A491670" s="153"/>
    </row>
    <row r="491671" spans="1:1">
      <c r="A491671" s="153"/>
    </row>
    <row r="491672" spans="1:1">
      <c r="A491672" s="153"/>
    </row>
    <row r="491685" spans="1:1">
      <c r="A491685" s="153"/>
    </row>
    <row r="491687" spans="1:1">
      <c r="A491687" s="153"/>
    </row>
    <row r="491689" spans="1:1">
      <c r="A491689" s="154"/>
    </row>
    <row r="491691" spans="1:1">
      <c r="A491691" s="125"/>
    </row>
    <row r="491702" spans="1:1">
      <c r="A491702" s="153"/>
    </row>
    <row r="491703" spans="1:1">
      <c r="A491703" s="153"/>
    </row>
    <row r="491706" spans="1:1">
      <c r="A491706" s="153"/>
    </row>
    <row r="491716" spans="1:1">
      <c r="A491716" s="153"/>
    </row>
    <row r="491717" spans="1:1">
      <c r="A491717" s="153"/>
    </row>
    <row r="491718" spans="1:1">
      <c r="A491718" s="153"/>
    </row>
    <row r="491731" spans="1:1">
      <c r="A491731" s="153"/>
    </row>
    <row r="491733" spans="1:1">
      <c r="A491733" s="153"/>
    </row>
    <row r="491735" spans="1:1">
      <c r="A491735" s="154"/>
    </row>
    <row r="491737" spans="1:1">
      <c r="A491737" s="125"/>
    </row>
    <row r="491748" spans="1:1">
      <c r="A491748" s="153"/>
    </row>
    <row r="491749" spans="1:1">
      <c r="A491749" s="153"/>
    </row>
    <row r="491752" spans="1:1">
      <c r="A491752" s="153"/>
    </row>
    <row r="491762" spans="1:1">
      <c r="A491762" s="153"/>
    </row>
    <row r="491763" spans="1:1">
      <c r="A491763" s="153"/>
    </row>
    <row r="491764" spans="1:1">
      <c r="A491764" s="153"/>
    </row>
    <row r="491777" spans="1:1">
      <c r="A491777" s="153"/>
    </row>
    <row r="491779" spans="1:1">
      <c r="A491779" s="153"/>
    </row>
    <row r="491781" spans="1:1">
      <c r="A491781" s="154"/>
    </row>
    <row r="491783" spans="1:1">
      <c r="A491783" s="125"/>
    </row>
    <row r="491794" spans="1:1">
      <c r="A491794" s="153"/>
    </row>
    <row r="491795" spans="1:1">
      <c r="A491795" s="153"/>
    </row>
    <row r="491798" spans="1:1">
      <c r="A491798" s="153"/>
    </row>
    <row r="491808" spans="1:1">
      <c r="A491808" s="153"/>
    </row>
    <row r="491809" spans="1:1">
      <c r="A491809" s="153"/>
    </row>
    <row r="491810" spans="1:1">
      <c r="A491810" s="153"/>
    </row>
    <row r="491823" spans="1:1">
      <c r="A491823" s="153"/>
    </row>
    <row r="491825" spans="1:1">
      <c r="A491825" s="153"/>
    </row>
    <row r="491827" spans="1:1">
      <c r="A491827" s="154"/>
    </row>
    <row r="491829" spans="1:1">
      <c r="A491829" s="125"/>
    </row>
    <row r="491840" spans="1:1">
      <c r="A491840" s="153"/>
    </row>
    <row r="491841" spans="1:1">
      <c r="A491841" s="153"/>
    </row>
    <row r="491844" spans="1:1">
      <c r="A491844" s="153"/>
    </row>
    <row r="491854" spans="1:1">
      <c r="A491854" s="153"/>
    </row>
    <row r="491855" spans="1:1">
      <c r="A491855" s="153"/>
    </row>
    <row r="491856" spans="1:1">
      <c r="A491856" s="153"/>
    </row>
    <row r="491869" spans="1:1">
      <c r="A491869" s="153"/>
    </row>
    <row r="491871" spans="1:1">
      <c r="A491871" s="153"/>
    </row>
    <row r="491873" spans="1:1">
      <c r="A491873" s="154"/>
    </row>
    <row r="491875" spans="1:1">
      <c r="A491875" s="125"/>
    </row>
    <row r="491886" spans="1:1">
      <c r="A491886" s="153"/>
    </row>
    <row r="491887" spans="1:1">
      <c r="A491887" s="153"/>
    </row>
    <row r="491890" spans="1:1">
      <c r="A491890" s="153"/>
    </row>
    <row r="491900" spans="1:1">
      <c r="A491900" s="153"/>
    </row>
    <row r="491901" spans="1:1">
      <c r="A491901" s="153"/>
    </row>
    <row r="491902" spans="1:1">
      <c r="A491902" s="153"/>
    </row>
    <row r="491915" spans="1:1">
      <c r="A491915" s="153"/>
    </row>
    <row r="491917" spans="1:1">
      <c r="A491917" s="153"/>
    </row>
    <row r="491919" spans="1:1">
      <c r="A491919" s="154"/>
    </row>
    <row r="491921" spans="1:1">
      <c r="A491921" s="125"/>
    </row>
    <row r="491932" spans="1:1">
      <c r="A491932" s="153"/>
    </row>
    <row r="491933" spans="1:1">
      <c r="A491933" s="153"/>
    </row>
    <row r="491936" spans="1:1">
      <c r="A491936" s="153"/>
    </row>
    <row r="491946" spans="1:1">
      <c r="A491946" s="153"/>
    </row>
    <row r="491947" spans="1:1">
      <c r="A491947" s="153"/>
    </row>
    <row r="491948" spans="1:1">
      <c r="A491948" s="153"/>
    </row>
    <row r="491961" spans="1:1">
      <c r="A491961" s="153"/>
    </row>
    <row r="491963" spans="1:1">
      <c r="A491963" s="153"/>
    </row>
    <row r="491965" spans="1:1">
      <c r="A491965" s="154"/>
    </row>
    <row r="491967" spans="1:1">
      <c r="A491967" s="125"/>
    </row>
    <row r="491978" spans="1:1">
      <c r="A491978" s="153"/>
    </row>
    <row r="491979" spans="1:1">
      <c r="A491979" s="153"/>
    </row>
    <row r="491982" spans="1:1">
      <c r="A491982" s="153"/>
    </row>
    <row r="491992" spans="1:1">
      <c r="A491992" s="153"/>
    </row>
    <row r="491993" spans="1:1">
      <c r="A491993" s="153"/>
    </row>
    <row r="491994" spans="1:1">
      <c r="A491994" s="153"/>
    </row>
    <row r="492007" spans="1:1">
      <c r="A492007" s="153"/>
    </row>
    <row r="492009" spans="1:1">
      <c r="A492009" s="153"/>
    </row>
    <row r="492011" spans="1:1">
      <c r="A492011" s="154"/>
    </row>
    <row r="492013" spans="1:1">
      <c r="A492013" s="125"/>
    </row>
    <row r="492024" spans="1:1">
      <c r="A492024" s="153"/>
    </row>
    <row r="492025" spans="1:1">
      <c r="A492025" s="153"/>
    </row>
    <row r="492028" spans="1:1">
      <c r="A492028" s="153"/>
    </row>
    <row r="492038" spans="1:1">
      <c r="A492038" s="153"/>
    </row>
    <row r="492039" spans="1:1">
      <c r="A492039" s="153"/>
    </row>
    <row r="492040" spans="1:1">
      <c r="A492040" s="153"/>
    </row>
    <row r="492053" spans="1:1">
      <c r="A492053" s="153"/>
    </row>
    <row r="492055" spans="1:1">
      <c r="A492055" s="153"/>
    </row>
    <row r="492057" spans="1:1">
      <c r="A492057" s="154"/>
    </row>
    <row r="492059" spans="1:1">
      <c r="A492059" s="125"/>
    </row>
    <row r="492070" spans="1:1">
      <c r="A492070" s="153"/>
    </row>
    <row r="492071" spans="1:1">
      <c r="A492071" s="153"/>
    </row>
    <row r="492074" spans="1:1">
      <c r="A492074" s="153"/>
    </row>
    <row r="492084" spans="1:1">
      <c r="A492084" s="153"/>
    </row>
    <row r="492085" spans="1:1">
      <c r="A492085" s="153"/>
    </row>
    <row r="492086" spans="1:1">
      <c r="A492086" s="153"/>
    </row>
    <row r="492099" spans="1:1">
      <c r="A492099" s="153"/>
    </row>
    <row r="492101" spans="1:1">
      <c r="A492101" s="153"/>
    </row>
    <row r="492103" spans="1:1">
      <c r="A492103" s="154"/>
    </row>
    <row r="492105" spans="1:1">
      <c r="A492105" s="125"/>
    </row>
    <row r="492116" spans="1:1">
      <c r="A492116" s="153"/>
    </row>
    <row r="492117" spans="1:1">
      <c r="A492117" s="153"/>
    </row>
    <row r="492120" spans="1:1">
      <c r="A492120" s="153"/>
    </row>
    <row r="492130" spans="1:1">
      <c r="A492130" s="153"/>
    </row>
    <row r="492131" spans="1:1">
      <c r="A492131" s="153"/>
    </row>
    <row r="492132" spans="1:1">
      <c r="A492132" s="153"/>
    </row>
    <row r="492145" spans="1:1">
      <c r="A492145" s="153"/>
    </row>
    <row r="492147" spans="1:1">
      <c r="A492147" s="153"/>
    </row>
    <row r="492149" spans="1:1">
      <c r="A492149" s="154"/>
    </row>
    <row r="492151" spans="1:1">
      <c r="A492151" s="125"/>
    </row>
    <row r="492162" spans="1:1">
      <c r="A492162" s="153"/>
    </row>
    <row r="492163" spans="1:1">
      <c r="A492163" s="153"/>
    </row>
    <row r="492166" spans="1:1">
      <c r="A492166" s="153"/>
    </row>
    <row r="492176" spans="1:1">
      <c r="A492176" s="153"/>
    </row>
    <row r="492177" spans="1:1">
      <c r="A492177" s="153"/>
    </row>
    <row r="492178" spans="1:1">
      <c r="A492178" s="153"/>
    </row>
    <row r="492191" spans="1:1">
      <c r="A492191" s="153"/>
    </row>
    <row r="492193" spans="1:1">
      <c r="A492193" s="153"/>
    </row>
    <row r="492195" spans="1:1">
      <c r="A492195" s="154"/>
    </row>
    <row r="492197" spans="1:1">
      <c r="A492197" s="125"/>
    </row>
    <row r="492208" spans="1:1">
      <c r="A492208" s="153"/>
    </row>
    <row r="492209" spans="1:1">
      <c r="A492209" s="153"/>
    </row>
    <row r="492212" spans="1:1">
      <c r="A492212" s="153"/>
    </row>
    <row r="492222" spans="1:1">
      <c r="A492222" s="153"/>
    </row>
    <row r="492223" spans="1:1">
      <c r="A492223" s="153"/>
    </row>
    <row r="492224" spans="1:1">
      <c r="A492224" s="153"/>
    </row>
    <row r="492237" spans="1:1">
      <c r="A492237" s="153"/>
    </row>
    <row r="492239" spans="1:1">
      <c r="A492239" s="153"/>
    </row>
    <row r="492241" spans="1:1">
      <c r="A492241" s="154"/>
    </row>
    <row r="492243" spans="1:1">
      <c r="A492243" s="125"/>
    </row>
    <row r="492254" spans="1:1">
      <c r="A492254" s="153"/>
    </row>
    <row r="492255" spans="1:1">
      <c r="A492255" s="153"/>
    </row>
    <row r="492258" spans="1:1">
      <c r="A492258" s="153"/>
    </row>
    <row r="492268" spans="1:1">
      <c r="A492268" s="153"/>
    </row>
    <row r="492269" spans="1:1">
      <c r="A492269" s="153"/>
    </row>
    <row r="492270" spans="1:1">
      <c r="A492270" s="153"/>
    </row>
    <row r="492283" spans="1:1">
      <c r="A492283" s="153"/>
    </row>
    <row r="492285" spans="1:1">
      <c r="A492285" s="153"/>
    </row>
    <row r="492287" spans="1:1">
      <c r="A492287" s="154"/>
    </row>
    <row r="492289" spans="1:1">
      <c r="A492289" s="125"/>
    </row>
    <row r="492300" spans="1:1">
      <c r="A492300" s="153"/>
    </row>
    <row r="492301" spans="1:1">
      <c r="A492301" s="153"/>
    </row>
    <row r="492304" spans="1:1">
      <c r="A492304" s="153"/>
    </row>
    <row r="492314" spans="1:1">
      <c r="A492314" s="153"/>
    </row>
    <row r="492315" spans="1:1">
      <c r="A492315" s="153"/>
    </row>
    <row r="492316" spans="1:1">
      <c r="A492316" s="153"/>
    </row>
    <row r="492329" spans="1:1">
      <c r="A492329" s="153"/>
    </row>
    <row r="492331" spans="1:1">
      <c r="A492331" s="153"/>
    </row>
    <row r="492333" spans="1:1">
      <c r="A492333" s="154"/>
    </row>
    <row r="492335" spans="1:1">
      <c r="A492335" s="125"/>
    </row>
    <row r="492346" spans="1:1">
      <c r="A492346" s="153"/>
    </row>
    <row r="492347" spans="1:1">
      <c r="A492347" s="153"/>
    </row>
    <row r="492350" spans="1:1">
      <c r="A492350" s="153"/>
    </row>
    <row r="492360" spans="1:1">
      <c r="A492360" s="153"/>
    </row>
    <row r="492361" spans="1:1">
      <c r="A492361" s="153"/>
    </row>
    <row r="492362" spans="1:1">
      <c r="A492362" s="153"/>
    </row>
    <row r="492375" spans="1:1">
      <c r="A492375" s="153"/>
    </row>
    <row r="492377" spans="1:1">
      <c r="A492377" s="153"/>
    </row>
    <row r="492379" spans="1:1">
      <c r="A492379" s="154"/>
    </row>
    <row r="492381" spans="1:1">
      <c r="A492381" s="125"/>
    </row>
    <row r="492392" spans="1:1">
      <c r="A492392" s="153"/>
    </row>
    <row r="492393" spans="1:1">
      <c r="A492393" s="153"/>
    </row>
    <row r="492396" spans="1:1">
      <c r="A492396" s="153"/>
    </row>
    <row r="492406" spans="1:1">
      <c r="A492406" s="153"/>
    </row>
    <row r="492407" spans="1:1">
      <c r="A492407" s="153"/>
    </row>
    <row r="492408" spans="1:1">
      <c r="A492408" s="153"/>
    </row>
    <row r="492421" spans="1:1">
      <c r="A492421" s="153"/>
    </row>
    <row r="492423" spans="1:1">
      <c r="A492423" s="153"/>
    </row>
    <row r="492425" spans="1:1">
      <c r="A492425" s="154"/>
    </row>
    <row r="492427" spans="1:1">
      <c r="A492427" s="125"/>
    </row>
    <row r="492438" spans="1:1">
      <c r="A492438" s="153"/>
    </row>
    <row r="492439" spans="1:1">
      <c r="A492439" s="153"/>
    </row>
    <row r="492442" spans="1:1">
      <c r="A492442" s="153"/>
    </row>
    <row r="492452" spans="1:1">
      <c r="A492452" s="153"/>
    </row>
    <row r="492453" spans="1:1">
      <c r="A492453" s="153"/>
    </row>
    <row r="492454" spans="1:1">
      <c r="A492454" s="153"/>
    </row>
    <row r="492467" spans="1:1">
      <c r="A492467" s="153"/>
    </row>
    <row r="492469" spans="1:1">
      <c r="A492469" s="153"/>
    </row>
    <row r="492471" spans="1:1">
      <c r="A492471" s="154"/>
    </row>
    <row r="492473" spans="1:1">
      <c r="A492473" s="125"/>
    </row>
    <row r="492484" spans="1:1">
      <c r="A492484" s="153"/>
    </row>
    <row r="492485" spans="1:1">
      <c r="A492485" s="153"/>
    </row>
    <row r="492488" spans="1:1">
      <c r="A492488" s="153"/>
    </row>
    <row r="492498" spans="1:1">
      <c r="A492498" s="153"/>
    </row>
    <row r="492499" spans="1:1">
      <c r="A492499" s="153"/>
    </row>
    <row r="492500" spans="1:1">
      <c r="A492500" s="153"/>
    </row>
    <row r="492513" spans="1:1">
      <c r="A492513" s="153"/>
    </row>
    <row r="492515" spans="1:1">
      <c r="A492515" s="153"/>
    </row>
    <row r="492517" spans="1:1">
      <c r="A492517" s="154"/>
    </row>
    <row r="492519" spans="1:1">
      <c r="A492519" s="125"/>
    </row>
    <row r="492530" spans="1:1">
      <c r="A492530" s="153"/>
    </row>
    <row r="492531" spans="1:1">
      <c r="A492531" s="153"/>
    </row>
    <row r="492534" spans="1:1">
      <c r="A492534" s="153"/>
    </row>
    <row r="492544" spans="1:1">
      <c r="A492544" s="153"/>
    </row>
    <row r="492545" spans="1:1">
      <c r="A492545" s="153"/>
    </row>
    <row r="492546" spans="1:1">
      <c r="A492546" s="153"/>
    </row>
    <row r="492559" spans="1:1">
      <c r="A492559" s="153"/>
    </row>
    <row r="492561" spans="1:1">
      <c r="A492561" s="153"/>
    </row>
    <row r="492563" spans="1:1">
      <c r="A492563" s="154"/>
    </row>
    <row r="492565" spans="1:1">
      <c r="A492565" s="125"/>
    </row>
    <row r="492576" spans="1:1">
      <c r="A492576" s="153"/>
    </row>
    <row r="492577" spans="1:1">
      <c r="A492577" s="153"/>
    </row>
    <row r="492580" spans="1:1">
      <c r="A492580" s="153"/>
    </row>
    <row r="492590" spans="1:1">
      <c r="A492590" s="153"/>
    </row>
    <row r="492591" spans="1:1">
      <c r="A492591" s="153"/>
    </row>
    <row r="492592" spans="1:1">
      <c r="A492592" s="153"/>
    </row>
    <row r="492605" spans="1:1">
      <c r="A492605" s="153"/>
    </row>
    <row r="492607" spans="1:1">
      <c r="A492607" s="153"/>
    </row>
    <row r="492609" spans="1:1">
      <c r="A492609" s="154"/>
    </row>
    <row r="492611" spans="1:1">
      <c r="A492611" s="125"/>
    </row>
    <row r="492622" spans="1:1">
      <c r="A492622" s="153"/>
    </row>
    <row r="492623" spans="1:1">
      <c r="A492623" s="153"/>
    </row>
    <row r="492626" spans="1:1">
      <c r="A492626" s="153"/>
    </row>
    <row r="492636" spans="1:1">
      <c r="A492636" s="153"/>
    </row>
    <row r="492637" spans="1:1">
      <c r="A492637" s="153"/>
    </row>
    <row r="492638" spans="1:1">
      <c r="A492638" s="153"/>
    </row>
    <row r="492651" spans="1:1">
      <c r="A492651" s="153"/>
    </row>
    <row r="492653" spans="1:1">
      <c r="A492653" s="153"/>
    </row>
    <row r="492655" spans="1:1">
      <c r="A492655" s="154"/>
    </row>
    <row r="492657" spans="1:1">
      <c r="A492657" s="125"/>
    </row>
    <row r="492668" spans="1:1">
      <c r="A492668" s="153"/>
    </row>
    <row r="492669" spans="1:1">
      <c r="A492669" s="153"/>
    </row>
    <row r="492672" spans="1:1">
      <c r="A492672" s="153"/>
    </row>
    <row r="492682" spans="1:1">
      <c r="A492682" s="153"/>
    </row>
    <row r="492683" spans="1:1">
      <c r="A492683" s="153"/>
    </row>
    <row r="492684" spans="1:1">
      <c r="A492684" s="153"/>
    </row>
    <row r="492697" spans="1:1">
      <c r="A492697" s="153"/>
    </row>
    <row r="492699" spans="1:1">
      <c r="A492699" s="153"/>
    </row>
    <row r="492701" spans="1:1">
      <c r="A492701" s="154"/>
    </row>
    <row r="492703" spans="1:1">
      <c r="A492703" s="125"/>
    </row>
    <row r="492714" spans="1:1">
      <c r="A492714" s="153"/>
    </row>
    <row r="492715" spans="1:1">
      <c r="A492715" s="153"/>
    </row>
    <row r="492718" spans="1:1">
      <c r="A492718" s="153"/>
    </row>
    <row r="492728" spans="1:1">
      <c r="A492728" s="153"/>
    </row>
    <row r="492729" spans="1:1">
      <c r="A492729" s="153"/>
    </row>
    <row r="492730" spans="1:1">
      <c r="A492730" s="153"/>
    </row>
    <row r="492743" spans="1:1">
      <c r="A492743" s="153"/>
    </row>
    <row r="492745" spans="1:1">
      <c r="A492745" s="153"/>
    </row>
    <row r="492747" spans="1:1">
      <c r="A492747" s="154"/>
    </row>
    <row r="492749" spans="1:1">
      <c r="A492749" s="125"/>
    </row>
    <row r="492760" spans="1:1">
      <c r="A492760" s="153"/>
    </row>
    <row r="492761" spans="1:1">
      <c r="A492761" s="153"/>
    </row>
    <row r="492764" spans="1:1">
      <c r="A492764" s="153"/>
    </row>
    <row r="492774" spans="1:1">
      <c r="A492774" s="153"/>
    </row>
    <row r="492775" spans="1:1">
      <c r="A492775" s="153"/>
    </row>
    <row r="492776" spans="1:1">
      <c r="A492776" s="153"/>
    </row>
    <row r="492789" spans="1:1">
      <c r="A492789" s="153"/>
    </row>
    <row r="492791" spans="1:1">
      <c r="A492791" s="153"/>
    </row>
    <row r="492793" spans="1:1">
      <c r="A492793" s="154"/>
    </row>
    <row r="492795" spans="1:1">
      <c r="A492795" s="125"/>
    </row>
    <row r="492806" spans="1:1">
      <c r="A492806" s="153"/>
    </row>
    <row r="492807" spans="1:1">
      <c r="A492807" s="153"/>
    </row>
    <row r="492810" spans="1:1">
      <c r="A492810" s="153"/>
    </row>
    <row r="492820" spans="1:1">
      <c r="A492820" s="153"/>
    </row>
    <row r="492821" spans="1:1">
      <c r="A492821" s="153"/>
    </row>
    <row r="492822" spans="1:1">
      <c r="A492822" s="153"/>
    </row>
    <row r="492835" spans="1:1">
      <c r="A492835" s="153"/>
    </row>
    <row r="492837" spans="1:1">
      <c r="A492837" s="153"/>
    </row>
    <row r="492839" spans="1:1">
      <c r="A492839" s="154"/>
    </row>
    <row r="492841" spans="1:1">
      <c r="A492841" s="125"/>
    </row>
    <row r="492852" spans="1:1">
      <c r="A492852" s="153"/>
    </row>
    <row r="492853" spans="1:1">
      <c r="A492853" s="153"/>
    </row>
    <row r="492856" spans="1:1">
      <c r="A492856" s="153"/>
    </row>
    <row r="492866" spans="1:1">
      <c r="A492866" s="153"/>
    </row>
    <row r="492867" spans="1:1">
      <c r="A492867" s="153"/>
    </row>
    <row r="492868" spans="1:1">
      <c r="A492868" s="153"/>
    </row>
    <row r="492881" spans="1:1">
      <c r="A492881" s="153"/>
    </row>
    <row r="492883" spans="1:1">
      <c r="A492883" s="153"/>
    </row>
    <row r="492885" spans="1:1">
      <c r="A492885" s="154"/>
    </row>
    <row r="492887" spans="1:1">
      <c r="A492887" s="125"/>
    </row>
    <row r="492898" spans="1:1">
      <c r="A492898" s="153"/>
    </row>
    <row r="492899" spans="1:1">
      <c r="A492899" s="153"/>
    </row>
    <row r="492902" spans="1:1">
      <c r="A492902" s="153"/>
    </row>
    <row r="492912" spans="1:1">
      <c r="A492912" s="153"/>
    </row>
    <row r="492913" spans="1:1">
      <c r="A492913" s="153"/>
    </row>
    <row r="492914" spans="1:1">
      <c r="A492914" s="153"/>
    </row>
    <row r="492927" spans="1:1">
      <c r="A492927" s="153"/>
    </row>
    <row r="492929" spans="1:1">
      <c r="A492929" s="153"/>
    </row>
    <row r="492931" spans="1:1">
      <c r="A492931" s="154"/>
    </row>
    <row r="492933" spans="1:1">
      <c r="A492933" s="125"/>
    </row>
    <row r="492944" spans="1:1">
      <c r="A492944" s="153"/>
    </row>
    <row r="492945" spans="1:1">
      <c r="A492945" s="153"/>
    </row>
    <row r="492948" spans="1:1">
      <c r="A492948" s="153"/>
    </row>
    <row r="492958" spans="1:1">
      <c r="A492958" s="153"/>
    </row>
    <row r="492959" spans="1:1">
      <c r="A492959" s="153"/>
    </row>
    <row r="492960" spans="1:1">
      <c r="A492960" s="153"/>
    </row>
    <row r="492973" spans="1:1">
      <c r="A492973" s="153"/>
    </row>
    <row r="492975" spans="1:1">
      <c r="A492975" s="153"/>
    </row>
    <row r="492977" spans="1:1">
      <c r="A492977" s="154"/>
    </row>
    <row r="492979" spans="1:1">
      <c r="A492979" s="125"/>
    </row>
    <row r="492990" spans="1:1">
      <c r="A492990" s="153"/>
    </row>
    <row r="492991" spans="1:1">
      <c r="A492991" s="153"/>
    </row>
    <row r="492994" spans="1:1">
      <c r="A492994" s="153"/>
    </row>
    <row r="493004" spans="1:1">
      <c r="A493004" s="153"/>
    </row>
    <row r="493005" spans="1:1">
      <c r="A493005" s="153"/>
    </row>
    <row r="493006" spans="1:1">
      <c r="A493006" s="153"/>
    </row>
    <row r="493019" spans="1:1">
      <c r="A493019" s="153"/>
    </row>
    <row r="493021" spans="1:1">
      <c r="A493021" s="153"/>
    </row>
    <row r="493023" spans="1:1">
      <c r="A493023" s="154"/>
    </row>
    <row r="493025" spans="1:1">
      <c r="A493025" s="125"/>
    </row>
    <row r="493036" spans="1:1">
      <c r="A493036" s="153"/>
    </row>
    <row r="493037" spans="1:1">
      <c r="A493037" s="153"/>
    </row>
    <row r="493040" spans="1:1">
      <c r="A493040" s="153"/>
    </row>
    <row r="493050" spans="1:1">
      <c r="A493050" s="153"/>
    </row>
    <row r="493051" spans="1:1">
      <c r="A493051" s="153"/>
    </row>
    <row r="493052" spans="1:1">
      <c r="A493052" s="153"/>
    </row>
    <row r="493065" spans="1:1">
      <c r="A493065" s="153"/>
    </row>
    <row r="493067" spans="1:1">
      <c r="A493067" s="153"/>
    </row>
    <row r="493069" spans="1:1">
      <c r="A493069" s="154"/>
    </row>
    <row r="493071" spans="1:1">
      <c r="A493071" s="125"/>
    </row>
    <row r="493082" spans="1:1">
      <c r="A493082" s="153"/>
    </row>
    <row r="493083" spans="1:1">
      <c r="A493083" s="153"/>
    </row>
    <row r="493086" spans="1:1">
      <c r="A493086" s="153"/>
    </row>
    <row r="493096" spans="1:1">
      <c r="A493096" s="153"/>
    </row>
    <row r="493097" spans="1:1">
      <c r="A493097" s="153"/>
    </row>
    <row r="493098" spans="1:1">
      <c r="A493098" s="153"/>
    </row>
    <row r="493111" spans="1:1">
      <c r="A493111" s="153"/>
    </row>
    <row r="493113" spans="1:1">
      <c r="A493113" s="153"/>
    </row>
    <row r="493115" spans="1:1">
      <c r="A493115" s="154"/>
    </row>
    <row r="493117" spans="1:1">
      <c r="A493117" s="125"/>
    </row>
    <row r="493128" spans="1:1">
      <c r="A493128" s="153"/>
    </row>
    <row r="493129" spans="1:1">
      <c r="A493129" s="153"/>
    </row>
    <row r="493132" spans="1:1">
      <c r="A493132" s="153"/>
    </row>
    <row r="493142" spans="1:1">
      <c r="A493142" s="153"/>
    </row>
    <row r="493143" spans="1:1">
      <c r="A493143" s="153"/>
    </row>
    <row r="493144" spans="1:1">
      <c r="A493144" s="153"/>
    </row>
    <row r="493157" spans="1:1">
      <c r="A493157" s="153"/>
    </row>
    <row r="493159" spans="1:1">
      <c r="A493159" s="153"/>
    </row>
    <row r="493161" spans="1:1">
      <c r="A493161" s="154"/>
    </row>
    <row r="493163" spans="1:1">
      <c r="A493163" s="125"/>
    </row>
    <row r="493174" spans="1:1">
      <c r="A493174" s="153"/>
    </row>
    <row r="493175" spans="1:1">
      <c r="A493175" s="153"/>
    </row>
    <row r="493178" spans="1:1">
      <c r="A493178" s="153"/>
    </row>
    <row r="493188" spans="1:1">
      <c r="A493188" s="153"/>
    </row>
    <row r="493189" spans="1:1">
      <c r="A493189" s="153"/>
    </row>
    <row r="493190" spans="1:1">
      <c r="A493190" s="153"/>
    </row>
    <row r="493203" spans="1:1">
      <c r="A493203" s="153"/>
    </row>
    <row r="493205" spans="1:1">
      <c r="A493205" s="153"/>
    </row>
    <row r="493207" spans="1:1">
      <c r="A493207" s="154"/>
    </row>
    <row r="493209" spans="1:1">
      <c r="A493209" s="125"/>
    </row>
    <row r="493220" spans="1:1">
      <c r="A493220" s="153"/>
    </row>
    <row r="493221" spans="1:1">
      <c r="A493221" s="153"/>
    </row>
    <row r="493224" spans="1:1">
      <c r="A493224" s="153"/>
    </row>
    <row r="493234" spans="1:1">
      <c r="A493234" s="153"/>
    </row>
    <row r="493235" spans="1:1">
      <c r="A493235" s="153"/>
    </row>
    <row r="493236" spans="1:1">
      <c r="A493236" s="153"/>
    </row>
    <row r="493249" spans="1:1">
      <c r="A493249" s="153"/>
    </row>
    <row r="493251" spans="1:1">
      <c r="A493251" s="153"/>
    </row>
    <row r="493253" spans="1:1">
      <c r="A493253" s="154"/>
    </row>
    <row r="493255" spans="1:1">
      <c r="A493255" s="125"/>
    </row>
    <row r="493266" spans="1:1">
      <c r="A493266" s="153"/>
    </row>
    <row r="493267" spans="1:1">
      <c r="A493267" s="153"/>
    </row>
    <row r="493270" spans="1:1">
      <c r="A493270" s="153"/>
    </row>
    <row r="493280" spans="1:1">
      <c r="A493280" s="153"/>
    </row>
    <row r="493281" spans="1:1">
      <c r="A493281" s="153"/>
    </row>
    <row r="493282" spans="1:1">
      <c r="A493282" s="153"/>
    </row>
    <row r="493295" spans="1:1">
      <c r="A493295" s="153"/>
    </row>
    <row r="493297" spans="1:1">
      <c r="A493297" s="153"/>
    </row>
    <row r="493299" spans="1:1">
      <c r="A493299" s="154"/>
    </row>
    <row r="493301" spans="1:1">
      <c r="A493301" s="125"/>
    </row>
    <row r="493312" spans="1:1">
      <c r="A493312" s="153"/>
    </row>
    <row r="493313" spans="1:1">
      <c r="A493313" s="153"/>
    </row>
    <row r="493316" spans="1:1">
      <c r="A493316" s="153"/>
    </row>
    <row r="493326" spans="1:1">
      <c r="A493326" s="153"/>
    </row>
    <row r="493327" spans="1:1">
      <c r="A493327" s="153"/>
    </row>
    <row r="493328" spans="1:1">
      <c r="A493328" s="153"/>
    </row>
    <row r="493341" spans="1:1">
      <c r="A493341" s="153"/>
    </row>
    <row r="493343" spans="1:1">
      <c r="A493343" s="153"/>
    </row>
    <row r="493345" spans="1:1">
      <c r="A493345" s="154"/>
    </row>
    <row r="493347" spans="1:1">
      <c r="A493347" s="125"/>
    </row>
    <row r="493358" spans="1:1">
      <c r="A493358" s="153"/>
    </row>
    <row r="493359" spans="1:1">
      <c r="A493359" s="153"/>
    </row>
    <row r="493362" spans="1:1">
      <c r="A493362" s="153"/>
    </row>
    <row r="493372" spans="1:1">
      <c r="A493372" s="153"/>
    </row>
    <row r="493373" spans="1:1">
      <c r="A493373" s="153"/>
    </row>
    <row r="493374" spans="1:1">
      <c r="A493374" s="153"/>
    </row>
    <row r="493387" spans="1:1">
      <c r="A493387" s="153"/>
    </row>
    <row r="493389" spans="1:1">
      <c r="A493389" s="153"/>
    </row>
    <row r="493391" spans="1:1">
      <c r="A493391" s="154"/>
    </row>
    <row r="493393" spans="1:1">
      <c r="A493393" s="125"/>
    </row>
    <row r="493404" spans="1:1">
      <c r="A493404" s="153"/>
    </row>
    <row r="493405" spans="1:1">
      <c r="A493405" s="153"/>
    </row>
    <row r="493408" spans="1:1">
      <c r="A493408" s="153"/>
    </row>
    <row r="493418" spans="1:1">
      <c r="A493418" s="153"/>
    </row>
    <row r="493419" spans="1:1">
      <c r="A493419" s="153"/>
    </row>
    <row r="493420" spans="1:1">
      <c r="A493420" s="153"/>
    </row>
    <row r="493433" spans="1:1">
      <c r="A493433" s="153"/>
    </row>
    <row r="493435" spans="1:1">
      <c r="A493435" s="153"/>
    </row>
    <row r="493437" spans="1:1">
      <c r="A493437" s="154"/>
    </row>
    <row r="493439" spans="1:1">
      <c r="A493439" s="125"/>
    </row>
    <row r="493450" spans="1:1">
      <c r="A493450" s="153"/>
    </row>
    <row r="493451" spans="1:1">
      <c r="A493451" s="153"/>
    </row>
    <row r="493454" spans="1:1">
      <c r="A493454" s="153"/>
    </row>
    <row r="493464" spans="1:1">
      <c r="A493464" s="153"/>
    </row>
    <row r="493465" spans="1:1">
      <c r="A493465" s="153"/>
    </row>
    <row r="493466" spans="1:1">
      <c r="A493466" s="153"/>
    </row>
    <row r="493479" spans="1:1">
      <c r="A493479" s="153"/>
    </row>
    <row r="493481" spans="1:1">
      <c r="A493481" s="153"/>
    </row>
    <row r="493483" spans="1:1">
      <c r="A493483" s="154"/>
    </row>
    <row r="493485" spans="1:1">
      <c r="A493485" s="125"/>
    </row>
    <row r="493496" spans="1:1">
      <c r="A493496" s="153"/>
    </row>
    <row r="493497" spans="1:1">
      <c r="A493497" s="153"/>
    </row>
    <row r="493500" spans="1:1">
      <c r="A493500" s="153"/>
    </row>
    <row r="493510" spans="1:1">
      <c r="A493510" s="153"/>
    </row>
    <row r="493511" spans="1:1">
      <c r="A493511" s="153"/>
    </row>
    <row r="493512" spans="1:1">
      <c r="A493512" s="153"/>
    </row>
    <row r="493525" spans="1:1">
      <c r="A493525" s="153"/>
    </row>
    <row r="493527" spans="1:1">
      <c r="A493527" s="153"/>
    </row>
    <row r="493529" spans="1:1">
      <c r="A493529" s="154"/>
    </row>
    <row r="493531" spans="1:1">
      <c r="A493531" s="125"/>
    </row>
    <row r="493542" spans="1:1">
      <c r="A493542" s="153"/>
    </row>
    <row r="493543" spans="1:1">
      <c r="A493543" s="153"/>
    </row>
    <row r="493546" spans="1:1">
      <c r="A493546" s="153"/>
    </row>
    <row r="493556" spans="1:1">
      <c r="A493556" s="153"/>
    </row>
    <row r="493557" spans="1:1">
      <c r="A493557" s="153"/>
    </row>
    <row r="493558" spans="1:1">
      <c r="A493558" s="153"/>
    </row>
    <row r="493571" spans="1:1">
      <c r="A493571" s="153"/>
    </row>
    <row r="493573" spans="1:1">
      <c r="A493573" s="153"/>
    </row>
    <row r="493575" spans="1:1">
      <c r="A493575" s="154"/>
    </row>
    <row r="493577" spans="1:1">
      <c r="A493577" s="125"/>
    </row>
    <row r="493588" spans="1:1">
      <c r="A493588" s="153"/>
    </row>
    <row r="493589" spans="1:1">
      <c r="A493589" s="153"/>
    </row>
    <row r="493592" spans="1:1">
      <c r="A493592" s="153"/>
    </row>
    <row r="493602" spans="1:1">
      <c r="A493602" s="153"/>
    </row>
    <row r="493603" spans="1:1">
      <c r="A493603" s="153"/>
    </row>
    <row r="493604" spans="1:1">
      <c r="A493604" s="153"/>
    </row>
    <row r="493617" spans="1:1">
      <c r="A493617" s="153"/>
    </row>
    <row r="493619" spans="1:1">
      <c r="A493619" s="153"/>
    </row>
    <row r="493621" spans="1:1">
      <c r="A493621" s="154"/>
    </row>
    <row r="493623" spans="1:1">
      <c r="A493623" s="125"/>
    </row>
    <row r="493634" spans="1:1">
      <c r="A493634" s="153"/>
    </row>
    <row r="493635" spans="1:1">
      <c r="A493635" s="153"/>
    </row>
    <row r="493638" spans="1:1">
      <c r="A493638" s="153"/>
    </row>
    <row r="493648" spans="1:1">
      <c r="A493648" s="153"/>
    </row>
    <row r="493649" spans="1:1">
      <c r="A493649" s="153"/>
    </row>
    <row r="493650" spans="1:1">
      <c r="A493650" s="153"/>
    </row>
    <row r="493663" spans="1:1">
      <c r="A493663" s="153"/>
    </row>
    <row r="493665" spans="1:1">
      <c r="A493665" s="153"/>
    </row>
    <row r="493667" spans="1:1">
      <c r="A493667" s="154"/>
    </row>
    <row r="493669" spans="1:1">
      <c r="A493669" s="125"/>
    </row>
    <row r="493680" spans="1:1">
      <c r="A493680" s="153"/>
    </row>
    <row r="493681" spans="1:1">
      <c r="A493681" s="153"/>
    </row>
    <row r="493684" spans="1:1">
      <c r="A493684" s="153"/>
    </row>
    <row r="493694" spans="1:1">
      <c r="A493694" s="153"/>
    </row>
    <row r="493695" spans="1:1">
      <c r="A493695" s="153"/>
    </row>
    <row r="493696" spans="1:1">
      <c r="A493696" s="153"/>
    </row>
    <row r="493709" spans="1:1">
      <c r="A493709" s="153"/>
    </row>
    <row r="493711" spans="1:1">
      <c r="A493711" s="153"/>
    </row>
    <row r="493713" spans="1:1">
      <c r="A493713" s="154"/>
    </row>
    <row r="493715" spans="1:1">
      <c r="A493715" s="125"/>
    </row>
    <row r="493726" spans="1:1">
      <c r="A493726" s="153"/>
    </row>
    <row r="493727" spans="1:1">
      <c r="A493727" s="153"/>
    </row>
    <row r="493730" spans="1:1">
      <c r="A493730" s="153"/>
    </row>
    <row r="493740" spans="1:1">
      <c r="A493740" s="153"/>
    </row>
    <row r="493741" spans="1:1">
      <c r="A493741" s="153"/>
    </row>
    <row r="493742" spans="1:1">
      <c r="A493742" s="153"/>
    </row>
    <row r="493755" spans="1:1">
      <c r="A493755" s="153"/>
    </row>
    <row r="493757" spans="1:1">
      <c r="A493757" s="153"/>
    </row>
    <row r="493759" spans="1:1">
      <c r="A493759" s="154"/>
    </row>
    <row r="493761" spans="1:1">
      <c r="A493761" s="125"/>
    </row>
    <row r="493772" spans="1:1">
      <c r="A493772" s="153"/>
    </row>
    <row r="493773" spans="1:1">
      <c r="A493773" s="153"/>
    </row>
    <row r="493776" spans="1:1">
      <c r="A493776" s="153"/>
    </row>
    <row r="493786" spans="1:1">
      <c r="A493786" s="153"/>
    </row>
    <row r="493787" spans="1:1">
      <c r="A493787" s="153"/>
    </row>
    <row r="493788" spans="1:1">
      <c r="A493788" s="153"/>
    </row>
    <row r="493801" spans="1:1">
      <c r="A493801" s="153"/>
    </row>
    <row r="493803" spans="1:1">
      <c r="A493803" s="153"/>
    </row>
    <row r="493805" spans="1:1">
      <c r="A493805" s="154"/>
    </row>
    <row r="493807" spans="1:1">
      <c r="A493807" s="125"/>
    </row>
    <row r="493818" spans="1:1">
      <c r="A493818" s="153"/>
    </row>
    <row r="493819" spans="1:1">
      <c r="A493819" s="153"/>
    </row>
    <row r="493822" spans="1:1">
      <c r="A493822" s="153"/>
    </row>
    <row r="493832" spans="1:1">
      <c r="A493832" s="153"/>
    </row>
    <row r="493833" spans="1:1">
      <c r="A493833" s="153"/>
    </row>
    <row r="493834" spans="1:1">
      <c r="A493834" s="153"/>
    </row>
    <row r="493847" spans="1:1">
      <c r="A493847" s="153"/>
    </row>
    <row r="493849" spans="1:1">
      <c r="A493849" s="153"/>
    </row>
    <row r="493851" spans="1:1">
      <c r="A493851" s="154"/>
    </row>
    <row r="493853" spans="1:1">
      <c r="A493853" s="125"/>
    </row>
    <row r="493864" spans="1:1">
      <c r="A493864" s="153"/>
    </row>
    <row r="493865" spans="1:1">
      <c r="A493865" s="153"/>
    </row>
    <row r="493868" spans="1:1">
      <c r="A493868" s="153"/>
    </row>
    <row r="493878" spans="1:1">
      <c r="A493878" s="153"/>
    </row>
    <row r="493879" spans="1:1">
      <c r="A493879" s="153"/>
    </row>
    <row r="493880" spans="1:1">
      <c r="A493880" s="153"/>
    </row>
    <row r="493893" spans="1:1">
      <c r="A493893" s="153"/>
    </row>
    <row r="493895" spans="1:1">
      <c r="A493895" s="153"/>
    </row>
    <row r="493897" spans="1:1">
      <c r="A493897" s="154"/>
    </row>
    <row r="493899" spans="1:1">
      <c r="A493899" s="125"/>
    </row>
    <row r="493910" spans="1:1">
      <c r="A493910" s="153"/>
    </row>
    <row r="493911" spans="1:1">
      <c r="A493911" s="153"/>
    </row>
    <row r="493914" spans="1:1">
      <c r="A493914" s="153"/>
    </row>
    <row r="493924" spans="1:1">
      <c r="A493924" s="153"/>
    </row>
    <row r="493925" spans="1:1">
      <c r="A493925" s="153"/>
    </row>
    <row r="493926" spans="1:1">
      <c r="A493926" s="153"/>
    </row>
    <row r="493939" spans="1:1">
      <c r="A493939" s="153"/>
    </row>
    <row r="493941" spans="1:1">
      <c r="A493941" s="153"/>
    </row>
    <row r="493943" spans="1:1">
      <c r="A493943" s="154"/>
    </row>
    <row r="493945" spans="1:1">
      <c r="A493945" s="125"/>
    </row>
    <row r="493956" spans="1:1">
      <c r="A493956" s="153"/>
    </row>
    <row r="493957" spans="1:1">
      <c r="A493957" s="153"/>
    </row>
    <row r="493960" spans="1:1">
      <c r="A493960" s="153"/>
    </row>
    <row r="493970" spans="1:1">
      <c r="A493970" s="153"/>
    </row>
    <row r="493971" spans="1:1">
      <c r="A493971" s="153"/>
    </row>
    <row r="493972" spans="1:1">
      <c r="A493972" s="153"/>
    </row>
    <row r="493985" spans="1:1">
      <c r="A493985" s="153"/>
    </row>
    <row r="493987" spans="1:1">
      <c r="A493987" s="153"/>
    </row>
    <row r="493989" spans="1:1">
      <c r="A493989" s="154"/>
    </row>
    <row r="493991" spans="1:1">
      <c r="A493991" s="125"/>
    </row>
    <row r="494002" spans="1:1">
      <c r="A494002" s="153"/>
    </row>
    <row r="494003" spans="1:1">
      <c r="A494003" s="153"/>
    </row>
    <row r="494006" spans="1:1">
      <c r="A494006" s="153"/>
    </row>
    <row r="494016" spans="1:1">
      <c r="A494016" s="153"/>
    </row>
    <row r="494017" spans="1:1">
      <c r="A494017" s="153"/>
    </row>
    <row r="494018" spans="1:1">
      <c r="A494018" s="153"/>
    </row>
    <row r="494031" spans="1:1">
      <c r="A494031" s="153"/>
    </row>
    <row r="494033" spans="1:1">
      <c r="A494033" s="153"/>
    </row>
    <row r="494035" spans="1:1">
      <c r="A494035" s="154"/>
    </row>
    <row r="494037" spans="1:1">
      <c r="A494037" s="125"/>
    </row>
    <row r="494048" spans="1:1">
      <c r="A494048" s="153"/>
    </row>
    <row r="494049" spans="1:1">
      <c r="A494049" s="153"/>
    </row>
    <row r="494052" spans="1:1">
      <c r="A494052" s="153"/>
    </row>
    <row r="494062" spans="1:1">
      <c r="A494062" s="153"/>
    </row>
    <row r="494063" spans="1:1">
      <c r="A494063" s="153"/>
    </row>
    <row r="494064" spans="1:1">
      <c r="A494064" s="153"/>
    </row>
    <row r="494077" spans="1:1">
      <c r="A494077" s="153"/>
    </row>
    <row r="494079" spans="1:1">
      <c r="A494079" s="153"/>
    </row>
    <row r="494081" spans="1:1">
      <c r="A494081" s="154"/>
    </row>
    <row r="494083" spans="1:1">
      <c r="A494083" s="125"/>
    </row>
    <row r="494094" spans="1:1">
      <c r="A494094" s="153"/>
    </row>
    <row r="494095" spans="1:1">
      <c r="A494095" s="153"/>
    </row>
    <row r="494098" spans="1:1">
      <c r="A494098" s="153"/>
    </row>
    <row r="494108" spans="1:1">
      <c r="A494108" s="153"/>
    </row>
    <row r="494109" spans="1:1">
      <c r="A494109" s="153"/>
    </row>
    <row r="494110" spans="1:1">
      <c r="A494110" s="153"/>
    </row>
    <row r="494123" spans="1:1">
      <c r="A494123" s="153"/>
    </row>
    <row r="494125" spans="1:1">
      <c r="A494125" s="153"/>
    </row>
    <row r="494127" spans="1:1">
      <c r="A494127" s="154"/>
    </row>
    <row r="494129" spans="1:1">
      <c r="A494129" s="125"/>
    </row>
    <row r="494140" spans="1:1">
      <c r="A494140" s="153"/>
    </row>
    <row r="494141" spans="1:1">
      <c r="A494141" s="153"/>
    </row>
    <row r="494144" spans="1:1">
      <c r="A494144" s="153"/>
    </row>
    <row r="494154" spans="1:1">
      <c r="A494154" s="153"/>
    </row>
    <row r="494155" spans="1:1">
      <c r="A494155" s="153"/>
    </row>
    <row r="494156" spans="1:1">
      <c r="A494156" s="153"/>
    </row>
    <row r="494169" spans="1:1">
      <c r="A494169" s="153"/>
    </row>
    <row r="494171" spans="1:1">
      <c r="A494171" s="153"/>
    </row>
    <row r="494173" spans="1:1">
      <c r="A494173" s="154"/>
    </row>
    <row r="494175" spans="1:1">
      <c r="A494175" s="125"/>
    </row>
    <row r="494186" spans="1:1">
      <c r="A494186" s="153"/>
    </row>
    <row r="494187" spans="1:1">
      <c r="A494187" s="153"/>
    </row>
    <row r="494190" spans="1:1">
      <c r="A494190" s="153"/>
    </row>
    <row r="494200" spans="1:1">
      <c r="A494200" s="153"/>
    </row>
    <row r="494201" spans="1:1">
      <c r="A494201" s="153"/>
    </row>
    <row r="494202" spans="1:1">
      <c r="A494202" s="153"/>
    </row>
    <row r="494215" spans="1:1">
      <c r="A494215" s="153"/>
    </row>
    <row r="494217" spans="1:1">
      <c r="A494217" s="153"/>
    </row>
    <row r="494219" spans="1:1">
      <c r="A494219" s="154"/>
    </row>
    <row r="494221" spans="1:1">
      <c r="A494221" s="125"/>
    </row>
    <row r="494232" spans="1:1">
      <c r="A494232" s="153"/>
    </row>
    <row r="494233" spans="1:1">
      <c r="A494233" s="153"/>
    </row>
    <row r="494236" spans="1:1">
      <c r="A494236" s="153"/>
    </row>
    <row r="494246" spans="1:1">
      <c r="A494246" s="153"/>
    </row>
    <row r="494247" spans="1:1">
      <c r="A494247" s="153"/>
    </row>
    <row r="494248" spans="1:1">
      <c r="A494248" s="153"/>
    </row>
    <row r="494261" spans="1:1">
      <c r="A494261" s="153"/>
    </row>
    <row r="494263" spans="1:1">
      <c r="A494263" s="153"/>
    </row>
    <row r="494265" spans="1:1">
      <c r="A494265" s="154"/>
    </row>
    <row r="494267" spans="1:1">
      <c r="A494267" s="125"/>
    </row>
    <row r="494278" spans="1:1">
      <c r="A494278" s="153"/>
    </row>
    <row r="494279" spans="1:1">
      <c r="A494279" s="153"/>
    </row>
    <row r="494282" spans="1:1">
      <c r="A494282" s="153"/>
    </row>
    <row r="494292" spans="1:1">
      <c r="A494292" s="153"/>
    </row>
    <row r="494293" spans="1:1">
      <c r="A494293" s="153"/>
    </row>
    <row r="494294" spans="1:1">
      <c r="A494294" s="153"/>
    </row>
    <row r="494307" spans="1:1">
      <c r="A494307" s="153"/>
    </row>
    <row r="494309" spans="1:1">
      <c r="A494309" s="153"/>
    </row>
    <row r="494311" spans="1:1">
      <c r="A494311" s="154"/>
    </row>
    <row r="494313" spans="1:1">
      <c r="A494313" s="125"/>
    </row>
    <row r="494324" spans="1:1">
      <c r="A494324" s="153"/>
    </row>
    <row r="494325" spans="1:1">
      <c r="A494325" s="153"/>
    </row>
    <row r="494328" spans="1:1">
      <c r="A494328" s="153"/>
    </row>
    <row r="494338" spans="1:1">
      <c r="A494338" s="153"/>
    </row>
    <row r="494339" spans="1:1">
      <c r="A494339" s="153"/>
    </row>
    <row r="494340" spans="1:1">
      <c r="A494340" s="153"/>
    </row>
    <row r="494353" spans="1:1">
      <c r="A494353" s="153"/>
    </row>
    <row r="494355" spans="1:1">
      <c r="A494355" s="153"/>
    </row>
    <row r="494357" spans="1:1">
      <c r="A494357" s="154"/>
    </row>
    <row r="494359" spans="1:1">
      <c r="A494359" s="125"/>
    </row>
    <row r="494370" spans="1:1">
      <c r="A494370" s="153"/>
    </row>
    <row r="494371" spans="1:1">
      <c r="A494371" s="153"/>
    </row>
    <row r="494374" spans="1:1">
      <c r="A494374" s="153"/>
    </row>
    <row r="494384" spans="1:1">
      <c r="A494384" s="153"/>
    </row>
    <row r="494385" spans="1:1">
      <c r="A494385" s="153"/>
    </row>
    <row r="494386" spans="1:1">
      <c r="A494386" s="153"/>
    </row>
    <row r="494399" spans="1:1">
      <c r="A494399" s="153"/>
    </row>
    <row r="494401" spans="1:1">
      <c r="A494401" s="153"/>
    </row>
    <row r="494403" spans="1:1">
      <c r="A494403" s="154"/>
    </row>
    <row r="494405" spans="1:1">
      <c r="A494405" s="125"/>
    </row>
    <row r="494416" spans="1:1">
      <c r="A494416" s="153"/>
    </row>
    <row r="494417" spans="1:1">
      <c r="A494417" s="153"/>
    </row>
    <row r="494420" spans="1:1">
      <c r="A494420" s="153"/>
    </row>
    <row r="494430" spans="1:1">
      <c r="A494430" s="153"/>
    </row>
    <row r="494431" spans="1:1">
      <c r="A494431" s="153"/>
    </row>
    <row r="494432" spans="1:1">
      <c r="A494432" s="153"/>
    </row>
    <row r="494445" spans="1:1">
      <c r="A494445" s="153"/>
    </row>
    <row r="494447" spans="1:1">
      <c r="A494447" s="153"/>
    </row>
    <row r="494449" spans="1:1">
      <c r="A494449" s="154"/>
    </row>
    <row r="494451" spans="1:1">
      <c r="A494451" s="125"/>
    </row>
    <row r="494462" spans="1:1">
      <c r="A494462" s="153"/>
    </row>
    <row r="494463" spans="1:1">
      <c r="A494463" s="153"/>
    </row>
    <row r="494466" spans="1:1">
      <c r="A494466" s="153"/>
    </row>
    <row r="494476" spans="1:1">
      <c r="A494476" s="153"/>
    </row>
    <row r="494477" spans="1:1">
      <c r="A494477" s="153"/>
    </row>
    <row r="494478" spans="1:1">
      <c r="A494478" s="153"/>
    </row>
    <row r="494491" spans="1:1">
      <c r="A494491" s="153"/>
    </row>
    <row r="494493" spans="1:1">
      <c r="A494493" s="153"/>
    </row>
    <row r="494495" spans="1:1">
      <c r="A494495" s="154"/>
    </row>
    <row r="494497" spans="1:1">
      <c r="A494497" s="125"/>
    </row>
    <row r="494508" spans="1:1">
      <c r="A494508" s="153"/>
    </row>
    <row r="494509" spans="1:1">
      <c r="A494509" s="153"/>
    </row>
    <row r="494512" spans="1:1">
      <c r="A494512" s="153"/>
    </row>
    <row r="494522" spans="1:1">
      <c r="A494522" s="153"/>
    </row>
    <row r="494523" spans="1:1">
      <c r="A494523" s="153"/>
    </row>
    <row r="494524" spans="1:1">
      <c r="A494524" s="153"/>
    </row>
    <row r="494537" spans="1:1">
      <c r="A494537" s="153"/>
    </row>
    <row r="494539" spans="1:1">
      <c r="A494539" s="153"/>
    </row>
    <row r="494541" spans="1:1">
      <c r="A494541" s="154"/>
    </row>
    <row r="494543" spans="1:1">
      <c r="A494543" s="125"/>
    </row>
    <row r="494554" spans="1:1">
      <c r="A494554" s="153"/>
    </row>
    <row r="494555" spans="1:1">
      <c r="A494555" s="153"/>
    </row>
    <row r="494558" spans="1:1">
      <c r="A494558" s="153"/>
    </row>
    <row r="494568" spans="1:1">
      <c r="A494568" s="153"/>
    </row>
    <row r="494569" spans="1:1">
      <c r="A494569" s="153"/>
    </row>
    <row r="494570" spans="1:1">
      <c r="A494570" s="153"/>
    </row>
    <row r="494583" spans="1:1">
      <c r="A494583" s="153"/>
    </row>
    <row r="494585" spans="1:1">
      <c r="A494585" s="153"/>
    </row>
    <row r="494587" spans="1:1">
      <c r="A494587" s="154"/>
    </row>
    <row r="494589" spans="1:1">
      <c r="A494589" s="125"/>
    </row>
    <row r="494600" spans="1:1">
      <c r="A494600" s="153"/>
    </row>
    <row r="494601" spans="1:1">
      <c r="A494601" s="153"/>
    </row>
    <row r="494604" spans="1:1">
      <c r="A494604" s="153"/>
    </row>
    <row r="494614" spans="1:1">
      <c r="A494614" s="153"/>
    </row>
    <row r="494615" spans="1:1">
      <c r="A494615" s="153"/>
    </row>
    <row r="494616" spans="1:1">
      <c r="A494616" s="153"/>
    </row>
    <row r="494629" spans="1:1">
      <c r="A494629" s="153"/>
    </row>
    <row r="494631" spans="1:1">
      <c r="A494631" s="153"/>
    </row>
    <row r="494633" spans="1:1">
      <c r="A494633" s="154"/>
    </row>
    <row r="494635" spans="1:1">
      <c r="A494635" s="125"/>
    </row>
    <row r="494646" spans="1:1">
      <c r="A494646" s="153"/>
    </row>
    <row r="494647" spans="1:1">
      <c r="A494647" s="153"/>
    </row>
    <row r="494650" spans="1:1">
      <c r="A494650" s="153"/>
    </row>
    <row r="494660" spans="1:1">
      <c r="A494660" s="153"/>
    </row>
    <row r="494661" spans="1:1">
      <c r="A494661" s="153"/>
    </row>
    <row r="494662" spans="1:1">
      <c r="A494662" s="153"/>
    </row>
    <row r="494675" spans="1:1">
      <c r="A494675" s="153"/>
    </row>
    <row r="494677" spans="1:1">
      <c r="A494677" s="153"/>
    </row>
    <row r="494679" spans="1:1">
      <c r="A494679" s="154"/>
    </row>
    <row r="494681" spans="1:1">
      <c r="A494681" s="125"/>
    </row>
    <row r="494692" spans="1:1">
      <c r="A494692" s="153"/>
    </row>
    <row r="494693" spans="1:1">
      <c r="A494693" s="153"/>
    </row>
    <row r="494696" spans="1:1">
      <c r="A494696" s="153"/>
    </row>
    <row r="494706" spans="1:1">
      <c r="A494706" s="153"/>
    </row>
    <row r="494707" spans="1:1">
      <c r="A494707" s="153"/>
    </row>
    <row r="494708" spans="1:1">
      <c r="A494708" s="153"/>
    </row>
    <row r="494721" spans="1:1">
      <c r="A494721" s="153"/>
    </row>
    <row r="494723" spans="1:1">
      <c r="A494723" s="153"/>
    </row>
    <row r="494725" spans="1:1">
      <c r="A494725" s="154"/>
    </row>
    <row r="494727" spans="1:1">
      <c r="A494727" s="125"/>
    </row>
    <row r="494738" spans="1:1">
      <c r="A494738" s="153"/>
    </row>
    <row r="494739" spans="1:1">
      <c r="A494739" s="153"/>
    </row>
    <row r="494742" spans="1:1">
      <c r="A494742" s="153"/>
    </row>
    <row r="494752" spans="1:1">
      <c r="A494752" s="153"/>
    </row>
    <row r="494753" spans="1:1">
      <c r="A494753" s="153"/>
    </row>
    <row r="494754" spans="1:1">
      <c r="A494754" s="153"/>
    </row>
    <row r="494767" spans="1:1">
      <c r="A494767" s="153"/>
    </row>
    <row r="494769" spans="1:1">
      <c r="A494769" s="153"/>
    </row>
    <row r="494771" spans="1:1">
      <c r="A494771" s="154"/>
    </row>
    <row r="494773" spans="1:1">
      <c r="A494773" s="125"/>
    </row>
    <row r="494784" spans="1:1">
      <c r="A494784" s="153"/>
    </row>
    <row r="494785" spans="1:1">
      <c r="A494785" s="153"/>
    </row>
    <row r="494788" spans="1:1">
      <c r="A494788" s="153"/>
    </row>
    <row r="494798" spans="1:1">
      <c r="A494798" s="153"/>
    </row>
    <row r="494799" spans="1:1">
      <c r="A494799" s="153"/>
    </row>
    <row r="494800" spans="1:1">
      <c r="A494800" s="153"/>
    </row>
    <row r="494813" spans="1:1">
      <c r="A494813" s="153"/>
    </row>
    <row r="494815" spans="1:1">
      <c r="A494815" s="153"/>
    </row>
    <row r="494817" spans="1:1">
      <c r="A494817" s="154"/>
    </row>
    <row r="494819" spans="1:1">
      <c r="A494819" s="125"/>
    </row>
    <row r="494830" spans="1:1">
      <c r="A494830" s="153"/>
    </row>
    <row r="494831" spans="1:1">
      <c r="A494831" s="153"/>
    </row>
    <row r="494834" spans="1:1">
      <c r="A494834" s="153"/>
    </row>
    <row r="494844" spans="1:1">
      <c r="A494844" s="153"/>
    </row>
    <row r="494845" spans="1:1">
      <c r="A494845" s="153"/>
    </row>
    <row r="494846" spans="1:1">
      <c r="A494846" s="153"/>
    </row>
    <row r="494859" spans="1:1">
      <c r="A494859" s="153"/>
    </row>
    <row r="494861" spans="1:1">
      <c r="A494861" s="153"/>
    </row>
    <row r="494863" spans="1:1">
      <c r="A494863" s="154"/>
    </row>
    <row r="494865" spans="1:1">
      <c r="A494865" s="125"/>
    </row>
    <row r="494876" spans="1:1">
      <c r="A494876" s="153"/>
    </row>
    <row r="494877" spans="1:1">
      <c r="A494877" s="153"/>
    </row>
    <row r="494880" spans="1:1">
      <c r="A494880" s="153"/>
    </row>
    <row r="494890" spans="1:1">
      <c r="A494890" s="153"/>
    </row>
    <row r="494891" spans="1:1">
      <c r="A494891" s="153"/>
    </row>
    <row r="494892" spans="1:1">
      <c r="A494892" s="153"/>
    </row>
    <row r="494905" spans="1:1">
      <c r="A494905" s="153"/>
    </row>
    <row r="494907" spans="1:1">
      <c r="A494907" s="153"/>
    </row>
    <row r="494909" spans="1:1">
      <c r="A494909" s="154"/>
    </row>
    <row r="494911" spans="1:1">
      <c r="A494911" s="125"/>
    </row>
    <row r="494922" spans="1:1">
      <c r="A494922" s="153"/>
    </row>
    <row r="494923" spans="1:1">
      <c r="A494923" s="153"/>
    </row>
    <row r="494926" spans="1:1">
      <c r="A494926" s="153"/>
    </row>
    <row r="494936" spans="1:1">
      <c r="A494936" s="153"/>
    </row>
    <row r="494937" spans="1:1">
      <c r="A494937" s="153"/>
    </row>
    <row r="494938" spans="1:1">
      <c r="A494938" s="153"/>
    </row>
    <row r="494951" spans="1:1">
      <c r="A494951" s="153"/>
    </row>
    <row r="494953" spans="1:1">
      <c r="A494953" s="153"/>
    </row>
    <row r="494955" spans="1:1">
      <c r="A494955" s="154"/>
    </row>
    <row r="494957" spans="1:1">
      <c r="A494957" s="125"/>
    </row>
    <row r="494968" spans="1:1">
      <c r="A494968" s="153"/>
    </row>
    <row r="494969" spans="1:1">
      <c r="A494969" s="153"/>
    </row>
    <row r="494972" spans="1:1">
      <c r="A494972" s="153"/>
    </row>
    <row r="494982" spans="1:1">
      <c r="A494982" s="153"/>
    </row>
    <row r="494983" spans="1:1">
      <c r="A494983" s="153"/>
    </row>
    <row r="494984" spans="1:1">
      <c r="A494984" s="153"/>
    </row>
    <row r="494997" spans="1:1">
      <c r="A494997" s="153"/>
    </row>
    <row r="494999" spans="1:1">
      <c r="A494999" s="153"/>
    </row>
    <row r="495001" spans="1:1">
      <c r="A495001" s="154"/>
    </row>
    <row r="495003" spans="1:1">
      <c r="A495003" s="125"/>
    </row>
    <row r="495014" spans="1:1">
      <c r="A495014" s="153"/>
    </row>
    <row r="495015" spans="1:1">
      <c r="A495015" s="153"/>
    </row>
    <row r="495018" spans="1:1">
      <c r="A495018" s="153"/>
    </row>
    <row r="495028" spans="1:1">
      <c r="A495028" s="153"/>
    </row>
    <row r="495029" spans="1:1">
      <c r="A495029" s="153"/>
    </row>
    <row r="495030" spans="1:1">
      <c r="A495030" s="153"/>
    </row>
    <row r="495043" spans="1:1">
      <c r="A495043" s="153"/>
    </row>
    <row r="495045" spans="1:1">
      <c r="A495045" s="153"/>
    </row>
    <row r="495047" spans="1:1">
      <c r="A495047" s="154"/>
    </row>
    <row r="495049" spans="1:1">
      <c r="A495049" s="125"/>
    </row>
    <row r="495060" spans="1:1">
      <c r="A495060" s="153"/>
    </row>
    <row r="495061" spans="1:1">
      <c r="A495061" s="153"/>
    </row>
    <row r="495064" spans="1:1">
      <c r="A495064" s="153"/>
    </row>
    <row r="495074" spans="1:1">
      <c r="A495074" s="153"/>
    </row>
    <row r="495075" spans="1:1">
      <c r="A495075" s="153"/>
    </row>
    <row r="495076" spans="1:1">
      <c r="A495076" s="153"/>
    </row>
    <row r="495089" spans="1:1">
      <c r="A495089" s="153"/>
    </row>
    <row r="495091" spans="1:1">
      <c r="A495091" s="153"/>
    </row>
    <row r="495093" spans="1:1">
      <c r="A495093" s="154"/>
    </row>
    <row r="495095" spans="1:1">
      <c r="A495095" s="125"/>
    </row>
    <row r="495106" spans="1:1">
      <c r="A495106" s="153"/>
    </row>
    <row r="495107" spans="1:1">
      <c r="A495107" s="153"/>
    </row>
    <row r="495110" spans="1:1">
      <c r="A495110" s="153"/>
    </row>
    <row r="495120" spans="1:1">
      <c r="A495120" s="153"/>
    </row>
    <row r="495121" spans="1:1">
      <c r="A495121" s="153"/>
    </row>
    <row r="495122" spans="1:1">
      <c r="A495122" s="153"/>
    </row>
    <row r="495135" spans="1:1">
      <c r="A495135" s="153"/>
    </row>
    <row r="495137" spans="1:1">
      <c r="A495137" s="153"/>
    </row>
    <row r="495139" spans="1:1">
      <c r="A495139" s="154"/>
    </row>
    <row r="495141" spans="1:1">
      <c r="A495141" s="125"/>
    </row>
    <row r="495152" spans="1:1">
      <c r="A495152" s="153"/>
    </row>
    <row r="495153" spans="1:1">
      <c r="A495153" s="153"/>
    </row>
    <row r="495156" spans="1:1">
      <c r="A495156" s="153"/>
    </row>
    <row r="495166" spans="1:1">
      <c r="A495166" s="153"/>
    </row>
    <row r="495167" spans="1:1">
      <c r="A495167" s="153"/>
    </row>
    <row r="495168" spans="1:1">
      <c r="A495168" s="153"/>
    </row>
    <row r="495181" spans="1:1">
      <c r="A495181" s="153"/>
    </row>
    <row r="495183" spans="1:1">
      <c r="A495183" s="153"/>
    </row>
    <row r="495185" spans="1:1">
      <c r="A495185" s="154"/>
    </row>
    <row r="495187" spans="1:1">
      <c r="A495187" s="125"/>
    </row>
    <row r="495198" spans="1:1">
      <c r="A495198" s="153"/>
    </row>
    <row r="495199" spans="1:1">
      <c r="A495199" s="153"/>
    </row>
    <row r="495202" spans="1:1">
      <c r="A495202" s="153"/>
    </row>
    <row r="495212" spans="1:1">
      <c r="A495212" s="153"/>
    </row>
    <row r="495213" spans="1:1">
      <c r="A495213" s="153"/>
    </row>
    <row r="495214" spans="1:1">
      <c r="A495214" s="153"/>
    </row>
    <row r="495227" spans="1:1">
      <c r="A495227" s="153"/>
    </row>
    <row r="495229" spans="1:1">
      <c r="A495229" s="153"/>
    </row>
    <row r="495231" spans="1:1">
      <c r="A495231" s="154"/>
    </row>
    <row r="495233" spans="1:1">
      <c r="A495233" s="125"/>
    </row>
    <row r="495244" spans="1:1">
      <c r="A495244" s="153"/>
    </row>
    <row r="495245" spans="1:1">
      <c r="A495245" s="153"/>
    </row>
    <row r="495248" spans="1:1">
      <c r="A495248" s="153"/>
    </row>
    <row r="495258" spans="1:1">
      <c r="A495258" s="153"/>
    </row>
    <row r="495259" spans="1:1">
      <c r="A495259" s="153"/>
    </row>
    <row r="495260" spans="1:1">
      <c r="A495260" s="153"/>
    </row>
    <row r="495273" spans="1:1">
      <c r="A495273" s="153"/>
    </row>
    <row r="495275" spans="1:1">
      <c r="A495275" s="153"/>
    </row>
    <row r="495277" spans="1:1">
      <c r="A495277" s="154"/>
    </row>
    <row r="495279" spans="1:1">
      <c r="A495279" s="125"/>
    </row>
    <row r="495290" spans="1:1">
      <c r="A495290" s="153"/>
    </row>
    <row r="495291" spans="1:1">
      <c r="A495291" s="153"/>
    </row>
    <row r="495294" spans="1:1">
      <c r="A495294" s="153"/>
    </row>
    <row r="495304" spans="1:1">
      <c r="A495304" s="153"/>
    </row>
    <row r="495305" spans="1:1">
      <c r="A495305" s="153"/>
    </row>
    <row r="495306" spans="1:1">
      <c r="A495306" s="153"/>
    </row>
    <row r="495319" spans="1:1">
      <c r="A495319" s="153"/>
    </row>
    <row r="495321" spans="1:1">
      <c r="A495321" s="153"/>
    </row>
    <row r="495323" spans="1:1">
      <c r="A495323" s="154"/>
    </row>
    <row r="495325" spans="1:1">
      <c r="A495325" s="125"/>
    </row>
    <row r="495336" spans="1:1">
      <c r="A495336" s="153"/>
    </row>
    <row r="495337" spans="1:1">
      <c r="A495337" s="153"/>
    </row>
    <row r="495340" spans="1:1">
      <c r="A495340" s="153"/>
    </row>
    <row r="495350" spans="1:1">
      <c r="A495350" s="153"/>
    </row>
    <row r="495351" spans="1:1">
      <c r="A495351" s="153"/>
    </row>
    <row r="495352" spans="1:1">
      <c r="A495352" s="153"/>
    </row>
    <row r="495365" spans="1:1">
      <c r="A495365" s="153"/>
    </row>
    <row r="495367" spans="1:1">
      <c r="A495367" s="153"/>
    </row>
    <row r="495369" spans="1:1">
      <c r="A495369" s="154"/>
    </row>
    <row r="495371" spans="1:1">
      <c r="A495371" s="125"/>
    </row>
    <row r="495382" spans="1:1">
      <c r="A495382" s="153"/>
    </row>
    <row r="495383" spans="1:1">
      <c r="A495383" s="153"/>
    </row>
    <row r="495386" spans="1:1">
      <c r="A495386" s="153"/>
    </row>
    <row r="495396" spans="1:1">
      <c r="A495396" s="153"/>
    </row>
    <row r="495397" spans="1:1">
      <c r="A495397" s="153"/>
    </row>
    <row r="495398" spans="1:1">
      <c r="A495398" s="153"/>
    </row>
    <row r="495411" spans="1:1">
      <c r="A495411" s="153"/>
    </row>
    <row r="495413" spans="1:1">
      <c r="A495413" s="153"/>
    </row>
    <row r="495415" spans="1:1">
      <c r="A495415" s="154"/>
    </row>
    <row r="495417" spans="1:1">
      <c r="A495417" s="125"/>
    </row>
    <row r="495428" spans="1:1">
      <c r="A495428" s="153"/>
    </row>
    <row r="495429" spans="1:1">
      <c r="A495429" s="153"/>
    </row>
    <row r="495432" spans="1:1">
      <c r="A495432" s="153"/>
    </row>
    <row r="495442" spans="1:1">
      <c r="A495442" s="153"/>
    </row>
    <row r="495443" spans="1:1">
      <c r="A495443" s="153"/>
    </row>
    <row r="495444" spans="1:1">
      <c r="A495444" s="153"/>
    </row>
    <row r="495457" spans="1:1">
      <c r="A495457" s="153"/>
    </row>
    <row r="495459" spans="1:1">
      <c r="A495459" s="153"/>
    </row>
    <row r="495461" spans="1:1">
      <c r="A495461" s="154"/>
    </row>
    <row r="495463" spans="1:1">
      <c r="A495463" s="125"/>
    </row>
    <row r="495474" spans="1:1">
      <c r="A495474" s="153"/>
    </row>
    <row r="495475" spans="1:1">
      <c r="A495475" s="153"/>
    </row>
    <row r="495478" spans="1:1">
      <c r="A495478" s="153"/>
    </row>
    <row r="495488" spans="1:1">
      <c r="A495488" s="153"/>
    </row>
    <row r="495489" spans="1:1">
      <c r="A495489" s="153"/>
    </row>
    <row r="495490" spans="1:1">
      <c r="A495490" s="153"/>
    </row>
    <row r="495503" spans="1:1">
      <c r="A495503" s="153"/>
    </row>
    <row r="495505" spans="1:1">
      <c r="A495505" s="153"/>
    </row>
    <row r="495507" spans="1:1">
      <c r="A495507" s="154"/>
    </row>
    <row r="495509" spans="1:1">
      <c r="A495509" s="125"/>
    </row>
    <row r="495520" spans="1:1">
      <c r="A495520" s="153"/>
    </row>
    <row r="495521" spans="1:1">
      <c r="A495521" s="153"/>
    </row>
    <row r="495524" spans="1:1">
      <c r="A495524" s="153"/>
    </row>
    <row r="495534" spans="1:1">
      <c r="A495534" s="153"/>
    </row>
    <row r="495535" spans="1:1">
      <c r="A495535" s="153"/>
    </row>
    <row r="495536" spans="1:1">
      <c r="A495536" s="153"/>
    </row>
    <row r="495549" spans="1:1">
      <c r="A495549" s="153"/>
    </row>
    <row r="495551" spans="1:1">
      <c r="A495551" s="153"/>
    </row>
    <row r="495553" spans="1:1">
      <c r="A495553" s="154"/>
    </row>
    <row r="495555" spans="1:1">
      <c r="A495555" s="125"/>
    </row>
    <row r="495566" spans="1:1">
      <c r="A495566" s="153"/>
    </row>
    <row r="495567" spans="1:1">
      <c r="A495567" s="153"/>
    </row>
    <row r="495570" spans="1:1">
      <c r="A495570" s="153"/>
    </row>
    <row r="495580" spans="1:1">
      <c r="A495580" s="153"/>
    </row>
    <row r="495581" spans="1:1">
      <c r="A495581" s="153"/>
    </row>
    <row r="495582" spans="1:1">
      <c r="A495582" s="153"/>
    </row>
    <row r="495595" spans="1:1">
      <c r="A495595" s="153"/>
    </row>
    <row r="495597" spans="1:1">
      <c r="A495597" s="153"/>
    </row>
    <row r="495599" spans="1:1">
      <c r="A495599" s="154"/>
    </row>
    <row r="495601" spans="1:1">
      <c r="A495601" s="125"/>
    </row>
    <row r="495612" spans="1:1">
      <c r="A495612" s="153"/>
    </row>
    <row r="495613" spans="1:1">
      <c r="A495613" s="153"/>
    </row>
    <row r="495616" spans="1:1">
      <c r="A495616" s="153"/>
    </row>
    <row r="495626" spans="1:1">
      <c r="A495626" s="153"/>
    </row>
    <row r="495627" spans="1:1">
      <c r="A495627" s="153"/>
    </row>
    <row r="495628" spans="1:1">
      <c r="A495628" s="153"/>
    </row>
    <row r="495641" spans="1:1">
      <c r="A495641" s="153"/>
    </row>
    <row r="495643" spans="1:1">
      <c r="A495643" s="153"/>
    </row>
    <row r="495645" spans="1:1">
      <c r="A495645" s="154"/>
    </row>
    <row r="495647" spans="1:1">
      <c r="A495647" s="125"/>
    </row>
    <row r="495658" spans="1:1">
      <c r="A495658" s="153"/>
    </row>
    <row r="495659" spans="1:1">
      <c r="A495659" s="153"/>
    </row>
    <row r="495662" spans="1:1">
      <c r="A495662" s="153"/>
    </row>
    <row r="495672" spans="1:1">
      <c r="A495672" s="153"/>
    </row>
    <row r="495673" spans="1:1">
      <c r="A495673" s="153"/>
    </row>
    <row r="495674" spans="1:1">
      <c r="A495674" s="153"/>
    </row>
    <row r="495687" spans="1:1">
      <c r="A495687" s="153"/>
    </row>
    <row r="495689" spans="1:1">
      <c r="A495689" s="153"/>
    </row>
    <row r="495691" spans="1:1">
      <c r="A495691" s="154"/>
    </row>
    <row r="495693" spans="1:1">
      <c r="A495693" s="125"/>
    </row>
    <row r="495704" spans="1:1">
      <c r="A495704" s="153"/>
    </row>
    <row r="495705" spans="1:1">
      <c r="A495705" s="153"/>
    </row>
    <row r="495708" spans="1:1">
      <c r="A495708" s="153"/>
    </row>
    <row r="495718" spans="1:1">
      <c r="A495718" s="153"/>
    </row>
    <row r="495719" spans="1:1">
      <c r="A495719" s="153"/>
    </row>
    <row r="495720" spans="1:1">
      <c r="A495720" s="153"/>
    </row>
    <row r="495733" spans="1:1">
      <c r="A495733" s="153"/>
    </row>
    <row r="495735" spans="1:1">
      <c r="A495735" s="153"/>
    </row>
    <row r="495737" spans="1:1">
      <c r="A495737" s="154"/>
    </row>
    <row r="495739" spans="1:1">
      <c r="A495739" s="125"/>
    </row>
    <row r="495750" spans="1:1">
      <c r="A495750" s="153"/>
    </row>
    <row r="495751" spans="1:1">
      <c r="A495751" s="153"/>
    </row>
    <row r="495754" spans="1:1">
      <c r="A495754" s="153"/>
    </row>
    <row r="495764" spans="1:1">
      <c r="A495764" s="153"/>
    </row>
    <row r="495765" spans="1:1">
      <c r="A495765" s="153"/>
    </row>
    <row r="495766" spans="1:1">
      <c r="A495766" s="153"/>
    </row>
    <row r="495779" spans="1:1">
      <c r="A495779" s="153"/>
    </row>
    <row r="495781" spans="1:1">
      <c r="A495781" s="153"/>
    </row>
    <row r="495783" spans="1:1">
      <c r="A495783" s="154"/>
    </row>
    <row r="495785" spans="1:1">
      <c r="A495785" s="125"/>
    </row>
    <row r="495796" spans="1:1">
      <c r="A495796" s="153"/>
    </row>
    <row r="495797" spans="1:1">
      <c r="A495797" s="153"/>
    </row>
    <row r="495800" spans="1:1">
      <c r="A495800" s="153"/>
    </row>
    <row r="495810" spans="1:1">
      <c r="A495810" s="153"/>
    </row>
    <row r="495811" spans="1:1">
      <c r="A495811" s="153"/>
    </row>
    <row r="495812" spans="1:1">
      <c r="A495812" s="153"/>
    </row>
    <row r="495825" spans="1:1">
      <c r="A495825" s="153"/>
    </row>
    <row r="495827" spans="1:1">
      <c r="A495827" s="153"/>
    </row>
    <row r="495829" spans="1:1">
      <c r="A495829" s="154"/>
    </row>
    <row r="495831" spans="1:1">
      <c r="A495831" s="125"/>
    </row>
    <row r="495842" spans="1:1">
      <c r="A495842" s="153"/>
    </row>
    <row r="495843" spans="1:1">
      <c r="A495843" s="153"/>
    </row>
    <row r="495846" spans="1:1">
      <c r="A495846" s="153"/>
    </row>
    <row r="495856" spans="1:1">
      <c r="A495856" s="153"/>
    </row>
    <row r="495857" spans="1:1">
      <c r="A495857" s="153"/>
    </row>
    <row r="495858" spans="1:1">
      <c r="A495858" s="153"/>
    </row>
    <row r="495871" spans="1:1">
      <c r="A495871" s="153"/>
    </row>
    <row r="495873" spans="1:1">
      <c r="A495873" s="153"/>
    </row>
    <row r="495875" spans="1:1">
      <c r="A495875" s="154"/>
    </row>
    <row r="495877" spans="1:1">
      <c r="A495877" s="125"/>
    </row>
    <row r="495888" spans="1:1">
      <c r="A495888" s="153"/>
    </row>
    <row r="495889" spans="1:1">
      <c r="A495889" s="153"/>
    </row>
    <row r="495892" spans="1:1">
      <c r="A495892" s="153"/>
    </row>
    <row r="495902" spans="1:1">
      <c r="A495902" s="153"/>
    </row>
    <row r="495903" spans="1:1">
      <c r="A495903" s="153"/>
    </row>
    <row r="495904" spans="1:1">
      <c r="A495904" s="153"/>
    </row>
    <row r="495917" spans="1:1">
      <c r="A495917" s="153"/>
    </row>
    <row r="495919" spans="1:1">
      <c r="A495919" s="153"/>
    </row>
    <row r="495921" spans="1:1">
      <c r="A495921" s="154"/>
    </row>
    <row r="495923" spans="1:1">
      <c r="A495923" s="125"/>
    </row>
    <row r="495934" spans="1:1">
      <c r="A495934" s="153"/>
    </row>
    <row r="495935" spans="1:1">
      <c r="A495935" s="153"/>
    </row>
    <row r="495938" spans="1:1">
      <c r="A495938" s="153"/>
    </row>
    <row r="495948" spans="1:1">
      <c r="A495948" s="153"/>
    </row>
    <row r="495949" spans="1:1">
      <c r="A495949" s="153"/>
    </row>
    <row r="495950" spans="1:1">
      <c r="A495950" s="153"/>
    </row>
    <row r="495963" spans="1:1">
      <c r="A495963" s="153"/>
    </row>
    <row r="495965" spans="1:1">
      <c r="A495965" s="153"/>
    </row>
    <row r="495967" spans="1:1">
      <c r="A495967" s="154"/>
    </row>
    <row r="495969" spans="1:1">
      <c r="A495969" s="125"/>
    </row>
    <row r="495980" spans="1:1">
      <c r="A495980" s="153"/>
    </row>
    <row r="495981" spans="1:1">
      <c r="A495981" s="153"/>
    </row>
    <row r="495984" spans="1:1">
      <c r="A495984" s="153"/>
    </row>
    <row r="495994" spans="1:1">
      <c r="A495994" s="153"/>
    </row>
    <row r="495995" spans="1:1">
      <c r="A495995" s="153"/>
    </row>
    <row r="495996" spans="1:1">
      <c r="A495996" s="153"/>
    </row>
    <row r="496009" spans="1:1">
      <c r="A496009" s="153"/>
    </row>
    <row r="496011" spans="1:1">
      <c r="A496011" s="153"/>
    </row>
    <row r="496013" spans="1:1">
      <c r="A496013" s="154"/>
    </row>
    <row r="496015" spans="1:1">
      <c r="A496015" s="125"/>
    </row>
    <row r="496026" spans="1:1">
      <c r="A496026" s="153"/>
    </row>
    <row r="496027" spans="1:1">
      <c r="A496027" s="153"/>
    </row>
    <row r="496030" spans="1:1">
      <c r="A496030" s="153"/>
    </row>
    <row r="496040" spans="1:1">
      <c r="A496040" s="153"/>
    </row>
    <row r="496041" spans="1:1">
      <c r="A496041" s="153"/>
    </row>
    <row r="496042" spans="1:1">
      <c r="A496042" s="153"/>
    </row>
    <row r="496055" spans="1:1">
      <c r="A496055" s="153"/>
    </row>
    <row r="496057" spans="1:1">
      <c r="A496057" s="153"/>
    </row>
    <row r="496059" spans="1:1">
      <c r="A496059" s="154"/>
    </row>
    <row r="496061" spans="1:1">
      <c r="A496061" s="125"/>
    </row>
    <row r="496072" spans="1:1">
      <c r="A496072" s="153"/>
    </row>
    <row r="496073" spans="1:1">
      <c r="A496073" s="153"/>
    </row>
    <row r="496076" spans="1:1">
      <c r="A496076" s="153"/>
    </row>
    <row r="496086" spans="1:1">
      <c r="A496086" s="153"/>
    </row>
    <row r="496087" spans="1:1">
      <c r="A496087" s="153"/>
    </row>
    <row r="496088" spans="1:1">
      <c r="A496088" s="153"/>
    </row>
    <row r="496101" spans="1:1">
      <c r="A496101" s="153"/>
    </row>
    <row r="496103" spans="1:1">
      <c r="A496103" s="153"/>
    </row>
    <row r="496105" spans="1:1">
      <c r="A496105" s="154"/>
    </row>
    <row r="496107" spans="1:1">
      <c r="A496107" s="125"/>
    </row>
    <row r="496118" spans="1:1">
      <c r="A496118" s="153"/>
    </row>
    <row r="496119" spans="1:1">
      <c r="A496119" s="153"/>
    </row>
    <row r="496122" spans="1:1">
      <c r="A496122" s="153"/>
    </row>
    <row r="496132" spans="1:1">
      <c r="A496132" s="153"/>
    </row>
    <row r="496133" spans="1:1">
      <c r="A496133" s="153"/>
    </row>
    <row r="496134" spans="1:1">
      <c r="A496134" s="153"/>
    </row>
    <row r="496147" spans="1:1">
      <c r="A496147" s="153"/>
    </row>
    <row r="496149" spans="1:1">
      <c r="A496149" s="153"/>
    </row>
    <row r="496151" spans="1:1">
      <c r="A496151" s="154"/>
    </row>
    <row r="496153" spans="1:1">
      <c r="A496153" s="125"/>
    </row>
    <row r="496164" spans="1:1">
      <c r="A496164" s="153"/>
    </row>
    <row r="496165" spans="1:1">
      <c r="A496165" s="153"/>
    </row>
    <row r="496168" spans="1:1">
      <c r="A496168" s="153"/>
    </row>
    <row r="496178" spans="1:1">
      <c r="A496178" s="153"/>
    </row>
    <row r="496179" spans="1:1">
      <c r="A496179" s="153"/>
    </row>
    <row r="496180" spans="1:1">
      <c r="A496180" s="153"/>
    </row>
    <row r="496193" spans="1:1">
      <c r="A496193" s="153"/>
    </row>
    <row r="496195" spans="1:1">
      <c r="A496195" s="153"/>
    </row>
    <row r="496197" spans="1:1">
      <c r="A496197" s="154"/>
    </row>
    <row r="496199" spans="1:1">
      <c r="A496199" s="125"/>
    </row>
    <row r="496210" spans="1:1">
      <c r="A496210" s="153"/>
    </row>
    <row r="496211" spans="1:1">
      <c r="A496211" s="153"/>
    </row>
    <row r="496214" spans="1:1">
      <c r="A496214" s="153"/>
    </row>
    <row r="496224" spans="1:1">
      <c r="A496224" s="153"/>
    </row>
    <row r="496225" spans="1:1">
      <c r="A496225" s="153"/>
    </row>
    <row r="496226" spans="1:1">
      <c r="A496226" s="153"/>
    </row>
    <row r="496239" spans="1:1">
      <c r="A496239" s="153"/>
    </row>
    <row r="496241" spans="1:1">
      <c r="A496241" s="153"/>
    </row>
    <row r="496243" spans="1:1">
      <c r="A496243" s="154"/>
    </row>
    <row r="496245" spans="1:1">
      <c r="A496245" s="125"/>
    </row>
    <row r="496256" spans="1:1">
      <c r="A496256" s="153"/>
    </row>
    <row r="496257" spans="1:1">
      <c r="A496257" s="153"/>
    </row>
    <row r="496260" spans="1:1">
      <c r="A496260" s="153"/>
    </row>
    <row r="496270" spans="1:1">
      <c r="A496270" s="153"/>
    </row>
    <row r="496271" spans="1:1">
      <c r="A496271" s="153"/>
    </row>
    <row r="496272" spans="1:1">
      <c r="A496272" s="153"/>
    </row>
    <row r="496285" spans="1:1">
      <c r="A496285" s="153"/>
    </row>
    <row r="496287" spans="1:1">
      <c r="A496287" s="153"/>
    </row>
    <row r="496289" spans="1:1">
      <c r="A496289" s="154"/>
    </row>
    <row r="496291" spans="1:1">
      <c r="A496291" s="125"/>
    </row>
    <row r="496302" spans="1:1">
      <c r="A496302" s="153"/>
    </row>
    <row r="496303" spans="1:1">
      <c r="A496303" s="153"/>
    </row>
    <row r="496306" spans="1:1">
      <c r="A496306" s="153"/>
    </row>
    <row r="496316" spans="1:1">
      <c r="A496316" s="153"/>
    </row>
    <row r="496317" spans="1:1">
      <c r="A496317" s="153"/>
    </row>
    <row r="496318" spans="1:1">
      <c r="A496318" s="153"/>
    </row>
    <row r="496331" spans="1:1">
      <c r="A496331" s="153"/>
    </row>
    <row r="496333" spans="1:1">
      <c r="A496333" s="153"/>
    </row>
    <row r="496335" spans="1:1">
      <c r="A496335" s="154"/>
    </row>
    <row r="496337" spans="1:1">
      <c r="A496337" s="125"/>
    </row>
    <row r="496348" spans="1:1">
      <c r="A496348" s="153"/>
    </row>
    <row r="496349" spans="1:1">
      <c r="A496349" s="153"/>
    </row>
    <row r="496352" spans="1:1">
      <c r="A496352" s="153"/>
    </row>
    <row r="496362" spans="1:1">
      <c r="A496362" s="153"/>
    </row>
    <row r="496363" spans="1:1">
      <c r="A496363" s="153"/>
    </row>
    <row r="496364" spans="1:1">
      <c r="A496364" s="153"/>
    </row>
    <row r="496377" spans="1:1">
      <c r="A496377" s="153"/>
    </row>
    <row r="496379" spans="1:1">
      <c r="A496379" s="153"/>
    </row>
    <row r="496381" spans="1:1">
      <c r="A496381" s="154"/>
    </row>
    <row r="496383" spans="1:1">
      <c r="A496383" s="125"/>
    </row>
    <row r="496394" spans="1:1">
      <c r="A496394" s="153"/>
    </row>
    <row r="496395" spans="1:1">
      <c r="A496395" s="153"/>
    </row>
    <row r="496398" spans="1:1">
      <c r="A496398" s="153"/>
    </row>
    <row r="496408" spans="1:1">
      <c r="A496408" s="153"/>
    </row>
    <row r="496409" spans="1:1">
      <c r="A496409" s="153"/>
    </row>
    <row r="496410" spans="1:1">
      <c r="A496410" s="153"/>
    </row>
    <row r="496423" spans="1:1">
      <c r="A496423" s="153"/>
    </row>
    <row r="496425" spans="1:1">
      <c r="A496425" s="153"/>
    </row>
    <row r="496427" spans="1:1">
      <c r="A496427" s="154"/>
    </row>
    <row r="496429" spans="1:1">
      <c r="A496429" s="125"/>
    </row>
    <row r="496440" spans="1:1">
      <c r="A496440" s="153"/>
    </row>
    <row r="496441" spans="1:1">
      <c r="A496441" s="153"/>
    </row>
    <row r="496444" spans="1:1">
      <c r="A496444" s="153"/>
    </row>
    <row r="496454" spans="1:1">
      <c r="A496454" s="153"/>
    </row>
    <row r="496455" spans="1:1">
      <c r="A496455" s="153"/>
    </row>
    <row r="496456" spans="1:1">
      <c r="A496456" s="153"/>
    </row>
    <row r="496469" spans="1:1">
      <c r="A496469" s="153"/>
    </row>
    <row r="496471" spans="1:1">
      <c r="A496471" s="153"/>
    </row>
    <row r="496473" spans="1:1">
      <c r="A496473" s="154"/>
    </row>
    <row r="496475" spans="1:1">
      <c r="A496475" s="125"/>
    </row>
    <row r="496486" spans="1:1">
      <c r="A496486" s="153"/>
    </row>
    <row r="496487" spans="1:1">
      <c r="A496487" s="153"/>
    </row>
    <row r="496490" spans="1:1">
      <c r="A496490" s="153"/>
    </row>
    <row r="496500" spans="1:1">
      <c r="A496500" s="153"/>
    </row>
    <row r="496501" spans="1:1">
      <c r="A496501" s="153"/>
    </row>
    <row r="496502" spans="1:1">
      <c r="A496502" s="153"/>
    </row>
    <row r="496515" spans="1:1">
      <c r="A496515" s="153"/>
    </row>
    <row r="496517" spans="1:1">
      <c r="A496517" s="153"/>
    </row>
    <row r="496519" spans="1:1">
      <c r="A496519" s="154"/>
    </row>
    <row r="496521" spans="1:1">
      <c r="A496521" s="125"/>
    </row>
    <row r="496532" spans="1:1">
      <c r="A496532" s="153"/>
    </row>
    <row r="496533" spans="1:1">
      <c r="A496533" s="153"/>
    </row>
    <row r="496536" spans="1:1">
      <c r="A496536" s="153"/>
    </row>
    <row r="496546" spans="1:1">
      <c r="A496546" s="153"/>
    </row>
    <row r="496547" spans="1:1">
      <c r="A496547" s="153"/>
    </row>
    <row r="496548" spans="1:1">
      <c r="A496548" s="153"/>
    </row>
    <row r="496561" spans="1:1">
      <c r="A496561" s="153"/>
    </row>
    <row r="496563" spans="1:1">
      <c r="A496563" s="153"/>
    </row>
    <row r="496565" spans="1:1">
      <c r="A496565" s="154"/>
    </row>
    <row r="496567" spans="1:1">
      <c r="A496567" s="125"/>
    </row>
    <row r="496578" spans="1:1">
      <c r="A496578" s="153"/>
    </row>
    <row r="496579" spans="1:1">
      <c r="A496579" s="153"/>
    </row>
    <row r="496582" spans="1:1">
      <c r="A496582" s="153"/>
    </row>
    <row r="496592" spans="1:1">
      <c r="A496592" s="153"/>
    </row>
    <row r="496593" spans="1:1">
      <c r="A496593" s="153"/>
    </row>
    <row r="496594" spans="1:1">
      <c r="A496594" s="153"/>
    </row>
    <row r="496607" spans="1:1">
      <c r="A496607" s="153"/>
    </row>
    <row r="496609" spans="1:1">
      <c r="A496609" s="153"/>
    </row>
    <row r="496611" spans="1:1">
      <c r="A496611" s="154"/>
    </row>
    <row r="496613" spans="1:1">
      <c r="A496613" s="125"/>
    </row>
    <row r="496624" spans="1:1">
      <c r="A496624" s="153"/>
    </row>
    <row r="496625" spans="1:1">
      <c r="A496625" s="153"/>
    </row>
    <row r="496628" spans="1:1">
      <c r="A496628" s="153"/>
    </row>
    <row r="496638" spans="1:1">
      <c r="A496638" s="153"/>
    </row>
    <row r="496639" spans="1:1">
      <c r="A496639" s="153"/>
    </row>
    <row r="496640" spans="1:1">
      <c r="A496640" s="153"/>
    </row>
    <row r="496653" spans="1:1">
      <c r="A496653" s="153"/>
    </row>
    <row r="496655" spans="1:1">
      <c r="A496655" s="153"/>
    </row>
    <row r="496657" spans="1:1">
      <c r="A496657" s="154"/>
    </row>
    <row r="496659" spans="1:1">
      <c r="A496659" s="125"/>
    </row>
    <row r="496670" spans="1:1">
      <c r="A496670" s="153"/>
    </row>
    <row r="496671" spans="1:1">
      <c r="A496671" s="153"/>
    </row>
    <row r="496674" spans="1:1">
      <c r="A496674" s="153"/>
    </row>
    <row r="496684" spans="1:1">
      <c r="A496684" s="153"/>
    </row>
    <row r="496685" spans="1:1">
      <c r="A496685" s="153"/>
    </row>
    <row r="496686" spans="1:1">
      <c r="A496686" s="153"/>
    </row>
    <row r="496699" spans="1:1">
      <c r="A496699" s="153"/>
    </row>
    <row r="496701" spans="1:1">
      <c r="A496701" s="153"/>
    </row>
    <row r="496703" spans="1:1">
      <c r="A496703" s="154"/>
    </row>
    <row r="496705" spans="1:1">
      <c r="A496705" s="125"/>
    </row>
    <row r="496716" spans="1:1">
      <c r="A496716" s="153"/>
    </row>
    <row r="496717" spans="1:1">
      <c r="A496717" s="153"/>
    </row>
    <row r="496720" spans="1:1">
      <c r="A496720" s="153"/>
    </row>
    <row r="496730" spans="1:1">
      <c r="A496730" s="153"/>
    </row>
    <row r="496731" spans="1:1">
      <c r="A496731" s="153"/>
    </row>
    <row r="496732" spans="1:1">
      <c r="A496732" s="153"/>
    </row>
    <row r="496745" spans="1:1">
      <c r="A496745" s="153"/>
    </row>
    <row r="496747" spans="1:1">
      <c r="A496747" s="153"/>
    </row>
    <row r="496749" spans="1:1">
      <c r="A496749" s="154"/>
    </row>
    <row r="496751" spans="1:1">
      <c r="A496751" s="125"/>
    </row>
    <row r="496762" spans="1:1">
      <c r="A496762" s="153"/>
    </row>
    <row r="496763" spans="1:1">
      <c r="A496763" s="153"/>
    </row>
    <row r="496766" spans="1:1">
      <c r="A496766" s="153"/>
    </row>
    <row r="496776" spans="1:1">
      <c r="A496776" s="153"/>
    </row>
    <row r="496777" spans="1:1">
      <c r="A496777" s="153"/>
    </row>
    <row r="496778" spans="1:1">
      <c r="A496778" s="153"/>
    </row>
    <row r="496791" spans="1:1">
      <c r="A496791" s="153"/>
    </row>
    <row r="496793" spans="1:1">
      <c r="A496793" s="153"/>
    </row>
    <row r="496795" spans="1:1">
      <c r="A496795" s="154"/>
    </row>
    <row r="496797" spans="1:1">
      <c r="A496797" s="125"/>
    </row>
    <row r="496808" spans="1:1">
      <c r="A496808" s="153"/>
    </row>
    <row r="496809" spans="1:1">
      <c r="A496809" s="153"/>
    </row>
    <row r="496812" spans="1:1">
      <c r="A496812" s="153"/>
    </row>
    <row r="496822" spans="1:1">
      <c r="A496822" s="153"/>
    </row>
    <row r="496823" spans="1:1">
      <c r="A496823" s="153"/>
    </row>
    <row r="496824" spans="1:1">
      <c r="A496824" s="153"/>
    </row>
    <row r="496837" spans="1:1">
      <c r="A496837" s="153"/>
    </row>
    <row r="496839" spans="1:1">
      <c r="A496839" s="153"/>
    </row>
    <row r="496841" spans="1:1">
      <c r="A496841" s="154"/>
    </row>
    <row r="496843" spans="1:1">
      <c r="A496843" s="125"/>
    </row>
    <row r="496854" spans="1:1">
      <c r="A496854" s="153"/>
    </row>
    <row r="496855" spans="1:1">
      <c r="A496855" s="153"/>
    </row>
    <row r="496858" spans="1:1">
      <c r="A496858" s="153"/>
    </row>
    <row r="496868" spans="1:1">
      <c r="A496868" s="153"/>
    </row>
    <row r="496869" spans="1:1">
      <c r="A496869" s="153"/>
    </row>
    <row r="496870" spans="1:1">
      <c r="A496870" s="153"/>
    </row>
    <row r="496883" spans="1:1">
      <c r="A496883" s="153"/>
    </row>
    <row r="496885" spans="1:1">
      <c r="A496885" s="153"/>
    </row>
    <row r="496887" spans="1:1">
      <c r="A496887" s="154"/>
    </row>
    <row r="496889" spans="1:1">
      <c r="A496889" s="125"/>
    </row>
    <row r="496900" spans="1:1">
      <c r="A496900" s="153"/>
    </row>
    <row r="496901" spans="1:1">
      <c r="A496901" s="153"/>
    </row>
    <row r="496904" spans="1:1">
      <c r="A496904" s="153"/>
    </row>
    <row r="496914" spans="1:1">
      <c r="A496914" s="153"/>
    </row>
    <row r="496915" spans="1:1">
      <c r="A496915" s="153"/>
    </row>
    <row r="496916" spans="1:1">
      <c r="A496916" s="153"/>
    </row>
    <row r="496929" spans="1:1">
      <c r="A496929" s="153"/>
    </row>
    <row r="496931" spans="1:1">
      <c r="A496931" s="153"/>
    </row>
    <row r="496933" spans="1:1">
      <c r="A496933" s="154"/>
    </row>
    <row r="496935" spans="1:1">
      <c r="A496935" s="125"/>
    </row>
    <row r="496946" spans="1:1">
      <c r="A496946" s="153"/>
    </row>
    <row r="496947" spans="1:1">
      <c r="A496947" s="153"/>
    </row>
    <row r="496950" spans="1:1">
      <c r="A496950" s="153"/>
    </row>
    <row r="496960" spans="1:1">
      <c r="A496960" s="153"/>
    </row>
    <row r="496961" spans="1:1">
      <c r="A496961" s="153"/>
    </row>
    <row r="496962" spans="1:1">
      <c r="A496962" s="153"/>
    </row>
    <row r="496975" spans="1:1">
      <c r="A496975" s="153"/>
    </row>
    <row r="496977" spans="1:1">
      <c r="A496977" s="153"/>
    </row>
    <row r="496979" spans="1:1">
      <c r="A496979" s="154"/>
    </row>
    <row r="496981" spans="1:1">
      <c r="A496981" s="125"/>
    </row>
    <row r="496992" spans="1:1">
      <c r="A496992" s="153"/>
    </row>
    <row r="496993" spans="1:1">
      <c r="A496993" s="153"/>
    </row>
    <row r="496996" spans="1:1">
      <c r="A496996" s="153"/>
    </row>
    <row r="497006" spans="1:1">
      <c r="A497006" s="153"/>
    </row>
    <row r="497007" spans="1:1">
      <c r="A497007" s="153"/>
    </row>
    <row r="497008" spans="1:1">
      <c r="A497008" s="153"/>
    </row>
    <row r="497021" spans="1:1">
      <c r="A497021" s="153"/>
    </row>
    <row r="497023" spans="1:1">
      <c r="A497023" s="153"/>
    </row>
    <row r="497025" spans="1:1">
      <c r="A497025" s="154"/>
    </row>
    <row r="497027" spans="1:1">
      <c r="A497027" s="125"/>
    </row>
    <row r="497038" spans="1:1">
      <c r="A497038" s="153"/>
    </row>
    <row r="497039" spans="1:1">
      <c r="A497039" s="153"/>
    </row>
    <row r="497042" spans="1:1">
      <c r="A497042" s="153"/>
    </row>
    <row r="497052" spans="1:1">
      <c r="A497052" s="153"/>
    </row>
    <row r="497053" spans="1:1">
      <c r="A497053" s="153"/>
    </row>
    <row r="497054" spans="1:1">
      <c r="A497054" s="153"/>
    </row>
    <row r="497067" spans="1:1">
      <c r="A497067" s="153"/>
    </row>
    <row r="497069" spans="1:1">
      <c r="A497069" s="153"/>
    </row>
    <row r="497071" spans="1:1">
      <c r="A497071" s="154"/>
    </row>
    <row r="497073" spans="1:1">
      <c r="A497073" s="125"/>
    </row>
    <row r="497084" spans="1:1">
      <c r="A497084" s="153"/>
    </row>
    <row r="497085" spans="1:1">
      <c r="A497085" s="153"/>
    </row>
    <row r="497088" spans="1:1">
      <c r="A497088" s="153"/>
    </row>
    <row r="497098" spans="1:1">
      <c r="A497098" s="153"/>
    </row>
    <row r="497099" spans="1:1">
      <c r="A497099" s="153"/>
    </row>
    <row r="497100" spans="1:1">
      <c r="A497100" s="153"/>
    </row>
    <row r="497113" spans="1:1">
      <c r="A497113" s="153"/>
    </row>
    <row r="497115" spans="1:1">
      <c r="A497115" s="153"/>
    </row>
    <row r="497117" spans="1:1">
      <c r="A497117" s="154"/>
    </row>
    <row r="497119" spans="1:1">
      <c r="A497119" s="125"/>
    </row>
    <row r="497130" spans="1:1">
      <c r="A497130" s="153"/>
    </row>
    <row r="497131" spans="1:1">
      <c r="A497131" s="153"/>
    </row>
    <row r="497134" spans="1:1">
      <c r="A497134" s="153"/>
    </row>
    <row r="497144" spans="1:1">
      <c r="A497144" s="153"/>
    </row>
    <row r="497145" spans="1:1">
      <c r="A497145" s="153"/>
    </row>
    <row r="497146" spans="1:1">
      <c r="A497146" s="153"/>
    </row>
    <row r="497159" spans="1:1">
      <c r="A497159" s="153"/>
    </row>
    <row r="497161" spans="1:1">
      <c r="A497161" s="153"/>
    </row>
    <row r="497163" spans="1:1">
      <c r="A497163" s="154"/>
    </row>
    <row r="497165" spans="1:1">
      <c r="A497165" s="125"/>
    </row>
    <row r="497176" spans="1:1">
      <c r="A497176" s="153"/>
    </row>
    <row r="497177" spans="1:1">
      <c r="A497177" s="153"/>
    </row>
    <row r="497180" spans="1:1">
      <c r="A497180" s="153"/>
    </row>
    <row r="497190" spans="1:1">
      <c r="A497190" s="153"/>
    </row>
    <row r="497191" spans="1:1">
      <c r="A497191" s="153"/>
    </row>
    <row r="497192" spans="1:1">
      <c r="A497192" s="153"/>
    </row>
    <row r="497205" spans="1:1">
      <c r="A497205" s="153"/>
    </row>
    <row r="497207" spans="1:1">
      <c r="A497207" s="153"/>
    </row>
    <row r="497209" spans="1:1">
      <c r="A497209" s="154"/>
    </row>
    <row r="497211" spans="1:1">
      <c r="A497211" s="125"/>
    </row>
    <row r="497222" spans="1:1">
      <c r="A497222" s="153"/>
    </row>
    <row r="497223" spans="1:1">
      <c r="A497223" s="153"/>
    </row>
    <row r="497226" spans="1:1">
      <c r="A497226" s="153"/>
    </row>
    <row r="497236" spans="1:1">
      <c r="A497236" s="153"/>
    </row>
    <row r="497237" spans="1:1">
      <c r="A497237" s="153"/>
    </row>
    <row r="497238" spans="1:1">
      <c r="A497238" s="153"/>
    </row>
    <row r="497251" spans="1:1">
      <c r="A497251" s="153"/>
    </row>
    <row r="497253" spans="1:1">
      <c r="A497253" s="153"/>
    </row>
    <row r="497255" spans="1:1">
      <c r="A497255" s="154"/>
    </row>
    <row r="497257" spans="1:1">
      <c r="A497257" s="125"/>
    </row>
    <row r="497268" spans="1:1">
      <c r="A497268" s="153"/>
    </row>
    <row r="497269" spans="1:1">
      <c r="A497269" s="153"/>
    </row>
    <row r="497272" spans="1:1">
      <c r="A497272" s="153"/>
    </row>
    <row r="497282" spans="1:1">
      <c r="A497282" s="153"/>
    </row>
    <row r="497283" spans="1:1">
      <c r="A497283" s="153"/>
    </row>
    <row r="497284" spans="1:1">
      <c r="A497284" s="153"/>
    </row>
    <row r="497297" spans="1:1">
      <c r="A497297" s="153"/>
    </row>
    <row r="497299" spans="1:1">
      <c r="A497299" s="153"/>
    </row>
    <row r="497301" spans="1:1">
      <c r="A497301" s="154"/>
    </row>
    <row r="497303" spans="1:1">
      <c r="A497303" s="125"/>
    </row>
    <row r="497314" spans="1:1">
      <c r="A497314" s="153"/>
    </row>
    <row r="497315" spans="1:1">
      <c r="A497315" s="153"/>
    </row>
    <row r="497318" spans="1:1">
      <c r="A497318" s="153"/>
    </row>
    <row r="497328" spans="1:1">
      <c r="A497328" s="153"/>
    </row>
    <row r="497329" spans="1:1">
      <c r="A497329" s="153"/>
    </row>
    <row r="497330" spans="1:1">
      <c r="A497330" s="153"/>
    </row>
    <row r="497343" spans="1:1">
      <c r="A497343" s="153"/>
    </row>
    <row r="497345" spans="1:1">
      <c r="A497345" s="153"/>
    </row>
    <row r="497347" spans="1:1">
      <c r="A497347" s="154"/>
    </row>
    <row r="497349" spans="1:1">
      <c r="A497349" s="125"/>
    </row>
    <row r="497360" spans="1:1">
      <c r="A497360" s="153"/>
    </row>
    <row r="497361" spans="1:1">
      <c r="A497361" s="153"/>
    </row>
    <row r="497364" spans="1:1">
      <c r="A497364" s="153"/>
    </row>
    <row r="497374" spans="1:1">
      <c r="A497374" s="153"/>
    </row>
    <row r="497375" spans="1:1">
      <c r="A497375" s="153"/>
    </row>
    <row r="497376" spans="1:1">
      <c r="A497376" s="153"/>
    </row>
    <row r="497389" spans="1:1">
      <c r="A497389" s="153"/>
    </row>
    <row r="497391" spans="1:1">
      <c r="A497391" s="153"/>
    </row>
    <row r="497393" spans="1:1">
      <c r="A497393" s="154"/>
    </row>
    <row r="497395" spans="1:1">
      <c r="A497395" s="125"/>
    </row>
    <row r="497406" spans="1:1">
      <c r="A497406" s="153"/>
    </row>
    <row r="497407" spans="1:1">
      <c r="A497407" s="153"/>
    </row>
    <row r="497410" spans="1:1">
      <c r="A497410" s="153"/>
    </row>
    <row r="497420" spans="1:1">
      <c r="A497420" s="153"/>
    </row>
    <row r="497421" spans="1:1">
      <c r="A497421" s="153"/>
    </row>
    <row r="497422" spans="1:1">
      <c r="A497422" s="153"/>
    </row>
    <row r="497435" spans="1:1">
      <c r="A497435" s="153"/>
    </row>
    <row r="497437" spans="1:1">
      <c r="A497437" s="153"/>
    </row>
    <row r="497439" spans="1:1">
      <c r="A497439" s="154"/>
    </row>
    <row r="497441" spans="1:1">
      <c r="A497441" s="125"/>
    </row>
    <row r="497452" spans="1:1">
      <c r="A497452" s="153"/>
    </row>
    <row r="497453" spans="1:1">
      <c r="A497453" s="153"/>
    </row>
    <row r="497456" spans="1:1">
      <c r="A497456" s="153"/>
    </row>
    <row r="497466" spans="1:1">
      <c r="A497466" s="153"/>
    </row>
    <row r="497467" spans="1:1">
      <c r="A497467" s="153"/>
    </row>
    <row r="497468" spans="1:1">
      <c r="A497468" s="153"/>
    </row>
    <row r="497481" spans="1:1">
      <c r="A497481" s="153"/>
    </row>
    <row r="497483" spans="1:1">
      <c r="A497483" s="153"/>
    </row>
    <row r="497485" spans="1:1">
      <c r="A497485" s="154"/>
    </row>
    <row r="497487" spans="1:1">
      <c r="A497487" s="125"/>
    </row>
    <row r="497498" spans="1:1">
      <c r="A497498" s="153"/>
    </row>
    <row r="497499" spans="1:1">
      <c r="A497499" s="153"/>
    </row>
    <row r="497502" spans="1:1">
      <c r="A497502" s="153"/>
    </row>
    <row r="497512" spans="1:1">
      <c r="A497512" s="153"/>
    </row>
    <row r="497513" spans="1:1">
      <c r="A497513" s="153"/>
    </row>
    <row r="497514" spans="1:1">
      <c r="A497514" s="153"/>
    </row>
    <row r="497527" spans="1:1">
      <c r="A497527" s="153"/>
    </row>
    <row r="497529" spans="1:1">
      <c r="A497529" s="153"/>
    </row>
    <row r="497531" spans="1:1">
      <c r="A497531" s="154"/>
    </row>
    <row r="497533" spans="1:1">
      <c r="A497533" s="125"/>
    </row>
    <row r="497544" spans="1:1">
      <c r="A497544" s="153"/>
    </row>
    <row r="497545" spans="1:1">
      <c r="A497545" s="153"/>
    </row>
    <row r="497548" spans="1:1">
      <c r="A497548" s="153"/>
    </row>
    <row r="497558" spans="1:1">
      <c r="A497558" s="153"/>
    </row>
    <row r="497559" spans="1:1">
      <c r="A497559" s="153"/>
    </row>
    <row r="497560" spans="1:1">
      <c r="A497560" s="153"/>
    </row>
    <row r="497573" spans="1:1">
      <c r="A497573" s="153"/>
    </row>
    <row r="497575" spans="1:1">
      <c r="A497575" s="153"/>
    </row>
    <row r="497577" spans="1:1">
      <c r="A497577" s="154"/>
    </row>
    <row r="497579" spans="1:1">
      <c r="A497579" s="125"/>
    </row>
    <row r="497590" spans="1:1">
      <c r="A497590" s="153"/>
    </row>
    <row r="497591" spans="1:1">
      <c r="A497591" s="153"/>
    </row>
    <row r="497594" spans="1:1">
      <c r="A497594" s="153"/>
    </row>
    <row r="497604" spans="1:1">
      <c r="A497604" s="153"/>
    </row>
    <row r="497605" spans="1:1">
      <c r="A497605" s="153"/>
    </row>
    <row r="497606" spans="1:1">
      <c r="A497606" s="153"/>
    </row>
    <row r="497619" spans="1:1">
      <c r="A497619" s="153"/>
    </row>
    <row r="497621" spans="1:1">
      <c r="A497621" s="153"/>
    </row>
    <row r="497623" spans="1:1">
      <c r="A497623" s="154"/>
    </row>
    <row r="497625" spans="1:1">
      <c r="A497625" s="125"/>
    </row>
    <row r="497636" spans="1:1">
      <c r="A497636" s="153"/>
    </row>
    <row r="497637" spans="1:1">
      <c r="A497637" s="153"/>
    </row>
    <row r="497640" spans="1:1">
      <c r="A497640" s="153"/>
    </row>
    <row r="497650" spans="1:1">
      <c r="A497650" s="153"/>
    </row>
    <row r="497651" spans="1:1">
      <c r="A497651" s="153"/>
    </row>
    <row r="497652" spans="1:1">
      <c r="A497652" s="153"/>
    </row>
    <row r="497665" spans="1:1">
      <c r="A497665" s="153"/>
    </row>
    <row r="497667" spans="1:1">
      <c r="A497667" s="153"/>
    </row>
    <row r="497669" spans="1:1">
      <c r="A497669" s="154"/>
    </row>
    <row r="497671" spans="1:1">
      <c r="A497671" s="125"/>
    </row>
    <row r="497682" spans="1:1">
      <c r="A497682" s="153"/>
    </row>
    <row r="497683" spans="1:1">
      <c r="A497683" s="153"/>
    </row>
    <row r="497686" spans="1:1">
      <c r="A497686" s="153"/>
    </row>
    <row r="497696" spans="1:1">
      <c r="A497696" s="153"/>
    </row>
    <row r="497697" spans="1:1">
      <c r="A497697" s="153"/>
    </row>
    <row r="497698" spans="1:1">
      <c r="A497698" s="153"/>
    </row>
    <row r="497711" spans="1:1">
      <c r="A497711" s="153"/>
    </row>
    <row r="497713" spans="1:1">
      <c r="A497713" s="153"/>
    </row>
    <row r="497715" spans="1:1">
      <c r="A497715" s="154"/>
    </row>
    <row r="497717" spans="1:1">
      <c r="A497717" s="125"/>
    </row>
    <row r="497728" spans="1:1">
      <c r="A497728" s="153"/>
    </row>
    <row r="497729" spans="1:1">
      <c r="A497729" s="153"/>
    </row>
    <row r="497732" spans="1:1">
      <c r="A497732" s="153"/>
    </row>
    <row r="497742" spans="1:1">
      <c r="A497742" s="153"/>
    </row>
    <row r="497743" spans="1:1">
      <c r="A497743" s="153"/>
    </row>
    <row r="497744" spans="1:1">
      <c r="A497744" s="153"/>
    </row>
    <row r="497757" spans="1:1">
      <c r="A497757" s="153"/>
    </row>
    <row r="497759" spans="1:1">
      <c r="A497759" s="153"/>
    </row>
    <row r="497761" spans="1:1">
      <c r="A497761" s="154"/>
    </row>
    <row r="497763" spans="1:1">
      <c r="A497763" s="125"/>
    </row>
    <row r="497774" spans="1:1">
      <c r="A497774" s="153"/>
    </row>
    <row r="497775" spans="1:1">
      <c r="A497775" s="153"/>
    </row>
    <row r="497778" spans="1:1">
      <c r="A497778" s="153"/>
    </row>
    <row r="497788" spans="1:1">
      <c r="A497788" s="153"/>
    </row>
    <row r="497789" spans="1:1">
      <c r="A497789" s="153"/>
    </row>
    <row r="497790" spans="1:1">
      <c r="A497790" s="153"/>
    </row>
    <row r="497803" spans="1:1">
      <c r="A497803" s="153"/>
    </row>
    <row r="497805" spans="1:1">
      <c r="A497805" s="153"/>
    </row>
    <row r="497807" spans="1:1">
      <c r="A497807" s="154"/>
    </row>
    <row r="497809" spans="1:1">
      <c r="A497809" s="125"/>
    </row>
    <row r="497820" spans="1:1">
      <c r="A497820" s="153"/>
    </row>
    <row r="497821" spans="1:1">
      <c r="A497821" s="153"/>
    </row>
    <row r="497824" spans="1:1">
      <c r="A497824" s="153"/>
    </row>
    <row r="497834" spans="1:1">
      <c r="A497834" s="153"/>
    </row>
    <row r="497835" spans="1:1">
      <c r="A497835" s="153"/>
    </row>
    <row r="497836" spans="1:1">
      <c r="A497836" s="153"/>
    </row>
    <row r="497849" spans="1:1">
      <c r="A497849" s="153"/>
    </row>
    <row r="497851" spans="1:1">
      <c r="A497851" s="153"/>
    </row>
    <row r="497853" spans="1:1">
      <c r="A497853" s="154"/>
    </row>
    <row r="497855" spans="1:1">
      <c r="A497855" s="125"/>
    </row>
    <row r="497866" spans="1:1">
      <c r="A497866" s="153"/>
    </row>
    <row r="497867" spans="1:1">
      <c r="A497867" s="153"/>
    </row>
    <row r="497870" spans="1:1">
      <c r="A497870" s="153"/>
    </row>
    <row r="497880" spans="1:1">
      <c r="A497880" s="153"/>
    </row>
    <row r="497881" spans="1:1">
      <c r="A497881" s="153"/>
    </row>
    <row r="497882" spans="1:1">
      <c r="A497882" s="153"/>
    </row>
    <row r="497895" spans="1:1">
      <c r="A497895" s="153"/>
    </row>
    <row r="497897" spans="1:1">
      <c r="A497897" s="153"/>
    </row>
    <row r="497899" spans="1:1">
      <c r="A497899" s="154"/>
    </row>
    <row r="497901" spans="1:1">
      <c r="A497901" s="125"/>
    </row>
    <row r="497912" spans="1:1">
      <c r="A497912" s="153"/>
    </row>
    <row r="497913" spans="1:1">
      <c r="A497913" s="153"/>
    </row>
    <row r="497916" spans="1:1">
      <c r="A497916" s="153"/>
    </row>
    <row r="497926" spans="1:1">
      <c r="A497926" s="153"/>
    </row>
    <row r="497927" spans="1:1">
      <c r="A497927" s="153"/>
    </row>
    <row r="497928" spans="1:1">
      <c r="A497928" s="153"/>
    </row>
    <row r="497941" spans="1:1">
      <c r="A497941" s="153"/>
    </row>
    <row r="497943" spans="1:1">
      <c r="A497943" s="153"/>
    </row>
    <row r="497945" spans="1:1">
      <c r="A497945" s="154"/>
    </row>
    <row r="497947" spans="1:1">
      <c r="A497947" s="125"/>
    </row>
    <row r="497958" spans="1:1">
      <c r="A497958" s="153"/>
    </row>
    <row r="497959" spans="1:1">
      <c r="A497959" s="153"/>
    </row>
    <row r="497962" spans="1:1">
      <c r="A497962" s="153"/>
    </row>
    <row r="497972" spans="1:1">
      <c r="A497972" s="153"/>
    </row>
    <row r="497973" spans="1:1">
      <c r="A497973" s="153"/>
    </row>
    <row r="497974" spans="1:1">
      <c r="A497974" s="153"/>
    </row>
    <row r="497987" spans="1:1">
      <c r="A497987" s="153"/>
    </row>
    <row r="497989" spans="1:1">
      <c r="A497989" s="153"/>
    </row>
    <row r="497991" spans="1:1">
      <c r="A497991" s="154"/>
    </row>
    <row r="497993" spans="1:1">
      <c r="A497993" s="125"/>
    </row>
    <row r="498004" spans="1:1">
      <c r="A498004" s="153"/>
    </row>
    <row r="498005" spans="1:1">
      <c r="A498005" s="153"/>
    </row>
    <row r="498008" spans="1:1">
      <c r="A498008" s="153"/>
    </row>
    <row r="498018" spans="1:1">
      <c r="A498018" s="153"/>
    </row>
    <row r="498019" spans="1:1">
      <c r="A498019" s="153"/>
    </row>
    <row r="498020" spans="1:1">
      <c r="A498020" s="153"/>
    </row>
    <row r="498033" spans="1:1">
      <c r="A498033" s="153"/>
    </row>
    <row r="498035" spans="1:1">
      <c r="A498035" s="153"/>
    </row>
    <row r="498037" spans="1:1">
      <c r="A498037" s="154"/>
    </row>
    <row r="498039" spans="1:1">
      <c r="A498039" s="125"/>
    </row>
    <row r="498050" spans="1:1">
      <c r="A498050" s="153"/>
    </row>
    <row r="498051" spans="1:1">
      <c r="A498051" s="153"/>
    </row>
    <row r="498054" spans="1:1">
      <c r="A498054" s="153"/>
    </row>
    <row r="498064" spans="1:1">
      <c r="A498064" s="153"/>
    </row>
    <row r="498065" spans="1:1">
      <c r="A498065" s="153"/>
    </row>
    <row r="498066" spans="1:1">
      <c r="A498066" s="153"/>
    </row>
    <row r="498079" spans="1:1">
      <c r="A498079" s="153"/>
    </row>
    <row r="498081" spans="1:1">
      <c r="A498081" s="153"/>
    </row>
    <row r="498083" spans="1:1">
      <c r="A498083" s="154"/>
    </row>
    <row r="498085" spans="1:1">
      <c r="A498085" s="125"/>
    </row>
    <row r="498096" spans="1:1">
      <c r="A498096" s="153"/>
    </row>
    <row r="498097" spans="1:1">
      <c r="A498097" s="153"/>
    </row>
    <row r="498100" spans="1:1">
      <c r="A498100" s="153"/>
    </row>
    <row r="498110" spans="1:1">
      <c r="A498110" s="153"/>
    </row>
    <row r="498111" spans="1:1">
      <c r="A498111" s="153"/>
    </row>
    <row r="498112" spans="1:1">
      <c r="A498112" s="153"/>
    </row>
    <row r="498125" spans="1:1">
      <c r="A498125" s="153"/>
    </row>
    <row r="498127" spans="1:1">
      <c r="A498127" s="153"/>
    </row>
    <row r="498129" spans="1:1">
      <c r="A498129" s="154"/>
    </row>
    <row r="498131" spans="1:1">
      <c r="A498131" s="125"/>
    </row>
    <row r="498142" spans="1:1">
      <c r="A498142" s="153"/>
    </row>
    <row r="498143" spans="1:1">
      <c r="A498143" s="153"/>
    </row>
    <row r="498146" spans="1:1">
      <c r="A498146" s="153"/>
    </row>
    <row r="498156" spans="1:1">
      <c r="A498156" s="153"/>
    </row>
    <row r="498157" spans="1:1">
      <c r="A498157" s="153"/>
    </row>
    <row r="498158" spans="1:1">
      <c r="A498158" s="153"/>
    </row>
    <row r="498171" spans="1:1">
      <c r="A498171" s="153"/>
    </row>
    <row r="498173" spans="1:1">
      <c r="A498173" s="153"/>
    </row>
    <row r="498175" spans="1:1">
      <c r="A498175" s="154"/>
    </row>
    <row r="498177" spans="1:1">
      <c r="A498177" s="125"/>
    </row>
    <row r="498188" spans="1:1">
      <c r="A498188" s="153"/>
    </row>
    <row r="498189" spans="1:1">
      <c r="A498189" s="153"/>
    </row>
    <row r="498192" spans="1:1">
      <c r="A498192" s="153"/>
    </row>
    <row r="498202" spans="1:1">
      <c r="A498202" s="153"/>
    </row>
    <row r="498203" spans="1:1">
      <c r="A498203" s="153"/>
    </row>
    <row r="498204" spans="1:1">
      <c r="A498204" s="153"/>
    </row>
    <row r="498217" spans="1:1">
      <c r="A498217" s="153"/>
    </row>
    <row r="498219" spans="1:1">
      <c r="A498219" s="153"/>
    </row>
    <row r="498221" spans="1:1">
      <c r="A498221" s="154"/>
    </row>
    <row r="498223" spans="1:1">
      <c r="A498223" s="125"/>
    </row>
    <row r="498234" spans="1:1">
      <c r="A498234" s="153"/>
    </row>
    <row r="498235" spans="1:1">
      <c r="A498235" s="153"/>
    </row>
    <row r="498238" spans="1:1">
      <c r="A498238" s="153"/>
    </row>
    <row r="498248" spans="1:1">
      <c r="A498248" s="153"/>
    </row>
    <row r="498249" spans="1:1">
      <c r="A498249" s="153"/>
    </row>
    <row r="498250" spans="1:1">
      <c r="A498250" s="153"/>
    </row>
    <row r="498263" spans="1:1">
      <c r="A498263" s="153"/>
    </row>
    <row r="498265" spans="1:1">
      <c r="A498265" s="153"/>
    </row>
    <row r="498267" spans="1:1">
      <c r="A498267" s="154"/>
    </row>
    <row r="498269" spans="1:1">
      <c r="A498269" s="125"/>
    </row>
    <row r="498280" spans="1:1">
      <c r="A498280" s="153"/>
    </row>
    <row r="498281" spans="1:1">
      <c r="A498281" s="153"/>
    </row>
    <row r="498284" spans="1:1">
      <c r="A498284" s="153"/>
    </row>
    <row r="498294" spans="1:1">
      <c r="A498294" s="153"/>
    </row>
    <row r="498295" spans="1:1">
      <c r="A498295" s="153"/>
    </row>
    <row r="498296" spans="1:1">
      <c r="A498296" s="153"/>
    </row>
    <row r="498309" spans="1:1">
      <c r="A498309" s="153"/>
    </row>
    <row r="498311" spans="1:1">
      <c r="A498311" s="153"/>
    </row>
    <row r="498313" spans="1:1">
      <c r="A498313" s="154"/>
    </row>
    <row r="498315" spans="1:1">
      <c r="A498315" s="125"/>
    </row>
    <row r="498326" spans="1:1">
      <c r="A498326" s="153"/>
    </row>
    <row r="498327" spans="1:1">
      <c r="A498327" s="153"/>
    </row>
    <row r="498330" spans="1:1">
      <c r="A498330" s="153"/>
    </row>
    <row r="498340" spans="1:1">
      <c r="A498340" s="153"/>
    </row>
    <row r="498341" spans="1:1">
      <c r="A498341" s="153"/>
    </row>
    <row r="498342" spans="1:1">
      <c r="A498342" s="153"/>
    </row>
    <row r="498355" spans="1:1">
      <c r="A498355" s="153"/>
    </row>
    <row r="498357" spans="1:1">
      <c r="A498357" s="153"/>
    </row>
    <row r="498359" spans="1:1">
      <c r="A498359" s="154"/>
    </row>
    <row r="498361" spans="1:1">
      <c r="A498361" s="125"/>
    </row>
    <row r="498372" spans="1:1">
      <c r="A498372" s="153"/>
    </row>
    <row r="498373" spans="1:1">
      <c r="A498373" s="153"/>
    </row>
    <row r="498376" spans="1:1">
      <c r="A498376" s="153"/>
    </row>
    <row r="498386" spans="1:1">
      <c r="A498386" s="153"/>
    </row>
    <row r="498387" spans="1:1">
      <c r="A498387" s="153"/>
    </row>
    <row r="498388" spans="1:1">
      <c r="A498388" s="153"/>
    </row>
    <row r="498401" spans="1:1">
      <c r="A498401" s="153"/>
    </row>
    <row r="498403" spans="1:1">
      <c r="A498403" s="153"/>
    </row>
    <row r="498405" spans="1:1">
      <c r="A498405" s="154"/>
    </row>
    <row r="498407" spans="1:1">
      <c r="A498407" s="125"/>
    </row>
    <row r="498418" spans="1:1">
      <c r="A498418" s="153"/>
    </row>
    <row r="498419" spans="1:1">
      <c r="A498419" s="153"/>
    </row>
    <row r="498422" spans="1:1">
      <c r="A498422" s="153"/>
    </row>
    <row r="498432" spans="1:1">
      <c r="A498432" s="153"/>
    </row>
    <row r="498433" spans="1:1">
      <c r="A498433" s="153"/>
    </row>
    <row r="498434" spans="1:1">
      <c r="A498434" s="153"/>
    </row>
    <row r="498447" spans="1:1">
      <c r="A498447" s="153"/>
    </row>
    <row r="498449" spans="1:1">
      <c r="A498449" s="153"/>
    </row>
    <row r="498451" spans="1:1">
      <c r="A498451" s="154"/>
    </row>
    <row r="498453" spans="1:1">
      <c r="A498453" s="125"/>
    </row>
    <row r="498464" spans="1:1">
      <c r="A498464" s="153"/>
    </row>
    <row r="498465" spans="1:1">
      <c r="A498465" s="153"/>
    </row>
    <row r="498468" spans="1:1">
      <c r="A498468" s="153"/>
    </row>
    <row r="498478" spans="1:1">
      <c r="A498478" s="153"/>
    </row>
    <row r="498479" spans="1:1">
      <c r="A498479" s="153"/>
    </row>
    <row r="498480" spans="1:1">
      <c r="A498480" s="153"/>
    </row>
    <row r="498493" spans="1:1">
      <c r="A498493" s="153"/>
    </row>
    <row r="498495" spans="1:1">
      <c r="A498495" s="153"/>
    </row>
    <row r="498497" spans="1:1">
      <c r="A498497" s="154"/>
    </row>
    <row r="498499" spans="1:1">
      <c r="A498499" s="125"/>
    </row>
    <row r="498510" spans="1:1">
      <c r="A498510" s="153"/>
    </row>
    <row r="498511" spans="1:1">
      <c r="A498511" s="153"/>
    </row>
    <row r="498514" spans="1:1">
      <c r="A498514" s="153"/>
    </row>
    <row r="498524" spans="1:1">
      <c r="A498524" s="153"/>
    </row>
    <row r="498525" spans="1:1">
      <c r="A498525" s="153"/>
    </row>
    <row r="498526" spans="1:1">
      <c r="A498526" s="153"/>
    </row>
    <row r="498539" spans="1:1">
      <c r="A498539" s="153"/>
    </row>
    <row r="498541" spans="1:1">
      <c r="A498541" s="153"/>
    </row>
    <row r="498543" spans="1:1">
      <c r="A498543" s="154"/>
    </row>
    <row r="498545" spans="1:1">
      <c r="A498545" s="125"/>
    </row>
    <row r="498556" spans="1:1">
      <c r="A498556" s="153"/>
    </row>
    <row r="498557" spans="1:1">
      <c r="A498557" s="153"/>
    </row>
    <row r="498560" spans="1:1">
      <c r="A498560" s="153"/>
    </row>
    <row r="498570" spans="1:1">
      <c r="A498570" s="153"/>
    </row>
    <row r="498571" spans="1:1">
      <c r="A498571" s="153"/>
    </row>
    <row r="498572" spans="1:1">
      <c r="A498572" s="153"/>
    </row>
    <row r="498585" spans="1:1">
      <c r="A498585" s="153"/>
    </row>
    <row r="498587" spans="1:1">
      <c r="A498587" s="153"/>
    </row>
    <row r="498589" spans="1:1">
      <c r="A498589" s="154"/>
    </row>
    <row r="498591" spans="1:1">
      <c r="A498591" s="125"/>
    </row>
    <row r="498602" spans="1:1">
      <c r="A498602" s="153"/>
    </row>
    <row r="498603" spans="1:1">
      <c r="A498603" s="153"/>
    </row>
    <row r="498606" spans="1:1">
      <c r="A498606" s="153"/>
    </row>
    <row r="498616" spans="1:1">
      <c r="A498616" s="153"/>
    </row>
    <row r="498617" spans="1:1">
      <c r="A498617" s="153"/>
    </row>
    <row r="498618" spans="1:1">
      <c r="A498618" s="153"/>
    </row>
    <row r="498631" spans="1:1">
      <c r="A498631" s="153"/>
    </row>
    <row r="498633" spans="1:1">
      <c r="A498633" s="153"/>
    </row>
    <row r="498635" spans="1:1">
      <c r="A498635" s="154"/>
    </row>
    <row r="498637" spans="1:1">
      <c r="A498637" s="125"/>
    </row>
    <row r="498648" spans="1:1">
      <c r="A498648" s="153"/>
    </row>
    <row r="498649" spans="1:1">
      <c r="A498649" s="153"/>
    </row>
    <row r="498652" spans="1:1">
      <c r="A498652" s="153"/>
    </row>
    <row r="498662" spans="1:1">
      <c r="A498662" s="153"/>
    </row>
    <row r="498663" spans="1:1">
      <c r="A498663" s="153"/>
    </row>
    <row r="498664" spans="1:1">
      <c r="A498664" s="153"/>
    </row>
    <row r="498677" spans="1:1">
      <c r="A498677" s="153"/>
    </row>
    <row r="498679" spans="1:1">
      <c r="A498679" s="153"/>
    </row>
    <row r="498681" spans="1:1">
      <c r="A498681" s="154"/>
    </row>
    <row r="498683" spans="1:1">
      <c r="A498683" s="125"/>
    </row>
    <row r="498694" spans="1:1">
      <c r="A498694" s="153"/>
    </row>
    <row r="498695" spans="1:1">
      <c r="A498695" s="153"/>
    </row>
    <row r="498698" spans="1:1">
      <c r="A498698" s="153"/>
    </row>
    <row r="498708" spans="1:1">
      <c r="A498708" s="153"/>
    </row>
    <row r="498709" spans="1:1">
      <c r="A498709" s="153"/>
    </row>
    <row r="498710" spans="1:1">
      <c r="A498710" s="153"/>
    </row>
    <row r="498723" spans="1:1">
      <c r="A498723" s="153"/>
    </row>
    <row r="498725" spans="1:1">
      <c r="A498725" s="153"/>
    </row>
    <row r="498727" spans="1:1">
      <c r="A498727" s="154"/>
    </row>
    <row r="498729" spans="1:1">
      <c r="A498729" s="125"/>
    </row>
    <row r="498740" spans="1:1">
      <c r="A498740" s="153"/>
    </row>
    <row r="498741" spans="1:1">
      <c r="A498741" s="153"/>
    </row>
    <row r="498744" spans="1:1">
      <c r="A498744" s="153"/>
    </row>
    <row r="498754" spans="1:1">
      <c r="A498754" s="153"/>
    </row>
    <row r="498755" spans="1:1">
      <c r="A498755" s="153"/>
    </row>
    <row r="498756" spans="1:1">
      <c r="A498756" s="153"/>
    </row>
    <row r="498769" spans="1:1">
      <c r="A498769" s="153"/>
    </row>
    <row r="498771" spans="1:1">
      <c r="A498771" s="153"/>
    </row>
    <row r="498773" spans="1:1">
      <c r="A498773" s="154"/>
    </row>
    <row r="498775" spans="1:1">
      <c r="A498775" s="125"/>
    </row>
    <row r="498786" spans="1:1">
      <c r="A498786" s="153"/>
    </row>
    <row r="498787" spans="1:1">
      <c r="A498787" s="153"/>
    </row>
    <row r="498790" spans="1:1">
      <c r="A498790" s="153"/>
    </row>
    <row r="498800" spans="1:1">
      <c r="A498800" s="153"/>
    </row>
    <row r="498801" spans="1:1">
      <c r="A498801" s="153"/>
    </row>
    <row r="498802" spans="1:1">
      <c r="A498802" s="153"/>
    </row>
    <row r="498815" spans="1:1">
      <c r="A498815" s="153"/>
    </row>
    <row r="498817" spans="1:1">
      <c r="A498817" s="153"/>
    </row>
    <row r="498819" spans="1:1">
      <c r="A498819" s="154"/>
    </row>
    <row r="498821" spans="1:1">
      <c r="A498821" s="125"/>
    </row>
    <row r="498832" spans="1:1">
      <c r="A498832" s="153"/>
    </row>
    <row r="498833" spans="1:1">
      <c r="A498833" s="153"/>
    </row>
    <row r="498836" spans="1:1">
      <c r="A498836" s="153"/>
    </row>
    <row r="498846" spans="1:1">
      <c r="A498846" s="153"/>
    </row>
    <row r="498847" spans="1:1">
      <c r="A498847" s="153"/>
    </row>
    <row r="498848" spans="1:1">
      <c r="A498848" s="153"/>
    </row>
    <row r="498861" spans="1:1">
      <c r="A498861" s="153"/>
    </row>
    <row r="498863" spans="1:1">
      <c r="A498863" s="153"/>
    </row>
    <row r="498865" spans="1:1">
      <c r="A498865" s="154"/>
    </row>
    <row r="498867" spans="1:1">
      <c r="A498867" s="125"/>
    </row>
    <row r="498878" spans="1:1">
      <c r="A498878" s="153"/>
    </row>
    <row r="498879" spans="1:1">
      <c r="A498879" s="153"/>
    </row>
    <row r="498882" spans="1:1">
      <c r="A498882" s="153"/>
    </row>
    <row r="498892" spans="1:1">
      <c r="A498892" s="153"/>
    </row>
    <row r="498893" spans="1:1">
      <c r="A498893" s="153"/>
    </row>
    <row r="498894" spans="1:1">
      <c r="A498894" s="153"/>
    </row>
    <row r="498907" spans="1:1">
      <c r="A498907" s="153"/>
    </row>
    <row r="498909" spans="1:1">
      <c r="A498909" s="153"/>
    </row>
    <row r="498911" spans="1:1">
      <c r="A498911" s="154"/>
    </row>
    <row r="498913" spans="1:1">
      <c r="A498913" s="125"/>
    </row>
    <row r="498924" spans="1:1">
      <c r="A498924" s="153"/>
    </row>
    <row r="498925" spans="1:1">
      <c r="A498925" s="153"/>
    </row>
    <row r="498928" spans="1:1">
      <c r="A498928" s="153"/>
    </row>
    <row r="498938" spans="1:1">
      <c r="A498938" s="153"/>
    </row>
    <row r="498939" spans="1:1">
      <c r="A498939" s="153"/>
    </row>
    <row r="498940" spans="1:1">
      <c r="A498940" s="153"/>
    </row>
    <row r="498953" spans="1:1">
      <c r="A498953" s="153"/>
    </row>
    <row r="498955" spans="1:1">
      <c r="A498955" s="153"/>
    </row>
    <row r="498957" spans="1:1">
      <c r="A498957" s="154"/>
    </row>
    <row r="498959" spans="1:1">
      <c r="A498959" s="125"/>
    </row>
    <row r="498970" spans="1:1">
      <c r="A498970" s="153"/>
    </row>
    <row r="498971" spans="1:1">
      <c r="A498971" s="153"/>
    </row>
    <row r="498974" spans="1:1">
      <c r="A498974" s="153"/>
    </row>
    <row r="498984" spans="1:1">
      <c r="A498984" s="153"/>
    </row>
    <row r="498985" spans="1:1">
      <c r="A498985" s="153"/>
    </row>
    <row r="498986" spans="1:1">
      <c r="A498986" s="153"/>
    </row>
    <row r="498999" spans="1:1">
      <c r="A498999" s="153"/>
    </row>
    <row r="499001" spans="1:1">
      <c r="A499001" s="153"/>
    </row>
    <row r="499003" spans="1:1">
      <c r="A499003" s="154"/>
    </row>
    <row r="499005" spans="1:1">
      <c r="A499005" s="125"/>
    </row>
    <row r="499016" spans="1:1">
      <c r="A499016" s="153"/>
    </row>
    <row r="499017" spans="1:1">
      <c r="A499017" s="153"/>
    </row>
    <row r="499020" spans="1:1">
      <c r="A499020" s="153"/>
    </row>
    <row r="499030" spans="1:1">
      <c r="A499030" s="153"/>
    </row>
    <row r="499031" spans="1:1">
      <c r="A499031" s="153"/>
    </row>
    <row r="499032" spans="1:1">
      <c r="A499032" s="153"/>
    </row>
    <row r="499045" spans="1:1">
      <c r="A499045" s="153"/>
    </row>
    <row r="499047" spans="1:1">
      <c r="A499047" s="153"/>
    </row>
    <row r="499049" spans="1:1">
      <c r="A499049" s="154"/>
    </row>
    <row r="499051" spans="1:1">
      <c r="A499051" s="125"/>
    </row>
    <row r="499062" spans="1:1">
      <c r="A499062" s="153"/>
    </row>
    <row r="499063" spans="1:1">
      <c r="A499063" s="153"/>
    </row>
    <row r="499066" spans="1:1">
      <c r="A499066" s="153"/>
    </row>
    <row r="499076" spans="1:1">
      <c r="A499076" s="153"/>
    </row>
    <row r="499077" spans="1:1">
      <c r="A499077" s="153"/>
    </row>
    <row r="499078" spans="1:1">
      <c r="A499078" s="153"/>
    </row>
    <row r="499091" spans="1:1">
      <c r="A499091" s="153"/>
    </row>
    <row r="499093" spans="1:1">
      <c r="A499093" s="153"/>
    </row>
    <row r="499095" spans="1:1">
      <c r="A499095" s="154"/>
    </row>
    <row r="499097" spans="1:1">
      <c r="A499097" s="125"/>
    </row>
    <row r="499108" spans="1:1">
      <c r="A499108" s="153"/>
    </row>
    <row r="499109" spans="1:1">
      <c r="A499109" s="153"/>
    </row>
    <row r="499112" spans="1:1">
      <c r="A499112" s="153"/>
    </row>
    <row r="499122" spans="1:1">
      <c r="A499122" s="153"/>
    </row>
    <row r="499123" spans="1:1">
      <c r="A499123" s="153"/>
    </row>
    <row r="499124" spans="1:1">
      <c r="A499124" s="153"/>
    </row>
    <row r="499137" spans="1:1">
      <c r="A499137" s="153"/>
    </row>
    <row r="499139" spans="1:1">
      <c r="A499139" s="153"/>
    </row>
    <row r="499141" spans="1:1">
      <c r="A499141" s="154"/>
    </row>
    <row r="499143" spans="1:1">
      <c r="A499143" s="125"/>
    </row>
    <row r="499154" spans="1:1">
      <c r="A499154" s="153"/>
    </row>
    <row r="499155" spans="1:1">
      <c r="A499155" s="153"/>
    </row>
    <row r="499158" spans="1:1">
      <c r="A499158" s="153"/>
    </row>
    <row r="499168" spans="1:1">
      <c r="A499168" s="153"/>
    </row>
    <row r="499169" spans="1:1">
      <c r="A499169" s="153"/>
    </row>
    <row r="499170" spans="1:1">
      <c r="A499170" s="153"/>
    </row>
    <row r="499183" spans="1:1">
      <c r="A499183" s="153"/>
    </row>
    <row r="499185" spans="1:1">
      <c r="A499185" s="153"/>
    </row>
    <row r="499187" spans="1:1">
      <c r="A499187" s="154"/>
    </row>
    <row r="499189" spans="1:1">
      <c r="A499189" s="125"/>
    </row>
    <row r="499200" spans="1:1">
      <c r="A499200" s="153"/>
    </row>
    <row r="499201" spans="1:1">
      <c r="A499201" s="153"/>
    </row>
    <row r="499204" spans="1:1">
      <c r="A499204" s="153"/>
    </row>
    <row r="499214" spans="1:1">
      <c r="A499214" s="153"/>
    </row>
    <row r="499215" spans="1:1">
      <c r="A499215" s="153"/>
    </row>
    <row r="499216" spans="1:1">
      <c r="A499216" s="153"/>
    </row>
    <row r="499229" spans="1:1">
      <c r="A499229" s="153"/>
    </row>
    <row r="499231" spans="1:1">
      <c r="A499231" s="153"/>
    </row>
    <row r="499233" spans="1:1">
      <c r="A499233" s="154"/>
    </row>
    <row r="499235" spans="1:1">
      <c r="A499235" s="125"/>
    </row>
    <row r="499246" spans="1:1">
      <c r="A499246" s="153"/>
    </row>
    <row r="499247" spans="1:1">
      <c r="A499247" s="153"/>
    </row>
    <row r="499250" spans="1:1">
      <c r="A499250" s="153"/>
    </row>
    <row r="499260" spans="1:1">
      <c r="A499260" s="153"/>
    </row>
    <row r="499261" spans="1:1">
      <c r="A499261" s="153"/>
    </row>
    <row r="499262" spans="1:1">
      <c r="A499262" s="153"/>
    </row>
    <row r="499275" spans="1:1">
      <c r="A499275" s="153"/>
    </row>
    <row r="499277" spans="1:1">
      <c r="A499277" s="153"/>
    </row>
    <row r="499279" spans="1:1">
      <c r="A499279" s="154"/>
    </row>
    <row r="499281" spans="1:1">
      <c r="A499281" s="125"/>
    </row>
    <row r="499292" spans="1:1">
      <c r="A499292" s="153"/>
    </row>
    <row r="499293" spans="1:1">
      <c r="A499293" s="153"/>
    </row>
    <row r="499296" spans="1:1">
      <c r="A499296" s="153"/>
    </row>
    <row r="499306" spans="1:1">
      <c r="A499306" s="153"/>
    </row>
    <row r="499307" spans="1:1">
      <c r="A499307" s="153"/>
    </row>
    <row r="499308" spans="1:1">
      <c r="A499308" s="153"/>
    </row>
    <row r="499321" spans="1:1">
      <c r="A499321" s="153"/>
    </row>
    <row r="499323" spans="1:1">
      <c r="A499323" s="153"/>
    </row>
    <row r="499325" spans="1:1">
      <c r="A499325" s="154"/>
    </row>
    <row r="499327" spans="1:1">
      <c r="A499327" s="125"/>
    </row>
    <row r="499338" spans="1:1">
      <c r="A499338" s="153"/>
    </row>
    <row r="499339" spans="1:1">
      <c r="A499339" s="153"/>
    </row>
    <row r="499342" spans="1:1">
      <c r="A499342" s="153"/>
    </row>
    <row r="499352" spans="1:1">
      <c r="A499352" s="153"/>
    </row>
    <row r="499353" spans="1:1">
      <c r="A499353" s="153"/>
    </row>
    <row r="499354" spans="1:1">
      <c r="A499354" s="153"/>
    </row>
    <row r="499367" spans="1:1">
      <c r="A499367" s="153"/>
    </row>
    <row r="499369" spans="1:1">
      <c r="A499369" s="153"/>
    </row>
    <row r="499371" spans="1:1">
      <c r="A499371" s="154"/>
    </row>
    <row r="499373" spans="1:1">
      <c r="A499373" s="125"/>
    </row>
    <row r="499384" spans="1:1">
      <c r="A499384" s="153"/>
    </row>
    <row r="499385" spans="1:1">
      <c r="A499385" s="153"/>
    </row>
    <row r="499388" spans="1:1">
      <c r="A499388" s="153"/>
    </row>
    <row r="499398" spans="1:1">
      <c r="A499398" s="153"/>
    </row>
    <row r="499399" spans="1:1">
      <c r="A499399" s="153"/>
    </row>
    <row r="499400" spans="1:1">
      <c r="A499400" s="153"/>
    </row>
    <row r="499413" spans="1:1">
      <c r="A499413" s="153"/>
    </row>
    <row r="499415" spans="1:1">
      <c r="A499415" s="153"/>
    </row>
    <row r="499417" spans="1:1">
      <c r="A499417" s="154"/>
    </row>
    <row r="499419" spans="1:1">
      <c r="A499419" s="125"/>
    </row>
    <row r="499430" spans="1:1">
      <c r="A499430" s="153"/>
    </row>
    <row r="499431" spans="1:1">
      <c r="A499431" s="153"/>
    </row>
    <row r="499434" spans="1:1">
      <c r="A499434" s="153"/>
    </row>
    <row r="499444" spans="1:1">
      <c r="A499444" s="153"/>
    </row>
    <row r="499445" spans="1:1">
      <c r="A499445" s="153"/>
    </row>
    <row r="499446" spans="1:1">
      <c r="A499446" s="153"/>
    </row>
    <row r="499459" spans="1:1">
      <c r="A499459" s="153"/>
    </row>
    <row r="499461" spans="1:1">
      <c r="A499461" s="153"/>
    </row>
    <row r="499463" spans="1:1">
      <c r="A499463" s="154"/>
    </row>
    <row r="499465" spans="1:1">
      <c r="A499465" s="125"/>
    </row>
    <row r="499476" spans="1:1">
      <c r="A499476" s="153"/>
    </row>
    <row r="499477" spans="1:1">
      <c r="A499477" s="153"/>
    </row>
    <row r="499480" spans="1:1">
      <c r="A499480" s="153"/>
    </row>
    <row r="499490" spans="1:1">
      <c r="A499490" s="153"/>
    </row>
    <row r="499491" spans="1:1">
      <c r="A499491" s="153"/>
    </row>
    <row r="499492" spans="1:1">
      <c r="A499492" s="153"/>
    </row>
    <row r="499505" spans="1:1">
      <c r="A499505" s="153"/>
    </row>
    <row r="499507" spans="1:1">
      <c r="A499507" s="153"/>
    </row>
    <row r="499509" spans="1:1">
      <c r="A499509" s="154"/>
    </row>
    <row r="499511" spans="1:1">
      <c r="A499511" s="125"/>
    </row>
    <row r="499522" spans="1:1">
      <c r="A499522" s="153"/>
    </row>
    <row r="499523" spans="1:1">
      <c r="A499523" s="153"/>
    </row>
    <row r="499526" spans="1:1">
      <c r="A499526" s="153"/>
    </row>
    <row r="499536" spans="1:1">
      <c r="A499536" s="153"/>
    </row>
    <row r="499537" spans="1:1">
      <c r="A499537" s="153"/>
    </row>
    <row r="499538" spans="1:1">
      <c r="A499538" s="153"/>
    </row>
    <row r="499551" spans="1:1">
      <c r="A499551" s="153"/>
    </row>
    <row r="499553" spans="1:1">
      <c r="A499553" s="153"/>
    </row>
    <row r="499555" spans="1:1">
      <c r="A499555" s="154"/>
    </row>
    <row r="499557" spans="1:1">
      <c r="A499557" s="125"/>
    </row>
    <row r="499568" spans="1:1">
      <c r="A499568" s="153"/>
    </row>
    <row r="499569" spans="1:1">
      <c r="A499569" s="153"/>
    </row>
    <row r="499572" spans="1:1">
      <c r="A499572" s="153"/>
    </row>
    <row r="499582" spans="1:1">
      <c r="A499582" s="153"/>
    </row>
    <row r="499583" spans="1:1">
      <c r="A499583" s="153"/>
    </row>
    <row r="499584" spans="1:1">
      <c r="A499584" s="153"/>
    </row>
    <row r="499597" spans="1:1">
      <c r="A499597" s="153"/>
    </row>
    <row r="499599" spans="1:1">
      <c r="A499599" s="153"/>
    </row>
    <row r="499601" spans="1:1">
      <c r="A499601" s="154"/>
    </row>
    <row r="499603" spans="1:1">
      <c r="A499603" s="125"/>
    </row>
    <row r="499614" spans="1:1">
      <c r="A499614" s="153"/>
    </row>
    <row r="499615" spans="1:1">
      <c r="A499615" s="153"/>
    </row>
    <row r="499618" spans="1:1">
      <c r="A499618" s="153"/>
    </row>
    <row r="499628" spans="1:1">
      <c r="A499628" s="153"/>
    </row>
    <row r="499629" spans="1:1">
      <c r="A499629" s="153"/>
    </row>
    <row r="499630" spans="1:1">
      <c r="A499630" s="153"/>
    </row>
    <row r="499643" spans="1:1">
      <c r="A499643" s="153"/>
    </row>
    <row r="499645" spans="1:1">
      <c r="A499645" s="153"/>
    </row>
    <row r="499647" spans="1:1">
      <c r="A499647" s="154"/>
    </row>
    <row r="499649" spans="1:1">
      <c r="A499649" s="125"/>
    </row>
    <row r="499660" spans="1:1">
      <c r="A499660" s="153"/>
    </row>
    <row r="499661" spans="1:1">
      <c r="A499661" s="153"/>
    </row>
    <row r="499664" spans="1:1">
      <c r="A499664" s="153"/>
    </row>
    <row r="499674" spans="1:1">
      <c r="A499674" s="153"/>
    </row>
    <row r="499675" spans="1:1">
      <c r="A499675" s="153"/>
    </row>
    <row r="499676" spans="1:1">
      <c r="A499676" s="153"/>
    </row>
    <row r="499689" spans="1:1">
      <c r="A499689" s="153"/>
    </row>
    <row r="499691" spans="1:1">
      <c r="A499691" s="153"/>
    </row>
    <row r="499693" spans="1:1">
      <c r="A499693" s="154"/>
    </row>
    <row r="499695" spans="1:1">
      <c r="A499695" s="125"/>
    </row>
    <row r="499706" spans="1:1">
      <c r="A499706" s="153"/>
    </row>
    <row r="499707" spans="1:1">
      <c r="A499707" s="153"/>
    </row>
    <row r="499710" spans="1:1">
      <c r="A499710" s="153"/>
    </row>
    <row r="499720" spans="1:1">
      <c r="A499720" s="153"/>
    </row>
    <row r="499721" spans="1:1">
      <c r="A499721" s="153"/>
    </row>
    <row r="499722" spans="1:1">
      <c r="A499722" s="153"/>
    </row>
    <row r="499735" spans="1:1">
      <c r="A499735" s="153"/>
    </row>
    <row r="499737" spans="1:1">
      <c r="A499737" s="153"/>
    </row>
    <row r="499739" spans="1:1">
      <c r="A499739" s="154"/>
    </row>
    <row r="499741" spans="1:1">
      <c r="A499741" s="125"/>
    </row>
    <row r="499752" spans="1:1">
      <c r="A499752" s="153"/>
    </row>
    <row r="499753" spans="1:1">
      <c r="A499753" s="153"/>
    </row>
    <row r="499756" spans="1:1">
      <c r="A499756" s="153"/>
    </row>
    <row r="499766" spans="1:1">
      <c r="A499766" s="153"/>
    </row>
    <row r="499767" spans="1:1">
      <c r="A499767" s="153"/>
    </row>
    <row r="499768" spans="1:1">
      <c r="A499768" s="153"/>
    </row>
    <row r="499781" spans="1:1">
      <c r="A499781" s="153"/>
    </row>
    <row r="499783" spans="1:1">
      <c r="A499783" s="153"/>
    </row>
    <row r="499785" spans="1:1">
      <c r="A499785" s="154"/>
    </row>
    <row r="499787" spans="1:1">
      <c r="A499787" s="125"/>
    </row>
    <row r="499798" spans="1:1">
      <c r="A499798" s="153"/>
    </row>
    <row r="499799" spans="1:1">
      <c r="A499799" s="153"/>
    </row>
    <row r="499802" spans="1:1">
      <c r="A499802" s="153"/>
    </row>
    <row r="499812" spans="1:1">
      <c r="A499812" s="153"/>
    </row>
    <row r="499813" spans="1:1">
      <c r="A499813" s="153"/>
    </row>
    <row r="499814" spans="1:1">
      <c r="A499814" s="153"/>
    </row>
    <row r="499827" spans="1:1">
      <c r="A499827" s="153"/>
    </row>
    <row r="499829" spans="1:1">
      <c r="A499829" s="153"/>
    </row>
    <row r="499831" spans="1:1">
      <c r="A499831" s="154"/>
    </row>
    <row r="499833" spans="1:1">
      <c r="A499833" s="125"/>
    </row>
    <row r="499844" spans="1:1">
      <c r="A499844" s="153"/>
    </row>
    <row r="499845" spans="1:1">
      <c r="A499845" s="153"/>
    </row>
    <row r="499848" spans="1:1">
      <c r="A499848" s="153"/>
    </row>
    <row r="499858" spans="1:1">
      <c r="A499858" s="153"/>
    </row>
    <row r="499859" spans="1:1">
      <c r="A499859" s="153"/>
    </row>
    <row r="499860" spans="1:1">
      <c r="A499860" s="153"/>
    </row>
    <row r="499873" spans="1:1">
      <c r="A499873" s="153"/>
    </row>
    <row r="499875" spans="1:1">
      <c r="A499875" s="153"/>
    </row>
    <row r="499877" spans="1:1">
      <c r="A499877" s="154"/>
    </row>
    <row r="499879" spans="1:1">
      <c r="A499879" s="125"/>
    </row>
    <row r="499890" spans="1:1">
      <c r="A499890" s="153"/>
    </row>
    <row r="499891" spans="1:1">
      <c r="A499891" s="153"/>
    </row>
    <row r="499894" spans="1:1">
      <c r="A499894" s="153"/>
    </row>
    <row r="499904" spans="1:1">
      <c r="A499904" s="153"/>
    </row>
    <row r="499905" spans="1:1">
      <c r="A499905" s="153"/>
    </row>
    <row r="499906" spans="1:1">
      <c r="A499906" s="153"/>
    </row>
    <row r="499919" spans="1:1">
      <c r="A499919" s="153"/>
    </row>
    <row r="499921" spans="1:1">
      <c r="A499921" s="153"/>
    </row>
    <row r="499923" spans="1:1">
      <c r="A499923" s="154"/>
    </row>
    <row r="499925" spans="1:1">
      <c r="A499925" s="125"/>
    </row>
    <row r="499936" spans="1:1">
      <c r="A499936" s="153"/>
    </row>
    <row r="499937" spans="1:1">
      <c r="A499937" s="153"/>
    </row>
    <row r="499940" spans="1:1">
      <c r="A499940" s="153"/>
    </row>
    <row r="499950" spans="1:1">
      <c r="A499950" s="153"/>
    </row>
    <row r="499951" spans="1:1">
      <c r="A499951" s="153"/>
    </row>
    <row r="499952" spans="1:1">
      <c r="A499952" s="153"/>
    </row>
    <row r="499965" spans="1:1">
      <c r="A499965" s="153"/>
    </row>
    <row r="499967" spans="1:1">
      <c r="A499967" s="153"/>
    </row>
    <row r="499969" spans="1:1">
      <c r="A499969" s="154"/>
    </row>
    <row r="499971" spans="1:1">
      <c r="A499971" s="125"/>
    </row>
    <row r="499982" spans="1:1">
      <c r="A499982" s="153"/>
    </row>
    <row r="499983" spans="1:1">
      <c r="A499983" s="153"/>
    </row>
    <row r="499986" spans="1:1">
      <c r="A499986" s="153"/>
    </row>
    <row r="499996" spans="1:1">
      <c r="A499996" s="153"/>
    </row>
    <row r="499997" spans="1:1">
      <c r="A499997" s="153"/>
    </row>
    <row r="499998" spans="1:1">
      <c r="A499998" s="153"/>
    </row>
    <row r="500011" spans="1:1">
      <c r="A500011" s="153"/>
    </row>
    <row r="500013" spans="1:1">
      <c r="A500013" s="153"/>
    </row>
    <row r="500015" spans="1:1">
      <c r="A500015" s="154"/>
    </row>
    <row r="500017" spans="1:1">
      <c r="A500017" s="125"/>
    </row>
    <row r="500028" spans="1:1">
      <c r="A500028" s="153"/>
    </row>
    <row r="500029" spans="1:1">
      <c r="A500029" s="153"/>
    </row>
    <row r="500032" spans="1:1">
      <c r="A500032" s="153"/>
    </row>
    <row r="500042" spans="1:1">
      <c r="A500042" s="153"/>
    </row>
    <row r="500043" spans="1:1">
      <c r="A500043" s="153"/>
    </row>
    <row r="500044" spans="1:1">
      <c r="A500044" s="153"/>
    </row>
    <row r="500057" spans="1:1">
      <c r="A500057" s="153"/>
    </row>
    <row r="500059" spans="1:1">
      <c r="A500059" s="153"/>
    </row>
    <row r="500061" spans="1:1">
      <c r="A500061" s="154"/>
    </row>
    <row r="500063" spans="1:1">
      <c r="A500063" s="125"/>
    </row>
    <row r="500074" spans="1:1">
      <c r="A500074" s="153"/>
    </row>
    <row r="500075" spans="1:1">
      <c r="A500075" s="153"/>
    </row>
    <row r="500078" spans="1:1">
      <c r="A500078" s="153"/>
    </row>
    <row r="500088" spans="1:1">
      <c r="A500088" s="153"/>
    </row>
    <row r="500089" spans="1:1">
      <c r="A500089" s="153"/>
    </row>
    <row r="500090" spans="1:1">
      <c r="A500090" s="153"/>
    </row>
    <row r="500103" spans="1:1">
      <c r="A500103" s="153"/>
    </row>
    <row r="500105" spans="1:1">
      <c r="A500105" s="153"/>
    </row>
    <row r="500107" spans="1:1">
      <c r="A500107" s="154"/>
    </row>
    <row r="500109" spans="1:1">
      <c r="A500109" s="125"/>
    </row>
    <row r="500120" spans="1:1">
      <c r="A500120" s="153"/>
    </row>
    <row r="500121" spans="1:1">
      <c r="A500121" s="153"/>
    </row>
    <row r="500124" spans="1:1">
      <c r="A500124" s="153"/>
    </row>
    <row r="500134" spans="1:1">
      <c r="A500134" s="153"/>
    </row>
    <row r="500135" spans="1:1">
      <c r="A500135" s="153"/>
    </row>
    <row r="500136" spans="1:1">
      <c r="A500136" s="153"/>
    </row>
    <row r="500149" spans="1:1">
      <c r="A500149" s="153"/>
    </row>
    <row r="500151" spans="1:1">
      <c r="A500151" s="153"/>
    </row>
    <row r="500153" spans="1:1">
      <c r="A500153" s="154"/>
    </row>
    <row r="500155" spans="1:1">
      <c r="A500155" s="125"/>
    </row>
    <row r="500166" spans="1:1">
      <c r="A500166" s="153"/>
    </row>
    <row r="500167" spans="1:1">
      <c r="A500167" s="153"/>
    </row>
    <row r="500170" spans="1:1">
      <c r="A500170" s="153"/>
    </row>
    <row r="500180" spans="1:1">
      <c r="A500180" s="153"/>
    </row>
    <row r="500181" spans="1:1">
      <c r="A500181" s="153"/>
    </row>
    <row r="500182" spans="1:1">
      <c r="A500182" s="153"/>
    </row>
    <row r="500195" spans="1:1">
      <c r="A500195" s="153"/>
    </row>
    <row r="500197" spans="1:1">
      <c r="A500197" s="153"/>
    </row>
    <row r="500199" spans="1:1">
      <c r="A500199" s="154"/>
    </row>
    <row r="500201" spans="1:1">
      <c r="A500201" s="125"/>
    </row>
    <row r="500212" spans="1:1">
      <c r="A500212" s="153"/>
    </row>
    <row r="500213" spans="1:1">
      <c r="A500213" s="153"/>
    </row>
    <row r="500216" spans="1:1">
      <c r="A500216" s="153"/>
    </row>
    <row r="500226" spans="1:1">
      <c r="A500226" s="153"/>
    </row>
    <row r="500227" spans="1:1">
      <c r="A500227" s="153"/>
    </row>
    <row r="500228" spans="1:1">
      <c r="A500228" s="153"/>
    </row>
    <row r="500241" spans="1:1">
      <c r="A500241" s="153"/>
    </row>
    <row r="500243" spans="1:1">
      <c r="A500243" s="153"/>
    </row>
    <row r="500245" spans="1:1">
      <c r="A500245" s="154"/>
    </row>
    <row r="500247" spans="1:1">
      <c r="A500247" s="125"/>
    </row>
    <row r="500258" spans="1:1">
      <c r="A500258" s="153"/>
    </row>
    <row r="500259" spans="1:1">
      <c r="A500259" s="153"/>
    </row>
    <row r="500262" spans="1:1">
      <c r="A500262" s="153"/>
    </row>
    <row r="500272" spans="1:1">
      <c r="A500272" s="153"/>
    </row>
    <row r="500273" spans="1:1">
      <c r="A500273" s="153"/>
    </row>
    <row r="500274" spans="1:1">
      <c r="A500274" s="153"/>
    </row>
    <row r="500287" spans="1:1">
      <c r="A500287" s="153"/>
    </row>
    <row r="500289" spans="1:1">
      <c r="A500289" s="153"/>
    </row>
    <row r="500291" spans="1:1">
      <c r="A500291" s="154"/>
    </row>
    <row r="500293" spans="1:1">
      <c r="A500293" s="125"/>
    </row>
    <row r="500304" spans="1:1">
      <c r="A500304" s="153"/>
    </row>
    <row r="500305" spans="1:1">
      <c r="A500305" s="153"/>
    </row>
    <row r="500308" spans="1:1">
      <c r="A500308" s="153"/>
    </row>
    <row r="500318" spans="1:1">
      <c r="A500318" s="153"/>
    </row>
    <row r="500319" spans="1:1">
      <c r="A500319" s="153"/>
    </row>
    <row r="500320" spans="1:1">
      <c r="A500320" s="153"/>
    </row>
    <row r="500333" spans="1:1">
      <c r="A500333" s="153"/>
    </row>
    <row r="500335" spans="1:1">
      <c r="A500335" s="153"/>
    </row>
    <row r="500337" spans="1:1">
      <c r="A500337" s="154"/>
    </row>
    <row r="500339" spans="1:1">
      <c r="A500339" s="125"/>
    </row>
    <row r="500350" spans="1:1">
      <c r="A500350" s="153"/>
    </row>
    <row r="500351" spans="1:1">
      <c r="A500351" s="153"/>
    </row>
    <row r="500354" spans="1:1">
      <c r="A500354" s="153"/>
    </row>
    <row r="500364" spans="1:1">
      <c r="A500364" s="153"/>
    </row>
    <row r="500365" spans="1:1">
      <c r="A500365" s="153"/>
    </row>
    <row r="500366" spans="1:1">
      <c r="A500366" s="153"/>
    </row>
    <row r="500379" spans="1:1">
      <c r="A500379" s="153"/>
    </row>
    <row r="500381" spans="1:1">
      <c r="A500381" s="153"/>
    </row>
    <row r="500383" spans="1:1">
      <c r="A500383" s="154"/>
    </row>
    <row r="500385" spans="1:1">
      <c r="A500385" s="125"/>
    </row>
    <row r="500396" spans="1:1">
      <c r="A500396" s="153"/>
    </row>
    <row r="500397" spans="1:1">
      <c r="A500397" s="153"/>
    </row>
    <row r="500400" spans="1:1">
      <c r="A500400" s="153"/>
    </row>
    <row r="500410" spans="1:1">
      <c r="A500410" s="153"/>
    </row>
    <row r="500411" spans="1:1">
      <c r="A500411" s="153"/>
    </row>
    <row r="500412" spans="1:1">
      <c r="A500412" s="153"/>
    </row>
    <row r="500425" spans="1:1">
      <c r="A500425" s="153"/>
    </row>
    <row r="500427" spans="1:1">
      <c r="A500427" s="153"/>
    </row>
    <row r="500429" spans="1:1">
      <c r="A500429" s="154"/>
    </row>
    <row r="500431" spans="1:1">
      <c r="A500431" s="125"/>
    </row>
    <row r="500442" spans="1:1">
      <c r="A500442" s="153"/>
    </row>
    <row r="500443" spans="1:1">
      <c r="A500443" s="153"/>
    </row>
    <row r="500446" spans="1:1">
      <c r="A500446" s="153"/>
    </row>
    <row r="500456" spans="1:1">
      <c r="A500456" s="153"/>
    </row>
    <row r="500457" spans="1:1">
      <c r="A500457" s="153"/>
    </row>
    <row r="500458" spans="1:1">
      <c r="A500458" s="153"/>
    </row>
    <row r="500471" spans="1:1">
      <c r="A500471" s="153"/>
    </row>
    <row r="500473" spans="1:1">
      <c r="A500473" s="153"/>
    </row>
    <row r="500475" spans="1:1">
      <c r="A500475" s="154"/>
    </row>
    <row r="500477" spans="1:1">
      <c r="A500477" s="125"/>
    </row>
    <row r="500488" spans="1:1">
      <c r="A500488" s="153"/>
    </row>
    <row r="500489" spans="1:1">
      <c r="A500489" s="153"/>
    </row>
    <row r="500492" spans="1:1">
      <c r="A500492" s="153"/>
    </row>
    <row r="500502" spans="1:1">
      <c r="A500502" s="153"/>
    </row>
    <row r="500503" spans="1:1">
      <c r="A500503" s="153"/>
    </row>
    <row r="500504" spans="1:1">
      <c r="A500504" s="153"/>
    </row>
    <row r="500517" spans="1:1">
      <c r="A500517" s="153"/>
    </row>
    <row r="500519" spans="1:1">
      <c r="A500519" s="153"/>
    </row>
    <row r="500521" spans="1:1">
      <c r="A500521" s="154"/>
    </row>
    <row r="500523" spans="1:1">
      <c r="A500523" s="125"/>
    </row>
    <row r="500534" spans="1:1">
      <c r="A500534" s="153"/>
    </row>
    <row r="500535" spans="1:1">
      <c r="A500535" s="153"/>
    </row>
    <row r="500538" spans="1:1">
      <c r="A500538" s="153"/>
    </row>
    <row r="500548" spans="1:1">
      <c r="A500548" s="153"/>
    </row>
    <row r="500549" spans="1:1">
      <c r="A500549" s="153"/>
    </row>
    <row r="500550" spans="1:1">
      <c r="A500550" s="153"/>
    </row>
    <row r="500563" spans="1:1">
      <c r="A500563" s="153"/>
    </row>
    <row r="500565" spans="1:1">
      <c r="A500565" s="153"/>
    </row>
    <row r="500567" spans="1:1">
      <c r="A500567" s="154"/>
    </row>
    <row r="500569" spans="1:1">
      <c r="A500569" s="125"/>
    </row>
    <row r="500580" spans="1:1">
      <c r="A500580" s="153"/>
    </row>
    <row r="500581" spans="1:1">
      <c r="A500581" s="153"/>
    </row>
    <row r="500584" spans="1:1">
      <c r="A500584" s="153"/>
    </row>
    <row r="500594" spans="1:1">
      <c r="A500594" s="153"/>
    </row>
    <row r="500595" spans="1:1">
      <c r="A500595" s="153"/>
    </row>
    <row r="500596" spans="1:1">
      <c r="A500596" s="153"/>
    </row>
    <row r="500609" spans="1:1">
      <c r="A500609" s="153"/>
    </row>
    <row r="500611" spans="1:1">
      <c r="A500611" s="153"/>
    </row>
    <row r="500613" spans="1:1">
      <c r="A500613" s="154"/>
    </row>
    <row r="500615" spans="1:1">
      <c r="A500615" s="125"/>
    </row>
    <row r="500626" spans="1:1">
      <c r="A500626" s="153"/>
    </row>
    <row r="500627" spans="1:1">
      <c r="A500627" s="153"/>
    </row>
    <row r="500630" spans="1:1">
      <c r="A500630" s="153"/>
    </row>
    <row r="500640" spans="1:1">
      <c r="A500640" s="153"/>
    </row>
    <row r="500641" spans="1:1">
      <c r="A500641" s="153"/>
    </row>
    <row r="500642" spans="1:1">
      <c r="A500642" s="153"/>
    </row>
    <row r="500655" spans="1:1">
      <c r="A500655" s="153"/>
    </row>
    <row r="500657" spans="1:1">
      <c r="A500657" s="153"/>
    </row>
    <row r="500659" spans="1:1">
      <c r="A500659" s="154"/>
    </row>
    <row r="500661" spans="1:1">
      <c r="A500661" s="125"/>
    </row>
    <row r="500672" spans="1:1">
      <c r="A500672" s="153"/>
    </row>
    <row r="500673" spans="1:1">
      <c r="A500673" s="153"/>
    </row>
    <row r="500676" spans="1:1">
      <c r="A500676" s="153"/>
    </row>
    <row r="500686" spans="1:1">
      <c r="A500686" s="153"/>
    </row>
    <row r="500687" spans="1:1">
      <c r="A500687" s="153"/>
    </row>
    <row r="500688" spans="1:1">
      <c r="A500688" s="153"/>
    </row>
    <row r="500701" spans="1:1">
      <c r="A500701" s="153"/>
    </row>
    <row r="500703" spans="1:1">
      <c r="A500703" s="153"/>
    </row>
    <row r="500705" spans="1:1">
      <c r="A500705" s="154"/>
    </row>
    <row r="500707" spans="1:1">
      <c r="A500707" s="125"/>
    </row>
    <row r="500718" spans="1:1">
      <c r="A500718" s="153"/>
    </row>
    <row r="500719" spans="1:1">
      <c r="A500719" s="153"/>
    </row>
    <row r="500722" spans="1:1">
      <c r="A500722" s="153"/>
    </row>
    <row r="500732" spans="1:1">
      <c r="A500732" s="153"/>
    </row>
    <row r="500733" spans="1:1">
      <c r="A500733" s="153"/>
    </row>
    <row r="500734" spans="1:1">
      <c r="A500734" s="153"/>
    </row>
    <row r="500747" spans="1:1">
      <c r="A500747" s="153"/>
    </row>
    <row r="500749" spans="1:1">
      <c r="A500749" s="153"/>
    </row>
    <row r="500751" spans="1:1">
      <c r="A500751" s="154"/>
    </row>
    <row r="500753" spans="1:1">
      <c r="A500753" s="125"/>
    </row>
    <row r="500764" spans="1:1">
      <c r="A500764" s="153"/>
    </row>
    <row r="500765" spans="1:1">
      <c r="A500765" s="153"/>
    </row>
    <row r="500768" spans="1:1">
      <c r="A500768" s="153"/>
    </row>
    <row r="500778" spans="1:1">
      <c r="A500778" s="153"/>
    </row>
    <row r="500779" spans="1:1">
      <c r="A500779" s="153"/>
    </row>
    <row r="500780" spans="1:1">
      <c r="A500780" s="153"/>
    </row>
    <row r="500793" spans="1:1">
      <c r="A500793" s="153"/>
    </row>
    <row r="500795" spans="1:1">
      <c r="A500795" s="153"/>
    </row>
    <row r="500797" spans="1:1">
      <c r="A500797" s="154"/>
    </row>
    <row r="500799" spans="1:1">
      <c r="A500799" s="125"/>
    </row>
    <row r="500810" spans="1:1">
      <c r="A500810" s="153"/>
    </row>
    <row r="500811" spans="1:1">
      <c r="A500811" s="153"/>
    </row>
    <row r="500814" spans="1:1">
      <c r="A500814" s="153"/>
    </row>
    <row r="500824" spans="1:1">
      <c r="A500824" s="153"/>
    </row>
    <row r="500825" spans="1:1">
      <c r="A500825" s="153"/>
    </row>
    <row r="500826" spans="1:1">
      <c r="A500826" s="153"/>
    </row>
    <row r="500839" spans="1:1">
      <c r="A500839" s="153"/>
    </row>
    <row r="500841" spans="1:1">
      <c r="A500841" s="153"/>
    </row>
    <row r="500843" spans="1:1">
      <c r="A500843" s="154"/>
    </row>
    <row r="500845" spans="1:1">
      <c r="A500845" s="125"/>
    </row>
    <row r="500856" spans="1:1">
      <c r="A500856" s="153"/>
    </row>
    <row r="500857" spans="1:1">
      <c r="A500857" s="153"/>
    </row>
    <row r="500860" spans="1:1">
      <c r="A500860" s="153"/>
    </row>
    <row r="500870" spans="1:1">
      <c r="A500870" s="153"/>
    </row>
    <row r="500871" spans="1:1">
      <c r="A500871" s="153"/>
    </row>
    <row r="500872" spans="1:1">
      <c r="A500872" s="153"/>
    </row>
    <row r="500885" spans="1:1">
      <c r="A500885" s="153"/>
    </row>
    <row r="500887" spans="1:1">
      <c r="A500887" s="153"/>
    </row>
    <row r="500889" spans="1:1">
      <c r="A500889" s="154"/>
    </row>
    <row r="500891" spans="1:1">
      <c r="A500891" s="125"/>
    </row>
    <row r="500902" spans="1:1">
      <c r="A500902" s="153"/>
    </row>
    <row r="500903" spans="1:1">
      <c r="A500903" s="153"/>
    </row>
    <row r="500906" spans="1:1">
      <c r="A500906" s="153"/>
    </row>
    <row r="500916" spans="1:1">
      <c r="A500916" s="153"/>
    </row>
    <row r="500917" spans="1:1">
      <c r="A500917" s="153"/>
    </row>
    <row r="500918" spans="1:1">
      <c r="A500918" s="153"/>
    </row>
    <row r="500931" spans="1:1">
      <c r="A500931" s="153"/>
    </row>
    <row r="500933" spans="1:1">
      <c r="A500933" s="153"/>
    </row>
    <row r="500935" spans="1:1">
      <c r="A500935" s="154"/>
    </row>
    <row r="500937" spans="1:1">
      <c r="A500937" s="125"/>
    </row>
    <row r="500948" spans="1:1">
      <c r="A500948" s="153"/>
    </row>
    <row r="500949" spans="1:1">
      <c r="A500949" s="153"/>
    </row>
    <row r="500952" spans="1:1">
      <c r="A500952" s="153"/>
    </row>
    <row r="500962" spans="1:1">
      <c r="A500962" s="153"/>
    </row>
    <row r="500963" spans="1:1">
      <c r="A500963" s="153"/>
    </row>
    <row r="500964" spans="1:1">
      <c r="A500964" s="153"/>
    </row>
    <row r="500977" spans="1:1">
      <c r="A500977" s="153"/>
    </row>
    <row r="500979" spans="1:1">
      <c r="A500979" s="153"/>
    </row>
    <row r="500981" spans="1:1">
      <c r="A500981" s="154"/>
    </row>
    <row r="500983" spans="1:1">
      <c r="A500983" s="125"/>
    </row>
    <row r="500994" spans="1:1">
      <c r="A500994" s="153"/>
    </row>
    <row r="500995" spans="1:1">
      <c r="A500995" s="153"/>
    </row>
    <row r="500998" spans="1:1">
      <c r="A500998" s="153"/>
    </row>
    <row r="501008" spans="1:1">
      <c r="A501008" s="153"/>
    </row>
    <row r="501009" spans="1:1">
      <c r="A501009" s="153"/>
    </row>
    <row r="501010" spans="1:1">
      <c r="A501010" s="153"/>
    </row>
    <row r="501023" spans="1:1">
      <c r="A501023" s="153"/>
    </row>
    <row r="501025" spans="1:1">
      <c r="A501025" s="153"/>
    </row>
    <row r="501027" spans="1:1">
      <c r="A501027" s="154"/>
    </row>
    <row r="501029" spans="1:1">
      <c r="A501029" s="125"/>
    </row>
    <row r="501040" spans="1:1">
      <c r="A501040" s="153"/>
    </row>
    <row r="501041" spans="1:1">
      <c r="A501041" s="153"/>
    </row>
    <row r="501044" spans="1:1">
      <c r="A501044" s="153"/>
    </row>
    <row r="501054" spans="1:1">
      <c r="A501054" s="153"/>
    </row>
    <row r="501055" spans="1:1">
      <c r="A501055" s="153"/>
    </row>
    <row r="501056" spans="1:1">
      <c r="A501056" s="153"/>
    </row>
    <row r="501069" spans="1:1">
      <c r="A501069" s="153"/>
    </row>
    <row r="501071" spans="1:1">
      <c r="A501071" s="153"/>
    </row>
    <row r="501073" spans="1:1">
      <c r="A501073" s="154"/>
    </row>
    <row r="501075" spans="1:1">
      <c r="A501075" s="125"/>
    </row>
    <row r="501086" spans="1:1">
      <c r="A501086" s="153"/>
    </row>
    <row r="501087" spans="1:1">
      <c r="A501087" s="153"/>
    </row>
    <row r="501090" spans="1:1">
      <c r="A501090" s="153"/>
    </row>
    <row r="501100" spans="1:1">
      <c r="A501100" s="153"/>
    </row>
    <row r="501101" spans="1:1">
      <c r="A501101" s="153"/>
    </row>
    <row r="501102" spans="1:1">
      <c r="A501102" s="153"/>
    </row>
    <row r="501115" spans="1:1">
      <c r="A501115" s="153"/>
    </row>
    <row r="501117" spans="1:1">
      <c r="A501117" s="153"/>
    </row>
    <row r="501119" spans="1:1">
      <c r="A501119" s="154"/>
    </row>
    <row r="501121" spans="1:1">
      <c r="A501121" s="125"/>
    </row>
    <row r="501132" spans="1:1">
      <c r="A501132" s="153"/>
    </row>
    <row r="501133" spans="1:1">
      <c r="A501133" s="153"/>
    </row>
    <row r="501136" spans="1:1">
      <c r="A501136" s="153"/>
    </row>
    <row r="501146" spans="1:1">
      <c r="A501146" s="153"/>
    </row>
    <row r="501147" spans="1:1">
      <c r="A501147" s="153"/>
    </row>
    <row r="501148" spans="1:1">
      <c r="A501148" s="153"/>
    </row>
    <row r="501161" spans="1:1">
      <c r="A501161" s="153"/>
    </row>
    <row r="501163" spans="1:1">
      <c r="A501163" s="153"/>
    </row>
    <row r="501165" spans="1:1">
      <c r="A501165" s="154"/>
    </row>
    <row r="501167" spans="1:1">
      <c r="A501167" s="125"/>
    </row>
    <row r="501178" spans="1:1">
      <c r="A501178" s="153"/>
    </row>
    <row r="501179" spans="1:1">
      <c r="A501179" s="153"/>
    </row>
    <row r="501182" spans="1:1">
      <c r="A501182" s="153"/>
    </row>
    <row r="501192" spans="1:1">
      <c r="A501192" s="153"/>
    </row>
    <row r="501193" spans="1:1">
      <c r="A501193" s="153"/>
    </row>
    <row r="501194" spans="1:1">
      <c r="A501194" s="153"/>
    </row>
    <row r="501207" spans="1:1">
      <c r="A501207" s="153"/>
    </row>
    <row r="501209" spans="1:1">
      <c r="A501209" s="153"/>
    </row>
    <row r="501211" spans="1:1">
      <c r="A501211" s="154"/>
    </row>
    <row r="501213" spans="1:1">
      <c r="A501213" s="125"/>
    </row>
    <row r="501224" spans="1:1">
      <c r="A501224" s="153"/>
    </row>
    <row r="501225" spans="1:1">
      <c r="A501225" s="153"/>
    </row>
    <row r="501228" spans="1:1">
      <c r="A501228" s="153"/>
    </row>
    <row r="501238" spans="1:1">
      <c r="A501238" s="153"/>
    </row>
    <row r="501239" spans="1:1">
      <c r="A501239" s="153"/>
    </row>
    <row r="501240" spans="1:1">
      <c r="A501240" s="153"/>
    </row>
    <row r="501253" spans="1:1">
      <c r="A501253" s="153"/>
    </row>
    <row r="501255" spans="1:1">
      <c r="A501255" s="153"/>
    </row>
    <row r="501257" spans="1:1">
      <c r="A501257" s="154"/>
    </row>
    <row r="501259" spans="1:1">
      <c r="A501259" s="125"/>
    </row>
    <row r="501270" spans="1:1">
      <c r="A501270" s="153"/>
    </row>
    <row r="501271" spans="1:1">
      <c r="A501271" s="153"/>
    </row>
    <row r="501274" spans="1:1">
      <c r="A501274" s="153"/>
    </row>
    <row r="501284" spans="1:1">
      <c r="A501284" s="153"/>
    </row>
    <row r="501285" spans="1:1">
      <c r="A501285" s="153"/>
    </row>
    <row r="501286" spans="1:1">
      <c r="A501286" s="153"/>
    </row>
    <row r="501299" spans="1:1">
      <c r="A501299" s="153"/>
    </row>
    <row r="501301" spans="1:1">
      <c r="A501301" s="153"/>
    </row>
    <row r="501303" spans="1:1">
      <c r="A501303" s="154"/>
    </row>
    <row r="501305" spans="1:1">
      <c r="A501305" s="125"/>
    </row>
    <row r="501316" spans="1:1">
      <c r="A501316" s="153"/>
    </row>
    <row r="501317" spans="1:1">
      <c r="A501317" s="153"/>
    </row>
    <row r="501320" spans="1:1">
      <c r="A501320" s="153"/>
    </row>
    <row r="501330" spans="1:1">
      <c r="A501330" s="153"/>
    </row>
    <row r="501331" spans="1:1">
      <c r="A501331" s="153"/>
    </row>
    <row r="501332" spans="1:1">
      <c r="A501332" s="153"/>
    </row>
    <row r="501345" spans="1:1">
      <c r="A501345" s="153"/>
    </row>
    <row r="501347" spans="1:1">
      <c r="A501347" s="153"/>
    </row>
    <row r="501349" spans="1:1">
      <c r="A501349" s="154"/>
    </row>
    <row r="501351" spans="1:1">
      <c r="A501351" s="125"/>
    </row>
    <row r="501362" spans="1:1">
      <c r="A501362" s="153"/>
    </row>
    <row r="501363" spans="1:1">
      <c r="A501363" s="153"/>
    </row>
    <row r="501366" spans="1:1">
      <c r="A501366" s="153"/>
    </row>
    <row r="501376" spans="1:1">
      <c r="A501376" s="153"/>
    </row>
    <row r="501377" spans="1:1">
      <c r="A501377" s="153"/>
    </row>
    <row r="501378" spans="1:1">
      <c r="A501378" s="153"/>
    </row>
    <row r="501391" spans="1:1">
      <c r="A501391" s="153"/>
    </row>
    <row r="501393" spans="1:1">
      <c r="A501393" s="153"/>
    </row>
    <row r="501395" spans="1:1">
      <c r="A501395" s="154"/>
    </row>
    <row r="501397" spans="1:1">
      <c r="A501397" s="125"/>
    </row>
    <row r="501408" spans="1:1">
      <c r="A501408" s="153"/>
    </row>
    <row r="501409" spans="1:1">
      <c r="A501409" s="153"/>
    </row>
    <row r="501412" spans="1:1">
      <c r="A501412" s="153"/>
    </row>
    <row r="501422" spans="1:1">
      <c r="A501422" s="153"/>
    </row>
    <row r="501423" spans="1:1">
      <c r="A501423" s="153"/>
    </row>
    <row r="501424" spans="1:1">
      <c r="A501424" s="153"/>
    </row>
    <row r="501437" spans="1:1">
      <c r="A501437" s="153"/>
    </row>
    <row r="501439" spans="1:1">
      <c r="A501439" s="153"/>
    </row>
    <row r="501441" spans="1:1">
      <c r="A501441" s="154"/>
    </row>
    <row r="501443" spans="1:1">
      <c r="A501443" s="125"/>
    </row>
    <row r="501454" spans="1:1">
      <c r="A501454" s="153"/>
    </row>
    <row r="501455" spans="1:1">
      <c r="A501455" s="153"/>
    </row>
    <row r="501458" spans="1:1">
      <c r="A501458" s="153"/>
    </row>
    <row r="501468" spans="1:1">
      <c r="A501468" s="153"/>
    </row>
    <row r="501469" spans="1:1">
      <c r="A501469" s="153"/>
    </row>
    <row r="501470" spans="1:1">
      <c r="A501470" s="153"/>
    </row>
    <row r="501483" spans="1:1">
      <c r="A501483" s="153"/>
    </row>
    <row r="501485" spans="1:1">
      <c r="A501485" s="153"/>
    </row>
    <row r="501487" spans="1:1">
      <c r="A501487" s="154"/>
    </row>
    <row r="501489" spans="1:1">
      <c r="A501489" s="125"/>
    </row>
    <row r="501500" spans="1:1">
      <c r="A501500" s="153"/>
    </row>
    <row r="501501" spans="1:1">
      <c r="A501501" s="153"/>
    </row>
    <row r="501504" spans="1:1">
      <c r="A501504" s="153"/>
    </row>
    <row r="501514" spans="1:1">
      <c r="A501514" s="153"/>
    </row>
    <row r="501515" spans="1:1">
      <c r="A501515" s="153"/>
    </row>
    <row r="501516" spans="1:1">
      <c r="A501516" s="153"/>
    </row>
    <row r="501529" spans="1:1">
      <c r="A501529" s="153"/>
    </row>
    <row r="501531" spans="1:1">
      <c r="A501531" s="153"/>
    </row>
    <row r="501533" spans="1:1">
      <c r="A501533" s="154"/>
    </row>
    <row r="501535" spans="1:1">
      <c r="A501535" s="125"/>
    </row>
    <row r="501546" spans="1:1">
      <c r="A501546" s="153"/>
    </row>
    <row r="501547" spans="1:1">
      <c r="A501547" s="153"/>
    </row>
    <row r="501550" spans="1:1">
      <c r="A501550" s="153"/>
    </row>
    <row r="501560" spans="1:1">
      <c r="A501560" s="153"/>
    </row>
    <row r="501561" spans="1:1">
      <c r="A501561" s="153"/>
    </row>
    <row r="501562" spans="1:1">
      <c r="A501562" s="153"/>
    </row>
    <row r="501575" spans="1:1">
      <c r="A501575" s="153"/>
    </row>
    <row r="501577" spans="1:1">
      <c r="A501577" s="153"/>
    </row>
    <row r="501579" spans="1:1">
      <c r="A501579" s="154"/>
    </row>
    <row r="501581" spans="1:1">
      <c r="A501581" s="125"/>
    </row>
    <row r="501592" spans="1:1">
      <c r="A501592" s="153"/>
    </row>
    <row r="501593" spans="1:1">
      <c r="A501593" s="153"/>
    </row>
    <row r="501596" spans="1:1">
      <c r="A501596" s="153"/>
    </row>
    <row r="501606" spans="1:1">
      <c r="A501606" s="153"/>
    </row>
    <row r="501607" spans="1:1">
      <c r="A501607" s="153"/>
    </row>
    <row r="501608" spans="1:1">
      <c r="A501608" s="153"/>
    </row>
    <row r="501621" spans="1:1">
      <c r="A501621" s="153"/>
    </row>
    <row r="501623" spans="1:1">
      <c r="A501623" s="153"/>
    </row>
    <row r="501625" spans="1:1">
      <c r="A501625" s="154"/>
    </row>
    <row r="501627" spans="1:1">
      <c r="A501627" s="125"/>
    </row>
    <row r="501638" spans="1:1">
      <c r="A501638" s="153"/>
    </row>
    <row r="501639" spans="1:1">
      <c r="A501639" s="153"/>
    </row>
    <row r="501642" spans="1:1">
      <c r="A501642" s="153"/>
    </row>
    <row r="501652" spans="1:1">
      <c r="A501652" s="153"/>
    </row>
    <row r="501653" spans="1:1">
      <c r="A501653" s="153"/>
    </row>
    <row r="501654" spans="1:1">
      <c r="A501654" s="153"/>
    </row>
    <row r="501667" spans="1:1">
      <c r="A501667" s="153"/>
    </row>
    <row r="501669" spans="1:1">
      <c r="A501669" s="153"/>
    </row>
    <row r="501671" spans="1:1">
      <c r="A501671" s="154"/>
    </row>
    <row r="501673" spans="1:1">
      <c r="A501673" s="125"/>
    </row>
    <row r="501684" spans="1:1">
      <c r="A501684" s="153"/>
    </row>
    <row r="501685" spans="1:1">
      <c r="A501685" s="153"/>
    </row>
    <row r="501688" spans="1:1">
      <c r="A501688" s="153"/>
    </row>
    <row r="501698" spans="1:1">
      <c r="A501698" s="153"/>
    </row>
    <row r="501699" spans="1:1">
      <c r="A501699" s="153"/>
    </row>
    <row r="501700" spans="1:1">
      <c r="A501700" s="153"/>
    </row>
    <row r="501713" spans="1:1">
      <c r="A501713" s="153"/>
    </row>
    <row r="501715" spans="1:1">
      <c r="A501715" s="153"/>
    </row>
    <row r="501717" spans="1:1">
      <c r="A501717" s="154"/>
    </row>
    <row r="501719" spans="1:1">
      <c r="A501719" s="125"/>
    </row>
    <row r="501730" spans="1:1">
      <c r="A501730" s="153"/>
    </row>
    <row r="501731" spans="1:1">
      <c r="A501731" s="153"/>
    </row>
    <row r="501734" spans="1:1">
      <c r="A501734" s="153"/>
    </row>
    <row r="501744" spans="1:1">
      <c r="A501744" s="153"/>
    </row>
    <row r="501745" spans="1:1">
      <c r="A501745" s="153"/>
    </row>
    <row r="501746" spans="1:1">
      <c r="A501746" s="153"/>
    </row>
    <row r="501759" spans="1:1">
      <c r="A501759" s="153"/>
    </row>
    <row r="501761" spans="1:1">
      <c r="A501761" s="153"/>
    </row>
    <row r="501763" spans="1:1">
      <c r="A501763" s="154"/>
    </row>
    <row r="501765" spans="1:1">
      <c r="A501765" s="125"/>
    </row>
    <row r="501776" spans="1:1">
      <c r="A501776" s="153"/>
    </row>
    <row r="501777" spans="1:1">
      <c r="A501777" s="153"/>
    </row>
    <row r="501780" spans="1:1">
      <c r="A501780" s="153"/>
    </row>
    <row r="501790" spans="1:1">
      <c r="A501790" s="153"/>
    </row>
    <row r="501791" spans="1:1">
      <c r="A501791" s="153"/>
    </row>
    <row r="501792" spans="1:1">
      <c r="A501792" s="153"/>
    </row>
    <row r="501805" spans="1:1">
      <c r="A501805" s="153"/>
    </row>
    <row r="501807" spans="1:1">
      <c r="A501807" s="153"/>
    </row>
    <row r="501809" spans="1:1">
      <c r="A501809" s="154"/>
    </row>
    <row r="501811" spans="1:1">
      <c r="A501811" s="125"/>
    </row>
    <row r="501822" spans="1:1">
      <c r="A501822" s="153"/>
    </row>
    <row r="501823" spans="1:1">
      <c r="A501823" s="153"/>
    </row>
    <row r="501826" spans="1:1">
      <c r="A501826" s="153"/>
    </row>
    <row r="501836" spans="1:1">
      <c r="A501836" s="153"/>
    </row>
    <row r="501837" spans="1:1">
      <c r="A501837" s="153"/>
    </row>
    <row r="501838" spans="1:1">
      <c r="A501838" s="153"/>
    </row>
    <row r="501851" spans="1:1">
      <c r="A501851" s="153"/>
    </row>
    <row r="501853" spans="1:1">
      <c r="A501853" s="153"/>
    </row>
    <row r="501855" spans="1:1">
      <c r="A501855" s="154"/>
    </row>
    <row r="501857" spans="1:1">
      <c r="A501857" s="125"/>
    </row>
    <row r="501868" spans="1:1">
      <c r="A501868" s="153"/>
    </row>
    <row r="501869" spans="1:1">
      <c r="A501869" s="153"/>
    </row>
    <row r="501872" spans="1:1">
      <c r="A501872" s="153"/>
    </row>
    <row r="501882" spans="1:1">
      <c r="A501882" s="153"/>
    </row>
    <row r="501883" spans="1:1">
      <c r="A501883" s="153"/>
    </row>
    <row r="501884" spans="1:1">
      <c r="A501884" s="153"/>
    </row>
    <row r="501897" spans="1:1">
      <c r="A501897" s="153"/>
    </row>
    <row r="501899" spans="1:1">
      <c r="A501899" s="153"/>
    </row>
    <row r="501901" spans="1:1">
      <c r="A501901" s="154"/>
    </row>
    <row r="501903" spans="1:1">
      <c r="A501903" s="125"/>
    </row>
    <row r="501914" spans="1:1">
      <c r="A501914" s="153"/>
    </row>
    <row r="501915" spans="1:1">
      <c r="A501915" s="153"/>
    </row>
    <row r="501918" spans="1:1">
      <c r="A501918" s="153"/>
    </row>
    <row r="501928" spans="1:1">
      <c r="A501928" s="153"/>
    </row>
    <row r="501929" spans="1:1">
      <c r="A501929" s="153"/>
    </row>
    <row r="501930" spans="1:1">
      <c r="A501930" s="153"/>
    </row>
    <row r="501943" spans="1:1">
      <c r="A501943" s="153"/>
    </row>
    <row r="501945" spans="1:1">
      <c r="A501945" s="153"/>
    </row>
    <row r="501947" spans="1:1">
      <c r="A501947" s="154"/>
    </row>
    <row r="501949" spans="1:1">
      <c r="A501949" s="125"/>
    </row>
    <row r="501960" spans="1:1">
      <c r="A501960" s="153"/>
    </row>
    <row r="501961" spans="1:1">
      <c r="A501961" s="153"/>
    </row>
    <row r="501964" spans="1:1">
      <c r="A501964" s="153"/>
    </row>
    <row r="501974" spans="1:1">
      <c r="A501974" s="153"/>
    </row>
    <row r="501975" spans="1:1">
      <c r="A501975" s="153"/>
    </row>
    <row r="501976" spans="1:1">
      <c r="A501976" s="153"/>
    </row>
    <row r="501989" spans="1:1">
      <c r="A501989" s="153"/>
    </row>
    <row r="501991" spans="1:1">
      <c r="A501991" s="153"/>
    </row>
    <row r="501993" spans="1:1">
      <c r="A501993" s="154"/>
    </row>
    <row r="501995" spans="1:1">
      <c r="A501995" s="125"/>
    </row>
    <row r="502006" spans="1:1">
      <c r="A502006" s="153"/>
    </row>
    <row r="502007" spans="1:1">
      <c r="A502007" s="153"/>
    </row>
    <row r="502010" spans="1:1">
      <c r="A502010" s="153"/>
    </row>
    <row r="502020" spans="1:1">
      <c r="A502020" s="153"/>
    </row>
    <row r="502021" spans="1:1">
      <c r="A502021" s="153"/>
    </row>
    <row r="502022" spans="1:1">
      <c r="A502022" s="153"/>
    </row>
    <row r="502035" spans="1:1">
      <c r="A502035" s="153"/>
    </row>
    <row r="502037" spans="1:1">
      <c r="A502037" s="153"/>
    </row>
    <row r="502039" spans="1:1">
      <c r="A502039" s="154"/>
    </row>
    <row r="502041" spans="1:1">
      <c r="A502041" s="125"/>
    </row>
    <row r="502052" spans="1:1">
      <c r="A502052" s="153"/>
    </row>
    <row r="502053" spans="1:1">
      <c r="A502053" s="153"/>
    </row>
    <row r="502056" spans="1:1">
      <c r="A502056" s="153"/>
    </row>
    <row r="502066" spans="1:1">
      <c r="A502066" s="153"/>
    </row>
    <row r="502067" spans="1:1">
      <c r="A502067" s="153"/>
    </row>
    <row r="502068" spans="1:1">
      <c r="A502068" s="153"/>
    </row>
    <row r="502081" spans="1:1">
      <c r="A502081" s="153"/>
    </row>
    <row r="502083" spans="1:1">
      <c r="A502083" s="153"/>
    </row>
    <row r="502085" spans="1:1">
      <c r="A502085" s="154"/>
    </row>
    <row r="502087" spans="1:1">
      <c r="A502087" s="125"/>
    </row>
    <row r="502098" spans="1:1">
      <c r="A502098" s="153"/>
    </row>
    <row r="502099" spans="1:1">
      <c r="A502099" s="153"/>
    </row>
    <row r="502102" spans="1:1">
      <c r="A502102" s="153"/>
    </row>
    <row r="502112" spans="1:1">
      <c r="A502112" s="153"/>
    </row>
    <row r="502113" spans="1:1">
      <c r="A502113" s="153"/>
    </row>
    <row r="502114" spans="1:1">
      <c r="A502114" s="153"/>
    </row>
    <row r="502127" spans="1:1">
      <c r="A502127" s="153"/>
    </row>
    <row r="502129" spans="1:1">
      <c r="A502129" s="153"/>
    </row>
    <row r="502131" spans="1:1">
      <c r="A502131" s="154"/>
    </row>
    <row r="502133" spans="1:1">
      <c r="A502133" s="125"/>
    </row>
    <row r="502144" spans="1:1">
      <c r="A502144" s="153"/>
    </row>
    <row r="502145" spans="1:1">
      <c r="A502145" s="153"/>
    </row>
    <row r="502148" spans="1:1">
      <c r="A502148" s="153"/>
    </row>
    <row r="502158" spans="1:1">
      <c r="A502158" s="153"/>
    </row>
    <row r="502159" spans="1:1">
      <c r="A502159" s="153"/>
    </row>
    <row r="502160" spans="1:1">
      <c r="A502160" s="153"/>
    </row>
    <row r="502173" spans="1:1">
      <c r="A502173" s="153"/>
    </row>
    <row r="502175" spans="1:1">
      <c r="A502175" s="153"/>
    </row>
    <row r="502177" spans="1:1">
      <c r="A502177" s="154"/>
    </row>
    <row r="502179" spans="1:1">
      <c r="A502179" s="125"/>
    </row>
    <row r="502190" spans="1:1">
      <c r="A502190" s="153"/>
    </row>
    <row r="502191" spans="1:1">
      <c r="A502191" s="153"/>
    </row>
    <row r="502194" spans="1:1">
      <c r="A502194" s="153"/>
    </row>
    <row r="502204" spans="1:1">
      <c r="A502204" s="153"/>
    </row>
    <row r="502205" spans="1:1">
      <c r="A502205" s="153"/>
    </row>
    <row r="502206" spans="1:1">
      <c r="A502206" s="153"/>
    </row>
    <row r="502219" spans="1:1">
      <c r="A502219" s="153"/>
    </row>
    <row r="502221" spans="1:1">
      <c r="A502221" s="153"/>
    </row>
    <row r="502223" spans="1:1">
      <c r="A502223" s="154"/>
    </row>
    <row r="502225" spans="1:1">
      <c r="A502225" s="125"/>
    </row>
    <row r="502236" spans="1:1">
      <c r="A502236" s="153"/>
    </row>
    <row r="502237" spans="1:1">
      <c r="A502237" s="153"/>
    </row>
    <row r="502240" spans="1:1">
      <c r="A502240" s="153"/>
    </row>
    <row r="502250" spans="1:1">
      <c r="A502250" s="153"/>
    </row>
    <row r="502251" spans="1:1">
      <c r="A502251" s="153"/>
    </row>
    <row r="502252" spans="1:1">
      <c r="A502252" s="153"/>
    </row>
    <row r="502265" spans="1:1">
      <c r="A502265" s="153"/>
    </row>
    <row r="502267" spans="1:1">
      <c r="A502267" s="153"/>
    </row>
    <row r="502269" spans="1:1">
      <c r="A502269" s="154"/>
    </row>
    <row r="502271" spans="1:1">
      <c r="A502271" s="125"/>
    </row>
    <row r="502282" spans="1:1">
      <c r="A502282" s="153"/>
    </row>
    <row r="502283" spans="1:1">
      <c r="A502283" s="153"/>
    </row>
    <row r="502286" spans="1:1">
      <c r="A502286" s="153"/>
    </row>
    <row r="502296" spans="1:1">
      <c r="A502296" s="153"/>
    </row>
    <row r="502297" spans="1:1">
      <c r="A502297" s="153"/>
    </row>
    <row r="502298" spans="1:1">
      <c r="A502298" s="153"/>
    </row>
    <row r="502311" spans="1:1">
      <c r="A502311" s="153"/>
    </row>
    <row r="502313" spans="1:1">
      <c r="A502313" s="153"/>
    </row>
    <row r="502315" spans="1:1">
      <c r="A502315" s="154"/>
    </row>
    <row r="502317" spans="1:1">
      <c r="A502317" s="125"/>
    </row>
    <row r="502328" spans="1:1">
      <c r="A502328" s="153"/>
    </row>
    <row r="502329" spans="1:1">
      <c r="A502329" s="153"/>
    </row>
    <row r="502332" spans="1:1">
      <c r="A502332" s="153"/>
    </row>
    <row r="502342" spans="1:1">
      <c r="A502342" s="153"/>
    </row>
    <row r="502343" spans="1:1">
      <c r="A502343" s="153"/>
    </row>
    <row r="502344" spans="1:1">
      <c r="A502344" s="153"/>
    </row>
    <row r="502357" spans="1:1">
      <c r="A502357" s="153"/>
    </row>
    <row r="502359" spans="1:1">
      <c r="A502359" s="153"/>
    </row>
    <row r="502361" spans="1:1">
      <c r="A502361" s="154"/>
    </row>
    <row r="502363" spans="1:1">
      <c r="A502363" s="125"/>
    </row>
    <row r="502374" spans="1:1">
      <c r="A502374" s="153"/>
    </row>
    <row r="502375" spans="1:1">
      <c r="A502375" s="153"/>
    </row>
    <row r="502378" spans="1:1">
      <c r="A502378" s="153"/>
    </row>
    <row r="502388" spans="1:1">
      <c r="A502388" s="153"/>
    </row>
    <row r="502389" spans="1:1">
      <c r="A502389" s="153"/>
    </row>
    <row r="502390" spans="1:1">
      <c r="A502390" s="153"/>
    </row>
    <row r="502403" spans="1:1">
      <c r="A502403" s="153"/>
    </row>
    <row r="502405" spans="1:1">
      <c r="A502405" s="153"/>
    </row>
    <row r="502407" spans="1:1">
      <c r="A502407" s="154"/>
    </row>
    <row r="502409" spans="1:1">
      <c r="A502409" s="125"/>
    </row>
    <row r="502420" spans="1:1">
      <c r="A502420" s="153"/>
    </row>
    <row r="502421" spans="1:1">
      <c r="A502421" s="153"/>
    </row>
    <row r="502424" spans="1:1">
      <c r="A502424" s="153"/>
    </row>
    <row r="502434" spans="1:1">
      <c r="A502434" s="153"/>
    </row>
    <row r="502435" spans="1:1">
      <c r="A502435" s="153"/>
    </row>
    <row r="502436" spans="1:1">
      <c r="A502436" s="153"/>
    </row>
    <row r="502449" spans="1:1">
      <c r="A502449" s="153"/>
    </row>
    <row r="502451" spans="1:1">
      <c r="A502451" s="153"/>
    </row>
    <row r="502453" spans="1:1">
      <c r="A502453" s="154"/>
    </row>
    <row r="502455" spans="1:1">
      <c r="A502455" s="125"/>
    </row>
    <row r="502466" spans="1:1">
      <c r="A502466" s="153"/>
    </row>
    <row r="502467" spans="1:1">
      <c r="A502467" s="153"/>
    </row>
    <row r="502470" spans="1:1">
      <c r="A502470" s="153"/>
    </row>
    <row r="502480" spans="1:1">
      <c r="A502480" s="153"/>
    </row>
    <row r="502481" spans="1:1">
      <c r="A502481" s="153"/>
    </row>
    <row r="502482" spans="1:1">
      <c r="A502482" s="153"/>
    </row>
    <row r="502495" spans="1:1">
      <c r="A502495" s="153"/>
    </row>
    <row r="502497" spans="1:1">
      <c r="A502497" s="153"/>
    </row>
    <row r="502499" spans="1:1">
      <c r="A502499" s="154"/>
    </row>
    <row r="502501" spans="1:1">
      <c r="A502501" s="125"/>
    </row>
    <row r="502512" spans="1:1">
      <c r="A502512" s="153"/>
    </row>
    <row r="502513" spans="1:1">
      <c r="A502513" s="153"/>
    </row>
    <row r="502516" spans="1:1">
      <c r="A502516" s="153"/>
    </row>
    <row r="502526" spans="1:1">
      <c r="A502526" s="153"/>
    </row>
    <row r="502527" spans="1:1">
      <c r="A502527" s="153"/>
    </row>
    <row r="502528" spans="1:1">
      <c r="A502528" s="153"/>
    </row>
    <row r="502541" spans="1:1">
      <c r="A502541" s="153"/>
    </row>
    <row r="502543" spans="1:1">
      <c r="A502543" s="153"/>
    </row>
    <row r="502545" spans="1:1">
      <c r="A502545" s="154"/>
    </row>
    <row r="502547" spans="1:1">
      <c r="A502547" s="125"/>
    </row>
    <row r="502558" spans="1:1">
      <c r="A502558" s="153"/>
    </row>
    <row r="502559" spans="1:1">
      <c r="A502559" s="153"/>
    </row>
    <row r="502562" spans="1:1">
      <c r="A502562" s="153"/>
    </row>
    <row r="502572" spans="1:1">
      <c r="A502572" s="153"/>
    </row>
    <row r="502573" spans="1:1">
      <c r="A502573" s="153"/>
    </row>
    <row r="502574" spans="1:1">
      <c r="A502574" s="153"/>
    </row>
    <row r="502587" spans="1:1">
      <c r="A502587" s="153"/>
    </row>
    <row r="502589" spans="1:1">
      <c r="A502589" s="153"/>
    </row>
    <row r="502591" spans="1:1">
      <c r="A502591" s="154"/>
    </row>
    <row r="502593" spans="1:1">
      <c r="A502593" s="125"/>
    </row>
    <row r="502604" spans="1:1">
      <c r="A502604" s="153"/>
    </row>
    <row r="502605" spans="1:1">
      <c r="A502605" s="153"/>
    </row>
    <row r="502608" spans="1:1">
      <c r="A502608" s="153"/>
    </row>
    <row r="502618" spans="1:1">
      <c r="A502618" s="153"/>
    </row>
    <row r="502619" spans="1:1">
      <c r="A502619" s="153"/>
    </row>
    <row r="502620" spans="1:1">
      <c r="A502620" s="153"/>
    </row>
    <row r="502633" spans="1:1">
      <c r="A502633" s="153"/>
    </row>
    <row r="502635" spans="1:1">
      <c r="A502635" s="153"/>
    </row>
    <row r="502637" spans="1:1">
      <c r="A502637" s="154"/>
    </row>
    <row r="502639" spans="1:1">
      <c r="A502639" s="125"/>
    </row>
    <row r="502650" spans="1:1">
      <c r="A502650" s="153"/>
    </row>
    <row r="502651" spans="1:1">
      <c r="A502651" s="153"/>
    </row>
    <row r="502654" spans="1:1">
      <c r="A502654" s="153"/>
    </row>
    <row r="502664" spans="1:1">
      <c r="A502664" s="153"/>
    </row>
    <row r="502665" spans="1:1">
      <c r="A502665" s="153"/>
    </row>
    <row r="502666" spans="1:1">
      <c r="A502666" s="153"/>
    </row>
    <row r="502679" spans="1:1">
      <c r="A502679" s="153"/>
    </row>
    <row r="502681" spans="1:1">
      <c r="A502681" s="153"/>
    </row>
    <row r="502683" spans="1:1">
      <c r="A502683" s="154"/>
    </row>
    <row r="502685" spans="1:1">
      <c r="A502685" s="125"/>
    </row>
    <row r="502696" spans="1:1">
      <c r="A502696" s="153"/>
    </row>
    <row r="502697" spans="1:1">
      <c r="A502697" s="153"/>
    </row>
    <row r="502700" spans="1:1">
      <c r="A502700" s="153"/>
    </row>
    <row r="502710" spans="1:1">
      <c r="A502710" s="153"/>
    </row>
    <row r="502711" spans="1:1">
      <c r="A502711" s="153"/>
    </row>
    <row r="502712" spans="1:1">
      <c r="A502712" s="153"/>
    </row>
    <row r="502725" spans="1:1">
      <c r="A502725" s="153"/>
    </row>
    <row r="502727" spans="1:1">
      <c r="A502727" s="153"/>
    </row>
    <row r="502729" spans="1:1">
      <c r="A502729" s="154"/>
    </row>
    <row r="502731" spans="1:1">
      <c r="A502731" s="125"/>
    </row>
    <row r="502742" spans="1:1">
      <c r="A502742" s="153"/>
    </row>
    <row r="502743" spans="1:1">
      <c r="A502743" s="153"/>
    </row>
    <row r="502746" spans="1:1">
      <c r="A502746" s="153"/>
    </row>
    <row r="502756" spans="1:1">
      <c r="A502756" s="153"/>
    </row>
    <row r="502757" spans="1:1">
      <c r="A502757" s="153"/>
    </row>
    <row r="502758" spans="1:1">
      <c r="A502758" s="153"/>
    </row>
    <row r="502771" spans="1:1">
      <c r="A502771" s="153"/>
    </row>
    <row r="502773" spans="1:1">
      <c r="A502773" s="153"/>
    </row>
    <row r="502775" spans="1:1">
      <c r="A502775" s="154"/>
    </row>
    <row r="502777" spans="1:1">
      <c r="A502777" s="125"/>
    </row>
    <row r="502788" spans="1:1">
      <c r="A502788" s="153"/>
    </row>
    <row r="502789" spans="1:1">
      <c r="A502789" s="153"/>
    </row>
    <row r="502792" spans="1:1">
      <c r="A502792" s="153"/>
    </row>
    <row r="502802" spans="1:1">
      <c r="A502802" s="153"/>
    </row>
    <row r="502803" spans="1:1">
      <c r="A502803" s="153"/>
    </row>
    <row r="502804" spans="1:1">
      <c r="A502804" s="153"/>
    </row>
    <row r="502817" spans="1:1">
      <c r="A502817" s="153"/>
    </row>
    <row r="502819" spans="1:1">
      <c r="A502819" s="153"/>
    </row>
    <row r="502821" spans="1:1">
      <c r="A502821" s="154"/>
    </row>
    <row r="502823" spans="1:1">
      <c r="A502823" s="125"/>
    </row>
    <row r="502834" spans="1:1">
      <c r="A502834" s="153"/>
    </row>
    <row r="502835" spans="1:1">
      <c r="A502835" s="153"/>
    </row>
    <row r="502838" spans="1:1">
      <c r="A502838" s="153"/>
    </row>
    <row r="502848" spans="1:1">
      <c r="A502848" s="153"/>
    </row>
    <row r="502849" spans="1:1">
      <c r="A502849" s="153"/>
    </row>
    <row r="502850" spans="1:1">
      <c r="A502850" s="153"/>
    </row>
    <row r="502863" spans="1:1">
      <c r="A502863" s="153"/>
    </row>
    <row r="502865" spans="1:1">
      <c r="A502865" s="153"/>
    </row>
    <row r="502867" spans="1:1">
      <c r="A502867" s="154"/>
    </row>
    <row r="502869" spans="1:1">
      <c r="A502869" s="125"/>
    </row>
    <row r="502880" spans="1:1">
      <c r="A502880" s="153"/>
    </row>
    <row r="502881" spans="1:1">
      <c r="A502881" s="153"/>
    </row>
    <row r="502884" spans="1:1">
      <c r="A502884" s="153"/>
    </row>
    <row r="502894" spans="1:1">
      <c r="A502894" s="153"/>
    </row>
    <row r="502895" spans="1:1">
      <c r="A502895" s="153"/>
    </row>
    <row r="502896" spans="1:1">
      <c r="A502896" s="153"/>
    </row>
    <row r="502909" spans="1:1">
      <c r="A502909" s="153"/>
    </row>
    <row r="502911" spans="1:1">
      <c r="A502911" s="153"/>
    </row>
    <row r="502913" spans="1:1">
      <c r="A502913" s="154"/>
    </row>
    <row r="502915" spans="1:1">
      <c r="A502915" s="125"/>
    </row>
    <row r="502926" spans="1:1">
      <c r="A502926" s="153"/>
    </row>
    <row r="502927" spans="1:1">
      <c r="A502927" s="153"/>
    </row>
    <row r="502930" spans="1:1">
      <c r="A502930" s="153"/>
    </row>
    <row r="502940" spans="1:1">
      <c r="A502940" s="153"/>
    </row>
    <row r="502941" spans="1:1">
      <c r="A502941" s="153"/>
    </row>
    <row r="502942" spans="1:1">
      <c r="A502942" s="153"/>
    </row>
    <row r="502955" spans="1:1">
      <c r="A502955" s="153"/>
    </row>
    <row r="502957" spans="1:1">
      <c r="A502957" s="153"/>
    </row>
    <row r="502959" spans="1:1">
      <c r="A502959" s="154"/>
    </row>
    <row r="502961" spans="1:1">
      <c r="A502961" s="125"/>
    </row>
    <row r="502972" spans="1:1">
      <c r="A502972" s="153"/>
    </row>
    <row r="502973" spans="1:1">
      <c r="A502973" s="153"/>
    </row>
    <row r="502976" spans="1:1">
      <c r="A502976" s="153"/>
    </row>
    <row r="502986" spans="1:1">
      <c r="A502986" s="153"/>
    </row>
    <row r="502987" spans="1:1">
      <c r="A502987" s="153"/>
    </row>
    <row r="502988" spans="1:1">
      <c r="A502988" s="153"/>
    </row>
    <row r="503001" spans="1:1">
      <c r="A503001" s="153"/>
    </row>
    <row r="503003" spans="1:1">
      <c r="A503003" s="153"/>
    </row>
    <row r="503005" spans="1:1">
      <c r="A503005" s="154"/>
    </row>
    <row r="503007" spans="1:1">
      <c r="A503007" s="125"/>
    </row>
    <row r="503018" spans="1:1">
      <c r="A503018" s="153"/>
    </row>
    <row r="503019" spans="1:1">
      <c r="A503019" s="153"/>
    </row>
    <row r="503022" spans="1:1">
      <c r="A503022" s="153"/>
    </row>
    <row r="503032" spans="1:1">
      <c r="A503032" s="153"/>
    </row>
    <row r="503033" spans="1:1">
      <c r="A503033" s="153"/>
    </row>
    <row r="503034" spans="1:1">
      <c r="A503034" s="153"/>
    </row>
    <row r="503047" spans="1:1">
      <c r="A503047" s="153"/>
    </row>
    <row r="503049" spans="1:1">
      <c r="A503049" s="153"/>
    </row>
    <row r="503051" spans="1:1">
      <c r="A503051" s="154"/>
    </row>
    <row r="503053" spans="1:1">
      <c r="A503053" s="125"/>
    </row>
    <row r="503064" spans="1:1">
      <c r="A503064" s="153"/>
    </row>
    <row r="503065" spans="1:1">
      <c r="A503065" s="153"/>
    </row>
    <row r="503068" spans="1:1">
      <c r="A503068" s="153"/>
    </row>
    <row r="503078" spans="1:1">
      <c r="A503078" s="153"/>
    </row>
    <row r="503079" spans="1:1">
      <c r="A503079" s="153"/>
    </row>
    <row r="503080" spans="1:1">
      <c r="A503080" s="153"/>
    </row>
    <row r="503093" spans="1:1">
      <c r="A503093" s="153"/>
    </row>
    <row r="503095" spans="1:1">
      <c r="A503095" s="153"/>
    </row>
    <row r="503097" spans="1:1">
      <c r="A503097" s="154"/>
    </row>
    <row r="503099" spans="1:1">
      <c r="A503099" s="125"/>
    </row>
    <row r="503110" spans="1:1">
      <c r="A503110" s="153"/>
    </row>
    <row r="503111" spans="1:1">
      <c r="A503111" s="153"/>
    </row>
    <row r="503114" spans="1:1">
      <c r="A503114" s="153"/>
    </row>
    <row r="503124" spans="1:1">
      <c r="A503124" s="153"/>
    </row>
    <row r="503125" spans="1:1">
      <c r="A503125" s="153"/>
    </row>
    <row r="503126" spans="1:1">
      <c r="A503126" s="153"/>
    </row>
    <row r="503139" spans="1:1">
      <c r="A503139" s="153"/>
    </row>
    <row r="503141" spans="1:1">
      <c r="A503141" s="153"/>
    </row>
    <row r="503143" spans="1:1">
      <c r="A503143" s="154"/>
    </row>
    <row r="503145" spans="1:1">
      <c r="A503145" s="125"/>
    </row>
    <row r="503156" spans="1:1">
      <c r="A503156" s="153"/>
    </row>
    <row r="503157" spans="1:1">
      <c r="A503157" s="153"/>
    </row>
    <row r="503160" spans="1:1">
      <c r="A503160" s="153"/>
    </row>
    <row r="503170" spans="1:1">
      <c r="A503170" s="153"/>
    </row>
    <row r="503171" spans="1:1">
      <c r="A503171" s="153"/>
    </row>
    <row r="503172" spans="1:1">
      <c r="A503172" s="153"/>
    </row>
    <row r="503185" spans="1:1">
      <c r="A503185" s="153"/>
    </row>
    <row r="503187" spans="1:1">
      <c r="A503187" s="153"/>
    </row>
    <row r="503189" spans="1:1">
      <c r="A503189" s="154"/>
    </row>
    <row r="503191" spans="1:1">
      <c r="A503191" s="125"/>
    </row>
    <row r="503202" spans="1:1">
      <c r="A503202" s="153"/>
    </row>
    <row r="503203" spans="1:1">
      <c r="A503203" s="153"/>
    </row>
    <row r="503206" spans="1:1">
      <c r="A503206" s="153"/>
    </row>
    <row r="503216" spans="1:1">
      <c r="A503216" s="153"/>
    </row>
    <row r="503217" spans="1:1">
      <c r="A503217" s="153"/>
    </row>
    <row r="503218" spans="1:1">
      <c r="A503218" s="153"/>
    </row>
    <row r="503231" spans="1:1">
      <c r="A503231" s="153"/>
    </row>
    <row r="503233" spans="1:1">
      <c r="A503233" s="153"/>
    </row>
    <row r="503235" spans="1:1">
      <c r="A503235" s="154"/>
    </row>
    <row r="503237" spans="1:1">
      <c r="A503237" s="125"/>
    </row>
    <row r="503248" spans="1:1">
      <c r="A503248" s="153"/>
    </row>
    <row r="503249" spans="1:1">
      <c r="A503249" s="153"/>
    </row>
    <row r="503252" spans="1:1">
      <c r="A503252" s="153"/>
    </row>
    <row r="503262" spans="1:1">
      <c r="A503262" s="153"/>
    </row>
    <row r="503263" spans="1:1">
      <c r="A503263" s="153"/>
    </row>
    <row r="503264" spans="1:1">
      <c r="A503264" s="153"/>
    </row>
    <row r="503277" spans="1:1">
      <c r="A503277" s="153"/>
    </row>
    <row r="503279" spans="1:1">
      <c r="A503279" s="153"/>
    </row>
    <row r="503281" spans="1:1">
      <c r="A503281" s="154"/>
    </row>
    <row r="503283" spans="1:1">
      <c r="A503283" s="125"/>
    </row>
    <row r="503294" spans="1:1">
      <c r="A503294" s="153"/>
    </row>
    <row r="503295" spans="1:1">
      <c r="A503295" s="153"/>
    </row>
    <row r="503298" spans="1:1">
      <c r="A503298" s="153"/>
    </row>
    <row r="503308" spans="1:1">
      <c r="A503308" s="153"/>
    </row>
    <row r="503309" spans="1:1">
      <c r="A503309" s="153"/>
    </row>
    <row r="503310" spans="1:1">
      <c r="A503310" s="153"/>
    </row>
    <row r="503323" spans="1:1">
      <c r="A503323" s="153"/>
    </row>
    <row r="503325" spans="1:1">
      <c r="A503325" s="153"/>
    </row>
    <row r="503327" spans="1:1">
      <c r="A503327" s="154"/>
    </row>
    <row r="503329" spans="1:1">
      <c r="A503329" s="125"/>
    </row>
    <row r="503340" spans="1:1">
      <c r="A503340" s="153"/>
    </row>
    <row r="503341" spans="1:1">
      <c r="A503341" s="153"/>
    </row>
    <row r="503344" spans="1:1">
      <c r="A503344" s="153"/>
    </row>
    <row r="503354" spans="1:1">
      <c r="A503354" s="153"/>
    </row>
    <row r="503355" spans="1:1">
      <c r="A503355" s="153"/>
    </row>
    <row r="503356" spans="1:1">
      <c r="A503356" s="153"/>
    </row>
    <row r="503369" spans="1:1">
      <c r="A503369" s="153"/>
    </row>
    <row r="503371" spans="1:1">
      <c r="A503371" s="153"/>
    </row>
    <row r="503373" spans="1:1">
      <c r="A503373" s="154"/>
    </row>
    <row r="503375" spans="1:1">
      <c r="A503375" s="125"/>
    </row>
    <row r="503386" spans="1:1">
      <c r="A503386" s="153"/>
    </row>
    <row r="503387" spans="1:1">
      <c r="A503387" s="153"/>
    </row>
    <row r="503390" spans="1:1">
      <c r="A503390" s="153"/>
    </row>
    <row r="503400" spans="1:1">
      <c r="A503400" s="153"/>
    </row>
    <row r="503401" spans="1:1">
      <c r="A503401" s="153"/>
    </row>
    <row r="503402" spans="1:1">
      <c r="A503402" s="153"/>
    </row>
    <row r="503415" spans="1:1">
      <c r="A503415" s="153"/>
    </row>
    <row r="503417" spans="1:1">
      <c r="A503417" s="153"/>
    </row>
    <row r="503419" spans="1:1">
      <c r="A503419" s="154"/>
    </row>
    <row r="503421" spans="1:1">
      <c r="A503421" s="125"/>
    </row>
    <row r="503432" spans="1:1">
      <c r="A503432" s="153"/>
    </row>
    <row r="503433" spans="1:1">
      <c r="A503433" s="153"/>
    </row>
    <row r="503436" spans="1:1">
      <c r="A503436" s="153"/>
    </row>
    <row r="503446" spans="1:1">
      <c r="A503446" s="153"/>
    </row>
    <row r="503447" spans="1:1">
      <c r="A503447" s="153"/>
    </row>
    <row r="503448" spans="1:1">
      <c r="A503448" s="153"/>
    </row>
    <row r="503461" spans="1:1">
      <c r="A503461" s="153"/>
    </row>
    <row r="503463" spans="1:1">
      <c r="A503463" s="153"/>
    </row>
    <row r="503465" spans="1:1">
      <c r="A503465" s="154"/>
    </row>
    <row r="503467" spans="1:1">
      <c r="A503467" s="125"/>
    </row>
    <row r="503478" spans="1:1">
      <c r="A503478" s="153"/>
    </row>
    <row r="503479" spans="1:1">
      <c r="A503479" s="153"/>
    </row>
    <row r="503482" spans="1:1">
      <c r="A503482" s="153"/>
    </row>
    <row r="503492" spans="1:1">
      <c r="A503492" s="153"/>
    </row>
    <row r="503493" spans="1:1">
      <c r="A503493" s="153"/>
    </row>
    <row r="503494" spans="1:1">
      <c r="A503494" s="153"/>
    </row>
    <row r="503507" spans="1:1">
      <c r="A503507" s="153"/>
    </row>
    <row r="503509" spans="1:1">
      <c r="A503509" s="153"/>
    </row>
    <row r="503511" spans="1:1">
      <c r="A503511" s="154"/>
    </row>
    <row r="503513" spans="1:1">
      <c r="A503513" s="125"/>
    </row>
    <row r="503524" spans="1:1">
      <c r="A503524" s="153"/>
    </row>
    <row r="503525" spans="1:1">
      <c r="A503525" s="153"/>
    </row>
    <row r="503528" spans="1:1">
      <c r="A503528" s="153"/>
    </row>
    <row r="503538" spans="1:1">
      <c r="A503538" s="153"/>
    </row>
    <row r="503539" spans="1:1">
      <c r="A503539" s="153"/>
    </row>
    <row r="503540" spans="1:1">
      <c r="A503540" s="153"/>
    </row>
    <row r="503553" spans="1:1">
      <c r="A503553" s="153"/>
    </row>
    <row r="503555" spans="1:1">
      <c r="A503555" s="153"/>
    </row>
    <row r="503557" spans="1:1">
      <c r="A503557" s="154"/>
    </row>
    <row r="503559" spans="1:1">
      <c r="A503559" s="125"/>
    </row>
    <row r="503570" spans="1:1">
      <c r="A503570" s="153"/>
    </row>
    <row r="503571" spans="1:1">
      <c r="A503571" s="153"/>
    </row>
    <row r="503574" spans="1:1">
      <c r="A503574" s="153"/>
    </row>
    <row r="503584" spans="1:1">
      <c r="A503584" s="153"/>
    </row>
    <row r="503585" spans="1:1">
      <c r="A503585" s="153"/>
    </row>
    <row r="503586" spans="1:1">
      <c r="A503586" s="153"/>
    </row>
    <row r="503599" spans="1:1">
      <c r="A503599" s="153"/>
    </row>
    <row r="503601" spans="1:1">
      <c r="A503601" s="153"/>
    </row>
    <row r="503603" spans="1:1">
      <c r="A503603" s="154"/>
    </row>
    <row r="503605" spans="1:1">
      <c r="A503605" s="125"/>
    </row>
    <row r="503616" spans="1:1">
      <c r="A503616" s="153"/>
    </row>
    <row r="503617" spans="1:1">
      <c r="A503617" s="153"/>
    </row>
    <row r="503620" spans="1:1">
      <c r="A503620" s="153"/>
    </row>
    <row r="503630" spans="1:1">
      <c r="A503630" s="153"/>
    </row>
    <row r="503631" spans="1:1">
      <c r="A503631" s="153"/>
    </row>
    <row r="503632" spans="1:1">
      <c r="A503632" s="153"/>
    </row>
    <row r="503645" spans="1:1">
      <c r="A503645" s="153"/>
    </row>
    <row r="503647" spans="1:1">
      <c r="A503647" s="153"/>
    </row>
    <row r="503649" spans="1:1">
      <c r="A503649" s="154"/>
    </row>
    <row r="503651" spans="1:1">
      <c r="A503651" s="125"/>
    </row>
    <row r="503662" spans="1:1">
      <c r="A503662" s="153"/>
    </row>
    <row r="503663" spans="1:1">
      <c r="A503663" s="153"/>
    </row>
    <row r="503666" spans="1:1">
      <c r="A503666" s="153"/>
    </row>
    <row r="503676" spans="1:1">
      <c r="A503676" s="153"/>
    </row>
    <row r="503677" spans="1:1">
      <c r="A503677" s="153"/>
    </row>
    <row r="503678" spans="1:1">
      <c r="A503678" s="153"/>
    </row>
    <row r="503691" spans="1:1">
      <c r="A503691" s="153"/>
    </row>
    <row r="503693" spans="1:1">
      <c r="A503693" s="153"/>
    </row>
    <row r="503695" spans="1:1">
      <c r="A503695" s="154"/>
    </row>
    <row r="503697" spans="1:1">
      <c r="A503697" s="125"/>
    </row>
    <row r="503708" spans="1:1">
      <c r="A503708" s="153"/>
    </row>
    <row r="503709" spans="1:1">
      <c r="A503709" s="153"/>
    </row>
    <row r="503712" spans="1:1">
      <c r="A503712" s="153"/>
    </row>
    <row r="503722" spans="1:1">
      <c r="A503722" s="153"/>
    </row>
    <row r="503723" spans="1:1">
      <c r="A503723" s="153"/>
    </row>
    <row r="503724" spans="1:1">
      <c r="A503724" s="153"/>
    </row>
    <row r="503737" spans="1:1">
      <c r="A503737" s="153"/>
    </row>
    <row r="503739" spans="1:1">
      <c r="A503739" s="153"/>
    </row>
    <row r="503741" spans="1:1">
      <c r="A503741" s="154"/>
    </row>
    <row r="503743" spans="1:1">
      <c r="A503743" s="125"/>
    </row>
    <row r="503754" spans="1:1">
      <c r="A503754" s="153"/>
    </row>
    <row r="503755" spans="1:1">
      <c r="A503755" s="153"/>
    </row>
    <row r="503758" spans="1:1">
      <c r="A503758" s="153"/>
    </row>
    <row r="503768" spans="1:1">
      <c r="A503768" s="153"/>
    </row>
    <row r="503769" spans="1:1">
      <c r="A503769" s="153"/>
    </row>
    <row r="503770" spans="1:1">
      <c r="A503770" s="153"/>
    </row>
    <row r="503783" spans="1:1">
      <c r="A503783" s="153"/>
    </row>
    <row r="503785" spans="1:1">
      <c r="A503785" s="153"/>
    </row>
    <row r="503787" spans="1:1">
      <c r="A503787" s="154"/>
    </row>
    <row r="503789" spans="1:1">
      <c r="A503789" s="125"/>
    </row>
    <row r="503800" spans="1:1">
      <c r="A503800" s="153"/>
    </row>
    <row r="503801" spans="1:1">
      <c r="A503801" s="153"/>
    </row>
    <row r="503804" spans="1:1">
      <c r="A503804" s="153"/>
    </row>
    <row r="503814" spans="1:1">
      <c r="A503814" s="153"/>
    </row>
    <row r="503815" spans="1:1">
      <c r="A503815" s="153"/>
    </row>
    <row r="503816" spans="1:1">
      <c r="A503816" s="153"/>
    </row>
    <row r="503829" spans="1:1">
      <c r="A503829" s="153"/>
    </row>
    <row r="503831" spans="1:1">
      <c r="A503831" s="153"/>
    </row>
    <row r="503833" spans="1:1">
      <c r="A503833" s="154"/>
    </row>
    <row r="503835" spans="1:1">
      <c r="A503835" s="125"/>
    </row>
    <row r="503846" spans="1:1">
      <c r="A503846" s="153"/>
    </row>
    <row r="503847" spans="1:1">
      <c r="A503847" s="153"/>
    </row>
    <row r="503850" spans="1:1">
      <c r="A503850" s="153"/>
    </row>
    <row r="503860" spans="1:1">
      <c r="A503860" s="153"/>
    </row>
    <row r="503861" spans="1:1">
      <c r="A503861" s="153"/>
    </row>
    <row r="503862" spans="1:1">
      <c r="A503862" s="153"/>
    </row>
    <row r="503875" spans="1:1">
      <c r="A503875" s="153"/>
    </row>
    <row r="503877" spans="1:1">
      <c r="A503877" s="153"/>
    </row>
    <row r="503879" spans="1:1">
      <c r="A503879" s="154"/>
    </row>
    <row r="503881" spans="1:1">
      <c r="A503881" s="125"/>
    </row>
    <row r="503892" spans="1:1">
      <c r="A503892" s="153"/>
    </row>
    <row r="503893" spans="1:1">
      <c r="A503893" s="153"/>
    </row>
    <row r="503896" spans="1:1">
      <c r="A503896" s="153"/>
    </row>
    <row r="503906" spans="1:1">
      <c r="A503906" s="153"/>
    </row>
    <row r="503907" spans="1:1">
      <c r="A503907" s="153"/>
    </row>
    <row r="503908" spans="1:1">
      <c r="A503908" s="153"/>
    </row>
    <row r="503921" spans="1:1">
      <c r="A503921" s="153"/>
    </row>
    <row r="503923" spans="1:1">
      <c r="A503923" s="153"/>
    </row>
    <row r="503925" spans="1:1">
      <c r="A503925" s="154"/>
    </row>
    <row r="503927" spans="1:1">
      <c r="A503927" s="125"/>
    </row>
    <row r="503938" spans="1:1">
      <c r="A503938" s="153"/>
    </row>
    <row r="503939" spans="1:1">
      <c r="A503939" s="153"/>
    </row>
    <row r="503942" spans="1:1">
      <c r="A503942" s="153"/>
    </row>
    <row r="503952" spans="1:1">
      <c r="A503952" s="153"/>
    </row>
    <row r="503953" spans="1:1">
      <c r="A503953" s="153"/>
    </row>
    <row r="503954" spans="1:1">
      <c r="A503954" s="153"/>
    </row>
    <row r="503967" spans="1:1">
      <c r="A503967" s="153"/>
    </row>
    <row r="503969" spans="1:1">
      <c r="A503969" s="153"/>
    </row>
    <row r="503971" spans="1:1">
      <c r="A503971" s="154"/>
    </row>
    <row r="503973" spans="1:1">
      <c r="A503973" s="125"/>
    </row>
    <row r="503984" spans="1:1">
      <c r="A503984" s="153"/>
    </row>
    <row r="503985" spans="1:1">
      <c r="A503985" s="153"/>
    </row>
    <row r="503988" spans="1:1">
      <c r="A503988" s="153"/>
    </row>
    <row r="503998" spans="1:1">
      <c r="A503998" s="153"/>
    </row>
    <row r="503999" spans="1:1">
      <c r="A503999" s="153"/>
    </row>
    <row r="504000" spans="1:1">
      <c r="A504000" s="153"/>
    </row>
    <row r="504013" spans="1:1">
      <c r="A504013" s="153"/>
    </row>
    <row r="504015" spans="1:1">
      <c r="A504015" s="153"/>
    </row>
    <row r="504017" spans="1:1">
      <c r="A504017" s="154"/>
    </row>
    <row r="504019" spans="1:1">
      <c r="A504019" s="125"/>
    </row>
    <row r="504030" spans="1:1">
      <c r="A504030" s="153"/>
    </row>
    <row r="504031" spans="1:1">
      <c r="A504031" s="153"/>
    </row>
    <row r="504034" spans="1:1">
      <c r="A504034" s="153"/>
    </row>
    <row r="504044" spans="1:1">
      <c r="A504044" s="153"/>
    </row>
    <row r="504045" spans="1:1">
      <c r="A504045" s="153"/>
    </row>
    <row r="504046" spans="1:1">
      <c r="A504046" s="153"/>
    </row>
    <row r="504059" spans="1:1">
      <c r="A504059" s="153"/>
    </row>
    <row r="504061" spans="1:1">
      <c r="A504061" s="153"/>
    </row>
    <row r="504063" spans="1:1">
      <c r="A504063" s="154"/>
    </row>
    <row r="504065" spans="1:1">
      <c r="A504065" s="125"/>
    </row>
    <row r="504076" spans="1:1">
      <c r="A504076" s="153"/>
    </row>
    <row r="504077" spans="1:1">
      <c r="A504077" s="153"/>
    </row>
    <row r="504080" spans="1:1">
      <c r="A504080" s="153"/>
    </row>
    <row r="504090" spans="1:1">
      <c r="A504090" s="153"/>
    </row>
    <row r="504091" spans="1:1">
      <c r="A504091" s="153"/>
    </row>
    <row r="504092" spans="1:1">
      <c r="A504092" s="153"/>
    </row>
    <row r="504105" spans="1:1">
      <c r="A504105" s="153"/>
    </row>
    <row r="504107" spans="1:1">
      <c r="A504107" s="153"/>
    </row>
    <row r="504109" spans="1:1">
      <c r="A504109" s="154"/>
    </row>
    <row r="504111" spans="1:1">
      <c r="A504111" s="125"/>
    </row>
    <row r="504122" spans="1:1">
      <c r="A504122" s="153"/>
    </row>
    <row r="504123" spans="1:1">
      <c r="A504123" s="153"/>
    </row>
    <row r="504126" spans="1:1">
      <c r="A504126" s="153"/>
    </row>
    <row r="504136" spans="1:1">
      <c r="A504136" s="153"/>
    </row>
    <row r="504137" spans="1:1">
      <c r="A504137" s="153"/>
    </row>
    <row r="504138" spans="1:1">
      <c r="A504138" s="153"/>
    </row>
    <row r="504151" spans="1:1">
      <c r="A504151" s="153"/>
    </row>
    <row r="504153" spans="1:1">
      <c r="A504153" s="153"/>
    </row>
    <row r="504155" spans="1:1">
      <c r="A504155" s="154"/>
    </row>
    <row r="504157" spans="1:1">
      <c r="A504157" s="125"/>
    </row>
    <row r="504168" spans="1:1">
      <c r="A504168" s="153"/>
    </row>
    <row r="504169" spans="1:1">
      <c r="A504169" s="153"/>
    </row>
    <row r="504172" spans="1:1">
      <c r="A504172" s="153"/>
    </row>
    <row r="504182" spans="1:1">
      <c r="A504182" s="153"/>
    </row>
    <row r="504183" spans="1:1">
      <c r="A504183" s="153"/>
    </row>
    <row r="504184" spans="1:1">
      <c r="A504184" s="153"/>
    </row>
    <row r="504197" spans="1:1">
      <c r="A504197" s="153"/>
    </row>
    <row r="504199" spans="1:1">
      <c r="A504199" s="153"/>
    </row>
    <row r="504201" spans="1:1">
      <c r="A504201" s="154"/>
    </row>
    <row r="504203" spans="1:1">
      <c r="A504203" s="125"/>
    </row>
    <row r="504214" spans="1:1">
      <c r="A504214" s="153"/>
    </row>
    <row r="504215" spans="1:1">
      <c r="A504215" s="153"/>
    </row>
    <row r="504218" spans="1:1">
      <c r="A504218" s="153"/>
    </row>
    <row r="504228" spans="1:1">
      <c r="A504228" s="153"/>
    </row>
    <row r="504229" spans="1:1">
      <c r="A504229" s="153"/>
    </row>
    <row r="504230" spans="1:1">
      <c r="A504230" s="153"/>
    </row>
    <row r="504243" spans="1:1">
      <c r="A504243" s="153"/>
    </row>
    <row r="504245" spans="1:1">
      <c r="A504245" s="153"/>
    </row>
    <row r="504247" spans="1:1">
      <c r="A504247" s="154"/>
    </row>
    <row r="504249" spans="1:1">
      <c r="A504249" s="125"/>
    </row>
    <row r="504260" spans="1:1">
      <c r="A504260" s="153"/>
    </row>
    <row r="504261" spans="1:1">
      <c r="A504261" s="153"/>
    </row>
    <row r="504264" spans="1:1">
      <c r="A504264" s="153"/>
    </row>
    <row r="504274" spans="1:1">
      <c r="A504274" s="153"/>
    </row>
    <row r="504275" spans="1:1">
      <c r="A504275" s="153"/>
    </row>
    <row r="504276" spans="1:1">
      <c r="A504276" s="153"/>
    </row>
    <row r="504289" spans="1:1">
      <c r="A504289" s="153"/>
    </row>
    <row r="504291" spans="1:1">
      <c r="A504291" s="153"/>
    </row>
    <row r="504293" spans="1:1">
      <c r="A504293" s="154"/>
    </row>
    <row r="504295" spans="1:1">
      <c r="A504295" s="125"/>
    </row>
    <row r="504306" spans="1:1">
      <c r="A504306" s="153"/>
    </row>
    <row r="504307" spans="1:1">
      <c r="A504307" s="153"/>
    </row>
    <row r="504310" spans="1:1">
      <c r="A504310" s="153"/>
    </row>
    <row r="504320" spans="1:1">
      <c r="A504320" s="153"/>
    </row>
    <row r="504321" spans="1:1">
      <c r="A504321" s="153"/>
    </row>
    <row r="504322" spans="1:1">
      <c r="A504322" s="153"/>
    </row>
    <row r="504335" spans="1:1">
      <c r="A504335" s="153"/>
    </row>
    <row r="504337" spans="1:1">
      <c r="A504337" s="153"/>
    </row>
    <row r="504339" spans="1:1">
      <c r="A504339" s="154"/>
    </row>
    <row r="504341" spans="1:1">
      <c r="A504341" s="125"/>
    </row>
    <row r="504352" spans="1:1">
      <c r="A504352" s="153"/>
    </row>
    <row r="504353" spans="1:1">
      <c r="A504353" s="153"/>
    </row>
    <row r="504356" spans="1:1">
      <c r="A504356" s="153"/>
    </row>
    <row r="504366" spans="1:1">
      <c r="A504366" s="153"/>
    </row>
    <row r="504367" spans="1:1">
      <c r="A504367" s="153"/>
    </row>
    <row r="504368" spans="1:1">
      <c r="A504368" s="153"/>
    </row>
    <row r="504381" spans="1:1">
      <c r="A504381" s="153"/>
    </row>
    <row r="504383" spans="1:1">
      <c r="A504383" s="153"/>
    </row>
    <row r="504385" spans="1:1">
      <c r="A504385" s="154"/>
    </row>
    <row r="504387" spans="1:1">
      <c r="A504387" s="125"/>
    </row>
    <row r="504398" spans="1:1">
      <c r="A504398" s="153"/>
    </row>
    <row r="504399" spans="1:1">
      <c r="A504399" s="153"/>
    </row>
    <row r="504402" spans="1:1">
      <c r="A504402" s="153"/>
    </row>
    <row r="504412" spans="1:1">
      <c r="A504412" s="153"/>
    </row>
    <row r="504413" spans="1:1">
      <c r="A504413" s="153"/>
    </row>
    <row r="504414" spans="1:1">
      <c r="A504414" s="153"/>
    </row>
    <row r="504427" spans="1:1">
      <c r="A504427" s="153"/>
    </row>
    <row r="504429" spans="1:1">
      <c r="A504429" s="153"/>
    </row>
    <row r="504431" spans="1:1">
      <c r="A504431" s="154"/>
    </row>
    <row r="504433" spans="1:1">
      <c r="A504433" s="125"/>
    </row>
    <row r="504444" spans="1:1">
      <c r="A504444" s="153"/>
    </row>
    <row r="504445" spans="1:1">
      <c r="A504445" s="153"/>
    </row>
    <row r="504448" spans="1:1">
      <c r="A504448" s="153"/>
    </row>
    <row r="504458" spans="1:1">
      <c r="A504458" s="153"/>
    </row>
    <row r="504459" spans="1:1">
      <c r="A504459" s="153"/>
    </row>
    <row r="504460" spans="1:1">
      <c r="A504460" s="153"/>
    </row>
    <row r="504473" spans="1:1">
      <c r="A504473" s="153"/>
    </row>
    <row r="504475" spans="1:1">
      <c r="A504475" s="153"/>
    </row>
    <row r="504477" spans="1:1">
      <c r="A504477" s="154"/>
    </row>
    <row r="504479" spans="1:1">
      <c r="A504479" s="125"/>
    </row>
    <row r="504490" spans="1:1">
      <c r="A504490" s="153"/>
    </row>
    <row r="504491" spans="1:1">
      <c r="A504491" s="153"/>
    </row>
    <row r="504494" spans="1:1">
      <c r="A504494" s="153"/>
    </row>
    <row r="504504" spans="1:1">
      <c r="A504504" s="153"/>
    </row>
    <row r="504505" spans="1:1">
      <c r="A504505" s="153"/>
    </row>
    <row r="504506" spans="1:1">
      <c r="A504506" s="153"/>
    </row>
    <row r="504519" spans="1:1">
      <c r="A504519" s="153"/>
    </row>
    <row r="504521" spans="1:1">
      <c r="A504521" s="153"/>
    </row>
    <row r="504523" spans="1:1">
      <c r="A504523" s="154"/>
    </row>
    <row r="504525" spans="1:1">
      <c r="A504525" s="125"/>
    </row>
    <row r="504536" spans="1:1">
      <c r="A504536" s="153"/>
    </row>
    <row r="504537" spans="1:1">
      <c r="A504537" s="153"/>
    </row>
    <row r="504540" spans="1:1">
      <c r="A504540" s="153"/>
    </row>
    <row r="504550" spans="1:1">
      <c r="A504550" s="153"/>
    </row>
    <row r="504551" spans="1:1">
      <c r="A504551" s="153"/>
    </row>
    <row r="504552" spans="1:1">
      <c r="A504552" s="153"/>
    </row>
    <row r="504565" spans="1:1">
      <c r="A504565" s="153"/>
    </row>
    <row r="504567" spans="1:1">
      <c r="A504567" s="153"/>
    </row>
    <row r="504569" spans="1:1">
      <c r="A504569" s="154"/>
    </row>
    <row r="504571" spans="1:1">
      <c r="A504571" s="125"/>
    </row>
    <row r="504582" spans="1:1">
      <c r="A504582" s="153"/>
    </row>
    <row r="504583" spans="1:1">
      <c r="A504583" s="153"/>
    </row>
    <row r="504586" spans="1:1">
      <c r="A504586" s="153"/>
    </row>
    <row r="504596" spans="1:1">
      <c r="A504596" s="153"/>
    </row>
    <row r="504597" spans="1:1">
      <c r="A504597" s="153"/>
    </row>
    <row r="504598" spans="1:1">
      <c r="A504598" s="153"/>
    </row>
    <row r="504611" spans="1:1">
      <c r="A504611" s="153"/>
    </row>
    <row r="504613" spans="1:1">
      <c r="A504613" s="153"/>
    </row>
    <row r="504615" spans="1:1">
      <c r="A504615" s="154"/>
    </row>
    <row r="504617" spans="1:1">
      <c r="A504617" s="125"/>
    </row>
    <row r="504628" spans="1:1">
      <c r="A504628" s="153"/>
    </row>
    <row r="504629" spans="1:1">
      <c r="A504629" s="153"/>
    </row>
    <row r="504632" spans="1:1">
      <c r="A504632" s="153"/>
    </row>
    <row r="504642" spans="1:1">
      <c r="A504642" s="153"/>
    </row>
    <row r="504643" spans="1:1">
      <c r="A504643" s="153"/>
    </row>
    <row r="504644" spans="1:1">
      <c r="A504644" s="153"/>
    </row>
    <row r="504657" spans="1:1">
      <c r="A504657" s="153"/>
    </row>
    <row r="504659" spans="1:1">
      <c r="A504659" s="153"/>
    </row>
    <row r="504661" spans="1:1">
      <c r="A504661" s="154"/>
    </row>
    <row r="504663" spans="1:1">
      <c r="A504663" s="125"/>
    </row>
    <row r="504674" spans="1:1">
      <c r="A504674" s="153"/>
    </row>
    <row r="504675" spans="1:1">
      <c r="A504675" s="153"/>
    </row>
    <row r="504678" spans="1:1">
      <c r="A504678" s="153"/>
    </row>
    <row r="504688" spans="1:1">
      <c r="A504688" s="153"/>
    </row>
    <row r="504689" spans="1:1">
      <c r="A504689" s="153"/>
    </row>
    <row r="504690" spans="1:1">
      <c r="A504690" s="153"/>
    </row>
    <row r="504703" spans="1:1">
      <c r="A504703" s="153"/>
    </row>
    <row r="504705" spans="1:1">
      <c r="A504705" s="153"/>
    </row>
    <row r="504707" spans="1:1">
      <c r="A504707" s="154"/>
    </row>
    <row r="504709" spans="1:1">
      <c r="A504709" s="125"/>
    </row>
    <row r="504720" spans="1:1">
      <c r="A504720" s="153"/>
    </row>
    <row r="504721" spans="1:1">
      <c r="A504721" s="153"/>
    </row>
    <row r="504724" spans="1:1">
      <c r="A504724" s="153"/>
    </row>
    <row r="504734" spans="1:1">
      <c r="A504734" s="153"/>
    </row>
    <row r="504735" spans="1:1">
      <c r="A504735" s="153"/>
    </row>
    <row r="504736" spans="1:1">
      <c r="A504736" s="153"/>
    </row>
    <row r="504749" spans="1:1">
      <c r="A504749" s="153"/>
    </row>
    <row r="504751" spans="1:1">
      <c r="A504751" s="153"/>
    </row>
    <row r="504753" spans="1:1">
      <c r="A504753" s="154"/>
    </row>
    <row r="504755" spans="1:1">
      <c r="A504755" s="125"/>
    </row>
    <row r="504766" spans="1:1">
      <c r="A504766" s="153"/>
    </row>
    <row r="504767" spans="1:1">
      <c r="A504767" s="153"/>
    </row>
    <row r="504770" spans="1:1">
      <c r="A504770" s="153"/>
    </row>
    <row r="504780" spans="1:1">
      <c r="A504780" s="153"/>
    </row>
    <row r="504781" spans="1:1">
      <c r="A504781" s="153"/>
    </row>
    <row r="504782" spans="1:1">
      <c r="A504782" s="153"/>
    </row>
    <row r="504795" spans="1:1">
      <c r="A504795" s="153"/>
    </row>
    <row r="504797" spans="1:1">
      <c r="A504797" s="153"/>
    </row>
    <row r="504799" spans="1:1">
      <c r="A504799" s="154"/>
    </row>
    <row r="504801" spans="1:1">
      <c r="A504801" s="125"/>
    </row>
    <row r="504812" spans="1:1">
      <c r="A504812" s="153"/>
    </row>
    <row r="504813" spans="1:1">
      <c r="A504813" s="153"/>
    </row>
    <row r="504816" spans="1:1">
      <c r="A504816" s="153"/>
    </row>
    <row r="504826" spans="1:1">
      <c r="A504826" s="153"/>
    </row>
    <row r="504827" spans="1:1">
      <c r="A504827" s="153"/>
    </row>
    <row r="504828" spans="1:1">
      <c r="A504828" s="153"/>
    </row>
    <row r="504841" spans="1:1">
      <c r="A504841" s="153"/>
    </row>
    <row r="504843" spans="1:1">
      <c r="A504843" s="153"/>
    </row>
    <row r="504845" spans="1:1">
      <c r="A504845" s="154"/>
    </row>
    <row r="504847" spans="1:1">
      <c r="A504847" s="125"/>
    </row>
    <row r="504858" spans="1:1">
      <c r="A504858" s="153"/>
    </row>
    <row r="504859" spans="1:1">
      <c r="A504859" s="153"/>
    </row>
    <row r="504862" spans="1:1">
      <c r="A504862" s="153"/>
    </row>
    <row r="504872" spans="1:1">
      <c r="A504872" s="153"/>
    </row>
    <row r="504873" spans="1:1">
      <c r="A504873" s="153"/>
    </row>
    <row r="504874" spans="1:1">
      <c r="A504874" s="153"/>
    </row>
    <row r="504887" spans="1:1">
      <c r="A504887" s="153"/>
    </row>
    <row r="504889" spans="1:1">
      <c r="A504889" s="153"/>
    </row>
    <row r="504891" spans="1:1">
      <c r="A504891" s="154"/>
    </row>
    <row r="504893" spans="1:1">
      <c r="A504893" s="125"/>
    </row>
    <row r="504904" spans="1:1">
      <c r="A504904" s="153"/>
    </row>
    <row r="504905" spans="1:1">
      <c r="A504905" s="153"/>
    </row>
    <row r="504908" spans="1:1">
      <c r="A504908" s="153"/>
    </row>
    <row r="504918" spans="1:1">
      <c r="A504918" s="153"/>
    </row>
    <row r="504919" spans="1:1">
      <c r="A504919" s="153"/>
    </row>
    <row r="504920" spans="1:1">
      <c r="A504920" s="153"/>
    </row>
    <row r="504933" spans="1:1">
      <c r="A504933" s="153"/>
    </row>
    <row r="504935" spans="1:1">
      <c r="A504935" s="153"/>
    </row>
    <row r="504937" spans="1:1">
      <c r="A504937" s="154"/>
    </row>
    <row r="504939" spans="1:1">
      <c r="A504939" s="125"/>
    </row>
    <row r="504950" spans="1:1">
      <c r="A504950" s="153"/>
    </row>
    <row r="504951" spans="1:1">
      <c r="A504951" s="153"/>
    </row>
    <row r="504954" spans="1:1">
      <c r="A504954" s="153"/>
    </row>
    <row r="504964" spans="1:1">
      <c r="A504964" s="153"/>
    </row>
    <row r="504965" spans="1:1">
      <c r="A504965" s="153"/>
    </row>
    <row r="504966" spans="1:1">
      <c r="A504966" s="153"/>
    </row>
    <row r="504979" spans="1:1">
      <c r="A504979" s="153"/>
    </row>
    <row r="504981" spans="1:1">
      <c r="A504981" s="153"/>
    </row>
    <row r="504983" spans="1:1">
      <c r="A504983" s="154"/>
    </row>
    <row r="504985" spans="1:1">
      <c r="A504985" s="125"/>
    </row>
    <row r="504996" spans="1:1">
      <c r="A504996" s="153"/>
    </row>
    <row r="504997" spans="1:1">
      <c r="A504997" s="153"/>
    </row>
    <row r="505000" spans="1:1">
      <c r="A505000" s="153"/>
    </row>
    <row r="505010" spans="1:1">
      <c r="A505010" s="153"/>
    </row>
    <row r="505011" spans="1:1">
      <c r="A505011" s="153"/>
    </row>
    <row r="505012" spans="1:1">
      <c r="A505012" s="153"/>
    </row>
    <row r="505025" spans="1:1">
      <c r="A505025" s="153"/>
    </row>
    <row r="505027" spans="1:1">
      <c r="A505027" s="153"/>
    </row>
    <row r="505029" spans="1:1">
      <c r="A505029" s="154"/>
    </row>
    <row r="505031" spans="1:1">
      <c r="A505031" s="125"/>
    </row>
    <row r="505042" spans="1:1">
      <c r="A505042" s="153"/>
    </row>
    <row r="505043" spans="1:1">
      <c r="A505043" s="153"/>
    </row>
    <row r="505046" spans="1:1">
      <c r="A505046" s="153"/>
    </row>
    <row r="505056" spans="1:1">
      <c r="A505056" s="153"/>
    </row>
    <row r="505057" spans="1:1">
      <c r="A505057" s="153"/>
    </row>
    <row r="505058" spans="1:1">
      <c r="A505058" s="153"/>
    </row>
    <row r="505071" spans="1:1">
      <c r="A505071" s="153"/>
    </row>
    <row r="505073" spans="1:1">
      <c r="A505073" s="153"/>
    </row>
    <row r="505075" spans="1:1">
      <c r="A505075" s="154"/>
    </row>
    <row r="505077" spans="1:1">
      <c r="A505077" s="125"/>
    </row>
    <row r="505088" spans="1:1">
      <c r="A505088" s="153"/>
    </row>
    <row r="505089" spans="1:1">
      <c r="A505089" s="153"/>
    </row>
    <row r="505092" spans="1:1">
      <c r="A505092" s="153"/>
    </row>
    <row r="505102" spans="1:1">
      <c r="A505102" s="153"/>
    </row>
    <row r="505103" spans="1:1">
      <c r="A505103" s="153"/>
    </row>
    <row r="505104" spans="1:1">
      <c r="A505104" s="153"/>
    </row>
    <row r="505117" spans="1:1">
      <c r="A505117" s="153"/>
    </row>
    <row r="505119" spans="1:1">
      <c r="A505119" s="153"/>
    </row>
    <row r="505121" spans="1:1">
      <c r="A505121" s="154"/>
    </row>
    <row r="505123" spans="1:1">
      <c r="A505123" s="125"/>
    </row>
    <row r="505134" spans="1:1">
      <c r="A505134" s="153"/>
    </row>
    <row r="505135" spans="1:1">
      <c r="A505135" s="153"/>
    </row>
    <row r="505138" spans="1:1">
      <c r="A505138" s="153"/>
    </row>
    <row r="505148" spans="1:1">
      <c r="A505148" s="153"/>
    </row>
    <row r="505149" spans="1:1">
      <c r="A505149" s="153"/>
    </row>
    <row r="505150" spans="1:1">
      <c r="A505150" s="153"/>
    </row>
    <row r="505163" spans="1:1">
      <c r="A505163" s="153"/>
    </row>
    <row r="505165" spans="1:1">
      <c r="A505165" s="153"/>
    </row>
    <row r="505167" spans="1:1">
      <c r="A505167" s="154"/>
    </row>
    <row r="505169" spans="1:1">
      <c r="A505169" s="125"/>
    </row>
    <row r="505180" spans="1:1">
      <c r="A505180" s="153"/>
    </row>
    <row r="505181" spans="1:1">
      <c r="A505181" s="153"/>
    </row>
    <row r="505184" spans="1:1">
      <c r="A505184" s="153"/>
    </row>
    <row r="505194" spans="1:1">
      <c r="A505194" s="153"/>
    </row>
    <row r="505195" spans="1:1">
      <c r="A505195" s="153"/>
    </row>
    <row r="505196" spans="1:1">
      <c r="A505196" s="153"/>
    </row>
    <row r="505209" spans="1:1">
      <c r="A505209" s="153"/>
    </row>
    <row r="505211" spans="1:1">
      <c r="A505211" s="153"/>
    </row>
    <row r="505213" spans="1:1">
      <c r="A505213" s="154"/>
    </row>
    <row r="505215" spans="1:1">
      <c r="A505215" s="125"/>
    </row>
    <row r="505226" spans="1:1">
      <c r="A505226" s="153"/>
    </row>
    <row r="505227" spans="1:1">
      <c r="A505227" s="153"/>
    </row>
    <row r="505230" spans="1:1">
      <c r="A505230" s="153"/>
    </row>
    <row r="505240" spans="1:1">
      <c r="A505240" s="153"/>
    </row>
    <row r="505241" spans="1:1">
      <c r="A505241" s="153"/>
    </row>
    <row r="505242" spans="1:1">
      <c r="A505242" s="153"/>
    </row>
    <row r="505255" spans="1:1">
      <c r="A505255" s="153"/>
    </row>
    <row r="505257" spans="1:1">
      <c r="A505257" s="153"/>
    </row>
    <row r="505259" spans="1:1">
      <c r="A505259" s="154"/>
    </row>
    <row r="505261" spans="1:1">
      <c r="A505261" s="125"/>
    </row>
    <row r="505272" spans="1:1">
      <c r="A505272" s="153"/>
    </row>
    <row r="505273" spans="1:1">
      <c r="A505273" s="153"/>
    </row>
    <row r="505276" spans="1:1">
      <c r="A505276" s="153"/>
    </row>
    <row r="505286" spans="1:1">
      <c r="A505286" s="153"/>
    </row>
    <row r="505287" spans="1:1">
      <c r="A505287" s="153"/>
    </row>
    <row r="505288" spans="1:1">
      <c r="A505288" s="153"/>
    </row>
    <row r="505301" spans="1:1">
      <c r="A505301" s="153"/>
    </row>
    <row r="505303" spans="1:1">
      <c r="A505303" s="153"/>
    </row>
    <row r="505305" spans="1:1">
      <c r="A505305" s="154"/>
    </row>
    <row r="505307" spans="1:1">
      <c r="A505307" s="125"/>
    </row>
    <row r="505318" spans="1:1">
      <c r="A505318" s="153"/>
    </row>
    <row r="505319" spans="1:1">
      <c r="A505319" s="153"/>
    </row>
    <row r="505322" spans="1:1">
      <c r="A505322" s="153"/>
    </row>
    <row r="505332" spans="1:1">
      <c r="A505332" s="153"/>
    </row>
    <row r="505333" spans="1:1">
      <c r="A505333" s="153"/>
    </row>
    <row r="505334" spans="1:1">
      <c r="A505334" s="153"/>
    </row>
    <row r="505347" spans="1:1">
      <c r="A505347" s="153"/>
    </row>
    <row r="505349" spans="1:1">
      <c r="A505349" s="153"/>
    </row>
    <row r="505351" spans="1:1">
      <c r="A505351" s="154"/>
    </row>
    <row r="505353" spans="1:1">
      <c r="A505353" s="125"/>
    </row>
    <row r="505364" spans="1:1">
      <c r="A505364" s="153"/>
    </row>
    <row r="505365" spans="1:1">
      <c r="A505365" s="153"/>
    </row>
    <row r="505368" spans="1:1">
      <c r="A505368" s="153"/>
    </row>
    <row r="505378" spans="1:1">
      <c r="A505378" s="153"/>
    </row>
    <row r="505379" spans="1:1">
      <c r="A505379" s="153"/>
    </row>
    <row r="505380" spans="1:1">
      <c r="A505380" s="153"/>
    </row>
    <row r="505393" spans="1:1">
      <c r="A505393" s="153"/>
    </row>
    <row r="505395" spans="1:1">
      <c r="A505395" s="153"/>
    </row>
    <row r="505397" spans="1:1">
      <c r="A505397" s="154"/>
    </row>
    <row r="505399" spans="1:1">
      <c r="A505399" s="125"/>
    </row>
    <row r="505410" spans="1:1">
      <c r="A505410" s="153"/>
    </row>
    <row r="505411" spans="1:1">
      <c r="A505411" s="153"/>
    </row>
    <row r="505414" spans="1:1">
      <c r="A505414" s="153"/>
    </row>
    <row r="505424" spans="1:1">
      <c r="A505424" s="153"/>
    </row>
    <row r="505425" spans="1:1">
      <c r="A505425" s="153"/>
    </row>
    <row r="505426" spans="1:1">
      <c r="A505426" s="153"/>
    </row>
    <row r="505439" spans="1:1">
      <c r="A505439" s="153"/>
    </row>
    <row r="505441" spans="1:1">
      <c r="A505441" s="153"/>
    </row>
    <row r="505443" spans="1:1">
      <c r="A505443" s="154"/>
    </row>
    <row r="505445" spans="1:1">
      <c r="A505445" s="125"/>
    </row>
    <row r="505456" spans="1:1">
      <c r="A505456" s="153"/>
    </row>
    <row r="505457" spans="1:1">
      <c r="A505457" s="153"/>
    </row>
    <row r="505460" spans="1:1">
      <c r="A505460" s="153"/>
    </row>
    <row r="505470" spans="1:1">
      <c r="A505470" s="153"/>
    </row>
    <row r="505471" spans="1:1">
      <c r="A505471" s="153"/>
    </row>
    <row r="505472" spans="1:1">
      <c r="A505472" s="153"/>
    </row>
    <row r="505485" spans="1:1">
      <c r="A505485" s="153"/>
    </row>
    <row r="505487" spans="1:1">
      <c r="A505487" s="153"/>
    </row>
    <row r="505489" spans="1:1">
      <c r="A505489" s="154"/>
    </row>
    <row r="505491" spans="1:1">
      <c r="A505491" s="125"/>
    </row>
    <row r="505502" spans="1:1">
      <c r="A505502" s="153"/>
    </row>
    <row r="505503" spans="1:1">
      <c r="A505503" s="153"/>
    </row>
    <row r="505506" spans="1:1">
      <c r="A505506" s="153"/>
    </row>
    <row r="505516" spans="1:1">
      <c r="A505516" s="153"/>
    </row>
    <row r="505517" spans="1:1">
      <c r="A505517" s="153"/>
    </row>
    <row r="505518" spans="1:1">
      <c r="A505518" s="153"/>
    </row>
    <row r="505531" spans="1:1">
      <c r="A505531" s="153"/>
    </row>
    <row r="505533" spans="1:1">
      <c r="A505533" s="153"/>
    </row>
    <row r="505535" spans="1:1">
      <c r="A505535" s="154"/>
    </row>
    <row r="505537" spans="1:1">
      <c r="A505537" s="125"/>
    </row>
    <row r="505548" spans="1:1">
      <c r="A505548" s="153"/>
    </row>
    <row r="505549" spans="1:1">
      <c r="A505549" s="153"/>
    </row>
    <row r="505552" spans="1:1">
      <c r="A505552" s="153"/>
    </row>
    <row r="505562" spans="1:1">
      <c r="A505562" s="153"/>
    </row>
    <row r="505563" spans="1:1">
      <c r="A505563" s="153"/>
    </row>
    <row r="505564" spans="1:1">
      <c r="A505564" s="153"/>
    </row>
    <row r="505577" spans="1:1">
      <c r="A505577" s="153"/>
    </row>
    <row r="505579" spans="1:1">
      <c r="A505579" s="153"/>
    </row>
    <row r="505581" spans="1:1">
      <c r="A505581" s="154"/>
    </row>
    <row r="505583" spans="1:1">
      <c r="A505583" s="125"/>
    </row>
    <row r="505594" spans="1:1">
      <c r="A505594" s="153"/>
    </row>
    <row r="505595" spans="1:1">
      <c r="A505595" s="153"/>
    </row>
    <row r="505598" spans="1:1">
      <c r="A505598" s="153"/>
    </row>
    <row r="505608" spans="1:1">
      <c r="A505608" s="153"/>
    </row>
    <row r="505609" spans="1:1">
      <c r="A505609" s="153"/>
    </row>
    <row r="505610" spans="1:1">
      <c r="A505610" s="153"/>
    </row>
    <row r="505623" spans="1:1">
      <c r="A505623" s="153"/>
    </row>
    <row r="505625" spans="1:1">
      <c r="A505625" s="153"/>
    </row>
    <row r="505627" spans="1:1">
      <c r="A505627" s="154"/>
    </row>
    <row r="505629" spans="1:1">
      <c r="A505629" s="125"/>
    </row>
    <row r="505640" spans="1:1">
      <c r="A505640" s="153"/>
    </row>
    <row r="505641" spans="1:1">
      <c r="A505641" s="153"/>
    </row>
    <row r="505644" spans="1:1">
      <c r="A505644" s="153"/>
    </row>
    <row r="505654" spans="1:1">
      <c r="A505654" s="153"/>
    </row>
    <row r="505655" spans="1:1">
      <c r="A505655" s="153"/>
    </row>
    <row r="505656" spans="1:1">
      <c r="A505656" s="153"/>
    </row>
    <row r="505669" spans="1:1">
      <c r="A505669" s="153"/>
    </row>
    <row r="505671" spans="1:1">
      <c r="A505671" s="153"/>
    </row>
    <row r="505673" spans="1:1">
      <c r="A505673" s="154"/>
    </row>
    <row r="505675" spans="1:1">
      <c r="A505675" s="125"/>
    </row>
    <row r="505686" spans="1:1">
      <c r="A505686" s="153"/>
    </row>
    <row r="505687" spans="1:1">
      <c r="A505687" s="153"/>
    </row>
    <row r="505690" spans="1:1">
      <c r="A505690" s="153"/>
    </row>
    <row r="505700" spans="1:1">
      <c r="A505700" s="153"/>
    </row>
    <row r="505701" spans="1:1">
      <c r="A505701" s="153"/>
    </row>
    <row r="505702" spans="1:1">
      <c r="A505702" s="153"/>
    </row>
    <row r="505715" spans="1:1">
      <c r="A505715" s="153"/>
    </row>
    <row r="505717" spans="1:1">
      <c r="A505717" s="153"/>
    </row>
    <row r="505719" spans="1:1">
      <c r="A505719" s="154"/>
    </row>
    <row r="505721" spans="1:1">
      <c r="A505721" s="125"/>
    </row>
    <row r="505732" spans="1:1">
      <c r="A505732" s="153"/>
    </row>
    <row r="505733" spans="1:1">
      <c r="A505733" s="153"/>
    </row>
    <row r="505736" spans="1:1">
      <c r="A505736" s="153"/>
    </row>
    <row r="505746" spans="1:1">
      <c r="A505746" s="153"/>
    </row>
    <row r="505747" spans="1:1">
      <c r="A505747" s="153"/>
    </row>
    <row r="505748" spans="1:1">
      <c r="A505748" s="153"/>
    </row>
    <row r="505761" spans="1:1">
      <c r="A505761" s="153"/>
    </row>
    <row r="505763" spans="1:1">
      <c r="A505763" s="153"/>
    </row>
    <row r="505765" spans="1:1">
      <c r="A505765" s="154"/>
    </row>
    <row r="505767" spans="1:1">
      <c r="A505767" s="125"/>
    </row>
    <row r="505778" spans="1:1">
      <c r="A505778" s="153"/>
    </row>
    <row r="505779" spans="1:1">
      <c r="A505779" s="153"/>
    </row>
    <row r="505782" spans="1:1">
      <c r="A505782" s="153"/>
    </row>
    <row r="505792" spans="1:1">
      <c r="A505792" s="153"/>
    </row>
    <row r="505793" spans="1:1">
      <c r="A505793" s="153"/>
    </row>
    <row r="505794" spans="1:1">
      <c r="A505794" s="153"/>
    </row>
    <row r="505807" spans="1:1">
      <c r="A505807" s="153"/>
    </row>
    <row r="505809" spans="1:1">
      <c r="A505809" s="153"/>
    </row>
    <row r="505811" spans="1:1">
      <c r="A505811" s="154"/>
    </row>
    <row r="505813" spans="1:1">
      <c r="A505813" s="125"/>
    </row>
    <row r="505824" spans="1:1">
      <c r="A505824" s="153"/>
    </row>
    <row r="505825" spans="1:1">
      <c r="A505825" s="153"/>
    </row>
    <row r="505828" spans="1:1">
      <c r="A505828" s="153"/>
    </row>
    <row r="505838" spans="1:1">
      <c r="A505838" s="153"/>
    </row>
    <row r="505839" spans="1:1">
      <c r="A505839" s="153"/>
    </row>
    <row r="505840" spans="1:1">
      <c r="A505840" s="153"/>
    </row>
    <row r="505853" spans="1:1">
      <c r="A505853" s="153"/>
    </row>
    <row r="505855" spans="1:1">
      <c r="A505855" s="153"/>
    </row>
    <row r="505857" spans="1:1">
      <c r="A505857" s="154"/>
    </row>
    <row r="505859" spans="1:1">
      <c r="A505859" s="125"/>
    </row>
    <row r="505870" spans="1:1">
      <c r="A505870" s="153"/>
    </row>
    <row r="505871" spans="1:1">
      <c r="A505871" s="153"/>
    </row>
    <row r="505874" spans="1:1">
      <c r="A505874" s="153"/>
    </row>
    <row r="505884" spans="1:1">
      <c r="A505884" s="153"/>
    </row>
    <row r="505885" spans="1:1">
      <c r="A505885" s="153"/>
    </row>
    <row r="505886" spans="1:1">
      <c r="A505886" s="153"/>
    </row>
    <row r="505899" spans="1:1">
      <c r="A505899" s="153"/>
    </row>
    <row r="505901" spans="1:1">
      <c r="A505901" s="153"/>
    </row>
    <row r="505903" spans="1:1">
      <c r="A505903" s="154"/>
    </row>
    <row r="505905" spans="1:1">
      <c r="A505905" s="125"/>
    </row>
    <row r="505916" spans="1:1">
      <c r="A505916" s="153"/>
    </row>
    <row r="505917" spans="1:1">
      <c r="A505917" s="153"/>
    </row>
    <row r="505920" spans="1:1">
      <c r="A505920" s="153"/>
    </row>
    <row r="505930" spans="1:1">
      <c r="A505930" s="153"/>
    </row>
    <row r="505931" spans="1:1">
      <c r="A505931" s="153"/>
    </row>
    <row r="505932" spans="1:1">
      <c r="A505932" s="153"/>
    </row>
    <row r="505945" spans="1:1">
      <c r="A505945" s="153"/>
    </row>
    <row r="505947" spans="1:1">
      <c r="A505947" s="153"/>
    </row>
    <row r="505949" spans="1:1">
      <c r="A505949" s="154"/>
    </row>
    <row r="505951" spans="1:1">
      <c r="A505951" s="125"/>
    </row>
    <row r="505962" spans="1:1">
      <c r="A505962" s="153"/>
    </row>
    <row r="505963" spans="1:1">
      <c r="A505963" s="153"/>
    </row>
    <row r="505966" spans="1:1">
      <c r="A505966" s="153"/>
    </row>
    <row r="505976" spans="1:1">
      <c r="A505976" s="153"/>
    </row>
    <row r="505977" spans="1:1">
      <c r="A505977" s="153"/>
    </row>
    <row r="505978" spans="1:1">
      <c r="A505978" s="153"/>
    </row>
    <row r="505991" spans="1:1">
      <c r="A505991" s="153"/>
    </row>
    <row r="505993" spans="1:1">
      <c r="A505993" s="153"/>
    </row>
    <row r="505995" spans="1:1">
      <c r="A505995" s="154"/>
    </row>
    <row r="505997" spans="1:1">
      <c r="A505997" s="125"/>
    </row>
    <row r="506008" spans="1:1">
      <c r="A506008" s="153"/>
    </row>
    <row r="506009" spans="1:1">
      <c r="A506009" s="153"/>
    </row>
    <row r="506012" spans="1:1">
      <c r="A506012" s="153"/>
    </row>
    <row r="506022" spans="1:1">
      <c r="A506022" s="153"/>
    </row>
    <row r="506023" spans="1:1">
      <c r="A506023" s="153"/>
    </row>
    <row r="506024" spans="1:1">
      <c r="A506024" s="153"/>
    </row>
    <row r="506037" spans="1:1">
      <c r="A506037" s="153"/>
    </row>
    <row r="506039" spans="1:1">
      <c r="A506039" s="153"/>
    </row>
    <row r="506041" spans="1:1">
      <c r="A506041" s="154"/>
    </row>
    <row r="506043" spans="1:1">
      <c r="A506043" s="125"/>
    </row>
    <row r="506054" spans="1:1">
      <c r="A506054" s="153"/>
    </row>
    <row r="506055" spans="1:1">
      <c r="A506055" s="153"/>
    </row>
    <row r="506058" spans="1:1">
      <c r="A506058" s="153"/>
    </row>
    <row r="506068" spans="1:1">
      <c r="A506068" s="153"/>
    </row>
    <row r="506069" spans="1:1">
      <c r="A506069" s="153"/>
    </row>
    <row r="506070" spans="1:1">
      <c r="A506070" s="153"/>
    </row>
    <row r="506083" spans="1:1">
      <c r="A506083" s="153"/>
    </row>
    <row r="506085" spans="1:1">
      <c r="A506085" s="153"/>
    </row>
    <row r="506087" spans="1:1">
      <c r="A506087" s="154"/>
    </row>
    <row r="506089" spans="1:1">
      <c r="A506089" s="125"/>
    </row>
    <row r="506100" spans="1:1">
      <c r="A506100" s="153"/>
    </row>
    <row r="506101" spans="1:1">
      <c r="A506101" s="153"/>
    </row>
    <row r="506104" spans="1:1">
      <c r="A506104" s="153"/>
    </row>
    <row r="506114" spans="1:1">
      <c r="A506114" s="153"/>
    </row>
    <row r="506115" spans="1:1">
      <c r="A506115" s="153"/>
    </row>
    <row r="506116" spans="1:1">
      <c r="A506116" s="153"/>
    </row>
    <row r="506129" spans="1:1">
      <c r="A506129" s="153"/>
    </row>
    <row r="506131" spans="1:1">
      <c r="A506131" s="153"/>
    </row>
    <row r="506133" spans="1:1">
      <c r="A506133" s="154"/>
    </row>
    <row r="506135" spans="1:1">
      <c r="A506135" s="125"/>
    </row>
    <row r="506146" spans="1:1">
      <c r="A506146" s="153"/>
    </row>
    <row r="506147" spans="1:1">
      <c r="A506147" s="153"/>
    </row>
    <row r="506150" spans="1:1">
      <c r="A506150" s="153"/>
    </row>
    <row r="506160" spans="1:1">
      <c r="A506160" s="153"/>
    </row>
    <row r="506161" spans="1:1">
      <c r="A506161" s="153"/>
    </row>
    <row r="506162" spans="1:1">
      <c r="A506162" s="153"/>
    </row>
    <row r="506175" spans="1:1">
      <c r="A506175" s="153"/>
    </row>
    <row r="506177" spans="1:1">
      <c r="A506177" s="153"/>
    </row>
    <row r="506179" spans="1:1">
      <c r="A506179" s="154"/>
    </row>
    <row r="506181" spans="1:1">
      <c r="A506181" s="125"/>
    </row>
    <row r="506192" spans="1:1">
      <c r="A506192" s="153"/>
    </row>
    <row r="506193" spans="1:1">
      <c r="A506193" s="153"/>
    </row>
    <row r="506196" spans="1:1">
      <c r="A506196" s="153"/>
    </row>
    <row r="506206" spans="1:1">
      <c r="A506206" s="153"/>
    </row>
    <row r="506207" spans="1:1">
      <c r="A506207" s="153"/>
    </row>
    <row r="506208" spans="1:1">
      <c r="A506208" s="153"/>
    </row>
    <row r="506221" spans="1:1">
      <c r="A506221" s="153"/>
    </row>
    <row r="506223" spans="1:1">
      <c r="A506223" s="153"/>
    </row>
    <row r="506225" spans="1:1">
      <c r="A506225" s="154"/>
    </row>
    <row r="506227" spans="1:1">
      <c r="A506227" s="125"/>
    </row>
    <row r="506238" spans="1:1">
      <c r="A506238" s="153"/>
    </row>
    <row r="506239" spans="1:1">
      <c r="A506239" s="153"/>
    </row>
    <row r="506242" spans="1:1">
      <c r="A506242" s="153"/>
    </row>
    <row r="506252" spans="1:1">
      <c r="A506252" s="153"/>
    </row>
    <row r="506253" spans="1:1">
      <c r="A506253" s="153"/>
    </row>
    <row r="506254" spans="1:1">
      <c r="A506254" s="153"/>
    </row>
    <row r="506267" spans="1:1">
      <c r="A506267" s="153"/>
    </row>
    <row r="506269" spans="1:1">
      <c r="A506269" s="153"/>
    </row>
    <row r="506271" spans="1:1">
      <c r="A506271" s="154"/>
    </row>
    <row r="506273" spans="1:1">
      <c r="A506273" s="125"/>
    </row>
    <row r="506284" spans="1:1">
      <c r="A506284" s="153"/>
    </row>
    <row r="506285" spans="1:1">
      <c r="A506285" s="153"/>
    </row>
    <row r="506288" spans="1:1">
      <c r="A506288" s="153"/>
    </row>
    <row r="506298" spans="1:1">
      <c r="A506298" s="153"/>
    </row>
    <row r="506299" spans="1:1">
      <c r="A506299" s="153"/>
    </row>
    <row r="506300" spans="1:1">
      <c r="A506300" s="153"/>
    </row>
    <row r="506313" spans="1:1">
      <c r="A506313" s="153"/>
    </row>
    <row r="506315" spans="1:1">
      <c r="A506315" s="153"/>
    </row>
    <row r="506317" spans="1:1">
      <c r="A506317" s="154"/>
    </row>
    <row r="506319" spans="1:1">
      <c r="A506319" s="125"/>
    </row>
    <row r="506330" spans="1:1">
      <c r="A506330" s="153"/>
    </row>
    <row r="506331" spans="1:1">
      <c r="A506331" s="153"/>
    </row>
    <row r="506334" spans="1:1">
      <c r="A506334" s="153"/>
    </row>
    <row r="506344" spans="1:1">
      <c r="A506344" s="153"/>
    </row>
    <row r="506345" spans="1:1">
      <c r="A506345" s="153"/>
    </row>
    <row r="506346" spans="1:1">
      <c r="A506346" s="153"/>
    </row>
    <row r="506359" spans="1:1">
      <c r="A506359" s="153"/>
    </row>
    <row r="506361" spans="1:1">
      <c r="A506361" s="153"/>
    </row>
    <row r="506363" spans="1:1">
      <c r="A506363" s="154"/>
    </row>
    <row r="506365" spans="1:1">
      <c r="A506365" s="125"/>
    </row>
    <row r="506376" spans="1:1">
      <c r="A506376" s="153"/>
    </row>
    <row r="506377" spans="1:1">
      <c r="A506377" s="153"/>
    </row>
    <row r="506380" spans="1:1">
      <c r="A506380" s="153"/>
    </row>
    <row r="506390" spans="1:1">
      <c r="A506390" s="153"/>
    </row>
    <row r="506391" spans="1:1">
      <c r="A506391" s="153"/>
    </row>
    <row r="506392" spans="1:1">
      <c r="A506392" s="153"/>
    </row>
    <row r="506405" spans="1:1">
      <c r="A506405" s="153"/>
    </row>
    <row r="506407" spans="1:1">
      <c r="A506407" s="153"/>
    </row>
    <row r="506409" spans="1:1">
      <c r="A506409" s="154"/>
    </row>
    <row r="506411" spans="1:1">
      <c r="A506411" s="125"/>
    </row>
    <row r="506422" spans="1:1">
      <c r="A506422" s="153"/>
    </row>
    <row r="506423" spans="1:1">
      <c r="A506423" s="153"/>
    </row>
    <row r="506426" spans="1:1">
      <c r="A506426" s="153"/>
    </row>
    <row r="506436" spans="1:1">
      <c r="A506436" s="153"/>
    </row>
    <row r="506437" spans="1:1">
      <c r="A506437" s="153"/>
    </row>
    <row r="506438" spans="1:1">
      <c r="A506438" s="153"/>
    </row>
    <row r="506451" spans="1:1">
      <c r="A506451" s="153"/>
    </row>
    <row r="506453" spans="1:1">
      <c r="A506453" s="153"/>
    </row>
    <row r="506455" spans="1:1">
      <c r="A506455" s="154"/>
    </row>
    <row r="506457" spans="1:1">
      <c r="A506457" s="125"/>
    </row>
    <row r="506468" spans="1:1">
      <c r="A506468" s="153"/>
    </row>
    <row r="506469" spans="1:1">
      <c r="A506469" s="153"/>
    </row>
    <row r="506472" spans="1:1">
      <c r="A506472" s="153"/>
    </row>
    <row r="506482" spans="1:1">
      <c r="A506482" s="153"/>
    </row>
    <row r="506483" spans="1:1">
      <c r="A506483" s="153"/>
    </row>
    <row r="506484" spans="1:1">
      <c r="A506484" s="153"/>
    </row>
    <row r="506497" spans="1:1">
      <c r="A506497" s="153"/>
    </row>
    <row r="506499" spans="1:1">
      <c r="A506499" s="153"/>
    </row>
    <row r="506501" spans="1:1">
      <c r="A506501" s="154"/>
    </row>
    <row r="506503" spans="1:1">
      <c r="A506503" s="125"/>
    </row>
    <row r="506514" spans="1:1">
      <c r="A506514" s="153"/>
    </row>
    <row r="506515" spans="1:1">
      <c r="A506515" s="153"/>
    </row>
    <row r="506518" spans="1:1">
      <c r="A506518" s="153"/>
    </row>
    <row r="506528" spans="1:1">
      <c r="A506528" s="153"/>
    </row>
    <row r="506529" spans="1:1">
      <c r="A506529" s="153"/>
    </row>
    <row r="506530" spans="1:1">
      <c r="A506530" s="153"/>
    </row>
    <row r="506543" spans="1:1">
      <c r="A506543" s="153"/>
    </row>
    <row r="506545" spans="1:1">
      <c r="A506545" s="153"/>
    </row>
    <row r="506547" spans="1:1">
      <c r="A506547" s="154"/>
    </row>
    <row r="506549" spans="1:1">
      <c r="A506549" s="125"/>
    </row>
    <row r="506560" spans="1:1">
      <c r="A506560" s="153"/>
    </row>
    <row r="506561" spans="1:1">
      <c r="A506561" s="153"/>
    </row>
    <row r="506564" spans="1:1">
      <c r="A506564" s="153"/>
    </row>
    <row r="506574" spans="1:1">
      <c r="A506574" s="153"/>
    </row>
    <row r="506575" spans="1:1">
      <c r="A506575" s="153"/>
    </row>
    <row r="506576" spans="1:1">
      <c r="A506576" s="153"/>
    </row>
    <row r="506589" spans="1:1">
      <c r="A506589" s="153"/>
    </row>
    <row r="506591" spans="1:1">
      <c r="A506591" s="153"/>
    </row>
    <row r="506593" spans="1:1">
      <c r="A506593" s="154"/>
    </row>
    <row r="506595" spans="1:1">
      <c r="A506595" s="125"/>
    </row>
    <row r="506606" spans="1:1">
      <c r="A506606" s="153"/>
    </row>
    <row r="506607" spans="1:1">
      <c r="A506607" s="153"/>
    </row>
    <row r="506610" spans="1:1">
      <c r="A506610" s="153"/>
    </row>
    <row r="506620" spans="1:1">
      <c r="A506620" s="153"/>
    </row>
    <row r="506621" spans="1:1">
      <c r="A506621" s="153"/>
    </row>
    <row r="506622" spans="1:1">
      <c r="A506622" s="153"/>
    </row>
    <row r="506635" spans="1:1">
      <c r="A506635" s="153"/>
    </row>
    <row r="506637" spans="1:1">
      <c r="A506637" s="153"/>
    </row>
    <row r="506639" spans="1:1">
      <c r="A506639" s="154"/>
    </row>
    <row r="506641" spans="1:1">
      <c r="A506641" s="125"/>
    </row>
    <row r="506652" spans="1:1">
      <c r="A506652" s="153"/>
    </row>
    <row r="506653" spans="1:1">
      <c r="A506653" s="153"/>
    </row>
    <row r="506656" spans="1:1">
      <c r="A506656" s="153"/>
    </row>
    <row r="506666" spans="1:1">
      <c r="A506666" s="153"/>
    </row>
    <row r="506667" spans="1:1">
      <c r="A506667" s="153"/>
    </row>
    <row r="506668" spans="1:1">
      <c r="A506668" s="153"/>
    </row>
    <row r="506681" spans="1:1">
      <c r="A506681" s="153"/>
    </row>
    <row r="506683" spans="1:1">
      <c r="A506683" s="153"/>
    </row>
    <row r="506685" spans="1:1">
      <c r="A506685" s="154"/>
    </row>
    <row r="506687" spans="1:1">
      <c r="A506687" s="125"/>
    </row>
    <row r="506698" spans="1:1">
      <c r="A506698" s="153"/>
    </row>
    <row r="506699" spans="1:1">
      <c r="A506699" s="153"/>
    </row>
    <row r="506702" spans="1:1">
      <c r="A506702" s="153"/>
    </row>
    <row r="506712" spans="1:1">
      <c r="A506712" s="153"/>
    </row>
    <row r="506713" spans="1:1">
      <c r="A506713" s="153"/>
    </row>
    <row r="506714" spans="1:1">
      <c r="A506714" s="153"/>
    </row>
    <row r="506727" spans="1:1">
      <c r="A506727" s="153"/>
    </row>
    <row r="506729" spans="1:1">
      <c r="A506729" s="153"/>
    </row>
    <row r="506731" spans="1:1">
      <c r="A506731" s="154"/>
    </row>
    <row r="506733" spans="1:1">
      <c r="A506733" s="125"/>
    </row>
    <row r="506744" spans="1:1">
      <c r="A506744" s="153"/>
    </row>
    <row r="506745" spans="1:1">
      <c r="A506745" s="153"/>
    </row>
    <row r="506748" spans="1:1">
      <c r="A506748" s="153"/>
    </row>
    <row r="506758" spans="1:1">
      <c r="A506758" s="153"/>
    </row>
    <row r="506759" spans="1:1">
      <c r="A506759" s="153"/>
    </row>
    <row r="506760" spans="1:1">
      <c r="A506760" s="153"/>
    </row>
    <row r="506773" spans="1:1">
      <c r="A506773" s="153"/>
    </row>
    <row r="506775" spans="1:1">
      <c r="A506775" s="153"/>
    </row>
    <row r="506777" spans="1:1">
      <c r="A506777" s="154"/>
    </row>
    <row r="506779" spans="1:1">
      <c r="A506779" s="125"/>
    </row>
    <row r="506790" spans="1:1">
      <c r="A506790" s="153"/>
    </row>
    <row r="506791" spans="1:1">
      <c r="A506791" s="153"/>
    </row>
    <row r="506794" spans="1:1">
      <c r="A506794" s="153"/>
    </row>
    <row r="506804" spans="1:1">
      <c r="A506804" s="153"/>
    </row>
    <row r="506805" spans="1:1">
      <c r="A506805" s="153"/>
    </row>
    <row r="506806" spans="1:1">
      <c r="A506806" s="153"/>
    </row>
    <row r="506819" spans="1:1">
      <c r="A506819" s="153"/>
    </row>
    <row r="506821" spans="1:1">
      <c r="A506821" s="153"/>
    </row>
    <row r="506823" spans="1:1">
      <c r="A506823" s="154"/>
    </row>
    <row r="506825" spans="1:1">
      <c r="A506825" s="125"/>
    </row>
    <row r="506836" spans="1:1">
      <c r="A506836" s="153"/>
    </row>
    <row r="506837" spans="1:1">
      <c r="A506837" s="153"/>
    </row>
    <row r="506840" spans="1:1">
      <c r="A506840" s="153"/>
    </row>
    <row r="506850" spans="1:1">
      <c r="A506850" s="153"/>
    </row>
    <row r="506851" spans="1:1">
      <c r="A506851" s="153"/>
    </row>
    <row r="506852" spans="1:1">
      <c r="A506852" s="153"/>
    </row>
    <row r="506865" spans="1:1">
      <c r="A506865" s="153"/>
    </row>
    <row r="506867" spans="1:1">
      <c r="A506867" s="153"/>
    </row>
    <row r="506869" spans="1:1">
      <c r="A506869" s="154"/>
    </row>
    <row r="506871" spans="1:1">
      <c r="A506871" s="125"/>
    </row>
    <row r="506882" spans="1:1">
      <c r="A506882" s="153"/>
    </row>
    <row r="506883" spans="1:1">
      <c r="A506883" s="153"/>
    </row>
    <row r="506886" spans="1:1">
      <c r="A506886" s="153"/>
    </row>
    <row r="506896" spans="1:1">
      <c r="A506896" s="153"/>
    </row>
    <row r="506897" spans="1:1">
      <c r="A506897" s="153"/>
    </row>
    <row r="506898" spans="1:1">
      <c r="A506898" s="153"/>
    </row>
    <row r="506911" spans="1:1">
      <c r="A506911" s="153"/>
    </row>
    <row r="506913" spans="1:1">
      <c r="A506913" s="153"/>
    </row>
    <row r="506915" spans="1:1">
      <c r="A506915" s="154"/>
    </row>
    <row r="506917" spans="1:1">
      <c r="A506917" s="125"/>
    </row>
    <row r="506928" spans="1:1">
      <c r="A506928" s="153"/>
    </row>
    <row r="506929" spans="1:1">
      <c r="A506929" s="153"/>
    </row>
    <row r="506932" spans="1:1">
      <c r="A506932" s="153"/>
    </row>
    <row r="506942" spans="1:1">
      <c r="A506942" s="153"/>
    </row>
    <row r="506943" spans="1:1">
      <c r="A506943" s="153"/>
    </row>
    <row r="506944" spans="1:1">
      <c r="A506944" s="153"/>
    </row>
    <row r="506957" spans="1:1">
      <c r="A506957" s="153"/>
    </row>
    <row r="506959" spans="1:1">
      <c r="A506959" s="153"/>
    </row>
    <row r="506961" spans="1:1">
      <c r="A506961" s="154"/>
    </row>
    <row r="506963" spans="1:1">
      <c r="A506963" s="125"/>
    </row>
    <row r="506974" spans="1:1">
      <c r="A506974" s="153"/>
    </row>
    <row r="506975" spans="1:1">
      <c r="A506975" s="153"/>
    </row>
    <row r="506978" spans="1:1">
      <c r="A506978" s="153"/>
    </row>
    <row r="506988" spans="1:1">
      <c r="A506988" s="153"/>
    </row>
    <row r="506989" spans="1:1">
      <c r="A506989" s="153"/>
    </row>
    <row r="506990" spans="1:1">
      <c r="A506990" s="153"/>
    </row>
    <row r="507003" spans="1:1">
      <c r="A507003" s="153"/>
    </row>
    <row r="507005" spans="1:1">
      <c r="A507005" s="153"/>
    </row>
    <row r="507007" spans="1:1">
      <c r="A507007" s="154"/>
    </row>
    <row r="507009" spans="1:1">
      <c r="A507009" s="125"/>
    </row>
    <row r="507020" spans="1:1">
      <c r="A507020" s="153"/>
    </row>
    <row r="507021" spans="1:1">
      <c r="A507021" s="153"/>
    </row>
    <row r="507024" spans="1:1">
      <c r="A507024" s="153"/>
    </row>
    <row r="507034" spans="1:1">
      <c r="A507034" s="153"/>
    </row>
    <row r="507035" spans="1:1">
      <c r="A507035" s="153"/>
    </row>
    <row r="507036" spans="1:1">
      <c r="A507036" s="153"/>
    </row>
    <row r="507049" spans="1:1">
      <c r="A507049" s="153"/>
    </row>
    <row r="507051" spans="1:1">
      <c r="A507051" s="153"/>
    </row>
    <row r="507053" spans="1:1">
      <c r="A507053" s="154"/>
    </row>
    <row r="507055" spans="1:1">
      <c r="A507055" s="125"/>
    </row>
    <row r="507066" spans="1:1">
      <c r="A507066" s="153"/>
    </row>
    <row r="507067" spans="1:1">
      <c r="A507067" s="153"/>
    </row>
    <row r="507070" spans="1:1">
      <c r="A507070" s="153"/>
    </row>
    <row r="507080" spans="1:1">
      <c r="A507080" s="153"/>
    </row>
    <row r="507081" spans="1:1">
      <c r="A507081" s="153"/>
    </row>
    <row r="507082" spans="1:1">
      <c r="A507082" s="153"/>
    </row>
    <row r="507095" spans="1:1">
      <c r="A507095" s="153"/>
    </row>
    <row r="507097" spans="1:1">
      <c r="A507097" s="153"/>
    </row>
    <row r="507099" spans="1:1">
      <c r="A507099" s="154"/>
    </row>
    <row r="507101" spans="1:1">
      <c r="A507101" s="125"/>
    </row>
    <row r="507112" spans="1:1">
      <c r="A507112" s="153"/>
    </row>
    <row r="507113" spans="1:1">
      <c r="A507113" s="153"/>
    </row>
    <row r="507116" spans="1:1">
      <c r="A507116" s="153"/>
    </row>
    <row r="507126" spans="1:1">
      <c r="A507126" s="153"/>
    </row>
    <row r="507127" spans="1:1">
      <c r="A507127" s="153"/>
    </row>
    <row r="507128" spans="1:1">
      <c r="A507128" s="153"/>
    </row>
    <row r="507141" spans="1:1">
      <c r="A507141" s="153"/>
    </row>
    <row r="507143" spans="1:1">
      <c r="A507143" s="153"/>
    </row>
    <row r="507145" spans="1:1">
      <c r="A507145" s="154"/>
    </row>
    <row r="507147" spans="1:1">
      <c r="A507147" s="125"/>
    </row>
    <row r="507158" spans="1:1">
      <c r="A507158" s="153"/>
    </row>
    <row r="507159" spans="1:1">
      <c r="A507159" s="153"/>
    </row>
    <row r="507162" spans="1:1">
      <c r="A507162" s="153"/>
    </row>
    <row r="507172" spans="1:1">
      <c r="A507172" s="153"/>
    </row>
    <row r="507173" spans="1:1">
      <c r="A507173" s="153"/>
    </row>
    <row r="507174" spans="1:1">
      <c r="A507174" s="153"/>
    </row>
    <row r="507187" spans="1:1">
      <c r="A507187" s="153"/>
    </row>
    <row r="507189" spans="1:1">
      <c r="A507189" s="153"/>
    </row>
    <row r="507191" spans="1:1">
      <c r="A507191" s="154"/>
    </row>
    <row r="507193" spans="1:1">
      <c r="A507193" s="125"/>
    </row>
    <row r="507204" spans="1:1">
      <c r="A507204" s="153"/>
    </row>
    <row r="507205" spans="1:1">
      <c r="A507205" s="153"/>
    </row>
    <row r="507208" spans="1:1">
      <c r="A507208" s="153"/>
    </row>
    <row r="507218" spans="1:1">
      <c r="A507218" s="153"/>
    </row>
    <row r="507219" spans="1:1">
      <c r="A507219" s="153"/>
    </row>
    <row r="507220" spans="1:1">
      <c r="A507220" s="153"/>
    </row>
    <row r="507233" spans="1:1">
      <c r="A507233" s="153"/>
    </row>
    <row r="507235" spans="1:1">
      <c r="A507235" s="153"/>
    </row>
    <row r="507237" spans="1:1">
      <c r="A507237" s="154"/>
    </row>
    <row r="507239" spans="1:1">
      <c r="A507239" s="125"/>
    </row>
    <row r="507250" spans="1:1">
      <c r="A507250" s="153"/>
    </row>
    <row r="507251" spans="1:1">
      <c r="A507251" s="153"/>
    </row>
    <row r="507254" spans="1:1">
      <c r="A507254" s="153"/>
    </row>
    <row r="507264" spans="1:1">
      <c r="A507264" s="153"/>
    </row>
    <row r="507265" spans="1:1">
      <c r="A507265" s="153"/>
    </row>
    <row r="507266" spans="1:1">
      <c r="A507266" s="153"/>
    </row>
    <row r="507279" spans="1:1">
      <c r="A507279" s="153"/>
    </row>
    <row r="507281" spans="1:1">
      <c r="A507281" s="153"/>
    </row>
    <row r="507283" spans="1:1">
      <c r="A507283" s="154"/>
    </row>
    <row r="507285" spans="1:1">
      <c r="A507285" s="125"/>
    </row>
    <row r="507296" spans="1:1">
      <c r="A507296" s="153"/>
    </row>
    <row r="507297" spans="1:1">
      <c r="A507297" s="153"/>
    </row>
    <row r="507300" spans="1:1">
      <c r="A507300" s="153"/>
    </row>
    <row r="507310" spans="1:1">
      <c r="A507310" s="153"/>
    </row>
    <row r="507311" spans="1:1">
      <c r="A507311" s="153"/>
    </row>
    <row r="507312" spans="1:1">
      <c r="A507312" s="153"/>
    </row>
    <row r="507325" spans="1:1">
      <c r="A507325" s="153"/>
    </row>
    <row r="507327" spans="1:1">
      <c r="A507327" s="153"/>
    </row>
    <row r="507329" spans="1:1">
      <c r="A507329" s="154"/>
    </row>
    <row r="507331" spans="1:1">
      <c r="A507331" s="125"/>
    </row>
    <row r="507342" spans="1:1">
      <c r="A507342" s="153"/>
    </row>
    <row r="507343" spans="1:1">
      <c r="A507343" s="153"/>
    </row>
    <row r="507346" spans="1:1">
      <c r="A507346" s="153"/>
    </row>
    <row r="507356" spans="1:1">
      <c r="A507356" s="153"/>
    </row>
    <row r="507357" spans="1:1">
      <c r="A507357" s="153"/>
    </row>
    <row r="507358" spans="1:1">
      <c r="A507358" s="153"/>
    </row>
    <row r="507371" spans="1:1">
      <c r="A507371" s="153"/>
    </row>
    <row r="507373" spans="1:1">
      <c r="A507373" s="153"/>
    </row>
    <row r="507375" spans="1:1">
      <c r="A507375" s="154"/>
    </row>
    <row r="507377" spans="1:1">
      <c r="A507377" s="125"/>
    </row>
    <row r="507388" spans="1:1">
      <c r="A507388" s="153"/>
    </row>
    <row r="507389" spans="1:1">
      <c r="A507389" s="153"/>
    </row>
    <row r="507392" spans="1:1">
      <c r="A507392" s="153"/>
    </row>
    <row r="507402" spans="1:1">
      <c r="A507402" s="153"/>
    </row>
    <row r="507403" spans="1:1">
      <c r="A507403" s="153"/>
    </row>
    <row r="507404" spans="1:1">
      <c r="A507404" s="153"/>
    </row>
    <row r="507417" spans="1:1">
      <c r="A507417" s="153"/>
    </row>
    <row r="507419" spans="1:1">
      <c r="A507419" s="153"/>
    </row>
    <row r="507421" spans="1:1">
      <c r="A507421" s="154"/>
    </row>
    <row r="507423" spans="1:1">
      <c r="A507423" s="125"/>
    </row>
    <row r="507434" spans="1:1">
      <c r="A507434" s="153"/>
    </row>
    <row r="507435" spans="1:1">
      <c r="A507435" s="153"/>
    </row>
    <row r="507438" spans="1:1">
      <c r="A507438" s="153"/>
    </row>
    <row r="507448" spans="1:1">
      <c r="A507448" s="153"/>
    </row>
    <row r="507449" spans="1:1">
      <c r="A507449" s="153"/>
    </row>
    <row r="507450" spans="1:1">
      <c r="A507450" s="153"/>
    </row>
    <row r="507463" spans="1:1">
      <c r="A507463" s="153"/>
    </row>
    <row r="507465" spans="1:1">
      <c r="A507465" s="153"/>
    </row>
    <row r="507467" spans="1:1">
      <c r="A507467" s="154"/>
    </row>
    <row r="507469" spans="1:1">
      <c r="A507469" s="125"/>
    </row>
    <row r="507480" spans="1:1">
      <c r="A507480" s="153"/>
    </row>
    <row r="507481" spans="1:1">
      <c r="A507481" s="153"/>
    </row>
    <row r="507484" spans="1:1">
      <c r="A507484" s="153"/>
    </row>
    <row r="507494" spans="1:1">
      <c r="A507494" s="153"/>
    </row>
    <row r="507495" spans="1:1">
      <c r="A507495" s="153"/>
    </row>
    <row r="507496" spans="1:1">
      <c r="A507496" s="153"/>
    </row>
    <row r="507509" spans="1:1">
      <c r="A507509" s="153"/>
    </row>
    <row r="507511" spans="1:1">
      <c r="A507511" s="153"/>
    </row>
    <row r="507513" spans="1:1">
      <c r="A507513" s="154"/>
    </row>
    <row r="507515" spans="1:1">
      <c r="A507515" s="125"/>
    </row>
    <row r="507526" spans="1:1">
      <c r="A507526" s="153"/>
    </row>
    <row r="507527" spans="1:1">
      <c r="A507527" s="153"/>
    </row>
    <row r="507530" spans="1:1">
      <c r="A507530" s="153"/>
    </row>
    <row r="507540" spans="1:1">
      <c r="A507540" s="153"/>
    </row>
    <row r="507541" spans="1:1">
      <c r="A507541" s="153"/>
    </row>
    <row r="507542" spans="1:1">
      <c r="A507542" s="153"/>
    </row>
    <row r="507555" spans="1:1">
      <c r="A507555" s="153"/>
    </row>
    <row r="507557" spans="1:1">
      <c r="A507557" s="153"/>
    </row>
    <row r="507559" spans="1:1">
      <c r="A507559" s="154"/>
    </row>
    <row r="507561" spans="1:1">
      <c r="A507561" s="125"/>
    </row>
    <row r="507572" spans="1:1">
      <c r="A507572" s="153"/>
    </row>
    <row r="507573" spans="1:1">
      <c r="A507573" s="153"/>
    </row>
    <row r="507576" spans="1:1">
      <c r="A507576" s="153"/>
    </row>
    <row r="507586" spans="1:1">
      <c r="A507586" s="153"/>
    </row>
    <row r="507587" spans="1:1">
      <c r="A507587" s="153"/>
    </row>
    <row r="507588" spans="1:1">
      <c r="A507588" s="153"/>
    </row>
    <row r="507601" spans="1:1">
      <c r="A507601" s="153"/>
    </row>
    <row r="507603" spans="1:1">
      <c r="A507603" s="153"/>
    </row>
    <row r="507605" spans="1:1">
      <c r="A507605" s="154"/>
    </row>
    <row r="507607" spans="1:1">
      <c r="A507607" s="125"/>
    </row>
    <row r="507618" spans="1:1">
      <c r="A507618" s="153"/>
    </row>
    <row r="507619" spans="1:1">
      <c r="A507619" s="153"/>
    </row>
    <row r="507622" spans="1:1">
      <c r="A507622" s="153"/>
    </row>
    <row r="507632" spans="1:1">
      <c r="A507632" s="153"/>
    </row>
    <row r="507633" spans="1:1">
      <c r="A507633" s="153"/>
    </row>
    <row r="507634" spans="1:1">
      <c r="A507634" s="153"/>
    </row>
    <row r="507647" spans="1:1">
      <c r="A507647" s="153"/>
    </row>
    <row r="507649" spans="1:1">
      <c r="A507649" s="153"/>
    </row>
    <row r="507651" spans="1:1">
      <c r="A507651" s="154"/>
    </row>
    <row r="507653" spans="1:1">
      <c r="A507653" s="125"/>
    </row>
    <row r="507664" spans="1:1">
      <c r="A507664" s="153"/>
    </row>
    <row r="507665" spans="1:1">
      <c r="A507665" s="153"/>
    </row>
    <row r="507668" spans="1:1">
      <c r="A507668" s="153"/>
    </row>
    <row r="507678" spans="1:1">
      <c r="A507678" s="153"/>
    </row>
    <row r="507679" spans="1:1">
      <c r="A507679" s="153"/>
    </row>
    <row r="507680" spans="1:1">
      <c r="A507680" s="153"/>
    </row>
    <row r="507693" spans="1:1">
      <c r="A507693" s="153"/>
    </row>
    <row r="507695" spans="1:1">
      <c r="A507695" s="153"/>
    </row>
    <row r="507697" spans="1:1">
      <c r="A507697" s="154"/>
    </row>
    <row r="507699" spans="1:1">
      <c r="A507699" s="125"/>
    </row>
    <row r="507710" spans="1:1">
      <c r="A507710" s="153"/>
    </row>
    <row r="507711" spans="1:1">
      <c r="A507711" s="153"/>
    </row>
    <row r="507714" spans="1:1">
      <c r="A507714" s="153"/>
    </row>
    <row r="507724" spans="1:1">
      <c r="A507724" s="153"/>
    </row>
    <row r="507725" spans="1:1">
      <c r="A507725" s="153"/>
    </row>
    <row r="507726" spans="1:1">
      <c r="A507726" s="153"/>
    </row>
    <row r="507739" spans="1:1">
      <c r="A507739" s="153"/>
    </row>
    <row r="507741" spans="1:1">
      <c r="A507741" s="153"/>
    </row>
    <row r="507743" spans="1:1">
      <c r="A507743" s="154"/>
    </row>
    <row r="507745" spans="1:1">
      <c r="A507745" s="125"/>
    </row>
    <row r="507756" spans="1:1">
      <c r="A507756" s="153"/>
    </row>
    <row r="507757" spans="1:1">
      <c r="A507757" s="153"/>
    </row>
    <row r="507760" spans="1:1">
      <c r="A507760" s="153"/>
    </row>
    <row r="507770" spans="1:1">
      <c r="A507770" s="153"/>
    </row>
    <row r="507771" spans="1:1">
      <c r="A507771" s="153"/>
    </row>
    <row r="507772" spans="1:1">
      <c r="A507772" s="153"/>
    </row>
    <row r="507785" spans="1:1">
      <c r="A507785" s="153"/>
    </row>
    <row r="507787" spans="1:1">
      <c r="A507787" s="153"/>
    </row>
    <row r="507789" spans="1:1">
      <c r="A507789" s="154"/>
    </row>
    <row r="507791" spans="1:1">
      <c r="A507791" s="125"/>
    </row>
    <row r="507802" spans="1:1">
      <c r="A507802" s="153"/>
    </row>
    <row r="507803" spans="1:1">
      <c r="A507803" s="153"/>
    </row>
    <row r="507806" spans="1:1">
      <c r="A507806" s="153"/>
    </row>
    <row r="507816" spans="1:1">
      <c r="A507816" s="153"/>
    </row>
    <row r="507817" spans="1:1">
      <c r="A507817" s="153"/>
    </row>
    <row r="507818" spans="1:1">
      <c r="A507818" s="153"/>
    </row>
    <row r="507831" spans="1:1">
      <c r="A507831" s="153"/>
    </row>
    <row r="507833" spans="1:1">
      <c r="A507833" s="153"/>
    </row>
    <row r="507835" spans="1:1">
      <c r="A507835" s="154"/>
    </row>
    <row r="507837" spans="1:1">
      <c r="A507837" s="125"/>
    </row>
    <row r="507848" spans="1:1">
      <c r="A507848" s="153"/>
    </row>
    <row r="507849" spans="1:1">
      <c r="A507849" s="153"/>
    </row>
    <row r="507852" spans="1:1">
      <c r="A507852" s="153"/>
    </row>
    <row r="507862" spans="1:1">
      <c r="A507862" s="153"/>
    </row>
    <row r="507863" spans="1:1">
      <c r="A507863" s="153"/>
    </row>
    <row r="507864" spans="1:1">
      <c r="A507864" s="153"/>
    </row>
    <row r="507877" spans="1:1">
      <c r="A507877" s="153"/>
    </row>
    <row r="507879" spans="1:1">
      <c r="A507879" s="153"/>
    </row>
    <row r="507881" spans="1:1">
      <c r="A507881" s="154"/>
    </row>
    <row r="507883" spans="1:1">
      <c r="A507883" s="125"/>
    </row>
    <row r="507894" spans="1:1">
      <c r="A507894" s="153"/>
    </row>
    <row r="507895" spans="1:1">
      <c r="A507895" s="153"/>
    </row>
    <row r="507898" spans="1:1">
      <c r="A507898" s="153"/>
    </row>
    <row r="507908" spans="1:1">
      <c r="A507908" s="153"/>
    </row>
    <row r="507909" spans="1:1">
      <c r="A507909" s="153"/>
    </row>
    <row r="507910" spans="1:1">
      <c r="A507910" s="153"/>
    </row>
    <row r="507923" spans="1:1">
      <c r="A507923" s="153"/>
    </row>
    <row r="507925" spans="1:1">
      <c r="A507925" s="153"/>
    </row>
    <row r="507927" spans="1:1">
      <c r="A507927" s="154"/>
    </row>
    <row r="507929" spans="1:1">
      <c r="A507929" s="125"/>
    </row>
    <row r="507940" spans="1:1">
      <c r="A507940" s="153"/>
    </row>
    <row r="507941" spans="1:1">
      <c r="A507941" s="153"/>
    </row>
    <row r="507944" spans="1:1">
      <c r="A507944" s="153"/>
    </row>
    <row r="507954" spans="1:1">
      <c r="A507954" s="153"/>
    </row>
    <row r="507955" spans="1:1">
      <c r="A507955" s="153"/>
    </row>
    <row r="507956" spans="1:1">
      <c r="A507956" s="153"/>
    </row>
    <row r="507969" spans="1:1">
      <c r="A507969" s="153"/>
    </row>
    <row r="507971" spans="1:1">
      <c r="A507971" s="153"/>
    </row>
    <row r="507973" spans="1:1">
      <c r="A507973" s="154"/>
    </row>
    <row r="507975" spans="1:1">
      <c r="A507975" s="125"/>
    </row>
    <row r="507986" spans="1:1">
      <c r="A507986" s="153"/>
    </row>
    <row r="507987" spans="1:1">
      <c r="A507987" s="153"/>
    </row>
    <row r="507990" spans="1:1">
      <c r="A507990" s="153"/>
    </row>
    <row r="508000" spans="1:1">
      <c r="A508000" s="153"/>
    </row>
    <row r="508001" spans="1:1">
      <c r="A508001" s="153"/>
    </row>
    <row r="508002" spans="1:1">
      <c r="A508002" s="153"/>
    </row>
    <row r="508015" spans="1:1">
      <c r="A508015" s="153"/>
    </row>
    <row r="508017" spans="1:1">
      <c r="A508017" s="153"/>
    </row>
    <row r="508019" spans="1:1">
      <c r="A508019" s="154"/>
    </row>
    <row r="508021" spans="1:1">
      <c r="A508021" s="125"/>
    </row>
    <row r="508032" spans="1:1">
      <c r="A508032" s="153"/>
    </row>
    <row r="508033" spans="1:1">
      <c r="A508033" s="153"/>
    </row>
    <row r="508036" spans="1:1">
      <c r="A508036" s="153"/>
    </row>
    <row r="508046" spans="1:1">
      <c r="A508046" s="153"/>
    </row>
    <row r="508047" spans="1:1">
      <c r="A508047" s="153"/>
    </row>
    <row r="508048" spans="1:1">
      <c r="A508048" s="153"/>
    </row>
    <row r="508061" spans="1:1">
      <c r="A508061" s="153"/>
    </row>
    <row r="508063" spans="1:1">
      <c r="A508063" s="153"/>
    </row>
    <row r="508065" spans="1:1">
      <c r="A508065" s="154"/>
    </row>
    <row r="508067" spans="1:1">
      <c r="A508067" s="125"/>
    </row>
    <row r="508078" spans="1:1">
      <c r="A508078" s="153"/>
    </row>
    <row r="508079" spans="1:1">
      <c r="A508079" s="153"/>
    </row>
    <row r="508082" spans="1:1">
      <c r="A508082" s="153"/>
    </row>
    <row r="508092" spans="1:1">
      <c r="A508092" s="153"/>
    </row>
    <row r="508093" spans="1:1">
      <c r="A508093" s="153"/>
    </row>
    <row r="508094" spans="1:1">
      <c r="A508094" s="153"/>
    </row>
    <row r="508107" spans="1:1">
      <c r="A508107" s="153"/>
    </row>
    <row r="508109" spans="1:1">
      <c r="A508109" s="153"/>
    </row>
    <row r="508111" spans="1:1">
      <c r="A508111" s="154"/>
    </row>
    <row r="508113" spans="1:1">
      <c r="A508113" s="125"/>
    </row>
    <row r="508124" spans="1:1">
      <c r="A508124" s="153"/>
    </row>
    <row r="508125" spans="1:1">
      <c r="A508125" s="153"/>
    </row>
    <row r="508128" spans="1:1">
      <c r="A508128" s="153"/>
    </row>
    <row r="508138" spans="1:1">
      <c r="A508138" s="153"/>
    </row>
    <row r="508139" spans="1:1">
      <c r="A508139" s="153"/>
    </row>
    <row r="508140" spans="1:1">
      <c r="A508140" s="153"/>
    </row>
    <row r="508153" spans="1:1">
      <c r="A508153" s="153"/>
    </row>
    <row r="508155" spans="1:1">
      <c r="A508155" s="153"/>
    </row>
    <row r="508157" spans="1:1">
      <c r="A508157" s="154"/>
    </row>
    <row r="508159" spans="1:1">
      <c r="A508159" s="125"/>
    </row>
    <row r="508170" spans="1:1">
      <c r="A508170" s="153"/>
    </row>
    <row r="508171" spans="1:1">
      <c r="A508171" s="153"/>
    </row>
    <row r="508174" spans="1:1">
      <c r="A508174" s="153"/>
    </row>
    <row r="508184" spans="1:1">
      <c r="A508184" s="153"/>
    </row>
    <row r="508185" spans="1:1">
      <c r="A508185" s="153"/>
    </row>
    <row r="508186" spans="1:1">
      <c r="A508186" s="153"/>
    </row>
    <row r="508199" spans="1:1">
      <c r="A508199" s="153"/>
    </row>
    <row r="508201" spans="1:1">
      <c r="A508201" s="153"/>
    </row>
    <row r="508203" spans="1:1">
      <c r="A508203" s="154"/>
    </row>
    <row r="508205" spans="1:1">
      <c r="A508205" s="125"/>
    </row>
    <row r="508216" spans="1:1">
      <c r="A508216" s="153"/>
    </row>
    <row r="508217" spans="1:1">
      <c r="A508217" s="153"/>
    </row>
    <row r="508220" spans="1:1">
      <c r="A508220" s="153"/>
    </row>
    <row r="508230" spans="1:1">
      <c r="A508230" s="153"/>
    </row>
    <row r="508231" spans="1:1">
      <c r="A508231" s="153"/>
    </row>
    <row r="508232" spans="1:1">
      <c r="A508232" s="153"/>
    </row>
    <row r="508245" spans="1:1">
      <c r="A508245" s="153"/>
    </row>
    <row r="508247" spans="1:1">
      <c r="A508247" s="153"/>
    </row>
    <row r="508249" spans="1:1">
      <c r="A508249" s="154"/>
    </row>
    <row r="508251" spans="1:1">
      <c r="A508251" s="125"/>
    </row>
    <row r="508262" spans="1:1">
      <c r="A508262" s="153"/>
    </row>
    <row r="508263" spans="1:1">
      <c r="A508263" s="153"/>
    </row>
    <row r="508266" spans="1:1">
      <c r="A508266" s="153"/>
    </row>
    <row r="508276" spans="1:1">
      <c r="A508276" s="153"/>
    </row>
    <row r="508277" spans="1:1">
      <c r="A508277" s="153"/>
    </row>
    <row r="508278" spans="1:1">
      <c r="A508278" s="153"/>
    </row>
    <row r="508291" spans="1:1">
      <c r="A508291" s="153"/>
    </row>
    <row r="508293" spans="1:1">
      <c r="A508293" s="153"/>
    </row>
    <row r="508295" spans="1:1">
      <c r="A508295" s="154"/>
    </row>
    <row r="508297" spans="1:1">
      <c r="A508297" s="125"/>
    </row>
    <row r="508308" spans="1:1">
      <c r="A508308" s="153"/>
    </row>
    <row r="508309" spans="1:1">
      <c r="A508309" s="153"/>
    </row>
    <row r="508312" spans="1:1">
      <c r="A508312" s="153"/>
    </row>
    <row r="508322" spans="1:1">
      <c r="A508322" s="153"/>
    </row>
    <row r="508323" spans="1:1">
      <c r="A508323" s="153"/>
    </row>
    <row r="508324" spans="1:1">
      <c r="A508324" s="153"/>
    </row>
    <row r="508337" spans="1:1">
      <c r="A508337" s="153"/>
    </row>
    <row r="508339" spans="1:1">
      <c r="A508339" s="153"/>
    </row>
    <row r="508341" spans="1:1">
      <c r="A508341" s="154"/>
    </row>
    <row r="508343" spans="1:1">
      <c r="A508343" s="125"/>
    </row>
    <row r="508354" spans="1:1">
      <c r="A508354" s="153"/>
    </row>
    <row r="508355" spans="1:1">
      <c r="A508355" s="153"/>
    </row>
    <row r="508358" spans="1:1">
      <c r="A508358" s="153"/>
    </row>
    <row r="508368" spans="1:1">
      <c r="A508368" s="153"/>
    </row>
    <row r="508369" spans="1:1">
      <c r="A508369" s="153"/>
    </row>
    <row r="508370" spans="1:1">
      <c r="A508370" s="153"/>
    </row>
    <row r="508383" spans="1:1">
      <c r="A508383" s="153"/>
    </row>
    <row r="508385" spans="1:1">
      <c r="A508385" s="153"/>
    </row>
    <row r="508387" spans="1:1">
      <c r="A508387" s="154"/>
    </row>
    <row r="508389" spans="1:1">
      <c r="A508389" s="125"/>
    </row>
    <row r="508400" spans="1:1">
      <c r="A508400" s="153"/>
    </row>
    <row r="508401" spans="1:1">
      <c r="A508401" s="153"/>
    </row>
    <row r="508404" spans="1:1">
      <c r="A508404" s="153"/>
    </row>
    <row r="508414" spans="1:1">
      <c r="A508414" s="153"/>
    </row>
    <row r="508415" spans="1:1">
      <c r="A508415" s="153"/>
    </row>
    <row r="508416" spans="1:1">
      <c r="A508416" s="153"/>
    </row>
    <row r="508429" spans="1:1">
      <c r="A508429" s="153"/>
    </row>
    <row r="508431" spans="1:1">
      <c r="A508431" s="153"/>
    </row>
    <row r="508433" spans="1:1">
      <c r="A508433" s="154"/>
    </row>
    <row r="508435" spans="1:1">
      <c r="A508435" s="125"/>
    </row>
    <row r="508446" spans="1:1">
      <c r="A508446" s="153"/>
    </row>
    <row r="508447" spans="1:1">
      <c r="A508447" s="153"/>
    </row>
    <row r="508450" spans="1:1">
      <c r="A508450" s="153"/>
    </row>
    <row r="508460" spans="1:1">
      <c r="A508460" s="153"/>
    </row>
    <row r="508461" spans="1:1">
      <c r="A508461" s="153"/>
    </row>
    <row r="508462" spans="1:1">
      <c r="A508462" s="153"/>
    </row>
    <row r="508475" spans="1:1">
      <c r="A508475" s="153"/>
    </row>
    <row r="508477" spans="1:1">
      <c r="A508477" s="153"/>
    </row>
    <row r="508479" spans="1:1">
      <c r="A508479" s="154"/>
    </row>
    <row r="508481" spans="1:1">
      <c r="A508481" s="125"/>
    </row>
    <row r="508492" spans="1:1">
      <c r="A508492" s="153"/>
    </row>
    <row r="508493" spans="1:1">
      <c r="A508493" s="153"/>
    </row>
    <row r="508496" spans="1:1">
      <c r="A508496" s="153"/>
    </row>
    <row r="508506" spans="1:1">
      <c r="A508506" s="153"/>
    </row>
    <row r="508507" spans="1:1">
      <c r="A508507" s="153"/>
    </row>
    <row r="508508" spans="1:1">
      <c r="A508508" s="153"/>
    </row>
    <row r="508521" spans="1:1">
      <c r="A508521" s="153"/>
    </row>
    <row r="508523" spans="1:1">
      <c r="A508523" s="153"/>
    </row>
    <row r="508525" spans="1:1">
      <c r="A508525" s="154"/>
    </row>
    <row r="508527" spans="1:1">
      <c r="A508527" s="125"/>
    </row>
    <row r="508538" spans="1:1">
      <c r="A508538" s="153"/>
    </row>
    <row r="508539" spans="1:1">
      <c r="A508539" s="153"/>
    </row>
    <row r="508542" spans="1:1">
      <c r="A508542" s="153"/>
    </row>
    <row r="508552" spans="1:1">
      <c r="A508552" s="153"/>
    </row>
    <row r="508553" spans="1:1">
      <c r="A508553" s="153"/>
    </row>
    <row r="508554" spans="1:1">
      <c r="A508554" s="153"/>
    </row>
    <row r="508567" spans="1:1">
      <c r="A508567" s="153"/>
    </row>
    <row r="508569" spans="1:1">
      <c r="A508569" s="153"/>
    </row>
    <row r="508571" spans="1:1">
      <c r="A508571" s="154"/>
    </row>
    <row r="508573" spans="1:1">
      <c r="A508573" s="125"/>
    </row>
    <row r="508584" spans="1:1">
      <c r="A508584" s="153"/>
    </row>
    <row r="508585" spans="1:1">
      <c r="A508585" s="153"/>
    </row>
    <row r="508588" spans="1:1">
      <c r="A508588" s="153"/>
    </row>
    <row r="508598" spans="1:1">
      <c r="A508598" s="153"/>
    </row>
    <row r="508599" spans="1:1">
      <c r="A508599" s="153"/>
    </row>
    <row r="508600" spans="1:1">
      <c r="A508600" s="153"/>
    </row>
    <row r="508613" spans="1:1">
      <c r="A508613" s="153"/>
    </row>
    <row r="508615" spans="1:1">
      <c r="A508615" s="153"/>
    </row>
    <row r="508617" spans="1:1">
      <c r="A508617" s="154"/>
    </row>
    <row r="508619" spans="1:1">
      <c r="A508619" s="125"/>
    </row>
    <row r="508630" spans="1:1">
      <c r="A508630" s="153"/>
    </row>
    <row r="508631" spans="1:1">
      <c r="A508631" s="153"/>
    </row>
    <row r="508634" spans="1:1">
      <c r="A508634" s="153"/>
    </row>
    <row r="508644" spans="1:1">
      <c r="A508644" s="153"/>
    </row>
    <row r="508645" spans="1:1">
      <c r="A508645" s="153"/>
    </row>
    <row r="508646" spans="1:1">
      <c r="A508646" s="153"/>
    </row>
    <row r="508659" spans="1:1">
      <c r="A508659" s="153"/>
    </row>
    <row r="508661" spans="1:1">
      <c r="A508661" s="153"/>
    </row>
    <row r="508663" spans="1:1">
      <c r="A508663" s="154"/>
    </row>
    <row r="508665" spans="1:1">
      <c r="A508665" s="125"/>
    </row>
    <row r="508676" spans="1:1">
      <c r="A508676" s="153"/>
    </row>
    <row r="508677" spans="1:1">
      <c r="A508677" s="153"/>
    </row>
    <row r="508680" spans="1:1">
      <c r="A508680" s="153"/>
    </row>
    <row r="508690" spans="1:1">
      <c r="A508690" s="153"/>
    </row>
    <row r="508691" spans="1:1">
      <c r="A508691" s="153"/>
    </row>
    <row r="508692" spans="1:1">
      <c r="A508692" s="153"/>
    </row>
    <row r="508705" spans="1:1">
      <c r="A508705" s="153"/>
    </row>
    <row r="508707" spans="1:1">
      <c r="A508707" s="153"/>
    </row>
    <row r="508709" spans="1:1">
      <c r="A508709" s="154"/>
    </row>
    <row r="508711" spans="1:1">
      <c r="A508711" s="125"/>
    </row>
    <row r="508722" spans="1:1">
      <c r="A508722" s="153"/>
    </row>
    <row r="508723" spans="1:1">
      <c r="A508723" s="153"/>
    </row>
    <row r="508726" spans="1:1">
      <c r="A508726" s="153"/>
    </row>
    <row r="508736" spans="1:1">
      <c r="A508736" s="153"/>
    </row>
    <row r="508737" spans="1:1">
      <c r="A508737" s="153"/>
    </row>
    <row r="508738" spans="1:1">
      <c r="A508738" s="153"/>
    </row>
    <row r="508751" spans="1:1">
      <c r="A508751" s="153"/>
    </row>
    <row r="508753" spans="1:1">
      <c r="A508753" s="153"/>
    </row>
    <row r="508755" spans="1:1">
      <c r="A508755" s="154"/>
    </row>
    <row r="508757" spans="1:1">
      <c r="A508757" s="125"/>
    </row>
    <row r="508768" spans="1:1">
      <c r="A508768" s="153"/>
    </row>
    <row r="508769" spans="1:1">
      <c r="A508769" s="153"/>
    </row>
    <row r="508772" spans="1:1">
      <c r="A508772" s="153"/>
    </row>
    <row r="508782" spans="1:1">
      <c r="A508782" s="153"/>
    </row>
    <row r="508783" spans="1:1">
      <c r="A508783" s="153"/>
    </row>
    <row r="508784" spans="1:1">
      <c r="A508784" s="153"/>
    </row>
    <row r="508797" spans="1:1">
      <c r="A508797" s="153"/>
    </row>
    <row r="508799" spans="1:1">
      <c r="A508799" s="153"/>
    </row>
    <row r="508801" spans="1:1">
      <c r="A508801" s="154"/>
    </row>
    <row r="508803" spans="1:1">
      <c r="A508803" s="125"/>
    </row>
    <row r="508814" spans="1:1">
      <c r="A508814" s="153"/>
    </row>
    <row r="508815" spans="1:1">
      <c r="A508815" s="153"/>
    </row>
    <row r="508818" spans="1:1">
      <c r="A508818" s="153"/>
    </row>
    <row r="508828" spans="1:1">
      <c r="A508828" s="153"/>
    </row>
    <row r="508829" spans="1:1">
      <c r="A508829" s="153"/>
    </row>
    <row r="508830" spans="1:1">
      <c r="A508830" s="153"/>
    </row>
    <row r="508843" spans="1:1">
      <c r="A508843" s="153"/>
    </row>
    <row r="508845" spans="1:1">
      <c r="A508845" s="153"/>
    </row>
    <row r="508847" spans="1:1">
      <c r="A508847" s="154"/>
    </row>
    <row r="508849" spans="1:1">
      <c r="A508849" s="125"/>
    </row>
    <row r="508860" spans="1:1">
      <c r="A508860" s="153"/>
    </row>
    <row r="508861" spans="1:1">
      <c r="A508861" s="153"/>
    </row>
    <row r="508864" spans="1:1">
      <c r="A508864" s="153"/>
    </row>
    <row r="508874" spans="1:1">
      <c r="A508874" s="153"/>
    </row>
    <row r="508875" spans="1:1">
      <c r="A508875" s="153"/>
    </row>
    <row r="508876" spans="1:1">
      <c r="A508876" s="153"/>
    </row>
    <row r="508889" spans="1:1">
      <c r="A508889" s="153"/>
    </row>
    <row r="508891" spans="1:1">
      <c r="A508891" s="153"/>
    </row>
    <row r="508893" spans="1:1">
      <c r="A508893" s="154"/>
    </row>
    <row r="508895" spans="1:1">
      <c r="A508895" s="125"/>
    </row>
    <row r="508906" spans="1:1">
      <c r="A508906" s="153"/>
    </row>
    <row r="508907" spans="1:1">
      <c r="A508907" s="153"/>
    </row>
    <row r="508910" spans="1:1">
      <c r="A508910" s="153"/>
    </row>
    <row r="508920" spans="1:1">
      <c r="A508920" s="153"/>
    </row>
    <row r="508921" spans="1:1">
      <c r="A508921" s="153"/>
    </row>
    <row r="508922" spans="1:1">
      <c r="A508922" s="153"/>
    </row>
    <row r="508935" spans="1:1">
      <c r="A508935" s="153"/>
    </row>
    <row r="508937" spans="1:1">
      <c r="A508937" s="153"/>
    </row>
    <row r="508939" spans="1:1">
      <c r="A508939" s="154"/>
    </row>
    <row r="508941" spans="1:1">
      <c r="A508941" s="125"/>
    </row>
    <row r="508952" spans="1:1">
      <c r="A508952" s="153"/>
    </row>
    <row r="508953" spans="1:1">
      <c r="A508953" s="153"/>
    </row>
    <row r="508956" spans="1:1">
      <c r="A508956" s="153"/>
    </row>
    <row r="508966" spans="1:1">
      <c r="A508966" s="153"/>
    </row>
    <row r="508967" spans="1:1">
      <c r="A508967" s="153"/>
    </row>
    <row r="508968" spans="1:1">
      <c r="A508968" s="153"/>
    </row>
    <row r="508981" spans="1:1">
      <c r="A508981" s="153"/>
    </row>
    <row r="508983" spans="1:1">
      <c r="A508983" s="153"/>
    </row>
    <row r="508985" spans="1:1">
      <c r="A508985" s="154"/>
    </row>
    <row r="508987" spans="1:1">
      <c r="A508987" s="125"/>
    </row>
    <row r="508998" spans="1:1">
      <c r="A508998" s="153"/>
    </row>
    <row r="508999" spans="1:1">
      <c r="A508999" s="153"/>
    </row>
    <row r="509002" spans="1:1">
      <c r="A509002" s="153"/>
    </row>
    <row r="509012" spans="1:1">
      <c r="A509012" s="153"/>
    </row>
    <row r="509013" spans="1:1">
      <c r="A509013" s="153"/>
    </row>
    <row r="509014" spans="1:1">
      <c r="A509014" s="153"/>
    </row>
    <row r="509027" spans="1:1">
      <c r="A509027" s="153"/>
    </row>
    <row r="509029" spans="1:1">
      <c r="A509029" s="153"/>
    </row>
    <row r="509031" spans="1:1">
      <c r="A509031" s="154"/>
    </row>
    <row r="509033" spans="1:1">
      <c r="A509033" s="125"/>
    </row>
    <row r="509044" spans="1:1">
      <c r="A509044" s="153"/>
    </row>
    <row r="509045" spans="1:1">
      <c r="A509045" s="153"/>
    </row>
    <row r="509048" spans="1:1">
      <c r="A509048" s="153"/>
    </row>
    <row r="509058" spans="1:1">
      <c r="A509058" s="153"/>
    </row>
    <row r="509059" spans="1:1">
      <c r="A509059" s="153"/>
    </row>
    <row r="509060" spans="1:1">
      <c r="A509060" s="153"/>
    </row>
    <row r="509073" spans="1:1">
      <c r="A509073" s="153"/>
    </row>
    <row r="509075" spans="1:1">
      <c r="A509075" s="153"/>
    </row>
    <row r="509077" spans="1:1">
      <c r="A509077" s="154"/>
    </row>
    <row r="509079" spans="1:1">
      <c r="A509079" s="125"/>
    </row>
    <row r="509090" spans="1:1">
      <c r="A509090" s="153"/>
    </row>
    <row r="509091" spans="1:1">
      <c r="A509091" s="153"/>
    </row>
    <row r="509094" spans="1:1">
      <c r="A509094" s="153"/>
    </row>
    <row r="509104" spans="1:1">
      <c r="A509104" s="153"/>
    </row>
    <row r="509105" spans="1:1">
      <c r="A509105" s="153"/>
    </row>
    <row r="509106" spans="1:1">
      <c r="A509106" s="153"/>
    </row>
    <row r="509119" spans="1:1">
      <c r="A509119" s="153"/>
    </row>
    <row r="509121" spans="1:1">
      <c r="A509121" s="153"/>
    </row>
    <row r="509123" spans="1:1">
      <c r="A509123" s="154"/>
    </row>
    <row r="509125" spans="1:1">
      <c r="A509125" s="125"/>
    </row>
    <row r="509136" spans="1:1">
      <c r="A509136" s="153"/>
    </row>
    <row r="509137" spans="1:1">
      <c r="A509137" s="153"/>
    </row>
    <row r="509140" spans="1:1">
      <c r="A509140" s="153"/>
    </row>
    <row r="509150" spans="1:1">
      <c r="A509150" s="153"/>
    </row>
    <row r="509151" spans="1:1">
      <c r="A509151" s="153"/>
    </row>
    <row r="509152" spans="1:1">
      <c r="A509152" s="153"/>
    </row>
    <row r="509165" spans="1:1">
      <c r="A509165" s="153"/>
    </row>
    <row r="509167" spans="1:1">
      <c r="A509167" s="153"/>
    </row>
    <row r="509169" spans="1:1">
      <c r="A509169" s="154"/>
    </row>
    <row r="509171" spans="1:1">
      <c r="A509171" s="125"/>
    </row>
    <row r="509182" spans="1:1">
      <c r="A509182" s="153"/>
    </row>
    <row r="509183" spans="1:1">
      <c r="A509183" s="153"/>
    </row>
    <row r="509186" spans="1:1">
      <c r="A509186" s="153"/>
    </row>
    <row r="509196" spans="1:1">
      <c r="A509196" s="153"/>
    </row>
    <row r="509197" spans="1:1">
      <c r="A509197" s="153"/>
    </row>
    <row r="509198" spans="1:1">
      <c r="A509198" s="153"/>
    </row>
    <row r="509211" spans="1:1">
      <c r="A509211" s="153"/>
    </row>
    <row r="509213" spans="1:1">
      <c r="A509213" s="153"/>
    </row>
    <row r="509215" spans="1:1">
      <c r="A509215" s="154"/>
    </row>
    <row r="509217" spans="1:1">
      <c r="A509217" s="125"/>
    </row>
    <row r="509228" spans="1:1">
      <c r="A509228" s="153"/>
    </row>
    <row r="509229" spans="1:1">
      <c r="A509229" s="153"/>
    </row>
    <row r="509232" spans="1:1">
      <c r="A509232" s="153"/>
    </row>
    <row r="509242" spans="1:1">
      <c r="A509242" s="153"/>
    </row>
    <row r="509243" spans="1:1">
      <c r="A509243" s="153"/>
    </row>
    <row r="509244" spans="1:1">
      <c r="A509244" s="153"/>
    </row>
    <row r="509257" spans="1:1">
      <c r="A509257" s="153"/>
    </row>
    <row r="509259" spans="1:1">
      <c r="A509259" s="153"/>
    </row>
    <row r="509261" spans="1:1">
      <c r="A509261" s="154"/>
    </row>
    <row r="509263" spans="1:1">
      <c r="A509263" s="125"/>
    </row>
    <row r="509274" spans="1:1">
      <c r="A509274" s="153"/>
    </row>
    <row r="509275" spans="1:1">
      <c r="A509275" s="153"/>
    </row>
    <row r="509278" spans="1:1">
      <c r="A509278" s="153"/>
    </row>
    <row r="509288" spans="1:1">
      <c r="A509288" s="153"/>
    </row>
    <row r="509289" spans="1:1">
      <c r="A509289" s="153"/>
    </row>
    <row r="509290" spans="1:1">
      <c r="A509290" s="153"/>
    </row>
    <row r="509303" spans="1:1">
      <c r="A509303" s="153"/>
    </row>
    <row r="509305" spans="1:1">
      <c r="A509305" s="153"/>
    </row>
    <row r="509307" spans="1:1">
      <c r="A509307" s="154"/>
    </row>
    <row r="509309" spans="1:1">
      <c r="A509309" s="125"/>
    </row>
    <row r="509320" spans="1:1">
      <c r="A509320" s="153"/>
    </row>
    <row r="509321" spans="1:1">
      <c r="A509321" s="153"/>
    </row>
    <row r="509324" spans="1:1">
      <c r="A509324" s="153"/>
    </row>
    <row r="509334" spans="1:1">
      <c r="A509334" s="153"/>
    </row>
    <row r="509335" spans="1:1">
      <c r="A509335" s="153"/>
    </row>
    <row r="509336" spans="1:1">
      <c r="A509336" s="153"/>
    </row>
    <row r="509349" spans="1:1">
      <c r="A509349" s="153"/>
    </row>
    <row r="509351" spans="1:1">
      <c r="A509351" s="153"/>
    </row>
    <row r="509353" spans="1:1">
      <c r="A509353" s="154"/>
    </row>
    <row r="509355" spans="1:1">
      <c r="A509355" s="125"/>
    </row>
    <row r="509366" spans="1:1">
      <c r="A509366" s="153"/>
    </row>
    <row r="509367" spans="1:1">
      <c r="A509367" s="153"/>
    </row>
    <row r="509370" spans="1:1">
      <c r="A509370" s="153"/>
    </row>
    <row r="509380" spans="1:1">
      <c r="A509380" s="153"/>
    </row>
    <row r="509381" spans="1:1">
      <c r="A509381" s="153"/>
    </row>
    <row r="509382" spans="1:1">
      <c r="A509382" s="153"/>
    </row>
    <row r="509395" spans="1:1">
      <c r="A509395" s="153"/>
    </row>
    <row r="509397" spans="1:1">
      <c r="A509397" s="153"/>
    </row>
    <row r="509399" spans="1:1">
      <c r="A509399" s="154"/>
    </row>
    <row r="509401" spans="1:1">
      <c r="A509401" s="125"/>
    </row>
    <row r="509412" spans="1:1">
      <c r="A509412" s="153"/>
    </row>
    <row r="509413" spans="1:1">
      <c r="A509413" s="153"/>
    </row>
    <row r="509416" spans="1:1">
      <c r="A509416" s="153"/>
    </row>
    <row r="509426" spans="1:1">
      <c r="A509426" s="153"/>
    </row>
    <row r="509427" spans="1:1">
      <c r="A509427" s="153"/>
    </row>
    <row r="509428" spans="1:1">
      <c r="A509428" s="153"/>
    </row>
    <row r="509441" spans="1:1">
      <c r="A509441" s="153"/>
    </row>
    <row r="509443" spans="1:1">
      <c r="A509443" s="153"/>
    </row>
    <row r="509445" spans="1:1">
      <c r="A509445" s="154"/>
    </row>
    <row r="509447" spans="1:1">
      <c r="A509447" s="125"/>
    </row>
    <row r="509458" spans="1:1">
      <c r="A509458" s="153"/>
    </row>
    <row r="509459" spans="1:1">
      <c r="A509459" s="153"/>
    </row>
    <row r="509462" spans="1:1">
      <c r="A509462" s="153"/>
    </row>
    <row r="509472" spans="1:1">
      <c r="A509472" s="153"/>
    </row>
    <row r="509473" spans="1:1">
      <c r="A509473" s="153"/>
    </row>
    <row r="509474" spans="1:1">
      <c r="A509474" s="153"/>
    </row>
    <row r="509487" spans="1:1">
      <c r="A509487" s="153"/>
    </row>
    <row r="509489" spans="1:1">
      <c r="A509489" s="153"/>
    </row>
    <row r="509491" spans="1:1">
      <c r="A509491" s="154"/>
    </row>
    <row r="509493" spans="1:1">
      <c r="A509493" s="125"/>
    </row>
    <row r="509504" spans="1:1">
      <c r="A509504" s="153"/>
    </row>
    <row r="509505" spans="1:1">
      <c r="A509505" s="153"/>
    </row>
    <row r="509508" spans="1:1">
      <c r="A509508" s="153"/>
    </row>
    <row r="509518" spans="1:1">
      <c r="A509518" s="153"/>
    </row>
    <row r="509519" spans="1:1">
      <c r="A509519" s="153"/>
    </row>
    <row r="509520" spans="1:1">
      <c r="A509520" s="153"/>
    </row>
    <row r="509533" spans="1:1">
      <c r="A509533" s="153"/>
    </row>
    <row r="509535" spans="1:1">
      <c r="A509535" s="153"/>
    </row>
    <row r="509537" spans="1:1">
      <c r="A509537" s="154"/>
    </row>
    <row r="509539" spans="1:1">
      <c r="A509539" s="125"/>
    </row>
    <row r="509550" spans="1:1">
      <c r="A509550" s="153"/>
    </row>
    <row r="509551" spans="1:1">
      <c r="A509551" s="153"/>
    </row>
    <row r="509554" spans="1:1">
      <c r="A509554" s="153"/>
    </row>
    <row r="509564" spans="1:1">
      <c r="A509564" s="153"/>
    </row>
    <row r="509565" spans="1:1">
      <c r="A509565" s="153"/>
    </row>
    <row r="509566" spans="1:1">
      <c r="A509566" s="153"/>
    </row>
    <row r="509579" spans="1:1">
      <c r="A509579" s="153"/>
    </row>
    <row r="509581" spans="1:1">
      <c r="A509581" s="153"/>
    </row>
    <row r="509583" spans="1:1">
      <c r="A509583" s="154"/>
    </row>
    <row r="509585" spans="1:1">
      <c r="A509585" s="125"/>
    </row>
    <row r="509596" spans="1:1">
      <c r="A509596" s="153"/>
    </row>
    <row r="509597" spans="1:1">
      <c r="A509597" s="153"/>
    </row>
    <row r="509600" spans="1:1">
      <c r="A509600" s="153"/>
    </row>
    <row r="509610" spans="1:1">
      <c r="A509610" s="153"/>
    </row>
    <row r="509611" spans="1:1">
      <c r="A509611" s="153"/>
    </row>
    <row r="509612" spans="1:1">
      <c r="A509612" s="153"/>
    </row>
    <row r="509625" spans="1:1">
      <c r="A509625" s="153"/>
    </row>
    <row r="509627" spans="1:1">
      <c r="A509627" s="153"/>
    </row>
    <row r="509629" spans="1:1">
      <c r="A509629" s="154"/>
    </row>
    <row r="509631" spans="1:1">
      <c r="A509631" s="125"/>
    </row>
    <row r="509642" spans="1:1">
      <c r="A509642" s="153"/>
    </row>
    <row r="509643" spans="1:1">
      <c r="A509643" s="153"/>
    </row>
    <row r="509646" spans="1:1">
      <c r="A509646" s="153"/>
    </row>
    <row r="509656" spans="1:1">
      <c r="A509656" s="153"/>
    </row>
    <row r="509657" spans="1:1">
      <c r="A509657" s="153"/>
    </row>
    <row r="509658" spans="1:1">
      <c r="A509658" s="153"/>
    </row>
    <row r="509671" spans="1:1">
      <c r="A509671" s="153"/>
    </row>
    <row r="509673" spans="1:1">
      <c r="A509673" s="153"/>
    </row>
    <row r="509675" spans="1:1">
      <c r="A509675" s="154"/>
    </row>
    <row r="509677" spans="1:1">
      <c r="A509677" s="125"/>
    </row>
    <row r="509688" spans="1:1">
      <c r="A509688" s="153"/>
    </row>
    <row r="509689" spans="1:1">
      <c r="A509689" s="153"/>
    </row>
    <row r="509692" spans="1:1">
      <c r="A509692" s="153"/>
    </row>
    <row r="509702" spans="1:1">
      <c r="A509702" s="153"/>
    </row>
    <row r="509703" spans="1:1">
      <c r="A509703" s="153"/>
    </row>
    <row r="509704" spans="1:1">
      <c r="A509704" s="153"/>
    </row>
    <row r="509717" spans="1:1">
      <c r="A509717" s="153"/>
    </row>
    <row r="509719" spans="1:1">
      <c r="A509719" s="153"/>
    </row>
    <row r="509721" spans="1:1">
      <c r="A509721" s="154"/>
    </row>
    <row r="509723" spans="1:1">
      <c r="A509723" s="125"/>
    </row>
    <row r="509734" spans="1:1">
      <c r="A509734" s="153"/>
    </row>
    <row r="509735" spans="1:1">
      <c r="A509735" s="153"/>
    </row>
    <row r="509738" spans="1:1">
      <c r="A509738" s="153"/>
    </row>
    <row r="509748" spans="1:1">
      <c r="A509748" s="153"/>
    </row>
    <row r="509749" spans="1:1">
      <c r="A509749" s="153"/>
    </row>
    <row r="509750" spans="1:1">
      <c r="A509750" s="153"/>
    </row>
    <row r="509763" spans="1:1">
      <c r="A509763" s="153"/>
    </row>
    <row r="509765" spans="1:1">
      <c r="A509765" s="153"/>
    </row>
    <row r="509767" spans="1:1">
      <c r="A509767" s="154"/>
    </row>
    <row r="509769" spans="1:1">
      <c r="A509769" s="125"/>
    </row>
    <row r="509780" spans="1:1">
      <c r="A509780" s="153"/>
    </row>
    <row r="509781" spans="1:1">
      <c r="A509781" s="153"/>
    </row>
    <row r="509784" spans="1:1">
      <c r="A509784" s="153"/>
    </row>
    <row r="509794" spans="1:1">
      <c r="A509794" s="153"/>
    </row>
    <row r="509795" spans="1:1">
      <c r="A509795" s="153"/>
    </row>
    <row r="509796" spans="1:1">
      <c r="A509796" s="153"/>
    </row>
    <row r="509809" spans="1:1">
      <c r="A509809" s="153"/>
    </row>
    <row r="509811" spans="1:1">
      <c r="A509811" s="153"/>
    </row>
    <row r="509813" spans="1:1">
      <c r="A509813" s="154"/>
    </row>
    <row r="509815" spans="1:1">
      <c r="A509815" s="125"/>
    </row>
    <row r="509826" spans="1:1">
      <c r="A509826" s="153"/>
    </row>
    <row r="509827" spans="1:1">
      <c r="A509827" s="153"/>
    </row>
    <row r="509830" spans="1:1">
      <c r="A509830" s="153"/>
    </row>
    <row r="509840" spans="1:1">
      <c r="A509840" s="153"/>
    </row>
    <row r="509841" spans="1:1">
      <c r="A509841" s="153"/>
    </row>
    <row r="509842" spans="1:1">
      <c r="A509842" s="153"/>
    </row>
    <row r="509855" spans="1:1">
      <c r="A509855" s="153"/>
    </row>
    <row r="509857" spans="1:1">
      <c r="A509857" s="153"/>
    </row>
    <row r="509859" spans="1:1">
      <c r="A509859" s="154"/>
    </row>
    <row r="509861" spans="1:1">
      <c r="A509861" s="125"/>
    </row>
    <row r="509872" spans="1:1">
      <c r="A509872" s="153"/>
    </row>
    <row r="509873" spans="1:1">
      <c r="A509873" s="153"/>
    </row>
    <row r="509876" spans="1:1">
      <c r="A509876" s="153"/>
    </row>
    <row r="509886" spans="1:1">
      <c r="A509886" s="153"/>
    </row>
    <row r="509887" spans="1:1">
      <c r="A509887" s="153"/>
    </row>
    <row r="509888" spans="1:1">
      <c r="A509888" s="153"/>
    </row>
    <row r="509901" spans="1:1">
      <c r="A509901" s="153"/>
    </row>
    <row r="509903" spans="1:1">
      <c r="A509903" s="153"/>
    </row>
    <row r="509905" spans="1:1">
      <c r="A509905" s="154"/>
    </row>
    <row r="509907" spans="1:1">
      <c r="A509907" s="125"/>
    </row>
    <row r="509918" spans="1:1">
      <c r="A509918" s="153"/>
    </row>
    <row r="509919" spans="1:1">
      <c r="A509919" s="153"/>
    </row>
    <row r="509922" spans="1:1">
      <c r="A509922" s="153"/>
    </row>
    <row r="509932" spans="1:1">
      <c r="A509932" s="153"/>
    </row>
    <row r="509933" spans="1:1">
      <c r="A509933" s="153"/>
    </row>
    <row r="509934" spans="1:1">
      <c r="A509934" s="153"/>
    </row>
    <row r="509947" spans="1:1">
      <c r="A509947" s="153"/>
    </row>
    <row r="509949" spans="1:1">
      <c r="A509949" s="153"/>
    </row>
    <row r="509951" spans="1:1">
      <c r="A509951" s="154"/>
    </row>
    <row r="509953" spans="1:1">
      <c r="A509953" s="125"/>
    </row>
    <row r="509964" spans="1:1">
      <c r="A509964" s="153"/>
    </row>
    <row r="509965" spans="1:1">
      <c r="A509965" s="153"/>
    </row>
    <row r="509968" spans="1:1">
      <c r="A509968" s="153"/>
    </row>
    <row r="509978" spans="1:1">
      <c r="A509978" s="153"/>
    </row>
    <row r="509979" spans="1:1">
      <c r="A509979" s="153"/>
    </row>
    <row r="509980" spans="1:1">
      <c r="A509980" s="153"/>
    </row>
    <row r="509993" spans="1:1">
      <c r="A509993" s="153"/>
    </row>
    <row r="509995" spans="1:1">
      <c r="A509995" s="153"/>
    </row>
    <row r="509997" spans="1:1">
      <c r="A509997" s="154"/>
    </row>
    <row r="509999" spans="1:1">
      <c r="A509999" s="125"/>
    </row>
    <row r="510010" spans="1:1">
      <c r="A510010" s="153"/>
    </row>
    <row r="510011" spans="1:1">
      <c r="A510011" s="153"/>
    </row>
    <row r="510014" spans="1:1">
      <c r="A510014" s="153"/>
    </row>
    <row r="510024" spans="1:1">
      <c r="A510024" s="153"/>
    </row>
    <row r="510025" spans="1:1">
      <c r="A510025" s="153"/>
    </row>
    <row r="510026" spans="1:1">
      <c r="A510026" s="153"/>
    </row>
    <row r="510039" spans="1:1">
      <c r="A510039" s="153"/>
    </row>
    <row r="510041" spans="1:1">
      <c r="A510041" s="153"/>
    </row>
    <row r="510043" spans="1:1">
      <c r="A510043" s="154"/>
    </row>
    <row r="510045" spans="1:1">
      <c r="A510045" s="125"/>
    </row>
    <row r="510056" spans="1:1">
      <c r="A510056" s="153"/>
    </row>
    <row r="510057" spans="1:1">
      <c r="A510057" s="153"/>
    </row>
    <row r="510060" spans="1:1">
      <c r="A510060" s="153"/>
    </row>
    <row r="510070" spans="1:1">
      <c r="A510070" s="153"/>
    </row>
    <row r="510071" spans="1:1">
      <c r="A510071" s="153"/>
    </row>
    <row r="510072" spans="1:1">
      <c r="A510072" s="153"/>
    </row>
    <row r="510085" spans="1:1">
      <c r="A510085" s="153"/>
    </row>
    <row r="510087" spans="1:1">
      <c r="A510087" s="153"/>
    </row>
    <row r="510089" spans="1:1">
      <c r="A510089" s="154"/>
    </row>
    <row r="510091" spans="1:1">
      <c r="A510091" s="125"/>
    </row>
    <row r="510102" spans="1:1">
      <c r="A510102" s="153"/>
    </row>
    <row r="510103" spans="1:1">
      <c r="A510103" s="153"/>
    </row>
    <row r="510106" spans="1:1">
      <c r="A510106" s="153"/>
    </row>
    <row r="510116" spans="1:1">
      <c r="A510116" s="153"/>
    </row>
    <row r="510117" spans="1:1">
      <c r="A510117" s="153"/>
    </row>
    <row r="510118" spans="1:1">
      <c r="A510118" s="153"/>
    </row>
    <row r="510131" spans="1:1">
      <c r="A510131" s="153"/>
    </row>
    <row r="510133" spans="1:1">
      <c r="A510133" s="153"/>
    </row>
    <row r="510135" spans="1:1">
      <c r="A510135" s="154"/>
    </row>
    <row r="510137" spans="1:1">
      <c r="A510137" s="125"/>
    </row>
    <row r="510148" spans="1:1">
      <c r="A510148" s="153"/>
    </row>
    <row r="510149" spans="1:1">
      <c r="A510149" s="153"/>
    </row>
    <row r="510152" spans="1:1">
      <c r="A510152" s="153"/>
    </row>
    <row r="510162" spans="1:1">
      <c r="A510162" s="153"/>
    </row>
    <row r="510163" spans="1:1">
      <c r="A510163" s="153"/>
    </row>
    <row r="510164" spans="1:1">
      <c r="A510164" s="153"/>
    </row>
    <row r="510177" spans="1:1">
      <c r="A510177" s="153"/>
    </row>
    <row r="510179" spans="1:1">
      <c r="A510179" s="153"/>
    </row>
    <row r="510181" spans="1:1">
      <c r="A510181" s="154"/>
    </row>
    <row r="510183" spans="1:1">
      <c r="A510183" s="125"/>
    </row>
    <row r="510194" spans="1:1">
      <c r="A510194" s="153"/>
    </row>
    <row r="510195" spans="1:1">
      <c r="A510195" s="153"/>
    </row>
    <row r="510198" spans="1:1">
      <c r="A510198" s="153"/>
    </row>
    <row r="510208" spans="1:1">
      <c r="A510208" s="153"/>
    </row>
    <row r="510209" spans="1:1">
      <c r="A510209" s="153"/>
    </row>
    <row r="510210" spans="1:1">
      <c r="A510210" s="153"/>
    </row>
    <row r="510223" spans="1:1">
      <c r="A510223" s="153"/>
    </row>
    <row r="510225" spans="1:1">
      <c r="A510225" s="153"/>
    </row>
    <row r="510227" spans="1:1">
      <c r="A510227" s="154"/>
    </row>
    <row r="510229" spans="1:1">
      <c r="A510229" s="125"/>
    </row>
    <row r="510240" spans="1:1">
      <c r="A510240" s="153"/>
    </row>
    <row r="510241" spans="1:1">
      <c r="A510241" s="153"/>
    </row>
    <row r="510244" spans="1:1">
      <c r="A510244" s="153"/>
    </row>
    <row r="510254" spans="1:1">
      <c r="A510254" s="153"/>
    </row>
    <row r="510255" spans="1:1">
      <c r="A510255" s="153"/>
    </row>
    <row r="510256" spans="1:1">
      <c r="A510256" s="153"/>
    </row>
    <row r="510269" spans="1:1">
      <c r="A510269" s="153"/>
    </row>
    <row r="510271" spans="1:1">
      <c r="A510271" s="153"/>
    </row>
    <row r="510273" spans="1:1">
      <c r="A510273" s="154"/>
    </row>
    <row r="510275" spans="1:1">
      <c r="A510275" s="125"/>
    </row>
    <row r="510286" spans="1:1">
      <c r="A510286" s="153"/>
    </row>
    <row r="510287" spans="1:1">
      <c r="A510287" s="153"/>
    </row>
    <row r="510290" spans="1:1">
      <c r="A510290" s="153"/>
    </row>
    <row r="510300" spans="1:1">
      <c r="A510300" s="153"/>
    </row>
    <row r="510301" spans="1:1">
      <c r="A510301" s="153"/>
    </row>
    <row r="510302" spans="1:1">
      <c r="A510302" s="153"/>
    </row>
    <row r="510315" spans="1:1">
      <c r="A510315" s="153"/>
    </row>
    <row r="510317" spans="1:1">
      <c r="A510317" s="153"/>
    </row>
    <row r="510319" spans="1:1">
      <c r="A510319" s="154"/>
    </row>
    <row r="510321" spans="1:1">
      <c r="A510321" s="125"/>
    </row>
    <row r="510332" spans="1:1">
      <c r="A510332" s="153"/>
    </row>
    <row r="510333" spans="1:1">
      <c r="A510333" s="153"/>
    </row>
    <row r="510336" spans="1:1">
      <c r="A510336" s="153"/>
    </row>
    <row r="510346" spans="1:1">
      <c r="A510346" s="153"/>
    </row>
    <row r="510347" spans="1:1">
      <c r="A510347" s="153"/>
    </row>
    <row r="510348" spans="1:1">
      <c r="A510348" s="153"/>
    </row>
    <row r="510361" spans="1:1">
      <c r="A510361" s="153"/>
    </row>
    <row r="510363" spans="1:1">
      <c r="A510363" s="153"/>
    </row>
    <row r="510365" spans="1:1">
      <c r="A510365" s="154"/>
    </row>
    <row r="510367" spans="1:1">
      <c r="A510367" s="125"/>
    </row>
    <row r="510378" spans="1:1">
      <c r="A510378" s="153"/>
    </row>
    <row r="510379" spans="1:1">
      <c r="A510379" s="153"/>
    </row>
    <row r="510382" spans="1:1">
      <c r="A510382" s="153"/>
    </row>
    <row r="510392" spans="1:1">
      <c r="A510392" s="153"/>
    </row>
    <row r="510393" spans="1:1">
      <c r="A510393" s="153"/>
    </row>
    <row r="510394" spans="1:1">
      <c r="A510394" s="153"/>
    </row>
    <row r="510407" spans="1:1">
      <c r="A510407" s="153"/>
    </row>
    <row r="510409" spans="1:1">
      <c r="A510409" s="153"/>
    </row>
    <row r="510411" spans="1:1">
      <c r="A510411" s="154"/>
    </row>
    <row r="510413" spans="1:1">
      <c r="A510413" s="125"/>
    </row>
    <row r="510424" spans="1:1">
      <c r="A510424" s="153"/>
    </row>
    <row r="510425" spans="1:1">
      <c r="A510425" s="153"/>
    </row>
    <row r="510428" spans="1:1">
      <c r="A510428" s="153"/>
    </row>
    <row r="510438" spans="1:1">
      <c r="A510438" s="153"/>
    </row>
    <row r="510439" spans="1:1">
      <c r="A510439" s="153"/>
    </row>
    <row r="510440" spans="1:1">
      <c r="A510440" s="153"/>
    </row>
    <row r="510453" spans="1:1">
      <c r="A510453" s="153"/>
    </row>
    <row r="510455" spans="1:1">
      <c r="A510455" s="153"/>
    </row>
    <row r="510457" spans="1:1">
      <c r="A510457" s="154"/>
    </row>
    <row r="510459" spans="1:1">
      <c r="A510459" s="125"/>
    </row>
    <row r="510470" spans="1:1">
      <c r="A510470" s="153"/>
    </row>
    <row r="510471" spans="1:1">
      <c r="A510471" s="153"/>
    </row>
    <row r="510474" spans="1:1">
      <c r="A510474" s="153"/>
    </row>
    <row r="510484" spans="1:1">
      <c r="A510484" s="153"/>
    </row>
    <row r="510485" spans="1:1">
      <c r="A510485" s="153"/>
    </row>
    <row r="510486" spans="1:1">
      <c r="A510486" s="153"/>
    </row>
    <row r="510499" spans="1:1">
      <c r="A510499" s="153"/>
    </row>
    <row r="510501" spans="1:1">
      <c r="A510501" s="153"/>
    </row>
    <row r="510503" spans="1:1">
      <c r="A510503" s="154"/>
    </row>
    <row r="510505" spans="1:1">
      <c r="A510505" s="125"/>
    </row>
    <row r="510516" spans="1:1">
      <c r="A510516" s="153"/>
    </row>
    <row r="510517" spans="1:1">
      <c r="A510517" s="153"/>
    </row>
    <row r="510520" spans="1:1">
      <c r="A510520" s="153"/>
    </row>
    <row r="510530" spans="1:1">
      <c r="A510530" s="153"/>
    </row>
    <row r="510531" spans="1:1">
      <c r="A510531" s="153"/>
    </row>
    <row r="510532" spans="1:1">
      <c r="A510532" s="153"/>
    </row>
    <row r="510545" spans="1:1">
      <c r="A510545" s="153"/>
    </row>
    <row r="510547" spans="1:1">
      <c r="A510547" s="153"/>
    </row>
    <row r="510549" spans="1:1">
      <c r="A510549" s="154"/>
    </row>
    <row r="510551" spans="1:1">
      <c r="A510551" s="125"/>
    </row>
    <row r="510562" spans="1:1">
      <c r="A510562" s="153"/>
    </row>
    <row r="510563" spans="1:1">
      <c r="A510563" s="153"/>
    </row>
    <row r="510566" spans="1:1">
      <c r="A510566" s="153"/>
    </row>
    <row r="510576" spans="1:1">
      <c r="A510576" s="153"/>
    </row>
    <row r="510577" spans="1:1">
      <c r="A510577" s="153"/>
    </row>
    <row r="510578" spans="1:1">
      <c r="A510578" s="153"/>
    </row>
    <row r="510591" spans="1:1">
      <c r="A510591" s="153"/>
    </row>
    <row r="510593" spans="1:1">
      <c r="A510593" s="153"/>
    </row>
    <row r="510595" spans="1:1">
      <c r="A510595" s="154"/>
    </row>
    <row r="510597" spans="1:1">
      <c r="A510597" s="125"/>
    </row>
    <row r="510608" spans="1:1">
      <c r="A510608" s="153"/>
    </row>
    <row r="510609" spans="1:1">
      <c r="A510609" s="153"/>
    </row>
    <row r="510612" spans="1:1">
      <c r="A510612" s="153"/>
    </row>
    <row r="510622" spans="1:1">
      <c r="A510622" s="153"/>
    </row>
    <row r="510623" spans="1:1">
      <c r="A510623" s="153"/>
    </row>
    <row r="510624" spans="1:1">
      <c r="A510624" s="153"/>
    </row>
    <row r="510637" spans="1:1">
      <c r="A510637" s="153"/>
    </row>
    <row r="510639" spans="1:1">
      <c r="A510639" s="153"/>
    </row>
    <row r="510641" spans="1:1">
      <c r="A510641" s="154"/>
    </row>
    <row r="510643" spans="1:1">
      <c r="A510643" s="125"/>
    </row>
    <row r="510654" spans="1:1">
      <c r="A510654" s="153"/>
    </row>
    <row r="510655" spans="1:1">
      <c r="A510655" s="153"/>
    </row>
    <row r="510658" spans="1:1">
      <c r="A510658" s="153"/>
    </row>
    <row r="510668" spans="1:1">
      <c r="A510668" s="153"/>
    </row>
    <row r="510669" spans="1:1">
      <c r="A510669" s="153"/>
    </row>
    <row r="510670" spans="1:1">
      <c r="A510670" s="153"/>
    </row>
    <row r="510683" spans="1:1">
      <c r="A510683" s="153"/>
    </row>
    <row r="510685" spans="1:1">
      <c r="A510685" s="153"/>
    </row>
    <row r="510687" spans="1:1">
      <c r="A510687" s="154"/>
    </row>
    <row r="510689" spans="1:1">
      <c r="A510689" s="125"/>
    </row>
    <row r="510700" spans="1:1">
      <c r="A510700" s="153"/>
    </row>
    <row r="510701" spans="1:1">
      <c r="A510701" s="153"/>
    </row>
    <row r="510704" spans="1:1">
      <c r="A510704" s="153"/>
    </row>
    <row r="510714" spans="1:1">
      <c r="A510714" s="153"/>
    </row>
    <row r="510715" spans="1:1">
      <c r="A510715" s="153"/>
    </row>
    <row r="510716" spans="1:1">
      <c r="A510716" s="153"/>
    </row>
    <row r="510729" spans="1:1">
      <c r="A510729" s="153"/>
    </row>
    <row r="510731" spans="1:1">
      <c r="A510731" s="153"/>
    </row>
    <row r="510733" spans="1:1">
      <c r="A510733" s="154"/>
    </row>
    <row r="510735" spans="1:1">
      <c r="A510735" s="125"/>
    </row>
    <row r="510746" spans="1:1">
      <c r="A510746" s="153"/>
    </row>
    <row r="510747" spans="1:1">
      <c r="A510747" s="153"/>
    </row>
    <row r="510750" spans="1:1">
      <c r="A510750" s="153"/>
    </row>
    <row r="510760" spans="1:1">
      <c r="A510760" s="153"/>
    </row>
    <row r="510761" spans="1:1">
      <c r="A510761" s="153"/>
    </row>
    <row r="510762" spans="1:1">
      <c r="A510762" s="153"/>
    </row>
    <row r="510775" spans="1:1">
      <c r="A510775" s="153"/>
    </row>
    <row r="510777" spans="1:1">
      <c r="A510777" s="153"/>
    </row>
    <row r="510779" spans="1:1">
      <c r="A510779" s="154"/>
    </row>
    <row r="510781" spans="1:1">
      <c r="A510781" s="125"/>
    </row>
    <row r="510792" spans="1:1">
      <c r="A510792" s="153"/>
    </row>
    <row r="510793" spans="1:1">
      <c r="A510793" s="153"/>
    </row>
    <row r="510796" spans="1:1">
      <c r="A510796" s="153"/>
    </row>
    <row r="510806" spans="1:1">
      <c r="A510806" s="153"/>
    </row>
    <row r="510807" spans="1:1">
      <c r="A510807" s="153"/>
    </row>
    <row r="510808" spans="1:1">
      <c r="A510808" s="153"/>
    </row>
    <row r="510821" spans="1:1">
      <c r="A510821" s="153"/>
    </row>
    <row r="510823" spans="1:1">
      <c r="A510823" s="153"/>
    </row>
    <row r="510825" spans="1:1">
      <c r="A510825" s="154"/>
    </row>
    <row r="510827" spans="1:1">
      <c r="A510827" s="125"/>
    </row>
    <row r="510838" spans="1:1">
      <c r="A510838" s="153"/>
    </row>
    <row r="510839" spans="1:1">
      <c r="A510839" s="153"/>
    </row>
    <row r="510842" spans="1:1">
      <c r="A510842" s="153"/>
    </row>
    <row r="510852" spans="1:1">
      <c r="A510852" s="153"/>
    </row>
    <row r="510853" spans="1:1">
      <c r="A510853" s="153"/>
    </row>
    <row r="510854" spans="1:1">
      <c r="A510854" s="153"/>
    </row>
    <row r="510867" spans="1:1">
      <c r="A510867" s="153"/>
    </row>
    <row r="510869" spans="1:1">
      <c r="A510869" s="153"/>
    </row>
    <row r="510871" spans="1:1">
      <c r="A510871" s="154"/>
    </row>
    <row r="510873" spans="1:1">
      <c r="A510873" s="125"/>
    </row>
    <row r="510884" spans="1:1">
      <c r="A510884" s="153"/>
    </row>
    <row r="510885" spans="1:1">
      <c r="A510885" s="153"/>
    </row>
    <row r="510888" spans="1:1">
      <c r="A510888" s="153"/>
    </row>
    <row r="510898" spans="1:1">
      <c r="A510898" s="153"/>
    </row>
    <row r="510899" spans="1:1">
      <c r="A510899" s="153"/>
    </row>
    <row r="510900" spans="1:1">
      <c r="A510900" s="153"/>
    </row>
    <row r="510913" spans="1:1">
      <c r="A510913" s="153"/>
    </row>
    <row r="510915" spans="1:1">
      <c r="A510915" s="153"/>
    </row>
    <row r="510917" spans="1:1">
      <c r="A510917" s="154"/>
    </row>
    <row r="510919" spans="1:1">
      <c r="A510919" s="125"/>
    </row>
    <row r="510930" spans="1:1">
      <c r="A510930" s="153"/>
    </row>
    <row r="510931" spans="1:1">
      <c r="A510931" s="153"/>
    </row>
    <row r="510934" spans="1:1">
      <c r="A510934" s="153"/>
    </row>
    <row r="510944" spans="1:1">
      <c r="A510944" s="153"/>
    </row>
    <row r="510945" spans="1:1">
      <c r="A510945" s="153"/>
    </row>
    <row r="510946" spans="1:1">
      <c r="A510946" s="153"/>
    </row>
    <row r="510959" spans="1:1">
      <c r="A510959" s="153"/>
    </row>
    <row r="510961" spans="1:1">
      <c r="A510961" s="153"/>
    </row>
    <row r="510963" spans="1:1">
      <c r="A510963" s="154"/>
    </row>
    <row r="510965" spans="1:1">
      <c r="A510965" s="125"/>
    </row>
    <row r="510976" spans="1:1">
      <c r="A510976" s="153"/>
    </row>
    <row r="510977" spans="1:1">
      <c r="A510977" s="153"/>
    </row>
    <row r="510980" spans="1:1">
      <c r="A510980" s="153"/>
    </row>
    <row r="510990" spans="1:1">
      <c r="A510990" s="153"/>
    </row>
    <row r="510991" spans="1:1">
      <c r="A510991" s="153"/>
    </row>
    <row r="510992" spans="1:1">
      <c r="A510992" s="153"/>
    </row>
    <row r="511005" spans="1:1">
      <c r="A511005" s="153"/>
    </row>
    <row r="511007" spans="1:1">
      <c r="A511007" s="153"/>
    </row>
    <row r="511009" spans="1:1">
      <c r="A511009" s="154"/>
    </row>
    <row r="511011" spans="1:1">
      <c r="A511011" s="125"/>
    </row>
    <row r="511022" spans="1:1">
      <c r="A511022" s="153"/>
    </row>
    <row r="511023" spans="1:1">
      <c r="A511023" s="153"/>
    </row>
    <row r="511026" spans="1:1">
      <c r="A511026" s="153"/>
    </row>
    <row r="511036" spans="1:1">
      <c r="A511036" s="153"/>
    </row>
    <row r="511037" spans="1:1">
      <c r="A511037" s="153"/>
    </row>
    <row r="511038" spans="1:1">
      <c r="A511038" s="153"/>
    </row>
    <row r="511051" spans="1:1">
      <c r="A511051" s="153"/>
    </row>
    <row r="511053" spans="1:1">
      <c r="A511053" s="153"/>
    </row>
    <row r="511055" spans="1:1">
      <c r="A511055" s="154"/>
    </row>
    <row r="511057" spans="1:1">
      <c r="A511057" s="125"/>
    </row>
    <row r="511068" spans="1:1">
      <c r="A511068" s="153"/>
    </row>
    <row r="511069" spans="1:1">
      <c r="A511069" s="153"/>
    </row>
    <row r="511072" spans="1:1">
      <c r="A511072" s="153"/>
    </row>
    <row r="511082" spans="1:1">
      <c r="A511082" s="153"/>
    </row>
    <row r="511083" spans="1:1">
      <c r="A511083" s="153"/>
    </row>
    <row r="511084" spans="1:1">
      <c r="A511084" s="153"/>
    </row>
    <row r="511097" spans="1:1">
      <c r="A511097" s="153"/>
    </row>
    <row r="511099" spans="1:1">
      <c r="A511099" s="153"/>
    </row>
    <row r="511101" spans="1:1">
      <c r="A511101" s="154"/>
    </row>
    <row r="511103" spans="1:1">
      <c r="A511103" s="125"/>
    </row>
    <row r="511114" spans="1:1">
      <c r="A511114" s="153"/>
    </row>
    <row r="511115" spans="1:1">
      <c r="A511115" s="153"/>
    </row>
    <row r="511118" spans="1:1">
      <c r="A511118" s="153"/>
    </row>
    <row r="511128" spans="1:1">
      <c r="A511128" s="153"/>
    </row>
    <row r="511129" spans="1:1">
      <c r="A511129" s="153"/>
    </row>
    <row r="511130" spans="1:1">
      <c r="A511130" s="153"/>
    </row>
    <row r="511143" spans="1:1">
      <c r="A511143" s="153"/>
    </row>
    <row r="511145" spans="1:1">
      <c r="A511145" s="153"/>
    </row>
    <row r="511147" spans="1:1">
      <c r="A511147" s="154"/>
    </row>
    <row r="511149" spans="1:1">
      <c r="A511149" s="125"/>
    </row>
    <row r="511160" spans="1:1">
      <c r="A511160" s="153"/>
    </row>
    <row r="511161" spans="1:1">
      <c r="A511161" s="153"/>
    </row>
    <row r="511164" spans="1:1">
      <c r="A511164" s="153"/>
    </row>
    <row r="511174" spans="1:1">
      <c r="A511174" s="153"/>
    </row>
    <row r="511175" spans="1:1">
      <c r="A511175" s="153"/>
    </row>
    <row r="511176" spans="1:1">
      <c r="A511176" s="153"/>
    </row>
    <row r="511189" spans="1:1">
      <c r="A511189" s="153"/>
    </row>
    <row r="511191" spans="1:1">
      <c r="A511191" s="153"/>
    </row>
    <row r="511193" spans="1:1">
      <c r="A511193" s="154"/>
    </row>
    <row r="511195" spans="1:1">
      <c r="A511195" s="125"/>
    </row>
    <row r="511206" spans="1:1">
      <c r="A511206" s="153"/>
    </row>
    <row r="511207" spans="1:1">
      <c r="A511207" s="153"/>
    </row>
    <row r="511210" spans="1:1">
      <c r="A511210" s="153"/>
    </row>
    <row r="511220" spans="1:1">
      <c r="A511220" s="153"/>
    </row>
    <row r="511221" spans="1:1">
      <c r="A511221" s="153"/>
    </row>
    <row r="511222" spans="1:1">
      <c r="A511222" s="153"/>
    </row>
    <row r="511235" spans="1:1">
      <c r="A511235" s="153"/>
    </row>
    <row r="511237" spans="1:1">
      <c r="A511237" s="153"/>
    </row>
    <row r="511239" spans="1:1">
      <c r="A511239" s="154"/>
    </row>
    <row r="511241" spans="1:1">
      <c r="A511241" s="125"/>
    </row>
    <row r="511252" spans="1:1">
      <c r="A511252" s="153"/>
    </row>
    <row r="511253" spans="1:1">
      <c r="A511253" s="153"/>
    </row>
    <row r="511256" spans="1:1">
      <c r="A511256" s="153"/>
    </row>
    <row r="511266" spans="1:1">
      <c r="A511266" s="153"/>
    </row>
    <row r="511267" spans="1:1">
      <c r="A511267" s="153"/>
    </row>
    <row r="511268" spans="1:1">
      <c r="A511268" s="153"/>
    </row>
    <row r="511281" spans="1:1">
      <c r="A511281" s="153"/>
    </row>
    <row r="511283" spans="1:1">
      <c r="A511283" s="153"/>
    </row>
    <row r="511285" spans="1:1">
      <c r="A511285" s="154"/>
    </row>
    <row r="511287" spans="1:1">
      <c r="A511287" s="125"/>
    </row>
    <row r="511298" spans="1:1">
      <c r="A511298" s="153"/>
    </row>
    <row r="511299" spans="1:1">
      <c r="A511299" s="153"/>
    </row>
    <row r="511302" spans="1:1">
      <c r="A511302" s="153"/>
    </row>
    <row r="511312" spans="1:1">
      <c r="A511312" s="153"/>
    </row>
    <row r="511313" spans="1:1">
      <c r="A511313" s="153"/>
    </row>
    <row r="511314" spans="1:1">
      <c r="A511314" s="153"/>
    </row>
    <row r="511327" spans="1:1">
      <c r="A511327" s="153"/>
    </row>
    <row r="511329" spans="1:1">
      <c r="A511329" s="153"/>
    </row>
    <row r="511331" spans="1:1">
      <c r="A511331" s="154"/>
    </row>
    <row r="511333" spans="1:1">
      <c r="A511333" s="125"/>
    </row>
    <row r="511344" spans="1:1">
      <c r="A511344" s="153"/>
    </row>
    <row r="511345" spans="1:1">
      <c r="A511345" s="153"/>
    </row>
    <row r="511348" spans="1:1">
      <c r="A511348" s="153"/>
    </row>
    <row r="511358" spans="1:1">
      <c r="A511358" s="153"/>
    </row>
    <row r="511359" spans="1:1">
      <c r="A511359" s="153"/>
    </row>
    <row r="511360" spans="1:1">
      <c r="A511360" s="153"/>
    </row>
    <row r="511373" spans="1:1">
      <c r="A511373" s="153"/>
    </row>
    <row r="511375" spans="1:1">
      <c r="A511375" s="153"/>
    </row>
    <row r="511377" spans="1:1">
      <c r="A511377" s="154"/>
    </row>
    <row r="511379" spans="1:1">
      <c r="A511379" s="125"/>
    </row>
    <row r="511390" spans="1:1">
      <c r="A511390" s="153"/>
    </row>
    <row r="511391" spans="1:1">
      <c r="A511391" s="153"/>
    </row>
    <row r="511394" spans="1:1">
      <c r="A511394" s="153"/>
    </row>
    <row r="511404" spans="1:1">
      <c r="A511404" s="153"/>
    </row>
    <row r="511405" spans="1:1">
      <c r="A511405" s="153"/>
    </row>
    <row r="511406" spans="1:1">
      <c r="A511406" s="153"/>
    </row>
    <row r="511419" spans="1:1">
      <c r="A511419" s="153"/>
    </row>
    <row r="511421" spans="1:1">
      <c r="A511421" s="153"/>
    </row>
    <row r="511423" spans="1:1">
      <c r="A511423" s="154"/>
    </row>
    <row r="511425" spans="1:1">
      <c r="A511425" s="125"/>
    </row>
    <row r="511436" spans="1:1">
      <c r="A511436" s="153"/>
    </row>
    <row r="511437" spans="1:1">
      <c r="A511437" s="153"/>
    </row>
    <row r="511440" spans="1:1">
      <c r="A511440" s="153"/>
    </row>
    <row r="511450" spans="1:1">
      <c r="A511450" s="153"/>
    </row>
    <row r="511451" spans="1:1">
      <c r="A511451" s="153"/>
    </row>
    <row r="511452" spans="1:1">
      <c r="A511452" s="153"/>
    </row>
    <row r="511465" spans="1:1">
      <c r="A511465" s="153"/>
    </row>
    <row r="511467" spans="1:1">
      <c r="A511467" s="153"/>
    </row>
    <row r="511469" spans="1:1">
      <c r="A511469" s="154"/>
    </row>
    <row r="511471" spans="1:1">
      <c r="A511471" s="125"/>
    </row>
    <row r="511482" spans="1:1">
      <c r="A511482" s="153"/>
    </row>
    <row r="511483" spans="1:1">
      <c r="A511483" s="153"/>
    </row>
    <row r="511486" spans="1:1">
      <c r="A511486" s="153"/>
    </row>
    <row r="511496" spans="1:1">
      <c r="A511496" s="153"/>
    </row>
    <row r="511497" spans="1:1">
      <c r="A511497" s="153"/>
    </row>
    <row r="511498" spans="1:1">
      <c r="A511498" s="153"/>
    </row>
    <row r="511511" spans="1:1">
      <c r="A511511" s="153"/>
    </row>
    <row r="511513" spans="1:1">
      <c r="A511513" s="153"/>
    </row>
    <row r="511515" spans="1:1">
      <c r="A511515" s="154"/>
    </row>
    <row r="511517" spans="1:1">
      <c r="A511517" s="125"/>
    </row>
    <row r="511528" spans="1:1">
      <c r="A511528" s="153"/>
    </row>
    <row r="511529" spans="1:1">
      <c r="A511529" s="153"/>
    </row>
    <row r="511532" spans="1:1">
      <c r="A511532" s="153"/>
    </row>
    <row r="511542" spans="1:1">
      <c r="A511542" s="153"/>
    </row>
    <row r="511543" spans="1:1">
      <c r="A511543" s="153"/>
    </row>
    <row r="511544" spans="1:1">
      <c r="A511544" s="153"/>
    </row>
    <row r="511557" spans="1:1">
      <c r="A511557" s="153"/>
    </row>
    <row r="511559" spans="1:1">
      <c r="A511559" s="153"/>
    </row>
    <row r="511561" spans="1:1">
      <c r="A511561" s="154"/>
    </row>
    <row r="511563" spans="1:1">
      <c r="A511563" s="125"/>
    </row>
    <row r="511574" spans="1:1">
      <c r="A511574" s="153"/>
    </row>
    <row r="511575" spans="1:1">
      <c r="A511575" s="153"/>
    </row>
    <row r="511578" spans="1:1">
      <c r="A511578" s="153"/>
    </row>
    <row r="511588" spans="1:1">
      <c r="A511588" s="153"/>
    </row>
    <row r="511589" spans="1:1">
      <c r="A511589" s="153"/>
    </row>
    <row r="511590" spans="1:1">
      <c r="A511590" s="153"/>
    </row>
    <row r="511603" spans="1:1">
      <c r="A511603" s="153"/>
    </row>
    <row r="511605" spans="1:1">
      <c r="A511605" s="153"/>
    </row>
    <row r="511607" spans="1:1">
      <c r="A511607" s="154"/>
    </row>
    <row r="511609" spans="1:1">
      <c r="A511609" s="125"/>
    </row>
    <row r="511620" spans="1:1">
      <c r="A511620" s="153"/>
    </row>
    <row r="511621" spans="1:1">
      <c r="A511621" s="153"/>
    </row>
    <row r="511624" spans="1:1">
      <c r="A511624" s="153"/>
    </row>
    <row r="511634" spans="1:1">
      <c r="A511634" s="153"/>
    </row>
    <row r="511635" spans="1:1">
      <c r="A511635" s="153"/>
    </row>
    <row r="511636" spans="1:1">
      <c r="A511636" s="153"/>
    </row>
    <row r="511649" spans="1:1">
      <c r="A511649" s="153"/>
    </row>
    <row r="511651" spans="1:1">
      <c r="A511651" s="153"/>
    </row>
    <row r="511653" spans="1:1">
      <c r="A511653" s="154"/>
    </row>
    <row r="511655" spans="1:1">
      <c r="A511655" s="125"/>
    </row>
    <row r="511666" spans="1:1">
      <c r="A511666" s="153"/>
    </row>
    <row r="511667" spans="1:1">
      <c r="A511667" s="153"/>
    </row>
    <row r="511670" spans="1:1">
      <c r="A511670" s="153"/>
    </row>
    <row r="511680" spans="1:1">
      <c r="A511680" s="153"/>
    </row>
    <row r="511681" spans="1:1">
      <c r="A511681" s="153"/>
    </row>
    <row r="511682" spans="1:1">
      <c r="A511682" s="153"/>
    </row>
    <row r="511695" spans="1:1">
      <c r="A511695" s="153"/>
    </row>
    <row r="511697" spans="1:1">
      <c r="A511697" s="153"/>
    </row>
    <row r="511699" spans="1:1">
      <c r="A511699" s="154"/>
    </row>
    <row r="511701" spans="1:1">
      <c r="A511701" s="125"/>
    </row>
    <row r="511712" spans="1:1">
      <c r="A511712" s="153"/>
    </row>
    <row r="511713" spans="1:1">
      <c r="A511713" s="153"/>
    </row>
    <row r="511716" spans="1:1">
      <c r="A511716" s="153"/>
    </row>
    <row r="511726" spans="1:1">
      <c r="A511726" s="153"/>
    </row>
    <row r="511727" spans="1:1">
      <c r="A511727" s="153"/>
    </row>
    <row r="511728" spans="1:1">
      <c r="A511728" s="153"/>
    </row>
    <row r="511741" spans="1:1">
      <c r="A511741" s="153"/>
    </row>
    <row r="511743" spans="1:1">
      <c r="A511743" s="153"/>
    </row>
    <row r="511745" spans="1:1">
      <c r="A511745" s="154"/>
    </row>
    <row r="511747" spans="1:1">
      <c r="A511747" s="125"/>
    </row>
    <row r="511758" spans="1:1">
      <c r="A511758" s="153"/>
    </row>
    <row r="511759" spans="1:1">
      <c r="A511759" s="153"/>
    </row>
    <row r="511762" spans="1:1">
      <c r="A511762" s="153"/>
    </row>
    <row r="511772" spans="1:1">
      <c r="A511772" s="153"/>
    </row>
    <row r="511773" spans="1:1">
      <c r="A511773" s="153"/>
    </row>
    <row r="511774" spans="1:1">
      <c r="A511774" s="153"/>
    </row>
    <row r="511787" spans="1:1">
      <c r="A511787" s="153"/>
    </row>
    <row r="511789" spans="1:1">
      <c r="A511789" s="153"/>
    </row>
    <row r="511791" spans="1:1">
      <c r="A511791" s="154"/>
    </row>
    <row r="511793" spans="1:1">
      <c r="A511793" s="125"/>
    </row>
    <row r="511804" spans="1:1">
      <c r="A511804" s="153"/>
    </row>
    <row r="511805" spans="1:1">
      <c r="A511805" s="153"/>
    </row>
    <row r="511808" spans="1:1">
      <c r="A511808" s="153"/>
    </row>
    <row r="511818" spans="1:1">
      <c r="A511818" s="153"/>
    </row>
    <row r="511819" spans="1:1">
      <c r="A511819" s="153"/>
    </row>
    <row r="511820" spans="1:1">
      <c r="A511820" s="153"/>
    </row>
    <row r="511833" spans="1:1">
      <c r="A511833" s="153"/>
    </row>
    <row r="511835" spans="1:1">
      <c r="A511835" s="153"/>
    </row>
    <row r="511837" spans="1:1">
      <c r="A511837" s="154"/>
    </row>
    <row r="511839" spans="1:1">
      <c r="A511839" s="125"/>
    </row>
    <row r="511850" spans="1:1">
      <c r="A511850" s="153"/>
    </row>
    <row r="511851" spans="1:1">
      <c r="A511851" s="153"/>
    </row>
    <row r="511854" spans="1:1">
      <c r="A511854" s="153"/>
    </row>
    <row r="511864" spans="1:1">
      <c r="A511864" s="153"/>
    </row>
    <row r="511865" spans="1:1">
      <c r="A511865" s="153"/>
    </row>
    <row r="511866" spans="1:1">
      <c r="A511866" s="153"/>
    </row>
    <row r="511879" spans="1:1">
      <c r="A511879" s="153"/>
    </row>
    <row r="511881" spans="1:1">
      <c r="A511881" s="153"/>
    </row>
    <row r="511883" spans="1:1">
      <c r="A511883" s="154"/>
    </row>
    <row r="511885" spans="1:1">
      <c r="A511885" s="125"/>
    </row>
    <row r="511896" spans="1:1">
      <c r="A511896" s="153"/>
    </row>
    <row r="511897" spans="1:1">
      <c r="A511897" s="153"/>
    </row>
    <row r="511900" spans="1:1">
      <c r="A511900" s="153"/>
    </row>
    <row r="511910" spans="1:1">
      <c r="A511910" s="153"/>
    </row>
    <row r="511911" spans="1:1">
      <c r="A511911" s="153"/>
    </row>
    <row r="511912" spans="1:1">
      <c r="A511912" s="153"/>
    </row>
    <row r="511925" spans="1:1">
      <c r="A511925" s="153"/>
    </row>
    <row r="511927" spans="1:1">
      <c r="A511927" s="153"/>
    </row>
    <row r="511929" spans="1:1">
      <c r="A511929" s="154"/>
    </row>
    <row r="511931" spans="1:1">
      <c r="A511931" s="125"/>
    </row>
    <row r="511942" spans="1:1">
      <c r="A511942" s="153"/>
    </row>
    <row r="511943" spans="1:1">
      <c r="A511943" s="153"/>
    </row>
    <row r="511946" spans="1:1">
      <c r="A511946" s="153"/>
    </row>
    <row r="511956" spans="1:1">
      <c r="A511956" s="153"/>
    </row>
    <row r="511957" spans="1:1">
      <c r="A511957" s="153"/>
    </row>
    <row r="511958" spans="1:1">
      <c r="A511958" s="153"/>
    </row>
    <row r="511971" spans="1:1">
      <c r="A511971" s="153"/>
    </row>
    <row r="511973" spans="1:1">
      <c r="A511973" s="153"/>
    </row>
    <row r="511975" spans="1:1">
      <c r="A511975" s="154"/>
    </row>
    <row r="511977" spans="1:1">
      <c r="A511977" s="125"/>
    </row>
    <row r="511988" spans="1:1">
      <c r="A511988" s="153"/>
    </row>
    <row r="511989" spans="1:1">
      <c r="A511989" s="153"/>
    </row>
    <row r="511992" spans="1:1">
      <c r="A511992" s="153"/>
    </row>
    <row r="512002" spans="1:1">
      <c r="A512002" s="153"/>
    </row>
    <row r="512003" spans="1:1">
      <c r="A512003" s="153"/>
    </row>
    <row r="512004" spans="1:1">
      <c r="A512004" s="153"/>
    </row>
    <row r="512017" spans="1:1">
      <c r="A512017" s="153"/>
    </row>
    <row r="512019" spans="1:1">
      <c r="A512019" s="153"/>
    </row>
    <row r="512021" spans="1:1">
      <c r="A512021" s="154"/>
    </row>
    <row r="512023" spans="1:1">
      <c r="A512023" s="125"/>
    </row>
    <row r="512034" spans="1:1">
      <c r="A512034" s="153"/>
    </row>
    <row r="512035" spans="1:1">
      <c r="A512035" s="153"/>
    </row>
    <row r="512038" spans="1:1">
      <c r="A512038" s="153"/>
    </row>
    <row r="512048" spans="1:1">
      <c r="A512048" s="153"/>
    </row>
    <row r="512049" spans="1:1">
      <c r="A512049" s="153"/>
    </row>
    <row r="512050" spans="1:1">
      <c r="A512050" s="153"/>
    </row>
    <row r="512063" spans="1:1">
      <c r="A512063" s="153"/>
    </row>
    <row r="512065" spans="1:1">
      <c r="A512065" s="153"/>
    </row>
    <row r="512067" spans="1:1">
      <c r="A512067" s="154"/>
    </row>
    <row r="512069" spans="1:1">
      <c r="A512069" s="125"/>
    </row>
    <row r="512080" spans="1:1">
      <c r="A512080" s="153"/>
    </row>
    <row r="512081" spans="1:1">
      <c r="A512081" s="153"/>
    </row>
    <row r="512084" spans="1:1">
      <c r="A512084" s="153"/>
    </row>
    <row r="512094" spans="1:1">
      <c r="A512094" s="153"/>
    </row>
    <row r="512095" spans="1:1">
      <c r="A512095" s="153"/>
    </row>
    <row r="512096" spans="1:1">
      <c r="A512096" s="153"/>
    </row>
    <row r="512109" spans="1:1">
      <c r="A512109" s="153"/>
    </row>
    <row r="512111" spans="1:1">
      <c r="A512111" s="153"/>
    </row>
    <row r="512113" spans="1:1">
      <c r="A512113" s="154"/>
    </row>
    <row r="512115" spans="1:1">
      <c r="A512115" s="125"/>
    </row>
    <row r="512126" spans="1:1">
      <c r="A512126" s="153"/>
    </row>
    <row r="512127" spans="1:1">
      <c r="A512127" s="153"/>
    </row>
    <row r="512130" spans="1:1">
      <c r="A512130" s="153"/>
    </row>
    <row r="512140" spans="1:1">
      <c r="A512140" s="153"/>
    </row>
    <row r="512141" spans="1:1">
      <c r="A512141" s="153"/>
    </row>
    <row r="512142" spans="1:1">
      <c r="A512142" s="153"/>
    </row>
    <row r="512155" spans="1:1">
      <c r="A512155" s="153"/>
    </row>
    <row r="512157" spans="1:1">
      <c r="A512157" s="153"/>
    </row>
    <row r="512159" spans="1:1">
      <c r="A512159" s="154"/>
    </row>
    <row r="512161" spans="1:1">
      <c r="A512161" s="125"/>
    </row>
    <row r="512172" spans="1:1">
      <c r="A512172" s="153"/>
    </row>
    <row r="512173" spans="1:1">
      <c r="A512173" s="153"/>
    </row>
    <row r="512176" spans="1:1">
      <c r="A512176" s="153"/>
    </row>
    <row r="512186" spans="1:1">
      <c r="A512186" s="153"/>
    </row>
    <row r="512187" spans="1:1">
      <c r="A512187" s="153"/>
    </row>
    <row r="512188" spans="1:1">
      <c r="A512188" s="153"/>
    </row>
    <row r="512201" spans="1:1">
      <c r="A512201" s="153"/>
    </row>
    <row r="512203" spans="1:1">
      <c r="A512203" s="153"/>
    </row>
    <row r="512205" spans="1:1">
      <c r="A512205" s="154"/>
    </row>
    <row r="512207" spans="1:1">
      <c r="A512207" s="125"/>
    </row>
    <row r="512218" spans="1:1">
      <c r="A512218" s="153"/>
    </row>
    <row r="512219" spans="1:1">
      <c r="A512219" s="153"/>
    </row>
    <row r="512222" spans="1:1">
      <c r="A512222" s="153"/>
    </row>
    <row r="512232" spans="1:1">
      <c r="A512232" s="153"/>
    </row>
    <row r="512233" spans="1:1">
      <c r="A512233" s="153"/>
    </row>
    <row r="512234" spans="1:1">
      <c r="A512234" s="153"/>
    </row>
    <row r="512247" spans="1:1">
      <c r="A512247" s="153"/>
    </row>
    <row r="512249" spans="1:1">
      <c r="A512249" s="153"/>
    </row>
    <row r="512251" spans="1:1">
      <c r="A512251" s="154"/>
    </row>
    <row r="512253" spans="1:1">
      <c r="A512253" s="125"/>
    </row>
    <row r="512264" spans="1:1">
      <c r="A512264" s="153"/>
    </row>
    <row r="512265" spans="1:1">
      <c r="A512265" s="153"/>
    </row>
    <row r="512268" spans="1:1">
      <c r="A512268" s="153"/>
    </row>
    <row r="512278" spans="1:1">
      <c r="A512278" s="153"/>
    </row>
    <row r="512279" spans="1:1">
      <c r="A512279" s="153"/>
    </row>
    <row r="512280" spans="1:1">
      <c r="A512280" s="153"/>
    </row>
    <row r="512293" spans="1:1">
      <c r="A512293" s="153"/>
    </row>
    <row r="512295" spans="1:1">
      <c r="A512295" s="153"/>
    </row>
    <row r="512297" spans="1:1">
      <c r="A512297" s="154"/>
    </row>
    <row r="512299" spans="1:1">
      <c r="A512299" s="125"/>
    </row>
    <row r="512310" spans="1:1">
      <c r="A512310" s="153"/>
    </row>
    <row r="512311" spans="1:1">
      <c r="A512311" s="153"/>
    </row>
    <row r="512314" spans="1:1">
      <c r="A512314" s="153"/>
    </row>
    <row r="512324" spans="1:1">
      <c r="A512324" s="153"/>
    </row>
    <row r="512325" spans="1:1">
      <c r="A512325" s="153"/>
    </row>
    <row r="512326" spans="1:1">
      <c r="A512326" s="153"/>
    </row>
    <row r="512339" spans="1:1">
      <c r="A512339" s="153"/>
    </row>
    <row r="512341" spans="1:1">
      <c r="A512341" s="153"/>
    </row>
    <row r="512343" spans="1:1">
      <c r="A512343" s="154"/>
    </row>
    <row r="512345" spans="1:1">
      <c r="A512345" s="125"/>
    </row>
    <row r="512356" spans="1:1">
      <c r="A512356" s="153"/>
    </row>
    <row r="512357" spans="1:1">
      <c r="A512357" s="153"/>
    </row>
    <row r="512360" spans="1:1">
      <c r="A512360" s="153"/>
    </row>
    <row r="512370" spans="1:1">
      <c r="A512370" s="153"/>
    </row>
    <row r="512371" spans="1:1">
      <c r="A512371" s="153"/>
    </row>
    <row r="512372" spans="1:1">
      <c r="A512372" s="153"/>
    </row>
    <row r="512385" spans="1:1">
      <c r="A512385" s="153"/>
    </row>
    <row r="512387" spans="1:1">
      <c r="A512387" s="153"/>
    </row>
    <row r="512389" spans="1:1">
      <c r="A512389" s="154"/>
    </row>
    <row r="512391" spans="1:1">
      <c r="A512391" s="125"/>
    </row>
    <row r="512402" spans="1:1">
      <c r="A512402" s="153"/>
    </row>
    <row r="512403" spans="1:1">
      <c r="A512403" s="153"/>
    </row>
    <row r="512406" spans="1:1">
      <c r="A512406" s="153"/>
    </row>
    <row r="512416" spans="1:1">
      <c r="A512416" s="153"/>
    </row>
    <row r="512417" spans="1:1">
      <c r="A512417" s="153"/>
    </row>
    <row r="512418" spans="1:1">
      <c r="A512418" s="153"/>
    </row>
    <row r="512431" spans="1:1">
      <c r="A512431" s="153"/>
    </row>
    <row r="512433" spans="1:1">
      <c r="A512433" s="153"/>
    </row>
    <row r="512435" spans="1:1">
      <c r="A512435" s="154"/>
    </row>
    <row r="512437" spans="1:1">
      <c r="A512437" s="125"/>
    </row>
    <row r="512448" spans="1:1">
      <c r="A512448" s="153"/>
    </row>
    <row r="512449" spans="1:1">
      <c r="A512449" s="153"/>
    </row>
    <row r="512452" spans="1:1">
      <c r="A512452" s="153"/>
    </row>
    <row r="512462" spans="1:1">
      <c r="A512462" s="153"/>
    </row>
    <row r="512463" spans="1:1">
      <c r="A512463" s="153"/>
    </row>
    <row r="512464" spans="1:1">
      <c r="A512464" s="153"/>
    </row>
    <row r="512477" spans="1:1">
      <c r="A512477" s="153"/>
    </row>
    <row r="512479" spans="1:1">
      <c r="A512479" s="153"/>
    </row>
    <row r="512481" spans="1:1">
      <c r="A512481" s="154"/>
    </row>
    <row r="512483" spans="1:1">
      <c r="A512483" s="125"/>
    </row>
    <row r="512494" spans="1:1">
      <c r="A512494" s="153"/>
    </row>
    <row r="512495" spans="1:1">
      <c r="A512495" s="153"/>
    </row>
    <row r="512498" spans="1:1">
      <c r="A512498" s="153"/>
    </row>
    <row r="512508" spans="1:1">
      <c r="A512508" s="153"/>
    </row>
    <row r="512509" spans="1:1">
      <c r="A512509" s="153"/>
    </row>
    <row r="512510" spans="1:1">
      <c r="A512510" s="153"/>
    </row>
    <row r="512523" spans="1:1">
      <c r="A512523" s="153"/>
    </row>
    <row r="512525" spans="1:1">
      <c r="A512525" s="153"/>
    </row>
    <row r="512527" spans="1:1">
      <c r="A512527" s="154"/>
    </row>
    <row r="512529" spans="1:1">
      <c r="A512529" s="125"/>
    </row>
    <row r="512540" spans="1:1">
      <c r="A512540" s="153"/>
    </row>
    <row r="512541" spans="1:1">
      <c r="A512541" s="153"/>
    </row>
    <row r="512544" spans="1:1">
      <c r="A512544" s="153"/>
    </row>
    <row r="512554" spans="1:1">
      <c r="A512554" s="153"/>
    </row>
    <row r="512555" spans="1:1">
      <c r="A512555" s="153"/>
    </row>
    <row r="512556" spans="1:1">
      <c r="A512556" s="153"/>
    </row>
    <row r="512569" spans="1:1">
      <c r="A512569" s="153"/>
    </row>
    <row r="512571" spans="1:1">
      <c r="A512571" s="153"/>
    </row>
    <row r="512573" spans="1:1">
      <c r="A512573" s="154"/>
    </row>
    <row r="512575" spans="1:1">
      <c r="A512575" s="125"/>
    </row>
    <row r="512586" spans="1:1">
      <c r="A512586" s="153"/>
    </row>
    <row r="512587" spans="1:1">
      <c r="A512587" s="153"/>
    </row>
    <row r="512590" spans="1:1">
      <c r="A512590" s="153"/>
    </row>
    <row r="512600" spans="1:1">
      <c r="A512600" s="153"/>
    </row>
    <row r="512601" spans="1:1">
      <c r="A512601" s="153"/>
    </row>
    <row r="512602" spans="1:1">
      <c r="A512602" s="153"/>
    </row>
    <row r="512615" spans="1:1">
      <c r="A512615" s="153"/>
    </row>
    <row r="512617" spans="1:1">
      <c r="A512617" s="153"/>
    </row>
    <row r="512619" spans="1:1">
      <c r="A512619" s="154"/>
    </row>
    <row r="512621" spans="1:1">
      <c r="A512621" s="125"/>
    </row>
    <row r="512632" spans="1:1">
      <c r="A512632" s="153"/>
    </row>
    <row r="512633" spans="1:1">
      <c r="A512633" s="153"/>
    </row>
    <row r="512636" spans="1:1">
      <c r="A512636" s="153"/>
    </row>
    <row r="512646" spans="1:1">
      <c r="A512646" s="153"/>
    </row>
    <row r="512647" spans="1:1">
      <c r="A512647" s="153"/>
    </row>
    <row r="512648" spans="1:1">
      <c r="A512648" s="153"/>
    </row>
    <row r="512661" spans="1:1">
      <c r="A512661" s="153"/>
    </row>
    <row r="512663" spans="1:1">
      <c r="A512663" s="153"/>
    </row>
    <row r="512665" spans="1:1">
      <c r="A512665" s="154"/>
    </row>
    <row r="512667" spans="1:1">
      <c r="A512667" s="125"/>
    </row>
    <row r="512678" spans="1:1">
      <c r="A512678" s="153"/>
    </row>
    <row r="512679" spans="1:1">
      <c r="A512679" s="153"/>
    </row>
    <row r="512682" spans="1:1">
      <c r="A512682" s="153"/>
    </row>
    <row r="512692" spans="1:1">
      <c r="A512692" s="153"/>
    </row>
    <row r="512693" spans="1:1">
      <c r="A512693" s="153"/>
    </row>
    <row r="512694" spans="1:1">
      <c r="A512694" s="153"/>
    </row>
    <row r="512707" spans="1:1">
      <c r="A512707" s="153"/>
    </row>
    <row r="512709" spans="1:1">
      <c r="A512709" s="153"/>
    </row>
    <row r="512711" spans="1:1">
      <c r="A512711" s="154"/>
    </row>
    <row r="512713" spans="1:1">
      <c r="A512713" s="125"/>
    </row>
    <row r="512724" spans="1:1">
      <c r="A512724" s="153"/>
    </row>
    <row r="512725" spans="1:1">
      <c r="A512725" s="153"/>
    </row>
    <row r="512728" spans="1:1">
      <c r="A512728" s="153"/>
    </row>
    <row r="512738" spans="1:1">
      <c r="A512738" s="153"/>
    </row>
    <row r="512739" spans="1:1">
      <c r="A512739" s="153"/>
    </row>
    <row r="512740" spans="1:1">
      <c r="A512740" s="153"/>
    </row>
    <row r="512753" spans="1:1">
      <c r="A512753" s="153"/>
    </row>
    <row r="512755" spans="1:1">
      <c r="A512755" s="153"/>
    </row>
    <row r="512757" spans="1:1">
      <c r="A512757" s="154"/>
    </row>
    <row r="512759" spans="1:1">
      <c r="A512759" s="125"/>
    </row>
    <row r="512770" spans="1:1">
      <c r="A512770" s="153"/>
    </row>
    <row r="512771" spans="1:1">
      <c r="A512771" s="153"/>
    </row>
    <row r="512774" spans="1:1">
      <c r="A512774" s="153"/>
    </row>
    <row r="512784" spans="1:1">
      <c r="A512784" s="153"/>
    </row>
    <row r="512785" spans="1:1">
      <c r="A512785" s="153"/>
    </row>
    <row r="512786" spans="1:1">
      <c r="A512786" s="153"/>
    </row>
    <row r="512799" spans="1:1">
      <c r="A512799" s="153"/>
    </row>
    <row r="512801" spans="1:1">
      <c r="A512801" s="153"/>
    </row>
    <row r="512803" spans="1:1">
      <c r="A512803" s="154"/>
    </row>
    <row r="512805" spans="1:1">
      <c r="A512805" s="125"/>
    </row>
    <row r="512816" spans="1:1">
      <c r="A512816" s="153"/>
    </row>
    <row r="512817" spans="1:1">
      <c r="A512817" s="153"/>
    </row>
    <row r="512820" spans="1:1">
      <c r="A512820" s="153"/>
    </row>
    <row r="512830" spans="1:1">
      <c r="A512830" s="153"/>
    </row>
    <row r="512831" spans="1:1">
      <c r="A512831" s="153"/>
    </row>
    <row r="512832" spans="1:1">
      <c r="A512832" s="153"/>
    </row>
    <row r="512845" spans="1:1">
      <c r="A512845" s="153"/>
    </row>
    <row r="512847" spans="1:1">
      <c r="A512847" s="153"/>
    </row>
    <row r="512849" spans="1:1">
      <c r="A512849" s="154"/>
    </row>
    <row r="512851" spans="1:1">
      <c r="A512851" s="125"/>
    </row>
    <row r="512862" spans="1:1">
      <c r="A512862" s="153"/>
    </row>
    <row r="512863" spans="1:1">
      <c r="A512863" s="153"/>
    </row>
    <row r="512866" spans="1:1">
      <c r="A512866" s="153"/>
    </row>
    <row r="512876" spans="1:1">
      <c r="A512876" s="153"/>
    </row>
    <row r="512877" spans="1:1">
      <c r="A512877" s="153"/>
    </row>
    <row r="512878" spans="1:1">
      <c r="A512878" s="153"/>
    </row>
    <row r="512891" spans="1:1">
      <c r="A512891" s="153"/>
    </row>
    <row r="512893" spans="1:1">
      <c r="A512893" s="153"/>
    </row>
    <row r="512895" spans="1:1">
      <c r="A512895" s="154"/>
    </row>
    <row r="512897" spans="1:1">
      <c r="A512897" s="125"/>
    </row>
    <row r="512908" spans="1:1">
      <c r="A512908" s="153"/>
    </row>
    <row r="512909" spans="1:1">
      <c r="A512909" s="153"/>
    </row>
    <row r="512912" spans="1:1">
      <c r="A512912" s="153"/>
    </row>
    <row r="512922" spans="1:1">
      <c r="A512922" s="153"/>
    </row>
    <row r="512923" spans="1:1">
      <c r="A512923" s="153"/>
    </row>
    <row r="512924" spans="1:1">
      <c r="A512924" s="153"/>
    </row>
    <row r="512937" spans="1:1">
      <c r="A512937" s="153"/>
    </row>
    <row r="512939" spans="1:1">
      <c r="A512939" s="153"/>
    </row>
    <row r="512941" spans="1:1">
      <c r="A512941" s="154"/>
    </row>
    <row r="512943" spans="1:1">
      <c r="A512943" s="125"/>
    </row>
    <row r="512954" spans="1:1">
      <c r="A512954" s="153"/>
    </row>
    <row r="512955" spans="1:1">
      <c r="A512955" s="153"/>
    </row>
    <row r="512958" spans="1:1">
      <c r="A512958" s="153"/>
    </row>
    <row r="512968" spans="1:1">
      <c r="A512968" s="153"/>
    </row>
    <row r="512969" spans="1:1">
      <c r="A512969" s="153"/>
    </row>
    <row r="512970" spans="1:1">
      <c r="A512970" s="153"/>
    </row>
    <row r="512983" spans="1:1">
      <c r="A512983" s="153"/>
    </row>
    <row r="512985" spans="1:1">
      <c r="A512985" s="153"/>
    </row>
    <row r="512987" spans="1:1">
      <c r="A512987" s="154"/>
    </row>
    <row r="512989" spans="1:1">
      <c r="A512989" s="125"/>
    </row>
    <row r="513000" spans="1:1">
      <c r="A513000" s="153"/>
    </row>
    <row r="513001" spans="1:1">
      <c r="A513001" s="153"/>
    </row>
    <row r="513004" spans="1:1">
      <c r="A513004" s="153"/>
    </row>
    <row r="513014" spans="1:1">
      <c r="A513014" s="153"/>
    </row>
    <row r="513015" spans="1:1">
      <c r="A513015" s="153"/>
    </row>
    <row r="513016" spans="1:1">
      <c r="A513016" s="153"/>
    </row>
    <row r="513029" spans="1:1">
      <c r="A513029" s="153"/>
    </row>
    <row r="513031" spans="1:1">
      <c r="A513031" s="153"/>
    </row>
    <row r="513033" spans="1:1">
      <c r="A513033" s="154"/>
    </row>
    <row r="513035" spans="1:1">
      <c r="A513035" s="125"/>
    </row>
    <row r="513046" spans="1:1">
      <c r="A513046" s="153"/>
    </row>
    <row r="513047" spans="1:1">
      <c r="A513047" s="153"/>
    </row>
    <row r="513050" spans="1:1">
      <c r="A513050" s="153"/>
    </row>
    <row r="513060" spans="1:1">
      <c r="A513060" s="153"/>
    </row>
    <row r="513061" spans="1:1">
      <c r="A513061" s="153"/>
    </row>
    <row r="513062" spans="1:1">
      <c r="A513062" s="153"/>
    </row>
    <row r="513075" spans="1:1">
      <c r="A513075" s="153"/>
    </row>
    <row r="513077" spans="1:1">
      <c r="A513077" s="153"/>
    </row>
    <row r="513079" spans="1:1">
      <c r="A513079" s="154"/>
    </row>
    <row r="513081" spans="1:1">
      <c r="A513081" s="125"/>
    </row>
    <row r="513092" spans="1:1">
      <c r="A513092" s="153"/>
    </row>
    <row r="513093" spans="1:1">
      <c r="A513093" s="153"/>
    </row>
    <row r="513096" spans="1:1">
      <c r="A513096" s="153"/>
    </row>
    <row r="513106" spans="1:1">
      <c r="A513106" s="153"/>
    </row>
    <row r="513107" spans="1:1">
      <c r="A513107" s="153"/>
    </row>
    <row r="513108" spans="1:1">
      <c r="A513108" s="153"/>
    </row>
    <row r="513121" spans="1:1">
      <c r="A513121" s="153"/>
    </row>
    <row r="513123" spans="1:1">
      <c r="A513123" s="153"/>
    </row>
    <row r="513125" spans="1:1">
      <c r="A513125" s="154"/>
    </row>
    <row r="513127" spans="1:1">
      <c r="A513127" s="125"/>
    </row>
    <row r="513138" spans="1:1">
      <c r="A513138" s="153"/>
    </row>
    <row r="513139" spans="1:1">
      <c r="A513139" s="153"/>
    </row>
    <row r="513142" spans="1:1">
      <c r="A513142" s="153"/>
    </row>
    <row r="513152" spans="1:1">
      <c r="A513152" s="153"/>
    </row>
    <row r="513153" spans="1:1">
      <c r="A513153" s="153"/>
    </row>
    <row r="513154" spans="1:1">
      <c r="A513154" s="153"/>
    </row>
    <row r="513167" spans="1:1">
      <c r="A513167" s="153"/>
    </row>
    <row r="513169" spans="1:1">
      <c r="A513169" s="153"/>
    </row>
    <row r="513171" spans="1:1">
      <c r="A513171" s="154"/>
    </row>
    <row r="513173" spans="1:1">
      <c r="A513173" s="125"/>
    </row>
    <row r="513184" spans="1:1">
      <c r="A513184" s="153"/>
    </row>
    <row r="513185" spans="1:1">
      <c r="A513185" s="153"/>
    </row>
    <row r="513188" spans="1:1">
      <c r="A513188" s="153"/>
    </row>
    <row r="513198" spans="1:1">
      <c r="A513198" s="153"/>
    </row>
    <row r="513199" spans="1:1">
      <c r="A513199" s="153"/>
    </row>
    <row r="513200" spans="1:1">
      <c r="A513200" s="153"/>
    </row>
    <row r="513213" spans="1:1">
      <c r="A513213" s="153"/>
    </row>
    <row r="513215" spans="1:1">
      <c r="A513215" s="153"/>
    </row>
    <row r="513217" spans="1:1">
      <c r="A513217" s="154"/>
    </row>
    <row r="513219" spans="1:1">
      <c r="A513219" s="125"/>
    </row>
    <row r="513230" spans="1:1">
      <c r="A513230" s="153"/>
    </row>
    <row r="513231" spans="1:1">
      <c r="A513231" s="153"/>
    </row>
    <row r="513234" spans="1:1">
      <c r="A513234" s="153"/>
    </row>
    <row r="513244" spans="1:1">
      <c r="A513244" s="153"/>
    </row>
    <row r="513245" spans="1:1">
      <c r="A513245" s="153"/>
    </row>
    <row r="513246" spans="1:1">
      <c r="A513246" s="153"/>
    </row>
    <row r="513259" spans="1:1">
      <c r="A513259" s="153"/>
    </row>
    <row r="513261" spans="1:1">
      <c r="A513261" s="153"/>
    </row>
    <row r="513263" spans="1:1">
      <c r="A513263" s="154"/>
    </row>
    <row r="513265" spans="1:1">
      <c r="A513265" s="125"/>
    </row>
    <row r="513276" spans="1:1">
      <c r="A513276" s="153"/>
    </row>
    <row r="513277" spans="1:1">
      <c r="A513277" s="153"/>
    </row>
    <row r="513280" spans="1:1">
      <c r="A513280" s="153"/>
    </row>
    <row r="513290" spans="1:1">
      <c r="A513290" s="153"/>
    </row>
    <row r="513291" spans="1:1">
      <c r="A513291" s="153"/>
    </row>
    <row r="513292" spans="1:1">
      <c r="A513292" s="153"/>
    </row>
    <row r="513305" spans="1:1">
      <c r="A513305" s="153"/>
    </row>
    <row r="513307" spans="1:1">
      <c r="A513307" s="153"/>
    </row>
    <row r="513309" spans="1:1">
      <c r="A513309" s="154"/>
    </row>
    <row r="513311" spans="1:1">
      <c r="A513311" s="125"/>
    </row>
    <row r="513322" spans="1:1">
      <c r="A513322" s="153"/>
    </row>
    <row r="513323" spans="1:1">
      <c r="A513323" s="153"/>
    </row>
    <row r="513326" spans="1:1">
      <c r="A513326" s="153"/>
    </row>
    <row r="513336" spans="1:1">
      <c r="A513336" s="153"/>
    </row>
    <row r="513337" spans="1:1">
      <c r="A513337" s="153"/>
    </row>
    <row r="513338" spans="1:1">
      <c r="A513338" s="153"/>
    </row>
    <row r="513351" spans="1:1">
      <c r="A513351" s="153"/>
    </row>
    <row r="513353" spans="1:1">
      <c r="A513353" s="153"/>
    </row>
    <row r="513355" spans="1:1">
      <c r="A513355" s="154"/>
    </row>
    <row r="513357" spans="1:1">
      <c r="A513357" s="125"/>
    </row>
    <row r="513368" spans="1:1">
      <c r="A513368" s="153"/>
    </row>
    <row r="513369" spans="1:1">
      <c r="A513369" s="153"/>
    </row>
    <row r="513372" spans="1:1">
      <c r="A513372" s="153"/>
    </row>
    <row r="513382" spans="1:1">
      <c r="A513382" s="153"/>
    </row>
    <row r="513383" spans="1:1">
      <c r="A513383" s="153"/>
    </row>
    <row r="513384" spans="1:1">
      <c r="A513384" s="153"/>
    </row>
    <row r="513397" spans="1:1">
      <c r="A513397" s="153"/>
    </row>
    <row r="513399" spans="1:1">
      <c r="A513399" s="153"/>
    </row>
    <row r="513401" spans="1:1">
      <c r="A513401" s="154"/>
    </row>
    <row r="513403" spans="1:1">
      <c r="A513403" s="125"/>
    </row>
    <row r="513414" spans="1:1">
      <c r="A513414" s="153"/>
    </row>
    <row r="513415" spans="1:1">
      <c r="A513415" s="153"/>
    </row>
    <row r="513418" spans="1:1">
      <c r="A513418" s="153"/>
    </row>
    <row r="513428" spans="1:1">
      <c r="A513428" s="153"/>
    </row>
    <row r="513429" spans="1:1">
      <c r="A513429" s="153"/>
    </row>
    <row r="513430" spans="1:1">
      <c r="A513430" s="153"/>
    </row>
    <row r="513443" spans="1:1">
      <c r="A513443" s="153"/>
    </row>
    <row r="513445" spans="1:1">
      <c r="A513445" s="153"/>
    </row>
    <row r="513447" spans="1:1">
      <c r="A513447" s="154"/>
    </row>
    <row r="513449" spans="1:1">
      <c r="A513449" s="125"/>
    </row>
    <row r="513460" spans="1:1">
      <c r="A513460" s="153"/>
    </row>
    <row r="513461" spans="1:1">
      <c r="A513461" s="153"/>
    </row>
    <row r="513464" spans="1:1">
      <c r="A513464" s="153"/>
    </row>
    <row r="513474" spans="1:1">
      <c r="A513474" s="153"/>
    </row>
    <row r="513475" spans="1:1">
      <c r="A513475" s="153"/>
    </row>
    <row r="513476" spans="1:1">
      <c r="A513476" s="153"/>
    </row>
    <row r="513489" spans="1:1">
      <c r="A513489" s="153"/>
    </row>
    <row r="513491" spans="1:1">
      <c r="A513491" s="153"/>
    </row>
    <row r="513493" spans="1:1">
      <c r="A513493" s="154"/>
    </row>
    <row r="513495" spans="1:1">
      <c r="A513495" s="125"/>
    </row>
    <row r="513506" spans="1:1">
      <c r="A513506" s="153"/>
    </row>
    <row r="513507" spans="1:1">
      <c r="A513507" s="153"/>
    </row>
    <row r="513510" spans="1:1">
      <c r="A513510" s="153"/>
    </row>
    <row r="513520" spans="1:1">
      <c r="A513520" s="153"/>
    </row>
    <row r="513521" spans="1:1">
      <c r="A513521" s="153"/>
    </row>
    <row r="513522" spans="1:1">
      <c r="A513522" s="153"/>
    </row>
    <row r="513535" spans="1:1">
      <c r="A513535" s="153"/>
    </row>
    <row r="513537" spans="1:1">
      <c r="A513537" s="153"/>
    </row>
    <row r="513539" spans="1:1">
      <c r="A513539" s="154"/>
    </row>
    <row r="513541" spans="1:1">
      <c r="A513541" s="125"/>
    </row>
    <row r="513552" spans="1:1">
      <c r="A513552" s="153"/>
    </row>
    <row r="513553" spans="1:1">
      <c r="A513553" s="153"/>
    </row>
    <row r="513556" spans="1:1">
      <c r="A513556" s="153"/>
    </row>
    <row r="513566" spans="1:1">
      <c r="A513566" s="153"/>
    </row>
    <row r="513567" spans="1:1">
      <c r="A513567" s="153"/>
    </row>
    <row r="513568" spans="1:1">
      <c r="A513568" s="153"/>
    </row>
    <row r="513581" spans="1:1">
      <c r="A513581" s="153"/>
    </row>
    <row r="513583" spans="1:1">
      <c r="A513583" s="153"/>
    </row>
    <row r="513585" spans="1:1">
      <c r="A513585" s="154"/>
    </row>
    <row r="513587" spans="1:1">
      <c r="A513587" s="125"/>
    </row>
    <row r="513598" spans="1:1">
      <c r="A513598" s="153"/>
    </row>
    <row r="513599" spans="1:1">
      <c r="A513599" s="153"/>
    </row>
    <row r="513602" spans="1:1">
      <c r="A513602" s="153"/>
    </row>
    <row r="513612" spans="1:1">
      <c r="A513612" s="153"/>
    </row>
    <row r="513613" spans="1:1">
      <c r="A513613" s="153"/>
    </row>
    <row r="513614" spans="1:1">
      <c r="A513614" s="153"/>
    </row>
    <row r="513627" spans="1:1">
      <c r="A513627" s="153"/>
    </row>
    <row r="513629" spans="1:1">
      <c r="A513629" s="153"/>
    </row>
    <row r="513631" spans="1:1">
      <c r="A513631" s="154"/>
    </row>
    <row r="513633" spans="1:1">
      <c r="A513633" s="125"/>
    </row>
    <row r="513644" spans="1:1">
      <c r="A513644" s="153"/>
    </row>
    <row r="513645" spans="1:1">
      <c r="A513645" s="153"/>
    </row>
    <row r="513648" spans="1:1">
      <c r="A513648" s="153"/>
    </row>
    <row r="513658" spans="1:1">
      <c r="A513658" s="153"/>
    </row>
    <row r="513659" spans="1:1">
      <c r="A513659" s="153"/>
    </row>
    <row r="513660" spans="1:1">
      <c r="A513660" s="153"/>
    </row>
    <row r="513673" spans="1:1">
      <c r="A513673" s="153"/>
    </row>
    <row r="513675" spans="1:1">
      <c r="A513675" s="153"/>
    </row>
    <row r="513677" spans="1:1">
      <c r="A513677" s="154"/>
    </row>
    <row r="513679" spans="1:1">
      <c r="A513679" s="125"/>
    </row>
    <row r="513690" spans="1:1">
      <c r="A513690" s="153"/>
    </row>
    <row r="513691" spans="1:1">
      <c r="A513691" s="153"/>
    </row>
    <row r="513694" spans="1:1">
      <c r="A513694" s="153"/>
    </row>
    <row r="513704" spans="1:1">
      <c r="A513704" s="153"/>
    </row>
    <row r="513705" spans="1:1">
      <c r="A513705" s="153"/>
    </row>
    <row r="513706" spans="1:1">
      <c r="A513706" s="153"/>
    </row>
    <row r="513719" spans="1:1">
      <c r="A513719" s="153"/>
    </row>
    <row r="513721" spans="1:1">
      <c r="A513721" s="153"/>
    </row>
    <row r="513723" spans="1:1">
      <c r="A513723" s="154"/>
    </row>
    <row r="513725" spans="1:1">
      <c r="A513725" s="125"/>
    </row>
    <row r="513736" spans="1:1">
      <c r="A513736" s="153"/>
    </row>
    <row r="513737" spans="1:1">
      <c r="A513737" s="153"/>
    </row>
    <row r="513740" spans="1:1">
      <c r="A513740" s="153"/>
    </row>
    <row r="513750" spans="1:1">
      <c r="A513750" s="153"/>
    </row>
    <row r="513751" spans="1:1">
      <c r="A513751" s="153"/>
    </row>
    <row r="513752" spans="1:1">
      <c r="A513752" s="153"/>
    </row>
    <row r="513765" spans="1:1">
      <c r="A513765" s="153"/>
    </row>
    <row r="513767" spans="1:1">
      <c r="A513767" s="153"/>
    </row>
    <row r="513769" spans="1:1">
      <c r="A513769" s="154"/>
    </row>
    <row r="513771" spans="1:1">
      <c r="A513771" s="125"/>
    </row>
    <row r="513782" spans="1:1">
      <c r="A513782" s="153"/>
    </row>
    <row r="513783" spans="1:1">
      <c r="A513783" s="153"/>
    </row>
    <row r="513786" spans="1:1">
      <c r="A513786" s="153"/>
    </row>
    <row r="513796" spans="1:1">
      <c r="A513796" s="153"/>
    </row>
    <row r="513797" spans="1:1">
      <c r="A513797" s="153"/>
    </row>
    <row r="513798" spans="1:1">
      <c r="A513798" s="153"/>
    </row>
    <row r="513811" spans="1:1">
      <c r="A513811" s="153"/>
    </row>
    <row r="513813" spans="1:1">
      <c r="A513813" s="153"/>
    </row>
    <row r="513815" spans="1:1">
      <c r="A513815" s="154"/>
    </row>
    <row r="513817" spans="1:1">
      <c r="A513817" s="125"/>
    </row>
    <row r="513828" spans="1:1">
      <c r="A513828" s="153"/>
    </row>
    <row r="513829" spans="1:1">
      <c r="A513829" s="153"/>
    </row>
    <row r="513832" spans="1:1">
      <c r="A513832" s="153"/>
    </row>
    <row r="513842" spans="1:1">
      <c r="A513842" s="153"/>
    </row>
    <row r="513843" spans="1:1">
      <c r="A513843" s="153"/>
    </row>
    <row r="513844" spans="1:1">
      <c r="A513844" s="153"/>
    </row>
    <row r="513857" spans="1:1">
      <c r="A513857" s="153"/>
    </row>
    <row r="513859" spans="1:1">
      <c r="A513859" s="153"/>
    </row>
    <row r="513861" spans="1:1">
      <c r="A513861" s="154"/>
    </row>
    <row r="513863" spans="1:1">
      <c r="A513863" s="125"/>
    </row>
    <row r="513874" spans="1:1">
      <c r="A513874" s="153"/>
    </row>
    <row r="513875" spans="1:1">
      <c r="A513875" s="153"/>
    </row>
    <row r="513878" spans="1:1">
      <c r="A513878" s="153"/>
    </row>
    <row r="513888" spans="1:1">
      <c r="A513888" s="153"/>
    </row>
    <row r="513889" spans="1:1">
      <c r="A513889" s="153"/>
    </row>
    <row r="513890" spans="1:1">
      <c r="A513890" s="153"/>
    </row>
    <row r="513903" spans="1:1">
      <c r="A513903" s="153"/>
    </row>
    <row r="513905" spans="1:1">
      <c r="A513905" s="153"/>
    </row>
    <row r="513907" spans="1:1">
      <c r="A513907" s="154"/>
    </row>
    <row r="513909" spans="1:1">
      <c r="A513909" s="125"/>
    </row>
    <row r="513920" spans="1:1">
      <c r="A513920" s="153"/>
    </row>
    <row r="513921" spans="1:1">
      <c r="A513921" s="153"/>
    </row>
    <row r="513924" spans="1:1">
      <c r="A513924" s="153"/>
    </row>
    <row r="513934" spans="1:1">
      <c r="A513934" s="153"/>
    </row>
    <row r="513935" spans="1:1">
      <c r="A513935" s="153"/>
    </row>
    <row r="513936" spans="1:1">
      <c r="A513936" s="153"/>
    </row>
    <row r="513949" spans="1:1">
      <c r="A513949" s="153"/>
    </row>
    <row r="513951" spans="1:1">
      <c r="A513951" s="153"/>
    </row>
    <row r="513953" spans="1:1">
      <c r="A513953" s="154"/>
    </row>
    <row r="513955" spans="1:1">
      <c r="A513955" s="125"/>
    </row>
    <row r="513966" spans="1:1">
      <c r="A513966" s="153"/>
    </row>
    <row r="513967" spans="1:1">
      <c r="A513967" s="153"/>
    </row>
    <row r="513970" spans="1:1">
      <c r="A513970" s="153"/>
    </row>
    <row r="513980" spans="1:1">
      <c r="A513980" s="153"/>
    </row>
    <row r="513981" spans="1:1">
      <c r="A513981" s="153"/>
    </row>
    <row r="513982" spans="1:1">
      <c r="A513982" s="153"/>
    </row>
    <row r="513995" spans="1:1">
      <c r="A513995" s="153"/>
    </row>
    <row r="513997" spans="1:1">
      <c r="A513997" s="153"/>
    </row>
    <row r="513999" spans="1:1">
      <c r="A513999" s="154"/>
    </row>
    <row r="514001" spans="1:1">
      <c r="A514001" s="125"/>
    </row>
    <row r="514012" spans="1:1">
      <c r="A514012" s="153"/>
    </row>
    <row r="514013" spans="1:1">
      <c r="A514013" s="153"/>
    </row>
    <row r="514016" spans="1:1">
      <c r="A514016" s="153"/>
    </row>
    <row r="514026" spans="1:1">
      <c r="A514026" s="153"/>
    </row>
    <row r="514027" spans="1:1">
      <c r="A514027" s="153"/>
    </row>
    <row r="514028" spans="1:1">
      <c r="A514028" s="153"/>
    </row>
    <row r="514041" spans="1:1">
      <c r="A514041" s="153"/>
    </row>
    <row r="514043" spans="1:1">
      <c r="A514043" s="153"/>
    </row>
    <row r="514045" spans="1:1">
      <c r="A514045" s="154"/>
    </row>
    <row r="514047" spans="1:1">
      <c r="A514047" s="125"/>
    </row>
    <row r="514058" spans="1:1">
      <c r="A514058" s="153"/>
    </row>
    <row r="514059" spans="1:1">
      <c r="A514059" s="153"/>
    </row>
    <row r="514062" spans="1:1">
      <c r="A514062" s="153"/>
    </row>
    <row r="514072" spans="1:1">
      <c r="A514072" s="153"/>
    </row>
    <row r="514073" spans="1:1">
      <c r="A514073" s="153"/>
    </row>
    <row r="514074" spans="1:1">
      <c r="A514074" s="153"/>
    </row>
    <row r="514087" spans="1:1">
      <c r="A514087" s="153"/>
    </row>
    <row r="514089" spans="1:1">
      <c r="A514089" s="153"/>
    </row>
    <row r="514091" spans="1:1">
      <c r="A514091" s="154"/>
    </row>
    <row r="514093" spans="1:1">
      <c r="A514093" s="125"/>
    </row>
    <row r="514104" spans="1:1">
      <c r="A514104" s="153"/>
    </row>
    <row r="514105" spans="1:1">
      <c r="A514105" s="153"/>
    </row>
    <row r="514108" spans="1:1">
      <c r="A514108" s="153"/>
    </row>
    <row r="514118" spans="1:1">
      <c r="A514118" s="153"/>
    </row>
    <row r="514119" spans="1:1">
      <c r="A514119" s="153"/>
    </row>
    <row r="514120" spans="1:1">
      <c r="A514120" s="153"/>
    </row>
    <row r="514133" spans="1:1">
      <c r="A514133" s="153"/>
    </row>
    <row r="514135" spans="1:1">
      <c r="A514135" s="153"/>
    </row>
    <row r="514137" spans="1:1">
      <c r="A514137" s="154"/>
    </row>
    <row r="514139" spans="1:1">
      <c r="A514139" s="125"/>
    </row>
    <row r="514150" spans="1:1">
      <c r="A514150" s="153"/>
    </row>
    <row r="514151" spans="1:1">
      <c r="A514151" s="153"/>
    </row>
    <row r="514154" spans="1:1">
      <c r="A514154" s="153"/>
    </row>
    <row r="514164" spans="1:1">
      <c r="A514164" s="153"/>
    </row>
    <row r="514165" spans="1:1">
      <c r="A514165" s="153"/>
    </row>
    <row r="514166" spans="1:1">
      <c r="A514166" s="153"/>
    </row>
    <row r="514179" spans="1:1">
      <c r="A514179" s="153"/>
    </row>
    <row r="514181" spans="1:1">
      <c r="A514181" s="153"/>
    </row>
    <row r="514183" spans="1:1">
      <c r="A514183" s="154"/>
    </row>
    <row r="514185" spans="1:1">
      <c r="A514185" s="125"/>
    </row>
    <row r="514196" spans="1:1">
      <c r="A514196" s="153"/>
    </row>
    <row r="514197" spans="1:1">
      <c r="A514197" s="153"/>
    </row>
    <row r="514200" spans="1:1">
      <c r="A514200" s="153"/>
    </row>
    <row r="514210" spans="1:1">
      <c r="A514210" s="153"/>
    </row>
    <row r="514211" spans="1:1">
      <c r="A514211" s="153"/>
    </row>
    <row r="514212" spans="1:1">
      <c r="A514212" s="153"/>
    </row>
    <row r="514225" spans="1:1">
      <c r="A514225" s="153"/>
    </row>
    <row r="514227" spans="1:1">
      <c r="A514227" s="153"/>
    </row>
    <row r="514229" spans="1:1">
      <c r="A514229" s="154"/>
    </row>
    <row r="514231" spans="1:1">
      <c r="A514231" s="125"/>
    </row>
    <row r="514242" spans="1:1">
      <c r="A514242" s="153"/>
    </row>
    <row r="514243" spans="1:1">
      <c r="A514243" s="153"/>
    </row>
    <row r="514246" spans="1:1">
      <c r="A514246" s="153"/>
    </row>
    <row r="514256" spans="1:1">
      <c r="A514256" s="153"/>
    </row>
    <row r="514257" spans="1:1">
      <c r="A514257" s="153"/>
    </row>
    <row r="514258" spans="1:1">
      <c r="A514258" s="153"/>
    </row>
    <row r="514271" spans="1:1">
      <c r="A514271" s="153"/>
    </row>
    <row r="514273" spans="1:1">
      <c r="A514273" s="153"/>
    </row>
    <row r="514275" spans="1:1">
      <c r="A514275" s="154"/>
    </row>
    <row r="514277" spans="1:1">
      <c r="A514277" s="125"/>
    </row>
    <row r="514288" spans="1:1">
      <c r="A514288" s="153"/>
    </row>
    <row r="514289" spans="1:1">
      <c r="A514289" s="153"/>
    </row>
    <row r="514292" spans="1:1">
      <c r="A514292" s="153"/>
    </row>
    <row r="514302" spans="1:1">
      <c r="A514302" s="153"/>
    </row>
    <row r="514303" spans="1:1">
      <c r="A514303" s="153"/>
    </row>
    <row r="514304" spans="1:1">
      <c r="A514304" s="153"/>
    </row>
    <row r="514317" spans="1:1">
      <c r="A514317" s="153"/>
    </row>
    <row r="514319" spans="1:1">
      <c r="A514319" s="153"/>
    </row>
    <row r="514321" spans="1:1">
      <c r="A514321" s="154"/>
    </row>
    <row r="514323" spans="1:1">
      <c r="A514323" s="125"/>
    </row>
    <row r="514334" spans="1:1">
      <c r="A514334" s="153"/>
    </row>
    <row r="514335" spans="1:1">
      <c r="A514335" s="153"/>
    </row>
    <row r="514338" spans="1:1">
      <c r="A514338" s="153"/>
    </row>
    <row r="514348" spans="1:1">
      <c r="A514348" s="153"/>
    </row>
    <row r="514349" spans="1:1">
      <c r="A514349" s="153"/>
    </row>
    <row r="514350" spans="1:1">
      <c r="A514350" s="153"/>
    </row>
    <row r="514363" spans="1:1">
      <c r="A514363" s="153"/>
    </row>
    <row r="514365" spans="1:1">
      <c r="A514365" s="153"/>
    </row>
    <row r="514367" spans="1:1">
      <c r="A514367" s="154"/>
    </row>
    <row r="514369" spans="1:1">
      <c r="A514369" s="125"/>
    </row>
    <row r="514380" spans="1:1">
      <c r="A514380" s="153"/>
    </row>
    <row r="514381" spans="1:1">
      <c r="A514381" s="153"/>
    </row>
    <row r="514384" spans="1:1">
      <c r="A514384" s="153"/>
    </row>
    <row r="514394" spans="1:1">
      <c r="A514394" s="153"/>
    </row>
    <row r="514395" spans="1:1">
      <c r="A514395" s="153"/>
    </row>
    <row r="514396" spans="1:1">
      <c r="A514396" s="153"/>
    </row>
    <row r="514409" spans="1:1">
      <c r="A514409" s="153"/>
    </row>
    <row r="514411" spans="1:1">
      <c r="A514411" s="153"/>
    </row>
    <row r="514413" spans="1:1">
      <c r="A514413" s="154"/>
    </row>
    <row r="514415" spans="1:1">
      <c r="A514415" s="125"/>
    </row>
    <row r="514426" spans="1:1">
      <c r="A514426" s="153"/>
    </row>
    <row r="514427" spans="1:1">
      <c r="A514427" s="153"/>
    </row>
    <row r="514430" spans="1:1">
      <c r="A514430" s="153"/>
    </row>
    <row r="514440" spans="1:1">
      <c r="A514440" s="153"/>
    </row>
    <row r="514441" spans="1:1">
      <c r="A514441" s="153"/>
    </row>
    <row r="514442" spans="1:1">
      <c r="A514442" s="153"/>
    </row>
    <row r="514455" spans="1:1">
      <c r="A514455" s="153"/>
    </row>
    <row r="514457" spans="1:1">
      <c r="A514457" s="153"/>
    </row>
    <row r="514459" spans="1:1">
      <c r="A514459" s="154"/>
    </row>
    <row r="514461" spans="1:1">
      <c r="A514461" s="125"/>
    </row>
    <row r="514472" spans="1:1">
      <c r="A514472" s="153"/>
    </row>
    <row r="514473" spans="1:1">
      <c r="A514473" s="153"/>
    </row>
    <row r="514476" spans="1:1">
      <c r="A514476" s="153"/>
    </row>
    <row r="514486" spans="1:1">
      <c r="A514486" s="153"/>
    </row>
    <row r="514487" spans="1:1">
      <c r="A514487" s="153"/>
    </row>
    <row r="514488" spans="1:1">
      <c r="A514488" s="153"/>
    </row>
    <row r="514501" spans="1:1">
      <c r="A514501" s="153"/>
    </row>
    <row r="514503" spans="1:1">
      <c r="A514503" s="153"/>
    </row>
    <row r="514505" spans="1:1">
      <c r="A514505" s="154"/>
    </row>
    <row r="514507" spans="1:1">
      <c r="A514507" s="125"/>
    </row>
    <row r="514518" spans="1:1">
      <c r="A514518" s="153"/>
    </row>
    <row r="514519" spans="1:1">
      <c r="A514519" s="153"/>
    </row>
    <row r="514522" spans="1:1">
      <c r="A514522" s="153"/>
    </row>
    <row r="514532" spans="1:1">
      <c r="A514532" s="153"/>
    </row>
    <row r="514533" spans="1:1">
      <c r="A514533" s="153"/>
    </row>
    <row r="514534" spans="1:1">
      <c r="A514534" s="153"/>
    </row>
    <row r="514547" spans="1:1">
      <c r="A514547" s="153"/>
    </row>
    <row r="514549" spans="1:1">
      <c r="A514549" s="153"/>
    </row>
    <row r="514551" spans="1:1">
      <c r="A514551" s="154"/>
    </row>
    <row r="514553" spans="1:1">
      <c r="A514553" s="125"/>
    </row>
    <row r="514564" spans="1:1">
      <c r="A514564" s="153"/>
    </row>
    <row r="514565" spans="1:1">
      <c r="A514565" s="153"/>
    </row>
    <row r="514568" spans="1:1">
      <c r="A514568" s="153"/>
    </row>
    <row r="514578" spans="1:1">
      <c r="A514578" s="153"/>
    </row>
    <row r="514579" spans="1:1">
      <c r="A514579" s="153"/>
    </row>
    <row r="514580" spans="1:1">
      <c r="A514580" s="153"/>
    </row>
    <row r="514593" spans="1:1">
      <c r="A514593" s="153"/>
    </row>
    <row r="514595" spans="1:1">
      <c r="A514595" s="153"/>
    </row>
    <row r="514597" spans="1:1">
      <c r="A514597" s="154"/>
    </row>
    <row r="514599" spans="1:1">
      <c r="A514599" s="125"/>
    </row>
    <row r="514610" spans="1:1">
      <c r="A514610" s="153"/>
    </row>
    <row r="514611" spans="1:1">
      <c r="A514611" s="153"/>
    </row>
    <row r="514614" spans="1:1">
      <c r="A514614" s="153"/>
    </row>
    <row r="514624" spans="1:1">
      <c r="A514624" s="153"/>
    </row>
    <row r="514625" spans="1:1">
      <c r="A514625" s="153"/>
    </row>
    <row r="514626" spans="1:1">
      <c r="A514626" s="153"/>
    </row>
    <row r="514639" spans="1:1">
      <c r="A514639" s="153"/>
    </row>
    <row r="514641" spans="1:1">
      <c r="A514641" s="153"/>
    </row>
    <row r="514643" spans="1:1">
      <c r="A514643" s="154"/>
    </row>
    <row r="514645" spans="1:1">
      <c r="A514645" s="125"/>
    </row>
    <row r="514656" spans="1:1">
      <c r="A514656" s="153"/>
    </row>
    <row r="514657" spans="1:1">
      <c r="A514657" s="153"/>
    </row>
    <row r="514660" spans="1:1">
      <c r="A514660" s="153"/>
    </row>
    <row r="514670" spans="1:1">
      <c r="A514670" s="153"/>
    </row>
    <row r="514671" spans="1:1">
      <c r="A514671" s="153"/>
    </row>
    <row r="514672" spans="1:1">
      <c r="A514672" s="153"/>
    </row>
    <row r="514685" spans="1:1">
      <c r="A514685" s="153"/>
    </row>
    <row r="514687" spans="1:1">
      <c r="A514687" s="153"/>
    </row>
    <row r="514689" spans="1:1">
      <c r="A514689" s="154"/>
    </row>
    <row r="514691" spans="1:1">
      <c r="A514691" s="125"/>
    </row>
    <row r="514702" spans="1:1">
      <c r="A514702" s="153"/>
    </row>
    <row r="514703" spans="1:1">
      <c r="A514703" s="153"/>
    </row>
    <row r="514706" spans="1:1">
      <c r="A514706" s="153"/>
    </row>
    <row r="514716" spans="1:1">
      <c r="A514716" s="153"/>
    </row>
    <row r="514717" spans="1:1">
      <c r="A514717" s="153"/>
    </row>
    <row r="514718" spans="1:1">
      <c r="A514718" s="153"/>
    </row>
    <row r="514731" spans="1:1">
      <c r="A514731" s="153"/>
    </row>
    <row r="514733" spans="1:1">
      <c r="A514733" s="153"/>
    </row>
    <row r="514735" spans="1:1">
      <c r="A514735" s="154"/>
    </row>
    <row r="514737" spans="1:1">
      <c r="A514737" s="125"/>
    </row>
    <row r="514748" spans="1:1">
      <c r="A514748" s="153"/>
    </row>
    <row r="514749" spans="1:1">
      <c r="A514749" s="153"/>
    </row>
    <row r="514752" spans="1:1">
      <c r="A514752" s="153"/>
    </row>
    <row r="514762" spans="1:1">
      <c r="A514762" s="153"/>
    </row>
    <row r="514763" spans="1:1">
      <c r="A514763" s="153"/>
    </row>
    <row r="514764" spans="1:1">
      <c r="A514764" s="153"/>
    </row>
    <row r="514777" spans="1:1">
      <c r="A514777" s="153"/>
    </row>
    <row r="514779" spans="1:1">
      <c r="A514779" s="153"/>
    </row>
    <row r="514781" spans="1:1">
      <c r="A514781" s="154"/>
    </row>
    <row r="514783" spans="1:1">
      <c r="A514783" s="125"/>
    </row>
    <row r="514794" spans="1:1">
      <c r="A514794" s="153"/>
    </row>
    <row r="514795" spans="1:1">
      <c r="A514795" s="153"/>
    </row>
    <row r="514798" spans="1:1">
      <c r="A514798" s="153"/>
    </row>
    <row r="514808" spans="1:1">
      <c r="A514808" s="153"/>
    </row>
    <row r="514809" spans="1:1">
      <c r="A514809" s="153"/>
    </row>
    <row r="514810" spans="1:1">
      <c r="A514810" s="153"/>
    </row>
    <row r="514823" spans="1:1">
      <c r="A514823" s="153"/>
    </row>
    <row r="514825" spans="1:1">
      <c r="A514825" s="153"/>
    </row>
    <row r="514827" spans="1:1">
      <c r="A514827" s="154"/>
    </row>
    <row r="514829" spans="1:1">
      <c r="A514829" s="125"/>
    </row>
    <row r="514840" spans="1:1">
      <c r="A514840" s="153"/>
    </row>
    <row r="514841" spans="1:1">
      <c r="A514841" s="153"/>
    </row>
    <row r="514844" spans="1:1">
      <c r="A514844" s="153"/>
    </row>
    <row r="514854" spans="1:1">
      <c r="A514854" s="153"/>
    </row>
    <row r="514855" spans="1:1">
      <c r="A514855" s="153"/>
    </row>
    <row r="514856" spans="1:1">
      <c r="A514856" s="153"/>
    </row>
    <row r="514869" spans="1:1">
      <c r="A514869" s="153"/>
    </row>
    <row r="514871" spans="1:1">
      <c r="A514871" s="153"/>
    </row>
    <row r="514873" spans="1:1">
      <c r="A514873" s="154"/>
    </row>
    <row r="514875" spans="1:1">
      <c r="A514875" s="125"/>
    </row>
    <row r="514886" spans="1:1">
      <c r="A514886" s="153"/>
    </row>
    <row r="514887" spans="1:1">
      <c r="A514887" s="153"/>
    </row>
    <row r="514890" spans="1:1">
      <c r="A514890" s="153"/>
    </row>
    <row r="514900" spans="1:1">
      <c r="A514900" s="153"/>
    </row>
    <row r="514901" spans="1:1">
      <c r="A514901" s="153"/>
    </row>
    <row r="514902" spans="1:1">
      <c r="A514902" s="153"/>
    </row>
    <row r="514915" spans="1:1">
      <c r="A514915" s="153"/>
    </row>
    <row r="514917" spans="1:1">
      <c r="A514917" s="153"/>
    </row>
    <row r="514919" spans="1:1">
      <c r="A514919" s="154"/>
    </row>
    <row r="514921" spans="1:1">
      <c r="A514921" s="125"/>
    </row>
    <row r="514932" spans="1:1">
      <c r="A514932" s="153"/>
    </row>
    <row r="514933" spans="1:1">
      <c r="A514933" s="153"/>
    </row>
    <row r="514936" spans="1:1">
      <c r="A514936" s="153"/>
    </row>
    <row r="514946" spans="1:1">
      <c r="A514946" s="153"/>
    </row>
    <row r="514947" spans="1:1">
      <c r="A514947" s="153"/>
    </row>
    <row r="514948" spans="1:1">
      <c r="A514948" s="153"/>
    </row>
    <row r="514961" spans="1:1">
      <c r="A514961" s="153"/>
    </row>
    <row r="514963" spans="1:1">
      <c r="A514963" s="153"/>
    </row>
    <row r="514965" spans="1:1">
      <c r="A514965" s="154"/>
    </row>
    <row r="514967" spans="1:1">
      <c r="A514967" s="125"/>
    </row>
    <row r="514978" spans="1:1">
      <c r="A514978" s="153"/>
    </row>
    <row r="514979" spans="1:1">
      <c r="A514979" s="153"/>
    </row>
    <row r="514982" spans="1:1">
      <c r="A514982" s="153"/>
    </row>
    <row r="514992" spans="1:1">
      <c r="A514992" s="153"/>
    </row>
    <row r="514993" spans="1:1">
      <c r="A514993" s="153"/>
    </row>
    <row r="514994" spans="1:1">
      <c r="A514994" s="153"/>
    </row>
    <row r="515007" spans="1:1">
      <c r="A515007" s="153"/>
    </row>
    <row r="515009" spans="1:1">
      <c r="A515009" s="153"/>
    </row>
    <row r="515011" spans="1:1">
      <c r="A515011" s="154"/>
    </row>
    <row r="515013" spans="1:1">
      <c r="A515013" s="125"/>
    </row>
    <row r="515024" spans="1:1">
      <c r="A515024" s="153"/>
    </row>
    <row r="515025" spans="1:1">
      <c r="A515025" s="153"/>
    </row>
    <row r="515028" spans="1:1">
      <c r="A515028" s="153"/>
    </row>
    <row r="515038" spans="1:1">
      <c r="A515038" s="153"/>
    </row>
    <row r="515039" spans="1:1">
      <c r="A515039" s="153"/>
    </row>
    <row r="515040" spans="1:1">
      <c r="A515040" s="153"/>
    </row>
    <row r="515053" spans="1:1">
      <c r="A515053" s="153"/>
    </row>
    <row r="515055" spans="1:1">
      <c r="A515055" s="153"/>
    </row>
    <row r="515057" spans="1:1">
      <c r="A515057" s="154"/>
    </row>
    <row r="515059" spans="1:1">
      <c r="A515059" s="125"/>
    </row>
    <row r="515070" spans="1:1">
      <c r="A515070" s="153"/>
    </row>
    <row r="515071" spans="1:1">
      <c r="A515071" s="153"/>
    </row>
    <row r="515074" spans="1:1">
      <c r="A515074" s="153"/>
    </row>
    <row r="515084" spans="1:1">
      <c r="A515084" s="153"/>
    </row>
    <row r="515085" spans="1:1">
      <c r="A515085" s="153"/>
    </row>
    <row r="515086" spans="1:1">
      <c r="A515086" s="153"/>
    </row>
    <row r="515099" spans="1:1">
      <c r="A515099" s="153"/>
    </row>
    <row r="515101" spans="1:1">
      <c r="A515101" s="153"/>
    </row>
    <row r="515103" spans="1:1">
      <c r="A515103" s="154"/>
    </row>
    <row r="515105" spans="1:1">
      <c r="A515105" s="125"/>
    </row>
    <row r="515116" spans="1:1">
      <c r="A515116" s="153"/>
    </row>
    <row r="515117" spans="1:1">
      <c r="A515117" s="153"/>
    </row>
    <row r="515120" spans="1:1">
      <c r="A515120" s="153"/>
    </row>
    <row r="515130" spans="1:1">
      <c r="A515130" s="153"/>
    </row>
    <row r="515131" spans="1:1">
      <c r="A515131" s="153"/>
    </row>
    <row r="515132" spans="1:1">
      <c r="A515132" s="153"/>
    </row>
    <row r="515145" spans="1:1">
      <c r="A515145" s="153"/>
    </row>
    <row r="515147" spans="1:1">
      <c r="A515147" s="153"/>
    </row>
    <row r="515149" spans="1:1">
      <c r="A515149" s="154"/>
    </row>
    <row r="515151" spans="1:1">
      <c r="A515151" s="125"/>
    </row>
    <row r="515162" spans="1:1">
      <c r="A515162" s="153"/>
    </row>
    <row r="515163" spans="1:1">
      <c r="A515163" s="153"/>
    </row>
    <row r="515166" spans="1:1">
      <c r="A515166" s="153"/>
    </row>
    <row r="515176" spans="1:1">
      <c r="A515176" s="153"/>
    </row>
    <row r="515177" spans="1:1">
      <c r="A515177" s="153"/>
    </row>
    <row r="515178" spans="1:1">
      <c r="A515178" s="153"/>
    </row>
    <row r="515191" spans="1:1">
      <c r="A515191" s="153"/>
    </row>
    <row r="515193" spans="1:1">
      <c r="A515193" s="153"/>
    </row>
    <row r="515195" spans="1:1">
      <c r="A515195" s="154"/>
    </row>
    <row r="515197" spans="1:1">
      <c r="A515197" s="125"/>
    </row>
    <row r="515208" spans="1:1">
      <c r="A515208" s="153"/>
    </row>
    <row r="515209" spans="1:1">
      <c r="A515209" s="153"/>
    </row>
    <row r="515212" spans="1:1">
      <c r="A515212" s="153"/>
    </row>
    <row r="515222" spans="1:1">
      <c r="A515222" s="153"/>
    </row>
    <row r="515223" spans="1:1">
      <c r="A515223" s="153"/>
    </row>
    <row r="515224" spans="1:1">
      <c r="A515224" s="153"/>
    </row>
    <row r="515237" spans="1:1">
      <c r="A515237" s="153"/>
    </row>
    <row r="515239" spans="1:1">
      <c r="A515239" s="153"/>
    </row>
    <row r="515241" spans="1:1">
      <c r="A515241" s="154"/>
    </row>
    <row r="515243" spans="1:1">
      <c r="A515243" s="125"/>
    </row>
    <row r="515254" spans="1:1">
      <c r="A515254" s="153"/>
    </row>
    <row r="515255" spans="1:1">
      <c r="A515255" s="153"/>
    </row>
    <row r="515258" spans="1:1">
      <c r="A515258" s="153"/>
    </row>
    <row r="515268" spans="1:1">
      <c r="A515268" s="153"/>
    </row>
    <row r="515269" spans="1:1">
      <c r="A515269" s="153"/>
    </row>
    <row r="515270" spans="1:1">
      <c r="A515270" s="153"/>
    </row>
    <row r="515283" spans="1:1">
      <c r="A515283" s="153"/>
    </row>
    <row r="515285" spans="1:1">
      <c r="A515285" s="153"/>
    </row>
    <row r="515287" spans="1:1">
      <c r="A515287" s="154"/>
    </row>
    <row r="515289" spans="1:1">
      <c r="A515289" s="125"/>
    </row>
    <row r="515300" spans="1:1">
      <c r="A515300" s="153"/>
    </row>
    <row r="515301" spans="1:1">
      <c r="A515301" s="153"/>
    </row>
    <row r="515304" spans="1:1">
      <c r="A515304" s="153"/>
    </row>
    <row r="515314" spans="1:1">
      <c r="A515314" s="153"/>
    </row>
    <row r="515315" spans="1:1">
      <c r="A515315" s="153"/>
    </row>
    <row r="515316" spans="1:1">
      <c r="A515316" s="153"/>
    </row>
    <row r="515329" spans="1:1">
      <c r="A515329" s="153"/>
    </row>
    <row r="515331" spans="1:1">
      <c r="A515331" s="153"/>
    </row>
    <row r="515333" spans="1:1">
      <c r="A515333" s="154"/>
    </row>
    <row r="515335" spans="1:1">
      <c r="A515335" s="125"/>
    </row>
    <row r="515346" spans="1:1">
      <c r="A515346" s="153"/>
    </row>
    <row r="515347" spans="1:1">
      <c r="A515347" s="153"/>
    </row>
    <row r="515350" spans="1:1">
      <c r="A515350" s="153"/>
    </row>
    <row r="515360" spans="1:1">
      <c r="A515360" s="153"/>
    </row>
    <row r="515361" spans="1:1">
      <c r="A515361" s="153"/>
    </row>
    <row r="515362" spans="1:1">
      <c r="A515362" s="153"/>
    </row>
    <row r="515375" spans="1:1">
      <c r="A515375" s="153"/>
    </row>
    <row r="515377" spans="1:1">
      <c r="A515377" s="153"/>
    </row>
    <row r="515379" spans="1:1">
      <c r="A515379" s="154"/>
    </row>
    <row r="515381" spans="1:1">
      <c r="A515381" s="125"/>
    </row>
    <row r="515392" spans="1:1">
      <c r="A515392" s="153"/>
    </row>
    <row r="515393" spans="1:1">
      <c r="A515393" s="153"/>
    </row>
    <row r="515396" spans="1:1">
      <c r="A515396" s="153"/>
    </row>
    <row r="515406" spans="1:1">
      <c r="A515406" s="153"/>
    </row>
    <row r="515407" spans="1:1">
      <c r="A515407" s="153"/>
    </row>
    <row r="515408" spans="1:1">
      <c r="A515408" s="153"/>
    </row>
    <row r="515421" spans="1:1">
      <c r="A515421" s="153"/>
    </row>
    <row r="515423" spans="1:1">
      <c r="A515423" s="153"/>
    </row>
    <row r="515425" spans="1:1">
      <c r="A515425" s="154"/>
    </row>
    <row r="515427" spans="1:1">
      <c r="A515427" s="125"/>
    </row>
    <row r="515438" spans="1:1">
      <c r="A515438" s="153"/>
    </row>
    <row r="515439" spans="1:1">
      <c r="A515439" s="153"/>
    </row>
    <row r="515442" spans="1:1">
      <c r="A515442" s="153"/>
    </row>
    <row r="515452" spans="1:1">
      <c r="A515452" s="153"/>
    </row>
    <row r="515453" spans="1:1">
      <c r="A515453" s="153"/>
    </row>
    <row r="515454" spans="1:1">
      <c r="A515454" s="153"/>
    </row>
    <row r="515467" spans="1:1">
      <c r="A515467" s="153"/>
    </row>
    <row r="515469" spans="1:1">
      <c r="A515469" s="153"/>
    </row>
    <row r="515471" spans="1:1">
      <c r="A515471" s="154"/>
    </row>
    <row r="515473" spans="1:1">
      <c r="A515473" s="125"/>
    </row>
    <row r="515484" spans="1:1">
      <c r="A515484" s="153"/>
    </row>
    <row r="515485" spans="1:1">
      <c r="A515485" s="153"/>
    </row>
    <row r="515488" spans="1:1">
      <c r="A515488" s="153"/>
    </row>
    <row r="515498" spans="1:1">
      <c r="A515498" s="153"/>
    </row>
    <row r="515499" spans="1:1">
      <c r="A515499" s="153"/>
    </row>
    <row r="515500" spans="1:1">
      <c r="A515500" s="153"/>
    </row>
    <row r="515513" spans="1:1">
      <c r="A515513" s="153"/>
    </row>
    <row r="515515" spans="1:1">
      <c r="A515515" s="153"/>
    </row>
    <row r="515517" spans="1:1">
      <c r="A515517" s="154"/>
    </row>
    <row r="515519" spans="1:1">
      <c r="A515519" s="125"/>
    </row>
    <row r="515530" spans="1:1">
      <c r="A515530" s="153"/>
    </row>
    <row r="515531" spans="1:1">
      <c r="A515531" s="153"/>
    </row>
    <row r="515534" spans="1:1">
      <c r="A515534" s="153"/>
    </row>
    <row r="515544" spans="1:1">
      <c r="A515544" s="153"/>
    </row>
    <row r="515545" spans="1:1">
      <c r="A515545" s="153"/>
    </row>
    <row r="515546" spans="1:1">
      <c r="A515546" s="153"/>
    </row>
    <row r="515559" spans="1:1">
      <c r="A515559" s="153"/>
    </row>
    <row r="515561" spans="1:1">
      <c r="A515561" s="153"/>
    </row>
    <row r="515563" spans="1:1">
      <c r="A515563" s="154"/>
    </row>
    <row r="515565" spans="1:1">
      <c r="A515565" s="125"/>
    </row>
    <row r="515576" spans="1:1">
      <c r="A515576" s="153"/>
    </row>
    <row r="515577" spans="1:1">
      <c r="A515577" s="153"/>
    </row>
    <row r="515580" spans="1:1">
      <c r="A515580" s="153"/>
    </row>
    <row r="515590" spans="1:1">
      <c r="A515590" s="153"/>
    </row>
    <row r="515591" spans="1:1">
      <c r="A515591" s="153"/>
    </row>
    <row r="515592" spans="1:1">
      <c r="A515592" s="153"/>
    </row>
    <row r="515605" spans="1:1">
      <c r="A515605" s="153"/>
    </row>
    <row r="515607" spans="1:1">
      <c r="A515607" s="153"/>
    </row>
    <row r="515609" spans="1:1">
      <c r="A515609" s="154"/>
    </row>
    <row r="515611" spans="1:1">
      <c r="A515611" s="125"/>
    </row>
    <row r="515622" spans="1:1">
      <c r="A515622" s="153"/>
    </row>
    <row r="515623" spans="1:1">
      <c r="A515623" s="153"/>
    </row>
    <row r="515626" spans="1:1">
      <c r="A515626" s="153"/>
    </row>
    <row r="515636" spans="1:1">
      <c r="A515636" s="153"/>
    </row>
    <row r="515637" spans="1:1">
      <c r="A515637" s="153"/>
    </row>
    <row r="515638" spans="1:1">
      <c r="A515638" s="153"/>
    </row>
    <row r="515651" spans="1:1">
      <c r="A515651" s="153"/>
    </row>
    <row r="515653" spans="1:1">
      <c r="A515653" s="153"/>
    </row>
    <row r="515655" spans="1:1">
      <c r="A515655" s="154"/>
    </row>
    <row r="515657" spans="1:1">
      <c r="A515657" s="125"/>
    </row>
    <row r="515668" spans="1:1">
      <c r="A515668" s="153"/>
    </row>
    <row r="515669" spans="1:1">
      <c r="A515669" s="153"/>
    </row>
    <row r="515672" spans="1:1">
      <c r="A515672" s="153"/>
    </row>
    <row r="515682" spans="1:1">
      <c r="A515682" s="153"/>
    </row>
    <row r="515683" spans="1:1">
      <c r="A515683" s="153"/>
    </row>
    <row r="515684" spans="1:1">
      <c r="A515684" s="153"/>
    </row>
    <row r="515697" spans="1:1">
      <c r="A515697" s="153"/>
    </row>
    <row r="515699" spans="1:1">
      <c r="A515699" s="153"/>
    </row>
    <row r="515701" spans="1:1">
      <c r="A515701" s="154"/>
    </row>
    <row r="515703" spans="1:1">
      <c r="A515703" s="125"/>
    </row>
    <row r="515714" spans="1:1">
      <c r="A515714" s="153"/>
    </row>
    <row r="515715" spans="1:1">
      <c r="A515715" s="153"/>
    </row>
    <row r="515718" spans="1:1">
      <c r="A515718" s="153"/>
    </row>
    <row r="515728" spans="1:1">
      <c r="A515728" s="153"/>
    </row>
    <row r="515729" spans="1:1">
      <c r="A515729" s="153"/>
    </row>
    <row r="515730" spans="1:1">
      <c r="A515730" s="153"/>
    </row>
    <row r="515743" spans="1:1">
      <c r="A515743" s="153"/>
    </row>
    <row r="515745" spans="1:1">
      <c r="A515745" s="153"/>
    </row>
    <row r="515747" spans="1:1">
      <c r="A515747" s="154"/>
    </row>
    <row r="515749" spans="1:1">
      <c r="A515749" s="125"/>
    </row>
    <row r="515760" spans="1:1">
      <c r="A515760" s="153"/>
    </row>
    <row r="515761" spans="1:1">
      <c r="A515761" s="153"/>
    </row>
    <row r="515764" spans="1:1">
      <c r="A515764" s="153"/>
    </row>
    <row r="515774" spans="1:1">
      <c r="A515774" s="153"/>
    </row>
    <row r="515775" spans="1:1">
      <c r="A515775" s="153"/>
    </row>
    <row r="515776" spans="1:1">
      <c r="A515776" s="153"/>
    </row>
    <row r="515789" spans="1:1">
      <c r="A515789" s="153"/>
    </row>
    <row r="515791" spans="1:1">
      <c r="A515791" s="153"/>
    </row>
    <row r="515793" spans="1:1">
      <c r="A515793" s="154"/>
    </row>
    <row r="515795" spans="1:1">
      <c r="A515795" s="125"/>
    </row>
    <row r="515806" spans="1:1">
      <c r="A515806" s="153"/>
    </row>
    <row r="515807" spans="1:1">
      <c r="A515807" s="153"/>
    </row>
    <row r="515810" spans="1:1">
      <c r="A515810" s="153"/>
    </row>
    <row r="515820" spans="1:1">
      <c r="A515820" s="153"/>
    </row>
    <row r="515821" spans="1:1">
      <c r="A515821" s="153"/>
    </row>
    <row r="515822" spans="1:1">
      <c r="A515822" s="153"/>
    </row>
    <row r="515835" spans="1:1">
      <c r="A515835" s="153"/>
    </row>
    <row r="515837" spans="1:1">
      <c r="A515837" s="153"/>
    </row>
    <row r="515839" spans="1:1">
      <c r="A515839" s="154"/>
    </row>
    <row r="515841" spans="1:1">
      <c r="A515841" s="125"/>
    </row>
    <row r="515852" spans="1:1">
      <c r="A515852" s="153"/>
    </row>
    <row r="515853" spans="1:1">
      <c r="A515853" s="153"/>
    </row>
    <row r="515856" spans="1:1">
      <c r="A515856" s="153"/>
    </row>
    <row r="515866" spans="1:1">
      <c r="A515866" s="153"/>
    </row>
    <row r="515867" spans="1:1">
      <c r="A515867" s="153"/>
    </row>
    <row r="515868" spans="1:1">
      <c r="A515868" s="153"/>
    </row>
    <row r="515881" spans="1:1">
      <c r="A515881" s="153"/>
    </row>
    <row r="515883" spans="1:1">
      <c r="A515883" s="153"/>
    </row>
    <row r="515885" spans="1:1">
      <c r="A515885" s="154"/>
    </row>
    <row r="515887" spans="1:1">
      <c r="A515887" s="125"/>
    </row>
    <row r="515898" spans="1:1">
      <c r="A515898" s="153"/>
    </row>
    <row r="515899" spans="1:1">
      <c r="A515899" s="153"/>
    </row>
    <row r="515902" spans="1:1">
      <c r="A515902" s="153"/>
    </row>
    <row r="515912" spans="1:1">
      <c r="A515912" s="153"/>
    </row>
    <row r="515913" spans="1:1">
      <c r="A515913" s="153"/>
    </row>
    <row r="515914" spans="1:1">
      <c r="A515914" s="153"/>
    </row>
    <row r="515927" spans="1:1">
      <c r="A515927" s="153"/>
    </row>
    <row r="515929" spans="1:1">
      <c r="A515929" s="153"/>
    </row>
    <row r="515931" spans="1:1">
      <c r="A515931" s="154"/>
    </row>
    <row r="515933" spans="1:1">
      <c r="A515933" s="125"/>
    </row>
    <row r="515944" spans="1:1">
      <c r="A515944" s="153"/>
    </row>
    <row r="515945" spans="1:1">
      <c r="A515945" s="153"/>
    </row>
    <row r="515948" spans="1:1">
      <c r="A515948" s="153"/>
    </row>
    <row r="515958" spans="1:1">
      <c r="A515958" s="153"/>
    </row>
    <row r="515959" spans="1:1">
      <c r="A515959" s="153"/>
    </row>
    <row r="515960" spans="1:1">
      <c r="A515960" s="153"/>
    </row>
    <row r="515973" spans="1:1">
      <c r="A515973" s="153"/>
    </row>
    <row r="515975" spans="1:1">
      <c r="A515975" s="153"/>
    </row>
    <row r="515977" spans="1:1">
      <c r="A515977" s="154"/>
    </row>
    <row r="515979" spans="1:1">
      <c r="A515979" s="125"/>
    </row>
    <row r="515990" spans="1:1">
      <c r="A515990" s="153"/>
    </row>
    <row r="515991" spans="1:1">
      <c r="A515991" s="153"/>
    </row>
    <row r="515994" spans="1:1">
      <c r="A515994" s="153"/>
    </row>
    <row r="516004" spans="1:1">
      <c r="A516004" s="153"/>
    </row>
    <row r="516005" spans="1:1">
      <c r="A516005" s="153"/>
    </row>
    <row r="516006" spans="1:1">
      <c r="A516006" s="153"/>
    </row>
    <row r="516019" spans="1:1">
      <c r="A516019" s="153"/>
    </row>
    <row r="516021" spans="1:1">
      <c r="A516021" s="153"/>
    </row>
    <row r="516023" spans="1:1">
      <c r="A516023" s="154"/>
    </row>
    <row r="516025" spans="1:1">
      <c r="A516025" s="125"/>
    </row>
    <row r="516036" spans="1:1">
      <c r="A516036" s="153"/>
    </row>
    <row r="516037" spans="1:1">
      <c r="A516037" s="153"/>
    </row>
    <row r="516040" spans="1:1">
      <c r="A516040" s="153"/>
    </row>
    <row r="516050" spans="1:1">
      <c r="A516050" s="153"/>
    </row>
    <row r="516051" spans="1:1">
      <c r="A516051" s="153"/>
    </row>
    <row r="516052" spans="1:1">
      <c r="A516052" s="153"/>
    </row>
    <row r="516065" spans="1:1">
      <c r="A516065" s="153"/>
    </row>
    <row r="516067" spans="1:1">
      <c r="A516067" s="153"/>
    </row>
    <row r="516069" spans="1:1">
      <c r="A516069" s="154"/>
    </row>
    <row r="516071" spans="1:1">
      <c r="A516071" s="125"/>
    </row>
    <row r="516082" spans="1:1">
      <c r="A516082" s="153"/>
    </row>
    <row r="516083" spans="1:1">
      <c r="A516083" s="153"/>
    </row>
    <row r="516086" spans="1:1">
      <c r="A516086" s="153"/>
    </row>
    <row r="516096" spans="1:1">
      <c r="A516096" s="153"/>
    </row>
    <row r="516097" spans="1:1">
      <c r="A516097" s="153"/>
    </row>
    <row r="516098" spans="1:1">
      <c r="A516098" s="153"/>
    </row>
    <row r="516111" spans="1:1">
      <c r="A516111" s="153"/>
    </row>
    <row r="516113" spans="1:1">
      <c r="A516113" s="153"/>
    </row>
    <row r="516115" spans="1:1">
      <c r="A516115" s="154"/>
    </row>
    <row r="516117" spans="1:1">
      <c r="A516117" s="125"/>
    </row>
    <row r="516128" spans="1:1">
      <c r="A516128" s="153"/>
    </row>
    <row r="516129" spans="1:1">
      <c r="A516129" s="153"/>
    </row>
    <row r="516132" spans="1:1">
      <c r="A516132" s="153"/>
    </row>
    <row r="516142" spans="1:1">
      <c r="A516142" s="153"/>
    </row>
    <row r="516143" spans="1:1">
      <c r="A516143" s="153"/>
    </row>
    <row r="516144" spans="1:1">
      <c r="A516144" s="153"/>
    </row>
    <row r="516157" spans="1:1">
      <c r="A516157" s="153"/>
    </row>
    <row r="516159" spans="1:1">
      <c r="A516159" s="153"/>
    </row>
    <row r="516161" spans="1:1">
      <c r="A516161" s="154"/>
    </row>
    <row r="516163" spans="1:1">
      <c r="A516163" s="125"/>
    </row>
    <row r="516174" spans="1:1">
      <c r="A516174" s="153"/>
    </row>
    <row r="516175" spans="1:1">
      <c r="A516175" s="153"/>
    </row>
    <row r="516178" spans="1:1">
      <c r="A516178" s="153"/>
    </row>
    <row r="516188" spans="1:1">
      <c r="A516188" s="153"/>
    </row>
    <row r="516189" spans="1:1">
      <c r="A516189" s="153"/>
    </row>
    <row r="516190" spans="1:1">
      <c r="A516190" s="153"/>
    </row>
    <row r="516203" spans="1:1">
      <c r="A516203" s="153"/>
    </row>
    <row r="516205" spans="1:1">
      <c r="A516205" s="153"/>
    </row>
    <row r="516207" spans="1:1">
      <c r="A516207" s="154"/>
    </row>
    <row r="516209" spans="1:1">
      <c r="A516209" s="125"/>
    </row>
    <row r="516220" spans="1:1">
      <c r="A516220" s="153"/>
    </row>
    <row r="516221" spans="1:1">
      <c r="A516221" s="153"/>
    </row>
    <row r="516224" spans="1:1">
      <c r="A516224" s="153"/>
    </row>
    <row r="516234" spans="1:1">
      <c r="A516234" s="153"/>
    </row>
    <row r="516235" spans="1:1">
      <c r="A516235" s="153"/>
    </row>
    <row r="516236" spans="1:1">
      <c r="A516236" s="153"/>
    </row>
    <row r="516249" spans="1:1">
      <c r="A516249" s="153"/>
    </row>
    <row r="516251" spans="1:1">
      <c r="A516251" s="153"/>
    </row>
    <row r="516253" spans="1:1">
      <c r="A516253" s="154"/>
    </row>
    <row r="516255" spans="1:1">
      <c r="A516255" s="125"/>
    </row>
    <row r="516266" spans="1:1">
      <c r="A516266" s="153"/>
    </row>
    <row r="516267" spans="1:1">
      <c r="A516267" s="153"/>
    </row>
    <row r="516270" spans="1:1">
      <c r="A516270" s="153"/>
    </row>
    <row r="516280" spans="1:1">
      <c r="A516280" s="153"/>
    </row>
    <row r="516281" spans="1:1">
      <c r="A516281" s="153"/>
    </row>
    <row r="516282" spans="1:1">
      <c r="A516282" s="153"/>
    </row>
    <row r="516295" spans="1:1">
      <c r="A516295" s="153"/>
    </row>
    <row r="516297" spans="1:1">
      <c r="A516297" s="153"/>
    </row>
    <row r="516299" spans="1:1">
      <c r="A516299" s="154"/>
    </row>
    <row r="516301" spans="1:1">
      <c r="A516301" s="125"/>
    </row>
    <row r="516312" spans="1:1">
      <c r="A516312" s="153"/>
    </row>
    <row r="516313" spans="1:1">
      <c r="A516313" s="153"/>
    </row>
    <row r="516316" spans="1:1">
      <c r="A516316" s="153"/>
    </row>
    <row r="516326" spans="1:1">
      <c r="A516326" s="153"/>
    </row>
    <row r="516327" spans="1:1">
      <c r="A516327" s="153"/>
    </row>
    <row r="516328" spans="1:1">
      <c r="A516328" s="153"/>
    </row>
    <row r="516341" spans="1:1">
      <c r="A516341" s="153"/>
    </row>
    <row r="516343" spans="1:1">
      <c r="A516343" s="153"/>
    </row>
    <row r="516345" spans="1:1">
      <c r="A516345" s="154"/>
    </row>
    <row r="516347" spans="1:1">
      <c r="A516347" s="125"/>
    </row>
    <row r="516358" spans="1:1">
      <c r="A516358" s="153"/>
    </row>
    <row r="516359" spans="1:1">
      <c r="A516359" s="153"/>
    </row>
    <row r="516362" spans="1:1">
      <c r="A516362" s="153"/>
    </row>
    <row r="516372" spans="1:1">
      <c r="A516372" s="153"/>
    </row>
    <row r="516373" spans="1:1">
      <c r="A516373" s="153"/>
    </row>
    <row r="516374" spans="1:1">
      <c r="A516374" s="153"/>
    </row>
    <row r="516387" spans="1:1">
      <c r="A516387" s="153"/>
    </row>
    <row r="516389" spans="1:1">
      <c r="A516389" s="153"/>
    </row>
    <row r="516391" spans="1:1">
      <c r="A516391" s="154"/>
    </row>
    <row r="516393" spans="1:1">
      <c r="A516393" s="125"/>
    </row>
    <row r="516404" spans="1:1">
      <c r="A516404" s="153"/>
    </row>
    <row r="516405" spans="1:1">
      <c r="A516405" s="153"/>
    </row>
    <row r="516408" spans="1:1">
      <c r="A516408" s="153"/>
    </row>
    <row r="516418" spans="1:1">
      <c r="A516418" s="153"/>
    </row>
    <row r="516419" spans="1:1">
      <c r="A516419" s="153"/>
    </row>
    <row r="516420" spans="1:1">
      <c r="A516420" s="153"/>
    </row>
    <row r="516433" spans="1:1">
      <c r="A516433" s="153"/>
    </row>
    <row r="516435" spans="1:1">
      <c r="A516435" s="153"/>
    </row>
    <row r="516437" spans="1:1">
      <c r="A516437" s="154"/>
    </row>
    <row r="516439" spans="1:1">
      <c r="A516439" s="125"/>
    </row>
    <row r="516450" spans="1:1">
      <c r="A516450" s="153"/>
    </row>
    <row r="516451" spans="1:1">
      <c r="A516451" s="153"/>
    </row>
    <row r="516454" spans="1:1">
      <c r="A516454" s="153"/>
    </row>
    <row r="516464" spans="1:1">
      <c r="A516464" s="153"/>
    </row>
    <row r="516465" spans="1:1">
      <c r="A516465" s="153"/>
    </row>
    <row r="516466" spans="1:1">
      <c r="A516466" s="153"/>
    </row>
    <row r="516479" spans="1:1">
      <c r="A516479" s="153"/>
    </row>
    <row r="516481" spans="1:1">
      <c r="A516481" s="153"/>
    </row>
    <row r="516483" spans="1:1">
      <c r="A516483" s="154"/>
    </row>
    <row r="516485" spans="1:1">
      <c r="A516485" s="125"/>
    </row>
    <row r="516496" spans="1:1">
      <c r="A516496" s="153"/>
    </row>
    <row r="516497" spans="1:1">
      <c r="A516497" s="153"/>
    </row>
    <row r="516500" spans="1:1">
      <c r="A516500" s="153"/>
    </row>
    <row r="516510" spans="1:1">
      <c r="A516510" s="153"/>
    </row>
    <row r="516511" spans="1:1">
      <c r="A516511" s="153"/>
    </row>
    <row r="516512" spans="1:1">
      <c r="A516512" s="153"/>
    </row>
    <row r="516525" spans="1:1">
      <c r="A516525" s="153"/>
    </row>
    <row r="516527" spans="1:1">
      <c r="A516527" s="153"/>
    </row>
    <row r="516529" spans="1:1">
      <c r="A516529" s="154"/>
    </row>
    <row r="516531" spans="1:1">
      <c r="A516531" s="125"/>
    </row>
    <row r="516542" spans="1:1">
      <c r="A516542" s="153"/>
    </row>
    <row r="516543" spans="1:1">
      <c r="A516543" s="153"/>
    </row>
    <row r="516546" spans="1:1">
      <c r="A516546" s="153"/>
    </row>
    <row r="516556" spans="1:1">
      <c r="A516556" s="153"/>
    </row>
    <row r="516557" spans="1:1">
      <c r="A516557" s="153"/>
    </row>
    <row r="516558" spans="1:1">
      <c r="A516558" s="153"/>
    </row>
    <row r="516571" spans="1:1">
      <c r="A516571" s="153"/>
    </row>
    <row r="516573" spans="1:1">
      <c r="A516573" s="153"/>
    </row>
    <row r="516575" spans="1:1">
      <c r="A516575" s="154"/>
    </row>
    <row r="516577" spans="1:1">
      <c r="A516577" s="125"/>
    </row>
    <row r="516588" spans="1:1">
      <c r="A516588" s="153"/>
    </row>
    <row r="516589" spans="1:1">
      <c r="A516589" s="153"/>
    </row>
    <row r="516592" spans="1:1">
      <c r="A516592" s="153"/>
    </row>
    <row r="516602" spans="1:1">
      <c r="A516602" s="153"/>
    </row>
    <row r="516603" spans="1:1">
      <c r="A516603" s="153"/>
    </row>
    <row r="516604" spans="1:1">
      <c r="A516604" s="153"/>
    </row>
    <row r="516617" spans="1:1">
      <c r="A516617" s="153"/>
    </row>
    <row r="516619" spans="1:1">
      <c r="A516619" s="153"/>
    </row>
    <row r="516621" spans="1:1">
      <c r="A516621" s="154"/>
    </row>
    <row r="516623" spans="1:1">
      <c r="A516623" s="125"/>
    </row>
    <row r="516634" spans="1:1">
      <c r="A516634" s="153"/>
    </row>
    <row r="516635" spans="1:1">
      <c r="A516635" s="153"/>
    </row>
    <row r="516638" spans="1:1">
      <c r="A516638" s="153"/>
    </row>
    <row r="516648" spans="1:1">
      <c r="A516648" s="153"/>
    </row>
    <row r="516649" spans="1:1">
      <c r="A516649" s="153"/>
    </row>
    <row r="516650" spans="1:1">
      <c r="A516650" s="153"/>
    </row>
    <row r="516663" spans="1:1">
      <c r="A516663" s="153"/>
    </row>
    <row r="516665" spans="1:1">
      <c r="A516665" s="153"/>
    </row>
    <row r="516667" spans="1:1">
      <c r="A516667" s="154"/>
    </row>
    <row r="516669" spans="1:1">
      <c r="A516669" s="125"/>
    </row>
    <row r="516680" spans="1:1">
      <c r="A516680" s="153"/>
    </row>
    <row r="516681" spans="1:1">
      <c r="A516681" s="153"/>
    </row>
    <row r="516684" spans="1:1">
      <c r="A516684" s="153"/>
    </row>
    <row r="516694" spans="1:1">
      <c r="A516694" s="153"/>
    </row>
    <row r="516695" spans="1:1">
      <c r="A516695" s="153"/>
    </row>
    <row r="516696" spans="1:1">
      <c r="A516696" s="153"/>
    </row>
    <row r="516709" spans="1:1">
      <c r="A516709" s="153"/>
    </row>
    <row r="516711" spans="1:1">
      <c r="A516711" s="153"/>
    </row>
    <row r="516713" spans="1:1">
      <c r="A516713" s="154"/>
    </row>
    <row r="516715" spans="1:1">
      <c r="A516715" s="125"/>
    </row>
    <row r="516726" spans="1:1">
      <c r="A516726" s="153"/>
    </row>
    <row r="516727" spans="1:1">
      <c r="A516727" s="153"/>
    </row>
    <row r="516730" spans="1:1">
      <c r="A516730" s="153"/>
    </row>
    <row r="516740" spans="1:1">
      <c r="A516740" s="153"/>
    </row>
    <row r="516741" spans="1:1">
      <c r="A516741" s="153"/>
    </row>
    <row r="516742" spans="1:1">
      <c r="A516742" s="153"/>
    </row>
    <row r="516755" spans="1:1">
      <c r="A516755" s="153"/>
    </row>
    <row r="516757" spans="1:1">
      <c r="A516757" s="153"/>
    </row>
    <row r="516759" spans="1:1">
      <c r="A516759" s="154"/>
    </row>
    <row r="516761" spans="1:1">
      <c r="A516761" s="125"/>
    </row>
    <row r="516772" spans="1:1">
      <c r="A516772" s="153"/>
    </row>
    <row r="516773" spans="1:1">
      <c r="A516773" s="153"/>
    </row>
    <row r="516776" spans="1:1">
      <c r="A516776" s="153"/>
    </row>
    <row r="516786" spans="1:1">
      <c r="A516786" s="153"/>
    </row>
    <row r="516787" spans="1:1">
      <c r="A516787" s="153"/>
    </row>
    <row r="516788" spans="1:1">
      <c r="A516788" s="153"/>
    </row>
    <row r="516801" spans="1:1">
      <c r="A516801" s="153"/>
    </row>
    <row r="516803" spans="1:1">
      <c r="A516803" s="153"/>
    </row>
    <row r="516805" spans="1:1">
      <c r="A516805" s="154"/>
    </row>
    <row r="516807" spans="1:1">
      <c r="A516807" s="125"/>
    </row>
    <row r="516818" spans="1:1">
      <c r="A516818" s="153"/>
    </row>
    <row r="516819" spans="1:1">
      <c r="A516819" s="153"/>
    </row>
    <row r="516822" spans="1:1">
      <c r="A516822" s="153"/>
    </row>
    <row r="516832" spans="1:1">
      <c r="A516832" s="153"/>
    </row>
    <row r="516833" spans="1:1">
      <c r="A516833" s="153"/>
    </row>
    <row r="516834" spans="1:1">
      <c r="A516834" s="153"/>
    </row>
    <row r="516847" spans="1:1">
      <c r="A516847" s="153"/>
    </row>
    <row r="516849" spans="1:1">
      <c r="A516849" s="153"/>
    </row>
    <row r="516851" spans="1:1">
      <c r="A516851" s="154"/>
    </row>
    <row r="516853" spans="1:1">
      <c r="A516853" s="125"/>
    </row>
    <row r="516864" spans="1:1">
      <c r="A516864" s="153"/>
    </row>
    <row r="516865" spans="1:1">
      <c r="A516865" s="153"/>
    </row>
    <row r="516868" spans="1:1">
      <c r="A516868" s="153"/>
    </row>
    <row r="516878" spans="1:1">
      <c r="A516878" s="153"/>
    </row>
    <row r="516879" spans="1:1">
      <c r="A516879" s="153"/>
    </row>
    <row r="516880" spans="1:1">
      <c r="A516880" s="153"/>
    </row>
    <row r="516893" spans="1:1">
      <c r="A516893" s="153"/>
    </row>
    <row r="516895" spans="1:1">
      <c r="A516895" s="153"/>
    </row>
    <row r="516897" spans="1:1">
      <c r="A516897" s="154"/>
    </row>
    <row r="516899" spans="1:1">
      <c r="A516899" s="125"/>
    </row>
    <row r="516910" spans="1:1">
      <c r="A516910" s="153"/>
    </row>
    <row r="516911" spans="1:1">
      <c r="A516911" s="153"/>
    </row>
    <row r="516914" spans="1:1">
      <c r="A516914" s="153"/>
    </row>
    <row r="516924" spans="1:1">
      <c r="A516924" s="153"/>
    </row>
    <row r="516925" spans="1:1">
      <c r="A516925" s="153"/>
    </row>
    <row r="516926" spans="1:1">
      <c r="A516926" s="153"/>
    </row>
    <row r="516939" spans="1:1">
      <c r="A516939" s="153"/>
    </row>
    <row r="516941" spans="1:1">
      <c r="A516941" s="153"/>
    </row>
    <row r="516943" spans="1:1">
      <c r="A516943" s="154"/>
    </row>
    <row r="516945" spans="1:1">
      <c r="A516945" s="125"/>
    </row>
    <row r="516956" spans="1:1">
      <c r="A516956" s="153"/>
    </row>
    <row r="516957" spans="1:1">
      <c r="A516957" s="153"/>
    </row>
    <row r="516960" spans="1:1">
      <c r="A516960" s="153"/>
    </row>
    <row r="516970" spans="1:1">
      <c r="A516970" s="153"/>
    </row>
    <row r="516971" spans="1:1">
      <c r="A516971" s="153"/>
    </row>
    <row r="516972" spans="1:1">
      <c r="A516972" s="153"/>
    </row>
    <row r="516985" spans="1:1">
      <c r="A516985" s="153"/>
    </row>
    <row r="516987" spans="1:1">
      <c r="A516987" s="153"/>
    </row>
    <row r="516989" spans="1:1">
      <c r="A516989" s="154"/>
    </row>
    <row r="516991" spans="1:1">
      <c r="A516991" s="125"/>
    </row>
    <row r="517002" spans="1:1">
      <c r="A517002" s="153"/>
    </row>
    <row r="517003" spans="1:1">
      <c r="A517003" s="153"/>
    </row>
    <row r="517006" spans="1:1">
      <c r="A517006" s="153"/>
    </row>
    <row r="517016" spans="1:1">
      <c r="A517016" s="153"/>
    </row>
    <row r="517017" spans="1:1">
      <c r="A517017" s="153"/>
    </row>
    <row r="517018" spans="1:1">
      <c r="A517018" s="153"/>
    </row>
    <row r="517031" spans="1:1">
      <c r="A517031" s="153"/>
    </row>
    <row r="517033" spans="1:1">
      <c r="A517033" s="153"/>
    </row>
    <row r="517035" spans="1:1">
      <c r="A517035" s="154"/>
    </row>
    <row r="517037" spans="1:1">
      <c r="A517037" s="125"/>
    </row>
    <row r="517048" spans="1:1">
      <c r="A517048" s="153"/>
    </row>
    <row r="517049" spans="1:1">
      <c r="A517049" s="153"/>
    </row>
    <row r="517052" spans="1:1">
      <c r="A517052" s="153"/>
    </row>
    <row r="517062" spans="1:1">
      <c r="A517062" s="153"/>
    </row>
    <row r="517063" spans="1:1">
      <c r="A517063" s="153"/>
    </row>
    <row r="517064" spans="1:1">
      <c r="A517064" s="153"/>
    </row>
    <row r="517077" spans="1:1">
      <c r="A517077" s="153"/>
    </row>
    <row r="517079" spans="1:1">
      <c r="A517079" s="153"/>
    </row>
    <row r="517081" spans="1:1">
      <c r="A517081" s="154"/>
    </row>
    <row r="517083" spans="1:1">
      <c r="A517083" s="125"/>
    </row>
    <row r="517094" spans="1:1">
      <c r="A517094" s="153"/>
    </row>
    <row r="517095" spans="1:1">
      <c r="A517095" s="153"/>
    </row>
    <row r="517098" spans="1:1">
      <c r="A517098" s="153"/>
    </row>
    <row r="517108" spans="1:1">
      <c r="A517108" s="153"/>
    </row>
    <row r="517109" spans="1:1">
      <c r="A517109" s="153"/>
    </row>
    <row r="517110" spans="1:1">
      <c r="A517110" s="153"/>
    </row>
    <row r="517123" spans="1:1">
      <c r="A517123" s="153"/>
    </row>
    <row r="517125" spans="1:1">
      <c r="A517125" s="153"/>
    </row>
    <row r="517127" spans="1:1">
      <c r="A517127" s="154"/>
    </row>
    <row r="517129" spans="1:1">
      <c r="A517129" s="125"/>
    </row>
    <row r="517140" spans="1:1">
      <c r="A517140" s="153"/>
    </row>
    <row r="517141" spans="1:1">
      <c r="A517141" s="153"/>
    </row>
    <row r="517144" spans="1:1">
      <c r="A517144" s="153"/>
    </row>
    <row r="517154" spans="1:1">
      <c r="A517154" s="153"/>
    </row>
    <row r="517155" spans="1:1">
      <c r="A517155" s="153"/>
    </row>
    <row r="517156" spans="1:1">
      <c r="A517156" s="153"/>
    </row>
    <row r="517169" spans="1:1">
      <c r="A517169" s="153"/>
    </row>
    <row r="517171" spans="1:1">
      <c r="A517171" s="153"/>
    </row>
    <row r="517173" spans="1:1">
      <c r="A517173" s="154"/>
    </row>
    <row r="517175" spans="1:1">
      <c r="A517175" s="125"/>
    </row>
    <row r="517186" spans="1:1">
      <c r="A517186" s="153"/>
    </row>
    <row r="517187" spans="1:1">
      <c r="A517187" s="153"/>
    </row>
    <row r="517190" spans="1:1">
      <c r="A517190" s="153"/>
    </row>
    <row r="517200" spans="1:1">
      <c r="A517200" s="153"/>
    </row>
    <row r="517201" spans="1:1">
      <c r="A517201" s="153"/>
    </row>
    <row r="517202" spans="1:1">
      <c r="A517202" s="153"/>
    </row>
    <row r="517215" spans="1:1">
      <c r="A517215" s="153"/>
    </row>
    <row r="517217" spans="1:1">
      <c r="A517217" s="153"/>
    </row>
    <row r="517219" spans="1:1">
      <c r="A517219" s="154"/>
    </row>
    <row r="517221" spans="1:1">
      <c r="A517221" s="125"/>
    </row>
    <row r="517232" spans="1:1">
      <c r="A517232" s="153"/>
    </row>
    <row r="517233" spans="1:1">
      <c r="A517233" s="153"/>
    </row>
    <row r="517236" spans="1:1">
      <c r="A517236" s="153"/>
    </row>
    <row r="517246" spans="1:1">
      <c r="A517246" s="153"/>
    </row>
    <row r="517247" spans="1:1">
      <c r="A517247" s="153"/>
    </row>
    <row r="517248" spans="1:1">
      <c r="A517248" s="153"/>
    </row>
    <row r="517261" spans="1:1">
      <c r="A517261" s="153"/>
    </row>
    <row r="517263" spans="1:1">
      <c r="A517263" s="153"/>
    </row>
    <row r="517265" spans="1:1">
      <c r="A517265" s="154"/>
    </row>
    <row r="517267" spans="1:1">
      <c r="A517267" s="125"/>
    </row>
    <row r="517278" spans="1:1">
      <c r="A517278" s="153"/>
    </row>
    <row r="517279" spans="1:1">
      <c r="A517279" s="153"/>
    </row>
    <row r="517282" spans="1:1">
      <c r="A517282" s="153"/>
    </row>
    <row r="517292" spans="1:1">
      <c r="A517292" s="153"/>
    </row>
    <row r="517293" spans="1:1">
      <c r="A517293" s="153"/>
    </row>
    <row r="517294" spans="1:1">
      <c r="A517294" s="153"/>
    </row>
    <row r="517307" spans="1:1">
      <c r="A517307" s="153"/>
    </row>
    <row r="517309" spans="1:1">
      <c r="A517309" s="153"/>
    </row>
    <row r="517311" spans="1:1">
      <c r="A517311" s="154"/>
    </row>
    <row r="517313" spans="1:1">
      <c r="A517313" s="125"/>
    </row>
    <row r="517324" spans="1:1">
      <c r="A517324" s="153"/>
    </row>
    <row r="517325" spans="1:1">
      <c r="A517325" s="153"/>
    </row>
    <row r="517328" spans="1:1">
      <c r="A517328" s="153"/>
    </row>
    <row r="517338" spans="1:1">
      <c r="A517338" s="153"/>
    </row>
    <row r="517339" spans="1:1">
      <c r="A517339" s="153"/>
    </row>
    <row r="517340" spans="1:1">
      <c r="A517340" s="153"/>
    </row>
    <row r="517353" spans="1:1">
      <c r="A517353" s="153"/>
    </row>
    <row r="517355" spans="1:1">
      <c r="A517355" s="153"/>
    </row>
    <row r="517357" spans="1:1">
      <c r="A517357" s="154"/>
    </row>
    <row r="517359" spans="1:1">
      <c r="A517359" s="125"/>
    </row>
    <row r="517370" spans="1:1">
      <c r="A517370" s="153"/>
    </row>
    <row r="517371" spans="1:1">
      <c r="A517371" s="153"/>
    </row>
    <row r="517374" spans="1:1">
      <c r="A517374" s="153"/>
    </row>
    <row r="517384" spans="1:1">
      <c r="A517384" s="153"/>
    </row>
    <row r="517385" spans="1:1">
      <c r="A517385" s="153"/>
    </row>
    <row r="517386" spans="1:1">
      <c r="A517386" s="153"/>
    </row>
    <row r="517399" spans="1:1">
      <c r="A517399" s="153"/>
    </row>
    <row r="517401" spans="1:1">
      <c r="A517401" s="153"/>
    </row>
    <row r="517403" spans="1:1">
      <c r="A517403" s="154"/>
    </row>
    <row r="517405" spans="1:1">
      <c r="A517405" s="125"/>
    </row>
    <row r="517416" spans="1:1">
      <c r="A517416" s="153"/>
    </row>
    <row r="517417" spans="1:1">
      <c r="A517417" s="153"/>
    </row>
    <row r="517420" spans="1:1">
      <c r="A517420" s="153"/>
    </row>
    <row r="517430" spans="1:1">
      <c r="A517430" s="153"/>
    </row>
    <row r="517431" spans="1:1">
      <c r="A517431" s="153"/>
    </row>
    <row r="517432" spans="1:1">
      <c r="A517432" s="153"/>
    </row>
    <row r="517445" spans="1:1">
      <c r="A517445" s="153"/>
    </row>
    <row r="517447" spans="1:1">
      <c r="A517447" s="153"/>
    </row>
    <row r="517449" spans="1:1">
      <c r="A517449" s="154"/>
    </row>
    <row r="517451" spans="1:1">
      <c r="A517451" s="125"/>
    </row>
    <row r="517462" spans="1:1">
      <c r="A517462" s="153"/>
    </row>
    <row r="517463" spans="1:1">
      <c r="A517463" s="153"/>
    </row>
    <row r="517466" spans="1:1">
      <c r="A517466" s="153"/>
    </row>
    <row r="517476" spans="1:1">
      <c r="A517476" s="153"/>
    </row>
    <row r="517477" spans="1:1">
      <c r="A517477" s="153"/>
    </row>
    <row r="517478" spans="1:1">
      <c r="A517478" s="153"/>
    </row>
    <row r="517491" spans="1:1">
      <c r="A517491" s="153"/>
    </row>
    <row r="517493" spans="1:1">
      <c r="A517493" s="153"/>
    </row>
    <row r="517495" spans="1:1">
      <c r="A517495" s="154"/>
    </row>
    <row r="517497" spans="1:1">
      <c r="A517497" s="125"/>
    </row>
    <row r="517508" spans="1:1">
      <c r="A517508" s="153"/>
    </row>
    <row r="517509" spans="1:1">
      <c r="A517509" s="153"/>
    </row>
    <row r="517512" spans="1:1">
      <c r="A517512" s="153"/>
    </row>
    <row r="517522" spans="1:1">
      <c r="A517522" s="153"/>
    </row>
    <row r="517523" spans="1:1">
      <c r="A517523" s="153"/>
    </row>
    <row r="517524" spans="1:1">
      <c r="A517524" s="153"/>
    </row>
    <row r="517537" spans="1:1">
      <c r="A517537" s="153"/>
    </row>
    <row r="517539" spans="1:1">
      <c r="A517539" s="153"/>
    </row>
    <row r="517541" spans="1:1">
      <c r="A517541" s="154"/>
    </row>
    <row r="517543" spans="1:1">
      <c r="A517543" s="125"/>
    </row>
    <row r="517554" spans="1:1">
      <c r="A517554" s="153"/>
    </row>
    <row r="517555" spans="1:1">
      <c r="A517555" s="153"/>
    </row>
    <row r="517558" spans="1:1">
      <c r="A517558" s="153"/>
    </row>
    <row r="517568" spans="1:1">
      <c r="A517568" s="153"/>
    </row>
    <row r="517569" spans="1:1">
      <c r="A517569" s="153"/>
    </row>
    <row r="517570" spans="1:1">
      <c r="A517570" s="153"/>
    </row>
    <row r="517583" spans="1:1">
      <c r="A517583" s="153"/>
    </row>
    <row r="517585" spans="1:1">
      <c r="A517585" s="153"/>
    </row>
    <row r="517587" spans="1:1">
      <c r="A517587" s="154"/>
    </row>
    <row r="517589" spans="1:1">
      <c r="A517589" s="125"/>
    </row>
    <row r="517600" spans="1:1">
      <c r="A517600" s="153"/>
    </row>
    <row r="517601" spans="1:1">
      <c r="A517601" s="153"/>
    </row>
    <row r="517604" spans="1:1">
      <c r="A517604" s="153"/>
    </row>
    <row r="517614" spans="1:1">
      <c r="A517614" s="153"/>
    </row>
    <row r="517615" spans="1:1">
      <c r="A517615" s="153"/>
    </row>
    <row r="517616" spans="1:1">
      <c r="A517616" s="153"/>
    </row>
    <row r="517629" spans="1:1">
      <c r="A517629" s="153"/>
    </row>
    <row r="517631" spans="1:1">
      <c r="A517631" s="153"/>
    </row>
    <row r="517633" spans="1:1">
      <c r="A517633" s="154"/>
    </row>
    <row r="517635" spans="1:1">
      <c r="A517635" s="125"/>
    </row>
    <row r="517646" spans="1:1">
      <c r="A517646" s="153"/>
    </row>
    <row r="517647" spans="1:1">
      <c r="A517647" s="153"/>
    </row>
    <row r="517650" spans="1:1">
      <c r="A517650" s="153"/>
    </row>
    <row r="517660" spans="1:1">
      <c r="A517660" s="153"/>
    </row>
    <row r="517661" spans="1:1">
      <c r="A517661" s="153"/>
    </row>
    <row r="517662" spans="1:1">
      <c r="A517662" s="153"/>
    </row>
    <row r="517675" spans="1:1">
      <c r="A517675" s="153"/>
    </row>
    <row r="517677" spans="1:1">
      <c r="A517677" s="153"/>
    </row>
    <row r="517679" spans="1:1">
      <c r="A517679" s="154"/>
    </row>
    <row r="517681" spans="1:1">
      <c r="A517681" s="125"/>
    </row>
    <row r="517692" spans="1:1">
      <c r="A517692" s="153"/>
    </row>
    <row r="517693" spans="1:1">
      <c r="A517693" s="153"/>
    </row>
    <row r="517696" spans="1:1">
      <c r="A517696" s="153"/>
    </row>
    <row r="517706" spans="1:1">
      <c r="A517706" s="153"/>
    </row>
    <row r="517707" spans="1:1">
      <c r="A517707" s="153"/>
    </row>
    <row r="517708" spans="1:1">
      <c r="A517708" s="153"/>
    </row>
    <row r="517721" spans="1:1">
      <c r="A517721" s="153"/>
    </row>
    <row r="517723" spans="1:1">
      <c r="A517723" s="153"/>
    </row>
    <row r="517725" spans="1:1">
      <c r="A517725" s="154"/>
    </row>
    <row r="517727" spans="1:1">
      <c r="A517727" s="125"/>
    </row>
    <row r="517738" spans="1:1">
      <c r="A517738" s="153"/>
    </row>
    <row r="517739" spans="1:1">
      <c r="A517739" s="153"/>
    </row>
    <row r="517742" spans="1:1">
      <c r="A517742" s="153"/>
    </row>
    <row r="517752" spans="1:1">
      <c r="A517752" s="153"/>
    </row>
    <row r="517753" spans="1:1">
      <c r="A517753" s="153"/>
    </row>
    <row r="517754" spans="1:1">
      <c r="A517754" s="153"/>
    </row>
    <row r="517767" spans="1:1">
      <c r="A517767" s="153"/>
    </row>
    <row r="517769" spans="1:1">
      <c r="A517769" s="153"/>
    </row>
    <row r="517771" spans="1:1">
      <c r="A517771" s="154"/>
    </row>
    <row r="517773" spans="1:1">
      <c r="A517773" s="125"/>
    </row>
    <row r="517784" spans="1:1">
      <c r="A517784" s="153"/>
    </row>
    <row r="517785" spans="1:1">
      <c r="A517785" s="153"/>
    </row>
    <row r="517788" spans="1:1">
      <c r="A517788" s="153"/>
    </row>
    <row r="517798" spans="1:1">
      <c r="A517798" s="153"/>
    </row>
    <row r="517799" spans="1:1">
      <c r="A517799" s="153"/>
    </row>
    <row r="517800" spans="1:1">
      <c r="A517800" s="153"/>
    </row>
    <row r="517813" spans="1:1">
      <c r="A517813" s="153"/>
    </row>
    <row r="517815" spans="1:1">
      <c r="A517815" s="153"/>
    </row>
    <row r="517817" spans="1:1">
      <c r="A517817" s="154"/>
    </row>
    <row r="517819" spans="1:1">
      <c r="A517819" s="125"/>
    </row>
    <row r="517830" spans="1:1">
      <c r="A517830" s="153"/>
    </row>
    <row r="517831" spans="1:1">
      <c r="A517831" s="153"/>
    </row>
    <row r="517834" spans="1:1">
      <c r="A517834" s="153"/>
    </row>
    <row r="517844" spans="1:1">
      <c r="A517844" s="153"/>
    </row>
    <row r="517845" spans="1:1">
      <c r="A517845" s="153"/>
    </row>
    <row r="517846" spans="1:1">
      <c r="A517846" s="153"/>
    </row>
    <row r="517859" spans="1:1">
      <c r="A517859" s="153"/>
    </row>
    <row r="517861" spans="1:1">
      <c r="A517861" s="153"/>
    </row>
    <row r="517863" spans="1:1">
      <c r="A517863" s="154"/>
    </row>
    <row r="517865" spans="1:1">
      <c r="A517865" s="125"/>
    </row>
    <row r="517876" spans="1:1">
      <c r="A517876" s="153"/>
    </row>
    <row r="517877" spans="1:1">
      <c r="A517877" s="153"/>
    </row>
    <row r="517880" spans="1:1">
      <c r="A517880" s="153"/>
    </row>
    <row r="517890" spans="1:1">
      <c r="A517890" s="153"/>
    </row>
    <row r="517891" spans="1:1">
      <c r="A517891" s="153"/>
    </row>
    <row r="517892" spans="1:1">
      <c r="A517892" s="153"/>
    </row>
    <row r="517905" spans="1:1">
      <c r="A517905" s="153"/>
    </row>
    <row r="517907" spans="1:1">
      <c r="A517907" s="153"/>
    </row>
    <row r="517909" spans="1:1">
      <c r="A517909" s="154"/>
    </row>
    <row r="517911" spans="1:1">
      <c r="A517911" s="125"/>
    </row>
    <row r="517922" spans="1:1">
      <c r="A517922" s="153"/>
    </row>
    <row r="517923" spans="1:1">
      <c r="A517923" s="153"/>
    </row>
    <row r="517926" spans="1:1">
      <c r="A517926" s="153"/>
    </row>
    <row r="517936" spans="1:1">
      <c r="A517936" s="153"/>
    </row>
    <row r="517937" spans="1:1">
      <c r="A517937" s="153"/>
    </row>
    <row r="517938" spans="1:1">
      <c r="A517938" s="153"/>
    </row>
    <row r="517951" spans="1:1">
      <c r="A517951" s="153"/>
    </row>
    <row r="517953" spans="1:1">
      <c r="A517953" s="153"/>
    </row>
    <row r="517955" spans="1:1">
      <c r="A517955" s="154"/>
    </row>
    <row r="517957" spans="1:1">
      <c r="A517957" s="125"/>
    </row>
    <row r="517968" spans="1:1">
      <c r="A517968" s="153"/>
    </row>
    <row r="517969" spans="1:1">
      <c r="A517969" s="153"/>
    </row>
    <row r="517972" spans="1:1">
      <c r="A517972" s="153"/>
    </row>
    <row r="517982" spans="1:1">
      <c r="A517982" s="153"/>
    </row>
    <row r="517983" spans="1:1">
      <c r="A517983" s="153"/>
    </row>
    <row r="517984" spans="1:1">
      <c r="A517984" s="153"/>
    </row>
    <row r="517997" spans="1:1">
      <c r="A517997" s="153"/>
    </row>
    <row r="517999" spans="1:1">
      <c r="A517999" s="153"/>
    </row>
    <row r="518001" spans="1:1">
      <c r="A518001" s="154"/>
    </row>
    <row r="518003" spans="1:1">
      <c r="A518003" s="125"/>
    </row>
    <row r="518014" spans="1:1">
      <c r="A518014" s="153"/>
    </row>
    <row r="518015" spans="1:1">
      <c r="A518015" s="153"/>
    </row>
    <row r="518018" spans="1:1">
      <c r="A518018" s="153"/>
    </row>
    <row r="518028" spans="1:1">
      <c r="A518028" s="153"/>
    </row>
    <row r="518029" spans="1:1">
      <c r="A518029" s="153"/>
    </row>
    <row r="518030" spans="1:1">
      <c r="A518030" s="153"/>
    </row>
    <row r="518043" spans="1:1">
      <c r="A518043" s="153"/>
    </row>
    <row r="518045" spans="1:1">
      <c r="A518045" s="153"/>
    </row>
    <row r="518047" spans="1:1">
      <c r="A518047" s="154"/>
    </row>
    <row r="518049" spans="1:1">
      <c r="A518049" s="125"/>
    </row>
    <row r="518060" spans="1:1">
      <c r="A518060" s="153"/>
    </row>
    <row r="518061" spans="1:1">
      <c r="A518061" s="153"/>
    </row>
    <row r="518064" spans="1:1">
      <c r="A518064" s="153"/>
    </row>
    <row r="518074" spans="1:1">
      <c r="A518074" s="153"/>
    </row>
    <row r="518075" spans="1:1">
      <c r="A518075" s="153"/>
    </row>
    <row r="518076" spans="1:1">
      <c r="A518076" s="153"/>
    </row>
    <row r="518089" spans="1:1">
      <c r="A518089" s="153"/>
    </row>
    <row r="518091" spans="1:1">
      <c r="A518091" s="153"/>
    </row>
    <row r="518093" spans="1:1">
      <c r="A518093" s="154"/>
    </row>
    <row r="518095" spans="1:1">
      <c r="A518095" s="125"/>
    </row>
    <row r="518106" spans="1:1">
      <c r="A518106" s="153"/>
    </row>
    <row r="518107" spans="1:1">
      <c r="A518107" s="153"/>
    </row>
    <row r="518110" spans="1:1">
      <c r="A518110" s="153"/>
    </row>
    <row r="518120" spans="1:1">
      <c r="A518120" s="153"/>
    </row>
    <row r="518121" spans="1:1">
      <c r="A518121" s="153"/>
    </row>
    <row r="518122" spans="1:1">
      <c r="A518122" s="153"/>
    </row>
    <row r="518135" spans="1:1">
      <c r="A518135" s="153"/>
    </row>
    <row r="518137" spans="1:1">
      <c r="A518137" s="153"/>
    </row>
    <row r="518139" spans="1:1">
      <c r="A518139" s="154"/>
    </row>
    <row r="518141" spans="1:1">
      <c r="A518141" s="125"/>
    </row>
    <row r="518152" spans="1:1">
      <c r="A518152" s="153"/>
    </row>
    <row r="518153" spans="1:1">
      <c r="A518153" s="153"/>
    </row>
    <row r="518156" spans="1:1">
      <c r="A518156" s="153"/>
    </row>
    <row r="518166" spans="1:1">
      <c r="A518166" s="153"/>
    </row>
    <row r="518167" spans="1:1">
      <c r="A518167" s="153"/>
    </row>
    <row r="518168" spans="1:1">
      <c r="A518168" s="153"/>
    </row>
    <row r="518181" spans="1:1">
      <c r="A518181" s="153"/>
    </row>
    <row r="518183" spans="1:1">
      <c r="A518183" s="153"/>
    </row>
    <row r="518185" spans="1:1">
      <c r="A518185" s="154"/>
    </row>
    <row r="518187" spans="1:1">
      <c r="A518187" s="125"/>
    </row>
    <row r="518198" spans="1:1">
      <c r="A518198" s="153"/>
    </row>
    <row r="518199" spans="1:1">
      <c r="A518199" s="153"/>
    </row>
    <row r="518202" spans="1:1">
      <c r="A518202" s="153"/>
    </row>
    <row r="518212" spans="1:1">
      <c r="A518212" s="153"/>
    </row>
    <row r="518213" spans="1:1">
      <c r="A518213" s="153"/>
    </row>
    <row r="518214" spans="1:1">
      <c r="A518214" s="153"/>
    </row>
    <row r="518227" spans="1:1">
      <c r="A518227" s="153"/>
    </row>
    <row r="518229" spans="1:1">
      <c r="A518229" s="153"/>
    </row>
    <row r="518231" spans="1:1">
      <c r="A518231" s="154"/>
    </row>
    <row r="518233" spans="1:1">
      <c r="A518233" s="125"/>
    </row>
    <row r="518244" spans="1:1">
      <c r="A518244" s="153"/>
    </row>
    <row r="518245" spans="1:1">
      <c r="A518245" s="153"/>
    </row>
    <row r="518248" spans="1:1">
      <c r="A518248" s="153"/>
    </row>
    <row r="518258" spans="1:1">
      <c r="A518258" s="153"/>
    </row>
    <row r="518259" spans="1:1">
      <c r="A518259" s="153"/>
    </row>
    <row r="518260" spans="1:1">
      <c r="A518260" s="153"/>
    </row>
    <row r="518273" spans="1:1">
      <c r="A518273" s="153"/>
    </row>
    <row r="518275" spans="1:1">
      <c r="A518275" s="153"/>
    </row>
    <row r="518277" spans="1:1">
      <c r="A518277" s="154"/>
    </row>
    <row r="518279" spans="1:1">
      <c r="A518279" s="125"/>
    </row>
    <row r="518290" spans="1:1">
      <c r="A518290" s="153"/>
    </row>
    <row r="518291" spans="1:1">
      <c r="A518291" s="153"/>
    </row>
    <row r="518294" spans="1:1">
      <c r="A518294" s="153"/>
    </row>
    <row r="518304" spans="1:1">
      <c r="A518304" s="153"/>
    </row>
    <row r="518305" spans="1:1">
      <c r="A518305" s="153"/>
    </row>
    <row r="518306" spans="1:1">
      <c r="A518306" s="153"/>
    </row>
    <row r="518319" spans="1:1">
      <c r="A518319" s="153"/>
    </row>
    <row r="518321" spans="1:1">
      <c r="A518321" s="153"/>
    </row>
    <row r="518323" spans="1:1">
      <c r="A518323" s="154"/>
    </row>
    <row r="518325" spans="1:1">
      <c r="A518325" s="125"/>
    </row>
    <row r="518336" spans="1:1">
      <c r="A518336" s="153"/>
    </row>
    <row r="518337" spans="1:1">
      <c r="A518337" s="153"/>
    </row>
    <row r="518340" spans="1:1">
      <c r="A518340" s="153"/>
    </row>
    <row r="518350" spans="1:1">
      <c r="A518350" s="153"/>
    </row>
    <row r="518351" spans="1:1">
      <c r="A518351" s="153"/>
    </row>
    <row r="518352" spans="1:1">
      <c r="A518352" s="153"/>
    </row>
    <row r="518365" spans="1:1">
      <c r="A518365" s="153"/>
    </row>
    <row r="518367" spans="1:1">
      <c r="A518367" s="153"/>
    </row>
    <row r="518369" spans="1:1">
      <c r="A518369" s="154"/>
    </row>
    <row r="518371" spans="1:1">
      <c r="A518371" s="125"/>
    </row>
    <row r="518382" spans="1:1">
      <c r="A518382" s="153"/>
    </row>
    <row r="518383" spans="1:1">
      <c r="A518383" s="153"/>
    </row>
    <row r="518386" spans="1:1">
      <c r="A518386" s="153"/>
    </row>
    <row r="518396" spans="1:1">
      <c r="A518396" s="153"/>
    </row>
    <row r="518397" spans="1:1">
      <c r="A518397" s="153"/>
    </row>
    <row r="518398" spans="1:1">
      <c r="A518398" s="153"/>
    </row>
    <row r="518411" spans="1:1">
      <c r="A518411" s="153"/>
    </row>
    <row r="518413" spans="1:1">
      <c r="A518413" s="153"/>
    </row>
    <row r="518415" spans="1:1">
      <c r="A518415" s="154"/>
    </row>
    <row r="518417" spans="1:1">
      <c r="A518417" s="125"/>
    </row>
    <row r="518428" spans="1:1">
      <c r="A518428" s="153"/>
    </row>
    <row r="518429" spans="1:1">
      <c r="A518429" s="153"/>
    </row>
    <row r="518432" spans="1:1">
      <c r="A518432" s="153"/>
    </row>
    <row r="518442" spans="1:1">
      <c r="A518442" s="153"/>
    </row>
    <row r="518443" spans="1:1">
      <c r="A518443" s="153"/>
    </row>
    <row r="518444" spans="1:1">
      <c r="A518444" s="153"/>
    </row>
    <row r="518457" spans="1:1">
      <c r="A518457" s="153"/>
    </row>
    <row r="518459" spans="1:1">
      <c r="A518459" s="153"/>
    </row>
    <row r="518461" spans="1:1">
      <c r="A518461" s="154"/>
    </row>
    <row r="518463" spans="1:1">
      <c r="A518463" s="125"/>
    </row>
    <row r="518474" spans="1:1">
      <c r="A518474" s="153"/>
    </row>
    <row r="518475" spans="1:1">
      <c r="A518475" s="153"/>
    </row>
    <row r="518478" spans="1:1">
      <c r="A518478" s="153"/>
    </row>
    <row r="518488" spans="1:1">
      <c r="A518488" s="153"/>
    </row>
    <row r="518489" spans="1:1">
      <c r="A518489" s="153"/>
    </row>
    <row r="518490" spans="1:1">
      <c r="A518490" s="153"/>
    </row>
    <row r="518503" spans="1:1">
      <c r="A518503" s="153"/>
    </row>
    <row r="518505" spans="1:1">
      <c r="A518505" s="153"/>
    </row>
    <row r="518507" spans="1:1">
      <c r="A518507" s="154"/>
    </row>
    <row r="518509" spans="1:1">
      <c r="A518509" s="125"/>
    </row>
    <row r="518520" spans="1:1">
      <c r="A518520" s="153"/>
    </row>
    <row r="518521" spans="1:1">
      <c r="A518521" s="153"/>
    </row>
    <row r="518524" spans="1:1">
      <c r="A518524" s="153"/>
    </row>
    <row r="518534" spans="1:1">
      <c r="A518534" s="153"/>
    </row>
    <row r="518535" spans="1:1">
      <c r="A518535" s="153"/>
    </row>
    <row r="518536" spans="1:1">
      <c r="A518536" s="153"/>
    </row>
    <row r="518549" spans="1:1">
      <c r="A518549" s="153"/>
    </row>
    <row r="518551" spans="1:1">
      <c r="A518551" s="153"/>
    </row>
    <row r="518553" spans="1:1">
      <c r="A518553" s="154"/>
    </row>
    <row r="518555" spans="1:1">
      <c r="A518555" s="125"/>
    </row>
    <row r="518566" spans="1:1">
      <c r="A518566" s="153"/>
    </row>
    <row r="518567" spans="1:1">
      <c r="A518567" s="153"/>
    </row>
    <row r="518570" spans="1:1">
      <c r="A518570" s="153"/>
    </row>
    <row r="518580" spans="1:1">
      <c r="A518580" s="153"/>
    </row>
    <row r="518581" spans="1:1">
      <c r="A518581" s="153"/>
    </row>
    <row r="518582" spans="1:1">
      <c r="A518582" s="153"/>
    </row>
    <row r="518595" spans="1:1">
      <c r="A518595" s="153"/>
    </row>
    <row r="518597" spans="1:1">
      <c r="A518597" s="153"/>
    </row>
    <row r="518599" spans="1:1">
      <c r="A518599" s="154"/>
    </row>
    <row r="518601" spans="1:1">
      <c r="A518601" s="125"/>
    </row>
    <row r="518612" spans="1:1">
      <c r="A518612" s="153"/>
    </row>
    <row r="518613" spans="1:1">
      <c r="A518613" s="153"/>
    </row>
    <row r="518616" spans="1:1">
      <c r="A518616" s="153"/>
    </row>
    <row r="518626" spans="1:1">
      <c r="A518626" s="153"/>
    </row>
    <row r="518627" spans="1:1">
      <c r="A518627" s="153"/>
    </row>
    <row r="518628" spans="1:1">
      <c r="A518628" s="153"/>
    </row>
    <row r="518641" spans="1:1">
      <c r="A518641" s="153"/>
    </row>
    <row r="518643" spans="1:1">
      <c r="A518643" s="153"/>
    </row>
    <row r="518645" spans="1:1">
      <c r="A518645" s="154"/>
    </row>
    <row r="518647" spans="1:1">
      <c r="A518647" s="125"/>
    </row>
    <row r="518658" spans="1:1">
      <c r="A518658" s="153"/>
    </row>
    <row r="518659" spans="1:1">
      <c r="A518659" s="153"/>
    </row>
    <row r="518662" spans="1:1">
      <c r="A518662" s="153"/>
    </row>
    <row r="518672" spans="1:1">
      <c r="A518672" s="153"/>
    </row>
    <row r="518673" spans="1:1">
      <c r="A518673" s="153"/>
    </row>
    <row r="518674" spans="1:1">
      <c r="A518674" s="153"/>
    </row>
    <row r="518687" spans="1:1">
      <c r="A518687" s="153"/>
    </row>
    <row r="518689" spans="1:1">
      <c r="A518689" s="153"/>
    </row>
    <row r="518691" spans="1:1">
      <c r="A518691" s="154"/>
    </row>
    <row r="518693" spans="1:1">
      <c r="A518693" s="125"/>
    </row>
    <row r="518704" spans="1:1">
      <c r="A518704" s="153"/>
    </row>
    <row r="518705" spans="1:1">
      <c r="A518705" s="153"/>
    </row>
    <row r="518708" spans="1:1">
      <c r="A518708" s="153"/>
    </row>
    <row r="518718" spans="1:1">
      <c r="A518718" s="153"/>
    </row>
    <row r="518719" spans="1:1">
      <c r="A518719" s="153"/>
    </row>
    <row r="518720" spans="1:1">
      <c r="A518720" s="153"/>
    </row>
    <row r="518733" spans="1:1">
      <c r="A518733" s="153"/>
    </row>
    <row r="518735" spans="1:1">
      <c r="A518735" s="153"/>
    </row>
    <row r="518737" spans="1:1">
      <c r="A518737" s="154"/>
    </row>
    <row r="518739" spans="1:1">
      <c r="A518739" s="125"/>
    </row>
    <row r="518750" spans="1:1">
      <c r="A518750" s="153"/>
    </row>
    <row r="518751" spans="1:1">
      <c r="A518751" s="153"/>
    </row>
    <row r="518754" spans="1:1">
      <c r="A518754" s="153"/>
    </row>
    <row r="518764" spans="1:1">
      <c r="A518764" s="153"/>
    </row>
    <row r="518765" spans="1:1">
      <c r="A518765" s="153"/>
    </row>
    <row r="518766" spans="1:1">
      <c r="A518766" s="153"/>
    </row>
    <row r="518779" spans="1:1">
      <c r="A518779" s="153"/>
    </row>
    <row r="518781" spans="1:1">
      <c r="A518781" s="153"/>
    </row>
    <row r="518783" spans="1:1">
      <c r="A518783" s="154"/>
    </row>
    <row r="518785" spans="1:1">
      <c r="A518785" s="125"/>
    </row>
    <row r="518796" spans="1:1">
      <c r="A518796" s="153"/>
    </row>
    <row r="518797" spans="1:1">
      <c r="A518797" s="153"/>
    </row>
    <row r="518800" spans="1:1">
      <c r="A518800" s="153"/>
    </row>
    <row r="518810" spans="1:1">
      <c r="A518810" s="153"/>
    </row>
    <row r="518811" spans="1:1">
      <c r="A518811" s="153"/>
    </row>
    <row r="518812" spans="1:1">
      <c r="A518812" s="153"/>
    </row>
    <row r="518825" spans="1:1">
      <c r="A518825" s="153"/>
    </row>
    <row r="518827" spans="1:1">
      <c r="A518827" s="153"/>
    </row>
    <row r="518829" spans="1:1">
      <c r="A518829" s="154"/>
    </row>
    <row r="518831" spans="1:1">
      <c r="A518831" s="125"/>
    </row>
    <row r="518842" spans="1:1">
      <c r="A518842" s="153"/>
    </row>
    <row r="518843" spans="1:1">
      <c r="A518843" s="153"/>
    </row>
    <row r="518846" spans="1:1">
      <c r="A518846" s="153"/>
    </row>
    <row r="518856" spans="1:1">
      <c r="A518856" s="153"/>
    </row>
    <row r="518857" spans="1:1">
      <c r="A518857" s="153"/>
    </row>
    <row r="518858" spans="1:1">
      <c r="A518858" s="153"/>
    </row>
    <row r="518871" spans="1:1">
      <c r="A518871" s="153"/>
    </row>
    <row r="518873" spans="1:1">
      <c r="A518873" s="153"/>
    </row>
    <row r="518875" spans="1:1">
      <c r="A518875" s="154"/>
    </row>
    <row r="518877" spans="1:1">
      <c r="A518877" s="125"/>
    </row>
    <row r="518888" spans="1:1">
      <c r="A518888" s="153"/>
    </row>
    <row r="518889" spans="1:1">
      <c r="A518889" s="153"/>
    </row>
    <row r="518892" spans="1:1">
      <c r="A518892" s="153"/>
    </row>
    <row r="518902" spans="1:1">
      <c r="A518902" s="153"/>
    </row>
    <row r="518903" spans="1:1">
      <c r="A518903" s="153"/>
    </row>
    <row r="518904" spans="1:1">
      <c r="A518904" s="153"/>
    </row>
    <row r="518917" spans="1:1">
      <c r="A518917" s="153"/>
    </row>
    <row r="518919" spans="1:1">
      <c r="A518919" s="153"/>
    </row>
    <row r="518921" spans="1:1">
      <c r="A518921" s="154"/>
    </row>
    <row r="518923" spans="1:1">
      <c r="A518923" s="125"/>
    </row>
    <row r="518934" spans="1:1">
      <c r="A518934" s="153"/>
    </row>
    <row r="518935" spans="1:1">
      <c r="A518935" s="153"/>
    </row>
    <row r="518938" spans="1:1">
      <c r="A518938" s="153"/>
    </row>
    <row r="518948" spans="1:1">
      <c r="A518948" s="153"/>
    </row>
    <row r="518949" spans="1:1">
      <c r="A518949" s="153"/>
    </row>
    <row r="518950" spans="1:1">
      <c r="A518950" s="153"/>
    </row>
    <row r="518963" spans="1:1">
      <c r="A518963" s="153"/>
    </row>
    <row r="518965" spans="1:1">
      <c r="A518965" s="153"/>
    </row>
    <row r="518967" spans="1:1">
      <c r="A518967" s="154"/>
    </row>
    <row r="518969" spans="1:1">
      <c r="A518969" s="125"/>
    </row>
    <row r="518980" spans="1:1">
      <c r="A518980" s="153"/>
    </row>
    <row r="518981" spans="1:1">
      <c r="A518981" s="153"/>
    </row>
    <row r="518984" spans="1:1">
      <c r="A518984" s="153"/>
    </row>
    <row r="518994" spans="1:1">
      <c r="A518994" s="153"/>
    </row>
    <row r="518995" spans="1:1">
      <c r="A518995" s="153"/>
    </row>
    <row r="518996" spans="1:1">
      <c r="A518996" s="153"/>
    </row>
    <row r="519009" spans="1:1">
      <c r="A519009" s="153"/>
    </row>
    <row r="519011" spans="1:1">
      <c r="A519011" s="153"/>
    </row>
    <row r="519013" spans="1:1">
      <c r="A519013" s="154"/>
    </row>
    <row r="519015" spans="1:1">
      <c r="A519015" s="125"/>
    </row>
    <row r="519026" spans="1:1">
      <c r="A519026" s="153"/>
    </row>
    <row r="519027" spans="1:1">
      <c r="A519027" s="153"/>
    </row>
    <row r="519030" spans="1:1">
      <c r="A519030" s="153"/>
    </row>
    <row r="519040" spans="1:1">
      <c r="A519040" s="153"/>
    </row>
    <row r="519041" spans="1:1">
      <c r="A519041" s="153"/>
    </row>
    <row r="519042" spans="1:1">
      <c r="A519042" s="153"/>
    </row>
    <row r="519055" spans="1:1">
      <c r="A519055" s="153"/>
    </row>
    <row r="519057" spans="1:1">
      <c r="A519057" s="153"/>
    </row>
    <row r="519059" spans="1:1">
      <c r="A519059" s="154"/>
    </row>
    <row r="519061" spans="1:1">
      <c r="A519061" s="125"/>
    </row>
    <row r="519072" spans="1:1">
      <c r="A519072" s="153"/>
    </row>
    <row r="519073" spans="1:1">
      <c r="A519073" s="153"/>
    </row>
    <row r="519076" spans="1:1">
      <c r="A519076" s="153"/>
    </row>
    <row r="519086" spans="1:1">
      <c r="A519086" s="153"/>
    </row>
    <row r="519087" spans="1:1">
      <c r="A519087" s="153"/>
    </row>
    <row r="519088" spans="1:1">
      <c r="A519088" s="153"/>
    </row>
    <row r="519101" spans="1:1">
      <c r="A519101" s="153"/>
    </row>
    <row r="519103" spans="1:1">
      <c r="A519103" s="153"/>
    </row>
    <row r="519105" spans="1:1">
      <c r="A519105" s="154"/>
    </row>
    <row r="519107" spans="1:1">
      <c r="A519107" s="125"/>
    </row>
    <row r="519118" spans="1:1">
      <c r="A519118" s="153"/>
    </row>
    <row r="519119" spans="1:1">
      <c r="A519119" s="153"/>
    </row>
    <row r="519122" spans="1:1">
      <c r="A519122" s="153"/>
    </row>
    <row r="519132" spans="1:1">
      <c r="A519132" s="153"/>
    </row>
    <row r="519133" spans="1:1">
      <c r="A519133" s="153"/>
    </row>
    <row r="519134" spans="1:1">
      <c r="A519134" s="153"/>
    </row>
    <row r="519147" spans="1:1">
      <c r="A519147" s="153"/>
    </row>
    <row r="519149" spans="1:1">
      <c r="A519149" s="153"/>
    </row>
    <row r="519151" spans="1:1">
      <c r="A519151" s="154"/>
    </row>
    <row r="519153" spans="1:1">
      <c r="A519153" s="125"/>
    </row>
    <row r="519164" spans="1:1">
      <c r="A519164" s="153"/>
    </row>
    <row r="519165" spans="1:1">
      <c r="A519165" s="153"/>
    </row>
    <row r="519168" spans="1:1">
      <c r="A519168" s="153"/>
    </row>
    <row r="519178" spans="1:1">
      <c r="A519178" s="153"/>
    </row>
    <row r="519179" spans="1:1">
      <c r="A519179" s="153"/>
    </row>
    <row r="519180" spans="1:1">
      <c r="A519180" s="153"/>
    </row>
    <row r="519193" spans="1:1">
      <c r="A519193" s="153"/>
    </row>
    <row r="519195" spans="1:1">
      <c r="A519195" s="153"/>
    </row>
    <row r="519197" spans="1:1">
      <c r="A519197" s="154"/>
    </row>
    <row r="519199" spans="1:1">
      <c r="A519199" s="125"/>
    </row>
    <row r="519210" spans="1:1">
      <c r="A519210" s="153"/>
    </row>
    <row r="519211" spans="1:1">
      <c r="A519211" s="153"/>
    </row>
    <row r="519214" spans="1:1">
      <c r="A519214" s="153"/>
    </row>
    <row r="519224" spans="1:1">
      <c r="A519224" s="153"/>
    </row>
    <row r="519225" spans="1:1">
      <c r="A519225" s="153"/>
    </row>
    <row r="519226" spans="1:1">
      <c r="A519226" s="153"/>
    </row>
    <row r="519239" spans="1:1">
      <c r="A519239" s="153"/>
    </row>
    <row r="519241" spans="1:1">
      <c r="A519241" s="153"/>
    </row>
    <row r="519243" spans="1:1">
      <c r="A519243" s="154"/>
    </row>
    <row r="519245" spans="1:1">
      <c r="A519245" s="125"/>
    </row>
    <row r="519256" spans="1:1">
      <c r="A519256" s="153"/>
    </row>
    <row r="519257" spans="1:1">
      <c r="A519257" s="153"/>
    </row>
    <row r="519260" spans="1:1">
      <c r="A519260" s="153"/>
    </row>
    <row r="519270" spans="1:1">
      <c r="A519270" s="153"/>
    </row>
    <row r="519271" spans="1:1">
      <c r="A519271" s="153"/>
    </row>
    <row r="519272" spans="1:1">
      <c r="A519272" s="153"/>
    </row>
    <row r="519285" spans="1:1">
      <c r="A519285" s="153"/>
    </row>
    <row r="519287" spans="1:1">
      <c r="A519287" s="153"/>
    </row>
    <row r="519289" spans="1:1">
      <c r="A519289" s="154"/>
    </row>
    <row r="519291" spans="1:1">
      <c r="A519291" s="125"/>
    </row>
    <row r="519302" spans="1:1">
      <c r="A519302" s="153"/>
    </row>
    <row r="519303" spans="1:1">
      <c r="A519303" s="153"/>
    </row>
    <row r="519306" spans="1:1">
      <c r="A519306" s="153"/>
    </row>
    <row r="519316" spans="1:1">
      <c r="A519316" s="153"/>
    </row>
    <row r="519317" spans="1:1">
      <c r="A519317" s="153"/>
    </row>
    <row r="519318" spans="1:1">
      <c r="A519318" s="153"/>
    </row>
    <row r="519331" spans="1:1">
      <c r="A519331" s="153"/>
    </row>
    <row r="519333" spans="1:1">
      <c r="A519333" s="153"/>
    </row>
    <row r="519335" spans="1:1">
      <c r="A519335" s="154"/>
    </row>
    <row r="519337" spans="1:1">
      <c r="A519337" s="125"/>
    </row>
    <row r="519348" spans="1:1">
      <c r="A519348" s="153"/>
    </row>
    <row r="519349" spans="1:1">
      <c r="A519349" s="153"/>
    </row>
    <row r="519352" spans="1:1">
      <c r="A519352" s="153"/>
    </row>
    <row r="519362" spans="1:1">
      <c r="A519362" s="153"/>
    </row>
    <row r="519363" spans="1:1">
      <c r="A519363" s="153"/>
    </row>
    <row r="519364" spans="1:1">
      <c r="A519364" s="153"/>
    </row>
    <row r="519377" spans="1:1">
      <c r="A519377" s="153"/>
    </row>
    <row r="519379" spans="1:1">
      <c r="A519379" s="153"/>
    </row>
    <row r="519381" spans="1:1">
      <c r="A519381" s="154"/>
    </row>
    <row r="519383" spans="1:1">
      <c r="A519383" s="125"/>
    </row>
    <row r="519394" spans="1:1">
      <c r="A519394" s="153"/>
    </row>
    <row r="519395" spans="1:1">
      <c r="A519395" s="153"/>
    </row>
    <row r="519398" spans="1:1">
      <c r="A519398" s="153"/>
    </row>
    <row r="519408" spans="1:1">
      <c r="A519408" s="153"/>
    </row>
    <row r="519409" spans="1:1">
      <c r="A519409" s="153"/>
    </row>
    <row r="519410" spans="1:1">
      <c r="A519410" s="153"/>
    </row>
    <row r="519423" spans="1:1">
      <c r="A519423" s="153"/>
    </row>
    <row r="519425" spans="1:1">
      <c r="A519425" s="153"/>
    </row>
    <row r="519427" spans="1:1">
      <c r="A519427" s="154"/>
    </row>
    <row r="519429" spans="1:1">
      <c r="A519429" s="125"/>
    </row>
    <row r="519440" spans="1:1">
      <c r="A519440" s="153"/>
    </row>
    <row r="519441" spans="1:1">
      <c r="A519441" s="153"/>
    </row>
    <row r="519444" spans="1:1">
      <c r="A519444" s="153"/>
    </row>
    <row r="519454" spans="1:1">
      <c r="A519454" s="153"/>
    </row>
    <row r="519455" spans="1:1">
      <c r="A519455" s="153"/>
    </row>
    <row r="519456" spans="1:1">
      <c r="A519456" s="153"/>
    </row>
    <row r="519469" spans="1:1">
      <c r="A519469" s="153"/>
    </row>
    <row r="519471" spans="1:1">
      <c r="A519471" s="153"/>
    </row>
    <row r="519473" spans="1:1">
      <c r="A519473" s="154"/>
    </row>
    <row r="519475" spans="1:1">
      <c r="A519475" s="125"/>
    </row>
    <row r="519486" spans="1:1">
      <c r="A519486" s="153"/>
    </row>
    <row r="519487" spans="1:1">
      <c r="A519487" s="153"/>
    </row>
    <row r="519490" spans="1:1">
      <c r="A519490" s="153"/>
    </row>
    <row r="519500" spans="1:1">
      <c r="A519500" s="153"/>
    </row>
    <row r="519501" spans="1:1">
      <c r="A519501" s="153"/>
    </row>
    <row r="519502" spans="1:1">
      <c r="A519502" s="153"/>
    </row>
    <row r="519515" spans="1:1">
      <c r="A519515" s="153"/>
    </row>
    <row r="519517" spans="1:1">
      <c r="A519517" s="153"/>
    </row>
    <row r="519519" spans="1:1">
      <c r="A519519" s="154"/>
    </row>
    <row r="519521" spans="1:1">
      <c r="A519521" s="125"/>
    </row>
    <row r="519532" spans="1:1">
      <c r="A519532" s="153"/>
    </row>
    <row r="519533" spans="1:1">
      <c r="A519533" s="153"/>
    </row>
    <row r="519536" spans="1:1">
      <c r="A519536" s="153"/>
    </row>
    <row r="519546" spans="1:1">
      <c r="A519546" s="153"/>
    </row>
    <row r="519547" spans="1:1">
      <c r="A519547" s="153"/>
    </row>
    <row r="519548" spans="1:1">
      <c r="A519548" s="153"/>
    </row>
    <row r="519561" spans="1:1">
      <c r="A519561" s="153"/>
    </row>
    <row r="519563" spans="1:1">
      <c r="A519563" s="153"/>
    </row>
    <row r="519565" spans="1:1">
      <c r="A519565" s="154"/>
    </row>
    <row r="519567" spans="1:1">
      <c r="A519567" s="125"/>
    </row>
    <row r="519578" spans="1:1">
      <c r="A519578" s="153"/>
    </row>
    <row r="519579" spans="1:1">
      <c r="A519579" s="153"/>
    </row>
    <row r="519582" spans="1:1">
      <c r="A519582" s="153"/>
    </row>
    <row r="519592" spans="1:1">
      <c r="A519592" s="153"/>
    </row>
    <row r="519593" spans="1:1">
      <c r="A519593" s="153"/>
    </row>
    <row r="519594" spans="1:1">
      <c r="A519594" s="153"/>
    </row>
    <row r="519607" spans="1:1">
      <c r="A519607" s="153"/>
    </row>
    <row r="519609" spans="1:1">
      <c r="A519609" s="153"/>
    </row>
    <row r="519611" spans="1:1">
      <c r="A519611" s="154"/>
    </row>
    <row r="519613" spans="1:1">
      <c r="A519613" s="125"/>
    </row>
    <row r="519624" spans="1:1">
      <c r="A519624" s="153"/>
    </row>
    <row r="519625" spans="1:1">
      <c r="A519625" s="153"/>
    </row>
    <row r="519628" spans="1:1">
      <c r="A519628" s="153"/>
    </row>
    <row r="519638" spans="1:1">
      <c r="A519638" s="153"/>
    </row>
    <row r="519639" spans="1:1">
      <c r="A519639" s="153"/>
    </row>
    <row r="519640" spans="1:1">
      <c r="A519640" s="153"/>
    </row>
    <row r="519653" spans="1:1">
      <c r="A519653" s="153"/>
    </row>
    <row r="519655" spans="1:1">
      <c r="A519655" s="153"/>
    </row>
    <row r="519657" spans="1:1">
      <c r="A519657" s="154"/>
    </row>
    <row r="519659" spans="1:1">
      <c r="A519659" s="125"/>
    </row>
    <row r="519670" spans="1:1">
      <c r="A519670" s="153"/>
    </row>
    <row r="519671" spans="1:1">
      <c r="A519671" s="153"/>
    </row>
    <row r="519674" spans="1:1">
      <c r="A519674" s="153"/>
    </row>
    <row r="519684" spans="1:1">
      <c r="A519684" s="153"/>
    </row>
    <row r="519685" spans="1:1">
      <c r="A519685" s="153"/>
    </row>
    <row r="519686" spans="1:1">
      <c r="A519686" s="153"/>
    </row>
    <row r="519699" spans="1:1">
      <c r="A519699" s="153"/>
    </row>
    <row r="519701" spans="1:1">
      <c r="A519701" s="153"/>
    </row>
    <row r="519703" spans="1:1">
      <c r="A519703" s="154"/>
    </row>
    <row r="519705" spans="1:1">
      <c r="A519705" s="125"/>
    </row>
    <row r="519716" spans="1:1">
      <c r="A519716" s="153"/>
    </row>
    <row r="519717" spans="1:1">
      <c r="A519717" s="153"/>
    </row>
    <row r="519720" spans="1:1">
      <c r="A519720" s="153"/>
    </row>
    <row r="519730" spans="1:1">
      <c r="A519730" s="153"/>
    </row>
    <row r="519731" spans="1:1">
      <c r="A519731" s="153"/>
    </row>
    <row r="519732" spans="1:1">
      <c r="A519732" s="153"/>
    </row>
    <row r="519745" spans="1:1">
      <c r="A519745" s="153"/>
    </row>
    <row r="519747" spans="1:1">
      <c r="A519747" s="153"/>
    </row>
    <row r="519749" spans="1:1">
      <c r="A519749" s="154"/>
    </row>
    <row r="519751" spans="1:1">
      <c r="A519751" s="125"/>
    </row>
    <row r="519762" spans="1:1">
      <c r="A519762" s="153"/>
    </row>
    <row r="519763" spans="1:1">
      <c r="A519763" s="153"/>
    </row>
    <row r="519766" spans="1:1">
      <c r="A519766" s="153"/>
    </row>
    <row r="519776" spans="1:1">
      <c r="A519776" s="153"/>
    </row>
    <row r="519777" spans="1:1">
      <c r="A519777" s="153"/>
    </row>
    <row r="519778" spans="1:1">
      <c r="A519778" s="153"/>
    </row>
    <row r="519791" spans="1:1">
      <c r="A519791" s="153"/>
    </row>
    <row r="519793" spans="1:1">
      <c r="A519793" s="153"/>
    </row>
    <row r="519795" spans="1:1">
      <c r="A519795" s="154"/>
    </row>
    <row r="519797" spans="1:1">
      <c r="A519797" s="125"/>
    </row>
    <row r="519808" spans="1:1">
      <c r="A519808" s="153"/>
    </row>
    <row r="519809" spans="1:1">
      <c r="A519809" s="153"/>
    </row>
    <row r="519812" spans="1:1">
      <c r="A519812" s="153"/>
    </row>
    <row r="519822" spans="1:1">
      <c r="A519822" s="153"/>
    </row>
    <row r="519823" spans="1:1">
      <c r="A519823" s="153"/>
    </row>
    <row r="519824" spans="1:1">
      <c r="A519824" s="153"/>
    </row>
    <row r="519837" spans="1:1">
      <c r="A519837" s="153"/>
    </row>
    <row r="519839" spans="1:1">
      <c r="A519839" s="153"/>
    </row>
    <row r="519841" spans="1:1">
      <c r="A519841" s="154"/>
    </row>
    <row r="519843" spans="1:1">
      <c r="A519843" s="125"/>
    </row>
    <row r="519854" spans="1:1">
      <c r="A519854" s="153"/>
    </row>
    <row r="519855" spans="1:1">
      <c r="A519855" s="153"/>
    </row>
    <row r="519858" spans="1:1">
      <c r="A519858" s="153"/>
    </row>
    <row r="519868" spans="1:1">
      <c r="A519868" s="153"/>
    </row>
    <row r="519869" spans="1:1">
      <c r="A519869" s="153"/>
    </row>
    <row r="519870" spans="1:1">
      <c r="A519870" s="153"/>
    </row>
    <row r="519883" spans="1:1">
      <c r="A519883" s="153"/>
    </row>
    <row r="519885" spans="1:1">
      <c r="A519885" s="153"/>
    </row>
    <row r="519887" spans="1:1">
      <c r="A519887" s="154"/>
    </row>
    <row r="519889" spans="1:1">
      <c r="A519889" s="125"/>
    </row>
    <row r="519900" spans="1:1">
      <c r="A519900" s="153"/>
    </row>
    <row r="519901" spans="1:1">
      <c r="A519901" s="153"/>
    </row>
    <row r="519904" spans="1:1">
      <c r="A519904" s="153"/>
    </row>
    <row r="519914" spans="1:1">
      <c r="A519914" s="153"/>
    </row>
    <row r="519915" spans="1:1">
      <c r="A519915" s="153"/>
    </row>
    <row r="519916" spans="1:1">
      <c r="A519916" s="153"/>
    </row>
    <row r="519929" spans="1:1">
      <c r="A519929" s="153"/>
    </row>
    <row r="519931" spans="1:1">
      <c r="A519931" s="153"/>
    </row>
    <row r="519933" spans="1:1">
      <c r="A519933" s="154"/>
    </row>
    <row r="519935" spans="1:1">
      <c r="A519935" s="125"/>
    </row>
    <row r="519946" spans="1:1">
      <c r="A519946" s="153"/>
    </row>
    <row r="519947" spans="1:1">
      <c r="A519947" s="153"/>
    </row>
    <row r="519950" spans="1:1">
      <c r="A519950" s="153"/>
    </row>
    <row r="519960" spans="1:1">
      <c r="A519960" s="153"/>
    </row>
    <row r="519961" spans="1:1">
      <c r="A519961" s="153"/>
    </row>
    <row r="519962" spans="1:1">
      <c r="A519962" s="153"/>
    </row>
    <row r="519975" spans="1:1">
      <c r="A519975" s="153"/>
    </row>
    <row r="519977" spans="1:1">
      <c r="A519977" s="153"/>
    </row>
    <row r="519979" spans="1:1">
      <c r="A519979" s="154"/>
    </row>
    <row r="519981" spans="1:1">
      <c r="A519981" s="125"/>
    </row>
    <row r="519992" spans="1:1">
      <c r="A519992" s="153"/>
    </row>
    <row r="519993" spans="1:1">
      <c r="A519993" s="153"/>
    </row>
    <row r="519996" spans="1:1">
      <c r="A519996" s="153"/>
    </row>
    <row r="520006" spans="1:1">
      <c r="A520006" s="153"/>
    </row>
    <row r="520007" spans="1:1">
      <c r="A520007" s="153"/>
    </row>
    <row r="520008" spans="1:1">
      <c r="A520008" s="153"/>
    </row>
    <row r="520021" spans="1:1">
      <c r="A520021" s="153"/>
    </row>
    <row r="520023" spans="1:1">
      <c r="A520023" s="153"/>
    </row>
    <row r="520025" spans="1:1">
      <c r="A520025" s="154"/>
    </row>
    <row r="520027" spans="1:1">
      <c r="A520027" s="125"/>
    </row>
    <row r="520038" spans="1:1">
      <c r="A520038" s="153"/>
    </row>
    <row r="520039" spans="1:1">
      <c r="A520039" s="153"/>
    </row>
    <row r="520042" spans="1:1">
      <c r="A520042" s="153"/>
    </row>
    <row r="520052" spans="1:1">
      <c r="A520052" s="153"/>
    </row>
    <row r="520053" spans="1:1">
      <c r="A520053" s="153"/>
    </row>
    <row r="520054" spans="1:1">
      <c r="A520054" s="153"/>
    </row>
    <row r="520067" spans="1:1">
      <c r="A520067" s="153"/>
    </row>
    <row r="520069" spans="1:1">
      <c r="A520069" s="153"/>
    </row>
    <row r="520071" spans="1:1">
      <c r="A520071" s="154"/>
    </row>
    <row r="520073" spans="1:1">
      <c r="A520073" s="125"/>
    </row>
    <row r="520084" spans="1:1">
      <c r="A520084" s="153"/>
    </row>
    <row r="520085" spans="1:1">
      <c r="A520085" s="153"/>
    </row>
    <row r="520088" spans="1:1">
      <c r="A520088" s="153"/>
    </row>
    <row r="520098" spans="1:1">
      <c r="A520098" s="153"/>
    </row>
    <row r="520099" spans="1:1">
      <c r="A520099" s="153"/>
    </row>
    <row r="520100" spans="1:1">
      <c r="A520100" s="153"/>
    </row>
    <row r="520113" spans="1:1">
      <c r="A520113" s="153"/>
    </row>
    <row r="520115" spans="1:1">
      <c r="A520115" s="153"/>
    </row>
    <row r="520117" spans="1:1">
      <c r="A520117" s="154"/>
    </row>
    <row r="520119" spans="1:1">
      <c r="A520119" s="125"/>
    </row>
    <row r="520130" spans="1:1">
      <c r="A520130" s="153"/>
    </row>
    <row r="520131" spans="1:1">
      <c r="A520131" s="153"/>
    </row>
    <row r="520134" spans="1:1">
      <c r="A520134" s="153"/>
    </row>
    <row r="520144" spans="1:1">
      <c r="A520144" s="153"/>
    </row>
    <row r="520145" spans="1:1">
      <c r="A520145" s="153"/>
    </row>
    <row r="520146" spans="1:1">
      <c r="A520146" s="153"/>
    </row>
    <row r="520159" spans="1:1">
      <c r="A520159" s="153"/>
    </row>
    <row r="520161" spans="1:1">
      <c r="A520161" s="153"/>
    </row>
    <row r="520163" spans="1:1">
      <c r="A520163" s="154"/>
    </row>
    <row r="520165" spans="1:1">
      <c r="A520165" s="125"/>
    </row>
    <row r="520176" spans="1:1">
      <c r="A520176" s="153"/>
    </row>
    <row r="520177" spans="1:1">
      <c r="A520177" s="153"/>
    </row>
    <row r="520180" spans="1:1">
      <c r="A520180" s="153"/>
    </row>
    <row r="520190" spans="1:1">
      <c r="A520190" s="153"/>
    </row>
    <row r="520191" spans="1:1">
      <c r="A520191" s="153"/>
    </row>
    <row r="520192" spans="1:1">
      <c r="A520192" s="153"/>
    </row>
    <row r="520205" spans="1:1">
      <c r="A520205" s="153"/>
    </row>
    <row r="520207" spans="1:1">
      <c r="A520207" s="153"/>
    </row>
    <row r="520209" spans="1:1">
      <c r="A520209" s="154"/>
    </row>
    <row r="520211" spans="1:1">
      <c r="A520211" s="125"/>
    </row>
    <row r="520222" spans="1:1">
      <c r="A520222" s="153"/>
    </row>
    <row r="520223" spans="1:1">
      <c r="A520223" s="153"/>
    </row>
    <row r="520226" spans="1:1">
      <c r="A520226" s="153"/>
    </row>
    <row r="520236" spans="1:1">
      <c r="A520236" s="153"/>
    </row>
    <row r="520237" spans="1:1">
      <c r="A520237" s="153"/>
    </row>
    <row r="520238" spans="1:1">
      <c r="A520238" s="153"/>
    </row>
    <row r="520251" spans="1:1">
      <c r="A520251" s="153"/>
    </row>
    <row r="520253" spans="1:1">
      <c r="A520253" s="153"/>
    </row>
    <row r="520255" spans="1:1">
      <c r="A520255" s="154"/>
    </row>
    <row r="520257" spans="1:1">
      <c r="A520257" s="125"/>
    </row>
    <row r="520268" spans="1:1">
      <c r="A520268" s="153"/>
    </row>
    <row r="520269" spans="1:1">
      <c r="A520269" s="153"/>
    </row>
    <row r="520272" spans="1:1">
      <c r="A520272" s="153"/>
    </row>
    <row r="520282" spans="1:1">
      <c r="A520282" s="153"/>
    </row>
    <row r="520283" spans="1:1">
      <c r="A520283" s="153"/>
    </row>
    <row r="520284" spans="1:1">
      <c r="A520284" s="153"/>
    </row>
    <row r="520297" spans="1:1">
      <c r="A520297" s="153"/>
    </row>
    <row r="520299" spans="1:1">
      <c r="A520299" s="153"/>
    </row>
    <row r="520301" spans="1:1">
      <c r="A520301" s="154"/>
    </row>
    <row r="520303" spans="1:1">
      <c r="A520303" s="125"/>
    </row>
    <row r="520314" spans="1:1">
      <c r="A520314" s="153"/>
    </row>
    <row r="520315" spans="1:1">
      <c r="A520315" s="153"/>
    </row>
    <row r="520318" spans="1:1">
      <c r="A520318" s="153"/>
    </row>
    <row r="520328" spans="1:1">
      <c r="A520328" s="153"/>
    </row>
    <row r="520329" spans="1:1">
      <c r="A520329" s="153"/>
    </row>
    <row r="520330" spans="1:1">
      <c r="A520330" s="153"/>
    </row>
    <row r="520343" spans="1:1">
      <c r="A520343" s="153"/>
    </row>
    <row r="520345" spans="1:1">
      <c r="A520345" s="153"/>
    </row>
    <row r="520347" spans="1:1">
      <c r="A520347" s="154"/>
    </row>
    <row r="520349" spans="1:1">
      <c r="A520349" s="125"/>
    </row>
    <row r="520360" spans="1:1">
      <c r="A520360" s="153"/>
    </row>
    <row r="520361" spans="1:1">
      <c r="A520361" s="153"/>
    </row>
    <row r="520364" spans="1:1">
      <c r="A520364" s="153"/>
    </row>
    <row r="520374" spans="1:1">
      <c r="A520374" s="153"/>
    </row>
    <row r="520375" spans="1:1">
      <c r="A520375" s="153"/>
    </row>
    <row r="520376" spans="1:1">
      <c r="A520376" s="153"/>
    </row>
    <row r="520389" spans="1:1">
      <c r="A520389" s="153"/>
    </row>
    <row r="520391" spans="1:1">
      <c r="A520391" s="153"/>
    </row>
    <row r="520393" spans="1:1">
      <c r="A520393" s="154"/>
    </row>
    <row r="520395" spans="1:1">
      <c r="A520395" s="125"/>
    </row>
    <row r="520406" spans="1:1">
      <c r="A520406" s="153"/>
    </row>
    <row r="520407" spans="1:1">
      <c r="A520407" s="153"/>
    </row>
    <row r="520410" spans="1:1">
      <c r="A520410" s="153"/>
    </row>
    <row r="520420" spans="1:1">
      <c r="A520420" s="153"/>
    </row>
    <row r="520421" spans="1:1">
      <c r="A520421" s="153"/>
    </row>
    <row r="520422" spans="1:1">
      <c r="A520422" s="153"/>
    </row>
    <row r="520435" spans="1:1">
      <c r="A520435" s="153"/>
    </row>
    <row r="520437" spans="1:1">
      <c r="A520437" s="153"/>
    </row>
    <row r="520439" spans="1:1">
      <c r="A520439" s="154"/>
    </row>
    <row r="520441" spans="1:1">
      <c r="A520441" s="125"/>
    </row>
    <row r="520452" spans="1:1">
      <c r="A520452" s="153"/>
    </row>
    <row r="520453" spans="1:1">
      <c r="A520453" s="153"/>
    </row>
    <row r="520456" spans="1:1">
      <c r="A520456" s="153"/>
    </row>
    <row r="520466" spans="1:1">
      <c r="A520466" s="153"/>
    </row>
    <row r="520467" spans="1:1">
      <c r="A520467" s="153"/>
    </row>
    <row r="520468" spans="1:1">
      <c r="A520468" s="153"/>
    </row>
    <row r="520481" spans="1:1">
      <c r="A520481" s="153"/>
    </row>
    <row r="520483" spans="1:1">
      <c r="A520483" s="153"/>
    </row>
    <row r="520485" spans="1:1">
      <c r="A520485" s="154"/>
    </row>
    <row r="520487" spans="1:1">
      <c r="A520487" s="125"/>
    </row>
    <row r="520498" spans="1:1">
      <c r="A520498" s="153"/>
    </row>
    <row r="520499" spans="1:1">
      <c r="A520499" s="153"/>
    </row>
    <row r="520502" spans="1:1">
      <c r="A520502" s="153"/>
    </row>
    <row r="520512" spans="1:1">
      <c r="A520512" s="153"/>
    </row>
    <row r="520513" spans="1:1">
      <c r="A520513" s="153"/>
    </row>
    <row r="520514" spans="1:1">
      <c r="A520514" s="153"/>
    </row>
    <row r="520527" spans="1:1">
      <c r="A520527" s="153"/>
    </row>
    <row r="520529" spans="1:1">
      <c r="A520529" s="153"/>
    </row>
    <row r="520531" spans="1:1">
      <c r="A520531" s="154"/>
    </row>
    <row r="520533" spans="1:1">
      <c r="A520533" s="125"/>
    </row>
    <row r="520544" spans="1:1">
      <c r="A520544" s="153"/>
    </row>
    <row r="520545" spans="1:1">
      <c r="A520545" s="153"/>
    </row>
    <row r="520548" spans="1:1">
      <c r="A520548" s="153"/>
    </row>
    <row r="520558" spans="1:1">
      <c r="A520558" s="153"/>
    </row>
    <row r="520559" spans="1:1">
      <c r="A520559" s="153"/>
    </row>
    <row r="520560" spans="1:1">
      <c r="A520560" s="153"/>
    </row>
    <row r="520573" spans="1:1">
      <c r="A520573" s="153"/>
    </row>
    <row r="520575" spans="1:1">
      <c r="A520575" s="153"/>
    </row>
    <row r="520577" spans="1:1">
      <c r="A520577" s="154"/>
    </row>
    <row r="520579" spans="1:1">
      <c r="A520579" s="125"/>
    </row>
    <row r="520590" spans="1:1">
      <c r="A520590" s="153"/>
    </row>
    <row r="520591" spans="1:1">
      <c r="A520591" s="153"/>
    </row>
    <row r="520594" spans="1:1">
      <c r="A520594" s="153"/>
    </row>
    <row r="520604" spans="1:1">
      <c r="A520604" s="153"/>
    </row>
    <row r="520605" spans="1:1">
      <c r="A520605" s="153"/>
    </row>
    <row r="520606" spans="1:1">
      <c r="A520606" s="153"/>
    </row>
    <row r="520619" spans="1:1">
      <c r="A520619" s="153"/>
    </row>
    <row r="520621" spans="1:1">
      <c r="A520621" s="153"/>
    </row>
    <row r="520623" spans="1:1">
      <c r="A520623" s="154"/>
    </row>
    <row r="520625" spans="1:1">
      <c r="A520625" s="125"/>
    </row>
    <row r="520636" spans="1:1">
      <c r="A520636" s="153"/>
    </row>
    <row r="520637" spans="1:1">
      <c r="A520637" s="153"/>
    </row>
    <row r="520640" spans="1:1">
      <c r="A520640" s="153"/>
    </row>
    <row r="520650" spans="1:1">
      <c r="A520650" s="153"/>
    </row>
    <row r="520651" spans="1:1">
      <c r="A520651" s="153"/>
    </row>
    <row r="520652" spans="1:1">
      <c r="A520652" s="153"/>
    </row>
    <row r="520665" spans="1:1">
      <c r="A520665" s="153"/>
    </row>
    <row r="520667" spans="1:1">
      <c r="A520667" s="153"/>
    </row>
    <row r="520669" spans="1:1">
      <c r="A520669" s="154"/>
    </row>
    <row r="520671" spans="1:1">
      <c r="A520671" s="125"/>
    </row>
    <row r="520682" spans="1:1">
      <c r="A520682" s="153"/>
    </row>
    <row r="520683" spans="1:1">
      <c r="A520683" s="153"/>
    </row>
    <row r="520686" spans="1:1">
      <c r="A520686" s="153"/>
    </row>
    <row r="520696" spans="1:1">
      <c r="A520696" s="153"/>
    </row>
    <row r="520697" spans="1:1">
      <c r="A520697" s="153"/>
    </row>
    <row r="520698" spans="1:1">
      <c r="A520698" s="153"/>
    </row>
    <row r="520711" spans="1:1">
      <c r="A520711" s="153"/>
    </row>
    <row r="520713" spans="1:1">
      <c r="A520713" s="153"/>
    </row>
    <row r="520715" spans="1:1">
      <c r="A520715" s="154"/>
    </row>
    <row r="520717" spans="1:1">
      <c r="A520717" s="125"/>
    </row>
    <row r="520728" spans="1:1">
      <c r="A520728" s="153"/>
    </row>
    <row r="520729" spans="1:1">
      <c r="A520729" s="153"/>
    </row>
    <row r="520732" spans="1:1">
      <c r="A520732" s="153"/>
    </row>
    <row r="520742" spans="1:1">
      <c r="A520742" s="153"/>
    </row>
    <row r="520743" spans="1:1">
      <c r="A520743" s="153"/>
    </row>
    <row r="520744" spans="1:1">
      <c r="A520744" s="153"/>
    </row>
    <row r="520757" spans="1:1">
      <c r="A520757" s="153"/>
    </row>
    <row r="520759" spans="1:1">
      <c r="A520759" s="153"/>
    </row>
    <row r="520761" spans="1:1">
      <c r="A520761" s="154"/>
    </row>
    <row r="520763" spans="1:1">
      <c r="A520763" s="125"/>
    </row>
    <row r="520774" spans="1:1">
      <c r="A520774" s="153"/>
    </row>
    <row r="520775" spans="1:1">
      <c r="A520775" s="153"/>
    </row>
    <row r="520778" spans="1:1">
      <c r="A520778" s="153"/>
    </row>
    <row r="520788" spans="1:1">
      <c r="A520788" s="153"/>
    </row>
    <row r="520789" spans="1:1">
      <c r="A520789" s="153"/>
    </row>
    <row r="520790" spans="1:1">
      <c r="A520790" s="153"/>
    </row>
    <row r="520803" spans="1:1">
      <c r="A520803" s="153"/>
    </row>
    <row r="520805" spans="1:1">
      <c r="A520805" s="153"/>
    </row>
    <row r="520807" spans="1:1">
      <c r="A520807" s="154"/>
    </row>
    <row r="520809" spans="1:1">
      <c r="A520809" s="125"/>
    </row>
    <row r="520820" spans="1:1">
      <c r="A520820" s="153"/>
    </row>
    <row r="520821" spans="1:1">
      <c r="A520821" s="153"/>
    </row>
    <row r="520824" spans="1:1">
      <c r="A520824" s="153"/>
    </row>
    <row r="520834" spans="1:1">
      <c r="A520834" s="153"/>
    </row>
    <row r="520835" spans="1:1">
      <c r="A520835" s="153"/>
    </row>
    <row r="520836" spans="1:1">
      <c r="A520836" s="153"/>
    </row>
    <row r="520849" spans="1:1">
      <c r="A520849" s="153"/>
    </row>
    <row r="520851" spans="1:1">
      <c r="A520851" s="153"/>
    </row>
    <row r="520853" spans="1:1">
      <c r="A520853" s="154"/>
    </row>
    <row r="520855" spans="1:1">
      <c r="A520855" s="125"/>
    </row>
    <row r="520866" spans="1:1">
      <c r="A520866" s="153"/>
    </row>
    <row r="520867" spans="1:1">
      <c r="A520867" s="153"/>
    </row>
    <row r="520870" spans="1:1">
      <c r="A520870" s="153"/>
    </row>
    <row r="520880" spans="1:1">
      <c r="A520880" s="153"/>
    </row>
    <row r="520881" spans="1:1">
      <c r="A520881" s="153"/>
    </row>
    <row r="520882" spans="1:1">
      <c r="A520882" s="153"/>
    </row>
    <row r="520895" spans="1:1">
      <c r="A520895" s="153"/>
    </row>
    <row r="520897" spans="1:1">
      <c r="A520897" s="153"/>
    </row>
    <row r="520899" spans="1:1">
      <c r="A520899" s="154"/>
    </row>
    <row r="520901" spans="1:1">
      <c r="A520901" s="125"/>
    </row>
    <row r="520912" spans="1:1">
      <c r="A520912" s="153"/>
    </row>
    <row r="520913" spans="1:1">
      <c r="A520913" s="153"/>
    </row>
    <row r="520916" spans="1:1">
      <c r="A520916" s="153"/>
    </row>
    <row r="520926" spans="1:1">
      <c r="A520926" s="153"/>
    </row>
    <row r="520927" spans="1:1">
      <c r="A520927" s="153"/>
    </row>
    <row r="520928" spans="1:1">
      <c r="A520928" s="153"/>
    </row>
    <row r="520941" spans="1:1">
      <c r="A520941" s="153"/>
    </row>
    <row r="520943" spans="1:1">
      <c r="A520943" s="153"/>
    </row>
    <row r="520945" spans="1:1">
      <c r="A520945" s="154"/>
    </row>
    <row r="520947" spans="1:1">
      <c r="A520947" s="125"/>
    </row>
    <row r="520958" spans="1:1">
      <c r="A520958" s="153"/>
    </row>
    <row r="520959" spans="1:1">
      <c r="A520959" s="153"/>
    </row>
    <row r="520962" spans="1:1">
      <c r="A520962" s="153"/>
    </row>
    <row r="520972" spans="1:1">
      <c r="A520972" s="153"/>
    </row>
    <row r="520973" spans="1:1">
      <c r="A520973" s="153"/>
    </row>
    <row r="520974" spans="1:1">
      <c r="A520974" s="153"/>
    </row>
    <row r="520987" spans="1:1">
      <c r="A520987" s="153"/>
    </row>
    <row r="520989" spans="1:1">
      <c r="A520989" s="153"/>
    </row>
    <row r="520991" spans="1:1">
      <c r="A520991" s="154"/>
    </row>
    <row r="520993" spans="1:1">
      <c r="A520993" s="125"/>
    </row>
    <row r="521004" spans="1:1">
      <c r="A521004" s="153"/>
    </row>
    <row r="521005" spans="1:1">
      <c r="A521005" s="153"/>
    </row>
    <row r="521008" spans="1:1">
      <c r="A521008" s="153"/>
    </row>
    <row r="521018" spans="1:1">
      <c r="A521018" s="153"/>
    </row>
    <row r="521019" spans="1:1">
      <c r="A521019" s="153"/>
    </row>
    <row r="521020" spans="1:1">
      <c r="A521020" s="153"/>
    </row>
    <row r="521033" spans="1:1">
      <c r="A521033" s="153"/>
    </row>
    <row r="521035" spans="1:1">
      <c r="A521035" s="153"/>
    </row>
    <row r="521037" spans="1:1">
      <c r="A521037" s="154"/>
    </row>
    <row r="521039" spans="1:1">
      <c r="A521039" s="125"/>
    </row>
    <row r="521050" spans="1:1">
      <c r="A521050" s="153"/>
    </row>
    <row r="521051" spans="1:1">
      <c r="A521051" s="153"/>
    </row>
    <row r="521054" spans="1:1">
      <c r="A521054" s="153"/>
    </row>
    <row r="521064" spans="1:1">
      <c r="A521064" s="153"/>
    </row>
    <row r="521065" spans="1:1">
      <c r="A521065" s="153"/>
    </row>
    <row r="521066" spans="1:1">
      <c r="A521066" s="153"/>
    </row>
    <row r="521079" spans="1:1">
      <c r="A521079" s="153"/>
    </row>
    <row r="521081" spans="1:1">
      <c r="A521081" s="153"/>
    </row>
    <row r="521083" spans="1:1">
      <c r="A521083" s="154"/>
    </row>
    <row r="521085" spans="1:1">
      <c r="A521085" s="125"/>
    </row>
    <row r="521096" spans="1:1">
      <c r="A521096" s="153"/>
    </row>
    <row r="521097" spans="1:1">
      <c r="A521097" s="153"/>
    </row>
    <row r="521100" spans="1:1">
      <c r="A521100" s="153"/>
    </row>
    <row r="521110" spans="1:1">
      <c r="A521110" s="153"/>
    </row>
    <row r="521111" spans="1:1">
      <c r="A521111" s="153"/>
    </row>
    <row r="521112" spans="1:1">
      <c r="A521112" s="153"/>
    </row>
    <row r="521125" spans="1:1">
      <c r="A521125" s="153"/>
    </row>
    <row r="521127" spans="1:1">
      <c r="A521127" s="153"/>
    </row>
    <row r="521129" spans="1:1">
      <c r="A521129" s="154"/>
    </row>
    <row r="521131" spans="1:1">
      <c r="A521131" s="125"/>
    </row>
    <row r="521142" spans="1:1">
      <c r="A521142" s="153"/>
    </row>
    <row r="521143" spans="1:1">
      <c r="A521143" s="153"/>
    </row>
    <row r="521146" spans="1:1">
      <c r="A521146" s="153"/>
    </row>
    <row r="521156" spans="1:1">
      <c r="A521156" s="153"/>
    </row>
    <row r="521157" spans="1:1">
      <c r="A521157" s="153"/>
    </row>
    <row r="521158" spans="1:1">
      <c r="A521158" s="153"/>
    </row>
    <row r="521171" spans="1:1">
      <c r="A521171" s="153"/>
    </row>
    <row r="521173" spans="1:1">
      <c r="A521173" s="153"/>
    </row>
    <row r="521175" spans="1:1">
      <c r="A521175" s="154"/>
    </row>
    <row r="521177" spans="1:1">
      <c r="A521177" s="125"/>
    </row>
    <row r="521188" spans="1:1">
      <c r="A521188" s="153"/>
    </row>
    <row r="521189" spans="1:1">
      <c r="A521189" s="153"/>
    </row>
    <row r="521192" spans="1:1">
      <c r="A521192" s="153"/>
    </row>
    <row r="521202" spans="1:1">
      <c r="A521202" s="153"/>
    </row>
    <row r="521203" spans="1:1">
      <c r="A521203" s="153"/>
    </row>
    <row r="521204" spans="1:1">
      <c r="A521204" s="153"/>
    </row>
    <row r="521217" spans="1:1">
      <c r="A521217" s="153"/>
    </row>
    <row r="521219" spans="1:1">
      <c r="A521219" s="153"/>
    </row>
    <row r="521221" spans="1:1">
      <c r="A521221" s="154"/>
    </row>
    <row r="521223" spans="1:1">
      <c r="A521223" s="125"/>
    </row>
    <row r="521234" spans="1:1">
      <c r="A521234" s="153"/>
    </row>
    <row r="521235" spans="1:1">
      <c r="A521235" s="153"/>
    </row>
    <row r="521238" spans="1:1">
      <c r="A521238" s="153"/>
    </row>
    <row r="521248" spans="1:1">
      <c r="A521248" s="153"/>
    </row>
    <row r="521249" spans="1:1">
      <c r="A521249" s="153"/>
    </row>
    <row r="521250" spans="1:1">
      <c r="A521250" s="153"/>
    </row>
    <row r="521263" spans="1:1">
      <c r="A521263" s="153"/>
    </row>
    <row r="521265" spans="1:1">
      <c r="A521265" s="153"/>
    </row>
    <row r="521267" spans="1:1">
      <c r="A521267" s="154"/>
    </row>
    <row r="521269" spans="1:1">
      <c r="A521269" s="125"/>
    </row>
    <row r="521280" spans="1:1">
      <c r="A521280" s="153"/>
    </row>
    <row r="521281" spans="1:1">
      <c r="A521281" s="153"/>
    </row>
    <row r="521284" spans="1:1">
      <c r="A521284" s="153"/>
    </row>
    <row r="521294" spans="1:1">
      <c r="A521294" s="153"/>
    </row>
    <row r="521295" spans="1:1">
      <c r="A521295" s="153"/>
    </row>
    <row r="521296" spans="1:1">
      <c r="A521296" s="153"/>
    </row>
    <row r="521309" spans="1:1">
      <c r="A521309" s="153"/>
    </row>
    <row r="521311" spans="1:1">
      <c r="A521311" s="153"/>
    </row>
    <row r="521313" spans="1:1">
      <c r="A521313" s="154"/>
    </row>
    <row r="521315" spans="1:1">
      <c r="A521315" s="125"/>
    </row>
    <row r="521326" spans="1:1">
      <c r="A521326" s="153"/>
    </row>
    <row r="521327" spans="1:1">
      <c r="A521327" s="153"/>
    </row>
    <row r="521330" spans="1:1">
      <c r="A521330" s="153"/>
    </row>
    <row r="521340" spans="1:1">
      <c r="A521340" s="153"/>
    </row>
    <row r="521341" spans="1:1">
      <c r="A521341" s="153"/>
    </row>
    <row r="521342" spans="1:1">
      <c r="A521342" s="153"/>
    </row>
    <row r="521355" spans="1:1">
      <c r="A521355" s="153"/>
    </row>
    <row r="521357" spans="1:1">
      <c r="A521357" s="153"/>
    </row>
    <row r="521359" spans="1:1">
      <c r="A521359" s="154"/>
    </row>
    <row r="521361" spans="1:1">
      <c r="A521361" s="125"/>
    </row>
    <row r="521372" spans="1:1">
      <c r="A521372" s="153"/>
    </row>
    <row r="521373" spans="1:1">
      <c r="A521373" s="153"/>
    </row>
    <row r="521376" spans="1:1">
      <c r="A521376" s="153"/>
    </row>
    <row r="521386" spans="1:1">
      <c r="A521386" s="153"/>
    </row>
    <row r="521387" spans="1:1">
      <c r="A521387" s="153"/>
    </row>
    <row r="521388" spans="1:1">
      <c r="A521388" s="153"/>
    </row>
    <row r="521401" spans="1:1">
      <c r="A521401" s="153"/>
    </row>
    <row r="521403" spans="1:1">
      <c r="A521403" s="153"/>
    </row>
    <row r="521405" spans="1:1">
      <c r="A521405" s="154"/>
    </row>
    <row r="521407" spans="1:1">
      <c r="A521407" s="125"/>
    </row>
    <row r="521418" spans="1:1">
      <c r="A521418" s="153"/>
    </row>
    <row r="521419" spans="1:1">
      <c r="A521419" s="153"/>
    </row>
    <row r="521422" spans="1:1">
      <c r="A521422" s="153"/>
    </row>
    <row r="521432" spans="1:1">
      <c r="A521432" s="153"/>
    </row>
    <row r="521433" spans="1:1">
      <c r="A521433" s="153"/>
    </row>
    <row r="521434" spans="1:1">
      <c r="A521434" s="153"/>
    </row>
    <row r="521447" spans="1:1">
      <c r="A521447" s="153"/>
    </row>
    <row r="521449" spans="1:1">
      <c r="A521449" s="153"/>
    </row>
    <row r="521451" spans="1:1">
      <c r="A521451" s="154"/>
    </row>
    <row r="521453" spans="1:1">
      <c r="A521453" s="125"/>
    </row>
    <row r="521464" spans="1:1">
      <c r="A521464" s="153"/>
    </row>
    <row r="521465" spans="1:1">
      <c r="A521465" s="153"/>
    </row>
    <row r="521468" spans="1:1">
      <c r="A521468" s="153"/>
    </row>
    <row r="521478" spans="1:1">
      <c r="A521478" s="153"/>
    </row>
    <row r="521479" spans="1:1">
      <c r="A521479" s="153"/>
    </row>
    <row r="521480" spans="1:1">
      <c r="A521480" s="153"/>
    </row>
    <row r="521493" spans="1:1">
      <c r="A521493" s="153"/>
    </row>
    <row r="521495" spans="1:1">
      <c r="A521495" s="153"/>
    </row>
    <row r="521497" spans="1:1">
      <c r="A521497" s="154"/>
    </row>
    <row r="521499" spans="1:1">
      <c r="A521499" s="125"/>
    </row>
    <row r="521510" spans="1:1">
      <c r="A521510" s="153"/>
    </row>
    <row r="521511" spans="1:1">
      <c r="A521511" s="153"/>
    </row>
    <row r="521514" spans="1:1">
      <c r="A521514" s="153"/>
    </row>
    <row r="521524" spans="1:1">
      <c r="A521524" s="153"/>
    </row>
    <row r="521525" spans="1:1">
      <c r="A521525" s="153"/>
    </row>
    <row r="521526" spans="1:1">
      <c r="A521526" s="153"/>
    </row>
    <row r="521539" spans="1:1">
      <c r="A521539" s="153"/>
    </row>
    <row r="521541" spans="1:1">
      <c r="A521541" s="153"/>
    </row>
    <row r="521543" spans="1:1">
      <c r="A521543" s="154"/>
    </row>
    <row r="521545" spans="1:1">
      <c r="A521545" s="125"/>
    </row>
    <row r="521556" spans="1:1">
      <c r="A521556" s="153"/>
    </row>
    <row r="521557" spans="1:1">
      <c r="A521557" s="153"/>
    </row>
    <row r="521560" spans="1:1">
      <c r="A521560" s="153"/>
    </row>
    <row r="521570" spans="1:1">
      <c r="A521570" s="153"/>
    </row>
    <row r="521571" spans="1:1">
      <c r="A521571" s="153"/>
    </row>
    <row r="521572" spans="1:1">
      <c r="A521572" s="153"/>
    </row>
    <row r="521585" spans="1:1">
      <c r="A521585" s="153"/>
    </row>
    <row r="521587" spans="1:1">
      <c r="A521587" s="153"/>
    </row>
    <row r="521589" spans="1:1">
      <c r="A521589" s="154"/>
    </row>
    <row r="521591" spans="1:1">
      <c r="A521591" s="125"/>
    </row>
    <row r="521602" spans="1:1">
      <c r="A521602" s="153"/>
    </row>
    <row r="521603" spans="1:1">
      <c r="A521603" s="153"/>
    </row>
    <row r="521606" spans="1:1">
      <c r="A521606" s="153"/>
    </row>
    <row r="521616" spans="1:1">
      <c r="A521616" s="153"/>
    </row>
    <row r="521617" spans="1:1">
      <c r="A521617" s="153"/>
    </row>
    <row r="521618" spans="1:1">
      <c r="A521618" s="153"/>
    </row>
    <row r="521631" spans="1:1">
      <c r="A521631" s="153"/>
    </row>
    <row r="521633" spans="1:1">
      <c r="A521633" s="153"/>
    </row>
    <row r="521635" spans="1:1">
      <c r="A521635" s="154"/>
    </row>
    <row r="521637" spans="1:1">
      <c r="A521637" s="125"/>
    </row>
    <row r="521648" spans="1:1">
      <c r="A521648" s="153"/>
    </row>
    <row r="521649" spans="1:1">
      <c r="A521649" s="153"/>
    </row>
    <row r="521652" spans="1:1">
      <c r="A521652" s="153"/>
    </row>
    <row r="521662" spans="1:1">
      <c r="A521662" s="153"/>
    </row>
    <row r="521663" spans="1:1">
      <c r="A521663" s="153"/>
    </row>
    <row r="521664" spans="1:1">
      <c r="A521664" s="153"/>
    </row>
    <row r="521677" spans="1:1">
      <c r="A521677" s="153"/>
    </row>
    <row r="521679" spans="1:1">
      <c r="A521679" s="153"/>
    </row>
    <row r="521681" spans="1:1">
      <c r="A521681" s="154"/>
    </row>
    <row r="521683" spans="1:1">
      <c r="A521683" s="125"/>
    </row>
    <row r="521694" spans="1:1">
      <c r="A521694" s="153"/>
    </row>
    <row r="521695" spans="1:1">
      <c r="A521695" s="153"/>
    </row>
    <row r="521698" spans="1:1">
      <c r="A521698" s="153"/>
    </row>
    <row r="521708" spans="1:1">
      <c r="A521708" s="153"/>
    </row>
    <row r="521709" spans="1:1">
      <c r="A521709" s="153"/>
    </row>
    <row r="521710" spans="1:1">
      <c r="A521710" s="153"/>
    </row>
    <row r="521723" spans="1:1">
      <c r="A521723" s="153"/>
    </row>
    <row r="521725" spans="1:1">
      <c r="A521725" s="153"/>
    </row>
    <row r="521727" spans="1:1">
      <c r="A521727" s="154"/>
    </row>
    <row r="521729" spans="1:1">
      <c r="A521729" s="125"/>
    </row>
    <row r="521740" spans="1:1">
      <c r="A521740" s="153"/>
    </row>
    <row r="521741" spans="1:1">
      <c r="A521741" s="153"/>
    </row>
    <row r="521744" spans="1:1">
      <c r="A521744" s="153"/>
    </row>
    <row r="521754" spans="1:1">
      <c r="A521754" s="153"/>
    </row>
    <row r="521755" spans="1:1">
      <c r="A521755" s="153"/>
    </row>
    <row r="521756" spans="1:1">
      <c r="A521756" s="153"/>
    </row>
    <row r="521769" spans="1:1">
      <c r="A521769" s="153"/>
    </row>
    <row r="521771" spans="1:1">
      <c r="A521771" s="153"/>
    </row>
    <row r="521773" spans="1:1">
      <c r="A521773" s="154"/>
    </row>
    <row r="521775" spans="1:1">
      <c r="A521775" s="125"/>
    </row>
    <row r="521786" spans="1:1">
      <c r="A521786" s="153"/>
    </row>
    <row r="521787" spans="1:1">
      <c r="A521787" s="153"/>
    </row>
    <row r="521790" spans="1:1">
      <c r="A521790" s="153"/>
    </row>
    <row r="521800" spans="1:1">
      <c r="A521800" s="153"/>
    </row>
    <row r="521801" spans="1:1">
      <c r="A521801" s="153"/>
    </row>
    <row r="521802" spans="1:1">
      <c r="A521802" s="153"/>
    </row>
    <row r="521815" spans="1:1">
      <c r="A521815" s="153"/>
    </row>
    <row r="521817" spans="1:1">
      <c r="A521817" s="153"/>
    </row>
    <row r="521819" spans="1:1">
      <c r="A521819" s="154"/>
    </row>
    <row r="521821" spans="1:1">
      <c r="A521821" s="125"/>
    </row>
    <row r="521832" spans="1:1">
      <c r="A521832" s="153"/>
    </row>
    <row r="521833" spans="1:1">
      <c r="A521833" s="153"/>
    </row>
    <row r="521836" spans="1:1">
      <c r="A521836" s="153"/>
    </row>
    <row r="521846" spans="1:1">
      <c r="A521846" s="153"/>
    </row>
    <row r="521847" spans="1:1">
      <c r="A521847" s="153"/>
    </row>
    <row r="521848" spans="1:1">
      <c r="A521848" s="153"/>
    </row>
    <row r="521861" spans="1:1">
      <c r="A521861" s="153"/>
    </row>
    <row r="521863" spans="1:1">
      <c r="A521863" s="153"/>
    </row>
    <row r="521865" spans="1:1">
      <c r="A521865" s="154"/>
    </row>
    <row r="521867" spans="1:1">
      <c r="A521867" s="125"/>
    </row>
    <row r="521878" spans="1:1">
      <c r="A521878" s="153"/>
    </row>
    <row r="521879" spans="1:1">
      <c r="A521879" s="153"/>
    </row>
    <row r="521882" spans="1:1">
      <c r="A521882" s="153"/>
    </row>
    <row r="521892" spans="1:1">
      <c r="A521892" s="153"/>
    </row>
    <row r="521893" spans="1:1">
      <c r="A521893" s="153"/>
    </row>
    <row r="521894" spans="1:1">
      <c r="A521894" s="153"/>
    </row>
    <row r="521907" spans="1:1">
      <c r="A521907" s="153"/>
    </row>
    <row r="521909" spans="1:1">
      <c r="A521909" s="153"/>
    </row>
    <row r="521911" spans="1:1">
      <c r="A521911" s="154"/>
    </row>
    <row r="521913" spans="1:1">
      <c r="A521913" s="125"/>
    </row>
    <row r="521924" spans="1:1">
      <c r="A521924" s="153"/>
    </row>
    <row r="521925" spans="1:1">
      <c r="A521925" s="153"/>
    </row>
    <row r="521928" spans="1:1">
      <c r="A521928" s="153"/>
    </row>
    <row r="521938" spans="1:1">
      <c r="A521938" s="153"/>
    </row>
    <row r="521939" spans="1:1">
      <c r="A521939" s="153"/>
    </row>
    <row r="521940" spans="1:1">
      <c r="A521940" s="153"/>
    </row>
    <row r="521953" spans="1:1">
      <c r="A521953" s="153"/>
    </row>
    <row r="521955" spans="1:1">
      <c r="A521955" s="153"/>
    </row>
    <row r="521957" spans="1:1">
      <c r="A521957" s="154"/>
    </row>
    <row r="521959" spans="1:1">
      <c r="A521959" s="125"/>
    </row>
    <row r="521970" spans="1:1">
      <c r="A521970" s="153"/>
    </row>
    <row r="521971" spans="1:1">
      <c r="A521971" s="153"/>
    </row>
    <row r="521974" spans="1:1">
      <c r="A521974" s="153"/>
    </row>
    <row r="521984" spans="1:1">
      <c r="A521984" s="153"/>
    </row>
    <row r="521985" spans="1:1">
      <c r="A521985" s="153"/>
    </row>
    <row r="521986" spans="1:1">
      <c r="A521986" s="153"/>
    </row>
    <row r="521999" spans="1:1">
      <c r="A521999" s="153"/>
    </row>
    <row r="522001" spans="1:1">
      <c r="A522001" s="153"/>
    </row>
    <row r="522003" spans="1:1">
      <c r="A522003" s="154"/>
    </row>
    <row r="522005" spans="1:1">
      <c r="A522005" s="125"/>
    </row>
    <row r="522016" spans="1:1">
      <c r="A522016" s="153"/>
    </row>
    <row r="522017" spans="1:1">
      <c r="A522017" s="153"/>
    </row>
    <row r="522020" spans="1:1">
      <c r="A522020" s="153"/>
    </row>
    <row r="522030" spans="1:1">
      <c r="A522030" s="153"/>
    </row>
    <row r="522031" spans="1:1">
      <c r="A522031" s="153"/>
    </row>
    <row r="522032" spans="1:1">
      <c r="A522032" s="153"/>
    </row>
    <row r="522045" spans="1:1">
      <c r="A522045" s="153"/>
    </row>
    <row r="522047" spans="1:1">
      <c r="A522047" s="153"/>
    </row>
    <row r="522049" spans="1:1">
      <c r="A522049" s="154"/>
    </row>
    <row r="522051" spans="1:1">
      <c r="A522051" s="125"/>
    </row>
    <row r="522062" spans="1:1">
      <c r="A522062" s="153"/>
    </row>
    <row r="522063" spans="1:1">
      <c r="A522063" s="153"/>
    </row>
    <row r="522066" spans="1:1">
      <c r="A522066" s="153"/>
    </row>
    <row r="522076" spans="1:1">
      <c r="A522076" s="153"/>
    </row>
    <row r="522077" spans="1:1">
      <c r="A522077" s="153"/>
    </row>
    <row r="522078" spans="1:1">
      <c r="A522078" s="153"/>
    </row>
    <row r="522091" spans="1:1">
      <c r="A522091" s="153"/>
    </row>
    <row r="522093" spans="1:1">
      <c r="A522093" s="153"/>
    </row>
    <row r="522095" spans="1:1">
      <c r="A522095" s="154"/>
    </row>
    <row r="522097" spans="1:1">
      <c r="A522097" s="125"/>
    </row>
    <row r="522108" spans="1:1">
      <c r="A522108" s="153"/>
    </row>
    <row r="522109" spans="1:1">
      <c r="A522109" s="153"/>
    </row>
    <row r="522112" spans="1:1">
      <c r="A522112" s="153"/>
    </row>
    <row r="522122" spans="1:1">
      <c r="A522122" s="153"/>
    </row>
    <row r="522123" spans="1:1">
      <c r="A522123" s="153"/>
    </row>
    <row r="522124" spans="1:1">
      <c r="A522124" s="153"/>
    </row>
    <row r="522137" spans="1:1">
      <c r="A522137" s="153"/>
    </row>
    <row r="522139" spans="1:1">
      <c r="A522139" s="153"/>
    </row>
    <row r="522141" spans="1:1">
      <c r="A522141" s="154"/>
    </row>
    <row r="522143" spans="1:1">
      <c r="A522143" s="125"/>
    </row>
    <row r="522154" spans="1:1">
      <c r="A522154" s="153"/>
    </row>
    <row r="522155" spans="1:1">
      <c r="A522155" s="153"/>
    </row>
    <row r="522158" spans="1:1">
      <c r="A522158" s="153"/>
    </row>
    <row r="522168" spans="1:1">
      <c r="A522168" s="153"/>
    </row>
    <row r="522169" spans="1:1">
      <c r="A522169" s="153"/>
    </row>
    <row r="522170" spans="1:1">
      <c r="A522170" s="153"/>
    </row>
    <row r="522183" spans="1:1">
      <c r="A522183" s="153"/>
    </row>
    <row r="522185" spans="1:1">
      <c r="A522185" s="153"/>
    </row>
    <row r="522187" spans="1:1">
      <c r="A522187" s="154"/>
    </row>
    <row r="522189" spans="1:1">
      <c r="A522189" s="125"/>
    </row>
    <row r="522200" spans="1:1">
      <c r="A522200" s="153"/>
    </row>
    <row r="522201" spans="1:1">
      <c r="A522201" s="153"/>
    </row>
    <row r="522204" spans="1:1">
      <c r="A522204" s="153"/>
    </row>
    <row r="522214" spans="1:1">
      <c r="A522214" s="153"/>
    </row>
    <row r="522215" spans="1:1">
      <c r="A522215" s="153"/>
    </row>
    <row r="522216" spans="1:1">
      <c r="A522216" s="153"/>
    </row>
    <row r="522229" spans="1:1">
      <c r="A522229" s="153"/>
    </row>
    <row r="522231" spans="1:1">
      <c r="A522231" s="153"/>
    </row>
    <row r="522233" spans="1:1">
      <c r="A522233" s="154"/>
    </row>
    <row r="522235" spans="1:1">
      <c r="A522235" s="125"/>
    </row>
    <row r="522246" spans="1:1">
      <c r="A522246" s="153"/>
    </row>
    <row r="522247" spans="1:1">
      <c r="A522247" s="153"/>
    </row>
    <row r="522250" spans="1:1">
      <c r="A522250" s="153"/>
    </row>
    <row r="522260" spans="1:1">
      <c r="A522260" s="153"/>
    </row>
    <row r="522261" spans="1:1">
      <c r="A522261" s="153"/>
    </row>
    <row r="522262" spans="1:1">
      <c r="A522262" s="153"/>
    </row>
    <row r="522275" spans="1:1">
      <c r="A522275" s="153"/>
    </row>
    <row r="522277" spans="1:1">
      <c r="A522277" s="153"/>
    </row>
    <row r="522279" spans="1:1">
      <c r="A522279" s="154"/>
    </row>
    <row r="522281" spans="1:1">
      <c r="A522281" s="125"/>
    </row>
    <row r="522292" spans="1:1">
      <c r="A522292" s="153"/>
    </row>
    <row r="522293" spans="1:1">
      <c r="A522293" s="153"/>
    </row>
    <row r="522296" spans="1:1">
      <c r="A522296" s="153"/>
    </row>
    <row r="522306" spans="1:1">
      <c r="A522306" s="153"/>
    </row>
    <row r="522307" spans="1:1">
      <c r="A522307" s="153"/>
    </row>
    <row r="522308" spans="1:1">
      <c r="A522308" s="153"/>
    </row>
    <row r="522321" spans="1:1">
      <c r="A522321" s="153"/>
    </row>
    <row r="522323" spans="1:1">
      <c r="A522323" s="153"/>
    </row>
    <row r="522325" spans="1:1">
      <c r="A522325" s="154"/>
    </row>
    <row r="522327" spans="1:1">
      <c r="A522327" s="125"/>
    </row>
    <row r="522338" spans="1:1">
      <c r="A522338" s="153"/>
    </row>
    <row r="522339" spans="1:1">
      <c r="A522339" s="153"/>
    </row>
    <row r="522342" spans="1:1">
      <c r="A522342" s="153"/>
    </row>
    <row r="522352" spans="1:1">
      <c r="A522352" s="153"/>
    </row>
    <row r="522353" spans="1:1">
      <c r="A522353" s="153"/>
    </row>
    <row r="522354" spans="1:1">
      <c r="A522354" s="153"/>
    </row>
    <row r="522367" spans="1:1">
      <c r="A522367" s="153"/>
    </row>
    <row r="522369" spans="1:1">
      <c r="A522369" s="153"/>
    </row>
    <row r="522371" spans="1:1">
      <c r="A522371" s="154"/>
    </row>
    <row r="522373" spans="1:1">
      <c r="A522373" s="125"/>
    </row>
    <row r="522384" spans="1:1">
      <c r="A522384" s="153"/>
    </row>
    <row r="522385" spans="1:1">
      <c r="A522385" s="153"/>
    </row>
    <row r="522388" spans="1:1">
      <c r="A522388" s="153"/>
    </row>
    <row r="522398" spans="1:1">
      <c r="A522398" s="153"/>
    </row>
    <row r="522399" spans="1:1">
      <c r="A522399" s="153"/>
    </row>
    <row r="522400" spans="1:1">
      <c r="A522400" s="153"/>
    </row>
    <row r="522413" spans="1:1">
      <c r="A522413" s="153"/>
    </row>
    <row r="522415" spans="1:1">
      <c r="A522415" s="153"/>
    </row>
    <row r="522417" spans="1:1">
      <c r="A522417" s="154"/>
    </row>
    <row r="522419" spans="1:1">
      <c r="A522419" s="125"/>
    </row>
    <row r="522430" spans="1:1">
      <c r="A522430" s="153"/>
    </row>
    <row r="522431" spans="1:1">
      <c r="A522431" s="153"/>
    </row>
    <row r="522434" spans="1:1">
      <c r="A522434" s="153"/>
    </row>
    <row r="522444" spans="1:1">
      <c r="A522444" s="153"/>
    </row>
    <row r="522445" spans="1:1">
      <c r="A522445" s="153"/>
    </row>
    <row r="522446" spans="1:1">
      <c r="A522446" s="153"/>
    </row>
    <row r="522459" spans="1:1">
      <c r="A522459" s="153"/>
    </row>
    <row r="522461" spans="1:1">
      <c r="A522461" s="153"/>
    </row>
    <row r="522463" spans="1:1">
      <c r="A522463" s="154"/>
    </row>
    <row r="522465" spans="1:1">
      <c r="A522465" s="125"/>
    </row>
    <row r="522476" spans="1:1">
      <c r="A522476" s="153"/>
    </row>
    <row r="522477" spans="1:1">
      <c r="A522477" s="153"/>
    </row>
    <row r="522480" spans="1:1">
      <c r="A522480" s="153"/>
    </row>
    <row r="522490" spans="1:1">
      <c r="A522490" s="153"/>
    </row>
    <row r="522491" spans="1:1">
      <c r="A522491" s="153"/>
    </row>
    <row r="522492" spans="1:1">
      <c r="A522492" s="153"/>
    </row>
    <row r="522505" spans="1:1">
      <c r="A522505" s="153"/>
    </row>
    <row r="522507" spans="1:1">
      <c r="A522507" s="153"/>
    </row>
    <row r="522509" spans="1:1">
      <c r="A522509" s="154"/>
    </row>
    <row r="522511" spans="1:1">
      <c r="A522511" s="125"/>
    </row>
    <row r="522522" spans="1:1">
      <c r="A522522" s="153"/>
    </row>
    <row r="522523" spans="1:1">
      <c r="A522523" s="153"/>
    </row>
    <row r="522526" spans="1:1">
      <c r="A522526" s="153"/>
    </row>
    <row r="522536" spans="1:1">
      <c r="A522536" s="153"/>
    </row>
    <row r="522537" spans="1:1">
      <c r="A522537" s="153"/>
    </row>
    <row r="522538" spans="1:1">
      <c r="A522538" s="153"/>
    </row>
    <row r="522551" spans="1:1">
      <c r="A522551" s="153"/>
    </row>
    <row r="522553" spans="1:1">
      <c r="A522553" s="153"/>
    </row>
    <row r="522555" spans="1:1">
      <c r="A522555" s="154"/>
    </row>
    <row r="522557" spans="1:1">
      <c r="A522557" s="125"/>
    </row>
    <row r="522568" spans="1:1">
      <c r="A522568" s="153"/>
    </row>
    <row r="522569" spans="1:1">
      <c r="A522569" s="153"/>
    </row>
    <row r="522572" spans="1:1">
      <c r="A522572" s="153"/>
    </row>
    <row r="522582" spans="1:1">
      <c r="A522582" s="153"/>
    </row>
    <row r="522583" spans="1:1">
      <c r="A522583" s="153"/>
    </row>
    <row r="522584" spans="1:1">
      <c r="A522584" s="153"/>
    </row>
    <row r="522597" spans="1:1">
      <c r="A522597" s="153"/>
    </row>
    <row r="522599" spans="1:1">
      <c r="A522599" s="153"/>
    </row>
    <row r="522601" spans="1:1">
      <c r="A522601" s="154"/>
    </row>
    <row r="522603" spans="1:1">
      <c r="A522603" s="125"/>
    </row>
    <row r="522614" spans="1:1">
      <c r="A522614" s="153"/>
    </row>
    <row r="522615" spans="1:1">
      <c r="A522615" s="153"/>
    </row>
    <row r="522618" spans="1:1">
      <c r="A522618" s="153"/>
    </row>
    <row r="522628" spans="1:1">
      <c r="A522628" s="153"/>
    </row>
    <row r="522629" spans="1:1">
      <c r="A522629" s="153"/>
    </row>
    <row r="522630" spans="1:1">
      <c r="A522630" s="153"/>
    </row>
    <row r="522643" spans="1:1">
      <c r="A522643" s="153"/>
    </row>
    <row r="522645" spans="1:1">
      <c r="A522645" s="153"/>
    </row>
    <row r="522647" spans="1:1">
      <c r="A522647" s="154"/>
    </row>
    <row r="522649" spans="1:1">
      <c r="A522649" s="125"/>
    </row>
    <row r="522660" spans="1:1">
      <c r="A522660" s="153"/>
    </row>
    <row r="522661" spans="1:1">
      <c r="A522661" s="153"/>
    </row>
    <row r="522664" spans="1:1">
      <c r="A522664" s="153"/>
    </row>
    <row r="522674" spans="1:1">
      <c r="A522674" s="153"/>
    </row>
    <row r="522675" spans="1:1">
      <c r="A522675" s="153"/>
    </row>
    <row r="522676" spans="1:1">
      <c r="A522676" s="153"/>
    </row>
    <row r="522689" spans="1:1">
      <c r="A522689" s="153"/>
    </row>
    <row r="522691" spans="1:1">
      <c r="A522691" s="153"/>
    </row>
    <row r="522693" spans="1:1">
      <c r="A522693" s="154"/>
    </row>
    <row r="522695" spans="1:1">
      <c r="A522695" s="125"/>
    </row>
    <row r="522706" spans="1:1">
      <c r="A522706" s="153"/>
    </row>
    <row r="522707" spans="1:1">
      <c r="A522707" s="153"/>
    </row>
    <row r="522710" spans="1:1">
      <c r="A522710" s="153"/>
    </row>
    <row r="522720" spans="1:1">
      <c r="A522720" s="153"/>
    </row>
    <row r="522721" spans="1:1">
      <c r="A522721" s="153"/>
    </row>
    <row r="522722" spans="1:1">
      <c r="A522722" s="153"/>
    </row>
    <row r="522735" spans="1:1">
      <c r="A522735" s="153"/>
    </row>
    <row r="522737" spans="1:1">
      <c r="A522737" s="153"/>
    </row>
    <row r="522739" spans="1:1">
      <c r="A522739" s="154"/>
    </row>
    <row r="522741" spans="1:1">
      <c r="A522741" s="125"/>
    </row>
    <row r="522752" spans="1:1">
      <c r="A522752" s="153"/>
    </row>
    <row r="522753" spans="1:1">
      <c r="A522753" s="153"/>
    </row>
    <row r="522756" spans="1:1">
      <c r="A522756" s="153"/>
    </row>
    <row r="522766" spans="1:1">
      <c r="A522766" s="153"/>
    </row>
    <row r="522767" spans="1:1">
      <c r="A522767" s="153"/>
    </row>
    <row r="522768" spans="1:1">
      <c r="A522768" s="153"/>
    </row>
    <row r="522781" spans="1:1">
      <c r="A522781" s="153"/>
    </row>
    <row r="522783" spans="1:1">
      <c r="A522783" s="153"/>
    </row>
    <row r="522785" spans="1:1">
      <c r="A522785" s="154"/>
    </row>
    <row r="522787" spans="1:1">
      <c r="A522787" s="125"/>
    </row>
    <row r="522798" spans="1:1">
      <c r="A522798" s="153"/>
    </row>
    <row r="522799" spans="1:1">
      <c r="A522799" s="153"/>
    </row>
    <row r="522802" spans="1:1">
      <c r="A522802" s="153"/>
    </row>
    <row r="522812" spans="1:1">
      <c r="A522812" s="153"/>
    </row>
    <row r="522813" spans="1:1">
      <c r="A522813" s="153"/>
    </row>
    <row r="522814" spans="1:1">
      <c r="A522814" s="153"/>
    </row>
    <row r="522827" spans="1:1">
      <c r="A522827" s="153"/>
    </row>
    <row r="522829" spans="1:1">
      <c r="A522829" s="153"/>
    </row>
    <row r="522831" spans="1:1">
      <c r="A522831" s="154"/>
    </row>
    <row r="522833" spans="1:1">
      <c r="A522833" s="125"/>
    </row>
    <row r="522844" spans="1:1">
      <c r="A522844" s="153"/>
    </row>
    <row r="522845" spans="1:1">
      <c r="A522845" s="153"/>
    </row>
    <row r="522848" spans="1:1">
      <c r="A522848" s="153"/>
    </row>
    <row r="522858" spans="1:1">
      <c r="A522858" s="153"/>
    </row>
    <row r="522859" spans="1:1">
      <c r="A522859" s="153"/>
    </row>
    <row r="522860" spans="1:1">
      <c r="A522860" s="153"/>
    </row>
    <row r="522873" spans="1:1">
      <c r="A522873" s="153"/>
    </row>
    <row r="522875" spans="1:1">
      <c r="A522875" s="153"/>
    </row>
    <row r="522877" spans="1:1">
      <c r="A522877" s="154"/>
    </row>
    <row r="522879" spans="1:1">
      <c r="A522879" s="125"/>
    </row>
    <row r="522890" spans="1:1">
      <c r="A522890" s="153"/>
    </row>
    <row r="522891" spans="1:1">
      <c r="A522891" s="153"/>
    </row>
    <row r="522894" spans="1:1">
      <c r="A522894" s="153"/>
    </row>
    <row r="522904" spans="1:1">
      <c r="A522904" s="153"/>
    </row>
    <row r="522905" spans="1:1">
      <c r="A522905" s="153"/>
    </row>
    <row r="522906" spans="1:1">
      <c r="A522906" s="153"/>
    </row>
    <row r="522919" spans="1:1">
      <c r="A522919" s="153"/>
    </row>
    <row r="522921" spans="1:1">
      <c r="A522921" s="153"/>
    </row>
    <row r="522923" spans="1:1">
      <c r="A522923" s="154"/>
    </row>
    <row r="522925" spans="1:1">
      <c r="A522925" s="125"/>
    </row>
    <row r="522936" spans="1:1">
      <c r="A522936" s="153"/>
    </row>
    <row r="522937" spans="1:1">
      <c r="A522937" s="153"/>
    </row>
    <row r="522940" spans="1:1">
      <c r="A522940" s="153"/>
    </row>
    <row r="522950" spans="1:1">
      <c r="A522950" s="153"/>
    </row>
    <row r="522951" spans="1:1">
      <c r="A522951" s="153"/>
    </row>
    <row r="522952" spans="1:1">
      <c r="A522952" s="153"/>
    </row>
    <row r="522965" spans="1:1">
      <c r="A522965" s="153"/>
    </row>
    <row r="522967" spans="1:1">
      <c r="A522967" s="153"/>
    </row>
    <row r="522969" spans="1:1">
      <c r="A522969" s="154"/>
    </row>
    <row r="522971" spans="1:1">
      <c r="A522971" s="125"/>
    </row>
    <row r="522982" spans="1:1">
      <c r="A522982" s="153"/>
    </row>
    <row r="522983" spans="1:1">
      <c r="A522983" s="153"/>
    </row>
    <row r="522986" spans="1:1">
      <c r="A522986" s="153"/>
    </row>
    <row r="522996" spans="1:1">
      <c r="A522996" s="153"/>
    </row>
    <row r="522997" spans="1:1">
      <c r="A522997" s="153"/>
    </row>
    <row r="522998" spans="1:1">
      <c r="A522998" s="153"/>
    </row>
    <row r="523011" spans="1:1">
      <c r="A523011" s="153"/>
    </row>
    <row r="523013" spans="1:1">
      <c r="A523013" s="153"/>
    </row>
    <row r="523015" spans="1:1">
      <c r="A523015" s="154"/>
    </row>
    <row r="523017" spans="1:1">
      <c r="A523017" s="125"/>
    </row>
    <row r="523028" spans="1:1">
      <c r="A523028" s="153"/>
    </row>
    <row r="523029" spans="1:1">
      <c r="A523029" s="153"/>
    </row>
    <row r="523032" spans="1:1">
      <c r="A523032" s="153"/>
    </row>
    <row r="523042" spans="1:1">
      <c r="A523042" s="153"/>
    </row>
    <row r="523043" spans="1:1">
      <c r="A523043" s="153"/>
    </row>
    <row r="523044" spans="1:1">
      <c r="A523044" s="153"/>
    </row>
    <row r="523057" spans="1:1">
      <c r="A523057" s="153"/>
    </row>
    <row r="523059" spans="1:1">
      <c r="A523059" s="153"/>
    </row>
    <row r="523061" spans="1:1">
      <c r="A523061" s="154"/>
    </row>
    <row r="523063" spans="1:1">
      <c r="A523063" s="125"/>
    </row>
    <row r="523074" spans="1:1">
      <c r="A523074" s="153"/>
    </row>
    <row r="523075" spans="1:1">
      <c r="A523075" s="153"/>
    </row>
    <row r="523078" spans="1:1">
      <c r="A523078" s="153"/>
    </row>
    <row r="523088" spans="1:1">
      <c r="A523088" s="153"/>
    </row>
    <row r="523089" spans="1:1">
      <c r="A523089" s="153"/>
    </row>
    <row r="523090" spans="1:1">
      <c r="A523090" s="153"/>
    </row>
    <row r="523103" spans="1:1">
      <c r="A523103" s="153"/>
    </row>
    <row r="523105" spans="1:1">
      <c r="A523105" s="153"/>
    </row>
    <row r="523107" spans="1:1">
      <c r="A523107" s="154"/>
    </row>
    <row r="523109" spans="1:1">
      <c r="A523109" s="125"/>
    </row>
    <row r="523120" spans="1:1">
      <c r="A523120" s="153"/>
    </row>
    <row r="523121" spans="1:1">
      <c r="A523121" s="153"/>
    </row>
    <row r="523124" spans="1:1">
      <c r="A523124" s="153"/>
    </row>
    <row r="523134" spans="1:1">
      <c r="A523134" s="153"/>
    </row>
    <row r="523135" spans="1:1">
      <c r="A523135" s="153"/>
    </row>
    <row r="523136" spans="1:1">
      <c r="A523136" s="153"/>
    </row>
    <row r="523149" spans="1:1">
      <c r="A523149" s="153"/>
    </row>
    <row r="523151" spans="1:1">
      <c r="A523151" s="153"/>
    </row>
    <row r="523153" spans="1:1">
      <c r="A523153" s="154"/>
    </row>
    <row r="523155" spans="1:1">
      <c r="A523155" s="125"/>
    </row>
    <row r="523166" spans="1:1">
      <c r="A523166" s="153"/>
    </row>
    <row r="523167" spans="1:1">
      <c r="A523167" s="153"/>
    </row>
    <row r="523170" spans="1:1">
      <c r="A523170" s="153"/>
    </row>
    <row r="523180" spans="1:1">
      <c r="A523180" s="153"/>
    </row>
    <row r="523181" spans="1:1">
      <c r="A523181" s="153"/>
    </row>
    <row r="523182" spans="1:1">
      <c r="A523182" s="153"/>
    </row>
    <row r="523195" spans="1:1">
      <c r="A523195" s="153"/>
    </row>
    <row r="523197" spans="1:1">
      <c r="A523197" s="153"/>
    </row>
    <row r="523199" spans="1:1">
      <c r="A523199" s="154"/>
    </row>
    <row r="523201" spans="1:1">
      <c r="A523201" s="125"/>
    </row>
    <row r="523212" spans="1:1">
      <c r="A523212" s="153"/>
    </row>
    <row r="523213" spans="1:1">
      <c r="A523213" s="153"/>
    </row>
    <row r="523216" spans="1:1">
      <c r="A523216" s="153"/>
    </row>
    <row r="523226" spans="1:1">
      <c r="A523226" s="153"/>
    </row>
    <row r="523227" spans="1:1">
      <c r="A523227" s="153"/>
    </row>
    <row r="523228" spans="1:1">
      <c r="A523228" s="153"/>
    </row>
    <row r="523241" spans="1:1">
      <c r="A523241" s="153"/>
    </row>
    <row r="523243" spans="1:1">
      <c r="A523243" s="153"/>
    </row>
    <row r="523245" spans="1:1">
      <c r="A523245" s="154"/>
    </row>
    <row r="523247" spans="1:1">
      <c r="A523247" s="125"/>
    </row>
    <row r="523258" spans="1:1">
      <c r="A523258" s="153"/>
    </row>
    <row r="523259" spans="1:1">
      <c r="A523259" s="153"/>
    </row>
    <row r="523262" spans="1:1">
      <c r="A523262" s="153"/>
    </row>
    <row r="523272" spans="1:1">
      <c r="A523272" s="153"/>
    </row>
    <row r="523273" spans="1:1">
      <c r="A523273" s="153"/>
    </row>
    <row r="523274" spans="1:1">
      <c r="A523274" s="153"/>
    </row>
    <row r="523287" spans="1:1">
      <c r="A523287" s="153"/>
    </row>
    <row r="523289" spans="1:1">
      <c r="A523289" s="153"/>
    </row>
    <row r="523291" spans="1:1">
      <c r="A523291" s="154"/>
    </row>
    <row r="523293" spans="1:1">
      <c r="A523293" s="125"/>
    </row>
    <row r="523304" spans="1:1">
      <c r="A523304" s="153"/>
    </row>
    <row r="523305" spans="1:1">
      <c r="A523305" s="153"/>
    </row>
    <row r="523308" spans="1:1">
      <c r="A523308" s="153"/>
    </row>
    <row r="523318" spans="1:1">
      <c r="A523318" s="153"/>
    </row>
    <row r="523319" spans="1:1">
      <c r="A523319" s="153"/>
    </row>
    <row r="523320" spans="1:1">
      <c r="A523320" s="153"/>
    </row>
    <row r="523333" spans="1:1">
      <c r="A523333" s="153"/>
    </row>
    <row r="523335" spans="1:1">
      <c r="A523335" s="153"/>
    </row>
    <row r="523337" spans="1:1">
      <c r="A523337" s="154"/>
    </row>
    <row r="523339" spans="1:1">
      <c r="A523339" s="125"/>
    </row>
    <row r="523350" spans="1:1">
      <c r="A523350" s="153"/>
    </row>
    <row r="523351" spans="1:1">
      <c r="A523351" s="153"/>
    </row>
    <row r="523354" spans="1:1">
      <c r="A523354" s="153"/>
    </row>
    <row r="523364" spans="1:1">
      <c r="A523364" s="153"/>
    </row>
    <row r="523365" spans="1:1">
      <c r="A523365" s="153"/>
    </row>
    <row r="523366" spans="1:1">
      <c r="A523366" s="153"/>
    </row>
    <row r="523379" spans="1:1">
      <c r="A523379" s="153"/>
    </row>
    <row r="523381" spans="1:1">
      <c r="A523381" s="153"/>
    </row>
    <row r="523383" spans="1:1">
      <c r="A523383" s="154"/>
    </row>
    <row r="523385" spans="1:1">
      <c r="A523385" s="125"/>
    </row>
    <row r="523396" spans="1:1">
      <c r="A523396" s="153"/>
    </row>
    <row r="523397" spans="1:1">
      <c r="A523397" s="153"/>
    </row>
    <row r="523400" spans="1:1">
      <c r="A523400" s="153"/>
    </row>
    <row r="523410" spans="1:1">
      <c r="A523410" s="153"/>
    </row>
    <row r="523411" spans="1:1">
      <c r="A523411" s="153"/>
    </row>
    <row r="523412" spans="1:1">
      <c r="A523412" s="153"/>
    </row>
    <row r="523425" spans="1:1">
      <c r="A523425" s="153"/>
    </row>
    <row r="523427" spans="1:1">
      <c r="A523427" s="153"/>
    </row>
    <row r="523429" spans="1:1">
      <c r="A523429" s="154"/>
    </row>
    <row r="523431" spans="1:1">
      <c r="A523431" s="125"/>
    </row>
    <row r="523442" spans="1:1">
      <c r="A523442" s="153"/>
    </row>
    <row r="523443" spans="1:1">
      <c r="A523443" s="153"/>
    </row>
    <row r="523446" spans="1:1">
      <c r="A523446" s="153"/>
    </row>
    <row r="523456" spans="1:1">
      <c r="A523456" s="153"/>
    </row>
    <row r="523457" spans="1:1">
      <c r="A523457" s="153"/>
    </row>
    <row r="523458" spans="1:1">
      <c r="A523458" s="153"/>
    </row>
    <row r="523471" spans="1:1">
      <c r="A523471" s="153"/>
    </row>
    <row r="523473" spans="1:1">
      <c r="A523473" s="153"/>
    </row>
    <row r="523475" spans="1:1">
      <c r="A523475" s="154"/>
    </row>
    <row r="523477" spans="1:1">
      <c r="A523477" s="125"/>
    </row>
    <row r="523488" spans="1:1">
      <c r="A523488" s="153"/>
    </row>
    <row r="523489" spans="1:1">
      <c r="A523489" s="153"/>
    </row>
    <row r="523492" spans="1:1">
      <c r="A523492" s="153"/>
    </row>
    <row r="523502" spans="1:1">
      <c r="A523502" s="153"/>
    </row>
    <row r="523503" spans="1:1">
      <c r="A523503" s="153"/>
    </row>
    <row r="523504" spans="1:1">
      <c r="A523504" s="153"/>
    </row>
    <row r="523517" spans="1:1">
      <c r="A523517" s="153"/>
    </row>
    <row r="523519" spans="1:1">
      <c r="A523519" s="153"/>
    </row>
    <row r="523521" spans="1:1">
      <c r="A523521" s="154"/>
    </row>
    <row r="523523" spans="1:1">
      <c r="A523523" s="125"/>
    </row>
    <row r="523534" spans="1:1">
      <c r="A523534" s="153"/>
    </row>
    <row r="523535" spans="1:1">
      <c r="A523535" s="153"/>
    </row>
    <row r="523538" spans="1:1">
      <c r="A523538" s="153"/>
    </row>
    <row r="523548" spans="1:1">
      <c r="A523548" s="153"/>
    </row>
    <row r="523549" spans="1:1">
      <c r="A523549" s="153"/>
    </row>
    <row r="523550" spans="1:1">
      <c r="A523550" s="153"/>
    </row>
    <row r="523563" spans="1:1">
      <c r="A523563" s="153"/>
    </row>
    <row r="523565" spans="1:1">
      <c r="A523565" s="153"/>
    </row>
    <row r="523567" spans="1:1">
      <c r="A523567" s="154"/>
    </row>
    <row r="523569" spans="1:1">
      <c r="A523569" s="125"/>
    </row>
    <row r="523580" spans="1:1">
      <c r="A523580" s="153"/>
    </row>
    <row r="523581" spans="1:1">
      <c r="A523581" s="153"/>
    </row>
    <row r="523584" spans="1:1">
      <c r="A523584" s="153"/>
    </row>
    <row r="523594" spans="1:1">
      <c r="A523594" s="153"/>
    </row>
    <row r="523595" spans="1:1">
      <c r="A523595" s="153"/>
    </row>
    <row r="523596" spans="1:1">
      <c r="A523596" s="153"/>
    </row>
    <row r="523609" spans="1:1">
      <c r="A523609" s="153"/>
    </row>
    <row r="523611" spans="1:1">
      <c r="A523611" s="153"/>
    </row>
    <row r="523613" spans="1:1">
      <c r="A523613" s="154"/>
    </row>
    <row r="523615" spans="1:1">
      <c r="A523615" s="125"/>
    </row>
    <row r="523626" spans="1:1">
      <c r="A523626" s="153"/>
    </row>
    <row r="523627" spans="1:1">
      <c r="A523627" s="153"/>
    </row>
    <row r="523630" spans="1:1">
      <c r="A523630" s="153"/>
    </row>
    <row r="523640" spans="1:1">
      <c r="A523640" s="153"/>
    </row>
    <row r="523641" spans="1:1">
      <c r="A523641" s="153"/>
    </row>
    <row r="523642" spans="1:1">
      <c r="A523642" s="153"/>
    </row>
    <row r="523655" spans="1:1">
      <c r="A523655" s="153"/>
    </row>
    <row r="523657" spans="1:1">
      <c r="A523657" s="153"/>
    </row>
    <row r="523659" spans="1:1">
      <c r="A523659" s="154"/>
    </row>
    <row r="523661" spans="1:1">
      <c r="A523661" s="125"/>
    </row>
    <row r="523672" spans="1:1">
      <c r="A523672" s="153"/>
    </row>
    <row r="523673" spans="1:1">
      <c r="A523673" s="153"/>
    </row>
    <row r="523676" spans="1:1">
      <c r="A523676" s="153"/>
    </row>
    <row r="523686" spans="1:1">
      <c r="A523686" s="153"/>
    </row>
    <row r="523687" spans="1:1">
      <c r="A523687" s="153"/>
    </row>
    <row r="523688" spans="1:1">
      <c r="A523688" s="153"/>
    </row>
    <row r="523701" spans="1:1">
      <c r="A523701" s="153"/>
    </row>
    <row r="523703" spans="1:1">
      <c r="A523703" s="153"/>
    </row>
    <row r="523705" spans="1:1">
      <c r="A523705" s="154"/>
    </row>
    <row r="523707" spans="1:1">
      <c r="A523707" s="125"/>
    </row>
    <row r="523718" spans="1:1">
      <c r="A523718" s="153"/>
    </row>
    <row r="523719" spans="1:1">
      <c r="A523719" s="153"/>
    </row>
    <row r="523722" spans="1:1">
      <c r="A523722" s="153"/>
    </row>
    <row r="523732" spans="1:1">
      <c r="A523732" s="153"/>
    </row>
    <row r="523733" spans="1:1">
      <c r="A523733" s="153"/>
    </row>
    <row r="523734" spans="1:1">
      <c r="A523734" s="153"/>
    </row>
    <row r="523747" spans="1:1">
      <c r="A523747" s="153"/>
    </row>
    <row r="523749" spans="1:1">
      <c r="A523749" s="153"/>
    </row>
    <row r="523751" spans="1:1">
      <c r="A523751" s="154"/>
    </row>
    <row r="523753" spans="1:1">
      <c r="A523753" s="125"/>
    </row>
    <row r="523764" spans="1:1">
      <c r="A523764" s="153"/>
    </row>
    <row r="523765" spans="1:1">
      <c r="A523765" s="153"/>
    </row>
    <row r="523768" spans="1:1">
      <c r="A523768" s="153"/>
    </row>
    <row r="523778" spans="1:1">
      <c r="A523778" s="153"/>
    </row>
    <row r="523779" spans="1:1">
      <c r="A523779" s="153"/>
    </row>
    <row r="523780" spans="1:1">
      <c r="A523780" s="153"/>
    </row>
    <row r="523793" spans="1:1">
      <c r="A523793" s="153"/>
    </row>
    <row r="523795" spans="1:1">
      <c r="A523795" s="153"/>
    </row>
    <row r="523797" spans="1:1">
      <c r="A523797" s="154"/>
    </row>
    <row r="523799" spans="1:1">
      <c r="A523799" s="125"/>
    </row>
    <row r="523810" spans="1:1">
      <c r="A523810" s="153"/>
    </row>
    <row r="523811" spans="1:1">
      <c r="A523811" s="153"/>
    </row>
    <row r="523814" spans="1:1">
      <c r="A523814" s="153"/>
    </row>
    <row r="523824" spans="1:1">
      <c r="A523824" s="153"/>
    </row>
    <row r="523825" spans="1:1">
      <c r="A523825" s="153"/>
    </row>
    <row r="523826" spans="1:1">
      <c r="A523826" s="153"/>
    </row>
    <row r="523839" spans="1:1">
      <c r="A523839" s="153"/>
    </row>
    <row r="523841" spans="1:1">
      <c r="A523841" s="153"/>
    </row>
    <row r="523843" spans="1:1">
      <c r="A523843" s="154"/>
    </row>
    <row r="523845" spans="1:1">
      <c r="A523845" s="125"/>
    </row>
    <row r="523856" spans="1:1">
      <c r="A523856" s="153"/>
    </row>
    <row r="523857" spans="1:1">
      <c r="A523857" s="153"/>
    </row>
    <row r="523860" spans="1:1">
      <c r="A523860" s="153"/>
    </row>
    <row r="523870" spans="1:1">
      <c r="A523870" s="153"/>
    </row>
    <row r="523871" spans="1:1">
      <c r="A523871" s="153"/>
    </row>
    <row r="523872" spans="1:1">
      <c r="A523872" s="153"/>
    </row>
    <row r="523885" spans="1:1">
      <c r="A523885" s="153"/>
    </row>
    <row r="523887" spans="1:1">
      <c r="A523887" s="153"/>
    </row>
    <row r="523889" spans="1:1">
      <c r="A523889" s="154"/>
    </row>
    <row r="523891" spans="1:1">
      <c r="A523891" s="125"/>
    </row>
    <row r="523902" spans="1:1">
      <c r="A523902" s="153"/>
    </row>
    <row r="523903" spans="1:1">
      <c r="A523903" s="153"/>
    </row>
    <row r="523906" spans="1:1">
      <c r="A523906" s="153"/>
    </row>
    <row r="523916" spans="1:1">
      <c r="A523916" s="153"/>
    </row>
    <row r="523917" spans="1:1">
      <c r="A523917" s="153"/>
    </row>
    <row r="523918" spans="1:1">
      <c r="A523918" s="153"/>
    </row>
    <row r="523931" spans="1:1">
      <c r="A523931" s="153"/>
    </row>
    <row r="523933" spans="1:1">
      <c r="A523933" s="153"/>
    </row>
    <row r="523935" spans="1:1">
      <c r="A523935" s="154"/>
    </row>
    <row r="523937" spans="1:1">
      <c r="A523937" s="125"/>
    </row>
    <row r="523948" spans="1:1">
      <c r="A523948" s="153"/>
    </row>
    <row r="523949" spans="1:1">
      <c r="A523949" s="153"/>
    </row>
    <row r="523952" spans="1:1">
      <c r="A523952" s="153"/>
    </row>
    <row r="523962" spans="1:1">
      <c r="A523962" s="153"/>
    </row>
    <row r="523963" spans="1:1">
      <c r="A523963" s="153"/>
    </row>
    <row r="523964" spans="1:1">
      <c r="A523964" s="153"/>
    </row>
    <row r="523977" spans="1:1">
      <c r="A523977" s="153"/>
    </row>
    <row r="523979" spans="1:1">
      <c r="A523979" s="153"/>
    </row>
    <row r="523981" spans="1:1">
      <c r="A523981" s="154"/>
    </row>
    <row r="523983" spans="1:1">
      <c r="A523983" s="125"/>
    </row>
    <row r="523994" spans="1:1">
      <c r="A523994" s="153"/>
    </row>
    <row r="523995" spans="1:1">
      <c r="A523995" s="153"/>
    </row>
    <row r="523998" spans="1:1">
      <c r="A523998" s="153"/>
    </row>
    <row r="524008" spans="1:1">
      <c r="A524008" s="153"/>
    </row>
    <row r="524009" spans="1:1">
      <c r="A524009" s="153"/>
    </row>
    <row r="524010" spans="1:1">
      <c r="A524010" s="153"/>
    </row>
    <row r="524023" spans="1:1">
      <c r="A524023" s="153"/>
    </row>
    <row r="524025" spans="1:1">
      <c r="A524025" s="153"/>
    </row>
    <row r="524027" spans="1:1">
      <c r="A524027" s="154"/>
    </row>
    <row r="524029" spans="1:1">
      <c r="A524029" s="125"/>
    </row>
    <row r="524040" spans="1:1">
      <c r="A524040" s="153"/>
    </row>
    <row r="524041" spans="1:1">
      <c r="A524041" s="153"/>
    </row>
    <row r="524044" spans="1:1">
      <c r="A524044" s="153"/>
    </row>
    <row r="524054" spans="1:1">
      <c r="A524054" s="153"/>
    </row>
    <row r="524055" spans="1:1">
      <c r="A524055" s="153"/>
    </row>
    <row r="524056" spans="1:1">
      <c r="A524056" s="153"/>
    </row>
    <row r="524069" spans="1:1">
      <c r="A524069" s="153"/>
    </row>
    <row r="524071" spans="1:1">
      <c r="A524071" s="153"/>
    </row>
    <row r="524073" spans="1:1">
      <c r="A524073" s="154"/>
    </row>
    <row r="524075" spans="1:1">
      <c r="A524075" s="125"/>
    </row>
    <row r="524086" spans="1:1">
      <c r="A524086" s="153"/>
    </row>
    <row r="524087" spans="1:1">
      <c r="A524087" s="153"/>
    </row>
    <row r="524090" spans="1:1">
      <c r="A524090" s="153"/>
    </row>
    <row r="524100" spans="1:1">
      <c r="A524100" s="153"/>
    </row>
    <row r="524101" spans="1:1">
      <c r="A524101" s="153"/>
    </row>
    <row r="524102" spans="1:1">
      <c r="A524102" s="153"/>
    </row>
    <row r="524115" spans="1:1">
      <c r="A524115" s="153"/>
    </row>
    <row r="524117" spans="1:1">
      <c r="A524117" s="153"/>
    </row>
    <row r="524119" spans="1:1">
      <c r="A524119" s="154"/>
    </row>
    <row r="524121" spans="1:1">
      <c r="A524121" s="125"/>
    </row>
    <row r="524132" spans="1:1">
      <c r="A524132" s="153"/>
    </row>
    <row r="524133" spans="1:1">
      <c r="A524133" s="153"/>
    </row>
    <row r="524136" spans="1:1">
      <c r="A524136" s="153"/>
    </row>
    <row r="524146" spans="1:1">
      <c r="A524146" s="153"/>
    </row>
    <row r="524147" spans="1:1">
      <c r="A524147" s="153"/>
    </row>
    <row r="524148" spans="1:1">
      <c r="A524148" s="153"/>
    </row>
    <row r="524161" spans="1:1">
      <c r="A524161" s="153"/>
    </row>
    <row r="524163" spans="1:1">
      <c r="A524163" s="153"/>
    </row>
    <row r="524165" spans="1:1">
      <c r="A524165" s="154"/>
    </row>
    <row r="524167" spans="1:1">
      <c r="A524167" s="125"/>
    </row>
    <row r="524178" spans="1:1">
      <c r="A524178" s="153"/>
    </row>
    <row r="524179" spans="1:1">
      <c r="A524179" s="153"/>
    </row>
    <row r="524182" spans="1:1">
      <c r="A524182" s="153"/>
    </row>
    <row r="524192" spans="1:1">
      <c r="A524192" s="153"/>
    </row>
    <row r="524193" spans="1:1">
      <c r="A524193" s="153"/>
    </row>
    <row r="524194" spans="1:1">
      <c r="A524194" s="153"/>
    </row>
    <row r="524207" spans="1:1">
      <c r="A524207" s="153"/>
    </row>
    <row r="524209" spans="1:1">
      <c r="A524209" s="153"/>
    </row>
    <row r="524211" spans="1:1">
      <c r="A524211" s="154"/>
    </row>
    <row r="524213" spans="1:1">
      <c r="A524213" s="125"/>
    </row>
    <row r="524224" spans="1:1">
      <c r="A524224" s="153"/>
    </row>
    <row r="524225" spans="1:1">
      <c r="A524225" s="153"/>
    </row>
    <row r="524228" spans="1:1">
      <c r="A524228" s="153"/>
    </row>
    <row r="524238" spans="1:1">
      <c r="A524238" s="153"/>
    </row>
    <row r="524239" spans="1:1">
      <c r="A524239" s="153"/>
    </row>
    <row r="524240" spans="1:1">
      <c r="A524240" s="153"/>
    </row>
    <row r="524253" spans="1:1">
      <c r="A524253" s="153"/>
    </row>
    <row r="524255" spans="1:1">
      <c r="A524255" s="153"/>
    </row>
    <row r="524257" spans="1:1">
      <c r="A524257" s="154"/>
    </row>
    <row r="524259" spans="1:1">
      <c r="A524259" s="125"/>
    </row>
    <row r="524270" spans="1:1">
      <c r="A524270" s="153"/>
    </row>
    <row r="524271" spans="1:1">
      <c r="A524271" s="153"/>
    </row>
    <row r="524274" spans="1:1">
      <c r="A524274" s="153"/>
    </row>
    <row r="524284" spans="1:1">
      <c r="A524284" s="153"/>
    </row>
    <row r="524285" spans="1:1">
      <c r="A524285" s="153"/>
    </row>
    <row r="524286" spans="1:1">
      <c r="A524286" s="153"/>
    </row>
    <row r="524299" spans="1:1">
      <c r="A524299" s="153"/>
    </row>
    <row r="524301" spans="1:1">
      <c r="A524301" s="153"/>
    </row>
    <row r="524303" spans="1:1">
      <c r="A524303" s="154"/>
    </row>
    <row r="524305" spans="1:1">
      <c r="A524305" s="125"/>
    </row>
    <row r="524316" spans="1:1">
      <c r="A524316" s="153"/>
    </row>
    <row r="524317" spans="1:1">
      <c r="A524317" s="153"/>
    </row>
    <row r="524320" spans="1:1">
      <c r="A524320" s="153"/>
    </row>
    <row r="524330" spans="1:1">
      <c r="A524330" s="153"/>
    </row>
    <row r="524331" spans="1:1">
      <c r="A524331" s="153"/>
    </row>
    <row r="524332" spans="1:1">
      <c r="A524332" s="153"/>
    </row>
    <row r="524345" spans="1:1">
      <c r="A524345" s="153"/>
    </row>
    <row r="524347" spans="1:1">
      <c r="A524347" s="153"/>
    </row>
    <row r="524349" spans="1:1">
      <c r="A524349" s="154"/>
    </row>
    <row r="524351" spans="1:1">
      <c r="A524351" s="125"/>
    </row>
    <row r="524362" spans="1:1">
      <c r="A524362" s="153"/>
    </row>
    <row r="524363" spans="1:1">
      <c r="A524363" s="153"/>
    </row>
    <row r="524366" spans="1:1">
      <c r="A524366" s="153"/>
    </row>
    <row r="524376" spans="1:1">
      <c r="A524376" s="153"/>
    </row>
    <row r="524377" spans="1:1">
      <c r="A524377" s="153"/>
    </row>
    <row r="524378" spans="1:1">
      <c r="A524378" s="153"/>
    </row>
    <row r="524391" spans="1:1">
      <c r="A524391" s="153"/>
    </row>
    <row r="524393" spans="1:1">
      <c r="A524393" s="153"/>
    </row>
    <row r="524395" spans="1:1">
      <c r="A524395" s="154"/>
    </row>
    <row r="524397" spans="1:1">
      <c r="A524397" s="125"/>
    </row>
    <row r="524408" spans="1:1">
      <c r="A524408" s="153"/>
    </row>
    <row r="524409" spans="1:1">
      <c r="A524409" s="153"/>
    </row>
    <row r="524412" spans="1:1">
      <c r="A524412" s="153"/>
    </row>
    <row r="524422" spans="1:1">
      <c r="A524422" s="153"/>
    </row>
    <row r="524423" spans="1:1">
      <c r="A524423" s="153"/>
    </row>
    <row r="524424" spans="1:1">
      <c r="A524424" s="153"/>
    </row>
    <row r="524437" spans="1:1">
      <c r="A524437" s="153"/>
    </row>
    <row r="524439" spans="1:1">
      <c r="A524439" s="153"/>
    </row>
    <row r="524441" spans="1:1">
      <c r="A524441" s="154"/>
    </row>
    <row r="524443" spans="1:1">
      <c r="A524443" s="125"/>
    </row>
    <row r="524454" spans="1:1">
      <c r="A524454" s="153"/>
    </row>
    <row r="524455" spans="1:1">
      <c r="A524455" s="153"/>
    </row>
    <row r="524458" spans="1:1">
      <c r="A524458" s="153"/>
    </row>
    <row r="524468" spans="1:1">
      <c r="A524468" s="153"/>
    </row>
    <row r="524469" spans="1:1">
      <c r="A524469" s="153"/>
    </row>
    <row r="524470" spans="1:1">
      <c r="A524470" s="153"/>
    </row>
    <row r="524483" spans="1:1">
      <c r="A524483" s="153"/>
    </row>
    <row r="524485" spans="1:1">
      <c r="A524485" s="153"/>
    </row>
    <row r="524487" spans="1:1">
      <c r="A524487" s="154"/>
    </row>
    <row r="524489" spans="1:1">
      <c r="A524489" s="125"/>
    </row>
    <row r="524500" spans="1:1">
      <c r="A524500" s="153"/>
    </row>
    <row r="524501" spans="1:1">
      <c r="A524501" s="153"/>
    </row>
    <row r="524504" spans="1:1">
      <c r="A524504" s="153"/>
    </row>
    <row r="524514" spans="1:1">
      <c r="A524514" s="153"/>
    </row>
    <row r="524515" spans="1:1">
      <c r="A524515" s="153"/>
    </row>
    <row r="524516" spans="1:1">
      <c r="A524516" s="153"/>
    </row>
    <row r="524529" spans="1:1">
      <c r="A524529" s="153"/>
    </row>
    <row r="524531" spans="1:1">
      <c r="A524531" s="153"/>
    </row>
    <row r="524533" spans="1:1">
      <c r="A524533" s="154"/>
    </row>
    <row r="524535" spans="1:1">
      <c r="A524535" s="125"/>
    </row>
    <row r="524546" spans="1:1">
      <c r="A524546" s="153"/>
    </row>
    <row r="524547" spans="1:1">
      <c r="A524547" s="153"/>
    </row>
    <row r="524550" spans="1:1">
      <c r="A524550" s="153"/>
    </row>
    <row r="524560" spans="1:1">
      <c r="A524560" s="153"/>
    </row>
    <row r="524561" spans="1:1">
      <c r="A524561" s="153"/>
    </row>
    <row r="524562" spans="1:1">
      <c r="A524562" s="153"/>
    </row>
    <row r="524575" spans="1:1">
      <c r="A524575" s="153"/>
    </row>
    <row r="524577" spans="1:1">
      <c r="A524577" s="153"/>
    </row>
    <row r="524579" spans="1:1">
      <c r="A524579" s="154"/>
    </row>
    <row r="524581" spans="1:1">
      <c r="A524581" s="125"/>
    </row>
    <row r="524592" spans="1:1">
      <c r="A524592" s="153"/>
    </row>
    <row r="524593" spans="1:1">
      <c r="A524593" s="153"/>
    </row>
    <row r="524596" spans="1:1">
      <c r="A524596" s="153"/>
    </row>
    <row r="524606" spans="1:1">
      <c r="A524606" s="153"/>
    </row>
    <row r="524607" spans="1:1">
      <c r="A524607" s="153"/>
    </row>
    <row r="524608" spans="1:1">
      <c r="A524608" s="153"/>
    </row>
    <row r="524621" spans="1:1">
      <c r="A524621" s="153"/>
    </row>
    <row r="524623" spans="1:1">
      <c r="A524623" s="153"/>
    </row>
    <row r="524625" spans="1:1">
      <c r="A524625" s="154"/>
    </row>
    <row r="524627" spans="1:1">
      <c r="A524627" s="125"/>
    </row>
    <row r="524638" spans="1:1">
      <c r="A524638" s="153"/>
    </row>
    <row r="524639" spans="1:1">
      <c r="A524639" s="153"/>
    </row>
    <row r="524642" spans="1:1">
      <c r="A524642" s="153"/>
    </row>
    <row r="524652" spans="1:1">
      <c r="A524652" s="153"/>
    </row>
    <row r="524653" spans="1:1">
      <c r="A524653" s="153"/>
    </row>
    <row r="524654" spans="1:1">
      <c r="A524654" s="153"/>
    </row>
    <row r="524667" spans="1:1">
      <c r="A524667" s="153"/>
    </row>
    <row r="524669" spans="1:1">
      <c r="A524669" s="153"/>
    </row>
    <row r="524671" spans="1:1">
      <c r="A524671" s="154"/>
    </row>
    <row r="524673" spans="1:1">
      <c r="A524673" s="125"/>
    </row>
    <row r="524684" spans="1:1">
      <c r="A524684" s="153"/>
    </row>
    <row r="524685" spans="1:1">
      <c r="A524685" s="153"/>
    </row>
    <row r="524688" spans="1:1">
      <c r="A524688" s="153"/>
    </row>
    <row r="524698" spans="1:1">
      <c r="A524698" s="153"/>
    </row>
    <row r="524699" spans="1:1">
      <c r="A524699" s="153"/>
    </row>
    <row r="524700" spans="1:1">
      <c r="A524700" s="153"/>
    </row>
    <row r="524713" spans="1:1">
      <c r="A524713" s="153"/>
    </row>
    <row r="524715" spans="1:1">
      <c r="A524715" s="153"/>
    </row>
    <row r="524717" spans="1:1">
      <c r="A524717" s="154"/>
    </row>
    <row r="524719" spans="1:1">
      <c r="A524719" s="125"/>
    </row>
    <row r="524730" spans="1:1">
      <c r="A524730" s="153"/>
    </row>
    <row r="524731" spans="1:1">
      <c r="A524731" s="153"/>
    </row>
    <row r="524734" spans="1:1">
      <c r="A524734" s="153"/>
    </row>
    <row r="524744" spans="1:1">
      <c r="A524744" s="153"/>
    </row>
    <row r="524745" spans="1:1">
      <c r="A524745" s="153"/>
    </row>
    <row r="524746" spans="1:1">
      <c r="A524746" s="153"/>
    </row>
    <row r="524759" spans="1:1">
      <c r="A524759" s="153"/>
    </row>
    <row r="524761" spans="1:1">
      <c r="A524761" s="153"/>
    </row>
    <row r="524763" spans="1:1">
      <c r="A524763" s="154"/>
    </row>
    <row r="524765" spans="1:1">
      <c r="A524765" s="125"/>
    </row>
    <row r="524776" spans="1:1">
      <c r="A524776" s="153"/>
    </row>
    <row r="524777" spans="1:1">
      <c r="A524777" s="153"/>
    </row>
    <row r="524780" spans="1:1">
      <c r="A524780" s="153"/>
    </row>
    <row r="524790" spans="1:1">
      <c r="A524790" s="153"/>
    </row>
    <row r="524791" spans="1:1">
      <c r="A524791" s="153"/>
    </row>
    <row r="524792" spans="1:1">
      <c r="A524792" s="153"/>
    </row>
    <row r="524805" spans="1:1">
      <c r="A524805" s="153"/>
    </row>
    <row r="524807" spans="1:1">
      <c r="A524807" s="153"/>
    </row>
    <row r="524809" spans="1:1">
      <c r="A524809" s="154"/>
    </row>
    <row r="524811" spans="1:1">
      <c r="A524811" s="125"/>
    </row>
    <row r="524822" spans="1:1">
      <c r="A524822" s="153"/>
    </row>
    <row r="524823" spans="1:1">
      <c r="A524823" s="153"/>
    </row>
    <row r="524826" spans="1:1">
      <c r="A524826" s="153"/>
    </row>
    <row r="524836" spans="1:1">
      <c r="A524836" s="153"/>
    </row>
    <row r="524837" spans="1:1">
      <c r="A524837" s="153"/>
    </row>
    <row r="524838" spans="1:1">
      <c r="A524838" s="153"/>
    </row>
    <row r="524851" spans="1:1">
      <c r="A524851" s="153"/>
    </row>
    <row r="524853" spans="1:1">
      <c r="A524853" s="153"/>
    </row>
    <row r="524855" spans="1:1">
      <c r="A524855" s="154"/>
    </row>
    <row r="524857" spans="1:1">
      <c r="A524857" s="125"/>
    </row>
    <row r="524868" spans="1:1">
      <c r="A524868" s="153"/>
    </row>
    <row r="524869" spans="1:1">
      <c r="A524869" s="153"/>
    </row>
    <row r="524872" spans="1:1">
      <c r="A524872" s="153"/>
    </row>
    <row r="524882" spans="1:1">
      <c r="A524882" s="153"/>
    </row>
    <row r="524883" spans="1:1">
      <c r="A524883" s="153"/>
    </row>
    <row r="524884" spans="1:1">
      <c r="A524884" s="153"/>
    </row>
    <row r="524897" spans="1:1">
      <c r="A524897" s="153"/>
    </row>
    <row r="524899" spans="1:1">
      <c r="A524899" s="153"/>
    </row>
    <row r="524901" spans="1:1">
      <c r="A524901" s="154"/>
    </row>
    <row r="524903" spans="1:1">
      <c r="A524903" s="125"/>
    </row>
    <row r="524914" spans="1:1">
      <c r="A524914" s="153"/>
    </row>
    <row r="524915" spans="1:1">
      <c r="A524915" s="153"/>
    </row>
    <row r="524918" spans="1:1">
      <c r="A524918" s="153"/>
    </row>
    <row r="524928" spans="1:1">
      <c r="A524928" s="153"/>
    </row>
    <row r="524929" spans="1:1">
      <c r="A524929" s="153"/>
    </row>
    <row r="524930" spans="1:1">
      <c r="A524930" s="153"/>
    </row>
    <row r="524943" spans="1:1">
      <c r="A524943" s="153"/>
    </row>
    <row r="524945" spans="1:1">
      <c r="A524945" s="153"/>
    </row>
    <row r="524947" spans="1:1">
      <c r="A524947" s="154"/>
    </row>
    <row r="524949" spans="1:1">
      <c r="A524949" s="125"/>
    </row>
    <row r="524960" spans="1:1">
      <c r="A524960" s="153"/>
    </row>
    <row r="524961" spans="1:1">
      <c r="A524961" s="153"/>
    </row>
    <row r="524964" spans="1:1">
      <c r="A524964" s="153"/>
    </row>
    <row r="524974" spans="1:1">
      <c r="A524974" s="153"/>
    </row>
    <row r="524975" spans="1:1">
      <c r="A524975" s="153"/>
    </row>
    <row r="524976" spans="1:1">
      <c r="A524976" s="153"/>
    </row>
    <row r="524989" spans="1:1">
      <c r="A524989" s="153"/>
    </row>
    <row r="524991" spans="1:1">
      <c r="A524991" s="153"/>
    </row>
    <row r="524993" spans="1:1">
      <c r="A524993" s="154"/>
    </row>
    <row r="524995" spans="1:1">
      <c r="A524995" s="125"/>
    </row>
    <row r="525006" spans="1:1">
      <c r="A525006" s="153"/>
    </row>
    <row r="525007" spans="1:1">
      <c r="A525007" s="153"/>
    </row>
    <row r="525010" spans="1:1">
      <c r="A525010" s="153"/>
    </row>
    <row r="525020" spans="1:1">
      <c r="A525020" s="153"/>
    </row>
    <row r="525021" spans="1:1">
      <c r="A525021" s="153"/>
    </row>
    <row r="525022" spans="1:1">
      <c r="A525022" s="153"/>
    </row>
    <row r="525035" spans="1:1">
      <c r="A525035" s="153"/>
    </row>
    <row r="525037" spans="1:1">
      <c r="A525037" s="153"/>
    </row>
    <row r="525039" spans="1:1">
      <c r="A525039" s="154"/>
    </row>
    <row r="525041" spans="1:1">
      <c r="A525041" s="125"/>
    </row>
    <row r="525052" spans="1:1">
      <c r="A525052" s="153"/>
    </row>
    <row r="525053" spans="1:1">
      <c r="A525053" s="153"/>
    </row>
    <row r="525056" spans="1:1">
      <c r="A525056" s="153"/>
    </row>
    <row r="525066" spans="1:1">
      <c r="A525066" s="153"/>
    </row>
    <row r="525067" spans="1:1">
      <c r="A525067" s="153"/>
    </row>
    <row r="525068" spans="1:1">
      <c r="A525068" s="153"/>
    </row>
    <row r="525081" spans="1:1">
      <c r="A525081" s="153"/>
    </row>
    <row r="525083" spans="1:1">
      <c r="A525083" s="153"/>
    </row>
    <row r="525085" spans="1:1">
      <c r="A525085" s="154"/>
    </row>
    <row r="525087" spans="1:1">
      <c r="A525087" s="125"/>
    </row>
    <row r="525098" spans="1:1">
      <c r="A525098" s="153"/>
    </row>
    <row r="525099" spans="1:1">
      <c r="A525099" s="153"/>
    </row>
    <row r="525102" spans="1:1">
      <c r="A525102" s="153"/>
    </row>
    <row r="525112" spans="1:1">
      <c r="A525112" s="153"/>
    </row>
    <row r="525113" spans="1:1">
      <c r="A525113" s="153"/>
    </row>
    <row r="525114" spans="1:1">
      <c r="A525114" s="153"/>
    </row>
    <row r="525127" spans="1:1">
      <c r="A525127" s="153"/>
    </row>
    <row r="525129" spans="1:1">
      <c r="A525129" s="153"/>
    </row>
    <row r="525131" spans="1:1">
      <c r="A525131" s="154"/>
    </row>
    <row r="525133" spans="1:1">
      <c r="A525133" s="125"/>
    </row>
    <row r="525144" spans="1:1">
      <c r="A525144" s="153"/>
    </row>
    <row r="525145" spans="1:1">
      <c r="A525145" s="153"/>
    </row>
    <row r="525148" spans="1:1">
      <c r="A525148" s="153"/>
    </row>
    <row r="525158" spans="1:1">
      <c r="A525158" s="153"/>
    </row>
    <row r="525159" spans="1:1">
      <c r="A525159" s="153"/>
    </row>
    <row r="525160" spans="1:1">
      <c r="A525160" s="153"/>
    </row>
    <row r="525173" spans="1:1">
      <c r="A525173" s="153"/>
    </row>
    <row r="525175" spans="1:1">
      <c r="A525175" s="153"/>
    </row>
    <row r="525177" spans="1:1">
      <c r="A525177" s="154"/>
    </row>
    <row r="525179" spans="1:1">
      <c r="A525179" s="125"/>
    </row>
    <row r="525190" spans="1:1">
      <c r="A525190" s="153"/>
    </row>
    <row r="525191" spans="1:1">
      <c r="A525191" s="153"/>
    </row>
    <row r="525194" spans="1:1">
      <c r="A525194" s="153"/>
    </row>
    <row r="525204" spans="1:1">
      <c r="A525204" s="153"/>
    </row>
    <row r="525205" spans="1:1">
      <c r="A525205" s="153"/>
    </row>
    <row r="525206" spans="1:1">
      <c r="A525206" s="153"/>
    </row>
    <row r="525219" spans="1:1">
      <c r="A525219" s="153"/>
    </row>
    <row r="525221" spans="1:1">
      <c r="A525221" s="153"/>
    </row>
    <row r="525223" spans="1:1">
      <c r="A525223" s="154"/>
    </row>
    <row r="525225" spans="1:1">
      <c r="A525225" s="125"/>
    </row>
    <row r="525236" spans="1:1">
      <c r="A525236" s="153"/>
    </row>
    <row r="525237" spans="1:1">
      <c r="A525237" s="153"/>
    </row>
    <row r="525240" spans="1:1">
      <c r="A525240" s="153"/>
    </row>
    <row r="525250" spans="1:1">
      <c r="A525250" s="153"/>
    </row>
    <row r="525251" spans="1:1">
      <c r="A525251" s="153"/>
    </row>
    <row r="525252" spans="1:1">
      <c r="A525252" s="153"/>
    </row>
    <row r="525265" spans="1:1">
      <c r="A525265" s="153"/>
    </row>
    <row r="525267" spans="1:1">
      <c r="A525267" s="153"/>
    </row>
    <row r="525269" spans="1:1">
      <c r="A525269" s="154"/>
    </row>
    <row r="525271" spans="1:1">
      <c r="A525271" s="125"/>
    </row>
    <row r="525282" spans="1:1">
      <c r="A525282" s="153"/>
    </row>
    <row r="525283" spans="1:1">
      <c r="A525283" s="153"/>
    </row>
    <row r="525286" spans="1:1">
      <c r="A525286" s="153"/>
    </row>
    <row r="525296" spans="1:1">
      <c r="A525296" s="153"/>
    </row>
    <row r="525297" spans="1:1">
      <c r="A525297" s="153"/>
    </row>
    <row r="525298" spans="1:1">
      <c r="A525298" s="153"/>
    </row>
    <row r="525311" spans="1:1">
      <c r="A525311" s="153"/>
    </row>
    <row r="525313" spans="1:1">
      <c r="A525313" s="153"/>
    </row>
    <row r="525315" spans="1:1">
      <c r="A525315" s="154"/>
    </row>
    <row r="525317" spans="1:1">
      <c r="A525317" s="125"/>
    </row>
    <row r="525328" spans="1:1">
      <c r="A525328" s="153"/>
    </row>
    <row r="525329" spans="1:1">
      <c r="A525329" s="153"/>
    </row>
    <row r="525332" spans="1:1">
      <c r="A525332" s="153"/>
    </row>
    <row r="525342" spans="1:1">
      <c r="A525342" s="153"/>
    </row>
    <row r="525343" spans="1:1">
      <c r="A525343" s="153"/>
    </row>
    <row r="525344" spans="1:1">
      <c r="A525344" s="153"/>
    </row>
    <row r="525357" spans="1:1">
      <c r="A525357" s="153"/>
    </row>
    <row r="525359" spans="1:1">
      <c r="A525359" s="153"/>
    </row>
    <row r="525361" spans="1:1">
      <c r="A525361" s="154"/>
    </row>
    <row r="525363" spans="1:1">
      <c r="A525363" s="125"/>
    </row>
    <row r="525374" spans="1:1">
      <c r="A525374" s="153"/>
    </row>
    <row r="525375" spans="1:1">
      <c r="A525375" s="153"/>
    </row>
    <row r="525378" spans="1:1">
      <c r="A525378" s="153"/>
    </row>
    <row r="525388" spans="1:1">
      <c r="A525388" s="153"/>
    </row>
    <row r="525389" spans="1:1">
      <c r="A525389" s="153"/>
    </row>
    <row r="525390" spans="1:1">
      <c r="A525390" s="153"/>
    </row>
    <row r="525403" spans="1:1">
      <c r="A525403" s="153"/>
    </row>
    <row r="525405" spans="1:1">
      <c r="A525405" s="153"/>
    </row>
    <row r="525407" spans="1:1">
      <c r="A525407" s="154"/>
    </row>
    <row r="525409" spans="1:1">
      <c r="A525409" s="125"/>
    </row>
    <row r="525420" spans="1:1">
      <c r="A525420" s="153"/>
    </row>
    <row r="525421" spans="1:1">
      <c r="A525421" s="153"/>
    </row>
    <row r="525424" spans="1:1">
      <c r="A525424" s="153"/>
    </row>
    <row r="525434" spans="1:1">
      <c r="A525434" s="153"/>
    </row>
    <row r="525435" spans="1:1">
      <c r="A525435" s="153"/>
    </row>
    <row r="525436" spans="1:1">
      <c r="A525436" s="153"/>
    </row>
    <row r="525449" spans="1:1">
      <c r="A525449" s="153"/>
    </row>
    <row r="525451" spans="1:1">
      <c r="A525451" s="153"/>
    </row>
    <row r="525453" spans="1:1">
      <c r="A525453" s="154"/>
    </row>
    <row r="525455" spans="1:1">
      <c r="A525455" s="125"/>
    </row>
    <row r="525466" spans="1:1">
      <c r="A525466" s="153"/>
    </row>
    <row r="525467" spans="1:1">
      <c r="A525467" s="153"/>
    </row>
    <row r="525470" spans="1:1">
      <c r="A525470" s="153"/>
    </row>
    <row r="525480" spans="1:1">
      <c r="A525480" s="153"/>
    </row>
    <row r="525481" spans="1:1">
      <c r="A525481" s="153"/>
    </row>
    <row r="525482" spans="1:1">
      <c r="A525482" s="153"/>
    </row>
    <row r="525495" spans="1:1">
      <c r="A525495" s="153"/>
    </row>
    <row r="525497" spans="1:1">
      <c r="A525497" s="153"/>
    </row>
    <row r="525499" spans="1:1">
      <c r="A525499" s="154"/>
    </row>
    <row r="525501" spans="1:1">
      <c r="A525501" s="125"/>
    </row>
    <row r="525512" spans="1:1">
      <c r="A525512" s="153"/>
    </row>
    <row r="525513" spans="1:1">
      <c r="A525513" s="153"/>
    </row>
    <row r="525516" spans="1:1">
      <c r="A525516" s="153"/>
    </row>
    <row r="525526" spans="1:1">
      <c r="A525526" s="153"/>
    </row>
    <row r="525527" spans="1:1">
      <c r="A525527" s="153"/>
    </row>
    <row r="525528" spans="1:1">
      <c r="A525528" s="153"/>
    </row>
    <row r="525541" spans="1:1">
      <c r="A525541" s="153"/>
    </row>
    <row r="525543" spans="1:1">
      <c r="A525543" s="153"/>
    </row>
    <row r="525545" spans="1:1">
      <c r="A525545" s="154"/>
    </row>
    <row r="525547" spans="1:1">
      <c r="A525547" s="125"/>
    </row>
    <row r="525558" spans="1:1">
      <c r="A525558" s="153"/>
    </row>
    <row r="525559" spans="1:1">
      <c r="A525559" s="153"/>
    </row>
    <row r="525562" spans="1:1">
      <c r="A525562" s="153"/>
    </row>
    <row r="525572" spans="1:1">
      <c r="A525572" s="153"/>
    </row>
    <row r="525573" spans="1:1">
      <c r="A525573" s="153"/>
    </row>
    <row r="525574" spans="1:1">
      <c r="A525574" s="153"/>
    </row>
    <row r="525587" spans="1:1">
      <c r="A525587" s="153"/>
    </row>
    <row r="525589" spans="1:1">
      <c r="A525589" s="153"/>
    </row>
    <row r="525591" spans="1:1">
      <c r="A525591" s="154"/>
    </row>
    <row r="525593" spans="1:1">
      <c r="A525593" s="125"/>
    </row>
    <row r="525604" spans="1:1">
      <c r="A525604" s="153"/>
    </row>
    <row r="525605" spans="1:1">
      <c r="A525605" s="153"/>
    </row>
    <row r="525608" spans="1:1">
      <c r="A525608" s="153"/>
    </row>
    <row r="525618" spans="1:1">
      <c r="A525618" s="153"/>
    </row>
    <row r="525619" spans="1:1">
      <c r="A525619" s="153"/>
    </row>
    <row r="525620" spans="1:1">
      <c r="A525620" s="153"/>
    </row>
    <row r="525633" spans="1:1">
      <c r="A525633" s="153"/>
    </row>
    <row r="525635" spans="1:1">
      <c r="A525635" s="153"/>
    </row>
    <row r="525637" spans="1:1">
      <c r="A525637" s="154"/>
    </row>
    <row r="525639" spans="1:1">
      <c r="A525639" s="125"/>
    </row>
    <row r="525650" spans="1:1">
      <c r="A525650" s="153"/>
    </row>
    <row r="525651" spans="1:1">
      <c r="A525651" s="153"/>
    </row>
    <row r="525654" spans="1:1">
      <c r="A525654" s="153"/>
    </row>
    <row r="525664" spans="1:1">
      <c r="A525664" s="153"/>
    </row>
    <row r="525665" spans="1:1">
      <c r="A525665" s="153"/>
    </row>
    <row r="525666" spans="1:1">
      <c r="A525666" s="153"/>
    </row>
    <row r="525679" spans="1:1">
      <c r="A525679" s="153"/>
    </row>
    <row r="525681" spans="1:1">
      <c r="A525681" s="153"/>
    </row>
    <row r="525683" spans="1:1">
      <c r="A525683" s="154"/>
    </row>
    <row r="525685" spans="1:1">
      <c r="A525685" s="125"/>
    </row>
    <row r="525696" spans="1:1">
      <c r="A525696" s="153"/>
    </row>
    <row r="525697" spans="1:1">
      <c r="A525697" s="153"/>
    </row>
    <row r="525700" spans="1:1">
      <c r="A525700" s="153"/>
    </row>
    <row r="525710" spans="1:1">
      <c r="A525710" s="153"/>
    </row>
    <row r="525711" spans="1:1">
      <c r="A525711" s="153"/>
    </row>
    <row r="525712" spans="1:1">
      <c r="A525712" s="153"/>
    </row>
    <row r="525725" spans="1:1">
      <c r="A525725" s="153"/>
    </row>
    <row r="525727" spans="1:1">
      <c r="A525727" s="153"/>
    </row>
    <row r="525729" spans="1:1">
      <c r="A525729" s="154"/>
    </row>
    <row r="525731" spans="1:1">
      <c r="A525731" s="125"/>
    </row>
    <row r="525742" spans="1:1">
      <c r="A525742" s="153"/>
    </row>
    <row r="525743" spans="1:1">
      <c r="A525743" s="153"/>
    </row>
    <row r="525746" spans="1:1">
      <c r="A525746" s="153"/>
    </row>
    <row r="525756" spans="1:1">
      <c r="A525756" s="153"/>
    </row>
    <row r="525757" spans="1:1">
      <c r="A525757" s="153"/>
    </row>
    <row r="525758" spans="1:1">
      <c r="A525758" s="153"/>
    </row>
    <row r="525771" spans="1:1">
      <c r="A525771" s="153"/>
    </row>
    <row r="525773" spans="1:1">
      <c r="A525773" s="153"/>
    </row>
    <row r="525775" spans="1:1">
      <c r="A525775" s="154"/>
    </row>
    <row r="525777" spans="1:1">
      <c r="A525777" s="125"/>
    </row>
    <row r="525788" spans="1:1">
      <c r="A525788" s="153"/>
    </row>
    <row r="525789" spans="1:1">
      <c r="A525789" s="153"/>
    </row>
    <row r="525792" spans="1:1">
      <c r="A525792" s="153"/>
    </row>
    <row r="525802" spans="1:1">
      <c r="A525802" s="153"/>
    </row>
    <row r="525803" spans="1:1">
      <c r="A525803" s="153"/>
    </row>
    <row r="525804" spans="1:1">
      <c r="A525804" s="153"/>
    </row>
    <row r="525817" spans="1:1">
      <c r="A525817" s="153"/>
    </row>
    <row r="525819" spans="1:1">
      <c r="A525819" s="153"/>
    </row>
    <row r="525821" spans="1:1">
      <c r="A525821" s="154"/>
    </row>
    <row r="525823" spans="1:1">
      <c r="A525823" s="125"/>
    </row>
    <row r="525834" spans="1:1">
      <c r="A525834" s="153"/>
    </row>
    <row r="525835" spans="1:1">
      <c r="A525835" s="153"/>
    </row>
    <row r="525838" spans="1:1">
      <c r="A525838" s="153"/>
    </row>
    <row r="525848" spans="1:1">
      <c r="A525848" s="153"/>
    </row>
    <row r="525849" spans="1:1">
      <c r="A525849" s="153"/>
    </row>
    <row r="525850" spans="1:1">
      <c r="A525850" s="153"/>
    </row>
    <row r="525863" spans="1:1">
      <c r="A525863" s="153"/>
    </row>
    <row r="525865" spans="1:1">
      <c r="A525865" s="153"/>
    </row>
    <row r="525867" spans="1:1">
      <c r="A525867" s="154"/>
    </row>
    <row r="525869" spans="1:1">
      <c r="A525869" s="125"/>
    </row>
    <row r="525880" spans="1:1">
      <c r="A525880" s="153"/>
    </row>
    <row r="525881" spans="1:1">
      <c r="A525881" s="153"/>
    </row>
    <row r="525884" spans="1:1">
      <c r="A525884" s="153"/>
    </row>
    <row r="525894" spans="1:1">
      <c r="A525894" s="153"/>
    </row>
    <row r="525895" spans="1:1">
      <c r="A525895" s="153"/>
    </row>
    <row r="525896" spans="1:1">
      <c r="A525896" s="153"/>
    </row>
    <row r="525909" spans="1:1">
      <c r="A525909" s="153"/>
    </row>
    <row r="525911" spans="1:1">
      <c r="A525911" s="153"/>
    </row>
    <row r="525913" spans="1:1">
      <c r="A525913" s="154"/>
    </row>
    <row r="525915" spans="1:1">
      <c r="A525915" s="125"/>
    </row>
    <row r="525926" spans="1:1">
      <c r="A525926" s="153"/>
    </row>
    <row r="525927" spans="1:1">
      <c r="A525927" s="153"/>
    </row>
    <row r="525930" spans="1:1">
      <c r="A525930" s="153"/>
    </row>
    <row r="525940" spans="1:1">
      <c r="A525940" s="153"/>
    </row>
    <row r="525941" spans="1:1">
      <c r="A525941" s="153"/>
    </row>
    <row r="525942" spans="1:1">
      <c r="A525942" s="153"/>
    </row>
    <row r="525955" spans="1:1">
      <c r="A525955" s="153"/>
    </row>
    <row r="525957" spans="1:1">
      <c r="A525957" s="153"/>
    </row>
    <row r="525959" spans="1:1">
      <c r="A525959" s="154"/>
    </row>
    <row r="525961" spans="1:1">
      <c r="A525961" s="125"/>
    </row>
    <row r="525972" spans="1:1">
      <c r="A525972" s="153"/>
    </row>
    <row r="525973" spans="1:1">
      <c r="A525973" s="153"/>
    </row>
    <row r="525976" spans="1:1">
      <c r="A525976" s="153"/>
    </row>
    <row r="525986" spans="1:1">
      <c r="A525986" s="153"/>
    </row>
    <row r="525987" spans="1:1">
      <c r="A525987" s="153"/>
    </row>
    <row r="525988" spans="1:1">
      <c r="A525988" s="153"/>
    </row>
    <row r="526001" spans="1:1">
      <c r="A526001" s="153"/>
    </row>
    <row r="526003" spans="1:1">
      <c r="A526003" s="153"/>
    </row>
    <row r="526005" spans="1:1">
      <c r="A526005" s="154"/>
    </row>
    <row r="526007" spans="1:1">
      <c r="A526007" s="125"/>
    </row>
    <row r="526018" spans="1:1">
      <c r="A526018" s="153"/>
    </row>
    <row r="526019" spans="1:1">
      <c r="A526019" s="153"/>
    </row>
    <row r="526022" spans="1:1">
      <c r="A526022" s="153"/>
    </row>
    <row r="526032" spans="1:1">
      <c r="A526032" s="153"/>
    </row>
    <row r="526033" spans="1:1">
      <c r="A526033" s="153"/>
    </row>
    <row r="526034" spans="1:1">
      <c r="A526034" s="153"/>
    </row>
    <row r="526047" spans="1:1">
      <c r="A526047" s="153"/>
    </row>
    <row r="526049" spans="1:1">
      <c r="A526049" s="153"/>
    </row>
    <row r="526051" spans="1:1">
      <c r="A526051" s="154"/>
    </row>
    <row r="526053" spans="1:1">
      <c r="A526053" s="125"/>
    </row>
    <row r="526064" spans="1:1">
      <c r="A526064" s="153"/>
    </row>
    <row r="526065" spans="1:1">
      <c r="A526065" s="153"/>
    </row>
    <row r="526068" spans="1:1">
      <c r="A526068" s="153"/>
    </row>
    <row r="526078" spans="1:1">
      <c r="A526078" s="153"/>
    </row>
    <row r="526079" spans="1:1">
      <c r="A526079" s="153"/>
    </row>
    <row r="526080" spans="1:1">
      <c r="A526080" s="153"/>
    </row>
    <row r="526093" spans="1:1">
      <c r="A526093" s="153"/>
    </row>
    <row r="526095" spans="1:1">
      <c r="A526095" s="153"/>
    </row>
    <row r="526097" spans="1:1">
      <c r="A526097" s="154"/>
    </row>
    <row r="526099" spans="1:1">
      <c r="A526099" s="125"/>
    </row>
    <row r="526110" spans="1:1">
      <c r="A526110" s="153"/>
    </row>
    <row r="526111" spans="1:1">
      <c r="A526111" s="153"/>
    </row>
    <row r="526114" spans="1:1">
      <c r="A526114" s="153"/>
    </row>
    <row r="526124" spans="1:1">
      <c r="A526124" s="153"/>
    </row>
    <row r="526125" spans="1:1">
      <c r="A526125" s="153"/>
    </row>
    <row r="526126" spans="1:1">
      <c r="A526126" s="153"/>
    </row>
    <row r="526139" spans="1:1">
      <c r="A526139" s="153"/>
    </row>
    <row r="526141" spans="1:1">
      <c r="A526141" s="153"/>
    </row>
    <row r="526143" spans="1:1">
      <c r="A526143" s="154"/>
    </row>
    <row r="526145" spans="1:1">
      <c r="A526145" s="125"/>
    </row>
    <row r="526156" spans="1:1">
      <c r="A526156" s="153"/>
    </row>
    <row r="526157" spans="1:1">
      <c r="A526157" s="153"/>
    </row>
    <row r="526160" spans="1:1">
      <c r="A526160" s="153"/>
    </row>
    <row r="526170" spans="1:1">
      <c r="A526170" s="153"/>
    </row>
    <row r="526171" spans="1:1">
      <c r="A526171" s="153"/>
    </row>
    <row r="526172" spans="1:1">
      <c r="A526172" s="153"/>
    </row>
    <row r="526185" spans="1:1">
      <c r="A526185" s="153"/>
    </row>
    <row r="526187" spans="1:1">
      <c r="A526187" s="153"/>
    </row>
    <row r="526189" spans="1:1">
      <c r="A526189" s="154"/>
    </row>
    <row r="526191" spans="1:1">
      <c r="A526191" s="125"/>
    </row>
    <row r="526202" spans="1:1">
      <c r="A526202" s="153"/>
    </row>
    <row r="526203" spans="1:1">
      <c r="A526203" s="153"/>
    </row>
    <row r="526206" spans="1:1">
      <c r="A526206" s="153"/>
    </row>
    <row r="526216" spans="1:1">
      <c r="A526216" s="153"/>
    </row>
    <row r="526217" spans="1:1">
      <c r="A526217" s="153"/>
    </row>
    <row r="526218" spans="1:1">
      <c r="A526218" s="153"/>
    </row>
    <row r="526231" spans="1:1">
      <c r="A526231" s="153"/>
    </row>
    <row r="526233" spans="1:1">
      <c r="A526233" s="153"/>
    </row>
    <row r="526235" spans="1:1">
      <c r="A526235" s="154"/>
    </row>
    <row r="526237" spans="1:1">
      <c r="A526237" s="125"/>
    </row>
    <row r="526248" spans="1:1">
      <c r="A526248" s="153"/>
    </row>
    <row r="526249" spans="1:1">
      <c r="A526249" s="153"/>
    </row>
    <row r="526252" spans="1:1">
      <c r="A526252" s="153"/>
    </row>
    <row r="526262" spans="1:1">
      <c r="A526262" s="153"/>
    </row>
    <row r="526263" spans="1:1">
      <c r="A526263" s="153"/>
    </row>
    <row r="526264" spans="1:1">
      <c r="A526264" s="153"/>
    </row>
    <row r="526277" spans="1:1">
      <c r="A526277" s="153"/>
    </row>
    <row r="526279" spans="1:1">
      <c r="A526279" s="153"/>
    </row>
    <row r="526281" spans="1:1">
      <c r="A526281" s="154"/>
    </row>
    <row r="526283" spans="1:1">
      <c r="A526283" s="125"/>
    </row>
    <row r="526294" spans="1:1">
      <c r="A526294" s="153"/>
    </row>
    <row r="526295" spans="1:1">
      <c r="A526295" s="153"/>
    </row>
    <row r="526298" spans="1:1">
      <c r="A526298" s="153"/>
    </row>
    <row r="526308" spans="1:1">
      <c r="A526308" s="153"/>
    </row>
    <row r="526309" spans="1:1">
      <c r="A526309" s="153"/>
    </row>
    <row r="526310" spans="1:1">
      <c r="A526310" s="153"/>
    </row>
    <row r="526323" spans="1:1">
      <c r="A526323" s="153"/>
    </row>
    <row r="526325" spans="1:1">
      <c r="A526325" s="153"/>
    </row>
    <row r="526327" spans="1:1">
      <c r="A526327" s="154"/>
    </row>
    <row r="526329" spans="1:1">
      <c r="A526329" s="125"/>
    </row>
    <row r="526340" spans="1:1">
      <c r="A526340" s="153"/>
    </row>
    <row r="526341" spans="1:1">
      <c r="A526341" s="153"/>
    </row>
    <row r="526344" spans="1:1">
      <c r="A526344" s="153"/>
    </row>
    <row r="526354" spans="1:1">
      <c r="A526354" s="153"/>
    </row>
    <row r="526355" spans="1:1">
      <c r="A526355" s="153"/>
    </row>
    <row r="526356" spans="1:1">
      <c r="A526356" s="153"/>
    </row>
    <row r="526369" spans="1:1">
      <c r="A526369" s="153"/>
    </row>
    <row r="526371" spans="1:1">
      <c r="A526371" s="153"/>
    </row>
    <row r="526373" spans="1:1">
      <c r="A526373" s="154"/>
    </row>
    <row r="526375" spans="1:1">
      <c r="A526375" s="125"/>
    </row>
    <row r="526386" spans="1:1">
      <c r="A526386" s="153"/>
    </row>
    <row r="526387" spans="1:1">
      <c r="A526387" s="153"/>
    </row>
    <row r="526390" spans="1:1">
      <c r="A526390" s="153"/>
    </row>
    <row r="526400" spans="1:1">
      <c r="A526400" s="153"/>
    </row>
    <row r="526401" spans="1:1">
      <c r="A526401" s="153"/>
    </row>
    <row r="526402" spans="1:1">
      <c r="A526402" s="153"/>
    </row>
    <row r="526415" spans="1:1">
      <c r="A526415" s="153"/>
    </row>
    <row r="526417" spans="1:1">
      <c r="A526417" s="153"/>
    </row>
    <row r="526419" spans="1:1">
      <c r="A526419" s="154"/>
    </row>
    <row r="526421" spans="1:1">
      <c r="A526421" s="125"/>
    </row>
    <row r="526432" spans="1:1">
      <c r="A526432" s="153"/>
    </row>
    <row r="526433" spans="1:1">
      <c r="A526433" s="153"/>
    </row>
    <row r="526436" spans="1:1">
      <c r="A526436" s="153"/>
    </row>
    <row r="526446" spans="1:1">
      <c r="A526446" s="153"/>
    </row>
    <row r="526447" spans="1:1">
      <c r="A526447" s="153"/>
    </row>
    <row r="526448" spans="1:1">
      <c r="A526448" s="153"/>
    </row>
    <row r="526461" spans="1:1">
      <c r="A526461" s="153"/>
    </row>
    <row r="526463" spans="1:1">
      <c r="A526463" s="153"/>
    </row>
    <row r="526465" spans="1:1">
      <c r="A526465" s="154"/>
    </row>
    <row r="526467" spans="1:1">
      <c r="A526467" s="125"/>
    </row>
    <row r="526478" spans="1:1">
      <c r="A526478" s="153"/>
    </row>
    <row r="526479" spans="1:1">
      <c r="A526479" s="153"/>
    </row>
    <row r="526482" spans="1:1">
      <c r="A526482" s="153"/>
    </row>
    <row r="526492" spans="1:1">
      <c r="A526492" s="153"/>
    </row>
    <row r="526493" spans="1:1">
      <c r="A526493" s="153"/>
    </row>
    <row r="526494" spans="1:1">
      <c r="A526494" s="153"/>
    </row>
    <row r="526507" spans="1:1">
      <c r="A526507" s="153"/>
    </row>
    <row r="526509" spans="1:1">
      <c r="A526509" s="153"/>
    </row>
    <row r="526511" spans="1:1">
      <c r="A526511" s="154"/>
    </row>
    <row r="526513" spans="1:1">
      <c r="A526513" s="125"/>
    </row>
    <row r="526524" spans="1:1">
      <c r="A526524" s="153"/>
    </row>
    <row r="526525" spans="1:1">
      <c r="A526525" s="153"/>
    </row>
    <row r="526528" spans="1:1">
      <c r="A526528" s="153"/>
    </row>
    <row r="526538" spans="1:1">
      <c r="A526538" s="153"/>
    </row>
    <row r="526539" spans="1:1">
      <c r="A526539" s="153"/>
    </row>
    <row r="526540" spans="1:1">
      <c r="A526540" s="153"/>
    </row>
    <row r="526553" spans="1:1">
      <c r="A526553" s="153"/>
    </row>
    <row r="526555" spans="1:1">
      <c r="A526555" s="153"/>
    </row>
    <row r="526557" spans="1:1">
      <c r="A526557" s="154"/>
    </row>
    <row r="526559" spans="1:1">
      <c r="A526559" s="125"/>
    </row>
    <row r="526570" spans="1:1">
      <c r="A526570" s="153"/>
    </row>
    <row r="526571" spans="1:1">
      <c r="A526571" s="153"/>
    </row>
    <row r="526574" spans="1:1">
      <c r="A526574" s="153"/>
    </row>
    <row r="526584" spans="1:1">
      <c r="A526584" s="153"/>
    </row>
    <row r="526585" spans="1:1">
      <c r="A526585" s="153"/>
    </row>
    <row r="526586" spans="1:1">
      <c r="A526586" s="153"/>
    </row>
    <row r="526599" spans="1:1">
      <c r="A526599" s="153"/>
    </row>
    <row r="526601" spans="1:1">
      <c r="A526601" s="153"/>
    </row>
    <row r="526603" spans="1:1">
      <c r="A526603" s="154"/>
    </row>
    <row r="526605" spans="1:1">
      <c r="A526605" s="125"/>
    </row>
    <row r="526616" spans="1:1">
      <c r="A526616" s="153"/>
    </row>
    <row r="526617" spans="1:1">
      <c r="A526617" s="153"/>
    </row>
    <row r="526620" spans="1:1">
      <c r="A526620" s="153"/>
    </row>
    <row r="526630" spans="1:1">
      <c r="A526630" s="153"/>
    </row>
    <row r="526631" spans="1:1">
      <c r="A526631" s="153"/>
    </row>
    <row r="526632" spans="1:1">
      <c r="A526632" s="153"/>
    </row>
    <row r="526645" spans="1:1">
      <c r="A526645" s="153"/>
    </row>
    <row r="526647" spans="1:1">
      <c r="A526647" s="153"/>
    </row>
    <row r="526649" spans="1:1">
      <c r="A526649" s="154"/>
    </row>
    <row r="526651" spans="1:1">
      <c r="A526651" s="125"/>
    </row>
    <row r="526662" spans="1:1">
      <c r="A526662" s="153"/>
    </row>
    <row r="526663" spans="1:1">
      <c r="A526663" s="153"/>
    </row>
    <row r="526666" spans="1:1">
      <c r="A526666" s="153"/>
    </row>
    <row r="526676" spans="1:1">
      <c r="A526676" s="153"/>
    </row>
    <row r="526677" spans="1:1">
      <c r="A526677" s="153"/>
    </row>
    <row r="526678" spans="1:1">
      <c r="A526678" s="153"/>
    </row>
    <row r="526691" spans="1:1">
      <c r="A526691" s="153"/>
    </row>
    <row r="526693" spans="1:1">
      <c r="A526693" s="153"/>
    </row>
    <row r="526695" spans="1:1">
      <c r="A526695" s="154"/>
    </row>
    <row r="526697" spans="1:1">
      <c r="A526697" s="125"/>
    </row>
    <row r="526708" spans="1:1">
      <c r="A526708" s="153"/>
    </row>
    <row r="526709" spans="1:1">
      <c r="A526709" s="153"/>
    </row>
    <row r="526712" spans="1:1">
      <c r="A526712" s="153"/>
    </row>
    <row r="526722" spans="1:1">
      <c r="A526722" s="153"/>
    </row>
    <row r="526723" spans="1:1">
      <c r="A526723" s="153"/>
    </row>
    <row r="526724" spans="1:1">
      <c r="A526724" s="153"/>
    </row>
    <row r="526737" spans="1:1">
      <c r="A526737" s="153"/>
    </row>
    <row r="526739" spans="1:1">
      <c r="A526739" s="153"/>
    </row>
    <row r="526741" spans="1:1">
      <c r="A526741" s="154"/>
    </row>
    <row r="526743" spans="1:1">
      <c r="A526743" s="125"/>
    </row>
    <row r="526754" spans="1:1">
      <c r="A526754" s="153"/>
    </row>
    <row r="526755" spans="1:1">
      <c r="A526755" s="153"/>
    </row>
    <row r="526758" spans="1:1">
      <c r="A526758" s="153"/>
    </row>
    <row r="526768" spans="1:1">
      <c r="A526768" s="153"/>
    </row>
    <row r="526769" spans="1:1">
      <c r="A526769" s="153"/>
    </row>
    <row r="526770" spans="1:1">
      <c r="A526770" s="153"/>
    </row>
    <row r="526783" spans="1:1">
      <c r="A526783" s="153"/>
    </row>
    <row r="526785" spans="1:1">
      <c r="A526785" s="153"/>
    </row>
    <row r="526787" spans="1:1">
      <c r="A526787" s="154"/>
    </row>
    <row r="526789" spans="1:1">
      <c r="A526789" s="125"/>
    </row>
    <row r="526800" spans="1:1">
      <c r="A526800" s="153"/>
    </row>
    <row r="526801" spans="1:1">
      <c r="A526801" s="153"/>
    </row>
    <row r="526804" spans="1:1">
      <c r="A526804" s="153"/>
    </row>
    <row r="526814" spans="1:1">
      <c r="A526814" s="153"/>
    </row>
    <row r="526815" spans="1:1">
      <c r="A526815" s="153"/>
    </row>
    <row r="526816" spans="1:1">
      <c r="A526816" s="153"/>
    </row>
    <row r="526829" spans="1:1">
      <c r="A526829" s="153"/>
    </row>
    <row r="526831" spans="1:1">
      <c r="A526831" s="153"/>
    </row>
    <row r="526833" spans="1:1">
      <c r="A526833" s="154"/>
    </row>
    <row r="526835" spans="1:1">
      <c r="A526835" s="125"/>
    </row>
    <row r="526846" spans="1:1">
      <c r="A526846" s="153"/>
    </row>
    <row r="526847" spans="1:1">
      <c r="A526847" s="153"/>
    </row>
    <row r="526850" spans="1:1">
      <c r="A526850" s="153"/>
    </row>
    <row r="526860" spans="1:1">
      <c r="A526860" s="153"/>
    </row>
    <row r="526861" spans="1:1">
      <c r="A526861" s="153"/>
    </row>
    <row r="526862" spans="1:1">
      <c r="A526862" s="153"/>
    </row>
    <row r="526875" spans="1:1">
      <c r="A526875" s="153"/>
    </row>
    <row r="526877" spans="1:1">
      <c r="A526877" s="153"/>
    </row>
    <row r="526879" spans="1:1">
      <c r="A526879" s="154"/>
    </row>
    <row r="526881" spans="1:1">
      <c r="A526881" s="125"/>
    </row>
    <row r="526892" spans="1:1">
      <c r="A526892" s="153"/>
    </row>
    <row r="526893" spans="1:1">
      <c r="A526893" s="153"/>
    </row>
    <row r="526896" spans="1:1">
      <c r="A526896" s="153"/>
    </row>
    <row r="526906" spans="1:1">
      <c r="A526906" s="153"/>
    </row>
    <row r="526907" spans="1:1">
      <c r="A526907" s="153"/>
    </row>
    <row r="526908" spans="1:1">
      <c r="A526908" s="153"/>
    </row>
    <row r="526921" spans="1:1">
      <c r="A526921" s="153"/>
    </row>
    <row r="526923" spans="1:1">
      <c r="A526923" s="153"/>
    </row>
    <row r="526925" spans="1:1">
      <c r="A526925" s="154"/>
    </row>
    <row r="526927" spans="1:1">
      <c r="A526927" s="125"/>
    </row>
    <row r="526938" spans="1:1">
      <c r="A526938" s="153"/>
    </row>
    <row r="526939" spans="1:1">
      <c r="A526939" s="153"/>
    </row>
    <row r="526942" spans="1:1">
      <c r="A526942" s="153"/>
    </row>
    <row r="526952" spans="1:1">
      <c r="A526952" s="153"/>
    </row>
    <row r="526953" spans="1:1">
      <c r="A526953" s="153"/>
    </row>
    <row r="526954" spans="1:1">
      <c r="A526954" s="153"/>
    </row>
    <row r="526967" spans="1:1">
      <c r="A526967" s="153"/>
    </row>
    <row r="526969" spans="1:1">
      <c r="A526969" s="153"/>
    </row>
    <row r="526971" spans="1:1">
      <c r="A526971" s="154"/>
    </row>
    <row r="526973" spans="1:1">
      <c r="A526973" s="125"/>
    </row>
    <row r="526984" spans="1:1">
      <c r="A526984" s="153"/>
    </row>
    <row r="526985" spans="1:1">
      <c r="A526985" s="153"/>
    </row>
    <row r="526988" spans="1:1">
      <c r="A526988" s="153"/>
    </row>
    <row r="526998" spans="1:1">
      <c r="A526998" s="153"/>
    </row>
    <row r="526999" spans="1:1">
      <c r="A526999" s="153"/>
    </row>
    <row r="527000" spans="1:1">
      <c r="A527000" s="153"/>
    </row>
    <row r="527013" spans="1:1">
      <c r="A527013" s="153"/>
    </row>
    <row r="527015" spans="1:1">
      <c r="A527015" s="153"/>
    </row>
    <row r="527017" spans="1:1">
      <c r="A527017" s="154"/>
    </row>
    <row r="527019" spans="1:1">
      <c r="A527019" s="125"/>
    </row>
    <row r="527030" spans="1:1">
      <c r="A527030" s="153"/>
    </row>
    <row r="527031" spans="1:1">
      <c r="A527031" s="153"/>
    </row>
    <row r="527034" spans="1:1">
      <c r="A527034" s="153"/>
    </row>
    <row r="527044" spans="1:1">
      <c r="A527044" s="153"/>
    </row>
    <row r="527045" spans="1:1">
      <c r="A527045" s="153"/>
    </row>
    <row r="527046" spans="1:1">
      <c r="A527046" s="153"/>
    </row>
    <row r="527059" spans="1:1">
      <c r="A527059" s="153"/>
    </row>
    <row r="527061" spans="1:1">
      <c r="A527061" s="153"/>
    </row>
    <row r="527063" spans="1:1">
      <c r="A527063" s="154"/>
    </row>
    <row r="527065" spans="1:1">
      <c r="A527065" s="125"/>
    </row>
    <row r="527076" spans="1:1">
      <c r="A527076" s="153"/>
    </row>
    <row r="527077" spans="1:1">
      <c r="A527077" s="153"/>
    </row>
    <row r="527080" spans="1:1">
      <c r="A527080" s="153"/>
    </row>
    <row r="527090" spans="1:1">
      <c r="A527090" s="153"/>
    </row>
    <row r="527091" spans="1:1">
      <c r="A527091" s="153"/>
    </row>
    <row r="527092" spans="1:1">
      <c r="A527092" s="153"/>
    </row>
    <row r="527105" spans="1:1">
      <c r="A527105" s="153"/>
    </row>
    <row r="527107" spans="1:1">
      <c r="A527107" s="153"/>
    </row>
    <row r="527109" spans="1:1">
      <c r="A527109" s="154"/>
    </row>
    <row r="527111" spans="1:1">
      <c r="A527111" s="125"/>
    </row>
    <row r="527122" spans="1:1">
      <c r="A527122" s="153"/>
    </row>
    <row r="527123" spans="1:1">
      <c r="A527123" s="153"/>
    </row>
    <row r="527126" spans="1:1">
      <c r="A527126" s="153"/>
    </row>
    <row r="527136" spans="1:1">
      <c r="A527136" s="153"/>
    </row>
    <row r="527137" spans="1:1">
      <c r="A527137" s="153"/>
    </row>
    <row r="527138" spans="1:1">
      <c r="A527138" s="153"/>
    </row>
    <row r="527151" spans="1:1">
      <c r="A527151" s="153"/>
    </row>
    <row r="527153" spans="1:1">
      <c r="A527153" s="153"/>
    </row>
    <row r="527155" spans="1:1">
      <c r="A527155" s="154"/>
    </row>
    <row r="527157" spans="1:1">
      <c r="A527157" s="125"/>
    </row>
    <row r="527168" spans="1:1">
      <c r="A527168" s="153"/>
    </row>
    <row r="527169" spans="1:1">
      <c r="A527169" s="153"/>
    </row>
    <row r="527172" spans="1:1">
      <c r="A527172" s="153"/>
    </row>
    <row r="527182" spans="1:1">
      <c r="A527182" s="153"/>
    </row>
    <row r="527183" spans="1:1">
      <c r="A527183" s="153"/>
    </row>
    <row r="527184" spans="1:1">
      <c r="A527184" s="153"/>
    </row>
    <row r="527197" spans="1:1">
      <c r="A527197" s="153"/>
    </row>
    <row r="527199" spans="1:1">
      <c r="A527199" s="153"/>
    </row>
    <row r="527201" spans="1:1">
      <c r="A527201" s="154"/>
    </row>
    <row r="527203" spans="1:1">
      <c r="A527203" s="125"/>
    </row>
    <row r="527214" spans="1:1">
      <c r="A527214" s="153"/>
    </row>
    <row r="527215" spans="1:1">
      <c r="A527215" s="153"/>
    </row>
    <row r="527218" spans="1:1">
      <c r="A527218" s="153"/>
    </row>
    <row r="527228" spans="1:1">
      <c r="A527228" s="153"/>
    </row>
    <row r="527229" spans="1:1">
      <c r="A527229" s="153"/>
    </row>
    <row r="527230" spans="1:1">
      <c r="A527230" s="153"/>
    </row>
    <row r="527243" spans="1:1">
      <c r="A527243" s="153"/>
    </row>
    <row r="527245" spans="1:1">
      <c r="A527245" s="153"/>
    </row>
    <row r="527247" spans="1:1">
      <c r="A527247" s="154"/>
    </row>
    <row r="527249" spans="1:1">
      <c r="A527249" s="125"/>
    </row>
    <row r="527260" spans="1:1">
      <c r="A527260" s="153"/>
    </row>
    <row r="527261" spans="1:1">
      <c r="A527261" s="153"/>
    </row>
    <row r="527264" spans="1:1">
      <c r="A527264" s="153"/>
    </row>
    <row r="527274" spans="1:1">
      <c r="A527274" s="153"/>
    </row>
    <row r="527275" spans="1:1">
      <c r="A527275" s="153"/>
    </row>
    <row r="527276" spans="1:1">
      <c r="A527276" s="153"/>
    </row>
    <row r="527289" spans="1:1">
      <c r="A527289" s="153"/>
    </row>
    <row r="527291" spans="1:1">
      <c r="A527291" s="153"/>
    </row>
    <row r="527293" spans="1:1">
      <c r="A527293" s="154"/>
    </row>
    <row r="527295" spans="1:1">
      <c r="A527295" s="125"/>
    </row>
    <row r="527306" spans="1:1">
      <c r="A527306" s="153"/>
    </row>
    <row r="527307" spans="1:1">
      <c r="A527307" s="153"/>
    </row>
    <row r="527310" spans="1:1">
      <c r="A527310" s="153"/>
    </row>
    <row r="527320" spans="1:1">
      <c r="A527320" s="153"/>
    </row>
    <row r="527321" spans="1:1">
      <c r="A527321" s="153"/>
    </row>
    <row r="527322" spans="1:1">
      <c r="A527322" s="153"/>
    </row>
    <row r="527335" spans="1:1">
      <c r="A527335" s="153"/>
    </row>
    <row r="527337" spans="1:1">
      <c r="A527337" s="153"/>
    </row>
    <row r="527339" spans="1:1">
      <c r="A527339" s="154"/>
    </row>
    <row r="527341" spans="1:1">
      <c r="A527341" s="125"/>
    </row>
    <row r="527352" spans="1:1">
      <c r="A527352" s="153"/>
    </row>
    <row r="527353" spans="1:1">
      <c r="A527353" s="153"/>
    </row>
    <row r="527356" spans="1:1">
      <c r="A527356" s="153"/>
    </row>
    <row r="527366" spans="1:1">
      <c r="A527366" s="153"/>
    </row>
    <row r="527367" spans="1:1">
      <c r="A527367" s="153"/>
    </row>
    <row r="527368" spans="1:1">
      <c r="A527368" s="153"/>
    </row>
    <row r="527381" spans="1:1">
      <c r="A527381" s="153"/>
    </row>
    <row r="527383" spans="1:1">
      <c r="A527383" s="153"/>
    </row>
    <row r="527385" spans="1:1">
      <c r="A527385" s="154"/>
    </row>
    <row r="527387" spans="1:1">
      <c r="A527387" s="125"/>
    </row>
    <row r="527398" spans="1:1">
      <c r="A527398" s="153"/>
    </row>
    <row r="527399" spans="1:1">
      <c r="A527399" s="153"/>
    </row>
    <row r="527402" spans="1:1">
      <c r="A527402" s="153"/>
    </row>
    <row r="527412" spans="1:1">
      <c r="A527412" s="153"/>
    </row>
    <row r="527413" spans="1:1">
      <c r="A527413" s="153"/>
    </row>
    <row r="527414" spans="1:1">
      <c r="A527414" s="153"/>
    </row>
    <row r="527427" spans="1:1">
      <c r="A527427" s="153"/>
    </row>
    <row r="527429" spans="1:1">
      <c r="A527429" s="153"/>
    </row>
    <row r="527431" spans="1:1">
      <c r="A527431" s="154"/>
    </row>
    <row r="527433" spans="1:1">
      <c r="A527433" s="125"/>
    </row>
    <row r="527444" spans="1:1">
      <c r="A527444" s="153"/>
    </row>
    <row r="527445" spans="1:1">
      <c r="A527445" s="153"/>
    </row>
    <row r="527448" spans="1:1">
      <c r="A527448" s="153"/>
    </row>
    <row r="527458" spans="1:1">
      <c r="A527458" s="153"/>
    </row>
    <row r="527459" spans="1:1">
      <c r="A527459" s="153"/>
    </row>
    <row r="527460" spans="1:1">
      <c r="A527460" s="153"/>
    </row>
    <row r="527473" spans="1:1">
      <c r="A527473" s="153"/>
    </row>
    <row r="527475" spans="1:1">
      <c r="A527475" s="153"/>
    </row>
    <row r="527477" spans="1:1">
      <c r="A527477" s="154"/>
    </row>
    <row r="527479" spans="1:1">
      <c r="A527479" s="125"/>
    </row>
    <row r="527490" spans="1:1">
      <c r="A527490" s="153"/>
    </row>
    <row r="527491" spans="1:1">
      <c r="A527491" s="153"/>
    </row>
    <row r="527494" spans="1:1">
      <c r="A527494" s="153"/>
    </row>
    <row r="527504" spans="1:1">
      <c r="A527504" s="153"/>
    </row>
    <row r="527505" spans="1:1">
      <c r="A527505" s="153"/>
    </row>
    <row r="527506" spans="1:1">
      <c r="A527506" s="153"/>
    </row>
    <row r="527519" spans="1:1">
      <c r="A527519" s="153"/>
    </row>
    <row r="527521" spans="1:1">
      <c r="A527521" s="153"/>
    </row>
    <row r="527523" spans="1:1">
      <c r="A527523" s="154"/>
    </row>
    <row r="527525" spans="1:1">
      <c r="A527525" s="125"/>
    </row>
    <row r="527536" spans="1:1">
      <c r="A527536" s="153"/>
    </row>
    <row r="527537" spans="1:1">
      <c r="A527537" s="153"/>
    </row>
    <row r="527540" spans="1:1">
      <c r="A527540" s="153"/>
    </row>
    <row r="527550" spans="1:1">
      <c r="A527550" s="153"/>
    </row>
    <row r="527551" spans="1:1">
      <c r="A527551" s="153"/>
    </row>
    <row r="527552" spans="1:1">
      <c r="A527552" s="153"/>
    </row>
    <row r="527565" spans="1:1">
      <c r="A527565" s="153"/>
    </row>
    <row r="527567" spans="1:1">
      <c r="A527567" s="153"/>
    </row>
    <row r="527569" spans="1:1">
      <c r="A527569" s="154"/>
    </row>
    <row r="527571" spans="1:1">
      <c r="A527571" s="125"/>
    </row>
    <row r="527582" spans="1:1">
      <c r="A527582" s="153"/>
    </row>
    <row r="527583" spans="1:1">
      <c r="A527583" s="153"/>
    </row>
    <row r="527586" spans="1:1">
      <c r="A527586" s="153"/>
    </row>
    <row r="527596" spans="1:1">
      <c r="A527596" s="153"/>
    </row>
    <row r="527597" spans="1:1">
      <c r="A527597" s="153"/>
    </row>
    <row r="527598" spans="1:1">
      <c r="A527598" s="153"/>
    </row>
    <row r="527611" spans="1:1">
      <c r="A527611" s="153"/>
    </row>
    <row r="527613" spans="1:1">
      <c r="A527613" s="153"/>
    </row>
    <row r="527615" spans="1:1">
      <c r="A527615" s="154"/>
    </row>
    <row r="527617" spans="1:1">
      <c r="A527617" s="125"/>
    </row>
    <row r="527628" spans="1:1">
      <c r="A527628" s="153"/>
    </row>
    <row r="527629" spans="1:1">
      <c r="A527629" s="153"/>
    </row>
    <row r="527632" spans="1:1">
      <c r="A527632" s="153"/>
    </row>
    <row r="527642" spans="1:1">
      <c r="A527642" s="153"/>
    </row>
    <row r="527643" spans="1:1">
      <c r="A527643" s="153"/>
    </row>
    <row r="527644" spans="1:1">
      <c r="A527644" s="153"/>
    </row>
    <row r="527657" spans="1:1">
      <c r="A527657" s="153"/>
    </row>
    <row r="527659" spans="1:1">
      <c r="A527659" s="153"/>
    </row>
    <row r="527661" spans="1:1">
      <c r="A527661" s="154"/>
    </row>
    <row r="527663" spans="1:1">
      <c r="A527663" s="125"/>
    </row>
    <row r="527674" spans="1:1">
      <c r="A527674" s="153"/>
    </row>
    <row r="527675" spans="1:1">
      <c r="A527675" s="153"/>
    </row>
    <row r="527678" spans="1:1">
      <c r="A527678" s="153"/>
    </row>
    <row r="527688" spans="1:1">
      <c r="A527688" s="153"/>
    </row>
    <row r="527689" spans="1:1">
      <c r="A527689" s="153"/>
    </row>
    <row r="527690" spans="1:1">
      <c r="A527690" s="153"/>
    </row>
    <row r="527703" spans="1:1">
      <c r="A527703" s="153"/>
    </row>
    <row r="527705" spans="1:1">
      <c r="A527705" s="153"/>
    </row>
    <row r="527707" spans="1:1">
      <c r="A527707" s="154"/>
    </row>
    <row r="527709" spans="1:1">
      <c r="A527709" s="125"/>
    </row>
    <row r="527720" spans="1:1">
      <c r="A527720" s="153"/>
    </row>
    <row r="527721" spans="1:1">
      <c r="A527721" s="153"/>
    </row>
    <row r="527724" spans="1:1">
      <c r="A527724" s="153"/>
    </row>
    <row r="527734" spans="1:1">
      <c r="A527734" s="153"/>
    </row>
    <row r="527735" spans="1:1">
      <c r="A527735" s="153"/>
    </row>
    <row r="527736" spans="1:1">
      <c r="A527736" s="153"/>
    </row>
    <row r="527749" spans="1:1">
      <c r="A527749" s="153"/>
    </row>
    <row r="527751" spans="1:1">
      <c r="A527751" s="153"/>
    </row>
    <row r="527753" spans="1:1">
      <c r="A527753" s="154"/>
    </row>
    <row r="527755" spans="1:1">
      <c r="A527755" s="125"/>
    </row>
    <row r="527766" spans="1:1">
      <c r="A527766" s="153"/>
    </row>
    <row r="527767" spans="1:1">
      <c r="A527767" s="153"/>
    </row>
    <row r="527770" spans="1:1">
      <c r="A527770" s="153"/>
    </row>
    <row r="527780" spans="1:1">
      <c r="A527780" s="153"/>
    </row>
    <row r="527781" spans="1:1">
      <c r="A527781" s="153"/>
    </row>
    <row r="527782" spans="1:1">
      <c r="A527782" s="153"/>
    </row>
    <row r="527795" spans="1:1">
      <c r="A527795" s="153"/>
    </row>
    <row r="527797" spans="1:1">
      <c r="A527797" s="153"/>
    </row>
    <row r="527799" spans="1:1">
      <c r="A527799" s="154"/>
    </row>
    <row r="527801" spans="1:1">
      <c r="A527801" s="125"/>
    </row>
    <row r="527812" spans="1:1">
      <c r="A527812" s="153"/>
    </row>
    <row r="527813" spans="1:1">
      <c r="A527813" s="153"/>
    </row>
    <row r="527816" spans="1:1">
      <c r="A527816" s="153"/>
    </row>
    <row r="527826" spans="1:1">
      <c r="A527826" s="153"/>
    </row>
    <row r="527827" spans="1:1">
      <c r="A527827" s="153"/>
    </row>
    <row r="527828" spans="1:1">
      <c r="A527828" s="153"/>
    </row>
    <row r="527841" spans="1:1">
      <c r="A527841" s="153"/>
    </row>
    <row r="527843" spans="1:1">
      <c r="A527843" s="153"/>
    </row>
    <row r="527845" spans="1:1">
      <c r="A527845" s="154"/>
    </row>
    <row r="527847" spans="1:1">
      <c r="A527847" s="125"/>
    </row>
    <row r="527858" spans="1:1">
      <c r="A527858" s="153"/>
    </row>
    <row r="527859" spans="1:1">
      <c r="A527859" s="153"/>
    </row>
    <row r="527862" spans="1:1">
      <c r="A527862" s="153"/>
    </row>
    <row r="527872" spans="1:1">
      <c r="A527872" s="153"/>
    </row>
    <row r="527873" spans="1:1">
      <c r="A527873" s="153"/>
    </row>
    <row r="527874" spans="1:1">
      <c r="A527874" s="153"/>
    </row>
    <row r="527887" spans="1:1">
      <c r="A527887" s="153"/>
    </row>
    <row r="527889" spans="1:1">
      <c r="A527889" s="153"/>
    </row>
    <row r="527891" spans="1:1">
      <c r="A527891" s="154"/>
    </row>
    <row r="527893" spans="1:1">
      <c r="A527893" s="125"/>
    </row>
    <row r="527904" spans="1:1">
      <c r="A527904" s="153"/>
    </row>
    <row r="527905" spans="1:1">
      <c r="A527905" s="153"/>
    </row>
    <row r="527908" spans="1:1">
      <c r="A527908" s="153"/>
    </row>
    <row r="527918" spans="1:1">
      <c r="A527918" s="153"/>
    </row>
    <row r="527919" spans="1:1">
      <c r="A527919" s="153"/>
    </row>
    <row r="527920" spans="1:1">
      <c r="A527920" s="153"/>
    </row>
    <row r="527933" spans="1:1">
      <c r="A527933" s="153"/>
    </row>
    <row r="527935" spans="1:1">
      <c r="A527935" s="153"/>
    </row>
    <row r="527937" spans="1:1">
      <c r="A527937" s="154"/>
    </row>
    <row r="527939" spans="1:1">
      <c r="A527939" s="125"/>
    </row>
    <row r="527950" spans="1:1">
      <c r="A527950" s="153"/>
    </row>
    <row r="527951" spans="1:1">
      <c r="A527951" s="153"/>
    </row>
    <row r="527954" spans="1:1">
      <c r="A527954" s="153"/>
    </row>
    <row r="527964" spans="1:1">
      <c r="A527964" s="153"/>
    </row>
    <row r="527965" spans="1:1">
      <c r="A527965" s="153"/>
    </row>
    <row r="527966" spans="1:1">
      <c r="A527966" s="153"/>
    </row>
    <row r="527979" spans="1:1">
      <c r="A527979" s="153"/>
    </row>
    <row r="527981" spans="1:1">
      <c r="A527981" s="153"/>
    </row>
    <row r="527983" spans="1:1">
      <c r="A527983" s="154"/>
    </row>
    <row r="527985" spans="1:1">
      <c r="A527985" s="125"/>
    </row>
    <row r="527996" spans="1:1">
      <c r="A527996" s="153"/>
    </row>
    <row r="527997" spans="1:1">
      <c r="A527997" s="153"/>
    </row>
    <row r="528000" spans="1:1">
      <c r="A528000" s="153"/>
    </row>
    <row r="528010" spans="1:1">
      <c r="A528010" s="153"/>
    </row>
    <row r="528011" spans="1:1">
      <c r="A528011" s="153"/>
    </row>
    <row r="528012" spans="1:1">
      <c r="A528012" s="153"/>
    </row>
    <row r="528025" spans="1:1">
      <c r="A528025" s="153"/>
    </row>
    <row r="528027" spans="1:1">
      <c r="A528027" s="153"/>
    </row>
    <row r="528029" spans="1:1">
      <c r="A528029" s="154"/>
    </row>
    <row r="528031" spans="1:1">
      <c r="A528031" s="125"/>
    </row>
    <row r="528042" spans="1:1">
      <c r="A528042" s="153"/>
    </row>
    <row r="528043" spans="1:1">
      <c r="A528043" s="153"/>
    </row>
    <row r="528046" spans="1:1">
      <c r="A528046" s="153"/>
    </row>
    <row r="528056" spans="1:1">
      <c r="A528056" s="153"/>
    </row>
    <row r="528057" spans="1:1">
      <c r="A528057" s="153"/>
    </row>
    <row r="528058" spans="1:1">
      <c r="A528058" s="153"/>
    </row>
    <row r="528071" spans="1:1">
      <c r="A528071" s="153"/>
    </row>
    <row r="528073" spans="1:1">
      <c r="A528073" s="153"/>
    </row>
    <row r="528075" spans="1:1">
      <c r="A528075" s="154"/>
    </row>
    <row r="528077" spans="1:1">
      <c r="A528077" s="125"/>
    </row>
    <row r="528088" spans="1:1">
      <c r="A528088" s="153"/>
    </row>
    <row r="528089" spans="1:1">
      <c r="A528089" s="153"/>
    </row>
    <row r="528092" spans="1:1">
      <c r="A528092" s="153"/>
    </row>
    <row r="528102" spans="1:1">
      <c r="A528102" s="153"/>
    </row>
    <row r="528103" spans="1:1">
      <c r="A528103" s="153"/>
    </row>
    <row r="528104" spans="1:1">
      <c r="A528104" s="153"/>
    </row>
    <row r="528117" spans="1:1">
      <c r="A528117" s="153"/>
    </row>
    <row r="528119" spans="1:1">
      <c r="A528119" s="153"/>
    </row>
    <row r="528121" spans="1:1">
      <c r="A528121" s="154"/>
    </row>
    <row r="528123" spans="1:1">
      <c r="A528123" s="125"/>
    </row>
    <row r="528134" spans="1:1">
      <c r="A528134" s="153"/>
    </row>
    <row r="528135" spans="1:1">
      <c r="A528135" s="153"/>
    </row>
    <row r="528138" spans="1:1">
      <c r="A528138" s="153"/>
    </row>
    <row r="528148" spans="1:1">
      <c r="A528148" s="153"/>
    </row>
    <row r="528149" spans="1:1">
      <c r="A528149" s="153"/>
    </row>
    <row r="528150" spans="1:1">
      <c r="A528150" s="153"/>
    </row>
    <row r="528163" spans="1:1">
      <c r="A528163" s="153"/>
    </row>
    <row r="528165" spans="1:1">
      <c r="A528165" s="153"/>
    </row>
    <row r="528167" spans="1:1">
      <c r="A528167" s="154"/>
    </row>
    <row r="528169" spans="1:1">
      <c r="A528169" s="125"/>
    </row>
    <row r="528180" spans="1:1">
      <c r="A528180" s="153"/>
    </row>
    <row r="528181" spans="1:1">
      <c r="A528181" s="153"/>
    </row>
    <row r="528184" spans="1:1">
      <c r="A528184" s="153"/>
    </row>
    <row r="528194" spans="1:1">
      <c r="A528194" s="153"/>
    </row>
    <row r="528195" spans="1:1">
      <c r="A528195" s="153"/>
    </row>
    <row r="528196" spans="1:1">
      <c r="A528196" s="153"/>
    </row>
    <row r="528209" spans="1:1">
      <c r="A528209" s="153"/>
    </row>
    <row r="528211" spans="1:1">
      <c r="A528211" s="153"/>
    </row>
    <row r="528213" spans="1:1">
      <c r="A528213" s="154"/>
    </row>
    <row r="528215" spans="1:1">
      <c r="A528215" s="125"/>
    </row>
    <row r="528226" spans="1:1">
      <c r="A528226" s="153"/>
    </row>
    <row r="528227" spans="1:1">
      <c r="A528227" s="153"/>
    </row>
    <row r="528230" spans="1:1">
      <c r="A528230" s="153"/>
    </row>
    <row r="528240" spans="1:1">
      <c r="A528240" s="153"/>
    </row>
    <row r="528241" spans="1:1">
      <c r="A528241" s="153"/>
    </row>
    <row r="528242" spans="1:1">
      <c r="A528242" s="153"/>
    </row>
    <row r="528255" spans="1:1">
      <c r="A528255" s="153"/>
    </row>
    <row r="528257" spans="1:1">
      <c r="A528257" s="153"/>
    </row>
    <row r="528259" spans="1:1">
      <c r="A528259" s="154"/>
    </row>
    <row r="528261" spans="1:1">
      <c r="A528261" s="125"/>
    </row>
    <row r="528272" spans="1:1">
      <c r="A528272" s="153"/>
    </row>
    <row r="528273" spans="1:1">
      <c r="A528273" s="153"/>
    </row>
    <row r="528276" spans="1:1">
      <c r="A528276" s="153"/>
    </row>
    <row r="528286" spans="1:1">
      <c r="A528286" s="153"/>
    </row>
    <row r="528287" spans="1:1">
      <c r="A528287" s="153"/>
    </row>
    <row r="528288" spans="1:1">
      <c r="A528288" s="153"/>
    </row>
    <row r="528301" spans="1:1">
      <c r="A528301" s="153"/>
    </row>
    <row r="528303" spans="1:1">
      <c r="A528303" s="153"/>
    </row>
    <row r="528305" spans="1:1">
      <c r="A528305" s="154"/>
    </row>
    <row r="528307" spans="1:1">
      <c r="A528307" s="125"/>
    </row>
    <row r="528318" spans="1:1">
      <c r="A528318" s="153"/>
    </row>
    <row r="528319" spans="1:1">
      <c r="A528319" s="153"/>
    </row>
    <row r="528322" spans="1:1">
      <c r="A528322" s="153"/>
    </row>
    <row r="528332" spans="1:1">
      <c r="A528332" s="153"/>
    </row>
    <row r="528333" spans="1:1">
      <c r="A528333" s="153"/>
    </row>
    <row r="528334" spans="1:1">
      <c r="A528334" s="153"/>
    </row>
    <row r="528347" spans="1:1">
      <c r="A528347" s="153"/>
    </row>
    <row r="528349" spans="1:1">
      <c r="A528349" s="153"/>
    </row>
    <row r="528351" spans="1:1">
      <c r="A528351" s="154"/>
    </row>
    <row r="528353" spans="1:1">
      <c r="A528353" s="125"/>
    </row>
    <row r="528364" spans="1:1">
      <c r="A528364" s="153"/>
    </row>
    <row r="528365" spans="1:1">
      <c r="A528365" s="153"/>
    </row>
    <row r="528368" spans="1:1">
      <c r="A528368" s="153"/>
    </row>
    <row r="528378" spans="1:1">
      <c r="A528378" s="153"/>
    </row>
    <row r="528379" spans="1:1">
      <c r="A528379" s="153"/>
    </row>
    <row r="528380" spans="1:1">
      <c r="A528380" s="153"/>
    </row>
    <row r="528393" spans="1:1">
      <c r="A528393" s="153"/>
    </row>
    <row r="528395" spans="1:1">
      <c r="A528395" s="153"/>
    </row>
    <row r="528397" spans="1:1">
      <c r="A528397" s="154"/>
    </row>
    <row r="528399" spans="1:1">
      <c r="A528399" s="125"/>
    </row>
    <row r="528410" spans="1:1">
      <c r="A528410" s="153"/>
    </row>
    <row r="528411" spans="1:1">
      <c r="A528411" s="153"/>
    </row>
    <row r="528414" spans="1:1">
      <c r="A528414" s="153"/>
    </row>
    <row r="528424" spans="1:1">
      <c r="A528424" s="153"/>
    </row>
    <row r="528425" spans="1:1">
      <c r="A528425" s="153"/>
    </row>
    <row r="528426" spans="1:1">
      <c r="A528426" s="153"/>
    </row>
    <row r="528439" spans="1:1">
      <c r="A528439" s="153"/>
    </row>
    <row r="528441" spans="1:1">
      <c r="A528441" s="153"/>
    </row>
    <row r="528443" spans="1:1">
      <c r="A528443" s="154"/>
    </row>
    <row r="528445" spans="1:1">
      <c r="A528445" s="125"/>
    </row>
    <row r="528456" spans="1:1">
      <c r="A528456" s="153"/>
    </row>
    <row r="528457" spans="1:1">
      <c r="A528457" s="153"/>
    </row>
    <row r="528460" spans="1:1">
      <c r="A528460" s="153"/>
    </row>
    <row r="528470" spans="1:1">
      <c r="A528470" s="153"/>
    </row>
    <row r="528471" spans="1:1">
      <c r="A528471" s="153"/>
    </row>
    <row r="528472" spans="1:1">
      <c r="A528472" s="153"/>
    </row>
    <row r="528485" spans="1:1">
      <c r="A528485" s="153"/>
    </row>
    <row r="528487" spans="1:1">
      <c r="A528487" s="153"/>
    </row>
    <row r="528489" spans="1:1">
      <c r="A528489" s="154"/>
    </row>
    <row r="528491" spans="1:1">
      <c r="A528491" s="125"/>
    </row>
    <row r="528502" spans="1:1">
      <c r="A528502" s="153"/>
    </row>
    <row r="528503" spans="1:1">
      <c r="A528503" s="153"/>
    </row>
    <row r="528506" spans="1:1">
      <c r="A528506" s="153"/>
    </row>
    <row r="528516" spans="1:1">
      <c r="A528516" s="153"/>
    </row>
    <row r="528517" spans="1:1">
      <c r="A528517" s="153"/>
    </row>
    <row r="528518" spans="1:1">
      <c r="A528518" s="153"/>
    </row>
    <row r="528531" spans="1:1">
      <c r="A528531" s="153"/>
    </row>
    <row r="528533" spans="1:1">
      <c r="A528533" s="153"/>
    </row>
    <row r="528535" spans="1:1">
      <c r="A528535" s="154"/>
    </row>
    <row r="528537" spans="1:1">
      <c r="A528537" s="125"/>
    </row>
    <row r="528548" spans="1:1">
      <c r="A528548" s="153"/>
    </row>
    <row r="528549" spans="1:1">
      <c r="A528549" s="153"/>
    </row>
    <row r="528552" spans="1:1">
      <c r="A528552" s="153"/>
    </row>
    <row r="528562" spans="1:1">
      <c r="A528562" s="153"/>
    </row>
    <row r="528563" spans="1:1">
      <c r="A528563" s="153"/>
    </row>
    <row r="528564" spans="1:1">
      <c r="A528564" s="153"/>
    </row>
    <row r="528577" spans="1:1">
      <c r="A528577" s="153"/>
    </row>
    <row r="528579" spans="1:1">
      <c r="A528579" s="153"/>
    </row>
    <row r="528581" spans="1:1">
      <c r="A528581" s="154"/>
    </row>
    <row r="528583" spans="1:1">
      <c r="A528583" s="125"/>
    </row>
    <row r="528594" spans="1:1">
      <c r="A528594" s="153"/>
    </row>
    <row r="528595" spans="1:1">
      <c r="A528595" s="153"/>
    </row>
    <row r="528598" spans="1:1">
      <c r="A528598" s="153"/>
    </row>
    <row r="528608" spans="1:1">
      <c r="A528608" s="153"/>
    </row>
    <row r="528609" spans="1:1">
      <c r="A528609" s="153"/>
    </row>
    <row r="528610" spans="1:1">
      <c r="A528610" s="153"/>
    </row>
    <row r="528623" spans="1:1">
      <c r="A528623" s="153"/>
    </row>
    <row r="528625" spans="1:1">
      <c r="A528625" s="153"/>
    </row>
    <row r="528627" spans="1:1">
      <c r="A528627" s="154"/>
    </row>
    <row r="528629" spans="1:1">
      <c r="A528629" s="125"/>
    </row>
    <row r="528640" spans="1:1">
      <c r="A528640" s="153"/>
    </row>
    <row r="528641" spans="1:1">
      <c r="A528641" s="153"/>
    </row>
    <row r="528644" spans="1:1">
      <c r="A528644" s="153"/>
    </row>
    <row r="528654" spans="1:1">
      <c r="A528654" s="153"/>
    </row>
    <row r="528655" spans="1:1">
      <c r="A528655" s="153"/>
    </row>
    <row r="528656" spans="1:1">
      <c r="A528656" s="153"/>
    </row>
    <row r="528669" spans="1:1">
      <c r="A528669" s="153"/>
    </row>
    <row r="528671" spans="1:1">
      <c r="A528671" s="153"/>
    </row>
    <row r="528673" spans="1:1">
      <c r="A528673" s="154"/>
    </row>
    <row r="528675" spans="1:1">
      <c r="A528675" s="125"/>
    </row>
    <row r="528686" spans="1:1">
      <c r="A528686" s="153"/>
    </row>
    <row r="528687" spans="1:1">
      <c r="A528687" s="153"/>
    </row>
    <row r="528690" spans="1:1">
      <c r="A528690" s="153"/>
    </row>
    <row r="528700" spans="1:1">
      <c r="A528700" s="153"/>
    </row>
    <row r="528701" spans="1:1">
      <c r="A528701" s="153"/>
    </row>
    <row r="528702" spans="1:1">
      <c r="A528702" s="153"/>
    </row>
    <row r="528715" spans="1:1">
      <c r="A528715" s="153"/>
    </row>
    <row r="528717" spans="1:1">
      <c r="A528717" s="153"/>
    </row>
    <row r="528719" spans="1:1">
      <c r="A528719" s="154"/>
    </row>
    <row r="528721" spans="1:1">
      <c r="A528721" s="125"/>
    </row>
    <row r="528732" spans="1:1">
      <c r="A528732" s="153"/>
    </row>
    <row r="528733" spans="1:1">
      <c r="A528733" s="153"/>
    </row>
    <row r="528736" spans="1:1">
      <c r="A528736" s="153"/>
    </row>
    <row r="528746" spans="1:1">
      <c r="A528746" s="153"/>
    </row>
    <row r="528747" spans="1:1">
      <c r="A528747" s="153"/>
    </row>
    <row r="528748" spans="1:1">
      <c r="A528748" s="153"/>
    </row>
    <row r="528761" spans="1:1">
      <c r="A528761" s="153"/>
    </row>
    <row r="528763" spans="1:1">
      <c r="A528763" s="153"/>
    </row>
    <row r="528765" spans="1:1">
      <c r="A528765" s="154"/>
    </row>
    <row r="528767" spans="1:1">
      <c r="A528767" s="125"/>
    </row>
    <row r="528778" spans="1:1">
      <c r="A528778" s="153"/>
    </row>
    <row r="528779" spans="1:1">
      <c r="A528779" s="153"/>
    </row>
    <row r="528782" spans="1:1">
      <c r="A528782" s="153"/>
    </row>
    <row r="528792" spans="1:1">
      <c r="A528792" s="153"/>
    </row>
    <row r="528793" spans="1:1">
      <c r="A528793" s="153"/>
    </row>
    <row r="528794" spans="1:1">
      <c r="A528794" s="153"/>
    </row>
    <row r="528807" spans="1:1">
      <c r="A528807" s="153"/>
    </row>
    <row r="528809" spans="1:1">
      <c r="A528809" s="153"/>
    </row>
    <row r="528811" spans="1:1">
      <c r="A528811" s="154"/>
    </row>
    <row r="528813" spans="1:1">
      <c r="A528813" s="125"/>
    </row>
    <row r="528824" spans="1:1">
      <c r="A528824" s="153"/>
    </row>
    <row r="528825" spans="1:1">
      <c r="A528825" s="153"/>
    </row>
    <row r="528828" spans="1:1">
      <c r="A528828" s="153"/>
    </row>
    <row r="528838" spans="1:1">
      <c r="A528838" s="153"/>
    </row>
    <row r="528839" spans="1:1">
      <c r="A528839" s="153"/>
    </row>
    <row r="528840" spans="1:1">
      <c r="A528840" s="153"/>
    </row>
    <row r="528853" spans="1:1">
      <c r="A528853" s="153"/>
    </row>
    <row r="528855" spans="1:1">
      <c r="A528855" s="153"/>
    </row>
    <row r="528857" spans="1:1">
      <c r="A528857" s="154"/>
    </row>
    <row r="528859" spans="1:1">
      <c r="A528859" s="125"/>
    </row>
    <row r="528870" spans="1:1">
      <c r="A528870" s="153"/>
    </row>
    <row r="528871" spans="1:1">
      <c r="A528871" s="153"/>
    </row>
    <row r="528874" spans="1:1">
      <c r="A528874" s="153"/>
    </row>
    <row r="528884" spans="1:1">
      <c r="A528884" s="153"/>
    </row>
    <row r="528885" spans="1:1">
      <c r="A528885" s="153"/>
    </row>
    <row r="528886" spans="1:1">
      <c r="A528886" s="153"/>
    </row>
    <row r="528899" spans="1:1">
      <c r="A528899" s="153"/>
    </row>
    <row r="528901" spans="1:1">
      <c r="A528901" s="153"/>
    </row>
    <row r="528903" spans="1:1">
      <c r="A528903" s="154"/>
    </row>
    <row r="528905" spans="1:1">
      <c r="A528905" s="125"/>
    </row>
    <row r="528916" spans="1:1">
      <c r="A528916" s="153"/>
    </row>
    <row r="528917" spans="1:1">
      <c r="A528917" s="153"/>
    </row>
    <row r="528920" spans="1:1">
      <c r="A528920" s="153"/>
    </row>
    <row r="528930" spans="1:1">
      <c r="A528930" s="153"/>
    </row>
    <row r="528931" spans="1:1">
      <c r="A528931" s="153"/>
    </row>
    <row r="528932" spans="1:1">
      <c r="A528932" s="153"/>
    </row>
    <row r="528945" spans="1:1">
      <c r="A528945" s="153"/>
    </row>
    <row r="528947" spans="1:1">
      <c r="A528947" s="153"/>
    </row>
    <row r="528949" spans="1:1">
      <c r="A528949" s="154"/>
    </row>
    <row r="528951" spans="1:1">
      <c r="A528951" s="125"/>
    </row>
    <row r="528962" spans="1:1">
      <c r="A528962" s="153"/>
    </row>
    <row r="528963" spans="1:1">
      <c r="A528963" s="153"/>
    </row>
    <row r="528966" spans="1:1">
      <c r="A528966" s="153"/>
    </row>
    <row r="528976" spans="1:1">
      <c r="A528976" s="153"/>
    </row>
    <row r="528977" spans="1:1">
      <c r="A528977" s="153"/>
    </row>
    <row r="528978" spans="1:1">
      <c r="A528978" s="153"/>
    </row>
    <row r="528991" spans="1:1">
      <c r="A528991" s="153"/>
    </row>
    <row r="528993" spans="1:1">
      <c r="A528993" s="153"/>
    </row>
    <row r="528995" spans="1:1">
      <c r="A528995" s="154"/>
    </row>
    <row r="528997" spans="1:1">
      <c r="A528997" s="125"/>
    </row>
    <row r="529008" spans="1:1">
      <c r="A529008" s="153"/>
    </row>
    <row r="529009" spans="1:1">
      <c r="A529009" s="153"/>
    </row>
    <row r="529012" spans="1:1">
      <c r="A529012" s="153"/>
    </row>
    <row r="529022" spans="1:1">
      <c r="A529022" s="153"/>
    </row>
    <row r="529023" spans="1:1">
      <c r="A529023" s="153"/>
    </row>
    <row r="529024" spans="1:1">
      <c r="A529024" s="153"/>
    </row>
    <row r="529037" spans="1:1">
      <c r="A529037" s="153"/>
    </row>
    <row r="529039" spans="1:1">
      <c r="A529039" s="153"/>
    </row>
    <row r="529041" spans="1:1">
      <c r="A529041" s="154"/>
    </row>
    <row r="529043" spans="1:1">
      <c r="A529043" s="125"/>
    </row>
    <row r="529054" spans="1:1">
      <c r="A529054" s="153"/>
    </row>
    <row r="529055" spans="1:1">
      <c r="A529055" s="153"/>
    </row>
    <row r="529058" spans="1:1">
      <c r="A529058" s="153"/>
    </row>
    <row r="529068" spans="1:1">
      <c r="A529068" s="153"/>
    </row>
    <row r="529069" spans="1:1">
      <c r="A529069" s="153"/>
    </row>
    <row r="529070" spans="1:1">
      <c r="A529070" s="153"/>
    </row>
    <row r="529083" spans="1:1">
      <c r="A529083" s="153"/>
    </row>
    <row r="529085" spans="1:1">
      <c r="A529085" s="153"/>
    </row>
    <row r="529087" spans="1:1">
      <c r="A529087" s="154"/>
    </row>
    <row r="529089" spans="1:1">
      <c r="A529089" s="125"/>
    </row>
    <row r="529100" spans="1:1">
      <c r="A529100" s="153"/>
    </row>
    <row r="529101" spans="1:1">
      <c r="A529101" s="153"/>
    </row>
    <row r="529104" spans="1:1">
      <c r="A529104" s="153"/>
    </row>
    <row r="529114" spans="1:1">
      <c r="A529114" s="153"/>
    </row>
    <row r="529115" spans="1:1">
      <c r="A529115" s="153"/>
    </row>
    <row r="529116" spans="1:1">
      <c r="A529116" s="153"/>
    </row>
    <row r="529129" spans="1:1">
      <c r="A529129" s="153"/>
    </row>
    <row r="529131" spans="1:1">
      <c r="A529131" s="153"/>
    </row>
    <row r="529133" spans="1:1">
      <c r="A529133" s="154"/>
    </row>
    <row r="529135" spans="1:1">
      <c r="A529135" s="125"/>
    </row>
    <row r="529146" spans="1:1">
      <c r="A529146" s="153"/>
    </row>
    <row r="529147" spans="1:1">
      <c r="A529147" s="153"/>
    </row>
    <row r="529150" spans="1:1">
      <c r="A529150" s="153"/>
    </row>
    <row r="529160" spans="1:1">
      <c r="A529160" s="153"/>
    </row>
    <row r="529161" spans="1:1">
      <c r="A529161" s="153"/>
    </row>
    <row r="529162" spans="1:1">
      <c r="A529162" s="153"/>
    </row>
    <row r="529175" spans="1:1">
      <c r="A529175" s="153"/>
    </row>
    <row r="529177" spans="1:1">
      <c r="A529177" s="153"/>
    </row>
    <row r="529179" spans="1:1">
      <c r="A529179" s="154"/>
    </row>
    <row r="529181" spans="1:1">
      <c r="A529181" s="125"/>
    </row>
    <row r="529192" spans="1:1">
      <c r="A529192" s="153"/>
    </row>
    <row r="529193" spans="1:1">
      <c r="A529193" s="153"/>
    </row>
    <row r="529196" spans="1:1">
      <c r="A529196" s="153"/>
    </row>
    <row r="529206" spans="1:1">
      <c r="A529206" s="153"/>
    </row>
    <row r="529207" spans="1:1">
      <c r="A529207" s="153"/>
    </row>
    <row r="529208" spans="1:1">
      <c r="A529208" s="153"/>
    </row>
    <row r="529221" spans="1:1">
      <c r="A529221" s="153"/>
    </row>
    <row r="529223" spans="1:1">
      <c r="A529223" s="153"/>
    </row>
    <row r="529225" spans="1:1">
      <c r="A529225" s="154"/>
    </row>
    <row r="529227" spans="1:1">
      <c r="A529227" s="125"/>
    </row>
    <row r="529238" spans="1:1">
      <c r="A529238" s="153"/>
    </row>
    <row r="529239" spans="1:1">
      <c r="A529239" s="153"/>
    </row>
    <row r="529242" spans="1:1">
      <c r="A529242" s="153"/>
    </row>
    <row r="529252" spans="1:1">
      <c r="A529252" s="153"/>
    </row>
    <row r="529253" spans="1:1">
      <c r="A529253" s="153"/>
    </row>
    <row r="529254" spans="1:1">
      <c r="A529254" s="153"/>
    </row>
    <row r="529267" spans="1:1">
      <c r="A529267" s="153"/>
    </row>
    <row r="529269" spans="1:1">
      <c r="A529269" s="153"/>
    </row>
    <row r="529271" spans="1:1">
      <c r="A529271" s="154"/>
    </row>
    <row r="529273" spans="1:1">
      <c r="A529273" s="125"/>
    </row>
    <row r="529284" spans="1:1">
      <c r="A529284" s="153"/>
    </row>
    <row r="529285" spans="1:1">
      <c r="A529285" s="153"/>
    </row>
    <row r="529288" spans="1:1">
      <c r="A529288" s="153"/>
    </row>
    <row r="529298" spans="1:1">
      <c r="A529298" s="153"/>
    </row>
    <row r="529299" spans="1:1">
      <c r="A529299" s="153"/>
    </row>
    <row r="529300" spans="1:1">
      <c r="A529300" s="153"/>
    </row>
    <row r="529313" spans="1:1">
      <c r="A529313" s="153"/>
    </row>
    <row r="529315" spans="1:1">
      <c r="A529315" s="153"/>
    </row>
    <row r="529317" spans="1:1">
      <c r="A529317" s="154"/>
    </row>
    <row r="529319" spans="1:1">
      <c r="A529319" s="125"/>
    </row>
    <row r="529330" spans="1:1">
      <c r="A529330" s="153"/>
    </row>
    <row r="529331" spans="1:1">
      <c r="A529331" s="153"/>
    </row>
    <row r="529334" spans="1:1">
      <c r="A529334" s="153"/>
    </row>
    <row r="529344" spans="1:1">
      <c r="A529344" s="153"/>
    </row>
    <row r="529345" spans="1:1">
      <c r="A529345" s="153"/>
    </row>
    <row r="529346" spans="1:1">
      <c r="A529346" s="153"/>
    </row>
    <row r="529359" spans="1:1">
      <c r="A529359" s="153"/>
    </row>
    <row r="529361" spans="1:1">
      <c r="A529361" s="153"/>
    </row>
    <row r="529363" spans="1:1">
      <c r="A529363" s="154"/>
    </row>
    <row r="529365" spans="1:1">
      <c r="A529365" s="125"/>
    </row>
    <row r="529376" spans="1:1">
      <c r="A529376" s="153"/>
    </row>
    <row r="529377" spans="1:1">
      <c r="A529377" s="153"/>
    </row>
    <row r="529380" spans="1:1">
      <c r="A529380" s="153"/>
    </row>
    <row r="529390" spans="1:1">
      <c r="A529390" s="153"/>
    </row>
    <row r="529391" spans="1:1">
      <c r="A529391" s="153"/>
    </row>
    <row r="529392" spans="1:1">
      <c r="A529392" s="153"/>
    </row>
    <row r="529405" spans="1:1">
      <c r="A529405" s="153"/>
    </row>
    <row r="529407" spans="1:1">
      <c r="A529407" s="153"/>
    </row>
    <row r="529409" spans="1:1">
      <c r="A529409" s="154"/>
    </row>
    <row r="529411" spans="1:1">
      <c r="A529411" s="125"/>
    </row>
    <row r="529422" spans="1:1">
      <c r="A529422" s="153"/>
    </row>
    <row r="529423" spans="1:1">
      <c r="A529423" s="153"/>
    </row>
    <row r="529426" spans="1:1">
      <c r="A529426" s="153"/>
    </row>
    <row r="529436" spans="1:1">
      <c r="A529436" s="153"/>
    </row>
    <row r="529437" spans="1:1">
      <c r="A529437" s="153"/>
    </row>
    <row r="529438" spans="1:1">
      <c r="A529438" s="153"/>
    </row>
    <row r="529451" spans="1:1">
      <c r="A529451" s="153"/>
    </row>
    <row r="529453" spans="1:1">
      <c r="A529453" s="153"/>
    </row>
    <row r="529455" spans="1:1">
      <c r="A529455" s="154"/>
    </row>
    <row r="529457" spans="1:1">
      <c r="A529457" s="125"/>
    </row>
    <row r="529468" spans="1:1">
      <c r="A529468" s="153"/>
    </row>
    <row r="529469" spans="1:1">
      <c r="A529469" s="153"/>
    </row>
    <row r="529472" spans="1:1">
      <c r="A529472" s="153"/>
    </row>
    <row r="529482" spans="1:1">
      <c r="A529482" s="153"/>
    </row>
    <row r="529483" spans="1:1">
      <c r="A529483" s="153"/>
    </row>
    <row r="529484" spans="1:1">
      <c r="A529484" s="153"/>
    </row>
    <row r="529497" spans="1:1">
      <c r="A529497" s="153"/>
    </row>
    <row r="529499" spans="1:1">
      <c r="A529499" s="153"/>
    </row>
    <row r="529501" spans="1:1">
      <c r="A529501" s="154"/>
    </row>
    <row r="529503" spans="1:1">
      <c r="A529503" s="125"/>
    </row>
    <row r="529514" spans="1:1">
      <c r="A529514" s="153"/>
    </row>
    <row r="529515" spans="1:1">
      <c r="A529515" s="153"/>
    </row>
    <row r="529518" spans="1:1">
      <c r="A529518" s="153"/>
    </row>
    <row r="529528" spans="1:1">
      <c r="A529528" s="153"/>
    </row>
    <row r="529529" spans="1:1">
      <c r="A529529" s="153"/>
    </row>
    <row r="529530" spans="1:1">
      <c r="A529530" s="153"/>
    </row>
    <row r="529543" spans="1:1">
      <c r="A529543" s="153"/>
    </row>
    <row r="529545" spans="1:1">
      <c r="A529545" s="153"/>
    </row>
    <row r="529547" spans="1:1">
      <c r="A529547" s="154"/>
    </row>
    <row r="529549" spans="1:1">
      <c r="A529549" s="125"/>
    </row>
    <row r="529560" spans="1:1">
      <c r="A529560" s="153"/>
    </row>
    <row r="529561" spans="1:1">
      <c r="A529561" s="153"/>
    </row>
    <row r="529564" spans="1:1">
      <c r="A529564" s="153"/>
    </row>
    <row r="529574" spans="1:1">
      <c r="A529574" s="153"/>
    </row>
    <row r="529575" spans="1:1">
      <c r="A529575" s="153"/>
    </row>
    <row r="529576" spans="1:1">
      <c r="A529576" s="153"/>
    </row>
    <row r="529589" spans="1:1">
      <c r="A529589" s="153"/>
    </row>
    <row r="529591" spans="1:1">
      <c r="A529591" s="153"/>
    </row>
    <row r="529593" spans="1:1">
      <c r="A529593" s="154"/>
    </row>
    <row r="529595" spans="1:1">
      <c r="A529595" s="125"/>
    </row>
    <row r="529606" spans="1:1">
      <c r="A529606" s="153"/>
    </row>
    <row r="529607" spans="1:1">
      <c r="A529607" s="153"/>
    </row>
    <row r="529610" spans="1:1">
      <c r="A529610" s="153"/>
    </row>
    <row r="529620" spans="1:1">
      <c r="A529620" s="153"/>
    </row>
    <row r="529621" spans="1:1">
      <c r="A529621" s="153"/>
    </row>
    <row r="529622" spans="1:1">
      <c r="A529622" s="153"/>
    </row>
    <row r="529635" spans="1:1">
      <c r="A529635" s="153"/>
    </row>
    <row r="529637" spans="1:1">
      <c r="A529637" s="153"/>
    </row>
    <row r="529639" spans="1:1">
      <c r="A529639" s="154"/>
    </row>
    <row r="529641" spans="1:1">
      <c r="A529641" s="125"/>
    </row>
    <row r="529652" spans="1:1">
      <c r="A529652" s="153"/>
    </row>
    <row r="529653" spans="1:1">
      <c r="A529653" s="153"/>
    </row>
    <row r="529656" spans="1:1">
      <c r="A529656" s="153"/>
    </row>
    <row r="529666" spans="1:1">
      <c r="A529666" s="153"/>
    </row>
    <row r="529667" spans="1:1">
      <c r="A529667" s="153"/>
    </row>
    <row r="529668" spans="1:1">
      <c r="A529668" s="153"/>
    </row>
    <row r="529681" spans="1:1">
      <c r="A529681" s="153"/>
    </row>
    <row r="529683" spans="1:1">
      <c r="A529683" s="153"/>
    </row>
    <row r="529685" spans="1:1">
      <c r="A529685" s="154"/>
    </row>
    <row r="529687" spans="1:1">
      <c r="A529687" s="125"/>
    </row>
    <row r="529698" spans="1:1">
      <c r="A529698" s="153"/>
    </row>
    <row r="529699" spans="1:1">
      <c r="A529699" s="153"/>
    </row>
    <row r="529702" spans="1:1">
      <c r="A529702" s="153"/>
    </row>
    <row r="529712" spans="1:1">
      <c r="A529712" s="153"/>
    </row>
    <row r="529713" spans="1:1">
      <c r="A529713" s="153"/>
    </row>
    <row r="529714" spans="1:1">
      <c r="A529714" s="153"/>
    </row>
    <row r="529727" spans="1:1">
      <c r="A529727" s="153"/>
    </row>
    <row r="529729" spans="1:1">
      <c r="A529729" s="153"/>
    </row>
    <row r="529731" spans="1:1">
      <c r="A529731" s="154"/>
    </row>
    <row r="529733" spans="1:1">
      <c r="A529733" s="125"/>
    </row>
    <row r="529744" spans="1:1">
      <c r="A529744" s="153"/>
    </row>
    <row r="529745" spans="1:1">
      <c r="A529745" s="153"/>
    </row>
    <row r="529748" spans="1:1">
      <c r="A529748" s="153"/>
    </row>
    <row r="529758" spans="1:1">
      <c r="A529758" s="153"/>
    </row>
    <row r="529759" spans="1:1">
      <c r="A529759" s="153"/>
    </row>
    <row r="529760" spans="1:1">
      <c r="A529760" s="153"/>
    </row>
    <row r="529773" spans="1:1">
      <c r="A529773" s="153"/>
    </row>
    <row r="529775" spans="1:1">
      <c r="A529775" s="153"/>
    </row>
    <row r="529777" spans="1:1">
      <c r="A529777" s="154"/>
    </row>
    <row r="529779" spans="1:1">
      <c r="A529779" s="125"/>
    </row>
    <row r="529790" spans="1:1">
      <c r="A529790" s="153"/>
    </row>
    <row r="529791" spans="1:1">
      <c r="A529791" s="153"/>
    </row>
    <row r="529794" spans="1:1">
      <c r="A529794" s="153"/>
    </row>
    <row r="529804" spans="1:1">
      <c r="A529804" s="153"/>
    </row>
    <row r="529805" spans="1:1">
      <c r="A529805" s="153"/>
    </row>
    <row r="529806" spans="1:1">
      <c r="A529806" s="153"/>
    </row>
    <row r="529819" spans="1:1">
      <c r="A529819" s="153"/>
    </row>
    <row r="529821" spans="1:1">
      <c r="A529821" s="153"/>
    </row>
    <row r="529823" spans="1:1">
      <c r="A529823" s="154"/>
    </row>
    <row r="529825" spans="1:1">
      <c r="A529825" s="125"/>
    </row>
    <row r="529836" spans="1:1">
      <c r="A529836" s="153"/>
    </row>
    <row r="529837" spans="1:1">
      <c r="A529837" s="153"/>
    </row>
    <row r="529840" spans="1:1">
      <c r="A529840" s="153"/>
    </row>
    <row r="529850" spans="1:1">
      <c r="A529850" s="153"/>
    </row>
    <row r="529851" spans="1:1">
      <c r="A529851" s="153"/>
    </row>
    <row r="529852" spans="1:1">
      <c r="A529852" s="153"/>
    </row>
    <row r="529865" spans="1:1">
      <c r="A529865" s="153"/>
    </row>
    <row r="529867" spans="1:1">
      <c r="A529867" s="153"/>
    </row>
    <row r="529869" spans="1:1">
      <c r="A529869" s="154"/>
    </row>
    <row r="529871" spans="1:1">
      <c r="A529871" s="125"/>
    </row>
    <row r="529882" spans="1:1">
      <c r="A529882" s="153"/>
    </row>
    <row r="529883" spans="1:1">
      <c r="A529883" s="153"/>
    </row>
    <row r="529886" spans="1:1">
      <c r="A529886" s="153"/>
    </row>
    <row r="529896" spans="1:1">
      <c r="A529896" s="153"/>
    </row>
    <row r="529897" spans="1:1">
      <c r="A529897" s="153"/>
    </row>
    <row r="529898" spans="1:1">
      <c r="A529898" s="153"/>
    </row>
    <row r="529911" spans="1:1">
      <c r="A529911" s="153"/>
    </row>
    <row r="529913" spans="1:1">
      <c r="A529913" s="153"/>
    </row>
    <row r="529915" spans="1:1">
      <c r="A529915" s="154"/>
    </row>
    <row r="529917" spans="1:1">
      <c r="A529917" s="125"/>
    </row>
    <row r="529928" spans="1:1">
      <c r="A529928" s="153"/>
    </row>
    <row r="529929" spans="1:1">
      <c r="A529929" s="153"/>
    </row>
    <row r="529932" spans="1:1">
      <c r="A529932" s="153"/>
    </row>
    <row r="529942" spans="1:1">
      <c r="A529942" s="153"/>
    </row>
    <row r="529943" spans="1:1">
      <c r="A529943" s="153"/>
    </row>
    <row r="529944" spans="1:1">
      <c r="A529944" s="153"/>
    </row>
    <row r="529957" spans="1:1">
      <c r="A529957" s="153"/>
    </row>
    <row r="529959" spans="1:1">
      <c r="A529959" s="153"/>
    </row>
    <row r="529961" spans="1:1">
      <c r="A529961" s="154"/>
    </row>
    <row r="529963" spans="1:1">
      <c r="A529963" s="125"/>
    </row>
    <row r="529974" spans="1:1">
      <c r="A529974" s="153"/>
    </row>
    <row r="529975" spans="1:1">
      <c r="A529975" s="153"/>
    </row>
    <row r="529978" spans="1:1">
      <c r="A529978" s="153"/>
    </row>
    <row r="529988" spans="1:1">
      <c r="A529988" s="153"/>
    </row>
    <row r="529989" spans="1:1">
      <c r="A529989" s="153"/>
    </row>
    <row r="529990" spans="1:1">
      <c r="A529990" s="153"/>
    </row>
    <row r="530003" spans="1:1">
      <c r="A530003" s="153"/>
    </row>
    <row r="530005" spans="1:1">
      <c r="A530005" s="153"/>
    </row>
    <row r="530007" spans="1:1">
      <c r="A530007" s="154"/>
    </row>
    <row r="530009" spans="1:1">
      <c r="A530009" s="125"/>
    </row>
    <row r="530020" spans="1:1">
      <c r="A530020" s="153"/>
    </row>
    <row r="530021" spans="1:1">
      <c r="A530021" s="153"/>
    </row>
    <row r="530024" spans="1:1">
      <c r="A530024" s="153"/>
    </row>
    <row r="530034" spans="1:1">
      <c r="A530034" s="153"/>
    </row>
    <row r="530035" spans="1:1">
      <c r="A530035" s="153"/>
    </row>
    <row r="530036" spans="1:1">
      <c r="A530036" s="153"/>
    </row>
    <row r="530049" spans="1:1">
      <c r="A530049" s="153"/>
    </row>
    <row r="530051" spans="1:1">
      <c r="A530051" s="153"/>
    </row>
    <row r="530053" spans="1:1">
      <c r="A530053" s="154"/>
    </row>
    <row r="530055" spans="1:1">
      <c r="A530055" s="125"/>
    </row>
    <row r="530066" spans="1:1">
      <c r="A530066" s="153"/>
    </row>
    <row r="530067" spans="1:1">
      <c r="A530067" s="153"/>
    </row>
    <row r="530070" spans="1:1">
      <c r="A530070" s="153"/>
    </row>
    <row r="530080" spans="1:1">
      <c r="A530080" s="153"/>
    </row>
    <row r="530081" spans="1:1">
      <c r="A530081" s="153"/>
    </row>
    <row r="530082" spans="1:1">
      <c r="A530082" s="153"/>
    </row>
    <row r="530095" spans="1:1">
      <c r="A530095" s="153"/>
    </row>
    <row r="530097" spans="1:1">
      <c r="A530097" s="153"/>
    </row>
    <row r="530099" spans="1:1">
      <c r="A530099" s="154"/>
    </row>
    <row r="530101" spans="1:1">
      <c r="A530101" s="125"/>
    </row>
    <row r="530112" spans="1:1">
      <c r="A530112" s="153"/>
    </row>
    <row r="530113" spans="1:1">
      <c r="A530113" s="153"/>
    </row>
    <row r="530116" spans="1:1">
      <c r="A530116" s="153"/>
    </row>
    <row r="530126" spans="1:1">
      <c r="A530126" s="153"/>
    </row>
    <row r="530127" spans="1:1">
      <c r="A530127" s="153"/>
    </row>
    <row r="530128" spans="1:1">
      <c r="A530128" s="153"/>
    </row>
    <row r="530141" spans="1:1">
      <c r="A530141" s="153"/>
    </row>
    <row r="530143" spans="1:1">
      <c r="A530143" s="153"/>
    </row>
    <row r="530145" spans="1:1">
      <c r="A530145" s="154"/>
    </row>
    <row r="530147" spans="1:1">
      <c r="A530147" s="125"/>
    </row>
    <row r="530158" spans="1:1">
      <c r="A530158" s="153"/>
    </row>
    <row r="530159" spans="1:1">
      <c r="A530159" s="153"/>
    </row>
    <row r="530162" spans="1:1">
      <c r="A530162" s="153"/>
    </row>
    <row r="530172" spans="1:1">
      <c r="A530172" s="153"/>
    </row>
    <row r="530173" spans="1:1">
      <c r="A530173" s="153"/>
    </row>
    <row r="530174" spans="1:1">
      <c r="A530174" s="153"/>
    </row>
    <row r="530187" spans="1:1">
      <c r="A530187" s="153"/>
    </row>
    <row r="530189" spans="1:1">
      <c r="A530189" s="153"/>
    </row>
    <row r="530191" spans="1:1">
      <c r="A530191" s="154"/>
    </row>
    <row r="530193" spans="1:1">
      <c r="A530193" s="125"/>
    </row>
    <row r="530204" spans="1:1">
      <c r="A530204" s="153"/>
    </row>
    <row r="530205" spans="1:1">
      <c r="A530205" s="153"/>
    </row>
    <row r="530208" spans="1:1">
      <c r="A530208" s="153"/>
    </row>
    <row r="530218" spans="1:1">
      <c r="A530218" s="153"/>
    </row>
    <row r="530219" spans="1:1">
      <c r="A530219" s="153"/>
    </row>
    <row r="530220" spans="1:1">
      <c r="A530220" s="153"/>
    </row>
    <row r="530233" spans="1:1">
      <c r="A530233" s="153"/>
    </row>
    <row r="530235" spans="1:1">
      <c r="A530235" s="153"/>
    </row>
    <row r="530237" spans="1:1">
      <c r="A530237" s="154"/>
    </row>
    <row r="530239" spans="1:1">
      <c r="A530239" s="125"/>
    </row>
    <row r="530250" spans="1:1">
      <c r="A530250" s="153"/>
    </row>
    <row r="530251" spans="1:1">
      <c r="A530251" s="153"/>
    </row>
    <row r="530254" spans="1:1">
      <c r="A530254" s="153"/>
    </row>
    <row r="530264" spans="1:1">
      <c r="A530264" s="153"/>
    </row>
    <row r="530265" spans="1:1">
      <c r="A530265" s="153"/>
    </row>
    <row r="530266" spans="1:1">
      <c r="A530266" s="153"/>
    </row>
    <row r="530279" spans="1:1">
      <c r="A530279" s="153"/>
    </row>
    <row r="530281" spans="1:1">
      <c r="A530281" s="153"/>
    </row>
    <row r="530283" spans="1:1">
      <c r="A530283" s="154"/>
    </row>
    <row r="530285" spans="1:1">
      <c r="A530285" s="125"/>
    </row>
    <row r="530296" spans="1:1">
      <c r="A530296" s="153"/>
    </row>
    <row r="530297" spans="1:1">
      <c r="A530297" s="153"/>
    </row>
    <row r="530300" spans="1:1">
      <c r="A530300" s="153"/>
    </row>
    <row r="530310" spans="1:1">
      <c r="A530310" s="153"/>
    </row>
    <row r="530311" spans="1:1">
      <c r="A530311" s="153"/>
    </row>
    <row r="530312" spans="1:1">
      <c r="A530312" s="153"/>
    </row>
    <row r="530325" spans="1:1">
      <c r="A530325" s="153"/>
    </row>
    <row r="530327" spans="1:1">
      <c r="A530327" s="153"/>
    </row>
    <row r="530329" spans="1:1">
      <c r="A530329" s="154"/>
    </row>
    <row r="530331" spans="1:1">
      <c r="A530331" s="125"/>
    </row>
    <row r="530342" spans="1:1">
      <c r="A530342" s="153"/>
    </row>
    <row r="530343" spans="1:1">
      <c r="A530343" s="153"/>
    </row>
    <row r="530346" spans="1:1">
      <c r="A530346" s="153"/>
    </row>
    <row r="530356" spans="1:1">
      <c r="A530356" s="153"/>
    </row>
    <row r="530357" spans="1:1">
      <c r="A530357" s="153"/>
    </row>
    <row r="530358" spans="1:1">
      <c r="A530358" s="153"/>
    </row>
    <row r="530371" spans="1:1">
      <c r="A530371" s="153"/>
    </row>
    <row r="530373" spans="1:1">
      <c r="A530373" s="153"/>
    </row>
    <row r="530375" spans="1:1">
      <c r="A530375" s="154"/>
    </row>
    <row r="530377" spans="1:1">
      <c r="A530377" s="125"/>
    </row>
    <row r="530388" spans="1:1">
      <c r="A530388" s="153"/>
    </row>
    <row r="530389" spans="1:1">
      <c r="A530389" s="153"/>
    </row>
    <row r="530392" spans="1:1">
      <c r="A530392" s="153"/>
    </row>
    <row r="530402" spans="1:1">
      <c r="A530402" s="153"/>
    </row>
    <row r="530403" spans="1:1">
      <c r="A530403" s="153"/>
    </row>
    <row r="530404" spans="1:1">
      <c r="A530404" s="153"/>
    </row>
    <row r="530417" spans="1:1">
      <c r="A530417" s="153"/>
    </row>
    <row r="530419" spans="1:1">
      <c r="A530419" s="153"/>
    </row>
    <row r="530421" spans="1:1">
      <c r="A530421" s="154"/>
    </row>
    <row r="530423" spans="1:1">
      <c r="A530423" s="125"/>
    </row>
    <row r="530434" spans="1:1">
      <c r="A530434" s="153"/>
    </row>
    <row r="530435" spans="1:1">
      <c r="A530435" s="153"/>
    </row>
    <row r="530438" spans="1:1">
      <c r="A530438" s="153"/>
    </row>
    <row r="530448" spans="1:1">
      <c r="A530448" s="153"/>
    </row>
    <row r="530449" spans="1:1">
      <c r="A530449" s="153"/>
    </row>
    <row r="530450" spans="1:1">
      <c r="A530450" s="153"/>
    </row>
    <row r="530463" spans="1:1">
      <c r="A530463" s="153"/>
    </row>
    <row r="530465" spans="1:1">
      <c r="A530465" s="153"/>
    </row>
    <row r="530467" spans="1:1">
      <c r="A530467" s="154"/>
    </row>
    <row r="530469" spans="1:1">
      <c r="A530469" s="125"/>
    </row>
    <row r="530480" spans="1:1">
      <c r="A530480" s="153"/>
    </row>
    <row r="530481" spans="1:1">
      <c r="A530481" s="153"/>
    </row>
    <row r="530484" spans="1:1">
      <c r="A530484" s="153"/>
    </row>
    <row r="530494" spans="1:1">
      <c r="A530494" s="153"/>
    </row>
    <row r="530495" spans="1:1">
      <c r="A530495" s="153"/>
    </row>
    <row r="530496" spans="1:1">
      <c r="A530496" s="153"/>
    </row>
    <row r="530509" spans="1:1">
      <c r="A530509" s="153"/>
    </row>
    <row r="530511" spans="1:1">
      <c r="A530511" s="153"/>
    </row>
    <row r="530513" spans="1:1">
      <c r="A530513" s="154"/>
    </row>
    <row r="530515" spans="1:1">
      <c r="A530515" s="125"/>
    </row>
    <row r="530526" spans="1:1">
      <c r="A530526" s="153"/>
    </row>
    <row r="530527" spans="1:1">
      <c r="A530527" s="153"/>
    </row>
    <row r="530530" spans="1:1">
      <c r="A530530" s="153"/>
    </row>
    <row r="530540" spans="1:1">
      <c r="A530540" s="153"/>
    </row>
    <row r="530541" spans="1:1">
      <c r="A530541" s="153"/>
    </row>
    <row r="530542" spans="1:1">
      <c r="A530542" s="153"/>
    </row>
    <row r="530555" spans="1:1">
      <c r="A530555" s="153"/>
    </row>
    <row r="530557" spans="1:1">
      <c r="A530557" s="153"/>
    </row>
    <row r="530559" spans="1:1">
      <c r="A530559" s="154"/>
    </row>
    <row r="530561" spans="1:1">
      <c r="A530561" s="125"/>
    </row>
    <row r="530572" spans="1:1">
      <c r="A530572" s="153"/>
    </row>
    <row r="530573" spans="1:1">
      <c r="A530573" s="153"/>
    </row>
    <row r="530576" spans="1:1">
      <c r="A530576" s="153"/>
    </row>
    <row r="530586" spans="1:1">
      <c r="A530586" s="153"/>
    </row>
    <row r="530587" spans="1:1">
      <c r="A530587" s="153"/>
    </row>
    <row r="530588" spans="1:1">
      <c r="A530588" s="153"/>
    </row>
    <row r="530601" spans="1:1">
      <c r="A530601" s="153"/>
    </row>
    <row r="530603" spans="1:1">
      <c r="A530603" s="153"/>
    </row>
    <row r="530605" spans="1:1">
      <c r="A530605" s="154"/>
    </row>
    <row r="530607" spans="1:1">
      <c r="A530607" s="125"/>
    </row>
    <row r="530618" spans="1:1">
      <c r="A530618" s="153"/>
    </row>
    <row r="530619" spans="1:1">
      <c r="A530619" s="153"/>
    </row>
    <row r="530622" spans="1:1">
      <c r="A530622" s="153"/>
    </row>
    <row r="530632" spans="1:1">
      <c r="A530632" s="153"/>
    </row>
    <row r="530633" spans="1:1">
      <c r="A530633" s="153"/>
    </row>
    <row r="530634" spans="1:1">
      <c r="A530634" s="153"/>
    </row>
    <row r="530647" spans="1:1">
      <c r="A530647" s="153"/>
    </row>
    <row r="530649" spans="1:1">
      <c r="A530649" s="153"/>
    </row>
    <row r="530651" spans="1:1">
      <c r="A530651" s="154"/>
    </row>
    <row r="530653" spans="1:1">
      <c r="A530653" s="125"/>
    </row>
    <row r="530664" spans="1:1">
      <c r="A530664" s="153"/>
    </row>
    <row r="530665" spans="1:1">
      <c r="A530665" s="153"/>
    </row>
    <row r="530668" spans="1:1">
      <c r="A530668" s="153"/>
    </row>
    <row r="530678" spans="1:1">
      <c r="A530678" s="153"/>
    </row>
    <row r="530679" spans="1:1">
      <c r="A530679" s="153"/>
    </row>
    <row r="530680" spans="1:1">
      <c r="A530680" s="153"/>
    </row>
    <row r="530693" spans="1:1">
      <c r="A530693" s="153"/>
    </row>
    <row r="530695" spans="1:1">
      <c r="A530695" s="153"/>
    </row>
    <row r="530697" spans="1:1">
      <c r="A530697" s="154"/>
    </row>
    <row r="530699" spans="1:1">
      <c r="A530699" s="125"/>
    </row>
    <row r="530710" spans="1:1">
      <c r="A530710" s="153"/>
    </row>
    <row r="530711" spans="1:1">
      <c r="A530711" s="153"/>
    </row>
    <row r="530714" spans="1:1">
      <c r="A530714" s="153"/>
    </row>
    <row r="530724" spans="1:1">
      <c r="A530724" s="153"/>
    </row>
    <row r="530725" spans="1:1">
      <c r="A530725" s="153"/>
    </row>
    <row r="530726" spans="1:1">
      <c r="A530726" s="153"/>
    </row>
    <row r="530739" spans="1:1">
      <c r="A530739" s="153"/>
    </row>
    <row r="530741" spans="1:1">
      <c r="A530741" s="153"/>
    </row>
    <row r="530743" spans="1:1">
      <c r="A530743" s="154"/>
    </row>
    <row r="530745" spans="1:1">
      <c r="A530745" s="125"/>
    </row>
    <row r="530756" spans="1:1">
      <c r="A530756" s="153"/>
    </row>
    <row r="530757" spans="1:1">
      <c r="A530757" s="153"/>
    </row>
    <row r="530760" spans="1:1">
      <c r="A530760" s="153"/>
    </row>
    <row r="530770" spans="1:1">
      <c r="A530770" s="153"/>
    </row>
    <row r="530771" spans="1:1">
      <c r="A530771" s="153"/>
    </row>
    <row r="530772" spans="1:1">
      <c r="A530772" s="153"/>
    </row>
    <row r="530785" spans="1:1">
      <c r="A530785" s="153"/>
    </row>
    <row r="530787" spans="1:1">
      <c r="A530787" s="153"/>
    </row>
    <row r="530789" spans="1:1">
      <c r="A530789" s="154"/>
    </row>
    <row r="530791" spans="1:1">
      <c r="A530791" s="125"/>
    </row>
    <row r="530802" spans="1:1">
      <c r="A530802" s="153"/>
    </row>
    <row r="530803" spans="1:1">
      <c r="A530803" s="153"/>
    </row>
    <row r="530806" spans="1:1">
      <c r="A530806" s="153"/>
    </row>
    <row r="530816" spans="1:1">
      <c r="A530816" s="153"/>
    </row>
    <row r="530817" spans="1:1">
      <c r="A530817" s="153"/>
    </row>
    <row r="530818" spans="1:1">
      <c r="A530818" s="153"/>
    </row>
    <row r="530831" spans="1:1">
      <c r="A530831" s="153"/>
    </row>
    <row r="530833" spans="1:1">
      <c r="A530833" s="153"/>
    </row>
    <row r="530835" spans="1:1">
      <c r="A530835" s="154"/>
    </row>
    <row r="530837" spans="1:1">
      <c r="A530837" s="125"/>
    </row>
    <row r="530848" spans="1:1">
      <c r="A530848" s="153"/>
    </row>
    <row r="530849" spans="1:1">
      <c r="A530849" s="153"/>
    </row>
    <row r="530852" spans="1:1">
      <c r="A530852" s="153"/>
    </row>
    <row r="530862" spans="1:1">
      <c r="A530862" s="153"/>
    </row>
    <row r="530863" spans="1:1">
      <c r="A530863" s="153"/>
    </row>
    <row r="530864" spans="1:1">
      <c r="A530864" s="153"/>
    </row>
    <row r="530877" spans="1:1">
      <c r="A530877" s="153"/>
    </row>
    <row r="530879" spans="1:1">
      <c r="A530879" s="153"/>
    </row>
    <row r="530881" spans="1:1">
      <c r="A530881" s="154"/>
    </row>
    <row r="530883" spans="1:1">
      <c r="A530883" s="125"/>
    </row>
    <row r="530894" spans="1:1">
      <c r="A530894" s="153"/>
    </row>
    <row r="530895" spans="1:1">
      <c r="A530895" s="153"/>
    </row>
    <row r="530898" spans="1:1">
      <c r="A530898" s="153"/>
    </row>
    <row r="530908" spans="1:1">
      <c r="A530908" s="153"/>
    </row>
    <row r="530909" spans="1:1">
      <c r="A530909" s="153"/>
    </row>
    <row r="530910" spans="1:1">
      <c r="A530910" s="153"/>
    </row>
    <row r="530923" spans="1:1">
      <c r="A530923" s="153"/>
    </row>
    <row r="530925" spans="1:1">
      <c r="A530925" s="153"/>
    </row>
    <row r="530927" spans="1:1">
      <c r="A530927" s="154"/>
    </row>
    <row r="530929" spans="1:1">
      <c r="A530929" s="125"/>
    </row>
    <row r="530940" spans="1:1">
      <c r="A530940" s="153"/>
    </row>
    <row r="530941" spans="1:1">
      <c r="A530941" s="153"/>
    </row>
    <row r="530944" spans="1:1">
      <c r="A530944" s="153"/>
    </row>
    <row r="530954" spans="1:1">
      <c r="A530954" s="153"/>
    </row>
    <row r="530955" spans="1:1">
      <c r="A530955" s="153"/>
    </row>
    <row r="530956" spans="1:1">
      <c r="A530956" s="153"/>
    </row>
    <row r="530969" spans="1:1">
      <c r="A530969" s="153"/>
    </row>
    <row r="530971" spans="1:1">
      <c r="A530971" s="153"/>
    </row>
    <row r="530973" spans="1:1">
      <c r="A530973" s="154"/>
    </row>
    <row r="530975" spans="1:1">
      <c r="A530975" s="125"/>
    </row>
    <row r="530986" spans="1:1">
      <c r="A530986" s="153"/>
    </row>
    <row r="530987" spans="1:1">
      <c r="A530987" s="153"/>
    </row>
    <row r="530990" spans="1:1">
      <c r="A530990" s="153"/>
    </row>
    <row r="531000" spans="1:1">
      <c r="A531000" s="153"/>
    </row>
    <row r="531001" spans="1:1">
      <c r="A531001" s="153"/>
    </row>
    <row r="531002" spans="1:1">
      <c r="A531002" s="153"/>
    </row>
    <row r="531015" spans="1:1">
      <c r="A531015" s="153"/>
    </row>
    <row r="531017" spans="1:1">
      <c r="A531017" s="153"/>
    </row>
    <row r="531019" spans="1:1">
      <c r="A531019" s="154"/>
    </row>
    <row r="531021" spans="1:1">
      <c r="A531021" s="125"/>
    </row>
    <row r="531032" spans="1:1">
      <c r="A531032" s="153"/>
    </row>
    <row r="531033" spans="1:1">
      <c r="A531033" s="153"/>
    </row>
    <row r="531036" spans="1:1">
      <c r="A531036" s="153"/>
    </row>
    <row r="531046" spans="1:1">
      <c r="A531046" s="153"/>
    </row>
    <row r="531047" spans="1:1">
      <c r="A531047" s="153"/>
    </row>
    <row r="531048" spans="1:1">
      <c r="A531048" s="153"/>
    </row>
    <row r="531061" spans="1:1">
      <c r="A531061" s="153"/>
    </row>
    <row r="531063" spans="1:1">
      <c r="A531063" s="153"/>
    </row>
    <row r="531065" spans="1:1">
      <c r="A531065" s="154"/>
    </row>
    <row r="531067" spans="1:1">
      <c r="A531067" s="125"/>
    </row>
    <row r="531078" spans="1:1">
      <c r="A531078" s="153"/>
    </row>
    <row r="531079" spans="1:1">
      <c r="A531079" s="153"/>
    </row>
    <row r="531082" spans="1:1">
      <c r="A531082" s="153"/>
    </row>
    <row r="531092" spans="1:1">
      <c r="A531092" s="153"/>
    </row>
    <row r="531093" spans="1:1">
      <c r="A531093" s="153"/>
    </row>
    <row r="531094" spans="1:1">
      <c r="A531094" s="153"/>
    </row>
    <row r="531107" spans="1:1">
      <c r="A531107" s="153"/>
    </row>
    <row r="531109" spans="1:1">
      <c r="A531109" s="153"/>
    </row>
    <row r="531111" spans="1:1">
      <c r="A531111" s="154"/>
    </row>
    <row r="531113" spans="1:1">
      <c r="A531113" s="125"/>
    </row>
    <row r="531124" spans="1:1">
      <c r="A531124" s="153"/>
    </row>
    <row r="531125" spans="1:1">
      <c r="A531125" s="153"/>
    </row>
    <row r="531128" spans="1:1">
      <c r="A531128" s="153"/>
    </row>
    <row r="531138" spans="1:1">
      <c r="A531138" s="153"/>
    </row>
    <row r="531139" spans="1:1">
      <c r="A531139" s="153"/>
    </row>
    <row r="531140" spans="1:1">
      <c r="A531140" s="153"/>
    </row>
    <row r="531153" spans="1:1">
      <c r="A531153" s="153"/>
    </row>
    <row r="531155" spans="1:1">
      <c r="A531155" s="153"/>
    </row>
    <row r="531157" spans="1:1">
      <c r="A531157" s="154"/>
    </row>
    <row r="531159" spans="1:1">
      <c r="A531159" s="125"/>
    </row>
    <row r="531170" spans="1:1">
      <c r="A531170" s="153"/>
    </row>
    <row r="531171" spans="1:1">
      <c r="A531171" s="153"/>
    </row>
    <row r="531174" spans="1:1">
      <c r="A531174" s="153"/>
    </row>
    <row r="531184" spans="1:1">
      <c r="A531184" s="153"/>
    </row>
    <row r="531185" spans="1:1">
      <c r="A531185" s="153"/>
    </row>
    <row r="531186" spans="1:1">
      <c r="A531186" s="153"/>
    </row>
    <row r="531199" spans="1:1">
      <c r="A531199" s="153"/>
    </row>
    <row r="531201" spans="1:1">
      <c r="A531201" s="153"/>
    </row>
    <row r="531203" spans="1:1">
      <c r="A531203" s="154"/>
    </row>
    <row r="531205" spans="1:1">
      <c r="A531205" s="125"/>
    </row>
    <row r="531216" spans="1:1">
      <c r="A531216" s="153"/>
    </row>
    <row r="531217" spans="1:1">
      <c r="A531217" s="153"/>
    </row>
    <row r="531220" spans="1:1">
      <c r="A531220" s="153"/>
    </row>
    <row r="531230" spans="1:1">
      <c r="A531230" s="153"/>
    </row>
    <row r="531231" spans="1:1">
      <c r="A531231" s="153"/>
    </row>
    <row r="531232" spans="1:1">
      <c r="A531232" s="153"/>
    </row>
    <row r="531245" spans="1:1">
      <c r="A531245" s="153"/>
    </row>
    <row r="531247" spans="1:1">
      <c r="A531247" s="153"/>
    </row>
    <row r="531249" spans="1:1">
      <c r="A531249" s="154"/>
    </row>
    <row r="531251" spans="1:1">
      <c r="A531251" s="125"/>
    </row>
    <row r="531262" spans="1:1">
      <c r="A531262" s="153"/>
    </row>
    <row r="531263" spans="1:1">
      <c r="A531263" s="153"/>
    </row>
    <row r="531266" spans="1:1">
      <c r="A531266" s="153"/>
    </row>
    <row r="531276" spans="1:1">
      <c r="A531276" s="153"/>
    </row>
    <row r="531277" spans="1:1">
      <c r="A531277" s="153"/>
    </row>
    <row r="531278" spans="1:1">
      <c r="A531278" s="153"/>
    </row>
    <row r="531291" spans="1:1">
      <c r="A531291" s="153"/>
    </row>
    <row r="531293" spans="1:1">
      <c r="A531293" s="153"/>
    </row>
    <row r="531295" spans="1:1">
      <c r="A531295" s="154"/>
    </row>
    <row r="531297" spans="1:1">
      <c r="A531297" s="125"/>
    </row>
    <row r="531308" spans="1:1">
      <c r="A531308" s="153"/>
    </row>
    <row r="531309" spans="1:1">
      <c r="A531309" s="153"/>
    </row>
    <row r="531312" spans="1:1">
      <c r="A531312" s="153"/>
    </row>
    <row r="531322" spans="1:1">
      <c r="A531322" s="153"/>
    </row>
    <row r="531323" spans="1:1">
      <c r="A531323" s="153"/>
    </row>
    <row r="531324" spans="1:1">
      <c r="A531324" s="153"/>
    </row>
    <row r="531337" spans="1:1">
      <c r="A531337" s="153"/>
    </row>
    <row r="531339" spans="1:1">
      <c r="A531339" s="153"/>
    </row>
    <row r="531341" spans="1:1">
      <c r="A531341" s="154"/>
    </row>
    <row r="531343" spans="1:1">
      <c r="A531343" s="125"/>
    </row>
    <row r="531354" spans="1:1">
      <c r="A531354" s="153"/>
    </row>
    <row r="531355" spans="1:1">
      <c r="A531355" s="153"/>
    </row>
    <row r="531358" spans="1:1">
      <c r="A531358" s="153"/>
    </row>
    <row r="531368" spans="1:1">
      <c r="A531368" s="153"/>
    </row>
    <row r="531369" spans="1:1">
      <c r="A531369" s="153"/>
    </row>
    <row r="531370" spans="1:1">
      <c r="A531370" s="153"/>
    </row>
    <row r="531383" spans="1:1">
      <c r="A531383" s="153"/>
    </row>
    <row r="531385" spans="1:1">
      <c r="A531385" s="153"/>
    </row>
    <row r="531387" spans="1:1">
      <c r="A531387" s="154"/>
    </row>
    <row r="531389" spans="1:1">
      <c r="A531389" s="125"/>
    </row>
    <row r="531400" spans="1:1">
      <c r="A531400" s="153"/>
    </row>
    <row r="531401" spans="1:1">
      <c r="A531401" s="153"/>
    </row>
    <row r="531404" spans="1:1">
      <c r="A531404" s="153"/>
    </row>
    <row r="531414" spans="1:1">
      <c r="A531414" s="153"/>
    </row>
    <row r="531415" spans="1:1">
      <c r="A531415" s="153"/>
    </row>
    <row r="531416" spans="1:1">
      <c r="A531416" s="153"/>
    </row>
    <row r="531429" spans="1:1">
      <c r="A531429" s="153"/>
    </row>
    <row r="531431" spans="1:1">
      <c r="A531431" s="153"/>
    </row>
    <row r="531433" spans="1:1">
      <c r="A531433" s="154"/>
    </row>
    <row r="531435" spans="1:1">
      <c r="A531435" s="125"/>
    </row>
    <row r="531446" spans="1:1">
      <c r="A531446" s="153"/>
    </row>
    <row r="531447" spans="1:1">
      <c r="A531447" s="153"/>
    </row>
    <row r="531450" spans="1:1">
      <c r="A531450" s="153"/>
    </row>
    <row r="531460" spans="1:1">
      <c r="A531460" s="153"/>
    </row>
    <row r="531461" spans="1:1">
      <c r="A531461" s="153"/>
    </row>
    <row r="531462" spans="1:1">
      <c r="A531462" s="153"/>
    </row>
    <row r="531475" spans="1:1">
      <c r="A531475" s="153"/>
    </row>
    <row r="531477" spans="1:1">
      <c r="A531477" s="153"/>
    </row>
    <row r="531479" spans="1:1">
      <c r="A531479" s="154"/>
    </row>
    <row r="531481" spans="1:1">
      <c r="A531481" s="125"/>
    </row>
    <row r="531492" spans="1:1">
      <c r="A531492" s="153"/>
    </row>
    <row r="531493" spans="1:1">
      <c r="A531493" s="153"/>
    </row>
    <row r="531496" spans="1:1">
      <c r="A531496" s="153"/>
    </row>
    <row r="531506" spans="1:1">
      <c r="A531506" s="153"/>
    </row>
    <row r="531507" spans="1:1">
      <c r="A531507" s="153"/>
    </row>
    <row r="531508" spans="1:1">
      <c r="A531508" s="153"/>
    </row>
    <row r="531521" spans="1:1">
      <c r="A531521" s="153"/>
    </row>
    <row r="531523" spans="1:1">
      <c r="A531523" s="153"/>
    </row>
    <row r="531525" spans="1:1">
      <c r="A531525" s="154"/>
    </row>
    <row r="531527" spans="1:1">
      <c r="A531527" s="125"/>
    </row>
    <row r="531538" spans="1:1">
      <c r="A531538" s="153"/>
    </row>
    <row r="531539" spans="1:1">
      <c r="A531539" s="153"/>
    </row>
    <row r="531542" spans="1:1">
      <c r="A531542" s="153"/>
    </row>
    <row r="531552" spans="1:1">
      <c r="A531552" s="153"/>
    </row>
    <row r="531553" spans="1:1">
      <c r="A531553" s="153"/>
    </row>
    <row r="531554" spans="1:1">
      <c r="A531554" s="153"/>
    </row>
    <row r="531567" spans="1:1">
      <c r="A531567" s="153"/>
    </row>
    <row r="531569" spans="1:1">
      <c r="A531569" s="153"/>
    </row>
    <row r="531571" spans="1:1">
      <c r="A531571" s="154"/>
    </row>
    <row r="531573" spans="1:1">
      <c r="A531573" s="125"/>
    </row>
    <row r="531584" spans="1:1">
      <c r="A531584" s="153"/>
    </row>
    <row r="531585" spans="1:1">
      <c r="A531585" s="153"/>
    </row>
    <row r="531588" spans="1:1">
      <c r="A531588" s="153"/>
    </row>
    <row r="531598" spans="1:1">
      <c r="A531598" s="153"/>
    </row>
    <row r="531599" spans="1:1">
      <c r="A531599" s="153"/>
    </row>
    <row r="531600" spans="1:1">
      <c r="A531600" s="153"/>
    </row>
    <row r="531613" spans="1:1">
      <c r="A531613" s="153"/>
    </row>
    <row r="531615" spans="1:1">
      <c r="A531615" s="153"/>
    </row>
    <row r="531617" spans="1:1">
      <c r="A531617" s="154"/>
    </row>
    <row r="531619" spans="1:1">
      <c r="A531619" s="125"/>
    </row>
    <row r="531630" spans="1:1">
      <c r="A531630" s="153"/>
    </row>
    <row r="531631" spans="1:1">
      <c r="A531631" s="153"/>
    </row>
    <row r="531634" spans="1:1">
      <c r="A531634" s="153"/>
    </row>
    <row r="531644" spans="1:1">
      <c r="A531644" s="153"/>
    </row>
    <row r="531645" spans="1:1">
      <c r="A531645" s="153"/>
    </row>
    <row r="531646" spans="1:1">
      <c r="A531646" s="153"/>
    </row>
    <row r="531659" spans="1:1">
      <c r="A531659" s="153"/>
    </row>
    <row r="531661" spans="1:1">
      <c r="A531661" s="153"/>
    </row>
    <row r="531663" spans="1:1">
      <c r="A531663" s="154"/>
    </row>
    <row r="531665" spans="1:1">
      <c r="A531665" s="125"/>
    </row>
    <row r="531676" spans="1:1">
      <c r="A531676" s="153"/>
    </row>
    <row r="531677" spans="1:1">
      <c r="A531677" s="153"/>
    </row>
    <row r="531680" spans="1:1">
      <c r="A531680" s="153"/>
    </row>
    <row r="531690" spans="1:1">
      <c r="A531690" s="153"/>
    </row>
    <row r="531691" spans="1:1">
      <c r="A531691" s="153"/>
    </row>
    <row r="531692" spans="1:1">
      <c r="A531692" s="153"/>
    </row>
    <row r="531705" spans="1:1">
      <c r="A531705" s="153"/>
    </row>
    <row r="531707" spans="1:1">
      <c r="A531707" s="153"/>
    </row>
    <row r="531709" spans="1:1">
      <c r="A531709" s="154"/>
    </row>
    <row r="531711" spans="1:1">
      <c r="A531711" s="125"/>
    </row>
    <row r="531722" spans="1:1">
      <c r="A531722" s="153"/>
    </row>
    <row r="531723" spans="1:1">
      <c r="A531723" s="153"/>
    </row>
    <row r="531726" spans="1:1">
      <c r="A531726" s="153"/>
    </row>
    <row r="531736" spans="1:1">
      <c r="A531736" s="153"/>
    </row>
    <row r="531737" spans="1:1">
      <c r="A531737" s="153"/>
    </row>
    <row r="531738" spans="1:1">
      <c r="A531738" s="153"/>
    </row>
    <row r="531751" spans="1:1">
      <c r="A531751" s="153"/>
    </row>
    <row r="531753" spans="1:1">
      <c r="A531753" s="153"/>
    </row>
    <row r="531755" spans="1:1">
      <c r="A531755" s="154"/>
    </row>
    <row r="531757" spans="1:1">
      <c r="A531757" s="125"/>
    </row>
    <row r="531768" spans="1:1">
      <c r="A531768" s="153"/>
    </row>
    <row r="531769" spans="1:1">
      <c r="A531769" s="153"/>
    </row>
    <row r="531772" spans="1:1">
      <c r="A531772" s="153"/>
    </row>
    <row r="531782" spans="1:1">
      <c r="A531782" s="153"/>
    </row>
    <row r="531783" spans="1:1">
      <c r="A531783" s="153"/>
    </row>
    <row r="531784" spans="1:1">
      <c r="A531784" s="153"/>
    </row>
    <row r="531797" spans="1:1">
      <c r="A531797" s="153"/>
    </row>
    <row r="531799" spans="1:1">
      <c r="A531799" s="153"/>
    </row>
    <row r="531801" spans="1:1">
      <c r="A531801" s="154"/>
    </row>
    <row r="531803" spans="1:1">
      <c r="A531803" s="125"/>
    </row>
    <row r="531814" spans="1:1">
      <c r="A531814" s="153"/>
    </row>
    <row r="531815" spans="1:1">
      <c r="A531815" s="153"/>
    </row>
    <row r="531818" spans="1:1">
      <c r="A531818" s="153"/>
    </row>
    <row r="531828" spans="1:1">
      <c r="A531828" s="153"/>
    </row>
    <row r="531829" spans="1:1">
      <c r="A531829" s="153"/>
    </row>
    <row r="531830" spans="1:1">
      <c r="A531830" s="153"/>
    </row>
    <row r="531843" spans="1:1">
      <c r="A531843" s="153"/>
    </row>
    <row r="531845" spans="1:1">
      <c r="A531845" s="153"/>
    </row>
    <row r="531847" spans="1:1">
      <c r="A531847" s="154"/>
    </row>
    <row r="531849" spans="1:1">
      <c r="A531849" s="125"/>
    </row>
    <row r="531860" spans="1:1">
      <c r="A531860" s="153"/>
    </row>
    <row r="531861" spans="1:1">
      <c r="A531861" s="153"/>
    </row>
    <row r="531864" spans="1:1">
      <c r="A531864" s="153"/>
    </row>
    <row r="531874" spans="1:1">
      <c r="A531874" s="153"/>
    </row>
    <row r="531875" spans="1:1">
      <c r="A531875" s="153"/>
    </row>
    <row r="531876" spans="1:1">
      <c r="A531876" s="153"/>
    </row>
    <row r="531889" spans="1:1">
      <c r="A531889" s="153"/>
    </row>
    <row r="531891" spans="1:1">
      <c r="A531891" s="153"/>
    </row>
    <row r="531893" spans="1:1">
      <c r="A531893" s="154"/>
    </row>
    <row r="531895" spans="1:1">
      <c r="A531895" s="125"/>
    </row>
    <row r="531906" spans="1:1">
      <c r="A531906" s="153"/>
    </row>
    <row r="531907" spans="1:1">
      <c r="A531907" s="153"/>
    </row>
    <row r="531910" spans="1:1">
      <c r="A531910" s="153"/>
    </row>
    <row r="531920" spans="1:1">
      <c r="A531920" s="153"/>
    </row>
    <row r="531921" spans="1:1">
      <c r="A531921" s="153"/>
    </row>
    <row r="531922" spans="1:1">
      <c r="A531922" s="153"/>
    </row>
    <row r="531935" spans="1:1">
      <c r="A531935" s="153"/>
    </row>
    <row r="531937" spans="1:1">
      <c r="A531937" s="153"/>
    </row>
    <row r="531939" spans="1:1">
      <c r="A531939" s="154"/>
    </row>
    <row r="531941" spans="1:1">
      <c r="A531941" s="125"/>
    </row>
    <row r="531952" spans="1:1">
      <c r="A531952" s="153"/>
    </row>
    <row r="531953" spans="1:1">
      <c r="A531953" s="153"/>
    </row>
    <row r="531956" spans="1:1">
      <c r="A531956" s="153"/>
    </row>
    <row r="531966" spans="1:1">
      <c r="A531966" s="153"/>
    </row>
    <row r="531967" spans="1:1">
      <c r="A531967" s="153"/>
    </row>
    <row r="531968" spans="1:1">
      <c r="A531968" s="153"/>
    </row>
    <row r="531981" spans="1:1">
      <c r="A531981" s="153"/>
    </row>
    <row r="531983" spans="1:1">
      <c r="A531983" s="153"/>
    </row>
    <row r="531985" spans="1:1">
      <c r="A531985" s="154"/>
    </row>
    <row r="531987" spans="1:1">
      <c r="A531987" s="125"/>
    </row>
    <row r="531998" spans="1:1">
      <c r="A531998" s="153"/>
    </row>
    <row r="531999" spans="1:1">
      <c r="A531999" s="153"/>
    </row>
    <row r="532002" spans="1:1">
      <c r="A532002" s="153"/>
    </row>
    <row r="532012" spans="1:1">
      <c r="A532012" s="153"/>
    </row>
    <row r="532013" spans="1:1">
      <c r="A532013" s="153"/>
    </row>
    <row r="532014" spans="1:1">
      <c r="A532014" s="153"/>
    </row>
    <row r="532027" spans="1:1">
      <c r="A532027" s="153"/>
    </row>
    <row r="532029" spans="1:1">
      <c r="A532029" s="153"/>
    </row>
    <row r="532031" spans="1:1">
      <c r="A532031" s="154"/>
    </row>
    <row r="532033" spans="1:1">
      <c r="A532033" s="125"/>
    </row>
    <row r="532044" spans="1:1">
      <c r="A532044" s="153"/>
    </row>
    <row r="532045" spans="1:1">
      <c r="A532045" s="153"/>
    </row>
    <row r="532048" spans="1:1">
      <c r="A532048" s="153"/>
    </row>
    <row r="532058" spans="1:1">
      <c r="A532058" s="153"/>
    </row>
    <row r="532059" spans="1:1">
      <c r="A532059" s="153"/>
    </row>
    <row r="532060" spans="1:1">
      <c r="A532060" s="153"/>
    </row>
    <row r="532073" spans="1:1">
      <c r="A532073" s="153"/>
    </row>
    <row r="532075" spans="1:1">
      <c r="A532075" s="153"/>
    </row>
    <row r="532077" spans="1:1">
      <c r="A532077" s="154"/>
    </row>
    <row r="532079" spans="1:1">
      <c r="A532079" s="125"/>
    </row>
    <row r="532090" spans="1:1">
      <c r="A532090" s="153"/>
    </row>
    <row r="532091" spans="1:1">
      <c r="A532091" s="153"/>
    </row>
    <row r="532094" spans="1:1">
      <c r="A532094" s="153"/>
    </row>
    <row r="532104" spans="1:1">
      <c r="A532104" s="153"/>
    </row>
    <row r="532105" spans="1:1">
      <c r="A532105" s="153"/>
    </row>
    <row r="532106" spans="1:1">
      <c r="A532106" s="153"/>
    </row>
    <row r="532119" spans="1:1">
      <c r="A532119" s="153"/>
    </row>
    <row r="532121" spans="1:1">
      <c r="A532121" s="153"/>
    </row>
    <row r="532123" spans="1:1">
      <c r="A532123" s="154"/>
    </row>
    <row r="532125" spans="1:1">
      <c r="A532125" s="125"/>
    </row>
    <row r="532136" spans="1:1">
      <c r="A532136" s="153"/>
    </row>
    <row r="532137" spans="1:1">
      <c r="A532137" s="153"/>
    </row>
    <row r="532140" spans="1:1">
      <c r="A532140" s="153"/>
    </row>
    <row r="532150" spans="1:1">
      <c r="A532150" s="153"/>
    </row>
    <row r="532151" spans="1:1">
      <c r="A532151" s="153"/>
    </row>
    <row r="532152" spans="1:1">
      <c r="A532152" s="153"/>
    </row>
    <row r="532165" spans="1:1">
      <c r="A532165" s="153"/>
    </row>
    <row r="532167" spans="1:1">
      <c r="A532167" s="153"/>
    </row>
    <row r="532169" spans="1:1">
      <c r="A532169" s="154"/>
    </row>
    <row r="532171" spans="1:1">
      <c r="A532171" s="125"/>
    </row>
    <row r="532182" spans="1:1">
      <c r="A532182" s="153"/>
    </row>
    <row r="532183" spans="1:1">
      <c r="A532183" s="153"/>
    </row>
    <row r="532186" spans="1:1">
      <c r="A532186" s="153"/>
    </row>
    <row r="532196" spans="1:1">
      <c r="A532196" s="153"/>
    </row>
    <row r="532197" spans="1:1">
      <c r="A532197" s="153"/>
    </row>
    <row r="532198" spans="1:1">
      <c r="A532198" s="153"/>
    </row>
    <row r="532211" spans="1:1">
      <c r="A532211" s="153"/>
    </row>
    <row r="532213" spans="1:1">
      <c r="A532213" s="153"/>
    </row>
    <row r="532215" spans="1:1">
      <c r="A532215" s="154"/>
    </row>
    <row r="532217" spans="1:1">
      <c r="A532217" s="125"/>
    </row>
    <row r="532228" spans="1:1">
      <c r="A532228" s="153"/>
    </row>
    <row r="532229" spans="1:1">
      <c r="A532229" s="153"/>
    </row>
    <row r="532232" spans="1:1">
      <c r="A532232" s="153"/>
    </row>
    <row r="532242" spans="1:1">
      <c r="A532242" s="153"/>
    </row>
    <row r="532243" spans="1:1">
      <c r="A532243" s="153"/>
    </row>
    <row r="532244" spans="1:1">
      <c r="A532244" s="153"/>
    </row>
    <row r="532257" spans="1:1">
      <c r="A532257" s="153"/>
    </row>
    <row r="532259" spans="1:1">
      <c r="A532259" s="153"/>
    </row>
    <row r="532261" spans="1:1">
      <c r="A532261" s="154"/>
    </row>
    <row r="532263" spans="1:1">
      <c r="A532263" s="125"/>
    </row>
    <row r="532274" spans="1:1">
      <c r="A532274" s="153"/>
    </row>
    <row r="532275" spans="1:1">
      <c r="A532275" s="153"/>
    </row>
    <row r="532278" spans="1:1">
      <c r="A532278" s="153"/>
    </row>
    <row r="532288" spans="1:1">
      <c r="A532288" s="153"/>
    </row>
    <row r="532289" spans="1:1">
      <c r="A532289" s="153"/>
    </row>
    <row r="532290" spans="1:1">
      <c r="A532290" s="153"/>
    </row>
    <row r="532303" spans="1:1">
      <c r="A532303" s="153"/>
    </row>
    <row r="532305" spans="1:1">
      <c r="A532305" s="153"/>
    </row>
    <row r="532307" spans="1:1">
      <c r="A532307" s="154"/>
    </row>
    <row r="532309" spans="1:1">
      <c r="A532309" s="125"/>
    </row>
    <row r="532320" spans="1:1">
      <c r="A532320" s="153"/>
    </row>
    <row r="532321" spans="1:1">
      <c r="A532321" s="153"/>
    </row>
    <row r="532324" spans="1:1">
      <c r="A532324" s="153"/>
    </row>
    <row r="532334" spans="1:1">
      <c r="A532334" s="153"/>
    </row>
    <row r="532335" spans="1:1">
      <c r="A532335" s="153"/>
    </row>
    <row r="532336" spans="1:1">
      <c r="A532336" s="153"/>
    </row>
    <row r="532349" spans="1:1">
      <c r="A532349" s="153"/>
    </row>
    <row r="532351" spans="1:1">
      <c r="A532351" s="153"/>
    </row>
    <row r="532353" spans="1:1">
      <c r="A532353" s="154"/>
    </row>
    <row r="532355" spans="1:1">
      <c r="A532355" s="125"/>
    </row>
    <row r="532366" spans="1:1">
      <c r="A532366" s="153"/>
    </row>
    <row r="532367" spans="1:1">
      <c r="A532367" s="153"/>
    </row>
    <row r="532370" spans="1:1">
      <c r="A532370" s="153"/>
    </row>
    <row r="532380" spans="1:1">
      <c r="A532380" s="153"/>
    </row>
    <row r="532381" spans="1:1">
      <c r="A532381" s="153"/>
    </row>
    <row r="532382" spans="1:1">
      <c r="A532382" s="153"/>
    </row>
    <row r="532395" spans="1:1">
      <c r="A532395" s="153"/>
    </row>
    <row r="532397" spans="1:1">
      <c r="A532397" s="153"/>
    </row>
    <row r="532399" spans="1:1">
      <c r="A532399" s="154"/>
    </row>
    <row r="532401" spans="1:1">
      <c r="A532401" s="125"/>
    </row>
    <row r="532412" spans="1:1">
      <c r="A532412" s="153"/>
    </row>
    <row r="532413" spans="1:1">
      <c r="A532413" s="153"/>
    </row>
    <row r="532416" spans="1:1">
      <c r="A532416" s="153"/>
    </row>
    <row r="532426" spans="1:1">
      <c r="A532426" s="153"/>
    </row>
    <row r="532427" spans="1:1">
      <c r="A532427" s="153"/>
    </row>
    <row r="532428" spans="1:1">
      <c r="A532428" s="153"/>
    </row>
    <row r="532441" spans="1:1">
      <c r="A532441" s="153"/>
    </row>
    <row r="532443" spans="1:1">
      <c r="A532443" s="153"/>
    </row>
    <row r="532445" spans="1:1">
      <c r="A532445" s="154"/>
    </row>
    <row r="532447" spans="1:1">
      <c r="A532447" s="125"/>
    </row>
    <row r="532458" spans="1:1">
      <c r="A532458" s="153"/>
    </row>
    <row r="532459" spans="1:1">
      <c r="A532459" s="153"/>
    </row>
    <row r="532462" spans="1:1">
      <c r="A532462" s="153"/>
    </row>
    <row r="532472" spans="1:1">
      <c r="A532472" s="153"/>
    </row>
    <row r="532473" spans="1:1">
      <c r="A532473" s="153"/>
    </row>
    <row r="532474" spans="1:1">
      <c r="A532474" s="153"/>
    </row>
    <row r="532487" spans="1:1">
      <c r="A532487" s="153"/>
    </row>
    <row r="532489" spans="1:1">
      <c r="A532489" s="153"/>
    </row>
    <row r="532491" spans="1:1">
      <c r="A532491" s="154"/>
    </row>
    <row r="532493" spans="1:1">
      <c r="A532493" s="125"/>
    </row>
    <row r="532504" spans="1:1">
      <c r="A532504" s="153"/>
    </row>
    <row r="532505" spans="1:1">
      <c r="A532505" s="153"/>
    </row>
    <row r="532508" spans="1:1">
      <c r="A532508" s="153"/>
    </row>
    <row r="532518" spans="1:1">
      <c r="A532518" s="153"/>
    </row>
    <row r="532519" spans="1:1">
      <c r="A532519" s="153"/>
    </row>
    <row r="532520" spans="1:1">
      <c r="A532520" s="153"/>
    </row>
    <row r="532533" spans="1:1">
      <c r="A532533" s="153"/>
    </row>
    <row r="532535" spans="1:1">
      <c r="A532535" s="153"/>
    </row>
    <row r="532537" spans="1:1">
      <c r="A532537" s="154"/>
    </row>
    <row r="532539" spans="1:1">
      <c r="A532539" s="125"/>
    </row>
    <row r="532550" spans="1:1">
      <c r="A532550" s="153"/>
    </row>
    <row r="532551" spans="1:1">
      <c r="A532551" s="153"/>
    </row>
    <row r="532554" spans="1:1">
      <c r="A532554" s="153"/>
    </row>
    <row r="532564" spans="1:1">
      <c r="A532564" s="153"/>
    </row>
    <row r="532565" spans="1:1">
      <c r="A532565" s="153"/>
    </row>
    <row r="532566" spans="1:1">
      <c r="A532566" s="153"/>
    </row>
    <row r="532579" spans="1:1">
      <c r="A532579" s="153"/>
    </row>
    <row r="532581" spans="1:1">
      <c r="A532581" s="153"/>
    </row>
    <row r="532583" spans="1:1">
      <c r="A532583" s="154"/>
    </row>
    <row r="532585" spans="1:1">
      <c r="A532585" s="125"/>
    </row>
    <row r="532596" spans="1:1">
      <c r="A532596" s="153"/>
    </row>
    <row r="532597" spans="1:1">
      <c r="A532597" s="153"/>
    </row>
    <row r="532600" spans="1:1">
      <c r="A532600" s="153"/>
    </row>
    <row r="532610" spans="1:1">
      <c r="A532610" s="153"/>
    </row>
    <row r="532611" spans="1:1">
      <c r="A532611" s="153"/>
    </row>
    <row r="532612" spans="1:1">
      <c r="A532612" s="153"/>
    </row>
    <row r="532625" spans="1:1">
      <c r="A532625" s="153"/>
    </row>
    <row r="532627" spans="1:1">
      <c r="A532627" s="153"/>
    </row>
    <row r="532629" spans="1:1">
      <c r="A532629" s="154"/>
    </row>
    <row r="532631" spans="1:1">
      <c r="A532631" s="125"/>
    </row>
    <row r="532642" spans="1:1">
      <c r="A532642" s="153"/>
    </row>
    <row r="532643" spans="1:1">
      <c r="A532643" s="153"/>
    </row>
    <row r="532646" spans="1:1">
      <c r="A532646" s="153"/>
    </row>
    <row r="532656" spans="1:1">
      <c r="A532656" s="153"/>
    </row>
    <row r="532657" spans="1:1">
      <c r="A532657" s="153"/>
    </row>
    <row r="532658" spans="1:1">
      <c r="A532658" s="153"/>
    </row>
    <row r="532671" spans="1:1">
      <c r="A532671" s="153"/>
    </row>
    <row r="532673" spans="1:1">
      <c r="A532673" s="153"/>
    </row>
    <row r="532675" spans="1:1">
      <c r="A532675" s="154"/>
    </row>
    <row r="532677" spans="1:1">
      <c r="A532677" s="125"/>
    </row>
    <row r="532688" spans="1:1">
      <c r="A532688" s="153"/>
    </row>
    <row r="532689" spans="1:1">
      <c r="A532689" s="153"/>
    </row>
    <row r="532692" spans="1:1">
      <c r="A532692" s="153"/>
    </row>
    <row r="532702" spans="1:1">
      <c r="A532702" s="153"/>
    </row>
    <row r="532703" spans="1:1">
      <c r="A532703" s="153"/>
    </row>
    <row r="532704" spans="1:1">
      <c r="A532704" s="153"/>
    </row>
    <row r="532717" spans="1:1">
      <c r="A532717" s="153"/>
    </row>
    <row r="532719" spans="1:1">
      <c r="A532719" s="153"/>
    </row>
    <row r="532721" spans="1:1">
      <c r="A532721" s="154"/>
    </row>
    <row r="532723" spans="1:1">
      <c r="A532723" s="125"/>
    </row>
    <row r="532734" spans="1:1">
      <c r="A532734" s="153"/>
    </row>
    <row r="532735" spans="1:1">
      <c r="A532735" s="153"/>
    </row>
    <row r="532738" spans="1:1">
      <c r="A532738" s="153"/>
    </row>
    <row r="532748" spans="1:1">
      <c r="A532748" s="153"/>
    </row>
    <row r="532749" spans="1:1">
      <c r="A532749" s="153"/>
    </row>
    <row r="532750" spans="1:1">
      <c r="A532750" s="153"/>
    </row>
    <row r="532763" spans="1:1">
      <c r="A532763" s="153"/>
    </row>
    <row r="532765" spans="1:1">
      <c r="A532765" s="153"/>
    </row>
    <row r="532767" spans="1:1">
      <c r="A532767" s="154"/>
    </row>
    <row r="532769" spans="1:1">
      <c r="A532769" s="125"/>
    </row>
    <row r="532780" spans="1:1">
      <c r="A532780" s="153"/>
    </row>
    <row r="532781" spans="1:1">
      <c r="A532781" s="153"/>
    </row>
    <row r="532784" spans="1:1">
      <c r="A532784" s="153"/>
    </row>
    <row r="532794" spans="1:1">
      <c r="A532794" s="153"/>
    </row>
    <row r="532795" spans="1:1">
      <c r="A532795" s="153"/>
    </row>
    <row r="532796" spans="1:1">
      <c r="A532796" s="153"/>
    </row>
    <row r="532809" spans="1:1">
      <c r="A532809" s="153"/>
    </row>
    <row r="532811" spans="1:1">
      <c r="A532811" s="153"/>
    </row>
    <row r="532813" spans="1:1">
      <c r="A532813" s="154"/>
    </row>
    <row r="532815" spans="1:1">
      <c r="A532815" s="125"/>
    </row>
    <row r="532826" spans="1:1">
      <c r="A532826" s="153"/>
    </row>
    <row r="532827" spans="1:1">
      <c r="A532827" s="153"/>
    </row>
    <row r="532830" spans="1:1">
      <c r="A532830" s="153"/>
    </row>
    <row r="532840" spans="1:1">
      <c r="A532840" s="153"/>
    </row>
    <row r="532841" spans="1:1">
      <c r="A532841" s="153"/>
    </row>
    <row r="532842" spans="1:1">
      <c r="A532842" s="153"/>
    </row>
    <row r="532855" spans="1:1">
      <c r="A532855" s="153"/>
    </row>
    <row r="532857" spans="1:1">
      <c r="A532857" s="153"/>
    </row>
    <row r="532859" spans="1:1">
      <c r="A532859" s="154"/>
    </row>
    <row r="532861" spans="1:1">
      <c r="A532861" s="125"/>
    </row>
    <row r="532872" spans="1:1">
      <c r="A532872" s="153"/>
    </row>
    <row r="532873" spans="1:1">
      <c r="A532873" s="153"/>
    </row>
    <row r="532876" spans="1:1">
      <c r="A532876" s="153"/>
    </row>
    <row r="532886" spans="1:1">
      <c r="A532886" s="153"/>
    </row>
    <row r="532887" spans="1:1">
      <c r="A532887" s="153"/>
    </row>
    <row r="532888" spans="1:1">
      <c r="A532888" s="153"/>
    </row>
    <row r="532901" spans="1:1">
      <c r="A532901" s="153"/>
    </row>
    <row r="532903" spans="1:1">
      <c r="A532903" s="153"/>
    </row>
    <row r="532905" spans="1:1">
      <c r="A532905" s="154"/>
    </row>
    <row r="532907" spans="1:1">
      <c r="A532907" s="125"/>
    </row>
    <row r="532918" spans="1:1">
      <c r="A532918" s="153"/>
    </row>
    <row r="532919" spans="1:1">
      <c r="A532919" s="153"/>
    </row>
    <row r="532922" spans="1:1">
      <c r="A532922" s="153"/>
    </row>
    <row r="532932" spans="1:1">
      <c r="A532932" s="153"/>
    </row>
    <row r="532933" spans="1:1">
      <c r="A532933" s="153"/>
    </row>
    <row r="532934" spans="1:1">
      <c r="A532934" s="153"/>
    </row>
    <row r="532947" spans="1:1">
      <c r="A532947" s="153"/>
    </row>
    <row r="532949" spans="1:1">
      <c r="A532949" s="153"/>
    </row>
    <row r="532951" spans="1:1">
      <c r="A532951" s="154"/>
    </row>
    <row r="532953" spans="1:1">
      <c r="A532953" s="125"/>
    </row>
    <row r="532964" spans="1:1">
      <c r="A532964" s="153"/>
    </row>
    <row r="532965" spans="1:1">
      <c r="A532965" s="153"/>
    </row>
    <row r="532968" spans="1:1">
      <c r="A532968" s="153"/>
    </row>
    <row r="532978" spans="1:1">
      <c r="A532978" s="153"/>
    </row>
    <row r="532979" spans="1:1">
      <c r="A532979" s="153"/>
    </row>
    <row r="532980" spans="1:1">
      <c r="A532980" s="153"/>
    </row>
    <row r="532993" spans="1:1">
      <c r="A532993" s="153"/>
    </row>
    <row r="532995" spans="1:1">
      <c r="A532995" s="153"/>
    </row>
    <row r="532997" spans="1:1">
      <c r="A532997" s="154"/>
    </row>
    <row r="532999" spans="1:1">
      <c r="A532999" s="125"/>
    </row>
    <row r="533010" spans="1:1">
      <c r="A533010" s="153"/>
    </row>
    <row r="533011" spans="1:1">
      <c r="A533011" s="153"/>
    </row>
    <row r="533014" spans="1:1">
      <c r="A533014" s="153"/>
    </row>
    <row r="533024" spans="1:1">
      <c r="A533024" s="153"/>
    </row>
    <row r="533025" spans="1:1">
      <c r="A533025" s="153"/>
    </row>
    <row r="533026" spans="1:1">
      <c r="A533026" s="153"/>
    </row>
    <row r="533039" spans="1:1">
      <c r="A533039" s="153"/>
    </row>
    <row r="533041" spans="1:1">
      <c r="A533041" s="153"/>
    </row>
    <row r="533043" spans="1:1">
      <c r="A533043" s="154"/>
    </row>
    <row r="533045" spans="1:1">
      <c r="A533045" s="125"/>
    </row>
    <row r="533056" spans="1:1">
      <c r="A533056" s="153"/>
    </row>
    <row r="533057" spans="1:1">
      <c r="A533057" s="153"/>
    </row>
    <row r="533060" spans="1:1">
      <c r="A533060" s="153"/>
    </row>
    <row r="533070" spans="1:1">
      <c r="A533070" s="153"/>
    </row>
    <row r="533071" spans="1:1">
      <c r="A533071" s="153"/>
    </row>
    <row r="533072" spans="1:1">
      <c r="A533072" s="153"/>
    </row>
    <row r="533085" spans="1:1">
      <c r="A533085" s="153"/>
    </row>
    <row r="533087" spans="1:1">
      <c r="A533087" s="153"/>
    </row>
    <row r="533089" spans="1:1">
      <c r="A533089" s="154"/>
    </row>
    <row r="533091" spans="1:1">
      <c r="A533091" s="125"/>
    </row>
    <row r="533102" spans="1:1">
      <c r="A533102" s="153"/>
    </row>
    <row r="533103" spans="1:1">
      <c r="A533103" s="153"/>
    </row>
    <row r="533106" spans="1:1">
      <c r="A533106" s="153"/>
    </row>
    <row r="533116" spans="1:1">
      <c r="A533116" s="153"/>
    </row>
    <row r="533117" spans="1:1">
      <c r="A533117" s="153"/>
    </row>
    <row r="533118" spans="1:1">
      <c r="A533118" s="153"/>
    </row>
    <row r="533131" spans="1:1">
      <c r="A533131" s="153"/>
    </row>
    <row r="533133" spans="1:1">
      <c r="A533133" s="153"/>
    </row>
    <row r="533135" spans="1:1">
      <c r="A533135" s="154"/>
    </row>
    <row r="533137" spans="1:1">
      <c r="A533137" s="125"/>
    </row>
    <row r="533148" spans="1:1">
      <c r="A533148" s="153"/>
    </row>
    <row r="533149" spans="1:1">
      <c r="A533149" s="153"/>
    </row>
    <row r="533152" spans="1:1">
      <c r="A533152" s="153"/>
    </row>
    <row r="533162" spans="1:1">
      <c r="A533162" s="153"/>
    </row>
    <row r="533163" spans="1:1">
      <c r="A533163" s="153"/>
    </row>
    <row r="533164" spans="1:1">
      <c r="A533164" s="153"/>
    </row>
    <row r="533177" spans="1:1">
      <c r="A533177" s="153"/>
    </row>
    <row r="533179" spans="1:1">
      <c r="A533179" s="153"/>
    </row>
    <row r="533181" spans="1:1">
      <c r="A533181" s="154"/>
    </row>
    <row r="533183" spans="1:1">
      <c r="A533183" s="125"/>
    </row>
    <row r="533194" spans="1:1">
      <c r="A533194" s="153"/>
    </row>
    <row r="533195" spans="1:1">
      <c r="A533195" s="153"/>
    </row>
    <row r="533198" spans="1:1">
      <c r="A533198" s="153"/>
    </row>
    <row r="533208" spans="1:1">
      <c r="A533208" s="153"/>
    </row>
    <row r="533209" spans="1:1">
      <c r="A533209" s="153"/>
    </row>
    <row r="533210" spans="1:1">
      <c r="A533210" s="153"/>
    </row>
    <row r="533223" spans="1:1">
      <c r="A533223" s="153"/>
    </row>
    <row r="533225" spans="1:1">
      <c r="A533225" s="153"/>
    </row>
    <row r="533227" spans="1:1">
      <c r="A533227" s="154"/>
    </row>
    <row r="533229" spans="1:1">
      <c r="A533229" s="125"/>
    </row>
    <row r="533240" spans="1:1">
      <c r="A533240" s="153"/>
    </row>
    <row r="533241" spans="1:1">
      <c r="A533241" s="153"/>
    </row>
    <row r="533244" spans="1:1">
      <c r="A533244" s="153"/>
    </row>
    <row r="533254" spans="1:1">
      <c r="A533254" s="153"/>
    </row>
    <row r="533255" spans="1:1">
      <c r="A533255" s="153"/>
    </row>
    <row r="533256" spans="1:1">
      <c r="A533256" s="153"/>
    </row>
    <row r="533269" spans="1:1">
      <c r="A533269" s="153"/>
    </row>
    <row r="533271" spans="1:1">
      <c r="A533271" s="153"/>
    </row>
    <row r="533273" spans="1:1">
      <c r="A533273" s="154"/>
    </row>
    <row r="533275" spans="1:1">
      <c r="A533275" s="125"/>
    </row>
    <row r="533286" spans="1:1">
      <c r="A533286" s="153"/>
    </row>
    <row r="533287" spans="1:1">
      <c r="A533287" s="153"/>
    </row>
    <row r="533290" spans="1:1">
      <c r="A533290" s="153"/>
    </row>
    <row r="533300" spans="1:1">
      <c r="A533300" s="153"/>
    </row>
    <row r="533301" spans="1:1">
      <c r="A533301" s="153"/>
    </row>
    <row r="533302" spans="1:1">
      <c r="A533302" s="153"/>
    </row>
    <row r="533315" spans="1:1">
      <c r="A533315" s="153"/>
    </row>
    <row r="533317" spans="1:1">
      <c r="A533317" s="153"/>
    </row>
    <row r="533319" spans="1:1">
      <c r="A533319" s="154"/>
    </row>
    <row r="533321" spans="1:1">
      <c r="A533321" s="125"/>
    </row>
    <row r="533332" spans="1:1">
      <c r="A533332" s="153"/>
    </row>
    <row r="533333" spans="1:1">
      <c r="A533333" s="153"/>
    </row>
    <row r="533336" spans="1:1">
      <c r="A533336" s="153"/>
    </row>
    <row r="533346" spans="1:1">
      <c r="A533346" s="153"/>
    </row>
    <row r="533347" spans="1:1">
      <c r="A533347" s="153"/>
    </row>
    <row r="533348" spans="1:1">
      <c r="A533348" s="153"/>
    </row>
    <row r="533361" spans="1:1">
      <c r="A533361" s="153"/>
    </row>
    <row r="533363" spans="1:1">
      <c r="A533363" s="153"/>
    </row>
    <row r="533365" spans="1:1">
      <c r="A533365" s="154"/>
    </row>
    <row r="533367" spans="1:1">
      <c r="A533367" s="125"/>
    </row>
    <row r="533378" spans="1:1">
      <c r="A533378" s="153"/>
    </row>
    <row r="533379" spans="1:1">
      <c r="A533379" s="153"/>
    </row>
    <row r="533382" spans="1:1">
      <c r="A533382" s="153"/>
    </row>
    <row r="533392" spans="1:1">
      <c r="A533392" s="153"/>
    </row>
    <row r="533393" spans="1:1">
      <c r="A533393" s="153"/>
    </row>
    <row r="533394" spans="1:1">
      <c r="A533394" s="153"/>
    </row>
    <row r="533407" spans="1:1">
      <c r="A533407" s="153"/>
    </row>
    <row r="533409" spans="1:1">
      <c r="A533409" s="153"/>
    </row>
    <row r="533411" spans="1:1">
      <c r="A533411" s="154"/>
    </row>
    <row r="533413" spans="1:1">
      <c r="A533413" s="125"/>
    </row>
    <row r="533424" spans="1:1">
      <c r="A533424" s="153"/>
    </row>
    <row r="533425" spans="1:1">
      <c r="A533425" s="153"/>
    </row>
    <row r="533428" spans="1:1">
      <c r="A533428" s="153"/>
    </row>
    <row r="533438" spans="1:1">
      <c r="A533438" s="153"/>
    </row>
    <row r="533439" spans="1:1">
      <c r="A533439" s="153"/>
    </row>
    <row r="533440" spans="1:1">
      <c r="A533440" s="153"/>
    </row>
    <row r="533453" spans="1:1">
      <c r="A533453" s="153"/>
    </row>
    <row r="533455" spans="1:1">
      <c r="A533455" s="153"/>
    </row>
    <row r="533457" spans="1:1">
      <c r="A533457" s="154"/>
    </row>
    <row r="533459" spans="1:1">
      <c r="A533459" s="125"/>
    </row>
    <row r="533470" spans="1:1">
      <c r="A533470" s="153"/>
    </row>
    <row r="533471" spans="1:1">
      <c r="A533471" s="153"/>
    </row>
    <row r="533474" spans="1:1">
      <c r="A533474" s="153"/>
    </row>
    <row r="533484" spans="1:1">
      <c r="A533484" s="153"/>
    </row>
    <row r="533485" spans="1:1">
      <c r="A533485" s="153"/>
    </row>
    <row r="533486" spans="1:1">
      <c r="A533486" s="153"/>
    </row>
    <row r="533499" spans="1:1">
      <c r="A533499" s="153"/>
    </row>
    <row r="533501" spans="1:1">
      <c r="A533501" s="153"/>
    </row>
    <row r="533503" spans="1:1">
      <c r="A533503" s="154"/>
    </row>
    <row r="533505" spans="1:1">
      <c r="A533505" s="125"/>
    </row>
    <row r="533516" spans="1:1">
      <c r="A533516" s="153"/>
    </row>
    <row r="533517" spans="1:1">
      <c r="A533517" s="153"/>
    </row>
    <row r="533520" spans="1:1">
      <c r="A533520" s="153"/>
    </row>
    <row r="533530" spans="1:1">
      <c r="A533530" s="153"/>
    </row>
    <row r="533531" spans="1:1">
      <c r="A533531" s="153"/>
    </row>
    <row r="533532" spans="1:1">
      <c r="A533532" s="153"/>
    </row>
    <row r="533545" spans="1:1">
      <c r="A533545" s="153"/>
    </row>
    <row r="533547" spans="1:1">
      <c r="A533547" s="153"/>
    </row>
    <row r="533549" spans="1:1">
      <c r="A533549" s="154"/>
    </row>
    <row r="533551" spans="1:1">
      <c r="A533551" s="125"/>
    </row>
    <row r="533562" spans="1:1">
      <c r="A533562" s="153"/>
    </row>
    <row r="533563" spans="1:1">
      <c r="A533563" s="153"/>
    </row>
    <row r="533566" spans="1:1">
      <c r="A533566" s="153"/>
    </row>
    <row r="533576" spans="1:1">
      <c r="A533576" s="153"/>
    </row>
    <row r="533577" spans="1:1">
      <c r="A533577" s="153"/>
    </row>
    <row r="533578" spans="1:1">
      <c r="A533578" s="153"/>
    </row>
    <row r="533591" spans="1:1">
      <c r="A533591" s="153"/>
    </row>
    <row r="533593" spans="1:1">
      <c r="A533593" s="153"/>
    </row>
    <row r="533595" spans="1:1">
      <c r="A533595" s="154"/>
    </row>
    <row r="533597" spans="1:1">
      <c r="A533597" s="125"/>
    </row>
    <row r="533608" spans="1:1">
      <c r="A533608" s="153"/>
    </row>
    <row r="533609" spans="1:1">
      <c r="A533609" s="153"/>
    </row>
    <row r="533612" spans="1:1">
      <c r="A533612" s="153"/>
    </row>
    <row r="533622" spans="1:1">
      <c r="A533622" s="153"/>
    </row>
    <row r="533623" spans="1:1">
      <c r="A533623" s="153"/>
    </row>
    <row r="533624" spans="1:1">
      <c r="A533624" s="153"/>
    </row>
    <row r="533637" spans="1:1">
      <c r="A533637" s="153"/>
    </row>
    <row r="533639" spans="1:1">
      <c r="A533639" s="153"/>
    </row>
    <row r="533641" spans="1:1">
      <c r="A533641" s="154"/>
    </row>
    <row r="533643" spans="1:1">
      <c r="A533643" s="125"/>
    </row>
    <row r="533654" spans="1:1">
      <c r="A533654" s="153"/>
    </row>
    <row r="533655" spans="1:1">
      <c r="A533655" s="153"/>
    </row>
    <row r="533658" spans="1:1">
      <c r="A533658" s="153"/>
    </row>
    <row r="533668" spans="1:1">
      <c r="A533668" s="153"/>
    </row>
    <row r="533669" spans="1:1">
      <c r="A533669" s="153"/>
    </row>
    <row r="533670" spans="1:1">
      <c r="A533670" s="153"/>
    </row>
    <row r="533683" spans="1:1">
      <c r="A533683" s="153"/>
    </row>
    <row r="533685" spans="1:1">
      <c r="A533685" s="153"/>
    </row>
    <row r="533687" spans="1:1">
      <c r="A533687" s="154"/>
    </row>
    <row r="533689" spans="1:1">
      <c r="A533689" s="125"/>
    </row>
    <row r="533700" spans="1:1">
      <c r="A533700" s="153"/>
    </row>
    <row r="533701" spans="1:1">
      <c r="A533701" s="153"/>
    </row>
    <row r="533704" spans="1:1">
      <c r="A533704" s="153"/>
    </row>
    <row r="533714" spans="1:1">
      <c r="A533714" s="153"/>
    </row>
    <row r="533715" spans="1:1">
      <c r="A533715" s="153"/>
    </row>
    <row r="533716" spans="1:1">
      <c r="A533716" s="153"/>
    </row>
    <row r="533729" spans="1:1">
      <c r="A533729" s="153"/>
    </row>
    <row r="533731" spans="1:1">
      <c r="A533731" s="153"/>
    </row>
    <row r="533733" spans="1:1">
      <c r="A533733" s="154"/>
    </row>
    <row r="533735" spans="1:1">
      <c r="A533735" s="125"/>
    </row>
    <row r="533746" spans="1:1">
      <c r="A533746" s="153"/>
    </row>
    <row r="533747" spans="1:1">
      <c r="A533747" s="153"/>
    </row>
    <row r="533750" spans="1:1">
      <c r="A533750" s="153"/>
    </row>
    <row r="533760" spans="1:1">
      <c r="A533760" s="153"/>
    </row>
    <row r="533761" spans="1:1">
      <c r="A533761" s="153"/>
    </row>
    <row r="533762" spans="1:1">
      <c r="A533762" s="153"/>
    </row>
    <row r="533775" spans="1:1">
      <c r="A533775" s="153"/>
    </row>
    <row r="533777" spans="1:1">
      <c r="A533777" s="153"/>
    </row>
    <row r="533779" spans="1:1">
      <c r="A533779" s="154"/>
    </row>
    <row r="533781" spans="1:1">
      <c r="A533781" s="125"/>
    </row>
    <row r="533792" spans="1:1">
      <c r="A533792" s="153"/>
    </row>
    <row r="533793" spans="1:1">
      <c r="A533793" s="153"/>
    </row>
    <row r="533796" spans="1:1">
      <c r="A533796" s="153"/>
    </row>
    <row r="533806" spans="1:1">
      <c r="A533806" s="153"/>
    </row>
    <row r="533807" spans="1:1">
      <c r="A533807" s="153"/>
    </row>
    <row r="533808" spans="1:1">
      <c r="A533808" s="153"/>
    </row>
    <row r="533821" spans="1:1">
      <c r="A533821" s="153"/>
    </row>
    <row r="533823" spans="1:1">
      <c r="A533823" s="153"/>
    </row>
    <row r="533825" spans="1:1">
      <c r="A533825" s="154"/>
    </row>
    <row r="533827" spans="1:1">
      <c r="A533827" s="125"/>
    </row>
    <row r="533838" spans="1:1">
      <c r="A533838" s="153"/>
    </row>
    <row r="533839" spans="1:1">
      <c r="A533839" s="153"/>
    </row>
    <row r="533842" spans="1:1">
      <c r="A533842" s="153"/>
    </row>
    <row r="533852" spans="1:1">
      <c r="A533852" s="153"/>
    </row>
    <row r="533853" spans="1:1">
      <c r="A533853" s="153"/>
    </row>
    <row r="533854" spans="1:1">
      <c r="A533854" s="153"/>
    </row>
    <row r="533867" spans="1:1">
      <c r="A533867" s="153"/>
    </row>
    <row r="533869" spans="1:1">
      <c r="A533869" s="153"/>
    </row>
    <row r="533871" spans="1:1">
      <c r="A533871" s="154"/>
    </row>
    <row r="533873" spans="1:1">
      <c r="A533873" s="125"/>
    </row>
    <row r="533884" spans="1:1">
      <c r="A533884" s="153"/>
    </row>
    <row r="533885" spans="1:1">
      <c r="A533885" s="153"/>
    </row>
    <row r="533888" spans="1:1">
      <c r="A533888" s="153"/>
    </row>
    <row r="533898" spans="1:1">
      <c r="A533898" s="153"/>
    </row>
    <row r="533899" spans="1:1">
      <c r="A533899" s="153"/>
    </row>
    <row r="533900" spans="1:1">
      <c r="A533900" s="153"/>
    </row>
    <row r="533913" spans="1:1">
      <c r="A533913" s="153"/>
    </row>
    <row r="533915" spans="1:1">
      <c r="A533915" s="153"/>
    </row>
    <row r="533917" spans="1:1">
      <c r="A533917" s="154"/>
    </row>
    <row r="533919" spans="1:1">
      <c r="A533919" s="125"/>
    </row>
    <row r="533930" spans="1:1">
      <c r="A533930" s="153"/>
    </row>
    <row r="533931" spans="1:1">
      <c r="A533931" s="153"/>
    </row>
    <row r="533934" spans="1:1">
      <c r="A533934" s="153"/>
    </row>
    <row r="533944" spans="1:1">
      <c r="A533944" s="153"/>
    </row>
    <row r="533945" spans="1:1">
      <c r="A533945" s="153"/>
    </row>
    <row r="533946" spans="1:1">
      <c r="A533946" s="153"/>
    </row>
    <row r="533959" spans="1:1">
      <c r="A533959" s="153"/>
    </row>
    <row r="533961" spans="1:1">
      <c r="A533961" s="153"/>
    </row>
    <row r="533963" spans="1:1">
      <c r="A533963" s="154"/>
    </row>
    <row r="533965" spans="1:1">
      <c r="A533965" s="125"/>
    </row>
    <row r="533976" spans="1:1">
      <c r="A533976" s="153"/>
    </row>
    <row r="533977" spans="1:1">
      <c r="A533977" s="153"/>
    </row>
    <row r="533980" spans="1:1">
      <c r="A533980" s="153"/>
    </row>
    <row r="533990" spans="1:1">
      <c r="A533990" s="153"/>
    </row>
    <row r="533991" spans="1:1">
      <c r="A533991" s="153"/>
    </row>
    <row r="533992" spans="1:1">
      <c r="A533992" s="153"/>
    </row>
    <row r="534005" spans="1:1">
      <c r="A534005" s="153"/>
    </row>
    <row r="534007" spans="1:1">
      <c r="A534007" s="153"/>
    </row>
    <row r="534009" spans="1:1">
      <c r="A534009" s="154"/>
    </row>
    <row r="534011" spans="1:1">
      <c r="A534011" s="125"/>
    </row>
    <row r="534022" spans="1:1">
      <c r="A534022" s="153"/>
    </row>
    <row r="534023" spans="1:1">
      <c r="A534023" s="153"/>
    </row>
    <row r="534026" spans="1:1">
      <c r="A534026" s="153"/>
    </row>
    <row r="534036" spans="1:1">
      <c r="A534036" s="153"/>
    </row>
    <row r="534037" spans="1:1">
      <c r="A534037" s="153"/>
    </row>
    <row r="534038" spans="1:1">
      <c r="A534038" s="153"/>
    </row>
    <row r="534051" spans="1:1">
      <c r="A534051" s="153"/>
    </row>
    <row r="534053" spans="1:1">
      <c r="A534053" s="153"/>
    </row>
    <row r="534055" spans="1:1">
      <c r="A534055" s="154"/>
    </row>
    <row r="534057" spans="1:1">
      <c r="A534057" s="125"/>
    </row>
    <row r="534068" spans="1:1">
      <c r="A534068" s="153"/>
    </row>
    <row r="534069" spans="1:1">
      <c r="A534069" s="153"/>
    </row>
    <row r="534072" spans="1:1">
      <c r="A534072" s="153"/>
    </row>
    <row r="534082" spans="1:1">
      <c r="A534082" s="153"/>
    </row>
    <row r="534083" spans="1:1">
      <c r="A534083" s="153"/>
    </row>
    <row r="534084" spans="1:1">
      <c r="A534084" s="153"/>
    </row>
    <row r="534097" spans="1:1">
      <c r="A534097" s="153"/>
    </row>
    <row r="534099" spans="1:1">
      <c r="A534099" s="153"/>
    </row>
    <row r="534101" spans="1:1">
      <c r="A534101" s="154"/>
    </row>
    <row r="534103" spans="1:1">
      <c r="A534103" s="125"/>
    </row>
    <row r="534114" spans="1:1">
      <c r="A534114" s="153"/>
    </row>
    <row r="534115" spans="1:1">
      <c r="A534115" s="153"/>
    </row>
    <row r="534118" spans="1:1">
      <c r="A534118" s="153"/>
    </row>
    <row r="534128" spans="1:1">
      <c r="A534128" s="153"/>
    </row>
    <row r="534129" spans="1:1">
      <c r="A534129" s="153"/>
    </row>
    <row r="534130" spans="1:1">
      <c r="A534130" s="153"/>
    </row>
    <row r="534143" spans="1:1">
      <c r="A534143" s="153"/>
    </row>
    <row r="534145" spans="1:1">
      <c r="A534145" s="153"/>
    </row>
    <row r="534147" spans="1:1">
      <c r="A534147" s="154"/>
    </row>
    <row r="534149" spans="1:1">
      <c r="A534149" s="125"/>
    </row>
    <row r="534160" spans="1:1">
      <c r="A534160" s="153"/>
    </row>
    <row r="534161" spans="1:1">
      <c r="A534161" s="153"/>
    </row>
    <row r="534164" spans="1:1">
      <c r="A534164" s="153"/>
    </row>
    <row r="534174" spans="1:1">
      <c r="A534174" s="153"/>
    </row>
    <row r="534175" spans="1:1">
      <c r="A534175" s="153"/>
    </row>
    <row r="534176" spans="1:1">
      <c r="A534176" s="153"/>
    </row>
    <row r="534189" spans="1:1">
      <c r="A534189" s="153"/>
    </row>
    <row r="534191" spans="1:1">
      <c r="A534191" s="153"/>
    </row>
    <row r="534193" spans="1:1">
      <c r="A534193" s="154"/>
    </row>
    <row r="534195" spans="1:1">
      <c r="A534195" s="125"/>
    </row>
    <row r="534206" spans="1:1">
      <c r="A534206" s="153"/>
    </row>
    <row r="534207" spans="1:1">
      <c r="A534207" s="153"/>
    </row>
    <row r="534210" spans="1:1">
      <c r="A534210" s="153"/>
    </row>
    <row r="534220" spans="1:1">
      <c r="A534220" s="153"/>
    </row>
    <row r="534221" spans="1:1">
      <c r="A534221" s="153"/>
    </row>
    <row r="534222" spans="1:1">
      <c r="A534222" s="153"/>
    </row>
    <row r="534235" spans="1:1">
      <c r="A534235" s="153"/>
    </row>
    <row r="534237" spans="1:1">
      <c r="A534237" s="153"/>
    </row>
    <row r="534239" spans="1:1">
      <c r="A534239" s="154"/>
    </row>
    <row r="534241" spans="1:1">
      <c r="A534241" s="125"/>
    </row>
    <row r="534252" spans="1:1">
      <c r="A534252" s="153"/>
    </row>
    <row r="534253" spans="1:1">
      <c r="A534253" s="153"/>
    </row>
    <row r="534256" spans="1:1">
      <c r="A534256" s="153"/>
    </row>
    <row r="534266" spans="1:1">
      <c r="A534266" s="153"/>
    </row>
    <row r="534267" spans="1:1">
      <c r="A534267" s="153"/>
    </row>
    <row r="534268" spans="1:1">
      <c r="A534268" s="153"/>
    </row>
    <row r="534281" spans="1:1">
      <c r="A534281" s="153"/>
    </row>
    <row r="534283" spans="1:1">
      <c r="A534283" s="153"/>
    </row>
    <row r="534285" spans="1:1">
      <c r="A534285" s="154"/>
    </row>
    <row r="534287" spans="1:1">
      <c r="A534287" s="125"/>
    </row>
    <row r="534298" spans="1:1">
      <c r="A534298" s="153"/>
    </row>
    <row r="534299" spans="1:1">
      <c r="A534299" s="153"/>
    </row>
    <row r="534302" spans="1:1">
      <c r="A534302" s="153"/>
    </row>
    <row r="534312" spans="1:1">
      <c r="A534312" s="153"/>
    </row>
    <row r="534313" spans="1:1">
      <c r="A534313" s="153"/>
    </row>
    <row r="534314" spans="1:1">
      <c r="A534314" s="153"/>
    </row>
    <row r="534327" spans="1:1">
      <c r="A534327" s="153"/>
    </row>
    <row r="534329" spans="1:1">
      <c r="A534329" s="153"/>
    </row>
    <row r="534331" spans="1:1">
      <c r="A534331" s="154"/>
    </row>
    <row r="534333" spans="1:1">
      <c r="A534333" s="125"/>
    </row>
    <row r="534344" spans="1:1">
      <c r="A534344" s="153"/>
    </row>
    <row r="534345" spans="1:1">
      <c r="A534345" s="153"/>
    </row>
    <row r="534348" spans="1:1">
      <c r="A534348" s="153"/>
    </row>
    <row r="534358" spans="1:1">
      <c r="A534358" s="153"/>
    </row>
    <row r="534359" spans="1:1">
      <c r="A534359" s="153"/>
    </row>
    <row r="534360" spans="1:1">
      <c r="A534360" s="153"/>
    </row>
    <row r="534373" spans="1:1">
      <c r="A534373" s="153"/>
    </row>
    <row r="534375" spans="1:1">
      <c r="A534375" s="153"/>
    </row>
    <row r="534377" spans="1:1">
      <c r="A534377" s="154"/>
    </row>
    <row r="534379" spans="1:1">
      <c r="A534379" s="125"/>
    </row>
    <row r="534390" spans="1:1">
      <c r="A534390" s="153"/>
    </row>
    <row r="534391" spans="1:1">
      <c r="A534391" s="153"/>
    </row>
    <row r="534394" spans="1:1">
      <c r="A534394" s="153"/>
    </row>
    <row r="534404" spans="1:1">
      <c r="A534404" s="153"/>
    </row>
    <row r="534405" spans="1:1">
      <c r="A534405" s="153"/>
    </row>
    <row r="534406" spans="1:1">
      <c r="A534406" s="153"/>
    </row>
    <row r="534419" spans="1:1">
      <c r="A534419" s="153"/>
    </row>
    <row r="534421" spans="1:1">
      <c r="A534421" s="153"/>
    </row>
    <row r="534423" spans="1:1">
      <c r="A534423" s="154"/>
    </row>
    <row r="534425" spans="1:1">
      <c r="A534425" s="125"/>
    </row>
    <row r="534436" spans="1:1">
      <c r="A534436" s="153"/>
    </row>
    <row r="534437" spans="1:1">
      <c r="A534437" s="153"/>
    </row>
    <row r="534440" spans="1:1">
      <c r="A534440" s="153"/>
    </row>
    <row r="534450" spans="1:1">
      <c r="A534450" s="153"/>
    </row>
    <row r="534451" spans="1:1">
      <c r="A534451" s="153"/>
    </row>
    <row r="534452" spans="1:1">
      <c r="A534452" s="153"/>
    </row>
    <row r="534465" spans="1:1">
      <c r="A534465" s="153"/>
    </row>
    <row r="534467" spans="1:1">
      <c r="A534467" s="153"/>
    </row>
    <row r="534469" spans="1:1">
      <c r="A534469" s="154"/>
    </row>
    <row r="534471" spans="1:1">
      <c r="A534471" s="125"/>
    </row>
    <row r="534482" spans="1:1">
      <c r="A534482" s="153"/>
    </row>
    <row r="534483" spans="1:1">
      <c r="A534483" s="153"/>
    </row>
    <row r="534486" spans="1:1">
      <c r="A534486" s="153"/>
    </row>
    <row r="534496" spans="1:1">
      <c r="A534496" s="153"/>
    </row>
    <row r="534497" spans="1:1">
      <c r="A534497" s="153"/>
    </row>
    <row r="534498" spans="1:1">
      <c r="A534498" s="153"/>
    </row>
    <row r="534511" spans="1:1">
      <c r="A534511" s="153"/>
    </row>
    <row r="534513" spans="1:1">
      <c r="A534513" s="153"/>
    </row>
    <row r="534515" spans="1:1">
      <c r="A534515" s="154"/>
    </row>
    <row r="534517" spans="1:1">
      <c r="A534517" s="125"/>
    </row>
    <row r="534528" spans="1:1">
      <c r="A534528" s="153"/>
    </row>
    <row r="534529" spans="1:1">
      <c r="A534529" s="153"/>
    </row>
    <row r="534532" spans="1:1">
      <c r="A534532" s="153"/>
    </row>
    <row r="534542" spans="1:1">
      <c r="A534542" s="153"/>
    </row>
    <row r="534543" spans="1:1">
      <c r="A534543" s="153"/>
    </row>
    <row r="534544" spans="1:1">
      <c r="A534544" s="153"/>
    </row>
    <row r="534557" spans="1:1">
      <c r="A534557" s="153"/>
    </row>
    <row r="534559" spans="1:1">
      <c r="A534559" s="153"/>
    </row>
    <row r="534561" spans="1:1">
      <c r="A534561" s="154"/>
    </row>
    <row r="534563" spans="1:1">
      <c r="A534563" s="125"/>
    </row>
    <row r="534574" spans="1:1">
      <c r="A534574" s="153"/>
    </row>
    <row r="534575" spans="1:1">
      <c r="A534575" s="153"/>
    </row>
    <row r="534578" spans="1:1">
      <c r="A534578" s="153"/>
    </row>
    <row r="534588" spans="1:1">
      <c r="A534588" s="153"/>
    </row>
    <row r="534589" spans="1:1">
      <c r="A534589" s="153"/>
    </row>
    <row r="534590" spans="1:1">
      <c r="A534590" s="153"/>
    </row>
    <row r="534603" spans="1:1">
      <c r="A534603" s="153"/>
    </row>
    <row r="534605" spans="1:1">
      <c r="A534605" s="153"/>
    </row>
    <row r="534607" spans="1:1">
      <c r="A534607" s="154"/>
    </row>
    <row r="534609" spans="1:1">
      <c r="A534609" s="125"/>
    </row>
    <row r="534620" spans="1:1">
      <c r="A534620" s="153"/>
    </row>
    <row r="534621" spans="1:1">
      <c r="A534621" s="153"/>
    </row>
    <row r="534624" spans="1:1">
      <c r="A534624" s="153"/>
    </row>
    <row r="534634" spans="1:1">
      <c r="A534634" s="153"/>
    </row>
    <row r="534635" spans="1:1">
      <c r="A534635" s="153"/>
    </row>
    <row r="534636" spans="1:1">
      <c r="A534636" s="153"/>
    </row>
    <row r="534649" spans="1:1">
      <c r="A534649" s="153"/>
    </row>
    <row r="534651" spans="1:1">
      <c r="A534651" s="153"/>
    </row>
    <row r="534653" spans="1:1">
      <c r="A534653" s="154"/>
    </row>
    <row r="534655" spans="1:1">
      <c r="A534655" s="125"/>
    </row>
    <row r="534666" spans="1:1">
      <c r="A534666" s="153"/>
    </row>
    <row r="534667" spans="1:1">
      <c r="A534667" s="153"/>
    </row>
    <row r="534670" spans="1:1">
      <c r="A534670" s="153"/>
    </row>
    <row r="534680" spans="1:1">
      <c r="A534680" s="153"/>
    </row>
    <row r="534681" spans="1:1">
      <c r="A534681" s="153"/>
    </row>
    <row r="534682" spans="1:1">
      <c r="A534682" s="153"/>
    </row>
    <row r="534695" spans="1:1">
      <c r="A534695" s="153"/>
    </row>
    <row r="534697" spans="1:1">
      <c r="A534697" s="153"/>
    </row>
    <row r="534699" spans="1:1">
      <c r="A534699" s="154"/>
    </row>
    <row r="534701" spans="1:1">
      <c r="A534701" s="125"/>
    </row>
    <row r="534712" spans="1:1">
      <c r="A534712" s="153"/>
    </row>
    <row r="534713" spans="1:1">
      <c r="A534713" s="153"/>
    </row>
    <row r="534716" spans="1:1">
      <c r="A534716" s="153"/>
    </row>
    <row r="534726" spans="1:1">
      <c r="A534726" s="153"/>
    </row>
    <row r="534727" spans="1:1">
      <c r="A534727" s="153"/>
    </row>
    <row r="534728" spans="1:1">
      <c r="A534728" s="153"/>
    </row>
    <row r="534741" spans="1:1">
      <c r="A534741" s="153"/>
    </row>
    <row r="534743" spans="1:1">
      <c r="A534743" s="153"/>
    </row>
    <row r="534745" spans="1:1">
      <c r="A534745" s="154"/>
    </row>
    <row r="534747" spans="1:1">
      <c r="A534747" s="125"/>
    </row>
    <row r="534758" spans="1:1">
      <c r="A534758" s="153"/>
    </row>
    <row r="534759" spans="1:1">
      <c r="A534759" s="153"/>
    </row>
    <row r="534762" spans="1:1">
      <c r="A534762" s="153"/>
    </row>
    <row r="534772" spans="1:1">
      <c r="A534772" s="153"/>
    </row>
    <row r="534773" spans="1:1">
      <c r="A534773" s="153"/>
    </row>
    <row r="534774" spans="1:1">
      <c r="A534774" s="153"/>
    </row>
    <row r="534787" spans="1:1">
      <c r="A534787" s="153"/>
    </row>
    <row r="534789" spans="1:1">
      <c r="A534789" s="153"/>
    </row>
    <row r="534791" spans="1:1">
      <c r="A534791" s="154"/>
    </row>
    <row r="534793" spans="1:1">
      <c r="A534793" s="125"/>
    </row>
    <row r="534804" spans="1:1">
      <c r="A534804" s="153"/>
    </row>
    <row r="534805" spans="1:1">
      <c r="A534805" s="153"/>
    </row>
    <row r="534808" spans="1:1">
      <c r="A534808" s="153"/>
    </row>
    <row r="534818" spans="1:1">
      <c r="A534818" s="153"/>
    </row>
    <row r="534819" spans="1:1">
      <c r="A534819" s="153"/>
    </row>
    <row r="534820" spans="1:1">
      <c r="A534820" s="153"/>
    </row>
    <row r="534833" spans="1:1">
      <c r="A534833" s="153"/>
    </row>
    <row r="534835" spans="1:1">
      <c r="A534835" s="153"/>
    </row>
    <row r="534837" spans="1:1">
      <c r="A534837" s="154"/>
    </row>
    <row r="534839" spans="1:1">
      <c r="A534839" s="125"/>
    </row>
    <row r="534850" spans="1:1">
      <c r="A534850" s="153"/>
    </row>
    <row r="534851" spans="1:1">
      <c r="A534851" s="153"/>
    </row>
    <row r="534854" spans="1:1">
      <c r="A534854" s="153"/>
    </row>
    <row r="534864" spans="1:1">
      <c r="A534864" s="153"/>
    </row>
    <row r="534865" spans="1:1">
      <c r="A534865" s="153"/>
    </row>
    <row r="534866" spans="1:1">
      <c r="A534866" s="153"/>
    </row>
    <row r="534879" spans="1:1">
      <c r="A534879" s="153"/>
    </row>
    <row r="534881" spans="1:1">
      <c r="A534881" s="153"/>
    </row>
    <row r="534883" spans="1:1">
      <c r="A534883" s="154"/>
    </row>
    <row r="534885" spans="1:1">
      <c r="A534885" s="125"/>
    </row>
    <row r="534896" spans="1:1">
      <c r="A534896" s="153"/>
    </row>
    <row r="534897" spans="1:1">
      <c r="A534897" s="153"/>
    </row>
    <row r="534900" spans="1:1">
      <c r="A534900" s="153"/>
    </row>
    <row r="534910" spans="1:1">
      <c r="A534910" s="153"/>
    </row>
    <row r="534911" spans="1:1">
      <c r="A534911" s="153"/>
    </row>
    <row r="534912" spans="1:1">
      <c r="A534912" s="153"/>
    </row>
    <row r="534925" spans="1:1">
      <c r="A534925" s="153"/>
    </row>
    <row r="534927" spans="1:1">
      <c r="A534927" s="153"/>
    </row>
    <row r="534929" spans="1:1">
      <c r="A534929" s="154"/>
    </row>
    <row r="534931" spans="1:1">
      <c r="A534931" s="125"/>
    </row>
    <row r="534942" spans="1:1">
      <c r="A534942" s="153"/>
    </row>
    <row r="534943" spans="1:1">
      <c r="A534943" s="153"/>
    </row>
    <row r="534946" spans="1:1">
      <c r="A534946" s="153"/>
    </row>
    <row r="534956" spans="1:1">
      <c r="A534956" s="153"/>
    </row>
    <row r="534957" spans="1:1">
      <c r="A534957" s="153"/>
    </row>
    <row r="534958" spans="1:1">
      <c r="A534958" s="153"/>
    </row>
    <row r="534971" spans="1:1">
      <c r="A534971" s="153"/>
    </row>
    <row r="534973" spans="1:1">
      <c r="A534973" s="153"/>
    </row>
    <row r="534975" spans="1:1">
      <c r="A534975" s="154"/>
    </row>
    <row r="534977" spans="1:1">
      <c r="A534977" s="125"/>
    </row>
    <row r="534988" spans="1:1">
      <c r="A534988" s="153"/>
    </row>
    <row r="534989" spans="1:1">
      <c r="A534989" s="153"/>
    </row>
    <row r="534992" spans="1:1">
      <c r="A534992" s="153"/>
    </row>
    <row r="535002" spans="1:1">
      <c r="A535002" s="153"/>
    </row>
    <row r="535003" spans="1:1">
      <c r="A535003" s="153"/>
    </row>
    <row r="535004" spans="1:1">
      <c r="A535004" s="153"/>
    </row>
    <row r="535017" spans="1:1">
      <c r="A535017" s="153"/>
    </row>
    <row r="535019" spans="1:1">
      <c r="A535019" s="153"/>
    </row>
    <row r="535021" spans="1:1">
      <c r="A535021" s="154"/>
    </row>
    <row r="535023" spans="1:1">
      <c r="A535023" s="125"/>
    </row>
    <row r="535034" spans="1:1">
      <c r="A535034" s="153"/>
    </row>
    <row r="535035" spans="1:1">
      <c r="A535035" s="153"/>
    </row>
    <row r="535038" spans="1:1">
      <c r="A535038" s="153"/>
    </row>
    <row r="535048" spans="1:1">
      <c r="A535048" s="153"/>
    </row>
    <row r="535049" spans="1:1">
      <c r="A535049" s="153"/>
    </row>
    <row r="535050" spans="1:1">
      <c r="A535050" s="153"/>
    </row>
    <row r="535063" spans="1:1">
      <c r="A535063" s="153"/>
    </row>
    <row r="535065" spans="1:1">
      <c r="A535065" s="153"/>
    </row>
    <row r="535067" spans="1:1">
      <c r="A535067" s="154"/>
    </row>
    <row r="535069" spans="1:1">
      <c r="A535069" s="125"/>
    </row>
    <row r="535080" spans="1:1">
      <c r="A535080" s="153"/>
    </row>
    <row r="535081" spans="1:1">
      <c r="A535081" s="153"/>
    </row>
    <row r="535084" spans="1:1">
      <c r="A535084" s="153"/>
    </row>
    <row r="535094" spans="1:1">
      <c r="A535094" s="153"/>
    </row>
    <row r="535095" spans="1:1">
      <c r="A535095" s="153"/>
    </row>
    <row r="535096" spans="1:1">
      <c r="A535096" s="153"/>
    </row>
    <row r="535109" spans="1:1">
      <c r="A535109" s="153"/>
    </row>
    <row r="535111" spans="1:1">
      <c r="A535111" s="153"/>
    </row>
    <row r="535113" spans="1:1">
      <c r="A535113" s="154"/>
    </row>
    <row r="535115" spans="1:1">
      <c r="A535115" s="125"/>
    </row>
    <row r="535126" spans="1:1">
      <c r="A535126" s="153"/>
    </row>
    <row r="535127" spans="1:1">
      <c r="A535127" s="153"/>
    </row>
    <row r="535130" spans="1:1">
      <c r="A535130" s="153"/>
    </row>
    <row r="535140" spans="1:1">
      <c r="A535140" s="153"/>
    </row>
    <row r="535141" spans="1:1">
      <c r="A535141" s="153"/>
    </row>
    <row r="535142" spans="1:1">
      <c r="A535142" s="153"/>
    </row>
    <row r="535155" spans="1:1">
      <c r="A535155" s="153"/>
    </row>
    <row r="535157" spans="1:1">
      <c r="A535157" s="153"/>
    </row>
    <row r="535159" spans="1:1">
      <c r="A535159" s="154"/>
    </row>
    <row r="535161" spans="1:1">
      <c r="A535161" s="125"/>
    </row>
    <row r="535172" spans="1:1">
      <c r="A535172" s="153"/>
    </row>
    <row r="535173" spans="1:1">
      <c r="A535173" s="153"/>
    </row>
    <row r="535176" spans="1:1">
      <c r="A535176" s="153"/>
    </row>
    <row r="535186" spans="1:1">
      <c r="A535186" s="153"/>
    </row>
    <row r="535187" spans="1:1">
      <c r="A535187" s="153"/>
    </row>
    <row r="535188" spans="1:1">
      <c r="A535188" s="153"/>
    </row>
    <row r="535201" spans="1:1">
      <c r="A535201" s="153"/>
    </row>
    <row r="535203" spans="1:1">
      <c r="A535203" s="153"/>
    </row>
    <row r="535205" spans="1:1">
      <c r="A535205" s="154"/>
    </row>
    <row r="535207" spans="1:1">
      <c r="A535207" s="125"/>
    </row>
    <row r="535218" spans="1:1">
      <c r="A535218" s="153"/>
    </row>
    <row r="535219" spans="1:1">
      <c r="A535219" s="153"/>
    </row>
    <row r="535222" spans="1:1">
      <c r="A535222" s="153"/>
    </row>
    <row r="535232" spans="1:1">
      <c r="A535232" s="153"/>
    </row>
    <row r="535233" spans="1:1">
      <c r="A535233" s="153"/>
    </row>
    <row r="535234" spans="1:1">
      <c r="A535234" s="153"/>
    </row>
    <row r="535247" spans="1:1">
      <c r="A535247" s="153"/>
    </row>
    <row r="535249" spans="1:1">
      <c r="A535249" s="153"/>
    </row>
    <row r="535251" spans="1:1">
      <c r="A535251" s="154"/>
    </row>
    <row r="535253" spans="1:1">
      <c r="A535253" s="125"/>
    </row>
    <row r="535264" spans="1:1">
      <c r="A535264" s="153"/>
    </row>
    <row r="535265" spans="1:1">
      <c r="A535265" s="153"/>
    </row>
    <row r="535268" spans="1:1">
      <c r="A535268" s="153"/>
    </row>
    <row r="535278" spans="1:1">
      <c r="A535278" s="153"/>
    </row>
    <row r="535279" spans="1:1">
      <c r="A535279" s="153"/>
    </row>
    <row r="535280" spans="1:1">
      <c r="A535280" s="153"/>
    </row>
    <row r="535293" spans="1:1">
      <c r="A535293" s="153"/>
    </row>
    <row r="535295" spans="1:1">
      <c r="A535295" s="153"/>
    </row>
    <row r="535297" spans="1:1">
      <c r="A535297" s="154"/>
    </row>
    <row r="535299" spans="1:1">
      <c r="A535299" s="125"/>
    </row>
    <row r="535310" spans="1:1">
      <c r="A535310" s="153"/>
    </row>
    <row r="535311" spans="1:1">
      <c r="A535311" s="153"/>
    </row>
    <row r="535314" spans="1:1">
      <c r="A535314" s="153"/>
    </row>
    <row r="535324" spans="1:1">
      <c r="A535324" s="153"/>
    </row>
    <row r="535325" spans="1:1">
      <c r="A535325" s="153"/>
    </row>
    <row r="535326" spans="1:1">
      <c r="A535326" s="153"/>
    </row>
    <row r="535339" spans="1:1">
      <c r="A535339" s="153"/>
    </row>
    <row r="535341" spans="1:1">
      <c r="A535341" s="153"/>
    </row>
    <row r="535343" spans="1:1">
      <c r="A535343" s="154"/>
    </row>
    <row r="535345" spans="1:1">
      <c r="A535345" s="125"/>
    </row>
    <row r="535356" spans="1:1">
      <c r="A535356" s="153"/>
    </row>
    <row r="535357" spans="1:1">
      <c r="A535357" s="153"/>
    </row>
    <row r="535360" spans="1:1">
      <c r="A535360" s="153"/>
    </row>
    <row r="535370" spans="1:1">
      <c r="A535370" s="153"/>
    </row>
    <row r="535371" spans="1:1">
      <c r="A535371" s="153"/>
    </row>
    <row r="535372" spans="1:1">
      <c r="A535372" s="153"/>
    </row>
    <row r="535385" spans="1:1">
      <c r="A535385" s="153"/>
    </row>
    <row r="535387" spans="1:1">
      <c r="A535387" s="153"/>
    </row>
    <row r="535389" spans="1:1">
      <c r="A535389" s="154"/>
    </row>
    <row r="535391" spans="1:1">
      <c r="A535391" s="125"/>
    </row>
    <row r="535402" spans="1:1">
      <c r="A535402" s="153"/>
    </row>
    <row r="535403" spans="1:1">
      <c r="A535403" s="153"/>
    </row>
    <row r="535406" spans="1:1">
      <c r="A535406" s="153"/>
    </row>
    <row r="535416" spans="1:1">
      <c r="A535416" s="153"/>
    </row>
    <row r="535417" spans="1:1">
      <c r="A535417" s="153"/>
    </row>
    <row r="535418" spans="1:1">
      <c r="A535418" s="153"/>
    </row>
    <row r="535431" spans="1:1">
      <c r="A535431" s="153"/>
    </row>
    <row r="535433" spans="1:1">
      <c r="A535433" s="153"/>
    </row>
    <row r="535435" spans="1:1">
      <c r="A535435" s="154"/>
    </row>
    <row r="535437" spans="1:1">
      <c r="A535437" s="125"/>
    </row>
    <row r="535448" spans="1:1">
      <c r="A535448" s="153"/>
    </row>
    <row r="535449" spans="1:1">
      <c r="A535449" s="153"/>
    </row>
    <row r="535452" spans="1:1">
      <c r="A535452" s="153"/>
    </row>
    <row r="535462" spans="1:1">
      <c r="A535462" s="153"/>
    </row>
    <row r="535463" spans="1:1">
      <c r="A535463" s="153"/>
    </row>
    <row r="535464" spans="1:1">
      <c r="A535464" s="153"/>
    </row>
    <row r="535477" spans="1:1">
      <c r="A535477" s="153"/>
    </row>
    <row r="535479" spans="1:1">
      <c r="A535479" s="153"/>
    </row>
    <row r="535481" spans="1:1">
      <c r="A535481" s="154"/>
    </row>
    <row r="535483" spans="1:1">
      <c r="A535483" s="125"/>
    </row>
    <row r="535494" spans="1:1">
      <c r="A535494" s="153"/>
    </row>
    <row r="535495" spans="1:1">
      <c r="A535495" s="153"/>
    </row>
    <row r="535498" spans="1:1">
      <c r="A535498" s="153"/>
    </row>
    <row r="535508" spans="1:1">
      <c r="A535508" s="153"/>
    </row>
    <row r="535509" spans="1:1">
      <c r="A535509" s="153"/>
    </row>
    <row r="535510" spans="1:1">
      <c r="A535510" s="153"/>
    </row>
    <row r="535523" spans="1:1">
      <c r="A535523" s="153"/>
    </row>
    <row r="535525" spans="1:1">
      <c r="A535525" s="153"/>
    </row>
    <row r="535527" spans="1:1">
      <c r="A535527" s="154"/>
    </row>
    <row r="535529" spans="1:1">
      <c r="A535529" s="125"/>
    </row>
    <row r="535540" spans="1:1">
      <c r="A535540" s="153"/>
    </row>
    <row r="535541" spans="1:1">
      <c r="A535541" s="153"/>
    </row>
    <row r="535544" spans="1:1">
      <c r="A535544" s="153"/>
    </row>
    <row r="535554" spans="1:1">
      <c r="A535554" s="153"/>
    </row>
    <row r="535555" spans="1:1">
      <c r="A535555" s="153"/>
    </row>
    <row r="535556" spans="1:1">
      <c r="A535556" s="153"/>
    </row>
    <row r="535569" spans="1:1">
      <c r="A535569" s="153"/>
    </row>
    <row r="535571" spans="1:1">
      <c r="A535571" s="153"/>
    </row>
    <row r="535573" spans="1:1">
      <c r="A535573" s="154"/>
    </row>
    <row r="535575" spans="1:1">
      <c r="A535575" s="125"/>
    </row>
    <row r="535586" spans="1:1">
      <c r="A535586" s="153"/>
    </row>
    <row r="535587" spans="1:1">
      <c r="A535587" s="153"/>
    </row>
    <row r="535590" spans="1:1">
      <c r="A535590" s="153"/>
    </row>
    <row r="535600" spans="1:1">
      <c r="A535600" s="153"/>
    </row>
    <row r="535601" spans="1:1">
      <c r="A535601" s="153"/>
    </row>
    <row r="535602" spans="1:1">
      <c r="A535602" s="153"/>
    </row>
    <row r="535615" spans="1:1">
      <c r="A535615" s="153"/>
    </row>
    <row r="535617" spans="1:1">
      <c r="A535617" s="153"/>
    </row>
    <row r="535619" spans="1:1">
      <c r="A535619" s="154"/>
    </row>
    <row r="535621" spans="1:1">
      <c r="A535621" s="125"/>
    </row>
    <row r="535632" spans="1:1">
      <c r="A535632" s="153"/>
    </row>
    <row r="535633" spans="1:1">
      <c r="A535633" s="153"/>
    </row>
    <row r="535636" spans="1:1">
      <c r="A535636" s="153"/>
    </row>
    <row r="535646" spans="1:1">
      <c r="A535646" s="153"/>
    </row>
    <row r="535647" spans="1:1">
      <c r="A535647" s="153"/>
    </row>
    <row r="535648" spans="1:1">
      <c r="A535648" s="153"/>
    </row>
    <row r="535661" spans="1:1">
      <c r="A535661" s="153"/>
    </row>
    <row r="535663" spans="1:1">
      <c r="A535663" s="153"/>
    </row>
    <row r="535665" spans="1:1">
      <c r="A535665" s="154"/>
    </row>
    <row r="535667" spans="1:1">
      <c r="A535667" s="125"/>
    </row>
    <row r="535678" spans="1:1">
      <c r="A535678" s="153"/>
    </row>
    <row r="535679" spans="1:1">
      <c r="A535679" s="153"/>
    </row>
    <row r="535682" spans="1:1">
      <c r="A535682" s="153"/>
    </row>
    <row r="535692" spans="1:1">
      <c r="A535692" s="153"/>
    </row>
    <row r="535693" spans="1:1">
      <c r="A535693" s="153"/>
    </row>
    <row r="535694" spans="1:1">
      <c r="A535694" s="153"/>
    </row>
    <row r="535707" spans="1:1">
      <c r="A535707" s="153"/>
    </row>
    <row r="535709" spans="1:1">
      <c r="A535709" s="153"/>
    </row>
    <row r="535711" spans="1:1">
      <c r="A535711" s="154"/>
    </row>
    <row r="535713" spans="1:1">
      <c r="A535713" s="125"/>
    </row>
    <row r="535724" spans="1:1">
      <c r="A535724" s="153"/>
    </row>
    <row r="535725" spans="1:1">
      <c r="A535725" s="153"/>
    </row>
    <row r="535728" spans="1:1">
      <c r="A535728" s="153"/>
    </row>
    <row r="535738" spans="1:1">
      <c r="A535738" s="153"/>
    </row>
    <row r="535739" spans="1:1">
      <c r="A535739" s="153"/>
    </row>
    <row r="535740" spans="1:1">
      <c r="A535740" s="153"/>
    </row>
    <row r="535753" spans="1:1">
      <c r="A535753" s="153"/>
    </row>
    <row r="535755" spans="1:1">
      <c r="A535755" s="153"/>
    </row>
    <row r="535757" spans="1:1">
      <c r="A535757" s="154"/>
    </row>
    <row r="535759" spans="1:1">
      <c r="A535759" s="125"/>
    </row>
    <row r="535770" spans="1:1">
      <c r="A535770" s="153"/>
    </row>
    <row r="535771" spans="1:1">
      <c r="A535771" s="153"/>
    </row>
    <row r="535774" spans="1:1">
      <c r="A535774" s="153"/>
    </row>
    <row r="535784" spans="1:1">
      <c r="A535784" s="153"/>
    </row>
    <row r="535785" spans="1:1">
      <c r="A535785" s="153"/>
    </row>
    <row r="535786" spans="1:1">
      <c r="A535786" s="153"/>
    </row>
    <row r="535799" spans="1:1">
      <c r="A535799" s="153"/>
    </row>
    <row r="535801" spans="1:1">
      <c r="A535801" s="153"/>
    </row>
    <row r="535803" spans="1:1">
      <c r="A535803" s="154"/>
    </row>
    <row r="535805" spans="1:1">
      <c r="A535805" s="125"/>
    </row>
    <row r="535816" spans="1:1">
      <c r="A535816" s="153"/>
    </row>
    <row r="535817" spans="1:1">
      <c r="A535817" s="153"/>
    </row>
    <row r="535820" spans="1:1">
      <c r="A535820" s="153"/>
    </row>
    <row r="535830" spans="1:1">
      <c r="A535830" s="153"/>
    </row>
    <row r="535831" spans="1:1">
      <c r="A535831" s="153"/>
    </row>
    <row r="535832" spans="1:1">
      <c r="A535832" s="153"/>
    </row>
    <row r="535845" spans="1:1">
      <c r="A535845" s="153"/>
    </row>
    <row r="535847" spans="1:1">
      <c r="A535847" s="153"/>
    </row>
    <row r="535849" spans="1:1">
      <c r="A535849" s="154"/>
    </row>
    <row r="535851" spans="1:1">
      <c r="A535851" s="125"/>
    </row>
    <row r="535862" spans="1:1">
      <c r="A535862" s="153"/>
    </row>
    <row r="535863" spans="1:1">
      <c r="A535863" s="153"/>
    </row>
    <row r="535866" spans="1:1">
      <c r="A535866" s="153"/>
    </row>
    <row r="535876" spans="1:1">
      <c r="A535876" s="153"/>
    </row>
    <row r="535877" spans="1:1">
      <c r="A535877" s="153"/>
    </row>
    <row r="535878" spans="1:1">
      <c r="A535878" s="153"/>
    </row>
    <row r="535891" spans="1:1">
      <c r="A535891" s="153"/>
    </row>
    <row r="535893" spans="1:1">
      <c r="A535893" s="153"/>
    </row>
    <row r="535895" spans="1:1">
      <c r="A535895" s="154"/>
    </row>
    <row r="535897" spans="1:1">
      <c r="A535897" s="125"/>
    </row>
    <row r="535908" spans="1:1">
      <c r="A535908" s="153"/>
    </row>
    <row r="535909" spans="1:1">
      <c r="A535909" s="153"/>
    </row>
    <row r="535912" spans="1:1">
      <c r="A535912" s="153"/>
    </row>
    <row r="535922" spans="1:1">
      <c r="A535922" s="153"/>
    </row>
    <row r="535923" spans="1:1">
      <c r="A535923" s="153"/>
    </row>
    <row r="535924" spans="1:1">
      <c r="A535924" s="153"/>
    </row>
    <row r="535937" spans="1:1">
      <c r="A535937" s="153"/>
    </row>
    <row r="535939" spans="1:1">
      <c r="A535939" s="153"/>
    </row>
    <row r="535941" spans="1:1">
      <c r="A535941" s="154"/>
    </row>
    <row r="535943" spans="1:1">
      <c r="A535943" s="125"/>
    </row>
    <row r="535954" spans="1:1">
      <c r="A535954" s="153"/>
    </row>
    <row r="535955" spans="1:1">
      <c r="A535955" s="153"/>
    </row>
    <row r="535958" spans="1:1">
      <c r="A535958" s="153"/>
    </row>
    <row r="535968" spans="1:1">
      <c r="A535968" s="153"/>
    </row>
    <row r="535969" spans="1:1">
      <c r="A535969" s="153"/>
    </row>
    <row r="535970" spans="1:1">
      <c r="A535970" s="153"/>
    </row>
    <row r="535983" spans="1:1">
      <c r="A535983" s="153"/>
    </row>
    <row r="535985" spans="1:1">
      <c r="A535985" s="153"/>
    </row>
    <row r="535987" spans="1:1">
      <c r="A535987" s="154"/>
    </row>
    <row r="535989" spans="1:1">
      <c r="A535989" s="125"/>
    </row>
    <row r="536000" spans="1:1">
      <c r="A536000" s="153"/>
    </row>
    <row r="536001" spans="1:1">
      <c r="A536001" s="153"/>
    </row>
    <row r="536004" spans="1:1">
      <c r="A536004" s="153"/>
    </row>
    <row r="536014" spans="1:1">
      <c r="A536014" s="153"/>
    </row>
    <row r="536015" spans="1:1">
      <c r="A536015" s="153"/>
    </row>
    <row r="536016" spans="1:1">
      <c r="A536016" s="153"/>
    </row>
    <row r="536029" spans="1:1">
      <c r="A536029" s="153"/>
    </row>
    <row r="536031" spans="1:1">
      <c r="A536031" s="153"/>
    </row>
    <row r="536033" spans="1:1">
      <c r="A536033" s="154"/>
    </row>
    <row r="536035" spans="1:1">
      <c r="A536035" s="125"/>
    </row>
    <row r="536046" spans="1:1">
      <c r="A536046" s="153"/>
    </row>
    <row r="536047" spans="1:1">
      <c r="A536047" s="153"/>
    </row>
    <row r="536050" spans="1:1">
      <c r="A536050" s="153"/>
    </row>
    <row r="536060" spans="1:1">
      <c r="A536060" s="153"/>
    </row>
    <row r="536061" spans="1:1">
      <c r="A536061" s="153"/>
    </row>
    <row r="536062" spans="1:1">
      <c r="A536062" s="153"/>
    </row>
    <row r="536075" spans="1:1">
      <c r="A536075" s="153"/>
    </row>
    <row r="536077" spans="1:1">
      <c r="A536077" s="153"/>
    </row>
    <row r="536079" spans="1:1">
      <c r="A536079" s="154"/>
    </row>
    <row r="536081" spans="1:1">
      <c r="A536081" s="125"/>
    </row>
    <row r="536092" spans="1:1">
      <c r="A536092" s="153"/>
    </row>
    <row r="536093" spans="1:1">
      <c r="A536093" s="153"/>
    </row>
    <row r="536096" spans="1:1">
      <c r="A536096" s="153"/>
    </row>
    <row r="536106" spans="1:1">
      <c r="A536106" s="153"/>
    </row>
    <row r="536107" spans="1:1">
      <c r="A536107" s="153"/>
    </row>
    <row r="536108" spans="1:1">
      <c r="A536108" s="153"/>
    </row>
    <row r="536121" spans="1:1">
      <c r="A536121" s="153"/>
    </row>
    <row r="536123" spans="1:1">
      <c r="A536123" s="153"/>
    </row>
    <row r="536125" spans="1:1">
      <c r="A536125" s="154"/>
    </row>
    <row r="536127" spans="1:1">
      <c r="A536127" s="125"/>
    </row>
    <row r="536138" spans="1:1">
      <c r="A536138" s="153"/>
    </row>
    <row r="536139" spans="1:1">
      <c r="A536139" s="153"/>
    </row>
    <row r="536142" spans="1:1">
      <c r="A536142" s="153"/>
    </row>
    <row r="536152" spans="1:1">
      <c r="A536152" s="153"/>
    </row>
    <row r="536153" spans="1:1">
      <c r="A536153" s="153"/>
    </row>
    <row r="536154" spans="1:1">
      <c r="A536154" s="153"/>
    </row>
    <row r="536167" spans="1:1">
      <c r="A536167" s="153"/>
    </row>
    <row r="536169" spans="1:1">
      <c r="A536169" s="153"/>
    </row>
    <row r="536171" spans="1:1">
      <c r="A536171" s="154"/>
    </row>
    <row r="536173" spans="1:1">
      <c r="A536173" s="125"/>
    </row>
    <row r="536184" spans="1:1">
      <c r="A536184" s="153"/>
    </row>
    <row r="536185" spans="1:1">
      <c r="A536185" s="153"/>
    </row>
    <row r="536188" spans="1:1">
      <c r="A536188" s="153"/>
    </row>
    <row r="536198" spans="1:1">
      <c r="A536198" s="153"/>
    </row>
    <row r="536199" spans="1:1">
      <c r="A536199" s="153"/>
    </row>
    <row r="536200" spans="1:1">
      <c r="A536200" s="153"/>
    </row>
    <row r="536213" spans="1:1">
      <c r="A536213" s="153"/>
    </row>
    <row r="536215" spans="1:1">
      <c r="A536215" s="153"/>
    </row>
    <row r="536217" spans="1:1">
      <c r="A536217" s="154"/>
    </row>
    <row r="536219" spans="1:1">
      <c r="A536219" s="125"/>
    </row>
    <row r="536230" spans="1:1">
      <c r="A536230" s="153"/>
    </row>
    <row r="536231" spans="1:1">
      <c r="A536231" s="153"/>
    </row>
    <row r="536234" spans="1:1">
      <c r="A536234" s="153"/>
    </row>
    <row r="536244" spans="1:1">
      <c r="A536244" s="153"/>
    </row>
    <row r="536245" spans="1:1">
      <c r="A536245" s="153"/>
    </row>
    <row r="536246" spans="1:1">
      <c r="A536246" s="153"/>
    </row>
    <row r="536259" spans="1:1">
      <c r="A536259" s="153"/>
    </row>
    <row r="536261" spans="1:1">
      <c r="A536261" s="153"/>
    </row>
    <row r="536263" spans="1:1">
      <c r="A536263" s="154"/>
    </row>
    <row r="536265" spans="1:1">
      <c r="A536265" s="125"/>
    </row>
    <row r="536276" spans="1:1">
      <c r="A536276" s="153"/>
    </row>
    <row r="536277" spans="1:1">
      <c r="A536277" s="153"/>
    </row>
    <row r="536280" spans="1:1">
      <c r="A536280" s="153"/>
    </row>
    <row r="536290" spans="1:1">
      <c r="A536290" s="153"/>
    </row>
    <row r="536291" spans="1:1">
      <c r="A536291" s="153"/>
    </row>
    <row r="536292" spans="1:1">
      <c r="A536292" s="153"/>
    </row>
    <row r="536305" spans="1:1">
      <c r="A536305" s="153"/>
    </row>
    <row r="536307" spans="1:1">
      <c r="A536307" s="153"/>
    </row>
    <row r="536309" spans="1:1">
      <c r="A536309" s="154"/>
    </row>
    <row r="536311" spans="1:1">
      <c r="A536311" s="125"/>
    </row>
    <row r="536322" spans="1:1">
      <c r="A536322" s="153"/>
    </row>
    <row r="536323" spans="1:1">
      <c r="A536323" s="153"/>
    </row>
    <row r="536326" spans="1:1">
      <c r="A536326" s="153"/>
    </row>
    <row r="536336" spans="1:1">
      <c r="A536336" s="153"/>
    </row>
    <row r="536337" spans="1:1">
      <c r="A536337" s="153"/>
    </row>
    <row r="536338" spans="1:1">
      <c r="A536338" s="153"/>
    </row>
    <row r="536351" spans="1:1">
      <c r="A536351" s="153"/>
    </row>
    <row r="536353" spans="1:1">
      <c r="A536353" s="153"/>
    </row>
    <row r="536355" spans="1:1">
      <c r="A536355" s="154"/>
    </row>
    <row r="536357" spans="1:1">
      <c r="A536357" s="125"/>
    </row>
    <row r="536368" spans="1:1">
      <c r="A536368" s="153"/>
    </row>
    <row r="536369" spans="1:1">
      <c r="A536369" s="153"/>
    </row>
    <row r="536372" spans="1:1">
      <c r="A536372" s="153"/>
    </row>
    <row r="536382" spans="1:1">
      <c r="A536382" s="153"/>
    </row>
    <row r="536383" spans="1:1">
      <c r="A536383" s="153"/>
    </row>
    <row r="536384" spans="1:1">
      <c r="A536384" s="153"/>
    </row>
    <row r="536397" spans="1:1">
      <c r="A536397" s="153"/>
    </row>
    <row r="536399" spans="1:1">
      <c r="A536399" s="153"/>
    </row>
    <row r="536401" spans="1:1">
      <c r="A536401" s="154"/>
    </row>
    <row r="536403" spans="1:1">
      <c r="A536403" s="125"/>
    </row>
    <row r="536414" spans="1:1">
      <c r="A536414" s="153"/>
    </row>
    <row r="536415" spans="1:1">
      <c r="A536415" s="153"/>
    </row>
    <row r="536418" spans="1:1">
      <c r="A536418" s="153"/>
    </row>
    <row r="536428" spans="1:1">
      <c r="A536428" s="153"/>
    </row>
    <row r="536429" spans="1:1">
      <c r="A536429" s="153"/>
    </row>
    <row r="536430" spans="1:1">
      <c r="A536430" s="153"/>
    </row>
    <row r="536443" spans="1:1">
      <c r="A536443" s="153"/>
    </row>
    <row r="536445" spans="1:1">
      <c r="A536445" s="153"/>
    </row>
    <row r="536447" spans="1:1">
      <c r="A536447" s="154"/>
    </row>
    <row r="536449" spans="1:1">
      <c r="A536449" s="125"/>
    </row>
    <row r="536460" spans="1:1">
      <c r="A536460" s="153"/>
    </row>
    <row r="536461" spans="1:1">
      <c r="A536461" s="153"/>
    </row>
    <row r="536464" spans="1:1">
      <c r="A536464" s="153"/>
    </row>
    <row r="536474" spans="1:1">
      <c r="A536474" s="153"/>
    </row>
    <row r="536475" spans="1:1">
      <c r="A536475" s="153"/>
    </row>
    <row r="536476" spans="1:1">
      <c r="A536476" s="153"/>
    </row>
    <row r="536489" spans="1:1">
      <c r="A536489" s="153"/>
    </row>
    <row r="536491" spans="1:1">
      <c r="A536491" s="153"/>
    </row>
    <row r="536493" spans="1:1">
      <c r="A536493" s="154"/>
    </row>
    <row r="536495" spans="1:1">
      <c r="A536495" s="125"/>
    </row>
    <row r="536506" spans="1:1">
      <c r="A536506" s="153"/>
    </row>
    <row r="536507" spans="1:1">
      <c r="A536507" s="153"/>
    </row>
    <row r="536510" spans="1:1">
      <c r="A536510" s="153"/>
    </row>
    <row r="536520" spans="1:1">
      <c r="A536520" s="153"/>
    </row>
    <row r="536521" spans="1:1">
      <c r="A536521" s="153"/>
    </row>
    <row r="536522" spans="1:1">
      <c r="A536522" s="153"/>
    </row>
    <row r="536535" spans="1:1">
      <c r="A536535" s="153"/>
    </row>
    <row r="536537" spans="1:1">
      <c r="A536537" s="153"/>
    </row>
    <row r="536539" spans="1:1">
      <c r="A536539" s="154"/>
    </row>
    <row r="536541" spans="1:1">
      <c r="A536541" s="125"/>
    </row>
    <row r="536552" spans="1:1">
      <c r="A536552" s="153"/>
    </row>
    <row r="536553" spans="1:1">
      <c r="A536553" s="153"/>
    </row>
    <row r="536556" spans="1:1">
      <c r="A536556" s="153"/>
    </row>
    <row r="536566" spans="1:1">
      <c r="A536566" s="153"/>
    </row>
    <row r="536567" spans="1:1">
      <c r="A536567" s="153"/>
    </row>
    <row r="536568" spans="1:1">
      <c r="A536568" s="153"/>
    </row>
    <row r="536581" spans="1:1">
      <c r="A536581" s="153"/>
    </row>
    <row r="536583" spans="1:1">
      <c r="A536583" s="153"/>
    </row>
    <row r="536585" spans="1:1">
      <c r="A536585" s="154"/>
    </row>
    <row r="536587" spans="1:1">
      <c r="A536587" s="125"/>
    </row>
    <row r="536598" spans="1:1">
      <c r="A536598" s="153"/>
    </row>
    <row r="536599" spans="1:1">
      <c r="A536599" s="153"/>
    </row>
    <row r="536602" spans="1:1">
      <c r="A536602" s="153"/>
    </row>
    <row r="536612" spans="1:1">
      <c r="A536612" s="153"/>
    </row>
    <row r="536613" spans="1:1">
      <c r="A536613" s="153"/>
    </row>
    <row r="536614" spans="1:1">
      <c r="A536614" s="153"/>
    </row>
    <row r="536627" spans="1:1">
      <c r="A536627" s="153"/>
    </row>
    <row r="536629" spans="1:1">
      <c r="A536629" s="153"/>
    </row>
    <row r="536631" spans="1:1">
      <c r="A536631" s="154"/>
    </row>
    <row r="536633" spans="1:1">
      <c r="A536633" s="125"/>
    </row>
    <row r="536644" spans="1:1">
      <c r="A536644" s="153"/>
    </row>
    <row r="536645" spans="1:1">
      <c r="A536645" s="153"/>
    </row>
    <row r="536648" spans="1:1">
      <c r="A536648" s="153"/>
    </row>
    <row r="536658" spans="1:1">
      <c r="A536658" s="153"/>
    </row>
    <row r="536659" spans="1:1">
      <c r="A536659" s="153"/>
    </row>
    <row r="536660" spans="1:1">
      <c r="A536660" s="153"/>
    </row>
    <row r="536673" spans="1:1">
      <c r="A536673" s="153"/>
    </row>
    <row r="536675" spans="1:1">
      <c r="A536675" s="153"/>
    </row>
    <row r="536677" spans="1:1">
      <c r="A536677" s="154"/>
    </row>
    <row r="536679" spans="1:1">
      <c r="A536679" s="125"/>
    </row>
    <row r="536690" spans="1:1">
      <c r="A536690" s="153"/>
    </row>
    <row r="536691" spans="1:1">
      <c r="A536691" s="153"/>
    </row>
    <row r="536694" spans="1:1">
      <c r="A536694" s="153"/>
    </row>
    <row r="536704" spans="1:1">
      <c r="A536704" s="153"/>
    </row>
    <row r="536705" spans="1:1">
      <c r="A536705" s="153"/>
    </row>
    <row r="536706" spans="1:1">
      <c r="A536706" s="153"/>
    </row>
    <row r="536719" spans="1:1">
      <c r="A536719" s="153"/>
    </row>
    <row r="536721" spans="1:1">
      <c r="A536721" s="153"/>
    </row>
    <row r="536723" spans="1:1">
      <c r="A536723" s="154"/>
    </row>
    <row r="536725" spans="1:1">
      <c r="A536725" s="125"/>
    </row>
    <row r="536736" spans="1:1">
      <c r="A536736" s="153"/>
    </row>
    <row r="536737" spans="1:1">
      <c r="A536737" s="153"/>
    </row>
    <row r="536740" spans="1:1">
      <c r="A536740" s="153"/>
    </row>
    <row r="536750" spans="1:1">
      <c r="A536750" s="153"/>
    </row>
    <row r="536751" spans="1:1">
      <c r="A536751" s="153"/>
    </row>
    <row r="536752" spans="1:1">
      <c r="A536752" s="153"/>
    </row>
    <row r="536765" spans="1:1">
      <c r="A536765" s="153"/>
    </row>
    <row r="536767" spans="1:1">
      <c r="A536767" s="153"/>
    </row>
    <row r="536769" spans="1:1">
      <c r="A536769" s="154"/>
    </row>
    <row r="536771" spans="1:1">
      <c r="A536771" s="125"/>
    </row>
    <row r="536782" spans="1:1">
      <c r="A536782" s="153"/>
    </row>
    <row r="536783" spans="1:1">
      <c r="A536783" s="153"/>
    </row>
    <row r="536786" spans="1:1">
      <c r="A536786" s="153"/>
    </row>
    <row r="536796" spans="1:1">
      <c r="A536796" s="153"/>
    </row>
    <row r="536797" spans="1:1">
      <c r="A536797" s="153"/>
    </row>
    <row r="536798" spans="1:1">
      <c r="A536798" s="153"/>
    </row>
    <row r="536811" spans="1:1">
      <c r="A536811" s="153"/>
    </row>
    <row r="536813" spans="1:1">
      <c r="A536813" s="153"/>
    </row>
    <row r="536815" spans="1:1">
      <c r="A536815" s="154"/>
    </row>
    <row r="536817" spans="1:1">
      <c r="A536817" s="125"/>
    </row>
    <row r="536828" spans="1:1">
      <c r="A536828" s="153"/>
    </row>
    <row r="536829" spans="1:1">
      <c r="A536829" s="153"/>
    </row>
    <row r="536832" spans="1:1">
      <c r="A536832" s="153"/>
    </row>
    <row r="536842" spans="1:1">
      <c r="A536842" s="153"/>
    </row>
    <row r="536843" spans="1:1">
      <c r="A536843" s="153"/>
    </row>
    <row r="536844" spans="1:1">
      <c r="A536844" s="153"/>
    </row>
    <row r="536857" spans="1:1">
      <c r="A536857" s="153"/>
    </row>
    <row r="536859" spans="1:1">
      <c r="A536859" s="153"/>
    </row>
    <row r="536861" spans="1:1">
      <c r="A536861" s="154"/>
    </row>
    <row r="536863" spans="1:1">
      <c r="A536863" s="125"/>
    </row>
    <row r="536874" spans="1:1">
      <c r="A536874" s="153"/>
    </row>
    <row r="536875" spans="1:1">
      <c r="A536875" s="153"/>
    </row>
    <row r="536878" spans="1:1">
      <c r="A536878" s="153"/>
    </row>
    <row r="536888" spans="1:1">
      <c r="A536888" s="153"/>
    </row>
    <row r="536889" spans="1:1">
      <c r="A536889" s="153"/>
    </row>
    <row r="536890" spans="1:1">
      <c r="A536890" s="153"/>
    </row>
    <row r="536903" spans="1:1">
      <c r="A536903" s="153"/>
    </row>
    <row r="536905" spans="1:1">
      <c r="A536905" s="153"/>
    </row>
    <row r="536907" spans="1:1">
      <c r="A536907" s="154"/>
    </row>
    <row r="536909" spans="1:1">
      <c r="A536909" s="125"/>
    </row>
    <row r="536920" spans="1:1">
      <c r="A536920" s="153"/>
    </row>
    <row r="536921" spans="1:1">
      <c r="A536921" s="153"/>
    </row>
    <row r="536924" spans="1:1">
      <c r="A536924" s="153"/>
    </row>
    <row r="536934" spans="1:1">
      <c r="A536934" s="153"/>
    </row>
    <row r="536935" spans="1:1">
      <c r="A536935" s="153"/>
    </row>
    <row r="536936" spans="1:1">
      <c r="A536936" s="153"/>
    </row>
    <row r="536949" spans="1:1">
      <c r="A536949" s="153"/>
    </row>
    <row r="536951" spans="1:1">
      <c r="A536951" s="153"/>
    </row>
    <row r="536953" spans="1:1">
      <c r="A536953" s="154"/>
    </row>
    <row r="536955" spans="1:1">
      <c r="A536955" s="125"/>
    </row>
    <row r="536966" spans="1:1">
      <c r="A536966" s="153"/>
    </row>
    <row r="536967" spans="1:1">
      <c r="A536967" s="153"/>
    </row>
    <row r="536970" spans="1:1">
      <c r="A536970" s="153"/>
    </row>
    <row r="536980" spans="1:1">
      <c r="A536980" s="153"/>
    </row>
    <row r="536981" spans="1:1">
      <c r="A536981" s="153"/>
    </row>
    <row r="536982" spans="1:1">
      <c r="A536982" s="153"/>
    </row>
    <row r="536995" spans="1:1">
      <c r="A536995" s="153"/>
    </row>
    <row r="536997" spans="1:1">
      <c r="A536997" s="153"/>
    </row>
    <row r="536999" spans="1:1">
      <c r="A536999" s="154"/>
    </row>
    <row r="537001" spans="1:1">
      <c r="A537001" s="125"/>
    </row>
    <row r="537012" spans="1:1">
      <c r="A537012" s="153"/>
    </row>
    <row r="537013" spans="1:1">
      <c r="A537013" s="153"/>
    </row>
    <row r="537016" spans="1:1">
      <c r="A537016" s="153"/>
    </row>
    <row r="537026" spans="1:1">
      <c r="A537026" s="153"/>
    </row>
    <row r="537027" spans="1:1">
      <c r="A537027" s="153"/>
    </row>
    <row r="537028" spans="1:1">
      <c r="A537028" s="153"/>
    </row>
    <row r="537041" spans="1:1">
      <c r="A537041" s="153"/>
    </row>
    <row r="537043" spans="1:1">
      <c r="A537043" s="153"/>
    </row>
    <row r="537045" spans="1:1">
      <c r="A537045" s="154"/>
    </row>
    <row r="537047" spans="1:1">
      <c r="A537047" s="125"/>
    </row>
    <row r="537058" spans="1:1">
      <c r="A537058" s="153"/>
    </row>
    <row r="537059" spans="1:1">
      <c r="A537059" s="153"/>
    </row>
    <row r="537062" spans="1:1">
      <c r="A537062" s="153"/>
    </row>
    <row r="537072" spans="1:1">
      <c r="A537072" s="153"/>
    </row>
    <row r="537073" spans="1:1">
      <c r="A537073" s="153"/>
    </row>
    <row r="537074" spans="1:1">
      <c r="A537074" s="153"/>
    </row>
    <row r="537087" spans="1:1">
      <c r="A537087" s="153"/>
    </row>
    <row r="537089" spans="1:1">
      <c r="A537089" s="153"/>
    </row>
    <row r="537091" spans="1:1">
      <c r="A537091" s="154"/>
    </row>
    <row r="537093" spans="1:1">
      <c r="A537093" s="125"/>
    </row>
    <row r="537104" spans="1:1">
      <c r="A537104" s="153"/>
    </row>
    <row r="537105" spans="1:1">
      <c r="A537105" s="153"/>
    </row>
    <row r="537108" spans="1:1">
      <c r="A537108" s="153"/>
    </row>
    <row r="537118" spans="1:1">
      <c r="A537118" s="153"/>
    </row>
    <row r="537119" spans="1:1">
      <c r="A537119" s="153"/>
    </row>
    <row r="537120" spans="1:1">
      <c r="A537120" s="153"/>
    </row>
    <row r="537133" spans="1:1">
      <c r="A537133" s="153"/>
    </row>
    <row r="537135" spans="1:1">
      <c r="A537135" s="153"/>
    </row>
    <row r="537137" spans="1:1">
      <c r="A537137" s="154"/>
    </row>
    <row r="537139" spans="1:1">
      <c r="A537139" s="125"/>
    </row>
    <row r="537150" spans="1:1">
      <c r="A537150" s="153"/>
    </row>
    <row r="537151" spans="1:1">
      <c r="A537151" s="153"/>
    </row>
    <row r="537154" spans="1:1">
      <c r="A537154" s="153"/>
    </row>
    <row r="537164" spans="1:1">
      <c r="A537164" s="153"/>
    </row>
    <row r="537165" spans="1:1">
      <c r="A537165" s="153"/>
    </row>
    <row r="537166" spans="1:1">
      <c r="A537166" s="153"/>
    </row>
    <row r="537179" spans="1:1">
      <c r="A537179" s="153"/>
    </row>
    <row r="537181" spans="1:1">
      <c r="A537181" s="153"/>
    </row>
    <row r="537183" spans="1:1">
      <c r="A537183" s="154"/>
    </row>
    <row r="537185" spans="1:1">
      <c r="A537185" s="125"/>
    </row>
    <row r="537196" spans="1:1">
      <c r="A537196" s="153"/>
    </row>
    <row r="537197" spans="1:1">
      <c r="A537197" s="153"/>
    </row>
    <row r="537200" spans="1:1">
      <c r="A537200" s="153"/>
    </row>
    <row r="537210" spans="1:1">
      <c r="A537210" s="153"/>
    </row>
    <row r="537211" spans="1:1">
      <c r="A537211" s="153"/>
    </row>
    <row r="537212" spans="1:1">
      <c r="A537212" s="153"/>
    </row>
    <row r="537225" spans="1:1">
      <c r="A537225" s="153"/>
    </row>
    <row r="537227" spans="1:1">
      <c r="A537227" s="153"/>
    </row>
    <row r="537229" spans="1:1">
      <c r="A537229" s="154"/>
    </row>
    <row r="537231" spans="1:1">
      <c r="A537231" s="125"/>
    </row>
    <row r="537242" spans="1:1">
      <c r="A537242" s="153"/>
    </row>
    <row r="537243" spans="1:1">
      <c r="A537243" s="153"/>
    </row>
    <row r="537246" spans="1:1">
      <c r="A537246" s="153"/>
    </row>
    <row r="537256" spans="1:1">
      <c r="A537256" s="153"/>
    </row>
    <row r="537257" spans="1:1">
      <c r="A537257" s="153"/>
    </row>
    <row r="537258" spans="1:1">
      <c r="A537258" s="153"/>
    </row>
    <row r="537271" spans="1:1">
      <c r="A537271" s="153"/>
    </row>
    <row r="537273" spans="1:1">
      <c r="A537273" s="153"/>
    </row>
    <row r="537275" spans="1:1">
      <c r="A537275" s="154"/>
    </row>
    <row r="537277" spans="1:1">
      <c r="A537277" s="125"/>
    </row>
    <row r="537288" spans="1:1">
      <c r="A537288" s="153"/>
    </row>
    <row r="537289" spans="1:1">
      <c r="A537289" s="153"/>
    </row>
    <row r="537292" spans="1:1">
      <c r="A537292" s="153"/>
    </row>
    <row r="537302" spans="1:1">
      <c r="A537302" s="153"/>
    </row>
    <row r="537303" spans="1:1">
      <c r="A537303" s="153"/>
    </row>
    <row r="537304" spans="1:1">
      <c r="A537304" s="153"/>
    </row>
    <row r="537317" spans="1:1">
      <c r="A537317" s="153"/>
    </row>
    <row r="537319" spans="1:1">
      <c r="A537319" s="153"/>
    </row>
    <row r="537321" spans="1:1">
      <c r="A537321" s="154"/>
    </row>
    <row r="537323" spans="1:1">
      <c r="A537323" s="125"/>
    </row>
    <row r="537334" spans="1:1">
      <c r="A537334" s="153"/>
    </row>
    <row r="537335" spans="1:1">
      <c r="A537335" s="153"/>
    </row>
    <row r="537338" spans="1:1">
      <c r="A537338" s="153"/>
    </row>
    <row r="537348" spans="1:1">
      <c r="A537348" s="153"/>
    </row>
    <row r="537349" spans="1:1">
      <c r="A537349" s="153"/>
    </row>
    <row r="537350" spans="1:1">
      <c r="A537350" s="153"/>
    </row>
    <row r="537363" spans="1:1">
      <c r="A537363" s="153"/>
    </row>
    <row r="537365" spans="1:1">
      <c r="A537365" s="153"/>
    </row>
    <row r="537367" spans="1:1">
      <c r="A537367" s="154"/>
    </row>
    <row r="537369" spans="1:1">
      <c r="A537369" s="125"/>
    </row>
    <row r="537380" spans="1:1">
      <c r="A537380" s="153"/>
    </row>
    <row r="537381" spans="1:1">
      <c r="A537381" s="153"/>
    </row>
    <row r="537384" spans="1:1">
      <c r="A537384" s="153"/>
    </row>
    <row r="537394" spans="1:1">
      <c r="A537394" s="153"/>
    </row>
    <row r="537395" spans="1:1">
      <c r="A537395" s="153"/>
    </row>
    <row r="537396" spans="1:1">
      <c r="A537396" s="153"/>
    </row>
    <row r="537409" spans="1:1">
      <c r="A537409" s="153"/>
    </row>
    <row r="537411" spans="1:1">
      <c r="A537411" s="153"/>
    </row>
    <row r="537413" spans="1:1">
      <c r="A537413" s="154"/>
    </row>
    <row r="537415" spans="1:1">
      <c r="A537415" s="125"/>
    </row>
    <row r="537426" spans="1:1">
      <c r="A537426" s="153"/>
    </row>
    <row r="537427" spans="1:1">
      <c r="A537427" s="153"/>
    </row>
    <row r="537430" spans="1:1">
      <c r="A537430" s="153"/>
    </row>
    <row r="537440" spans="1:1">
      <c r="A537440" s="153"/>
    </row>
    <row r="537441" spans="1:1">
      <c r="A537441" s="153"/>
    </row>
    <row r="537442" spans="1:1">
      <c r="A537442" s="153"/>
    </row>
    <row r="537455" spans="1:1">
      <c r="A537455" s="153"/>
    </row>
    <row r="537457" spans="1:1">
      <c r="A537457" s="153"/>
    </row>
    <row r="537459" spans="1:1">
      <c r="A537459" s="154"/>
    </row>
    <row r="537461" spans="1:1">
      <c r="A537461" s="125"/>
    </row>
    <row r="537472" spans="1:1">
      <c r="A537472" s="153"/>
    </row>
    <row r="537473" spans="1:1">
      <c r="A537473" s="153"/>
    </row>
    <row r="537476" spans="1:1">
      <c r="A537476" s="153"/>
    </row>
    <row r="537486" spans="1:1">
      <c r="A537486" s="153"/>
    </row>
    <row r="537487" spans="1:1">
      <c r="A537487" s="153"/>
    </row>
    <row r="537488" spans="1:1">
      <c r="A537488" s="153"/>
    </row>
    <row r="537501" spans="1:1">
      <c r="A537501" s="153"/>
    </row>
    <row r="537503" spans="1:1">
      <c r="A537503" s="153"/>
    </row>
    <row r="537505" spans="1:1">
      <c r="A537505" s="154"/>
    </row>
    <row r="537507" spans="1:1">
      <c r="A537507" s="125"/>
    </row>
    <row r="537518" spans="1:1">
      <c r="A537518" s="153"/>
    </row>
    <row r="537519" spans="1:1">
      <c r="A537519" s="153"/>
    </row>
    <row r="537522" spans="1:1">
      <c r="A537522" s="153"/>
    </row>
    <row r="537532" spans="1:1">
      <c r="A537532" s="153"/>
    </row>
    <row r="537533" spans="1:1">
      <c r="A537533" s="153"/>
    </row>
    <row r="537534" spans="1:1">
      <c r="A537534" s="153"/>
    </row>
    <row r="537547" spans="1:1">
      <c r="A537547" s="153"/>
    </row>
    <row r="537549" spans="1:1">
      <c r="A537549" s="153"/>
    </row>
    <row r="537551" spans="1:1">
      <c r="A537551" s="154"/>
    </row>
    <row r="537553" spans="1:1">
      <c r="A537553" s="125"/>
    </row>
    <row r="537564" spans="1:1">
      <c r="A537564" s="153"/>
    </row>
    <row r="537565" spans="1:1">
      <c r="A537565" s="153"/>
    </row>
    <row r="537568" spans="1:1">
      <c r="A537568" s="153"/>
    </row>
    <row r="537578" spans="1:1">
      <c r="A537578" s="153"/>
    </row>
    <row r="537579" spans="1:1">
      <c r="A537579" s="153"/>
    </row>
    <row r="537580" spans="1:1">
      <c r="A537580" s="153"/>
    </row>
    <row r="537593" spans="1:1">
      <c r="A537593" s="153"/>
    </row>
    <row r="537595" spans="1:1">
      <c r="A537595" s="153"/>
    </row>
    <row r="537597" spans="1:1">
      <c r="A537597" s="154"/>
    </row>
    <row r="537599" spans="1:1">
      <c r="A537599" s="125"/>
    </row>
    <row r="537610" spans="1:1">
      <c r="A537610" s="153"/>
    </row>
    <row r="537611" spans="1:1">
      <c r="A537611" s="153"/>
    </row>
    <row r="537614" spans="1:1">
      <c r="A537614" s="153"/>
    </row>
    <row r="537624" spans="1:1">
      <c r="A537624" s="153"/>
    </row>
    <row r="537625" spans="1:1">
      <c r="A537625" s="153"/>
    </row>
    <row r="537626" spans="1:1">
      <c r="A537626" s="153"/>
    </row>
    <row r="537639" spans="1:1">
      <c r="A537639" s="153"/>
    </row>
    <row r="537641" spans="1:1">
      <c r="A537641" s="153"/>
    </row>
    <row r="537643" spans="1:1">
      <c r="A537643" s="154"/>
    </row>
    <row r="537645" spans="1:1">
      <c r="A537645" s="125"/>
    </row>
    <row r="537656" spans="1:1">
      <c r="A537656" s="153"/>
    </row>
    <row r="537657" spans="1:1">
      <c r="A537657" s="153"/>
    </row>
    <row r="537660" spans="1:1">
      <c r="A537660" s="153"/>
    </row>
    <row r="537670" spans="1:1">
      <c r="A537670" s="153"/>
    </row>
    <row r="537671" spans="1:1">
      <c r="A537671" s="153"/>
    </row>
    <row r="537672" spans="1:1">
      <c r="A537672" s="153"/>
    </row>
    <row r="537685" spans="1:1">
      <c r="A537685" s="153"/>
    </row>
    <row r="537687" spans="1:1">
      <c r="A537687" s="153"/>
    </row>
    <row r="537689" spans="1:1">
      <c r="A537689" s="154"/>
    </row>
    <row r="537691" spans="1:1">
      <c r="A537691" s="125"/>
    </row>
    <row r="537702" spans="1:1">
      <c r="A537702" s="153"/>
    </row>
    <row r="537703" spans="1:1">
      <c r="A537703" s="153"/>
    </row>
    <row r="537706" spans="1:1">
      <c r="A537706" s="153"/>
    </row>
    <row r="537716" spans="1:1">
      <c r="A537716" s="153"/>
    </row>
    <row r="537717" spans="1:1">
      <c r="A537717" s="153"/>
    </row>
    <row r="537718" spans="1:1">
      <c r="A537718" s="153"/>
    </row>
    <row r="537731" spans="1:1">
      <c r="A537731" s="153"/>
    </row>
    <row r="537733" spans="1:1">
      <c r="A537733" s="153"/>
    </row>
    <row r="537735" spans="1:1">
      <c r="A537735" s="154"/>
    </row>
    <row r="537737" spans="1:1">
      <c r="A537737" s="125"/>
    </row>
    <row r="537748" spans="1:1">
      <c r="A537748" s="153"/>
    </row>
    <row r="537749" spans="1:1">
      <c r="A537749" s="153"/>
    </row>
    <row r="537752" spans="1:1">
      <c r="A537752" s="153"/>
    </row>
    <row r="537762" spans="1:1">
      <c r="A537762" s="153"/>
    </row>
    <row r="537763" spans="1:1">
      <c r="A537763" s="153"/>
    </row>
    <row r="537764" spans="1:1">
      <c r="A537764" s="153"/>
    </row>
    <row r="537777" spans="1:1">
      <c r="A537777" s="153"/>
    </row>
    <row r="537779" spans="1:1">
      <c r="A537779" s="153"/>
    </row>
    <row r="537781" spans="1:1">
      <c r="A537781" s="154"/>
    </row>
    <row r="537783" spans="1:1">
      <c r="A537783" s="125"/>
    </row>
    <row r="537794" spans="1:1">
      <c r="A537794" s="153"/>
    </row>
    <row r="537795" spans="1:1">
      <c r="A537795" s="153"/>
    </row>
    <row r="537798" spans="1:1">
      <c r="A537798" s="153"/>
    </row>
    <row r="537808" spans="1:1">
      <c r="A537808" s="153"/>
    </row>
    <row r="537809" spans="1:1">
      <c r="A537809" s="153"/>
    </row>
    <row r="537810" spans="1:1">
      <c r="A537810" s="153"/>
    </row>
    <row r="537823" spans="1:1">
      <c r="A537823" s="153"/>
    </row>
    <row r="537825" spans="1:1">
      <c r="A537825" s="153"/>
    </row>
    <row r="537827" spans="1:1">
      <c r="A537827" s="154"/>
    </row>
    <row r="537829" spans="1:1">
      <c r="A537829" s="125"/>
    </row>
    <row r="537840" spans="1:1">
      <c r="A537840" s="153"/>
    </row>
    <row r="537841" spans="1:1">
      <c r="A537841" s="153"/>
    </row>
    <row r="537844" spans="1:1">
      <c r="A537844" s="153"/>
    </row>
    <row r="537854" spans="1:1">
      <c r="A537854" s="153"/>
    </row>
    <row r="537855" spans="1:1">
      <c r="A537855" s="153"/>
    </row>
    <row r="537856" spans="1:1">
      <c r="A537856" s="153"/>
    </row>
    <row r="537869" spans="1:1">
      <c r="A537869" s="153"/>
    </row>
    <row r="537871" spans="1:1">
      <c r="A537871" s="153"/>
    </row>
    <row r="537873" spans="1:1">
      <c r="A537873" s="154"/>
    </row>
    <row r="537875" spans="1:1">
      <c r="A537875" s="125"/>
    </row>
    <row r="537886" spans="1:1">
      <c r="A537886" s="153"/>
    </row>
    <row r="537887" spans="1:1">
      <c r="A537887" s="153"/>
    </row>
    <row r="537890" spans="1:1">
      <c r="A537890" s="153"/>
    </row>
    <row r="537900" spans="1:1">
      <c r="A537900" s="153"/>
    </row>
    <row r="537901" spans="1:1">
      <c r="A537901" s="153"/>
    </row>
    <row r="537902" spans="1:1">
      <c r="A537902" s="153"/>
    </row>
    <row r="537915" spans="1:1">
      <c r="A537915" s="153"/>
    </row>
    <row r="537917" spans="1:1">
      <c r="A537917" s="153"/>
    </row>
    <row r="537919" spans="1:1">
      <c r="A537919" s="154"/>
    </row>
    <row r="537921" spans="1:1">
      <c r="A537921" s="125"/>
    </row>
    <row r="537932" spans="1:1">
      <c r="A537932" s="153"/>
    </row>
    <row r="537933" spans="1:1">
      <c r="A537933" s="153"/>
    </row>
    <row r="537936" spans="1:1">
      <c r="A537936" s="153"/>
    </row>
    <row r="537946" spans="1:1">
      <c r="A537946" s="153"/>
    </row>
    <row r="537947" spans="1:1">
      <c r="A537947" s="153"/>
    </row>
    <row r="537948" spans="1:1">
      <c r="A537948" s="153"/>
    </row>
    <row r="537961" spans="1:1">
      <c r="A537961" s="153"/>
    </row>
    <row r="537963" spans="1:1">
      <c r="A537963" s="153"/>
    </row>
    <row r="537965" spans="1:1">
      <c r="A537965" s="154"/>
    </row>
    <row r="537967" spans="1:1">
      <c r="A537967" s="125"/>
    </row>
    <row r="537978" spans="1:1">
      <c r="A537978" s="153"/>
    </row>
    <row r="537979" spans="1:1">
      <c r="A537979" s="153"/>
    </row>
    <row r="537982" spans="1:1">
      <c r="A537982" s="153"/>
    </row>
    <row r="537992" spans="1:1">
      <c r="A537992" s="153"/>
    </row>
    <row r="537993" spans="1:1">
      <c r="A537993" s="153"/>
    </row>
    <row r="537994" spans="1:1">
      <c r="A537994" s="153"/>
    </row>
    <row r="538007" spans="1:1">
      <c r="A538007" s="153"/>
    </row>
    <row r="538009" spans="1:1">
      <c r="A538009" s="153"/>
    </row>
    <row r="538011" spans="1:1">
      <c r="A538011" s="154"/>
    </row>
    <row r="538013" spans="1:1">
      <c r="A538013" s="125"/>
    </row>
    <row r="538024" spans="1:1">
      <c r="A538024" s="153"/>
    </row>
    <row r="538025" spans="1:1">
      <c r="A538025" s="153"/>
    </row>
    <row r="538028" spans="1:1">
      <c r="A538028" s="153"/>
    </row>
    <row r="538038" spans="1:1">
      <c r="A538038" s="153"/>
    </row>
    <row r="538039" spans="1:1">
      <c r="A538039" s="153"/>
    </row>
    <row r="538040" spans="1:1">
      <c r="A538040" s="153"/>
    </row>
    <row r="538053" spans="1:1">
      <c r="A538053" s="153"/>
    </row>
    <row r="538055" spans="1:1">
      <c r="A538055" s="153"/>
    </row>
    <row r="538057" spans="1:1">
      <c r="A538057" s="154"/>
    </row>
    <row r="538059" spans="1:1">
      <c r="A538059" s="125"/>
    </row>
    <row r="538070" spans="1:1">
      <c r="A538070" s="153"/>
    </row>
    <row r="538071" spans="1:1">
      <c r="A538071" s="153"/>
    </row>
    <row r="538074" spans="1:1">
      <c r="A538074" s="153"/>
    </row>
    <row r="538084" spans="1:1">
      <c r="A538084" s="153"/>
    </row>
    <row r="538085" spans="1:1">
      <c r="A538085" s="153"/>
    </row>
    <row r="538086" spans="1:1">
      <c r="A538086" s="153"/>
    </row>
    <row r="538099" spans="1:1">
      <c r="A538099" s="153"/>
    </row>
    <row r="538101" spans="1:1">
      <c r="A538101" s="153"/>
    </row>
    <row r="538103" spans="1:1">
      <c r="A538103" s="154"/>
    </row>
    <row r="538105" spans="1:1">
      <c r="A538105" s="125"/>
    </row>
    <row r="538116" spans="1:1">
      <c r="A538116" s="153"/>
    </row>
    <row r="538117" spans="1:1">
      <c r="A538117" s="153"/>
    </row>
    <row r="538120" spans="1:1">
      <c r="A538120" s="153"/>
    </row>
    <row r="538130" spans="1:1">
      <c r="A538130" s="153"/>
    </row>
    <row r="538131" spans="1:1">
      <c r="A538131" s="153"/>
    </row>
    <row r="538132" spans="1:1">
      <c r="A538132" s="153"/>
    </row>
    <row r="538145" spans="1:1">
      <c r="A538145" s="153"/>
    </row>
    <row r="538147" spans="1:1">
      <c r="A538147" s="153"/>
    </row>
    <row r="538149" spans="1:1">
      <c r="A538149" s="154"/>
    </row>
    <row r="538151" spans="1:1">
      <c r="A538151" s="125"/>
    </row>
    <row r="538162" spans="1:1">
      <c r="A538162" s="153"/>
    </row>
    <row r="538163" spans="1:1">
      <c r="A538163" s="153"/>
    </row>
    <row r="538166" spans="1:1">
      <c r="A538166" s="153"/>
    </row>
    <row r="538176" spans="1:1">
      <c r="A538176" s="153"/>
    </row>
    <row r="538177" spans="1:1">
      <c r="A538177" s="153"/>
    </row>
    <row r="538178" spans="1:1">
      <c r="A538178" s="153"/>
    </row>
    <row r="538191" spans="1:1">
      <c r="A538191" s="153"/>
    </row>
    <row r="538193" spans="1:1">
      <c r="A538193" s="153"/>
    </row>
    <row r="538195" spans="1:1">
      <c r="A538195" s="154"/>
    </row>
    <row r="538197" spans="1:1">
      <c r="A538197" s="125"/>
    </row>
    <row r="538208" spans="1:1">
      <c r="A538208" s="153"/>
    </row>
    <row r="538209" spans="1:1">
      <c r="A538209" s="153"/>
    </row>
    <row r="538212" spans="1:1">
      <c r="A538212" s="153"/>
    </row>
    <row r="538222" spans="1:1">
      <c r="A538222" s="153"/>
    </row>
    <row r="538223" spans="1:1">
      <c r="A538223" s="153"/>
    </row>
    <row r="538224" spans="1:1">
      <c r="A538224" s="153"/>
    </row>
    <row r="538237" spans="1:1">
      <c r="A538237" s="153"/>
    </row>
    <row r="538239" spans="1:1">
      <c r="A538239" s="153"/>
    </row>
    <row r="538241" spans="1:1">
      <c r="A538241" s="154"/>
    </row>
    <row r="538243" spans="1:1">
      <c r="A538243" s="125"/>
    </row>
    <row r="538254" spans="1:1">
      <c r="A538254" s="153"/>
    </row>
    <row r="538255" spans="1:1">
      <c r="A538255" s="153"/>
    </row>
    <row r="538258" spans="1:1">
      <c r="A538258" s="153"/>
    </row>
    <row r="538268" spans="1:1">
      <c r="A538268" s="153"/>
    </row>
    <row r="538269" spans="1:1">
      <c r="A538269" s="153"/>
    </row>
    <row r="538270" spans="1:1">
      <c r="A538270" s="153"/>
    </row>
    <row r="538283" spans="1:1">
      <c r="A538283" s="153"/>
    </row>
    <row r="538285" spans="1:1">
      <c r="A538285" s="153"/>
    </row>
    <row r="538287" spans="1:1">
      <c r="A538287" s="154"/>
    </row>
    <row r="538289" spans="1:1">
      <c r="A538289" s="125"/>
    </row>
    <row r="538300" spans="1:1">
      <c r="A538300" s="153"/>
    </row>
    <row r="538301" spans="1:1">
      <c r="A538301" s="153"/>
    </row>
    <row r="538304" spans="1:1">
      <c r="A538304" s="153"/>
    </row>
    <row r="538314" spans="1:1">
      <c r="A538314" s="153"/>
    </row>
    <row r="538315" spans="1:1">
      <c r="A538315" s="153"/>
    </row>
    <row r="538316" spans="1:1">
      <c r="A538316" s="153"/>
    </row>
    <row r="538329" spans="1:1">
      <c r="A538329" s="153"/>
    </row>
    <row r="538331" spans="1:1">
      <c r="A538331" s="153"/>
    </row>
    <row r="538333" spans="1:1">
      <c r="A538333" s="154"/>
    </row>
    <row r="538335" spans="1:1">
      <c r="A538335" s="125"/>
    </row>
    <row r="538346" spans="1:1">
      <c r="A538346" s="153"/>
    </row>
    <row r="538347" spans="1:1">
      <c r="A538347" s="153"/>
    </row>
    <row r="538350" spans="1:1">
      <c r="A538350" s="153"/>
    </row>
    <row r="538360" spans="1:1">
      <c r="A538360" s="153"/>
    </row>
    <row r="538361" spans="1:1">
      <c r="A538361" s="153"/>
    </row>
    <row r="538362" spans="1:1">
      <c r="A538362" s="153"/>
    </row>
    <row r="538375" spans="1:1">
      <c r="A538375" s="153"/>
    </row>
    <row r="538377" spans="1:1">
      <c r="A538377" s="153"/>
    </row>
    <row r="538379" spans="1:1">
      <c r="A538379" s="154"/>
    </row>
    <row r="538381" spans="1:1">
      <c r="A538381" s="125"/>
    </row>
    <row r="538392" spans="1:1">
      <c r="A538392" s="153"/>
    </row>
    <row r="538393" spans="1:1">
      <c r="A538393" s="153"/>
    </row>
    <row r="538396" spans="1:1">
      <c r="A538396" s="153"/>
    </row>
    <row r="538406" spans="1:1">
      <c r="A538406" s="153"/>
    </row>
    <row r="538407" spans="1:1">
      <c r="A538407" s="153"/>
    </row>
    <row r="538408" spans="1:1">
      <c r="A538408" s="153"/>
    </row>
    <row r="538421" spans="1:1">
      <c r="A538421" s="153"/>
    </row>
    <row r="538423" spans="1:1">
      <c r="A538423" s="153"/>
    </row>
    <row r="538425" spans="1:1">
      <c r="A538425" s="154"/>
    </row>
    <row r="538427" spans="1:1">
      <c r="A538427" s="125"/>
    </row>
    <row r="538438" spans="1:1">
      <c r="A538438" s="153"/>
    </row>
    <row r="538439" spans="1:1">
      <c r="A538439" s="153"/>
    </row>
    <row r="538442" spans="1:1">
      <c r="A538442" s="153"/>
    </row>
    <row r="538452" spans="1:1">
      <c r="A538452" s="153"/>
    </row>
    <row r="538453" spans="1:1">
      <c r="A538453" s="153"/>
    </row>
    <row r="538454" spans="1:1">
      <c r="A538454" s="153"/>
    </row>
    <row r="538467" spans="1:1">
      <c r="A538467" s="153"/>
    </row>
    <row r="538469" spans="1:1">
      <c r="A538469" s="153"/>
    </row>
    <row r="538471" spans="1:1">
      <c r="A538471" s="154"/>
    </row>
    <row r="538473" spans="1:1">
      <c r="A538473" s="125"/>
    </row>
    <row r="538484" spans="1:1">
      <c r="A538484" s="153"/>
    </row>
    <row r="538485" spans="1:1">
      <c r="A538485" s="153"/>
    </row>
    <row r="538488" spans="1:1">
      <c r="A538488" s="153"/>
    </row>
    <row r="538498" spans="1:1">
      <c r="A538498" s="153"/>
    </row>
    <row r="538499" spans="1:1">
      <c r="A538499" s="153"/>
    </row>
    <row r="538500" spans="1:1">
      <c r="A538500" s="153"/>
    </row>
    <row r="538513" spans="1:1">
      <c r="A538513" s="153"/>
    </row>
    <row r="538515" spans="1:1">
      <c r="A538515" s="153"/>
    </row>
    <row r="538517" spans="1:1">
      <c r="A538517" s="154"/>
    </row>
    <row r="538519" spans="1:1">
      <c r="A538519" s="125"/>
    </row>
    <row r="538530" spans="1:1">
      <c r="A538530" s="153"/>
    </row>
    <row r="538531" spans="1:1">
      <c r="A538531" s="153"/>
    </row>
    <row r="538534" spans="1:1">
      <c r="A538534" s="153"/>
    </row>
    <row r="538544" spans="1:1">
      <c r="A538544" s="153"/>
    </row>
    <row r="538545" spans="1:1">
      <c r="A538545" s="153"/>
    </row>
    <row r="538546" spans="1:1">
      <c r="A538546" s="153"/>
    </row>
    <row r="538559" spans="1:1">
      <c r="A538559" s="153"/>
    </row>
    <row r="538561" spans="1:1">
      <c r="A538561" s="153"/>
    </row>
    <row r="538563" spans="1:1">
      <c r="A538563" s="154"/>
    </row>
    <row r="538565" spans="1:1">
      <c r="A538565" s="125"/>
    </row>
    <row r="538576" spans="1:1">
      <c r="A538576" s="153"/>
    </row>
    <row r="538577" spans="1:1">
      <c r="A538577" s="153"/>
    </row>
    <row r="538580" spans="1:1">
      <c r="A538580" s="153"/>
    </row>
    <row r="538590" spans="1:1">
      <c r="A538590" s="153"/>
    </row>
    <row r="538591" spans="1:1">
      <c r="A538591" s="153"/>
    </row>
    <row r="538592" spans="1:1">
      <c r="A538592" s="153"/>
    </row>
    <row r="538605" spans="1:1">
      <c r="A538605" s="153"/>
    </row>
    <row r="538607" spans="1:1">
      <c r="A538607" s="153"/>
    </row>
    <row r="538609" spans="1:1">
      <c r="A538609" s="154"/>
    </row>
    <row r="538611" spans="1:1">
      <c r="A538611" s="125"/>
    </row>
    <row r="538622" spans="1:1">
      <c r="A538622" s="153"/>
    </row>
    <row r="538623" spans="1:1">
      <c r="A538623" s="153"/>
    </row>
    <row r="538626" spans="1:1">
      <c r="A538626" s="153"/>
    </row>
    <row r="538636" spans="1:1">
      <c r="A538636" s="153"/>
    </row>
    <row r="538637" spans="1:1">
      <c r="A538637" s="153"/>
    </row>
    <row r="538638" spans="1:1">
      <c r="A538638" s="153"/>
    </row>
    <row r="538651" spans="1:1">
      <c r="A538651" s="153"/>
    </row>
    <row r="538653" spans="1:1">
      <c r="A538653" s="153"/>
    </row>
    <row r="538655" spans="1:1">
      <c r="A538655" s="154"/>
    </row>
    <row r="538657" spans="1:1">
      <c r="A538657" s="125"/>
    </row>
    <row r="538668" spans="1:1">
      <c r="A538668" s="153"/>
    </row>
    <row r="538669" spans="1:1">
      <c r="A538669" s="153"/>
    </row>
    <row r="538672" spans="1:1">
      <c r="A538672" s="153"/>
    </row>
    <row r="538682" spans="1:1">
      <c r="A538682" s="153"/>
    </row>
    <row r="538683" spans="1:1">
      <c r="A538683" s="153"/>
    </row>
    <row r="538684" spans="1:1">
      <c r="A538684" s="153"/>
    </row>
    <row r="538697" spans="1:1">
      <c r="A538697" s="153"/>
    </row>
    <row r="538699" spans="1:1">
      <c r="A538699" s="153"/>
    </row>
    <row r="538701" spans="1:1">
      <c r="A538701" s="154"/>
    </row>
    <row r="538703" spans="1:1">
      <c r="A538703" s="125"/>
    </row>
    <row r="538714" spans="1:1">
      <c r="A538714" s="153"/>
    </row>
    <row r="538715" spans="1:1">
      <c r="A538715" s="153"/>
    </row>
    <row r="538718" spans="1:1">
      <c r="A538718" s="153"/>
    </row>
    <row r="538728" spans="1:1">
      <c r="A538728" s="153"/>
    </row>
    <row r="538729" spans="1:1">
      <c r="A538729" s="153"/>
    </row>
    <row r="538730" spans="1:1">
      <c r="A538730" s="153"/>
    </row>
    <row r="538743" spans="1:1">
      <c r="A538743" s="153"/>
    </row>
    <row r="538745" spans="1:1">
      <c r="A538745" s="153"/>
    </row>
    <row r="538747" spans="1:1">
      <c r="A538747" s="154"/>
    </row>
    <row r="538749" spans="1:1">
      <c r="A538749" s="125"/>
    </row>
    <row r="538760" spans="1:1">
      <c r="A538760" s="153"/>
    </row>
    <row r="538761" spans="1:1">
      <c r="A538761" s="153"/>
    </row>
    <row r="538764" spans="1:1">
      <c r="A538764" s="153"/>
    </row>
    <row r="538774" spans="1:1">
      <c r="A538774" s="153"/>
    </row>
    <row r="538775" spans="1:1">
      <c r="A538775" s="153"/>
    </row>
    <row r="538776" spans="1:1">
      <c r="A538776" s="153"/>
    </row>
    <row r="538789" spans="1:1">
      <c r="A538789" s="153"/>
    </row>
    <row r="538791" spans="1:1">
      <c r="A538791" s="153"/>
    </row>
    <row r="538793" spans="1:1">
      <c r="A538793" s="154"/>
    </row>
    <row r="538795" spans="1:1">
      <c r="A538795" s="125"/>
    </row>
    <row r="538806" spans="1:1">
      <c r="A538806" s="153"/>
    </row>
    <row r="538807" spans="1:1">
      <c r="A538807" s="153"/>
    </row>
    <row r="538810" spans="1:1">
      <c r="A538810" s="153"/>
    </row>
    <row r="538820" spans="1:1">
      <c r="A538820" s="153"/>
    </row>
    <row r="538821" spans="1:1">
      <c r="A538821" s="153"/>
    </row>
    <row r="538822" spans="1:1">
      <c r="A538822" s="153"/>
    </row>
    <row r="538835" spans="1:1">
      <c r="A538835" s="153"/>
    </row>
    <row r="538837" spans="1:1">
      <c r="A538837" s="153"/>
    </row>
    <row r="538839" spans="1:1">
      <c r="A538839" s="154"/>
    </row>
    <row r="538841" spans="1:1">
      <c r="A538841" s="125"/>
    </row>
    <row r="538852" spans="1:1">
      <c r="A538852" s="153"/>
    </row>
    <row r="538853" spans="1:1">
      <c r="A538853" s="153"/>
    </row>
    <row r="538856" spans="1:1">
      <c r="A538856" s="153"/>
    </row>
    <row r="538866" spans="1:1">
      <c r="A538866" s="153"/>
    </row>
    <row r="538867" spans="1:1">
      <c r="A538867" s="153"/>
    </row>
    <row r="538868" spans="1:1">
      <c r="A538868" s="153"/>
    </row>
    <row r="538881" spans="1:1">
      <c r="A538881" s="153"/>
    </row>
    <row r="538883" spans="1:1">
      <c r="A538883" s="153"/>
    </row>
    <row r="538885" spans="1:1">
      <c r="A538885" s="154"/>
    </row>
    <row r="538887" spans="1:1">
      <c r="A538887" s="125"/>
    </row>
    <row r="538898" spans="1:1">
      <c r="A538898" s="153"/>
    </row>
    <row r="538899" spans="1:1">
      <c r="A538899" s="153"/>
    </row>
    <row r="538902" spans="1:1">
      <c r="A538902" s="153"/>
    </row>
    <row r="538912" spans="1:1">
      <c r="A538912" s="153"/>
    </row>
    <row r="538913" spans="1:1">
      <c r="A538913" s="153"/>
    </row>
    <row r="538914" spans="1:1">
      <c r="A538914" s="153"/>
    </row>
    <row r="538927" spans="1:1">
      <c r="A538927" s="153"/>
    </row>
    <row r="538929" spans="1:1">
      <c r="A538929" s="153"/>
    </row>
    <row r="538931" spans="1:1">
      <c r="A538931" s="154"/>
    </row>
    <row r="538933" spans="1:1">
      <c r="A538933" s="125"/>
    </row>
    <row r="538944" spans="1:1">
      <c r="A538944" s="153"/>
    </row>
    <row r="538945" spans="1:1">
      <c r="A538945" s="153"/>
    </row>
    <row r="538948" spans="1:1">
      <c r="A538948" s="153"/>
    </row>
    <row r="538958" spans="1:1">
      <c r="A538958" s="153"/>
    </row>
    <row r="538959" spans="1:1">
      <c r="A538959" s="153"/>
    </row>
    <row r="538960" spans="1:1">
      <c r="A538960" s="153"/>
    </row>
    <row r="538973" spans="1:1">
      <c r="A538973" s="153"/>
    </row>
    <row r="538975" spans="1:1">
      <c r="A538975" s="153"/>
    </row>
    <row r="538977" spans="1:1">
      <c r="A538977" s="154"/>
    </row>
    <row r="538979" spans="1:1">
      <c r="A538979" s="125"/>
    </row>
    <row r="538990" spans="1:1">
      <c r="A538990" s="153"/>
    </row>
    <row r="538991" spans="1:1">
      <c r="A538991" s="153"/>
    </row>
    <row r="538994" spans="1:1">
      <c r="A538994" s="153"/>
    </row>
    <row r="539004" spans="1:1">
      <c r="A539004" s="153"/>
    </row>
    <row r="539005" spans="1:1">
      <c r="A539005" s="153"/>
    </row>
    <row r="539006" spans="1:1">
      <c r="A539006" s="153"/>
    </row>
    <row r="539019" spans="1:1">
      <c r="A539019" s="153"/>
    </row>
    <row r="539021" spans="1:1">
      <c r="A539021" s="153"/>
    </row>
    <row r="539023" spans="1:1">
      <c r="A539023" s="154"/>
    </row>
    <row r="539025" spans="1:1">
      <c r="A539025" s="125"/>
    </row>
    <row r="539036" spans="1:1">
      <c r="A539036" s="153"/>
    </row>
    <row r="539037" spans="1:1">
      <c r="A539037" s="153"/>
    </row>
    <row r="539040" spans="1:1">
      <c r="A539040" s="153"/>
    </row>
    <row r="539050" spans="1:1">
      <c r="A539050" s="153"/>
    </row>
    <row r="539051" spans="1:1">
      <c r="A539051" s="153"/>
    </row>
    <row r="539052" spans="1:1">
      <c r="A539052" s="153"/>
    </row>
    <row r="539065" spans="1:1">
      <c r="A539065" s="153"/>
    </row>
    <row r="539067" spans="1:1">
      <c r="A539067" s="153"/>
    </row>
    <row r="539069" spans="1:1">
      <c r="A539069" s="154"/>
    </row>
    <row r="539071" spans="1:1">
      <c r="A539071" s="125"/>
    </row>
    <row r="539082" spans="1:1">
      <c r="A539082" s="153"/>
    </row>
    <row r="539083" spans="1:1">
      <c r="A539083" s="153"/>
    </row>
    <row r="539086" spans="1:1">
      <c r="A539086" s="153"/>
    </row>
    <row r="539096" spans="1:1">
      <c r="A539096" s="153"/>
    </row>
    <row r="539097" spans="1:1">
      <c r="A539097" s="153"/>
    </row>
    <row r="539098" spans="1:1">
      <c r="A539098" s="153"/>
    </row>
    <row r="539111" spans="1:1">
      <c r="A539111" s="153"/>
    </row>
    <row r="539113" spans="1:1">
      <c r="A539113" s="153"/>
    </row>
    <row r="539115" spans="1:1">
      <c r="A539115" s="154"/>
    </row>
    <row r="539117" spans="1:1">
      <c r="A539117" s="125"/>
    </row>
    <row r="539128" spans="1:1">
      <c r="A539128" s="153"/>
    </row>
    <row r="539129" spans="1:1">
      <c r="A539129" s="153"/>
    </row>
    <row r="539132" spans="1:1">
      <c r="A539132" s="153"/>
    </row>
    <row r="539142" spans="1:1">
      <c r="A539142" s="153"/>
    </row>
    <row r="539143" spans="1:1">
      <c r="A539143" s="153"/>
    </row>
    <row r="539144" spans="1:1">
      <c r="A539144" s="153"/>
    </row>
    <row r="539157" spans="1:1">
      <c r="A539157" s="153"/>
    </row>
    <row r="539159" spans="1:1">
      <c r="A539159" s="153"/>
    </row>
    <row r="539161" spans="1:1">
      <c r="A539161" s="154"/>
    </row>
    <row r="539163" spans="1:1">
      <c r="A539163" s="125"/>
    </row>
    <row r="539174" spans="1:1">
      <c r="A539174" s="153"/>
    </row>
    <row r="539175" spans="1:1">
      <c r="A539175" s="153"/>
    </row>
    <row r="539178" spans="1:1">
      <c r="A539178" s="153"/>
    </row>
    <row r="539188" spans="1:1">
      <c r="A539188" s="153"/>
    </row>
    <row r="539189" spans="1:1">
      <c r="A539189" s="153"/>
    </row>
    <row r="539190" spans="1:1">
      <c r="A539190" s="153"/>
    </row>
    <row r="539203" spans="1:1">
      <c r="A539203" s="153"/>
    </row>
    <row r="539205" spans="1:1">
      <c r="A539205" s="153"/>
    </row>
    <row r="539207" spans="1:1">
      <c r="A539207" s="154"/>
    </row>
    <row r="539209" spans="1:1">
      <c r="A539209" s="125"/>
    </row>
    <row r="539220" spans="1:1">
      <c r="A539220" s="153"/>
    </row>
    <row r="539221" spans="1:1">
      <c r="A539221" s="153"/>
    </row>
    <row r="539224" spans="1:1">
      <c r="A539224" s="153"/>
    </row>
    <row r="539234" spans="1:1">
      <c r="A539234" s="153"/>
    </row>
    <row r="539235" spans="1:1">
      <c r="A539235" s="153"/>
    </row>
    <row r="539236" spans="1:1">
      <c r="A539236" s="153"/>
    </row>
    <row r="539249" spans="1:1">
      <c r="A539249" s="153"/>
    </row>
    <row r="539251" spans="1:1">
      <c r="A539251" s="153"/>
    </row>
    <row r="539253" spans="1:1">
      <c r="A539253" s="154"/>
    </row>
    <row r="539255" spans="1:1">
      <c r="A539255" s="125"/>
    </row>
    <row r="539266" spans="1:1">
      <c r="A539266" s="153"/>
    </row>
    <row r="539267" spans="1:1">
      <c r="A539267" s="153"/>
    </row>
    <row r="539270" spans="1:1">
      <c r="A539270" s="153"/>
    </row>
    <row r="539280" spans="1:1">
      <c r="A539280" s="153"/>
    </row>
    <row r="539281" spans="1:1">
      <c r="A539281" s="153"/>
    </row>
    <row r="539282" spans="1:1">
      <c r="A539282" s="153"/>
    </row>
    <row r="539295" spans="1:1">
      <c r="A539295" s="153"/>
    </row>
    <row r="539297" spans="1:1">
      <c r="A539297" s="153"/>
    </row>
    <row r="539299" spans="1:1">
      <c r="A539299" s="154"/>
    </row>
    <row r="539301" spans="1:1">
      <c r="A539301" s="125"/>
    </row>
    <row r="539312" spans="1:1">
      <c r="A539312" s="153"/>
    </row>
    <row r="539313" spans="1:1">
      <c r="A539313" s="153"/>
    </row>
    <row r="539316" spans="1:1">
      <c r="A539316" s="153"/>
    </row>
    <row r="539326" spans="1:1">
      <c r="A539326" s="153"/>
    </row>
    <row r="539327" spans="1:1">
      <c r="A539327" s="153"/>
    </row>
    <row r="539328" spans="1:1">
      <c r="A539328" s="153"/>
    </row>
    <row r="539341" spans="1:1">
      <c r="A539341" s="153"/>
    </row>
    <row r="539343" spans="1:1">
      <c r="A539343" s="153"/>
    </row>
    <row r="539345" spans="1:1">
      <c r="A539345" s="154"/>
    </row>
    <row r="539347" spans="1:1">
      <c r="A539347" s="125"/>
    </row>
    <row r="539358" spans="1:1">
      <c r="A539358" s="153"/>
    </row>
    <row r="539359" spans="1:1">
      <c r="A539359" s="153"/>
    </row>
    <row r="539362" spans="1:1">
      <c r="A539362" s="153"/>
    </row>
    <row r="539372" spans="1:1">
      <c r="A539372" s="153"/>
    </row>
    <row r="539373" spans="1:1">
      <c r="A539373" s="153"/>
    </row>
    <row r="539374" spans="1:1">
      <c r="A539374" s="153"/>
    </row>
    <row r="539387" spans="1:1">
      <c r="A539387" s="153"/>
    </row>
    <row r="539389" spans="1:1">
      <c r="A539389" s="153"/>
    </row>
    <row r="539391" spans="1:1">
      <c r="A539391" s="154"/>
    </row>
    <row r="539393" spans="1:1">
      <c r="A539393" s="125"/>
    </row>
    <row r="539404" spans="1:1">
      <c r="A539404" s="153"/>
    </row>
    <row r="539405" spans="1:1">
      <c r="A539405" s="153"/>
    </row>
    <row r="539408" spans="1:1">
      <c r="A539408" s="153"/>
    </row>
    <row r="539418" spans="1:1">
      <c r="A539418" s="153"/>
    </row>
    <row r="539419" spans="1:1">
      <c r="A539419" s="153"/>
    </row>
    <row r="539420" spans="1:1">
      <c r="A539420" s="153"/>
    </row>
    <row r="539433" spans="1:1">
      <c r="A539433" s="153"/>
    </row>
    <row r="539435" spans="1:1">
      <c r="A539435" s="153"/>
    </row>
    <row r="539437" spans="1:1">
      <c r="A539437" s="154"/>
    </row>
    <row r="539439" spans="1:1">
      <c r="A539439" s="125"/>
    </row>
    <row r="539450" spans="1:1">
      <c r="A539450" s="153"/>
    </row>
    <row r="539451" spans="1:1">
      <c r="A539451" s="153"/>
    </row>
    <row r="539454" spans="1:1">
      <c r="A539454" s="153"/>
    </row>
    <row r="539464" spans="1:1">
      <c r="A539464" s="153"/>
    </row>
    <row r="539465" spans="1:1">
      <c r="A539465" s="153"/>
    </row>
    <row r="539466" spans="1:1">
      <c r="A539466" s="153"/>
    </row>
    <row r="539479" spans="1:1">
      <c r="A539479" s="153"/>
    </row>
    <row r="539481" spans="1:1">
      <c r="A539481" s="153"/>
    </row>
    <row r="539483" spans="1:1">
      <c r="A539483" s="154"/>
    </row>
    <row r="539485" spans="1:1">
      <c r="A539485" s="125"/>
    </row>
    <row r="539496" spans="1:1">
      <c r="A539496" s="153"/>
    </row>
    <row r="539497" spans="1:1">
      <c r="A539497" s="153"/>
    </row>
    <row r="539500" spans="1:1">
      <c r="A539500" s="153"/>
    </row>
    <row r="539510" spans="1:1">
      <c r="A539510" s="153"/>
    </row>
    <row r="539511" spans="1:1">
      <c r="A539511" s="153"/>
    </row>
    <row r="539512" spans="1:1">
      <c r="A539512" s="153"/>
    </row>
    <row r="539525" spans="1:1">
      <c r="A539525" s="153"/>
    </row>
    <row r="539527" spans="1:1">
      <c r="A539527" s="153"/>
    </row>
    <row r="539529" spans="1:1">
      <c r="A539529" s="154"/>
    </row>
    <row r="539531" spans="1:1">
      <c r="A539531" s="125"/>
    </row>
    <row r="539542" spans="1:1">
      <c r="A539542" s="153"/>
    </row>
    <row r="539543" spans="1:1">
      <c r="A539543" s="153"/>
    </row>
    <row r="539546" spans="1:1">
      <c r="A539546" s="153"/>
    </row>
    <row r="539556" spans="1:1">
      <c r="A539556" s="153"/>
    </row>
    <row r="539557" spans="1:1">
      <c r="A539557" s="153"/>
    </row>
    <row r="539558" spans="1:1">
      <c r="A539558" s="153"/>
    </row>
    <row r="539571" spans="1:1">
      <c r="A539571" s="153"/>
    </row>
    <row r="539573" spans="1:1">
      <c r="A539573" s="153"/>
    </row>
    <row r="539575" spans="1:1">
      <c r="A539575" s="154"/>
    </row>
    <row r="539577" spans="1:1">
      <c r="A539577" s="125"/>
    </row>
    <row r="539588" spans="1:1">
      <c r="A539588" s="153"/>
    </row>
    <row r="539589" spans="1:1">
      <c r="A539589" s="153"/>
    </row>
    <row r="539592" spans="1:1">
      <c r="A539592" s="153"/>
    </row>
    <row r="539602" spans="1:1">
      <c r="A539602" s="153"/>
    </row>
    <row r="539603" spans="1:1">
      <c r="A539603" s="153"/>
    </row>
    <row r="539604" spans="1:1">
      <c r="A539604" s="153"/>
    </row>
    <row r="539617" spans="1:1">
      <c r="A539617" s="153"/>
    </row>
    <row r="539619" spans="1:1">
      <c r="A539619" s="153"/>
    </row>
    <row r="539621" spans="1:1">
      <c r="A539621" s="154"/>
    </row>
    <row r="539623" spans="1:1">
      <c r="A539623" s="125"/>
    </row>
    <row r="539634" spans="1:1">
      <c r="A539634" s="153"/>
    </row>
    <row r="539635" spans="1:1">
      <c r="A539635" s="153"/>
    </row>
    <row r="539638" spans="1:1">
      <c r="A539638" s="153"/>
    </row>
    <row r="539648" spans="1:1">
      <c r="A539648" s="153"/>
    </row>
    <row r="539649" spans="1:1">
      <c r="A539649" s="153"/>
    </row>
    <row r="539650" spans="1:1">
      <c r="A539650" s="153"/>
    </row>
    <row r="539663" spans="1:1">
      <c r="A539663" s="153"/>
    </row>
    <row r="539665" spans="1:1">
      <c r="A539665" s="153"/>
    </row>
    <row r="539667" spans="1:1">
      <c r="A539667" s="154"/>
    </row>
    <row r="539669" spans="1:1">
      <c r="A539669" s="125"/>
    </row>
    <row r="539680" spans="1:1">
      <c r="A539680" s="153"/>
    </row>
    <row r="539681" spans="1:1">
      <c r="A539681" s="153"/>
    </row>
    <row r="539684" spans="1:1">
      <c r="A539684" s="153"/>
    </row>
    <row r="539694" spans="1:1">
      <c r="A539694" s="153"/>
    </row>
    <row r="539695" spans="1:1">
      <c r="A539695" s="153"/>
    </row>
    <row r="539696" spans="1:1">
      <c r="A539696" s="153"/>
    </row>
    <row r="539709" spans="1:1">
      <c r="A539709" s="153"/>
    </row>
    <row r="539711" spans="1:1">
      <c r="A539711" s="153"/>
    </row>
    <row r="539713" spans="1:1">
      <c r="A539713" s="154"/>
    </row>
    <row r="539715" spans="1:1">
      <c r="A539715" s="125"/>
    </row>
    <row r="539726" spans="1:1">
      <c r="A539726" s="153"/>
    </row>
    <row r="539727" spans="1:1">
      <c r="A539727" s="153"/>
    </row>
    <row r="539730" spans="1:1">
      <c r="A539730" s="153"/>
    </row>
    <row r="539740" spans="1:1">
      <c r="A539740" s="153"/>
    </row>
    <row r="539741" spans="1:1">
      <c r="A539741" s="153"/>
    </row>
    <row r="539742" spans="1:1">
      <c r="A539742" s="153"/>
    </row>
    <row r="539755" spans="1:1">
      <c r="A539755" s="153"/>
    </row>
    <row r="539757" spans="1:1">
      <c r="A539757" s="153"/>
    </row>
    <row r="539759" spans="1:1">
      <c r="A539759" s="154"/>
    </row>
    <row r="539761" spans="1:1">
      <c r="A539761" s="125"/>
    </row>
    <row r="539772" spans="1:1">
      <c r="A539772" s="153"/>
    </row>
    <row r="539773" spans="1:1">
      <c r="A539773" s="153"/>
    </row>
    <row r="539776" spans="1:1">
      <c r="A539776" s="153"/>
    </row>
    <row r="539786" spans="1:1">
      <c r="A539786" s="153"/>
    </row>
    <row r="539787" spans="1:1">
      <c r="A539787" s="153"/>
    </row>
    <row r="539788" spans="1:1">
      <c r="A539788" s="153"/>
    </row>
    <row r="539801" spans="1:1">
      <c r="A539801" s="153"/>
    </row>
    <row r="539803" spans="1:1">
      <c r="A539803" s="153"/>
    </row>
    <row r="539805" spans="1:1">
      <c r="A539805" s="154"/>
    </row>
    <row r="539807" spans="1:1">
      <c r="A539807" s="125"/>
    </row>
    <row r="539818" spans="1:1">
      <c r="A539818" s="153"/>
    </row>
    <row r="539819" spans="1:1">
      <c r="A539819" s="153"/>
    </row>
    <row r="539822" spans="1:1">
      <c r="A539822" s="153"/>
    </row>
    <row r="539832" spans="1:1">
      <c r="A539832" s="153"/>
    </row>
    <row r="539833" spans="1:1">
      <c r="A539833" s="153"/>
    </row>
    <row r="539834" spans="1:1">
      <c r="A539834" s="153"/>
    </row>
    <row r="539847" spans="1:1">
      <c r="A539847" s="153"/>
    </row>
    <row r="539849" spans="1:1">
      <c r="A539849" s="153"/>
    </row>
    <row r="539851" spans="1:1">
      <c r="A539851" s="154"/>
    </row>
    <row r="539853" spans="1:1">
      <c r="A539853" s="125"/>
    </row>
    <row r="539864" spans="1:1">
      <c r="A539864" s="153"/>
    </row>
    <row r="539865" spans="1:1">
      <c r="A539865" s="153"/>
    </row>
    <row r="539868" spans="1:1">
      <c r="A539868" s="153"/>
    </row>
    <row r="539878" spans="1:1">
      <c r="A539878" s="153"/>
    </row>
    <row r="539879" spans="1:1">
      <c r="A539879" s="153"/>
    </row>
    <row r="539880" spans="1:1">
      <c r="A539880" s="153"/>
    </row>
    <row r="539893" spans="1:1">
      <c r="A539893" s="153"/>
    </row>
    <row r="539895" spans="1:1">
      <c r="A539895" s="153"/>
    </row>
    <row r="539897" spans="1:1">
      <c r="A539897" s="154"/>
    </row>
    <row r="539899" spans="1:1">
      <c r="A539899" s="125"/>
    </row>
    <row r="539910" spans="1:1">
      <c r="A539910" s="153"/>
    </row>
    <row r="539911" spans="1:1">
      <c r="A539911" s="153"/>
    </row>
    <row r="539914" spans="1:1">
      <c r="A539914" s="153"/>
    </row>
    <row r="539924" spans="1:1">
      <c r="A539924" s="153"/>
    </row>
    <row r="539925" spans="1:1">
      <c r="A539925" s="153"/>
    </row>
    <row r="539926" spans="1:1">
      <c r="A539926" s="153"/>
    </row>
    <row r="539939" spans="1:1">
      <c r="A539939" s="153"/>
    </row>
    <row r="539941" spans="1:1">
      <c r="A539941" s="153"/>
    </row>
    <row r="539943" spans="1:1">
      <c r="A539943" s="154"/>
    </row>
    <row r="539945" spans="1:1">
      <c r="A539945" s="125"/>
    </row>
    <row r="539956" spans="1:1">
      <c r="A539956" s="153"/>
    </row>
    <row r="539957" spans="1:1">
      <c r="A539957" s="153"/>
    </row>
    <row r="539960" spans="1:1">
      <c r="A539960" s="153"/>
    </row>
    <row r="539970" spans="1:1">
      <c r="A539970" s="153"/>
    </row>
    <row r="539971" spans="1:1">
      <c r="A539971" s="153"/>
    </row>
    <row r="539972" spans="1:1">
      <c r="A539972" s="153"/>
    </row>
    <row r="539985" spans="1:1">
      <c r="A539985" s="153"/>
    </row>
    <row r="539987" spans="1:1">
      <c r="A539987" s="153"/>
    </row>
    <row r="539989" spans="1:1">
      <c r="A539989" s="154"/>
    </row>
    <row r="539991" spans="1:1">
      <c r="A539991" s="125"/>
    </row>
    <row r="540002" spans="1:1">
      <c r="A540002" s="153"/>
    </row>
    <row r="540003" spans="1:1">
      <c r="A540003" s="153"/>
    </row>
    <row r="540006" spans="1:1">
      <c r="A540006" s="153"/>
    </row>
    <row r="540016" spans="1:1">
      <c r="A540016" s="153"/>
    </row>
    <row r="540017" spans="1:1">
      <c r="A540017" s="153"/>
    </row>
    <row r="540018" spans="1:1">
      <c r="A540018" s="153"/>
    </row>
    <row r="540031" spans="1:1">
      <c r="A540031" s="153"/>
    </row>
    <row r="540033" spans="1:1">
      <c r="A540033" s="153"/>
    </row>
    <row r="540035" spans="1:1">
      <c r="A540035" s="154"/>
    </row>
    <row r="540037" spans="1:1">
      <c r="A540037" s="125"/>
    </row>
    <row r="540048" spans="1:1">
      <c r="A540048" s="153"/>
    </row>
    <row r="540049" spans="1:1">
      <c r="A540049" s="153"/>
    </row>
    <row r="540052" spans="1:1">
      <c r="A540052" s="153"/>
    </row>
    <row r="540062" spans="1:1">
      <c r="A540062" s="153"/>
    </row>
    <row r="540063" spans="1:1">
      <c r="A540063" s="153"/>
    </row>
    <row r="540064" spans="1:1">
      <c r="A540064" s="153"/>
    </row>
    <row r="540077" spans="1:1">
      <c r="A540077" s="153"/>
    </row>
    <row r="540079" spans="1:1">
      <c r="A540079" s="153"/>
    </row>
    <row r="540081" spans="1:1">
      <c r="A540081" s="154"/>
    </row>
    <row r="540083" spans="1:1">
      <c r="A540083" s="125"/>
    </row>
    <row r="540094" spans="1:1">
      <c r="A540094" s="153"/>
    </row>
    <row r="540095" spans="1:1">
      <c r="A540095" s="153"/>
    </row>
    <row r="540098" spans="1:1">
      <c r="A540098" s="153"/>
    </row>
    <row r="540108" spans="1:1">
      <c r="A540108" s="153"/>
    </row>
    <row r="540109" spans="1:1">
      <c r="A540109" s="153"/>
    </row>
    <row r="540110" spans="1:1">
      <c r="A540110" s="153"/>
    </row>
    <row r="540123" spans="1:1">
      <c r="A540123" s="153"/>
    </row>
    <row r="540125" spans="1:1">
      <c r="A540125" s="153"/>
    </row>
    <row r="540127" spans="1:1">
      <c r="A540127" s="154"/>
    </row>
    <row r="540129" spans="1:1">
      <c r="A540129" s="125"/>
    </row>
    <row r="540140" spans="1:1">
      <c r="A540140" s="153"/>
    </row>
    <row r="540141" spans="1:1">
      <c r="A540141" s="153"/>
    </row>
    <row r="540144" spans="1:1">
      <c r="A540144" s="153"/>
    </row>
    <row r="540154" spans="1:1">
      <c r="A540154" s="153"/>
    </row>
    <row r="540155" spans="1:1">
      <c r="A540155" s="153"/>
    </row>
    <row r="540156" spans="1:1">
      <c r="A540156" s="153"/>
    </row>
    <row r="540169" spans="1:1">
      <c r="A540169" s="153"/>
    </row>
    <row r="540171" spans="1:1">
      <c r="A540171" s="153"/>
    </row>
    <row r="540173" spans="1:1">
      <c r="A540173" s="154"/>
    </row>
    <row r="540175" spans="1:1">
      <c r="A540175" s="125"/>
    </row>
    <row r="540186" spans="1:1">
      <c r="A540186" s="153"/>
    </row>
    <row r="540187" spans="1:1">
      <c r="A540187" s="153"/>
    </row>
    <row r="540190" spans="1:1">
      <c r="A540190" s="153"/>
    </row>
    <row r="540200" spans="1:1">
      <c r="A540200" s="153"/>
    </row>
    <row r="540201" spans="1:1">
      <c r="A540201" s="153"/>
    </row>
    <row r="540202" spans="1:1">
      <c r="A540202" s="153"/>
    </row>
    <row r="540215" spans="1:1">
      <c r="A540215" s="153"/>
    </row>
    <row r="540217" spans="1:1">
      <c r="A540217" s="153"/>
    </row>
    <row r="540219" spans="1:1">
      <c r="A540219" s="154"/>
    </row>
    <row r="540221" spans="1:1">
      <c r="A540221" s="125"/>
    </row>
    <row r="540232" spans="1:1">
      <c r="A540232" s="153"/>
    </row>
    <row r="540233" spans="1:1">
      <c r="A540233" s="153"/>
    </row>
    <row r="540236" spans="1:1">
      <c r="A540236" s="153"/>
    </row>
    <row r="540246" spans="1:1">
      <c r="A540246" s="153"/>
    </row>
    <row r="540247" spans="1:1">
      <c r="A540247" s="153"/>
    </row>
    <row r="540248" spans="1:1">
      <c r="A540248" s="153"/>
    </row>
    <row r="540261" spans="1:1">
      <c r="A540261" s="153"/>
    </row>
    <row r="540263" spans="1:1">
      <c r="A540263" s="153"/>
    </row>
    <row r="540265" spans="1:1">
      <c r="A540265" s="154"/>
    </row>
    <row r="540267" spans="1:1">
      <c r="A540267" s="125"/>
    </row>
    <row r="540278" spans="1:1">
      <c r="A540278" s="153"/>
    </row>
    <row r="540279" spans="1:1">
      <c r="A540279" s="153"/>
    </row>
    <row r="540282" spans="1:1">
      <c r="A540282" s="153"/>
    </row>
    <row r="540292" spans="1:1">
      <c r="A540292" s="153"/>
    </row>
    <row r="540293" spans="1:1">
      <c r="A540293" s="153"/>
    </row>
    <row r="540294" spans="1:1">
      <c r="A540294" s="153"/>
    </row>
    <row r="540307" spans="1:1">
      <c r="A540307" s="153"/>
    </row>
    <row r="540309" spans="1:1">
      <c r="A540309" s="153"/>
    </row>
    <row r="540311" spans="1:1">
      <c r="A540311" s="154"/>
    </row>
    <row r="540313" spans="1:1">
      <c r="A540313" s="125"/>
    </row>
    <row r="540324" spans="1:1">
      <c r="A540324" s="153"/>
    </row>
    <row r="540325" spans="1:1">
      <c r="A540325" s="153"/>
    </row>
    <row r="540328" spans="1:1">
      <c r="A540328" s="153"/>
    </row>
    <row r="540338" spans="1:1">
      <c r="A540338" s="153"/>
    </row>
    <row r="540339" spans="1:1">
      <c r="A540339" s="153"/>
    </row>
    <row r="540340" spans="1:1">
      <c r="A540340" s="153"/>
    </row>
    <row r="540353" spans="1:1">
      <c r="A540353" s="153"/>
    </row>
    <row r="540355" spans="1:1">
      <c r="A540355" s="153"/>
    </row>
    <row r="540357" spans="1:1">
      <c r="A540357" s="154"/>
    </row>
    <row r="540359" spans="1:1">
      <c r="A540359" s="125"/>
    </row>
    <row r="540370" spans="1:1">
      <c r="A540370" s="153"/>
    </row>
    <row r="540371" spans="1:1">
      <c r="A540371" s="153"/>
    </row>
    <row r="540374" spans="1:1">
      <c r="A540374" s="153"/>
    </row>
    <row r="540384" spans="1:1">
      <c r="A540384" s="153"/>
    </row>
    <row r="540385" spans="1:1">
      <c r="A540385" s="153"/>
    </row>
    <row r="540386" spans="1:1">
      <c r="A540386" s="153"/>
    </row>
    <row r="540399" spans="1:1">
      <c r="A540399" s="153"/>
    </row>
    <row r="540401" spans="1:1">
      <c r="A540401" s="153"/>
    </row>
    <row r="540403" spans="1:1">
      <c r="A540403" s="154"/>
    </row>
    <row r="540405" spans="1:1">
      <c r="A540405" s="125"/>
    </row>
    <row r="540416" spans="1:1">
      <c r="A540416" s="153"/>
    </row>
    <row r="540417" spans="1:1">
      <c r="A540417" s="153"/>
    </row>
    <row r="540420" spans="1:1">
      <c r="A540420" s="153"/>
    </row>
    <row r="540430" spans="1:1">
      <c r="A540430" s="153"/>
    </row>
    <row r="540431" spans="1:1">
      <c r="A540431" s="153"/>
    </row>
    <row r="540432" spans="1:1">
      <c r="A540432" s="153"/>
    </row>
    <row r="540445" spans="1:1">
      <c r="A540445" s="153"/>
    </row>
    <row r="540447" spans="1:1">
      <c r="A540447" s="153"/>
    </row>
    <row r="540449" spans="1:1">
      <c r="A540449" s="154"/>
    </row>
    <row r="540451" spans="1:1">
      <c r="A540451" s="125"/>
    </row>
    <row r="540462" spans="1:1">
      <c r="A540462" s="153"/>
    </row>
    <row r="540463" spans="1:1">
      <c r="A540463" s="153"/>
    </row>
    <row r="540466" spans="1:1">
      <c r="A540466" s="153"/>
    </row>
    <row r="540476" spans="1:1">
      <c r="A540476" s="153"/>
    </row>
    <row r="540477" spans="1:1">
      <c r="A540477" s="153"/>
    </row>
    <row r="540478" spans="1:1">
      <c r="A540478" s="153"/>
    </row>
    <row r="540491" spans="1:1">
      <c r="A540491" s="153"/>
    </row>
    <row r="540493" spans="1:1">
      <c r="A540493" s="153"/>
    </row>
    <row r="540495" spans="1:1">
      <c r="A540495" s="154"/>
    </row>
    <row r="540497" spans="1:1">
      <c r="A540497" s="125"/>
    </row>
    <row r="540508" spans="1:1">
      <c r="A540508" s="153"/>
    </row>
    <row r="540509" spans="1:1">
      <c r="A540509" s="153"/>
    </row>
    <row r="540512" spans="1:1">
      <c r="A540512" s="153"/>
    </row>
    <row r="540522" spans="1:1">
      <c r="A540522" s="153"/>
    </row>
    <row r="540523" spans="1:1">
      <c r="A540523" s="153"/>
    </row>
    <row r="540524" spans="1:1">
      <c r="A540524" s="153"/>
    </row>
    <row r="540537" spans="1:1">
      <c r="A540537" s="153"/>
    </row>
    <row r="540539" spans="1:1">
      <c r="A540539" s="153"/>
    </row>
    <row r="540541" spans="1:1">
      <c r="A540541" s="154"/>
    </row>
    <row r="540543" spans="1:1">
      <c r="A540543" s="125"/>
    </row>
    <row r="540554" spans="1:1">
      <c r="A540554" s="153"/>
    </row>
    <row r="540555" spans="1:1">
      <c r="A540555" s="153"/>
    </row>
    <row r="540558" spans="1:1">
      <c r="A540558" s="153"/>
    </row>
    <row r="540568" spans="1:1">
      <c r="A540568" s="153"/>
    </row>
    <row r="540569" spans="1:1">
      <c r="A540569" s="153"/>
    </row>
    <row r="540570" spans="1:1">
      <c r="A540570" s="153"/>
    </row>
    <row r="540583" spans="1:1">
      <c r="A540583" s="153"/>
    </row>
    <row r="540585" spans="1:1">
      <c r="A540585" s="153"/>
    </row>
    <row r="540587" spans="1:1">
      <c r="A540587" s="154"/>
    </row>
    <row r="540589" spans="1:1">
      <c r="A540589" s="125"/>
    </row>
    <row r="540600" spans="1:1">
      <c r="A540600" s="153"/>
    </row>
    <row r="540601" spans="1:1">
      <c r="A540601" s="153"/>
    </row>
    <row r="540604" spans="1:1">
      <c r="A540604" s="153"/>
    </row>
    <row r="540614" spans="1:1">
      <c r="A540614" s="153"/>
    </row>
    <row r="540615" spans="1:1">
      <c r="A540615" s="153"/>
    </row>
    <row r="540616" spans="1:1">
      <c r="A540616" s="153"/>
    </row>
    <row r="540629" spans="1:1">
      <c r="A540629" s="153"/>
    </row>
    <row r="540631" spans="1:1">
      <c r="A540631" s="153"/>
    </row>
    <row r="540633" spans="1:1">
      <c r="A540633" s="154"/>
    </row>
    <row r="540635" spans="1:1">
      <c r="A540635" s="125"/>
    </row>
    <row r="540646" spans="1:1">
      <c r="A540646" s="153"/>
    </row>
    <row r="540647" spans="1:1">
      <c r="A540647" s="153"/>
    </row>
    <row r="540650" spans="1:1">
      <c r="A540650" s="153"/>
    </row>
    <row r="540660" spans="1:1">
      <c r="A540660" s="153"/>
    </row>
    <row r="540661" spans="1:1">
      <c r="A540661" s="153"/>
    </row>
    <row r="540662" spans="1:1">
      <c r="A540662" s="153"/>
    </row>
    <row r="540675" spans="1:1">
      <c r="A540675" s="153"/>
    </row>
    <row r="540677" spans="1:1">
      <c r="A540677" s="153"/>
    </row>
    <row r="540679" spans="1:1">
      <c r="A540679" s="154"/>
    </row>
    <row r="540681" spans="1:1">
      <c r="A540681" s="125"/>
    </row>
    <row r="540692" spans="1:1">
      <c r="A540692" s="153"/>
    </row>
    <row r="540693" spans="1:1">
      <c r="A540693" s="153"/>
    </row>
    <row r="540696" spans="1:1">
      <c r="A540696" s="153"/>
    </row>
    <row r="540706" spans="1:1">
      <c r="A540706" s="153"/>
    </row>
    <row r="540707" spans="1:1">
      <c r="A540707" s="153"/>
    </row>
    <row r="540708" spans="1:1">
      <c r="A540708" s="153"/>
    </row>
    <row r="540721" spans="1:1">
      <c r="A540721" s="153"/>
    </row>
    <row r="540723" spans="1:1">
      <c r="A540723" s="153"/>
    </row>
    <row r="540725" spans="1:1">
      <c r="A540725" s="154"/>
    </row>
    <row r="540727" spans="1:1">
      <c r="A540727" s="125"/>
    </row>
    <row r="540738" spans="1:1">
      <c r="A540738" s="153"/>
    </row>
    <row r="540739" spans="1:1">
      <c r="A540739" s="153"/>
    </row>
    <row r="540742" spans="1:1">
      <c r="A540742" s="153"/>
    </row>
    <row r="540752" spans="1:1">
      <c r="A540752" s="153"/>
    </row>
    <row r="540753" spans="1:1">
      <c r="A540753" s="153"/>
    </row>
    <row r="540754" spans="1:1">
      <c r="A540754" s="153"/>
    </row>
    <row r="540767" spans="1:1">
      <c r="A540767" s="153"/>
    </row>
    <row r="540769" spans="1:1">
      <c r="A540769" s="153"/>
    </row>
    <row r="540771" spans="1:1">
      <c r="A540771" s="154"/>
    </row>
    <row r="540773" spans="1:1">
      <c r="A540773" s="125"/>
    </row>
    <row r="540784" spans="1:1">
      <c r="A540784" s="153"/>
    </row>
    <row r="540785" spans="1:1">
      <c r="A540785" s="153"/>
    </row>
    <row r="540788" spans="1:1">
      <c r="A540788" s="153"/>
    </row>
    <row r="540798" spans="1:1">
      <c r="A540798" s="153"/>
    </row>
    <row r="540799" spans="1:1">
      <c r="A540799" s="153"/>
    </row>
    <row r="540800" spans="1:1">
      <c r="A540800" s="153"/>
    </row>
    <row r="540813" spans="1:1">
      <c r="A540813" s="153"/>
    </row>
    <row r="540815" spans="1:1">
      <c r="A540815" s="153"/>
    </row>
    <row r="540817" spans="1:1">
      <c r="A540817" s="154"/>
    </row>
    <row r="540819" spans="1:1">
      <c r="A540819" s="125"/>
    </row>
    <row r="540830" spans="1:1">
      <c r="A540830" s="153"/>
    </row>
    <row r="540831" spans="1:1">
      <c r="A540831" s="153"/>
    </row>
    <row r="540834" spans="1:1">
      <c r="A540834" s="153"/>
    </row>
    <row r="540844" spans="1:1">
      <c r="A540844" s="153"/>
    </row>
    <row r="540845" spans="1:1">
      <c r="A540845" s="153"/>
    </row>
    <row r="540846" spans="1:1">
      <c r="A540846" s="153"/>
    </row>
    <row r="540859" spans="1:1">
      <c r="A540859" s="153"/>
    </row>
    <row r="540861" spans="1:1">
      <c r="A540861" s="153"/>
    </row>
    <row r="540863" spans="1:1">
      <c r="A540863" s="154"/>
    </row>
    <row r="540865" spans="1:1">
      <c r="A540865" s="125"/>
    </row>
    <row r="540876" spans="1:1">
      <c r="A540876" s="153"/>
    </row>
    <row r="540877" spans="1:1">
      <c r="A540877" s="153"/>
    </row>
    <row r="540880" spans="1:1">
      <c r="A540880" s="153"/>
    </row>
    <row r="540890" spans="1:1">
      <c r="A540890" s="153"/>
    </row>
    <row r="540891" spans="1:1">
      <c r="A540891" s="153"/>
    </row>
    <row r="540892" spans="1:1">
      <c r="A540892" s="153"/>
    </row>
    <row r="540905" spans="1:1">
      <c r="A540905" s="153"/>
    </row>
    <row r="540907" spans="1:1">
      <c r="A540907" s="153"/>
    </row>
    <row r="540909" spans="1:1">
      <c r="A540909" s="154"/>
    </row>
    <row r="540911" spans="1:1">
      <c r="A540911" s="125"/>
    </row>
    <row r="540922" spans="1:1">
      <c r="A540922" s="153"/>
    </row>
    <row r="540923" spans="1:1">
      <c r="A540923" s="153"/>
    </row>
    <row r="540926" spans="1:1">
      <c r="A540926" s="153"/>
    </row>
    <row r="540936" spans="1:1">
      <c r="A540936" s="153"/>
    </row>
    <row r="540937" spans="1:1">
      <c r="A540937" s="153"/>
    </row>
    <row r="540938" spans="1:1">
      <c r="A540938" s="153"/>
    </row>
    <row r="540951" spans="1:1">
      <c r="A540951" s="153"/>
    </row>
    <row r="540953" spans="1:1">
      <c r="A540953" s="153"/>
    </row>
    <row r="540955" spans="1:1">
      <c r="A540955" s="154"/>
    </row>
    <row r="540957" spans="1:1">
      <c r="A540957" s="125"/>
    </row>
    <row r="540968" spans="1:1">
      <c r="A540968" s="153"/>
    </row>
    <row r="540969" spans="1:1">
      <c r="A540969" s="153"/>
    </row>
    <row r="540972" spans="1:1">
      <c r="A540972" s="153"/>
    </row>
    <row r="540982" spans="1:1">
      <c r="A540982" s="153"/>
    </row>
    <row r="540983" spans="1:1">
      <c r="A540983" s="153"/>
    </row>
    <row r="540984" spans="1:1">
      <c r="A540984" s="153"/>
    </row>
    <row r="540997" spans="1:1">
      <c r="A540997" s="153"/>
    </row>
    <row r="540999" spans="1:1">
      <c r="A540999" s="153"/>
    </row>
    <row r="541001" spans="1:1">
      <c r="A541001" s="154"/>
    </row>
    <row r="541003" spans="1:1">
      <c r="A541003" s="125"/>
    </row>
    <row r="541014" spans="1:1">
      <c r="A541014" s="153"/>
    </row>
    <row r="541015" spans="1:1">
      <c r="A541015" s="153"/>
    </row>
    <row r="541018" spans="1:1">
      <c r="A541018" s="153"/>
    </row>
    <row r="541028" spans="1:1">
      <c r="A541028" s="153"/>
    </row>
    <row r="541029" spans="1:1">
      <c r="A541029" s="153"/>
    </row>
    <row r="541030" spans="1:1">
      <c r="A541030" s="153"/>
    </row>
    <row r="541043" spans="1:1">
      <c r="A541043" s="153"/>
    </row>
    <row r="541045" spans="1:1">
      <c r="A541045" s="153"/>
    </row>
    <row r="541047" spans="1:1">
      <c r="A541047" s="154"/>
    </row>
    <row r="541049" spans="1:1">
      <c r="A541049" s="125"/>
    </row>
    <row r="541060" spans="1:1">
      <c r="A541060" s="153"/>
    </row>
    <row r="541061" spans="1:1">
      <c r="A541061" s="153"/>
    </row>
    <row r="541064" spans="1:1">
      <c r="A541064" s="153"/>
    </row>
    <row r="541074" spans="1:1">
      <c r="A541074" s="153"/>
    </row>
    <row r="541075" spans="1:1">
      <c r="A541075" s="153"/>
    </row>
    <row r="541076" spans="1:1">
      <c r="A541076" s="153"/>
    </row>
    <row r="541089" spans="1:1">
      <c r="A541089" s="153"/>
    </row>
    <row r="541091" spans="1:1">
      <c r="A541091" s="153"/>
    </row>
    <row r="541093" spans="1:1">
      <c r="A541093" s="154"/>
    </row>
    <row r="541095" spans="1:1">
      <c r="A541095" s="125"/>
    </row>
    <row r="541106" spans="1:1">
      <c r="A541106" s="153"/>
    </row>
    <row r="541107" spans="1:1">
      <c r="A541107" s="153"/>
    </row>
    <row r="541110" spans="1:1">
      <c r="A541110" s="153"/>
    </row>
    <row r="541120" spans="1:1">
      <c r="A541120" s="153"/>
    </row>
    <row r="541121" spans="1:1">
      <c r="A541121" s="153"/>
    </row>
    <row r="541122" spans="1:1">
      <c r="A541122" s="153"/>
    </row>
    <row r="541135" spans="1:1">
      <c r="A541135" s="153"/>
    </row>
    <row r="541137" spans="1:1">
      <c r="A541137" s="153"/>
    </row>
    <row r="541139" spans="1:1">
      <c r="A541139" s="154"/>
    </row>
    <row r="541141" spans="1:1">
      <c r="A541141" s="125"/>
    </row>
    <row r="541152" spans="1:1">
      <c r="A541152" s="153"/>
    </row>
    <row r="541153" spans="1:1">
      <c r="A541153" s="153"/>
    </row>
    <row r="541156" spans="1:1">
      <c r="A541156" s="153"/>
    </row>
    <row r="541166" spans="1:1">
      <c r="A541166" s="153"/>
    </row>
    <row r="541167" spans="1:1">
      <c r="A541167" s="153"/>
    </row>
    <row r="541168" spans="1:1">
      <c r="A541168" s="153"/>
    </row>
    <row r="541181" spans="1:1">
      <c r="A541181" s="153"/>
    </row>
    <row r="541183" spans="1:1">
      <c r="A541183" s="153"/>
    </row>
    <row r="541185" spans="1:1">
      <c r="A541185" s="154"/>
    </row>
    <row r="541187" spans="1:1">
      <c r="A541187" s="125"/>
    </row>
    <row r="541198" spans="1:1">
      <c r="A541198" s="153"/>
    </row>
    <row r="541199" spans="1:1">
      <c r="A541199" s="153"/>
    </row>
    <row r="541202" spans="1:1">
      <c r="A541202" s="153"/>
    </row>
    <row r="541212" spans="1:1">
      <c r="A541212" s="153"/>
    </row>
    <row r="541213" spans="1:1">
      <c r="A541213" s="153"/>
    </row>
    <row r="541214" spans="1:1">
      <c r="A541214" s="153"/>
    </row>
    <row r="541227" spans="1:1">
      <c r="A541227" s="153"/>
    </row>
    <row r="541229" spans="1:1">
      <c r="A541229" s="153"/>
    </row>
    <row r="541231" spans="1:1">
      <c r="A541231" s="154"/>
    </row>
    <row r="541233" spans="1:1">
      <c r="A541233" s="125"/>
    </row>
    <row r="541244" spans="1:1">
      <c r="A541244" s="153"/>
    </row>
    <row r="541245" spans="1:1">
      <c r="A541245" s="153"/>
    </row>
    <row r="541248" spans="1:1">
      <c r="A541248" s="153"/>
    </row>
    <row r="541258" spans="1:1">
      <c r="A541258" s="153"/>
    </row>
    <row r="541259" spans="1:1">
      <c r="A541259" s="153"/>
    </row>
    <row r="541260" spans="1:1">
      <c r="A541260" s="153"/>
    </row>
    <row r="541273" spans="1:1">
      <c r="A541273" s="153"/>
    </row>
    <row r="541275" spans="1:1">
      <c r="A541275" s="153"/>
    </row>
    <row r="541277" spans="1:1">
      <c r="A541277" s="154"/>
    </row>
    <row r="541279" spans="1:1">
      <c r="A541279" s="125"/>
    </row>
    <row r="541290" spans="1:1">
      <c r="A541290" s="153"/>
    </row>
    <row r="541291" spans="1:1">
      <c r="A541291" s="153"/>
    </row>
    <row r="541294" spans="1:1">
      <c r="A541294" s="153"/>
    </row>
    <row r="541304" spans="1:1">
      <c r="A541304" s="153"/>
    </row>
    <row r="541305" spans="1:1">
      <c r="A541305" s="153"/>
    </row>
    <row r="541306" spans="1:1">
      <c r="A541306" s="153"/>
    </row>
    <row r="541319" spans="1:1">
      <c r="A541319" s="153"/>
    </row>
    <row r="541321" spans="1:1">
      <c r="A541321" s="153"/>
    </row>
    <row r="541323" spans="1:1">
      <c r="A541323" s="154"/>
    </row>
    <row r="541325" spans="1:1">
      <c r="A541325" s="125"/>
    </row>
    <row r="541336" spans="1:1">
      <c r="A541336" s="153"/>
    </row>
    <row r="541337" spans="1:1">
      <c r="A541337" s="153"/>
    </row>
    <row r="541340" spans="1:1">
      <c r="A541340" s="153"/>
    </row>
    <row r="541350" spans="1:1">
      <c r="A541350" s="153"/>
    </row>
    <row r="541351" spans="1:1">
      <c r="A541351" s="153"/>
    </row>
    <row r="541352" spans="1:1">
      <c r="A541352" s="153"/>
    </row>
    <row r="541365" spans="1:1">
      <c r="A541365" s="153"/>
    </row>
    <row r="541367" spans="1:1">
      <c r="A541367" s="153"/>
    </row>
    <row r="541369" spans="1:1">
      <c r="A541369" s="154"/>
    </row>
    <row r="541371" spans="1:1">
      <c r="A541371" s="125"/>
    </row>
    <row r="541382" spans="1:1">
      <c r="A541382" s="153"/>
    </row>
    <row r="541383" spans="1:1">
      <c r="A541383" s="153"/>
    </row>
    <row r="541386" spans="1:1">
      <c r="A541386" s="153"/>
    </row>
    <row r="541396" spans="1:1">
      <c r="A541396" s="153"/>
    </row>
    <row r="541397" spans="1:1">
      <c r="A541397" s="153"/>
    </row>
    <row r="541398" spans="1:1">
      <c r="A541398" s="153"/>
    </row>
    <row r="541411" spans="1:1">
      <c r="A541411" s="153"/>
    </row>
    <row r="541413" spans="1:1">
      <c r="A541413" s="153"/>
    </row>
    <row r="541415" spans="1:1">
      <c r="A541415" s="154"/>
    </row>
    <row r="541417" spans="1:1">
      <c r="A541417" s="125"/>
    </row>
    <row r="541428" spans="1:1">
      <c r="A541428" s="153"/>
    </row>
    <row r="541429" spans="1:1">
      <c r="A541429" s="153"/>
    </row>
    <row r="541432" spans="1:1">
      <c r="A541432" s="153"/>
    </row>
    <row r="541442" spans="1:1">
      <c r="A541442" s="153"/>
    </row>
    <row r="541443" spans="1:1">
      <c r="A541443" s="153"/>
    </row>
    <row r="541444" spans="1:1">
      <c r="A541444" s="153"/>
    </row>
    <row r="541457" spans="1:1">
      <c r="A541457" s="153"/>
    </row>
    <row r="541459" spans="1:1">
      <c r="A541459" s="153"/>
    </row>
    <row r="541461" spans="1:1">
      <c r="A541461" s="154"/>
    </row>
    <row r="541463" spans="1:1">
      <c r="A541463" s="125"/>
    </row>
    <row r="541474" spans="1:1">
      <c r="A541474" s="153"/>
    </row>
    <row r="541475" spans="1:1">
      <c r="A541475" s="153"/>
    </row>
    <row r="541478" spans="1:1">
      <c r="A541478" s="153"/>
    </row>
    <row r="541488" spans="1:1">
      <c r="A541488" s="153"/>
    </row>
    <row r="541489" spans="1:1">
      <c r="A541489" s="153"/>
    </row>
    <row r="541490" spans="1:1">
      <c r="A541490" s="153"/>
    </row>
    <row r="541503" spans="1:1">
      <c r="A541503" s="153"/>
    </row>
    <row r="541505" spans="1:1">
      <c r="A541505" s="153"/>
    </row>
    <row r="541507" spans="1:1">
      <c r="A541507" s="154"/>
    </row>
    <row r="541509" spans="1:1">
      <c r="A541509" s="125"/>
    </row>
    <row r="541520" spans="1:1">
      <c r="A541520" s="153"/>
    </row>
    <row r="541521" spans="1:1">
      <c r="A541521" s="153"/>
    </row>
    <row r="541524" spans="1:1">
      <c r="A541524" s="153"/>
    </row>
    <row r="541534" spans="1:1">
      <c r="A541534" s="153"/>
    </row>
    <row r="541535" spans="1:1">
      <c r="A541535" s="153"/>
    </row>
    <row r="541536" spans="1:1">
      <c r="A541536" s="153"/>
    </row>
    <row r="541549" spans="1:1">
      <c r="A541549" s="153"/>
    </row>
    <row r="541551" spans="1:1">
      <c r="A541551" s="153"/>
    </row>
    <row r="541553" spans="1:1">
      <c r="A541553" s="154"/>
    </row>
    <row r="541555" spans="1:1">
      <c r="A541555" s="125"/>
    </row>
    <row r="541566" spans="1:1">
      <c r="A541566" s="153"/>
    </row>
    <row r="541567" spans="1:1">
      <c r="A541567" s="153"/>
    </row>
    <row r="541570" spans="1:1">
      <c r="A541570" s="153"/>
    </row>
    <row r="541580" spans="1:1">
      <c r="A541580" s="153"/>
    </row>
    <row r="541581" spans="1:1">
      <c r="A541581" s="153"/>
    </row>
    <row r="541582" spans="1:1">
      <c r="A541582" s="153"/>
    </row>
    <row r="541595" spans="1:1">
      <c r="A541595" s="153"/>
    </row>
    <row r="541597" spans="1:1">
      <c r="A541597" s="153"/>
    </row>
    <row r="541599" spans="1:1">
      <c r="A541599" s="154"/>
    </row>
    <row r="541601" spans="1:1">
      <c r="A541601" s="125"/>
    </row>
    <row r="541612" spans="1:1">
      <c r="A541612" s="153"/>
    </row>
    <row r="541613" spans="1:1">
      <c r="A541613" s="153"/>
    </row>
    <row r="541616" spans="1:1">
      <c r="A541616" s="153"/>
    </row>
    <row r="541626" spans="1:1">
      <c r="A541626" s="153"/>
    </row>
    <row r="541627" spans="1:1">
      <c r="A541627" s="153"/>
    </row>
    <row r="541628" spans="1:1">
      <c r="A541628" s="153"/>
    </row>
    <row r="541641" spans="1:1">
      <c r="A541641" s="153"/>
    </row>
    <row r="541643" spans="1:1">
      <c r="A541643" s="153"/>
    </row>
    <row r="541645" spans="1:1">
      <c r="A541645" s="154"/>
    </row>
    <row r="541647" spans="1:1">
      <c r="A541647" s="125"/>
    </row>
    <row r="541658" spans="1:1">
      <c r="A541658" s="153"/>
    </row>
    <row r="541659" spans="1:1">
      <c r="A541659" s="153"/>
    </row>
    <row r="541662" spans="1:1">
      <c r="A541662" s="153"/>
    </row>
    <row r="541672" spans="1:1">
      <c r="A541672" s="153"/>
    </row>
    <row r="541673" spans="1:1">
      <c r="A541673" s="153"/>
    </row>
    <row r="541674" spans="1:1">
      <c r="A541674" s="153"/>
    </row>
    <row r="541687" spans="1:1">
      <c r="A541687" s="153"/>
    </row>
    <row r="541689" spans="1:1">
      <c r="A541689" s="153"/>
    </row>
    <row r="541691" spans="1:1">
      <c r="A541691" s="154"/>
    </row>
    <row r="541693" spans="1:1">
      <c r="A541693" s="125"/>
    </row>
    <row r="541704" spans="1:1">
      <c r="A541704" s="153"/>
    </row>
    <row r="541705" spans="1:1">
      <c r="A541705" s="153"/>
    </row>
    <row r="541708" spans="1:1">
      <c r="A541708" s="153"/>
    </row>
    <row r="541718" spans="1:1">
      <c r="A541718" s="153"/>
    </row>
    <row r="541719" spans="1:1">
      <c r="A541719" s="153"/>
    </row>
    <row r="541720" spans="1:1">
      <c r="A541720" s="153"/>
    </row>
    <row r="541733" spans="1:1">
      <c r="A541733" s="153"/>
    </row>
    <row r="541735" spans="1:1">
      <c r="A541735" s="153"/>
    </row>
    <row r="541737" spans="1:1">
      <c r="A541737" s="154"/>
    </row>
    <row r="541739" spans="1:1">
      <c r="A541739" s="125"/>
    </row>
    <row r="541750" spans="1:1">
      <c r="A541750" s="153"/>
    </row>
    <row r="541751" spans="1:1">
      <c r="A541751" s="153"/>
    </row>
    <row r="541754" spans="1:1">
      <c r="A541754" s="153"/>
    </row>
    <row r="541764" spans="1:1">
      <c r="A541764" s="153"/>
    </row>
    <row r="541765" spans="1:1">
      <c r="A541765" s="153"/>
    </row>
    <row r="541766" spans="1:1">
      <c r="A541766" s="153"/>
    </row>
    <row r="541779" spans="1:1">
      <c r="A541779" s="153"/>
    </row>
    <row r="541781" spans="1:1">
      <c r="A541781" s="153"/>
    </row>
    <row r="541783" spans="1:1">
      <c r="A541783" s="154"/>
    </row>
    <row r="541785" spans="1:1">
      <c r="A541785" s="125"/>
    </row>
    <row r="541796" spans="1:1">
      <c r="A541796" s="153"/>
    </row>
    <row r="541797" spans="1:1">
      <c r="A541797" s="153"/>
    </row>
    <row r="541800" spans="1:1">
      <c r="A541800" s="153"/>
    </row>
    <row r="541810" spans="1:1">
      <c r="A541810" s="153"/>
    </row>
    <row r="541811" spans="1:1">
      <c r="A541811" s="153"/>
    </row>
    <row r="541812" spans="1:1">
      <c r="A541812" s="153"/>
    </row>
    <row r="541825" spans="1:1">
      <c r="A541825" s="153"/>
    </row>
    <row r="541827" spans="1:1">
      <c r="A541827" s="153"/>
    </row>
    <row r="541829" spans="1:1">
      <c r="A541829" s="154"/>
    </row>
    <row r="541831" spans="1:1">
      <c r="A541831" s="125"/>
    </row>
    <row r="541842" spans="1:1">
      <c r="A541842" s="153"/>
    </row>
    <row r="541843" spans="1:1">
      <c r="A541843" s="153"/>
    </row>
    <row r="541846" spans="1:1">
      <c r="A541846" s="153"/>
    </row>
    <row r="541856" spans="1:1">
      <c r="A541856" s="153"/>
    </row>
    <row r="541857" spans="1:1">
      <c r="A541857" s="153"/>
    </row>
    <row r="541858" spans="1:1">
      <c r="A541858" s="153"/>
    </row>
    <row r="541871" spans="1:1">
      <c r="A541871" s="153"/>
    </row>
    <row r="541873" spans="1:1">
      <c r="A541873" s="153"/>
    </row>
    <row r="541875" spans="1:1">
      <c r="A541875" s="154"/>
    </row>
    <row r="541877" spans="1:1">
      <c r="A541877" s="125"/>
    </row>
    <row r="541888" spans="1:1">
      <c r="A541888" s="153"/>
    </row>
    <row r="541889" spans="1:1">
      <c r="A541889" s="153"/>
    </row>
    <row r="541892" spans="1:1">
      <c r="A541892" s="153"/>
    </row>
    <row r="541902" spans="1:1">
      <c r="A541902" s="153"/>
    </row>
    <row r="541903" spans="1:1">
      <c r="A541903" s="153"/>
    </row>
    <row r="541904" spans="1:1">
      <c r="A541904" s="153"/>
    </row>
    <row r="541917" spans="1:1">
      <c r="A541917" s="153"/>
    </row>
    <row r="541919" spans="1:1">
      <c r="A541919" s="153"/>
    </row>
    <row r="541921" spans="1:1">
      <c r="A541921" s="154"/>
    </row>
    <row r="541923" spans="1:1">
      <c r="A541923" s="125"/>
    </row>
    <row r="541934" spans="1:1">
      <c r="A541934" s="153"/>
    </row>
    <row r="541935" spans="1:1">
      <c r="A541935" s="153"/>
    </row>
    <row r="541938" spans="1:1">
      <c r="A541938" s="153"/>
    </row>
    <row r="541948" spans="1:1">
      <c r="A541948" s="153"/>
    </row>
    <row r="541949" spans="1:1">
      <c r="A541949" s="153"/>
    </row>
    <row r="541950" spans="1:1">
      <c r="A541950" s="153"/>
    </row>
    <row r="541963" spans="1:1">
      <c r="A541963" s="153"/>
    </row>
    <row r="541965" spans="1:1">
      <c r="A541965" s="153"/>
    </row>
    <row r="541967" spans="1:1">
      <c r="A541967" s="154"/>
    </row>
    <row r="541969" spans="1:1">
      <c r="A541969" s="125"/>
    </row>
    <row r="541980" spans="1:1">
      <c r="A541980" s="153"/>
    </row>
    <row r="541981" spans="1:1">
      <c r="A541981" s="153"/>
    </row>
    <row r="541984" spans="1:1">
      <c r="A541984" s="153"/>
    </row>
    <row r="541994" spans="1:1">
      <c r="A541994" s="153"/>
    </row>
    <row r="541995" spans="1:1">
      <c r="A541995" s="153"/>
    </row>
    <row r="541996" spans="1:1">
      <c r="A541996" s="153"/>
    </row>
    <row r="542009" spans="1:1">
      <c r="A542009" s="153"/>
    </row>
    <row r="542011" spans="1:1">
      <c r="A542011" s="153"/>
    </row>
    <row r="542013" spans="1:1">
      <c r="A542013" s="154"/>
    </row>
    <row r="542015" spans="1:1">
      <c r="A542015" s="125"/>
    </row>
    <row r="542026" spans="1:1">
      <c r="A542026" s="153"/>
    </row>
    <row r="542027" spans="1:1">
      <c r="A542027" s="153"/>
    </row>
    <row r="542030" spans="1:1">
      <c r="A542030" s="153"/>
    </row>
    <row r="542040" spans="1:1">
      <c r="A542040" s="153"/>
    </row>
    <row r="542041" spans="1:1">
      <c r="A542041" s="153"/>
    </row>
    <row r="542042" spans="1:1">
      <c r="A542042" s="153"/>
    </row>
    <row r="542055" spans="1:1">
      <c r="A542055" s="153"/>
    </row>
    <row r="542057" spans="1:1">
      <c r="A542057" s="153"/>
    </row>
    <row r="542059" spans="1:1">
      <c r="A542059" s="154"/>
    </row>
    <row r="542061" spans="1:1">
      <c r="A542061" s="125"/>
    </row>
    <row r="542072" spans="1:1">
      <c r="A542072" s="153"/>
    </row>
    <row r="542073" spans="1:1">
      <c r="A542073" s="153"/>
    </row>
    <row r="542076" spans="1:1">
      <c r="A542076" s="153"/>
    </row>
    <row r="542086" spans="1:1">
      <c r="A542086" s="153"/>
    </row>
    <row r="542087" spans="1:1">
      <c r="A542087" s="153"/>
    </row>
    <row r="542088" spans="1:1">
      <c r="A542088" s="153"/>
    </row>
    <row r="542101" spans="1:1">
      <c r="A542101" s="153"/>
    </row>
    <row r="542103" spans="1:1">
      <c r="A542103" s="153"/>
    </row>
    <row r="542105" spans="1:1">
      <c r="A542105" s="154"/>
    </row>
    <row r="542107" spans="1:1">
      <c r="A542107" s="125"/>
    </row>
    <row r="542118" spans="1:1">
      <c r="A542118" s="153"/>
    </row>
    <row r="542119" spans="1:1">
      <c r="A542119" s="153"/>
    </row>
    <row r="542122" spans="1:1">
      <c r="A542122" s="153"/>
    </row>
    <row r="542132" spans="1:1">
      <c r="A542132" s="153"/>
    </row>
    <row r="542133" spans="1:1">
      <c r="A542133" s="153"/>
    </row>
    <row r="542134" spans="1:1">
      <c r="A542134" s="153"/>
    </row>
    <row r="542147" spans="1:1">
      <c r="A542147" s="153"/>
    </row>
    <row r="542149" spans="1:1">
      <c r="A542149" s="153"/>
    </row>
    <row r="542151" spans="1:1">
      <c r="A542151" s="154"/>
    </row>
    <row r="542153" spans="1:1">
      <c r="A542153" s="125"/>
    </row>
    <row r="542164" spans="1:1">
      <c r="A542164" s="153"/>
    </row>
    <row r="542165" spans="1:1">
      <c r="A542165" s="153"/>
    </row>
    <row r="542168" spans="1:1">
      <c r="A542168" s="153"/>
    </row>
    <row r="542178" spans="1:1">
      <c r="A542178" s="153"/>
    </row>
    <row r="542179" spans="1:1">
      <c r="A542179" s="153"/>
    </row>
    <row r="542180" spans="1:1">
      <c r="A542180" s="153"/>
    </row>
    <row r="542193" spans="1:1">
      <c r="A542193" s="153"/>
    </row>
    <row r="542195" spans="1:1">
      <c r="A542195" s="153"/>
    </row>
    <row r="542197" spans="1:1">
      <c r="A542197" s="154"/>
    </row>
    <row r="542199" spans="1:1">
      <c r="A542199" s="125"/>
    </row>
    <row r="542210" spans="1:1">
      <c r="A542210" s="153"/>
    </row>
    <row r="542211" spans="1:1">
      <c r="A542211" s="153"/>
    </row>
    <row r="542214" spans="1:1">
      <c r="A542214" s="153"/>
    </row>
    <row r="542224" spans="1:1">
      <c r="A542224" s="153"/>
    </row>
    <row r="542225" spans="1:1">
      <c r="A542225" s="153"/>
    </row>
    <row r="542226" spans="1:1">
      <c r="A542226" s="153"/>
    </row>
    <row r="542239" spans="1:1">
      <c r="A542239" s="153"/>
    </row>
    <row r="542241" spans="1:1">
      <c r="A542241" s="153"/>
    </row>
    <row r="542243" spans="1:1">
      <c r="A542243" s="154"/>
    </row>
    <row r="542245" spans="1:1">
      <c r="A542245" s="125"/>
    </row>
    <row r="542256" spans="1:1">
      <c r="A542256" s="153"/>
    </row>
    <row r="542257" spans="1:1">
      <c r="A542257" s="153"/>
    </row>
    <row r="542260" spans="1:1">
      <c r="A542260" s="153"/>
    </row>
    <row r="542270" spans="1:1">
      <c r="A542270" s="153"/>
    </row>
    <row r="542271" spans="1:1">
      <c r="A542271" s="153"/>
    </row>
    <row r="542272" spans="1:1">
      <c r="A542272" s="153"/>
    </row>
    <row r="542285" spans="1:1">
      <c r="A542285" s="153"/>
    </row>
    <row r="542287" spans="1:1">
      <c r="A542287" s="153"/>
    </row>
    <row r="542289" spans="1:1">
      <c r="A542289" s="154"/>
    </row>
    <row r="542291" spans="1:1">
      <c r="A542291" s="125"/>
    </row>
    <row r="542302" spans="1:1">
      <c r="A542302" s="153"/>
    </row>
    <row r="542303" spans="1:1">
      <c r="A542303" s="153"/>
    </row>
    <row r="542306" spans="1:1">
      <c r="A542306" s="153"/>
    </row>
    <row r="542316" spans="1:1">
      <c r="A542316" s="153"/>
    </row>
    <row r="542317" spans="1:1">
      <c r="A542317" s="153"/>
    </row>
    <row r="542318" spans="1:1">
      <c r="A542318" s="153"/>
    </row>
    <row r="542331" spans="1:1">
      <c r="A542331" s="153"/>
    </row>
    <row r="542333" spans="1:1">
      <c r="A542333" s="153"/>
    </row>
    <row r="542335" spans="1:1">
      <c r="A542335" s="154"/>
    </row>
    <row r="542337" spans="1:1">
      <c r="A542337" s="125"/>
    </row>
    <row r="542348" spans="1:1">
      <c r="A542348" s="153"/>
    </row>
    <row r="542349" spans="1:1">
      <c r="A542349" s="153"/>
    </row>
    <row r="542352" spans="1:1">
      <c r="A542352" s="153"/>
    </row>
    <row r="542362" spans="1:1">
      <c r="A542362" s="153"/>
    </row>
    <row r="542363" spans="1:1">
      <c r="A542363" s="153"/>
    </row>
    <row r="542364" spans="1:1">
      <c r="A542364" s="153"/>
    </row>
    <row r="542377" spans="1:1">
      <c r="A542377" s="153"/>
    </row>
    <row r="542379" spans="1:1">
      <c r="A542379" s="153"/>
    </row>
    <row r="542381" spans="1:1">
      <c r="A542381" s="154"/>
    </row>
    <row r="542383" spans="1:1">
      <c r="A542383" s="125"/>
    </row>
    <row r="542394" spans="1:1">
      <c r="A542394" s="153"/>
    </row>
    <row r="542395" spans="1:1">
      <c r="A542395" s="153"/>
    </row>
    <row r="542398" spans="1:1">
      <c r="A542398" s="153"/>
    </row>
    <row r="542408" spans="1:1">
      <c r="A542408" s="153"/>
    </row>
    <row r="542409" spans="1:1">
      <c r="A542409" s="153"/>
    </row>
    <row r="542410" spans="1:1">
      <c r="A542410" s="153"/>
    </row>
    <row r="542423" spans="1:1">
      <c r="A542423" s="153"/>
    </row>
    <row r="542425" spans="1:1">
      <c r="A542425" s="153"/>
    </row>
    <row r="542427" spans="1:1">
      <c r="A542427" s="154"/>
    </row>
    <row r="542429" spans="1:1">
      <c r="A542429" s="125"/>
    </row>
    <row r="542440" spans="1:1">
      <c r="A542440" s="153"/>
    </row>
    <row r="542441" spans="1:1">
      <c r="A542441" s="153"/>
    </row>
    <row r="542444" spans="1:1">
      <c r="A542444" s="153"/>
    </row>
    <row r="542454" spans="1:1">
      <c r="A542454" s="153"/>
    </row>
    <row r="542455" spans="1:1">
      <c r="A542455" s="153"/>
    </row>
    <row r="542456" spans="1:1">
      <c r="A542456" s="153"/>
    </row>
    <row r="542469" spans="1:1">
      <c r="A542469" s="153"/>
    </row>
    <row r="542471" spans="1:1">
      <c r="A542471" s="153"/>
    </row>
    <row r="542473" spans="1:1">
      <c r="A542473" s="154"/>
    </row>
    <row r="542475" spans="1:1">
      <c r="A542475" s="125"/>
    </row>
    <row r="542486" spans="1:1">
      <c r="A542486" s="153"/>
    </row>
    <row r="542487" spans="1:1">
      <c r="A542487" s="153"/>
    </row>
    <row r="542490" spans="1:1">
      <c r="A542490" s="153"/>
    </row>
    <row r="542500" spans="1:1">
      <c r="A542500" s="153"/>
    </row>
    <row r="542501" spans="1:1">
      <c r="A542501" s="153"/>
    </row>
    <row r="542502" spans="1:1">
      <c r="A542502" s="153"/>
    </row>
    <row r="542515" spans="1:1">
      <c r="A542515" s="153"/>
    </row>
    <row r="542517" spans="1:1">
      <c r="A542517" s="153"/>
    </row>
    <row r="542519" spans="1:1">
      <c r="A542519" s="154"/>
    </row>
    <row r="542521" spans="1:1">
      <c r="A542521" s="125"/>
    </row>
    <row r="542532" spans="1:1">
      <c r="A542532" s="153"/>
    </row>
    <row r="542533" spans="1:1">
      <c r="A542533" s="153"/>
    </row>
    <row r="542536" spans="1:1">
      <c r="A542536" s="153"/>
    </row>
    <row r="542546" spans="1:1">
      <c r="A542546" s="153"/>
    </row>
    <row r="542547" spans="1:1">
      <c r="A542547" s="153"/>
    </row>
    <row r="542548" spans="1:1">
      <c r="A542548" s="153"/>
    </row>
    <row r="542561" spans="1:1">
      <c r="A542561" s="153"/>
    </row>
    <row r="542563" spans="1:1">
      <c r="A542563" s="153"/>
    </row>
    <row r="542565" spans="1:1">
      <c r="A542565" s="154"/>
    </row>
    <row r="542567" spans="1:1">
      <c r="A542567" s="125"/>
    </row>
    <row r="542578" spans="1:1">
      <c r="A542578" s="153"/>
    </row>
    <row r="542579" spans="1:1">
      <c r="A542579" s="153"/>
    </row>
    <row r="542582" spans="1:1">
      <c r="A542582" s="153"/>
    </row>
    <row r="542592" spans="1:1">
      <c r="A542592" s="153"/>
    </row>
    <row r="542593" spans="1:1">
      <c r="A542593" s="153"/>
    </row>
    <row r="542594" spans="1:1">
      <c r="A542594" s="153"/>
    </row>
    <row r="542607" spans="1:1">
      <c r="A542607" s="153"/>
    </row>
    <row r="542609" spans="1:1">
      <c r="A542609" s="153"/>
    </row>
    <row r="542611" spans="1:1">
      <c r="A542611" s="154"/>
    </row>
    <row r="542613" spans="1:1">
      <c r="A542613" s="125"/>
    </row>
    <row r="542624" spans="1:1">
      <c r="A542624" s="153"/>
    </row>
    <row r="542625" spans="1:1">
      <c r="A542625" s="153"/>
    </row>
    <row r="542628" spans="1:1">
      <c r="A542628" s="153"/>
    </row>
    <row r="542638" spans="1:1">
      <c r="A542638" s="153"/>
    </row>
    <row r="542639" spans="1:1">
      <c r="A542639" s="153"/>
    </row>
    <row r="542640" spans="1:1">
      <c r="A542640" s="153"/>
    </row>
    <row r="542653" spans="1:1">
      <c r="A542653" s="153"/>
    </row>
    <row r="542655" spans="1:1">
      <c r="A542655" s="153"/>
    </row>
    <row r="542657" spans="1:1">
      <c r="A542657" s="154"/>
    </row>
    <row r="542659" spans="1:1">
      <c r="A542659" s="125"/>
    </row>
    <row r="542670" spans="1:1">
      <c r="A542670" s="153"/>
    </row>
    <row r="542671" spans="1:1">
      <c r="A542671" s="153"/>
    </row>
    <row r="542674" spans="1:1">
      <c r="A542674" s="153"/>
    </row>
    <row r="542684" spans="1:1">
      <c r="A542684" s="153"/>
    </row>
    <row r="542685" spans="1:1">
      <c r="A542685" s="153"/>
    </row>
    <row r="542686" spans="1:1">
      <c r="A542686" s="153"/>
    </row>
    <row r="542699" spans="1:1">
      <c r="A542699" s="153"/>
    </row>
    <row r="542701" spans="1:1">
      <c r="A542701" s="153"/>
    </row>
    <row r="542703" spans="1:1">
      <c r="A542703" s="154"/>
    </row>
    <row r="542705" spans="1:1">
      <c r="A542705" s="125"/>
    </row>
    <row r="542716" spans="1:1">
      <c r="A542716" s="153"/>
    </row>
    <row r="542717" spans="1:1">
      <c r="A542717" s="153"/>
    </row>
    <row r="542720" spans="1:1">
      <c r="A542720" s="153"/>
    </row>
    <row r="542730" spans="1:1">
      <c r="A542730" s="153"/>
    </row>
    <row r="542731" spans="1:1">
      <c r="A542731" s="153"/>
    </row>
    <row r="542732" spans="1:1">
      <c r="A542732" s="153"/>
    </row>
    <row r="542745" spans="1:1">
      <c r="A542745" s="153"/>
    </row>
    <row r="542747" spans="1:1">
      <c r="A542747" s="153"/>
    </row>
    <row r="542749" spans="1:1">
      <c r="A542749" s="154"/>
    </row>
    <row r="542751" spans="1:1">
      <c r="A542751" s="125"/>
    </row>
    <row r="542762" spans="1:1">
      <c r="A542762" s="153"/>
    </row>
    <row r="542763" spans="1:1">
      <c r="A542763" s="153"/>
    </row>
    <row r="542766" spans="1:1">
      <c r="A542766" s="153"/>
    </row>
    <row r="542776" spans="1:1">
      <c r="A542776" s="153"/>
    </row>
    <row r="542777" spans="1:1">
      <c r="A542777" s="153"/>
    </row>
    <row r="542778" spans="1:1">
      <c r="A542778" s="153"/>
    </row>
    <row r="542791" spans="1:1">
      <c r="A542791" s="153"/>
    </row>
    <row r="542793" spans="1:1">
      <c r="A542793" s="153"/>
    </row>
    <row r="542795" spans="1:1">
      <c r="A542795" s="154"/>
    </row>
    <row r="542797" spans="1:1">
      <c r="A542797" s="125"/>
    </row>
    <row r="542808" spans="1:1">
      <c r="A542808" s="153"/>
    </row>
    <row r="542809" spans="1:1">
      <c r="A542809" s="153"/>
    </row>
    <row r="542812" spans="1:1">
      <c r="A542812" s="153"/>
    </row>
    <row r="542822" spans="1:1">
      <c r="A542822" s="153"/>
    </row>
    <row r="542823" spans="1:1">
      <c r="A542823" s="153"/>
    </row>
    <row r="542824" spans="1:1">
      <c r="A542824" s="153"/>
    </row>
    <row r="542837" spans="1:1">
      <c r="A542837" s="153"/>
    </row>
    <row r="542839" spans="1:1">
      <c r="A542839" s="153"/>
    </row>
    <row r="542841" spans="1:1">
      <c r="A542841" s="154"/>
    </row>
    <row r="542843" spans="1:1">
      <c r="A542843" s="125"/>
    </row>
    <row r="542854" spans="1:1">
      <c r="A542854" s="153"/>
    </row>
    <row r="542855" spans="1:1">
      <c r="A542855" s="153"/>
    </row>
    <row r="542858" spans="1:1">
      <c r="A542858" s="153"/>
    </row>
    <row r="542868" spans="1:1">
      <c r="A542868" s="153"/>
    </row>
    <row r="542869" spans="1:1">
      <c r="A542869" s="153"/>
    </row>
    <row r="542870" spans="1:1">
      <c r="A542870" s="153"/>
    </row>
    <row r="542883" spans="1:1">
      <c r="A542883" s="153"/>
    </row>
    <row r="542885" spans="1:1">
      <c r="A542885" s="153"/>
    </row>
    <row r="542887" spans="1:1">
      <c r="A542887" s="154"/>
    </row>
    <row r="542889" spans="1:1">
      <c r="A542889" s="125"/>
    </row>
    <row r="542900" spans="1:1">
      <c r="A542900" s="153"/>
    </row>
    <row r="542901" spans="1:1">
      <c r="A542901" s="153"/>
    </row>
    <row r="542904" spans="1:1">
      <c r="A542904" s="153"/>
    </row>
    <row r="542914" spans="1:1">
      <c r="A542914" s="153"/>
    </row>
    <row r="542915" spans="1:1">
      <c r="A542915" s="153"/>
    </row>
    <row r="542916" spans="1:1">
      <c r="A542916" s="153"/>
    </row>
    <row r="542929" spans="1:1">
      <c r="A542929" s="153"/>
    </row>
    <row r="542931" spans="1:1">
      <c r="A542931" s="153"/>
    </row>
    <row r="542933" spans="1:1">
      <c r="A542933" s="154"/>
    </row>
    <row r="542935" spans="1:1">
      <c r="A542935" s="125"/>
    </row>
    <row r="542946" spans="1:1">
      <c r="A542946" s="153"/>
    </row>
    <row r="542947" spans="1:1">
      <c r="A542947" s="153"/>
    </row>
    <row r="542950" spans="1:1">
      <c r="A542950" s="153"/>
    </row>
    <row r="542960" spans="1:1">
      <c r="A542960" s="153"/>
    </row>
    <row r="542961" spans="1:1">
      <c r="A542961" s="153"/>
    </row>
    <row r="542962" spans="1:1">
      <c r="A542962" s="153"/>
    </row>
    <row r="542975" spans="1:1">
      <c r="A542975" s="153"/>
    </row>
    <row r="542977" spans="1:1">
      <c r="A542977" s="153"/>
    </row>
    <row r="542979" spans="1:1">
      <c r="A542979" s="154"/>
    </row>
    <row r="542981" spans="1:1">
      <c r="A542981" s="125"/>
    </row>
    <row r="542992" spans="1:1">
      <c r="A542992" s="153"/>
    </row>
    <row r="542993" spans="1:1">
      <c r="A542993" s="153"/>
    </row>
    <row r="542996" spans="1:1">
      <c r="A542996" s="153"/>
    </row>
    <row r="543006" spans="1:1">
      <c r="A543006" s="153"/>
    </row>
    <row r="543007" spans="1:1">
      <c r="A543007" s="153"/>
    </row>
    <row r="543008" spans="1:1">
      <c r="A543008" s="153"/>
    </row>
    <row r="543021" spans="1:1">
      <c r="A543021" s="153"/>
    </row>
    <row r="543023" spans="1:1">
      <c r="A543023" s="153"/>
    </row>
    <row r="543025" spans="1:1">
      <c r="A543025" s="154"/>
    </row>
    <row r="543027" spans="1:1">
      <c r="A543027" s="125"/>
    </row>
    <row r="543038" spans="1:1">
      <c r="A543038" s="153"/>
    </row>
    <row r="543039" spans="1:1">
      <c r="A543039" s="153"/>
    </row>
    <row r="543042" spans="1:1">
      <c r="A543042" s="153"/>
    </row>
    <row r="543052" spans="1:1">
      <c r="A543052" s="153"/>
    </row>
    <row r="543053" spans="1:1">
      <c r="A543053" s="153"/>
    </row>
    <row r="543054" spans="1:1">
      <c r="A543054" s="153"/>
    </row>
    <row r="543067" spans="1:1">
      <c r="A543067" s="153"/>
    </row>
    <row r="543069" spans="1:1">
      <c r="A543069" s="153"/>
    </row>
    <row r="543071" spans="1:1">
      <c r="A543071" s="154"/>
    </row>
    <row r="543073" spans="1:1">
      <c r="A543073" s="125"/>
    </row>
    <row r="543084" spans="1:1">
      <c r="A543084" s="153"/>
    </row>
    <row r="543085" spans="1:1">
      <c r="A543085" s="153"/>
    </row>
    <row r="543088" spans="1:1">
      <c r="A543088" s="153"/>
    </row>
    <row r="543098" spans="1:1">
      <c r="A543098" s="153"/>
    </row>
    <row r="543099" spans="1:1">
      <c r="A543099" s="153"/>
    </row>
    <row r="543100" spans="1:1">
      <c r="A543100" s="153"/>
    </row>
    <row r="543113" spans="1:1">
      <c r="A543113" s="153"/>
    </row>
    <row r="543115" spans="1:1">
      <c r="A543115" s="153"/>
    </row>
    <row r="543117" spans="1:1">
      <c r="A543117" s="154"/>
    </row>
    <row r="543119" spans="1:1">
      <c r="A543119" s="125"/>
    </row>
    <row r="543130" spans="1:1">
      <c r="A543130" s="153"/>
    </row>
    <row r="543131" spans="1:1">
      <c r="A543131" s="153"/>
    </row>
    <row r="543134" spans="1:1">
      <c r="A543134" s="153"/>
    </row>
    <row r="543144" spans="1:1">
      <c r="A543144" s="153"/>
    </row>
    <row r="543145" spans="1:1">
      <c r="A543145" s="153"/>
    </row>
    <row r="543146" spans="1:1">
      <c r="A543146" s="153"/>
    </row>
    <row r="543159" spans="1:1">
      <c r="A543159" s="153"/>
    </row>
    <row r="543161" spans="1:1">
      <c r="A543161" s="153"/>
    </row>
    <row r="543163" spans="1:1">
      <c r="A543163" s="154"/>
    </row>
    <row r="543165" spans="1:1">
      <c r="A543165" s="125"/>
    </row>
    <row r="543176" spans="1:1">
      <c r="A543176" s="153"/>
    </row>
    <row r="543177" spans="1:1">
      <c r="A543177" s="153"/>
    </row>
    <row r="543180" spans="1:1">
      <c r="A543180" s="153"/>
    </row>
    <row r="543190" spans="1:1">
      <c r="A543190" s="153"/>
    </row>
    <row r="543191" spans="1:1">
      <c r="A543191" s="153"/>
    </row>
    <row r="543192" spans="1:1">
      <c r="A543192" s="153"/>
    </row>
    <row r="543205" spans="1:1">
      <c r="A543205" s="153"/>
    </row>
    <row r="543207" spans="1:1">
      <c r="A543207" s="153"/>
    </row>
    <row r="543209" spans="1:1">
      <c r="A543209" s="154"/>
    </row>
    <row r="543211" spans="1:1">
      <c r="A543211" s="125"/>
    </row>
    <row r="543222" spans="1:1">
      <c r="A543222" s="153"/>
    </row>
    <row r="543223" spans="1:1">
      <c r="A543223" s="153"/>
    </row>
    <row r="543226" spans="1:1">
      <c r="A543226" s="153"/>
    </row>
    <row r="543236" spans="1:1">
      <c r="A543236" s="153"/>
    </row>
    <row r="543237" spans="1:1">
      <c r="A543237" s="153"/>
    </row>
    <row r="543238" spans="1:1">
      <c r="A543238" s="153"/>
    </row>
    <row r="543251" spans="1:1">
      <c r="A543251" s="153"/>
    </row>
    <row r="543253" spans="1:1">
      <c r="A543253" s="153"/>
    </row>
    <row r="543255" spans="1:1">
      <c r="A543255" s="154"/>
    </row>
    <row r="543257" spans="1:1">
      <c r="A543257" s="125"/>
    </row>
    <row r="543268" spans="1:1">
      <c r="A543268" s="153"/>
    </row>
    <row r="543269" spans="1:1">
      <c r="A543269" s="153"/>
    </row>
    <row r="543272" spans="1:1">
      <c r="A543272" s="153"/>
    </row>
    <row r="543282" spans="1:1">
      <c r="A543282" s="153"/>
    </row>
    <row r="543283" spans="1:1">
      <c r="A543283" s="153"/>
    </row>
    <row r="543284" spans="1:1">
      <c r="A543284" s="153"/>
    </row>
    <row r="543297" spans="1:1">
      <c r="A543297" s="153"/>
    </row>
    <row r="543299" spans="1:1">
      <c r="A543299" s="153"/>
    </row>
    <row r="543301" spans="1:1">
      <c r="A543301" s="154"/>
    </row>
    <row r="543303" spans="1:1">
      <c r="A543303" s="125"/>
    </row>
    <row r="543314" spans="1:1">
      <c r="A543314" s="153"/>
    </row>
    <row r="543315" spans="1:1">
      <c r="A543315" s="153"/>
    </row>
    <row r="543318" spans="1:1">
      <c r="A543318" s="153"/>
    </row>
    <row r="543328" spans="1:1">
      <c r="A543328" s="153"/>
    </row>
    <row r="543329" spans="1:1">
      <c r="A543329" s="153"/>
    </row>
    <row r="543330" spans="1:1">
      <c r="A543330" s="153"/>
    </row>
    <row r="543343" spans="1:1">
      <c r="A543343" s="153"/>
    </row>
    <row r="543345" spans="1:1">
      <c r="A543345" s="153"/>
    </row>
    <row r="543347" spans="1:1">
      <c r="A543347" s="154"/>
    </row>
    <row r="543349" spans="1:1">
      <c r="A543349" s="125"/>
    </row>
    <row r="543360" spans="1:1">
      <c r="A543360" s="153"/>
    </row>
    <row r="543361" spans="1:1">
      <c r="A543361" s="153"/>
    </row>
    <row r="543364" spans="1:1">
      <c r="A543364" s="153"/>
    </row>
    <row r="543374" spans="1:1">
      <c r="A543374" s="153"/>
    </row>
    <row r="543375" spans="1:1">
      <c r="A543375" s="153"/>
    </row>
    <row r="543376" spans="1:1">
      <c r="A543376" s="153"/>
    </row>
    <row r="543389" spans="1:1">
      <c r="A543389" s="153"/>
    </row>
    <row r="543391" spans="1:1">
      <c r="A543391" s="153"/>
    </row>
    <row r="543393" spans="1:1">
      <c r="A543393" s="154"/>
    </row>
    <row r="543395" spans="1:1">
      <c r="A543395" s="125"/>
    </row>
    <row r="543406" spans="1:1">
      <c r="A543406" s="153"/>
    </row>
    <row r="543407" spans="1:1">
      <c r="A543407" s="153"/>
    </row>
    <row r="543410" spans="1:1">
      <c r="A543410" s="153"/>
    </row>
    <row r="543420" spans="1:1">
      <c r="A543420" s="153"/>
    </row>
    <row r="543421" spans="1:1">
      <c r="A543421" s="153"/>
    </row>
    <row r="543422" spans="1:1">
      <c r="A543422" s="153"/>
    </row>
    <row r="543435" spans="1:1">
      <c r="A543435" s="153"/>
    </row>
    <row r="543437" spans="1:1">
      <c r="A543437" s="153"/>
    </row>
    <row r="543439" spans="1:1">
      <c r="A543439" s="154"/>
    </row>
    <row r="543441" spans="1:1">
      <c r="A543441" s="125"/>
    </row>
    <row r="543452" spans="1:1">
      <c r="A543452" s="153"/>
    </row>
    <row r="543453" spans="1:1">
      <c r="A543453" s="153"/>
    </row>
    <row r="543456" spans="1:1">
      <c r="A543456" s="153"/>
    </row>
    <row r="543466" spans="1:1">
      <c r="A543466" s="153"/>
    </row>
    <row r="543467" spans="1:1">
      <c r="A543467" s="153"/>
    </row>
    <row r="543468" spans="1:1">
      <c r="A543468" s="153"/>
    </row>
    <row r="543481" spans="1:1">
      <c r="A543481" s="153"/>
    </row>
    <row r="543483" spans="1:1">
      <c r="A543483" s="153"/>
    </row>
    <row r="543485" spans="1:1">
      <c r="A543485" s="154"/>
    </row>
    <row r="543487" spans="1:1">
      <c r="A543487" s="125"/>
    </row>
    <row r="543498" spans="1:1">
      <c r="A543498" s="153"/>
    </row>
    <row r="543499" spans="1:1">
      <c r="A543499" s="153"/>
    </row>
    <row r="543502" spans="1:1">
      <c r="A543502" s="153"/>
    </row>
    <row r="543512" spans="1:1">
      <c r="A543512" s="153"/>
    </row>
    <row r="543513" spans="1:1">
      <c r="A543513" s="153"/>
    </row>
    <row r="543514" spans="1:1">
      <c r="A543514" s="153"/>
    </row>
    <row r="543527" spans="1:1">
      <c r="A543527" s="153"/>
    </row>
    <row r="543529" spans="1:1">
      <c r="A543529" s="153"/>
    </row>
    <row r="543531" spans="1:1">
      <c r="A543531" s="154"/>
    </row>
    <row r="543533" spans="1:1">
      <c r="A543533" s="125"/>
    </row>
    <row r="543544" spans="1:1">
      <c r="A543544" s="153"/>
    </row>
    <row r="543545" spans="1:1">
      <c r="A543545" s="153"/>
    </row>
    <row r="543548" spans="1:1">
      <c r="A543548" s="153"/>
    </row>
    <row r="543558" spans="1:1">
      <c r="A543558" s="153"/>
    </row>
    <row r="543559" spans="1:1">
      <c r="A543559" s="153"/>
    </row>
    <row r="543560" spans="1:1">
      <c r="A543560" s="153"/>
    </row>
    <row r="543573" spans="1:1">
      <c r="A543573" s="153"/>
    </row>
    <row r="543575" spans="1:1">
      <c r="A543575" s="153"/>
    </row>
    <row r="543577" spans="1:1">
      <c r="A543577" s="154"/>
    </row>
    <row r="543579" spans="1:1">
      <c r="A543579" s="125"/>
    </row>
    <row r="543590" spans="1:1">
      <c r="A543590" s="153"/>
    </row>
    <row r="543591" spans="1:1">
      <c r="A543591" s="153"/>
    </row>
    <row r="543594" spans="1:1">
      <c r="A543594" s="153"/>
    </row>
    <row r="543604" spans="1:1">
      <c r="A543604" s="153"/>
    </row>
    <row r="543605" spans="1:1">
      <c r="A543605" s="153"/>
    </row>
    <row r="543606" spans="1:1">
      <c r="A543606" s="153"/>
    </row>
    <row r="543619" spans="1:1">
      <c r="A543619" s="153"/>
    </row>
    <row r="543621" spans="1:1">
      <c r="A543621" s="153"/>
    </row>
    <row r="543623" spans="1:1">
      <c r="A543623" s="154"/>
    </row>
    <row r="543625" spans="1:1">
      <c r="A543625" s="125"/>
    </row>
    <row r="543636" spans="1:1">
      <c r="A543636" s="153"/>
    </row>
    <row r="543637" spans="1:1">
      <c r="A543637" s="153"/>
    </row>
    <row r="543640" spans="1:1">
      <c r="A543640" s="153"/>
    </row>
    <row r="543650" spans="1:1">
      <c r="A543650" s="153"/>
    </row>
    <row r="543651" spans="1:1">
      <c r="A543651" s="153"/>
    </row>
    <row r="543652" spans="1:1">
      <c r="A543652" s="153"/>
    </row>
    <row r="543665" spans="1:1">
      <c r="A543665" s="153"/>
    </row>
    <row r="543667" spans="1:1">
      <c r="A543667" s="153"/>
    </row>
    <row r="543669" spans="1:1">
      <c r="A543669" s="154"/>
    </row>
    <row r="543671" spans="1:1">
      <c r="A543671" s="125"/>
    </row>
    <row r="543682" spans="1:1">
      <c r="A543682" s="153"/>
    </row>
    <row r="543683" spans="1:1">
      <c r="A543683" s="153"/>
    </row>
    <row r="543686" spans="1:1">
      <c r="A543686" s="153"/>
    </row>
    <row r="543696" spans="1:1">
      <c r="A543696" s="153"/>
    </row>
    <row r="543697" spans="1:1">
      <c r="A543697" s="153"/>
    </row>
    <row r="543698" spans="1:1">
      <c r="A543698" s="153"/>
    </row>
    <row r="543711" spans="1:1">
      <c r="A543711" s="153"/>
    </row>
    <row r="543713" spans="1:1">
      <c r="A543713" s="153"/>
    </row>
    <row r="543715" spans="1:1">
      <c r="A543715" s="154"/>
    </row>
    <row r="543717" spans="1:1">
      <c r="A543717" s="125"/>
    </row>
    <row r="543728" spans="1:1">
      <c r="A543728" s="153"/>
    </row>
    <row r="543729" spans="1:1">
      <c r="A543729" s="153"/>
    </row>
    <row r="543732" spans="1:1">
      <c r="A543732" s="153"/>
    </row>
    <row r="543742" spans="1:1">
      <c r="A543742" s="153"/>
    </row>
    <row r="543743" spans="1:1">
      <c r="A543743" s="153"/>
    </row>
    <row r="543744" spans="1:1">
      <c r="A543744" s="153"/>
    </row>
    <row r="543757" spans="1:1">
      <c r="A543757" s="153"/>
    </row>
    <row r="543759" spans="1:1">
      <c r="A543759" s="153"/>
    </row>
    <row r="543761" spans="1:1">
      <c r="A543761" s="154"/>
    </row>
    <row r="543763" spans="1:1">
      <c r="A543763" s="125"/>
    </row>
    <row r="543774" spans="1:1">
      <c r="A543774" s="153"/>
    </row>
    <row r="543775" spans="1:1">
      <c r="A543775" s="153"/>
    </row>
    <row r="543778" spans="1:1">
      <c r="A543778" s="153"/>
    </row>
    <row r="543788" spans="1:1">
      <c r="A543788" s="153"/>
    </row>
    <row r="543789" spans="1:1">
      <c r="A543789" s="153"/>
    </row>
    <row r="543790" spans="1:1">
      <c r="A543790" s="153"/>
    </row>
    <row r="543803" spans="1:1">
      <c r="A543803" s="153"/>
    </row>
    <row r="543805" spans="1:1">
      <c r="A543805" s="153"/>
    </row>
    <row r="543807" spans="1:1">
      <c r="A543807" s="154"/>
    </row>
    <row r="543809" spans="1:1">
      <c r="A543809" s="125"/>
    </row>
    <row r="543820" spans="1:1">
      <c r="A543820" s="153"/>
    </row>
    <row r="543821" spans="1:1">
      <c r="A543821" s="153"/>
    </row>
    <row r="543824" spans="1:1">
      <c r="A543824" s="153"/>
    </row>
    <row r="543834" spans="1:1">
      <c r="A543834" s="153"/>
    </row>
    <row r="543835" spans="1:1">
      <c r="A543835" s="153"/>
    </row>
    <row r="543836" spans="1:1">
      <c r="A543836" s="153"/>
    </row>
    <row r="543849" spans="1:1">
      <c r="A543849" s="153"/>
    </row>
    <row r="543851" spans="1:1">
      <c r="A543851" s="153"/>
    </row>
    <row r="543853" spans="1:1">
      <c r="A543853" s="154"/>
    </row>
    <row r="543855" spans="1:1">
      <c r="A543855" s="125"/>
    </row>
    <row r="543866" spans="1:1">
      <c r="A543866" s="153"/>
    </row>
    <row r="543867" spans="1:1">
      <c r="A543867" s="153"/>
    </row>
    <row r="543870" spans="1:1">
      <c r="A543870" s="153"/>
    </row>
    <row r="543880" spans="1:1">
      <c r="A543880" s="153"/>
    </row>
    <row r="543881" spans="1:1">
      <c r="A543881" s="153"/>
    </row>
    <row r="543882" spans="1:1">
      <c r="A543882" s="153"/>
    </row>
    <row r="543895" spans="1:1">
      <c r="A543895" s="153"/>
    </row>
    <row r="543897" spans="1:1">
      <c r="A543897" s="153"/>
    </row>
    <row r="543899" spans="1:1">
      <c r="A543899" s="154"/>
    </row>
    <row r="543901" spans="1:1">
      <c r="A543901" s="125"/>
    </row>
    <row r="543912" spans="1:1">
      <c r="A543912" s="153"/>
    </row>
    <row r="543913" spans="1:1">
      <c r="A543913" s="153"/>
    </row>
    <row r="543916" spans="1:1">
      <c r="A543916" s="153"/>
    </row>
    <row r="543926" spans="1:1">
      <c r="A543926" s="153"/>
    </row>
    <row r="543927" spans="1:1">
      <c r="A543927" s="153"/>
    </row>
    <row r="543928" spans="1:1">
      <c r="A543928" s="153"/>
    </row>
    <row r="543941" spans="1:1">
      <c r="A543941" s="153"/>
    </row>
    <row r="543943" spans="1:1">
      <c r="A543943" s="153"/>
    </row>
    <row r="543945" spans="1:1">
      <c r="A543945" s="154"/>
    </row>
    <row r="543947" spans="1:1">
      <c r="A543947" s="125"/>
    </row>
    <row r="543958" spans="1:1">
      <c r="A543958" s="153"/>
    </row>
    <row r="543959" spans="1:1">
      <c r="A543959" s="153"/>
    </row>
    <row r="543962" spans="1:1">
      <c r="A543962" s="153"/>
    </row>
    <row r="543972" spans="1:1">
      <c r="A543972" s="153"/>
    </row>
    <row r="543973" spans="1:1">
      <c r="A543973" s="153"/>
    </row>
    <row r="543974" spans="1:1">
      <c r="A543974" s="153"/>
    </row>
    <row r="543987" spans="1:1">
      <c r="A543987" s="153"/>
    </row>
    <row r="543989" spans="1:1">
      <c r="A543989" s="153"/>
    </row>
    <row r="543991" spans="1:1">
      <c r="A543991" s="154"/>
    </row>
    <row r="543993" spans="1:1">
      <c r="A543993" s="125"/>
    </row>
    <row r="544004" spans="1:1">
      <c r="A544004" s="153"/>
    </row>
    <row r="544005" spans="1:1">
      <c r="A544005" s="153"/>
    </row>
    <row r="544008" spans="1:1">
      <c r="A544008" s="153"/>
    </row>
    <row r="544018" spans="1:1">
      <c r="A544018" s="153"/>
    </row>
    <row r="544019" spans="1:1">
      <c r="A544019" s="153"/>
    </row>
    <row r="544020" spans="1:1">
      <c r="A544020" s="153"/>
    </row>
    <row r="544033" spans="1:1">
      <c r="A544033" s="153"/>
    </row>
    <row r="544035" spans="1:1">
      <c r="A544035" s="153"/>
    </row>
    <row r="544037" spans="1:1">
      <c r="A544037" s="154"/>
    </row>
    <row r="544039" spans="1:1">
      <c r="A544039" s="125"/>
    </row>
    <row r="544050" spans="1:1">
      <c r="A544050" s="153"/>
    </row>
    <row r="544051" spans="1:1">
      <c r="A544051" s="153"/>
    </row>
    <row r="544054" spans="1:1">
      <c r="A544054" s="153"/>
    </row>
    <row r="544064" spans="1:1">
      <c r="A544064" s="153"/>
    </row>
    <row r="544065" spans="1:1">
      <c r="A544065" s="153"/>
    </row>
    <row r="544066" spans="1:1">
      <c r="A544066" s="153"/>
    </row>
    <row r="544079" spans="1:1">
      <c r="A544079" s="153"/>
    </row>
    <row r="544081" spans="1:1">
      <c r="A544081" s="153"/>
    </row>
    <row r="544083" spans="1:1">
      <c r="A544083" s="154"/>
    </row>
    <row r="544085" spans="1:1">
      <c r="A544085" s="125"/>
    </row>
    <row r="544096" spans="1:1">
      <c r="A544096" s="153"/>
    </row>
    <row r="544097" spans="1:1">
      <c r="A544097" s="153"/>
    </row>
    <row r="544100" spans="1:1">
      <c r="A544100" s="153"/>
    </row>
    <row r="544110" spans="1:1">
      <c r="A544110" s="153"/>
    </row>
    <row r="544111" spans="1:1">
      <c r="A544111" s="153"/>
    </row>
    <row r="544112" spans="1:1">
      <c r="A544112" s="153"/>
    </row>
    <row r="544125" spans="1:1">
      <c r="A544125" s="153"/>
    </row>
    <row r="544127" spans="1:1">
      <c r="A544127" s="153"/>
    </row>
    <row r="544129" spans="1:1">
      <c r="A544129" s="154"/>
    </row>
    <row r="544131" spans="1:1">
      <c r="A544131" s="125"/>
    </row>
    <row r="544142" spans="1:1">
      <c r="A544142" s="153"/>
    </row>
    <row r="544143" spans="1:1">
      <c r="A544143" s="153"/>
    </row>
    <row r="544146" spans="1:1">
      <c r="A544146" s="153"/>
    </row>
    <row r="544156" spans="1:1">
      <c r="A544156" s="153"/>
    </row>
    <row r="544157" spans="1:1">
      <c r="A544157" s="153"/>
    </row>
    <row r="544158" spans="1:1">
      <c r="A544158" s="153"/>
    </row>
    <row r="544171" spans="1:1">
      <c r="A544171" s="153"/>
    </row>
    <row r="544173" spans="1:1">
      <c r="A544173" s="153"/>
    </row>
    <row r="544175" spans="1:1">
      <c r="A544175" s="154"/>
    </row>
    <row r="544177" spans="1:1">
      <c r="A544177" s="125"/>
    </row>
    <row r="544188" spans="1:1">
      <c r="A544188" s="153"/>
    </row>
    <row r="544189" spans="1:1">
      <c r="A544189" s="153"/>
    </row>
    <row r="544192" spans="1:1">
      <c r="A544192" s="153"/>
    </row>
    <row r="544202" spans="1:1">
      <c r="A544202" s="153"/>
    </row>
    <row r="544203" spans="1:1">
      <c r="A544203" s="153"/>
    </row>
    <row r="544204" spans="1:1">
      <c r="A544204" s="153"/>
    </row>
    <row r="544217" spans="1:1">
      <c r="A544217" s="153"/>
    </row>
    <row r="544219" spans="1:1">
      <c r="A544219" s="153"/>
    </row>
    <row r="544221" spans="1:1">
      <c r="A544221" s="154"/>
    </row>
    <row r="544223" spans="1:1">
      <c r="A544223" s="125"/>
    </row>
    <row r="544234" spans="1:1">
      <c r="A544234" s="153"/>
    </row>
    <row r="544235" spans="1:1">
      <c r="A544235" s="153"/>
    </row>
    <row r="544238" spans="1:1">
      <c r="A544238" s="153"/>
    </row>
    <row r="544248" spans="1:1">
      <c r="A544248" s="153"/>
    </row>
    <row r="544249" spans="1:1">
      <c r="A544249" s="153"/>
    </row>
    <row r="544250" spans="1:1">
      <c r="A544250" s="153"/>
    </row>
    <row r="544263" spans="1:1">
      <c r="A544263" s="153"/>
    </row>
    <row r="544265" spans="1:1">
      <c r="A544265" s="153"/>
    </row>
    <row r="544267" spans="1:1">
      <c r="A544267" s="154"/>
    </row>
    <row r="544269" spans="1:1">
      <c r="A544269" s="125"/>
    </row>
    <row r="544280" spans="1:1">
      <c r="A544280" s="153"/>
    </row>
    <row r="544281" spans="1:1">
      <c r="A544281" s="153"/>
    </row>
    <row r="544284" spans="1:1">
      <c r="A544284" s="153"/>
    </row>
    <row r="544294" spans="1:1">
      <c r="A544294" s="153"/>
    </row>
    <row r="544295" spans="1:1">
      <c r="A544295" s="153"/>
    </row>
    <row r="544296" spans="1:1">
      <c r="A544296" s="153"/>
    </row>
    <row r="544309" spans="1:1">
      <c r="A544309" s="153"/>
    </row>
    <row r="544311" spans="1:1">
      <c r="A544311" s="153"/>
    </row>
    <row r="544313" spans="1:1">
      <c r="A544313" s="154"/>
    </row>
    <row r="544315" spans="1:1">
      <c r="A544315" s="125"/>
    </row>
    <row r="544326" spans="1:1">
      <c r="A544326" s="153"/>
    </row>
    <row r="544327" spans="1:1">
      <c r="A544327" s="153"/>
    </row>
    <row r="544330" spans="1:1">
      <c r="A544330" s="153"/>
    </row>
    <row r="544340" spans="1:1">
      <c r="A544340" s="153"/>
    </row>
    <row r="544341" spans="1:1">
      <c r="A544341" s="153"/>
    </row>
    <row r="544342" spans="1:1">
      <c r="A544342" s="153"/>
    </row>
    <row r="544355" spans="1:1">
      <c r="A544355" s="153"/>
    </row>
    <row r="544357" spans="1:1">
      <c r="A544357" s="153"/>
    </row>
    <row r="544359" spans="1:1">
      <c r="A544359" s="154"/>
    </row>
    <row r="544361" spans="1:1">
      <c r="A544361" s="125"/>
    </row>
    <row r="544372" spans="1:1">
      <c r="A544372" s="153"/>
    </row>
    <row r="544373" spans="1:1">
      <c r="A544373" s="153"/>
    </row>
    <row r="544376" spans="1:1">
      <c r="A544376" s="153"/>
    </row>
    <row r="544386" spans="1:1">
      <c r="A544386" s="153"/>
    </row>
    <row r="544387" spans="1:1">
      <c r="A544387" s="153"/>
    </row>
    <row r="544388" spans="1:1">
      <c r="A544388" s="153"/>
    </row>
    <row r="544401" spans="1:1">
      <c r="A544401" s="153"/>
    </row>
    <row r="544403" spans="1:1">
      <c r="A544403" s="153"/>
    </row>
    <row r="544405" spans="1:1">
      <c r="A544405" s="154"/>
    </row>
    <row r="544407" spans="1:1">
      <c r="A544407" s="125"/>
    </row>
    <row r="544418" spans="1:1">
      <c r="A544418" s="153"/>
    </row>
    <row r="544419" spans="1:1">
      <c r="A544419" s="153"/>
    </row>
    <row r="544422" spans="1:1">
      <c r="A544422" s="153"/>
    </row>
    <row r="544432" spans="1:1">
      <c r="A544432" s="153"/>
    </row>
    <row r="544433" spans="1:1">
      <c r="A544433" s="153"/>
    </row>
    <row r="544434" spans="1:1">
      <c r="A544434" s="153"/>
    </row>
    <row r="544447" spans="1:1">
      <c r="A544447" s="153"/>
    </row>
    <row r="544449" spans="1:1">
      <c r="A544449" s="153"/>
    </row>
    <row r="544451" spans="1:1">
      <c r="A544451" s="154"/>
    </row>
    <row r="544453" spans="1:1">
      <c r="A544453" s="125"/>
    </row>
    <row r="544464" spans="1:1">
      <c r="A544464" s="153"/>
    </row>
    <row r="544465" spans="1:1">
      <c r="A544465" s="153"/>
    </row>
    <row r="544468" spans="1:1">
      <c r="A544468" s="153"/>
    </row>
    <row r="544478" spans="1:1">
      <c r="A544478" s="153"/>
    </row>
    <row r="544479" spans="1:1">
      <c r="A544479" s="153"/>
    </row>
    <row r="544480" spans="1:1">
      <c r="A544480" s="153"/>
    </row>
    <row r="544493" spans="1:1">
      <c r="A544493" s="153"/>
    </row>
    <row r="544495" spans="1:1">
      <c r="A544495" s="153"/>
    </row>
    <row r="544497" spans="1:1">
      <c r="A544497" s="154"/>
    </row>
    <row r="544499" spans="1:1">
      <c r="A544499" s="125"/>
    </row>
    <row r="544510" spans="1:1">
      <c r="A544510" s="153"/>
    </row>
    <row r="544511" spans="1:1">
      <c r="A544511" s="153"/>
    </row>
    <row r="544514" spans="1:1">
      <c r="A544514" s="153"/>
    </row>
    <row r="544524" spans="1:1">
      <c r="A544524" s="153"/>
    </row>
    <row r="544525" spans="1:1">
      <c r="A544525" s="153"/>
    </row>
    <row r="544526" spans="1:1">
      <c r="A544526" s="153"/>
    </row>
    <row r="544539" spans="1:1">
      <c r="A544539" s="153"/>
    </row>
    <row r="544541" spans="1:1">
      <c r="A544541" s="153"/>
    </row>
    <row r="544543" spans="1:1">
      <c r="A544543" s="154"/>
    </row>
    <row r="544545" spans="1:1">
      <c r="A544545" s="125"/>
    </row>
    <row r="544556" spans="1:1">
      <c r="A544556" s="153"/>
    </row>
    <row r="544557" spans="1:1">
      <c r="A544557" s="153"/>
    </row>
    <row r="544560" spans="1:1">
      <c r="A544560" s="153"/>
    </row>
    <row r="544570" spans="1:1">
      <c r="A544570" s="153"/>
    </row>
    <row r="544571" spans="1:1">
      <c r="A544571" s="153"/>
    </row>
    <row r="544572" spans="1:1">
      <c r="A544572" s="153"/>
    </row>
    <row r="544585" spans="1:1">
      <c r="A544585" s="153"/>
    </row>
    <row r="544587" spans="1:1">
      <c r="A544587" s="153"/>
    </row>
    <row r="544589" spans="1:1">
      <c r="A544589" s="154"/>
    </row>
    <row r="544591" spans="1:1">
      <c r="A544591" s="125"/>
    </row>
    <row r="544602" spans="1:1">
      <c r="A544602" s="153"/>
    </row>
    <row r="544603" spans="1:1">
      <c r="A544603" s="153"/>
    </row>
    <row r="544606" spans="1:1">
      <c r="A544606" s="153"/>
    </row>
    <row r="544616" spans="1:1">
      <c r="A544616" s="153"/>
    </row>
    <row r="544617" spans="1:1">
      <c r="A544617" s="153"/>
    </row>
    <row r="544618" spans="1:1">
      <c r="A544618" s="153"/>
    </row>
    <row r="544631" spans="1:1">
      <c r="A544631" s="153"/>
    </row>
    <row r="544633" spans="1:1">
      <c r="A544633" s="153"/>
    </row>
    <row r="544635" spans="1:1">
      <c r="A544635" s="154"/>
    </row>
    <row r="544637" spans="1:1">
      <c r="A544637" s="125"/>
    </row>
    <row r="544648" spans="1:1">
      <c r="A544648" s="153"/>
    </row>
    <row r="544649" spans="1:1">
      <c r="A544649" s="153"/>
    </row>
    <row r="544652" spans="1:1">
      <c r="A544652" s="153"/>
    </row>
    <row r="544662" spans="1:1">
      <c r="A544662" s="153"/>
    </row>
    <row r="544663" spans="1:1">
      <c r="A544663" s="153"/>
    </row>
    <row r="544664" spans="1:1">
      <c r="A544664" s="153"/>
    </row>
    <row r="544677" spans="1:1">
      <c r="A544677" s="153"/>
    </row>
    <row r="544679" spans="1:1">
      <c r="A544679" s="153"/>
    </row>
    <row r="544681" spans="1:1">
      <c r="A544681" s="154"/>
    </row>
    <row r="544683" spans="1:1">
      <c r="A544683" s="125"/>
    </row>
    <row r="544694" spans="1:1">
      <c r="A544694" s="153"/>
    </row>
    <row r="544695" spans="1:1">
      <c r="A544695" s="153"/>
    </row>
    <row r="544698" spans="1:1">
      <c r="A544698" s="153"/>
    </row>
    <row r="544708" spans="1:1">
      <c r="A544708" s="153"/>
    </row>
    <row r="544709" spans="1:1">
      <c r="A544709" s="153"/>
    </row>
    <row r="544710" spans="1:1">
      <c r="A544710" s="153"/>
    </row>
    <row r="544723" spans="1:1">
      <c r="A544723" s="153"/>
    </row>
    <row r="544725" spans="1:1">
      <c r="A544725" s="153"/>
    </row>
    <row r="544727" spans="1:1">
      <c r="A544727" s="154"/>
    </row>
    <row r="544729" spans="1:1">
      <c r="A544729" s="125"/>
    </row>
    <row r="544740" spans="1:1">
      <c r="A544740" s="153"/>
    </row>
    <row r="544741" spans="1:1">
      <c r="A544741" s="153"/>
    </row>
    <row r="544744" spans="1:1">
      <c r="A544744" s="153"/>
    </row>
    <row r="544754" spans="1:1">
      <c r="A544754" s="153"/>
    </row>
    <row r="544755" spans="1:1">
      <c r="A544755" s="153"/>
    </row>
    <row r="544756" spans="1:1">
      <c r="A544756" s="153"/>
    </row>
    <row r="544769" spans="1:1">
      <c r="A544769" s="153"/>
    </row>
    <row r="544771" spans="1:1">
      <c r="A544771" s="153"/>
    </row>
    <row r="544773" spans="1:1">
      <c r="A544773" s="154"/>
    </row>
    <row r="544775" spans="1:1">
      <c r="A544775" s="125"/>
    </row>
    <row r="544786" spans="1:1">
      <c r="A544786" s="153"/>
    </row>
    <row r="544787" spans="1:1">
      <c r="A544787" s="153"/>
    </row>
    <row r="544790" spans="1:1">
      <c r="A544790" s="153"/>
    </row>
    <row r="544800" spans="1:1">
      <c r="A544800" s="153"/>
    </row>
    <row r="544801" spans="1:1">
      <c r="A544801" s="153"/>
    </row>
    <row r="544802" spans="1:1">
      <c r="A544802" s="153"/>
    </row>
    <row r="544815" spans="1:1">
      <c r="A544815" s="153"/>
    </row>
    <row r="544817" spans="1:1">
      <c r="A544817" s="153"/>
    </row>
    <row r="544819" spans="1:1">
      <c r="A544819" s="154"/>
    </row>
    <row r="544821" spans="1:1">
      <c r="A544821" s="125"/>
    </row>
    <row r="544832" spans="1:1">
      <c r="A544832" s="153"/>
    </row>
    <row r="544833" spans="1:1">
      <c r="A544833" s="153"/>
    </row>
    <row r="544836" spans="1:1">
      <c r="A544836" s="153"/>
    </row>
    <row r="544846" spans="1:1">
      <c r="A544846" s="153"/>
    </row>
    <row r="544847" spans="1:1">
      <c r="A544847" s="153"/>
    </row>
    <row r="544848" spans="1:1">
      <c r="A544848" s="153"/>
    </row>
    <row r="544861" spans="1:1">
      <c r="A544861" s="153"/>
    </row>
    <row r="544863" spans="1:1">
      <c r="A544863" s="153"/>
    </row>
    <row r="544865" spans="1:1">
      <c r="A544865" s="154"/>
    </row>
    <row r="544867" spans="1:1">
      <c r="A544867" s="125"/>
    </row>
    <row r="544878" spans="1:1">
      <c r="A544878" s="153"/>
    </row>
    <row r="544879" spans="1:1">
      <c r="A544879" s="153"/>
    </row>
    <row r="544882" spans="1:1">
      <c r="A544882" s="153"/>
    </row>
    <row r="544892" spans="1:1">
      <c r="A544892" s="153"/>
    </row>
    <row r="544893" spans="1:1">
      <c r="A544893" s="153"/>
    </row>
    <row r="544894" spans="1:1">
      <c r="A544894" s="153"/>
    </row>
    <row r="544907" spans="1:1">
      <c r="A544907" s="153"/>
    </row>
    <row r="544909" spans="1:1">
      <c r="A544909" s="153"/>
    </row>
    <row r="544911" spans="1:1">
      <c r="A544911" s="154"/>
    </row>
    <row r="544913" spans="1:1">
      <c r="A544913" s="125"/>
    </row>
    <row r="544924" spans="1:1">
      <c r="A544924" s="153"/>
    </row>
    <row r="544925" spans="1:1">
      <c r="A544925" s="153"/>
    </row>
    <row r="544928" spans="1:1">
      <c r="A544928" s="153"/>
    </row>
    <row r="544938" spans="1:1">
      <c r="A544938" s="153"/>
    </row>
    <row r="544939" spans="1:1">
      <c r="A544939" s="153"/>
    </row>
    <row r="544940" spans="1:1">
      <c r="A544940" s="153"/>
    </row>
    <row r="544953" spans="1:1">
      <c r="A544953" s="153"/>
    </row>
    <row r="544955" spans="1:1">
      <c r="A544955" s="153"/>
    </row>
    <row r="544957" spans="1:1">
      <c r="A544957" s="154"/>
    </row>
    <row r="544959" spans="1:1">
      <c r="A544959" s="125"/>
    </row>
    <row r="544970" spans="1:1">
      <c r="A544970" s="153"/>
    </row>
    <row r="544971" spans="1:1">
      <c r="A544971" s="153"/>
    </row>
    <row r="544974" spans="1:1">
      <c r="A544974" s="153"/>
    </row>
    <row r="544984" spans="1:1">
      <c r="A544984" s="153"/>
    </row>
    <row r="544985" spans="1:1">
      <c r="A544985" s="153"/>
    </row>
    <row r="544986" spans="1:1">
      <c r="A544986" s="153"/>
    </row>
    <row r="544999" spans="1:1">
      <c r="A544999" s="153"/>
    </row>
    <row r="545001" spans="1:1">
      <c r="A545001" s="153"/>
    </row>
    <row r="545003" spans="1:1">
      <c r="A545003" s="154"/>
    </row>
    <row r="545005" spans="1:1">
      <c r="A545005" s="125"/>
    </row>
    <row r="545016" spans="1:1">
      <c r="A545016" s="153"/>
    </row>
    <row r="545017" spans="1:1">
      <c r="A545017" s="153"/>
    </row>
    <row r="545020" spans="1:1">
      <c r="A545020" s="153"/>
    </row>
    <row r="545030" spans="1:1">
      <c r="A545030" s="153"/>
    </row>
    <row r="545031" spans="1:1">
      <c r="A545031" s="153"/>
    </row>
    <row r="545032" spans="1:1">
      <c r="A545032" s="153"/>
    </row>
    <row r="545045" spans="1:1">
      <c r="A545045" s="153"/>
    </row>
    <row r="545047" spans="1:1">
      <c r="A545047" s="153"/>
    </row>
    <row r="545049" spans="1:1">
      <c r="A545049" s="154"/>
    </row>
    <row r="545051" spans="1:1">
      <c r="A545051" s="125"/>
    </row>
    <row r="545062" spans="1:1">
      <c r="A545062" s="153"/>
    </row>
    <row r="545063" spans="1:1">
      <c r="A545063" s="153"/>
    </row>
    <row r="545066" spans="1:1">
      <c r="A545066" s="153"/>
    </row>
    <row r="545076" spans="1:1">
      <c r="A545076" s="153"/>
    </row>
    <row r="545077" spans="1:1">
      <c r="A545077" s="153"/>
    </row>
    <row r="545078" spans="1:1">
      <c r="A545078" s="153"/>
    </row>
    <row r="545091" spans="1:1">
      <c r="A545091" s="153"/>
    </row>
    <row r="545093" spans="1:1">
      <c r="A545093" s="153"/>
    </row>
    <row r="545095" spans="1:1">
      <c r="A545095" s="154"/>
    </row>
    <row r="545097" spans="1:1">
      <c r="A545097" s="125"/>
    </row>
    <row r="545108" spans="1:1">
      <c r="A545108" s="153"/>
    </row>
    <row r="545109" spans="1:1">
      <c r="A545109" s="153"/>
    </row>
    <row r="545112" spans="1:1">
      <c r="A545112" s="153"/>
    </row>
    <row r="545122" spans="1:1">
      <c r="A545122" s="153"/>
    </row>
    <row r="545123" spans="1:1">
      <c r="A545123" s="153"/>
    </row>
    <row r="545124" spans="1:1">
      <c r="A545124" s="153"/>
    </row>
    <row r="545137" spans="1:1">
      <c r="A545137" s="153"/>
    </row>
    <row r="545139" spans="1:1">
      <c r="A545139" s="153"/>
    </row>
    <row r="545141" spans="1:1">
      <c r="A545141" s="154"/>
    </row>
    <row r="545143" spans="1:1">
      <c r="A545143" s="125"/>
    </row>
    <row r="545154" spans="1:1">
      <c r="A545154" s="153"/>
    </row>
    <row r="545155" spans="1:1">
      <c r="A545155" s="153"/>
    </row>
    <row r="545158" spans="1:1">
      <c r="A545158" s="153"/>
    </row>
    <row r="545168" spans="1:1">
      <c r="A545168" s="153"/>
    </row>
    <row r="545169" spans="1:1">
      <c r="A545169" s="153"/>
    </row>
    <row r="545170" spans="1:1">
      <c r="A545170" s="153"/>
    </row>
    <row r="545183" spans="1:1">
      <c r="A545183" s="153"/>
    </row>
    <row r="545185" spans="1:1">
      <c r="A545185" s="153"/>
    </row>
    <row r="545187" spans="1:1">
      <c r="A545187" s="154"/>
    </row>
    <row r="545189" spans="1:1">
      <c r="A545189" s="125"/>
    </row>
    <row r="545200" spans="1:1">
      <c r="A545200" s="153"/>
    </row>
    <row r="545201" spans="1:1">
      <c r="A545201" s="153"/>
    </row>
    <row r="545204" spans="1:1">
      <c r="A545204" s="153"/>
    </row>
    <row r="545214" spans="1:1">
      <c r="A545214" s="153"/>
    </row>
    <row r="545215" spans="1:1">
      <c r="A545215" s="153"/>
    </row>
    <row r="545216" spans="1:1">
      <c r="A545216" s="153"/>
    </row>
    <row r="545229" spans="1:1">
      <c r="A545229" s="153"/>
    </row>
    <row r="545231" spans="1:1">
      <c r="A545231" s="153"/>
    </row>
    <row r="545233" spans="1:1">
      <c r="A545233" s="154"/>
    </row>
    <row r="545235" spans="1:1">
      <c r="A545235" s="125"/>
    </row>
    <row r="545246" spans="1:1">
      <c r="A545246" s="153"/>
    </row>
    <row r="545247" spans="1:1">
      <c r="A545247" s="153"/>
    </row>
    <row r="545250" spans="1:1">
      <c r="A545250" s="153"/>
    </row>
    <row r="545260" spans="1:1">
      <c r="A545260" s="153"/>
    </row>
    <row r="545261" spans="1:1">
      <c r="A545261" s="153"/>
    </row>
    <row r="545262" spans="1:1">
      <c r="A545262" s="153"/>
    </row>
    <row r="545275" spans="1:1">
      <c r="A545275" s="153"/>
    </row>
    <row r="545277" spans="1:1">
      <c r="A545277" s="153"/>
    </row>
    <row r="545279" spans="1:1">
      <c r="A545279" s="154"/>
    </row>
    <row r="545281" spans="1:1">
      <c r="A545281" s="125"/>
    </row>
    <row r="545292" spans="1:1">
      <c r="A545292" s="153"/>
    </row>
    <row r="545293" spans="1:1">
      <c r="A545293" s="153"/>
    </row>
    <row r="545296" spans="1:1">
      <c r="A545296" s="153"/>
    </row>
    <row r="545306" spans="1:1">
      <c r="A545306" s="153"/>
    </row>
    <row r="545307" spans="1:1">
      <c r="A545307" s="153"/>
    </row>
    <row r="545308" spans="1:1">
      <c r="A545308" s="153"/>
    </row>
    <row r="545321" spans="1:1">
      <c r="A545321" s="153"/>
    </row>
    <row r="545323" spans="1:1">
      <c r="A545323" s="153"/>
    </row>
    <row r="545325" spans="1:1">
      <c r="A545325" s="154"/>
    </row>
    <row r="545327" spans="1:1">
      <c r="A545327" s="125"/>
    </row>
    <row r="545338" spans="1:1">
      <c r="A545338" s="153"/>
    </row>
    <row r="545339" spans="1:1">
      <c r="A545339" s="153"/>
    </row>
    <row r="545342" spans="1:1">
      <c r="A545342" s="153"/>
    </row>
    <row r="545352" spans="1:1">
      <c r="A545352" s="153"/>
    </row>
    <row r="545353" spans="1:1">
      <c r="A545353" s="153"/>
    </row>
    <row r="545354" spans="1:1">
      <c r="A545354" s="153"/>
    </row>
    <row r="545367" spans="1:1">
      <c r="A545367" s="153"/>
    </row>
    <row r="545369" spans="1:1">
      <c r="A545369" s="153"/>
    </row>
    <row r="545371" spans="1:1">
      <c r="A545371" s="154"/>
    </row>
    <row r="545373" spans="1:1">
      <c r="A545373" s="125"/>
    </row>
    <row r="545384" spans="1:1">
      <c r="A545384" s="153"/>
    </row>
    <row r="545385" spans="1:1">
      <c r="A545385" s="153"/>
    </row>
    <row r="545388" spans="1:1">
      <c r="A545388" s="153"/>
    </row>
    <row r="545398" spans="1:1">
      <c r="A545398" s="153"/>
    </row>
    <row r="545399" spans="1:1">
      <c r="A545399" s="153"/>
    </row>
    <row r="545400" spans="1:1">
      <c r="A545400" s="153"/>
    </row>
    <row r="545413" spans="1:1">
      <c r="A545413" s="153"/>
    </row>
    <row r="545415" spans="1:1">
      <c r="A545415" s="153"/>
    </row>
    <row r="545417" spans="1:1">
      <c r="A545417" s="154"/>
    </row>
    <row r="545419" spans="1:1">
      <c r="A545419" s="125"/>
    </row>
    <row r="545430" spans="1:1">
      <c r="A545430" s="153"/>
    </row>
    <row r="545431" spans="1:1">
      <c r="A545431" s="153"/>
    </row>
    <row r="545434" spans="1:1">
      <c r="A545434" s="153"/>
    </row>
    <row r="545444" spans="1:1">
      <c r="A545444" s="153"/>
    </row>
    <row r="545445" spans="1:1">
      <c r="A545445" s="153"/>
    </row>
    <row r="545446" spans="1:1">
      <c r="A545446" s="153"/>
    </row>
    <row r="545459" spans="1:1">
      <c r="A545459" s="153"/>
    </row>
    <row r="545461" spans="1:1">
      <c r="A545461" s="153"/>
    </row>
    <row r="545463" spans="1:1">
      <c r="A545463" s="154"/>
    </row>
    <row r="545465" spans="1:1">
      <c r="A545465" s="125"/>
    </row>
    <row r="545476" spans="1:1">
      <c r="A545476" s="153"/>
    </row>
    <row r="545477" spans="1:1">
      <c r="A545477" s="153"/>
    </row>
    <row r="545480" spans="1:1">
      <c r="A545480" s="153"/>
    </row>
    <row r="545490" spans="1:1">
      <c r="A545490" s="153"/>
    </row>
    <row r="545491" spans="1:1">
      <c r="A545491" s="153"/>
    </row>
    <row r="545492" spans="1:1">
      <c r="A545492" s="153"/>
    </row>
    <row r="545505" spans="1:1">
      <c r="A545505" s="153"/>
    </row>
    <row r="545507" spans="1:1">
      <c r="A545507" s="153"/>
    </row>
    <row r="545509" spans="1:1">
      <c r="A545509" s="154"/>
    </row>
    <row r="545511" spans="1:1">
      <c r="A545511" s="125"/>
    </row>
    <row r="545522" spans="1:1">
      <c r="A545522" s="153"/>
    </row>
    <row r="545523" spans="1:1">
      <c r="A545523" s="153"/>
    </row>
    <row r="545526" spans="1:1">
      <c r="A545526" s="153"/>
    </row>
    <row r="545536" spans="1:1">
      <c r="A545536" s="153"/>
    </row>
    <row r="545537" spans="1:1">
      <c r="A545537" s="153"/>
    </row>
    <row r="545538" spans="1:1">
      <c r="A545538" s="153"/>
    </row>
    <row r="545551" spans="1:1">
      <c r="A545551" s="153"/>
    </row>
    <row r="545553" spans="1:1">
      <c r="A545553" s="153"/>
    </row>
    <row r="545555" spans="1:1">
      <c r="A545555" s="154"/>
    </row>
    <row r="545557" spans="1:1">
      <c r="A545557" s="125"/>
    </row>
    <row r="545568" spans="1:1">
      <c r="A545568" s="153"/>
    </row>
    <row r="545569" spans="1:1">
      <c r="A545569" s="153"/>
    </row>
    <row r="545572" spans="1:1">
      <c r="A545572" s="153"/>
    </row>
    <row r="545582" spans="1:1">
      <c r="A545582" s="153"/>
    </row>
    <row r="545583" spans="1:1">
      <c r="A545583" s="153"/>
    </row>
    <row r="545584" spans="1:1">
      <c r="A545584" s="153"/>
    </row>
    <row r="545597" spans="1:1">
      <c r="A545597" s="153"/>
    </row>
    <row r="545599" spans="1:1">
      <c r="A545599" s="153"/>
    </row>
    <row r="545601" spans="1:1">
      <c r="A545601" s="154"/>
    </row>
    <row r="545603" spans="1:1">
      <c r="A545603" s="125"/>
    </row>
    <row r="545614" spans="1:1">
      <c r="A545614" s="153"/>
    </row>
    <row r="545615" spans="1:1">
      <c r="A545615" s="153"/>
    </row>
    <row r="545618" spans="1:1">
      <c r="A545618" s="153"/>
    </row>
    <row r="545628" spans="1:1">
      <c r="A545628" s="153"/>
    </row>
    <row r="545629" spans="1:1">
      <c r="A545629" s="153"/>
    </row>
    <row r="545630" spans="1:1">
      <c r="A545630" s="153"/>
    </row>
    <row r="545643" spans="1:1">
      <c r="A545643" s="153"/>
    </row>
    <row r="545645" spans="1:1">
      <c r="A545645" s="153"/>
    </row>
    <row r="545647" spans="1:1">
      <c r="A545647" s="154"/>
    </row>
    <row r="545649" spans="1:1">
      <c r="A545649" s="125"/>
    </row>
    <row r="545660" spans="1:1">
      <c r="A545660" s="153"/>
    </row>
    <row r="545661" spans="1:1">
      <c r="A545661" s="153"/>
    </row>
    <row r="545664" spans="1:1">
      <c r="A545664" s="153"/>
    </row>
    <row r="545674" spans="1:1">
      <c r="A545674" s="153"/>
    </row>
    <row r="545675" spans="1:1">
      <c r="A545675" s="153"/>
    </row>
    <row r="545676" spans="1:1">
      <c r="A545676" s="153"/>
    </row>
    <row r="545689" spans="1:1">
      <c r="A545689" s="153"/>
    </row>
    <row r="545691" spans="1:1">
      <c r="A545691" s="153"/>
    </row>
    <row r="545693" spans="1:1">
      <c r="A545693" s="154"/>
    </row>
    <row r="545695" spans="1:1">
      <c r="A545695" s="125"/>
    </row>
    <row r="545706" spans="1:1">
      <c r="A545706" s="153"/>
    </row>
    <row r="545707" spans="1:1">
      <c r="A545707" s="153"/>
    </row>
    <row r="545710" spans="1:1">
      <c r="A545710" s="153"/>
    </row>
    <row r="545720" spans="1:1">
      <c r="A545720" s="153"/>
    </row>
    <row r="545721" spans="1:1">
      <c r="A545721" s="153"/>
    </row>
    <row r="545722" spans="1:1">
      <c r="A545722" s="153"/>
    </row>
    <row r="545735" spans="1:1">
      <c r="A545735" s="153"/>
    </row>
    <row r="545737" spans="1:1">
      <c r="A545737" s="153"/>
    </row>
    <row r="545739" spans="1:1">
      <c r="A545739" s="154"/>
    </row>
    <row r="545741" spans="1:1">
      <c r="A545741" s="125"/>
    </row>
    <row r="545752" spans="1:1">
      <c r="A545752" s="153"/>
    </row>
    <row r="545753" spans="1:1">
      <c r="A545753" s="153"/>
    </row>
    <row r="545756" spans="1:1">
      <c r="A545756" s="153"/>
    </row>
    <row r="545766" spans="1:1">
      <c r="A545766" s="153"/>
    </row>
    <row r="545767" spans="1:1">
      <c r="A545767" s="153"/>
    </row>
    <row r="545768" spans="1:1">
      <c r="A545768" s="153"/>
    </row>
    <row r="545781" spans="1:1">
      <c r="A545781" s="153"/>
    </row>
    <row r="545783" spans="1:1">
      <c r="A545783" s="153"/>
    </row>
    <row r="545785" spans="1:1">
      <c r="A545785" s="154"/>
    </row>
    <row r="545787" spans="1:1">
      <c r="A545787" s="125"/>
    </row>
    <row r="545798" spans="1:1">
      <c r="A545798" s="153"/>
    </row>
    <row r="545799" spans="1:1">
      <c r="A545799" s="153"/>
    </row>
    <row r="545802" spans="1:1">
      <c r="A545802" s="153"/>
    </row>
    <row r="545812" spans="1:1">
      <c r="A545812" s="153"/>
    </row>
    <row r="545813" spans="1:1">
      <c r="A545813" s="153"/>
    </row>
    <row r="545814" spans="1:1">
      <c r="A545814" s="153"/>
    </row>
    <row r="545827" spans="1:1">
      <c r="A545827" s="153"/>
    </row>
    <row r="545829" spans="1:1">
      <c r="A545829" s="153"/>
    </row>
    <row r="545831" spans="1:1">
      <c r="A545831" s="154"/>
    </row>
    <row r="545833" spans="1:1">
      <c r="A545833" s="125"/>
    </row>
    <row r="545844" spans="1:1">
      <c r="A545844" s="153"/>
    </row>
    <row r="545845" spans="1:1">
      <c r="A545845" s="153"/>
    </row>
    <row r="545848" spans="1:1">
      <c r="A545848" s="153"/>
    </row>
    <row r="545858" spans="1:1">
      <c r="A545858" s="153"/>
    </row>
    <row r="545859" spans="1:1">
      <c r="A545859" s="153"/>
    </row>
    <row r="545860" spans="1:1">
      <c r="A545860" s="153"/>
    </row>
    <row r="545873" spans="1:1">
      <c r="A545873" s="153"/>
    </row>
    <row r="545875" spans="1:1">
      <c r="A545875" s="153"/>
    </row>
    <row r="545877" spans="1:1">
      <c r="A545877" s="154"/>
    </row>
    <row r="545879" spans="1:1">
      <c r="A545879" s="125"/>
    </row>
    <row r="545890" spans="1:1">
      <c r="A545890" s="153"/>
    </row>
    <row r="545891" spans="1:1">
      <c r="A545891" s="153"/>
    </row>
    <row r="545894" spans="1:1">
      <c r="A545894" s="153"/>
    </row>
    <row r="545904" spans="1:1">
      <c r="A545904" s="153"/>
    </row>
    <row r="545905" spans="1:1">
      <c r="A545905" s="153"/>
    </row>
    <row r="545906" spans="1:1">
      <c r="A545906" s="153"/>
    </row>
    <row r="545919" spans="1:1">
      <c r="A545919" s="153"/>
    </row>
    <row r="545921" spans="1:1">
      <c r="A545921" s="153"/>
    </row>
    <row r="545923" spans="1:1">
      <c r="A545923" s="154"/>
    </row>
    <row r="545925" spans="1:1">
      <c r="A545925" s="125"/>
    </row>
    <row r="545936" spans="1:1">
      <c r="A545936" s="153"/>
    </row>
    <row r="545937" spans="1:1">
      <c r="A545937" s="153"/>
    </row>
    <row r="545940" spans="1:1">
      <c r="A545940" s="153"/>
    </row>
    <row r="545950" spans="1:1">
      <c r="A545950" s="153"/>
    </row>
    <row r="545951" spans="1:1">
      <c r="A545951" s="153"/>
    </row>
    <row r="545952" spans="1:1">
      <c r="A545952" s="153"/>
    </row>
    <row r="545965" spans="1:1">
      <c r="A545965" s="153"/>
    </row>
    <row r="545967" spans="1:1">
      <c r="A545967" s="153"/>
    </row>
    <row r="545969" spans="1:1">
      <c r="A545969" s="154"/>
    </row>
    <row r="545971" spans="1:1">
      <c r="A545971" s="125"/>
    </row>
    <row r="545982" spans="1:1">
      <c r="A545982" s="153"/>
    </row>
    <row r="545983" spans="1:1">
      <c r="A545983" s="153"/>
    </row>
    <row r="545986" spans="1:1">
      <c r="A545986" s="153"/>
    </row>
    <row r="545996" spans="1:1">
      <c r="A545996" s="153"/>
    </row>
    <row r="545997" spans="1:1">
      <c r="A545997" s="153"/>
    </row>
    <row r="545998" spans="1:1">
      <c r="A545998" s="153"/>
    </row>
    <row r="546011" spans="1:1">
      <c r="A546011" s="153"/>
    </row>
    <row r="546013" spans="1:1">
      <c r="A546013" s="153"/>
    </row>
    <row r="546015" spans="1:1">
      <c r="A546015" s="154"/>
    </row>
    <row r="546017" spans="1:1">
      <c r="A546017" s="125"/>
    </row>
    <row r="546028" spans="1:1">
      <c r="A546028" s="153"/>
    </row>
    <row r="546029" spans="1:1">
      <c r="A546029" s="153"/>
    </row>
    <row r="546032" spans="1:1">
      <c r="A546032" s="153"/>
    </row>
    <row r="546042" spans="1:1">
      <c r="A546042" s="153"/>
    </row>
    <row r="546043" spans="1:1">
      <c r="A546043" s="153"/>
    </row>
    <row r="546044" spans="1:1">
      <c r="A546044" s="153"/>
    </row>
    <row r="546057" spans="1:1">
      <c r="A546057" s="153"/>
    </row>
    <row r="546059" spans="1:1">
      <c r="A546059" s="153"/>
    </row>
    <row r="546061" spans="1:1">
      <c r="A546061" s="154"/>
    </row>
    <row r="546063" spans="1:1">
      <c r="A546063" s="125"/>
    </row>
    <row r="546074" spans="1:1">
      <c r="A546074" s="153"/>
    </row>
    <row r="546075" spans="1:1">
      <c r="A546075" s="153"/>
    </row>
    <row r="546078" spans="1:1">
      <c r="A546078" s="153"/>
    </row>
    <row r="546088" spans="1:1">
      <c r="A546088" s="153"/>
    </row>
    <row r="546089" spans="1:1">
      <c r="A546089" s="153"/>
    </row>
    <row r="546090" spans="1:1">
      <c r="A546090" s="153"/>
    </row>
    <row r="546103" spans="1:1">
      <c r="A546103" s="153"/>
    </row>
    <row r="546105" spans="1:1">
      <c r="A546105" s="153"/>
    </row>
    <row r="546107" spans="1:1">
      <c r="A546107" s="154"/>
    </row>
    <row r="546109" spans="1:1">
      <c r="A546109" s="125"/>
    </row>
    <row r="546120" spans="1:1">
      <c r="A546120" s="153"/>
    </row>
    <row r="546121" spans="1:1">
      <c r="A546121" s="153"/>
    </row>
    <row r="546124" spans="1:1">
      <c r="A546124" s="153"/>
    </row>
    <row r="546134" spans="1:1">
      <c r="A546134" s="153"/>
    </row>
    <row r="546135" spans="1:1">
      <c r="A546135" s="153"/>
    </row>
    <row r="546136" spans="1:1">
      <c r="A546136" s="153"/>
    </row>
    <row r="546149" spans="1:1">
      <c r="A546149" s="153"/>
    </row>
    <row r="546151" spans="1:1">
      <c r="A546151" s="153"/>
    </row>
    <row r="546153" spans="1:1">
      <c r="A546153" s="154"/>
    </row>
    <row r="546155" spans="1:1">
      <c r="A546155" s="125"/>
    </row>
    <row r="546166" spans="1:1">
      <c r="A546166" s="153"/>
    </row>
    <row r="546167" spans="1:1">
      <c r="A546167" s="153"/>
    </row>
    <row r="546170" spans="1:1">
      <c r="A546170" s="153"/>
    </row>
    <row r="546180" spans="1:1">
      <c r="A546180" s="153"/>
    </row>
    <row r="546181" spans="1:1">
      <c r="A546181" s="153"/>
    </row>
    <row r="546182" spans="1:1">
      <c r="A546182" s="153"/>
    </row>
    <row r="546195" spans="1:1">
      <c r="A546195" s="153"/>
    </row>
    <row r="546197" spans="1:1">
      <c r="A546197" s="153"/>
    </row>
    <row r="546199" spans="1:1">
      <c r="A546199" s="154"/>
    </row>
    <row r="546201" spans="1:1">
      <c r="A546201" s="125"/>
    </row>
    <row r="546212" spans="1:1">
      <c r="A546212" s="153"/>
    </row>
    <row r="546213" spans="1:1">
      <c r="A546213" s="153"/>
    </row>
    <row r="546216" spans="1:1">
      <c r="A546216" s="153"/>
    </row>
    <row r="546226" spans="1:1">
      <c r="A546226" s="153"/>
    </row>
    <row r="546227" spans="1:1">
      <c r="A546227" s="153"/>
    </row>
    <row r="546228" spans="1:1">
      <c r="A546228" s="153"/>
    </row>
    <row r="546241" spans="1:1">
      <c r="A546241" s="153"/>
    </row>
    <row r="546243" spans="1:1">
      <c r="A546243" s="153"/>
    </row>
    <row r="546245" spans="1:1">
      <c r="A546245" s="154"/>
    </row>
    <row r="546247" spans="1:1">
      <c r="A546247" s="125"/>
    </row>
    <row r="546258" spans="1:1">
      <c r="A546258" s="153"/>
    </row>
    <row r="546259" spans="1:1">
      <c r="A546259" s="153"/>
    </row>
    <row r="546262" spans="1:1">
      <c r="A546262" s="153"/>
    </row>
    <row r="546272" spans="1:1">
      <c r="A546272" s="153"/>
    </row>
    <row r="546273" spans="1:1">
      <c r="A546273" s="153"/>
    </row>
    <row r="546274" spans="1:1">
      <c r="A546274" s="153"/>
    </row>
    <row r="546287" spans="1:1">
      <c r="A546287" s="153"/>
    </row>
    <row r="546289" spans="1:1">
      <c r="A546289" s="153"/>
    </row>
    <row r="546291" spans="1:1">
      <c r="A546291" s="154"/>
    </row>
    <row r="546293" spans="1:1">
      <c r="A546293" s="125"/>
    </row>
    <row r="546304" spans="1:1">
      <c r="A546304" s="153"/>
    </row>
    <row r="546305" spans="1:1">
      <c r="A546305" s="153"/>
    </row>
    <row r="546308" spans="1:1">
      <c r="A546308" s="153"/>
    </row>
    <row r="546318" spans="1:1">
      <c r="A546318" s="153"/>
    </row>
    <row r="546319" spans="1:1">
      <c r="A546319" s="153"/>
    </row>
    <row r="546320" spans="1:1">
      <c r="A546320" s="153"/>
    </row>
    <row r="546333" spans="1:1">
      <c r="A546333" s="153"/>
    </row>
    <row r="546335" spans="1:1">
      <c r="A546335" s="153"/>
    </row>
    <row r="546337" spans="1:1">
      <c r="A546337" s="154"/>
    </row>
    <row r="546339" spans="1:1">
      <c r="A546339" s="125"/>
    </row>
    <row r="546350" spans="1:1">
      <c r="A546350" s="153"/>
    </row>
    <row r="546351" spans="1:1">
      <c r="A546351" s="153"/>
    </row>
    <row r="546354" spans="1:1">
      <c r="A546354" s="153"/>
    </row>
    <row r="546364" spans="1:1">
      <c r="A546364" s="153"/>
    </row>
    <row r="546365" spans="1:1">
      <c r="A546365" s="153"/>
    </row>
    <row r="546366" spans="1:1">
      <c r="A546366" s="153"/>
    </row>
    <row r="546379" spans="1:1">
      <c r="A546379" s="153"/>
    </row>
    <row r="546381" spans="1:1">
      <c r="A546381" s="153"/>
    </row>
    <row r="546383" spans="1:1">
      <c r="A546383" s="154"/>
    </row>
    <row r="546385" spans="1:1">
      <c r="A546385" s="125"/>
    </row>
    <row r="546396" spans="1:1">
      <c r="A546396" s="153"/>
    </row>
    <row r="546397" spans="1:1">
      <c r="A546397" s="153"/>
    </row>
    <row r="546400" spans="1:1">
      <c r="A546400" s="153"/>
    </row>
    <row r="546410" spans="1:1">
      <c r="A546410" s="153"/>
    </row>
    <row r="546411" spans="1:1">
      <c r="A546411" s="153"/>
    </row>
    <row r="546412" spans="1:1">
      <c r="A546412" s="153"/>
    </row>
    <row r="546425" spans="1:1">
      <c r="A546425" s="153"/>
    </row>
    <row r="546427" spans="1:1">
      <c r="A546427" s="153"/>
    </row>
    <row r="546429" spans="1:1">
      <c r="A546429" s="154"/>
    </row>
    <row r="546431" spans="1:1">
      <c r="A546431" s="125"/>
    </row>
    <row r="546442" spans="1:1">
      <c r="A546442" s="153"/>
    </row>
    <row r="546443" spans="1:1">
      <c r="A546443" s="153"/>
    </row>
    <row r="546446" spans="1:1">
      <c r="A546446" s="153"/>
    </row>
    <row r="546456" spans="1:1">
      <c r="A546456" s="153"/>
    </row>
    <row r="546457" spans="1:1">
      <c r="A546457" s="153"/>
    </row>
    <row r="546458" spans="1:1">
      <c r="A546458" s="153"/>
    </row>
    <row r="546471" spans="1:1">
      <c r="A546471" s="153"/>
    </row>
    <row r="546473" spans="1:1">
      <c r="A546473" s="153"/>
    </row>
    <row r="546475" spans="1:1">
      <c r="A546475" s="154"/>
    </row>
    <row r="546477" spans="1:1">
      <c r="A546477" s="125"/>
    </row>
    <row r="546488" spans="1:1">
      <c r="A546488" s="153"/>
    </row>
    <row r="546489" spans="1:1">
      <c r="A546489" s="153"/>
    </row>
    <row r="546492" spans="1:1">
      <c r="A546492" s="153"/>
    </row>
    <row r="546502" spans="1:1">
      <c r="A546502" s="153"/>
    </row>
    <row r="546503" spans="1:1">
      <c r="A546503" s="153"/>
    </row>
    <row r="546504" spans="1:1">
      <c r="A546504" s="153"/>
    </row>
    <row r="546517" spans="1:1">
      <c r="A546517" s="153"/>
    </row>
    <row r="546519" spans="1:1">
      <c r="A546519" s="153"/>
    </row>
    <row r="546521" spans="1:1">
      <c r="A546521" s="154"/>
    </row>
    <row r="546523" spans="1:1">
      <c r="A546523" s="125"/>
    </row>
    <row r="546534" spans="1:1">
      <c r="A546534" s="153"/>
    </row>
    <row r="546535" spans="1:1">
      <c r="A546535" s="153"/>
    </row>
    <row r="546538" spans="1:1">
      <c r="A546538" s="153"/>
    </row>
    <row r="546548" spans="1:1">
      <c r="A546548" s="153"/>
    </row>
    <row r="546549" spans="1:1">
      <c r="A546549" s="153"/>
    </row>
    <row r="546550" spans="1:1">
      <c r="A546550" s="153"/>
    </row>
    <row r="546563" spans="1:1">
      <c r="A546563" s="153"/>
    </row>
    <row r="546565" spans="1:1">
      <c r="A546565" s="153"/>
    </row>
    <row r="546567" spans="1:1">
      <c r="A546567" s="154"/>
    </row>
    <row r="546569" spans="1:1">
      <c r="A546569" s="125"/>
    </row>
    <row r="546580" spans="1:1">
      <c r="A546580" s="153"/>
    </row>
    <row r="546581" spans="1:1">
      <c r="A546581" s="153"/>
    </row>
    <row r="546584" spans="1:1">
      <c r="A546584" s="153"/>
    </row>
    <row r="546594" spans="1:1">
      <c r="A546594" s="153"/>
    </row>
    <row r="546595" spans="1:1">
      <c r="A546595" s="153"/>
    </row>
    <row r="546596" spans="1:1">
      <c r="A546596" s="153"/>
    </row>
    <row r="546609" spans="1:1">
      <c r="A546609" s="153"/>
    </row>
    <row r="546611" spans="1:1">
      <c r="A546611" s="153"/>
    </row>
    <row r="546613" spans="1:1">
      <c r="A546613" s="154"/>
    </row>
    <row r="546615" spans="1:1">
      <c r="A546615" s="125"/>
    </row>
    <row r="546626" spans="1:1">
      <c r="A546626" s="153"/>
    </row>
    <row r="546627" spans="1:1">
      <c r="A546627" s="153"/>
    </row>
    <row r="546630" spans="1:1">
      <c r="A546630" s="153"/>
    </row>
    <row r="546640" spans="1:1">
      <c r="A546640" s="153"/>
    </row>
    <row r="546641" spans="1:1">
      <c r="A546641" s="153"/>
    </row>
    <row r="546642" spans="1:1">
      <c r="A546642" s="153"/>
    </row>
    <row r="546655" spans="1:1">
      <c r="A546655" s="153"/>
    </row>
    <row r="546657" spans="1:1">
      <c r="A546657" s="153"/>
    </row>
    <row r="546659" spans="1:1">
      <c r="A546659" s="154"/>
    </row>
    <row r="546661" spans="1:1">
      <c r="A546661" s="125"/>
    </row>
    <row r="546672" spans="1:1">
      <c r="A546672" s="153"/>
    </row>
    <row r="546673" spans="1:1">
      <c r="A546673" s="153"/>
    </row>
    <row r="546676" spans="1:1">
      <c r="A546676" s="153"/>
    </row>
    <row r="546686" spans="1:1">
      <c r="A546686" s="153"/>
    </row>
    <row r="546687" spans="1:1">
      <c r="A546687" s="153"/>
    </row>
    <row r="546688" spans="1:1">
      <c r="A546688" s="153"/>
    </row>
    <row r="546701" spans="1:1">
      <c r="A546701" s="153"/>
    </row>
    <row r="546703" spans="1:1">
      <c r="A546703" s="153"/>
    </row>
    <row r="546705" spans="1:1">
      <c r="A546705" s="154"/>
    </row>
    <row r="546707" spans="1:1">
      <c r="A546707" s="125"/>
    </row>
    <row r="546718" spans="1:1">
      <c r="A546718" s="153"/>
    </row>
    <row r="546719" spans="1:1">
      <c r="A546719" s="153"/>
    </row>
    <row r="546722" spans="1:1">
      <c r="A546722" s="153"/>
    </row>
    <row r="546732" spans="1:1">
      <c r="A546732" s="153"/>
    </row>
    <row r="546733" spans="1:1">
      <c r="A546733" s="153"/>
    </row>
    <row r="546734" spans="1:1">
      <c r="A546734" s="153"/>
    </row>
    <row r="546747" spans="1:1">
      <c r="A546747" s="153"/>
    </row>
    <row r="546749" spans="1:1">
      <c r="A546749" s="153"/>
    </row>
    <row r="546751" spans="1:1">
      <c r="A546751" s="154"/>
    </row>
    <row r="546753" spans="1:1">
      <c r="A546753" s="125"/>
    </row>
    <row r="546764" spans="1:1">
      <c r="A546764" s="153"/>
    </row>
    <row r="546765" spans="1:1">
      <c r="A546765" s="153"/>
    </row>
    <row r="546768" spans="1:1">
      <c r="A546768" s="153"/>
    </row>
    <row r="546778" spans="1:1">
      <c r="A546778" s="153"/>
    </row>
    <row r="546779" spans="1:1">
      <c r="A546779" s="153"/>
    </row>
    <row r="546780" spans="1:1">
      <c r="A546780" s="153"/>
    </row>
    <row r="546793" spans="1:1">
      <c r="A546793" s="153"/>
    </row>
    <row r="546795" spans="1:1">
      <c r="A546795" s="153"/>
    </row>
    <row r="546797" spans="1:1">
      <c r="A546797" s="154"/>
    </row>
    <row r="546799" spans="1:1">
      <c r="A546799" s="125"/>
    </row>
    <row r="546810" spans="1:1">
      <c r="A546810" s="153"/>
    </row>
    <row r="546811" spans="1:1">
      <c r="A546811" s="153"/>
    </row>
    <row r="546814" spans="1:1">
      <c r="A546814" s="153"/>
    </row>
    <row r="546824" spans="1:1">
      <c r="A546824" s="153"/>
    </row>
    <row r="546825" spans="1:1">
      <c r="A546825" s="153"/>
    </row>
    <row r="546826" spans="1:1">
      <c r="A546826" s="153"/>
    </row>
    <row r="546839" spans="1:1">
      <c r="A546839" s="153"/>
    </row>
    <row r="546841" spans="1:1">
      <c r="A546841" s="153"/>
    </row>
    <row r="546843" spans="1:1">
      <c r="A546843" s="154"/>
    </row>
    <row r="546845" spans="1:1">
      <c r="A546845" s="125"/>
    </row>
    <row r="546856" spans="1:1">
      <c r="A546856" s="153"/>
    </row>
    <row r="546857" spans="1:1">
      <c r="A546857" s="153"/>
    </row>
    <row r="546860" spans="1:1">
      <c r="A546860" s="153"/>
    </row>
    <row r="546870" spans="1:1">
      <c r="A546870" s="153"/>
    </row>
    <row r="546871" spans="1:1">
      <c r="A546871" s="153"/>
    </row>
    <row r="546872" spans="1:1">
      <c r="A546872" s="153"/>
    </row>
    <row r="546885" spans="1:1">
      <c r="A546885" s="153"/>
    </row>
    <row r="546887" spans="1:1">
      <c r="A546887" s="153"/>
    </row>
    <row r="546889" spans="1:1">
      <c r="A546889" s="154"/>
    </row>
    <row r="546891" spans="1:1">
      <c r="A546891" s="125"/>
    </row>
    <row r="546902" spans="1:1">
      <c r="A546902" s="153"/>
    </row>
    <row r="546903" spans="1:1">
      <c r="A546903" s="153"/>
    </row>
    <row r="546906" spans="1:1">
      <c r="A546906" s="153"/>
    </row>
    <row r="546916" spans="1:1">
      <c r="A546916" s="153"/>
    </row>
    <row r="546917" spans="1:1">
      <c r="A546917" s="153"/>
    </row>
    <row r="546918" spans="1:1">
      <c r="A546918" s="153"/>
    </row>
    <row r="546931" spans="1:1">
      <c r="A546931" s="153"/>
    </row>
    <row r="546933" spans="1:1">
      <c r="A546933" s="153"/>
    </row>
    <row r="546935" spans="1:1">
      <c r="A546935" s="154"/>
    </row>
    <row r="546937" spans="1:1">
      <c r="A546937" s="125"/>
    </row>
    <row r="546948" spans="1:1">
      <c r="A546948" s="153"/>
    </row>
    <row r="546949" spans="1:1">
      <c r="A546949" s="153"/>
    </row>
    <row r="546952" spans="1:1">
      <c r="A546952" s="153"/>
    </row>
    <row r="546962" spans="1:1">
      <c r="A546962" s="153"/>
    </row>
    <row r="546963" spans="1:1">
      <c r="A546963" s="153"/>
    </row>
    <row r="546964" spans="1:1">
      <c r="A546964" s="153"/>
    </row>
    <row r="546977" spans="1:1">
      <c r="A546977" s="153"/>
    </row>
    <row r="546979" spans="1:1">
      <c r="A546979" s="153"/>
    </row>
    <row r="546981" spans="1:1">
      <c r="A546981" s="154"/>
    </row>
    <row r="546983" spans="1:1">
      <c r="A546983" s="125"/>
    </row>
    <row r="546994" spans="1:1">
      <c r="A546994" s="153"/>
    </row>
    <row r="546995" spans="1:1">
      <c r="A546995" s="153"/>
    </row>
    <row r="546998" spans="1:1">
      <c r="A546998" s="153"/>
    </row>
    <row r="547008" spans="1:1">
      <c r="A547008" s="153"/>
    </row>
    <row r="547009" spans="1:1">
      <c r="A547009" s="153"/>
    </row>
    <row r="547010" spans="1:1">
      <c r="A547010" s="153"/>
    </row>
    <row r="547023" spans="1:1">
      <c r="A547023" s="153"/>
    </row>
    <row r="547025" spans="1:1">
      <c r="A547025" s="153"/>
    </row>
    <row r="547027" spans="1:1">
      <c r="A547027" s="154"/>
    </row>
    <row r="547029" spans="1:1">
      <c r="A547029" s="125"/>
    </row>
    <row r="547040" spans="1:1">
      <c r="A547040" s="153"/>
    </row>
    <row r="547041" spans="1:1">
      <c r="A547041" s="153"/>
    </row>
    <row r="547044" spans="1:1">
      <c r="A547044" s="153"/>
    </row>
    <row r="547054" spans="1:1">
      <c r="A547054" s="153"/>
    </row>
    <row r="547055" spans="1:1">
      <c r="A547055" s="153"/>
    </row>
    <row r="547056" spans="1:1">
      <c r="A547056" s="153"/>
    </row>
    <row r="547069" spans="1:1">
      <c r="A547069" s="153"/>
    </row>
    <row r="547071" spans="1:1">
      <c r="A547071" s="153"/>
    </row>
    <row r="547073" spans="1:1">
      <c r="A547073" s="154"/>
    </row>
    <row r="547075" spans="1:1">
      <c r="A547075" s="125"/>
    </row>
    <row r="547086" spans="1:1">
      <c r="A547086" s="153"/>
    </row>
    <row r="547087" spans="1:1">
      <c r="A547087" s="153"/>
    </row>
    <row r="547090" spans="1:1">
      <c r="A547090" s="153"/>
    </row>
    <row r="547100" spans="1:1">
      <c r="A547100" s="153"/>
    </row>
    <row r="547101" spans="1:1">
      <c r="A547101" s="153"/>
    </row>
    <row r="547102" spans="1:1">
      <c r="A547102" s="153"/>
    </row>
    <row r="547115" spans="1:1">
      <c r="A547115" s="153"/>
    </row>
    <row r="547117" spans="1:1">
      <c r="A547117" s="153"/>
    </row>
    <row r="547119" spans="1:1">
      <c r="A547119" s="154"/>
    </row>
    <row r="547121" spans="1:1">
      <c r="A547121" s="125"/>
    </row>
    <row r="547132" spans="1:1">
      <c r="A547132" s="153"/>
    </row>
    <row r="547133" spans="1:1">
      <c r="A547133" s="153"/>
    </row>
    <row r="547136" spans="1:1">
      <c r="A547136" s="153"/>
    </row>
    <row r="547146" spans="1:1">
      <c r="A547146" s="153"/>
    </row>
    <row r="547147" spans="1:1">
      <c r="A547147" s="153"/>
    </row>
    <row r="547148" spans="1:1">
      <c r="A547148" s="153"/>
    </row>
    <row r="547161" spans="1:1">
      <c r="A547161" s="153"/>
    </row>
    <row r="547163" spans="1:1">
      <c r="A547163" s="153"/>
    </row>
    <row r="547165" spans="1:1">
      <c r="A547165" s="154"/>
    </row>
    <row r="547167" spans="1:1">
      <c r="A547167" s="125"/>
    </row>
    <row r="547178" spans="1:1">
      <c r="A547178" s="153"/>
    </row>
    <row r="547179" spans="1:1">
      <c r="A547179" s="153"/>
    </row>
    <row r="547182" spans="1:1">
      <c r="A547182" s="153"/>
    </row>
    <row r="547192" spans="1:1">
      <c r="A547192" s="153"/>
    </row>
    <row r="547193" spans="1:1">
      <c r="A547193" s="153"/>
    </row>
    <row r="547194" spans="1:1">
      <c r="A547194" s="153"/>
    </row>
    <row r="547207" spans="1:1">
      <c r="A547207" s="153"/>
    </row>
    <row r="547209" spans="1:1">
      <c r="A547209" s="153"/>
    </row>
    <row r="547211" spans="1:1">
      <c r="A547211" s="154"/>
    </row>
    <row r="547213" spans="1:1">
      <c r="A547213" s="125"/>
    </row>
    <row r="547224" spans="1:1">
      <c r="A547224" s="153"/>
    </row>
    <row r="547225" spans="1:1">
      <c r="A547225" s="153"/>
    </row>
    <row r="547228" spans="1:1">
      <c r="A547228" s="153"/>
    </row>
    <row r="547238" spans="1:1">
      <c r="A547238" s="153"/>
    </row>
    <row r="547239" spans="1:1">
      <c r="A547239" s="153"/>
    </row>
    <row r="547240" spans="1:1">
      <c r="A547240" s="153"/>
    </row>
    <row r="547253" spans="1:1">
      <c r="A547253" s="153"/>
    </row>
    <row r="547255" spans="1:1">
      <c r="A547255" s="153"/>
    </row>
    <row r="547257" spans="1:1">
      <c r="A547257" s="154"/>
    </row>
    <row r="547259" spans="1:1">
      <c r="A547259" s="125"/>
    </row>
    <row r="547270" spans="1:1">
      <c r="A547270" s="153"/>
    </row>
    <row r="547271" spans="1:1">
      <c r="A547271" s="153"/>
    </row>
    <row r="547274" spans="1:1">
      <c r="A547274" s="153"/>
    </row>
    <row r="547284" spans="1:1">
      <c r="A547284" s="153"/>
    </row>
    <row r="547285" spans="1:1">
      <c r="A547285" s="153"/>
    </row>
    <row r="547286" spans="1:1">
      <c r="A547286" s="153"/>
    </row>
    <row r="547299" spans="1:1">
      <c r="A547299" s="153"/>
    </row>
    <row r="547301" spans="1:1">
      <c r="A547301" s="153"/>
    </row>
    <row r="547303" spans="1:1">
      <c r="A547303" s="154"/>
    </row>
    <row r="547305" spans="1:1">
      <c r="A547305" s="125"/>
    </row>
    <row r="547316" spans="1:1">
      <c r="A547316" s="153"/>
    </row>
    <row r="547317" spans="1:1">
      <c r="A547317" s="153"/>
    </row>
    <row r="547320" spans="1:1">
      <c r="A547320" s="153"/>
    </row>
    <row r="547330" spans="1:1">
      <c r="A547330" s="153"/>
    </row>
    <row r="547331" spans="1:1">
      <c r="A547331" s="153"/>
    </row>
    <row r="547332" spans="1:1">
      <c r="A547332" s="153"/>
    </row>
    <row r="547345" spans="1:1">
      <c r="A547345" s="153"/>
    </row>
    <row r="547347" spans="1:1">
      <c r="A547347" s="153"/>
    </row>
    <row r="547349" spans="1:1">
      <c r="A547349" s="154"/>
    </row>
    <row r="547351" spans="1:1">
      <c r="A547351" s="125"/>
    </row>
    <row r="547362" spans="1:1">
      <c r="A547362" s="153"/>
    </row>
    <row r="547363" spans="1:1">
      <c r="A547363" s="153"/>
    </row>
    <row r="547366" spans="1:1">
      <c r="A547366" s="153"/>
    </row>
    <row r="547376" spans="1:1">
      <c r="A547376" s="153"/>
    </row>
    <row r="547377" spans="1:1">
      <c r="A547377" s="153"/>
    </row>
    <row r="547378" spans="1:1">
      <c r="A547378" s="153"/>
    </row>
    <row r="547391" spans="1:1">
      <c r="A547391" s="153"/>
    </row>
    <row r="547393" spans="1:1">
      <c r="A547393" s="153"/>
    </row>
    <row r="547395" spans="1:1">
      <c r="A547395" s="154"/>
    </row>
    <row r="547397" spans="1:1">
      <c r="A547397" s="125"/>
    </row>
    <row r="547408" spans="1:1">
      <c r="A547408" s="153"/>
    </row>
    <row r="547409" spans="1:1">
      <c r="A547409" s="153"/>
    </row>
    <row r="547412" spans="1:1">
      <c r="A547412" s="153"/>
    </row>
    <row r="547422" spans="1:1">
      <c r="A547422" s="153"/>
    </row>
    <row r="547423" spans="1:1">
      <c r="A547423" s="153"/>
    </row>
    <row r="547424" spans="1:1">
      <c r="A547424" s="153"/>
    </row>
    <row r="547437" spans="1:1">
      <c r="A547437" s="153"/>
    </row>
    <row r="547439" spans="1:1">
      <c r="A547439" s="153"/>
    </row>
    <row r="547441" spans="1:1">
      <c r="A547441" s="154"/>
    </row>
    <row r="547443" spans="1:1">
      <c r="A547443" s="125"/>
    </row>
    <row r="547454" spans="1:1">
      <c r="A547454" s="153"/>
    </row>
    <row r="547455" spans="1:1">
      <c r="A547455" s="153"/>
    </row>
    <row r="547458" spans="1:1">
      <c r="A547458" s="153"/>
    </row>
    <row r="547468" spans="1:1">
      <c r="A547468" s="153"/>
    </row>
    <row r="547469" spans="1:1">
      <c r="A547469" s="153"/>
    </row>
    <row r="547470" spans="1:1">
      <c r="A547470" s="153"/>
    </row>
    <row r="547483" spans="1:1">
      <c r="A547483" s="153"/>
    </row>
    <row r="547485" spans="1:1">
      <c r="A547485" s="153"/>
    </row>
    <row r="547487" spans="1:1">
      <c r="A547487" s="154"/>
    </row>
    <row r="547489" spans="1:1">
      <c r="A547489" s="125"/>
    </row>
    <row r="547500" spans="1:1">
      <c r="A547500" s="153"/>
    </row>
    <row r="547501" spans="1:1">
      <c r="A547501" s="153"/>
    </row>
    <row r="547504" spans="1:1">
      <c r="A547504" s="153"/>
    </row>
    <row r="547514" spans="1:1">
      <c r="A547514" s="153"/>
    </row>
    <row r="547515" spans="1:1">
      <c r="A547515" s="153"/>
    </row>
    <row r="547516" spans="1:1">
      <c r="A547516" s="153"/>
    </row>
    <row r="547529" spans="1:1">
      <c r="A547529" s="153"/>
    </row>
    <row r="547531" spans="1:1">
      <c r="A547531" s="153"/>
    </row>
    <row r="547533" spans="1:1">
      <c r="A547533" s="154"/>
    </row>
    <row r="547535" spans="1:1">
      <c r="A547535" s="125"/>
    </row>
    <row r="547546" spans="1:1">
      <c r="A547546" s="153"/>
    </row>
    <row r="547547" spans="1:1">
      <c r="A547547" s="153"/>
    </row>
    <row r="547550" spans="1:1">
      <c r="A547550" s="153"/>
    </row>
    <row r="547560" spans="1:1">
      <c r="A547560" s="153"/>
    </row>
    <row r="547561" spans="1:1">
      <c r="A547561" s="153"/>
    </row>
    <row r="547562" spans="1:1">
      <c r="A547562" s="153"/>
    </row>
    <row r="547575" spans="1:1">
      <c r="A547575" s="153"/>
    </row>
    <row r="547577" spans="1:1">
      <c r="A547577" s="153"/>
    </row>
    <row r="547579" spans="1:1">
      <c r="A547579" s="154"/>
    </row>
    <row r="547581" spans="1:1">
      <c r="A547581" s="125"/>
    </row>
    <row r="547592" spans="1:1">
      <c r="A547592" s="153"/>
    </row>
    <row r="547593" spans="1:1">
      <c r="A547593" s="153"/>
    </row>
    <row r="547596" spans="1:1">
      <c r="A547596" s="153"/>
    </row>
    <row r="547606" spans="1:1">
      <c r="A547606" s="153"/>
    </row>
    <row r="547607" spans="1:1">
      <c r="A547607" s="153"/>
    </row>
    <row r="547608" spans="1:1">
      <c r="A547608" s="153"/>
    </row>
    <row r="547621" spans="1:1">
      <c r="A547621" s="153"/>
    </row>
    <row r="547623" spans="1:1">
      <c r="A547623" s="153"/>
    </row>
    <row r="547625" spans="1:1">
      <c r="A547625" s="154"/>
    </row>
    <row r="547627" spans="1:1">
      <c r="A547627" s="125"/>
    </row>
    <row r="547638" spans="1:1">
      <c r="A547638" s="153"/>
    </row>
    <row r="547639" spans="1:1">
      <c r="A547639" s="153"/>
    </row>
    <row r="547642" spans="1:1">
      <c r="A547642" s="153"/>
    </row>
    <row r="547652" spans="1:1">
      <c r="A547652" s="153"/>
    </row>
    <row r="547653" spans="1:1">
      <c r="A547653" s="153"/>
    </row>
    <row r="547654" spans="1:1">
      <c r="A547654" s="153"/>
    </row>
    <row r="547667" spans="1:1">
      <c r="A547667" s="153"/>
    </row>
    <row r="547669" spans="1:1">
      <c r="A547669" s="153"/>
    </row>
    <row r="547671" spans="1:1">
      <c r="A547671" s="154"/>
    </row>
    <row r="547673" spans="1:1">
      <c r="A547673" s="125"/>
    </row>
    <row r="547684" spans="1:1">
      <c r="A547684" s="153"/>
    </row>
    <row r="547685" spans="1:1">
      <c r="A547685" s="153"/>
    </row>
    <row r="547688" spans="1:1">
      <c r="A547688" s="153"/>
    </row>
    <row r="547698" spans="1:1">
      <c r="A547698" s="153"/>
    </row>
    <row r="547699" spans="1:1">
      <c r="A547699" s="153"/>
    </row>
    <row r="547700" spans="1:1">
      <c r="A547700" s="153"/>
    </row>
    <row r="547713" spans="1:1">
      <c r="A547713" s="153"/>
    </row>
    <row r="547715" spans="1:1">
      <c r="A547715" s="153"/>
    </row>
    <row r="547717" spans="1:1">
      <c r="A547717" s="154"/>
    </row>
    <row r="547719" spans="1:1">
      <c r="A547719" s="125"/>
    </row>
    <row r="547730" spans="1:1">
      <c r="A547730" s="153"/>
    </row>
    <row r="547731" spans="1:1">
      <c r="A547731" s="153"/>
    </row>
    <row r="547734" spans="1:1">
      <c r="A547734" s="153"/>
    </row>
    <row r="547744" spans="1:1">
      <c r="A547744" s="153"/>
    </row>
    <row r="547745" spans="1:1">
      <c r="A547745" s="153"/>
    </row>
    <row r="547746" spans="1:1">
      <c r="A547746" s="153"/>
    </row>
    <row r="547759" spans="1:1">
      <c r="A547759" s="153"/>
    </row>
    <row r="547761" spans="1:1">
      <c r="A547761" s="153"/>
    </row>
    <row r="547763" spans="1:1">
      <c r="A547763" s="154"/>
    </row>
    <row r="547765" spans="1:1">
      <c r="A547765" s="125"/>
    </row>
    <row r="547776" spans="1:1">
      <c r="A547776" s="153"/>
    </row>
    <row r="547777" spans="1:1">
      <c r="A547777" s="153"/>
    </row>
    <row r="547780" spans="1:1">
      <c r="A547780" s="153"/>
    </row>
    <row r="547790" spans="1:1">
      <c r="A547790" s="153"/>
    </row>
    <row r="547791" spans="1:1">
      <c r="A547791" s="153"/>
    </row>
    <row r="547792" spans="1:1">
      <c r="A547792" s="153"/>
    </row>
    <row r="547805" spans="1:1">
      <c r="A547805" s="153"/>
    </row>
    <row r="547807" spans="1:1">
      <c r="A547807" s="153"/>
    </row>
    <row r="547809" spans="1:1">
      <c r="A547809" s="154"/>
    </row>
    <row r="547811" spans="1:1">
      <c r="A547811" s="125"/>
    </row>
    <row r="547822" spans="1:1">
      <c r="A547822" s="153"/>
    </row>
    <row r="547823" spans="1:1">
      <c r="A547823" s="153"/>
    </row>
    <row r="547826" spans="1:1">
      <c r="A547826" s="153"/>
    </row>
    <row r="547836" spans="1:1">
      <c r="A547836" s="153"/>
    </row>
    <row r="547837" spans="1:1">
      <c r="A547837" s="153"/>
    </row>
    <row r="547838" spans="1:1">
      <c r="A547838" s="153"/>
    </row>
    <row r="547851" spans="1:1">
      <c r="A547851" s="153"/>
    </row>
    <row r="547853" spans="1:1">
      <c r="A547853" s="153"/>
    </row>
    <row r="547855" spans="1:1">
      <c r="A547855" s="154"/>
    </row>
    <row r="547857" spans="1:1">
      <c r="A547857" s="125"/>
    </row>
    <row r="547868" spans="1:1">
      <c r="A547868" s="153"/>
    </row>
    <row r="547869" spans="1:1">
      <c r="A547869" s="153"/>
    </row>
    <row r="547872" spans="1:1">
      <c r="A547872" s="153"/>
    </row>
    <row r="547882" spans="1:1">
      <c r="A547882" s="153"/>
    </row>
    <row r="547883" spans="1:1">
      <c r="A547883" s="153"/>
    </row>
    <row r="547884" spans="1:1">
      <c r="A547884" s="153"/>
    </row>
    <row r="547897" spans="1:1">
      <c r="A547897" s="153"/>
    </row>
    <row r="547899" spans="1:1">
      <c r="A547899" s="153"/>
    </row>
    <row r="547901" spans="1:1">
      <c r="A547901" s="154"/>
    </row>
    <row r="547903" spans="1:1">
      <c r="A547903" s="125"/>
    </row>
    <row r="547914" spans="1:1">
      <c r="A547914" s="153"/>
    </row>
    <row r="547915" spans="1:1">
      <c r="A547915" s="153"/>
    </row>
    <row r="547918" spans="1:1">
      <c r="A547918" s="153"/>
    </row>
    <row r="547928" spans="1:1">
      <c r="A547928" s="153"/>
    </row>
    <row r="547929" spans="1:1">
      <c r="A547929" s="153"/>
    </row>
    <row r="547930" spans="1:1">
      <c r="A547930" s="153"/>
    </row>
    <row r="547943" spans="1:1">
      <c r="A547943" s="153"/>
    </row>
    <row r="547945" spans="1:1">
      <c r="A547945" s="153"/>
    </row>
    <row r="547947" spans="1:1">
      <c r="A547947" s="154"/>
    </row>
    <row r="547949" spans="1:1">
      <c r="A547949" s="125"/>
    </row>
    <row r="547960" spans="1:1">
      <c r="A547960" s="153"/>
    </row>
    <row r="547961" spans="1:1">
      <c r="A547961" s="153"/>
    </row>
    <row r="547964" spans="1:1">
      <c r="A547964" s="153"/>
    </row>
    <row r="547974" spans="1:1">
      <c r="A547974" s="153"/>
    </row>
    <row r="547975" spans="1:1">
      <c r="A547975" s="153"/>
    </row>
    <row r="547976" spans="1:1">
      <c r="A547976" s="153"/>
    </row>
    <row r="547989" spans="1:1">
      <c r="A547989" s="153"/>
    </row>
    <row r="547991" spans="1:1">
      <c r="A547991" s="153"/>
    </row>
    <row r="547993" spans="1:1">
      <c r="A547993" s="154"/>
    </row>
    <row r="547995" spans="1:1">
      <c r="A547995" s="125"/>
    </row>
    <row r="548006" spans="1:1">
      <c r="A548006" s="153"/>
    </row>
    <row r="548007" spans="1:1">
      <c r="A548007" s="153"/>
    </row>
    <row r="548010" spans="1:1">
      <c r="A548010" s="153"/>
    </row>
    <row r="548020" spans="1:1">
      <c r="A548020" s="153"/>
    </row>
    <row r="548021" spans="1:1">
      <c r="A548021" s="153"/>
    </row>
    <row r="548022" spans="1:1">
      <c r="A548022" s="153"/>
    </row>
    <row r="548035" spans="1:1">
      <c r="A548035" s="153"/>
    </row>
    <row r="548037" spans="1:1">
      <c r="A548037" s="153"/>
    </row>
    <row r="548039" spans="1:1">
      <c r="A548039" s="154"/>
    </row>
    <row r="548041" spans="1:1">
      <c r="A548041" s="125"/>
    </row>
    <row r="548052" spans="1:1">
      <c r="A548052" s="153"/>
    </row>
    <row r="548053" spans="1:1">
      <c r="A548053" s="153"/>
    </row>
    <row r="548056" spans="1:1">
      <c r="A548056" s="153"/>
    </row>
    <row r="548066" spans="1:1">
      <c r="A548066" s="153"/>
    </row>
    <row r="548067" spans="1:1">
      <c r="A548067" s="153"/>
    </row>
    <row r="548068" spans="1:1">
      <c r="A548068" s="153"/>
    </row>
    <row r="548081" spans="1:1">
      <c r="A548081" s="153"/>
    </row>
    <row r="548083" spans="1:1">
      <c r="A548083" s="153"/>
    </row>
    <row r="548085" spans="1:1">
      <c r="A548085" s="154"/>
    </row>
    <row r="548087" spans="1:1">
      <c r="A548087" s="125"/>
    </row>
    <row r="548098" spans="1:1">
      <c r="A548098" s="153"/>
    </row>
    <row r="548099" spans="1:1">
      <c r="A548099" s="153"/>
    </row>
    <row r="548102" spans="1:1">
      <c r="A548102" s="153"/>
    </row>
    <row r="548112" spans="1:1">
      <c r="A548112" s="153"/>
    </row>
    <row r="548113" spans="1:1">
      <c r="A548113" s="153"/>
    </row>
    <row r="548114" spans="1:1">
      <c r="A548114" s="153"/>
    </row>
    <row r="548127" spans="1:1">
      <c r="A548127" s="153"/>
    </row>
    <row r="548129" spans="1:1">
      <c r="A548129" s="153"/>
    </row>
    <row r="548131" spans="1:1">
      <c r="A548131" s="154"/>
    </row>
    <row r="548133" spans="1:1">
      <c r="A548133" s="125"/>
    </row>
    <row r="548144" spans="1:1">
      <c r="A548144" s="153"/>
    </row>
    <row r="548145" spans="1:1">
      <c r="A548145" s="153"/>
    </row>
    <row r="548148" spans="1:1">
      <c r="A548148" s="153"/>
    </row>
    <row r="548158" spans="1:1">
      <c r="A548158" s="153"/>
    </row>
    <row r="548159" spans="1:1">
      <c r="A548159" s="153"/>
    </row>
    <row r="548160" spans="1:1">
      <c r="A548160" s="153"/>
    </row>
    <row r="548173" spans="1:1">
      <c r="A548173" s="153"/>
    </row>
    <row r="548175" spans="1:1">
      <c r="A548175" s="153"/>
    </row>
    <row r="548177" spans="1:1">
      <c r="A548177" s="154"/>
    </row>
    <row r="548179" spans="1:1">
      <c r="A548179" s="125"/>
    </row>
    <row r="548190" spans="1:1">
      <c r="A548190" s="153"/>
    </row>
    <row r="548191" spans="1:1">
      <c r="A548191" s="153"/>
    </row>
    <row r="548194" spans="1:1">
      <c r="A548194" s="153"/>
    </row>
    <row r="548204" spans="1:1">
      <c r="A548204" s="153"/>
    </row>
    <row r="548205" spans="1:1">
      <c r="A548205" s="153"/>
    </row>
    <row r="548206" spans="1:1">
      <c r="A548206" s="153"/>
    </row>
    <row r="548219" spans="1:1">
      <c r="A548219" s="153"/>
    </row>
    <row r="548221" spans="1:1">
      <c r="A548221" s="153"/>
    </row>
    <row r="548223" spans="1:1">
      <c r="A548223" s="154"/>
    </row>
    <row r="548225" spans="1:1">
      <c r="A548225" s="125"/>
    </row>
    <row r="548236" spans="1:1">
      <c r="A548236" s="153"/>
    </row>
    <row r="548237" spans="1:1">
      <c r="A548237" s="153"/>
    </row>
    <row r="548240" spans="1:1">
      <c r="A548240" s="153"/>
    </row>
    <row r="548250" spans="1:1">
      <c r="A548250" s="153"/>
    </row>
    <row r="548251" spans="1:1">
      <c r="A548251" s="153"/>
    </row>
    <row r="548252" spans="1:1">
      <c r="A548252" s="153"/>
    </row>
    <row r="548265" spans="1:1">
      <c r="A548265" s="153"/>
    </row>
    <row r="548267" spans="1:1">
      <c r="A548267" s="153"/>
    </row>
    <row r="548269" spans="1:1">
      <c r="A548269" s="154"/>
    </row>
    <row r="548271" spans="1:1">
      <c r="A548271" s="125"/>
    </row>
    <row r="548282" spans="1:1">
      <c r="A548282" s="153"/>
    </row>
    <row r="548283" spans="1:1">
      <c r="A548283" s="153"/>
    </row>
    <row r="548286" spans="1:1">
      <c r="A548286" s="153"/>
    </row>
    <row r="548296" spans="1:1">
      <c r="A548296" s="153"/>
    </row>
    <row r="548297" spans="1:1">
      <c r="A548297" s="153"/>
    </row>
    <row r="548298" spans="1:1">
      <c r="A548298" s="153"/>
    </row>
    <row r="548311" spans="1:1">
      <c r="A548311" s="153"/>
    </row>
    <row r="548313" spans="1:1">
      <c r="A548313" s="153"/>
    </row>
    <row r="548315" spans="1:1">
      <c r="A548315" s="154"/>
    </row>
    <row r="548317" spans="1:1">
      <c r="A548317" s="125"/>
    </row>
    <row r="548328" spans="1:1">
      <c r="A548328" s="153"/>
    </row>
    <row r="548329" spans="1:1">
      <c r="A548329" s="153"/>
    </row>
    <row r="548332" spans="1:1">
      <c r="A548332" s="153"/>
    </row>
    <row r="548342" spans="1:1">
      <c r="A548342" s="153"/>
    </row>
    <row r="548343" spans="1:1">
      <c r="A548343" s="153"/>
    </row>
    <row r="548344" spans="1:1">
      <c r="A548344" s="153"/>
    </row>
    <row r="548357" spans="1:1">
      <c r="A548357" s="153"/>
    </row>
    <row r="548359" spans="1:1">
      <c r="A548359" s="153"/>
    </row>
    <row r="548361" spans="1:1">
      <c r="A548361" s="154"/>
    </row>
    <row r="548363" spans="1:1">
      <c r="A548363" s="125"/>
    </row>
    <row r="548374" spans="1:1">
      <c r="A548374" s="153"/>
    </row>
    <row r="548375" spans="1:1">
      <c r="A548375" s="153"/>
    </row>
    <row r="548378" spans="1:1">
      <c r="A548378" s="153"/>
    </row>
    <row r="548388" spans="1:1">
      <c r="A548388" s="153"/>
    </row>
    <row r="548389" spans="1:1">
      <c r="A548389" s="153"/>
    </row>
    <row r="548390" spans="1:1">
      <c r="A548390" s="153"/>
    </row>
    <row r="548403" spans="1:1">
      <c r="A548403" s="153"/>
    </row>
    <row r="548405" spans="1:1">
      <c r="A548405" s="153"/>
    </row>
    <row r="548407" spans="1:1">
      <c r="A548407" s="154"/>
    </row>
    <row r="548409" spans="1:1">
      <c r="A548409" s="125"/>
    </row>
    <row r="548420" spans="1:1">
      <c r="A548420" s="153"/>
    </row>
    <row r="548421" spans="1:1">
      <c r="A548421" s="153"/>
    </row>
    <row r="548424" spans="1:1">
      <c r="A548424" s="153"/>
    </row>
    <row r="548434" spans="1:1">
      <c r="A548434" s="153"/>
    </row>
    <row r="548435" spans="1:1">
      <c r="A548435" s="153"/>
    </row>
    <row r="548436" spans="1:1">
      <c r="A548436" s="153"/>
    </row>
    <row r="548449" spans="1:1">
      <c r="A548449" s="153"/>
    </row>
    <row r="548451" spans="1:1">
      <c r="A548451" s="153"/>
    </row>
    <row r="548453" spans="1:1">
      <c r="A548453" s="154"/>
    </row>
    <row r="548455" spans="1:1">
      <c r="A548455" s="125"/>
    </row>
    <row r="548466" spans="1:1">
      <c r="A548466" s="153"/>
    </row>
    <row r="548467" spans="1:1">
      <c r="A548467" s="153"/>
    </row>
    <row r="548470" spans="1:1">
      <c r="A548470" s="153"/>
    </row>
    <row r="548480" spans="1:1">
      <c r="A548480" s="153"/>
    </row>
    <row r="548481" spans="1:1">
      <c r="A548481" s="153"/>
    </row>
    <row r="548482" spans="1:1">
      <c r="A548482" s="153"/>
    </row>
    <row r="548495" spans="1:1">
      <c r="A548495" s="153"/>
    </row>
    <row r="548497" spans="1:1">
      <c r="A548497" s="153"/>
    </row>
    <row r="548499" spans="1:1">
      <c r="A548499" s="154"/>
    </row>
    <row r="548501" spans="1:1">
      <c r="A548501" s="125"/>
    </row>
    <row r="548512" spans="1:1">
      <c r="A548512" s="153"/>
    </row>
    <row r="548513" spans="1:1">
      <c r="A548513" s="153"/>
    </row>
    <row r="548516" spans="1:1">
      <c r="A548516" s="153"/>
    </row>
    <row r="548526" spans="1:1">
      <c r="A548526" s="153"/>
    </row>
    <row r="548527" spans="1:1">
      <c r="A548527" s="153"/>
    </row>
    <row r="548528" spans="1:1">
      <c r="A548528" s="153"/>
    </row>
    <row r="548541" spans="1:1">
      <c r="A548541" s="153"/>
    </row>
    <row r="548543" spans="1:1">
      <c r="A548543" s="153"/>
    </row>
    <row r="548545" spans="1:1">
      <c r="A548545" s="154"/>
    </row>
    <row r="548547" spans="1:1">
      <c r="A548547" s="125"/>
    </row>
    <row r="548558" spans="1:1">
      <c r="A548558" s="153"/>
    </row>
    <row r="548559" spans="1:1">
      <c r="A548559" s="153"/>
    </row>
    <row r="548562" spans="1:1">
      <c r="A548562" s="153"/>
    </row>
    <row r="548572" spans="1:1">
      <c r="A548572" s="153"/>
    </row>
    <row r="548573" spans="1:1">
      <c r="A548573" s="153"/>
    </row>
    <row r="548574" spans="1:1">
      <c r="A548574" s="153"/>
    </row>
    <row r="548587" spans="1:1">
      <c r="A548587" s="153"/>
    </row>
    <row r="548589" spans="1:1">
      <c r="A548589" s="153"/>
    </row>
    <row r="548591" spans="1:1">
      <c r="A548591" s="154"/>
    </row>
    <row r="548593" spans="1:1">
      <c r="A548593" s="125"/>
    </row>
    <row r="548604" spans="1:1">
      <c r="A548604" s="153"/>
    </row>
    <row r="548605" spans="1:1">
      <c r="A548605" s="153"/>
    </row>
    <row r="548608" spans="1:1">
      <c r="A548608" s="153"/>
    </row>
    <row r="548618" spans="1:1">
      <c r="A548618" s="153"/>
    </row>
    <row r="548619" spans="1:1">
      <c r="A548619" s="153"/>
    </row>
    <row r="548620" spans="1:1">
      <c r="A548620" s="153"/>
    </row>
    <row r="548633" spans="1:1">
      <c r="A548633" s="153"/>
    </row>
    <row r="548635" spans="1:1">
      <c r="A548635" s="153"/>
    </row>
    <row r="548637" spans="1:1">
      <c r="A548637" s="154"/>
    </row>
    <row r="548639" spans="1:1">
      <c r="A548639" s="125"/>
    </row>
    <row r="548650" spans="1:1">
      <c r="A548650" s="153"/>
    </row>
    <row r="548651" spans="1:1">
      <c r="A548651" s="153"/>
    </row>
    <row r="548654" spans="1:1">
      <c r="A548654" s="153"/>
    </row>
    <row r="548664" spans="1:1">
      <c r="A548664" s="153"/>
    </row>
    <row r="548665" spans="1:1">
      <c r="A548665" s="153"/>
    </row>
    <row r="548666" spans="1:1">
      <c r="A548666" s="153"/>
    </row>
    <row r="548679" spans="1:1">
      <c r="A548679" s="153"/>
    </row>
    <row r="548681" spans="1:1">
      <c r="A548681" s="153"/>
    </row>
    <row r="548683" spans="1:1">
      <c r="A548683" s="154"/>
    </row>
    <row r="548685" spans="1:1">
      <c r="A548685" s="125"/>
    </row>
    <row r="548696" spans="1:1">
      <c r="A548696" s="153"/>
    </row>
    <row r="548697" spans="1:1">
      <c r="A548697" s="153"/>
    </row>
    <row r="548700" spans="1:1">
      <c r="A548700" s="153"/>
    </row>
    <row r="548710" spans="1:1">
      <c r="A548710" s="153"/>
    </row>
    <row r="548711" spans="1:1">
      <c r="A548711" s="153"/>
    </row>
    <row r="548712" spans="1:1">
      <c r="A548712" s="153"/>
    </row>
    <row r="548725" spans="1:1">
      <c r="A548725" s="153"/>
    </row>
    <row r="548727" spans="1:1">
      <c r="A548727" s="153"/>
    </row>
    <row r="548729" spans="1:1">
      <c r="A548729" s="154"/>
    </row>
    <row r="548731" spans="1:1">
      <c r="A548731" s="125"/>
    </row>
    <row r="548742" spans="1:1">
      <c r="A548742" s="153"/>
    </row>
    <row r="548743" spans="1:1">
      <c r="A548743" s="153"/>
    </row>
    <row r="548746" spans="1:1">
      <c r="A548746" s="153"/>
    </row>
    <row r="548756" spans="1:1">
      <c r="A548756" s="153"/>
    </row>
    <row r="548757" spans="1:1">
      <c r="A548757" s="153"/>
    </row>
    <row r="548758" spans="1:1">
      <c r="A548758" s="153"/>
    </row>
    <row r="548771" spans="1:1">
      <c r="A548771" s="153"/>
    </row>
    <row r="548773" spans="1:1">
      <c r="A548773" s="153"/>
    </row>
    <row r="548775" spans="1:1">
      <c r="A548775" s="154"/>
    </row>
    <row r="548777" spans="1:1">
      <c r="A548777" s="125"/>
    </row>
    <row r="548788" spans="1:1">
      <c r="A548788" s="153"/>
    </row>
    <row r="548789" spans="1:1">
      <c r="A548789" s="153"/>
    </row>
    <row r="548792" spans="1:1">
      <c r="A548792" s="153"/>
    </row>
    <row r="548802" spans="1:1">
      <c r="A548802" s="153"/>
    </row>
    <row r="548803" spans="1:1">
      <c r="A548803" s="153"/>
    </row>
    <row r="548804" spans="1:1">
      <c r="A548804" s="153"/>
    </row>
    <row r="548817" spans="1:1">
      <c r="A548817" s="153"/>
    </row>
    <row r="548819" spans="1:1">
      <c r="A548819" s="153"/>
    </row>
    <row r="548821" spans="1:1">
      <c r="A548821" s="154"/>
    </row>
    <row r="548823" spans="1:1">
      <c r="A548823" s="125"/>
    </row>
    <row r="548834" spans="1:1">
      <c r="A548834" s="153"/>
    </row>
    <row r="548835" spans="1:1">
      <c r="A548835" s="153"/>
    </row>
    <row r="548838" spans="1:1">
      <c r="A548838" s="153"/>
    </row>
    <row r="548848" spans="1:1">
      <c r="A548848" s="153"/>
    </row>
    <row r="548849" spans="1:1">
      <c r="A548849" s="153"/>
    </row>
    <row r="548850" spans="1:1">
      <c r="A548850" s="153"/>
    </row>
    <row r="548863" spans="1:1">
      <c r="A548863" s="153"/>
    </row>
    <row r="548865" spans="1:1">
      <c r="A548865" s="153"/>
    </row>
    <row r="548867" spans="1:1">
      <c r="A548867" s="154"/>
    </row>
    <row r="548869" spans="1:1">
      <c r="A548869" s="125"/>
    </row>
    <row r="548880" spans="1:1">
      <c r="A548880" s="153"/>
    </row>
    <row r="548881" spans="1:1">
      <c r="A548881" s="153"/>
    </row>
    <row r="548884" spans="1:1">
      <c r="A548884" s="153"/>
    </row>
    <row r="548894" spans="1:1">
      <c r="A548894" s="153"/>
    </row>
    <row r="548895" spans="1:1">
      <c r="A548895" s="153"/>
    </row>
    <row r="548896" spans="1:1">
      <c r="A548896" s="153"/>
    </row>
    <row r="548909" spans="1:1">
      <c r="A548909" s="153"/>
    </row>
    <row r="548911" spans="1:1">
      <c r="A548911" s="153"/>
    </row>
    <row r="548913" spans="1:1">
      <c r="A548913" s="154"/>
    </row>
    <row r="548915" spans="1:1">
      <c r="A548915" s="125"/>
    </row>
    <row r="548926" spans="1:1">
      <c r="A548926" s="153"/>
    </row>
    <row r="548927" spans="1:1">
      <c r="A548927" s="153"/>
    </row>
    <row r="548930" spans="1:1">
      <c r="A548930" s="153"/>
    </row>
    <row r="548940" spans="1:1">
      <c r="A548940" s="153"/>
    </row>
    <row r="548941" spans="1:1">
      <c r="A548941" s="153"/>
    </row>
    <row r="548942" spans="1:1">
      <c r="A548942" s="153"/>
    </row>
    <row r="548955" spans="1:1">
      <c r="A548955" s="153"/>
    </row>
    <row r="548957" spans="1:1">
      <c r="A548957" s="153"/>
    </row>
    <row r="548959" spans="1:1">
      <c r="A548959" s="154"/>
    </row>
    <row r="548961" spans="1:1">
      <c r="A548961" s="125"/>
    </row>
    <row r="548972" spans="1:1">
      <c r="A548972" s="153"/>
    </row>
    <row r="548973" spans="1:1">
      <c r="A548973" s="153"/>
    </row>
    <row r="548976" spans="1:1">
      <c r="A548976" s="153"/>
    </row>
    <row r="548986" spans="1:1">
      <c r="A548986" s="153"/>
    </row>
    <row r="548987" spans="1:1">
      <c r="A548987" s="153"/>
    </row>
    <row r="548988" spans="1:1">
      <c r="A548988" s="153"/>
    </row>
    <row r="549001" spans="1:1">
      <c r="A549001" s="153"/>
    </row>
    <row r="549003" spans="1:1">
      <c r="A549003" s="153"/>
    </row>
    <row r="549005" spans="1:1">
      <c r="A549005" s="154"/>
    </row>
    <row r="549007" spans="1:1">
      <c r="A549007" s="125"/>
    </row>
    <row r="549018" spans="1:1">
      <c r="A549018" s="153"/>
    </row>
    <row r="549019" spans="1:1">
      <c r="A549019" s="153"/>
    </row>
    <row r="549022" spans="1:1">
      <c r="A549022" s="153"/>
    </row>
    <row r="549032" spans="1:1">
      <c r="A549032" s="153"/>
    </row>
    <row r="549033" spans="1:1">
      <c r="A549033" s="153"/>
    </row>
    <row r="549034" spans="1:1">
      <c r="A549034" s="153"/>
    </row>
    <row r="549047" spans="1:1">
      <c r="A549047" s="153"/>
    </row>
    <row r="549049" spans="1:1">
      <c r="A549049" s="153"/>
    </row>
    <row r="549051" spans="1:1">
      <c r="A549051" s="154"/>
    </row>
    <row r="549053" spans="1:1">
      <c r="A549053" s="125"/>
    </row>
    <row r="549064" spans="1:1">
      <c r="A549064" s="153"/>
    </row>
    <row r="549065" spans="1:1">
      <c r="A549065" s="153"/>
    </row>
    <row r="549068" spans="1:1">
      <c r="A549068" s="153"/>
    </row>
    <row r="549078" spans="1:1">
      <c r="A549078" s="153"/>
    </row>
    <row r="549079" spans="1:1">
      <c r="A549079" s="153"/>
    </row>
    <row r="549080" spans="1:1">
      <c r="A549080" s="153"/>
    </row>
    <row r="549093" spans="1:1">
      <c r="A549093" s="153"/>
    </row>
    <row r="549095" spans="1:1">
      <c r="A549095" s="153"/>
    </row>
    <row r="549097" spans="1:1">
      <c r="A549097" s="154"/>
    </row>
    <row r="549099" spans="1:1">
      <c r="A549099" s="125"/>
    </row>
    <row r="549110" spans="1:1">
      <c r="A549110" s="153"/>
    </row>
    <row r="549111" spans="1:1">
      <c r="A549111" s="153"/>
    </row>
    <row r="549114" spans="1:1">
      <c r="A549114" s="153"/>
    </row>
    <row r="549124" spans="1:1">
      <c r="A549124" s="153"/>
    </row>
    <row r="549125" spans="1:1">
      <c r="A549125" s="153"/>
    </row>
    <row r="549126" spans="1:1">
      <c r="A549126" s="153"/>
    </row>
    <row r="549139" spans="1:1">
      <c r="A549139" s="153"/>
    </row>
    <row r="549141" spans="1:1">
      <c r="A549141" s="153"/>
    </row>
    <row r="549143" spans="1:1">
      <c r="A549143" s="154"/>
    </row>
    <row r="549145" spans="1:1">
      <c r="A549145" s="125"/>
    </row>
    <row r="549156" spans="1:1">
      <c r="A549156" s="153"/>
    </row>
    <row r="549157" spans="1:1">
      <c r="A549157" s="153"/>
    </row>
    <row r="549160" spans="1:1">
      <c r="A549160" s="153"/>
    </row>
    <row r="549170" spans="1:1">
      <c r="A549170" s="153"/>
    </row>
    <row r="549171" spans="1:1">
      <c r="A549171" s="153"/>
    </row>
    <row r="549172" spans="1:1">
      <c r="A549172" s="153"/>
    </row>
    <row r="549185" spans="1:1">
      <c r="A549185" s="153"/>
    </row>
    <row r="549187" spans="1:1">
      <c r="A549187" s="153"/>
    </row>
    <row r="549189" spans="1:1">
      <c r="A549189" s="154"/>
    </row>
    <row r="549191" spans="1:1">
      <c r="A549191" s="125"/>
    </row>
    <row r="549202" spans="1:1">
      <c r="A549202" s="153"/>
    </row>
    <row r="549203" spans="1:1">
      <c r="A549203" s="153"/>
    </row>
    <row r="549206" spans="1:1">
      <c r="A549206" s="153"/>
    </row>
    <row r="549216" spans="1:1">
      <c r="A549216" s="153"/>
    </row>
    <row r="549217" spans="1:1">
      <c r="A549217" s="153"/>
    </row>
    <row r="549218" spans="1:1">
      <c r="A549218" s="153"/>
    </row>
    <row r="549231" spans="1:1">
      <c r="A549231" s="153"/>
    </row>
    <row r="549233" spans="1:1">
      <c r="A549233" s="153"/>
    </row>
    <row r="549235" spans="1:1">
      <c r="A549235" s="154"/>
    </row>
    <row r="549237" spans="1:1">
      <c r="A549237" s="125"/>
    </row>
    <row r="549248" spans="1:1">
      <c r="A549248" s="153"/>
    </row>
    <row r="549249" spans="1:1">
      <c r="A549249" s="153"/>
    </row>
    <row r="549252" spans="1:1">
      <c r="A549252" s="153"/>
    </row>
    <row r="549262" spans="1:1">
      <c r="A549262" s="153"/>
    </row>
    <row r="549263" spans="1:1">
      <c r="A549263" s="153"/>
    </row>
    <row r="549264" spans="1:1">
      <c r="A549264" s="153"/>
    </row>
    <row r="549277" spans="1:1">
      <c r="A549277" s="153"/>
    </row>
    <row r="549279" spans="1:1">
      <c r="A549279" s="153"/>
    </row>
    <row r="549281" spans="1:1">
      <c r="A549281" s="154"/>
    </row>
    <row r="549283" spans="1:1">
      <c r="A549283" s="125"/>
    </row>
    <row r="549294" spans="1:1">
      <c r="A549294" s="153"/>
    </row>
    <row r="549295" spans="1:1">
      <c r="A549295" s="153"/>
    </row>
    <row r="549298" spans="1:1">
      <c r="A549298" s="153"/>
    </row>
    <row r="549308" spans="1:1">
      <c r="A549308" s="153"/>
    </row>
    <row r="549309" spans="1:1">
      <c r="A549309" s="153"/>
    </row>
    <row r="549310" spans="1:1">
      <c r="A549310" s="153"/>
    </row>
    <row r="549323" spans="1:1">
      <c r="A549323" s="153"/>
    </row>
    <row r="549325" spans="1:1">
      <c r="A549325" s="153"/>
    </row>
    <row r="549327" spans="1:1">
      <c r="A549327" s="154"/>
    </row>
    <row r="549329" spans="1:1">
      <c r="A549329" s="125"/>
    </row>
    <row r="549340" spans="1:1">
      <c r="A549340" s="153"/>
    </row>
    <row r="549341" spans="1:1">
      <c r="A549341" s="153"/>
    </row>
    <row r="549344" spans="1:1">
      <c r="A549344" s="153"/>
    </row>
    <row r="549354" spans="1:1">
      <c r="A549354" s="153"/>
    </row>
    <row r="549355" spans="1:1">
      <c r="A549355" s="153"/>
    </row>
    <row r="549356" spans="1:1">
      <c r="A549356" s="153"/>
    </row>
    <row r="549369" spans="1:1">
      <c r="A549369" s="153"/>
    </row>
    <row r="549371" spans="1:1">
      <c r="A549371" s="153"/>
    </row>
    <row r="549373" spans="1:1">
      <c r="A549373" s="154"/>
    </row>
    <row r="549375" spans="1:1">
      <c r="A549375" s="125"/>
    </row>
    <row r="549386" spans="1:1">
      <c r="A549386" s="153"/>
    </row>
    <row r="549387" spans="1:1">
      <c r="A549387" s="153"/>
    </row>
    <row r="549390" spans="1:1">
      <c r="A549390" s="153"/>
    </row>
    <row r="549400" spans="1:1">
      <c r="A549400" s="153"/>
    </row>
    <row r="549401" spans="1:1">
      <c r="A549401" s="153"/>
    </row>
    <row r="549402" spans="1:1">
      <c r="A549402" s="153"/>
    </row>
    <row r="549415" spans="1:1">
      <c r="A549415" s="153"/>
    </row>
    <row r="549417" spans="1:1">
      <c r="A549417" s="153"/>
    </row>
    <row r="549419" spans="1:1">
      <c r="A549419" s="154"/>
    </row>
    <row r="549421" spans="1:1">
      <c r="A549421" s="125"/>
    </row>
    <row r="549432" spans="1:1">
      <c r="A549432" s="153"/>
    </row>
    <row r="549433" spans="1:1">
      <c r="A549433" s="153"/>
    </row>
    <row r="549436" spans="1:1">
      <c r="A549436" s="153"/>
    </row>
    <row r="549446" spans="1:1">
      <c r="A549446" s="153"/>
    </row>
    <row r="549447" spans="1:1">
      <c r="A549447" s="153"/>
    </row>
    <row r="549448" spans="1:1">
      <c r="A549448" s="153"/>
    </row>
    <row r="549461" spans="1:1">
      <c r="A549461" s="153"/>
    </row>
    <row r="549463" spans="1:1">
      <c r="A549463" s="153"/>
    </row>
    <row r="549465" spans="1:1">
      <c r="A549465" s="154"/>
    </row>
    <row r="549467" spans="1:1">
      <c r="A549467" s="125"/>
    </row>
    <row r="549478" spans="1:1">
      <c r="A549478" s="153"/>
    </row>
    <row r="549479" spans="1:1">
      <c r="A549479" s="153"/>
    </row>
    <row r="549482" spans="1:1">
      <c r="A549482" s="153"/>
    </row>
    <row r="549492" spans="1:1">
      <c r="A549492" s="153"/>
    </row>
    <row r="549493" spans="1:1">
      <c r="A549493" s="153"/>
    </row>
    <row r="549494" spans="1:1">
      <c r="A549494" s="153"/>
    </row>
    <row r="549507" spans="1:1">
      <c r="A549507" s="153"/>
    </row>
    <row r="549509" spans="1:1">
      <c r="A549509" s="153"/>
    </row>
    <row r="549511" spans="1:1">
      <c r="A549511" s="154"/>
    </row>
    <row r="549513" spans="1:1">
      <c r="A549513" s="125"/>
    </row>
    <row r="549524" spans="1:1">
      <c r="A549524" s="153"/>
    </row>
    <row r="549525" spans="1:1">
      <c r="A549525" s="153"/>
    </row>
    <row r="549528" spans="1:1">
      <c r="A549528" s="153"/>
    </row>
    <row r="549538" spans="1:1">
      <c r="A549538" s="153"/>
    </row>
    <row r="549539" spans="1:1">
      <c r="A549539" s="153"/>
    </row>
    <row r="549540" spans="1:1">
      <c r="A549540" s="153"/>
    </row>
    <row r="549553" spans="1:1">
      <c r="A549553" s="153"/>
    </row>
    <row r="549555" spans="1:1">
      <c r="A549555" s="153"/>
    </row>
    <row r="549557" spans="1:1">
      <c r="A549557" s="154"/>
    </row>
    <row r="549559" spans="1:1">
      <c r="A549559" s="125"/>
    </row>
    <row r="549570" spans="1:1">
      <c r="A549570" s="153"/>
    </row>
    <row r="549571" spans="1:1">
      <c r="A549571" s="153"/>
    </row>
    <row r="549574" spans="1:1">
      <c r="A549574" s="153"/>
    </row>
    <row r="549584" spans="1:1">
      <c r="A549584" s="153"/>
    </row>
    <row r="549585" spans="1:1">
      <c r="A549585" s="153"/>
    </row>
    <row r="549586" spans="1:1">
      <c r="A549586" s="153"/>
    </row>
    <row r="549599" spans="1:1">
      <c r="A549599" s="153"/>
    </row>
    <row r="549601" spans="1:1">
      <c r="A549601" s="153"/>
    </row>
    <row r="549603" spans="1:1">
      <c r="A549603" s="154"/>
    </row>
    <row r="549605" spans="1:1">
      <c r="A549605" s="125"/>
    </row>
    <row r="549616" spans="1:1">
      <c r="A549616" s="153"/>
    </row>
    <row r="549617" spans="1:1">
      <c r="A549617" s="153"/>
    </row>
    <row r="549620" spans="1:1">
      <c r="A549620" s="153"/>
    </row>
    <row r="549630" spans="1:1">
      <c r="A549630" s="153"/>
    </row>
    <row r="549631" spans="1:1">
      <c r="A549631" s="153"/>
    </row>
    <row r="549632" spans="1:1">
      <c r="A549632" s="153"/>
    </row>
    <row r="549645" spans="1:1">
      <c r="A549645" s="153"/>
    </row>
    <row r="549647" spans="1:1">
      <c r="A549647" s="153"/>
    </row>
    <row r="549649" spans="1:1">
      <c r="A549649" s="154"/>
    </row>
    <row r="549651" spans="1:1">
      <c r="A549651" s="125"/>
    </row>
    <row r="549662" spans="1:1">
      <c r="A549662" s="153"/>
    </row>
    <row r="549663" spans="1:1">
      <c r="A549663" s="153"/>
    </row>
    <row r="549666" spans="1:1">
      <c r="A549666" s="153"/>
    </row>
    <row r="549676" spans="1:1">
      <c r="A549676" s="153"/>
    </row>
    <row r="549677" spans="1:1">
      <c r="A549677" s="153"/>
    </row>
    <row r="549678" spans="1:1">
      <c r="A549678" s="153"/>
    </row>
    <row r="549691" spans="1:1">
      <c r="A549691" s="153"/>
    </row>
    <row r="549693" spans="1:1">
      <c r="A549693" s="153"/>
    </row>
    <row r="549695" spans="1:1">
      <c r="A549695" s="154"/>
    </row>
    <row r="549697" spans="1:1">
      <c r="A549697" s="125"/>
    </row>
    <row r="549708" spans="1:1">
      <c r="A549708" s="153"/>
    </row>
    <row r="549709" spans="1:1">
      <c r="A549709" s="153"/>
    </row>
    <row r="549712" spans="1:1">
      <c r="A549712" s="153"/>
    </row>
    <row r="549722" spans="1:1">
      <c r="A549722" s="153"/>
    </row>
    <row r="549723" spans="1:1">
      <c r="A549723" s="153"/>
    </row>
    <row r="549724" spans="1:1">
      <c r="A549724" s="153"/>
    </row>
    <row r="549737" spans="1:1">
      <c r="A549737" s="153"/>
    </row>
    <row r="549739" spans="1:1">
      <c r="A549739" s="153"/>
    </row>
    <row r="549741" spans="1:1">
      <c r="A549741" s="154"/>
    </row>
    <row r="549743" spans="1:1">
      <c r="A549743" s="125"/>
    </row>
    <row r="549754" spans="1:1">
      <c r="A549754" s="153"/>
    </row>
    <row r="549755" spans="1:1">
      <c r="A549755" s="153"/>
    </row>
    <row r="549758" spans="1:1">
      <c r="A549758" s="153"/>
    </row>
    <row r="549768" spans="1:1">
      <c r="A549768" s="153"/>
    </row>
    <row r="549769" spans="1:1">
      <c r="A549769" s="153"/>
    </row>
    <row r="549770" spans="1:1">
      <c r="A549770" s="153"/>
    </row>
    <row r="549783" spans="1:1">
      <c r="A549783" s="153"/>
    </row>
    <row r="549785" spans="1:1">
      <c r="A549785" s="153"/>
    </row>
    <row r="549787" spans="1:1">
      <c r="A549787" s="154"/>
    </row>
    <row r="549789" spans="1:1">
      <c r="A549789" s="125"/>
    </row>
    <row r="549800" spans="1:1">
      <c r="A549800" s="153"/>
    </row>
    <row r="549801" spans="1:1">
      <c r="A549801" s="153"/>
    </row>
    <row r="549804" spans="1:1">
      <c r="A549804" s="153"/>
    </row>
    <row r="549814" spans="1:1">
      <c r="A549814" s="153"/>
    </row>
    <row r="549815" spans="1:1">
      <c r="A549815" s="153"/>
    </row>
    <row r="549816" spans="1:1">
      <c r="A549816" s="153"/>
    </row>
    <row r="549829" spans="1:1">
      <c r="A549829" s="153"/>
    </row>
    <row r="549831" spans="1:1">
      <c r="A549831" s="153"/>
    </row>
    <row r="549833" spans="1:1">
      <c r="A549833" s="154"/>
    </row>
    <row r="549835" spans="1:1">
      <c r="A549835" s="125"/>
    </row>
    <row r="549846" spans="1:1">
      <c r="A549846" s="153"/>
    </row>
    <row r="549847" spans="1:1">
      <c r="A549847" s="153"/>
    </row>
    <row r="549850" spans="1:1">
      <c r="A549850" s="153"/>
    </row>
    <row r="549860" spans="1:1">
      <c r="A549860" s="153"/>
    </row>
    <row r="549861" spans="1:1">
      <c r="A549861" s="153"/>
    </row>
    <row r="549862" spans="1:1">
      <c r="A549862" s="153"/>
    </row>
    <row r="549875" spans="1:1">
      <c r="A549875" s="153"/>
    </row>
    <row r="549877" spans="1:1">
      <c r="A549877" s="153"/>
    </row>
    <row r="549879" spans="1:1">
      <c r="A549879" s="154"/>
    </row>
    <row r="549881" spans="1:1">
      <c r="A549881" s="125"/>
    </row>
    <row r="549892" spans="1:1">
      <c r="A549892" s="153"/>
    </row>
    <row r="549893" spans="1:1">
      <c r="A549893" s="153"/>
    </row>
    <row r="549896" spans="1:1">
      <c r="A549896" s="153"/>
    </row>
    <row r="549906" spans="1:1">
      <c r="A549906" s="153"/>
    </row>
    <row r="549907" spans="1:1">
      <c r="A549907" s="153"/>
    </row>
    <row r="549908" spans="1:1">
      <c r="A549908" s="153"/>
    </row>
    <row r="549921" spans="1:1">
      <c r="A549921" s="153"/>
    </row>
    <row r="549923" spans="1:1">
      <c r="A549923" s="153"/>
    </row>
    <row r="549925" spans="1:1">
      <c r="A549925" s="154"/>
    </row>
    <row r="549927" spans="1:1">
      <c r="A549927" s="125"/>
    </row>
    <row r="549938" spans="1:1">
      <c r="A549938" s="153"/>
    </row>
    <row r="549939" spans="1:1">
      <c r="A549939" s="153"/>
    </row>
    <row r="549942" spans="1:1">
      <c r="A549942" s="153"/>
    </row>
    <row r="549952" spans="1:1">
      <c r="A549952" s="153"/>
    </row>
    <row r="549953" spans="1:1">
      <c r="A549953" s="153"/>
    </row>
    <row r="549954" spans="1:1">
      <c r="A549954" s="153"/>
    </row>
    <row r="549967" spans="1:1">
      <c r="A549967" s="153"/>
    </row>
    <row r="549969" spans="1:1">
      <c r="A549969" s="153"/>
    </row>
    <row r="549971" spans="1:1">
      <c r="A549971" s="154"/>
    </row>
    <row r="549973" spans="1:1">
      <c r="A549973" s="125"/>
    </row>
    <row r="549984" spans="1:1">
      <c r="A549984" s="153"/>
    </row>
    <row r="549985" spans="1:1">
      <c r="A549985" s="153"/>
    </row>
    <row r="549988" spans="1:1">
      <c r="A549988" s="153"/>
    </row>
    <row r="549998" spans="1:1">
      <c r="A549998" s="153"/>
    </row>
    <row r="549999" spans="1:1">
      <c r="A549999" s="153"/>
    </row>
    <row r="550000" spans="1:1">
      <c r="A550000" s="153"/>
    </row>
    <row r="550013" spans="1:1">
      <c r="A550013" s="153"/>
    </row>
    <row r="550015" spans="1:1">
      <c r="A550015" s="153"/>
    </row>
    <row r="550017" spans="1:1">
      <c r="A550017" s="154"/>
    </row>
    <row r="550019" spans="1:1">
      <c r="A550019" s="125"/>
    </row>
    <row r="550030" spans="1:1">
      <c r="A550030" s="153"/>
    </row>
    <row r="550031" spans="1:1">
      <c r="A550031" s="153"/>
    </row>
    <row r="550034" spans="1:1">
      <c r="A550034" s="153"/>
    </row>
    <row r="550044" spans="1:1">
      <c r="A550044" s="153"/>
    </row>
    <row r="550045" spans="1:1">
      <c r="A550045" s="153"/>
    </row>
    <row r="550046" spans="1:1">
      <c r="A550046" s="153"/>
    </row>
    <row r="550059" spans="1:1">
      <c r="A550059" s="153"/>
    </row>
    <row r="550061" spans="1:1">
      <c r="A550061" s="153"/>
    </row>
    <row r="550063" spans="1:1">
      <c r="A550063" s="154"/>
    </row>
    <row r="550065" spans="1:1">
      <c r="A550065" s="125"/>
    </row>
    <row r="550076" spans="1:1">
      <c r="A550076" s="153"/>
    </row>
    <row r="550077" spans="1:1">
      <c r="A550077" s="153"/>
    </row>
    <row r="550080" spans="1:1">
      <c r="A550080" s="153"/>
    </row>
    <row r="550090" spans="1:1">
      <c r="A550090" s="153"/>
    </row>
    <row r="550091" spans="1:1">
      <c r="A550091" s="153"/>
    </row>
    <row r="550092" spans="1:1">
      <c r="A550092" s="153"/>
    </row>
    <row r="550105" spans="1:1">
      <c r="A550105" s="153"/>
    </row>
    <row r="550107" spans="1:1">
      <c r="A550107" s="153"/>
    </row>
    <row r="550109" spans="1:1">
      <c r="A550109" s="154"/>
    </row>
    <row r="550111" spans="1:1">
      <c r="A550111" s="125"/>
    </row>
    <row r="550122" spans="1:1">
      <c r="A550122" s="153"/>
    </row>
    <row r="550123" spans="1:1">
      <c r="A550123" s="153"/>
    </row>
    <row r="550126" spans="1:1">
      <c r="A550126" s="153"/>
    </row>
    <row r="550136" spans="1:1">
      <c r="A550136" s="153"/>
    </row>
    <row r="550137" spans="1:1">
      <c r="A550137" s="153"/>
    </row>
    <row r="550138" spans="1:1">
      <c r="A550138" s="153"/>
    </row>
    <row r="550151" spans="1:1">
      <c r="A550151" s="153"/>
    </row>
    <row r="550153" spans="1:1">
      <c r="A550153" s="153"/>
    </row>
    <row r="550155" spans="1:1">
      <c r="A550155" s="154"/>
    </row>
    <row r="550157" spans="1:1">
      <c r="A550157" s="125"/>
    </row>
    <row r="550168" spans="1:1">
      <c r="A550168" s="153"/>
    </row>
    <row r="550169" spans="1:1">
      <c r="A550169" s="153"/>
    </row>
    <row r="550172" spans="1:1">
      <c r="A550172" s="153"/>
    </row>
    <row r="550182" spans="1:1">
      <c r="A550182" s="153"/>
    </row>
    <row r="550183" spans="1:1">
      <c r="A550183" s="153"/>
    </row>
    <row r="550184" spans="1:1">
      <c r="A550184" s="153"/>
    </row>
    <row r="550197" spans="1:1">
      <c r="A550197" s="153"/>
    </row>
    <row r="550199" spans="1:1">
      <c r="A550199" s="153"/>
    </row>
    <row r="550201" spans="1:1">
      <c r="A550201" s="154"/>
    </row>
    <row r="550203" spans="1:1">
      <c r="A550203" s="125"/>
    </row>
    <row r="550214" spans="1:1">
      <c r="A550214" s="153"/>
    </row>
    <row r="550215" spans="1:1">
      <c r="A550215" s="153"/>
    </row>
    <row r="550218" spans="1:1">
      <c r="A550218" s="153"/>
    </row>
    <row r="550228" spans="1:1">
      <c r="A550228" s="153"/>
    </row>
    <row r="550229" spans="1:1">
      <c r="A550229" s="153"/>
    </row>
    <row r="550230" spans="1:1">
      <c r="A550230" s="153"/>
    </row>
    <row r="550243" spans="1:1">
      <c r="A550243" s="153"/>
    </row>
    <row r="550245" spans="1:1">
      <c r="A550245" s="153"/>
    </row>
    <row r="550247" spans="1:1">
      <c r="A550247" s="154"/>
    </row>
    <row r="550249" spans="1:1">
      <c r="A550249" s="125"/>
    </row>
    <row r="550260" spans="1:1">
      <c r="A550260" s="153"/>
    </row>
    <row r="550261" spans="1:1">
      <c r="A550261" s="153"/>
    </row>
    <row r="550264" spans="1:1">
      <c r="A550264" s="153"/>
    </row>
    <row r="550274" spans="1:1">
      <c r="A550274" s="153"/>
    </row>
    <row r="550275" spans="1:1">
      <c r="A550275" s="153"/>
    </row>
    <row r="550276" spans="1:1">
      <c r="A550276" s="153"/>
    </row>
    <row r="550289" spans="1:1">
      <c r="A550289" s="153"/>
    </row>
    <row r="550291" spans="1:1">
      <c r="A550291" s="153"/>
    </row>
    <row r="550293" spans="1:1">
      <c r="A550293" s="154"/>
    </row>
    <row r="550295" spans="1:1">
      <c r="A550295" s="125"/>
    </row>
    <row r="550306" spans="1:1">
      <c r="A550306" s="153"/>
    </row>
    <row r="550307" spans="1:1">
      <c r="A550307" s="153"/>
    </row>
    <row r="550310" spans="1:1">
      <c r="A550310" s="153"/>
    </row>
    <row r="550320" spans="1:1">
      <c r="A550320" s="153"/>
    </row>
    <row r="550321" spans="1:1">
      <c r="A550321" s="153"/>
    </row>
    <row r="550322" spans="1:1">
      <c r="A550322" s="153"/>
    </row>
    <row r="550335" spans="1:1">
      <c r="A550335" s="153"/>
    </row>
    <row r="550337" spans="1:1">
      <c r="A550337" s="153"/>
    </row>
    <row r="550339" spans="1:1">
      <c r="A550339" s="154"/>
    </row>
    <row r="550341" spans="1:1">
      <c r="A550341" s="125"/>
    </row>
    <row r="550352" spans="1:1">
      <c r="A550352" s="153"/>
    </row>
    <row r="550353" spans="1:1">
      <c r="A550353" s="153"/>
    </row>
    <row r="550356" spans="1:1">
      <c r="A550356" s="153"/>
    </row>
    <row r="550366" spans="1:1">
      <c r="A550366" s="153"/>
    </row>
    <row r="550367" spans="1:1">
      <c r="A550367" s="153"/>
    </row>
    <row r="550368" spans="1:1">
      <c r="A550368" s="153"/>
    </row>
    <row r="550381" spans="1:1">
      <c r="A550381" s="153"/>
    </row>
    <row r="550383" spans="1:1">
      <c r="A550383" s="153"/>
    </row>
    <row r="550385" spans="1:1">
      <c r="A550385" s="154"/>
    </row>
    <row r="550387" spans="1:1">
      <c r="A550387" s="125"/>
    </row>
    <row r="550398" spans="1:1">
      <c r="A550398" s="153"/>
    </row>
    <row r="550399" spans="1:1">
      <c r="A550399" s="153"/>
    </row>
    <row r="550402" spans="1:1">
      <c r="A550402" s="153"/>
    </row>
    <row r="550412" spans="1:1">
      <c r="A550412" s="153"/>
    </row>
    <row r="550413" spans="1:1">
      <c r="A550413" s="153"/>
    </row>
    <row r="550414" spans="1:1">
      <c r="A550414" s="153"/>
    </row>
    <row r="550427" spans="1:1">
      <c r="A550427" s="153"/>
    </row>
    <row r="550429" spans="1:1">
      <c r="A550429" s="153"/>
    </row>
    <row r="550431" spans="1:1">
      <c r="A550431" s="154"/>
    </row>
    <row r="550433" spans="1:1">
      <c r="A550433" s="125"/>
    </row>
    <row r="550444" spans="1:1">
      <c r="A550444" s="153"/>
    </row>
    <row r="550445" spans="1:1">
      <c r="A550445" s="153"/>
    </row>
    <row r="550448" spans="1:1">
      <c r="A550448" s="153"/>
    </row>
    <row r="550458" spans="1:1">
      <c r="A550458" s="153"/>
    </row>
    <row r="550459" spans="1:1">
      <c r="A550459" s="153"/>
    </row>
    <row r="550460" spans="1:1">
      <c r="A550460" s="153"/>
    </row>
    <row r="550473" spans="1:1">
      <c r="A550473" s="153"/>
    </row>
    <row r="550475" spans="1:1">
      <c r="A550475" s="153"/>
    </row>
    <row r="550477" spans="1:1">
      <c r="A550477" s="154"/>
    </row>
    <row r="550479" spans="1:1">
      <c r="A550479" s="125"/>
    </row>
    <row r="550490" spans="1:1">
      <c r="A550490" s="153"/>
    </row>
    <row r="550491" spans="1:1">
      <c r="A550491" s="153"/>
    </row>
    <row r="550494" spans="1:1">
      <c r="A550494" s="153"/>
    </row>
    <row r="550504" spans="1:1">
      <c r="A550504" s="153"/>
    </row>
    <row r="550505" spans="1:1">
      <c r="A550505" s="153"/>
    </row>
    <row r="550506" spans="1:1">
      <c r="A550506" s="153"/>
    </row>
    <row r="550519" spans="1:1">
      <c r="A550519" s="153"/>
    </row>
    <row r="550521" spans="1:1">
      <c r="A550521" s="153"/>
    </row>
    <row r="550523" spans="1:1">
      <c r="A550523" s="154"/>
    </row>
    <row r="550525" spans="1:1">
      <c r="A550525" s="125"/>
    </row>
    <row r="550536" spans="1:1">
      <c r="A550536" s="153"/>
    </row>
    <row r="550537" spans="1:1">
      <c r="A550537" s="153"/>
    </row>
    <row r="550540" spans="1:1">
      <c r="A550540" s="153"/>
    </row>
    <row r="550550" spans="1:1">
      <c r="A550550" s="153"/>
    </row>
    <row r="550551" spans="1:1">
      <c r="A550551" s="153"/>
    </row>
    <row r="550552" spans="1:1">
      <c r="A550552" s="153"/>
    </row>
    <row r="550565" spans="1:1">
      <c r="A550565" s="153"/>
    </row>
    <row r="550567" spans="1:1">
      <c r="A550567" s="153"/>
    </row>
    <row r="550569" spans="1:1">
      <c r="A550569" s="154"/>
    </row>
    <row r="550571" spans="1:1">
      <c r="A550571" s="125"/>
    </row>
    <row r="550582" spans="1:1">
      <c r="A550582" s="153"/>
    </row>
    <row r="550583" spans="1:1">
      <c r="A550583" s="153"/>
    </row>
    <row r="550586" spans="1:1">
      <c r="A550586" s="153"/>
    </row>
    <row r="550596" spans="1:1">
      <c r="A550596" s="153"/>
    </row>
    <row r="550597" spans="1:1">
      <c r="A550597" s="153"/>
    </row>
    <row r="550598" spans="1:1">
      <c r="A550598" s="153"/>
    </row>
    <row r="550611" spans="1:1">
      <c r="A550611" s="153"/>
    </row>
    <row r="550613" spans="1:1">
      <c r="A550613" s="153"/>
    </row>
    <row r="550615" spans="1:1">
      <c r="A550615" s="154"/>
    </row>
    <row r="550617" spans="1:1">
      <c r="A550617" s="125"/>
    </row>
    <row r="550628" spans="1:1">
      <c r="A550628" s="153"/>
    </row>
    <row r="550629" spans="1:1">
      <c r="A550629" s="153"/>
    </row>
    <row r="550632" spans="1:1">
      <c r="A550632" s="153"/>
    </row>
    <row r="550642" spans="1:1">
      <c r="A550642" s="153"/>
    </row>
    <row r="550643" spans="1:1">
      <c r="A550643" s="153"/>
    </row>
    <row r="550644" spans="1:1">
      <c r="A550644" s="153"/>
    </row>
    <row r="550657" spans="1:1">
      <c r="A550657" s="153"/>
    </row>
    <row r="550659" spans="1:1">
      <c r="A550659" s="153"/>
    </row>
    <row r="550661" spans="1:1">
      <c r="A550661" s="154"/>
    </row>
    <row r="550663" spans="1:1">
      <c r="A550663" s="125"/>
    </row>
    <row r="550674" spans="1:1">
      <c r="A550674" s="153"/>
    </row>
    <row r="550675" spans="1:1">
      <c r="A550675" s="153"/>
    </row>
    <row r="550678" spans="1:1">
      <c r="A550678" s="153"/>
    </row>
    <row r="550688" spans="1:1">
      <c r="A550688" s="153"/>
    </row>
    <row r="550689" spans="1:1">
      <c r="A550689" s="153"/>
    </row>
    <row r="550690" spans="1:1">
      <c r="A550690" s="153"/>
    </row>
    <row r="550703" spans="1:1">
      <c r="A550703" s="153"/>
    </row>
    <row r="550705" spans="1:1">
      <c r="A550705" s="153"/>
    </row>
    <row r="550707" spans="1:1">
      <c r="A550707" s="154"/>
    </row>
    <row r="550709" spans="1:1">
      <c r="A550709" s="125"/>
    </row>
    <row r="550720" spans="1:1">
      <c r="A550720" s="153"/>
    </row>
    <row r="550721" spans="1:1">
      <c r="A550721" s="153"/>
    </row>
    <row r="550724" spans="1:1">
      <c r="A550724" s="153"/>
    </row>
    <row r="550734" spans="1:1">
      <c r="A550734" s="153"/>
    </row>
    <row r="550735" spans="1:1">
      <c r="A550735" s="153"/>
    </row>
    <row r="550736" spans="1:1">
      <c r="A550736" s="153"/>
    </row>
    <row r="550749" spans="1:1">
      <c r="A550749" s="153"/>
    </row>
    <row r="550751" spans="1:1">
      <c r="A550751" s="153"/>
    </row>
    <row r="550753" spans="1:1">
      <c r="A550753" s="154"/>
    </row>
    <row r="550755" spans="1:1">
      <c r="A550755" s="125"/>
    </row>
    <row r="550766" spans="1:1">
      <c r="A550766" s="153"/>
    </row>
    <row r="550767" spans="1:1">
      <c r="A550767" s="153"/>
    </row>
    <row r="550770" spans="1:1">
      <c r="A550770" s="153"/>
    </row>
    <row r="550780" spans="1:1">
      <c r="A550780" s="153"/>
    </row>
    <row r="550781" spans="1:1">
      <c r="A550781" s="153"/>
    </row>
    <row r="550782" spans="1:1">
      <c r="A550782" s="153"/>
    </row>
    <row r="550795" spans="1:1">
      <c r="A550795" s="153"/>
    </row>
    <row r="550797" spans="1:1">
      <c r="A550797" s="153"/>
    </row>
    <row r="550799" spans="1:1">
      <c r="A550799" s="154"/>
    </row>
    <row r="550801" spans="1:1">
      <c r="A550801" s="125"/>
    </row>
    <row r="550812" spans="1:1">
      <c r="A550812" s="153"/>
    </row>
    <row r="550813" spans="1:1">
      <c r="A550813" s="153"/>
    </row>
    <row r="550816" spans="1:1">
      <c r="A550816" s="153"/>
    </row>
    <row r="550826" spans="1:1">
      <c r="A550826" s="153"/>
    </row>
    <row r="550827" spans="1:1">
      <c r="A550827" s="153"/>
    </row>
    <row r="550828" spans="1:1">
      <c r="A550828" s="153"/>
    </row>
    <row r="550841" spans="1:1">
      <c r="A550841" s="153"/>
    </row>
    <row r="550843" spans="1:1">
      <c r="A550843" s="153"/>
    </row>
    <row r="550845" spans="1:1">
      <c r="A550845" s="154"/>
    </row>
    <row r="550847" spans="1:1">
      <c r="A550847" s="125"/>
    </row>
    <row r="550858" spans="1:1">
      <c r="A550858" s="153"/>
    </row>
    <row r="550859" spans="1:1">
      <c r="A550859" s="153"/>
    </row>
    <row r="550862" spans="1:1">
      <c r="A550862" s="153"/>
    </row>
    <row r="550872" spans="1:1">
      <c r="A550872" s="153"/>
    </row>
    <row r="550873" spans="1:1">
      <c r="A550873" s="153"/>
    </row>
    <row r="550874" spans="1:1">
      <c r="A550874" s="153"/>
    </row>
    <row r="550887" spans="1:1">
      <c r="A550887" s="153"/>
    </row>
    <row r="550889" spans="1:1">
      <c r="A550889" s="153"/>
    </row>
    <row r="550891" spans="1:1">
      <c r="A550891" s="154"/>
    </row>
    <row r="550893" spans="1:1">
      <c r="A550893" s="125"/>
    </row>
    <row r="550904" spans="1:1">
      <c r="A550904" s="153"/>
    </row>
    <row r="550905" spans="1:1">
      <c r="A550905" s="153"/>
    </row>
    <row r="550908" spans="1:1">
      <c r="A550908" s="153"/>
    </row>
    <row r="550918" spans="1:1">
      <c r="A550918" s="153"/>
    </row>
    <row r="550919" spans="1:1">
      <c r="A550919" s="153"/>
    </row>
    <row r="550920" spans="1:1">
      <c r="A550920" s="153"/>
    </row>
    <row r="550933" spans="1:1">
      <c r="A550933" s="153"/>
    </row>
    <row r="550935" spans="1:1">
      <c r="A550935" s="153"/>
    </row>
    <row r="550937" spans="1:1">
      <c r="A550937" s="154"/>
    </row>
    <row r="550939" spans="1:1">
      <c r="A550939" s="125"/>
    </row>
    <row r="550950" spans="1:1">
      <c r="A550950" s="153"/>
    </row>
    <row r="550951" spans="1:1">
      <c r="A550951" s="153"/>
    </row>
    <row r="550954" spans="1:1">
      <c r="A550954" s="153"/>
    </row>
    <row r="550964" spans="1:1">
      <c r="A550964" s="153"/>
    </row>
    <row r="550965" spans="1:1">
      <c r="A550965" s="153"/>
    </row>
    <row r="550966" spans="1:1">
      <c r="A550966" s="153"/>
    </row>
    <row r="550979" spans="1:1">
      <c r="A550979" s="153"/>
    </row>
    <row r="550981" spans="1:1">
      <c r="A550981" s="153"/>
    </row>
    <row r="550983" spans="1:1">
      <c r="A550983" s="154"/>
    </row>
    <row r="550985" spans="1:1">
      <c r="A550985" s="125"/>
    </row>
    <row r="550996" spans="1:1">
      <c r="A550996" s="153"/>
    </row>
    <row r="550997" spans="1:1">
      <c r="A550997" s="153"/>
    </row>
    <row r="551000" spans="1:1">
      <c r="A551000" s="153"/>
    </row>
    <row r="551010" spans="1:1">
      <c r="A551010" s="153"/>
    </row>
    <row r="551011" spans="1:1">
      <c r="A551011" s="153"/>
    </row>
    <row r="551012" spans="1:1">
      <c r="A551012" s="153"/>
    </row>
    <row r="551025" spans="1:1">
      <c r="A551025" s="153"/>
    </row>
    <row r="551027" spans="1:1">
      <c r="A551027" s="153"/>
    </row>
    <row r="551029" spans="1:1">
      <c r="A551029" s="154"/>
    </row>
    <row r="551031" spans="1:1">
      <c r="A551031" s="125"/>
    </row>
    <row r="551042" spans="1:1">
      <c r="A551042" s="153"/>
    </row>
    <row r="551043" spans="1:1">
      <c r="A551043" s="153"/>
    </row>
    <row r="551046" spans="1:1">
      <c r="A551046" s="153"/>
    </row>
    <row r="551056" spans="1:1">
      <c r="A551056" s="153"/>
    </row>
    <row r="551057" spans="1:1">
      <c r="A551057" s="153"/>
    </row>
    <row r="551058" spans="1:1">
      <c r="A551058" s="153"/>
    </row>
    <row r="551071" spans="1:1">
      <c r="A551071" s="153"/>
    </row>
    <row r="551073" spans="1:1">
      <c r="A551073" s="153"/>
    </row>
    <row r="551075" spans="1:1">
      <c r="A551075" s="154"/>
    </row>
    <row r="551077" spans="1:1">
      <c r="A551077" s="125"/>
    </row>
    <row r="551088" spans="1:1">
      <c r="A551088" s="153"/>
    </row>
    <row r="551089" spans="1:1">
      <c r="A551089" s="153"/>
    </row>
    <row r="551092" spans="1:1">
      <c r="A551092" s="153"/>
    </row>
    <row r="551102" spans="1:1">
      <c r="A551102" s="153"/>
    </row>
    <row r="551103" spans="1:1">
      <c r="A551103" s="153"/>
    </row>
    <row r="551104" spans="1:1">
      <c r="A551104" s="153"/>
    </row>
    <row r="551117" spans="1:1">
      <c r="A551117" s="153"/>
    </row>
    <row r="551119" spans="1:1">
      <c r="A551119" s="153"/>
    </row>
    <row r="551121" spans="1:1">
      <c r="A551121" s="154"/>
    </row>
    <row r="551123" spans="1:1">
      <c r="A551123" s="125"/>
    </row>
    <row r="551134" spans="1:1">
      <c r="A551134" s="153"/>
    </row>
    <row r="551135" spans="1:1">
      <c r="A551135" s="153"/>
    </row>
    <row r="551138" spans="1:1">
      <c r="A551138" s="153"/>
    </row>
    <row r="551148" spans="1:1">
      <c r="A551148" s="153"/>
    </row>
    <row r="551149" spans="1:1">
      <c r="A551149" s="153"/>
    </row>
    <row r="551150" spans="1:1">
      <c r="A551150" s="153"/>
    </row>
    <row r="551163" spans="1:1">
      <c r="A551163" s="153"/>
    </row>
    <row r="551165" spans="1:1">
      <c r="A551165" s="153"/>
    </row>
    <row r="551167" spans="1:1">
      <c r="A551167" s="154"/>
    </row>
    <row r="551169" spans="1:1">
      <c r="A551169" s="125"/>
    </row>
    <row r="551180" spans="1:1">
      <c r="A551180" s="153"/>
    </row>
    <row r="551181" spans="1:1">
      <c r="A551181" s="153"/>
    </row>
    <row r="551184" spans="1:1">
      <c r="A551184" s="153"/>
    </row>
    <row r="551194" spans="1:1">
      <c r="A551194" s="153"/>
    </row>
    <row r="551195" spans="1:1">
      <c r="A551195" s="153"/>
    </row>
    <row r="551196" spans="1:1">
      <c r="A551196" s="153"/>
    </row>
    <row r="551209" spans="1:1">
      <c r="A551209" s="153"/>
    </row>
    <row r="551211" spans="1:1">
      <c r="A551211" s="153"/>
    </row>
    <row r="551213" spans="1:1">
      <c r="A551213" s="154"/>
    </row>
    <row r="551215" spans="1:1">
      <c r="A551215" s="125"/>
    </row>
    <row r="551226" spans="1:1">
      <c r="A551226" s="153"/>
    </row>
    <row r="551227" spans="1:1">
      <c r="A551227" s="153"/>
    </row>
    <row r="551230" spans="1:1">
      <c r="A551230" s="153"/>
    </row>
    <row r="551240" spans="1:1">
      <c r="A551240" s="153"/>
    </row>
    <row r="551241" spans="1:1">
      <c r="A551241" s="153"/>
    </row>
    <row r="551242" spans="1:1">
      <c r="A551242" s="153"/>
    </row>
    <row r="551255" spans="1:1">
      <c r="A551255" s="153"/>
    </row>
    <row r="551257" spans="1:1">
      <c r="A551257" s="153"/>
    </row>
    <row r="551259" spans="1:1">
      <c r="A551259" s="154"/>
    </row>
    <row r="551261" spans="1:1">
      <c r="A551261" s="125"/>
    </row>
    <row r="551272" spans="1:1">
      <c r="A551272" s="153"/>
    </row>
    <row r="551273" spans="1:1">
      <c r="A551273" s="153"/>
    </row>
    <row r="551276" spans="1:1">
      <c r="A551276" s="153"/>
    </row>
    <row r="551286" spans="1:1">
      <c r="A551286" s="153"/>
    </row>
    <row r="551287" spans="1:1">
      <c r="A551287" s="153"/>
    </row>
    <row r="551288" spans="1:1">
      <c r="A551288" s="153"/>
    </row>
    <row r="551301" spans="1:1">
      <c r="A551301" s="153"/>
    </row>
    <row r="551303" spans="1:1">
      <c r="A551303" s="153"/>
    </row>
    <row r="551305" spans="1:1">
      <c r="A551305" s="154"/>
    </row>
    <row r="551307" spans="1:1">
      <c r="A551307" s="125"/>
    </row>
    <row r="551318" spans="1:1">
      <c r="A551318" s="153"/>
    </row>
    <row r="551319" spans="1:1">
      <c r="A551319" s="153"/>
    </row>
    <row r="551322" spans="1:1">
      <c r="A551322" s="153"/>
    </row>
    <row r="551332" spans="1:1">
      <c r="A551332" s="153"/>
    </row>
    <row r="551333" spans="1:1">
      <c r="A551333" s="153"/>
    </row>
    <row r="551334" spans="1:1">
      <c r="A551334" s="153"/>
    </row>
    <row r="551347" spans="1:1">
      <c r="A551347" s="153"/>
    </row>
    <row r="551349" spans="1:1">
      <c r="A551349" s="153"/>
    </row>
    <row r="551351" spans="1:1">
      <c r="A551351" s="154"/>
    </row>
    <row r="551353" spans="1:1">
      <c r="A551353" s="125"/>
    </row>
    <row r="551364" spans="1:1">
      <c r="A551364" s="153"/>
    </row>
    <row r="551365" spans="1:1">
      <c r="A551365" s="153"/>
    </row>
    <row r="551368" spans="1:1">
      <c r="A551368" s="153"/>
    </row>
    <row r="551378" spans="1:1">
      <c r="A551378" s="153"/>
    </row>
    <row r="551379" spans="1:1">
      <c r="A551379" s="153"/>
    </row>
    <row r="551380" spans="1:1">
      <c r="A551380" s="153"/>
    </row>
    <row r="551393" spans="1:1">
      <c r="A551393" s="153"/>
    </row>
    <row r="551395" spans="1:1">
      <c r="A551395" s="153"/>
    </row>
    <row r="551397" spans="1:1">
      <c r="A551397" s="154"/>
    </row>
    <row r="551399" spans="1:1">
      <c r="A551399" s="125"/>
    </row>
    <row r="551410" spans="1:1">
      <c r="A551410" s="153"/>
    </row>
    <row r="551411" spans="1:1">
      <c r="A551411" s="153"/>
    </row>
    <row r="551414" spans="1:1">
      <c r="A551414" s="153"/>
    </row>
    <row r="551424" spans="1:1">
      <c r="A551424" s="153"/>
    </row>
    <row r="551425" spans="1:1">
      <c r="A551425" s="153"/>
    </row>
    <row r="551426" spans="1:1">
      <c r="A551426" s="153"/>
    </row>
    <row r="551439" spans="1:1">
      <c r="A551439" s="153"/>
    </row>
    <row r="551441" spans="1:1">
      <c r="A551441" s="153"/>
    </row>
    <row r="551443" spans="1:1">
      <c r="A551443" s="154"/>
    </row>
    <row r="551445" spans="1:1">
      <c r="A551445" s="125"/>
    </row>
    <row r="551456" spans="1:1">
      <c r="A551456" s="153"/>
    </row>
    <row r="551457" spans="1:1">
      <c r="A551457" s="153"/>
    </row>
    <row r="551460" spans="1:1">
      <c r="A551460" s="153"/>
    </row>
    <row r="551470" spans="1:1">
      <c r="A551470" s="153"/>
    </row>
    <row r="551471" spans="1:1">
      <c r="A551471" s="153"/>
    </row>
    <row r="551472" spans="1:1">
      <c r="A551472" s="153"/>
    </row>
    <row r="551485" spans="1:1">
      <c r="A551485" s="153"/>
    </row>
    <row r="551487" spans="1:1">
      <c r="A551487" s="153"/>
    </row>
    <row r="551489" spans="1:1">
      <c r="A551489" s="154"/>
    </row>
    <row r="551491" spans="1:1">
      <c r="A551491" s="125"/>
    </row>
    <row r="551502" spans="1:1">
      <c r="A551502" s="153"/>
    </row>
    <row r="551503" spans="1:1">
      <c r="A551503" s="153"/>
    </row>
    <row r="551506" spans="1:1">
      <c r="A551506" s="153"/>
    </row>
    <row r="551516" spans="1:1">
      <c r="A551516" s="153"/>
    </row>
    <row r="551517" spans="1:1">
      <c r="A551517" s="153"/>
    </row>
    <row r="551518" spans="1:1">
      <c r="A551518" s="153"/>
    </row>
    <row r="551531" spans="1:1">
      <c r="A551531" s="153"/>
    </row>
    <row r="551533" spans="1:1">
      <c r="A551533" s="153"/>
    </row>
    <row r="551535" spans="1:1">
      <c r="A551535" s="154"/>
    </row>
    <row r="551537" spans="1:1">
      <c r="A551537" s="125"/>
    </row>
    <row r="551548" spans="1:1">
      <c r="A551548" s="153"/>
    </row>
    <row r="551549" spans="1:1">
      <c r="A551549" s="153"/>
    </row>
    <row r="551552" spans="1:1">
      <c r="A551552" s="153"/>
    </row>
    <row r="551562" spans="1:1">
      <c r="A551562" s="153"/>
    </row>
    <row r="551563" spans="1:1">
      <c r="A551563" s="153"/>
    </row>
    <row r="551564" spans="1:1">
      <c r="A551564" s="153"/>
    </row>
    <row r="551577" spans="1:1">
      <c r="A551577" s="153"/>
    </row>
    <row r="551579" spans="1:1">
      <c r="A551579" s="153"/>
    </row>
    <row r="551581" spans="1:1">
      <c r="A551581" s="154"/>
    </row>
    <row r="551583" spans="1:1">
      <c r="A551583" s="125"/>
    </row>
    <row r="551594" spans="1:1">
      <c r="A551594" s="153"/>
    </row>
    <row r="551595" spans="1:1">
      <c r="A551595" s="153"/>
    </row>
    <row r="551598" spans="1:1">
      <c r="A551598" s="153"/>
    </row>
    <row r="551608" spans="1:1">
      <c r="A551608" s="153"/>
    </row>
    <row r="551609" spans="1:1">
      <c r="A551609" s="153"/>
    </row>
    <row r="551610" spans="1:1">
      <c r="A551610" s="153"/>
    </row>
    <row r="551623" spans="1:1">
      <c r="A551623" s="153"/>
    </row>
    <row r="551625" spans="1:1">
      <c r="A551625" s="153"/>
    </row>
    <row r="551627" spans="1:1">
      <c r="A551627" s="154"/>
    </row>
    <row r="551629" spans="1:1">
      <c r="A551629" s="125"/>
    </row>
    <row r="551640" spans="1:1">
      <c r="A551640" s="153"/>
    </row>
    <row r="551641" spans="1:1">
      <c r="A551641" s="153"/>
    </row>
    <row r="551644" spans="1:1">
      <c r="A551644" s="153"/>
    </row>
    <row r="551654" spans="1:1">
      <c r="A551654" s="153"/>
    </row>
    <row r="551655" spans="1:1">
      <c r="A551655" s="153"/>
    </row>
    <row r="551656" spans="1:1">
      <c r="A551656" s="153"/>
    </row>
    <row r="551669" spans="1:1">
      <c r="A551669" s="153"/>
    </row>
    <row r="551671" spans="1:1">
      <c r="A551671" s="153"/>
    </row>
    <row r="551673" spans="1:1">
      <c r="A551673" s="154"/>
    </row>
    <row r="551675" spans="1:1">
      <c r="A551675" s="125"/>
    </row>
    <row r="551686" spans="1:1">
      <c r="A551686" s="153"/>
    </row>
    <row r="551687" spans="1:1">
      <c r="A551687" s="153"/>
    </row>
    <row r="551690" spans="1:1">
      <c r="A551690" s="153"/>
    </row>
    <row r="551700" spans="1:1">
      <c r="A551700" s="153"/>
    </row>
    <row r="551701" spans="1:1">
      <c r="A551701" s="153"/>
    </row>
    <row r="551702" spans="1:1">
      <c r="A551702" s="153"/>
    </row>
    <row r="551715" spans="1:1">
      <c r="A551715" s="153"/>
    </row>
    <row r="551717" spans="1:1">
      <c r="A551717" s="153"/>
    </row>
    <row r="551719" spans="1:1">
      <c r="A551719" s="154"/>
    </row>
    <row r="551721" spans="1:1">
      <c r="A551721" s="125"/>
    </row>
    <row r="551732" spans="1:1">
      <c r="A551732" s="153"/>
    </row>
    <row r="551733" spans="1:1">
      <c r="A551733" s="153"/>
    </row>
    <row r="551736" spans="1:1">
      <c r="A551736" s="153"/>
    </row>
    <row r="551746" spans="1:1">
      <c r="A551746" s="153"/>
    </row>
    <row r="551747" spans="1:1">
      <c r="A551747" s="153"/>
    </row>
    <row r="551748" spans="1:1">
      <c r="A551748" s="153"/>
    </row>
    <row r="551761" spans="1:1">
      <c r="A551761" s="153"/>
    </row>
    <row r="551763" spans="1:1">
      <c r="A551763" s="153"/>
    </row>
    <row r="551765" spans="1:1">
      <c r="A551765" s="154"/>
    </row>
    <row r="551767" spans="1:1">
      <c r="A551767" s="125"/>
    </row>
    <row r="551778" spans="1:1">
      <c r="A551778" s="153"/>
    </row>
    <row r="551779" spans="1:1">
      <c r="A551779" s="153"/>
    </row>
    <row r="551782" spans="1:1">
      <c r="A551782" s="153"/>
    </row>
    <row r="551792" spans="1:1">
      <c r="A551792" s="153"/>
    </row>
    <row r="551793" spans="1:1">
      <c r="A551793" s="153"/>
    </row>
    <row r="551794" spans="1:1">
      <c r="A551794" s="153"/>
    </row>
    <row r="551807" spans="1:1">
      <c r="A551807" s="153"/>
    </row>
    <row r="551809" spans="1:1">
      <c r="A551809" s="153"/>
    </row>
    <row r="551811" spans="1:1">
      <c r="A551811" s="154"/>
    </row>
    <row r="551813" spans="1:1">
      <c r="A551813" s="125"/>
    </row>
    <row r="551824" spans="1:1">
      <c r="A551824" s="153"/>
    </row>
    <row r="551825" spans="1:1">
      <c r="A551825" s="153"/>
    </row>
    <row r="551828" spans="1:1">
      <c r="A551828" s="153"/>
    </row>
    <row r="551838" spans="1:1">
      <c r="A551838" s="153"/>
    </row>
    <row r="551839" spans="1:1">
      <c r="A551839" s="153"/>
    </row>
    <row r="551840" spans="1:1">
      <c r="A551840" s="153"/>
    </row>
    <row r="551853" spans="1:1">
      <c r="A551853" s="153"/>
    </row>
    <row r="551855" spans="1:1">
      <c r="A551855" s="153"/>
    </row>
    <row r="551857" spans="1:1">
      <c r="A551857" s="154"/>
    </row>
    <row r="551859" spans="1:1">
      <c r="A551859" s="125"/>
    </row>
    <row r="551870" spans="1:1">
      <c r="A551870" s="153"/>
    </row>
    <row r="551871" spans="1:1">
      <c r="A551871" s="153"/>
    </row>
    <row r="551874" spans="1:1">
      <c r="A551874" s="153"/>
    </row>
    <row r="551884" spans="1:1">
      <c r="A551884" s="153"/>
    </row>
    <row r="551885" spans="1:1">
      <c r="A551885" s="153"/>
    </row>
    <row r="551886" spans="1:1">
      <c r="A551886" s="153"/>
    </row>
    <row r="551899" spans="1:1">
      <c r="A551899" s="153"/>
    </row>
    <row r="551901" spans="1:1">
      <c r="A551901" s="153"/>
    </row>
    <row r="551903" spans="1:1">
      <c r="A551903" s="154"/>
    </row>
    <row r="551905" spans="1:1">
      <c r="A551905" s="125"/>
    </row>
    <row r="551916" spans="1:1">
      <c r="A551916" s="153"/>
    </row>
    <row r="551917" spans="1:1">
      <c r="A551917" s="153"/>
    </row>
    <row r="551920" spans="1:1">
      <c r="A551920" s="153"/>
    </row>
    <row r="551930" spans="1:1">
      <c r="A551930" s="153"/>
    </row>
    <row r="551931" spans="1:1">
      <c r="A551931" s="153"/>
    </row>
    <row r="551932" spans="1:1">
      <c r="A551932" s="153"/>
    </row>
    <row r="551945" spans="1:1">
      <c r="A551945" s="153"/>
    </row>
    <row r="551947" spans="1:1">
      <c r="A551947" s="153"/>
    </row>
    <row r="551949" spans="1:1">
      <c r="A551949" s="154"/>
    </row>
    <row r="551951" spans="1:1">
      <c r="A551951" s="125"/>
    </row>
    <row r="551962" spans="1:1">
      <c r="A551962" s="153"/>
    </row>
    <row r="551963" spans="1:1">
      <c r="A551963" s="153"/>
    </row>
    <row r="551966" spans="1:1">
      <c r="A551966" s="153"/>
    </row>
    <row r="551976" spans="1:1">
      <c r="A551976" s="153"/>
    </row>
    <row r="551977" spans="1:1">
      <c r="A551977" s="153"/>
    </row>
    <row r="551978" spans="1:1">
      <c r="A551978" s="153"/>
    </row>
    <row r="551991" spans="1:1">
      <c r="A551991" s="153"/>
    </row>
    <row r="551993" spans="1:1">
      <c r="A551993" s="153"/>
    </row>
    <row r="551995" spans="1:1">
      <c r="A551995" s="154"/>
    </row>
    <row r="551997" spans="1:1">
      <c r="A551997" s="125"/>
    </row>
    <row r="552008" spans="1:1">
      <c r="A552008" s="153"/>
    </row>
    <row r="552009" spans="1:1">
      <c r="A552009" s="153"/>
    </row>
    <row r="552012" spans="1:1">
      <c r="A552012" s="153"/>
    </row>
    <row r="552022" spans="1:1">
      <c r="A552022" s="153"/>
    </row>
    <row r="552023" spans="1:1">
      <c r="A552023" s="153"/>
    </row>
    <row r="552024" spans="1:1">
      <c r="A552024" s="153"/>
    </row>
    <row r="552037" spans="1:1">
      <c r="A552037" s="153"/>
    </row>
    <row r="552039" spans="1:1">
      <c r="A552039" s="153"/>
    </row>
    <row r="552041" spans="1:1">
      <c r="A552041" s="154"/>
    </row>
    <row r="552043" spans="1:1">
      <c r="A552043" s="125"/>
    </row>
    <row r="552054" spans="1:1">
      <c r="A552054" s="153"/>
    </row>
    <row r="552055" spans="1:1">
      <c r="A552055" s="153"/>
    </row>
    <row r="552058" spans="1:1">
      <c r="A552058" s="153"/>
    </row>
    <row r="552068" spans="1:1">
      <c r="A552068" s="153"/>
    </row>
    <row r="552069" spans="1:1">
      <c r="A552069" s="153"/>
    </row>
    <row r="552070" spans="1:1">
      <c r="A552070" s="153"/>
    </row>
    <row r="552083" spans="1:1">
      <c r="A552083" s="153"/>
    </row>
    <row r="552085" spans="1:1">
      <c r="A552085" s="153"/>
    </row>
    <row r="552087" spans="1:1">
      <c r="A552087" s="154"/>
    </row>
    <row r="552089" spans="1:1">
      <c r="A552089" s="125"/>
    </row>
    <row r="552100" spans="1:1">
      <c r="A552100" s="153"/>
    </row>
    <row r="552101" spans="1:1">
      <c r="A552101" s="153"/>
    </row>
    <row r="552104" spans="1:1">
      <c r="A552104" s="153"/>
    </row>
    <row r="552114" spans="1:1">
      <c r="A552114" s="153"/>
    </row>
    <row r="552115" spans="1:1">
      <c r="A552115" s="153"/>
    </row>
    <row r="552116" spans="1:1">
      <c r="A552116" s="153"/>
    </row>
    <row r="552129" spans="1:1">
      <c r="A552129" s="153"/>
    </row>
    <row r="552131" spans="1:1">
      <c r="A552131" s="153"/>
    </row>
    <row r="552133" spans="1:1">
      <c r="A552133" s="154"/>
    </row>
    <row r="552135" spans="1:1">
      <c r="A552135" s="125"/>
    </row>
    <row r="552146" spans="1:1">
      <c r="A552146" s="153"/>
    </row>
    <row r="552147" spans="1:1">
      <c r="A552147" s="153"/>
    </row>
    <row r="552150" spans="1:1">
      <c r="A552150" s="153"/>
    </row>
    <row r="552160" spans="1:1">
      <c r="A552160" s="153"/>
    </row>
    <row r="552161" spans="1:1">
      <c r="A552161" s="153"/>
    </row>
    <row r="552162" spans="1:1">
      <c r="A552162" s="153"/>
    </row>
    <row r="552175" spans="1:1">
      <c r="A552175" s="153"/>
    </row>
    <row r="552177" spans="1:1">
      <c r="A552177" s="153"/>
    </row>
    <row r="552179" spans="1:1">
      <c r="A552179" s="154"/>
    </row>
    <row r="552181" spans="1:1">
      <c r="A552181" s="125"/>
    </row>
    <row r="552192" spans="1:1">
      <c r="A552192" s="153"/>
    </row>
    <row r="552193" spans="1:1">
      <c r="A552193" s="153"/>
    </row>
    <row r="552196" spans="1:1">
      <c r="A552196" s="153"/>
    </row>
    <row r="552206" spans="1:1">
      <c r="A552206" s="153"/>
    </row>
    <row r="552207" spans="1:1">
      <c r="A552207" s="153"/>
    </row>
    <row r="552208" spans="1:1">
      <c r="A552208" s="153"/>
    </row>
    <row r="552221" spans="1:1">
      <c r="A552221" s="153"/>
    </row>
    <row r="552223" spans="1:1">
      <c r="A552223" s="153"/>
    </row>
    <row r="552225" spans="1:1">
      <c r="A552225" s="154"/>
    </row>
    <row r="552227" spans="1:1">
      <c r="A552227" s="125"/>
    </row>
    <row r="552238" spans="1:1">
      <c r="A552238" s="153"/>
    </row>
    <row r="552239" spans="1:1">
      <c r="A552239" s="153"/>
    </row>
    <row r="552242" spans="1:1">
      <c r="A552242" s="153"/>
    </row>
    <row r="552252" spans="1:1">
      <c r="A552252" s="153"/>
    </row>
    <row r="552253" spans="1:1">
      <c r="A552253" s="153"/>
    </row>
    <row r="552254" spans="1:1">
      <c r="A552254" s="153"/>
    </row>
    <row r="552267" spans="1:1">
      <c r="A552267" s="153"/>
    </row>
    <row r="552269" spans="1:1">
      <c r="A552269" s="153"/>
    </row>
    <row r="552271" spans="1:1">
      <c r="A552271" s="154"/>
    </row>
    <row r="552273" spans="1:1">
      <c r="A552273" s="125"/>
    </row>
    <row r="552284" spans="1:1">
      <c r="A552284" s="153"/>
    </row>
    <row r="552285" spans="1:1">
      <c r="A552285" s="153"/>
    </row>
    <row r="552288" spans="1:1">
      <c r="A552288" s="153"/>
    </row>
    <row r="552298" spans="1:1">
      <c r="A552298" s="153"/>
    </row>
    <row r="552299" spans="1:1">
      <c r="A552299" s="153"/>
    </row>
    <row r="552300" spans="1:1">
      <c r="A552300" s="153"/>
    </row>
    <row r="552313" spans="1:1">
      <c r="A552313" s="153"/>
    </row>
    <row r="552315" spans="1:1">
      <c r="A552315" s="153"/>
    </row>
    <row r="552317" spans="1:1">
      <c r="A552317" s="154"/>
    </row>
    <row r="552319" spans="1:1">
      <c r="A552319" s="125"/>
    </row>
    <row r="552330" spans="1:1">
      <c r="A552330" s="153"/>
    </row>
    <row r="552331" spans="1:1">
      <c r="A552331" s="153"/>
    </row>
    <row r="552334" spans="1:1">
      <c r="A552334" s="153"/>
    </row>
    <row r="552344" spans="1:1">
      <c r="A552344" s="153"/>
    </row>
    <row r="552345" spans="1:1">
      <c r="A552345" s="153"/>
    </row>
    <row r="552346" spans="1:1">
      <c r="A552346" s="153"/>
    </row>
    <row r="552359" spans="1:1">
      <c r="A552359" s="153"/>
    </row>
    <row r="552361" spans="1:1">
      <c r="A552361" s="153"/>
    </row>
    <row r="552363" spans="1:1">
      <c r="A552363" s="154"/>
    </row>
    <row r="552365" spans="1:1">
      <c r="A552365" s="125"/>
    </row>
    <row r="552376" spans="1:1">
      <c r="A552376" s="153"/>
    </row>
    <row r="552377" spans="1:1">
      <c r="A552377" s="153"/>
    </row>
    <row r="552380" spans="1:1">
      <c r="A552380" s="153"/>
    </row>
    <row r="552390" spans="1:1">
      <c r="A552390" s="153"/>
    </row>
    <row r="552391" spans="1:1">
      <c r="A552391" s="153"/>
    </row>
    <row r="552392" spans="1:1">
      <c r="A552392" s="153"/>
    </row>
    <row r="552405" spans="1:1">
      <c r="A552405" s="153"/>
    </row>
    <row r="552407" spans="1:1">
      <c r="A552407" s="153"/>
    </row>
    <row r="552409" spans="1:1">
      <c r="A552409" s="154"/>
    </row>
    <row r="552411" spans="1:1">
      <c r="A552411" s="125"/>
    </row>
    <row r="552422" spans="1:1">
      <c r="A552422" s="153"/>
    </row>
    <row r="552423" spans="1:1">
      <c r="A552423" s="153"/>
    </row>
    <row r="552426" spans="1:1">
      <c r="A552426" s="153"/>
    </row>
    <row r="552436" spans="1:1">
      <c r="A552436" s="153"/>
    </row>
    <row r="552437" spans="1:1">
      <c r="A552437" s="153"/>
    </row>
    <row r="552438" spans="1:1">
      <c r="A552438" s="153"/>
    </row>
    <row r="552451" spans="1:1">
      <c r="A552451" s="153"/>
    </row>
    <row r="552453" spans="1:1">
      <c r="A552453" s="153"/>
    </row>
    <row r="552455" spans="1:1">
      <c r="A552455" s="154"/>
    </row>
    <row r="552457" spans="1:1">
      <c r="A552457" s="125"/>
    </row>
    <row r="552468" spans="1:1">
      <c r="A552468" s="153"/>
    </row>
    <row r="552469" spans="1:1">
      <c r="A552469" s="153"/>
    </row>
    <row r="552472" spans="1:1">
      <c r="A552472" s="153"/>
    </row>
    <row r="552482" spans="1:1">
      <c r="A552482" s="153"/>
    </row>
    <row r="552483" spans="1:1">
      <c r="A552483" s="153"/>
    </row>
    <row r="552484" spans="1:1">
      <c r="A552484" s="153"/>
    </row>
    <row r="552497" spans="1:1">
      <c r="A552497" s="153"/>
    </row>
    <row r="552499" spans="1:1">
      <c r="A552499" s="153"/>
    </row>
    <row r="552501" spans="1:1">
      <c r="A552501" s="154"/>
    </row>
    <row r="552503" spans="1:1">
      <c r="A552503" s="125"/>
    </row>
    <row r="552514" spans="1:1">
      <c r="A552514" s="153"/>
    </row>
    <row r="552515" spans="1:1">
      <c r="A552515" s="153"/>
    </row>
    <row r="552518" spans="1:1">
      <c r="A552518" s="153"/>
    </row>
    <row r="552528" spans="1:1">
      <c r="A552528" s="153"/>
    </row>
    <row r="552529" spans="1:1">
      <c r="A552529" s="153"/>
    </row>
    <row r="552530" spans="1:1">
      <c r="A552530" s="153"/>
    </row>
    <row r="552543" spans="1:1">
      <c r="A552543" s="153"/>
    </row>
    <row r="552545" spans="1:1">
      <c r="A552545" s="153"/>
    </row>
    <row r="552547" spans="1:1">
      <c r="A552547" s="154"/>
    </row>
    <row r="552549" spans="1:1">
      <c r="A552549" s="125"/>
    </row>
    <row r="552560" spans="1:1">
      <c r="A552560" s="153"/>
    </row>
    <row r="552561" spans="1:1">
      <c r="A552561" s="153"/>
    </row>
    <row r="552564" spans="1:1">
      <c r="A552564" s="153"/>
    </row>
    <row r="552574" spans="1:1">
      <c r="A552574" s="153"/>
    </row>
    <row r="552575" spans="1:1">
      <c r="A552575" s="153"/>
    </row>
    <row r="552576" spans="1:1">
      <c r="A552576" s="153"/>
    </row>
    <row r="552589" spans="1:1">
      <c r="A552589" s="153"/>
    </row>
    <row r="552591" spans="1:1">
      <c r="A552591" s="153"/>
    </row>
    <row r="552593" spans="1:1">
      <c r="A552593" s="154"/>
    </row>
    <row r="552595" spans="1:1">
      <c r="A552595" s="125"/>
    </row>
    <row r="552606" spans="1:1">
      <c r="A552606" s="153"/>
    </row>
    <row r="552607" spans="1:1">
      <c r="A552607" s="153"/>
    </row>
    <row r="552610" spans="1:1">
      <c r="A552610" s="153"/>
    </row>
    <row r="552620" spans="1:1">
      <c r="A552620" s="153"/>
    </row>
    <row r="552621" spans="1:1">
      <c r="A552621" s="153"/>
    </row>
    <row r="552622" spans="1:1">
      <c r="A552622" s="153"/>
    </row>
    <row r="552635" spans="1:1">
      <c r="A552635" s="153"/>
    </row>
    <row r="552637" spans="1:1">
      <c r="A552637" s="153"/>
    </row>
    <row r="552639" spans="1:1">
      <c r="A552639" s="154"/>
    </row>
    <row r="552641" spans="1:1">
      <c r="A552641" s="125"/>
    </row>
    <row r="552652" spans="1:1">
      <c r="A552652" s="153"/>
    </row>
    <row r="552653" spans="1:1">
      <c r="A552653" s="153"/>
    </row>
    <row r="552656" spans="1:1">
      <c r="A552656" s="153"/>
    </row>
    <row r="552666" spans="1:1">
      <c r="A552666" s="153"/>
    </row>
    <row r="552667" spans="1:1">
      <c r="A552667" s="153"/>
    </row>
    <row r="552668" spans="1:1">
      <c r="A552668" s="153"/>
    </row>
    <row r="552681" spans="1:1">
      <c r="A552681" s="153"/>
    </row>
    <row r="552683" spans="1:1">
      <c r="A552683" s="153"/>
    </row>
    <row r="552685" spans="1:1">
      <c r="A552685" s="154"/>
    </row>
    <row r="552687" spans="1:1">
      <c r="A552687" s="125"/>
    </row>
    <row r="552698" spans="1:1">
      <c r="A552698" s="153"/>
    </row>
    <row r="552699" spans="1:1">
      <c r="A552699" s="153"/>
    </row>
    <row r="552702" spans="1:1">
      <c r="A552702" s="153"/>
    </row>
    <row r="552712" spans="1:1">
      <c r="A552712" s="153"/>
    </row>
    <row r="552713" spans="1:1">
      <c r="A552713" s="153"/>
    </row>
    <row r="552714" spans="1:1">
      <c r="A552714" s="153"/>
    </row>
    <row r="552727" spans="1:1">
      <c r="A552727" s="153"/>
    </row>
    <row r="552729" spans="1:1">
      <c r="A552729" s="153"/>
    </row>
    <row r="552731" spans="1:1">
      <c r="A552731" s="154"/>
    </row>
    <row r="552733" spans="1:1">
      <c r="A552733" s="125"/>
    </row>
    <row r="552744" spans="1:1">
      <c r="A552744" s="153"/>
    </row>
    <row r="552745" spans="1:1">
      <c r="A552745" s="153"/>
    </row>
    <row r="552748" spans="1:1">
      <c r="A552748" s="153"/>
    </row>
    <row r="552758" spans="1:1">
      <c r="A552758" s="153"/>
    </row>
    <row r="552759" spans="1:1">
      <c r="A552759" s="153"/>
    </row>
    <row r="552760" spans="1:1">
      <c r="A552760" s="153"/>
    </row>
    <row r="552773" spans="1:1">
      <c r="A552773" s="153"/>
    </row>
    <row r="552775" spans="1:1">
      <c r="A552775" s="153"/>
    </row>
    <row r="552777" spans="1:1">
      <c r="A552777" s="154"/>
    </row>
    <row r="552779" spans="1:1">
      <c r="A552779" s="125"/>
    </row>
    <row r="552790" spans="1:1">
      <c r="A552790" s="153"/>
    </row>
    <row r="552791" spans="1:1">
      <c r="A552791" s="153"/>
    </row>
    <row r="552794" spans="1:1">
      <c r="A552794" s="153"/>
    </row>
    <row r="552804" spans="1:1">
      <c r="A552804" s="153"/>
    </row>
    <row r="552805" spans="1:1">
      <c r="A552805" s="153"/>
    </row>
    <row r="552806" spans="1:1">
      <c r="A552806" s="153"/>
    </row>
    <row r="552819" spans="1:1">
      <c r="A552819" s="153"/>
    </row>
    <row r="552821" spans="1:1">
      <c r="A552821" s="153"/>
    </row>
    <row r="552823" spans="1:1">
      <c r="A552823" s="154"/>
    </row>
    <row r="552825" spans="1:1">
      <c r="A552825" s="125"/>
    </row>
    <row r="552836" spans="1:1">
      <c r="A552836" s="153"/>
    </row>
    <row r="552837" spans="1:1">
      <c r="A552837" s="153"/>
    </row>
    <row r="552840" spans="1:1">
      <c r="A552840" s="153"/>
    </row>
    <row r="552850" spans="1:1">
      <c r="A552850" s="153"/>
    </row>
    <row r="552851" spans="1:1">
      <c r="A552851" s="153"/>
    </row>
    <row r="552852" spans="1:1">
      <c r="A552852" s="153"/>
    </row>
    <row r="552865" spans="1:1">
      <c r="A552865" s="153"/>
    </row>
    <row r="552867" spans="1:1">
      <c r="A552867" s="153"/>
    </row>
    <row r="552869" spans="1:1">
      <c r="A552869" s="154"/>
    </row>
    <row r="552871" spans="1:1">
      <c r="A552871" s="125"/>
    </row>
    <row r="552882" spans="1:1">
      <c r="A552882" s="153"/>
    </row>
    <row r="552883" spans="1:1">
      <c r="A552883" s="153"/>
    </row>
    <row r="552886" spans="1:1">
      <c r="A552886" s="153"/>
    </row>
    <row r="552896" spans="1:1">
      <c r="A552896" s="153"/>
    </row>
    <row r="552897" spans="1:1">
      <c r="A552897" s="153"/>
    </row>
    <row r="552898" spans="1:1">
      <c r="A552898" s="153"/>
    </row>
    <row r="552911" spans="1:1">
      <c r="A552911" s="153"/>
    </row>
    <row r="552913" spans="1:1">
      <c r="A552913" s="153"/>
    </row>
    <row r="552915" spans="1:1">
      <c r="A552915" s="154"/>
    </row>
    <row r="552917" spans="1:1">
      <c r="A552917" s="125"/>
    </row>
    <row r="552928" spans="1:1">
      <c r="A552928" s="153"/>
    </row>
    <row r="552929" spans="1:1">
      <c r="A552929" s="153"/>
    </row>
    <row r="552932" spans="1:1">
      <c r="A552932" s="153"/>
    </row>
    <row r="552942" spans="1:1">
      <c r="A552942" s="153"/>
    </row>
    <row r="552943" spans="1:1">
      <c r="A552943" s="153"/>
    </row>
    <row r="552944" spans="1:1">
      <c r="A552944" s="153"/>
    </row>
    <row r="552957" spans="1:1">
      <c r="A552957" s="153"/>
    </row>
    <row r="552959" spans="1:1">
      <c r="A552959" s="153"/>
    </row>
    <row r="552961" spans="1:1">
      <c r="A552961" s="154"/>
    </row>
    <row r="552963" spans="1:1">
      <c r="A552963" s="125"/>
    </row>
    <row r="552974" spans="1:1">
      <c r="A552974" s="153"/>
    </row>
    <row r="552975" spans="1:1">
      <c r="A552975" s="153"/>
    </row>
    <row r="552978" spans="1:1">
      <c r="A552978" s="153"/>
    </row>
    <row r="552988" spans="1:1">
      <c r="A552988" s="153"/>
    </row>
    <row r="552989" spans="1:1">
      <c r="A552989" s="153"/>
    </row>
    <row r="552990" spans="1:1">
      <c r="A552990" s="153"/>
    </row>
    <row r="553003" spans="1:1">
      <c r="A553003" s="153"/>
    </row>
    <row r="553005" spans="1:1">
      <c r="A553005" s="153"/>
    </row>
    <row r="553007" spans="1:1">
      <c r="A553007" s="154"/>
    </row>
    <row r="553009" spans="1:1">
      <c r="A553009" s="125"/>
    </row>
    <row r="553020" spans="1:1">
      <c r="A553020" s="153"/>
    </row>
    <row r="553021" spans="1:1">
      <c r="A553021" s="153"/>
    </row>
    <row r="553024" spans="1:1">
      <c r="A553024" s="153"/>
    </row>
    <row r="553034" spans="1:1">
      <c r="A553034" s="153"/>
    </row>
    <row r="553035" spans="1:1">
      <c r="A553035" s="153"/>
    </row>
    <row r="553036" spans="1:1">
      <c r="A553036" s="153"/>
    </row>
    <row r="553049" spans="1:1">
      <c r="A553049" s="153"/>
    </row>
    <row r="553051" spans="1:1">
      <c r="A553051" s="153"/>
    </row>
    <row r="553053" spans="1:1">
      <c r="A553053" s="154"/>
    </row>
    <row r="553055" spans="1:1">
      <c r="A553055" s="125"/>
    </row>
    <row r="553066" spans="1:1">
      <c r="A553066" s="153"/>
    </row>
    <row r="553067" spans="1:1">
      <c r="A553067" s="153"/>
    </row>
    <row r="553070" spans="1:1">
      <c r="A553070" s="153"/>
    </row>
    <row r="553080" spans="1:1">
      <c r="A553080" s="153"/>
    </row>
    <row r="553081" spans="1:1">
      <c r="A553081" s="153"/>
    </row>
    <row r="553082" spans="1:1">
      <c r="A553082" s="153"/>
    </row>
    <row r="553095" spans="1:1">
      <c r="A553095" s="153"/>
    </row>
    <row r="553097" spans="1:1">
      <c r="A553097" s="153"/>
    </row>
    <row r="553099" spans="1:1">
      <c r="A553099" s="154"/>
    </row>
    <row r="553101" spans="1:1">
      <c r="A553101" s="125"/>
    </row>
    <row r="553112" spans="1:1">
      <c r="A553112" s="153"/>
    </row>
    <row r="553113" spans="1:1">
      <c r="A553113" s="153"/>
    </row>
    <row r="553116" spans="1:1">
      <c r="A553116" s="153"/>
    </row>
    <row r="553126" spans="1:1">
      <c r="A553126" s="153"/>
    </row>
    <row r="553127" spans="1:1">
      <c r="A553127" s="153"/>
    </row>
    <row r="553128" spans="1:1">
      <c r="A553128" s="153"/>
    </row>
    <row r="553141" spans="1:1">
      <c r="A553141" s="153"/>
    </row>
    <row r="553143" spans="1:1">
      <c r="A553143" s="153"/>
    </row>
    <row r="553145" spans="1:1">
      <c r="A553145" s="154"/>
    </row>
    <row r="553147" spans="1:1">
      <c r="A553147" s="125"/>
    </row>
    <row r="553158" spans="1:1">
      <c r="A553158" s="153"/>
    </row>
    <row r="553159" spans="1:1">
      <c r="A553159" s="153"/>
    </row>
    <row r="553162" spans="1:1">
      <c r="A553162" s="153"/>
    </row>
    <row r="553172" spans="1:1">
      <c r="A553172" s="153"/>
    </row>
    <row r="553173" spans="1:1">
      <c r="A553173" s="153"/>
    </row>
    <row r="553174" spans="1:1">
      <c r="A553174" s="153"/>
    </row>
    <row r="553187" spans="1:1">
      <c r="A553187" s="153"/>
    </row>
    <row r="553189" spans="1:1">
      <c r="A553189" s="153"/>
    </row>
    <row r="553191" spans="1:1">
      <c r="A553191" s="154"/>
    </row>
    <row r="553193" spans="1:1">
      <c r="A553193" s="125"/>
    </row>
    <row r="553204" spans="1:1">
      <c r="A553204" s="153"/>
    </row>
    <row r="553205" spans="1:1">
      <c r="A553205" s="153"/>
    </row>
    <row r="553208" spans="1:1">
      <c r="A553208" s="153"/>
    </row>
    <row r="553218" spans="1:1">
      <c r="A553218" s="153"/>
    </row>
    <row r="553219" spans="1:1">
      <c r="A553219" s="153"/>
    </row>
    <row r="553220" spans="1:1">
      <c r="A553220" s="153"/>
    </row>
    <row r="553233" spans="1:1">
      <c r="A553233" s="153"/>
    </row>
    <row r="553235" spans="1:1">
      <c r="A553235" s="153"/>
    </row>
    <row r="553237" spans="1:1">
      <c r="A553237" s="154"/>
    </row>
    <row r="553239" spans="1:1">
      <c r="A553239" s="125"/>
    </row>
    <row r="553250" spans="1:1">
      <c r="A553250" s="153"/>
    </row>
    <row r="553251" spans="1:1">
      <c r="A553251" s="153"/>
    </row>
    <row r="553254" spans="1:1">
      <c r="A553254" s="153"/>
    </row>
    <row r="553264" spans="1:1">
      <c r="A553264" s="153"/>
    </row>
    <row r="553265" spans="1:1">
      <c r="A553265" s="153"/>
    </row>
    <row r="553266" spans="1:1">
      <c r="A553266" s="153"/>
    </row>
    <row r="553279" spans="1:1">
      <c r="A553279" s="153"/>
    </row>
    <row r="553281" spans="1:1">
      <c r="A553281" s="153"/>
    </row>
    <row r="553283" spans="1:1">
      <c r="A553283" s="154"/>
    </row>
    <row r="553285" spans="1:1">
      <c r="A553285" s="125"/>
    </row>
    <row r="553296" spans="1:1">
      <c r="A553296" s="153"/>
    </row>
    <row r="553297" spans="1:1">
      <c r="A553297" s="153"/>
    </row>
    <row r="553300" spans="1:1">
      <c r="A553300" s="153"/>
    </row>
    <row r="553310" spans="1:1">
      <c r="A553310" s="153"/>
    </row>
    <row r="553311" spans="1:1">
      <c r="A553311" s="153"/>
    </row>
    <row r="553312" spans="1:1">
      <c r="A553312" s="153"/>
    </row>
    <row r="553325" spans="1:1">
      <c r="A553325" s="153"/>
    </row>
    <row r="553327" spans="1:1">
      <c r="A553327" s="153"/>
    </row>
    <row r="553329" spans="1:1">
      <c r="A553329" s="154"/>
    </row>
    <row r="553331" spans="1:1">
      <c r="A553331" s="125"/>
    </row>
    <row r="553342" spans="1:1">
      <c r="A553342" s="153"/>
    </row>
    <row r="553343" spans="1:1">
      <c r="A553343" s="153"/>
    </row>
    <row r="553346" spans="1:1">
      <c r="A553346" s="153"/>
    </row>
    <row r="553356" spans="1:1">
      <c r="A553356" s="153"/>
    </row>
    <row r="553357" spans="1:1">
      <c r="A553357" s="153"/>
    </row>
    <row r="553358" spans="1:1">
      <c r="A553358" s="153"/>
    </row>
    <row r="553371" spans="1:1">
      <c r="A553371" s="153"/>
    </row>
    <row r="553373" spans="1:1">
      <c r="A553373" s="153"/>
    </row>
    <row r="553375" spans="1:1">
      <c r="A553375" s="154"/>
    </row>
    <row r="553377" spans="1:1">
      <c r="A553377" s="125"/>
    </row>
    <row r="553388" spans="1:1">
      <c r="A553388" s="153"/>
    </row>
    <row r="553389" spans="1:1">
      <c r="A553389" s="153"/>
    </row>
    <row r="553392" spans="1:1">
      <c r="A553392" s="153"/>
    </row>
    <row r="553402" spans="1:1">
      <c r="A553402" s="153"/>
    </row>
    <row r="553403" spans="1:1">
      <c r="A553403" s="153"/>
    </row>
    <row r="553404" spans="1:1">
      <c r="A553404" s="153"/>
    </row>
    <row r="553417" spans="1:1">
      <c r="A553417" s="153"/>
    </row>
    <row r="553419" spans="1:1">
      <c r="A553419" s="153"/>
    </row>
    <row r="553421" spans="1:1">
      <c r="A553421" s="154"/>
    </row>
    <row r="553423" spans="1:1">
      <c r="A553423" s="125"/>
    </row>
    <row r="553434" spans="1:1">
      <c r="A553434" s="153"/>
    </row>
    <row r="553435" spans="1:1">
      <c r="A553435" s="153"/>
    </row>
    <row r="553438" spans="1:1">
      <c r="A553438" s="153"/>
    </row>
    <row r="553448" spans="1:1">
      <c r="A553448" s="153"/>
    </row>
    <row r="553449" spans="1:1">
      <c r="A553449" s="153"/>
    </row>
    <row r="553450" spans="1:1">
      <c r="A553450" s="153"/>
    </row>
    <row r="553463" spans="1:1">
      <c r="A553463" s="153"/>
    </row>
    <row r="553465" spans="1:1">
      <c r="A553465" s="153"/>
    </row>
    <row r="553467" spans="1:1">
      <c r="A553467" s="154"/>
    </row>
    <row r="553469" spans="1:1">
      <c r="A553469" s="125"/>
    </row>
    <row r="553480" spans="1:1">
      <c r="A553480" s="153"/>
    </row>
    <row r="553481" spans="1:1">
      <c r="A553481" s="153"/>
    </row>
    <row r="553484" spans="1:1">
      <c r="A553484" s="153"/>
    </row>
    <row r="553494" spans="1:1">
      <c r="A553494" s="153"/>
    </row>
    <row r="553495" spans="1:1">
      <c r="A553495" s="153"/>
    </row>
    <row r="553496" spans="1:1">
      <c r="A553496" s="153"/>
    </row>
    <row r="553509" spans="1:1">
      <c r="A553509" s="153"/>
    </row>
    <row r="553511" spans="1:1">
      <c r="A553511" s="153"/>
    </row>
    <row r="553513" spans="1:1">
      <c r="A553513" s="154"/>
    </row>
    <row r="553515" spans="1:1">
      <c r="A553515" s="125"/>
    </row>
    <row r="553526" spans="1:1">
      <c r="A553526" s="153"/>
    </row>
    <row r="553527" spans="1:1">
      <c r="A553527" s="153"/>
    </row>
    <row r="553530" spans="1:1">
      <c r="A553530" s="153"/>
    </row>
    <row r="553540" spans="1:1">
      <c r="A553540" s="153"/>
    </row>
    <row r="553541" spans="1:1">
      <c r="A553541" s="153"/>
    </row>
    <row r="553542" spans="1:1">
      <c r="A553542" s="153"/>
    </row>
    <row r="553555" spans="1:1">
      <c r="A553555" s="153"/>
    </row>
    <row r="553557" spans="1:1">
      <c r="A553557" s="153"/>
    </row>
    <row r="553559" spans="1:1">
      <c r="A553559" s="154"/>
    </row>
    <row r="553561" spans="1:1">
      <c r="A553561" s="125"/>
    </row>
    <row r="553572" spans="1:1">
      <c r="A553572" s="153"/>
    </row>
    <row r="553573" spans="1:1">
      <c r="A553573" s="153"/>
    </row>
    <row r="553576" spans="1:1">
      <c r="A553576" s="153"/>
    </row>
    <row r="553586" spans="1:1">
      <c r="A553586" s="153"/>
    </row>
    <row r="553587" spans="1:1">
      <c r="A553587" s="153"/>
    </row>
    <row r="553588" spans="1:1">
      <c r="A553588" s="153"/>
    </row>
    <row r="553601" spans="1:1">
      <c r="A553601" s="153"/>
    </row>
    <row r="553603" spans="1:1">
      <c r="A553603" s="153"/>
    </row>
    <row r="553605" spans="1:1">
      <c r="A553605" s="154"/>
    </row>
    <row r="553607" spans="1:1">
      <c r="A553607" s="125"/>
    </row>
    <row r="553618" spans="1:1">
      <c r="A553618" s="153"/>
    </row>
    <row r="553619" spans="1:1">
      <c r="A553619" s="153"/>
    </row>
    <row r="553622" spans="1:1">
      <c r="A553622" s="153"/>
    </row>
    <row r="553632" spans="1:1">
      <c r="A553632" s="153"/>
    </row>
    <row r="553633" spans="1:1">
      <c r="A553633" s="153"/>
    </row>
    <row r="553634" spans="1:1">
      <c r="A553634" s="153"/>
    </row>
    <row r="553647" spans="1:1">
      <c r="A553647" s="153"/>
    </row>
    <row r="553649" spans="1:1">
      <c r="A553649" s="153"/>
    </row>
    <row r="553651" spans="1:1">
      <c r="A553651" s="154"/>
    </row>
    <row r="553653" spans="1:1">
      <c r="A553653" s="125"/>
    </row>
    <row r="553664" spans="1:1">
      <c r="A553664" s="153"/>
    </row>
    <row r="553665" spans="1:1">
      <c r="A553665" s="153"/>
    </row>
    <row r="553668" spans="1:1">
      <c r="A553668" s="153"/>
    </row>
    <row r="553678" spans="1:1">
      <c r="A553678" s="153"/>
    </row>
    <row r="553679" spans="1:1">
      <c r="A553679" s="153"/>
    </row>
    <row r="553680" spans="1:1">
      <c r="A553680" s="153"/>
    </row>
    <row r="553693" spans="1:1">
      <c r="A553693" s="153"/>
    </row>
    <row r="553695" spans="1:1">
      <c r="A553695" s="153"/>
    </row>
    <row r="553697" spans="1:1">
      <c r="A553697" s="154"/>
    </row>
    <row r="553699" spans="1:1">
      <c r="A553699" s="125"/>
    </row>
    <row r="553710" spans="1:1">
      <c r="A553710" s="153"/>
    </row>
    <row r="553711" spans="1:1">
      <c r="A553711" s="153"/>
    </row>
    <row r="553714" spans="1:1">
      <c r="A553714" s="153"/>
    </row>
    <row r="553724" spans="1:1">
      <c r="A553724" s="153"/>
    </row>
    <row r="553725" spans="1:1">
      <c r="A553725" s="153"/>
    </row>
    <row r="553726" spans="1:1">
      <c r="A553726" s="153"/>
    </row>
    <row r="553739" spans="1:1">
      <c r="A553739" s="153"/>
    </row>
    <row r="553741" spans="1:1">
      <c r="A553741" s="153"/>
    </row>
    <row r="553743" spans="1:1">
      <c r="A553743" s="154"/>
    </row>
    <row r="553745" spans="1:1">
      <c r="A553745" s="125"/>
    </row>
    <row r="553756" spans="1:1">
      <c r="A553756" s="153"/>
    </row>
    <row r="553757" spans="1:1">
      <c r="A553757" s="153"/>
    </row>
    <row r="553760" spans="1:1">
      <c r="A553760" s="153"/>
    </row>
    <row r="553770" spans="1:1">
      <c r="A553770" s="153"/>
    </row>
    <row r="553771" spans="1:1">
      <c r="A553771" s="153"/>
    </row>
    <row r="553772" spans="1:1">
      <c r="A553772" s="153"/>
    </row>
    <row r="553785" spans="1:1">
      <c r="A553785" s="153"/>
    </row>
    <row r="553787" spans="1:1">
      <c r="A553787" s="153"/>
    </row>
    <row r="553789" spans="1:1">
      <c r="A553789" s="154"/>
    </row>
    <row r="553791" spans="1:1">
      <c r="A553791" s="125"/>
    </row>
    <row r="553802" spans="1:1">
      <c r="A553802" s="153"/>
    </row>
    <row r="553803" spans="1:1">
      <c r="A553803" s="153"/>
    </row>
    <row r="553806" spans="1:1">
      <c r="A553806" s="153"/>
    </row>
    <row r="553816" spans="1:1">
      <c r="A553816" s="153"/>
    </row>
    <row r="553817" spans="1:1">
      <c r="A553817" s="153"/>
    </row>
    <row r="553818" spans="1:1">
      <c r="A553818" s="153"/>
    </row>
    <row r="553831" spans="1:1">
      <c r="A553831" s="153"/>
    </row>
    <row r="553833" spans="1:1">
      <c r="A553833" s="153"/>
    </row>
    <row r="553835" spans="1:1">
      <c r="A553835" s="154"/>
    </row>
    <row r="553837" spans="1:1">
      <c r="A553837" s="125"/>
    </row>
    <row r="553848" spans="1:1">
      <c r="A553848" s="153"/>
    </row>
    <row r="553849" spans="1:1">
      <c r="A553849" s="153"/>
    </row>
    <row r="553852" spans="1:1">
      <c r="A553852" s="153"/>
    </row>
    <row r="553862" spans="1:1">
      <c r="A553862" s="153"/>
    </row>
    <row r="553863" spans="1:1">
      <c r="A553863" s="153"/>
    </row>
    <row r="553864" spans="1:1">
      <c r="A553864" s="153"/>
    </row>
    <row r="553877" spans="1:1">
      <c r="A553877" s="153"/>
    </row>
    <row r="553879" spans="1:1">
      <c r="A553879" s="153"/>
    </row>
    <row r="553881" spans="1:1">
      <c r="A553881" s="154"/>
    </row>
    <row r="553883" spans="1:1">
      <c r="A553883" s="125"/>
    </row>
    <row r="553894" spans="1:1">
      <c r="A553894" s="153"/>
    </row>
    <row r="553895" spans="1:1">
      <c r="A553895" s="153"/>
    </row>
    <row r="553898" spans="1:1">
      <c r="A553898" s="153"/>
    </row>
    <row r="553908" spans="1:1">
      <c r="A553908" s="153"/>
    </row>
    <row r="553909" spans="1:1">
      <c r="A553909" s="153"/>
    </row>
    <row r="553910" spans="1:1">
      <c r="A553910" s="153"/>
    </row>
    <row r="553923" spans="1:1">
      <c r="A553923" s="153"/>
    </row>
    <row r="553925" spans="1:1">
      <c r="A553925" s="153"/>
    </row>
    <row r="553927" spans="1:1">
      <c r="A553927" s="154"/>
    </row>
    <row r="553929" spans="1:1">
      <c r="A553929" s="125"/>
    </row>
    <row r="553940" spans="1:1">
      <c r="A553940" s="153"/>
    </row>
    <row r="553941" spans="1:1">
      <c r="A553941" s="153"/>
    </row>
    <row r="553944" spans="1:1">
      <c r="A553944" s="153"/>
    </row>
    <row r="553954" spans="1:1">
      <c r="A553954" s="153"/>
    </row>
    <row r="553955" spans="1:1">
      <c r="A553955" s="153"/>
    </row>
    <row r="553956" spans="1:1">
      <c r="A553956" s="153"/>
    </row>
    <row r="553969" spans="1:1">
      <c r="A553969" s="153"/>
    </row>
    <row r="553971" spans="1:1">
      <c r="A553971" s="153"/>
    </row>
    <row r="553973" spans="1:1">
      <c r="A553973" s="154"/>
    </row>
    <row r="553975" spans="1:1">
      <c r="A553975" s="125"/>
    </row>
    <row r="553986" spans="1:1">
      <c r="A553986" s="153"/>
    </row>
    <row r="553987" spans="1:1">
      <c r="A553987" s="153"/>
    </row>
    <row r="553990" spans="1:1">
      <c r="A553990" s="153"/>
    </row>
    <row r="554000" spans="1:1">
      <c r="A554000" s="153"/>
    </row>
    <row r="554001" spans="1:1">
      <c r="A554001" s="153"/>
    </row>
    <row r="554002" spans="1:1">
      <c r="A554002" s="153"/>
    </row>
    <row r="554015" spans="1:1">
      <c r="A554015" s="153"/>
    </row>
    <row r="554017" spans="1:1">
      <c r="A554017" s="153"/>
    </row>
    <row r="554019" spans="1:1">
      <c r="A554019" s="154"/>
    </row>
    <row r="554021" spans="1:1">
      <c r="A554021" s="125"/>
    </row>
    <row r="554032" spans="1:1">
      <c r="A554032" s="153"/>
    </row>
    <row r="554033" spans="1:1">
      <c r="A554033" s="153"/>
    </row>
    <row r="554036" spans="1:1">
      <c r="A554036" s="153"/>
    </row>
    <row r="554046" spans="1:1">
      <c r="A554046" s="153"/>
    </row>
    <row r="554047" spans="1:1">
      <c r="A554047" s="153"/>
    </row>
    <row r="554048" spans="1:1">
      <c r="A554048" s="153"/>
    </row>
    <row r="554061" spans="1:1">
      <c r="A554061" s="153"/>
    </row>
    <row r="554063" spans="1:1">
      <c r="A554063" s="153"/>
    </row>
    <row r="554065" spans="1:1">
      <c r="A554065" s="154"/>
    </row>
    <row r="554067" spans="1:1">
      <c r="A554067" s="125"/>
    </row>
    <row r="554078" spans="1:1">
      <c r="A554078" s="153"/>
    </row>
    <row r="554079" spans="1:1">
      <c r="A554079" s="153"/>
    </row>
    <row r="554082" spans="1:1">
      <c r="A554082" s="153"/>
    </row>
    <row r="554092" spans="1:1">
      <c r="A554092" s="153"/>
    </row>
    <row r="554093" spans="1:1">
      <c r="A554093" s="153"/>
    </row>
    <row r="554094" spans="1:1">
      <c r="A554094" s="153"/>
    </row>
    <row r="554107" spans="1:1">
      <c r="A554107" s="153"/>
    </row>
    <row r="554109" spans="1:1">
      <c r="A554109" s="153"/>
    </row>
    <row r="554111" spans="1:1">
      <c r="A554111" s="154"/>
    </row>
    <row r="554113" spans="1:1">
      <c r="A554113" s="125"/>
    </row>
    <row r="554124" spans="1:1">
      <c r="A554124" s="153"/>
    </row>
    <row r="554125" spans="1:1">
      <c r="A554125" s="153"/>
    </row>
    <row r="554128" spans="1:1">
      <c r="A554128" s="153"/>
    </row>
    <row r="554138" spans="1:1">
      <c r="A554138" s="153"/>
    </row>
    <row r="554139" spans="1:1">
      <c r="A554139" s="153"/>
    </row>
    <row r="554140" spans="1:1">
      <c r="A554140" s="153"/>
    </row>
    <row r="554153" spans="1:1">
      <c r="A554153" s="153"/>
    </row>
    <row r="554155" spans="1:1">
      <c r="A554155" s="153"/>
    </row>
    <row r="554157" spans="1:1">
      <c r="A554157" s="154"/>
    </row>
    <row r="554159" spans="1:1">
      <c r="A554159" s="125"/>
    </row>
    <row r="554170" spans="1:1">
      <c r="A554170" s="153"/>
    </row>
    <row r="554171" spans="1:1">
      <c r="A554171" s="153"/>
    </row>
    <row r="554174" spans="1:1">
      <c r="A554174" s="153"/>
    </row>
    <row r="554184" spans="1:1">
      <c r="A554184" s="153"/>
    </row>
    <row r="554185" spans="1:1">
      <c r="A554185" s="153"/>
    </row>
    <row r="554186" spans="1:1">
      <c r="A554186" s="153"/>
    </row>
    <row r="554199" spans="1:1">
      <c r="A554199" s="153"/>
    </row>
    <row r="554201" spans="1:1">
      <c r="A554201" s="153"/>
    </row>
    <row r="554203" spans="1:1">
      <c r="A554203" s="154"/>
    </row>
    <row r="554205" spans="1:1">
      <c r="A554205" s="125"/>
    </row>
    <row r="554216" spans="1:1">
      <c r="A554216" s="153"/>
    </row>
    <row r="554217" spans="1:1">
      <c r="A554217" s="153"/>
    </row>
    <row r="554220" spans="1:1">
      <c r="A554220" s="153"/>
    </row>
    <row r="554230" spans="1:1">
      <c r="A554230" s="153"/>
    </row>
    <row r="554231" spans="1:1">
      <c r="A554231" s="153"/>
    </row>
    <row r="554232" spans="1:1">
      <c r="A554232" s="153"/>
    </row>
    <row r="554245" spans="1:1">
      <c r="A554245" s="153"/>
    </row>
    <row r="554247" spans="1:1">
      <c r="A554247" s="153"/>
    </row>
    <row r="554249" spans="1:1">
      <c r="A554249" s="154"/>
    </row>
    <row r="554251" spans="1:1">
      <c r="A554251" s="125"/>
    </row>
    <row r="554262" spans="1:1">
      <c r="A554262" s="153"/>
    </row>
    <row r="554263" spans="1:1">
      <c r="A554263" s="153"/>
    </row>
    <row r="554266" spans="1:1">
      <c r="A554266" s="153"/>
    </row>
    <row r="554276" spans="1:1">
      <c r="A554276" s="153"/>
    </row>
    <row r="554277" spans="1:1">
      <c r="A554277" s="153"/>
    </row>
    <row r="554278" spans="1:1">
      <c r="A554278" s="153"/>
    </row>
    <row r="554291" spans="1:1">
      <c r="A554291" s="153"/>
    </row>
    <row r="554293" spans="1:1">
      <c r="A554293" s="153"/>
    </row>
    <row r="554295" spans="1:1">
      <c r="A554295" s="154"/>
    </row>
    <row r="554297" spans="1:1">
      <c r="A554297" s="125"/>
    </row>
    <row r="554308" spans="1:1">
      <c r="A554308" s="153"/>
    </row>
    <row r="554309" spans="1:1">
      <c r="A554309" s="153"/>
    </row>
    <row r="554312" spans="1:1">
      <c r="A554312" s="153"/>
    </row>
    <row r="554322" spans="1:1">
      <c r="A554322" s="153"/>
    </row>
    <row r="554323" spans="1:1">
      <c r="A554323" s="153"/>
    </row>
    <row r="554324" spans="1:1">
      <c r="A554324" s="153"/>
    </row>
    <row r="554337" spans="1:1">
      <c r="A554337" s="153"/>
    </row>
    <row r="554339" spans="1:1">
      <c r="A554339" s="153"/>
    </row>
    <row r="554341" spans="1:1">
      <c r="A554341" s="154"/>
    </row>
    <row r="554343" spans="1:1">
      <c r="A554343" s="125"/>
    </row>
    <row r="554354" spans="1:1">
      <c r="A554354" s="153"/>
    </row>
    <row r="554355" spans="1:1">
      <c r="A554355" s="153"/>
    </row>
    <row r="554358" spans="1:1">
      <c r="A554358" s="153"/>
    </row>
    <row r="554368" spans="1:1">
      <c r="A554368" s="153"/>
    </row>
    <row r="554369" spans="1:1">
      <c r="A554369" s="153"/>
    </row>
    <row r="554370" spans="1:1">
      <c r="A554370" s="153"/>
    </row>
    <row r="554383" spans="1:1">
      <c r="A554383" s="153"/>
    </row>
    <row r="554385" spans="1:1">
      <c r="A554385" s="153"/>
    </row>
    <row r="554387" spans="1:1">
      <c r="A554387" s="154"/>
    </row>
    <row r="554389" spans="1:1">
      <c r="A554389" s="125"/>
    </row>
    <row r="554400" spans="1:1">
      <c r="A554400" s="153"/>
    </row>
    <row r="554401" spans="1:1">
      <c r="A554401" s="153"/>
    </row>
    <row r="554404" spans="1:1">
      <c r="A554404" s="153"/>
    </row>
    <row r="554414" spans="1:1">
      <c r="A554414" s="153"/>
    </row>
    <row r="554415" spans="1:1">
      <c r="A554415" s="153"/>
    </row>
    <row r="554416" spans="1:1">
      <c r="A554416" s="153"/>
    </row>
    <row r="554429" spans="1:1">
      <c r="A554429" s="153"/>
    </row>
    <row r="554431" spans="1:1">
      <c r="A554431" s="153"/>
    </row>
    <row r="554433" spans="1:1">
      <c r="A554433" s="154"/>
    </row>
    <row r="554435" spans="1:1">
      <c r="A554435" s="125"/>
    </row>
    <row r="554446" spans="1:1">
      <c r="A554446" s="153"/>
    </row>
    <row r="554447" spans="1:1">
      <c r="A554447" s="153"/>
    </row>
    <row r="554450" spans="1:1">
      <c r="A554450" s="153"/>
    </row>
    <row r="554460" spans="1:1">
      <c r="A554460" s="153"/>
    </row>
    <row r="554461" spans="1:1">
      <c r="A554461" s="153"/>
    </row>
    <row r="554462" spans="1:1">
      <c r="A554462" s="153"/>
    </row>
    <row r="554475" spans="1:1">
      <c r="A554475" s="153"/>
    </row>
    <row r="554477" spans="1:1">
      <c r="A554477" s="153"/>
    </row>
    <row r="554479" spans="1:1">
      <c r="A554479" s="154"/>
    </row>
    <row r="554481" spans="1:1">
      <c r="A554481" s="125"/>
    </row>
    <row r="554492" spans="1:1">
      <c r="A554492" s="153"/>
    </row>
    <row r="554493" spans="1:1">
      <c r="A554493" s="153"/>
    </row>
    <row r="554496" spans="1:1">
      <c r="A554496" s="153"/>
    </row>
    <row r="554506" spans="1:1">
      <c r="A554506" s="153"/>
    </row>
    <row r="554507" spans="1:1">
      <c r="A554507" s="153"/>
    </row>
    <row r="554508" spans="1:1">
      <c r="A554508" s="153"/>
    </row>
    <row r="554521" spans="1:1">
      <c r="A554521" s="153"/>
    </row>
    <row r="554523" spans="1:1">
      <c r="A554523" s="153"/>
    </row>
    <row r="554525" spans="1:1">
      <c r="A554525" s="154"/>
    </row>
    <row r="554527" spans="1:1">
      <c r="A554527" s="125"/>
    </row>
    <row r="554538" spans="1:1">
      <c r="A554538" s="153"/>
    </row>
    <row r="554539" spans="1:1">
      <c r="A554539" s="153"/>
    </row>
    <row r="554542" spans="1:1">
      <c r="A554542" s="153"/>
    </row>
    <row r="554552" spans="1:1">
      <c r="A554552" s="153"/>
    </row>
    <row r="554553" spans="1:1">
      <c r="A554553" s="153"/>
    </row>
    <row r="554554" spans="1:1">
      <c r="A554554" s="153"/>
    </row>
    <row r="554567" spans="1:1">
      <c r="A554567" s="153"/>
    </row>
    <row r="554569" spans="1:1">
      <c r="A554569" s="153"/>
    </row>
    <row r="554571" spans="1:1">
      <c r="A554571" s="154"/>
    </row>
    <row r="554573" spans="1:1">
      <c r="A554573" s="125"/>
    </row>
    <row r="554584" spans="1:1">
      <c r="A554584" s="153"/>
    </row>
    <row r="554585" spans="1:1">
      <c r="A554585" s="153"/>
    </row>
    <row r="554588" spans="1:1">
      <c r="A554588" s="153"/>
    </row>
    <row r="554598" spans="1:1">
      <c r="A554598" s="153"/>
    </row>
    <row r="554599" spans="1:1">
      <c r="A554599" s="153"/>
    </row>
    <row r="554600" spans="1:1">
      <c r="A554600" s="153"/>
    </row>
    <row r="554613" spans="1:1">
      <c r="A554613" s="153"/>
    </row>
    <row r="554615" spans="1:1">
      <c r="A554615" s="153"/>
    </row>
    <row r="554617" spans="1:1">
      <c r="A554617" s="154"/>
    </row>
    <row r="554619" spans="1:1">
      <c r="A554619" s="125"/>
    </row>
    <row r="554630" spans="1:1">
      <c r="A554630" s="153"/>
    </row>
    <row r="554631" spans="1:1">
      <c r="A554631" s="153"/>
    </row>
    <row r="554634" spans="1:1">
      <c r="A554634" s="153"/>
    </row>
    <row r="554644" spans="1:1">
      <c r="A554644" s="153"/>
    </row>
    <row r="554645" spans="1:1">
      <c r="A554645" s="153"/>
    </row>
    <row r="554646" spans="1:1">
      <c r="A554646" s="153"/>
    </row>
    <row r="554659" spans="1:1">
      <c r="A554659" s="153"/>
    </row>
    <row r="554661" spans="1:1">
      <c r="A554661" s="153"/>
    </row>
    <row r="554663" spans="1:1">
      <c r="A554663" s="154"/>
    </row>
    <row r="554665" spans="1:1">
      <c r="A554665" s="125"/>
    </row>
    <row r="554676" spans="1:1">
      <c r="A554676" s="153"/>
    </row>
    <row r="554677" spans="1:1">
      <c r="A554677" s="153"/>
    </row>
    <row r="554680" spans="1:1">
      <c r="A554680" s="153"/>
    </row>
    <row r="554690" spans="1:1">
      <c r="A554690" s="153"/>
    </row>
    <row r="554691" spans="1:1">
      <c r="A554691" s="153"/>
    </row>
    <row r="554692" spans="1:1">
      <c r="A554692" s="153"/>
    </row>
    <row r="554705" spans="1:1">
      <c r="A554705" s="153"/>
    </row>
    <row r="554707" spans="1:1">
      <c r="A554707" s="153"/>
    </row>
    <row r="554709" spans="1:1">
      <c r="A554709" s="154"/>
    </row>
    <row r="554711" spans="1:1">
      <c r="A554711" s="125"/>
    </row>
    <row r="554722" spans="1:1">
      <c r="A554722" s="153"/>
    </row>
    <row r="554723" spans="1:1">
      <c r="A554723" s="153"/>
    </row>
    <row r="554726" spans="1:1">
      <c r="A554726" s="153"/>
    </row>
    <row r="554736" spans="1:1">
      <c r="A554736" s="153"/>
    </row>
    <row r="554737" spans="1:1">
      <c r="A554737" s="153"/>
    </row>
    <row r="554738" spans="1:1">
      <c r="A554738" s="153"/>
    </row>
    <row r="554751" spans="1:1">
      <c r="A554751" s="153"/>
    </row>
    <row r="554753" spans="1:1">
      <c r="A554753" s="153"/>
    </row>
    <row r="554755" spans="1:1">
      <c r="A554755" s="154"/>
    </row>
    <row r="554757" spans="1:1">
      <c r="A554757" s="125"/>
    </row>
    <row r="554768" spans="1:1">
      <c r="A554768" s="153"/>
    </row>
    <row r="554769" spans="1:1">
      <c r="A554769" s="153"/>
    </row>
    <row r="554772" spans="1:1">
      <c r="A554772" s="153"/>
    </row>
    <row r="554782" spans="1:1">
      <c r="A554782" s="153"/>
    </row>
    <row r="554783" spans="1:1">
      <c r="A554783" s="153"/>
    </row>
    <row r="554784" spans="1:1">
      <c r="A554784" s="153"/>
    </row>
    <row r="554797" spans="1:1">
      <c r="A554797" s="153"/>
    </row>
    <row r="554799" spans="1:1">
      <c r="A554799" s="153"/>
    </row>
    <row r="554801" spans="1:1">
      <c r="A554801" s="154"/>
    </row>
    <row r="554803" spans="1:1">
      <c r="A554803" s="125"/>
    </row>
    <row r="554814" spans="1:1">
      <c r="A554814" s="153"/>
    </row>
    <row r="554815" spans="1:1">
      <c r="A554815" s="153"/>
    </row>
    <row r="554818" spans="1:1">
      <c r="A554818" s="153"/>
    </row>
    <row r="554828" spans="1:1">
      <c r="A554828" s="153"/>
    </row>
    <row r="554829" spans="1:1">
      <c r="A554829" s="153"/>
    </row>
    <row r="554830" spans="1:1">
      <c r="A554830" s="153"/>
    </row>
    <row r="554843" spans="1:1">
      <c r="A554843" s="153"/>
    </row>
    <row r="554845" spans="1:1">
      <c r="A554845" s="153"/>
    </row>
    <row r="554847" spans="1:1">
      <c r="A554847" s="154"/>
    </row>
    <row r="554849" spans="1:1">
      <c r="A554849" s="125"/>
    </row>
    <row r="554860" spans="1:1">
      <c r="A554860" s="153"/>
    </row>
    <row r="554861" spans="1:1">
      <c r="A554861" s="153"/>
    </row>
    <row r="554864" spans="1:1">
      <c r="A554864" s="153"/>
    </row>
    <row r="554874" spans="1:1">
      <c r="A554874" s="153"/>
    </row>
    <row r="554875" spans="1:1">
      <c r="A554875" s="153"/>
    </row>
    <row r="554876" spans="1:1">
      <c r="A554876" s="153"/>
    </row>
    <row r="554889" spans="1:1">
      <c r="A554889" s="153"/>
    </row>
    <row r="554891" spans="1:1">
      <c r="A554891" s="153"/>
    </row>
    <row r="554893" spans="1:1">
      <c r="A554893" s="154"/>
    </row>
    <row r="554895" spans="1:1">
      <c r="A554895" s="125"/>
    </row>
    <row r="554906" spans="1:1">
      <c r="A554906" s="153"/>
    </row>
    <row r="554907" spans="1:1">
      <c r="A554907" s="153"/>
    </row>
    <row r="554910" spans="1:1">
      <c r="A554910" s="153"/>
    </row>
    <row r="554920" spans="1:1">
      <c r="A554920" s="153"/>
    </row>
    <row r="554921" spans="1:1">
      <c r="A554921" s="153"/>
    </row>
    <row r="554922" spans="1:1">
      <c r="A554922" s="153"/>
    </row>
    <row r="554935" spans="1:1">
      <c r="A554935" s="153"/>
    </row>
    <row r="554937" spans="1:1">
      <c r="A554937" s="153"/>
    </row>
    <row r="554939" spans="1:1">
      <c r="A554939" s="154"/>
    </row>
    <row r="554941" spans="1:1">
      <c r="A554941" s="125"/>
    </row>
    <row r="554952" spans="1:1">
      <c r="A554952" s="153"/>
    </row>
    <row r="554953" spans="1:1">
      <c r="A554953" s="153"/>
    </row>
    <row r="554956" spans="1:1">
      <c r="A554956" s="153"/>
    </row>
    <row r="554966" spans="1:1">
      <c r="A554966" s="153"/>
    </row>
    <row r="554967" spans="1:1">
      <c r="A554967" s="153"/>
    </row>
    <row r="554968" spans="1:1">
      <c r="A554968" s="153"/>
    </row>
    <row r="554981" spans="1:1">
      <c r="A554981" s="153"/>
    </row>
    <row r="554983" spans="1:1">
      <c r="A554983" s="153"/>
    </row>
    <row r="554985" spans="1:1">
      <c r="A554985" s="154"/>
    </row>
    <row r="554987" spans="1:1">
      <c r="A554987" s="125"/>
    </row>
    <row r="554998" spans="1:1">
      <c r="A554998" s="153"/>
    </row>
    <row r="554999" spans="1:1">
      <c r="A554999" s="153"/>
    </row>
    <row r="555002" spans="1:1">
      <c r="A555002" s="153"/>
    </row>
    <row r="555012" spans="1:1">
      <c r="A555012" s="153"/>
    </row>
    <row r="555013" spans="1:1">
      <c r="A555013" s="153"/>
    </row>
    <row r="555014" spans="1:1">
      <c r="A555014" s="153"/>
    </row>
    <row r="555027" spans="1:1">
      <c r="A555027" s="153"/>
    </row>
    <row r="555029" spans="1:1">
      <c r="A555029" s="153"/>
    </row>
    <row r="555031" spans="1:1">
      <c r="A555031" s="154"/>
    </row>
    <row r="555033" spans="1:1">
      <c r="A555033" s="125"/>
    </row>
    <row r="555044" spans="1:1">
      <c r="A555044" s="153"/>
    </row>
    <row r="555045" spans="1:1">
      <c r="A555045" s="153"/>
    </row>
    <row r="555048" spans="1:1">
      <c r="A555048" s="153"/>
    </row>
    <row r="555058" spans="1:1">
      <c r="A555058" s="153"/>
    </row>
    <row r="555059" spans="1:1">
      <c r="A555059" s="153"/>
    </row>
    <row r="555060" spans="1:1">
      <c r="A555060" s="153"/>
    </row>
    <row r="555073" spans="1:1">
      <c r="A555073" s="153"/>
    </row>
    <row r="555075" spans="1:1">
      <c r="A555075" s="153"/>
    </row>
    <row r="555077" spans="1:1">
      <c r="A555077" s="154"/>
    </row>
    <row r="555079" spans="1:1">
      <c r="A555079" s="125"/>
    </row>
    <row r="555090" spans="1:1">
      <c r="A555090" s="153"/>
    </row>
    <row r="555091" spans="1:1">
      <c r="A555091" s="153"/>
    </row>
    <row r="555094" spans="1:1">
      <c r="A555094" s="153"/>
    </row>
    <row r="555104" spans="1:1">
      <c r="A555104" s="153"/>
    </row>
    <row r="555105" spans="1:1">
      <c r="A555105" s="153"/>
    </row>
    <row r="555106" spans="1:1">
      <c r="A555106" s="153"/>
    </row>
    <row r="555119" spans="1:1">
      <c r="A555119" s="153"/>
    </row>
    <row r="555121" spans="1:1">
      <c r="A555121" s="153"/>
    </row>
    <row r="555123" spans="1:1">
      <c r="A555123" s="154"/>
    </row>
    <row r="555125" spans="1:1">
      <c r="A555125" s="125"/>
    </row>
    <row r="555136" spans="1:1">
      <c r="A555136" s="153"/>
    </row>
    <row r="555137" spans="1:1">
      <c r="A555137" s="153"/>
    </row>
    <row r="555140" spans="1:1">
      <c r="A555140" s="153"/>
    </row>
    <row r="555150" spans="1:1">
      <c r="A555150" s="153"/>
    </row>
    <row r="555151" spans="1:1">
      <c r="A555151" s="153"/>
    </row>
    <row r="555152" spans="1:1">
      <c r="A555152" s="153"/>
    </row>
    <row r="555165" spans="1:1">
      <c r="A555165" s="153"/>
    </row>
    <row r="555167" spans="1:1">
      <c r="A555167" s="153"/>
    </row>
    <row r="555169" spans="1:1">
      <c r="A555169" s="154"/>
    </row>
    <row r="555171" spans="1:1">
      <c r="A555171" s="125"/>
    </row>
    <row r="555182" spans="1:1">
      <c r="A555182" s="153"/>
    </row>
    <row r="555183" spans="1:1">
      <c r="A555183" s="153"/>
    </row>
    <row r="555186" spans="1:1">
      <c r="A555186" s="153"/>
    </row>
    <row r="555196" spans="1:1">
      <c r="A555196" s="153"/>
    </row>
    <row r="555197" spans="1:1">
      <c r="A555197" s="153"/>
    </row>
    <row r="555198" spans="1:1">
      <c r="A555198" s="153"/>
    </row>
    <row r="555211" spans="1:1">
      <c r="A555211" s="153"/>
    </row>
    <row r="555213" spans="1:1">
      <c r="A555213" s="153"/>
    </row>
    <row r="555215" spans="1:1">
      <c r="A555215" s="154"/>
    </row>
    <row r="555217" spans="1:1">
      <c r="A555217" s="125"/>
    </row>
    <row r="555228" spans="1:1">
      <c r="A555228" s="153"/>
    </row>
    <row r="555229" spans="1:1">
      <c r="A555229" s="153"/>
    </row>
    <row r="555232" spans="1:1">
      <c r="A555232" s="153"/>
    </row>
    <row r="555242" spans="1:1">
      <c r="A555242" s="153"/>
    </row>
    <row r="555243" spans="1:1">
      <c r="A555243" s="153"/>
    </row>
    <row r="555244" spans="1:1">
      <c r="A555244" s="153"/>
    </row>
    <row r="555257" spans="1:1">
      <c r="A555257" s="153"/>
    </row>
    <row r="555259" spans="1:1">
      <c r="A555259" s="153"/>
    </row>
    <row r="555261" spans="1:1">
      <c r="A555261" s="154"/>
    </row>
    <row r="555263" spans="1:1">
      <c r="A555263" s="125"/>
    </row>
    <row r="555274" spans="1:1">
      <c r="A555274" s="153"/>
    </row>
    <row r="555275" spans="1:1">
      <c r="A555275" s="153"/>
    </row>
    <row r="555278" spans="1:1">
      <c r="A555278" s="153"/>
    </row>
    <row r="555288" spans="1:1">
      <c r="A555288" s="153"/>
    </row>
    <row r="555289" spans="1:1">
      <c r="A555289" s="153"/>
    </row>
    <row r="555290" spans="1:1">
      <c r="A555290" s="153"/>
    </row>
    <row r="555303" spans="1:1">
      <c r="A555303" s="153"/>
    </row>
    <row r="555305" spans="1:1">
      <c r="A555305" s="153"/>
    </row>
    <row r="555307" spans="1:1">
      <c r="A555307" s="154"/>
    </row>
    <row r="555309" spans="1:1">
      <c r="A555309" s="125"/>
    </row>
    <row r="555320" spans="1:1">
      <c r="A555320" s="153"/>
    </row>
    <row r="555321" spans="1:1">
      <c r="A555321" s="153"/>
    </row>
    <row r="555324" spans="1:1">
      <c r="A555324" s="153"/>
    </row>
    <row r="555334" spans="1:1">
      <c r="A555334" s="153"/>
    </row>
    <row r="555335" spans="1:1">
      <c r="A555335" s="153"/>
    </row>
    <row r="555336" spans="1:1">
      <c r="A555336" s="153"/>
    </row>
    <row r="555349" spans="1:1">
      <c r="A555349" s="153"/>
    </row>
    <row r="555351" spans="1:1">
      <c r="A555351" s="153"/>
    </row>
    <row r="555353" spans="1:1">
      <c r="A555353" s="154"/>
    </row>
    <row r="555355" spans="1:1">
      <c r="A555355" s="125"/>
    </row>
    <row r="555366" spans="1:1">
      <c r="A555366" s="153"/>
    </row>
    <row r="555367" spans="1:1">
      <c r="A555367" s="153"/>
    </row>
    <row r="555370" spans="1:1">
      <c r="A555370" s="153"/>
    </row>
    <row r="555380" spans="1:1">
      <c r="A555380" s="153"/>
    </row>
    <row r="555381" spans="1:1">
      <c r="A555381" s="153"/>
    </row>
    <row r="555382" spans="1:1">
      <c r="A555382" s="153"/>
    </row>
    <row r="555395" spans="1:1">
      <c r="A555395" s="153"/>
    </row>
    <row r="555397" spans="1:1">
      <c r="A555397" s="153"/>
    </row>
    <row r="555399" spans="1:1">
      <c r="A555399" s="154"/>
    </row>
    <row r="555401" spans="1:1">
      <c r="A555401" s="125"/>
    </row>
    <row r="555412" spans="1:1">
      <c r="A555412" s="153"/>
    </row>
    <row r="555413" spans="1:1">
      <c r="A555413" s="153"/>
    </row>
    <row r="555416" spans="1:1">
      <c r="A555416" s="153"/>
    </row>
    <row r="555426" spans="1:1">
      <c r="A555426" s="153"/>
    </row>
    <row r="555427" spans="1:1">
      <c r="A555427" s="153"/>
    </row>
    <row r="555428" spans="1:1">
      <c r="A555428" s="153"/>
    </row>
    <row r="555441" spans="1:1">
      <c r="A555441" s="153"/>
    </row>
    <row r="555443" spans="1:1">
      <c r="A555443" s="153"/>
    </row>
    <row r="555445" spans="1:1">
      <c r="A555445" s="154"/>
    </row>
    <row r="555447" spans="1:1">
      <c r="A555447" s="125"/>
    </row>
    <row r="555458" spans="1:1">
      <c r="A555458" s="153"/>
    </row>
    <row r="555459" spans="1:1">
      <c r="A555459" s="153"/>
    </row>
    <row r="555462" spans="1:1">
      <c r="A555462" s="153"/>
    </row>
    <row r="555472" spans="1:1">
      <c r="A555472" s="153"/>
    </row>
    <row r="555473" spans="1:1">
      <c r="A555473" s="153"/>
    </row>
    <row r="555474" spans="1:1">
      <c r="A555474" s="153"/>
    </row>
    <row r="555487" spans="1:1">
      <c r="A555487" s="153"/>
    </row>
    <row r="555489" spans="1:1">
      <c r="A555489" s="153"/>
    </row>
    <row r="555491" spans="1:1">
      <c r="A555491" s="154"/>
    </row>
    <row r="555493" spans="1:1">
      <c r="A555493" s="125"/>
    </row>
    <row r="555504" spans="1:1">
      <c r="A555504" s="153"/>
    </row>
    <row r="555505" spans="1:1">
      <c r="A555505" s="153"/>
    </row>
    <row r="555508" spans="1:1">
      <c r="A555508" s="153"/>
    </row>
    <row r="555518" spans="1:1">
      <c r="A555518" s="153"/>
    </row>
    <row r="555519" spans="1:1">
      <c r="A555519" s="153"/>
    </row>
    <row r="555520" spans="1:1">
      <c r="A555520" s="153"/>
    </row>
    <row r="555533" spans="1:1">
      <c r="A555533" s="153"/>
    </row>
    <row r="555535" spans="1:1">
      <c r="A555535" s="153"/>
    </row>
    <row r="555537" spans="1:1">
      <c r="A555537" s="154"/>
    </row>
    <row r="555539" spans="1:1">
      <c r="A555539" s="125"/>
    </row>
    <row r="555550" spans="1:1">
      <c r="A555550" s="153"/>
    </row>
    <row r="555551" spans="1:1">
      <c r="A555551" s="153"/>
    </row>
    <row r="555554" spans="1:1">
      <c r="A555554" s="153"/>
    </row>
    <row r="555564" spans="1:1">
      <c r="A555564" s="153"/>
    </row>
    <row r="555565" spans="1:1">
      <c r="A555565" s="153"/>
    </row>
    <row r="555566" spans="1:1">
      <c r="A555566" s="153"/>
    </row>
    <row r="555579" spans="1:1">
      <c r="A555579" s="153"/>
    </row>
    <row r="555581" spans="1:1">
      <c r="A555581" s="153"/>
    </row>
    <row r="555583" spans="1:1">
      <c r="A555583" s="154"/>
    </row>
    <row r="555585" spans="1:1">
      <c r="A555585" s="125"/>
    </row>
    <row r="555596" spans="1:1">
      <c r="A555596" s="153"/>
    </row>
    <row r="555597" spans="1:1">
      <c r="A555597" s="153"/>
    </row>
    <row r="555600" spans="1:1">
      <c r="A555600" s="153"/>
    </row>
    <row r="555610" spans="1:1">
      <c r="A555610" s="153"/>
    </row>
    <row r="555611" spans="1:1">
      <c r="A555611" s="153"/>
    </row>
    <row r="555612" spans="1:1">
      <c r="A555612" s="153"/>
    </row>
    <row r="555625" spans="1:1">
      <c r="A555625" s="153"/>
    </row>
    <row r="555627" spans="1:1">
      <c r="A555627" s="153"/>
    </row>
    <row r="555629" spans="1:1">
      <c r="A555629" s="154"/>
    </row>
    <row r="555631" spans="1:1">
      <c r="A555631" s="125"/>
    </row>
    <row r="555642" spans="1:1">
      <c r="A555642" s="153"/>
    </row>
    <row r="555643" spans="1:1">
      <c r="A555643" s="153"/>
    </row>
    <row r="555646" spans="1:1">
      <c r="A555646" s="153"/>
    </row>
    <row r="555656" spans="1:1">
      <c r="A555656" s="153"/>
    </row>
    <row r="555657" spans="1:1">
      <c r="A555657" s="153"/>
    </row>
    <row r="555658" spans="1:1">
      <c r="A555658" s="153"/>
    </row>
    <row r="555671" spans="1:1">
      <c r="A555671" s="153"/>
    </row>
    <row r="555673" spans="1:1">
      <c r="A555673" s="153"/>
    </row>
    <row r="555675" spans="1:1">
      <c r="A555675" s="154"/>
    </row>
    <row r="555677" spans="1:1">
      <c r="A555677" s="125"/>
    </row>
    <row r="555688" spans="1:1">
      <c r="A555688" s="153"/>
    </row>
    <row r="555689" spans="1:1">
      <c r="A555689" s="153"/>
    </row>
    <row r="555692" spans="1:1">
      <c r="A555692" s="153"/>
    </row>
    <row r="555702" spans="1:1">
      <c r="A555702" s="153"/>
    </row>
    <row r="555703" spans="1:1">
      <c r="A555703" s="153"/>
    </row>
    <row r="555704" spans="1:1">
      <c r="A555704" s="153"/>
    </row>
    <row r="555717" spans="1:1">
      <c r="A555717" s="153"/>
    </row>
    <row r="555719" spans="1:1">
      <c r="A555719" s="153"/>
    </row>
    <row r="555721" spans="1:1">
      <c r="A555721" s="154"/>
    </row>
    <row r="555723" spans="1:1">
      <c r="A555723" s="125"/>
    </row>
    <row r="555734" spans="1:1">
      <c r="A555734" s="153"/>
    </row>
    <row r="555735" spans="1:1">
      <c r="A555735" s="153"/>
    </row>
    <row r="555738" spans="1:1">
      <c r="A555738" s="153"/>
    </row>
    <row r="555748" spans="1:1">
      <c r="A555748" s="153"/>
    </row>
    <row r="555749" spans="1:1">
      <c r="A555749" s="153"/>
    </row>
    <row r="555750" spans="1:1">
      <c r="A555750" s="153"/>
    </row>
    <row r="555763" spans="1:1">
      <c r="A555763" s="153"/>
    </row>
    <row r="555765" spans="1:1">
      <c r="A555765" s="153"/>
    </row>
    <row r="555767" spans="1:1">
      <c r="A555767" s="154"/>
    </row>
    <row r="555769" spans="1:1">
      <c r="A555769" s="125"/>
    </row>
    <row r="555780" spans="1:1">
      <c r="A555780" s="153"/>
    </row>
    <row r="555781" spans="1:1">
      <c r="A555781" s="153"/>
    </row>
    <row r="555784" spans="1:1">
      <c r="A555784" s="153"/>
    </row>
    <row r="555794" spans="1:1">
      <c r="A555794" s="153"/>
    </row>
    <row r="555795" spans="1:1">
      <c r="A555795" s="153"/>
    </row>
    <row r="555796" spans="1:1">
      <c r="A555796" s="153"/>
    </row>
    <row r="555809" spans="1:1">
      <c r="A555809" s="153"/>
    </row>
    <row r="555811" spans="1:1">
      <c r="A555811" s="153"/>
    </row>
    <row r="555813" spans="1:1">
      <c r="A555813" s="154"/>
    </row>
    <row r="555815" spans="1:1">
      <c r="A555815" s="125"/>
    </row>
    <row r="555826" spans="1:1">
      <c r="A555826" s="153"/>
    </row>
    <row r="555827" spans="1:1">
      <c r="A555827" s="153"/>
    </row>
    <row r="555830" spans="1:1">
      <c r="A555830" s="153"/>
    </row>
    <row r="555840" spans="1:1">
      <c r="A555840" s="153"/>
    </row>
    <row r="555841" spans="1:1">
      <c r="A555841" s="153"/>
    </row>
    <row r="555842" spans="1:1">
      <c r="A555842" s="153"/>
    </row>
    <row r="555855" spans="1:1">
      <c r="A555855" s="153"/>
    </row>
    <row r="555857" spans="1:1">
      <c r="A555857" s="153"/>
    </row>
    <row r="555859" spans="1:1">
      <c r="A555859" s="154"/>
    </row>
    <row r="555861" spans="1:1">
      <c r="A555861" s="125"/>
    </row>
    <row r="555872" spans="1:1">
      <c r="A555872" s="153"/>
    </row>
    <row r="555873" spans="1:1">
      <c r="A555873" s="153"/>
    </row>
    <row r="555876" spans="1:1">
      <c r="A555876" s="153"/>
    </row>
    <row r="555886" spans="1:1">
      <c r="A555886" s="153"/>
    </row>
    <row r="555887" spans="1:1">
      <c r="A555887" s="153"/>
    </row>
    <row r="555888" spans="1:1">
      <c r="A555888" s="153"/>
    </row>
    <row r="555901" spans="1:1">
      <c r="A555901" s="153"/>
    </row>
    <row r="555903" spans="1:1">
      <c r="A555903" s="153"/>
    </row>
    <row r="555905" spans="1:1">
      <c r="A555905" s="154"/>
    </row>
    <row r="555907" spans="1:1">
      <c r="A555907" s="125"/>
    </row>
    <row r="555918" spans="1:1">
      <c r="A555918" s="153"/>
    </row>
    <row r="555919" spans="1:1">
      <c r="A555919" s="153"/>
    </row>
    <row r="555922" spans="1:1">
      <c r="A555922" s="153"/>
    </row>
    <row r="555932" spans="1:1">
      <c r="A555932" s="153"/>
    </row>
    <row r="555933" spans="1:1">
      <c r="A555933" s="153"/>
    </row>
    <row r="555934" spans="1:1">
      <c r="A555934" s="153"/>
    </row>
    <row r="555947" spans="1:1">
      <c r="A555947" s="153"/>
    </row>
    <row r="555949" spans="1:1">
      <c r="A555949" s="153"/>
    </row>
    <row r="555951" spans="1:1">
      <c r="A555951" s="154"/>
    </row>
    <row r="555953" spans="1:1">
      <c r="A555953" s="125"/>
    </row>
    <row r="555964" spans="1:1">
      <c r="A555964" s="153"/>
    </row>
    <row r="555965" spans="1:1">
      <c r="A555965" s="153"/>
    </row>
    <row r="555968" spans="1:1">
      <c r="A555968" s="153"/>
    </row>
    <row r="555978" spans="1:1">
      <c r="A555978" s="153"/>
    </row>
    <row r="555979" spans="1:1">
      <c r="A555979" s="153"/>
    </row>
    <row r="555980" spans="1:1">
      <c r="A555980" s="153"/>
    </row>
    <row r="555993" spans="1:1">
      <c r="A555993" s="153"/>
    </row>
    <row r="555995" spans="1:1">
      <c r="A555995" s="153"/>
    </row>
    <row r="555997" spans="1:1">
      <c r="A555997" s="154"/>
    </row>
    <row r="555999" spans="1:1">
      <c r="A555999" s="125"/>
    </row>
    <row r="556010" spans="1:1">
      <c r="A556010" s="153"/>
    </row>
    <row r="556011" spans="1:1">
      <c r="A556011" s="153"/>
    </row>
    <row r="556014" spans="1:1">
      <c r="A556014" s="153"/>
    </row>
    <row r="556024" spans="1:1">
      <c r="A556024" s="153"/>
    </row>
    <row r="556025" spans="1:1">
      <c r="A556025" s="153"/>
    </row>
    <row r="556026" spans="1:1">
      <c r="A556026" s="153"/>
    </row>
    <row r="556039" spans="1:1">
      <c r="A556039" s="153"/>
    </row>
    <row r="556041" spans="1:1">
      <c r="A556041" s="153"/>
    </row>
    <row r="556043" spans="1:1">
      <c r="A556043" s="154"/>
    </row>
    <row r="556045" spans="1:1">
      <c r="A556045" s="125"/>
    </row>
    <row r="556056" spans="1:1">
      <c r="A556056" s="153"/>
    </row>
    <row r="556057" spans="1:1">
      <c r="A556057" s="153"/>
    </row>
    <row r="556060" spans="1:1">
      <c r="A556060" s="153"/>
    </row>
    <row r="556070" spans="1:1">
      <c r="A556070" s="153"/>
    </row>
    <row r="556071" spans="1:1">
      <c r="A556071" s="153"/>
    </row>
    <row r="556072" spans="1:1">
      <c r="A556072" s="153"/>
    </row>
    <row r="556085" spans="1:1">
      <c r="A556085" s="153"/>
    </row>
    <row r="556087" spans="1:1">
      <c r="A556087" s="153"/>
    </row>
    <row r="556089" spans="1:1">
      <c r="A556089" s="154"/>
    </row>
    <row r="556091" spans="1:1">
      <c r="A556091" s="125"/>
    </row>
    <row r="556102" spans="1:1">
      <c r="A556102" s="153"/>
    </row>
    <row r="556103" spans="1:1">
      <c r="A556103" s="153"/>
    </row>
    <row r="556106" spans="1:1">
      <c r="A556106" s="153"/>
    </row>
    <row r="556116" spans="1:1">
      <c r="A556116" s="153"/>
    </row>
    <row r="556117" spans="1:1">
      <c r="A556117" s="153"/>
    </row>
    <row r="556118" spans="1:1">
      <c r="A556118" s="153"/>
    </row>
    <row r="556131" spans="1:1">
      <c r="A556131" s="153"/>
    </row>
    <row r="556133" spans="1:1">
      <c r="A556133" s="153"/>
    </row>
    <row r="556135" spans="1:1">
      <c r="A556135" s="154"/>
    </row>
    <row r="556137" spans="1:1">
      <c r="A556137" s="125"/>
    </row>
    <row r="556148" spans="1:1">
      <c r="A556148" s="153"/>
    </row>
    <row r="556149" spans="1:1">
      <c r="A556149" s="153"/>
    </row>
    <row r="556152" spans="1:1">
      <c r="A556152" s="153"/>
    </row>
    <row r="556162" spans="1:1">
      <c r="A556162" s="153"/>
    </row>
    <row r="556163" spans="1:1">
      <c r="A556163" s="153"/>
    </row>
    <row r="556164" spans="1:1">
      <c r="A556164" s="153"/>
    </row>
    <row r="556177" spans="1:1">
      <c r="A556177" s="153"/>
    </row>
    <row r="556179" spans="1:1">
      <c r="A556179" s="153"/>
    </row>
    <row r="556181" spans="1:1">
      <c r="A556181" s="154"/>
    </row>
    <row r="556183" spans="1:1">
      <c r="A556183" s="125"/>
    </row>
    <row r="556194" spans="1:1">
      <c r="A556194" s="153"/>
    </row>
    <row r="556195" spans="1:1">
      <c r="A556195" s="153"/>
    </row>
    <row r="556198" spans="1:1">
      <c r="A556198" s="153"/>
    </row>
    <row r="556208" spans="1:1">
      <c r="A556208" s="153"/>
    </row>
    <row r="556209" spans="1:1">
      <c r="A556209" s="153"/>
    </row>
    <row r="556210" spans="1:1">
      <c r="A556210" s="153"/>
    </row>
    <row r="556223" spans="1:1">
      <c r="A556223" s="153"/>
    </row>
    <row r="556225" spans="1:1">
      <c r="A556225" s="153"/>
    </row>
    <row r="556227" spans="1:1">
      <c r="A556227" s="154"/>
    </row>
    <row r="556229" spans="1:1">
      <c r="A556229" s="125"/>
    </row>
    <row r="556240" spans="1:1">
      <c r="A556240" s="153"/>
    </row>
    <row r="556241" spans="1:1">
      <c r="A556241" s="153"/>
    </row>
    <row r="556244" spans="1:1">
      <c r="A556244" s="153"/>
    </row>
    <row r="556254" spans="1:1">
      <c r="A556254" s="153"/>
    </row>
    <row r="556255" spans="1:1">
      <c r="A556255" s="153"/>
    </row>
    <row r="556256" spans="1:1">
      <c r="A556256" s="153"/>
    </row>
    <row r="556269" spans="1:1">
      <c r="A556269" s="153"/>
    </row>
    <row r="556271" spans="1:1">
      <c r="A556271" s="153"/>
    </row>
    <row r="556273" spans="1:1">
      <c r="A556273" s="154"/>
    </row>
    <row r="556275" spans="1:1">
      <c r="A556275" s="125"/>
    </row>
    <row r="556286" spans="1:1">
      <c r="A556286" s="153"/>
    </row>
    <row r="556287" spans="1:1">
      <c r="A556287" s="153"/>
    </row>
    <row r="556290" spans="1:1">
      <c r="A556290" s="153"/>
    </row>
    <row r="556300" spans="1:1">
      <c r="A556300" s="153"/>
    </row>
    <row r="556301" spans="1:1">
      <c r="A556301" s="153"/>
    </row>
    <row r="556302" spans="1:1">
      <c r="A556302" s="153"/>
    </row>
    <row r="556315" spans="1:1">
      <c r="A556315" s="153"/>
    </row>
    <row r="556317" spans="1:1">
      <c r="A556317" s="153"/>
    </row>
    <row r="556319" spans="1:1">
      <c r="A556319" s="154"/>
    </row>
    <row r="556321" spans="1:1">
      <c r="A556321" s="125"/>
    </row>
    <row r="556332" spans="1:1">
      <c r="A556332" s="153"/>
    </row>
    <row r="556333" spans="1:1">
      <c r="A556333" s="153"/>
    </row>
    <row r="556336" spans="1:1">
      <c r="A556336" s="153"/>
    </row>
    <row r="556346" spans="1:1">
      <c r="A556346" s="153"/>
    </row>
    <row r="556347" spans="1:1">
      <c r="A556347" s="153"/>
    </row>
    <row r="556348" spans="1:1">
      <c r="A556348" s="153"/>
    </row>
    <row r="556361" spans="1:1">
      <c r="A556361" s="153"/>
    </row>
    <row r="556363" spans="1:1">
      <c r="A556363" s="153"/>
    </row>
    <row r="556365" spans="1:1">
      <c r="A556365" s="154"/>
    </row>
    <row r="556367" spans="1:1">
      <c r="A556367" s="125"/>
    </row>
    <row r="556378" spans="1:1">
      <c r="A556378" s="153"/>
    </row>
    <row r="556379" spans="1:1">
      <c r="A556379" s="153"/>
    </row>
    <row r="556382" spans="1:1">
      <c r="A556382" s="153"/>
    </row>
    <row r="556392" spans="1:1">
      <c r="A556392" s="153"/>
    </row>
    <row r="556393" spans="1:1">
      <c r="A556393" s="153"/>
    </row>
    <row r="556394" spans="1:1">
      <c r="A556394" s="153"/>
    </row>
    <row r="556407" spans="1:1">
      <c r="A556407" s="153"/>
    </row>
    <row r="556409" spans="1:1">
      <c r="A556409" s="153"/>
    </row>
    <row r="556411" spans="1:1">
      <c r="A556411" s="154"/>
    </row>
    <row r="556413" spans="1:1">
      <c r="A556413" s="125"/>
    </row>
    <row r="556424" spans="1:1">
      <c r="A556424" s="153"/>
    </row>
    <row r="556425" spans="1:1">
      <c r="A556425" s="153"/>
    </row>
    <row r="556428" spans="1:1">
      <c r="A556428" s="153"/>
    </row>
    <row r="556438" spans="1:1">
      <c r="A556438" s="153"/>
    </row>
    <row r="556439" spans="1:1">
      <c r="A556439" s="153"/>
    </row>
    <row r="556440" spans="1:1">
      <c r="A556440" s="153"/>
    </row>
    <row r="556453" spans="1:1">
      <c r="A556453" s="153"/>
    </row>
    <row r="556455" spans="1:1">
      <c r="A556455" s="153"/>
    </row>
    <row r="556457" spans="1:1">
      <c r="A556457" s="154"/>
    </row>
    <row r="556459" spans="1:1">
      <c r="A556459" s="125"/>
    </row>
    <row r="556470" spans="1:1">
      <c r="A556470" s="153"/>
    </row>
    <row r="556471" spans="1:1">
      <c r="A556471" s="153"/>
    </row>
    <row r="556474" spans="1:1">
      <c r="A556474" s="153"/>
    </row>
    <row r="556484" spans="1:1">
      <c r="A556484" s="153"/>
    </row>
    <row r="556485" spans="1:1">
      <c r="A556485" s="153"/>
    </row>
    <row r="556486" spans="1:1">
      <c r="A556486" s="153"/>
    </row>
    <row r="556499" spans="1:1">
      <c r="A556499" s="153"/>
    </row>
    <row r="556501" spans="1:1">
      <c r="A556501" s="153"/>
    </row>
    <row r="556503" spans="1:1">
      <c r="A556503" s="154"/>
    </row>
    <row r="556505" spans="1:1">
      <c r="A556505" s="125"/>
    </row>
    <row r="556516" spans="1:1">
      <c r="A556516" s="153"/>
    </row>
    <row r="556517" spans="1:1">
      <c r="A556517" s="153"/>
    </row>
    <row r="556520" spans="1:1">
      <c r="A556520" s="153"/>
    </row>
    <row r="556530" spans="1:1">
      <c r="A556530" s="153"/>
    </row>
    <row r="556531" spans="1:1">
      <c r="A556531" s="153"/>
    </row>
    <row r="556532" spans="1:1">
      <c r="A556532" s="153"/>
    </row>
    <row r="556545" spans="1:1">
      <c r="A556545" s="153"/>
    </row>
    <row r="556547" spans="1:1">
      <c r="A556547" s="153"/>
    </row>
    <row r="556549" spans="1:1">
      <c r="A556549" s="154"/>
    </row>
    <row r="556551" spans="1:1">
      <c r="A556551" s="125"/>
    </row>
    <row r="556562" spans="1:1">
      <c r="A556562" s="153"/>
    </row>
    <row r="556563" spans="1:1">
      <c r="A556563" s="153"/>
    </row>
    <row r="556566" spans="1:1">
      <c r="A556566" s="153"/>
    </row>
    <row r="556576" spans="1:1">
      <c r="A556576" s="153"/>
    </row>
    <row r="556577" spans="1:1">
      <c r="A556577" s="153"/>
    </row>
    <row r="556578" spans="1:1">
      <c r="A556578" s="153"/>
    </row>
    <row r="556591" spans="1:1">
      <c r="A556591" s="153"/>
    </row>
    <row r="556593" spans="1:1">
      <c r="A556593" s="153"/>
    </row>
    <row r="556595" spans="1:1">
      <c r="A556595" s="154"/>
    </row>
    <row r="556597" spans="1:1">
      <c r="A556597" s="125"/>
    </row>
    <row r="556608" spans="1:1">
      <c r="A556608" s="153"/>
    </row>
    <row r="556609" spans="1:1">
      <c r="A556609" s="153"/>
    </row>
    <row r="556612" spans="1:1">
      <c r="A556612" s="153"/>
    </row>
    <row r="556622" spans="1:1">
      <c r="A556622" s="153"/>
    </row>
    <row r="556623" spans="1:1">
      <c r="A556623" s="153"/>
    </row>
    <row r="556624" spans="1:1">
      <c r="A556624" s="153"/>
    </row>
    <row r="556637" spans="1:1">
      <c r="A556637" s="153"/>
    </row>
    <row r="556639" spans="1:1">
      <c r="A556639" s="153"/>
    </row>
    <row r="556641" spans="1:1">
      <c r="A556641" s="154"/>
    </row>
    <row r="556643" spans="1:1">
      <c r="A556643" s="125"/>
    </row>
    <row r="556654" spans="1:1">
      <c r="A556654" s="153"/>
    </row>
    <row r="556655" spans="1:1">
      <c r="A556655" s="153"/>
    </row>
    <row r="556658" spans="1:1">
      <c r="A556658" s="153"/>
    </row>
    <row r="556668" spans="1:1">
      <c r="A556668" s="153"/>
    </row>
    <row r="556669" spans="1:1">
      <c r="A556669" s="153"/>
    </row>
    <row r="556670" spans="1:1">
      <c r="A556670" s="153"/>
    </row>
    <row r="556683" spans="1:1">
      <c r="A556683" s="153"/>
    </row>
    <row r="556685" spans="1:1">
      <c r="A556685" s="153"/>
    </row>
    <row r="556687" spans="1:1">
      <c r="A556687" s="154"/>
    </row>
    <row r="556689" spans="1:1">
      <c r="A556689" s="125"/>
    </row>
    <row r="556700" spans="1:1">
      <c r="A556700" s="153"/>
    </row>
    <row r="556701" spans="1:1">
      <c r="A556701" s="153"/>
    </row>
    <row r="556704" spans="1:1">
      <c r="A556704" s="153"/>
    </row>
    <row r="556714" spans="1:1">
      <c r="A556714" s="153"/>
    </row>
    <row r="556715" spans="1:1">
      <c r="A556715" s="153"/>
    </row>
    <row r="556716" spans="1:1">
      <c r="A556716" s="153"/>
    </row>
    <row r="556729" spans="1:1">
      <c r="A556729" s="153"/>
    </row>
    <row r="556731" spans="1:1">
      <c r="A556731" s="153"/>
    </row>
    <row r="556733" spans="1:1">
      <c r="A556733" s="154"/>
    </row>
    <row r="556735" spans="1:1">
      <c r="A556735" s="125"/>
    </row>
    <row r="556746" spans="1:1">
      <c r="A556746" s="153"/>
    </row>
    <row r="556747" spans="1:1">
      <c r="A556747" s="153"/>
    </row>
    <row r="556750" spans="1:1">
      <c r="A556750" s="153"/>
    </row>
    <row r="556760" spans="1:1">
      <c r="A556760" s="153"/>
    </row>
    <row r="556761" spans="1:1">
      <c r="A556761" s="153"/>
    </row>
    <row r="556762" spans="1:1">
      <c r="A556762" s="153"/>
    </row>
    <row r="556775" spans="1:1">
      <c r="A556775" s="153"/>
    </row>
    <row r="556777" spans="1:1">
      <c r="A556777" s="153"/>
    </row>
    <row r="556779" spans="1:1">
      <c r="A556779" s="154"/>
    </row>
    <row r="556781" spans="1:1">
      <c r="A556781" s="125"/>
    </row>
    <row r="556792" spans="1:1">
      <c r="A556792" s="153"/>
    </row>
    <row r="556793" spans="1:1">
      <c r="A556793" s="153"/>
    </row>
    <row r="556796" spans="1:1">
      <c r="A556796" s="153"/>
    </row>
    <row r="556806" spans="1:1">
      <c r="A556806" s="153"/>
    </row>
    <row r="556807" spans="1:1">
      <c r="A556807" s="153"/>
    </row>
    <row r="556808" spans="1:1">
      <c r="A556808" s="153"/>
    </row>
    <row r="556821" spans="1:1">
      <c r="A556821" s="153"/>
    </row>
    <row r="556823" spans="1:1">
      <c r="A556823" s="153"/>
    </row>
    <row r="556825" spans="1:1">
      <c r="A556825" s="154"/>
    </row>
    <row r="556827" spans="1:1">
      <c r="A556827" s="125"/>
    </row>
    <row r="556838" spans="1:1">
      <c r="A556838" s="153"/>
    </row>
    <row r="556839" spans="1:1">
      <c r="A556839" s="153"/>
    </row>
    <row r="556842" spans="1:1">
      <c r="A556842" s="153"/>
    </row>
    <row r="556852" spans="1:1">
      <c r="A556852" s="153"/>
    </row>
    <row r="556853" spans="1:1">
      <c r="A556853" s="153"/>
    </row>
    <row r="556854" spans="1:1">
      <c r="A556854" s="153"/>
    </row>
    <row r="556867" spans="1:1">
      <c r="A556867" s="153"/>
    </row>
    <row r="556869" spans="1:1">
      <c r="A556869" s="153"/>
    </row>
    <row r="556871" spans="1:1">
      <c r="A556871" s="154"/>
    </row>
    <row r="556873" spans="1:1">
      <c r="A556873" s="125"/>
    </row>
    <row r="556884" spans="1:1">
      <c r="A556884" s="153"/>
    </row>
    <row r="556885" spans="1:1">
      <c r="A556885" s="153"/>
    </row>
    <row r="556888" spans="1:1">
      <c r="A556888" s="153"/>
    </row>
    <row r="556898" spans="1:1">
      <c r="A556898" s="153"/>
    </row>
    <row r="556899" spans="1:1">
      <c r="A556899" s="153"/>
    </row>
    <row r="556900" spans="1:1">
      <c r="A556900" s="153"/>
    </row>
    <row r="556913" spans="1:1">
      <c r="A556913" s="153"/>
    </row>
    <row r="556915" spans="1:1">
      <c r="A556915" s="153"/>
    </row>
    <row r="556917" spans="1:1">
      <c r="A556917" s="154"/>
    </row>
    <row r="556919" spans="1:1">
      <c r="A556919" s="125"/>
    </row>
    <row r="556930" spans="1:1">
      <c r="A556930" s="153"/>
    </row>
    <row r="556931" spans="1:1">
      <c r="A556931" s="153"/>
    </row>
    <row r="556934" spans="1:1">
      <c r="A556934" s="153"/>
    </row>
    <row r="556944" spans="1:1">
      <c r="A556944" s="153"/>
    </row>
    <row r="556945" spans="1:1">
      <c r="A556945" s="153"/>
    </row>
    <row r="556946" spans="1:1">
      <c r="A556946" s="153"/>
    </row>
    <row r="556959" spans="1:1">
      <c r="A556959" s="153"/>
    </row>
    <row r="556961" spans="1:1">
      <c r="A556961" s="153"/>
    </row>
    <row r="556963" spans="1:1">
      <c r="A556963" s="154"/>
    </row>
    <row r="556965" spans="1:1">
      <c r="A556965" s="125"/>
    </row>
    <row r="556976" spans="1:1">
      <c r="A556976" s="153"/>
    </row>
    <row r="556977" spans="1:1">
      <c r="A556977" s="153"/>
    </row>
    <row r="556980" spans="1:1">
      <c r="A556980" s="153"/>
    </row>
    <row r="556990" spans="1:1">
      <c r="A556990" s="153"/>
    </row>
    <row r="556991" spans="1:1">
      <c r="A556991" s="153"/>
    </row>
    <row r="556992" spans="1:1">
      <c r="A556992" s="153"/>
    </row>
    <row r="557005" spans="1:1">
      <c r="A557005" s="153"/>
    </row>
    <row r="557007" spans="1:1">
      <c r="A557007" s="153"/>
    </row>
    <row r="557009" spans="1:1">
      <c r="A557009" s="154"/>
    </row>
    <row r="557011" spans="1:1">
      <c r="A557011" s="125"/>
    </row>
    <row r="557022" spans="1:1">
      <c r="A557022" s="153"/>
    </row>
    <row r="557023" spans="1:1">
      <c r="A557023" s="153"/>
    </row>
    <row r="557026" spans="1:1">
      <c r="A557026" s="153"/>
    </row>
    <row r="557036" spans="1:1">
      <c r="A557036" s="153"/>
    </row>
    <row r="557037" spans="1:1">
      <c r="A557037" s="153"/>
    </row>
    <row r="557038" spans="1:1">
      <c r="A557038" s="153"/>
    </row>
    <row r="557051" spans="1:1">
      <c r="A557051" s="153"/>
    </row>
    <row r="557053" spans="1:1">
      <c r="A557053" s="153"/>
    </row>
    <row r="557055" spans="1:1">
      <c r="A557055" s="154"/>
    </row>
    <row r="557057" spans="1:1">
      <c r="A557057" s="125"/>
    </row>
    <row r="557068" spans="1:1">
      <c r="A557068" s="153"/>
    </row>
    <row r="557069" spans="1:1">
      <c r="A557069" s="153"/>
    </row>
    <row r="557072" spans="1:1">
      <c r="A557072" s="153"/>
    </row>
    <row r="557082" spans="1:1">
      <c r="A557082" s="153"/>
    </row>
    <row r="557083" spans="1:1">
      <c r="A557083" s="153"/>
    </row>
    <row r="557084" spans="1:1">
      <c r="A557084" s="153"/>
    </row>
    <row r="557097" spans="1:1">
      <c r="A557097" s="153"/>
    </row>
    <row r="557099" spans="1:1">
      <c r="A557099" s="153"/>
    </row>
    <row r="557101" spans="1:1">
      <c r="A557101" s="154"/>
    </row>
    <row r="557103" spans="1:1">
      <c r="A557103" s="125"/>
    </row>
    <row r="557114" spans="1:1">
      <c r="A557114" s="153"/>
    </row>
    <row r="557115" spans="1:1">
      <c r="A557115" s="153"/>
    </row>
    <row r="557118" spans="1:1">
      <c r="A557118" s="153"/>
    </row>
    <row r="557128" spans="1:1">
      <c r="A557128" s="153"/>
    </row>
    <row r="557129" spans="1:1">
      <c r="A557129" s="153"/>
    </row>
    <row r="557130" spans="1:1">
      <c r="A557130" s="153"/>
    </row>
    <row r="557143" spans="1:1">
      <c r="A557143" s="153"/>
    </row>
    <row r="557145" spans="1:1">
      <c r="A557145" s="153"/>
    </row>
    <row r="557147" spans="1:1">
      <c r="A557147" s="154"/>
    </row>
    <row r="557149" spans="1:1">
      <c r="A557149" s="125"/>
    </row>
    <row r="557160" spans="1:1">
      <c r="A557160" s="153"/>
    </row>
    <row r="557161" spans="1:1">
      <c r="A557161" s="153"/>
    </row>
    <row r="557164" spans="1:1">
      <c r="A557164" s="153"/>
    </row>
    <row r="557174" spans="1:1">
      <c r="A557174" s="153"/>
    </row>
    <row r="557175" spans="1:1">
      <c r="A557175" s="153"/>
    </row>
    <row r="557176" spans="1:1">
      <c r="A557176" s="153"/>
    </row>
    <row r="557189" spans="1:1">
      <c r="A557189" s="153"/>
    </row>
    <row r="557191" spans="1:1">
      <c r="A557191" s="153"/>
    </row>
    <row r="557193" spans="1:1">
      <c r="A557193" s="154"/>
    </row>
    <row r="557195" spans="1:1">
      <c r="A557195" s="125"/>
    </row>
    <row r="557206" spans="1:1">
      <c r="A557206" s="153"/>
    </row>
    <row r="557207" spans="1:1">
      <c r="A557207" s="153"/>
    </row>
    <row r="557210" spans="1:1">
      <c r="A557210" s="153"/>
    </row>
    <row r="557220" spans="1:1">
      <c r="A557220" s="153"/>
    </row>
    <row r="557221" spans="1:1">
      <c r="A557221" s="153"/>
    </row>
    <row r="557222" spans="1:1">
      <c r="A557222" s="153"/>
    </row>
    <row r="557235" spans="1:1">
      <c r="A557235" s="153"/>
    </row>
    <row r="557237" spans="1:1">
      <c r="A557237" s="153"/>
    </row>
    <row r="557239" spans="1:1">
      <c r="A557239" s="154"/>
    </row>
    <row r="557241" spans="1:1">
      <c r="A557241" s="125"/>
    </row>
    <row r="557252" spans="1:1">
      <c r="A557252" s="153"/>
    </row>
    <row r="557253" spans="1:1">
      <c r="A557253" s="153"/>
    </row>
    <row r="557256" spans="1:1">
      <c r="A557256" s="153"/>
    </row>
    <row r="557266" spans="1:1">
      <c r="A557266" s="153"/>
    </row>
    <row r="557267" spans="1:1">
      <c r="A557267" s="153"/>
    </row>
    <row r="557268" spans="1:1">
      <c r="A557268" s="153"/>
    </row>
    <row r="557281" spans="1:1">
      <c r="A557281" s="153"/>
    </row>
    <row r="557283" spans="1:1">
      <c r="A557283" s="153"/>
    </row>
    <row r="557285" spans="1:1">
      <c r="A557285" s="154"/>
    </row>
    <row r="557287" spans="1:1">
      <c r="A557287" s="125"/>
    </row>
    <row r="557298" spans="1:1">
      <c r="A557298" s="153"/>
    </row>
    <row r="557299" spans="1:1">
      <c r="A557299" s="153"/>
    </row>
    <row r="557302" spans="1:1">
      <c r="A557302" s="153"/>
    </row>
    <row r="557312" spans="1:1">
      <c r="A557312" s="153"/>
    </row>
    <row r="557313" spans="1:1">
      <c r="A557313" s="153"/>
    </row>
    <row r="557314" spans="1:1">
      <c r="A557314" s="153"/>
    </row>
    <row r="557327" spans="1:1">
      <c r="A557327" s="153"/>
    </row>
    <row r="557329" spans="1:1">
      <c r="A557329" s="153"/>
    </row>
    <row r="557331" spans="1:1">
      <c r="A557331" s="154"/>
    </row>
    <row r="557333" spans="1:1">
      <c r="A557333" s="125"/>
    </row>
    <row r="557344" spans="1:1">
      <c r="A557344" s="153"/>
    </row>
    <row r="557345" spans="1:1">
      <c r="A557345" s="153"/>
    </row>
    <row r="557348" spans="1:1">
      <c r="A557348" s="153"/>
    </row>
    <row r="557358" spans="1:1">
      <c r="A557358" s="153"/>
    </row>
    <row r="557359" spans="1:1">
      <c r="A557359" s="153"/>
    </row>
    <row r="557360" spans="1:1">
      <c r="A557360" s="153"/>
    </row>
    <row r="557373" spans="1:1">
      <c r="A557373" s="153"/>
    </row>
    <row r="557375" spans="1:1">
      <c r="A557375" s="153"/>
    </row>
    <row r="557377" spans="1:1">
      <c r="A557377" s="154"/>
    </row>
    <row r="557379" spans="1:1">
      <c r="A557379" s="125"/>
    </row>
    <row r="557390" spans="1:1">
      <c r="A557390" s="153"/>
    </row>
    <row r="557391" spans="1:1">
      <c r="A557391" s="153"/>
    </row>
    <row r="557394" spans="1:1">
      <c r="A557394" s="153"/>
    </row>
    <row r="557404" spans="1:1">
      <c r="A557404" s="153"/>
    </row>
    <row r="557405" spans="1:1">
      <c r="A557405" s="153"/>
    </row>
    <row r="557406" spans="1:1">
      <c r="A557406" s="153"/>
    </row>
    <row r="557419" spans="1:1">
      <c r="A557419" s="153"/>
    </row>
    <row r="557421" spans="1:1">
      <c r="A557421" s="153"/>
    </row>
    <row r="557423" spans="1:1">
      <c r="A557423" s="154"/>
    </row>
    <row r="557425" spans="1:1">
      <c r="A557425" s="125"/>
    </row>
    <row r="557436" spans="1:1">
      <c r="A557436" s="153"/>
    </row>
    <row r="557437" spans="1:1">
      <c r="A557437" s="153"/>
    </row>
    <row r="557440" spans="1:1">
      <c r="A557440" s="153"/>
    </row>
    <row r="557450" spans="1:1">
      <c r="A557450" s="153"/>
    </row>
    <row r="557451" spans="1:1">
      <c r="A557451" s="153"/>
    </row>
    <row r="557452" spans="1:1">
      <c r="A557452" s="153"/>
    </row>
    <row r="557465" spans="1:1">
      <c r="A557465" s="153"/>
    </row>
    <row r="557467" spans="1:1">
      <c r="A557467" s="153"/>
    </row>
    <row r="557469" spans="1:1">
      <c r="A557469" s="154"/>
    </row>
    <row r="557471" spans="1:1">
      <c r="A557471" s="125"/>
    </row>
    <row r="557482" spans="1:1">
      <c r="A557482" s="153"/>
    </row>
    <row r="557483" spans="1:1">
      <c r="A557483" s="153"/>
    </row>
    <row r="557486" spans="1:1">
      <c r="A557486" s="153"/>
    </row>
    <row r="557496" spans="1:1">
      <c r="A557496" s="153"/>
    </row>
    <row r="557497" spans="1:1">
      <c r="A557497" s="153"/>
    </row>
    <row r="557498" spans="1:1">
      <c r="A557498" s="153"/>
    </row>
    <row r="557511" spans="1:1">
      <c r="A557511" s="153"/>
    </row>
    <row r="557513" spans="1:1">
      <c r="A557513" s="153"/>
    </row>
    <row r="557515" spans="1:1">
      <c r="A557515" s="154"/>
    </row>
    <row r="557517" spans="1:1">
      <c r="A557517" s="125"/>
    </row>
    <row r="557528" spans="1:1">
      <c r="A557528" s="153"/>
    </row>
    <row r="557529" spans="1:1">
      <c r="A557529" s="153"/>
    </row>
    <row r="557532" spans="1:1">
      <c r="A557532" s="153"/>
    </row>
    <row r="557542" spans="1:1">
      <c r="A557542" s="153"/>
    </row>
    <row r="557543" spans="1:1">
      <c r="A557543" s="153"/>
    </row>
    <row r="557544" spans="1:1">
      <c r="A557544" s="153"/>
    </row>
    <row r="557557" spans="1:1">
      <c r="A557557" s="153"/>
    </row>
    <row r="557559" spans="1:1">
      <c r="A557559" s="153"/>
    </row>
    <row r="557561" spans="1:1">
      <c r="A557561" s="154"/>
    </row>
    <row r="557563" spans="1:1">
      <c r="A557563" s="125"/>
    </row>
    <row r="557574" spans="1:1">
      <c r="A557574" s="153"/>
    </row>
    <row r="557575" spans="1:1">
      <c r="A557575" s="153"/>
    </row>
    <row r="557578" spans="1:1">
      <c r="A557578" s="153"/>
    </row>
    <row r="557588" spans="1:1">
      <c r="A557588" s="153"/>
    </row>
    <row r="557589" spans="1:1">
      <c r="A557589" s="153"/>
    </row>
    <row r="557590" spans="1:1">
      <c r="A557590" s="153"/>
    </row>
    <row r="557603" spans="1:1">
      <c r="A557603" s="153"/>
    </row>
    <row r="557605" spans="1:1">
      <c r="A557605" s="153"/>
    </row>
    <row r="557607" spans="1:1">
      <c r="A557607" s="154"/>
    </row>
    <row r="557609" spans="1:1">
      <c r="A557609" s="125"/>
    </row>
    <row r="557620" spans="1:1">
      <c r="A557620" s="153"/>
    </row>
    <row r="557621" spans="1:1">
      <c r="A557621" s="153"/>
    </row>
    <row r="557624" spans="1:1">
      <c r="A557624" s="153"/>
    </row>
    <row r="557634" spans="1:1">
      <c r="A557634" s="153"/>
    </row>
    <row r="557635" spans="1:1">
      <c r="A557635" s="153"/>
    </row>
    <row r="557636" spans="1:1">
      <c r="A557636" s="153"/>
    </row>
    <row r="557649" spans="1:1">
      <c r="A557649" s="153"/>
    </row>
    <row r="557651" spans="1:1">
      <c r="A557651" s="153"/>
    </row>
    <row r="557653" spans="1:1">
      <c r="A557653" s="154"/>
    </row>
    <row r="557655" spans="1:1">
      <c r="A557655" s="125"/>
    </row>
    <row r="557666" spans="1:1">
      <c r="A557666" s="153"/>
    </row>
    <row r="557667" spans="1:1">
      <c r="A557667" s="153"/>
    </row>
    <row r="557670" spans="1:1">
      <c r="A557670" s="153"/>
    </row>
    <row r="557680" spans="1:1">
      <c r="A557680" s="153"/>
    </row>
    <row r="557681" spans="1:1">
      <c r="A557681" s="153"/>
    </row>
    <row r="557682" spans="1:1">
      <c r="A557682" s="153"/>
    </row>
    <row r="557695" spans="1:1">
      <c r="A557695" s="153"/>
    </row>
    <row r="557697" spans="1:1">
      <c r="A557697" s="153"/>
    </row>
    <row r="557699" spans="1:1">
      <c r="A557699" s="154"/>
    </row>
    <row r="557701" spans="1:1">
      <c r="A557701" s="125"/>
    </row>
    <row r="557712" spans="1:1">
      <c r="A557712" s="153"/>
    </row>
    <row r="557713" spans="1:1">
      <c r="A557713" s="153"/>
    </row>
    <row r="557716" spans="1:1">
      <c r="A557716" s="153"/>
    </row>
    <row r="557726" spans="1:1">
      <c r="A557726" s="153"/>
    </row>
    <row r="557727" spans="1:1">
      <c r="A557727" s="153"/>
    </row>
    <row r="557728" spans="1:1">
      <c r="A557728" s="153"/>
    </row>
    <row r="557741" spans="1:1">
      <c r="A557741" s="153"/>
    </row>
    <row r="557743" spans="1:1">
      <c r="A557743" s="153"/>
    </row>
    <row r="557745" spans="1:1">
      <c r="A557745" s="154"/>
    </row>
    <row r="557747" spans="1:1">
      <c r="A557747" s="125"/>
    </row>
    <row r="557758" spans="1:1">
      <c r="A557758" s="153"/>
    </row>
    <row r="557759" spans="1:1">
      <c r="A557759" s="153"/>
    </row>
    <row r="557762" spans="1:1">
      <c r="A557762" s="153"/>
    </row>
    <row r="557772" spans="1:1">
      <c r="A557772" s="153"/>
    </row>
    <row r="557773" spans="1:1">
      <c r="A557773" s="153"/>
    </row>
    <row r="557774" spans="1:1">
      <c r="A557774" s="153"/>
    </row>
    <row r="557787" spans="1:1">
      <c r="A557787" s="153"/>
    </row>
    <row r="557789" spans="1:1">
      <c r="A557789" s="153"/>
    </row>
    <row r="557791" spans="1:1">
      <c r="A557791" s="154"/>
    </row>
    <row r="557793" spans="1:1">
      <c r="A557793" s="125"/>
    </row>
    <row r="557804" spans="1:1">
      <c r="A557804" s="153"/>
    </row>
    <row r="557805" spans="1:1">
      <c r="A557805" s="153"/>
    </row>
    <row r="557808" spans="1:1">
      <c r="A557808" s="153"/>
    </row>
    <row r="557818" spans="1:1">
      <c r="A557818" s="153"/>
    </row>
    <row r="557819" spans="1:1">
      <c r="A557819" s="153"/>
    </row>
    <row r="557820" spans="1:1">
      <c r="A557820" s="153"/>
    </row>
    <row r="557833" spans="1:1">
      <c r="A557833" s="153"/>
    </row>
    <row r="557835" spans="1:1">
      <c r="A557835" s="153"/>
    </row>
    <row r="557837" spans="1:1">
      <c r="A557837" s="154"/>
    </row>
    <row r="557839" spans="1:1">
      <c r="A557839" s="125"/>
    </row>
    <row r="557850" spans="1:1">
      <c r="A557850" s="153"/>
    </row>
    <row r="557851" spans="1:1">
      <c r="A557851" s="153"/>
    </row>
    <row r="557854" spans="1:1">
      <c r="A557854" s="153"/>
    </row>
    <row r="557864" spans="1:1">
      <c r="A557864" s="153"/>
    </row>
    <row r="557865" spans="1:1">
      <c r="A557865" s="153"/>
    </row>
    <row r="557866" spans="1:1">
      <c r="A557866" s="153"/>
    </row>
    <row r="557879" spans="1:1">
      <c r="A557879" s="153"/>
    </row>
    <row r="557881" spans="1:1">
      <c r="A557881" s="153"/>
    </row>
    <row r="557883" spans="1:1">
      <c r="A557883" s="154"/>
    </row>
    <row r="557885" spans="1:1">
      <c r="A557885" s="125"/>
    </row>
    <row r="557896" spans="1:1">
      <c r="A557896" s="153"/>
    </row>
    <row r="557897" spans="1:1">
      <c r="A557897" s="153"/>
    </row>
    <row r="557900" spans="1:1">
      <c r="A557900" s="153"/>
    </row>
    <row r="557910" spans="1:1">
      <c r="A557910" s="153"/>
    </row>
    <row r="557911" spans="1:1">
      <c r="A557911" s="153"/>
    </row>
    <row r="557912" spans="1:1">
      <c r="A557912" s="153"/>
    </row>
    <row r="557925" spans="1:1">
      <c r="A557925" s="153"/>
    </row>
    <row r="557927" spans="1:1">
      <c r="A557927" s="153"/>
    </row>
    <row r="557929" spans="1:1">
      <c r="A557929" s="154"/>
    </row>
    <row r="557931" spans="1:1">
      <c r="A557931" s="125"/>
    </row>
    <row r="557942" spans="1:1">
      <c r="A557942" s="153"/>
    </row>
    <row r="557943" spans="1:1">
      <c r="A557943" s="153"/>
    </row>
    <row r="557946" spans="1:1">
      <c r="A557946" s="153"/>
    </row>
    <row r="557956" spans="1:1">
      <c r="A557956" s="153"/>
    </row>
    <row r="557957" spans="1:1">
      <c r="A557957" s="153"/>
    </row>
    <row r="557958" spans="1:1">
      <c r="A557958" s="153"/>
    </row>
    <row r="557971" spans="1:1">
      <c r="A557971" s="153"/>
    </row>
    <row r="557973" spans="1:1">
      <c r="A557973" s="153"/>
    </row>
    <row r="557975" spans="1:1">
      <c r="A557975" s="154"/>
    </row>
    <row r="557977" spans="1:1">
      <c r="A557977" s="125"/>
    </row>
    <row r="557988" spans="1:1">
      <c r="A557988" s="153"/>
    </row>
    <row r="557989" spans="1:1">
      <c r="A557989" s="153"/>
    </row>
    <row r="557992" spans="1:1">
      <c r="A557992" s="153"/>
    </row>
    <row r="558002" spans="1:1">
      <c r="A558002" s="153"/>
    </row>
    <row r="558003" spans="1:1">
      <c r="A558003" s="153"/>
    </row>
    <row r="558004" spans="1:1">
      <c r="A558004" s="153"/>
    </row>
    <row r="558017" spans="1:1">
      <c r="A558017" s="153"/>
    </row>
    <row r="558019" spans="1:1">
      <c r="A558019" s="153"/>
    </row>
    <row r="558021" spans="1:1">
      <c r="A558021" s="154"/>
    </row>
    <row r="558023" spans="1:1">
      <c r="A558023" s="125"/>
    </row>
    <row r="558034" spans="1:1">
      <c r="A558034" s="153"/>
    </row>
    <row r="558035" spans="1:1">
      <c r="A558035" s="153"/>
    </row>
    <row r="558038" spans="1:1">
      <c r="A558038" s="153"/>
    </row>
    <row r="558048" spans="1:1">
      <c r="A558048" s="153"/>
    </row>
    <row r="558049" spans="1:1">
      <c r="A558049" s="153"/>
    </row>
    <row r="558050" spans="1:1">
      <c r="A558050" s="153"/>
    </row>
    <row r="558063" spans="1:1">
      <c r="A558063" s="153"/>
    </row>
    <row r="558065" spans="1:1">
      <c r="A558065" s="153"/>
    </row>
    <row r="558067" spans="1:1">
      <c r="A558067" s="154"/>
    </row>
    <row r="558069" spans="1:1">
      <c r="A558069" s="125"/>
    </row>
    <row r="558080" spans="1:1">
      <c r="A558080" s="153"/>
    </row>
    <row r="558081" spans="1:1">
      <c r="A558081" s="153"/>
    </row>
    <row r="558084" spans="1:1">
      <c r="A558084" s="153"/>
    </row>
    <row r="558094" spans="1:1">
      <c r="A558094" s="153"/>
    </row>
    <row r="558095" spans="1:1">
      <c r="A558095" s="153"/>
    </row>
    <row r="558096" spans="1:1">
      <c r="A558096" s="153"/>
    </row>
    <row r="558109" spans="1:1">
      <c r="A558109" s="153"/>
    </row>
    <row r="558111" spans="1:1">
      <c r="A558111" s="153"/>
    </row>
    <row r="558113" spans="1:1">
      <c r="A558113" s="154"/>
    </row>
    <row r="558115" spans="1:1">
      <c r="A558115" s="125"/>
    </row>
    <row r="558126" spans="1:1">
      <c r="A558126" s="153"/>
    </row>
    <row r="558127" spans="1:1">
      <c r="A558127" s="153"/>
    </row>
    <row r="558130" spans="1:1">
      <c r="A558130" s="153"/>
    </row>
    <row r="558140" spans="1:1">
      <c r="A558140" s="153"/>
    </row>
    <row r="558141" spans="1:1">
      <c r="A558141" s="153"/>
    </row>
    <row r="558142" spans="1:1">
      <c r="A558142" s="153"/>
    </row>
    <row r="558155" spans="1:1">
      <c r="A558155" s="153"/>
    </row>
    <row r="558157" spans="1:1">
      <c r="A558157" s="153"/>
    </row>
    <row r="558159" spans="1:1">
      <c r="A558159" s="154"/>
    </row>
    <row r="558161" spans="1:1">
      <c r="A558161" s="125"/>
    </row>
    <row r="558172" spans="1:1">
      <c r="A558172" s="153"/>
    </row>
    <row r="558173" spans="1:1">
      <c r="A558173" s="153"/>
    </row>
    <row r="558176" spans="1:1">
      <c r="A558176" s="153"/>
    </row>
    <row r="558186" spans="1:1">
      <c r="A558186" s="153"/>
    </row>
    <row r="558187" spans="1:1">
      <c r="A558187" s="153"/>
    </row>
    <row r="558188" spans="1:1">
      <c r="A558188" s="153"/>
    </row>
    <row r="558201" spans="1:1">
      <c r="A558201" s="153"/>
    </row>
    <row r="558203" spans="1:1">
      <c r="A558203" s="153"/>
    </row>
    <row r="558205" spans="1:1">
      <c r="A558205" s="154"/>
    </row>
    <row r="558207" spans="1:1">
      <c r="A558207" s="125"/>
    </row>
    <row r="558218" spans="1:1">
      <c r="A558218" s="153"/>
    </row>
    <row r="558219" spans="1:1">
      <c r="A558219" s="153"/>
    </row>
    <row r="558222" spans="1:1">
      <c r="A558222" s="153"/>
    </row>
    <row r="558232" spans="1:1">
      <c r="A558232" s="153"/>
    </row>
    <row r="558233" spans="1:1">
      <c r="A558233" s="153"/>
    </row>
    <row r="558234" spans="1:1">
      <c r="A558234" s="153"/>
    </row>
    <row r="558247" spans="1:1">
      <c r="A558247" s="153"/>
    </row>
    <row r="558249" spans="1:1">
      <c r="A558249" s="153"/>
    </row>
    <row r="558251" spans="1:1">
      <c r="A558251" s="154"/>
    </row>
    <row r="558253" spans="1:1">
      <c r="A558253" s="125"/>
    </row>
    <row r="558264" spans="1:1">
      <c r="A558264" s="153"/>
    </row>
    <row r="558265" spans="1:1">
      <c r="A558265" s="153"/>
    </row>
    <row r="558268" spans="1:1">
      <c r="A558268" s="153"/>
    </row>
    <row r="558278" spans="1:1">
      <c r="A558278" s="153"/>
    </row>
    <row r="558279" spans="1:1">
      <c r="A558279" s="153"/>
    </row>
    <row r="558280" spans="1:1">
      <c r="A558280" s="153"/>
    </row>
    <row r="558293" spans="1:1">
      <c r="A558293" s="153"/>
    </row>
    <row r="558295" spans="1:1">
      <c r="A558295" s="153"/>
    </row>
    <row r="558297" spans="1:1">
      <c r="A558297" s="154"/>
    </row>
    <row r="558299" spans="1:1">
      <c r="A558299" s="125"/>
    </row>
    <row r="558310" spans="1:1">
      <c r="A558310" s="153"/>
    </row>
    <row r="558311" spans="1:1">
      <c r="A558311" s="153"/>
    </row>
    <row r="558314" spans="1:1">
      <c r="A558314" s="153"/>
    </row>
    <row r="558324" spans="1:1">
      <c r="A558324" s="153"/>
    </row>
    <row r="558325" spans="1:1">
      <c r="A558325" s="153"/>
    </row>
    <row r="558326" spans="1:1">
      <c r="A558326" s="153"/>
    </row>
    <row r="558339" spans="1:1">
      <c r="A558339" s="153"/>
    </row>
    <row r="558341" spans="1:1">
      <c r="A558341" s="153"/>
    </row>
    <row r="558343" spans="1:1">
      <c r="A558343" s="154"/>
    </row>
    <row r="558345" spans="1:1">
      <c r="A558345" s="125"/>
    </row>
    <row r="558356" spans="1:1">
      <c r="A558356" s="153"/>
    </row>
    <row r="558357" spans="1:1">
      <c r="A558357" s="153"/>
    </row>
    <row r="558360" spans="1:1">
      <c r="A558360" s="153"/>
    </row>
    <row r="558370" spans="1:1">
      <c r="A558370" s="153"/>
    </row>
    <row r="558371" spans="1:1">
      <c r="A558371" s="153"/>
    </row>
    <row r="558372" spans="1:1">
      <c r="A558372" s="153"/>
    </row>
    <row r="558385" spans="1:1">
      <c r="A558385" s="153"/>
    </row>
    <row r="558387" spans="1:1">
      <c r="A558387" s="153"/>
    </row>
    <row r="558389" spans="1:1">
      <c r="A558389" s="154"/>
    </row>
    <row r="558391" spans="1:1">
      <c r="A558391" s="125"/>
    </row>
    <row r="558402" spans="1:1">
      <c r="A558402" s="153"/>
    </row>
    <row r="558403" spans="1:1">
      <c r="A558403" s="153"/>
    </row>
    <row r="558406" spans="1:1">
      <c r="A558406" s="153"/>
    </row>
    <row r="558416" spans="1:1">
      <c r="A558416" s="153"/>
    </row>
    <row r="558417" spans="1:1">
      <c r="A558417" s="153"/>
    </row>
    <row r="558418" spans="1:1">
      <c r="A558418" s="153"/>
    </row>
    <row r="558431" spans="1:1">
      <c r="A558431" s="153"/>
    </row>
    <row r="558433" spans="1:1">
      <c r="A558433" s="153"/>
    </row>
    <row r="558435" spans="1:1">
      <c r="A558435" s="154"/>
    </row>
    <row r="558437" spans="1:1">
      <c r="A558437" s="125"/>
    </row>
    <row r="558448" spans="1:1">
      <c r="A558448" s="153"/>
    </row>
    <row r="558449" spans="1:1">
      <c r="A558449" s="153"/>
    </row>
    <row r="558452" spans="1:1">
      <c r="A558452" s="153"/>
    </row>
    <row r="558462" spans="1:1">
      <c r="A558462" s="153"/>
    </row>
    <row r="558463" spans="1:1">
      <c r="A558463" s="153"/>
    </row>
    <row r="558464" spans="1:1">
      <c r="A558464" s="153"/>
    </row>
    <row r="558477" spans="1:1">
      <c r="A558477" s="153"/>
    </row>
    <row r="558479" spans="1:1">
      <c r="A558479" s="153"/>
    </row>
    <row r="558481" spans="1:1">
      <c r="A558481" s="154"/>
    </row>
    <row r="558483" spans="1:1">
      <c r="A558483" s="125"/>
    </row>
    <row r="558494" spans="1:1">
      <c r="A558494" s="153"/>
    </row>
    <row r="558495" spans="1:1">
      <c r="A558495" s="153"/>
    </row>
    <row r="558498" spans="1:1">
      <c r="A558498" s="153"/>
    </row>
    <row r="558508" spans="1:1">
      <c r="A558508" s="153"/>
    </row>
    <row r="558509" spans="1:1">
      <c r="A558509" s="153"/>
    </row>
    <row r="558510" spans="1:1">
      <c r="A558510" s="153"/>
    </row>
    <row r="558523" spans="1:1">
      <c r="A558523" s="153"/>
    </row>
    <row r="558525" spans="1:1">
      <c r="A558525" s="153"/>
    </row>
    <row r="558527" spans="1:1">
      <c r="A558527" s="154"/>
    </row>
    <row r="558529" spans="1:1">
      <c r="A558529" s="125"/>
    </row>
    <row r="558540" spans="1:1">
      <c r="A558540" s="153"/>
    </row>
    <row r="558541" spans="1:1">
      <c r="A558541" s="153"/>
    </row>
    <row r="558544" spans="1:1">
      <c r="A558544" s="153"/>
    </row>
    <row r="558554" spans="1:1">
      <c r="A558554" s="153"/>
    </row>
    <row r="558555" spans="1:1">
      <c r="A558555" s="153"/>
    </row>
    <row r="558556" spans="1:1">
      <c r="A558556" s="153"/>
    </row>
    <row r="558569" spans="1:1">
      <c r="A558569" s="153"/>
    </row>
    <row r="558571" spans="1:1">
      <c r="A558571" s="153"/>
    </row>
    <row r="558573" spans="1:1">
      <c r="A558573" s="154"/>
    </row>
    <row r="558575" spans="1:1">
      <c r="A558575" s="125"/>
    </row>
    <row r="558586" spans="1:1">
      <c r="A558586" s="153"/>
    </row>
    <row r="558587" spans="1:1">
      <c r="A558587" s="153"/>
    </row>
    <row r="558590" spans="1:1">
      <c r="A558590" s="153"/>
    </row>
    <row r="558600" spans="1:1">
      <c r="A558600" s="153"/>
    </row>
    <row r="558601" spans="1:1">
      <c r="A558601" s="153"/>
    </row>
    <row r="558602" spans="1:1">
      <c r="A558602" s="153"/>
    </row>
    <row r="558615" spans="1:1">
      <c r="A558615" s="153"/>
    </row>
    <row r="558617" spans="1:1">
      <c r="A558617" s="153"/>
    </row>
    <row r="558619" spans="1:1">
      <c r="A558619" s="154"/>
    </row>
    <row r="558621" spans="1:1">
      <c r="A558621" s="125"/>
    </row>
    <row r="558632" spans="1:1">
      <c r="A558632" s="153"/>
    </row>
    <row r="558633" spans="1:1">
      <c r="A558633" s="153"/>
    </row>
    <row r="558636" spans="1:1">
      <c r="A558636" s="153"/>
    </row>
    <row r="558646" spans="1:1">
      <c r="A558646" s="153"/>
    </row>
    <row r="558647" spans="1:1">
      <c r="A558647" s="153"/>
    </row>
    <row r="558648" spans="1:1">
      <c r="A558648" s="153"/>
    </row>
    <row r="558661" spans="1:1">
      <c r="A558661" s="153"/>
    </row>
    <row r="558663" spans="1:1">
      <c r="A558663" s="153"/>
    </row>
    <row r="558665" spans="1:1">
      <c r="A558665" s="154"/>
    </row>
    <row r="558667" spans="1:1">
      <c r="A558667" s="125"/>
    </row>
    <row r="558678" spans="1:1">
      <c r="A558678" s="153"/>
    </row>
    <row r="558679" spans="1:1">
      <c r="A558679" s="153"/>
    </row>
    <row r="558682" spans="1:1">
      <c r="A558682" s="153"/>
    </row>
    <row r="558692" spans="1:1">
      <c r="A558692" s="153"/>
    </row>
    <row r="558693" spans="1:1">
      <c r="A558693" s="153"/>
    </row>
    <row r="558694" spans="1:1">
      <c r="A558694" s="153"/>
    </row>
    <row r="558707" spans="1:1">
      <c r="A558707" s="153"/>
    </row>
    <row r="558709" spans="1:1">
      <c r="A558709" s="153"/>
    </row>
    <row r="558711" spans="1:1">
      <c r="A558711" s="154"/>
    </row>
    <row r="558713" spans="1:1">
      <c r="A558713" s="125"/>
    </row>
    <row r="558724" spans="1:1">
      <c r="A558724" s="153"/>
    </row>
    <row r="558725" spans="1:1">
      <c r="A558725" s="153"/>
    </row>
    <row r="558728" spans="1:1">
      <c r="A558728" s="153"/>
    </row>
    <row r="558738" spans="1:1">
      <c r="A558738" s="153"/>
    </row>
    <row r="558739" spans="1:1">
      <c r="A558739" s="153"/>
    </row>
    <row r="558740" spans="1:1">
      <c r="A558740" s="153"/>
    </row>
    <row r="558753" spans="1:1">
      <c r="A558753" s="153"/>
    </row>
    <row r="558755" spans="1:1">
      <c r="A558755" s="153"/>
    </row>
    <row r="558757" spans="1:1">
      <c r="A558757" s="154"/>
    </row>
    <row r="558759" spans="1:1">
      <c r="A558759" s="125"/>
    </row>
    <row r="558770" spans="1:1">
      <c r="A558770" s="153"/>
    </row>
    <row r="558771" spans="1:1">
      <c r="A558771" s="153"/>
    </row>
    <row r="558774" spans="1:1">
      <c r="A558774" s="153"/>
    </row>
    <row r="558784" spans="1:1">
      <c r="A558784" s="153"/>
    </row>
    <row r="558785" spans="1:1">
      <c r="A558785" s="153"/>
    </row>
    <row r="558786" spans="1:1">
      <c r="A558786" s="153"/>
    </row>
    <row r="558799" spans="1:1">
      <c r="A558799" s="153"/>
    </row>
    <row r="558801" spans="1:1">
      <c r="A558801" s="153"/>
    </row>
    <row r="558803" spans="1:1">
      <c r="A558803" s="154"/>
    </row>
    <row r="558805" spans="1:1">
      <c r="A558805" s="125"/>
    </row>
    <row r="558816" spans="1:1">
      <c r="A558816" s="153"/>
    </row>
    <row r="558817" spans="1:1">
      <c r="A558817" s="153"/>
    </row>
    <row r="558820" spans="1:1">
      <c r="A558820" s="153"/>
    </row>
    <row r="558830" spans="1:1">
      <c r="A558830" s="153"/>
    </row>
    <row r="558831" spans="1:1">
      <c r="A558831" s="153"/>
    </row>
    <row r="558832" spans="1:1">
      <c r="A558832" s="153"/>
    </row>
    <row r="558845" spans="1:1">
      <c r="A558845" s="153"/>
    </row>
    <row r="558847" spans="1:1">
      <c r="A558847" s="153"/>
    </row>
    <row r="558849" spans="1:1">
      <c r="A558849" s="154"/>
    </row>
    <row r="558851" spans="1:1">
      <c r="A558851" s="125"/>
    </row>
    <row r="558862" spans="1:1">
      <c r="A558862" s="153"/>
    </row>
    <row r="558863" spans="1:1">
      <c r="A558863" s="153"/>
    </row>
    <row r="558866" spans="1:1">
      <c r="A558866" s="153"/>
    </row>
    <row r="558876" spans="1:1">
      <c r="A558876" s="153"/>
    </row>
    <row r="558877" spans="1:1">
      <c r="A558877" s="153"/>
    </row>
    <row r="558878" spans="1:1">
      <c r="A558878" s="153"/>
    </row>
    <row r="558891" spans="1:1">
      <c r="A558891" s="153"/>
    </row>
    <row r="558893" spans="1:1">
      <c r="A558893" s="153"/>
    </row>
    <row r="558895" spans="1:1">
      <c r="A558895" s="154"/>
    </row>
    <row r="558897" spans="1:1">
      <c r="A558897" s="125"/>
    </row>
    <row r="558908" spans="1:1">
      <c r="A558908" s="153"/>
    </row>
    <row r="558909" spans="1:1">
      <c r="A558909" s="153"/>
    </row>
    <row r="558912" spans="1:1">
      <c r="A558912" s="153"/>
    </row>
    <row r="558922" spans="1:1">
      <c r="A558922" s="153"/>
    </row>
    <row r="558923" spans="1:1">
      <c r="A558923" s="153"/>
    </row>
    <row r="558924" spans="1:1">
      <c r="A558924" s="153"/>
    </row>
    <row r="558937" spans="1:1">
      <c r="A558937" s="153"/>
    </row>
    <row r="558939" spans="1:1">
      <c r="A558939" s="153"/>
    </row>
    <row r="558941" spans="1:1">
      <c r="A558941" s="154"/>
    </row>
    <row r="558943" spans="1:1">
      <c r="A558943" s="125"/>
    </row>
    <row r="558954" spans="1:1">
      <c r="A558954" s="153"/>
    </row>
    <row r="558955" spans="1:1">
      <c r="A558955" s="153"/>
    </row>
    <row r="558958" spans="1:1">
      <c r="A558958" s="153"/>
    </row>
    <row r="558968" spans="1:1">
      <c r="A558968" s="153"/>
    </row>
    <row r="558969" spans="1:1">
      <c r="A558969" s="153"/>
    </row>
    <row r="558970" spans="1:1">
      <c r="A558970" s="153"/>
    </row>
    <row r="558983" spans="1:1">
      <c r="A558983" s="153"/>
    </row>
    <row r="558985" spans="1:1">
      <c r="A558985" s="153"/>
    </row>
    <row r="558987" spans="1:1">
      <c r="A558987" s="154"/>
    </row>
    <row r="558989" spans="1:1">
      <c r="A558989" s="125"/>
    </row>
    <row r="559000" spans="1:1">
      <c r="A559000" s="153"/>
    </row>
    <row r="559001" spans="1:1">
      <c r="A559001" s="153"/>
    </row>
    <row r="559004" spans="1:1">
      <c r="A559004" s="153"/>
    </row>
    <row r="559014" spans="1:1">
      <c r="A559014" s="153"/>
    </row>
    <row r="559015" spans="1:1">
      <c r="A559015" s="153"/>
    </row>
    <row r="559016" spans="1:1">
      <c r="A559016" s="153"/>
    </row>
    <row r="559029" spans="1:1">
      <c r="A559029" s="153"/>
    </row>
    <row r="559031" spans="1:1">
      <c r="A559031" s="153"/>
    </row>
    <row r="559033" spans="1:1">
      <c r="A559033" s="154"/>
    </row>
    <row r="559035" spans="1:1">
      <c r="A559035" s="125"/>
    </row>
    <row r="559046" spans="1:1">
      <c r="A559046" s="153"/>
    </row>
    <row r="559047" spans="1:1">
      <c r="A559047" s="153"/>
    </row>
    <row r="559050" spans="1:1">
      <c r="A559050" s="153"/>
    </row>
    <row r="559060" spans="1:1">
      <c r="A559060" s="153"/>
    </row>
    <row r="559061" spans="1:1">
      <c r="A559061" s="153"/>
    </row>
    <row r="559062" spans="1:1">
      <c r="A559062" s="153"/>
    </row>
    <row r="559075" spans="1:1">
      <c r="A559075" s="153"/>
    </row>
    <row r="559077" spans="1:1">
      <c r="A559077" s="153"/>
    </row>
    <row r="559079" spans="1:1">
      <c r="A559079" s="154"/>
    </row>
    <row r="559081" spans="1:1">
      <c r="A559081" s="125"/>
    </row>
    <row r="559092" spans="1:1">
      <c r="A559092" s="153"/>
    </row>
    <row r="559093" spans="1:1">
      <c r="A559093" s="153"/>
    </row>
    <row r="559096" spans="1:1">
      <c r="A559096" s="153"/>
    </row>
    <row r="559106" spans="1:1">
      <c r="A559106" s="153"/>
    </row>
    <row r="559107" spans="1:1">
      <c r="A559107" s="153"/>
    </row>
    <row r="559108" spans="1:1">
      <c r="A559108" s="153"/>
    </row>
    <row r="559121" spans="1:1">
      <c r="A559121" s="153"/>
    </row>
    <row r="559123" spans="1:1">
      <c r="A559123" s="153"/>
    </row>
    <row r="559125" spans="1:1">
      <c r="A559125" s="154"/>
    </row>
    <row r="559127" spans="1:1">
      <c r="A559127" s="125"/>
    </row>
    <row r="559138" spans="1:1">
      <c r="A559138" s="153"/>
    </row>
    <row r="559139" spans="1:1">
      <c r="A559139" s="153"/>
    </row>
    <row r="559142" spans="1:1">
      <c r="A559142" s="153"/>
    </row>
    <row r="559152" spans="1:1">
      <c r="A559152" s="153"/>
    </row>
    <row r="559153" spans="1:1">
      <c r="A559153" s="153"/>
    </row>
    <row r="559154" spans="1:1">
      <c r="A559154" s="153"/>
    </row>
    <row r="559167" spans="1:1">
      <c r="A559167" s="153"/>
    </row>
    <row r="559169" spans="1:1">
      <c r="A559169" s="153"/>
    </row>
    <row r="559171" spans="1:1">
      <c r="A559171" s="154"/>
    </row>
    <row r="559173" spans="1:1">
      <c r="A559173" s="125"/>
    </row>
    <row r="559184" spans="1:1">
      <c r="A559184" s="153"/>
    </row>
    <row r="559185" spans="1:1">
      <c r="A559185" s="153"/>
    </row>
    <row r="559188" spans="1:1">
      <c r="A559188" s="153"/>
    </row>
    <row r="559198" spans="1:1">
      <c r="A559198" s="153"/>
    </row>
    <row r="559199" spans="1:1">
      <c r="A559199" s="153"/>
    </row>
    <row r="559200" spans="1:1">
      <c r="A559200" s="153"/>
    </row>
    <row r="559213" spans="1:1">
      <c r="A559213" s="153"/>
    </row>
    <row r="559215" spans="1:1">
      <c r="A559215" s="153"/>
    </row>
    <row r="559217" spans="1:1">
      <c r="A559217" s="154"/>
    </row>
    <row r="559219" spans="1:1">
      <c r="A559219" s="125"/>
    </row>
    <row r="559230" spans="1:1">
      <c r="A559230" s="153"/>
    </row>
    <row r="559231" spans="1:1">
      <c r="A559231" s="153"/>
    </row>
    <row r="559234" spans="1:1">
      <c r="A559234" s="153"/>
    </row>
    <row r="559244" spans="1:1">
      <c r="A559244" s="153"/>
    </row>
    <row r="559245" spans="1:1">
      <c r="A559245" s="153"/>
    </row>
    <row r="559246" spans="1:1">
      <c r="A559246" s="153"/>
    </row>
    <row r="559259" spans="1:1">
      <c r="A559259" s="153"/>
    </row>
    <row r="559261" spans="1:1">
      <c r="A559261" s="153"/>
    </row>
    <row r="559263" spans="1:1">
      <c r="A559263" s="154"/>
    </row>
    <row r="559265" spans="1:1">
      <c r="A559265" s="125"/>
    </row>
    <row r="559276" spans="1:1">
      <c r="A559276" s="153"/>
    </row>
    <row r="559277" spans="1:1">
      <c r="A559277" s="153"/>
    </row>
    <row r="559280" spans="1:1">
      <c r="A559280" s="153"/>
    </row>
    <row r="559290" spans="1:1">
      <c r="A559290" s="153"/>
    </row>
    <row r="559291" spans="1:1">
      <c r="A559291" s="153"/>
    </row>
    <row r="559292" spans="1:1">
      <c r="A559292" s="153"/>
    </row>
    <row r="559305" spans="1:1">
      <c r="A559305" s="153"/>
    </row>
    <row r="559307" spans="1:1">
      <c r="A559307" s="153"/>
    </row>
    <row r="559309" spans="1:1">
      <c r="A559309" s="154"/>
    </row>
    <row r="559311" spans="1:1">
      <c r="A559311" s="125"/>
    </row>
    <row r="559322" spans="1:1">
      <c r="A559322" s="153"/>
    </row>
    <row r="559323" spans="1:1">
      <c r="A559323" s="153"/>
    </row>
    <row r="559326" spans="1:1">
      <c r="A559326" s="153"/>
    </row>
    <row r="559336" spans="1:1">
      <c r="A559336" s="153"/>
    </row>
    <row r="559337" spans="1:1">
      <c r="A559337" s="153"/>
    </row>
    <row r="559338" spans="1:1">
      <c r="A559338" s="153"/>
    </row>
    <row r="559351" spans="1:1">
      <c r="A559351" s="153"/>
    </row>
    <row r="559353" spans="1:1">
      <c r="A559353" s="153"/>
    </row>
    <row r="559355" spans="1:1">
      <c r="A559355" s="154"/>
    </row>
    <row r="559357" spans="1:1">
      <c r="A559357" s="125"/>
    </row>
    <row r="559368" spans="1:1">
      <c r="A559368" s="153"/>
    </row>
    <row r="559369" spans="1:1">
      <c r="A559369" s="153"/>
    </row>
    <row r="559372" spans="1:1">
      <c r="A559372" s="153"/>
    </row>
    <row r="559382" spans="1:1">
      <c r="A559382" s="153"/>
    </row>
    <row r="559383" spans="1:1">
      <c r="A559383" s="153"/>
    </row>
    <row r="559384" spans="1:1">
      <c r="A559384" s="153"/>
    </row>
    <row r="559397" spans="1:1">
      <c r="A559397" s="153"/>
    </row>
    <row r="559399" spans="1:1">
      <c r="A559399" s="153"/>
    </row>
    <row r="559401" spans="1:1">
      <c r="A559401" s="154"/>
    </row>
    <row r="559403" spans="1:1">
      <c r="A559403" s="125"/>
    </row>
    <row r="559414" spans="1:1">
      <c r="A559414" s="153"/>
    </row>
    <row r="559415" spans="1:1">
      <c r="A559415" s="153"/>
    </row>
    <row r="559418" spans="1:1">
      <c r="A559418" s="153"/>
    </row>
    <row r="559428" spans="1:1">
      <c r="A559428" s="153"/>
    </row>
    <row r="559429" spans="1:1">
      <c r="A559429" s="153"/>
    </row>
    <row r="559430" spans="1:1">
      <c r="A559430" s="153"/>
    </row>
    <row r="559443" spans="1:1">
      <c r="A559443" s="153"/>
    </row>
    <row r="559445" spans="1:1">
      <c r="A559445" s="153"/>
    </row>
    <row r="559447" spans="1:1">
      <c r="A559447" s="154"/>
    </row>
    <row r="559449" spans="1:1">
      <c r="A559449" s="125"/>
    </row>
    <row r="559460" spans="1:1">
      <c r="A559460" s="153"/>
    </row>
    <row r="559461" spans="1:1">
      <c r="A559461" s="153"/>
    </row>
    <row r="559464" spans="1:1">
      <c r="A559464" s="153"/>
    </row>
    <row r="559474" spans="1:1">
      <c r="A559474" s="153"/>
    </row>
    <row r="559475" spans="1:1">
      <c r="A559475" s="153"/>
    </row>
    <row r="559476" spans="1:1">
      <c r="A559476" s="153"/>
    </row>
    <row r="559489" spans="1:1">
      <c r="A559489" s="153"/>
    </row>
    <row r="559491" spans="1:1">
      <c r="A559491" s="153"/>
    </row>
    <row r="559493" spans="1:1">
      <c r="A559493" s="154"/>
    </row>
    <row r="559495" spans="1:1">
      <c r="A559495" s="125"/>
    </row>
    <row r="559506" spans="1:1">
      <c r="A559506" s="153"/>
    </row>
    <row r="559507" spans="1:1">
      <c r="A559507" s="153"/>
    </row>
    <row r="559510" spans="1:1">
      <c r="A559510" s="153"/>
    </row>
    <row r="559520" spans="1:1">
      <c r="A559520" s="153"/>
    </row>
    <row r="559521" spans="1:1">
      <c r="A559521" s="153"/>
    </row>
    <row r="559522" spans="1:1">
      <c r="A559522" s="153"/>
    </row>
    <row r="559535" spans="1:1">
      <c r="A559535" s="153"/>
    </row>
    <row r="559537" spans="1:1">
      <c r="A559537" s="153"/>
    </row>
    <row r="559539" spans="1:1">
      <c r="A559539" s="154"/>
    </row>
    <row r="559541" spans="1:1">
      <c r="A559541" s="125"/>
    </row>
    <row r="559552" spans="1:1">
      <c r="A559552" s="153"/>
    </row>
    <row r="559553" spans="1:1">
      <c r="A559553" s="153"/>
    </row>
    <row r="559556" spans="1:1">
      <c r="A559556" s="153"/>
    </row>
    <row r="559566" spans="1:1">
      <c r="A559566" s="153"/>
    </row>
    <row r="559567" spans="1:1">
      <c r="A559567" s="153"/>
    </row>
    <row r="559568" spans="1:1">
      <c r="A559568" s="153"/>
    </row>
    <row r="559581" spans="1:1">
      <c r="A559581" s="153"/>
    </row>
    <row r="559583" spans="1:1">
      <c r="A559583" s="153"/>
    </row>
    <row r="559585" spans="1:1">
      <c r="A559585" s="154"/>
    </row>
    <row r="559587" spans="1:1">
      <c r="A559587" s="125"/>
    </row>
    <row r="559598" spans="1:1">
      <c r="A559598" s="153"/>
    </row>
    <row r="559599" spans="1:1">
      <c r="A559599" s="153"/>
    </row>
    <row r="559602" spans="1:1">
      <c r="A559602" s="153"/>
    </row>
    <row r="559612" spans="1:1">
      <c r="A559612" s="153"/>
    </row>
    <row r="559613" spans="1:1">
      <c r="A559613" s="153"/>
    </row>
    <row r="559614" spans="1:1">
      <c r="A559614" s="153"/>
    </row>
    <row r="559627" spans="1:1">
      <c r="A559627" s="153"/>
    </row>
    <row r="559629" spans="1:1">
      <c r="A559629" s="153"/>
    </row>
    <row r="559631" spans="1:1">
      <c r="A559631" s="154"/>
    </row>
    <row r="559633" spans="1:1">
      <c r="A559633" s="125"/>
    </row>
    <row r="559644" spans="1:1">
      <c r="A559644" s="153"/>
    </row>
    <row r="559645" spans="1:1">
      <c r="A559645" s="153"/>
    </row>
    <row r="559648" spans="1:1">
      <c r="A559648" s="153"/>
    </row>
    <row r="559658" spans="1:1">
      <c r="A559658" s="153"/>
    </row>
    <row r="559659" spans="1:1">
      <c r="A559659" s="153"/>
    </row>
    <row r="559660" spans="1:1">
      <c r="A559660" s="153"/>
    </row>
    <row r="559673" spans="1:1">
      <c r="A559673" s="153"/>
    </row>
    <row r="559675" spans="1:1">
      <c r="A559675" s="153"/>
    </row>
    <row r="559677" spans="1:1">
      <c r="A559677" s="154"/>
    </row>
    <row r="559679" spans="1:1">
      <c r="A559679" s="125"/>
    </row>
    <row r="559690" spans="1:1">
      <c r="A559690" s="153"/>
    </row>
    <row r="559691" spans="1:1">
      <c r="A559691" s="153"/>
    </row>
    <row r="559694" spans="1:1">
      <c r="A559694" s="153"/>
    </row>
    <row r="559704" spans="1:1">
      <c r="A559704" s="153"/>
    </row>
    <row r="559705" spans="1:1">
      <c r="A559705" s="153"/>
    </row>
    <row r="559706" spans="1:1">
      <c r="A559706" s="153"/>
    </row>
    <row r="559719" spans="1:1">
      <c r="A559719" s="153"/>
    </row>
    <row r="559721" spans="1:1">
      <c r="A559721" s="153"/>
    </row>
    <row r="559723" spans="1:1">
      <c r="A559723" s="154"/>
    </row>
    <row r="559725" spans="1:1">
      <c r="A559725" s="125"/>
    </row>
    <row r="559736" spans="1:1">
      <c r="A559736" s="153"/>
    </row>
    <row r="559737" spans="1:1">
      <c r="A559737" s="153"/>
    </row>
    <row r="559740" spans="1:1">
      <c r="A559740" s="153"/>
    </row>
    <row r="559750" spans="1:1">
      <c r="A559750" s="153"/>
    </row>
    <row r="559751" spans="1:1">
      <c r="A559751" s="153"/>
    </row>
    <row r="559752" spans="1:1">
      <c r="A559752" s="153"/>
    </row>
    <row r="559765" spans="1:1">
      <c r="A559765" s="153"/>
    </row>
    <row r="559767" spans="1:1">
      <c r="A559767" s="153"/>
    </row>
    <row r="559769" spans="1:1">
      <c r="A559769" s="154"/>
    </row>
    <row r="559771" spans="1:1">
      <c r="A559771" s="125"/>
    </row>
    <row r="559782" spans="1:1">
      <c r="A559782" s="153"/>
    </row>
    <row r="559783" spans="1:1">
      <c r="A559783" s="153"/>
    </row>
    <row r="559786" spans="1:1">
      <c r="A559786" s="153"/>
    </row>
    <row r="559796" spans="1:1">
      <c r="A559796" s="153"/>
    </row>
    <row r="559797" spans="1:1">
      <c r="A559797" s="153"/>
    </row>
    <row r="559798" spans="1:1">
      <c r="A559798" s="153"/>
    </row>
    <row r="559811" spans="1:1">
      <c r="A559811" s="153"/>
    </row>
    <row r="559813" spans="1:1">
      <c r="A559813" s="153"/>
    </row>
    <row r="559815" spans="1:1">
      <c r="A559815" s="154"/>
    </row>
    <row r="559817" spans="1:1">
      <c r="A559817" s="125"/>
    </row>
    <row r="559828" spans="1:1">
      <c r="A559828" s="153"/>
    </row>
    <row r="559829" spans="1:1">
      <c r="A559829" s="153"/>
    </row>
    <row r="559832" spans="1:1">
      <c r="A559832" s="153"/>
    </row>
    <row r="559842" spans="1:1">
      <c r="A559842" s="153"/>
    </row>
    <row r="559843" spans="1:1">
      <c r="A559843" s="153"/>
    </row>
    <row r="559844" spans="1:1">
      <c r="A559844" s="153"/>
    </row>
    <row r="559857" spans="1:1">
      <c r="A559857" s="153"/>
    </row>
    <row r="559859" spans="1:1">
      <c r="A559859" s="153"/>
    </row>
    <row r="559861" spans="1:1">
      <c r="A559861" s="154"/>
    </row>
    <row r="559863" spans="1:1">
      <c r="A559863" s="125"/>
    </row>
    <row r="559874" spans="1:1">
      <c r="A559874" s="153"/>
    </row>
    <row r="559875" spans="1:1">
      <c r="A559875" s="153"/>
    </row>
    <row r="559878" spans="1:1">
      <c r="A559878" s="153"/>
    </row>
    <row r="559888" spans="1:1">
      <c r="A559888" s="153"/>
    </row>
    <row r="559889" spans="1:1">
      <c r="A559889" s="153"/>
    </row>
    <row r="559890" spans="1:1">
      <c r="A559890" s="153"/>
    </row>
    <row r="559903" spans="1:1">
      <c r="A559903" s="153"/>
    </row>
    <row r="559905" spans="1:1">
      <c r="A559905" s="153"/>
    </row>
    <row r="559907" spans="1:1">
      <c r="A559907" s="154"/>
    </row>
    <row r="559909" spans="1:1">
      <c r="A559909" s="125"/>
    </row>
    <row r="559920" spans="1:1">
      <c r="A559920" s="153"/>
    </row>
    <row r="559921" spans="1:1">
      <c r="A559921" s="153"/>
    </row>
    <row r="559924" spans="1:1">
      <c r="A559924" s="153"/>
    </row>
    <row r="559934" spans="1:1">
      <c r="A559934" s="153"/>
    </row>
    <row r="559935" spans="1:1">
      <c r="A559935" s="153"/>
    </row>
    <row r="559936" spans="1:1">
      <c r="A559936" s="153"/>
    </row>
    <row r="559949" spans="1:1">
      <c r="A559949" s="153"/>
    </row>
    <row r="559951" spans="1:1">
      <c r="A559951" s="153"/>
    </row>
    <row r="559953" spans="1:1">
      <c r="A559953" s="154"/>
    </row>
    <row r="559955" spans="1:1">
      <c r="A559955" s="125"/>
    </row>
    <row r="559966" spans="1:1">
      <c r="A559966" s="153"/>
    </row>
    <row r="559967" spans="1:1">
      <c r="A559967" s="153"/>
    </row>
    <row r="559970" spans="1:1">
      <c r="A559970" s="153"/>
    </row>
    <row r="559980" spans="1:1">
      <c r="A559980" s="153"/>
    </row>
    <row r="559981" spans="1:1">
      <c r="A559981" s="153"/>
    </row>
    <row r="559982" spans="1:1">
      <c r="A559982" s="153"/>
    </row>
    <row r="559995" spans="1:1">
      <c r="A559995" s="153"/>
    </row>
    <row r="559997" spans="1:1">
      <c r="A559997" s="153"/>
    </row>
    <row r="559999" spans="1:1">
      <c r="A559999" s="154"/>
    </row>
    <row r="560001" spans="1:1">
      <c r="A560001" s="125"/>
    </row>
    <row r="560012" spans="1:1">
      <c r="A560012" s="153"/>
    </row>
    <row r="560013" spans="1:1">
      <c r="A560013" s="153"/>
    </row>
    <row r="560016" spans="1:1">
      <c r="A560016" s="153"/>
    </row>
    <row r="560026" spans="1:1">
      <c r="A560026" s="153"/>
    </row>
    <row r="560027" spans="1:1">
      <c r="A560027" s="153"/>
    </row>
    <row r="560028" spans="1:1">
      <c r="A560028" s="153"/>
    </row>
    <row r="560041" spans="1:1">
      <c r="A560041" s="153"/>
    </row>
    <row r="560043" spans="1:1">
      <c r="A560043" s="153"/>
    </row>
    <row r="560045" spans="1:1">
      <c r="A560045" s="154"/>
    </row>
    <row r="560047" spans="1:1">
      <c r="A560047" s="125"/>
    </row>
    <row r="560058" spans="1:1">
      <c r="A560058" s="153"/>
    </row>
    <row r="560059" spans="1:1">
      <c r="A560059" s="153"/>
    </row>
    <row r="560062" spans="1:1">
      <c r="A560062" s="153"/>
    </row>
    <row r="560072" spans="1:1">
      <c r="A560072" s="153"/>
    </row>
    <row r="560073" spans="1:1">
      <c r="A560073" s="153"/>
    </row>
    <row r="560074" spans="1:1">
      <c r="A560074" s="153"/>
    </row>
    <row r="560087" spans="1:1">
      <c r="A560087" s="153"/>
    </row>
    <row r="560089" spans="1:1">
      <c r="A560089" s="153"/>
    </row>
    <row r="560091" spans="1:1">
      <c r="A560091" s="154"/>
    </row>
    <row r="560093" spans="1:1">
      <c r="A560093" s="125"/>
    </row>
    <row r="560104" spans="1:1">
      <c r="A560104" s="153"/>
    </row>
    <row r="560105" spans="1:1">
      <c r="A560105" s="153"/>
    </row>
    <row r="560108" spans="1:1">
      <c r="A560108" s="153"/>
    </row>
    <row r="560118" spans="1:1">
      <c r="A560118" s="153"/>
    </row>
    <row r="560119" spans="1:1">
      <c r="A560119" s="153"/>
    </row>
    <row r="560120" spans="1:1">
      <c r="A560120" s="153"/>
    </row>
    <row r="560133" spans="1:1">
      <c r="A560133" s="153"/>
    </row>
    <row r="560135" spans="1:1">
      <c r="A560135" s="153"/>
    </row>
    <row r="560137" spans="1:1">
      <c r="A560137" s="154"/>
    </row>
    <row r="560139" spans="1:1">
      <c r="A560139" s="125"/>
    </row>
    <row r="560150" spans="1:1">
      <c r="A560150" s="153"/>
    </row>
    <row r="560151" spans="1:1">
      <c r="A560151" s="153"/>
    </row>
    <row r="560154" spans="1:1">
      <c r="A560154" s="153"/>
    </row>
    <row r="560164" spans="1:1">
      <c r="A560164" s="153"/>
    </row>
    <row r="560165" spans="1:1">
      <c r="A560165" s="153"/>
    </row>
    <row r="560166" spans="1:1">
      <c r="A560166" s="153"/>
    </row>
    <row r="560179" spans="1:1">
      <c r="A560179" s="153"/>
    </row>
    <row r="560181" spans="1:1">
      <c r="A560181" s="153"/>
    </row>
    <row r="560183" spans="1:1">
      <c r="A560183" s="154"/>
    </row>
    <row r="560185" spans="1:1">
      <c r="A560185" s="125"/>
    </row>
    <row r="560196" spans="1:1">
      <c r="A560196" s="153"/>
    </row>
    <row r="560197" spans="1:1">
      <c r="A560197" s="153"/>
    </row>
    <row r="560200" spans="1:1">
      <c r="A560200" s="153"/>
    </row>
    <row r="560210" spans="1:1">
      <c r="A560210" s="153"/>
    </row>
    <row r="560211" spans="1:1">
      <c r="A560211" s="153"/>
    </row>
    <row r="560212" spans="1:1">
      <c r="A560212" s="153"/>
    </row>
    <row r="560225" spans="1:1">
      <c r="A560225" s="153"/>
    </row>
    <row r="560227" spans="1:1">
      <c r="A560227" s="153"/>
    </row>
    <row r="560229" spans="1:1">
      <c r="A560229" s="154"/>
    </row>
    <row r="560231" spans="1:1">
      <c r="A560231" s="125"/>
    </row>
    <row r="560242" spans="1:1">
      <c r="A560242" s="153"/>
    </row>
    <row r="560243" spans="1:1">
      <c r="A560243" s="153"/>
    </row>
    <row r="560246" spans="1:1">
      <c r="A560246" s="153"/>
    </row>
    <row r="560256" spans="1:1">
      <c r="A560256" s="153"/>
    </row>
    <row r="560257" spans="1:1">
      <c r="A560257" s="153"/>
    </row>
    <row r="560258" spans="1:1">
      <c r="A560258" s="153"/>
    </row>
    <row r="560271" spans="1:1">
      <c r="A560271" s="153"/>
    </row>
    <row r="560273" spans="1:1">
      <c r="A560273" s="153"/>
    </row>
    <row r="560275" spans="1:1">
      <c r="A560275" s="154"/>
    </row>
    <row r="560277" spans="1:1">
      <c r="A560277" s="125"/>
    </row>
    <row r="560288" spans="1:1">
      <c r="A560288" s="153"/>
    </row>
    <row r="560289" spans="1:1">
      <c r="A560289" s="153"/>
    </row>
    <row r="560292" spans="1:1">
      <c r="A560292" s="153"/>
    </row>
    <row r="560302" spans="1:1">
      <c r="A560302" s="153"/>
    </row>
    <row r="560303" spans="1:1">
      <c r="A560303" s="153"/>
    </row>
    <row r="560304" spans="1:1">
      <c r="A560304" s="153"/>
    </row>
    <row r="560317" spans="1:1">
      <c r="A560317" s="153"/>
    </row>
    <row r="560319" spans="1:1">
      <c r="A560319" s="153"/>
    </row>
    <row r="560321" spans="1:1">
      <c r="A560321" s="154"/>
    </row>
    <row r="560323" spans="1:1">
      <c r="A560323" s="125"/>
    </row>
    <row r="560334" spans="1:1">
      <c r="A560334" s="153"/>
    </row>
    <row r="560335" spans="1:1">
      <c r="A560335" s="153"/>
    </row>
    <row r="560338" spans="1:1">
      <c r="A560338" s="153"/>
    </row>
    <row r="560348" spans="1:1">
      <c r="A560348" s="153"/>
    </row>
    <row r="560349" spans="1:1">
      <c r="A560349" s="153"/>
    </row>
    <row r="560350" spans="1:1">
      <c r="A560350" s="153"/>
    </row>
    <row r="560363" spans="1:1">
      <c r="A560363" s="153"/>
    </row>
    <row r="560365" spans="1:1">
      <c r="A560365" s="153"/>
    </row>
    <row r="560367" spans="1:1">
      <c r="A560367" s="154"/>
    </row>
    <row r="560369" spans="1:1">
      <c r="A560369" s="125"/>
    </row>
    <row r="560380" spans="1:1">
      <c r="A560380" s="153"/>
    </row>
    <row r="560381" spans="1:1">
      <c r="A560381" s="153"/>
    </row>
    <row r="560384" spans="1:1">
      <c r="A560384" s="153"/>
    </row>
    <row r="560394" spans="1:1">
      <c r="A560394" s="153"/>
    </row>
    <row r="560395" spans="1:1">
      <c r="A560395" s="153"/>
    </row>
    <row r="560396" spans="1:1">
      <c r="A560396" s="153"/>
    </row>
    <row r="560409" spans="1:1">
      <c r="A560409" s="153"/>
    </row>
    <row r="560411" spans="1:1">
      <c r="A560411" s="153"/>
    </row>
    <row r="560413" spans="1:1">
      <c r="A560413" s="154"/>
    </row>
    <row r="560415" spans="1:1">
      <c r="A560415" s="125"/>
    </row>
    <row r="560426" spans="1:1">
      <c r="A560426" s="153"/>
    </row>
    <row r="560427" spans="1:1">
      <c r="A560427" s="153"/>
    </row>
    <row r="560430" spans="1:1">
      <c r="A560430" s="153"/>
    </row>
    <row r="560440" spans="1:1">
      <c r="A560440" s="153"/>
    </row>
    <row r="560441" spans="1:1">
      <c r="A560441" s="153"/>
    </row>
    <row r="560442" spans="1:1">
      <c r="A560442" s="153"/>
    </row>
    <row r="560455" spans="1:1">
      <c r="A560455" s="153"/>
    </row>
    <row r="560457" spans="1:1">
      <c r="A560457" s="153"/>
    </row>
    <row r="560459" spans="1:1">
      <c r="A560459" s="154"/>
    </row>
    <row r="560461" spans="1:1">
      <c r="A560461" s="125"/>
    </row>
    <row r="560472" spans="1:1">
      <c r="A560472" s="153"/>
    </row>
    <row r="560473" spans="1:1">
      <c r="A560473" s="153"/>
    </row>
    <row r="560476" spans="1:1">
      <c r="A560476" s="153"/>
    </row>
    <row r="560486" spans="1:1">
      <c r="A560486" s="153"/>
    </row>
    <row r="560487" spans="1:1">
      <c r="A560487" s="153"/>
    </row>
    <row r="560488" spans="1:1">
      <c r="A560488" s="153"/>
    </row>
    <row r="560501" spans="1:1">
      <c r="A560501" s="153"/>
    </row>
    <row r="560503" spans="1:1">
      <c r="A560503" s="153"/>
    </row>
    <row r="560505" spans="1:1">
      <c r="A560505" s="154"/>
    </row>
    <row r="560507" spans="1:1">
      <c r="A560507" s="125"/>
    </row>
    <row r="560518" spans="1:1">
      <c r="A560518" s="153"/>
    </row>
    <row r="560519" spans="1:1">
      <c r="A560519" s="153"/>
    </row>
    <row r="560522" spans="1:1">
      <c r="A560522" s="153"/>
    </row>
    <row r="560532" spans="1:1">
      <c r="A560532" s="153"/>
    </row>
    <row r="560533" spans="1:1">
      <c r="A560533" s="153"/>
    </row>
    <row r="560534" spans="1:1">
      <c r="A560534" s="153"/>
    </row>
    <row r="560547" spans="1:1">
      <c r="A560547" s="153"/>
    </row>
    <row r="560549" spans="1:1">
      <c r="A560549" s="153"/>
    </row>
    <row r="560551" spans="1:1">
      <c r="A560551" s="154"/>
    </row>
    <row r="560553" spans="1:1">
      <c r="A560553" s="125"/>
    </row>
    <row r="560564" spans="1:1">
      <c r="A560564" s="153"/>
    </row>
    <row r="560565" spans="1:1">
      <c r="A560565" s="153"/>
    </row>
    <row r="560568" spans="1:1">
      <c r="A560568" s="153"/>
    </row>
    <row r="560578" spans="1:1">
      <c r="A560578" s="153"/>
    </row>
    <row r="560579" spans="1:1">
      <c r="A560579" s="153"/>
    </row>
    <row r="560580" spans="1:1">
      <c r="A560580" s="153"/>
    </row>
    <row r="560593" spans="1:1">
      <c r="A560593" s="153"/>
    </row>
    <row r="560595" spans="1:1">
      <c r="A560595" s="153"/>
    </row>
    <row r="560597" spans="1:1">
      <c r="A560597" s="154"/>
    </row>
    <row r="560599" spans="1:1">
      <c r="A560599" s="125"/>
    </row>
    <row r="560610" spans="1:1">
      <c r="A560610" s="153"/>
    </row>
    <row r="560611" spans="1:1">
      <c r="A560611" s="153"/>
    </row>
    <row r="560614" spans="1:1">
      <c r="A560614" s="153"/>
    </row>
    <row r="560624" spans="1:1">
      <c r="A560624" s="153"/>
    </row>
    <row r="560625" spans="1:1">
      <c r="A560625" s="153"/>
    </row>
    <row r="560626" spans="1:1">
      <c r="A560626" s="153"/>
    </row>
    <row r="560639" spans="1:1">
      <c r="A560639" s="153"/>
    </row>
    <row r="560641" spans="1:1">
      <c r="A560641" s="153"/>
    </row>
    <row r="560643" spans="1:1">
      <c r="A560643" s="154"/>
    </row>
    <row r="560645" spans="1:1">
      <c r="A560645" s="125"/>
    </row>
    <row r="560656" spans="1:1">
      <c r="A560656" s="153"/>
    </row>
    <row r="560657" spans="1:1">
      <c r="A560657" s="153"/>
    </row>
    <row r="560660" spans="1:1">
      <c r="A560660" s="153"/>
    </row>
    <row r="560670" spans="1:1">
      <c r="A560670" s="153"/>
    </row>
    <row r="560671" spans="1:1">
      <c r="A560671" s="153"/>
    </row>
    <row r="560672" spans="1:1">
      <c r="A560672" s="153"/>
    </row>
    <row r="560685" spans="1:1">
      <c r="A560685" s="153"/>
    </row>
    <row r="560687" spans="1:1">
      <c r="A560687" s="153"/>
    </row>
    <row r="560689" spans="1:1">
      <c r="A560689" s="154"/>
    </row>
    <row r="560691" spans="1:1">
      <c r="A560691" s="125"/>
    </row>
    <row r="560702" spans="1:1">
      <c r="A560702" s="153"/>
    </row>
    <row r="560703" spans="1:1">
      <c r="A560703" s="153"/>
    </row>
    <row r="560706" spans="1:1">
      <c r="A560706" s="153"/>
    </row>
    <row r="560716" spans="1:1">
      <c r="A560716" s="153"/>
    </row>
    <row r="560717" spans="1:1">
      <c r="A560717" s="153"/>
    </row>
    <row r="560718" spans="1:1">
      <c r="A560718" s="153"/>
    </row>
    <row r="560731" spans="1:1">
      <c r="A560731" s="153"/>
    </row>
    <row r="560733" spans="1:1">
      <c r="A560733" s="153"/>
    </row>
    <row r="560735" spans="1:1">
      <c r="A560735" s="154"/>
    </row>
    <row r="560737" spans="1:1">
      <c r="A560737" s="125"/>
    </row>
    <row r="560748" spans="1:1">
      <c r="A560748" s="153"/>
    </row>
    <row r="560749" spans="1:1">
      <c r="A560749" s="153"/>
    </row>
    <row r="560752" spans="1:1">
      <c r="A560752" s="153"/>
    </row>
    <row r="560762" spans="1:1">
      <c r="A560762" s="153"/>
    </row>
    <row r="560763" spans="1:1">
      <c r="A560763" s="153"/>
    </row>
    <row r="560764" spans="1:1">
      <c r="A560764" s="153"/>
    </row>
    <row r="560777" spans="1:1">
      <c r="A560777" s="153"/>
    </row>
    <row r="560779" spans="1:1">
      <c r="A560779" s="153"/>
    </row>
    <row r="560781" spans="1:1">
      <c r="A560781" s="154"/>
    </row>
    <row r="560783" spans="1:1">
      <c r="A560783" s="125"/>
    </row>
    <row r="560794" spans="1:1">
      <c r="A560794" s="153"/>
    </row>
    <row r="560795" spans="1:1">
      <c r="A560795" s="153"/>
    </row>
    <row r="560798" spans="1:1">
      <c r="A560798" s="153"/>
    </row>
    <row r="560808" spans="1:1">
      <c r="A560808" s="153"/>
    </row>
    <row r="560809" spans="1:1">
      <c r="A560809" s="153"/>
    </row>
    <row r="560810" spans="1:1">
      <c r="A560810" s="153"/>
    </row>
    <row r="560823" spans="1:1">
      <c r="A560823" s="153"/>
    </row>
    <row r="560825" spans="1:1">
      <c r="A560825" s="153"/>
    </row>
    <row r="560827" spans="1:1">
      <c r="A560827" s="154"/>
    </row>
    <row r="560829" spans="1:1">
      <c r="A560829" s="125"/>
    </row>
    <row r="560840" spans="1:1">
      <c r="A560840" s="153"/>
    </row>
    <row r="560841" spans="1:1">
      <c r="A560841" s="153"/>
    </row>
    <row r="560844" spans="1:1">
      <c r="A560844" s="153"/>
    </row>
    <row r="560854" spans="1:1">
      <c r="A560854" s="153"/>
    </row>
    <row r="560855" spans="1:1">
      <c r="A560855" s="153"/>
    </row>
    <row r="560856" spans="1:1">
      <c r="A560856" s="153"/>
    </row>
    <row r="560869" spans="1:1">
      <c r="A560869" s="153"/>
    </row>
    <row r="560871" spans="1:1">
      <c r="A560871" s="153"/>
    </row>
    <row r="560873" spans="1:1">
      <c r="A560873" s="154"/>
    </row>
    <row r="560875" spans="1:1">
      <c r="A560875" s="125"/>
    </row>
    <row r="560886" spans="1:1">
      <c r="A560886" s="153"/>
    </row>
    <row r="560887" spans="1:1">
      <c r="A560887" s="153"/>
    </row>
    <row r="560890" spans="1:1">
      <c r="A560890" s="153"/>
    </row>
    <row r="560900" spans="1:1">
      <c r="A560900" s="153"/>
    </row>
    <row r="560901" spans="1:1">
      <c r="A560901" s="153"/>
    </row>
    <row r="560902" spans="1:1">
      <c r="A560902" s="153"/>
    </row>
    <row r="560915" spans="1:1">
      <c r="A560915" s="153"/>
    </row>
    <row r="560917" spans="1:1">
      <c r="A560917" s="153"/>
    </row>
    <row r="560919" spans="1:1">
      <c r="A560919" s="154"/>
    </row>
    <row r="560921" spans="1:1">
      <c r="A560921" s="125"/>
    </row>
    <row r="560932" spans="1:1">
      <c r="A560932" s="153"/>
    </row>
    <row r="560933" spans="1:1">
      <c r="A560933" s="153"/>
    </row>
    <row r="560936" spans="1:1">
      <c r="A560936" s="153"/>
    </row>
    <row r="560946" spans="1:1">
      <c r="A560946" s="153"/>
    </row>
    <row r="560947" spans="1:1">
      <c r="A560947" s="153"/>
    </row>
    <row r="560948" spans="1:1">
      <c r="A560948" s="153"/>
    </row>
    <row r="560961" spans="1:1">
      <c r="A560961" s="153"/>
    </row>
    <row r="560963" spans="1:1">
      <c r="A560963" s="153"/>
    </row>
    <row r="560965" spans="1:1">
      <c r="A560965" s="154"/>
    </row>
    <row r="560967" spans="1:1">
      <c r="A560967" s="125"/>
    </row>
    <row r="560978" spans="1:1">
      <c r="A560978" s="153"/>
    </row>
    <row r="560979" spans="1:1">
      <c r="A560979" s="153"/>
    </row>
    <row r="560982" spans="1:1">
      <c r="A560982" s="153"/>
    </row>
    <row r="560992" spans="1:1">
      <c r="A560992" s="153"/>
    </row>
    <row r="560993" spans="1:1">
      <c r="A560993" s="153"/>
    </row>
    <row r="560994" spans="1:1">
      <c r="A560994" s="153"/>
    </row>
    <row r="561007" spans="1:1">
      <c r="A561007" s="153"/>
    </row>
    <row r="561009" spans="1:1">
      <c r="A561009" s="153"/>
    </row>
    <row r="561011" spans="1:1">
      <c r="A561011" s="154"/>
    </row>
    <row r="561013" spans="1:1">
      <c r="A561013" s="125"/>
    </row>
    <row r="561024" spans="1:1">
      <c r="A561024" s="153"/>
    </row>
    <row r="561025" spans="1:1">
      <c r="A561025" s="153"/>
    </row>
    <row r="561028" spans="1:1">
      <c r="A561028" s="153"/>
    </row>
    <row r="561038" spans="1:1">
      <c r="A561038" s="153"/>
    </row>
    <row r="561039" spans="1:1">
      <c r="A561039" s="153"/>
    </row>
    <row r="561040" spans="1:1">
      <c r="A561040" s="153"/>
    </row>
    <row r="561053" spans="1:1">
      <c r="A561053" s="153"/>
    </row>
    <row r="561055" spans="1:1">
      <c r="A561055" s="153"/>
    </row>
    <row r="561057" spans="1:1">
      <c r="A561057" s="154"/>
    </row>
    <row r="561059" spans="1:1">
      <c r="A561059" s="125"/>
    </row>
    <row r="561070" spans="1:1">
      <c r="A561070" s="153"/>
    </row>
    <row r="561071" spans="1:1">
      <c r="A561071" s="153"/>
    </row>
    <row r="561074" spans="1:1">
      <c r="A561074" s="153"/>
    </row>
    <row r="561084" spans="1:1">
      <c r="A561084" s="153"/>
    </row>
    <row r="561085" spans="1:1">
      <c r="A561085" s="153"/>
    </row>
    <row r="561086" spans="1:1">
      <c r="A561086" s="153"/>
    </row>
    <row r="561099" spans="1:1">
      <c r="A561099" s="153"/>
    </row>
    <row r="561101" spans="1:1">
      <c r="A561101" s="153"/>
    </row>
    <row r="561103" spans="1:1">
      <c r="A561103" s="154"/>
    </row>
    <row r="561105" spans="1:1">
      <c r="A561105" s="125"/>
    </row>
    <row r="561116" spans="1:1">
      <c r="A561116" s="153"/>
    </row>
    <row r="561117" spans="1:1">
      <c r="A561117" s="153"/>
    </row>
    <row r="561120" spans="1:1">
      <c r="A561120" s="153"/>
    </row>
    <row r="561130" spans="1:1">
      <c r="A561130" s="153"/>
    </row>
    <row r="561131" spans="1:1">
      <c r="A561131" s="153"/>
    </row>
    <row r="561132" spans="1:1">
      <c r="A561132" s="153"/>
    </row>
    <row r="561145" spans="1:1">
      <c r="A561145" s="153"/>
    </row>
    <row r="561147" spans="1:1">
      <c r="A561147" s="153"/>
    </row>
    <row r="561149" spans="1:1">
      <c r="A561149" s="154"/>
    </row>
    <row r="561151" spans="1:1">
      <c r="A561151" s="125"/>
    </row>
    <row r="561162" spans="1:1">
      <c r="A561162" s="153"/>
    </row>
    <row r="561163" spans="1:1">
      <c r="A561163" s="153"/>
    </row>
    <row r="561166" spans="1:1">
      <c r="A561166" s="153"/>
    </row>
    <row r="561176" spans="1:1">
      <c r="A561176" s="153"/>
    </row>
    <row r="561177" spans="1:1">
      <c r="A561177" s="153"/>
    </row>
    <row r="561178" spans="1:1">
      <c r="A561178" s="153"/>
    </row>
    <row r="561191" spans="1:1">
      <c r="A561191" s="153"/>
    </row>
    <row r="561193" spans="1:1">
      <c r="A561193" s="153"/>
    </row>
    <row r="561195" spans="1:1">
      <c r="A561195" s="154"/>
    </row>
    <row r="561197" spans="1:1">
      <c r="A561197" s="125"/>
    </row>
    <row r="561208" spans="1:1">
      <c r="A561208" s="153"/>
    </row>
    <row r="561209" spans="1:1">
      <c r="A561209" s="153"/>
    </row>
    <row r="561212" spans="1:1">
      <c r="A561212" s="153"/>
    </row>
    <row r="561222" spans="1:1">
      <c r="A561222" s="153"/>
    </row>
    <row r="561223" spans="1:1">
      <c r="A561223" s="153"/>
    </row>
    <row r="561224" spans="1:1">
      <c r="A561224" s="153"/>
    </row>
    <row r="561237" spans="1:1">
      <c r="A561237" s="153"/>
    </row>
    <row r="561239" spans="1:1">
      <c r="A561239" s="153"/>
    </row>
    <row r="561241" spans="1:1">
      <c r="A561241" s="154"/>
    </row>
    <row r="561243" spans="1:1">
      <c r="A561243" s="125"/>
    </row>
    <row r="561254" spans="1:1">
      <c r="A561254" s="153"/>
    </row>
    <row r="561255" spans="1:1">
      <c r="A561255" s="153"/>
    </row>
    <row r="561258" spans="1:1">
      <c r="A561258" s="153"/>
    </row>
    <row r="561268" spans="1:1">
      <c r="A561268" s="153"/>
    </row>
    <row r="561269" spans="1:1">
      <c r="A561269" s="153"/>
    </row>
    <row r="561270" spans="1:1">
      <c r="A561270" s="153"/>
    </row>
    <row r="561283" spans="1:1">
      <c r="A561283" s="153"/>
    </row>
    <row r="561285" spans="1:1">
      <c r="A561285" s="153"/>
    </row>
    <row r="561287" spans="1:1">
      <c r="A561287" s="154"/>
    </row>
    <row r="561289" spans="1:1">
      <c r="A561289" s="125"/>
    </row>
    <row r="561300" spans="1:1">
      <c r="A561300" s="153"/>
    </row>
    <row r="561301" spans="1:1">
      <c r="A561301" s="153"/>
    </row>
    <row r="561304" spans="1:1">
      <c r="A561304" s="153"/>
    </row>
    <row r="561314" spans="1:1">
      <c r="A561314" s="153"/>
    </row>
    <row r="561315" spans="1:1">
      <c r="A561315" s="153"/>
    </row>
    <row r="561316" spans="1:1">
      <c r="A561316" s="153"/>
    </row>
    <row r="561329" spans="1:1">
      <c r="A561329" s="153"/>
    </row>
    <row r="561331" spans="1:1">
      <c r="A561331" s="153"/>
    </row>
    <row r="561333" spans="1:1">
      <c r="A561333" s="154"/>
    </row>
    <row r="561335" spans="1:1">
      <c r="A561335" s="125"/>
    </row>
    <row r="561346" spans="1:1">
      <c r="A561346" s="153"/>
    </row>
    <row r="561347" spans="1:1">
      <c r="A561347" s="153"/>
    </row>
    <row r="561350" spans="1:1">
      <c r="A561350" s="153"/>
    </row>
    <row r="561360" spans="1:1">
      <c r="A561360" s="153"/>
    </row>
    <row r="561361" spans="1:1">
      <c r="A561361" s="153"/>
    </row>
    <row r="561362" spans="1:1">
      <c r="A561362" s="153"/>
    </row>
    <row r="561375" spans="1:1">
      <c r="A561375" s="153"/>
    </row>
    <row r="561377" spans="1:1">
      <c r="A561377" s="153"/>
    </row>
    <row r="561379" spans="1:1">
      <c r="A561379" s="154"/>
    </row>
    <row r="561381" spans="1:1">
      <c r="A561381" s="125"/>
    </row>
    <row r="561392" spans="1:1">
      <c r="A561392" s="153"/>
    </row>
    <row r="561393" spans="1:1">
      <c r="A561393" s="153"/>
    </row>
    <row r="561396" spans="1:1">
      <c r="A561396" s="153"/>
    </row>
    <row r="561406" spans="1:1">
      <c r="A561406" s="153"/>
    </row>
    <row r="561407" spans="1:1">
      <c r="A561407" s="153"/>
    </row>
    <row r="561408" spans="1:1">
      <c r="A561408" s="153"/>
    </row>
    <row r="561421" spans="1:1">
      <c r="A561421" s="153"/>
    </row>
    <row r="561423" spans="1:1">
      <c r="A561423" s="153"/>
    </row>
    <row r="561425" spans="1:1">
      <c r="A561425" s="154"/>
    </row>
    <row r="561427" spans="1:1">
      <c r="A561427" s="125"/>
    </row>
    <row r="561438" spans="1:1">
      <c r="A561438" s="153"/>
    </row>
    <row r="561439" spans="1:1">
      <c r="A561439" s="153"/>
    </row>
    <row r="561442" spans="1:1">
      <c r="A561442" s="153"/>
    </row>
    <row r="561452" spans="1:1">
      <c r="A561452" s="153"/>
    </row>
    <row r="561453" spans="1:1">
      <c r="A561453" s="153"/>
    </row>
    <row r="561454" spans="1:1">
      <c r="A561454" s="153"/>
    </row>
    <row r="561467" spans="1:1">
      <c r="A561467" s="153"/>
    </row>
    <row r="561469" spans="1:1">
      <c r="A561469" s="153"/>
    </row>
    <row r="561471" spans="1:1">
      <c r="A561471" s="154"/>
    </row>
    <row r="561473" spans="1:1">
      <c r="A561473" s="125"/>
    </row>
    <row r="561484" spans="1:1">
      <c r="A561484" s="153"/>
    </row>
    <row r="561485" spans="1:1">
      <c r="A561485" s="153"/>
    </row>
    <row r="561488" spans="1:1">
      <c r="A561488" s="153"/>
    </row>
    <row r="561498" spans="1:1">
      <c r="A561498" s="153"/>
    </row>
    <row r="561499" spans="1:1">
      <c r="A561499" s="153"/>
    </row>
    <row r="561500" spans="1:1">
      <c r="A561500" s="153"/>
    </row>
    <row r="561513" spans="1:1">
      <c r="A561513" s="153"/>
    </row>
    <row r="561515" spans="1:1">
      <c r="A561515" s="153"/>
    </row>
    <row r="561517" spans="1:1">
      <c r="A561517" s="154"/>
    </row>
    <row r="561519" spans="1:1">
      <c r="A561519" s="125"/>
    </row>
    <row r="561530" spans="1:1">
      <c r="A561530" s="153"/>
    </row>
    <row r="561531" spans="1:1">
      <c r="A561531" s="153"/>
    </row>
    <row r="561534" spans="1:1">
      <c r="A561534" s="153"/>
    </row>
    <row r="561544" spans="1:1">
      <c r="A561544" s="153"/>
    </row>
    <row r="561545" spans="1:1">
      <c r="A561545" s="153"/>
    </row>
    <row r="561546" spans="1:1">
      <c r="A561546" s="153"/>
    </row>
    <row r="561559" spans="1:1">
      <c r="A561559" s="153"/>
    </row>
    <row r="561561" spans="1:1">
      <c r="A561561" s="153"/>
    </row>
    <row r="561563" spans="1:1">
      <c r="A561563" s="154"/>
    </row>
    <row r="561565" spans="1:1">
      <c r="A561565" s="125"/>
    </row>
    <row r="561576" spans="1:1">
      <c r="A561576" s="153"/>
    </row>
    <row r="561577" spans="1:1">
      <c r="A561577" s="153"/>
    </row>
    <row r="561580" spans="1:1">
      <c r="A561580" s="153"/>
    </row>
    <row r="561590" spans="1:1">
      <c r="A561590" s="153"/>
    </row>
    <row r="561591" spans="1:1">
      <c r="A561591" s="153"/>
    </row>
    <row r="561592" spans="1:1">
      <c r="A561592" s="153"/>
    </row>
    <row r="561605" spans="1:1">
      <c r="A561605" s="153"/>
    </row>
    <row r="561607" spans="1:1">
      <c r="A561607" s="153"/>
    </row>
    <row r="561609" spans="1:1">
      <c r="A561609" s="154"/>
    </row>
    <row r="561611" spans="1:1">
      <c r="A561611" s="125"/>
    </row>
    <row r="561622" spans="1:1">
      <c r="A561622" s="153"/>
    </row>
    <row r="561623" spans="1:1">
      <c r="A561623" s="153"/>
    </row>
    <row r="561626" spans="1:1">
      <c r="A561626" s="153"/>
    </row>
    <row r="561636" spans="1:1">
      <c r="A561636" s="153"/>
    </row>
    <row r="561637" spans="1:1">
      <c r="A561637" s="153"/>
    </row>
    <row r="561638" spans="1:1">
      <c r="A561638" s="153"/>
    </row>
    <row r="561651" spans="1:1">
      <c r="A561651" s="153"/>
    </row>
    <row r="561653" spans="1:1">
      <c r="A561653" s="153"/>
    </row>
    <row r="561655" spans="1:1">
      <c r="A561655" s="154"/>
    </row>
    <row r="561657" spans="1:1">
      <c r="A561657" s="125"/>
    </row>
    <row r="561668" spans="1:1">
      <c r="A561668" s="153"/>
    </row>
    <row r="561669" spans="1:1">
      <c r="A561669" s="153"/>
    </row>
    <row r="561672" spans="1:1">
      <c r="A561672" s="153"/>
    </row>
    <row r="561682" spans="1:1">
      <c r="A561682" s="153"/>
    </row>
    <row r="561683" spans="1:1">
      <c r="A561683" s="153"/>
    </row>
    <row r="561684" spans="1:1">
      <c r="A561684" s="153"/>
    </row>
    <row r="561697" spans="1:1">
      <c r="A561697" s="153"/>
    </row>
    <row r="561699" spans="1:1">
      <c r="A561699" s="153"/>
    </row>
    <row r="561701" spans="1:1">
      <c r="A561701" s="154"/>
    </row>
    <row r="561703" spans="1:1">
      <c r="A561703" s="125"/>
    </row>
    <row r="561714" spans="1:1">
      <c r="A561714" s="153"/>
    </row>
    <row r="561715" spans="1:1">
      <c r="A561715" s="153"/>
    </row>
    <row r="561718" spans="1:1">
      <c r="A561718" s="153"/>
    </row>
    <row r="561728" spans="1:1">
      <c r="A561728" s="153"/>
    </row>
    <row r="561729" spans="1:1">
      <c r="A561729" s="153"/>
    </row>
    <row r="561730" spans="1:1">
      <c r="A561730" s="153"/>
    </row>
    <row r="561743" spans="1:1">
      <c r="A561743" s="153"/>
    </row>
    <row r="561745" spans="1:1">
      <c r="A561745" s="153"/>
    </row>
    <row r="561747" spans="1:1">
      <c r="A561747" s="154"/>
    </row>
    <row r="561749" spans="1:1">
      <c r="A561749" s="125"/>
    </row>
    <row r="561760" spans="1:1">
      <c r="A561760" s="153"/>
    </row>
    <row r="561761" spans="1:1">
      <c r="A561761" s="153"/>
    </row>
    <row r="561764" spans="1:1">
      <c r="A561764" s="153"/>
    </row>
    <row r="561774" spans="1:1">
      <c r="A561774" s="153"/>
    </row>
    <row r="561775" spans="1:1">
      <c r="A561775" s="153"/>
    </row>
    <row r="561776" spans="1:1">
      <c r="A561776" s="153"/>
    </row>
    <row r="561789" spans="1:1">
      <c r="A561789" s="153"/>
    </row>
    <row r="561791" spans="1:1">
      <c r="A561791" s="153"/>
    </row>
    <row r="561793" spans="1:1">
      <c r="A561793" s="154"/>
    </row>
    <row r="561795" spans="1:1">
      <c r="A561795" s="125"/>
    </row>
    <row r="561806" spans="1:1">
      <c r="A561806" s="153"/>
    </row>
    <row r="561807" spans="1:1">
      <c r="A561807" s="153"/>
    </row>
    <row r="561810" spans="1:1">
      <c r="A561810" s="153"/>
    </row>
    <row r="561820" spans="1:1">
      <c r="A561820" s="153"/>
    </row>
    <row r="561821" spans="1:1">
      <c r="A561821" s="153"/>
    </row>
    <row r="561822" spans="1:1">
      <c r="A561822" s="153"/>
    </row>
    <row r="561835" spans="1:1">
      <c r="A561835" s="153"/>
    </row>
    <row r="561837" spans="1:1">
      <c r="A561837" s="153"/>
    </row>
    <row r="561839" spans="1:1">
      <c r="A561839" s="154"/>
    </row>
    <row r="561841" spans="1:1">
      <c r="A561841" s="125"/>
    </row>
    <row r="561852" spans="1:1">
      <c r="A561852" s="153"/>
    </row>
    <row r="561853" spans="1:1">
      <c r="A561853" s="153"/>
    </row>
    <row r="561856" spans="1:1">
      <c r="A561856" s="153"/>
    </row>
    <row r="561866" spans="1:1">
      <c r="A561866" s="153"/>
    </row>
    <row r="561867" spans="1:1">
      <c r="A561867" s="153"/>
    </row>
    <row r="561868" spans="1:1">
      <c r="A561868" s="153"/>
    </row>
    <row r="561881" spans="1:1">
      <c r="A561881" s="153"/>
    </row>
    <row r="561883" spans="1:1">
      <c r="A561883" s="153"/>
    </row>
    <row r="561885" spans="1:1">
      <c r="A561885" s="154"/>
    </row>
    <row r="561887" spans="1:1">
      <c r="A561887" s="125"/>
    </row>
    <row r="561898" spans="1:1">
      <c r="A561898" s="153"/>
    </row>
    <row r="561899" spans="1:1">
      <c r="A561899" s="153"/>
    </row>
    <row r="561902" spans="1:1">
      <c r="A561902" s="153"/>
    </row>
    <row r="561912" spans="1:1">
      <c r="A561912" s="153"/>
    </row>
    <row r="561913" spans="1:1">
      <c r="A561913" s="153"/>
    </row>
    <row r="561914" spans="1:1">
      <c r="A561914" s="153"/>
    </row>
    <row r="561927" spans="1:1">
      <c r="A561927" s="153"/>
    </row>
    <row r="561929" spans="1:1">
      <c r="A561929" s="153"/>
    </row>
    <row r="561931" spans="1:1">
      <c r="A561931" s="154"/>
    </row>
    <row r="561933" spans="1:1">
      <c r="A561933" s="125"/>
    </row>
    <row r="561944" spans="1:1">
      <c r="A561944" s="153"/>
    </row>
    <row r="561945" spans="1:1">
      <c r="A561945" s="153"/>
    </row>
    <row r="561948" spans="1:1">
      <c r="A561948" s="153"/>
    </row>
    <row r="561958" spans="1:1">
      <c r="A561958" s="153"/>
    </row>
    <row r="561959" spans="1:1">
      <c r="A561959" s="153"/>
    </row>
    <row r="561960" spans="1:1">
      <c r="A561960" s="153"/>
    </row>
    <row r="561973" spans="1:1">
      <c r="A561973" s="153"/>
    </row>
    <row r="561975" spans="1:1">
      <c r="A561975" s="153"/>
    </row>
    <row r="561977" spans="1:1">
      <c r="A561977" s="154"/>
    </row>
    <row r="561979" spans="1:1">
      <c r="A561979" s="125"/>
    </row>
    <row r="561990" spans="1:1">
      <c r="A561990" s="153"/>
    </row>
    <row r="561991" spans="1:1">
      <c r="A561991" s="153"/>
    </row>
    <row r="561994" spans="1:1">
      <c r="A561994" s="153"/>
    </row>
    <row r="562004" spans="1:1">
      <c r="A562004" s="153"/>
    </row>
    <row r="562005" spans="1:1">
      <c r="A562005" s="153"/>
    </row>
    <row r="562006" spans="1:1">
      <c r="A562006" s="153"/>
    </row>
    <row r="562019" spans="1:1">
      <c r="A562019" s="153"/>
    </row>
    <row r="562021" spans="1:1">
      <c r="A562021" s="153"/>
    </row>
    <row r="562023" spans="1:1">
      <c r="A562023" s="154"/>
    </row>
    <row r="562025" spans="1:1">
      <c r="A562025" s="125"/>
    </row>
    <row r="562036" spans="1:1">
      <c r="A562036" s="153"/>
    </row>
    <row r="562037" spans="1:1">
      <c r="A562037" s="153"/>
    </row>
    <row r="562040" spans="1:1">
      <c r="A562040" s="153"/>
    </row>
    <row r="562050" spans="1:1">
      <c r="A562050" s="153"/>
    </row>
    <row r="562051" spans="1:1">
      <c r="A562051" s="153"/>
    </row>
    <row r="562052" spans="1:1">
      <c r="A562052" s="153"/>
    </row>
    <row r="562065" spans="1:1">
      <c r="A562065" s="153"/>
    </row>
    <row r="562067" spans="1:1">
      <c r="A562067" s="153"/>
    </row>
    <row r="562069" spans="1:1">
      <c r="A562069" s="154"/>
    </row>
    <row r="562071" spans="1:1">
      <c r="A562071" s="125"/>
    </row>
    <row r="562082" spans="1:1">
      <c r="A562082" s="153"/>
    </row>
    <row r="562083" spans="1:1">
      <c r="A562083" s="153"/>
    </row>
    <row r="562086" spans="1:1">
      <c r="A562086" s="153"/>
    </row>
    <row r="562096" spans="1:1">
      <c r="A562096" s="153"/>
    </row>
    <row r="562097" spans="1:1">
      <c r="A562097" s="153"/>
    </row>
    <row r="562098" spans="1:1">
      <c r="A562098" s="153"/>
    </row>
    <row r="562111" spans="1:1">
      <c r="A562111" s="153"/>
    </row>
    <row r="562113" spans="1:1">
      <c r="A562113" s="153"/>
    </row>
    <row r="562115" spans="1:1">
      <c r="A562115" s="154"/>
    </row>
    <row r="562117" spans="1:1">
      <c r="A562117" s="125"/>
    </row>
    <row r="562128" spans="1:1">
      <c r="A562128" s="153"/>
    </row>
    <row r="562129" spans="1:1">
      <c r="A562129" s="153"/>
    </row>
    <row r="562132" spans="1:1">
      <c r="A562132" s="153"/>
    </row>
    <row r="562142" spans="1:1">
      <c r="A562142" s="153"/>
    </row>
    <row r="562143" spans="1:1">
      <c r="A562143" s="153"/>
    </row>
    <row r="562144" spans="1:1">
      <c r="A562144" s="153"/>
    </row>
    <row r="562157" spans="1:1">
      <c r="A562157" s="153"/>
    </row>
    <row r="562159" spans="1:1">
      <c r="A562159" s="153"/>
    </row>
    <row r="562161" spans="1:1">
      <c r="A562161" s="154"/>
    </row>
    <row r="562163" spans="1:1">
      <c r="A562163" s="125"/>
    </row>
    <row r="562174" spans="1:1">
      <c r="A562174" s="153"/>
    </row>
    <row r="562175" spans="1:1">
      <c r="A562175" s="153"/>
    </row>
    <row r="562178" spans="1:1">
      <c r="A562178" s="153"/>
    </row>
    <row r="562188" spans="1:1">
      <c r="A562188" s="153"/>
    </row>
    <row r="562189" spans="1:1">
      <c r="A562189" s="153"/>
    </row>
    <row r="562190" spans="1:1">
      <c r="A562190" s="153"/>
    </row>
    <row r="562203" spans="1:1">
      <c r="A562203" s="153"/>
    </row>
    <row r="562205" spans="1:1">
      <c r="A562205" s="153"/>
    </row>
    <row r="562207" spans="1:1">
      <c r="A562207" s="154"/>
    </row>
    <row r="562209" spans="1:1">
      <c r="A562209" s="125"/>
    </row>
    <row r="562220" spans="1:1">
      <c r="A562220" s="153"/>
    </row>
    <row r="562221" spans="1:1">
      <c r="A562221" s="153"/>
    </row>
    <row r="562224" spans="1:1">
      <c r="A562224" s="153"/>
    </row>
    <row r="562234" spans="1:1">
      <c r="A562234" s="153"/>
    </row>
    <row r="562235" spans="1:1">
      <c r="A562235" s="153"/>
    </row>
    <row r="562236" spans="1:1">
      <c r="A562236" s="153"/>
    </row>
    <row r="562249" spans="1:1">
      <c r="A562249" s="153"/>
    </row>
    <row r="562251" spans="1:1">
      <c r="A562251" s="153"/>
    </row>
    <row r="562253" spans="1:1">
      <c r="A562253" s="154"/>
    </row>
    <row r="562255" spans="1:1">
      <c r="A562255" s="125"/>
    </row>
    <row r="562266" spans="1:1">
      <c r="A562266" s="153"/>
    </row>
    <row r="562267" spans="1:1">
      <c r="A562267" s="153"/>
    </row>
    <row r="562270" spans="1:1">
      <c r="A562270" s="153"/>
    </row>
    <row r="562280" spans="1:1">
      <c r="A562280" s="153"/>
    </row>
    <row r="562281" spans="1:1">
      <c r="A562281" s="153"/>
    </row>
    <row r="562282" spans="1:1">
      <c r="A562282" s="153"/>
    </row>
    <row r="562295" spans="1:1">
      <c r="A562295" s="153"/>
    </row>
    <row r="562297" spans="1:1">
      <c r="A562297" s="153"/>
    </row>
    <row r="562299" spans="1:1">
      <c r="A562299" s="154"/>
    </row>
    <row r="562301" spans="1:1">
      <c r="A562301" s="125"/>
    </row>
    <row r="562312" spans="1:1">
      <c r="A562312" s="153"/>
    </row>
    <row r="562313" spans="1:1">
      <c r="A562313" s="153"/>
    </row>
    <row r="562316" spans="1:1">
      <c r="A562316" s="153"/>
    </row>
    <row r="562326" spans="1:1">
      <c r="A562326" s="153"/>
    </row>
    <row r="562327" spans="1:1">
      <c r="A562327" s="153"/>
    </row>
    <row r="562328" spans="1:1">
      <c r="A562328" s="153"/>
    </row>
    <row r="562341" spans="1:1">
      <c r="A562341" s="153"/>
    </row>
    <row r="562343" spans="1:1">
      <c r="A562343" s="153"/>
    </row>
    <row r="562345" spans="1:1">
      <c r="A562345" s="154"/>
    </row>
    <row r="562347" spans="1:1">
      <c r="A562347" s="125"/>
    </row>
    <row r="562358" spans="1:1">
      <c r="A562358" s="153"/>
    </row>
    <row r="562359" spans="1:1">
      <c r="A562359" s="153"/>
    </row>
    <row r="562362" spans="1:1">
      <c r="A562362" s="153"/>
    </row>
    <row r="562372" spans="1:1">
      <c r="A562372" s="153"/>
    </row>
    <row r="562373" spans="1:1">
      <c r="A562373" s="153"/>
    </row>
    <row r="562374" spans="1:1">
      <c r="A562374" s="153"/>
    </row>
    <row r="562387" spans="1:1">
      <c r="A562387" s="153"/>
    </row>
    <row r="562389" spans="1:1">
      <c r="A562389" s="153"/>
    </row>
    <row r="562391" spans="1:1">
      <c r="A562391" s="154"/>
    </row>
    <row r="562393" spans="1:1">
      <c r="A562393" s="125"/>
    </row>
    <row r="562404" spans="1:1">
      <c r="A562404" s="153"/>
    </row>
    <row r="562405" spans="1:1">
      <c r="A562405" s="153"/>
    </row>
    <row r="562408" spans="1:1">
      <c r="A562408" s="153"/>
    </row>
    <row r="562418" spans="1:1">
      <c r="A562418" s="153"/>
    </row>
    <row r="562419" spans="1:1">
      <c r="A562419" s="153"/>
    </row>
    <row r="562420" spans="1:1">
      <c r="A562420" s="153"/>
    </row>
    <row r="562433" spans="1:1">
      <c r="A562433" s="153"/>
    </row>
    <row r="562435" spans="1:1">
      <c r="A562435" s="153"/>
    </row>
    <row r="562437" spans="1:1">
      <c r="A562437" s="154"/>
    </row>
    <row r="562439" spans="1:1">
      <c r="A562439" s="125"/>
    </row>
    <row r="562450" spans="1:1">
      <c r="A562450" s="153"/>
    </row>
    <row r="562451" spans="1:1">
      <c r="A562451" s="153"/>
    </row>
    <row r="562454" spans="1:1">
      <c r="A562454" s="153"/>
    </row>
    <row r="562464" spans="1:1">
      <c r="A562464" s="153"/>
    </row>
    <row r="562465" spans="1:1">
      <c r="A562465" s="153"/>
    </row>
    <row r="562466" spans="1:1">
      <c r="A562466" s="153"/>
    </row>
    <row r="562479" spans="1:1">
      <c r="A562479" s="153"/>
    </row>
    <row r="562481" spans="1:1">
      <c r="A562481" s="153"/>
    </row>
    <row r="562483" spans="1:1">
      <c r="A562483" s="154"/>
    </row>
    <row r="562485" spans="1:1">
      <c r="A562485" s="125"/>
    </row>
    <row r="562496" spans="1:1">
      <c r="A562496" s="153"/>
    </row>
    <row r="562497" spans="1:1">
      <c r="A562497" s="153"/>
    </row>
    <row r="562500" spans="1:1">
      <c r="A562500" s="153"/>
    </row>
    <row r="562510" spans="1:1">
      <c r="A562510" s="153"/>
    </row>
    <row r="562511" spans="1:1">
      <c r="A562511" s="153"/>
    </row>
    <row r="562512" spans="1:1">
      <c r="A562512" s="153"/>
    </row>
    <row r="562525" spans="1:1">
      <c r="A562525" s="153"/>
    </row>
    <row r="562527" spans="1:1">
      <c r="A562527" s="153"/>
    </row>
    <row r="562529" spans="1:1">
      <c r="A562529" s="154"/>
    </row>
    <row r="562531" spans="1:1">
      <c r="A562531" s="125"/>
    </row>
    <row r="562542" spans="1:1">
      <c r="A562542" s="153"/>
    </row>
    <row r="562543" spans="1:1">
      <c r="A562543" s="153"/>
    </row>
    <row r="562546" spans="1:1">
      <c r="A562546" s="153"/>
    </row>
    <row r="562556" spans="1:1">
      <c r="A562556" s="153"/>
    </row>
    <row r="562557" spans="1:1">
      <c r="A562557" s="153"/>
    </row>
    <row r="562558" spans="1:1">
      <c r="A562558" s="153"/>
    </row>
    <row r="562571" spans="1:1">
      <c r="A562571" s="153"/>
    </row>
    <row r="562573" spans="1:1">
      <c r="A562573" s="153"/>
    </row>
    <row r="562575" spans="1:1">
      <c r="A562575" s="154"/>
    </row>
    <row r="562577" spans="1:1">
      <c r="A562577" s="125"/>
    </row>
    <row r="562588" spans="1:1">
      <c r="A562588" s="153"/>
    </row>
    <row r="562589" spans="1:1">
      <c r="A562589" s="153"/>
    </row>
    <row r="562592" spans="1:1">
      <c r="A562592" s="153"/>
    </row>
    <row r="562602" spans="1:1">
      <c r="A562602" s="153"/>
    </row>
    <row r="562603" spans="1:1">
      <c r="A562603" s="153"/>
    </row>
    <row r="562604" spans="1:1">
      <c r="A562604" s="153"/>
    </row>
    <row r="562617" spans="1:1">
      <c r="A562617" s="153"/>
    </row>
    <row r="562619" spans="1:1">
      <c r="A562619" s="153"/>
    </row>
    <row r="562621" spans="1:1">
      <c r="A562621" s="154"/>
    </row>
    <row r="562623" spans="1:1">
      <c r="A562623" s="125"/>
    </row>
    <row r="562634" spans="1:1">
      <c r="A562634" s="153"/>
    </row>
    <row r="562635" spans="1:1">
      <c r="A562635" s="153"/>
    </row>
    <row r="562638" spans="1:1">
      <c r="A562638" s="153"/>
    </row>
    <row r="562648" spans="1:1">
      <c r="A562648" s="153"/>
    </row>
    <row r="562649" spans="1:1">
      <c r="A562649" s="153"/>
    </row>
    <row r="562650" spans="1:1">
      <c r="A562650" s="153"/>
    </row>
    <row r="562663" spans="1:1">
      <c r="A562663" s="153"/>
    </row>
    <row r="562665" spans="1:1">
      <c r="A562665" s="153"/>
    </row>
    <row r="562667" spans="1:1">
      <c r="A562667" s="154"/>
    </row>
    <row r="562669" spans="1:1">
      <c r="A562669" s="125"/>
    </row>
    <row r="562680" spans="1:1">
      <c r="A562680" s="153"/>
    </row>
    <row r="562681" spans="1:1">
      <c r="A562681" s="153"/>
    </row>
    <row r="562684" spans="1:1">
      <c r="A562684" s="153"/>
    </row>
    <row r="562694" spans="1:1">
      <c r="A562694" s="153"/>
    </row>
    <row r="562695" spans="1:1">
      <c r="A562695" s="153"/>
    </row>
    <row r="562696" spans="1:1">
      <c r="A562696" s="153"/>
    </row>
    <row r="562709" spans="1:1">
      <c r="A562709" s="153"/>
    </row>
    <row r="562711" spans="1:1">
      <c r="A562711" s="153"/>
    </row>
    <row r="562713" spans="1:1">
      <c r="A562713" s="154"/>
    </row>
    <row r="562715" spans="1:1">
      <c r="A562715" s="125"/>
    </row>
    <row r="562726" spans="1:1">
      <c r="A562726" s="153"/>
    </row>
    <row r="562727" spans="1:1">
      <c r="A562727" s="153"/>
    </row>
    <row r="562730" spans="1:1">
      <c r="A562730" s="153"/>
    </row>
    <row r="562740" spans="1:1">
      <c r="A562740" s="153"/>
    </row>
    <row r="562741" spans="1:1">
      <c r="A562741" s="153"/>
    </row>
    <row r="562742" spans="1:1">
      <c r="A562742" s="153"/>
    </row>
    <row r="562755" spans="1:1">
      <c r="A562755" s="153"/>
    </row>
    <row r="562757" spans="1:1">
      <c r="A562757" s="153"/>
    </row>
    <row r="562759" spans="1:1">
      <c r="A562759" s="154"/>
    </row>
    <row r="562761" spans="1:1">
      <c r="A562761" s="125"/>
    </row>
    <row r="562772" spans="1:1">
      <c r="A562772" s="153"/>
    </row>
    <row r="562773" spans="1:1">
      <c r="A562773" s="153"/>
    </row>
    <row r="562776" spans="1:1">
      <c r="A562776" s="153"/>
    </row>
    <row r="562786" spans="1:1">
      <c r="A562786" s="153"/>
    </row>
    <row r="562787" spans="1:1">
      <c r="A562787" s="153"/>
    </row>
    <row r="562788" spans="1:1">
      <c r="A562788" s="153"/>
    </row>
    <row r="562801" spans="1:1">
      <c r="A562801" s="153"/>
    </row>
    <row r="562803" spans="1:1">
      <c r="A562803" s="153"/>
    </row>
    <row r="562805" spans="1:1">
      <c r="A562805" s="154"/>
    </row>
    <row r="562807" spans="1:1">
      <c r="A562807" s="125"/>
    </row>
    <row r="562818" spans="1:1">
      <c r="A562818" s="153"/>
    </row>
    <row r="562819" spans="1:1">
      <c r="A562819" s="153"/>
    </row>
    <row r="562822" spans="1:1">
      <c r="A562822" s="153"/>
    </row>
    <row r="562832" spans="1:1">
      <c r="A562832" s="153"/>
    </row>
    <row r="562833" spans="1:1">
      <c r="A562833" s="153"/>
    </row>
    <row r="562834" spans="1:1">
      <c r="A562834" s="153"/>
    </row>
    <row r="562847" spans="1:1">
      <c r="A562847" s="153"/>
    </row>
    <row r="562849" spans="1:1">
      <c r="A562849" s="153"/>
    </row>
    <row r="562851" spans="1:1">
      <c r="A562851" s="154"/>
    </row>
    <row r="562853" spans="1:1">
      <c r="A562853" s="125"/>
    </row>
    <row r="562864" spans="1:1">
      <c r="A562864" s="153"/>
    </row>
    <row r="562865" spans="1:1">
      <c r="A562865" s="153"/>
    </row>
    <row r="562868" spans="1:1">
      <c r="A562868" s="153"/>
    </row>
    <row r="562878" spans="1:1">
      <c r="A562878" s="153"/>
    </row>
    <row r="562879" spans="1:1">
      <c r="A562879" s="153"/>
    </row>
    <row r="562880" spans="1:1">
      <c r="A562880" s="153"/>
    </row>
    <row r="562893" spans="1:1">
      <c r="A562893" s="153"/>
    </row>
    <row r="562895" spans="1:1">
      <c r="A562895" s="153"/>
    </row>
    <row r="562897" spans="1:1">
      <c r="A562897" s="154"/>
    </row>
    <row r="562899" spans="1:1">
      <c r="A562899" s="125"/>
    </row>
    <row r="562910" spans="1:1">
      <c r="A562910" s="153"/>
    </row>
    <row r="562911" spans="1:1">
      <c r="A562911" s="153"/>
    </row>
    <row r="562914" spans="1:1">
      <c r="A562914" s="153"/>
    </row>
    <row r="562924" spans="1:1">
      <c r="A562924" s="153"/>
    </row>
    <row r="562925" spans="1:1">
      <c r="A562925" s="153"/>
    </row>
    <row r="562926" spans="1:1">
      <c r="A562926" s="153"/>
    </row>
    <row r="562939" spans="1:1">
      <c r="A562939" s="153"/>
    </row>
    <row r="562941" spans="1:1">
      <c r="A562941" s="153"/>
    </row>
    <row r="562943" spans="1:1">
      <c r="A562943" s="154"/>
    </row>
    <row r="562945" spans="1:1">
      <c r="A562945" s="125"/>
    </row>
    <row r="562956" spans="1:1">
      <c r="A562956" s="153"/>
    </row>
    <row r="562957" spans="1:1">
      <c r="A562957" s="153"/>
    </row>
    <row r="562960" spans="1:1">
      <c r="A562960" s="153"/>
    </row>
    <row r="562970" spans="1:1">
      <c r="A562970" s="153"/>
    </row>
    <row r="562971" spans="1:1">
      <c r="A562971" s="153"/>
    </row>
    <row r="562972" spans="1:1">
      <c r="A562972" s="153"/>
    </row>
    <row r="562985" spans="1:1">
      <c r="A562985" s="153"/>
    </row>
    <row r="562987" spans="1:1">
      <c r="A562987" s="153"/>
    </row>
    <row r="562989" spans="1:1">
      <c r="A562989" s="154"/>
    </row>
    <row r="562991" spans="1:1">
      <c r="A562991" s="125"/>
    </row>
    <row r="563002" spans="1:1">
      <c r="A563002" s="153"/>
    </row>
    <row r="563003" spans="1:1">
      <c r="A563003" s="153"/>
    </row>
    <row r="563006" spans="1:1">
      <c r="A563006" s="153"/>
    </row>
    <row r="563016" spans="1:1">
      <c r="A563016" s="153"/>
    </row>
    <row r="563017" spans="1:1">
      <c r="A563017" s="153"/>
    </row>
    <row r="563018" spans="1:1">
      <c r="A563018" s="153"/>
    </row>
    <row r="563031" spans="1:1">
      <c r="A563031" s="153"/>
    </row>
    <row r="563033" spans="1:1">
      <c r="A563033" s="153"/>
    </row>
    <row r="563035" spans="1:1">
      <c r="A563035" s="154"/>
    </row>
    <row r="563037" spans="1:1">
      <c r="A563037" s="125"/>
    </row>
    <row r="563048" spans="1:1">
      <c r="A563048" s="153"/>
    </row>
    <row r="563049" spans="1:1">
      <c r="A563049" s="153"/>
    </row>
    <row r="563052" spans="1:1">
      <c r="A563052" s="153"/>
    </row>
    <row r="563062" spans="1:1">
      <c r="A563062" s="153"/>
    </row>
    <row r="563063" spans="1:1">
      <c r="A563063" s="153"/>
    </row>
    <row r="563064" spans="1:1">
      <c r="A563064" s="153"/>
    </row>
    <row r="563077" spans="1:1">
      <c r="A563077" s="153"/>
    </row>
    <row r="563079" spans="1:1">
      <c r="A563079" s="153"/>
    </row>
    <row r="563081" spans="1:1">
      <c r="A563081" s="154"/>
    </row>
    <row r="563083" spans="1:1">
      <c r="A563083" s="125"/>
    </row>
    <row r="563094" spans="1:1">
      <c r="A563094" s="153"/>
    </row>
    <row r="563095" spans="1:1">
      <c r="A563095" s="153"/>
    </row>
    <row r="563098" spans="1:1">
      <c r="A563098" s="153"/>
    </row>
    <row r="563108" spans="1:1">
      <c r="A563108" s="153"/>
    </row>
    <row r="563109" spans="1:1">
      <c r="A563109" s="153"/>
    </row>
    <row r="563110" spans="1:1">
      <c r="A563110" s="153"/>
    </row>
    <row r="563123" spans="1:1">
      <c r="A563123" s="153"/>
    </row>
    <row r="563125" spans="1:1">
      <c r="A563125" s="153"/>
    </row>
    <row r="563127" spans="1:1">
      <c r="A563127" s="154"/>
    </row>
    <row r="563129" spans="1:1">
      <c r="A563129" s="125"/>
    </row>
    <row r="563140" spans="1:1">
      <c r="A563140" s="153"/>
    </row>
    <row r="563141" spans="1:1">
      <c r="A563141" s="153"/>
    </row>
    <row r="563144" spans="1:1">
      <c r="A563144" s="153"/>
    </row>
    <row r="563154" spans="1:1">
      <c r="A563154" s="153"/>
    </row>
    <row r="563155" spans="1:1">
      <c r="A563155" s="153"/>
    </row>
    <row r="563156" spans="1:1">
      <c r="A563156" s="153"/>
    </row>
    <row r="563169" spans="1:1">
      <c r="A563169" s="153"/>
    </row>
    <row r="563171" spans="1:1">
      <c r="A563171" s="153"/>
    </row>
    <row r="563173" spans="1:1">
      <c r="A563173" s="154"/>
    </row>
    <row r="563175" spans="1:1">
      <c r="A563175" s="125"/>
    </row>
    <row r="563186" spans="1:1">
      <c r="A563186" s="153"/>
    </row>
    <row r="563187" spans="1:1">
      <c r="A563187" s="153"/>
    </row>
    <row r="563190" spans="1:1">
      <c r="A563190" s="153"/>
    </row>
    <row r="563200" spans="1:1">
      <c r="A563200" s="153"/>
    </row>
    <row r="563201" spans="1:1">
      <c r="A563201" s="153"/>
    </row>
    <row r="563202" spans="1:1">
      <c r="A563202" s="153"/>
    </row>
    <row r="563215" spans="1:1">
      <c r="A563215" s="153"/>
    </row>
    <row r="563217" spans="1:1">
      <c r="A563217" s="153"/>
    </row>
    <row r="563219" spans="1:1">
      <c r="A563219" s="154"/>
    </row>
    <row r="563221" spans="1:1">
      <c r="A563221" s="125"/>
    </row>
    <row r="563232" spans="1:1">
      <c r="A563232" s="153"/>
    </row>
    <row r="563233" spans="1:1">
      <c r="A563233" s="153"/>
    </row>
    <row r="563236" spans="1:1">
      <c r="A563236" s="153"/>
    </row>
    <row r="563246" spans="1:1">
      <c r="A563246" s="153"/>
    </row>
    <row r="563247" spans="1:1">
      <c r="A563247" s="153"/>
    </row>
    <row r="563248" spans="1:1">
      <c r="A563248" s="153"/>
    </row>
    <row r="563261" spans="1:1">
      <c r="A563261" s="153"/>
    </row>
    <row r="563263" spans="1:1">
      <c r="A563263" s="153"/>
    </row>
    <row r="563265" spans="1:1">
      <c r="A563265" s="154"/>
    </row>
    <row r="563267" spans="1:1">
      <c r="A563267" s="125"/>
    </row>
    <row r="563278" spans="1:1">
      <c r="A563278" s="153"/>
    </row>
    <row r="563279" spans="1:1">
      <c r="A563279" s="153"/>
    </row>
    <row r="563282" spans="1:1">
      <c r="A563282" s="153"/>
    </row>
    <row r="563292" spans="1:1">
      <c r="A563292" s="153"/>
    </row>
    <row r="563293" spans="1:1">
      <c r="A563293" s="153"/>
    </row>
    <row r="563294" spans="1:1">
      <c r="A563294" s="153"/>
    </row>
    <row r="563307" spans="1:1">
      <c r="A563307" s="153"/>
    </row>
    <row r="563309" spans="1:1">
      <c r="A563309" s="153"/>
    </row>
    <row r="563311" spans="1:1">
      <c r="A563311" s="154"/>
    </row>
    <row r="563313" spans="1:1">
      <c r="A563313" s="125"/>
    </row>
    <row r="563324" spans="1:1">
      <c r="A563324" s="153"/>
    </row>
    <row r="563325" spans="1:1">
      <c r="A563325" s="153"/>
    </row>
    <row r="563328" spans="1:1">
      <c r="A563328" s="153"/>
    </row>
    <row r="563338" spans="1:1">
      <c r="A563338" s="153"/>
    </row>
    <row r="563339" spans="1:1">
      <c r="A563339" s="153"/>
    </row>
    <row r="563340" spans="1:1">
      <c r="A563340" s="153"/>
    </row>
    <row r="563353" spans="1:1">
      <c r="A563353" s="153"/>
    </row>
    <row r="563355" spans="1:1">
      <c r="A563355" s="153"/>
    </row>
    <row r="563357" spans="1:1">
      <c r="A563357" s="154"/>
    </row>
    <row r="563359" spans="1:1">
      <c r="A563359" s="125"/>
    </row>
    <row r="563370" spans="1:1">
      <c r="A563370" s="153"/>
    </row>
    <row r="563371" spans="1:1">
      <c r="A563371" s="153"/>
    </row>
    <row r="563374" spans="1:1">
      <c r="A563374" s="153"/>
    </row>
    <row r="563384" spans="1:1">
      <c r="A563384" s="153"/>
    </row>
    <row r="563385" spans="1:1">
      <c r="A563385" s="153"/>
    </row>
    <row r="563386" spans="1:1">
      <c r="A563386" s="153"/>
    </row>
    <row r="563399" spans="1:1">
      <c r="A563399" s="153"/>
    </row>
    <row r="563401" spans="1:1">
      <c r="A563401" s="153"/>
    </row>
    <row r="563403" spans="1:1">
      <c r="A563403" s="154"/>
    </row>
    <row r="563405" spans="1:1">
      <c r="A563405" s="125"/>
    </row>
    <row r="563416" spans="1:1">
      <c r="A563416" s="153"/>
    </row>
    <row r="563417" spans="1:1">
      <c r="A563417" s="153"/>
    </row>
    <row r="563420" spans="1:1">
      <c r="A563420" s="153"/>
    </row>
    <row r="563430" spans="1:1">
      <c r="A563430" s="153"/>
    </row>
    <row r="563431" spans="1:1">
      <c r="A563431" s="153"/>
    </row>
    <row r="563432" spans="1:1">
      <c r="A563432" s="153"/>
    </row>
    <row r="563445" spans="1:1">
      <c r="A563445" s="153"/>
    </row>
    <row r="563447" spans="1:1">
      <c r="A563447" s="153"/>
    </row>
    <row r="563449" spans="1:1">
      <c r="A563449" s="154"/>
    </row>
    <row r="563451" spans="1:1">
      <c r="A563451" s="125"/>
    </row>
    <row r="563462" spans="1:1">
      <c r="A563462" s="153"/>
    </row>
    <row r="563463" spans="1:1">
      <c r="A563463" s="153"/>
    </row>
    <row r="563466" spans="1:1">
      <c r="A563466" s="153"/>
    </row>
    <row r="563476" spans="1:1">
      <c r="A563476" s="153"/>
    </row>
    <row r="563477" spans="1:1">
      <c r="A563477" s="153"/>
    </row>
    <row r="563478" spans="1:1">
      <c r="A563478" s="153"/>
    </row>
    <row r="563491" spans="1:1">
      <c r="A563491" s="153"/>
    </row>
    <row r="563493" spans="1:1">
      <c r="A563493" s="153"/>
    </row>
    <row r="563495" spans="1:1">
      <c r="A563495" s="154"/>
    </row>
    <row r="563497" spans="1:1">
      <c r="A563497" s="125"/>
    </row>
    <row r="563508" spans="1:1">
      <c r="A563508" s="153"/>
    </row>
    <row r="563509" spans="1:1">
      <c r="A563509" s="153"/>
    </row>
    <row r="563512" spans="1:1">
      <c r="A563512" s="153"/>
    </row>
    <row r="563522" spans="1:1">
      <c r="A563522" s="153"/>
    </row>
    <row r="563523" spans="1:1">
      <c r="A563523" s="153"/>
    </row>
    <row r="563524" spans="1:1">
      <c r="A563524" s="153"/>
    </row>
    <row r="563537" spans="1:1">
      <c r="A563537" s="153"/>
    </row>
    <row r="563539" spans="1:1">
      <c r="A563539" s="153"/>
    </row>
    <row r="563541" spans="1:1">
      <c r="A563541" s="154"/>
    </row>
    <row r="563543" spans="1:1">
      <c r="A563543" s="125"/>
    </row>
    <row r="563554" spans="1:1">
      <c r="A563554" s="153"/>
    </row>
    <row r="563555" spans="1:1">
      <c r="A563555" s="153"/>
    </row>
    <row r="563558" spans="1:1">
      <c r="A563558" s="153"/>
    </row>
    <row r="563568" spans="1:1">
      <c r="A563568" s="153"/>
    </row>
    <row r="563569" spans="1:1">
      <c r="A563569" s="153"/>
    </row>
    <row r="563570" spans="1:1">
      <c r="A563570" s="153"/>
    </row>
    <row r="563583" spans="1:1">
      <c r="A563583" s="153"/>
    </row>
    <row r="563585" spans="1:1">
      <c r="A563585" s="153"/>
    </row>
    <row r="563587" spans="1:1">
      <c r="A563587" s="154"/>
    </row>
    <row r="563589" spans="1:1">
      <c r="A563589" s="125"/>
    </row>
    <row r="563600" spans="1:1">
      <c r="A563600" s="153"/>
    </row>
    <row r="563601" spans="1:1">
      <c r="A563601" s="153"/>
    </row>
    <row r="563604" spans="1:1">
      <c r="A563604" s="153"/>
    </row>
    <row r="563614" spans="1:1">
      <c r="A563614" s="153"/>
    </row>
    <row r="563615" spans="1:1">
      <c r="A563615" s="153"/>
    </row>
    <row r="563616" spans="1:1">
      <c r="A563616" s="153"/>
    </row>
    <row r="563629" spans="1:1">
      <c r="A563629" s="153"/>
    </row>
    <row r="563631" spans="1:1">
      <c r="A563631" s="153"/>
    </row>
    <row r="563633" spans="1:1">
      <c r="A563633" s="154"/>
    </row>
    <row r="563635" spans="1:1">
      <c r="A563635" s="125"/>
    </row>
    <row r="563646" spans="1:1">
      <c r="A563646" s="153"/>
    </row>
    <row r="563647" spans="1:1">
      <c r="A563647" s="153"/>
    </row>
    <row r="563650" spans="1:1">
      <c r="A563650" s="153"/>
    </row>
    <row r="563660" spans="1:1">
      <c r="A563660" s="153"/>
    </row>
    <row r="563661" spans="1:1">
      <c r="A563661" s="153"/>
    </row>
    <row r="563662" spans="1:1">
      <c r="A563662" s="153"/>
    </row>
    <row r="563675" spans="1:1">
      <c r="A563675" s="153"/>
    </row>
    <row r="563677" spans="1:1">
      <c r="A563677" s="153"/>
    </row>
    <row r="563679" spans="1:1">
      <c r="A563679" s="154"/>
    </row>
    <row r="563681" spans="1:1">
      <c r="A563681" s="125"/>
    </row>
    <row r="563692" spans="1:1">
      <c r="A563692" s="153"/>
    </row>
    <row r="563693" spans="1:1">
      <c r="A563693" s="153"/>
    </row>
    <row r="563696" spans="1:1">
      <c r="A563696" s="153"/>
    </row>
    <row r="563706" spans="1:1">
      <c r="A563706" s="153"/>
    </row>
    <row r="563707" spans="1:1">
      <c r="A563707" s="153"/>
    </row>
    <row r="563708" spans="1:1">
      <c r="A563708" s="153"/>
    </row>
    <row r="563721" spans="1:1">
      <c r="A563721" s="153"/>
    </row>
    <row r="563723" spans="1:1">
      <c r="A563723" s="153"/>
    </row>
    <row r="563725" spans="1:1">
      <c r="A563725" s="154"/>
    </row>
    <row r="563727" spans="1:1">
      <c r="A563727" s="125"/>
    </row>
    <row r="563738" spans="1:1">
      <c r="A563738" s="153"/>
    </row>
    <row r="563739" spans="1:1">
      <c r="A563739" s="153"/>
    </row>
    <row r="563742" spans="1:1">
      <c r="A563742" s="153"/>
    </row>
    <row r="563752" spans="1:1">
      <c r="A563752" s="153"/>
    </row>
    <row r="563753" spans="1:1">
      <c r="A563753" s="153"/>
    </row>
    <row r="563754" spans="1:1">
      <c r="A563754" s="153"/>
    </row>
    <row r="563767" spans="1:1">
      <c r="A563767" s="153"/>
    </row>
    <row r="563769" spans="1:1">
      <c r="A563769" s="153"/>
    </row>
    <row r="563771" spans="1:1">
      <c r="A563771" s="154"/>
    </row>
    <row r="563773" spans="1:1">
      <c r="A563773" s="125"/>
    </row>
    <row r="563784" spans="1:1">
      <c r="A563784" s="153"/>
    </row>
    <row r="563785" spans="1:1">
      <c r="A563785" s="153"/>
    </row>
    <row r="563788" spans="1:1">
      <c r="A563788" s="153"/>
    </row>
    <row r="563798" spans="1:1">
      <c r="A563798" s="153"/>
    </row>
    <row r="563799" spans="1:1">
      <c r="A563799" s="153"/>
    </row>
    <row r="563800" spans="1:1">
      <c r="A563800" s="153"/>
    </row>
    <row r="563813" spans="1:1">
      <c r="A563813" s="153"/>
    </row>
    <row r="563815" spans="1:1">
      <c r="A563815" s="153"/>
    </row>
    <row r="563817" spans="1:1">
      <c r="A563817" s="154"/>
    </row>
    <row r="563819" spans="1:1">
      <c r="A563819" s="125"/>
    </row>
    <row r="563830" spans="1:1">
      <c r="A563830" s="153"/>
    </row>
    <row r="563831" spans="1:1">
      <c r="A563831" s="153"/>
    </row>
    <row r="563834" spans="1:1">
      <c r="A563834" s="153"/>
    </row>
    <row r="563844" spans="1:1">
      <c r="A563844" s="153"/>
    </row>
    <row r="563845" spans="1:1">
      <c r="A563845" s="153"/>
    </row>
    <row r="563846" spans="1:1">
      <c r="A563846" s="153"/>
    </row>
    <row r="563859" spans="1:1">
      <c r="A563859" s="153"/>
    </row>
    <row r="563861" spans="1:1">
      <c r="A563861" s="153"/>
    </row>
    <row r="563863" spans="1:1">
      <c r="A563863" s="154"/>
    </row>
    <row r="563865" spans="1:1">
      <c r="A563865" s="125"/>
    </row>
    <row r="563876" spans="1:1">
      <c r="A563876" s="153"/>
    </row>
    <row r="563877" spans="1:1">
      <c r="A563877" s="153"/>
    </row>
    <row r="563880" spans="1:1">
      <c r="A563880" s="153"/>
    </row>
    <row r="563890" spans="1:1">
      <c r="A563890" s="153"/>
    </row>
    <row r="563891" spans="1:1">
      <c r="A563891" s="153"/>
    </row>
    <row r="563892" spans="1:1">
      <c r="A563892" s="153"/>
    </row>
    <row r="563905" spans="1:1">
      <c r="A563905" s="153"/>
    </row>
    <row r="563907" spans="1:1">
      <c r="A563907" s="153"/>
    </row>
    <row r="563909" spans="1:1">
      <c r="A563909" s="154"/>
    </row>
    <row r="563911" spans="1:1">
      <c r="A563911" s="125"/>
    </row>
    <row r="563922" spans="1:1">
      <c r="A563922" s="153"/>
    </row>
    <row r="563923" spans="1:1">
      <c r="A563923" s="153"/>
    </row>
    <row r="563926" spans="1:1">
      <c r="A563926" s="153"/>
    </row>
    <row r="563936" spans="1:1">
      <c r="A563936" s="153"/>
    </row>
    <row r="563937" spans="1:1">
      <c r="A563937" s="153"/>
    </row>
    <row r="563938" spans="1:1">
      <c r="A563938" s="153"/>
    </row>
    <row r="563951" spans="1:1">
      <c r="A563951" s="153"/>
    </row>
    <row r="563953" spans="1:1">
      <c r="A563953" s="153"/>
    </row>
    <row r="563955" spans="1:1">
      <c r="A563955" s="154"/>
    </row>
    <row r="563957" spans="1:1">
      <c r="A563957" s="125"/>
    </row>
    <row r="563968" spans="1:1">
      <c r="A563968" s="153"/>
    </row>
    <row r="563969" spans="1:1">
      <c r="A563969" s="153"/>
    </row>
    <row r="563972" spans="1:1">
      <c r="A563972" s="153"/>
    </row>
    <row r="563982" spans="1:1">
      <c r="A563982" s="153"/>
    </row>
    <row r="563983" spans="1:1">
      <c r="A563983" s="153"/>
    </row>
    <row r="563984" spans="1:1">
      <c r="A563984" s="153"/>
    </row>
    <row r="563997" spans="1:1">
      <c r="A563997" s="153"/>
    </row>
    <row r="563999" spans="1:1">
      <c r="A563999" s="153"/>
    </row>
    <row r="564001" spans="1:1">
      <c r="A564001" s="154"/>
    </row>
    <row r="564003" spans="1:1">
      <c r="A564003" s="125"/>
    </row>
    <row r="564014" spans="1:1">
      <c r="A564014" s="153"/>
    </row>
    <row r="564015" spans="1:1">
      <c r="A564015" s="153"/>
    </row>
    <row r="564018" spans="1:1">
      <c r="A564018" s="153"/>
    </row>
    <row r="564028" spans="1:1">
      <c r="A564028" s="153"/>
    </row>
    <row r="564029" spans="1:1">
      <c r="A564029" s="153"/>
    </row>
    <row r="564030" spans="1:1">
      <c r="A564030" s="153"/>
    </row>
    <row r="564043" spans="1:1">
      <c r="A564043" s="153"/>
    </row>
    <row r="564045" spans="1:1">
      <c r="A564045" s="153"/>
    </row>
    <row r="564047" spans="1:1">
      <c r="A564047" s="154"/>
    </row>
    <row r="564049" spans="1:1">
      <c r="A564049" s="125"/>
    </row>
    <row r="564060" spans="1:1">
      <c r="A564060" s="153"/>
    </row>
    <row r="564061" spans="1:1">
      <c r="A564061" s="153"/>
    </row>
    <row r="564064" spans="1:1">
      <c r="A564064" s="153"/>
    </row>
    <row r="564074" spans="1:1">
      <c r="A564074" s="153"/>
    </row>
    <row r="564075" spans="1:1">
      <c r="A564075" s="153"/>
    </row>
    <row r="564076" spans="1:1">
      <c r="A564076" s="153"/>
    </row>
    <row r="564089" spans="1:1">
      <c r="A564089" s="153"/>
    </row>
    <row r="564091" spans="1:1">
      <c r="A564091" s="153"/>
    </row>
    <row r="564093" spans="1:1">
      <c r="A564093" s="154"/>
    </row>
    <row r="564095" spans="1:1">
      <c r="A564095" s="125"/>
    </row>
    <row r="564106" spans="1:1">
      <c r="A564106" s="153"/>
    </row>
    <row r="564107" spans="1:1">
      <c r="A564107" s="153"/>
    </row>
    <row r="564110" spans="1:1">
      <c r="A564110" s="153"/>
    </row>
    <row r="564120" spans="1:1">
      <c r="A564120" s="153"/>
    </row>
    <row r="564121" spans="1:1">
      <c r="A564121" s="153"/>
    </row>
    <row r="564122" spans="1:1">
      <c r="A564122" s="153"/>
    </row>
    <row r="564135" spans="1:1">
      <c r="A564135" s="153"/>
    </row>
    <row r="564137" spans="1:1">
      <c r="A564137" s="153"/>
    </row>
    <row r="564139" spans="1:1">
      <c r="A564139" s="154"/>
    </row>
    <row r="564141" spans="1:1">
      <c r="A564141" s="125"/>
    </row>
    <row r="564152" spans="1:1">
      <c r="A564152" s="153"/>
    </row>
    <row r="564153" spans="1:1">
      <c r="A564153" s="153"/>
    </row>
    <row r="564156" spans="1:1">
      <c r="A564156" s="153"/>
    </row>
    <row r="564166" spans="1:1">
      <c r="A564166" s="153"/>
    </row>
    <row r="564167" spans="1:1">
      <c r="A564167" s="153"/>
    </row>
    <row r="564168" spans="1:1">
      <c r="A564168" s="153"/>
    </row>
    <row r="564181" spans="1:1">
      <c r="A564181" s="153"/>
    </row>
    <row r="564183" spans="1:1">
      <c r="A564183" s="153"/>
    </row>
    <row r="564185" spans="1:1">
      <c r="A564185" s="154"/>
    </row>
    <row r="564187" spans="1:1">
      <c r="A564187" s="125"/>
    </row>
    <row r="564198" spans="1:1">
      <c r="A564198" s="153"/>
    </row>
    <row r="564199" spans="1:1">
      <c r="A564199" s="153"/>
    </row>
    <row r="564202" spans="1:1">
      <c r="A564202" s="153"/>
    </row>
    <row r="564212" spans="1:1">
      <c r="A564212" s="153"/>
    </row>
    <row r="564213" spans="1:1">
      <c r="A564213" s="153"/>
    </row>
    <row r="564214" spans="1:1">
      <c r="A564214" s="153"/>
    </row>
    <row r="564227" spans="1:1">
      <c r="A564227" s="153"/>
    </row>
    <row r="564229" spans="1:1">
      <c r="A564229" s="153"/>
    </row>
    <row r="564231" spans="1:1">
      <c r="A564231" s="154"/>
    </row>
    <row r="564233" spans="1:1">
      <c r="A564233" s="125"/>
    </row>
    <row r="564244" spans="1:1">
      <c r="A564244" s="153"/>
    </row>
    <row r="564245" spans="1:1">
      <c r="A564245" s="153"/>
    </row>
    <row r="564248" spans="1:1">
      <c r="A564248" s="153"/>
    </row>
    <row r="564258" spans="1:1">
      <c r="A564258" s="153"/>
    </row>
    <row r="564259" spans="1:1">
      <c r="A564259" s="153"/>
    </row>
    <row r="564260" spans="1:1">
      <c r="A564260" s="153"/>
    </row>
    <row r="564273" spans="1:1">
      <c r="A564273" s="153"/>
    </row>
    <row r="564275" spans="1:1">
      <c r="A564275" s="153"/>
    </row>
    <row r="564277" spans="1:1">
      <c r="A564277" s="154"/>
    </row>
    <row r="564279" spans="1:1">
      <c r="A564279" s="125"/>
    </row>
    <row r="564290" spans="1:1">
      <c r="A564290" s="153"/>
    </row>
    <row r="564291" spans="1:1">
      <c r="A564291" s="153"/>
    </row>
    <row r="564294" spans="1:1">
      <c r="A564294" s="153"/>
    </row>
    <row r="564304" spans="1:1">
      <c r="A564304" s="153"/>
    </row>
    <row r="564305" spans="1:1">
      <c r="A564305" s="153"/>
    </row>
    <row r="564306" spans="1:1">
      <c r="A564306" s="153"/>
    </row>
    <row r="564319" spans="1:1">
      <c r="A564319" s="153"/>
    </row>
    <row r="564321" spans="1:1">
      <c r="A564321" s="153"/>
    </row>
    <row r="564323" spans="1:1">
      <c r="A564323" s="154"/>
    </row>
    <row r="564325" spans="1:1">
      <c r="A564325" s="125"/>
    </row>
    <row r="564336" spans="1:1">
      <c r="A564336" s="153"/>
    </row>
    <row r="564337" spans="1:1">
      <c r="A564337" s="153"/>
    </row>
    <row r="564340" spans="1:1">
      <c r="A564340" s="153"/>
    </row>
    <row r="564350" spans="1:1">
      <c r="A564350" s="153"/>
    </row>
    <row r="564351" spans="1:1">
      <c r="A564351" s="153"/>
    </row>
    <row r="564352" spans="1:1">
      <c r="A564352" s="153"/>
    </row>
    <row r="564365" spans="1:1">
      <c r="A564365" s="153"/>
    </row>
    <row r="564367" spans="1:1">
      <c r="A564367" s="153"/>
    </row>
    <row r="564369" spans="1:1">
      <c r="A564369" s="154"/>
    </row>
    <row r="564371" spans="1:1">
      <c r="A564371" s="125"/>
    </row>
    <row r="564382" spans="1:1">
      <c r="A564382" s="153"/>
    </row>
    <row r="564383" spans="1:1">
      <c r="A564383" s="153"/>
    </row>
    <row r="564386" spans="1:1">
      <c r="A564386" s="153"/>
    </row>
    <row r="564396" spans="1:1">
      <c r="A564396" s="153"/>
    </row>
    <row r="564397" spans="1:1">
      <c r="A564397" s="153"/>
    </row>
    <row r="564398" spans="1:1">
      <c r="A564398" s="153"/>
    </row>
    <row r="564411" spans="1:1">
      <c r="A564411" s="153"/>
    </row>
    <row r="564413" spans="1:1">
      <c r="A564413" s="153"/>
    </row>
    <row r="564415" spans="1:1">
      <c r="A564415" s="154"/>
    </row>
    <row r="564417" spans="1:1">
      <c r="A564417" s="125"/>
    </row>
    <row r="564428" spans="1:1">
      <c r="A564428" s="153"/>
    </row>
    <row r="564429" spans="1:1">
      <c r="A564429" s="153"/>
    </row>
    <row r="564432" spans="1:1">
      <c r="A564432" s="153"/>
    </row>
    <row r="564442" spans="1:1">
      <c r="A564442" s="153"/>
    </row>
    <row r="564443" spans="1:1">
      <c r="A564443" s="153"/>
    </row>
    <row r="564444" spans="1:1">
      <c r="A564444" s="153"/>
    </row>
    <row r="564457" spans="1:1">
      <c r="A564457" s="153"/>
    </row>
    <row r="564459" spans="1:1">
      <c r="A564459" s="153"/>
    </row>
    <row r="564461" spans="1:1">
      <c r="A564461" s="154"/>
    </row>
    <row r="564463" spans="1:1">
      <c r="A564463" s="125"/>
    </row>
    <row r="564474" spans="1:1">
      <c r="A564474" s="153"/>
    </row>
    <row r="564475" spans="1:1">
      <c r="A564475" s="153"/>
    </row>
    <row r="564478" spans="1:1">
      <c r="A564478" s="153"/>
    </row>
    <row r="564488" spans="1:1">
      <c r="A564488" s="153"/>
    </row>
    <row r="564489" spans="1:1">
      <c r="A564489" s="153"/>
    </row>
    <row r="564490" spans="1:1">
      <c r="A564490" s="153"/>
    </row>
    <row r="564503" spans="1:1">
      <c r="A564503" s="153"/>
    </row>
    <row r="564505" spans="1:1">
      <c r="A564505" s="153"/>
    </row>
    <row r="564507" spans="1:1">
      <c r="A564507" s="154"/>
    </row>
    <row r="564509" spans="1:1">
      <c r="A564509" s="125"/>
    </row>
    <row r="564520" spans="1:1">
      <c r="A564520" s="153"/>
    </row>
    <row r="564521" spans="1:1">
      <c r="A564521" s="153"/>
    </row>
    <row r="564524" spans="1:1">
      <c r="A564524" s="153"/>
    </row>
    <row r="564534" spans="1:1">
      <c r="A564534" s="153"/>
    </row>
    <row r="564535" spans="1:1">
      <c r="A564535" s="153"/>
    </row>
    <row r="564536" spans="1:1">
      <c r="A564536" s="153"/>
    </row>
    <row r="564549" spans="1:1">
      <c r="A564549" s="153"/>
    </row>
    <row r="564551" spans="1:1">
      <c r="A564551" s="153"/>
    </row>
    <row r="564553" spans="1:1">
      <c r="A564553" s="154"/>
    </row>
    <row r="564555" spans="1:1">
      <c r="A564555" s="125"/>
    </row>
    <row r="564566" spans="1:1">
      <c r="A564566" s="153"/>
    </row>
    <row r="564567" spans="1:1">
      <c r="A564567" s="153"/>
    </row>
    <row r="564570" spans="1:1">
      <c r="A564570" s="153"/>
    </row>
    <row r="564580" spans="1:1">
      <c r="A564580" s="153"/>
    </row>
    <row r="564581" spans="1:1">
      <c r="A564581" s="153"/>
    </row>
    <row r="564582" spans="1:1">
      <c r="A564582" s="153"/>
    </row>
    <row r="564595" spans="1:1">
      <c r="A564595" s="153"/>
    </row>
    <row r="564597" spans="1:1">
      <c r="A564597" s="153"/>
    </row>
    <row r="564599" spans="1:1">
      <c r="A564599" s="154"/>
    </row>
    <row r="564601" spans="1:1">
      <c r="A564601" s="125"/>
    </row>
    <row r="564612" spans="1:1">
      <c r="A564612" s="153"/>
    </row>
    <row r="564613" spans="1:1">
      <c r="A564613" s="153"/>
    </row>
    <row r="564616" spans="1:1">
      <c r="A564616" s="153"/>
    </row>
    <row r="564626" spans="1:1">
      <c r="A564626" s="153"/>
    </row>
    <row r="564627" spans="1:1">
      <c r="A564627" s="153"/>
    </row>
    <row r="564628" spans="1:1">
      <c r="A564628" s="153"/>
    </row>
    <row r="564641" spans="1:1">
      <c r="A564641" s="153"/>
    </row>
    <row r="564643" spans="1:1">
      <c r="A564643" s="153"/>
    </row>
    <row r="564645" spans="1:1">
      <c r="A564645" s="154"/>
    </row>
    <row r="564647" spans="1:1">
      <c r="A564647" s="125"/>
    </row>
    <row r="564658" spans="1:1">
      <c r="A564658" s="153"/>
    </row>
    <row r="564659" spans="1:1">
      <c r="A564659" s="153"/>
    </row>
    <row r="564662" spans="1:1">
      <c r="A564662" s="153"/>
    </row>
    <row r="564672" spans="1:1">
      <c r="A564672" s="153"/>
    </row>
    <row r="564673" spans="1:1">
      <c r="A564673" s="153"/>
    </row>
    <row r="564674" spans="1:1">
      <c r="A564674" s="153"/>
    </row>
    <row r="564687" spans="1:1">
      <c r="A564687" s="153"/>
    </row>
    <row r="564689" spans="1:1">
      <c r="A564689" s="153"/>
    </row>
    <row r="564691" spans="1:1">
      <c r="A564691" s="154"/>
    </row>
    <row r="564693" spans="1:1">
      <c r="A564693" s="125"/>
    </row>
    <row r="564704" spans="1:1">
      <c r="A564704" s="153"/>
    </row>
    <row r="564705" spans="1:1">
      <c r="A564705" s="153"/>
    </row>
    <row r="564708" spans="1:1">
      <c r="A564708" s="153"/>
    </row>
    <row r="564718" spans="1:1">
      <c r="A564718" s="153"/>
    </row>
    <row r="564719" spans="1:1">
      <c r="A564719" s="153"/>
    </row>
    <row r="564720" spans="1:1">
      <c r="A564720" s="153"/>
    </row>
    <row r="564733" spans="1:1">
      <c r="A564733" s="153"/>
    </row>
    <row r="564735" spans="1:1">
      <c r="A564735" s="153"/>
    </row>
    <row r="564737" spans="1:1">
      <c r="A564737" s="154"/>
    </row>
    <row r="564739" spans="1:1">
      <c r="A564739" s="125"/>
    </row>
    <row r="564750" spans="1:1">
      <c r="A564750" s="153"/>
    </row>
    <row r="564751" spans="1:1">
      <c r="A564751" s="153"/>
    </row>
    <row r="564754" spans="1:1">
      <c r="A564754" s="153"/>
    </row>
    <row r="564764" spans="1:1">
      <c r="A564764" s="153"/>
    </row>
    <row r="564765" spans="1:1">
      <c r="A564765" s="153"/>
    </row>
    <row r="564766" spans="1:1">
      <c r="A564766" s="153"/>
    </row>
    <row r="564779" spans="1:1">
      <c r="A564779" s="153"/>
    </row>
    <row r="564781" spans="1:1">
      <c r="A564781" s="153"/>
    </row>
    <row r="564783" spans="1:1">
      <c r="A564783" s="154"/>
    </row>
    <row r="564785" spans="1:1">
      <c r="A564785" s="125"/>
    </row>
    <row r="564796" spans="1:1">
      <c r="A564796" s="153"/>
    </row>
    <row r="564797" spans="1:1">
      <c r="A564797" s="153"/>
    </row>
    <row r="564800" spans="1:1">
      <c r="A564800" s="153"/>
    </row>
    <row r="564810" spans="1:1">
      <c r="A564810" s="153"/>
    </row>
    <row r="564811" spans="1:1">
      <c r="A564811" s="153"/>
    </row>
    <row r="564812" spans="1:1">
      <c r="A564812" s="153"/>
    </row>
    <row r="564825" spans="1:1">
      <c r="A564825" s="153"/>
    </row>
    <row r="564827" spans="1:1">
      <c r="A564827" s="153"/>
    </row>
    <row r="564829" spans="1:1">
      <c r="A564829" s="154"/>
    </row>
    <row r="564831" spans="1:1">
      <c r="A564831" s="125"/>
    </row>
    <row r="564842" spans="1:1">
      <c r="A564842" s="153"/>
    </row>
    <row r="564843" spans="1:1">
      <c r="A564843" s="153"/>
    </row>
    <row r="564846" spans="1:1">
      <c r="A564846" s="153"/>
    </row>
    <row r="564856" spans="1:1">
      <c r="A564856" s="153"/>
    </row>
    <row r="564857" spans="1:1">
      <c r="A564857" s="153"/>
    </row>
    <row r="564858" spans="1:1">
      <c r="A564858" s="153"/>
    </row>
    <row r="564871" spans="1:1">
      <c r="A564871" s="153"/>
    </row>
    <row r="564873" spans="1:1">
      <c r="A564873" s="153"/>
    </row>
    <row r="564875" spans="1:1">
      <c r="A564875" s="154"/>
    </row>
    <row r="564877" spans="1:1">
      <c r="A564877" s="125"/>
    </row>
    <row r="564888" spans="1:1">
      <c r="A564888" s="153"/>
    </row>
    <row r="564889" spans="1:1">
      <c r="A564889" s="153"/>
    </row>
    <row r="564892" spans="1:1">
      <c r="A564892" s="153"/>
    </row>
    <row r="564902" spans="1:1">
      <c r="A564902" s="153"/>
    </row>
    <row r="564903" spans="1:1">
      <c r="A564903" s="153"/>
    </row>
    <row r="564904" spans="1:1">
      <c r="A564904" s="153"/>
    </row>
    <row r="564917" spans="1:1">
      <c r="A564917" s="153"/>
    </row>
    <row r="564919" spans="1:1">
      <c r="A564919" s="153"/>
    </row>
    <row r="564921" spans="1:1">
      <c r="A564921" s="154"/>
    </row>
    <row r="564923" spans="1:1">
      <c r="A564923" s="125"/>
    </row>
    <row r="564934" spans="1:1">
      <c r="A564934" s="153"/>
    </row>
    <row r="564935" spans="1:1">
      <c r="A564935" s="153"/>
    </row>
    <row r="564938" spans="1:1">
      <c r="A564938" s="153"/>
    </row>
    <row r="564948" spans="1:1">
      <c r="A564948" s="153"/>
    </row>
    <row r="564949" spans="1:1">
      <c r="A564949" s="153"/>
    </row>
    <row r="564950" spans="1:1">
      <c r="A564950" s="153"/>
    </row>
    <row r="564963" spans="1:1">
      <c r="A564963" s="153"/>
    </row>
    <row r="564965" spans="1:1">
      <c r="A564965" s="153"/>
    </row>
    <row r="564967" spans="1:1">
      <c r="A564967" s="154"/>
    </row>
    <row r="564969" spans="1:1">
      <c r="A564969" s="125"/>
    </row>
    <row r="564980" spans="1:1">
      <c r="A564980" s="153"/>
    </row>
    <row r="564981" spans="1:1">
      <c r="A564981" s="153"/>
    </row>
    <row r="564984" spans="1:1">
      <c r="A564984" s="153"/>
    </row>
    <row r="564994" spans="1:1">
      <c r="A564994" s="153"/>
    </row>
    <row r="564995" spans="1:1">
      <c r="A564995" s="153"/>
    </row>
    <row r="564996" spans="1:1">
      <c r="A564996" s="153"/>
    </row>
    <row r="565009" spans="1:1">
      <c r="A565009" s="153"/>
    </row>
    <row r="565011" spans="1:1">
      <c r="A565011" s="153"/>
    </row>
    <row r="565013" spans="1:1">
      <c r="A565013" s="154"/>
    </row>
    <row r="565015" spans="1:1">
      <c r="A565015" s="125"/>
    </row>
    <row r="565026" spans="1:1">
      <c r="A565026" s="153"/>
    </row>
    <row r="565027" spans="1:1">
      <c r="A565027" s="153"/>
    </row>
    <row r="565030" spans="1:1">
      <c r="A565030" s="153"/>
    </row>
    <row r="565040" spans="1:1">
      <c r="A565040" s="153"/>
    </row>
    <row r="565041" spans="1:1">
      <c r="A565041" s="153"/>
    </row>
    <row r="565042" spans="1:1">
      <c r="A565042" s="153"/>
    </row>
    <row r="565055" spans="1:1">
      <c r="A565055" s="153"/>
    </row>
    <row r="565057" spans="1:1">
      <c r="A565057" s="153"/>
    </row>
    <row r="565059" spans="1:1">
      <c r="A565059" s="154"/>
    </row>
    <row r="565061" spans="1:1">
      <c r="A565061" s="125"/>
    </row>
    <row r="565072" spans="1:1">
      <c r="A565072" s="153"/>
    </row>
    <row r="565073" spans="1:1">
      <c r="A565073" s="153"/>
    </row>
    <row r="565076" spans="1:1">
      <c r="A565076" s="153"/>
    </row>
    <row r="565086" spans="1:1">
      <c r="A565086" s="153"/>
    </row>
    <row r="565087" spans="1:1">
      <c r="A565087" s="153"/>
    </row>
    <row r="565088" spans="1:1">
      <c r="A565088" s="153"/>
    </row>
    <row r="565101" spans="1:1">
      <c r="A565101" s="153"/>
    </row>
    <row r="565103" spans="1:1">
      <c r="A565103" s="153"/>
    </row>
    <row r="565105" spans="1:1">
      <c r="A565105" s="154"/>
    </row>
    <row r="565107" spans="1:1">
      <c r="A565107" s="125"/>
    </row>
    <row r="565118" spans="1:1">
      <c r="A565118" s="153"/>
    </row>
    <row r="565119" spans="1:1">
      <c r="A565119" s="153"/>
    </row>
    <row r="565122" spans="1:1">
      <c r="A565122" s="153"/>
    </row>
    <row r="565132" spans="1:1">
      <c r="A565132" s="153"/>
    </row>
    <row r="565133" spans="1:1">
      <c r="A565133" s="153"/>
    </row>
    <row r="565134" spans="1:1">
      <c r="A565134" s="153"/>
    </row>
    <row r="565147" spans="1:1">
      <c r="A565147" s="153"/>
    </row>
    <row r="565149" spans="1:1">
      <c r="A565149" s="153"/>
    </row>
    <row r="565151" spans="1:1">
      <c r="A565151" s="154"/>
    </row>
    <row r="565153" spans="1:1">
      <c r="A565153" s="125"/>
    </row>
    <row r="565164" spans="1:1">
      <c r="A565164" s="153"/>
    </row>
    <row r="565165" spans="1:1">
      <c r="A565165" s="153"/>
    </row>
    <row r="565168" spans="1:1">
      <c r="A565168" s="153"/>
    </row>
    <row r="565178" spans="1:1">
      <c r="A565178" s="153"/>
    </row>
    <row r="565179" spans="1:1">
      <c r="A565179" s="153"/>
    </row>
    <row r="565180" spans="1:1">
      <c r="A565180" s="153"/>
    </row>
    <row r="565193" spans="1:1">
      <c r="A565193" s="153"/>
    </row>
    <row r="565195" spans="1:1">
      <c r="A565195" s="153"/>
    </row>
    <row r="565197" spans="1:1">
      <c r="A565197" s="154"/>
    </row>
    <row r="565199" spans="1:1">
      <c r="A565199" s="125"/>
    </row>
    <row r="565210" spans="1:1">
      <c r="A565210" s="153"/>
    </row>
    <row r="565211" spans="1:1">
      <c r="A565211" s="153"/>
    </row>
    <row r="565214" spans="1:1">
      <c r="A565214" s="153"/>
    </row>
    <row r="565224" spans="1:1">
      <c r="A565224" s="153"/>
    </row>
    <row r="565225" spans="1:1">
      <c r="A565225" s="153"/>
    </row>
    <row r="565226" spans="1:1">
      <c r="A565226" s="153"/>
    </row>
    <row r="565239" spans="1:1">
      <c r="A565239" s="153"/>
    </row>
    <row r="565241" spans="1:1">
      <c r="A565241" s="153"/>
    </row>
    <row r="565243" spans="1:1">
      <c r="A565243" s="154"/>
    </row>
    <row r="565245" spans="1:1">
      <c r="A565245" s="125"/>
    </row>
    <row r="565256" spans="1:1">
      <c r="A565256" s="153"/>
    </row>
    <row r="565257" spans="1:1">
      <c r="A565257" s="153"/>
    </row>
    <row r="565260" spans="1:1">
      <c r="A565260" s="153"/>
    </row>
    <row r="565270" spans="1:1">
      <c r="A565270" s="153"/>
    </row>
    <row r="565271" spans="1:1">
      <c r="A565271" s="153"/>
    </row>
    <row r="565272" spans="1:1">
      <c r="A565272" s="153"/>
    </row>
    <row r="565285" spans="1:1">
      <c r="A565285" s="153"/>
    </row>
    <row r="565287" spans="1:1">
      <c r="A565287" s="153"/>
    </row>
    <row r="565289" spans="1:1">
      <c r="A565289" s="154"/>
    </row>
    <row r="565291" spans="1:1">
      <c r="A565291" s="125"/>
    </row>
    <row r="565302" spans="1:1">
      <c r="A565302" s="153"/>
    </row>
    <row r="565303" spans="1:1">
      <c r="A565303" s="153"/>
    </row>
    <row r="565306" spans="1:1">
      <c r="A565306" s="153"/>
    </row>
    <row r="565316" spans="1:1">
      <c r="A565316" s="153"/>
    </row>
    <row r="565317" spans="1:1">
      <c r="A565317" s="153"/>
    </row>
    <row r="565318" spans="1:1">
      <c r="A565318" s="153"/>
    </row>
    <row r="565331" spans="1:1">
      <c r="A565331" s="153"/>
    </row>
    <row r="565333" spans="1:1">
      <c r="A565333" s="153"/>
    </row>
    <row r="565335" spans="1:1">
      <c r="A565335" s="154"/>
    </row>
    <row r="565337" spans="1:1">
      <c r="A565337" s="125"/>
    </row>
    <row r="565348" spans="1:1">
      <c r="A565348" s="153"/>
    </row>
    <row r="565349" spans="1:1">
      <c r="A565349" s="153"/>
    </row>
    <row r="565352" spans="1:1">
      <c r="A565352" s="153"/>
    </row>
    <row r="565362" spans="1:1">
      <c r="A565362" s="153"/>
    </row>
    <row r="565363" spans="1:1">
      <c r="A565363" s="153"/>
    </row>
    <row r="565364" spans="1:1">
      <c r="A565364" s="153"/>
    </row>
    <row r="565377" spans="1:1">
      <c r="A565377" s="153"/>
    </row>
    <row r="565379" spans="1:1">
      <c r="A565379" s="153"/>
    </row>
    <row r="565381" spans="1:1">
      <c r="A565381" s="154"/>
    </row>
    <row r="565383" spans="1:1">
      <c r="A565383" s="125"/>
    </row>
    <row r="565394" spans="1:1">
      <c r="A565394" s="153"/>
    </row>
    <row r="565395" spans="1:1">
      <c r="A565395" s="153"/>
    </row>
    <row r="565398" spans="1:1">
      <c r="A565398" s="153"/>
    </row>
    <row r="565408" spans="1:1">
      <c r="A565408" s="153"/>
    </row>
    <row r="565409" spans="1:1">
      <c r="A565409" s="153"/>
    </row>
    <row r="565410" spans="1:1">
      <c r="A565410" s="153"/>
    </row>
    <row r="565423" spans="1:1">
      <c r="A565423" s="153"/>
    </row>
    <row r="565425" spans="1:1">
      <c r="A565425" s="153"/>
    </row>
    <row r="565427" spans="1:1">
      <c r="A565427" s="154"/>
    </row>
    <row r="565429" spans="1:1">
      <c r="A565429" s="125"/>
    </row>
    <row r="565440" spans="1:1">
      <c r="A565440" s="153"/>
    </row>
    <row r="565441" spans="1:1">
      <c r="A565441" s="153"/>
    </row>
    <row r="565444" spans="1:1">
      <c r="A565444" s="153"/>
    </row>
    <row r="565454" spans="1:1">
      <c r="A565454" s="153"/>
    </row>
    <row r="565455" spans="1:1">
      <c r="A565455" s="153"/>
    </row>
    <row r="565456" spans="1:1">
      <c r="A565456" s="153"/>
    </row>
    <row r="565469" spans="1:1">
      <c r="A565469" s="153"/>
    </row>
    <row r="565471" spans="1:1">
      <c r="A565471" s="153"/>
    </row>
    <row r="565473" spans="1:1">
      <c r="A565473" s="154"/>
    </row>
    <row r="565475" spans="1:1">
      <c r="A565475" s="125"/>
    </row>
    <row r="565486" spans="1:1">
      <c r="A565486" s="153"/>
    </row>
    <row r="565487" spans="1:1">
      <c r="A565487" s="153"/>
    </row>
    <row r="565490" spans="1:1">
      <c r="A565490" s="153"/>
    </row>
    <row r="565500" spans="1:1">
      <c r="A565500" s="153"/>
    </row>
    <row r="565501" spans="1:1">
      <c r="A565501" s="153"/>
    </row>
    <row r="565502" spans="1:1">
      <c r="A565502" s="153"/>
    </row>
    <row r="565515" spans="1:1">
      <c r="A565515" s="153"/>
    </row>
    <row r="565517" spans="1:1">
      <c r="A565517" s="153"/>
    </row>
    <row r="565519" spans="1:1">
      <c r="A565519" s="154"/>
    </row>
    <row r="565521" spans="1:1">
      <c r="A565521" s="125"/>
    </row>
    <row r="565532" spans="1:1">
      <c r="A565532" s="153"/>
    </row>
    <row r="565533" spans="1:1">
      <c r="A565533" s="153"/>
    </row>
    <row r="565536" spans="1:1">
      <c r="A565536" s="153"/>
    </row>
    <row r="565546" spans="1:1">
      <c r="A565546" s="153"/>
    </row>
    <row r="565547" spans="1:1">
      <c r="A565547" s="153"/>
    </row>
    <row r="565548" spans="1:1">
      <c r="A565548" s="153"/>
    </row>
    <row r="565561" spans="1:1">
      <c r="A565561" s="153"/>
    </row>
    <row r="565563" spans="1:1">
      <c r="A565563" s="153"/>
    </row>
    <row r="565565" spans="1:1">
      <c r="A565565" s="154"/>
    </row>
    <row r="565567" spans="1:1">
      <c r="A565567" s="125"/>
    </row>
    <row r="565578" spans="1:1">
      <c r="A565578" s="153"/>
    </row>
    <row r="565579" spans="1:1">
      <c r="A565579" s="153"/>
    </row>
    <row r="565582" spans="1:1">
      <c r="A565582" s="153"/>
    </row>
    <row r="565592" spans="1:1">
      <c r="A565592" s="153"/>
    </row>
    <row r="565593" spans="1:1">
      <c r="A565593" s="153"/>
    </row>
    <row r="565594" spans="1:1">
      <c r="A565594" s="153"/>
    </row>
    <row r="565607" spans="1:1">
      <c r="A565607" s="153"/>
    </row>
    <row r="565609" spans="1:1">
      <c r="A565609" s="153"/>
    </row>
    <row r="565611" spans="1:1">
      <c r="A565611" s="154"/>
    </row>
    <row r="565613" spans="1:1">
      <c r="A565613" s="125"/>
    </row>
    <row r="565624" spans="1:1">
      <c r="A565624" s="153"/>
    </row>
    <row r="565625" spans="1:1">
      <c r="A565625" s="153"/>
    </row>
    <row r="565628" spans="1:1">
      <c r="A565628" s="153"/>
    </row>
    <row r="565638" spans="1:1">
      <c r="A565638" s="153"/>
    </row>
    <row r="565639" spans="1:1">
      <c r="A565639" s="153"/>
    </row>
    <row r="565640" spans="1:1">
      <c r="A565640" s="153"/>
    </row>
    <row r="565653" spans="1:1">
      <c r="A565653" s="153"/>
    </row>
    <row r="565655" spans="1:1">
      <c r="A565655" s="153"/>
    </row>
    <row r="565657" spans="1:1">
      <c r="A565657" s="154"/>
    </row>
    <row r="565659" spans="1:1">
      <c r="A565659" s="125"/>
    </row>
    <row r="565670" spans="1:1">
      <c r="A565670" s="153"/>
    </row>
    <row r="565671" spans="1:1">
      <c r="A565671" s="153"/>
    </row>
    <row r="565674" spans="1:1">
      <c r="A565674" s="153"/>
    </row>
    <row r="565684" spans="1:1">
      <c r="A565684" s="153"/>
    </row>
    <row r="565685" spans="1:1">
      <c r="A565685" s="153"/>
    </row>
    <row r="565686" spans="1:1">
      <c r="A565686" s="153"/>
    </row>
    <row r="565699" spans="1:1">
      <c r="A565699" s="153"/>
    </row>
    <row r="565701" spans="1:1">
      <c r="A565701" s="153"/>
    </row>
    <row r="565703" spans="1:1">
      <c r="A565703" s="154"/>
    </row>
    <row r="565705" spans="1:1">
      <c r="A565705" s="125"/>
    </row>
    <row r="565716" spans="1:1">
      <c r="A565716" s="153"/>
    </row>
    <row r="565717" spans="1:1">
      <c r="A565717" s="153"/>
    </row>
    <row r="565720" spans="1:1">
      <c r="A565720" s="153"/>
    </row>
    <row r="565730" spans="1:1">
      <c r="A565730" s="153"/>
    </row>
    <row r="565731" spans="1:1">
      <c r="A565731" s="153"/>
    </row>
    <row r="565732" spans="1:1">
      <c r="A565732" s="153"/>
    </row>
    <row r="565745" spans="1:1">
      <c r="A565745" s="153"/>
    </row>
    <row r="565747" spans="1:1">
      <c r="A565747" s="153"/>
    </row>
    <row r="565749" spans="1:1">
      <c r="A565749" s="154"/>
    </row>
    <row r="565751" spans="1:1">
      <c r="A565751" s="125"/>
    </row>
    <row r="565762" spans="1:1">
      <c r="A565762" s="153"/>
    </row>
    <row r="565763" spans="1:1">
      <c r="A565763" s="153"/>
    </row>
    <row r="565766" spans="1:1">
      <c r="A565766" s="153"/>
    </row>
    <row r="565776" spans="1:1">
      <c r="A565776" s="153"/>
    </row>
    <row r="565777" spans="1:1">
      <c r="A565777" s="153"/>
    </row>
    <row r="565778" spans="1:1">
      <c r="A565778" s="153"/>
    </row>
    <row r="565791" spans="1:1">
      <c r="A565791" s="153"/>
    </row>
    <row r="565793" spans="1:1">
      <c r="A565793" s="153"/>
    </row>
    <row r="565795" spans="1:1">
      <c r="A565795" s="154"/>
    </row>
    <row r="565797" spans="1:1">
      <c r="A565797" s="125"/>
    </row>
    <row r="565808" spans="1:1">
      <c r="A565808" s="153"/>
    </row>
    <row r="565809" spans="1:1">
      <c r="A565809" s="153"/>
    </row>
    <row r="565812" spans="1:1">
      <c r="A565812" s="153"/>
    </row>
    <row r="565822" spans="1:1">
      <c r="A565822" s="153"/>
    </row>
    <row r="565823" spans="1:1">
      <c r="A565823" s="153"/>
    </row>
    <row r="565824" spans="1:1">
      <c r="A565824" s="153"/>
    </row>
    <row r="565837" spans="1:1">
      <c r="A565837" s="153"/>
    </row>
    <row r="565839" spans="1:1">
      <c r="A565839" s="153"/>
    </row>
    <row r="565841" spans="1:1">
      <c r="A565841" s="154"/>
    </row>
    <row r="565843" spans="1:1">
      <c r="A565843" s="125"/>
    </row>
    <row r="565854" spans="1:1">
      <c r="A565854" s="153"/>
    </row>
    <row r="565855" spans="1:1">
      <c r="A565855" s="153"/>
    </row>
    <row r="565858" spans="1:1">
      <c r="A565858" s="153"/>
    </row>
    <row r="565868" spans="1:1">
      <c r="A565868" s="153"/>
    </row>
    <row r="565869" spans="1:1">
      <c r="A565869" s="153"/>
    </row>
    <row r="565870" spans="1:1">
      <c r="A565870" s="153"/>
    </row>
    <row r="565883" spans="1:1">
      <c r="A565883" s="153"/>
    </row>
    <row r="565885" spans="1:1">
      <c r="A565885" s="153"/>
    </row>
    <row r="565887" spans="1:1">
      <c r="A565887" s="154"/>
    </row>
    <row r="565889" spans="1:1">
      <c r="A565889" s="125"/>
    </row>
    <row r="565900" spans="1:1">
      <c r="A565900" s="153"/>
    </row>
    <row r="565901" spans="1:1">
      <c r="A565901" s="153"/>
    </row>
    <row r="565904" spans="1:1">
      <c r="A565904" s="153"/>
    </row>
    <row r="565914" spans="1:1">
      <c r="A565914" s="153"/>
    </row>
    <row r="565915" spans="1:1">
      <c r="A565915" s="153"/>
    </row>
    <row r="565916" spans="1:1">
      <c r="A565916" s="153"/>
    </row>
    <row r="565929" spans="1:1">
      <c r="A565929" s="153"/>
    </row>
    <row r="565931" spans="1:1">
      <c r="A565931" s="153"/>
    </row>
    <row r="565933" spans="1:1">
      <c r="A565933" s="154"/>
    </row>
    <row r="565935" spans="1:1">
      <c r="A565935" s="125"/>
    </row>
    <row r="565946" spans="1:1">
      <c r="A565946" s="153"/>
    </row>
    <row r="565947" spans="1:1">
      <c r="A565947" s="153"/>
    </row>
    <row r="565950" spans="1:1">
      <c r="A565950" s="153"/>
    </row>
    <row r="565960" spans="1:1">
      <c r="A565960" s="153"/>
    </row>
    <row r="565961" spans="1:1">
      <c r="A565961" s="153"/>
    </row>
    <row r="565962" spans="1:1">
      <c r="A565962" s="153"/>
    </row>
    <row r="565975" spans="1:1">
      <c r="A565975" s="153"/>
    </row>
    <row r="565977" spans="1:1">
      <c r="A565977" s="153"/>
    </row>
    <row r="565979" spans="1:1">
      <c r="A565979" s="154"/>
    </row>
    <row r="565981" spans="1:1">
      <c r="A565981" s="125"/>
    </row>
    <row r="565992" spans="1:1">
      <c r="A565992" s="153"/>
    </row>
    <row r="565993" spans="1:1">
      <c r="A565993" s="153"/>
    </row>
    <row r="565996" spans="1:1">
      <c r="A565996" s="153"/>
    </row>
    <row r="566006" spans="1:1">
      <c r="A566006" s="153"/>
    </row>
    <row r="566007" spans="1:1">
      <c r="A566007" s="153"/>
    </row>
    <row r="566008" spans="1:1">
      <c r="A566008" s="153"/>
    </row>
    <row r="566021" spans="1:1">
      <c r="A566021" s="153"/>
    </row>
    <row r="566023" spans="1:1">
      <c r="A566023" s="153"/>
    </row>
    <row r="566025" spans="1:1">
      <c r="A566025" s="154"/>
    </row>
    <row r="566027" spans="1:1">
      <c r="A566027" s="125"/>
    </row>
    <row r="566038" spans="1:1">
      <c r="A566038" s="153"/>
    </row>
    <row r="566039" spans="1:1">
      <c r="A566039" s="153"/>
    </row>
    <row r="566042" spans="1:1">
      <c r="A566042" s="153"/>
    </row>
    <row r="566052" spans="1:1">
      <c r="A566052" s="153"/>
    </row>
    <row r="566053" spans="1:1">
      <c r="A566053" s="153"/>
    </row>
    <row r="566054" spans="1:1">
      <c r="A566054" s="153"/>
    </row>
    <row r="566067" spans="1:1">
      <c r="A566067" s="153"/>
    </row>
    <row r="566069" spans="1:1">
      <c r="A566069" s="153"/>
    </row>
    <row r="566071" spans="1:1">
      <c r="A566071" s="154"/>
    </row>
    <row r="566073" spans="1:1">
      <c r="A566073" s="125"/>
    </row>
    <row r="566084" spans="1:1">
      <c r="A566084" s="153"/>
    </row>
    <row r="566085" spans="1:1">
      <c r="A566085" s="153"/>
    </row>
    <row r="566088" spans="1:1">
      <c r="A566088" s="153"/>
    </row>
    <row r="566098" spans="1:1">
      <c r="A566098" s="153"/>
    </row>
    <row r="566099" spans="1:1">
      <c r="A566099" s="153"/>
    </row>
    <row r="566100" spans="1:1">
      <c r="A566100" s="153"/>
    </row>
    <row r="566113" spans="1:1">
      <c r="A566113" s="153"/>
    </row>
    <row r="566115" spans="1:1">
      <c r="A566115" s="153"/>
    </row>
    <row r="566117" spans="1:1">
      <c r="A566117" s="154"/>
    </row>
    <row r="566119" spans="1:1">
      <c r="A566119" s="125"/>
    </row>
    <row r="566130" spans="1:1">
      <c r="A566130" s="153"/>
    </row>
    <row r="566131" spans="1:1">
      <c r="A566131" s="153"/>
    </row>
    <row r="566134" spans="1:1">
      <c r="A566134" s="153"/>
    </row>
    <row r="566144" spans="1:1">
      <c r="A566144" s="153"/>
    </row>
    <row r="566145" spans="1:1">
      <c r="A566145" s="153"/>
    </row>
    <row r="566146" spans="1:1">
      <c r="A566146" s="153"/>
    </row>
    <row r="566159" spans="1:1">
      <c r="A566159" s="153"/>
    </row>
    <row r="566161" spans="1:1">
      <c r="A566161" s="153"/>
    </row>
    <row r="566163" spans="1:1">
      <c r="A566163" s="154"/>
    </row>
    <row r="566165" spans="1:1">
      <c r="A566165" s="125"/>
    </row>
    <row r="566176" spans="1:1">
      <c r="A566176" s="153"/>
    </row>
    <row r="566177" spans="1:1">
      <c r="A566177" s="153"/>
    </row>
    <row r="566180" spans="1:1">
      <c r="A566180" s="153"/>
    </row>
    <row r="566190" spans="1:1">
      <c r="A566190" s="153"/>
    </row>
    <row r="566191" spans="1:1">
      <c r="A566191" s="153"/>
    </row>
    <row r="566192" spans="1:1">
      <c r="A566192" s="153"/>
    </row>
    <row r="566205" spans="1:1">
      <c r="A566205" s="153"/>
    </row>
    <row r="566207" spans="1:1">
      <c r="A566207" s="153"/>
    </row>
    <row r="566209" spans="1:1">
      <c r="A566209" s="154"/>
    </row>
    <row r="566211" spans="1:1">
      <c r="A566211" s="125"/>
    </row>
    <row r="566222" spans="1:1">
      <c r="A566222" s="153"/>
    </row>
    <row r="566223" spans="1:1">
      <c r="A566223" s="153"/>
    </row>
    <row r="566226" spans="1:1">
      <c r="A566226" s="153"/>
    </row>
    <row r="566236" spans="1:1">
      <c r="A566236" s="153"/>
    </row>
    <row r="566237" spans="1:1">
      <c r="A566237" s="153"/>
    </row>
    <row r="566238" spans="1:1">
      <c r="A566238" s="153"/>
    </row>
    <row r="566251" spans="1:1">
      <c r="A566251" s="153"/>
    </row>
    <row r="566253" spans="1:1">
      <c r="A566253" s="153"/>
    </row>
    <row r="566255" spans="1:1">
      <c r="A566255" s="154"/>
    </row>
    <row r="566257" spans="1:1">
      <c r="A566257" s="125"/>
    </row>
    <row r="566268" spans="1:1">
      <c r="A566268" s="153"/>
    </row>
    <row r="566269" spans="1:1">
      <c r="A566269" s="153"/>
    </row>
    <row r="566272" spans="1:1">
      <c r="A566272" s="153"/>
    </row>
    <row r="566282" spans="1:1">
      <c r="A566282" s="153"/>
    </row>
    <row r="566283" spans="1:1">
      <c r="A566283" s="153"/>
    </row>
    <row r="566284" spans="1:1">
      <c r="A566284" s="153"/>
    </row>
    <row r="566297" spans="1:1">
      <c r="A566297" s="153"/>
    </row>
    <row r="566299" spans="1:1">
      <c r="A566299" s="153"/>
    </row>
    <row r="566301" spans="1:1">
      <c r="A566301" s="154"/>
    </row>
    <row r="566303" spans="1:1">
      <c r="A566303" s="125"/>
    </row>
    <row r="566314" spans="1:1">
      <c r="A566314" s="153"/>
    </row>
    <row r="566315" spans="1:1">
      <c r="A566315" s="153"/>
    </row>
    <row r="566318" spans="1:1">
      <c r="A566318" s="153"/>
    </row>
    <row r="566328" spans="1:1">
      <c r="A566328" s="153"/>
    </row>
    <row r="566329" spans="1:1">
      <c r="A566329" s="153"/>
    </row>
    <row r="566330" spans="1:1">
      <c r="A566330" s="153"/>
    </row>
    <row r="566343" spans="1:1">
      <c r="A566343" s="153"/>
    </row>
    <row r="566345" spans="1:1">
      <c r="A566345" s="153"/>
    </row>
    <row r="566347" spans="1:1">
      <c r="A566347" s="154"/>
    </row>
    <row r="566349" spans="1:1">
      <c r="A566349" s="125"/>
    </row>
    <row r="566360" spans="1:1">
      <c r="A566360" s="153"/>
    </row>
    <row r="566361" spans="1:1">
      <c r="A566361" s="153"/>
    </row>
    <row r="566364" spans="1:1">
      <c r="A566364" s="153"/>
    </row>
    <row r="566374" spans="1:1">
      <c r="A566374" s="153"/>
    </row>
    <row r="566375" spans="1:1">
      <c r="A566375" s="153"/>
    </row>
    <row r="566376" spans="1:1">
      <c r="A566376" s="153"/>
    </row>
    <row r="566389" spans="1:1">
      <c r="A566389" s="153"/>
    </row>
    <row r="566391" spans="1:1">
      <c r="A566391" s="153"/>
    </row>
    <row r="566393" spans="1:1">
      <c r="A566393" s="154"/>
    </row>
    <row r="566395" spans="1:1">
      <c r="A566395" s="125"/>
    </row>
    <row r="566406" spans="1:1">
      <c r="A566406" s="153"/>
    </row>
    <row r="566407" spans="1:1">
      <c r="A566407" s="153"/>
    </row>
    <row r="566410" spans="1:1">
      <c r="A566410" s="153"/>
    </row>
    <row r="566420" spans="1:1">
      <c r="A566420" s="153"/>
    </row>
    <row r="566421" spans="1:1">
      <c r="A566421" s="153"/>
    </row>
    <row r="566422" spans="1:1">
      <c r="A566422" s="153"/>
    </row>
    <row r="566435" spans="1:1">
      <c r="A566435" s="153"/>
    </row>
    <row r="566437" spans="1:1">
      <c r="A566437" s="153"/>
    </row>
    <row r="566439" spans="1:1">
      <c r="A566439" s="154"/>
    </row>
    <row r="566441" spans="1:1">
      <c r="A566441" s="125"/>
    </row>
    <row r="566452" spans="1:1">
      <c r="A566452" s="153"/>
    </row>
    <row r="566453" spans="1:1">
      <c r="A566453" s="153"/>
    </row>
    <row r="566456" spans="1:1">
      <c r="A566456" s="153"/>
    </row>
    <row r="566466" spans="1:1">
      <c r="A566466" s="153"/>
    </row>
    <row r="566467" spans="1:1">
      <c r="A566467" s="153"/>
    </row>
    <row r="566468" spans="1:1">
      <c r="A566468" s="153"/>
    </row>
    <row r="566481" spans="1:1">
      <c r="A566481" s="153"/>
    </row>
    <row r="566483" spans="1:1">
      <c r="A566483" s="153"/>
    </row>
    <row r="566485" spans="1:1">
      <c r="A566485" s="154"/>
    </row>
    <row r="566487" spans="1:1">
      <c r="A566487" s="125"/>
    </row>
    <row r="566498" spans="1:1">
      <c r="A566498" s="153"/>
    </row>
    <row r="566499" spans="1:1">
      <c r="A566499" s="153"/>
    </row>
    <row r="566502" spans="1:1">
      <c r="A566502" s="153"/>
    </row>
    <row r="566512" spans="1:1">
      <c r="A566512" s="153"/>
    </row>
    <row r="566513" spans="1:1">
      <c r="A566513" s="153"/>
    </row>
    <row r="566514" spans="1:1">
      <c r="A566514" s="153"/>
    </row>
    <row r="566527" spans="1:1">
      <c r="A566527" s="153"/>
    </row>
    <row r="566529" spans="1:1">
      <c r="A566529" s="153"/>
    </row>
    <row r="566531" spans="1:1">
      <c r="A566531" s="154"/>
    </row>
    <row r="566533" spans="1:1">
      <c r="A566533" s="125"/>
    </row>
    <row r="566544" spans="1:1">
      <c r="A566544" s="153"/>
    </row>
    <row r="566545" spans="1:1">
      <c r="A566545" s="153"/>
    </row>
    <row r="566548" spans="1:1">
      <c r="A566548" s="153"/>
    </row>
    <row r="566558" spans="1:1">
      <c r="A566558" s="153"/>
    </row>
    <row r="566559" spans="1:1">
      <c r="A566559" s="153"/>
    </row>
    <row r="566560" spans="1:1">
      <c r="A566560" s="153"/>
    </row>
    <row r="566573" spans="1:1">
      <c r="A566573" s="153"/>
    </row>
    <row r="566575" spans="1:1">
      <c r="A566575" s="153"/>
    </row>
    <row r="566577" spans="1:1">
      <c r="A566577" s="154"/>
    </row>
    <row r="566579" spans="1:1">
      <c r="A566579" s="125"/>
    </row>
    <row r="566590" spans="1:1">
      <c r="A566590" s="153"/>
    </row>
    <row r="566591" spans="1:1">
      <c r="A566591" s="153"/>
    </row>
    <row r="566594" spans="1:1">
      <c r="A566594" s="153"/>
    </row>
    <row r="566604" spans="1:1">
      <c r="A566604" s="153"/>
    </row>
    <row r="566605" spans="1:1">
      <c r="A566605" s="153"/>
    </row>
    <row r="566606" spans="1:1">
      <c r="A566606" s="153"/>
    </row>
    <row r="566619" spans="1:1">
      <c r="A566619" s="153"/>
    </row>
    <row r="566621" spans="1:1">
      <c r="A566621" s="153"/>
    </row>
    <row r="566623" spans="1:1">
      <c r="A566623" s="154"/>
    </row>
    <row r="566625" spans="1:1">
      <c r="A566625" s="125"/>
    </row>
    <row r="566636" spans="1:1">
      <c r="A566636" s="153"/>
    </row>
    <row r="566637" spans="1:1">
      <c r="A566637" s="153"/>
    </row>
    <row r="566640" spans="1:1">
      <c r="A566640" s="153"/>
    </row>
    <row r="566650" spans="1:1">
      <c r="A566650" s="153"/>
    </row>
    <row r="566651" spans="1:1">
      <c r="A566651" s="153"/>
    </row>
    <row r="566652" spans="1:1">
      <c r="A566652" s="153"/>
    </row>
    <row r="566665" spans="1:1">
      <c r="A566665" s="153"/>
    </row>
    <row r="566667" spans="1:1">
      <c r="A566667" s="153"/>
    </row>
    <row r="566669" spans="1:1">
      <c r="A566669" s="154"/>
    </row>
    <row r="566671" spans="1:1">
      <c r="A566671" s="125"/>
    </row>
    <row r="566682" spans="1:1">
      <c r="A566682" s="153"/>
    </row>
    <row r="566683" spans="1:1">
      <c r="A566683" s="153"/>
    </row>
    <row r="566686" spans="1:1">
      <c r="A566686" s="153"/>
    </row>
    <row r="566696" spans="1:1">
      <c r="A566696" s="153"/>
    </row>
    <row r="566697" spans="1:1">
      <c r="A566697" s="153"/>
    </row>
    <row r="566698" spans="1:1">
      <c r="A566698" s="153"/>
    </row>
    <row r="566711" spans="1:1">
      <c r="A566711" s="153"/>
    </row>
    <row r="566713" spans="1:1">
      <c r="A566713" s="153"/>
    </row>
    <row r="566715" spans="1:1">
      <c r="A566715" s="154"/>
    </row>
    <row r="566717" spans="1:1">
      <c r="A566717" s="125"/>
    </row>
    <row r="566728" spans="1:1">
      <c r="A566728" s="153"/>
    </row>
    <row r="566729" spans="1:1">
      <c r="A566729" s="153"/>
    </row>
    <row r="566732" spans="1:1">
      <c r="A566732" s="153"/>
    </row>
    <row r="566742" spans="1:1">
      <c r="A566742" s="153"/>
    </row>
    <row r="566743" spans="1:1">
      <c r="A566743" s="153"/>
    </row>
    <row r="566744" spans="1:1">
      <c r="A566744" s="153"/>
    </row>
    <row r="566757" spans="1:1">
      <c r="A566757" s="153"/>
    </row>
    <row r="566759" spans="1:1">
      <c r="A566759" s="153"/>
    </row>
    <row r="566761" spans="1:1">
      <c r="A566761" s="154"/>
    </row>
    <row r="566763" spans="1:1">
      <c r="A566763" s="125"/>
    </row>
    <row r="566774" spans="1:1">
      <c r="A566774" s="153"/>
    </row>
    <row r="566775" spans="1:1">
      <c r="A566775" s="153"/>
    </row>
    <row r="566778" spans="1:1">
      <c r="A566778" s="153"/>
    </row>
    <row r="566788" spans="1:1">
      <c r="A566788" s="153"/>
    </row>
    <row r="566789" spans="1:1">
      <c r="A566789" s="153"/>
    </row>
    <row r="566790" spans="1:1">
      <c r="A566790" s="153"/>
    </row>
    <row r="566803" spans="1:1">
      <c r="A566803" s="153"/>
    </row>
    <row r="566805" spans="1:1">
      <c r="A566805" s="153"/>
    </row>
    <row r="566807" spans="1:1">
      <c r="A566807" s="154"/>
    </row>
    <row r="566809" spans="1:1">
      <c r="A566809" s="125"/>
    </row>
    <row r="566820" spans="1:1">
      <c r="A566820" s="153"/>
    </row>
    <row r="566821" spans="1:1">
      <c r="A566821" s="153"/>
    </row>
    <row r="566824" spans="1:1">
      <c r="A566824" s="153"/>
    </row>
    <row r="566834" spans="1:1">
      <c r="A566834" s="153"/>
    </row>
    <row r="566835" spans="1:1">
      <c r="A566835" s="153"/>
    </row>
    <row r="566836" spans="1:1">
      <c r="A566836" s="153"/>
    </row>
    <row r="566849" spans="1:1">
      <c r="A566849" s="153"/>
    </row>
    <row r="566851" spans="1:1">
      <c r="A566851" s="153"/>
    </row>
    <row r="566853" spans="1:1">
      <c r="A566853" s="154"/>
    </row>
    <row r="566855" spans="1:1">
      <c r="A566855" s="125"/>
    </row>
    <row r="566866" spans="1:1">
      <c r="A566866" s="153"/>
    </row>
    <row r="566867" spans="1:1">
      <c r="A566867" s="153"/>
    </row>
    <row r="566870" spans="1:1">
      <c r="A566870" s="153"/>
    </row>
    <row r="566880" spans="1:1">
      <c r="A566880" s="153"/>
    </row>
    <row r="566881" spans="1:1">
      <c r="A566881" s="153"/>
    </row>
    <row r="566882" spans="1:1">
      <c r="A566882" s="153"/>
    </row>
    <row r="566895" spans="1:1">
      <c r="A566895" s="153"/>
    </row>
    <row r="566897" spans="1:1">
      <c r="A566897" s="153"/>
    </row>
    <row r="566899" spans="1:1">
      <c r="A566899" s="154"/>
    </row>
    <row r="566901" spans="1:1">
      <c r="A566901" s="125"/>
    </row>
    <row r="566912" spans="1:1">
      <c r="A566912" s="153"/>
    </row>
    <row r="566913" spans="1:1">
      <c r="A566913" s="153"/>
    </row>
    <row r="566916" spans="1:1">
      <c r="A566916" s="153"/>
    </row>
    <row r="566926" spans="1:1">
      <c r="A566926" s="153"/>
    </row>
    <row r="566927" spans="1:1">
      <c r="A566927" s="153"/>
    </row>
    <row r="566928" spans="1:1">
      <c r="A566928" s="153"/>
    </row>
    <row r="566941" spans="1:1">
      <c r="A566941" s="153"/>
    </row>
    <row r="566943" spans="1:1">
      <c r="A566943" s="153"/>
    </row>
    <row r="566945" spans="1:1">
      <c r="A566945" s="154"/>
    </row>
    <row r="566947" spans="1:1">
      <c r="A566947" s="125"/>
    </row>
    <row r="566958" spans="1:1">
      <c r="A566958" s="153"/>
    </row>
    <row r="566959" spans="1:1">
      <c r="A566959" s="153"/>
    </row>
    <row r="566962" spans="1:1">
      <c r="A566962" s="153"/>
    </row>
    <row r="566972" spans="1:1">
      <c r="A566972" s="153"/>
    </row>
    <row r="566973" spans="1:1">
      <c r="A566973" s="153"/>
    </row>
    <row r="566974" spans="1:1">
      <c r="A566974" s="153"/>
    </row>
    <row r="566987" spans="1:1">
      <c r="A566987" s="153"/>
    </row>
    <row r="566989" spans="1:1">
      <c r="A566989" s="153"/>
    </row>
    <row r="566991" spans="1:1">
      <c r="A566991" s="154"/>
    </row>
    <row r="566993" spans="1:1">
      <c r="A566993" s="125"/>
    </row>
    <row r="567004" spans="1:1">
      <c r="A567004" s="153"/>
    </row>
    <row r="567005" spans="1:1">
      <c r="A567005" s="153"/>
    </row>
    <row r="567008" spans="1:1">
      <c r="A567008" s="153"/>
    </row>
    <row r="567018" spans="1:1">
      <c r="A567018" s="153"/>
    </row>
    <row r="567019" spans="1:1">
      <c r="A567019" s="153"/>
    </row>
    <row r="567020" spans="1:1">
      <c r="A567020" s="153"/>
    </row>
    <row r="567033" spans="1:1">
      <c r="A567033" s="153"/>
    </row>
    <row r="567035" spans="1:1">
      <c r="A567035" s="153"/>
    </row>
    <row r="567037" spans="1:1">
      <c r="A567037" s="154"/>
    </row>
    <row r="567039" spans="1:1">
      <c r="A567039" s="125"/>
    </row>
    <row r="567050" spans="1:1">
      <c r="A567050" s="153"/>
    </row>
    <row r="567051" spans="1:1">
      <c r="A567051" s="153"/>
    </row>
    <row r="567054" spans="1:1">
      <c r="A567054" s="153"/>
    </row>
    <row r="567064" spans="1:1">
      <c r="A567064" s="153"/>
    </row>
    <row r="567065" spans="1:1">
      <c r="A567065" s="153"/>
    </row>
    <row r="567066" spans="1:1">
      <c r="A567066" s="153"/>
    </row>
    <row r="567079" spans="1:1">
      <c r="A567079" s="153"/>
    </row>
    <row r="567081" spans="1:1">
      <c r="A567081" s="153"/>
    </row>
    <row r="567083" spans="1:1">
      <c r="A567083" s="154"/>
    </row>
    <row r="567085" spans="1:1">
      <c r="A567085" s="125"/>
    </row>
    <row r="567096" spans="1:1">
      <c r="A567096" s="153"/>
    </row>
    <row r="567097" spans="1:1">
      <c r="A567097" s="153"/>
    </row>
    <row r="567100" spans="1:1">
      <c r="A567100" s="153"/>
    </row>
    <row r="567110" spans="1:1">
      <c r="A567110" s="153"/>
    </row>
    <row r="567111" spans="1:1">
      <c r="A567111" s="153"/>
    </row>
    <row r="567112" spans="1:1">
      <c r="A567112" s="153"/>
    </row>
    <row r="567125" spans="1:1">
      <c r="A567125" s="153"/>
    </row>
    <row r="567127" spans="1:1">
      <c r="A567127" s="153"/>
    </row>
    <row r="567129" spans="1:1">
      <c r="A567129" s="154"/>
    </row>
    <row r="567131" spans="1:1">
      <c r="A567131" s="125"/>
    </row>
    <row r="567142" spans="1:1">
      <c r="A567142" s="153"/>
    </row>
    <row r="567143" spans="1:1">
      <c r="A567143" s="153"/>
    </row>
    <row r="567146" spans="1:1">
      <c r="A567146" s="153"/>
    </row>
    <row r="567156" spans="1:1">
      <c r="A567156" s="153"/>
    </row>
    <row r="567157" spans="1:1">
      <c r="A567157" s="153"/>
    </row>
    <row r="567158" spans="1:1">
      <c r="A567158" s="153"/>
    </row>
    <row r="567171" spans="1:1">
      <c r="A567171" s="153"/>
    </row>
    <row r="567173" spans="1:1">
      <c r="A567173" s="153"/>
    </row>
    <row r="567175" spans="1:1">
      <c r="A567175" s="154"/>
    </row>
    <row r="567177" spans="1:1">
      <c r="A567177" s="125"/>
    </row>
    <row r="567188" spans="1:1">
      <c r="A567188" s="153"/>
    </row>
    <row r="567189" spans="1:1">
      <c r="A567189" s="153"/>
    </row>
    <row r="567192" spans="1:1">
      <c r="A567192" s="153"/>
    </row>
    <row r="567202" spans="1:1">
      <c r="A567202" s="153"/>
    </row>
    <row r="567203" spans="1:1">
      <c r="A567203" s="153"/>
    </row>
    <row r="567204" spans="1:1">
      <c r="A567204" s="153"/>
    </row>
    <row r="567217" spans="1:1">
      <c r="A567217" s="153"/>
    </row>
    <row r="567219" spans="1:1">
      <c r="A567219" s="153"/>
    </row>
    <row r="567221" spans="1:1">
      <c r="A567221" s="154"/>
    </row>
    <row r="567223" spans="1:1">
      <c r="A567223" s="125"/>
    </row>
    <row r="567234" spans="1:1">
      <c r="A567234" s="153"/>
    </row>
    <row r="567235" spans="1:1">
      <c r="A567235" s="153"/>
    </row>
    <row r="567238" spans="1:1">
      <c r="A567238" s="153"/>
    </row>
    <row r="567248" spans="1:1">
      <c r="A567248" s="153"/>
    </row>
    <row r="567249" spans="1:1">
      <c r="A567249" s="153"/>
    </row>
    <row r="567250" spans="1:1">
      <c r="A567250" s="153"/>
    </row>
    <row r="567263" spans="1:1">
      <c r="A567263" s="153"/>
    </row>
    <row r="567265" spans="1:1">
      <c r="A567265" s="153"/>
    </row>
    <row r="567267" spans="1:1">
      <c r="A567267" s="154"/>
    </row>
    <row r="567269" spans="1:1">
      <c r="A567269" s="125"/>
    </row>
    <row r="567280" spans="1:1">
      <c r="A567280" s="153"/>
    </row>
    <row r="567281" spans="1:1">
      <c r="A567281" s="153"/>
    </row>
    <row r="567284" spans="1:1">
      <c r="A567284" s="153"/>
    </row>
    <row r="567294" spans="1:1">
      <c r="A567294" s="153"/>
    </row>
    <row r="567295" spans="1:1">
      <c r="A567295" s="153"/>
    </row>
    <row r="567296" spans="1:1">
      <c r="A567296" s="153"/>
    </row>
    <row r="567309" spans="1:1">
      <c r="A567309" s="153"/>
    </row>
    <row r="567311" spans="1:1">
      <c r="A567311" s="153"/>
    </row>
    <row r="567313" spans="1:1">
      <c r="A567313" s="154"/>
    </row>
    <row r="567315" spans="1:1">
      <c r="A567315" s="125"/>
    </row>
    <row r="567326" spans="1:1">
      <c r="A567326" s="153"/>
    </row>
    <row r="567327" spans="1:1">
      <c r="A567327" s="153"/>
    </row>
    <row r="567330" spans="1:1">
      <c r="A567330" s="153"/>
    </row>
    <row r="567340" spans="1:1">
      <c r="A567340" s="153"/>
    </row>
    <row r="567341" spans="1:1">
      <c r="A567341" s="153"/>
    </row>
    <row r="567342" spans="1:1">
      <c r="A567342" s="153"/>
    </row>
    <row r="567355" spans="1:1">
      <c r="A567355" s="153"/>
    </row>
    <row r="567357" spans="1:1">
      <c r="A567357" s="153"/>
    </row>
    <row r="567359" spans="1:1">
      <c r="A567359" s="154"/>
    </row>
    <row r="567361" spans="1:1">
      <c r="A567361" s="125"/>
    </row>
    <row r="567372" spans="1:1">
      <c r="A567372" s="153"/>
    </row>
    <row r="567373" spans="1:1">
      <c r="A567373" s="153"/>
    </row>
    <row r="567376" spans="1:1">
      <c r="A567376" s="153"/>
    </row>
    <row r="567386" spans="1:1">
      <c r="A567386" s="153"/>
    </row>
    <row r="567387" spans="1:1">
      <c r="A567387" s="153"/>
    </row>
    <row r="567388" spans="1:1">
      <c r="A567388" s="153"/>
    </row>
    <row r="567401" spans="1:1">
      <c r="A567401" s="153"/>
    </row>
    <row r="567403" spans="1:1">
      <c r="A567403" s="153"/>
    </row>
    <row r="567405" spans="1:1">
      <c r="A567405" s="154"/>
    </row>
    <row r="567407" spans="1:1">
      <c r="A567407" s="125"/>
    </row>
    <row r="567418" spans="1:1">
      <c r="A567418" s="153"/>
    </row>
    <row r="567419" spans="1:1">
      <c r="A567419" s="153"/>
    </row>
    <row r="567422" spans="1:1">
      <c r="A567422" s="153"/>
    </row>
    <row r="567432" spans="1:1">
      <c r="A567432" s="153"/>
    </row>
    <row r="567433" spans="1:1">
      <c r="A567433" s="153"/>
    </row>
    <row r="567434" spans="1:1">
      <c r="A567434" s="153"/>
    </row>
    <row r="567447" spans="1:1">
      <c r="A567447" s="153"/>
    </row>
    <row r="567449" spans="1:1">
      <c r="A567449" s="153"/>
    </row>
    <row r="567451" spans="1:1">
      <c r="A567451" s="154"/>
    </row>
    <row r="567453" spans="1:1">
      <c r="A567453" s="125"/>
    </row>
    <row r="567464" spans="1:1">
      <c r="A567464" s="153"/>
    </row>
    <row r="567465" spans="1:1">
      <c r="A567465" s="153"/>
    </row>
    <row r="567468" spans="1:1">
      <c r="A567468" s="153"/>
    </row>
    <row r="567478" spans="1:1">
      <c r="A567478" s="153"/>
    </row>
    <row r="567479" spans="1:1">
      <c r="A567479" s="153"/>
    </row>
    <row r="567480" spans="1:1">
      <c r="A567480" s="153"/>
    </row>
    <row r="567493" spans="1:1">
      <c r="A567493" s="153"/>
    </row>
    <row r="567495" spans="1:1">
      <c r="A567495" s="153"/>
    </row>
    <row r="567497" spans="1:1">
      <c r="A567497" s="154"/>
    </row>
    <row r="567499" spans="1:1">
      <c r="A567499" s="125"/>
    </row>
    <row r="567510" spans="1:1">
      <c r="A567510" s="153"/>
    </row>
    <row r="567511" spans="1:1">
      <c r="A567511" s="153"/>
    </row>
    <row r="567514" spans="1:1">
      <c r="A567514" s="153"/>
    </row>
    <row r="567524" spans="1:1">
      <c r="A567524" s="153"/>
    </row>
    <row r="567525" spans="1:1">
      <c r="A567525" s="153"/>
    </row>
    <row r="567526" spans="1:1">
      <c r="A567526" s="153"/>
    </row>
    <row r="567539" spans="1:1">
      <c r="A567539" s="153"/>
    </row>
    <row r="567541" spans="1:1">
      <c r="A567541" s="153"/>
    </row>
    <row r="567543" spans="1:1">
      <c r="A567543" s="154"/>
    </row>
    <row r="567545" spans="1:1">
      <c r="A567545" s="125"/>
    </row>
    <row r="567556" spans="1:1">
      <c r="A567556" s="153"/>
    </row>
    <row r="567557" spans="1:1">
      <c r="A567557" s="153"/>
    </row>
    <row r="567560" spans="1:1">
      <c r="A567560" s="153"/>
    </row>
    <row r="567570" spans="1:1">
      <c r="A567570" s="153"/>
    </row>
    <row r="567571" spans="1:1">
      <c r="A567571" s="153"/>
    </row>
    <row r="567572" spans="1:1">
      <c r="A567572" s="153"/>
    </row>
    <row r="567585" spans="1:1">
      <c r="A567585" s="153"/>
    </row>
    <row r="567587" spans="1:1">
      <c r="A567587" s="153"/>
    </row>
    <row r="567589" spans="1:1">
      <c r="A567589" s="154"/>
    </row>
    <row r="567591" spans="1:1">
      <c r="A567591" s="125"/>
    </row>
    <row r="567602" spans="1:1">
      <c r="A567602" s="153"/>
    </row>
    <row r="567603" spans="1:1">
      <c r="A567603" s="153"/>
    </row>
    <row r="567606" spans="1:1">
      <c r="A567606" s="153"/>
    </row>
    <row r="567616" spans="1:1">
      <c r="A567616" s="153"/>
    </row>
    <row r="567617" spans="1:1">
      <c r="A567617" s="153"/>
    </row>
    <row r="567618" spans="1:1">
      <c r="A567618" s="153"/>
    </row>
    <row r="567631" spans="1:1">
      <c r="A567631" s="153"/>
    </row>
    <row r="567633" spans="1:1">
      <c r="A567633" s="153"/>
    </row>
    <row r="567635" spans="1:1">
      <c r="A567635" s="154"/>
    </row>
    <row r="567637" spans="1:1">
      <c r="A567637" s="125"/>
    </row>
    <row r="567648" spans="1:1">
      <c r="A567648" s="153"/>
    </row>
    <row r="567649" spans="1:1">
      <c r="A567649" s="153"/>
    </row>
    <row r="567652" spans="1:1">
      <c r="A567652" s="153"/>
    </row>
    <row r="567662" spans="1:1">
      <c r="A567662" s="153"/>
    </row>
    <row r="567663" spans="1:1">
      <c r="A567663" s="153"/>
    </row>
    <row r="567664" spans="1:1">
      <c r="A567664" s="153"/>
    </row>
    <row r="567677" spans="1:1">
      <c r="A567677" s="153"/>
    </row>
    <row r="567679" spans="1:1">
      <c r="A567679" s="153"/>
    </row>
    <row r="567681" spans="1:1">
      <c r="A567681" s="154"/>
    </row>
    <row r="567683" spans="1:1">
      <c r="A567683" s="125"/>
    </row>
    <row r="567694" spans="1:1">
      <c r="A567694" s="153"/>
    </row>
    <row r="567695" spans="1:1">
      <c r="A567695" s="153"/>
    </row>
    <row r="567698" spans="1:1">
      <c r="A567698" s="153"/>
    </row>
    <row r="567708" spans="1:1">
      <c r="A567708" s="153"/>
    </row>
    <row r="567709" spans="1:1">
      <c r="A567709" s="153"/>
    </row>
    <row r="567710" spans="1:1">
      <c r="A567710" s="153"/>
    </row>
    <row r="567723" spans="1:1">
      <c r="A567723" s="153"/>
    </row>
    <row r="567725" spans="1:1">
      <c r="A567725" s="153"/>
    </row>
    <row r="567727" spans="1:1">
      <c r="A567727" s="154"/>
    </row>
    <row r="567729" spans="1:1">
      <c r="A567729" s="125"/>
    </row>
    <row r="567740" spans="1:1">
      <c r="A567740" s="153"/>
    </row>
    <row r="567741" spans="1:1">
      <c r="A567741" s="153"/>
    </row>
    <row r="567744" spans="1:1">
      <c r="A567744" s="153"/>
    </row>
    <row r="567754" spans="1:1">
      <c r="A567754" s="153"/>
    </row>
    <row r="567755" spans="1:1">
      <c r="A567755" s="153"/>
    </row>
    <row r="567756" spans="1:1">
      <c r="A567756" s="153"/>
    </row>
    <row r="567769" spans="1:1">
      <c r="A567769" s="153"/>
    </row>
    <row r="567771" spans="1:1">
      <c r="A567771" s="153"/>
    </row>
    <row r="567773" spans="1:1">
      <c r="A567773" s="154"/>
    </row>
    <row r="567775" spans="1:1">
      <c r="A567775" s="125"/>
    </row>
    <row r="567786" spans="1:1">
      <c r="A567786" s="153"/>
    </row>
    <row r="567787" spans="1:1">
      <c r="A567787" s="153"/>
    </row>
    <row r="567790" spans="1:1">
      <c r="A567790" s="153"/>
    </row>
    <row r="567800" spans="1:1">
      <c r="A567800" s="153"/>
    </row>
    <row r="567801" spans="1:1">
      <c r="A567801" s="153"/>
    </row>
    <row r="567802" spans="1:1">
      <c r="A567802" s="153"/>
    </row>
    <row r="567815" spans="1:1">
      <c r="A567815" s="153"/>
    </row>
    <row r="567817" spans="1:1">
      <c r="A567817" s="153"/>
    </row>
    <row r="567819" spans="1:1">
      <c r="A567819" s="154"/>
    </row>
    <row r="567821" spans="1:1">
      <c r="A567821" s="125"/>
    </row>
    <row r="567832" spans="1:1">
      <c r="A567832" s="153"/>
    </row>
    <row r="567833" spans="1:1">
      <c r="A567833" s="153"/>
    </row>
    <row r="567836" spans="1:1">
      <c r="A567836" s="153"/>
    </row>
    <row r="567846" spans="1:1">
      <c r="A567846" s="153"/>
    </row>
    <row r="567847" spans="1:1">
      <c r="A567847" s="153"/>
    </row>
    <row r="567848" spans="1:1">
      <c r="A567848" s="153"/>
    </row>
    <row r="567861" spans="1:1">
      <c r="A567861" s="153"/>
    </row>
    <row r="567863" spans="1:1">
      <c r="A567863" s="153"/>
    </row>
    <row r="567865" spans="1:1">
      <c r="A567865" s="154"/>
    </row>
    <row r="567867" spans="1:1">
      <c r="A567867" s="125"/>
    </row>
    <row r="567878" spans="1:1">
      <c r="A567878" s="153"/>
    </row>
    <row r="567879" spans="1:1">
      <c r="A567879" s="153"/>
    </row>
    <row r="567882" spans="1:1">
      <c r="A567882" s="153"/>
    </row>
    <row r="567892" spans="1:1">
      <c r="A567892" s="153"/>
    </row>
    <row r="567893" spans="1:1">
      <c r="A567893" s="153"/>
    </row>
    <row r="567894" spans="1:1">
      <c r="A567894" s="153"/>
    </row>
    <row r="567907" spans="1:1">
      <c r="A567907" s="153"/>
    </row>
    <row r="567909" spans="1:1">
      <c r="A567909" s="153"/>
    </row>
    <row r="567911" spans="1:1">
      <c r="A567911" s="154"/>
    </row>
    <row r="567913" spans="1:1">
      <c r="A567913" s="125"/>
    </row>
    <row r="567924" spans="1:1">
      <c r="A567924" s="153"/>
    </row>
    <row r="567925" spans="1:1">
      <c r="A567925" s="153"/>
    </row>
    <row r="567928" spans="1:1">
      <c r="A567928" s="153"/>
    </row>
    <row r="567938" spans="1:1">
      <c r="A567938" s="153"/>
    </row>
    <row r="567939" spans="1:1">
      <c r="A567939" s="153"/>
    </row>
    <row r="567940" spans="1:1">
      <c r="A567940" s="153"/>
    </row>
    <row r="567953" spans="1:1">
      <c r="A567953" s="153"/>
    </row>
    <row r="567955" spans="1:1">
      <c r="A567955" s="153"/>
    </row>
    <row r="567957" spans="1:1">
      <c r="A567957" s="154"/>
    </row>
    <row r="567959" spans="1:1">
      <c r="A567959" s="125"/>
    </row>
    <row r="567970" spans="1:1">
      <c r="A567970" s="153"/>
    </row>
    <row r="567971" spans="1:1">
      <c r="A567971" s="153"/>
    </row>
    <row r="567974" spans="1:1">
      <c r="A567974" s="153"/>
    </row>
    <row r="567984" spans="1:1">
      <c r="A567984" s="153"/>
    </row>
    <row r="567985" spans="1:1">
      <c r="A567985" s="153"/>
    </row>
    <row r="567986" spans="1:1">
      <c r="A567986" s="153"/>
    </row>
    <row r="567999" spans="1:1">
      <c r="A567999" s="153"/>
    </row>
    <row r="568001" spans="1:1">
      <c r="A568001" s="153"/>
    </row>
    <row r="568003" spans="1:1">
      <c r="A568003" s="154"/>
    </row>
    <row r="568005" spans="1:1">
      <c r="A568005" s="125"/>
    </row>
    <row r="568016" spans="1:1">
      <c r="A568016" s="153"/>
    </row>
    <row r="568017" spans="1:1">
      <c r="A568017" s="153"/>
    </row>
    <row r="568020" spans="1:1">
      <c r="A568020" s="153"/>
    </row>
    <row r="568030" spans="1:1">
      <c r="A568030" s="153"/>
    </row>
    <row r="568031" spans="1:1">
      <c r="A568031" s="153"/>
    </row>
    <row r="568032" spans="1:1">
      <c r="A568032" s="153"/>
    </row>
    <row r="568045" spans="1:1">
      <c r="A568045" s="153"/>
    </row>
    <row r="568047" spans="1:1">
      <c r="A568047" s="153"/>
    </row>
    <row r="568049" spans="1:1">
      <c r="A568049" s="154"/>
    </row>
    <row r="568051" spans="1:1">
      <c r="A568051" s="125"/>
    </row>
    <row r="568062" spans="1:1">
      <c r="A568062" s="153"/>
    </row>
    <row r="568063" spans="1:1">
      <c r="A568063" s="153"/>
    </row>
    <row r="568066" spans="1:1">
      <c r="A568066" s="153"/>
    </row>
    <row r="568076" spans="1:1">
      <c r="A568076" s="153"/>
    </row>
    <row r="568077" spans="1:1">
      <c r="A568077" s="153"/>
    </row>
    <row r="568078" spans="1:1">
      <c r="A568078" s="153"/>
    </row>
    <row r="568091" spans="1:1">
      <c r="A568091" s="153"/>
    </row>
    <row r="568093" spans="1:1">
      <c r="A568093" s="153"/>
    </row>
    <row r="568095" spans="1:1">
      <c r="A568095" s="154"/>
    </row>
    <row r="568097" spans="1:1">
      <c r="A568097" s="125"/>
    </row>
    <row r="568108" spans="1:1">
      <c r="A568108" s="153"/>
    </row>
    <row r="568109" spans="1:1">
      <c r="A568109" s="153"/>
    </row>
    <row r="568112" spans="1:1">
      <c r="A568112" s="153"/>
    </row>
    <row r="568122" spans="1:1">
      <c r="A568122" s="153"/>
    </row>
    <row r="568123" spans="1:1">
      <c r="A568123" s="153"/>
    </row>
    <row r="568124" spans="1:1">
      <c r="A568124" s="153"/>
    </row>
    <row r="568137" spans="1:1">
      <c r="A568137" s="153"/>
    </row>
    <row r="568139" spans="1:1">
      <c r="A568139" s="153"/>
    </row>
    <row r="568141" spans="1:1">
      <c r="A568141" s="154"/>
    </row>
    <row r="568143" spans="1:1">
      <c r="A568143" s="125"/>
    </row>
    <row r="568154" spans="1:1">
      <c r="A568154" s="153"/>
    </row>
    <row r="568155" spans="1:1">
      <c r="A568155" s="153"/>
    </row>
    <row r="568158" spans="1:1">
      <c r="A568158" s="153"/>
    </row>
    <row r="568168" spans="1:1">
      <c r="A568168" s="153"/>
    </row>
    <row r="568169" spans="1:1">
      <c r="A568169" s="153"/>
    </row>
    <row r="568170" spans="1:1">
      <c r="A568170" s="153"/>
    </row>
    <row r="568183" spans="1:1">
      <c r="A568183" s="153"/>
    </row>
    <row r="568185" spans="1:1">
      <c r="A568185" s="153"/>
    </row>
    <row r="568187" spans="1:1">
      <c r="A568187" s="154"/>
    </row>
    <row r="568189" spans="1:1">
      <c r="A568189" s="125"/>
    </row>
    <row r="568200" spans="1:1">
      <c r="A568200" s="153"/>
    </row>
    <row r="568201" spans="1:1">
      <c r="A568201" s="153"/>
    </row>
    <row r="568204" spans="1:1">
      <c r="A568204" s="153"/>
    </row>
    <row r="568214" spans="1:1">
      <c r="A568214" s="153"/>
    </row>
    <row r="568215" spans="1:1">
      <c r="A568215" s="153"/>
    </row>
    <row r="568216" spans="1:1">
      <c r="A568216" s="153"/>
    </row>
    <row r="568229" spans="1:1">
      <c r="A568229" s="153"/>
    </row>
    <row r="568231" spans="1:1">
      <c r="A568231" s="153"/>
    </row>
    <row r="568233" spans="1:1">
      <c r="A568233" s="154"/>
    </row>
    <row r="568235" spans="1:1">
      <c r="A568235" s="125"/>
    </row>
    <row r="568246" spans="1:1">
      <c r="A568246" s="153"/>
    </row>
    <row r="568247" spans="1:1">
      <c r="A568247" s="153"/>
    </row>
    <row r="568250" spans="1:1">
      <c r="A568250" s="153"/>
    </row>
    <row r="568260" spans="1:1">
      <c r="A568260" s="153"/>
    </row>
    <row r="568261" spans="1:1">
      <c r="A568261" s="153"/>
    </row>
    <row r="568262" spans="1:1">
      <c r="A568262" s="153"/>
    </row>
    <row r="568275" spans="1:1">
      <c r="A568275" s="153"/>
    </row>
    <row r="568277" spans="1:1">
      <c r="A568277" s="153"/>
    </row>
    <row r="568279" spans="1:1">
      <c r="A568279" s="154"/>
    </row>
    <row r="568281" spans="1:1">
      <c r="A568281" s="125"/>
    </row>
    <row r="568292" spans="1:1">
      <c r="A568292" s="153"/>
    </row>
    <row r="568293" spans="1:1">
      <c r="A568293" s="153"/>
    </row>
    <row r="568296" spans="1:1">
      <c r="A568296" s="153"/>
    </row>
    <row r="568306" spans="1:1">
      <c r="A568306" s="153"/>
    </row>
    <row r="568307" spans="1:1">
      <c r="A568307" s="153"/>
    </row>
    <row r="568308" spans="1:1">
      <c r="A568308" s="153"/>
    </row>
    <row r="568321" spans="1:1">
      <c r="A568321" s="153"/>
    </row>
    <row r="568323" spans="1:1">
      <c r="A568323" s="153"/>
    </row>
    <row r="568325" spans="1:1">
      <c r="A568325" s="154"/>
    </row>
    <row r="568327" spans="1:1">
      <c r="A568327" s="125"/>
    </row>
    <row r="568338" spans="1:1">
      <c r="A568338" s="153"/>
    </row>
    <row r="568339" spans="1:1">
      <c r="A568339" s="153"/>
    </row>
    <row r="568342" spans="1:1">
      <c r="A568342" s="153"/>
    </row>
    <row r="568352" spans="1:1">
      <c r="A568352" s="153"/>
    </row>
    <row r="568353" spans="1:1">
      <c r="A568353" s="153"/>
    </row>
    <row r="568354" spans="1:1">
      <c r="A568354" s="153"/>
    </row>
    <row r="568367" spans="1:1">
      <c r="A568367" s="153"/>
    </row>
    <row r="568369" spans="1:1">
      <c r="A568369" s="153"/>
    </row>
    <row r="568371" spans="1:1">
      <c r="A568371" s="154"/>
    </row>
    <row r="568373" spans="1:1">
      <c r="A568373" s="125"/>
    </row>
    <row r="568384" spans="1:1">
      <c r="A568384" s="153"/>
    </row>
    <row r="568385" spans="1:1">
      <c r="A568385" s="153"/>
    </row>
    <row r="568388" spans="1:1">
      <c r="A568388" s="153"/>
    </row>
    <row r="568398" spans="1:1">
      <c r="A568398" s="153"/>
    </row>
    <row r="568399" spans="1:1">
      <c r="A568399" s="153"/>
    </row>
    <row r="568400" spans="1:1">
      <c r="A568400" s="153"/>
    </row>
    <row r="568413" spans="1:1">
      <c r="A568413" s="153"/>
    </row>
    <row r="568415" spans="1:1">
      <c r="A568415" s="153"/>
    </row>
    <row r="568417" spans="1:1">
      <c r="A568417" s="154"/>
    </row>
    <row r="568419" spans="1:1">
      <c r="A568419" s="125"/>
    </row>
    <row r="568430" spans="1:1">
      <c r="A568430" s="153"/>
    </row>
    <row r="568431" spans="1:1">
      <c r="A568431" s="153"/>
    </row>
    <row r="568434" spans="1:1">
      <c r="A568434" s="153"/>
    </row>
    <row r="568444" spans="1:1">
      <c r="A568444" s="153"/>
    </row>
    <row r="568445" spans="1:1">
      <c r="A568445" s="153"/>
    </row>
    <row r="568446" spans="1:1">
      <c r="A568446" s="153"/>
    </row>
    <row r="568459" spans="1:1">
      <c r="A568459" s="153"/>
    </row>
    <row r="568461" spans="1:1">
      <c r="A568461" s="153"/>
    </row>
    <row r="568463" spans="1:1">
      <c r="A568463" s="154"/>
    </row>
    <row r="568465" spans="1:1">
      <c r="A568465" s="125"/>
    </row>
    <row r="568476" spans="1:1">
      <c r="A568476" s="153"/>
    </row>
    <row r="568477" spans="1:1">
      <c r="A568477" s="153"/>
    </row>
    <row r="568480" spans="1:1">
      <c r="A568480" s="153"/>
    </row>
    <row r="568490" spans="1:1">
      <c r="A568490" s="153"/>
    </row>
    <row r="568491" spans="1:1">
      <c r="A568491" s="153"/>
    </row>
    <row r="568492" spans="1:1">
      <c r="A568492" s="153"/>
    </row>
    <row r="568505" spans="1:1">
      <c r="A568505" s="153"/>
    </row>
    <row r="568507" spans="1:1">
      <c r="A568507" s="153"/>
    </row>
    <row r="568509" spans="1:1">
      <c r="A568509" s="154"/>
    </row>
    <row r="568511" spans="1:1">
      <c r="A568511" s="125"/>
    </row>
    <row r="568522" spans="1:1">
      <c r="A568522" s="153"/>
    </row>
    <row r="568523" spans="1:1">
      <c r="A568523" s="153"/>
    </row>
    <row r="568526" spans="1:1">
      <c r="A568526" s="153"/>
    </row>
    <row r="568536" spans="1:1">
      <c r="A568536" s="153"/>
    </row>
    <row r="568537" spans="1:1">
      <c r="A568537" s="153"/>
    </row>
    <row r="568538" spans="1:1">
      <c r="A568538" s="153"/>
    </row>
    <row r="568551" spans="1:1">
      <c r="A568551" s="153"/>
    </row>
    <row r="568553" spans="1:1">
      <c r="A568553" s="153"/>
    </row>
    <row r="568555" spans="1:1">
      <c r="A568555" s="154"/>
    </row>
    <row r="568557" spans="1:1">
      <c r="A568557" s="125"/>
    </row>
    <row r="568568" spans="1:1">
      <c r="A568568" s="153"/>
    </row>
    <row r="568569" spans="1:1">
      <c r="A568569" s="153"/>
    </row>
    <row r="568572" spans="1:1">
      <c r="A568572" s="153"/>
    </row>
    <row r="568582" spans="1:1">
      <c r="A568582" s="153"/>
    </row>
    <row r="568583" spans="1:1">
      <c r="A568583" s="153"/>
    </row>
    <row r="568584" spans="1:1">
      <c r="A568584" s="153"/>
    </row>
    <row r="568597" spans="1:1">
      <c r="A568597" s="153"/>
    </row>
    <row r="568599" spans="1:1">
      <c r="A568599" s="153"/>
    </row>
    <row r="568601" spans="1:1">
      <c r="A568601" s="154"/>
    </row>
    <row r="568603" spans="1:1">
      <c r="A568603" s="125"/>
    </row>
    <row r="568614" spans="1:1">
      <c r="A568614" s="153"/>
    </row>
    <row r="568615" spans="1:1">
      <c r="A568615" s="153"/>
    </row>
    <row r="568618" spans="1:1">
      <c r="A568618" s="153"/>
    </row>
    <row r="568628" spans="1:1">
      <c r="A568628" s="153"/>
    </row>
    <row r="568629" spans="1:1">
      <c r="A568629" s="153"/>
    </row>
    <row r="568630" spans="1:1">
      <c r="A568630" s="153"/>
    </row>
    <row r="568643" spans="1:1">
      <c r="A568643" s="153"/>
    </row>
    <row r="568645" spans="1:1">
      <c r="A568645" s="153"/>
    </row>
    <row r="568647" spans="1:1">
      <c r="A568647" s="154"/>
    </row>
    <row r="568649" spans="1:1">
      <c r="A568649" s="125"/>
    </row>
    <row r="568660" spans="1:1">
      <c r="A568660" s="153"/>
    </row>
    <row r="568661" spans="1:1">
      <c r="A568661" s="153"/>
    </row>
    <row r="568664" spans="1:1">
      <c r="A568664" s="153"/>
    </row>
    <row r="568674" spans="1:1">
      <c r="A568674" s="153"/>
    </row>
    <row r="568675" spans="1:1">
      <c r="A568675" s="153"/>
    </row>
    <row r="568676" spans="1:1">
      <c r="A568676" s="153"/>
    </row>
    <row r="568689" spans="1:1">
      <c r="A568689" s="153"/>
    </row>
    <row r="568691" spans="1:1">
      <c r="A568691" s="153"/>
    </row>
    <row r="568693" spans="1:1">
      <c r="A568693" s="154"/>
    </row>
    <row r="568695" spans="1:1">
      <c r="A568695" s="125"/>
    </row>
    <row r="568706" spans="1:1">
      <c r="A568706" s="153"/>
    </row>
    <row r="568707" spans="1:1">
      <c r="A568707" s="153"/>
    </row>
    <row r="568710" spans="1:1">
      <c r="A568710" s="153"/>
    </row>
    <row r="568720" spans="1:1">
      <c r="A568720" s="153"/>
    </row>
    <row r="568721" spans="1:1">
      <c r="A568721" s="153"/>
    </row>
    <row r="568722" spans="1:1">
      <c r="A568722" s="153"/>
    </row>
    <row r="568735" spans="1:1">
      <c r="A568735" s="153"/>
    </row>
    <row r="568737" spans="1:1">
      <c r="A568737" s="153"/>
    </row>
    <row r="568739" spans="1:1">
      <c r="A568739" s="154"/>
    </row>
    <row r="568741" spans="1:1">
      <c r="A568741" s="125"/>
    </row>
    <row r="568752" spans="1:1">
      <c r="A568752" s="153"/>
    </row>
    <row r="568753" spans="1:1">
      <c r="A568753" s="153"/>
    </row>
    <row r="568756" spans="1:1">
      <c r="A568756" s="153"/>
    </row>
    <row r="568766" spans="1:1">
      <c r="A568766" s="153"/>
    </row>
    <row r="568767" spans="1:1">
      <c r="A568767" s="153"/>
    </row>
    <row r="568768" spans="1:1">
      <c r="A568768" s="153"/>
    </row>
    <row r="568781" spans="1:1">
      <c r="A568781" s="153"/>
    </row>
    <row r="568783" spans="1:1">
      <c r="A568783" s="153"/>
    </row>
    <row r="568785" spans="1:1">
      <c r="A568785" s="154"/>
    </row>
    <row r="568787" spans="1:1">
      <c r="A568787" s="125"/>
    </row>
    <row r="568798" spans="1:1">
      <c r="A568798" s="153"/>
    </row>
    <row r="568799" spans="1:1">
      <c r="A568799" s="153"/>
    </row>
    <row r="568802" spans="1:1">
      <c r="A568802" s="153"/>
    </row>
    <row r="568812" spans="1:1">
      <c r="A568812" s="153"/>
    </row>
    <row r="568813" spans="1:1">
      <c r="A568813" s="153"/>
    </row>
    <row r="568814" spans="1:1">
      <c r="A568814" s="153"/>
    </row>
    <row r="568827" spans="1:1">
      <c r="A568827" s="153"/>
    </row>
    <row r="568829" spans="1:1">
      <c r="A568829" s="153"/>
    </row>
    <row r="568831" spans="1:1">
      <c r="A568831" s="154"/>
    </row>
    <row r="568833" spans="1:1">
      <c r="A568833" s="125"/>
    </row>
    <row r="568844" spans="1:1">
      <c r="A568844" s="153"/>
    </row>
    <row r="568845" spans="1:1">
      <c r="A568845" s="153"/>
    </row>
    <row r="568848" spans="1:1">
      <c r="A568848" s="153"/>
    </row>
    <row r="568858" spans="1:1">
      <c r="A568858" s="153"/>
    </row>
    <row r="568859" spans="1:1">
      <c r="A568859" s="153"/>
    </row>
    <row r="568860" spans="1:1">
      <c r="A568860" s="153"/>
    </row>
    <row r="568873" spans="1:1">
      <c r="A568873" s="153"/>
    </row>
    <row r="568875" spans="1:1">
      <c r="A568875" s="153"/>
    </row>
    <row r="568877" spans="1:1">
      <c r="A568877" s="154"/>
    </row>
    <row r="568879" spans="1:1">
      <c r="A568879" s="125"/>
    </row>
    <row r="568890" spans="1:1">
      <c r="A568890" s="153"/>
    </row>
    <row r="568891" spans="1:1">
      <c r="A568891" s="153"/>
    </row>
    <row r="568894" spans="1:1">
      <c r="A568894" s="153"/>
    </row>
    <row r="568904" spans="1:1">
      <c r="A568904" s="153"/>
    </row>
    <row r="568905" spans="1:1">
      <c r="A568905" s="153"/>
    </row>
    <row r="568906" spans="1:1">
      <c r="A568906" s="153"/>
    </row>
    <row r="568919" spans="1:1">
      <c r="A568919" s="153"/>
    </row>
    <row r="568921" spans="1:1">
      <c r="A568921" s="153"/>
    </row>
    <row r="568923" spans="1:1">
      <c r="A568923" s="154"/>
    </row>
    <row r="568925" spans="1:1">
      <c r="A568925" s="125"/>
    </row>
    <row r="568936" spans="1:1">
      <c r="A568936" s="153"/>
    </row>
    <row r="568937" spans="1:1">
      <c r="A568937" s="153"/>
    </row>
    <row r="568940" spans="1:1">
      <c r="A568940" s="153"/>
    </row>
    <row r="568950" spans="1:1">
      <c r="A568950" s="153"/>
    </row>
    <row r="568951" spans="1:1">
      <c r="A568951" s="153"/>
    </row>
    <row r="568952" spans="1:1">
      <c r="A568952" s="153"/>
    </row>
    <row r="568965" spans="1:1">
      <c r="A568965" s="153"/>
    </row>
    <row r="568967" spans="1:1">
      <c r="A568967" s="153"/>
    </row>
    <row r="568969" spans="1:1">
      <c r="A568969" s="154"/>
    </row>
    <row r="568971" spans="1:1">
      <c r="A568971" s="125"/>
    </row>
    <row r="568982" spans="1:1">
      <c r="A568982" s="153"/>
    </row>
    <row r="568983" spans="1:1">
      <c r="A568983" s="153"/>
    </row>
    <row r="568986" spans="1:1">
      <c r="A568986" s="153"/>
    </row>
    <row r="568996" spans="1:1">
      <c r="A568996" s="153"/>
    </row>
    <row r="568997" spans="1:1">
      <c r="A568997" s="153"/>
    </row>
    <row r="568998" spans="1:1">
      <c r="A568998" s="153"/>
    </row>
    <row r="569011" spans="1:1">
      <c r="A569011" s="153"/>
    </row>
    <row r="569013" spans="1:1">
      <c r="A569013" s="153"/>
    </row>
    <row r="569015" spans="1:1">
      <c r="A569015" s="154"/>
    </row>
    <row r="569017" spans="1:1">
      <c r="A569017" s="125"/>
    </row>
    <row r="569028" spans="1:1">
      <c r="A569028" s="153"/>
    </row>
    <row r="569029" spans="1:1">
      <c r="A569029" s="153"/>
    </row>
    <row r="569032" spans="1:1">
      <c r="A569032" s="153"/>
    </row>
    <row r="569042" spans="1:1">
      <c r="A569042" s="153"/>
    </row>
    <row r="569043" spans="1:1">
      <c r="A569043" s="153"/>
    </row>
    <row r="569044" spans="1:1">
      <c r="A569044" s="153"/>
    </row>
    <row r="569057" spans="1:1">
      <c r="A569057" s="153"/>
    </row>
    <row r="569059" spans="1:1">
      <c r="A569059" s="153"/>
    </row>
    <row r="569061" spans="1:1">
      <c r="A569061" s="154"/>
    </row>
    <row r="569063" spans="1:1">
      <c r="A569063" s="125"/>
    </row>
    <row r="569074" spans="1:1">
      <c r="A569074" s="153"/>
    </row>
    <row r="569075" spans="1:1">
      <c r="A569075" s="153"/>
    </row>
    <row r="569078" spans="1:1">
      <c r="A569078" s="153"/>
    </row>
    <row r="569088" spans="1:1">
      <c r="A569088" s="153"/>
    </row>
    <row r="569089" spans="1:1">
      <c r="A569089" s="153"/>
    </row>
    <row r="569090" spans="1:1">
      <c r="A569090" s="153"/>
    </row>
    <row r="569103" spans="1:1">
      <c r="A569103" s="153"/>
    </row>
    <row r="569105" spans="1:1">
      <c r="A569105" s="153"/>
    </row>
    <row r="569107" spans="1:1">
      <c r="A569107" s="154"/>
    </row>
    <row r="569109" spans="1:1">
      <c r="A569109" s="125"/>
    </row>
    <row r="569120" spans="1:1">
      <c r="A569120" s="153"/>
    </row>
    <row r="569121" spans="1:1">
      <c r="A569121" s="153"/>
    </row>
    <row r="569124" spans="1:1">
      <c r="A569124" s="153"/>
    </row>
    <row r="569134" spans="1:1">
      <c r="A569134" s="153"/>
    </row>
    <row r="569135" spans="1:1">
      <c r="A569135" s="153"/>
    </row>
    <row r="569136" spans="1:1">
      <c r="A569136" s="153"/>
    </row>
    <row r="569149" spans="1:1">
      <c r="A569149" s="153"/>
    </row>
    <row r="569151" spans="1:1">
      <c r="A569151" s="153"/>
    </row>
    <row r="569153" spans="1:1">
      <c r="A569153" s="154"/>
    </row>
    <row r="569155" spans="1:1">
      <c r="A569155" s="125"/>
    </row>
    <row r="569166" spans="1:1">
      <c r="A569166" s="153"/>
    </row>
    <row r="569167" spans="1:1">
      <c r="A569167" s="153"/>
    </row>
    <row r="569170" spans="1:1">
      <c r="A569170" s="153"/>
    </row>
    <row r="569180" spans="1:1">
      <c r="A569180" s="153"/>
    </row>
    <row r="569181" spans="1:1">
      <c r="A569181" s="153"/>
    </row>
    <row r="569182" spans="1:1">
      <c r="A569182" s="153"/>
    </row>
    <row r="569195" spans="1:1">
      <c r="A569195" s="153"/>
    </row>
    <row r="569197" spans="1:1">
      <c r="A569197" s="153"/>
    </row>
    <row r="569199" spans="1:1">
      <c r="A569199" s="154"/>
    </row>
    <row r="569201" spans="1:1">
      <c r="A569201" s="125"/>
    </row>
    <row r="569212" spans="1:1">
      <c r="A569212" s="153"/>
    </row>
    <row r="569213" spans="1:1">
      <c r="A569213" s="153"/>
    </row>
    <row r="569216" spans="1:1">
      <c r="A569216" s="153"/>
    </row>
    <row r="569226" spans="1:1">
      <c r="A569226" s="153"/>
    </row>
    <row r="569227" spans="1:1">
      <c r="A569227" s="153"/>
    </row>
    <row r="569228" spans="1:1">
      <c r="A569228" s="153"/>
    </row>
    <row r="569241" spans="1:1">
      <c r="A569241" s="153"/>
    </row>
    <row r="569243" spans="1:1">
      <c r="A569243" s="153"/>
    </row>
    <row r="569245" spans="1:1">
      <c r="A569245" s="154"/>
    </row>
    <row r="569247" spans="1:1">
      <c r="A569247" s="125"/>
    </row>
    <row r="569258" spans="1:1">
      <c r="A569258" s="153"/>
    </row>
    <row r="569259" spans="1:1">
      <c r="A569259" s="153"/>
    </row>
    <row r="569262" spans="1:1">
      <c r="A569262" s="153"/>
    </row>
    <row r="569272" spans="1:1">
      <c r="A569272" s="153"/>
    </row>
    <row r="569273" spans="1:1">
      <c r="A569273" s="153"/>
    </row>
    <row r="569274" spans="1:1">
      <c r="A569274" s="153"/>
    </row>
    <row r="569287" spans="1:1">
      <c r="A569287" s="153"/>
    </row>
    <row r="569289" spans="1:1">
      <c r="A569289" s="153"/>
    </row>
    <row r="569291" spans="1:1">
      <c r="A569291" s="154"/>
    </row>
    <row r="569293" spans="1:1">
      <c r="A569293" s="125"/>
    </row>
    <row r="569304" spans="1:1">
      <c r="A569304" s="153"/>
    </row>
    <row r="569305" spans="1:1">
      <c r="A569305" s="153"/>
    </row>
    <row r="569308" spans="1:1">
      <c r="A569308" s="153"/>
    </row>
    <row r="569318" spans="1:1">
      <c r="A569318" s="153"/>
    </row>
    <row r="569319" spans="1:1">
      <c r="A569319" s="153"/>
    </row>
    <row r="569320" spans="1:1">
      <c r="A569320" s="153"/>
    </row>
    <row r="569333" spans="1:1">
      <c r="A569333" s="153"/>
    </row>
    <row r="569335" spans="1:1">
      <c r="A569335" s="153"/>
    </row>
    <row r="569337" spans="1:1">
      <c r="A569337" s="154"/>
    </row>
    <row r="569339" spans="1:1">
      <c r="A569339" s="125"/>
    </row>
    <row r="569350" spans="1:1">
      <c r="A569350" s="153"/>
    </row>
    <row r="569351" spans="1:1">
      <c r="A569351" s="153"/>
    </row>
    <row r="569354" spans="1:1">
      <c r="A569354" s="153"/>
    </row>
    <row r="569364" spans="1:1">
      <c r="A569364" s="153"/>
    </row>
    <row r="569365" spans="1:1">
      <c r="A569365" s="153"/>
    </row>
    <row r="569366" spans="1:1">
      <c r="A569366" s="153"/>
    </row>
    <row r="569379" spans="1:1">
      <c r="A569379" s="153"/>
    </row>
    <row r="569381" spans="1:1">
      <c r="A569381" s="153"/>
    </row>
    <row r="569383" spans="1:1">
      <c r="A569383" s="154"/>
    </row>
    <row r="569385" spans="1:1">
      <c r="A569385" s="125"/>
    </row>
    <row r="569396" spans="1:1">
      <c r="A569396" s="153"/>
    </row>
    <row r="569397" spans="1:1">
      <c r="A569397" s="153"/>
    </row>
    <row r="569400" spans="1:1">
      <c r="A569400" s="153"/>
    </row>
    <row r="569410" spans="1:1">
      <c r="A569410" s="153"/>
    </row>
    <row r="569411" spans="1:1">
      <c r="A569411" s="153"/>
    </row>
    <row r="569412" spans="1:1">
      <c r="A569412" s="153"/>
    </row>
    <row r="569425" spans="1:1">
      <c r="A569425" s="153"/>
    </row>
    <row r="569427" spans="1:1">
      <c r="A569427" s="153"/>
    </row>
    <row r="569429" spans="1:1">
      <c r="A569429" s="154"/>
    </row>
    <row r="569431" spans="1:1">
      <c r="A569431" s="125"/>
    </row>
    <row r="569442" spans="1:1">
      <c r="A569442" s="153"/>
    </row>
    <row r="569443" spans="1:1">
      <c r="A569443" s="153"/>
    </row>
    <row r="569446" spans="1:1">
      <c r="A569446" s="153"/>
    </row>
    <row r="569456" spans="1:1">
      <c r="A569456" s="153"/>
    </row>
    <row r="569457" spans="1:1">
      <c r="A569457" s="153"/>
    </row>
    <row r="569458" spans="1:1">
      <c r="A569458" s="153"/>
    </row>
    <row r="569471" spans="1:1">
      <c r="A569471" s="153"/>
    </row>
    <row r="569473" spans="1:1">
      <c r="A569473" s="153"/>
    </row>
    <row r="569475" spans="1:1">
      <c r="A569475" s="154"/>
    </row>
    <row r="569477" spans="1:1">
      <c r="A569477" s="125"/>
    </row>
    <row r="569488" spans="1:1">
      <c r="A569488" s="153"/>
    </row>
    <row r="569489" spans="1:1">
      <c r="A569489" s="153"/>
    </row>
    <row r="569492" spans="1:1">
      <c r="A569492" s="153"/>
    </row>
    <row r="569502" spans="1:1">
      <c r="A569502" s="153"/>
    </row>
    <row r="569503" spans="1:1">
      <c r="A569503" s="153"/>
    </row>
    <row r="569504" spans="1:1">
      <c r="A569504" s="153"/>
    </row>
    <row r="569517" spans="1:1">
      <c r="A569517" s="153"/>
    </row>
    <row r="569519" spans="1:1">
      <c r="A569519" s="153"/>
    </row>
    <row r="569521" spans="1:1">
      <c r="A569521" s="154"/>
    </row>
    <row r="569523" spans="1:1">
      <c r="A569523" s="125"/>
    </row>
    <row r="569534" spans="1:1">
      <c r="A569534" s="153"/>
    </row>
    <row r="569535" spans="1:1">
      <c r="A569535" s="153"/>
    </row>
    <row r="569538" spans="1:1">
      <c r="A569538" s="153"/>
    </row>
    <row r="569548" spans="1:1">
      <c r="A569548" s="153"/>
    </row>
    <row r="569549" spans="1:1">
      <c r="A569549" s="153"/>
    </row>
    <row r="569550" spans="1:1">
      <c r="A569550" s="153"/>
    </row>
    <row r="569563" spans="1:1">
      <c r="A569563" s="153"/>
    </row>
    <row r="569565" spans="1:1">
      <c r="A569565" s="153"/>
    </row>
    <row r="569567" spans="1:1">
      <c r="A569567" s="154"/>
    </row>
    <row r="569569" spans="1:1">
      <c r="A569569" s="125"/>
    </row>
    <row r="569580" spans="1:1">
      <c r="A569580" s="153"/>
    </row>
    <row r="569581" spans="1:1">
      <c r="A569581" s="153"/>
    </row>
    <row r="569584" spans="1:1">
      <c r="A569584" s="153"/>
    </row>
    <row r="569594" spans="1:1">
      <c r="A569594" s="153"/>
    </row>
    <row r="569595" spans="1:1">
      <c r="A569595" s="153"/>
    </row>
    <row r="569596" spans="1:1">
      <c r="A569596" s="153"/>
    </row>
    <row r="569609" spans="1:1">
      <c r="A569609" s="153"/>
    </row>
    <row r="569611" spans="1:1">
      <c r="A569611" s="153"/>
    </row>
    <row r="569613" spans="1:1">
      <c r="A569613" s="154"/>
    </row>
    <row r="569615" spans="1:1">
      <c r="A569615" s="125"/>
    </row>
    <row r="569626" spans="1:1">
      <c r="A569626" s="153"/>
    </row>
    <row r="569627" spans="1:1">
      <c r="A569627" s="153"/>
    </row>
    <row r="569630" spans="1:1">
      <c r="A569630" s="153"/>
    </row>
    <row r="569640" spans="1:1">
      <c r="A569640" s="153"/>
    </row>
    <row r="569641" spans="1:1">
      <c r="A569641" s="153"/>
    </row>
    <row r="569642" spans="1:1">
      <c r="A569642" s="153"/>
    </row>
    <row r="569655" spans="1:1">
      <c r="A569655" s="153"/>
    </row>
    <row r="569657" spans="1:1">
      <c r="A569657" s="153"/>
    </row>
    <row r="569659" spans="1:1">
      <c r="A569659" s="154"/>
    </row>
    <row r="569661" spans="1:1">
      <c r="A569661" s="125"/>
    </row>
    <row r="569672" spans="1:1">
      <c r="A569672" s="153"/>
    </row>
    <row r="569673" spans="1:1">
      <c r="A569673" s="153"/>
    </row>
    <row r="569676" spans="1:1">
      <c r="A569676" s="153"/>
    </row>
    <row r="569686" spans="1:1">
      <c r="A569686" s="153"/>
    </row>
    <row r="569687" spans="1:1">
      <c r="A569687" s="153"/>
    </row>
    <row r="569688" spans="1:1">
      <c r="A569688" s="153"/>
    </row>
    <row r="569701" spans="1:1">
      <c r="A569701" s="153"/>
    </row>
    <row r="569703" spans="1:1">
      <c r="A569703" s="153"/>
    </row>
    <row r="569705" spans="1:1">
      <c r="A569705" s="154"/>
    </row>
    <row r="569707" spans="1:1">
      <c r="A569707" s="125"/>
    </row>
    <row r="569718" spans="1:1">
      <c r="A569718" s="153"/>
    </row>
    <row r="569719" spans="1:1">
      <c r="A569719" s="153"/>
    </row>
    <row r="569722" spans="1:1">
      <c r="A569722" s="153"/>
    </row>
    <row r="569732" spans="1:1">
      <c r="A569732" s="153"/>
    </row>
    <row r="569733" spans="1:1">
      <c r="A569733" s="153"/>
    </row>
    <row r="569734" spans="1:1">
      <c r="A569734" s="153"/>
    </row>
    <row r="569747" spans="1:1">
      <c r="A569747" s="153"/>
    </row>
    <row r="569749" spans="1:1">
      <c r="A569749" s="153"/>
    </row>
    <row r="569751" spans="1:1">
      <c r="A569751" s="154"/>
    </row>
    <row r="569753" spans="1:1">
      <c r="A569753" s="125"/>
    </row>
    <row r="569764" spans="1:1">
      <c r="A569764" s="153"/>
    </row>
    <row r="569765" spans="1:1">
      <c r="A569765" s="153"/>
    </row>
    <row r="569768" spans="1:1">
      <c r="A569768" s="153"/>
    </row>
    <row r="569778" spans="1:1">
      <c r="A569778" s="153"/>
    </row>
    <row r="569779" spans="1:1">
      <c r="A569779" s="153"/>
    </row>
    <row r="569780" spans="1:1">
      <c r="A569780" s="153"/>
    </row>
    <row r="569793" spans="1:1">
      <c r="A569793" s="153"/>
    </row>
    <row r="569795" spans="1:1">
      <c r="A569795" s="153"/>
    </row>
    <row r="569797" spans="1:1">
      <c r="A569797" s="154"/>
    </row>
    <row r="569799" spans="1:1">
      <c r="A569799" s="125"/>
    </row>
    <row r="569810" spans="1:1">
      <c r="A569810" s="153"/>
    </row>
    <row r="569811" spans="1:1">
      <c r="A569811" s="153"/>
    </row>
    <row r="569814" spans="1:1">
      <c r="A569814" s="153"/>
    </row>
    <row r="569824" spans="1:1">
      <c r="A569824" s="153"/>
    </row>
    <row r="569825" spans="1:1">
      <c r="A569825" s="153"/>
    </row>
    <row r="569826" spans="1:1">
      <c r="A569826" s="153"/>
    </row>
    <row r="569839" spans="1:1">
      <c r="A569839" s="153"/>
    </row>
    <row r="569841" spans="1:1">
      <c r="A569841" s="153"/>
    </row>
    <row r="569843" spans="1:1">
      <c r="A569843" s="154"/>
    </row>
    <row r="569845" spans="1:1">
      <c r="A569845" s="125"/>
    </row>
    <row r="569856" spans="1:1">
      <c r="A569856" s="153"/>
    </row>
    <row r="569857" spans="1:1">
      <c r="A569857" s="153"/>
    </row>
    <row r="569860" spans="1:1">
      <c r="A569860" s="153"/>
    </row>
    <row r="569870" spans="1:1">
      <c r="A569870" s="153"/>
    </row>
    <row r="569871" spans="1:1">
      <c r="A569871" s="153"/>
    </row>
    <row r="569872" spans="1:1">
      <c r="A569872" s="153"/>
    </row>
    <row r="569885" spans="1:1">
      <c r="A569885" s="153"/>
    </row>
    <row r="569887" spans="1:1">
      <c r="A569887" s="153"/>
    </row>
    <row r="569889" spans="1:1">
      <c r="A569889" s="154"/>
    </row>
    <row r="569891" spans="1:1">
      <c r="A569891" s="125"/>
    </row>
    <row r="569902" spans="1:1">
      <c r="A569902" s="153"/>
    </row>
    <row r="569903" spans="1:1">
      <c r="A569903" s="153"/>
    </row>
    <row r="569906" spans="1:1">
      <c r="A569906" s="153"/>
    </row>
    <row r="569916" spans="1:1">
      <c r="A569916" s="153"/>
    </row>
    <row r="569917" spans="1:1">
      <c r="A569917" s="153"/>
    </row>
    <row r="569918" spans="1:1">
      <c r="A569918" s="153"/>
    </row>
    <row r="569931" spans="1:1">
      <c r="A569931" s="153"/>
    </row>
    <row r="569933" spans="1:1">
      <c r="A569933" s="153"/>
    </row>
    <row r="569935" spans="1:1">
      <c r="A569935" s="154"/>
    </row>
    <row r="569937" spans="1:1">
      <c r="A569937" s="125"/>
    </row>
    <row r="569948" spans="1:1">
      <c r="A569948" s="153"/>
    </row>
    <row r="569949" spans="1:1">
      <c r="A569949" s="153"/>
    </row>
    <row r="569952" spans="1:1">
      <c r="A569952" s="153"/>
    </row>
    <row r="569962" spans="1:1">
      <c r="A569962" s="153"/>
    </row>
    <row r="569963" spans="1:1">
      <c r="A569963" s="153"/>
    </row>
    <row r="569964" spans="1:1">
      <c r="A569964" s="153"/>
    </row>
    <row r="569977" spans="1:1">
      <c r="A569977" s="153"/>
    </row>
    <row r="569979" spans="1:1">
      <c r="A569979" s="153"/>
    </row>
    <row r="569981" spans="1:1">
      <c r="A569981" s="154"/>
    </row>
    <row r="569983" spans="1:1">
      <c r="A569983" s="125"/>
    </row>
    <row r="569994" spans="1:1">
      <c r="A569994" s="153"/>
    </row>
    <row r="569995" spans="1:1">
      <c r="A569995" s="153"/>
    </row>
    <row r="569998" spans="1:1">
      <c r="A569998" s="153"/>
    </row>
    <row r="570008" spans="1:1">
      <c r="A570008" s="153"/>
    </row>
    <row r="570009" spans="1:1">
      <c r="A570009" s="153"/>
    </row>
    <row r="570010" spans="1:1">
      <c r="A570010" s="153"/>
    </row>
    <row r="570023" spans="1:1">
      <c r="A570023" s="153"/>
    </row>
    <row r="570025" spans="1:1">
      <c r="A570025" s="153"/>
    </row>
    <row r="570027" spans="1:1">
      <c r="A570027" s="154"/>
    </row>
    <row r="570029" spans="1:1">
      <c r="A570029" s="125"/>
    </row>
    <row r="570040" spans="1:1">
      <c r="A570040" s="153"/>
    </row>
    <row r="570041" spans="1:1">
      <c r="A570041" s="153"/>
    </row>
    <row r="570044" spans="1:1">
      <c r="A570044" s="153"/>
    </row>
    <row r="570054" spans="1:1">
      <c r="A570054" s="153"/>
    </row>
    <row r="570055" spans="1:1">
      <c r="A570055" s="153"/>
    </row>
    <row r="570056" spans="1:1">
      <c r="A570056" s="153"/>
    </row>
    <row r="570069" spans="1:1">
      <c r="A570069" s="153"/>
    </row>
    <row r="570071" spans="1:1">
      <c r="A570071" s="153"/>
    </row>
    <row r="570073" spans="1:1">
      <c r="A570073" s="154"/>
    </row>
    <row r="570075" spans="1:1">
      <c r="A570075" s="125"/>
    </row>
    <row r="570086" spans="1:1">
      <c r="A570086" s="153"/>
    </row>
    <row r="570087" spans="1:1">
      <c r="A570087" s="153"/>
    </row>
    <row r="570090" spans="1:1">
      <c r="A570090" s="153"/>
    </row>
    <row r="570100" spans="1:1">
      <c r="A570100" s="153"/>
    </row>
    <row r="570101" spans="1:1">
      <c r="A570101" s="153"/>
    </row>
    <row r="570102" spans="1:1">
      <c r="A570102" s="153"/>
    </row>
    <row r="570115" spans="1:1">
      <c r="A570115" s="153"/>
    </row>
    <row r="570117" spans="1:1">
      <c r="A570117" s="153"/>
    </row>
    <row r="570119" spans="1:1">
      <c r="A570119" s="154"/>
    </row>
    <row r="570121" spans="1:1">
      <c r="A570121" s="125"/>
    </row>
    <row r="570132" spans="1:1">
      <c r="A570132" s="153"/>
    </row>
    <row r="570133" spans="1:1">
      <c r="A570133" s="153"/>
    </row>
    <row r="570136" spans="1:1">
      <c r="A570136" s="153"/>
    </row>
    <row r="570146" spans="1:1">
      <c r="A570146" s="153"/>
    </row>
    <row r="570147" spans="1:1">
      <c r="A570147" s="153"/>
    </row>
    <row r="570148" spans="1:1">
      <c r="A570148" s="153"/>
    </row>
    <row r="570161" spans="1:1">
      <c r="A570161" s="153"/>
    </row>
    <row r="570163" spans="1:1">
      <c r="A570163" s="153"/>
    </row>
    <row r="570165" spans="1:1">
      <c r="A570165" s="154"/>
    </row>
    <row r="570167" spans="1:1">
      <c r="A570167" s="125"/>
    </row>
    <row r="570178" spans="1:1">
      <c r="A570178" s="153"/>
    </row>
    <row r="570179" spans="1:1">
      <c r="A570179" s="153"/>
    </row>
    <row r="570182" spans="1:1">
      <c r="A570182" s="153"/>
    </row>
    <row r="570192" spans="1:1">
      <c r="A570192" s="153"/>
    </row>
    <row r="570193" spans="1:1">
      <c r="A570193" s="153"/>
    </row>
    <row r="570194" spans="1:1">
      <c r="A570194" s="153"/>
    </row>
    <row r="570207" spans="1:1">
      <c r="A570207" s="153"/>
    </row>
    <row r="570209" spans="1:1">
      <c r="A570209" s="153"/>
    </row>
    <row r="570211" spans="1:1">
      <c r="A570211" s="154"/>
    </row>
    <row r="570213" spans="1:1">
      <c r="A570213" s="125"/>
    </row>
    <row r="570224" spans="1:1">
      <c r="A570224" s="153"/>
    </row>
    <row r="570225" spans="1:1">
      <c r="A570225" s="153"/>
    </row>
    <row r="570228" spans="1:1">
      <c r="A570228" s="153"/>
    </row>
    <row r="570238" spans="1:1">
      <c r="A570238" s="153"/>
    </row>
    <row r="570239" spans="1:1">
      <c r="A570239" s="153"/>
    </row>
    <row r="570240" spans="1:1">
      <c r="A570240" s="153"/>
    </row>
    <row r="570253" spans="1:1">
      <c r="A570253" s="153"/>
    </row>
    <row r="570255" spans="1:1">
      <c r="A570255" s="153"/>
    </row>
    <row r="570257" spans="1:1">
      <c r="A570257" s="154"/>
    </row>
    <row r="570259" spans="1:1">
      <c r="A570259" s="125"/>
    </row>
    <row r="570270" spans="1:1">
      <c r="A570270" s="153"/>
    </row>
    <row r="570271" spans="1:1">
      <c r="A570271" s="153"/>
    </row>
    <row r="570274" spans="1:1">
      <c r="A570274" s="153"/>
    </row>
    <row r="570284" spans="1:1">
      <c r="A570284" s="153"/>
    </row>
    <row r="570285" spans="1:1">
      <c r="A570285" s="153"/>
    </row>
    <row r="570286" spans="1:1">
      <c r="A570286" s="153"/>
    </row>
    <row r="570299" spans="1:1">
      <c r="A570299" s="153"/>
    </row>
    <row r="570301" spans="1:1">
      <c r="A570301" s="153"/>
    </row>
    <row r="570303" spans="1:1">
      <c r="A570303" s="154"/>
    </row>
    <row r="570305" spans="1:1">
      <c r="A570305" s="125"/>
    </row>
    <row r="570316" spans="1:1">
      <c r="A570316" s="153"/>
    </row>
    <row r="570317" spans="1:1">
      <c r="A570317" s="153"/>
    </row>
    <row r="570320" spans="1:1">
      <c r="A570320" s="153"/>
    </row>
    <row r="570330" spans="1:1">
      <c r="A570330" s="153"/>
    </row>
    <row r="570331" spans="1:1">
      <c r="A570331" s="153"/>
    </row>
    <row r="570332" spans="1:1">
      <c r="A570332" s="153"/>
    </row>
    <row r="570345" spans="1:1">
      <c r="A570345" s="153"/>
    </row>
    <row r="570347" spans="1:1">
      <c r="A570347" s="153"/>
    </row>
    <row r="570349" spans="1:1">
      <c r="A570349" s="154"/>
    </row>
    <row r="570351" spans="1:1">
      <c r="A570351" s="125"/>
    </row>
    <row r="570362" spans="1:1">
      <c r="A570362" s="153"/>
    </row>
    <row r="570363" spans="1:1">
      <c r="A570363" s="153"/>
    </row>
    <row r="570366" spans="1:1">
      <c r="A570366" s="153"/>
    </row>
    <row r="570376" spans="1:1">
      <c r="A570376" s="153"/>
    </row>
    <row r="570377" spans="1:1">
      <c r="A570377" s="153"/>
    </row>
    <row r="570378" spans="1:1">
      <c r="A570378" s="153"/>
    </row>
    <row r="570391" spans="1:1">
      <c r="A570391" s="153"/>
    </row>
    <row r="570393" spans="1:1">
      <c r="A570393" s="153"/>
    </row>
    <row r="570395" spans="1:1">
      <c r="A570395" s="154"/>
    </row>
    <row r="570397" spans="1:1">
      <c r="A570397" s="125"/>
    </row>
    <row r="570408" spans="1:1">
      <c r="A570408" s="153"/>
    </row>
    <row r="570409" spans="1:1">
      <c r="A570409" s="153"/>
    </row>
    <row r="570412" spans="1:1">
      <c r="A570412" s="153"/>
    </row>
    <row r="570422" spans="1:1">
      <c r="A570422" s="153"/>
    </row>
    <row r="570423" spans="1:1">
      <c r="A570423" s="153"/>
    </row>
    <row r="570424" spans="1:1">
      <c r="A570424" s="153"/>
    </row>
    <row r="570437" spans="1:1">
      <c r="A570437" s="153"/>
    </row>
    <row r="570439" spans="1:1">
      <c r="A570439" s="153"/>
    </row>
    <row r="570441" spans="1:1">
      <c r="A570441" s="154"/>
    </row>
    <row r="570443" spans="1:1">
      <c r="A570443" s="125"/>
    </row>
    <row r="570454" spans="1:1">
      <c r="A570454" s="153"/>
    </row>
    <row r="570455" spans="1:1">
      <c r="A570455" s="153"/>
    </row>
    <row r="570458" spans="1:1">
      <c r="A570458" s="153"/>
    </row>
    <row r="570468" spans="1:1">
      <c r="A570468" s="153"/>
    </row>
    <row r="570469" spans="1:1">
      <c r="A570469" s="153"/>
    </row>
    <row r="570470" spans="1:1">
      <c r="A570470" s="153"/>
    </row>
    <row r="570483" spans="1:1">
      <c r="A570483" s="153"/>
    </row>
    <row r="570485" spans="1:1">
      <c r="A570485" s="153"/>
    </row>
    <row r="570487" spans="1:1">
      <c r="A570487" s="154"/>
    </row>
    <row r="570489" spans="1:1">
      <c r="A570489" s="125"/>
    </row>
    <row r="570500" spans="1:1">
      <c r="A570500" s="153"/>
    </row>
    <row r="570501" spans="1:1">
      <c r="A570501" s="153"/>
    </row>
    <row r="570504" spans="1:1">
      <c r="A570504" s="153"/>
    </row>
    <row r="570514" spans="1:1">
      <c r="A570514" s="153"/>
    </row>
    <row r="570515" spans="1:1">
      <c r="A570515" s="153"/>
    </row>
    <row r="570516" spans="1:1">
      <c r="A570516" s="153"/>
    </row>
    <row r="570529" spans="1:1">
      <c r="A570529" s="153"/>
    </row>
    <row r="570531" spans="1:1">
      <c r="A570531" s="153"/>
    </row>
    <row r="570533" spans="1:1">
      <c r="A570533" s="154"/>
    </row>
    <row r="570535" spans="1:1">
      <c r="A570535" s="125"/>
    </row>
    <row r="570546" spans="1:1">
      <c r="A570546" s="153"/>
    </row>
    <row r="570547" spans="1:1">
      <c r="A570547" s="153"/>
    </row>
    <row r="570550" spans="1:1">
      <c r="A570550" s="153"/>
    </row>
    <row r="570560" spans="1:1">
      <c r="A570560" s="153"/>
    </row>
    <row r="570561" spans="1:1">
      <c r="A570561" s="153"/>
    </row>
    <row r="570562" spans="1:1">
      <c r="A570562" s="153"/>
    </row>
    <row r="570575" spans="1:1">
      <c r="A570575" s="153"/>
    </row>
    <row r="570577" spans="1:1">
      <c r="A570577" s="153"/>
    </row>
    <row r="570579" spans="1:1">
      <c r="A570579" s="154"/>
    </row>
    <row r="570581" spans="1:1">
      <c r="A570581" s="125"/>
    </row>
    <row r="570592" spans="1:1">
      <c r="A570592" s="153"/>
    </row>
    <row r="570593" spans="1:1">
      <c r="A570593" s="153"/>
    </row>
    <row r="570596" spans="1:1">
      <c r="A570596" s="153"/>
    </row>
    <row r="570606" spans="1:1">
      <c r="A570606" s="153"/>
    </row>
    <row r="570607" spans="1:1">
      <c r="A570607" s="153"/>
    </row>
    <row r="570608" spans="1:1">
      <c r="A570608" s="153"/>
    </row>
    <row r="570621" spans="1:1">
      <c r="A570621" s="153"/>
    </row>
    <row r="570623" spans="1:1">
      <c r="A570623" s="153"/>
    </row>
    <row r="570625" spans="1:1">
      <c r="A570625" s="154"/>
    </row>
    <row r="570627" spans="1:1">
      <c r="A570627" s="125"/>
    </row>
    <row r="570638" spans="1:1">
      <c r="A570638" s="153"/>
    </row>
    <row r="570639" spans="1:1">
      <c r="A570639" s="153"/>
    </row>
    <row r="570642" spans="1:1">
      <c r="A570642" s="153"/>
    </row>
    <row r="570652" spans="1:1">
      <c r="A570652" s="153"/>
    </row>
    <row r="570653" spans="1:1">
      <c r="A570653" s="153"/>
    </row>
    <row r="570654" spans="1:1">
      <c r="A570654" s="153"/>
    </row>
    <row r="570667" spans="1:1">
      <c r="A570667" s="153"/>
    </row>
    <row r="570669" spans="1:1">
      <c r="A570669" s="153"/>
    </row>
    <row r="570671" spans="1:1">
      <c r="A570671" s="154"/>
    </row>
    <row r="570673" spans="1:1">
      <c r="A570673" s="125"/>
    </row>
    <row r="570684" spans="1:1">
      <c r="A570684" s="153"/>
    </row>
    <row r="570685" spans="1:1">
      <c r="A570685" s="153"/>
    </row>
    <row r="570688" spans="1:1">
      <c r="A570688" s="153"/>
    </row>
    <row r="570698" spans="1:1">
      <c r="A570698" s="153"/>
    </row>
    <row r="570699" spans="1:1">
      <c r="A570699" s="153"/>
    </row>
    <row r="570700" spans="1:1">
      <c r="A570700" s="153"/>
    </row>
    <row r="570713" spans="1:1">
      <c r="A570713" s="153"/>
    </row>
    <row r="570715" spans="1:1">
      <c r="A570715" s="153"/>
    </row>
    <row r="570717" spans="1:1">
      <c r="A570717" s="154"/>
    </row>
    <row r="570719" spans="1:1">
      <c r="A570719" s="125"/>
    </row>
    <row r="570730" spans="1:1">
      <c r="A570730" s="153"/>
    </row>
    <row r="570731" spans="1:1">
      <c r="A570731" s="153"/>
    </row>
    <row r="570734" spans="1:1">
      <c r="A570734" s="153"/>
    </row>
    <row r="570744" spans="1:1">
      <c r="A570744" s="153"/>
    </row>
    <row r="570745" spans="1:1">
      <c r="A570745" s="153"/>
    </row>
    <row r="570746" spans="1:1">
      <c r="A570746" s="153"/>
    </row>
    <row r="570759" spans="1:1">
      <c r="A570759" s="153"/>
    </row>
    <row r="570761" spans="1:1">
      <c r="A570761" s="153"/>
    </row>
    <row r="570763" spans="1:1">
      <c r="A570763" s="154"/>
    </row>
    <row r="570765" spans="1:1">
      <c r="A570765" s="125"/>
    </row>
    <row r="570776" spans="1:1">
      <c r="A570776" s="153"/>
    </row>
    <row r="570777" spans="1:1">
      <c r="A570777" s="153"/>
    </row>
    <row r="570780" spans="1:1">
      <c r="A570780" s="153"/>
    </row>
    <row r="570790" spans="1:1">
      <c r="A570790" s="153"/>
    </row>
    <row r="570791" spans="1:1">
      <c r="A570791" s="153"/>
    </row>
    <row r="570792" spans="1:1">
      <c r="A570792" s="153"/>
    </row>
    <row r="570805" spans="1:1">
      <c r="A570805" s="153"/>
    </row>
    <row r="570807" spans="1:1">
      <c r="A570807" s="153"/>
    </row>
    <row r="570809" spans="1:1">
      <c r="A570809" s="154"/>
    </row>
    <row r="570811" spans="1:1">
      <c r="A570811" s="125"/>
    </row>
    <row r="570822" spans="1:1">
      <c r="A570822" s="153"/>
    </row>
    <row r="570823" spans="1:1">
      <c r="A570823" s="153"/>
    </row>
    <row r="570826" spans="1:1">
      <c r="A570826" s="153"/>
    </row>
    <row r="570836" spans="1:1">
      <c r="A570836" s="153"/>
    </row>
    <row r="570837" spans="1:1">
      <c r="A570837" s="153"/>
    </row>
    <row r="570838" spans="1:1">
      <c r="A570838" s="153"/>
    </row>
    <row r="570851" spans="1:1">
      <c r="A570851" s="153"/>
    </row>
    <row r="570853" spans="1:1">
      <c r="A570853" s="153"/>
    </row>
    <row r="570855" spans="1:1">
      <c r="A570855" s="154"/>
    </row>
    <row r="570857" spans="1:1">
      <c r="A570857" s="125"/>
    </row>
    <row r="570868" spans="1:1">
      <c r="A570868" s="153"/>
    </row>
    <row r="570869" spans="1:1">
      <c r="A570869" s="153"/>
    </row>
    <row r="570872" spans="1:1">
      <c r="A570872" s="153"/>
    </row>
    <row r="570882" spans="1:1">
      <c r="A570882" s="153"/>
    </row>
    <row r="570883" spans="1:1">
      <c r="A570883" s="153"/>
    </row>
    <row r="570884" spans="1:1">
      <c r="A570884" s="153"/>
    </row>
    <row r="570897" spans="1:1">
      <c r="A570897" s="153"/>
    </row>
    <row r="570899" spans="1:1">
      <c r="A570899" s="153"/>
    </row>
    <row r="570901" spans="1:1">
      <c r="A570901" s="154"/>
    </row>
    <row r="570903" spans="1:1">
      <c r="A570903" s="125"/>
    </row>
    <row r="570914" spans="1:1">
      <c r="A570914" s="153"/>
    </row>
    <row r="570915" spans="1:1">
      <c r="A570915" s="153"/>
    </row>
    <row r="570918" spans="1:1">
      <c r="A570918" s="153"/>
    </row>
    <row r="570928" spans="1:1">
      <c r="A570928" s="153"/>
    </row>
    <row r="570929" spans="1:1">
      <c r="A570929" s="153"/>
    </row>
    <row r="570930" spans="1:1">
      <c r="A570930" s="153"/>
    </row>
    <row r="570943" spans="1:1">
      <c r="A570943" s="153"/>
    </row>
    <row r="570945" spans="1:1">
      <c r="A570945" s="153"/>
    </row>
    <row r="570947" spans="1:1">
      <c r="A570947" s="154"/>
    </row>
    <row r="570949" spans="1:1">
      <c r="A570949" s="125"/>
    </row>
    <row r="570960" spans="1:1">
      <c r="A570960" s="153"/>
    </row>
    <row r="570961" spans="1:1">
      <c r="A570961" s="153"/>
    </row>
    <row r="570964" spans="1:1">
      <c r="A570964" s="153"/>
    </row>
    <row r="570974" spans="1:1">
      <c r="A570974" s="153"/>
    </row>
    <row r="570975" spans="1:1">
      <c r="A570975" s="153"/>
    </row>
    <row r="570976" spans="1:1">
      <c r="A570976" s="153"/>
    </row>
    <row r="570989" spans="1:1">
      <c r="A570989" s="153"/>
    </row>
    <row r="570991" spans="1:1">
      <c r="A570991" s="153"/>
    </row>
    <row r="570993" spans="1:1">
      <c r="A570993" s="154"/>
    </row>
    <row r="570995" spans="1:1">
      <c r="A570995" s="125"/>
    </row>
    <row r="571006" spans="1:1">
      <c r="A571006" s="153"/>
    </row>
    <row r="571007" spans="1:1">
      <c r="A571007" s="153"/>
    </row>
    <row r="571010" spans="1:1">
      <c r="A571010" s="153"/>
    </row>
    <row r="571020" spans="1:1">
      <c r="A571020" s="153"/>
    </row>
    <row r="571021" spans="1:1">
      <c r="A571021" s="153"/>
    </row>
    <row r="571022" spans="1:1">
      <c r="A571022" s="153"/>
    </row>
    <row r="571035" spans="1:1">
      <c r="A571035" s="153"/>
    </row>
    <row r="571037" spans="1:1">
      <c r="A571037" s="153"/>
    </row>
    <row r="571039" spans="1:1">
      <c r="A571039" s="154"/>
    </row>
    <row r="571041" spans="1:1">
      <c r="A571041" s="125"/>
    </row>
    <row r="571052" spans="1:1">
      <c r="A571052" s="153"/>
    </row>
    <row r="571053" spans="1:1">
      <c r="A571053" s="153"/>
    </row>
    <row r="571056" spans="1:1">
      <c r="A571056" s="153"/>
    </row>
    <row r="571066" spans="1:1">
      <c r="A571066" s="153"/>
    </row>
    <row r="571067" spans="1:1">
      <c r="A571067" s="153"/>
    </row>
    <row r="571068" spans="1:1">
      <c r="A571068" s="153"/>
    </row>
    <row r="571081" spans="1:1">
      <c r="A571081" s="153"/>
    </row>
    <row r="571083" spans="1:1">
      <c r="A571083" s="153"/>
    </row>
    <row r="571085" spans="1:1">
      <c r="A571085" s="154"/>
    </row>
    <row r="571087" spans="1:1">
      <c r="A571087" s="125"/>
    </row>
    <row r="571098" spans="1:1">
      <c r="A571098" s="153"/>
    </row>
    <row r="571099" spans="1:1">
      <c r="A571099" s="153"/>
    </row>
    <row r="571102" spans="1:1">
      <c r="A571102" s="153"/>
    </row>
    <row r="571112" spans="1:1">
      <c r="A571112" s="153"/>
    </row>
    <row r="571113" spans="1:1">
      <c r="A571113" s="153"/>
    </row>
    <row r="571114" spans="1:1">
      <c r="A571114" s="153"/>
    </row>
    <row r="571127" spans="1:1">
      <c r="A571127" s="153"/>
    </row>
    <row r="571129" spans="1:1">
      <c r="A571129" s="153"/>
    </row>
    <row r="571131" spans="1:1">
      <c r="A571131" s="154"/>
    </row>
    <row r="571133" spans="1:1">
      <c r="A571133" s="125"/>
    </row>
    <row r="571144" spans="1:1">
      <c r="A571144" s="153"/>
    </row>
    <row r="571145" spans="1:1">
      <c r="A571145" s="153"/>
    </row>
    <row r="571148" spans="1:1">
      <c r="A571148" s="153"/>
    </row>
    <row r="571158" spans="1:1">
      <c r="A571158" s="153"/>
    </row>
    <row r="571159" spans="1:1">
      <c r="A571159" s="153"/>
    </row>
    <row r="571160" spans="1:1">
      <c r="A571160" s="153"/>
    </row>
    <row r="571173" spans="1:1">
      <c r="A571173" s="153"/>
    </row>
    <row r="571175" spans="1:1">
      <c r="A571175" s="153"/>
    </row>
    <row r="571177" spans="1:1">
      <c r="A571177" s="154"/>
    </row>
    <row r="571179" spans="1:1">
      <c r="A571179" s="125"/>
    </row>
    <row r="571190" spans="1:1">
      <c r="A571190" s="153"/>
    </row>
    <row r="571191" spans="1:1">
      <c r="A571191" s="153"/>
    </row>
    <row r="571194" spans="1:1">
      <c r="A571194" s="153"/>
    </row>
    <row r="571204" spans="1:1">
      <c r="A571204" s="153"/>
    </row>
    <row r="571205" spans="1:1">
      <c r="A571205" s="153"/>
    </row>
    <row r="571206" spans="1:1">
      <c r="A571206" s="153"/>
    </row>
    <row r="571219" spans="1:1">
      <c r="A571219" s="153"/>
    </row>
    <row r="571221" spans="1:1">
      <c r="A571221" s="153"/>
    </row>
    <row r="571223" spans="1:1">
      <c r="A571223" s="154"/>
    </row>
    <row r="571225" spans="1:1">
      <c r="A571225" s="125"/>
    </row>
    <row r="571236" spans="1:1">
      <c r="A571236" s="153"/>
    </row>
    <row r="571237" spans="1:1">
      <c r="A571237" s="153"/>
    </row>
    <row r="571240" spans="1:1">
      <c r="A571240" s="153"/>
    </row>
    <row r="571250" spans="1:1">
      <c r="A571250" s="153"/>
    </row>
    <row r="571251" spans="1:1">
      <c r="A571251" s="153"/>
    </row>
    <row r="571252" spans="1:1">
      <c r="A571252" s="153"/>
    </row>
    <row r="571265" spans="1:1">
      <c r="A571265" s="153"/>
    </row>
    <row r="571267" spans="1:1">
      <c r="A571267" s="153"/>
    </row>
    <row r="571269" spans="1:1">
      <c r="A571269" s="154"/>
    </row>
    <row r="571271" spans="1:1">
      <c r="A571271" s="125"/>
    </row>
    <row r="571282" spans="1:1">
      <c r="A571282" s="153"/>
    </row>
    <row r="571283" spans="1:1">
      <c r="A571283" s="153"/>
    </row>
    <row r="571286" spans="1:1">
      <c r="A571286" s="153"/>
    </row>
    <row r="571296" spans="1:1">
      <c r="A571296" s="153"/>
    </row>
    <row r="571297" spans="1:1">
      <c r="A571297" s="153"/>
    </row>
    <row r="571298" spans="1:1">
      <c r="A571298" s="153"/>
    </row>
    <row r="571311" spans="1:1">
      <c r="A571311" s="153"/>
    </row>
    <row r="571313" spans="1:1">
      <c r="A571313" s="153"/>
    </row>
    <row r="571315" spans="1:1">
      <c r="A571315" s="154"/>
    </row>
    <row r="571317" spans="1:1">
      <c r="A571317" s="125"/>
    </row>
    <row r="571328" spans="1:1">
      <c r="A571328" s="153"/>
    </row>
    <row r="571329" spans="1:1">
      <c r="A571329" s="153"/>
    </row>
    <row r="571332" spans="1:1">
      <c r="A571332" s="153"/>
    </row>
    <row r="571342" spans="1:1">
      <c r="A571342" s="153"/>
    </row>
    <row r="571343" spans="1:1">
      <c r="A571343" s="153"/>
    </row>
    <row r="571344" spans="1:1">
      <c r="A571344" s="153"/>
    </row>
    <row r="571357" spans="1:1">
      <c r="A571357" s="153"/>
    </row>
    <row r="571359" spans="1:1">
      <c r="A571359" s="153"/>
    </row>
    <row r="571361" spans="1:1">
      <c r="A571361" s="154"/>
    </row>
    <row r="571363" spans="1:1">
      <c r="A571363" s="125"/>
    </row>
    <row r="571374" spans="1:1">
      <c r="A571374" s="153"/>
    </row>
    <row r="571375" spans="1:1">
      <c r="A571375" s="153"/>
    </row>
    <row r="571378" spans="1:1">
      <c r="A571378" s="153"/>
    </row>
    <row r="571388" spans="1:1">
      <c r="A571388" s="153"/>
    </row>
    <row r="571389" spans="1:1">
      <c r="A571389" s="153"/>
    </row>
    <row r="571390" spans="1:1">
      <c r="A571390" s="153"/>
    </row>
    <row r="571403" spans="1:1">
      <c r="A571403" s="153"/>
    </row>
    <row r="571405" spans="1:1">
      <c r="A571405" s="153"/>
    </row>
    <row r="571407" spans="1:1">
      <c r="A571407" s="154"/>
    </row>
    <row r="571409" spans="1:1">
      <c r="A571409" s="125"/>
    </row>
    <row r="571420" spans="1:1">
      <c r="A571420" s="153"/>
    </row>
    <row r="571421" spans="1:1">
      <c r="A571421" s="153"/>
    </row>
    <row r="571424" spans="1:1">
      <c r="A571424" s="153"/>
    </row>
    <row r="571434" spans="1:1">
      <c r="A571434" s="153"/>
    </row>
    <row r="571435" spans="1:1">
      <c r="A571435" s="153"/>
    </row>
    <row r="571436" spans="1:1">
      <c r="A571436" s="153"/>
    </row>
    <row r="571449" spans="1:1">
      <c r="A571449" s="153"/>
    </row>
    <row r="571451" spans="1:1">
      <c r="A571451" s="153"/>
    </row>
    <row r="571453" spans="1:1">
      <c r="A571453" s="154"/>
    </row>
    <row r="571455" spans="1:1">
      <c r="A571455" s="125"/>
    </row>
    <row r="571466" spans="1:1">
      <c r="A571466" s="153"/>
    </row>
    <row r="571467" spans="1:1">
      <c r="A571467" s="153"/>
    </row>
    <row r="571470" spans="1:1">
      <c r="A571470" s="153"/>
    </row>
    <row r="571480" spans="1:1">
      <c r="A571480" s="153"/>
    </row>
    <row r="571481" spans="1:1">
      <c r="A571481" s="153"/>
    </row>
    <row r="571482" spans="1:1">
      <c r="A571482" s="153"/>
    </row>
    <row r="571495" spans="1:1">
      <c r="A571495" s="153"/>
    </row>
    <row r="571497" spans="1:1">
      <c r="A571497" s="153"/>
    </row>
    <row r="571499" spans="1:1">
      <c r="A571499" s="154"/>
    </row>
    <row r="571501" spans="1:1">
      <c r="A571501" s="125"/>
    </row>
    <row r="571512" spans="1:1">
      <c r="A571512" s="153"/>
    </row>
    <row r="571513" spans="1:1">
      <c r="A571513" s="153"/>
    </row>
    <row r="571516" spans="1:1">
      <c r="A571516" s="153"/>
    </row>
    <row r="571526" spans="1:1">
      <c r="A571526" s="153"/>
    </row>
    <row r="571527" spans="1:1">
      <c r="A571527" s="153"/>
    </row>
    <row r="571528" spans="1:1">
      <c r="A571528" s="153"/>
    </row>
    <row r="571541" spans="1:1">
      <c r="A571541" s="153"/>
    </row>
    <row r="571543" spans="1:1">
      <c r="A571543" s="153"/>
    </row>
    <row r="571545" spans="1:1">
      <c r="A571545" s="154"/>
    </row>
    <row r="571547" spans="1:1">
      <c r="A571547" s="125"/>
    </row>
    <row r="571558" spans="1:1">
      <c r="A571558" s="153"/>
    </row>
    <row r="571559" spans="1:1">
      <c r="A571559" s="153"/>
    </row>
    <row r="571562" spans="1:1">
      <c r="A571562" s="153"/>
    </row>
    <row r="571572" spans="1:1">
      <c r="A571572" s="153"/>
    </row>
    <row r="571573" spans="1:1">
      <c r="A571573" s="153"/>
    </row>
    <row r="571574" spans="1:1">
      <c r="A571574" s="153"/>
    </row>
    <row r="571587" spans="1:1">
      <c r="A571587" s="153"/>
    </row>
    <row r="571589" spans="1:1">
      <c r="A571589" s="153"/>
    </row>
    <row r="571591" spans="1:1">
      <c r="A571591" s="154"/>
    </row>
    <row r="571593" spans="1:1">
      <c r="A571593" s="125"/>
    </row>
    <row r="571604" spans="1:1">
      <c r="A571604" s="153"/>
    </row>
    <row r="571605" spans="1:1">
      <c r="A571605" s="153"/>
    </row>
    <row r="571608" spans="1:1">
      <c r="A571608" s="153"/>
    </row>
    <row r="571618" spans="1:1">
      <c r="A571618" s="153"/>
    </row>
    <row r="571619" spans="1:1">
      <c r="A571619" s="153"/>
    </row>
    <row r="571620" spans="1:1">
      <c r="A571620" s="153"/>
    </row>
    <row r="571633" spans="1:1">
      <c r="A571633" s="153"/>
    </row>
    <row r="571635" spans="1:1">
      <c r="A571635" s="153"/>
    </row>
    <row r="571637" spans="1:1">
      <c r="A571637" s="154"/>
    </row>
    <row r="571639" spans="1:1">
      <c r="A571639" s="125"/>
    </row>
    <row r="571650" spans="1:1">
      <c r="A571650" s="153"/>
    </row>
    <row r="571651" spans="1:1">
      <c r="A571651" s="153"/>
    </row>
    <row r="571654" spans="1:1">
      <c r="A571654" s="153"/>
    </row>
    <row r="571664" spans="1:1">
      <c r="A571664" s="153"/>
    </row>
    <row r="571665" spans="1:1">
      <c r="A571665" s="153"/>
    </row>
    <row r="571666" spans="1:1">
      <c r="A571666" s="153"/>
    </row>
    <row r="571679" spans="1:1">
      <c r="A571679" s="153"/>
    </row>
    <row r="571681" spans="1:1">
      <c r="A571681" s="153"/>
    </row>
    <row r="571683" spans="1:1">
      <c r="A571683" s="154"/>
    </row>
    <row r="571685" spans="1:1">
      <c r="A571685" s="125"/>
    </row>
    <row r="571696" spans="1:1">
      <c r="A571696" s="153"/>
    </row>
    <row r="571697" spans="1:1">
      <c r="A571697" s="153"/>
    </row>
    <row r="571700" spans="1:1">
      <c r="A571700" s="153"/>
    </row>
    <row r="571710" spans="1:1">
      <c r="A571710" s="153"/>
    </row>
    <row r="571711" spans="1:1">
      <c r="A571711" s="153"/>
    </row>
    <row r="571712" spans="1:1">
      <c r="A571712" s="153"/>
    </row>
    <row r="571725" spans="1:1">
      <c r="A571725" s="153"/>
    </row>
    <row r="571727" spans="1:1">
      <c r="A571727" s="153"/>
    </row>
    <row r="571729" spans="1:1">
      <c r="A571729" s="154"/>
    </row>
    <row r="571731" spans="1:1">
      <c r="A571731" s="125"/>
    </row>
    <row r="571742" spans="1:1">
      <c r="A571742" s="153"/>
    </row>
    <row r="571743" spans="1:1">
      <c r="A571743" s="153"/>
    </row>
    <row r="571746" spans="1:1">
      <c r="A571746" s="153"/>
    </row>
    <row r="571756" spans="1:1">
      <c r="A571756" s="153"/>
    </row>
    <row r="571757" spans="1:1">
      <c r="A571757" s="153"/>
    </row>
    <row r="571758" spans="1:1">
      <c r="A571758" s="153"/>
    </row>
    <row r="571771" spans="1:1">
      <c r="A571771" s="153"/>
    </row>
    <row r="571773" spans="1:1">
      <c r="A571773" s="153"/>
    </row>
    <row r="571775" spans="1:1">
      <c r="A571775" s="154"/>
    </row>
    <row r="571777" spans="1:1">
      <c r="A571777" s="125"/>
    </row>
    <row r="571788" spans="1:1">
      <c r="A571788" s="153"/>
    </row>
    <row r="571789" spans="1:1">
      <c r="A571789" s="153"/>
    </row>
    <row r="571792" spans="1:1">
      <c r="A571792" s="153"/>
    </row>
    <row r="571802" spans="1:1">
      <c r="A571802" s="153"/>
    </row>
    <row r="571803" spans="1:1">
      <c r="A571803" s="153"/>
    </row>
    <row r="571804" spans="1:1">
      <c r="A571804" s="153"/>
    </row>
    <row r="571817" spans="1:1">
      <c r="A571817" s="153"/>
    </row>
    <row r="571819" spans="1:1">
      <c r="A571819" s="153"/>
    </row>
    <row r="571821" spans="1:1">
      <c r="A571821" s="154"/>
    </row>
    <row r="571823" spans="1:1">
      <c r="A571823" s="125"/>
    </row>
    <row r="571834" spans="1:1">
      <c r="A571834" s="153"/>
    </row>
    <row r="571835" spans="1:1">
      <c r="A571835" s="153"/>
    </row>
    <row r="571838" spans="1:1">
      <c r="A571838" s="153"/>
    </row>
    <row r="571848" spans="1:1">
      <c r="A571848" s="153"/>
    </row>
    <row r="571849" spans="1:1">
      <c r="A571849" s="153"/>
    </row>
    <row r="571850" spans="1:1">
      <c r="A571850" s="153"/>
    </row>
    <row r="571863" spans="1:1">
      <c r="A571863" s="153"/>
    </row>
    <row r="571865" spans="1:1">
      <c r="A571865" s="153"/>
    </row>
    <row r="571867" spans="1:1">
      <c r="A571867" s="154"/>
    </row>
    <row r="571869" spans="1:1">
      <c r="A571869" s="125"/>
    </row>
    <row r="571880" spans="1:1">
      <c r="A571880" s="153"/>
    </row>
    <row r="571881" spans="1:1">
      <c r="A571881" s="153"/>
    </row>
    <row r="571884" spans="1:1">
      <c r="A571884" s="153"/>
    </row>
    <row r="571894" spans="1:1">
      <c r="A571894" s="153"/>
    </row>
    <row r="571895" spans="1:1">
      <c r="A571895" s="153"/>
    </row>
    <row r="571896" spans="1:1">
      <c r="A571896" s="153"/>
    </row>
    <row r="571909" spans="1:1">
      <c r="A571909" s="153"/>
    </row>
    <row r="571911" spans="1:1">
      <c r="A571911" s="153"/>
    </row>
    <row r="571913" spans="1:1">
      <c r="A571913" s="154"/>
    </row>
    <row r="571915" spans="1:1">
      <c r="A571915" s="125"/>
    </row>
    <row r="571926" spans="1:1">
      <c r="A571926" s="153"/>
    </row>
    <row r="571927" spans="1:1">
      <c r="A571927" s="153"/>
    </row>
    <row r="571930" spans="1:1">
      <c r="A571930" s="153"/>
    </row>
    <row r="571940" spans="1:1">
      <c r="A571940" s="153"/>
    </row>
    <row r="571941" spans="1:1">
      <c r="A571941" s="153"/>
    </row>
    <row r="571942" spans="1:1">
      <c r="A571942" s="153"/>
    </row>
    <row r="571955" spans="1:1">
      <c r="A571955" s="153"/>
    </row>
    <row r="571957" spans="1:1">
      <c r="A571957" s="153"/>
    </row>
    <row r="571959" spans="1:1">
      <c r="A571959" s="154"/>
    </row>
    <row r="571961" spans="1:1">
      <c r="A571961" s="125"/>
    </row>
    <row r="571972" spans="1:1">
      <c r="A571972" s="153"/>
    </row>
    <row r="571973" spans="1:1">
      <c r="A571973" s="153"/>
    </row>
    <row r="571976" spans="1:1">
      <c r="A571976" s="153"/>
    </row>
    <row r="571986" spans="1:1">
      <c r="A571986" s="153"/>
    </row>
    <row r="571987" spans="1:1">
      <c r="A571987" s="153"/>
    </row>
    <row r="571988" spans="1:1">
      <c r="A571988" s="153"/>
    </row>
    <row r="572001" spans="1:1">
      <c r="A572001" s="153"/>
    </row>
    <row r="572003" spans="1:1">
      <c r="A572003" s="153"/>
    </row>
    <row r="572005" spans="1:1">
      <c r="A572005" s="154"/>
    </row>
    <row r="572007" spans="1:1">
      <c r="A572007" s="125"/>
    </row>
    <row r="572018" spans="1:1">
      <c r="A572018" s="153"/>
    </row>
    <row r="572019" spans="1:1">
      <c r="A572019" s="153"/>
    </row>
    <row r="572022" spans="1:1">
      <c r="A572022" s="153"/>
    </row>
    <row r="572032" spans="1:1">
      <c r="A572032" s="153"/>
    </row>
    <row r="572033" spans="1:1">
      <c r="A572033" s="153"/>
    </row>
    <row r="572034" spans="1:1">
      <c r="A572034" s="153"/>
    </row>
    <row r="572047" spans="1:1">
      <c r="A572047" s="153"/>
    </row>
    <row r="572049" spans="1:1">
      <c r="A572049" s="153"/>
    </row>
    <row r="572051" spans="1:1">
      <c r="A572051" s="154"/>
    </row>
    <row r="572053" spans="1:1">
      <c r="A572053" s="125"/>
    </row>
    <row r="572064" spans="1:1">
      <c r="A572064" s="153"/>
    </row>
    <row r="572065" spans="1:1">
      <c r="A572065" s="153"/>
    </row>
    <row r="572068" spans="1:1">
      <c r="A572068" s="153"/>
    </row>
    <row r="572078" spans="1:1">
      <c r="A572078" s="153"/>
    </row>
    <row r="572079" spans="1:1">
      <c r="A572079" s="153"/>
    </row>
    <row r="572080" spans="1:1">
      <c r="A572080" s="153"/>
    </row>
    <row r="572093" spans="1:1">
      <c r="A572093" s="153"/>
    </row>
    <row r="572095" spans="1:1">
      <c r="A572095" s="153"/>
    </row>
    <row r="572097" spans="1:1">
      <c r="A572097" s="154"/>
    </row>
    <row r="572099" spans="1:1">
      <c r="A572099" s="125"/>
    </row>
    <row r="572110" spans="1:1">
      <c r="A572110" s="153"/>
    </row>
    <row r="572111" spans="1:1">
      <c r="A572111" s="153"/>
    </row>
    <row r="572114" spans="1:1">
      <c r="A572114" s="153"/>
    </row>
    <row r="572124" spans="1:1">
      <c r="A572124" s="153"/>
    </row>
    <row r="572125" spans="1:1">
      <c r="A572125" s="153"/>
    </row>
    <row r="572126" spans="1:1">
      <c r="A572126" s="153"/>
    </row>
    <row r="572139" spans="1:1">
      <c r="A572139" s="153"/>
    </row>
    <row r="572141" spans="1:1">
      <c r="A572141" s="153"/>
    </row>
    <row r="572143" spans="1:1">
      <c r="A572143" s="154"/>
    </row>
    <row r="572145" spans="1:1">
      <c r="A572145" s="125"/>
    </row>
    <row r="572156" spans="1:1">
      <c r="A572156" s="153"/>
    </row>
    <row r="572157" spans="1:1">
      <c r="A572157" s="153"/>
    </row>
    <row r="572160" spans="1:1">
      <c r="A572160" s="153"/>
    </row>
    <row r="572170" spans="1:1">
      <c r="A572170" s="153"/>
    </row>
    <row r="572171" spans="1:1">
      <c r="A572171" s="153"/>
    </row>
    <row r="572172" spans="1:1">
      <c r="A572172" s="153"/>
    </row>
    <row r="572185" spans="1:1">
      <c r="A572185" s="153"/>
    </row>
    <row r="572187" spans="1:1">
      <c r="A572187" s="153"/>
    </row>
    <row r="572189" spans="1:1">
      <c r="A572189" s="154"/>
    </row>
    <row r="572191" spans="1:1">
      <c r="A572191" s="125"/>
    </row>
    <row r="572202" spans="1:1">
      <c r="A572202" s="153"/>
    </row>
    <row r="572203" spans="1:1">
      <c r="A572203" s="153"/>
    </row>
    <row r="572206" spans="1:1">
      <c r="A572206" s="153"/>
    </row>
    <row r="572216" spans="1:1">
      <c r="A572216" s="153"/>
    </row>
    <row r="572217" spans="1:1">
      <c r="A572217" s="153"/>
    </row>
    <row r="572218" spans="1:1">
      <c r="A572218" s="153"/>
    </row>
    <row r="572231" spans="1:1">
      <c r="A572231" s="153"/>
    </row>
    <row r="572233" spans="1:1">
      <c r="A572233" s="153"/>
    </row>
    <row r="572235" spans="1:1">
      <c r="A572235" s="154"/>
    </row>
    <row r="572237" spans="1:1">
      <c r="A572237" s="125"/>
    </row>
    <row r="572248" spans="1:1">
      <c r="A572248" s="153"/>
    </row>
    <row r="572249" spans="1:1">
      <c r="A572249" s="153"/>
    </row>
    <row r="572252" spans="1:1">
      <c r="A572252" s="153"/>
    </row>
    <row r="572262" spans="1:1">
      <c r="A572262" s="153"/>
    </row>
    <row r="572263" spans="1:1">
      <c r="A572263" s="153"/>
    </row>
    <row r="572264" spans="1:1">
      <c r="A572264" s="153"/>
    </row>
    <row r="572277" spans="1:1">
      <c r="A572277" s="153"/>
    </row>
    <row r="572279" spans="1:1">
      <c r="A572279" s="153"/>
    </row>
    <row r="572281" spans="1:1">
      <c r="A572281" s="154"/>
    </row>
    <row r="572283" spans="1:1">
      <c r="A572283" s="125"/>
    </row>
    <row r="572294" spans="1:1">
      <c r="A572294" s="153"/>
    </row>
    <row r="572295" spans="1:1">
      <c r="A572295" s="153"/>
    </row>
    <row r="572298" spans="1:1">
      <c r="A572298" s="153"/>
    </row>
    <row r="572308" spans="1:1">
      <c r="A572308" s="153"/>
    </row>
    <row r="572309" spans="1:1">
      <c r="A572309" s="153"/>
    </row>
    <row r="572310" spans="1:1">
      <c r="A572310" s="153"/>
    </row>
    <row r="572323" spans="1:1">
      <c r="A572323" s="153"/>
    </row>
    <row r="572325" spans="1:1">
      <c r="A572325" s="153"/>
    </row>
    <row r="572327" spans="1:1">
      <c r="A572327" s="154"/>
    </row>
    <row r="572329" spans="1:1">
      <c r="A572329" s="125"/>
    </row>
    <row r="572340" spans="1:1">
      <c r="A572340" s="153"/>
    </row>
    <row r="572341" spans="1:1">
      <c r="A572341" s="153"/>
    </row>
    <row r="572344" spans="1:1">
      <c r="A572344" s="153"/>
    </row>
    <row r="572354" spans="1:1">
      <c r="A572354" s="153"/>
    </row>
    <row r="572355" spans="1:1">
      <c r="A572355" s="153"/>
    </row>
    <row r="572356" spans="1:1">
      <c r="A572356" s="153"/>
    </row>
    <row r="572369" spans="1:1">
      <c r="A572369" s="153"/>
    </row>
    <row r="572371" spans="1:1">
      <c r="A572371" s="153"/>
    </row>
    <row r="572373" spans="1:1">
      <c r="A572373" s="154"/>
    </row>
    <row r="572375" spans="1:1">
      <c r="A572375" s="125"/>
    </row>
    <row r="572386" spans="1:1">
      <c r="A572386" s="153"/>
    </row>
    <row r="572387" spans="1:1">
      <c r="A572387" s="153"/>
    </row>
    <row r="572390" spans="1:1">
      <c r="A572390" s="153"/>
    </row>
    <row r="572400" spans="1:1">
      <c r="A572400" s="153"/>
    </row>
    <row r="572401" spans="1:1">
      <c r="A572401" s="153"/>
    </row>
    <row r="572402" spans="1:1">
      <c r="A572402" s="153"/>
    </row>
    <row r="572415" spans="1:1">
      <c r="A572415" s="153"/>
    </row>
    <row r="572417" spans="1:1">
      <c r="A572417" s="153"/>
    </row>
    <row r="572419" spans="1:1">
      <c r="A572419" s="154"/>
    </row>
    <row r="572421" spans="1:1">
      <c r="A572421" s="125"/>
    </row>
    <row r="572432" spans="1:1">
      <c r="A572432" s="153"/>
    </row>
    <row r="572433" spans="1:1">
      <c r="A572433" s="153"/>
    </row>
    <row r="572436" spans="1:1">
      <c r="A572436" s="153"/>
    </row>
    <row r="572446" spans="1:1">
      <c r="A572446" s="153"/>
    </row>
    <row r="572447" spans="1:1">
      <c r="A572447" s="153"/>
    </row>
    <row r="572448" spans="1:1">
      <c r="A572448" s="153"/>
    </row>
    <row r="572461" spans="1:1">
      <c r="A572461" s="153"/>
    </row>
    <row r="572463" spans="1:1">
      <c r="A572463" s="153"/>
    </row>
    <row r="572465" spans="1:1">
      <c r="A572465" s="154"/>
    </row>
    <row r="572467" spans="1:1">
      <c r="A572467" s="125"/>
    </row>
    <row r="572478" spans="1:1">
      <c r="A572478" s="153"/>
    </row>
    <row r="572479" spans="1:1">
      <c r="A572479" s="153"/>
    </row>
    <row r="572482" spans="1:1">
      <c r="A572482" s="153"/>
    </row>
    <row r="572492" spans="1:1">
      <c r="A572492" s="153"/>
    </row>
    <row r="572493" spans="1:1">
      <c r="A572493" s="153"/>
    </row>
    <row r="572494" spans="1:1">
      <c r="A572494" s="153"/>
    </row>
    <row r="572507" spans="1:1">
      <c r="A572507" s="153"/>
    </row>
    <row r="572509" spans="1:1">
      <c r="A572509" s="153"/>
    </row>
    <row r="572511" spans="1:1">
      <c r="A572511" s="154"/>
    </row>
    <row r="572513" spans="1:1">
      <c r="A572513" s="125"/>
    </row>
    <row r="572524" spans="1:1">
      <c r="A572524" s="153"/>
    </row>
    <row r="572525" spans="1:1">
      <c r="A572525" s="153"/>
    </row>
    <row r="572528" spans="1:1">
      <c r="A572528" s="153"/>
    </row>
    <row r="572538" spans="1:1">
      <c r="A572538" s="153"/>
    </row>
    <row r="572539" spans="1:1">
      <c r="A572539" s="153"/>
    </row>
    <row r="572540" spans="1:1">
      <c r="A572540" s="153"/>
    </row>
    <row r="572553" spans="1:1">
      <c r="A572553" s="153"/>
    </row>
    <row r="572555" spans="1:1">
      <c r="A572555" s="153"/>
    </row>
    <row r="572557" spans="1:1">
      <c r="A572557" s="154"/>
    </row>
    <row r="572559" spans="1:1">
      <c r="A572559" s="125"/>
    </row>
    <row r="572570" spans="1:1">
      <c r="A572570" s="153"/>
    </row>
    <row r="572571" spans="1:1">
      <c r="A572571" s="153"/>
    </row>
    <row r="572574" spans="1:1">
      <c r="A572574" s="153"/>
    </row>
    <row r="572584" spans="1:1">
      <c r="A572584" s="153"/>
    </row>
    <row r="572585" spans="1:1">
      <c r="A572585" s="153"/>
    </row>
    <row r="572586" spans="1:1">
      <c r="A572586" s="153"/>
    </row>
    <row r="572599" spans="1:1">
      <c r="A572599" s="153"/>
    </row>
    <row r="572601" spans="1:1">
      <c r="A572601" s="153"/>
    </row>
    <row r="572603" spans="1:1">
      <c r="A572603" s="154"/>
    </row>
    <row r="572605" spans="1:1">
      <c r="A572605" s="125"/>
    </row>
    <row r="572616" spans="1:1">
      <c r="A572616" s="153"/>
    </row>
    <row r="572617" spans="1:1">
      <c r="A572617" s="153"/>
    </row>
    <row r="572620" spans="1:1">
      <c r="A572620" s="153"/>
    </row>
    <row r="572630" spans="1:1">
      <c r="A572630" s="153"/>
    </row>
    <row r="572631" spans="1:1">
      <c r="A572631" s="153"/>
    </row>
    <row r="572632" spans="1:1">
      <c r="A572632" s="153"/>
    </row>
    <row r="572645" spans="1:1">
      <c r="A572645" s="153"/>
    </row>
    <row r="572647" spans="1:1">
      <c r="A572647" s="153"/>
    </row>
    <row r="572649" spans="1:1">
      <c r="A572649" s="154"/>
    </row>
    <row r="572651" spans="1:1">
      <c r="A572651" s="125"/>
    </row>
    <row r="572662" spans="1:1">
      <c r="A572662" s="153"/>
    </row>
    <row r="572663" spans="1:1">
      <c r="A572663" s="153"/>
    </row>
    <row r="572666" spans="1:1">
      <c r="A572666" s="153"/>
    </row>
    <row r="572676" spans="1:1">
      <c r="A572676" s="153"/>
    </row>
    <row r="572677" spans="1:1">
      <c r="A572677" s="153"/>
    </row>
    <row r="572678" spans="1:1">
      <c r="A572678" s="153"/>
    </row>
    <row r="572691" spans="1:1">
      <c r="A572691" s="153"/>
    </row>
    <row r="572693" spans="1:1">
      <c r="A572693" s="153"/>
    </row>
    <row r="572695" spans="1:1">
      <c r="A572695" s="154"/>
    </row>
    <row r="572697" spans="1:1">
      <c r="A572697" s="125"/>
    </row>
    <row r="572708" spans="1:1">
      <c r="A572708" s="153"/>
    </row>
    <row r="572709" spans="1:1">
      <c r="A572709" s="153"/>
    </row>
    <row r="572712" spans="1:1">
      <c r="A572712" s="153"/>
    </row>
    <row r="572722" spans="1:1">
      <c r="A572722" s="153"/>
    </row>
    <row r="572723" spans="1:1">
      <c r="A572723" s="153"/>
    </row>
    <row r="572724" spans="1:1">
      <c r="A572724" s="153"/>
    </row>
    <row r="572737" spans="1:1">
      <c r="A572737" s="153"/>
    </row>
    <row r="572739" spans="1:1">
      <c r="A572739" s="153"/>
    </row>
    <row r="572741" spans="1:1">
      <c r="A572741" s="154"/>
    </row>
    <row r="572743" spans="1:1">
      <c r="A572743" s="125"/>
    </row>
    <row r="572754" spans="1:1">
      <c r="A572754" s="153"/>
    </row>
    <row r="572755" spans="1:1">
      <c r="A572755" s="153"/>
    </row>
    <row r="572758" spans="1:1">
      <c r="A572758" s="153"/>
    </row>
    <row r="572768" spans="1:1">
      <c r="A572768" s="153"/>
    </row>
    <row r="572769" spans="1:1">
      <c r="A572769" s="153"/>
    </row>
    <row r="572770" spans="1:1">
      <c r="A572770" s="153"/>
    </row>
    <row r="572783" spans="1:1">
      <c r="A572783" s="153"/>
    </row>
    <row r="572785" spans="1:1">
      <c r="A572785" s="153"/>
    </row>
    <row r="572787" spans="1:1">
      <c r="A572787" s="154"/>
    </row>
    <row r="572789" spans="1:1">
      <c r="A572789" s="125"/>
    </row>
    <row r="572800" spans="1:1">
      <c r="A572800" s="153"/>
    </row>
    <row r="572801" spans="1:1">
      <c r="A572801" s="153"/>
    </row>
    <row r="572804" spans="1:1">
      <c r="A572804" s="153"/>
    </row>
    <row r="572814" spans="1:1">
      <c r="A572814" s="153"/>
    </row>
    <row r="572815" spans="1:1">
      <c r="A572815" s="153"/>
    </row>
    <row r="572816" spans="1:1">
      <c r="A572816" s="153"/>
    </row>
    <row r="572829" spans="1:1">
      <c r="A572829" s="153"/>
    </row>
    <row r="572831" spans="1:1">
      <c r="A572831" s="153"/>
    </row>
    <row r="572833" spans="1:1">
      <c r="A572833" s="154"/>
    </row>
    <row r="572835" spans="1:1">
      <c r="A572835" s="125"/>
    </row>
    <row r="572846" spans="1:1">
      <c r="A572846" s="153"/>
    </row>
    <row r="572847" spans="1:1">
      <c r="A572847" s="153"/>
    </row>
    <row r="572850" spans="1:1">
      <c r="A572850" s="153"/>
    </row>
    <row r="572860" spans="1:1">
      <c r="A572860" s="153"/>
    </row>
    <row r="572861" spans="1:1">
      <c r="A572861" s="153"/>
    </row>
    <row r="572862" spans="1:1">
      <c r="A572862" s="153"/>
    </row>
    <row r="572875" spans="1:1">
      <c r="A572875" s="153"/>
    </row>
    <row r="572877" spans="1:1">
      <c r="A572877" s="153"/>
    </row>
    <row r="572879" spans="1:1">
      <c r="A572879" s="154"/>
    </row>
    <row r="572881" spans="1:1">
      <c r="A572881" s="125"/>
    </row>
    <row r="572892" spans="1:1">
      <c r="A572892" s="153"/>
    </row>
    <row r="572893" spans="1:1">
      <c r="A572893" s="153"/>
    </row>
    <row r="572896" spans="1:1">
      <c r="A572896" s="153"/>
    </row>
    <row r="572906" spans="1:1">
      <c r="A572906" s="153"/>
    </row>
    <row r="572907" spans="1:1">
      <c r="A572907" s="153"/>
    </row>
    <row r="572908" spans="1:1">
      <c r="A572908" s="153"/>
    </row>
    <row r="572921" spans="1:1">
      <c r="A572921" s="153"/>
    </row>
    <row r="572923" spans="1:1">
      <c r="A572923" s="153"/>
    </row>
    <row r="572925" spans="1:1">
      <c r="A572925" s="154"/>
    </row>
    <row r="572927" spans="1:1">
      <c r="A572927" s="125"/>
    </row>
    <row r="572938" spans="1:1">
      <c r="A572938" s="153"/>
    </row>
    <row r="572939" spans="1:1">
      <c r="A572939" s="153"/>
    </row>
    <row r="572942" spans="1:1">
      <c r="A572942" s="153"/>
    </row>
    <row r="572952" spans="1:1">
      <c r="A572952" s="153"/>
    </row>
    <row r="572953" spans="1:1">
      <c r="A572953" s="153"/>
    </row>
    <row r="572954" spans="1:1">
      <c r="A572954" s="153"/>
    </row>
    <row r="572967" spans="1:1">
      <c r="A572967" s="153"/>
    </row>
    <row r="572969" spans="1:1">
      <c r="A572969" s="153"/>
    </row>
    <row r="572971" spans="1:1">
      <c r="A572971" s="154"/>
    </row>
    <row r="572973" spans="1:1">
      <c r="A572973" s="125"/>
    </row>
    <row r="572984" spans="1:1">
      <c r="A572984" s="153"/>
    </row>
    <row r="572985" spans="1:1">
      <c r="A572985" s="153"/>
    </row>
    <row r="572988" spans="1:1">
      <c r="A572988" s="153"/>
    </row>
    <row r="572998" spans="1:1">
      <c r="A572998" s="153"/>
    </row>
    <row r="572999" spans="1:1">
      <c r="A572999" s="153"/>
    </row>
    <row r="573000" spans="1:1">
      <c r="A573000" s="153"/>
    </row>
    <row r="573013" spans="1:1">
      <c r="A573013" s="153"/>
    </row>
    <row r="573015" spans="1:1">
      <c r="A573015" s="153"/>
    </row>
    <row r="573017" spans="1:1">
      <c r="A573017" s="154"/>
    </row>
    <row r="573019" spans="1:1">
      <c r="A573019" s="125"/>
    </row>
    <row r="573030" spans="1:1">
      <c r="A573030" s="153"/>
    </row>
    <row r="573031" spans="1:1">
      <c r="A573031" s="153"/>
    </row>
    <row r="573034" spans="1:1">
      <c r="A573034" s="153"/>
    </row>
    <row r="573044" spans="1:1">
      <c r="A573044" s="153"/>
    </row>
    <row r="573045" spans="1:1">
      <c r="A573045" s="153"/>
    </row>
    <row r="573046" spans="1:1">
      <c r="A573046" s="153"/>
    </row>
    <row r="573059" spans="1:1">
      <c r="A573059" s="153"/>
    </row>
    <row r="573061" spans="1:1">
      <c r="A573061" s="153"/>
    </row>
    <row r="573063" spans="1:1">
      <c r="A573063" s="154"/>
    </row>
    <row r="573065" spans="1:1">
      <c r="A573065" s="125"/>
    </row>
    <row r="573076" spans="1:1">
      <c r="A573076" s="153"/>
    </row>
    <row r="573077" spans="1:1">
      <c r="A573077" s="153"/>
    </row>
    <row r="573080" spans="1:1">
      <c r="A573080" s="153"/>
    </row>
    <row r="573090" spans="1:1">
      <c r="A573090" s="153"/>
    </row>
    <row r="573091" spans="1:1">
      <c r="A573091" s="153"/>
    </row>
    <row r="573092" spans="1:1">
      <c r="A573092" s="153"/>
    </row>
    <row r="573105" spans="1:1">
      <c r="A573105" s="153"/>
    </row>
    <row r="573107" spans="1:1">
      <c r="A573107" s="153"/>
    </row>
    <row r="573109" spans="1:1">
      <c r="A573109" s="154"/>
    </row>
    <row r="573111" spans="1:1">
      <c r="A573111" s="125"/>
    </row>
    <row r="573122" spans="1:1">
      <c r="A573122" s="153"/>
    </row>
    <row r="573123" spans="1:1">
      <c r="A573123" s="153"/>
    </row>
    <row r="573126" spans="1:1">
      <c r="A573126" s="153"/>
    </row>
    <row r="573136" spans="1:1">
      <c r="A573136" s="153"/>
    </row>
    <row r="573137" spans="1:1">
      <c r="A573137" s="153"/>
    </row>
    <row r="573138" spans="1:1">
      <c r="A573138" s="153"/>
    </row>
    <row r="573151" spans="1:1">
      <c r="A573151" s="153"/>
    </row>
    <row r="573153" spans="1:1">
      <c r="A573153" s="153"/>
    </row>
    <row r="573155" spans="1:1">
      <c r="A573155" s="154"/>
    </row>
    <row r="573157" spans="1:1">
      <c r="A573157" s="125"/>
    </row>
    <row r="573168" spans="1:1">
      <c r="A573168" s="153"/>
    </row>
    <row r="573169" spans="1:1">
      <c r="A573169" s="153"/>
    </row>
    <row r="573172" spans="1:1">
      <c r="A573172" s="153"/>
    </row>
    <row r="573182" spans="1:1">
      <c r="A573182" s="153"/>
    </row>
    <row r="573183" spans="1:1">
      <c r="A573183" s="153"/>
    </row>
    <row r="573184" spans="1:1">
      <c r="A573184" s="153"/>
    </row>
    <row r="573197" spans="1:1">
      <c r="A573197" s="153"/>
    </row>
    <row r="573199" spans="1:1">
      <c r="A573199" s="153"/>
    </row>
    <row r="573201" spans="1:1">
      <c r="A573201" s="154"/>
    </row>
    <row r="573203" spans="1:1">
      <c r="A573203" s="125"/>
    </row>
    <row r="573214" spans="1:1">
      <c r="A573214" s="153"/>
    </row>
    <row r="573215" spans="1:1">
      <c r="A573215" s="153"/>
    </row>
    <row r="573218" spans="1:1">
      <c r="A573218" s="153"/>
    </row>
    <row r="573228" spans="1:1">
      <c r="A573228" s="153"/>
    </row>
    <row r="573229" spans="1:1">
      <c r="A573229" s="153"/>
    </row>
    <row r="573230" spans="1:1">
      <c r="A573230" s="153"/>
    </row>
    <row r="573243" spans="1:1">
      <c r="A573243" s="153"/>
    </row>
    <row r="573245" spans="1:1">
      <c r="A573245" s="153"/>
    </row>
    <row r="573247" spans="1:1">
      <c r="A573247" s="154"/>
    </row>
    <row r="573249" spans="1:1">
      <c r="A573249" s="125"/>
    </row>
    <row r="573260" spans="1:1">
      <c r="A573260" s="153"/>
    </row>
    <row r="573261" spans="1:1">
      <c r="A573261" s="153"/>
    </row>
    <row r="573264" spans="1:1">
      <c r="A573264" s="153"/>
    </row>
    <row r="573274" spans="1:1">
      <c r="A573274" s="153"/>
    </row>
    <row r="573275" spans="1:1">
      <c r="A573275" s="153"/>
    </row>
    <row r="573276" spans="1:1">
      <c r="A573276" s="153"/>
    </row>
    <row r="573289" spans="1:1">
      <c r="A573289" s="153"/>
    </row>
    <row r="573291" spans="1:1">
      <c r="A573291" s="153"/>
    </row>
    <row r="573293" spans="1:1">
      <c r="A573293" s="154"/>
    </row>
    <row r="573295" spans="1:1">
      <c r="A573295" s="125"/>
    </row>
    <row r="573306" spans="1:1">
      <c r="A573306" s="153"/>
    </row>
    <row r="573307" spans="1:1">
      <c r="A573307" s="153"/>
    </row>
    <row r="573310" spans="1:1">
      <c r="A573310" s="153"/>
    </row>
    <row r="573320" spans="1:1">
      <c r="A573320" s="153"/>
    </row>
    <row r="573321" spans="1:1">
      <c r="A573321" s="153"/>
    </row>
    <row r="573322" spans="1:1">
      <c r="A573322" s="153"/>
    </row>
    <row r="573335" spans="1:1">
      <c r="A573335" s="153"/>
    </row>
    <row r="573337" spans="1:1">
      <c r="A573337" s="153"/>
    </row>
    <row r="573339" spans="1:1">
      <c r="A573339" s="154"/>
    </row>
    <row r="573341" spans="1:1">
      <c r="A573341" s="125"/>
    </row>
    <row r="573352" spans="1:1">
      <c r="A573352" s="153"/>
    </row>
    <row r="573353" spans="1:1">
      <c r="A573353" s="153"/>
    </row>
    <row r="573356" spans="1:1">
      <c r="A573356" s="153"/>
    </row>
    <row r="573366" spans="1:1">
      <c r="A573366" s="153"/>
    </row>
    <row r="573367" spans="1:1">
      <c r="A573367" s="153"/>
    </row>
    <row r="573368" spans="1:1">
      <c r="A573368" s="153"/>
    </row>
    <row r="573381" spans="1:1">
      <c r="A573381" s="153"/>
    </row>
    <row r="573383" spans="1:1">
      <c r="A573383" s="153"/>
    </row>
    <row r="573385" spans="1:1">
      <c r="A573385" s="154"/>
    </row>
    <row r="573387" spans="1:1">
      <c r="A573387" s="125"/>
    </row>
    <row r="573398" spans="1:1">
      <c r="A573398" s="153"/>
    </row>
    <row r="573399" spans="1:1">
      <c r="A573399" s="153"/>
    </row>
    <row r="573402" spans="1:1">
      <c r="A573402" s="153"/>
    </row>
    <row r="573412" spans="1:1">
      <c r="A573412" s="153"/>
    </row>
    <row r="573413" spans="1:1">
      <c r="A573413" s="153"/>
    </row>
    <row r="573414" spans="1:1">
      <c r="A573414" s="153"/>
    </row>
    <row r="573427" spans="1:1">
      <c r="A573427" s="153"/>
    </row>
    <row r="573429" spans="1:1">
      <c r="A573429" s="153"/>
    </row>
    <row r="573431" spans="1:1">
      <c r="A573431" s="154"/>
    </row>
    <row r="573433" spans="1:1">
      <c r="A573433" s="125"/>
    </row>
    <row r="573444" spans="1:1">
      <c r="A573444" s="153"/>
    </row>
    <row r="573445" spans="1:1">
      <c r="A573445" s="153"/>
    </row>
    <row r="573448" spans="1:1">
      <c r="A573448" s="153"/>
    </row>
    <row r="573458" spans="1:1">
      <c r="A573458" s="153"/>
    </row>
    <row r="573459" spans="1:1">
      <c r="A573459" s="153"/>
    </row>
    <row r="573460" spans="1:1">
      <c r="A573460" s="153"/>
    </row>
    <row r="573473" spans="1:1">
      <c r="A573473" s="153"/>
    </row>
    <row r="573475" spans="1:1">
      <c r="A573475" s="153"/>
    </row>
    <row r="573477" spans="1:1">
      <c r="A573477" s="154"/>
    </row>
    <row r="573479" spans="1:1">
      <c r="A573479" s="125"/>
    </row>
    <row r="573490" spans="1:1">
      <c r="A573490" s="153"/>
    </row>
    <row r="573491" spans="1:1">
      <c r="A573491" s="153"/>
    </row>
    <row r="573494" spans="1:1">
      <c r="A573494" s="153"/>
    </row>
    <row r="573504" spans="1:1">
      <c r="A573504" s="153"/>
    </row>
    <row r="573505" spans="1:1">
      <c r="A573505" s="153"/>
    </row>
    <row r="573506" spans="1:1">
      <c r="A573506" s="153"/>
    </row>
    <row r="573519" spans="1:1">
      <c r="A573519" s="153"/>
    </row>
    <row r="573521" spans="1:1">
      <c r="A573521" s="153"/>
    </row>
    <row r="573523" spans="1:1">
      <c r="A573523" s="154"/>
    </row>
    <row r="573525" spans="1:1">
      <c r="A573525" s="125"/>
    </row>
    <row r="573536" spans="1:1">
      <c r="A573536" s="153"/>
    </row>
    <row r="573537" spans="1:1">
      <c r="A573537" s="153"/>
    </row>
    <row r="573540" spans="1:1">
      <c r="A573540" s="153"/>
    </row>
    <row r="573550" spans="1:1">
      <c r="A573550" s="153"/>
    </row>
    <row r="573551" spans="1:1">
      <c r="A573551" s="153"/>
    </row>
    <row r="573552" spans="1:1">
      <c r="A573552" s="153"/>
    </row>
    <row r="573565" spans="1:1">
      <c r="A573565" s="153"/>
    </row>
    <row r="573567" spans="1:1">
      <c r="A573567" s="153"/>
    </row>
    <row r="573569" spans="1:1">
      <c r="A573569" s="154"/>
    </row>
    <row r="573571" spans="1:1">
      <c r="A573571" s="125"/>
    </row>
    <row r="573582" spans="1:1">
      <c r="A573582" s="153"/>
    </row>
    <row r="573583" spans="1:1">
      <c r="A573583" s="153"/>
    </row>
    <row r="573586" spans="1:1">
      <c r="A573586" s="153"/>
    </row>
    <row r="573596" spans="1:1">
      <c r="A573596" s="153"/>
    </row>
    <row r="573597" spans="1:1">
      <c r="A573597" s="153"/>
    </row>
    <row r="573598" spans="1:1">
      <c r="A573598" s="153"/>
    </row>
    <row r="573611" spans="1:1">
      <c r="A573611" s="153"/>
    </row>
    <row r="573613" spans="1:1">
      <c r="A573613" s="153"/>
    </row>
    <row r="573615" spans="1:1">
      <c r="A573615" s="154"/>
    </row>
    <row r="573617" spans="1:1">
      <c r="A573617" s="125"/>
    </row>
    <row r="573628" spans="1:1">
      <c r="A573628" s="153"/>
    </row>
    <row r="573629" spans="1:1">
      <c r="A573629" s="153"/>
    </row>
    <row r="573632" spans="1:1">
      <c r="A573632" s="153"/>
    </row>
    <row r="573642" spans="1:1">
      <c r="A573642" s="153"/>
    </row>
    <row r="573643" spans="1:1">
      <c r="A573643" s="153"/>
    </row>
    <row r="573644" spans="1:1">
      <c r="A573644" s="153"/>
    </row>
    <row r="573657" spans="1:1">
      <c r="A573657" s="153"/>
    </row>
    <row r="573659" spans="1:1">
      <c r="A573659" s="153"/>
    </row>
    <row r="573661" spans="1:1">
      <c r="A573661" s="154"/>
    </row>
    <row r="573663" spans="1:1">
      <c r="A573663" s="125"/>
    </row>
    <row r="573674" spans="1:1">
      <c r="A573674" s="153"/>
    </row>
    <row r="573675" spans="1:1">
      <c r="A573675" s="153"/>
    </row>
    <row r="573678" spans="1:1">
      <c r="A573678" s="153"/>
    </row>
    <row r="573688" spans="1:1">
      <c r="A573688" s="153"/>
    </row>
    <row r="573689" spans="1:1">
      <c r="A573689" s="153"/>
    </row>
    <row r="573690" spans="1:1">
      <c r="A573690" s="153"/>
    </row>
    <row r="573703" spans="1:1">
      <c r="A573703" s="153"/>
    </row>
    <row r="573705" spans="1:1">
      <c r="A573705" s="153"/>
    </row>
    <row r="573707" spans="1:1">
      <c r="A573707" s="154"/>
    </row>
    <row r="573709" spans="1:1">
      <c r="A573709" s="125"/>
    </row>
    <row r="573720" spans="1:1">
      <c r="A573720" s="153"/>
    </row>
    <row r="573721" spans="1:1">
      <c r="A573721" s="153"/>
    </row>
    <row r="573724" spans="1:1">
      <c r="A573724" s="153"/>
    </row>
    <row r="573734" spans="1:1">
      <c r="A573734" s="153"/>
    </row>
    <row r="573735" spans="1:1">
      <c r="A573735" s="153"/>
    </row>
    <row r="573736" spans="1:1">
      <c r="A573736" s="153"/>
    </row>
    <row r="573749" spans="1:1">
      <c r="A573749" s="153"/>
    </row>
    <row r="573751" spans="1:1">
      <c r="A573751" s="153"/>
    </row>
    <row r="573753" spans="1:1">
      <c r="A573753" s="154"/>
    </row>
    <row r="573755" spans="1:1">
      <c r="A573755" s="125"/>
    </row>
    <row r="573766" spans="1:1">
      <c r="A573766" s="153"/>
    </row>
    <row r="573767" spans="1:1">
      <c r="A573767" s="153"/>
    </row>
    <row r="573770" spans="1:1">
      <c r="A573770" s="153"/>
    </row>
    <row r="573780" spans="1:1">
      <c r="A573780" s="153"/>
    </row>
    <row r="573781" spans="1:1">
      <c r="A573781" s="153"/>
    </row>
    <row r="573782" spans="1:1">
      <c r="A573782" s="153"/>
    </row>
    <row r="573795" spans="1:1">
      <c r="A573795" s="153"/>
    </row>
    <row r="573797" spans="1:1">
      <c r="A573797" s="153"/>
    </row>
    <row r="573799" spans="1:1">
      <c r="A573799" s="154"/>
    </row>
    <row r="573801" spans="1:1">
      <c r="A573801" s="125"/>
    </row>
    <row r="573812" spans="1:1">
      <c r="A573812" s="153"/>
    </row>
    <row r="573813" spans="1:1">
      <c r="A573813" s="153"/>
    </row>
    <row r="573816" spans="1:1">
      <c r="A573816" s="153"/>
    </row>
    <row r="573826" spans="1:1">
      <c r="A573826" s="153"/>
    </row>
    <row r="573827" spans="1:1">
      <c r="A573827" s="153"/>
    </row>
    <row r="573828" spans="1:1">
      <c r="A573828" s="153"/>
    </row>
    <row r="573841" spans="1:1">
      <c r="A573841" s="153"/>
    </row>
    <row r="573843" spans="1:1">
      <c r="A573843" s="153"/>
    </row>
    <row r="573845" spans="1:1">
      <c r="A573845" s="154"/>
    </row>
    <row r="573847" spans="1:1">
      <c r="A573847" s="125"/>
    </row>
    <row r="573858" spans="1:1">
      <c r="A573858" s="153"/>
    </row>
    <row r="573859" spans="1:1">
      <c r="A573859" s="153"/>
    </row>
    <row r="573862" spans="1:1">
      <c r="A573862" s="153"/>
    </row>
    <row r="573872" spans="1:1">
      <c r="A573872" s="153"/>
    </row>
    <row r="573873" spans="1:1">
      <c r="A573873" s="153"/>
    </row>
    <row r="573874" spans="1:1">
      <c r="A573874" s="153"/>
    </row>
    <row r="573887" spans="1:1">
      <c r="A573887" s="153"/>
    </row>
    <row r="573889" spans="1:1">
      <c r="A573889" s="153"/>
    </row>
    <row r="573891" spans="1:1">
      <c r="A573891" s="154"/>
    </row>
    <row r="573893" spans="1:1">
      <c r="A573893" s="125"/>
    </row>
    <row r="573904" spans="1:1">
      <c r="A573904" s="153"/>
    </row>
    <row r="573905" spans="1:1">
      <c r="A573905" s="153"/>
    </row>
    <row r="573908" spans="1:1">
      <c r="A573908" s="153"/>
    </row>
    <row r="573918" spans="1:1">
      <c r="A573918" s="153"/>
    </row>
    <row r="573919" spans="1:1">
      <c r="A573919" s="153"/>
    </row>
    <row r="573920" spans="1:1">
      <c r="A573920" s="153"/>
    </row>
    <row r="573933" spans="1:1">
      <c r="A573933" s="153"/>
    </row>
    <row r="573935" spans="1:1">
      <c r="A573935" s="153"/>
    </row>
    <row r="573937" spans="1:1">
      <c r="A573937" s="154"/>
    </row>
    <row r="573939" spans="1:1">
      <c r="A573939" s="125"/>
    </row>
    <row r="573950" spans="1:1">
      <c r="A573950" s="153"/>
    </row>
    <row r="573951" spans="1:1">
      <c r="A573951" s="153"/>
    </row>
    <row r="573954" spans="1:1">
      <c r="A573954" s="153"/>
    </row>
    <row r="573964" spans="1:1">
      <c r="A573964" s="153"/>
    </row>
    <row r="573965" spans="1:1">
      <c r="A573965" s="153"/>
    </row>
    <row r="573966" spans="1:1">
      <c r="A573966" s="153"/>
    </row>
    <row r="573979" spans="1:1">
      <c r="A573979" s="153"/>
    </row>
    <row r="573981" spans="1:1">
      <c r="A573981" s="153"/>
    </row>
    <row r="573983" spans="1:1">
      <c r="A573983" s="154"/>
    </row>
    <row r="573985" spans="1:1">
      <c r="A573985" s="125"/>
    </row>
    <row r="573996" spans="1:1">
      <c r="A573996" s="153"/>
    </row>
    <row r="573997" spans="1:1">
      <c r="A573997" s="153"/>
    </row>
    <row r="574000" spans="1:1">
      <c r="A574000" s="153"/>
    </row>
    <row r="574010" spans="1:1">
      <c r="A574010" s="153"/>
    </row>
    <row r="574011" spans="1:1">
      <c r="A574011" s="153"/>
    </row>
    <row r="574012" spans="1:1">
      <c r="A574012" s="153"/>
    </row>
    <row r="574025" spans="1:1">
      <c r="A574025" s="153"/>
    </row>
    <row r="574027" spans="1:1">
      <c r="A574027" s="153"/>
    </row>
    <row r="574029" spans="1:1">
      <c r="A574029" s="154"/>
    </row>
    <row r="574031" spans="1:1">
      <c r="A574031" s="125"/>
    </row>
    <row r="574042" spans="1:1">
      <c r="A574042" s="153"/>
    </row>
    <row r="574043" spans="1:1">
      <c r="A574043" s="153"/>
    </row>
    <row r="574046" spans="1:1">
      <c r="A574046" s="153"/>
    </row>
    <row r="574056" spans="1:1">
      <c r="A574056" s="153"/>
    </row>
    <row r="574057" spans="1:1">
      <c r="A574057" s="153"/>
    </row>
    <row r="574058" spans="1:1">
      <c r="A574058" s="153"/>
    </row>
    <row r="574071" spans="1:1">
      <c r="A574071" s="153"/>
    </row>
    <row r="574073" spans="1:1">
      <c r="A574073" s="153"/>
    </row>
    <row r="574075" spans="1:1">
      <c r="A574075" s="154"/>
    </row>
    <row r="574077" spans="1:1">
      <c r="A574077" s="125"/>
    </row>
    <row r="574088" spans="1:1">
      <c r="A574088" s="153"/>
    </row>
    <row r="574089" spans="1:1">
      <c r="A574089" s="153"/>
    </row>
    <row r="574092" spans="1:1">
      <c r="A574092" s="153"/>
    </row>
    <row r="574102" spans="1:1">
      <c r="A574102" s="153"/>
    </row>
    <row r="574103" spans="1:1">
      <c r="A574103" s="153"/>
    </row>
    <row r="574104" spans="1:1">
      <c r="A574104" s="153"/>
    </row>
    <row r="574117" spans="1:1">
      <c r="A574117" s="153"/>
    </row>
    <row r="574119" spans="1:1">
      <c r="A574119" s="153"/>
    </row>
    <row r="574121" spans="1:1">
      <c r="A574121" s="154"/>
    </row>
    <row r="574123" spans="1:1">
      <c r="A574123" s="125"/>
    </row>
    <row r="574134" spans="1:1">
      <c r="A574134" s="153"/>
    </row>
    <row r="574135" spans="1:1">
      <c r="A574135" s="153"/>
    </row>
    <row r="574138" spans="1:1">
      <c r="A574138" s="153"/>
    </row>
    <row r="574148" spans="1:1">
      <c r="A574148" s="153"/>
    </row>
    <row r="574149" spans="1:1">
      <c r="A574149" s="153"/>
    </row>
    <row r="574150" spans="1:1">
      <c r="A574150" s="153"/>
    </row>
    <row r="574163" spans="1:1">
      <c r="A574163" s="153"/>
    </row>
    <row r="574165" spans="1:1">
      <c r="A574165" s="153"/>
    </row>
    <row r="574167" spans="1:1">
      <c r="A574167" s="154"/>
    </row>
    <row r="574169" spans="1:1">
      <c r="A574169" s="125"/>
    </row>
    <row r="574180" spans="1:1">
      <c r="A574180" s="153"/>
    </row>
    <row r="574181" spans="1:1">
      <c r="A574181" s="153"/>
    </row>
    <row r="574184" spans="1:1">
      <c r="A574184" s="153"/>
    </row>
    <row r="574194" spans="1:1">
      <c r="A574194" s="153"/>
    </row>
    <row r="574195" spans="1:1">
      <c r="A574195" s="153"/>
    </row>
    <row r="574196" spans="1:1">
      <c r="A574196" s="153"/>
    </row>
    <row r="574209" spans="1:1">
      <c r="A574209" s="153"/>
    </row>
    <row r="574211" spans="1:1">
      <c r="A574211" s="153"/>
    </row>
    <row r="574213" spans="1:1">
      <c r="A574213" s="154"/>
    </row>
    <row r="574215" spans="1:1">
      <c r="A574215" s="125"/>
    </row>
    <row r="574226" spans="1:1">
      <c r="A574226" s="153"/>
    </row>
    <row r="574227" spans="1:1">
      <c r="A574227" s="153"/>
    </row>
    <row r="574230" spans="1:1">
      <c r="A574230" s="153"/>
    </row>
    <row r="574240" spans="1:1">
      <c r="A574240" s="153"/>
    </row>
    <row r="574241" spans="1:1">
      <c r="A574241" s="153"/>
    </row>
    <row r="574242" spans="1:1">
      <c r="A574242" s="153"/>
    </row>
    <row r="574255" spans="1:1">
      <c r="A574255" s="153"/>
    </row>
    <row r="574257" spans="1:1">
      <c r="A574257" s="153"/>
    </row>
    <row r="574259" spans="1:1">
      <c r="A574259" s="154"/>
    </row>
    <row r="574261" spans="1:1">
      <c r="A574261" s="125"/>
    </row>
    <row r="574272" spans="1:1">
      <c r="A574272" s="153"/>
    </row>
    <row r="574273" spans="1:1">
      <c r="A574273" s="153"/>
    </row>
    <row r="574276" spans="1:1">
      <c r="A574276" s="153"/>
    </row>
    <row r="574286" spans="1:1">
      <c r="A574286" s="153"/>
    </row>
    <row r="574287" spans="1:1">
      <c r="A574287" s="153"/>
    </row>
    <row r="574288" spans="1:1">
      <c r="A574288" s="153"/>
    </row>
    <row r="574301" spans="1:1">
      <c r="A574301" s="153"/>
    </row>
    <row r="574303" spans="1:1">
      <c r="A574303" s="153"/>
    </row>
    <row r="574305" spans="1:1">
      <c r="A574305" s="154"/>
    </row>
    <row r="574307" spans="1:1">
      <c r="A574307" s="125"/>
    </row>
    <row r="574318" spans="1:1">
      <c r="A574318" s="153"/>
    </row>
    <row r="574319" spans="1:1">
      <c r="A574319" s="153"/>
    </row>
    <row r="574322" spans="1:1">
      <c r="A574322" s="153"/>
    </row>
    <row r="574332" spans="1:1">
      <c r="A574332" s="153"/>
    </row>
    <row r="574333" spans="1:1">
      <c r="A574333" s="153"/>
    </row>
    <row r="574334" spans="1:1">
      <c r="A574334" s="153"/>
    </row>
    <row r="574347" spans="1:1">
      <c r="A574347" s="153"/>
    </row>
    <row r="574349" spans="1:1">
      <c r="A574349" s="153"/>
    </row>
    <row r="574351" spans="1:1">
      <c r="A574351" s="154"/>
    </row>
    <row r="574353" spans="1:1">
      <c r="A574353" s="125"/>
    </row>
    <row r="574364" spans="1:1">
      <c r="A574364" s="153"/>
    </row>
    <row r="574365" spans="1:1">
      <c r="A574365" s="153"/>
    </row>
    <row r="574368" spans="1:1">
      <c r="A574368" s="153"/>
    </row>
    <row r="574378" spans="1:1">
      <c r="A574378" s="153"/>
    </row>
    <row r="574379" spans="1:1">
      <c r="A574379" s="153"/>
    </row>
    <row r="574380" spans="1:1">
      <c r="A574380" s="153"/>
    </row>
    <row r="574393" spans="1:1">
      <c r="A574393" s="153"/>
    </row>
    <row r="574395" spans="1:1">
      <c r="A574395" s="153"/>
    </row>
    <row r="574397" spans="1:1">
      <c r="A574397" s="154"/>
    </row>
    <row r="574399" spans="1:1">
      <c r="A574399" s="125"/>
    </row>
    <row r="574410" spans="1:1">
      <c r="A574410" s="153"/>
    </row>
    <row r="574411" spans="1:1">
      <c r="A574411" s="153"/>
    </row>
    <row r="574414" spans="1:1">
      <c r="A574414" s="153"/>
    </row>
    <row r="574424" spans="1:1">
      <c r="A574424" s="153"/>
    </row>
    <row r="574425" spans="1:1">
      <c r="A574425" s="153"/>
    </row>
    <row r="574426" spans="1:1">
      <c r="A574426" s="153"/>
    </row>
    <row r="574439" spans="1:1">
      <c r="A574439" s="153"/>
    </row>
    <row r="574441" spans="1:1">
      <c r="A574441" s="153"/>
    </row>
    <row r="574443" spans="1:1">
      <c r="A574443" s="154"/>
    </row>
    <row r="574445" spans="1:1">
      <c r="A574445" s="125"/>
    </row>
    <row r="574456" spans="1:1">
      <c r="A574456" s="153"/>
    </row>
    <row r="574457" spans="1:1">
      <c r="A574457" s="153"/>
    </row>
    <row r="574460" spans="1:1">
      <c r="A574460" s="153"/>
    </row>
    <row r="574470" spans="1:1">
      <c r="A574470" s="153"/>
    </row>
    <row r="574471" spans="1:1">
      <c r="A574471" s="153"/>
    </row>
    <row r="574472" spans="1:1">
      <c r="A574472" s="153"/>
    </row>
    <row r="574485" spans="1:1">
      <c r="A574485" s="153"/>
    </row>
    <row r="574487" spans="1:1">
      <c r="A574487" s="153"/>
    </row>
    <row r="574489" spans="1:1">
      <c r="A574489" s="154"/>
    </row>
    <row r="574491" spans="1:1">
      <c r="A574491" s="125"/>
    </row>
    <row r="574502" spans="1:1">
      <c r="A574502" s="153"/>
    </row>
    <row r="574503" spans="1:1">
      <c r="A574503" s="153"/>
    </row>
    <row r="574506" spans="1:1">
      <c r="A574506" s="153"/>
    </row>
    <row r="574516" spans="1:1">
      <c r="A574516" s="153"/>
    </row>
    <row r="574517" spans="1:1">
      <c r="A574517" s="153"/>
    </row>
    <row r="574518" spans="1:1">
      <c r="A574518" s="153"/>
    </row>
    <row r="574531" spans="1:1">
      <c r="A574531" s="153"/>
    </row>
    <row r="574533" spans="1:1">
      <c r="A574533" s="153"/>
    </row>
    <row r="574535" spans="1:1">
      <c r="A574535" s="154"/>
    </row>
    <row r="574537" spans="1:1">
      <c r="A574537" s="125"/>
    </row>
    <row r="574548" spans="1:1">
      <c r="A574548" s="153"/>
    </row>
    <row r="574549" spans="1:1">
      <c r="A574549" s="153"/>
    </row>
    <row r="574552" spans="1:1">
      <c r="A574552" s="153"/>
    </row>
    <row r="574562" spans="1:1">
      <c r="A574562" s="153"/>
    </row>
    <row r="574563" spans="1:1">
      <c r="A574563" s="153"/>
    </row>
    <row r="574564" spans="1:1">
      <c r="A574564" s="153"/>
    </row>
    <row r="574577" spans="1:1">
      <c r="A574577" s="153"/>
    </row>
    <row r="574579" spans="1:1">
      <c r="A574579" s="153"/>
    </row>
    <row r="574581" spans="1:1">
      <c r="A574581" s="154"/>
    </row>
    <row r="574583" spans="1:1">
      <c r="A574583" s="125"/>
    </row>
    <row r="574594" spans="1:1">
      <c r="A574594" s="153"/>
    </row>
    <row r="574595" spans="1:1">
      <c r="A574595" s="153"/>
    </row>
    <row r="574598" spans="1:1">
      <c r="A574598" s="153"/>
    </row>
    <row r="574608" spans="1:1">
      <c r="A574608" s="153"/>
    </row>
    <row r="574609" spans="1:1">
      <c r="A574609" s="153"/>
    </row>
    <row r="574610" spans="1:1">
      <c r="A574610" s="153"/>
    </row>
    <row r="574623" spans="1:1">
      <c r="A574623" s="153"/>
    </row>
    <row r="574625" spans="1:1">
      <c r="A574625" s="153"/>
    </row>
    <row r="574627" spans="1:1">
      <c r="A574627" s="154"/>
    </row>
    <row r="574629" spans="1:1">
      <c r="A574629" s="125"/>
    </row>
    <row r="574640" spans="1:1">
      <c r="A574640" s="153"/>
    </row>
    <row r="574641" spans="1:1">
      <c r="A574641" s="153"/>
    </row>
    <row r="574644" spans="1:1">
      <c r="A574644" s="153"/>
    </row>
    <row r="574654" spans="1:1">
      <c r="A574654" s="153"/>
    </row>
    <row r="574655" spans="1:1">
      <c r="A574655" s="153"/>
    </row>
    <row r="574656" spans="1:1">
      <c r="A574656" s="153"/>
    </row>
    <row r="574669" spans="1:1">
      <c r="A574669" s="153"/>
    </row>
    <row r="574671" spans="1:1">
      <c r="A574671" s="153"/>
    </row>
    <row r="574673" spans="1:1">
      <c r="A574673" s="154"/>
    </row>
    <row r="574675" spans="1:1">
      <c r="A574675" s="125"/>
    </row>
    <row r="574686" spans="1:1">
      <c r="A574686" s="153"/>
    </row>
    <row r="574687" spans="1:1">
      <c r="A574687" s="153"/>
    </row>
    <row r="574690" spans="1:1">
      <c r="A574690" s="153"/>
    </row>
    <row r="574700" spans="1:1">
      <c r="A574700" s="153"/>
    </row>
    <row r="574701" spans="1:1">
      <c r="A574701" s="153"/>
    </row>
    <row r="574702" spans="1:1">
      <c r="A574702" s="153"/>
    </row>
    <row r="574715" spans="1:1">
      <c r="A574715" s="153"/>
    </row>
    <row r="574717" spans="1:1">
      <c r="A574717" s="153"/>
    </row>
    <row r="574719" spans="1:1">
      <c r="A574719" s="154"/>
    </row>
    <row r="574721" spans="1:1">
      <c r="A574721" s="125"/>
    </row>
    <row r="574732" spans="1:1">
      <c r="A574732" s="153"/>
    </row>
    <row r="574733" spans="1:1">
      <c r="A574733" s="153"/>
    </row>
    <row r="574736" spans="1:1">
      <c r="A574736" s="153"/>
    </row>
    <row r="574746" spans="1:1">
      <c r="A574746" s="153"/>
    </row>
    <row r="574747" spans="1:1">
      <c r="A574747" s="153"/>
    </row>
    <row r="574748" spans="1:1">
      <c r="A574748" s="153"/>
    </row>
    <row r="574761" spans="1:1">
      <c r="A574761" s="153"/>
    </row>
    <row r="574763" spans="1:1">
      <c r="A574763" s="153"/>
    </row>
    <row r="574765" spans="1:1">
      <c r="A574765" s="154"/>
    </row>
    <row r="574767" spans="1:1">
      <c r="A574767" s="125"/>
    </row>
    <row r="574778" spans="1:1">
      <c r="A574778" s="153"/>
    </row>
    <row r="574779" spans="1:1">
      <c r="A574779" s="153"/>
    </row>
    <row r="574782" spans="1:1">
      <c r="A574782" s="153"/>
    </row>
    <row r="574792" spans="1:1">
      <c r="A574792" s="153"/>
    </row>
    <row r="574793" spans="1:1">
      <c r="A574793" s="153"/>
    </row>
    <row r="574794" spans="1:1">
      <c r="A574794" s="153"/>
    </row>
    <row r="574807" spans="1:1">
      <c r="A574807" s="153"/>
    </row>
    <row r="574809" spans="1:1">
      <c r="A574809" s="153"/>
    </row>
    <row r="574811" spans="1:1">
      <c r="A574811" s="154"/>
    </row>
    <row r="574813" spans="1:1">
      <c r="A574813" s="125"/>
    </row>
    <row r="574824" spans="1:1">
      <c r="A574824" s="153"/>
    </row>
    <row r="574825" spans="1:1">
      <c r="A574825" s="153"/>
    </row>
    <row r="574828" spans="1:1">
      <c r="A574828" s="153"/>
    </row>
    <row r="574838" spans="1:1">
      <c r="A574838" s="153"/>
    </row>
    <row r="574839" spans="1:1">
      <c r="A574839" s="153"/>
    </row>
    <row r="574840" spans="1:1">
      <c r="A574840" s="153"/>
    </row>
    <row r="574853" spans="1:1">
      <c r="A574853" s="153"/>
    </row>
    <row r="574855" spans="1:1">
      <c r="A574855" s="153"/>
    </row>
    <row r="574857" spans="1:1">
      <c r="A574857" s="154"/>
    </row>
    <row r="574859" spans="1:1">
      <c r="A574859" s="125"/>
    </row>
    <row r="574870" spans="1:1">
      <c r="A574870" s="153"/>
    </row>
    <row r="574871" spans="1:1">
      <c r="A574871" s="153"/>
    </row>
    <row r="574874" spans="1:1">
      <c r="A574874" s="153"/>
    </row>
    <row r="574884" spans="1:1">
      <c r="A574884" s="153"/>
    </row>
    <row r="574885" spans="1:1">
      <c r="A574885" s="153"/>
    </row>
    <row r="574886" spans="1:1">
      <c r="A574886" s="153"/>
    </row>
    <row r="574899" spans="1:1">
      <c r="A574899" s="153"/>
    </row>
    <row r="574901" spans="1:1">
      <c r="A574901" s="153"/>
    </row>
    <row r="574903" spans="1:1">
      <c r="A574903" s="154"/>
    </row>
    <row r="574905" spans="1:1">
      <c r="A574905" s="125"/>
    </row>
    <row r="574916" spans="1:1">
      <c r="A574916" s="153"/>
    </row>
    <row r="574917" spans="1:1">
      <c r="A574917" s="153"/>
    </row>
    <row r="574920" spans="1:1">
      <c r="A574920" s="153"/>
    </row>
    <row r="574930" spans="1:1">
      <c r="A574930" s="153"/>
    </row>
    <row r="574931" spans="1:1">
      <c r="A574931" s="153"/>
    </row>
    <row r="574932" spans="1:1">
      <c r="A574932" s="153"/>
    </row>
    <row r="574945" spans="1:1">
      <c r="A574945" s="153"/>
    </row>
    <row r="574947" spans="1:1">
      <c r="A574947" s="153"/>
    </row>
    <row r="574949" spans="1:1">
      <c r="A574949" s="154"/>
    </row>
    <row r="574951" spans="1:1">
      <c r="A574951" s="125"/>
    </row>
    <row r="574962" spans="1:1">
      <c r="A574962" s="153"/>
    </row>
    <row r="574963" spans="1:1">
      <c r="A574963" s="153"/>
    </row>
    <row r="574966" spans="1:1">
      <c r="A574966" s="153"/>
    </row>
    <row r="574976" spans="1:1">
      <c r="A574976" s="153"/>
    </row>
    <row r="574977" spans="1:1">
      <c r="A574977" s="153"/>
    </row>
    <row r="574978" spans="1:1">
      <c r="A574978" s="153"/>
    </row>
    <row r="574991" spans="1:1">
      <c r="A574991" s="153"/>
    </row>
    <row r="574993" spans="1:1">
      <c r="A574993" s="153"/>
    </row>
    <row r="574995" spans="1:1">
      <c r="A574995" s="154"/>
    </row>
    <row r="574997" spans="1:1">
      <c r="A574997" s="125"/>
    </row>
    <row r="575008" spans="1:1">
      <c r="A575008" s="153"/>
    </row>
    <row r="575009" spans="1:1">
      <c r="A575009" s="153"/>
    </row>
    <row r="575012" spans="1:1">
      <c r="A575012" s="153"/>
    </row>
    <row r="575022" spans="1:1">
      <c r="A575022" s="153"/>
    </row>
    <row r="575023" spans="1:1">
      <c r="A575023" s="153"/>
    </row>
    <row r="575024" spans="1:1">
      <c r="A575024" s="153"/>
    </row>
    <row r="575037" spans="1:1">
      <c r="A575037" s="153"/>
    </row>
    <row r="575039" spans="1:1">
      <c r="A575039" s="153"/>
    </row>
    <row r="575041" spans="1:1">
      <c r="A575041" s="154"/>
    </row>
    <row r="575043" spans="1:1">
      <c r="A575043" s="125"/>
    </row>
    <row r="575054" spans="1:1">
      <c r="A575054" s="153"/>
    </row>
    <row r="575055" spans="1:1">
      <c r="A575055" s="153"/>
    </row>
    <row r="575058" spans="1:1">
      <c r="A575058" s="153"/>
    </row>
    <row r="575068" spans="1:1">
      <c r="A575068" s="153"/>
    </row>
    <row r="575069" spans="1:1">
      <c r="A575069" s="153"/>
    </row>
    <row r="575070" spans="1:1">
      <c r="A575070" s="153"/>
    </row>
    <row r="575083" spans="1:1">
      <c r="A575083" s="153"/>
    </row>
    <row r="575085" spans="1:1">
      <c r="A575085" s="153"/>
    </row>
    <row r="575087" spans="1:1">
      <c r="A575087" s="154"/>
    </row>
    <row r="575089" spans="1:1">
      <c r="A575089" s="125"/>
    </row>
    <row r="575100" spans="1:1">
      <c r="A575100" s="153"/>
    </row>
    <row r="575101" spans="1:1">
      <c r="A575101" s="153"/>
    </row>
    <row r="575104" spans="1:1">
      <c r="A575104" s="153"/>
    </row>
    <row r="575114" spans="1:1">
      <c r="A575114" s="153"/>
    </row>
    <row r="575115" spans="1:1">
      <c r="A575115" s="153"/>
    </row>
    <row r="575116" spans="1:1">
      <c r="A575116" s="153"/>
    </row>
    <row r="575129" spans="1:1">
      <c r="A575129" s="153"/>
    </row>
    <row r="575131" spans="1:1">
      <c r="A575131" s="153"/>
    </row>
    <row r="575133" spans="1:1">
      <c r="A575133" s="154"/>
    </row>
    <row r="575135" spans="1:1">
      <c r="A575135" s="125"/>
    </row>
    <row r="575146" spans="1:1">
      <c r="A575146" s="153"/>
    </row>
    <row r="575147" spans="1:1">
      <c r="A575147" s="153"/>
    </row>
    <row r="575150" spans="1:1">
      <c r="A575150" s="153"/>
    </row>
    <row r="575160" spans="1:1">
      <c r="A575160" s="153"/>
    </row>
    <row r="575161" spans="1:1">
      <c r="A575161" s="153"/>
    </row>
    <row r="575162" spans="1:1">
      <c r="A575162" s="153"/>
    </row>
    <row r="575175" spans="1:1">
      <c r="A575175" s="153"/>
    </row>
    <row r="575177" spans="1:1">
      <c r="A575177" s="153"/>
    </row>
    <row r="575179" spans="1:1">
      <c r="A575179" s="154"/>
    </row>
    <row r="575181" spans="1:1">
      <c r="A575181" s="125"/>
    </row>
    <row r="575192" spans="1:1">
      <c r="A575192" s="153"/>
    </row>
    <row r="575193" spans="1:1">
      <c r="A575193" s="153"/>
    </row>
    <row r="575196" spans="1:1">
      <c r="A575196" s="153"/>
    </row>
    <row r="575206" spans="1:1">
      <c r="A575206" s="153"/>
    </row>
    <row r="575207" spans="1:1">
      <c r="A575207" s="153"/>
    </row>
    <row r="575208" spans="1:1">
      <c r="A575208" s="153"/>
    </row>
    <row r="575221" spans="1:1">
      <c r="A575221" s="153"/>
    </row>
    <row r="575223" spans="1:1">
      <c r="A575223" s="153"/>
    </row>
    <row r="575225" spans="1:1">
      <c r="A575225" s="154"/>
    </row>
    <row r="575227" spans="1:1">
      <c r="A575227" s="125"/>
    </row>
    <row r="575238" spans="1:1">
      <c r="A575238" s="153"/>
    </row>
    <row r="575239" spans="1:1">
      <c r="A575239" s="153"/>
    </row>
    <row r="575242" spans="1:1">
      <c r="A575242" s="153"/>
    </row>
    <row r="575252" spans="1:1">
      <c r="A575252" s="153"/>
    </row>
    <row r="575253" spans="1:1">
      <c r="A575253" s="153"/>
    </row>
    <row r="575254" spans="1:1">
      <c r="A575254" s="153"/>
    </row>
    <row r="575267" spans="1:1">
      <c r="A575267" s="153"/>
    </row>
    <row r="575269" spans="1:1">
      <c r="A575269" s="153"/>
    </row>
    <row r="575271" spans="1:1">
      <c r="A575271" s="154"/>
    </row>
    <row r="575273" spans="1:1">
      <c r="A575273" s="125"/>
    </row>
    <row r="575284" spans="1:1">
      <c r="A575284" s="153"/>
    </row>
    <row r="575285" spans="1:1">
      <c r="A575285" s="153"/>
    </row>
    <row r="575288" spans="1:1">
      <c r="A575288" s="153"/>
    </row>
    <row r="575298" spans="1:1">
      <c r="A575298" s="153"/>
    </row>
    <row r="575299" spans="1:1">
      <c r="A575299" s="153"/>
    </row>
    <row r="575300" spans="1:1">
      <c r="A575300" s="153"/>
    </row>
    <row r="575313" spans="1:1">
      <c r="A575313" s="153"/>
    </row>
    <row r="575315" spans="1:1">
      <c r="A575315" s="153"/>
    </row>
    <row r="575317" spans="1:1">
      <c r="A575317" s="154"/>
    </row>
    <row r="575319" spans="1:1">
      <c r="A575319" s="125"/>
    </row>
    <row r="575330" spans="1:1">
      <c r="A575330" s="153"/>
    </row>
    <row r="575331" spans="1:1">
      <c r="A575331" s="153"/>
    </row>
    <row r="575334" spans="1:1">
      <c r="A575334" s="153"/>
    </row>
    <row r="575344" spans="1:1">
      <c r="A575344" s="153"/>
    </row>
    <row r="575345" spans="1:1">
      <c r="A575345" s="153"/>
    </row>
    <row r="575346" spans="1:1">
      <c r="A575346" s="153"/>
    </row>
    <row r="575359" spans="1:1">
      <c r="A575359" s="153"/>
    </row>
    <row r="575361" spans="1:1">
      <c r="A575361" s="153"/>
    </row>
    <row r="575363" spans="1:1">
      <c r="A575363" s="154"/>
    </row>
    <row r="575365" spans="1:1">
      <c r="A575365" s="125"/>
    </row>
    <row r="575376" spans="1:1">
      <c r="A575376" s="153"/>
    </row>
    <row r="575377" spans="1:1">
      <c r="A575377" s="153"/>
    </row>
    <row r="575380" spans="1:1">
      <c r="A575380" s="153"/>
    </row>
    <row r="575390" spans="1:1">
      <c r="A575390" s="153"/>
    </row>
    <row r="575391" spans="1:1">
      <c r="A575391" s="153"/>
    </row>
    <row r="575392" spans="1:1">
      <c r="A575392" s="153"/>
    </row>
    <row r="575405" spans="1:1">
      <c r="A575405" s="153"/>
    </row>
    <row r="575407" spans="1:1">
      <c r="A575407" s="153"/>
    </row>
    <row r="575409" spans="1:1">
      <c r="A575409" s="154"/>
    </row>
    <row r="575411" spans="1:1">
      <c r="A575411" s="125"/>
    </row>
    <row r="575422" spans="1:1">
      <c r="A575422" s="153"/>
    </row>
    <row r="575423" spans="1:1">
      <c r="A575423" s="153"/>
    </row>
    <row r="575426" spans="1:1">
      <c r="A575426" s="153"/>
    </row>
    <row r="575436" spans="1:1">
      <c r="A575436" s="153"/>
    </row>
    <row r="575437" spans="1:1">
      <c r="A575437" s="153"/>
    </row>
    <row r="575438" spans="1:1">
      <c r="A575438" s="153"/>
    </row>
    <row r="575451" spans="1:1">
      <c r="A575451" s="153"/>
    </row>
    <row r="575453" spans="1:1">
      <c r="A575453" s="153"/>
    </row>
    <row r="575455" spans="1:1">
      <c r="A575455" s="154"/>
    </row>
    <row r="575457" spans="1:1">
      <c r="A575457" s="125"/>
    </row>
    <row r="575468" spans="1:1">
      <c r="A575468" s="153"/>
    </row>
    <row r="575469" spans="1:1">
      <c r="A575469" s="153"/>
    </row>
    <row r="575472" spans="1:1">
      <c r="A575472" s="153"/>
    </row>
    <row r="575482" spans="1:1">
      <c r="A575482" s="153"/>
    </row>
    <row r="575483" spans="1:1">
      <c r="A575483" s="153"/>
    </row>
    <row r="575484" spans="1:1">
      <c r="A575484" s="153"/>
    </row>
    <row r="575497" spans="1:1">
      <c r="A575497" s="153"/>
    </row>
    <row r="575499" spans="1:1">
      <c r="A575499" s="153"/>
    </row>
    <row r="575501" spans="1:1">
      <c r="A575501" s="154"/>
    </row>
    <row r="575503" spans="1:1">
      <c r="A575503" s="125"/>
    </row>
    <row r="575514" spans="1:1">
      <c r="A575514" s="153"/>
    </row>
    <row r="575515" spans="1:1">
      <c r="A575515" s="153"/>
    </row>
    <row r="575518" spans="1:1">
      <c r="A575518" s="153"/>
    </row>
    <row r="575528" spans="1:1">
      <c r="A575528" s="153"/>
    </row>
    <row r="575529" spans="1:1">
      <c r="A575529" s="153"/>
    </row>
    <row r="575530" spans="1:1">
      <c r="A575530" s="153"/>
    </row>
    <row r="575543" spans="1:1">
      <c r="A575543" s="153"/>
    </row>
    <row r="575545" spans="1:1">
      <c r="A575545" s="153"/>
    </row>
    <row r="575547" spans="1:1">
      <c r="A575547" s="154"/>
    </row>
    <row r="575549" spans="1:1">
      <c r="A575549" s="125"/>
    </row>
    <row r="575560" spans="1:1">
      <c r="A575560" s="153"/>
    </row>
    <row r="575561" spans="1:1">
      <c r="A575561" s="153"/>
    </row>
    <row r="575564" spans="1:1">
      <c r="A575564" s="153"/>
    </row>
    <row r="575574" spans="1:1">
      <c r="A575574" s="153"/>
    </row>
    <row r="575575" spans="1:1">
      <c r="A575575" s="153"/>
    </row>
    <row r="575576" spans="1:1">
      <c r="A575576" s="153"/>
    </row>
    <row r="575589" spans="1:1">
      <c r="A575589" s="153"/>
    </row>
    <row r="575591" spans="1:1">
      <c r="A575591" s="153"/>
    </row>
    <row r="575593" spans="1:1">
      <c r="A575593" s="154"/>
    </row>
    <row r="575595" spans="1:1">
      <c r="A575595" s="125"/>
    </row>
    <row r="575606" spans="1:1">
      <c r="A575606" s="153"/>
    </row>
    <row r="575607" spans="1:1">
      <c r="A575607" s="153"/>
    </row>
    <row r="575610" spans="1:1">
      <c r="A575610" s="153"/>
    </row>
    <row r="575620" spans="1:1">
      <c r="A575620" s="153"/>
    </row>
    <row r="575621" spans="1:1">
      <c r="A575621" s="153"/>
    </row>
    <row r="575622" spans="1:1">
      <c r="A575622" s="153"/>
    </row>
    <row r="575635" spans="1:1">
      <c r="A575635" s="153"/>
    </row>
    <row r="575637" spans="1:1">
      <c r="A575637" s="153"/>
    </row>
    <row r="575639" spans="1:1">
      <c r="A575639" s="154"/>
    </row>
    <row r="575641" spans="1:1">
      <c r="A575641" s="125"/>
    </row>
    <row r="575652" spans="1:1">
      <c r="A575652" s="153"/>
    </row>
    <row r="575653" spans="1:1">
      <c r="A575653" s="153"/>
    </row>
    <row r="575656" spans="1:1">
      <c r="A575656" s="153"/>
    </row>
    <row r="575666" spans="1:1">
      <c r="A575666" s="153"/>
    </row>
    <row r="575667" spans="1:1">
      <c r="A575667" s="153"/>
    </row>
    <row r="575668" spans="1:1">
      <c r="A575668" s="153"/>
    </row>
    <row r="575681" spans="1:1">
      <c r="A575681" s="153"/>
    </row>
    <row r="575683" spans="1:1">
      <c r="A575683" s="153"/>
    </row>
    <row r="575685" spans="1:1">
      <c r="A575685" s="154"/>
    </row>
    <row r="575687" spans="1:1">
      <c r="A575687" s="125"/>
    </row>
    <row r="575698" spans="1:1">
      <c r="A575698" s="153"/>
    </row>
    <row r="575699" spans="1:1">
      <c r="A575699" s="153"/>
    </row>
    <row r="575702" spans="1:1">
      <c r="A575702" s="153"/>
    </row>
    <row r="575712" spans="1:1">
      <c r="A575712" s="153"/>
    </row>
    <row r="575713" spans="1:1">
      <c r="A575713" s="153"/>
    </row>
    <row r="575714" spans="1:1">
      <c r="A575714" s="153"/>
    </row>
    <row r="575727" spans="1:1">
      <c r="A575727" s="153"/>
    </row>
    <row r="575729" spans="1:1">
      <c r="A575729" s="153"/>
    </row>
    <row r="575731" spans="1:1">
      <c r="A575731" s="154"/>
    </row>
    <row r="575733" spans="1:1">
      <c r="A575733" s="125"/>
    </row>
    <row r="575744" spans="1:1">
      <c r="A575744" s="153"/>
    </row>
    <row r="575745" spans="1:1">
      <c r="A575745" s="153"/>
    </row>
    <row r="575748" spans="1:1">
      <c r="A575748" s="153"/>
    </row>
    <row r="575758" spans="1:1">
      <c r="A575758" s="153"/>
    </row>
    <row r="575759" spans="1:1">
      <c r="A575759" s="153"/>
    </row>
    <row r="575760" spans="1:1">
      <c r="A575760" s="153"/>
    </row>
    <row r="575773" spans="1:1">
      <c r="A575773" s="153"/>
    </row>
    <row r="575775" spans="1:1">
      <c r="A575775" s="153"/>
    </row>
    <row r="575777" spans="1:1">
      <c r="A575777" s="154"/>
    </row>
    <row r="575779" spans="1:1">
      <c r="A575779" s="125"/>
    </row>
    <row r="575790" spans="1:1">
      <c r="A575790" s="153"/>
    </row>
    <row r="575791" spans="1:1">
      <c r="A575791" s="153"/>
    </row>
    <row r="575794" spans="1:1">
      <c r="A575794" s="153"/>
    </row>
    <row r="575804" spans="1:1">
      <c r="A575804" s="153"/>
    </row>
    <row r="575805" spans="1:1">
      <c r="A575805" s="153"/>
    </row>
    <row r="575806" spans="1:1">
      <c r="A575806" s="153"/>
    </row>
    <row r="575819" spans="1:1">
      <c r="A575819" s="153"/>
    </row>
    <row r="575821" spans="1:1">
      <c r="A575821" s="153"/>
    </row>
    <row r="575823" spans="1:1">
      <c r="A575823" s="154"/>
    </row>
    <row r="575825" spans="1:1">
      <c r="A575825" s="125"/>
    </row>
    <row r="575836" spans="1:1">
      <c r="A575836" s="153"/>
    </row>
    <row r="575837" spans="1:1">
      <c r="A575837" s="153"/>
    </row>
    <row r="575840" spans="1:1">
      <c r="A575840" s="153"/>
    </row>
    <row r="575850" spans="1:1">
      <c r="A575850" s="153"/>
    </row>
    <row r="575851" spans="1:1">
      <c r="A575851" s="153"/>
    </row>
    <row r="575852" spans="1:1">
      <c r="A575852" s="153"/>
    </row>
    <row r="575865" spans="1:1">
      <c r="A575865" s="153"/>
    </row>
    <row r="575867" spans="1:1">
      <c r="A575867" s="153"/>
    </row>
    <row r="575869" spans="1:1">
      <c r="A575869" s="154"/>
    </row>
    <row r="575871" spans="1:1">
      <c r="A575871" s="125"/>
    </row>
    <row r="575882" spans="1:1">
      <c r="A575882" s="153"/>
    </row>
    <row r="575883" spans="1:1">
      <c r="A575883" s="153"/>
    </row>
    <row r="575886" spans="1:1">
      <c r="A575886" s="153"/>
    </row>
    <row r="575896" spans="1:1">
      <c r="A575896" s="153"/>
    </row>
    <row r="575897" spans="1:1">
      <c r="A575897" s="153"/>
    </row>
    <row r="575898" spans="1:1">
      <c r="A575898" s="153"/>
    </row>
    <row r="575911" spans="1:1">
      <c r="A575911" s="153"/>
    </row>
    <row r="575913" spans="1:1">
      <c r="A575913" s="153"/>
    </row>
    <row r="575915" spans="1:1">
      <c r="A575915" s="154"/>
    </row>
    <row r="575917" spans="1:1">
      <c r="A575917" s="125"/>
    </row>
    <row r="575928" spans="1:1">
      <c r="A575928" s="153"/>
    </row>
    <row r="575929" spans="1:1">
      <c r="A575929" s="153"/>
    </row>
    <row r="575932" spans="1:1">
      <c r="A575932" s="153"/>
    </row>
    <row r="575942" spans="1:1">
      <c r="A575942" s="153"/>
    </row>
    <row r="575943" spans="1:1">
      <c r="A575943" s="153"/>
    </row>
    <row r="575944" spans="1:1">
      <c r="A575944" s="153"/>
    </row>
    <row r="575957" spans="1:1">
      <c r="A575957" s="153"/>
    </row>
    <row r="575959" spans="1:1">
      <c r="A575959" s="153"/>
    </row>
    <row r="575961" spans="1:1">
      <c r="A575961" s="154"/>
    </row>
    <row r="575963" spans="1:1">
      <c r="A575963" s="125"/>
    </row>
    <row r="575974" spans="1:1">
      <c r="A575974" s="153"/>
    </row>
    <row r="575975" spans="1:1">
      <c r="A575975" s="153"/>
    </row>
    <row r="575978" spans="1:1">
      <c r="A575978" s="153"/>
    </row>
    <row r="575988" spans="1:1">
      <c r="A575988" s="153"/>
    </row>
    <row r="575989" spans="1:1">
      <c r="A575989" s="153"/>
    </row>
    <row r="575990" spans="1:1">
      <c r="A575990" s="153"/>
    </row>
    <row r="576003" spans="1:1">
      <c r="A576003" s="153"/>
    </row>
    <row r="576005" spans="1:1">
      <c r="A576005" s="153"/>
    </row>
    <row r="576007" spans="1:1">
      <c r="A576007" s="154"/>
    </row>
    <row r="576009" spans="1:1">
      <c r="A576009" s="125"/>
    </row>
    <row r="576020" spans="1:1">
      <c r="A576020" s="153"/>
    </row>
    <row r="576021" spans="1:1">
      <c r="A576021" s="153"/>
    </row>
    <row r="576024" spans="1:1">
      <c r="A576024" s="153"/>
    </row>
    <row r="576034" spans="1:1">
      <c r="A576034" s="153"/>
    </row>
    <row r="576035" spans="1:1">
      <c r="A576035" s="153"/>
    </row>
    <row r="576036" spans="1:1">
      <c r="A576036" s="153"/>
    </row>
    <row r="576049" spans="1:1">
      <c r="A576049" s="153"/>
    </row>
    <row r="576051" spans="1:1">
      <c r="A576051" s="153"/>
    </row>
    <row r="576053" spans="1:1">
      <c r="A576053" s="154"/>
    </row>
    <row r="576055" spans="1:1">
      <c r="A576055" s="125"/>
    </row>
    <row r="576066" spans="1:1">
      <c r="A576066" s="153"/>
    </row>
    <row r="576067" spans="1:1">
      <c r="A576067" s="153"/>
    </row>
    <row r="576070" spans="1:1">
      <c r="A576070" s="153"/>
    </row>
    <row r="576080" spans="1:1">
      <c r="A576080" s="153"/>
    </row>
    <row r="576081" spans="1:1">
      <c r="A576081" s="153"/>
    </row>
    <row r="576082" spans="1:1">
      <c r="A576082" s="153"/>
    </row>
    <row r="576095" spans="1:1">
      <c r="A576095" s="153"/>
    </row>
    <row r="576097" spans="1:1">
      <c r="A576097" s="153"/>
    </row>
    <row r="576099" spans="1:1">
      <c r="A576099" s="154"/>
    </row>
    <row r="576101" spans="1:1">
      <c r="A576101" s="125"/>
    </row>
    <row r="576112" spans="1:1">
      <c r="A576112" s="153"/>
    </row>
    <row r="576113" spans="1:1">
      <c r="A576113" s="153"/>
    </row>
    <row r="576116" spans="1:1">
      <c r="A576116" s="153"/>
    </row>
    <row r="576126" spans="1:1">
      <c r="A576126" s="153"/>
    </row>
    <row r="576127" spans="1:1">
      <c r="A576127" s="153"/>
    </row>
    <row r="576128" spans="1:1">
      <c r="A576128" s="153"/>
    </row>
    <row r="576141" spans="1:1">
      <c r="A576141" s="153"/>
    </row>
    <row r="576143" spans="1:1">
      <c r="A576143" s="153"/>
    </row>
    <row r="576145" spans="1:1">
      <c r="A576145" s="154"/>
    </row>
    <row r="576147" spans="1:1">
      <c r="A576147" s="125"/>
    </row>
    <row r="576158" spans="1:1">
      <c r="A576158" s="153"/>
    </row>
    <row r="576159" spans="1:1">
      <c r="A576159" s="153"/>
    </row>
    <row r="576162" spans="1:1">
      <c r="A576162" s="153"/>
    </row>
    <row r="576172" spans="1:1">
      <c r="A576172" s="153"/>
    </row>
    <row r="576173" spans="1:1">
      <c r="A576173" s="153"/>
    </row>
    <row r="576174" spans="1:1">
      <c r="A576174" s="153"/>
    </row>
    <row r="576187" spans="1:1">
      <c r="A576187" s="153"/>
    </row>
    <row r="576189" spans="1:1">
      <c r="A576189" s="153"/>
    </row>
    <row r="576191" spans="1:1">
      <c r="A576191" s="154"/>
    </row>
    <row r="576193" spans="1:1">
      <c r="A576193" s="125"/>
    </row>
    <row r="576204" spans="1:1">
      <c r="A576204" s="153"/>
    </row>
    <row r="576205" spans="1:1">
      <c r="A576205" s="153"/>
    </row>
    <row r="576208" spans="1:1">
      <c r="A576208" s="153"/>
    </row>
    <row r="576218" spans="1:1">
      <c r="A576218" s="153"/>
    </row>
    <row r="576219" spans="1:1">
      <c r="A576219" s="153"/>
    </row>
    <row r="576220" spans="1:1">
      <c r="A576220" s="153"/>
    </row>
    <row r="576233" spans="1:1">
      <c r="A576233" s="153"/>
    </row>
    <row r="576235" spans="1:1">
      <c r="A576235" s="153"/>
    </row>
    <row r="576237" spans="1:1">
      <c r="A576237" s="154"/>
    </row>
    <row r="576239" spans="1:1">
      <c r="A576239" s="125"/>
    </row>
    <row r="576250" spans="1:1">
      <c r="A576250" s="153"/>
    </row>
    <row r="576251" spans="1:1">
      <c r="A576251" s="153"/>
    </row>
    <row r="576254" spans="1:1">
      <c r="A576254" s="153"/>
    </row>
    <row r="576264" spans="1:1">
      <c r="A576264" s="153"/>
    </row>
    <row r="576265" spans="1:1">
      <c r="A576265" s="153"/>
    </row>
    <row r="576266" spans="1:1">
      <c r="A576266" s="153"/>
    </row>
    <row r="576279" spans="1:1">
      <c r="A576279" s="153"/>
    </row>
    <row r="576281" spans="1:1">
      <c r="A576281" s="153"/>
    </row>
    <row r="576283" spans="1:1">
      <c r="A576283" s="154"/>
    </row>
    <row r="576285" spans="1:1">
      <c r="A576285" s="125"/>
    </row>
    <row r="576296" spans="1:1">
      <c r="A576296" s="153"/>
    </row>
    <row r="576297" spans="1:1">
      <c r="A576297" s="153"/>
    </row>
    <row r="576300" spans="1:1">
      <c r="A576300" s="153"/>
    </row>
    <row r="576310" spans="1:1">
      <c r="A576310" s="153"/>
    </row>
    <row r="576311" spans="1:1">
      <c r="A576311" s="153"/>
    </row>
    <row r="576312" spans="1:1">
      <c r="A576312" s="153"/>
    </row>
    <row r="576325" spans="1:1">
      <c r="A576325" s="153"/>
    </row>
    <row r="576327" spans="1:1">
      <c r="A576327" s="153"/>
    </row>
    <row r="576329" spans="1:1">
      <c r="A576329" s="154"/>
    </row>
    <row r="576331" spans="1:1">
      <c r="A576331" s="125"/>
    </row>
    <row r="576342" spans="1:1">
      <c r="A576342" s="153"/>
    </row>
    <row r="576343" spans="1:1">
      <c r="A576343" s="153"/>
    </row>
    <row r="576346" spans="1:1">
      <c r="A576346" s="153"/>
    </row>
    <row r="576356" spans="1:1">
      <c r="A576356" s="153"/>
    </row>
    <row r="576357" spans="1:1">
      <c r="A576357" s="153"/>
    </row>
    <row r="576358" spans="1:1">
      <c r="A576358" s="153"/>
    </row>
    <row r="576371" spans="1:1">
      <c r="A576371" s="153"/>
    </row>
    <row r="576373" spans="1:1">
      <c r="A576373" s="153"/>
    </row>
    <row r="576375" spans="1:1">
      <c r="A576375" s="154"/>
    </row>
    <row r="576377" spans="1:1">
      <c r="A576377" s="125"/>
    </row>
    <row r="576388" spans="1:1">
      <c r="A576388" s="153"/>
    </row>
    <row r="576389" spans="1:1">
      <c r="A576389" s="153"/>
    </row>
    <row r="576392" spans="1:1">
      <c r="A576392" s="153"/>
    </row>
    <row r="576402" spans="1:1">
      <c r="A576402" s="153"/>
    </row>
    <row r="576403" spans="1:1">
      <c r="A576403" s="153"/>
    </row>
    <row r="576404" spans="1:1">
      <c r="A576404" s="153"/>
    </row>
    <row r="576417" spans="1:1">
      <c r="A576417" s="153"/>
    </row>
    <row r="576419" spans="1:1">
      <c r="A576419" s="153"/>
    </row>
    <row r="576421" spans="1:1">
      <c r="A576421" s="154"/>
    </row>
    <row r="576423" spans="1:1">
      <c r="A576423" s="125"/>
    </row>
    <row r="576434" spans="1:1">
      <c r="A576434" s="153"/>
    </row>
    <row r="576435" spans="1:1">
      <c r="A576435" s="153"/>
    </row>
    <row r="576438" spans="1:1">
      <c r="A576438" s="153"/>
    </row>
    <row r="576448" spans="1:1">
      <c r="A576448" s="153"/>
    </row>
    <row r="576449" spans="1:1">
      <c r="A576449" s="153"/>
    </row>
    <row r="576450" spans="1:1">
      <c r="A576450" s="153"/>
    </row>
    <row r="576463" spans="1:1">
      <c r="A576463" s="153"/>
    </row>
    <row r="576465" spans="1:1">
      <c r="A576465" s="153"/>
    </row>
    <row r="576467" spans="1:1">
      <c r="A576467" s="154"/>
    </row>
    <row r="576469" spans="1:1">
      <c r="A576469" s="125"/>
    </row>
    <row r="576480" spans="1:1">
      <c r="A576480" s="153"/>
    </row>
    <row r="576481" spans="1:1">
      <c r="A576481" s="153"/>
    </row>
    <row r="576484" spans="1:1">
      <c r="A576484" s="153"/>
    </row>
    <row r="576494" spans="1:1">
      <c r="A576494" s="153"/>
    </row>
    <row r="576495" spans="1:1">
      <c r="A576495" s="153"/>
    </row>
    <row r="576496" spans="1:1">
      <c r="A576496" s="153"/>
    </row>
    <row r="576509" spans="1:1">
      <c r="A576509" s="153"/>
    </row>
    <row r="576511" spans="1:1">
      <c r="A576511" s="153"/>
    </row>
    <row r="576513" spans="1:1">
      <c r="A576513" s="154"/>
    </row>
    <row r="576515" spans="1:1">
      <c r="A576515" s="125"/>
    </row>
    <row r="576526" spans="1:1">
      <c r="A576526" s="153"/>
    </row>
    <row r="576527" spans="1:1">
      <c r="A576527" s="153"/>
    </row>
    <row r="576530" spans="1:1">
      <c r="A576530" s="153"/>
    </row>
    <row r="576540" spans="1:1">
      <c r="A576540" s="153"/>
    </row>
    <row r="576541" spans="1:1">
      <c r="A576541" s="153"/>
    </row>
    <row r="576542" spans="1:1">
      <c r="A576542" s="153"/>
    </row>
    <row r="576555" spans="1:1">
      <c r="A576555" s="153"/>
    </row>
    <row r="576557" spans="1:1">
      <c r="A576557" s="153"/>
    </row>
    <row r="576559" spans="1:1">
      <c r="A576559" s="154"/>
    </row>
    <row r="576561" spans="1:1">
      <c r="A576561" s="125"/>
    </row>
    <row r="576572" spans="1:1">
      <c r="A576572" s="153"/>
    </row>
    <row r="576573" spans="1:1">
      <c r="A576573" s="153"/>
    </row>
    <row r="576576" spans="1:1">
      <c r="A576576" s="153"/>
    </row>
    <row r="576586" spans="1:1">
      <c r="A576586" s="153"/>
    </row>
    <row r="576587" spans="1:1">
      <c r="A576587" s="153"/>
    </row>
    <row r="576588" spans="1:1">
      <c r="A576588" s="153"/>
    </row>
    <row r="576601" spans="1:1">
      <c r="A576601" s="153"/>
    </row>
    <row r="576603" spans="1:1">
      <c r="A576603" s="153"/>
    </row>
    <row r="576605" spans="1:1">
      <c r="A576605" s="154"/>
    </row>
    <row r="576607" spans="1:1">
      <c r="A576607" s="125"/>
    </row>
    <row r="576618" spans="1:1">
      <c r="A576618" s="153"/>
    </row>
    <row r="576619" spans="1:1">
      <c r="A576619" s="153"/>
    </row>
    <row r="576622" spans="1:1">
      <c r="A576622" s="153"/>
    </row>
    <row r="576632" spans="1:1">
      <c r="A576632" s="153"/>
    </row>
    <row r="576633" spans="1:1">
      <c r="A576633" s="153"/>
    </row>
    <row r="576634" spans="1:1">
      <c r="A576634" s="153"/>
    </row>
    <row r="576647" spans="1:1">
      <c r="A576647" s="153"/>
    </row>
    <row r="576649" spans="1:1">
      <c r="A576649" s="153"/>
    </row>
    <row r="576651" spans="1:1">
      <c r="A576651" s="154"/>
    </row>
    <row r="576653" spans="1:1">
      <c r="A576653" s="125"/>
    </row>
    <row r="576664" spans="1:1">
      <c r="A576664" s="153"/>
    </row>
    <row r="576665" spans="1:1">
      <c r="A576665" s="153"/>
    </row>
    <row r="576668" spans="1:1">
      <c r="A576668" s="153"/>
    </row>
    <row r="576678" spans="1:1">
      <c r="A576678" s="153"/>
    </row>
    <row r="576679" spans="1:1">
      <c r="A576679" s="153"/>
    </row>
    <row r="576680" spans="1:1">
      <c r="A576680" s="153"/>
    </row>
    <row r="576693" spans="1:1">
      <c r="A576693" s="153"/>
    </row>
    <row r="576695" spans="1:1">
      <c r="A576695" s="153"/>
    </row>
    <row r="576697" spans="1:1">
      <c r="A576697" s="154"/>
    </row>
    <row r="576699" spans="1:1">
      <c r="A576699" s="125"/>
    </row>
    <row r="576710" spans="1:1">
      <c r="A576710" s="153"/>
    </row>
    <row r="576711" spans="1:1">
      <c r="A576711" s="153"/>
    </row>
    <row r="576714" spans="1:1">
      <c r="A576714" s="153"/>
    </row>
    <row r="576724" spans="1:1">
      <c r="A576724" s="153"/>
    </row>
    <row r="576725" spans="1:1">
      <c r="A576725" s="153"/>
    </row>
    <row r="576726" spans="1:1">
      <c r="A576726" s="153"/>
    </row>
    <row r="576739" spans="1:1">
      <c r="A576739" s="153"/>
    </row>
    <row r="576741" spans="1:1">
      <c r="A576741" s="153"/>
    </row>
    <row r="576743" spans="1:1">
      <c r="A576743" s="154"/>
    </row>
    <row r="576745" spans="1:1">
      <c r="A576745" s="125"/>
    </row>
    <row r="576756" spans="1:1">
      <c r="A576756" s="153"/>
    </row>
    <row r="576757" spans="1:1">
      <c r="A576757" s="153"/>
    </row>
    <row r="576760" spans="1:1">
      <c r="A576760" s="153"/>
    </row>
    <row r="576770" spans="1:1">
      <c r="A576770" s="153"/>
    </row>
    <row r="576771" spans="1:1">
      <c r="A576771" s="153"/>
    </row>
    <row r="576772" spans="1:1">
      <c r="A576772" s="153"/>
    </row>
    <row r="576785" spans="1:1">
      <c r="A576785" s="153"/>
    </row>
    <row r="576787" spans="1:1">
      <c r="A576787" s="153"/>
    </row>
    <row r="576789" spans="1:1">
      <c r="A576789" s="154"/>
    </row>
    <row r="576791" spans="1:1">
      <c r="A576791" s="125"/>
    </row>
    <row r="576802" spans="1:1">
      <c r="A576802" s="153"/>
    </row>
    <row r="576803" spans="1:1">
      <c r="A576803" s="153"/>
    </row>
    <row r="576806" spans="1:1">
      <c r="A576806" s="153"/>
    </row>
    <row r="576816" spans="1:1">
      <c r="A576816" s="153"/>
    </row>
    <row r="576817" spans="1:1">
      <c r="A576817" s="153"/>
    </row>
    <row r="576818" spans="1:1">
      <c r="A576818" s="153"/>
    </row>
    <row r="576831" spans="1:1">
      <c r="A576831" s="153"/>
    </row>
    <row r="576833" spans="1:1">
      <c r="A576833" s="153"/>
    </row>
    <row r="576835" spans="1:1">
      <c r="A576835" s="154"/>
    </row>
    <row r="576837" spans="1:1">
      <c r="A576837" s="125"/>
    </row>
    <row r="576848" spans="1:1">
      <c r="A576848" s="153"/>
    </row>
    <row r="576849" spans="1:1">
      <c r="A576849" s="153"/>
    </row>
    <row r="576852" spans="1:1">
      <c r="A576852" s="153"/>
    </row>
    <row r="576862" spans="1:1">
      <c r="A576862" s="153"/>
    </row>
    <row r="576863" spans="1:1">
      <c r="A576863" s="153"/>
    </row>
    <row r="576864" spans="1:1">
      <c r="A576864" s="153"/>
    </row>
    <row r="576877" spans="1:1">
      <c r="A576877" s="153"/>
    </row>
    <row r="576879" spans="1:1">
      <c r="A576879" s="153"/>
    </row>
    <row r="576881" spans="1:1">
      <c r="A576881" s="154"/>
    </row>
    <row r="576883" spans="1:1">
      <c r="A576883" s="125"/>
    </row>
    <row r="576894" spans="1:1">
      <c r="A576894" s="153"/>
    </row>
    <row r="576895" spans="1:1">
      <c r="A576895" s="153"/>
    </row>
    <row r="576898" spans="1:1">
      <c r="A576898" s="153"/>
    </row>
    <row r="576908" spans="1:1">
      <c r="A576908" s="153"/>
    </row>
    <row r="576909" spans="1:1">
      <c r="A576909" s="153"/>
    </row>
    <row r="576910" spans="1:1">
      <c r="A576910" s="153"/>
    </row>
    <row r="576923" spans="1:1">
      <c r="A576923" s="153"/>
    </row>
    <row r="576925" spans="1:1">
      <c r="A576925" s="153"/>
    </row>
    <row r="576927" spans="1:1">
      <c r="A576927" s="154"/>
    </row>
    <row r="576929" spans="1:1">
      <c r="A576929" s="125"/>
    </row>
    <row r="576940" spans="1:1">
      <c r="A576940" s="153"/>
    </row>
    <row r="576941" spans="1:1">
      <c r="A576941" s="153"/>
    </row>
    <row r="576944" spans="1:1">
      <c r="A576944" s="153"/>
    </row>
    <row r="576954" spans="1:1">
      <c r="A576954" s="153"/>
    </row>
    <row r="576955" spans="1:1">
      <c r="A576955" s="153"/>
    </row>
    <row r="576956" spans="1:1">
      <c r="A576956" s="153"/>
    </row>
    <row r="576969" spans="1:1">
      <c r="A576969" s="153"/>
    </row>
    <row r="576971" spans="1:1">
      <c r="A576971" s="153"/>
    </row>
    <row r="576973" spans="1:1">
      <c r="A576973" s="154"/>
    </row>
    <row r="576975" spans="1:1">
      <c r="A576975" s="125"/>
    </row>
    <row r="576986" spans="1:1">
      <c r="A576986" s="153"/>
    </row>
    <row r="576987" spans="1:1">
      <c r="A576987" s="153"/>
    </row>
    <row r="576990" spans="1:1">
      <c r="A576990" s="153"/>
    </row>
    <row r="577000" spans="1:1">
      <c r="A577000" s="153"/>
    </row>
    <row r="577001" spans="1:1">
      <c r="A577001" s="153"/>
    </row>
    <row r="577002" spans="1:1">
      <c r="A577002" s="153"/>
    </row>
    <row r="577015" spans="1:1">
      <c r="A577015" s="153"/>
    </row>
    <row r="577017" spans="1:1">
      <c r="A577017" s="153"/>
    </row>
    <row r="577019" spans="1:1">
      <c r="A577019" s="154"/>
    </row>
    <row r="577021" spans="1:1">
      <c r="A577021" s="125"/>
    </row>
    <row r="577032" spans="1:1">
      <c r="A577032" s="153"/>
    </row>
    <row r="577033" spans="1:1">
      <c r="A577033" s="153"/>
    </row>
    <row r="577036" spans="1:1">
      <c r="A577036" s="153"/>
    </row>
    <row r="577046" spans="1:1">
      <c r="A577046" s="153"/>
    </row>
    <row r="577047" spans="1:1">
      <c r="A577047" s="153"/>
    </row>
    <row r="577048" spans="1:1">
      <c r="A577048" s="153"/>
    </row>
    <row r="577061" spans="1:1">
      <c r="A577061" s="153"/>
    </row>
    <row r="577063" spans="1:1">
      <c r="A577063" s="153"/>
    </row>
    <row r="577065" spans="1:1">
      <c r="A577065" s="154"/>
    </row>
    <row r="577067" spans="1:1">
      <c r="A577067" s="125"/>
    </row>
    <row r="577078" spans="1:1">
      <c r="A577078" s="153"/>
    </row>
    <row r="577079" spans="1:1">
      <c r="A577079" s="153"/>
    </row>
    <row r="577082" spans="1:1">
      <c r="A577082" s="153"/>
    </row>
    <row r="577092" spans="1:1">
      <c r="A577092" s="153"/>
    </row>
    <row r="577093" spans="1:1">
      <c r="A577093" s="153"/>
    </row>
    <row r="577094" spans="1:1">
      <c r="A577094" s="153"/>
    </row>
    <row r="577107" spans="1:1">
      <c r="A577107" s="153"/>
    </row>
    <row r="577109" spans="1:1">
      <c r="A577109" s="153"/>
    </row>
    <row r="577111" spans="1:1">
      <c r="A577111" s="154"/>
    </row>
    <row r="577113" spans="1:1">
      <c r="A577113" s="125"/>
    </row>
    <row r="577124" spans="1:1">
      <c r="A577124" s="153"/>
    </row>
    <row r="577125" spans="1:1">
      <c r="A577125" s="153"/>
    </row>
    <row r="577128" spans="1:1">
      <c r="A577128" s="153"/>
    </row>
    <row r="577138" spans="1:1">
      <c r="A577138" s="153"/>
    </row>
    <row r="577139" spans="1:1">
      <c r="A577139" s="153"/>
    </row>
    <row r="577140" spans="1:1">
      <c r="A577140" s="153"/>
    </row>
    <row r="577153" spans="1:1">
      <c r="A577153" s="153"/>
    </row>
    <row r="577155" spans="1:1">
      <c r="A577155" s="153"/>
    </row>
    <row r="577157" spans="1:1">
      <c r="A577157" s="154"/>
    </row>
    <row r="577159" spans="1:1">
      <c r="A577159" s="125"/>
    </row>
    <row r="577170" spans="1:1">
      <c r="A577170" s="153"/>
    </row>
    <row r="577171" spans="1:1">
      <c r="A577171" s="153"/>
    </row>
    <row r="577174" spans="1:1">
      <c r="A577174" s="153"/>
    </row>
    <row r="577184" spans="1:1">
      <c r="A577184" s="153"/>
    </row>
    <row r="577185" spans="1:1">
      <c r="A577185" s="153"/>
    </row>
    <row r="577186" spans="1:1">
      <c r="A577186" s="153"/>
    </row>
    <row r="577199" spans="1:1">
      <c r="A577199" s="153"/>
    </row>
    <row r="577201" spans="1:1">
      <c r="A577201" s="153"/>
    </row>
    <row r="577203" spans="1:1">
      <c r="A577203" s="154"/>
    </row>
    <row r="577205" spans="1:1">
      <c r="A577205" s="125"/>
    </row>
    <row r="577216" spans="1:1">
      <c r="A577216" s="153"/>
    </row>
    <row r="577217" spans="1:1">
      <c r="A577217" s="153"/>
    </row>
    <row r="577220" spans="1:1">
      <c r="A577220" s="153"/>
    </row>
    <row r="577230" spans="1:1">
      <c r="A577230" s="153"/>
    </row>
    <row r="577231" spans="1:1">
      <c r="A577231" s="153"/>
    </row>
    <row r="577232" spans="1:1">
      <c r="A577232" s="153"/>
    </row>
    <row r="577245" spans="1:1">
      <c r="A577245" s="153"/>
    </row>
    <row r="577247" spans="1:1">
      <c r="A577247" s="153"/>
    </row>
    <row r="577249" spans="1:1">
      <c r="A577249" s="154"/>
    </row>
    <row r="577251" spans="1:1">
      <c r="A577251" s="125"/>
    </row>
    <row r="577262" spans="1:1">
      <c r="A577262" s="153"/>
    </row>
    <row r="577263" spans="1:1">
      <c r="A577263" s="153"/>
    </row>
    <row r="577266" spans="1:1">
      <c r="A577266" s="153"/>
    </row>
    <row r="577276" spans="1:1">
      <c r="A577276" s="153"/>
    </row>
    <row r="577277" spans="1:1">
      <c r="A577277" s="153"/>
    </row>
    <row r="577278" spans="1:1">
      <c r="A577278" s="153"/>
    </row>
    <row r="577291" spans="1:1">
      <c r="A577291" s="153"/>
    </row>
    <row r="577293" spans="1:1">
      <c r="A577293" s="153"/>
    </row>
    <row r="577295" spans="1:1">
      <c r="A577295" s="154"/>
    </row>
    <row r="577297" spans="1:1">
      <c r="A577297" s="125"/>
    </row>
    <row r="577308" spans="1:1">
      <c r="A577308" s="153"/>
    </row>
    <row r="577309" spans="1:1">
      <c r="A577309" s="153"/>
    </row>
    <row r="577312" spans="1:1">
      <c r="A577312" s="153"/>
    </row>
    <row r="577322" spans="1:1">
      <c r="A577322" s="153"/>
    </row>
    <row r="577323" spans="1:1">
      <c r="A577323" s="153"/>
    </row>
    <row r="577324" spans="1:1">
      <c r="A577324" s="153"/>
    </row>
    <row r="577337" spans="1:1">
      <c r="A577337" s="153"/>
    </row>
    <row r="577339" spans="1:1">
      <c r="A577339" s="153"/>
    </row>
    <row r="577341" spans="1:1">
      <c r="A577341" s="154"/>
    </row>
    <row r="577343" spans="1:1">
      <c r="A577343" s="125"/>
    </row>
    <row r="577354" spans="1:1">
      <c r="A577354" s="153"/>
    </row>
    <row r="577355" spans="1:1">
      <c r="A577355" s="153"/>
    </row>
    <row r="577358" spans="1:1">
      <c r="A577358" s="153"/>
    </row>
    <row r="577368" spans="1:1">
      <c r="A577368" s="153"/>
    </row>
    <row r="577369" spans="1:1">
      <c r="A577369" s="153"/>
    </row>
    <row r="577370" spans="1:1">
      <c r="A577370" s="153"/>
    </row>
    <row r="577383" spans="1:1">
      <c r="A577383" s="153"/>
    </row>
    <row r="577385" spans="1:1">
      <c r="A577385" s="153"/>
    </row>
    <row r="577387" spans="1:1">
      <c r="A577387" s="154"/>
    </row>
    <row r="577389" spans="1:1">
      <c r="A577389" s="125"/>
    </row>
    <row r="577400" spans="1:1">
      <c r="A577400" s="153"/>
    </row>
    <row r="577401" spans="1:1">
      <c r="A577401" s="153"/>
    </row>
    <row r="577404" spans="1:1">
      <c r="A577404" s="153"/>
    </row>
    <row r="577414" spans="1:1">
      <c r="A577414" s="153"/>
    </row>
    <row r="577415" spans="1:1">
      <c r="A577415" s="153"/>
    </row>
    <row r="577416" spans="1:1">
      <c r="A577416" s="153"/>
    </row>
    <row r="577429" spans="1:1">
      <c r="A577429" s="153"/>
    </row>
    <row r="577431" spans="1:1">
      <c r="A577431" s="153"/>
    </row>
    <row r="577433" spans="1:1">
      <c r="A577433" s="154"/>
    </row>
    <row r="577435" spans="1:1">
      <c r="A577435" s="125"/>
    </row>
    <row r="577446" spans="1:1">
      <c r="A577446" s="153"/>
    </row>
    <row r="577447" spans="1:1">
      <c r="A577447" s="153"/>
    </row>
    <row r="577450" spans="1:1">
      <c r="A577450" s="153"/>
    </row>
    <row r="577460" spans="1:1">
      <c r="A577460" s="153"/>
    </row>
    <row r="577461" spans="1:1">
      <c r="A577461" s="153"/>
    </row>
    <row r="577462" spans="1:1">
      <c r="A577462" s="153"/>
    </row>
    <row r="577475" spans="1:1">
      <c r="A577475" s="153"/>
    </row>
    <row r="577477" spans="1:1">
      <c r="A577477" s="153"/>
    </row>
    <row r="577479" spans="1:1">
      <c r="A577479" s="154"/>
    </row>
    <row r="577481" spans="1:1">
      <c r="A577481" s="125"/>
    </row>
    <row r="577492" spans="1:1">
      <c r="A577492" s="153"/>
    </row>
    <row r="577493" spans="1:1">
      <c r="A577493" s="153"/>
    </row>
    <row r="577496" spans="1:1">
      <c r="A577496" s="153"/>
    </row>
    <row r="577506" spans="1:1">
      <c r="A577506" s="153"/>
    </row>
    <row r="577507" spans="1:1">
      <c r="A577507" s="153"/>
    </row>
    <row r="577508" spans="1:1">
      <c r="A577508" s="153"/>
    </row>
    <row r="577521" spans="1:1">
      <c r="A577521" s="153"/>
    </row>
    <row r="577523" spans="1:1">
      <c r="A577523" s="153"/>
    </row>
    <row r="577525" spans="1:1">
      <c r="A577525" s="154"/>
    </row>
    <row r="577527" spans="1:1">
      <c r="A577527" s="125"/>
    </row>
    <row r="577538" spans="1:1">
      <c r="A577538" s="153"/>
    </row>
    <row r="577539" spans="1:1">
      <c r="A577539" s="153"/>
    </row>
    <row r="577542" spans="1:1">
      <c r="A577542" s="153"/>
    </row>
    <row r="577552" spans="1:1">
      <c r="A577552" s="153"/>
    </row>
    <row r="577553" spans="1:1">
      <c r="A577553" s="153"/>
    </row>
    <row r="577554" spans="1:1">
      <c r="A577554" s="153"/>
    </row>
    <row r="577567" spans="1:1">
      <c r="A577567" s="153"/>
    </row>
    <row r="577569" spans="1:1">
      <c r="A577569" s="153"/>
    </row>
    <row r="577571" spans="1:1">
      <c r="A577571" s="154"/>
    </row>
    <row r="577573" spans="1:1">
      <c r="A577573" s="125"/>
    </row>
    <row r="577584" spans="1:1">
      <c r="A577584" s="153"/>
    </row>
    <row r="577585" spans="1:1">
      <c r="A577585" s="153"/>
    </row>
    <row r="577588" spans="1:1">
      <c r="A577588" s="153"/>
    </row>
    <row r="577598" spans="1:1">
      <c r="A577598" s="153"/>
    </row>
    <row r="577599" spans="1:1">
      <c r="A577599" s="153"/>
    </row>
    <row r="577600" spans="1:1">
      <c r="A577600" s="153"/>
    </row>
    <row r="577613" spans="1:1">
      <c r="A577613" s="153"/>
    </row>
    <row r="577615" spans="1:1">
      <c r="A577615" s="153"/>
    </row>
    <row r="577617" spans="1:1">
      <c r="A577617" s="154"/>
    </row>
    <row r="577619" spans="1:1">
      <c r="A577619" s="125"/>
    </row>
    <row r="577630" spans="1:1">
      <c r="A577630" s="153"/>
    </row>
    <row r="577631" spans="1:1">
      <c r="A577631" s="153"/>
    </row>
    <row r="577634" spans="1:1">
      <c r="A577634" s="153"/>
    </row>
    <row r="577644" spans="1:1">
      <c r="A577644" s="153"/>
    </row>
    <row r="577645" spans="1:1">
      <c r="A577645" s="153"/>
    </row>
    <row r="577646" spans="1:1">
      <c r="A577646" s="153"/>
    </row>
    <row r="577659" spans="1:1">
      <c r="A577659" s="153"/>
    </row>
    <row r="577661" spans="1:1">
      <c r="A577661" s="153"/>
    </row>
    <row r="577663" spans="1:1">
      <c r="A577663" s="154"/>
    </row>
    <row r="577665" spans="1:1">
      <c r="A577665" s="125"/>
    </row>
    <row r="577676" spans="1:1">
      <c r="A577676" s="153"/>
    </row>
    <row r="577677" spans="1:1">
      <c r="A577677" s="153"/>
    </row>
    <row r="577680" spans="1:1">
      <c r="A577680" s="153"/>
    </row>
    <row r="577690" spans="1:1">
      <c r="A577690" s="153"/>
    </row>
    <row r="577691" spans="1:1">
      <c r="A577691" s="153"/>
    </row>
    <row r="577692" spans="1:1">
      <c r="A577692" s="153"/>
    </row>
    <row r="577705" spans="1:1">
      <c r="A577705" s="153"/>
    </row>
    <row r="577707" spans="1:1">
      <c r="A577707" s="153"/>
    </row>
    <row r="577709" spans="1:1">
      <c r="A577709" s="154"/>
    </row>
    <row r="577711" spans="1:1">
      <c r="A577711" s="125"/>
    </row>
    <row r="577722" spans="1:1">
      <c r="A577722" s="153"/>
    </row>
    <row r="577723" spans="1:1">
      <c r="A577723" s="153"/>
    </row>
    <row r="577726" spans="1:1">
      <c r="A577726" s="153"/>
    </row>
    <row r="577736" spans="1:1">
      <c r="A577736" s="153"/>
    </row>
    <row r="577737" spans="1:1">
      <c r="A577737" s="153"/>
    </row>
    <row r="577738" spans="1:1">
      <c r="A577738" s="153"/>
    </row>
    <row r="577751" spans="1:1">
      <c r="A577751" s="153"/>
    </row>
    <row r="577753" spans="1:1">
      <c r="A577753" s="153"/>
    </row>
    <row r="577755" spans="1:1">
      <c r="A577755" s="154"/>
    </row>
    <row r="577757" spans="1:1">
      <c r="A577757" s="125"/>
    </row>
    <row r="577768" spans="1:1">
      <c r="A577768" s="153"/>
    </row>
    <row r="577769" spans="1:1">
      <c r="A577769" s="153"/>
    </row>
    <row r="577772" spans="1:1">
      <c r="A577772" s="153"/>
    </row>
    <row r="577782" spans="1:1">
      <c r="A577782" s="153"/>
    </row>
    <row r="577783" spans="1:1">
      <c r="A577783" s="153"/>
    </row>
    <row r="577784" spans="1:1">
      <c r="A577784" s="153"/>
    </row>
    <row r="577797" spans="1:1">
      <c r="A577797" s="153"/>
    </row>
    <row r="577799" spans="1:1">
      <c r="A577799" s="153"/>
    </row>
    <row r="577801" spans="1:1">
      <c r="A577801" s="154"/>
    </row>
    <row r="577803" spans="1:1">
      <c r="A577803" s="125"/>
    </row>
    <row r="577814" spans="1:1">
      <c r="A577814" s="153"/>
    </row>
    <row r="577815" spans="1:1">
      <c r="A577815" s="153"/>
    </row>
    <row r="577818" spans="1:1">
      <c r="A577818" s="153"/>
    </row>
    <row r="577828" spans="1:1">
      <c r="A577828" s="153"/>
    </row>
    <row r="577829" spans="1:1">
      <c r="A577829" s="153"/>
    </row>
    <row r="577830" spans="1:1">
      <c r="A577830" s="153"/>
    </row>
    <row r="577843" spans="1:1">
      <c r="A577843" s="153"/>
    </row>
    <row r="577845" spans="1:1">
      <c r="A577845" s="153"/>
    </row>
    <row r="577847" spans="1:1">
      <c r="A577847" s="154"/>
    </row>
    <row r="577849" spans="1:1">
      <c r="A577849" s="125"/>
    </row>
    <row r="577860" spans="1:1">
      <c r="A577860" s="153"/>
    </row>
    <row r="577861" spans="1:1">
      <c r="A577861" s="153"/>
    </row>
    <row r="577864" spans="1:1">
      <c r="A577864" s="153"/>
    </row>
    <row r="577874" spans="1:1">
      <c r="A577874" s="153"/>
    </row>
    <row r="577875" spans="1:1">
      <c r="A577875" s="153"/>
    </row>
    <row r="577876" spans="1:1">
      <c r="A577876" s="153"/>
    </row>
    <row r="577889" spans="1:1">
      <c r="A577889" s="153"/>
    </row>
    <row r="577891" spans="1:1">
      <c r="A577891" s="153"/>
    </row>
    <row r="577893" spans="1:1">
      <c r="A577893" s="154"/>
    </row>
    <row r="577895" spans="1:1">
      <c r="A577895" s="125"/>
    </row>
    <row r="577906" spans="1:1">
      <c r="A577906" s="153"/>
    </row>
    <row r="577907" spans="1:1">
      <c r="A577907" s="153"/>
    </row>
    <row r="577910" spans="1:1">
      <c r="A577910" s="153"/>
    </row>
    <row r="577920" spans="1:1">
      <c r="A577920" s="153"/>
    </row>
    <row r="577921" spans="1:1">
      <c r="A577921" s="153"/>
    </row>
    <row r="577922" spans="1:1">
      <c r="A577922" s="153"/>
    </row>
    <row r="577935" spans="1:1">
      <c r="A577935" s="153"/>
    </row>
    <row r="577937" spans="1:1">
      <c r="A577937" s="153"/>
    </row>
    <row r="577939" spans="1:1">
      <c r="A577939" s="154"/>
    </row>
    <row r="577941" spans="1:1">
      <c r="A577941" s="125"/>
    </row>
    <row r="577952" spans="1:1">
      <c r="A577952" s="153"/>
    </row>
    <row r="577953" spans="1:1">
      <c r="A577953" s="153"/>
    </row>
    <row r="577956" spans="1:1">
      <c r="A577956" s="153"/>
    </row>
    <row r="577966" spans="1:1">
      <c r="A577966" s="153"/>
    </row>
    <row r="577967" spans="1:1">
      <c r="A577967" s="153"/>
    </row>
    <row r="577968" spans="1:1">
      <c r="A577968" s="153"/>
    </row>
    <row r="577981" spans="1:1">
      <c r="A577981" s="153"/>
    </row>
    <row r="577983" spans="1:1">
      <c r="A577983" s="153"/>
    </row>
    <row r="577985" spans="1:1">
      <c r="A577985" s="154"/>
    </row>
    <row r="577987" spans="1:1">
      <c r="A577987" s="125"/>
    </row>
    <row r="577998" spans="1:1">
      <c r="A577998" s="153"/>
    </row>
    <row r="577999" spans="1:1">
      <c r="A577999" s="153"/>
    </row>
    <row r="578002" spans="1:1">
      <c r="A578002" s="153"/>
    </row>
    <row r="578012" spans="1:1">
      <c r="A578012" s="153"/>
    </row>
    <row r="578013" spans="1:1">
      <c r="A578013" s="153"/>
    </row>
    <row r="578014" spans="1:1">
      <c r="A578014" s="153"/>
    </row>
    <row r="578027" spans="1:1">
      <c r="A578027" s="153"/>
    </row>
    <row r="578029" spans="1:1">
      <c r="A578029" s="153"/>
    </row>
    <row r="578031" spans="1:1">
      <c r="A578031" s="154"/>
    </row>
    <row r="578033" spans="1:1">
      <c r="A578033" s="125"/>
    </row>
    <row r="578044" spans="1:1">
      <c r="A578044" s="153"/>
    </row>
    <row r="578045" spans="1:1">
      <c r="A578045" s="153"/>
    </row>
    <row r="578048" spans="1:1">
      <c r="A578048" s="153"/>
    </row>
    <row r="578058" spans="1:1">
      <c r="A578058" s="153"/>
    </row>
    <row r="578059" spans="1:1">
      <c r="A578059" s="153"/>
    </row>
    <row r="578060" spans="1:1">
      <c r="A578060" s="153"/>
    </row>
    <row r="578073" spans="1:1">
      <c r="A578073" s="153"/>
    </row>
    <row r="578075" spans="1:1">
      <c r="A578075" s="153"/>
    </row>
    <row r="578077" spans="1:1">
      <c r="A578077" s="154"/>
    </row>
    <row r="578079" spans="1:1">
      <c r="A578079" s="125"/>
    </row>
    <row r="578090" spans="1:1">
      <c r="A578090" s="153"/>
    </row>
    <row r="578091" spans="1:1">
      <c r="A578091" s="153"/>
    </row>
    <row r="578094" spans="1:1">
      <c r="A578094" s="153"/>
    </row>
    <row r="578104" spans="1:1">
      <c r="A578104" s="153"/>
    </row>
    <row r="578105" spans="1:1">
      <c r="A578105" s="153"/>
    </row>
    <row r="578106" spans="1:1">
      <c r="A578106" s="153"/>
    </row>
    <row r="578119" spans="1:1">
      <c r="A578119" s="153"/>
    </row>
    <row r="578121" spans="1:1">
      <c r="A578121" s="153"/>
    </row>
    <row r="578123" spans="1:1">
      <c r="A578123" s="154"/>
    </row>
    <row r="578125" spans="1:1">
      <c r="A578125" s="125"/>
    </row>
    <row r="578136" spans="1:1">
      <c r="A578136" s="153"/>
    </row>
    <row r="578137" spans="1:1">
      <c r="A578137" s="153"/>
    </row>
    <row r="578140" spans="1:1">
      <c r="A578140" s="153"/>
    </row>
    <row r="578150" spans="1:1">
      <c r="A578150" s="153"/>
    </row>
    <row r="578151" spans="1:1">
      <c r="A578151" s="153"/>
    </row>
    <row r="578152" spans="1:1">
      <c r="A578152" s="153"/>
    </row>
    <row r="578165" spans="1:1">
      <c r="A578165" s="153"/>
    </row>
    <row r="578167" spans="1:1">
      <c r="A578167" s="153"/>
    </row>
    <row r="578169" spans="1:1">
      <c r="A578169" s="154"/>
    </row>
    <row r="578171" spans="1:1">
      <c r="A578171" s="125"/>
    </row>
    <row r="578182" spans="1:1">
      <c r="A578182" s="153"/>
    </row>
    <row r="578183" spans="1:1">
      <c r="A578183" s="153"/>
    </row>
    <row r="578186" spans="1:1">
      <c r="A578186" s="153"/>
    </row>
    <row r="578196" spans="1:1">
      <c r="A578196" s="153"/>
    </row>
    <row r="578197" spans="1:1">
      <c r="A578197" s="153"/>
    </row>
    <row r="578198" spans="1:1">
      <c r="A578198" s="153"/>
    </row>
    <row r="578211" spans="1:1">
      <c r="A578211" s="153"/>
    </row>
    <row r="578213" spans="1:1">
      <c r="A578213" s="153"/>
    </row>
    <row r="578215" spans="1:1">
      <c r="A578215" s="154"/>
    </row>
    <row r="578217" spans="1:1">
      <c r="A578217" s="125"/>
    </row>
    <row r="578228" spans="1:1">
      <c r="A578228" s="153"/>
    </row>
    <row r="578229" spans="1:1">
      <c r="A578229" s="153"/>
    </row>
    <row r="578232" spans="1:1">
      <c r="A578232" s="153"/>
    </row>
    <row r="578242" spans="1:1">
      <c r="A578242" s="153"/>
    </row>
    <row r="578243" spans="1:1">
      <c r="A578243" s="153"/>
    </row>
    <row r="578244" spans="1:1">
      <c r="A578244" s="153"/>
    </row>
    <row r="578257" spans="1:1">
      <c r="A578257" s="153"/>
    </row>
    <row r="578259" spans="1:1">
      <c r="A578259" s="153"/>
    </row>
    <row r="578261" spans="1:1">
      <c r="A578261" s="154"/>
    </row>
    <row r="578263" spans="1:1">
      <c r="A578263" s="125"/>
    </row>
    <row r="578274" spans="1:1">
      <c r="A578274" s="153"/>
    </row>
    <row r="578275" spans="1:1">
      <c r="A578275" s="153"/>
    </row>
    <row r="578278" spans="1:1">
      <c r="A578278" s="153"/>
    </row>
    <row r="578288" spans="1:1">
      <c r="A578288" s="153"/>
    </row>
    <row r="578289" spans="1:1">
      <c r="A578289" s="153"/>
    </row>
    <row r="578290" spans="1:1">
      <c r="A578290" s="153"/>
    </row>
    <row r="578303" spans="1:1">
      <c r="A578303" s="153"/>
    </row>
    <row r="578305" spans="1:1">
      <c r="A578305" s="153"/>
    </row>
    <row r="578307" spans="1:1">
      <c r="A578307" s="154"/>
    </row>
    <row r="578309" spans="1:1">
      <c r="A578309" s="125"/>
    </row>
    <row r="578320" spans="1:1">
      <c r="A578320" s="153"/>
    </row>
    <row r="578321" spans="1:1">
      <c r="A578321" s="153"/>
    </row>
    <row r="578324" spans="1:1">
      <c r="A578324" s="153"/>
    </row>
    <row r="578334" spans="1:1">
      <c r="A578334" s="153"/>
    </row>
    <row r="578335" spans="1:1">
      <c r="A578335" s="153"/>
    </row>
    <row r="578336" spans="1:1">
      <c r="A578336" s="153"/>
    </row>
    <row r="578349" spans="1:1">
      <c r="A578349" s="153"/>
    </row>
    <row r="578351" spans="1:1">
      <c r="A578351" s="153"/>
    </row>
    <row r="578353" spans="1:1">
      <c r="A578353" s="154"/>
    </row>
    <row r="578355" spans="1:1">
      <c r="A578355" s="125"/>
    </row>
    <row r="578366" spans="1:1">
      <c r="A578366" s="153"/>
    </row>
    <row r="578367" spans="1:1">
      <c r="A578367" s="153"/>
    </row>
    <row r="578370" spans="1:1">
      <c r="A578370" s="153"/>
    </row>
    <row r="578380" spans="1:1">
      <c r="A578380" s="153"/>
    </row>
    <row r="578381" spans="1:1">
      <c r="A578381" s="153"/>
    </row>
    <row r="578382" spans="1:1">
      <c r="A578382" s="153"/>
    </row>
    <row r="578395" spans="1:1">
      <c r="A578395" s="153"/>
    </row>
    <row r="578397" spans="1:1">
      <c r="A578397" s="153"/>
    </row>
    <row r="578399" spans="1:1">
      <c r="A578399" s="154"/>
    </row>
    <row r="578401" spans="1:1">
      <c r="A578401" s="125"/>
    </row>
    <row r="578412" spans="1:1">
      <c r="A578412" s="153"/>
    </row>
    <row r="578413" spans="1:1">
      <c r="A578413" s="153"/>
    </row>
    <row r="578416" spans="1:1">
      <c r="A578416" s="153"/>
    </row>
    <row r="578426" spans="1:1">
      <c r="A578426" s="153"/>
    </row>
    <row r="578427" spans="1:1">
      <c r="A578427" s="153"/>
    </row>
    <row r="578428" spans="1:1">
      <c r="A578428" s="153"/>
    </row>
    <row r="578441" spans="1:1">
      <c r="A578441" s="153"/>
    </row>
    <row r="578443" spans="1:1">
      <c r="A578443" s="153"/>
    </row>
    <row r="578445" spans="1:1">
      <c r="A578445" s="154"/>
    </row>
    <row r="578447" spans="1:1">
      <c r="A578447" s="125"/>
    </row>
    <row r="578458" spans="1:1">
      <c r="A578458" s="153"/>
    </row>
    <row r="578459" spans="1:1">
      <c r="A578459" s="153"/>
    </row>
    <row r="578462" spans="1:1">
      <c r="A578462" s="153"/>
    </row>
    <row r="578472" spans="1:1">
      <c r="A578472" s="153"/>
    </row>
    <row r="578473" spans="1:1">
      <c r="A578473" s="153"/>
    </row>
    <row r="578474" spans="1:1">
      <c r="A578474" s="153"/>
    </row>
    <row r="578487" spans="1:1">
      <c r="A578487" s="153"/>
    </row>
    <row r="578489" spans="1:1">
      <c r="A578489" s="153"/>
    </row>
    <row r="578491" spans="1:1">
      <c r="A578491" s="154"/>
    </row>
    <row r="578493" spans="1:1">
      <c r="A578493" s="125"/>
    </row>
    <row r="578504" spans="1:1">
      <c r="A578504" s="153"/>
    </row>
    <row r="578505" spans="1:1">
      <c r="A578505" s="153"/>
    </row>
    <row r="578508" spans="1:1">
      <c r="A578508" s="153"/>
    </row>
    <row r="578518" spans="1:1">
      <c r="A578518" s="153"/>
    </row>
    <row r="578519" spans="1:1">
      <c r="A578519" s="153"/>
    </row>
    <row r="578520" spans="1:1">
      <c r="A578520" s="153"/>
    </row>
    <row r="578533" spans="1:1">
      <c r="A578533" s="153"/>
    </row>
    <row r="578535" spans="1:1">
      <c r="A578535" s="153"/>
    </row>
    <row r="578537" spans="1:1">
      <c r="A578537" s="154"/>
    </row>
    <row r="578539" spans="1:1">
      <c r="A578539" s="125"/>
    </row>
    <row r="578550" spans="1:1">
      <c r="A578550" s="153"/>
    </row>
    <row r="578551" spans="1:1">
      <c r="A578551" s="153"/>
    </row>
    <row r="578554" spans="1:1">
      <c r="A578554" s="153"/>
    </row>
    <row r="578564" spans="1:1">
      <c r="A578564" s="153"/>
    </row>
    <row r="578565" spans="1:1">
      <c r="A578565" s="153"/>
    </row>
    <row r="578566" spans="1:1">
      <c r="A578566" s="153"/>
    </row>
    <row r="578579" spans="1:1">
      <c r="A578579" s="153"/>
    </row>
    <row r="578581" spans="1:1">
      <c r="A578581" s="153"/>
    </row>
    <row r="578583" spans="1:1">
      <c r="A578583" s="154"/>
    </row>
    <row r="578585" spans="1:1">
      <c r="A578585" s="125"/>
    </row>
    <row r="578596" spans="1:1">
      <c r="A578596" s="153"/>
    </row>
    <row r="578597" spans="1:1">
      <c r="A578597" s="153"/>
    </row>
    <row r="578600" spans="1:1">
      <c r="A578600" s="153"/>
    </row>
    <row r="578610" spans="1:1">
      <c r="A578610" s="153"/>
    </row>
    <row r="578611" spans="1:1">
      <c r="A578611" s="153"/>
    </row>
    <row r="578612" spans="1:1">
      <c r="A578612" s="153"/>
    </row>
    <row r="578625" spans="1:1">
      <c r="A578625" s="153"/>
    </row>
    <row r="578627" spans="1:1">
      <c r="A578627" s="153"/>
    </row>
    <row r="578629" spans="1:1">
      <c r="A578629" s="154"/>
    </row>
    <row r="578631" spans="1:1">
      <c r="A578631" s="125"/>
    </row>
    <row r="578642" spans="1:1">
      <c r="A578642" s="153"/>
    </row>
    <row r="578643" spans="1:1">
      <c r="A578643" s="153"/>
    </row>
    <row r="578646" spans="1:1">
      <c r="A578646" s="153"/>
    </row>
    <row r="578656" spans="1:1">
      <c r="A578656" s="153"/>
    </row>
    <row r="578657" spans="1:1">
      <c r="A578657" s="153"/>
    </row>
    <row r="578658" spans="1:1">
      <c r="A578658" s="153"/>
    </row>
    <row r="578671" spans="1:1">
      <c r="A578671" s="153"/>
    </row>
    <row r="578673" spans="1:1">
      <c r="A578673" s="153"/>
    </row>
    <row r="578675" spans="1:1">
      <c r="A578675" s="154"/>
    </row>
    <row r="578677" spans="1:1">
      <c r="A578677" s="125"/>
    </row>
    <row r="578688" spans="1:1">
      <c r="A578688" s="153"/>
    </row>
    <row r="578689" spans="1:1">
      <c r="A578689" s="153"/>
    </row>
    <row r="578692" spans="1:1">
      <c r="A578692" s="153"/>
    </row>
    <row r="578702" spans="1:1">
      <c r="A578702" s="153"/>
    </row>
    <row r="578703" spans="1:1">
      <c r="A578703" s="153"/>
    </row>
    <row r="578704" spans="1:1">
      <c r="A578704" s="153"/>
    </row>
    <row r="578717" spans="1:1">
      <c r="A578717" s="153"/>
    </row>
    <row r="578719" spans="1:1">
      <c r="A578719" s="153"/>
    </row>
    <row r="578721" spans="1:1">
      <c r="A578721" s="154"/>
    </row>
    <row r="578723" spans="1:1">
      <c r="A578723" s="125"/>
    </row>
    <row r="578734" spans="1:1">
      <c r="A578734" s="153"/>
    </row>
    <row r="578735" spans="1:1">
      <c r="A578735" s="153"/>
    </row>
    <row r="578738" spans="1:1">
      <c r="A578738" s="153"/>
    </row>
    <row r="578748" spans="1:1">
      <c r="A578748" s="153"/>
    </row>
    <row r="578749" spans="1:1">
      <c r="A578749" s="153"/>
    </row>
    <row r="578750" spans="1:1">
      <c r="A578750" s="153"/>
    </row>
    <row r="578763" spans="1:1">
      <c r="A578763" s="153"/>
    </row>
    <row r="578765" spans="1:1">
      <c r="A578765" s="153"/>
    </row>
    <row r="578767" spans="1:1">
      <c r="A578767" s="154"/>
    </row>
    <row r="578769" spans="1:1">
      <c r="A578769" s="125"/>
    </row>
    <row r="578780" spans="1:1">
      <c r="A578780" s="153"/>
    </row>
    <row r="578781" spans="1:1">
      <c r="A578781" s="153"/>
    </row>
    <row r="578784" spans="1:1">
      <c r="A578784" s="153"/>
    </row>
    <row r="578794" spans="1:1">
      <c r="A578794" s="153"/>
    </row>
    <row r="578795" spans="1:1">
      <c r="A578795" s="153"/>
    </row>
    <row r="578796" spans="1:1">
      <c r="A578796" s="153"/>
    </row>
    <row r="578809" spans="1:1">
      <c r="A578809" s="153"/>
    </row>
    <row r="578811" spans="1:1">
      <c r="A578811" s="153"/>
    </row>
    <row r="578813" spans="1:1">
      <c r="A578813" s="154"/>
    </row>
    <row r="578815" spans="1:1">
      <c r="A578815" s="125"/>
    </row>
    <row r="578826" spans="1:1">
      <c r="A578826" s="153"/>
    </row>
    <row r="578827" spans="1:1">
      <c r="A578827" s="153"/>
    </row>
    <row r="578830" spans="1:1">
      <c r="A578830" s="153"/>
    </row>
    <row r="578840" spans="1:1">
      <c r="A578840" s="153"/>
    </row>
    <row r="578841" spans="1:1">
      <c r="A578841" s="153"/>
    </row>
    <row r="578842" spans="1:1">
      <c r="A578842" s="153"/>
    </row>
    <row r="578855" spans="1:1">
      <c r="A578855" s="153"/>
    </row>
    <row r="578857" spans="1:1">
      <c r="A578857" s="153"/>
    </row>
    <row r="578859" spans="1:1">
      <c r="A578859" s="154"/>
    </row>
    <row r="578861" spans="1:1">
      <c r="A578861" s="125"/>
    </row>
    <row r="578872" spans="1:1">
      <c r="A578872" s="153"/>
    </row>
    <row r="578873" spans="1:1">
      <c r="A578873" s="153"/>
    </row>
    <row r="578876" spans="1:1">
      <c r="A578876" s="153"/>
    </row>
    <row r="578886" spans="1:1">
      <c r="A578886" s="153"/>
    </row>
    <row r="578887" spans="1:1">
      <c r="A578887" s="153"/>
    </row>
    <row r="578888" spans="1:1">
      <c r="A578888" s="153"/>
    </row>
    <row r="578901" spans="1:1">
      <c r="A578901" s="153"/>
    </row>
    <row r="578903" spans="1:1">
      <c r="A578903" s="153"/>
    </row>
    <row r="578905" spans="1:1">
      <c r="A578905" s="154"/>
    </row>
    <row r="578907" spans="1:1">
      <c r="A578907" s="125"/>
    </row>
    <row r="578918" spans="1:1">
      <c r="A578918" s="153"/>
    </row>
    <row r="578919" spans="1:1">
      <c r="A578919" s="153"/>
    </row>
    <row r="578922" spans="1:1">
      <c r="A578922" s="153"/>
    </row>
    <row r="578932" spans="1:1">
      <c r="A578932" s="153"/>
    </row>
    <row r="578933" spans="1:1">
      <c r="A578933" s="153"/>
    </row>
    <row r="578934" spans="1:1">
      <c r="A578934" s="153"/>
    </row>
    <row r="578947" spans="1:1">
      <c r="A578947" s="153"/>
    </row>
    <row r="578949" spans="1:1">
      <c r="A578949" s="153"/>
    </row>
    <row r="578951" spans="1:1">
      <c r="A578951" s="154"/>
    </row>
    <row r="578953" spans="1:1">
      <c r="A578953" s="125"/>
    </row>
    <row r="578964" spans="1:1">
      <c r="A578964" s="153"/>
    </row>
    <row r="578965" spans="1:1">
      <c r="A578965" s="153"/>
    </row>
    <row r="578968" spans="1:1">
      <c r="A578968" s="153"/>
    </row>
    <row r="578978" spans="1:1">
      <c r="A578978" s="153"/>
    </row>
    <row r="578979" spans="1:1">
      <c r="A578979" s="153"/>
    </row>
    <row r="578980" spans="1:1">
      <c r="A578980" s="153"/>
    </row>
    <row r="578993" spans="1:1">
      <c r="A578993" s="153"/>
    </row>
    <row r="578995" spans="1:1">
      <c r="A578995" s="153"/>
    </row>
    <row r="578997" spans="1:1">
      <c r="A578997" s="154"/>
    </row>
    <row r="578999" spans="1:1">
      <c r="A578999" s="125"/>
    </row>
    <row r="579010" spans="1:1">
      <c r="A579010" s="153"/>
    </row>
    <row r="579011" spans="1:1">
      <c r="A579011" s="153"/>
    </row>
    <row r="579014" spans="1:1">
      <c r="A579014" s="153"/>
    </row>
    <row r="579024" spans="1:1">
      <c r="A579024" s="153"/>
    </row>
    <row r="579025" spans="1:1">
      <c r="A579025" s="153"/>
    </row>
    <row r="579026" spans="1:1">
      <c r="A579026" s="153"/>
    </row>
    <row r="579039" spans="1:1">
      <c r="A579039" s="153"/>
    </row>
    <row r="579041" spans="1:1">
      <c r="A579041" s="153"/>
    </row>
    <row r="579043" spans="1:1">
      <c r="A579043" s="154"/>
    </row>
    <row r="579045" spans="1:1">
      <c r="A579045" s="125"/>
    </row>
    <row r="579056" spans="1:1">
      <c r="A579056" s="153"/>
    </row>
    <row r="579057" spans="1:1">
      <c r="A579057" s="153"/>
    </row>
    <row r="579060" spans="1:1">
      <c r="A579060" s="153"/>
    </row>
    <row r="579070" spans="1:1">
      <c r="A579070" s="153"/>
    </row>
    <row r="579071" spans="1:1">
      <c r="A579071" s="153"/>
    </row>
    <row r="579072" spans="1:1">
      <c r="A579072" s="153"/>
    </row>
    <row r="579085" spans="1:1">
      <c r="A579085" s="153"/>
    </row>
    <row r="579087" spans="1:1">
      <c r="A579087" s="153"/>
    </row>
    <row r="579089" spans="1:1">
      <c r="A579089" s="154"/>
    </row>
    <row r="579091" spans="1:1">
      <c r="A579091" s="125"/>
    </row>
    <row r="579102" spans="1:1">
      <c r="A579102" s="153"/>
    </row>
    <row r="579103" spans="1:1">
      <c r="A579103" s="153"/>
    </row>
    <row r="579106" spans="1:1">
      <c r="A579106" s="153"/>
    </row>
    <row r="579116" spans="1:1">
      <c r="A579116" s="153"/>
    </row>
    <row r="579117" spans="1:1">
      <c r="A579117" s="153"/>
    </row>
    <row r="579118" spans="1:1">
      <c r="A579118" s="153"/>
    </row>
    <row r="579131" spans="1:1">
      <c r="A579131" s="153"/>
    </row>
    <row r="579133" spans="1:1">
      <c r="A579133" s="153"/>
    </row>
    <row r="579135" spans="1:1">
      <c r="A579135" s="154"/>
    </row>
    <row r="579137" spans="1:1">
      <c r="A579137" s="125"/>
    </row>
    <row r="579148" spans="1:1">
      <c r="A579148" s="153"/>
    </row>
    <row r="579149" spans="1:1">
      <c r="A579149" s="153"/>
    </row>
    <row r="579152" spans="1:1">
      <c r="A579152" s="153"/>
    </row>
    <row r="579162" spans="1:1">
      <c r="A579162" s="153"/>
    </row>
    <row r="579163" spans="1:1">
      <c r="A579163" s="153"/>
    </row>
    <row r="579164" spans="1:1">
      <c r="A579164" s="153"/>
    </row>
    <row r="579177" spans="1:1">
      <c r="A579177" s="153"/>
    </row>
    <row r="579179" spans="1:1">
      <c r="A579179" s="153"/>
    </row>
    <row r="579181" spans="1:1">
      <c r="A579181" s="154"/>
    </row>
    <row r="579183" spans="1:1">
      <c r="A579183" s="125"/>
    </row>
    <row r="579194" spans="1:1">
      <c r="A579194" s="153"/>
    </row>
    <row r="579195" spans="1:1">
      <c r="A579195" s="153"/>
    </row>
    <row r="579198" spans="1:1">
      <c r="A579198" s="153"/>
    </row>
    <row r="579208" spans="1:1">
      <c r="A579208" s="153"/>
    </row>
    <row r="579209" spans="1:1">
      <c r="A579209" s="153"/>
    </row>
    <row r="579210" spans="1:1">
      <c r="A579210" s="153"/>
    </row>
    <row r="579223" spans="1:1">
      <c r="A579223" s="153"/>
    </row>
    <row r="579225" spans="1:1">
      <c r="A579225" s="153"/>
    </row>
    <row r="579227" spans="1:1">
      <c r="A579227" s="154"/>
    </row>
    <row r="579229" spans="1:1">
      <c r="A579229" s="125"/>
    </row>
    <row r="579240" spans="1:1">
      <c r="A579240" s="153"/>
    </row>
    <row r="579241" spans="1:1">
      <c r="A579241" s="153"/>
    </row>
    <row r="579244" spans="1:1">
      <c r="A579244" s="153"/>
    </row>
    <row r="579254" spans="1:1">
      <c r="A579254" s="153"/>
    </row>
    <row r="579255" spans="1:1">
      <c r="A579255" s="153"/>
    </row>
    <row r="579256" spans="1:1">
      <c r="A579256" s="153"/>
    </row>
    <row r="579269" spans="1:1">
      <c r="A579269" s="153"/>
    </row>
    <row r="579271" spans="1:1">
      <c r="A579271" s="153"/>
    </row>
    <row r="579273" spans="1:1">
      <c r="A579273" s="154"/>
    </row>
    <row r="579275" spans="1:1">
      <c r="A579275" s="125"/>
    </row>
    <row r="579286" spans="1:1">
      <c r="A579286" s="153"/>
    </row>
    <row r="579287" spans="1:1">
      <c r="A579287" s="153"/>
    </row>
    <row r="579290" spans="1:1">
      <c r="A579290" s="153"/>
    </row>
    <row r="579300" spans="1:1">
      <c r="A579300" s="153"/>
    </row>
    <row r="579301" spans="1:1">
      <c r="A579301" s="153"/>
    </row>
    <row r="579302" spans="1:1">
      <c r="A579302" s="153"/>
    </row>
    <row r="579315" spans="1:1">
      <c r="A579315" s="153"/>
    </row>
    <row r="579317" spans="1:1">
      <c r="A579317" s="153"/>
    </row>
    <row r="579319" spans="1:1">
      <c r="A579319" s="154"/>
    </row>
    <row r="579321" spans="1:1">
      <c r="A579321" s="125"/>
    </row>
    <row r="579332" spans="1:1">
      <c r="A579332" s="153"/>
    </row>
    <row r="579333" spans="1:1">
      <c r="A579333" s="153"/>
    </row>
    <row r="579336" spans="1:1">
      <c r="A579336" s="153"/>
    </row>
    <row r="579346" spans="1:1">
      <c r="A579346" s="153"/>
    </row>
    <row r="579347" spans="1:1">
      <c r="A579347" s="153"/>
    </row>
    <row r="579348" spans="1:1">
      <c r="A579348" s="153"/>
    </row>
    <row r="579361" spans="1:1">
      <c r="A579361" s="153"/>
    </row>
    <row r="579363" spans="1:1">
      <c r="A579363" s="153"/>
    </row>
    <row r="579365" spans="1:1">
      <c r="A579365" s="154"/>
    </row>
    <row r="579367" spans="1:1">
      <c r="A579367" s="125"/>
    </row>
    <row r="579378" spans="1:1">
      <c r="A579378" s="153"/>
    </row>
    <row r="579379" spans="1:1">
      <c r="A579379" s="153"/>
    </row>
    <row r="579382" spans="1:1">
      <c r="A579382" s="153"/>
    </row>
    <row r="579392" spans="1:1">
      <c r="A579392" s="153"/>
    </row>
    <row r="579393" spans="1:1">
      <c r="A579393" s="153"/>
    </row>
    <row r="579394" spans="1:1">
      <c r="A579394" s="153"/>
    </row>
    <row r="579407" spans="1:1">
      <c r="A579407" s="153"/>
    </row>
    <row r="579409" spans="1:1">
      <c r="A579409" s="153"/>
    </row>
    <row r="579411" spans="1:1">
      <c r="A579411" s="154"/>
    </row>
    <row r="579413" spans="1:1">
      <c r="A579413" s="125"/>
    </row>
    <row r="579424" spans="1:1">
      <c r="A579424" s="153"/>
    </row>
    <row r="579425" spans="1:1">
      <c r="A579425" s="153"/>
    </row>
    <row r="579428" spans="1:1">
      <c r="A579428" s="153"/>
    </row>
    <row r="579438" spans="1:1">
      <c r="A579438" s="153"/>
    </row>
    <row r="579439" spans="1:1">
      <c r="A579439" s="153"/>
    </row>
    <row r="579440" spans="1:1">
      <c r="A579440" s="153"/>
    </row>
    <row r="579453" spans="1:1">
      <c r="A579453" s="153"/>
    </row>
    <row r="579455" spans="1:1">
      <c r="A579455" s="153"/>
    </row>
    <row r="579457" spans="1:1">
      <c r="A579457" s="154"/>
    </row>
    <row r="579459" spans="1:1">
      <c r="A579459" s="125"/>
    </row>
    <row r="579470" spans="1:1">
      <c r="A579470" s="153"/>
    </row>
    <row r="579471" spans="1:1">
      <c r="A579471" s="153"/>
    </row>
    <row r="579474" spans="1:1">
      <c r="A579474" s="153"/>
    </row>
    <row r="579484" spans="1:1">
      <c r="A579484" s="153"/>
    </row>
    <row r="579485" spans="1:1">
      <c r="A579485" s="153"/>
    </row>
    <row r="579486" spans="1:1">
      <c r="A579486" s="153"/>
    </row>
    <row r="579499" spans="1:1">
      <c r="A579499" s="153"/>
    </row>
    <row r="579501" spans="1:1">
      <c r="A579501" s="153"/>
    </row>
    <row r="579503" spans="1:1">
      <c r="A579503" s="154"/>
    </row>
    <row r="579505" spans="1:1">
      <c r="A579505" s="125"/>
    </row>
    <row r="579516" spans="1:1">
      <c r="A579516" s="153"/>
    </row>
    <row r="579517" spans="1:1">
      <c r="A579517" s="153"/>
    </row>
    <row r="579520" spans="1:1">
      <c r="A579520" s="153"/>
    </row>
    <row r="579530" spans="1:1">
      <c r="A579530" s="153"/>
    </row>
    <row r="579531" spans="1:1">
      <c r="A579531" s="153"/>
    </row>
    <row r="579532" spans="1:1">
      <c r="A579532" s="153"/>
    </row>
    <row r="579545" spans="1:1">
      <c r="A579545" s="153"/>
    </row>
    <row r="579547" spans="1:1">
      <c r="A579547" s="153"/>
    </row>
    <row r="579549" spans="1:1">
      <c r="A579549" s="154"/>
    </row>
    <row r="579551" spans="1:1">
      <c r="A579551" s="125"/>
    </row>
    <row r="579562" spans="1:1">
      <c r="A579562" s="153"/>
    </row>
    <row r="579563" spans="1:1">
      <c r="A579563" s="153"/>
    </row>
    <row r="579566" spans="1:1">
      <c r="A579566" s="153"/>
    </row>
    <row r="579576" spans="1:1">
      <c r="A579576" s="153"/>
    </row>
    <row r="579577" spans="1:1">
      <c r="A579577" s="153"/>
    </row>
    <row r="579578" spans="1:1">
      <c r="A579578" s="153"/>
    </row>
    <row r="579591" spans="1:1">
      <c r="A579591" s="153"/>
    </row>
    <row r="579593" spans="1:1">
      <c r="A579593" s="153"/>
    </row>
    <row r="579595" spans="1:1">
      <c r="A579595" s="154"/>
    </row>
    <row r="579597" spans="1:1">
      <c r="A579597" s="125"/>
    </row>
    <row r="579608" spans="1:1">
      <c r="A579608" s="153"/>
    </row>
    <row r="579609" spans="1:1">
      <c r="A579609" s="153"/>
    </row>
    <row r="579612" spans="1:1">
      <c r="A579612" s="153"/>
    </row>
    <row r="579622" spans="1:1">
      <c r="A579622" s="153"/>
    </row>
    <row r="579623" spans="1:1">
      <c r="A579623" s="153"/>
    </row>
    <row r="579624" spans="1:1">
      <c r="A579624" s="153"/>
    </row>
    <row r="579637" spans="1:1">
      <c r="A579637" s="153"/>
    </row>
    <row r="579639" spans="1:1">
      <c r="A579639" s="153"/>
    </row>
    <row r="579641" spans="1:1">
      <c r="A579641" s="154"/>
    </row>
    <row r="579643" spans="1:1">
      <c r="A579643" s="125"/>
    </row>
    <row r="579654" spans="1:1">
      <c r="A579654" s="153"/>
    </row>
    <row r="579655" spans="1:1">
      <c r="A579655" s="153"/>
    </row>
    <row r="579658" spans="1:1">
      <c r="A579658" s="153"/>
    </row>
    <row r="579668" spans="1:1">
      <c r="A579668" s="153"/>
    </row>
    <row r="579669" spans="1:1">
      <c r="A579669" s="153"/>
    </row>
    <row r="579670" spans="1:1">
      <c r="A579670" s="153"/>
    </row>
    <row r="579683" spans="1:1">
      <c r="A579683" s="153"/>
    </row>
    <row r="579685" spans="1:1">
      <c r="A579685" s="153"/>
    </row>
    <row r="579687" spans="1:1">
      <c r="A579687" s="154"/>
    </row>
    <row r="579689" spans="1:1">
      <c r="A579689" s="125"/>
    </row>
    <row r="579700" spans="1:1">
      <c r="A579700" s="153"/>
    </row>
    <row r="579701" spans="1:1">
      <c r="A579701" s="153"/>
    </row>
    <row r="579704" spans="1:1">
      <c r="A579704" s="153"/>
    </row>
    <row r="579714" spans="1:1">
      <c r="A579714" s="153"/>
    </row>
    <row r="579715" spans="1:1">
      <c r="A579715" s="153"/>
    </row>
    <row r="579716" spans="1:1">
      <c r="A579716" s="153"/>
    </row>
    <row r="579729" spans="1:1">
      <c r="A579729" s="153"/>
    </row>
    <row r="579731" spans="1:1">
      <c r="A579731" s="153"/>
    </row>
    <row r="579733" spans="1:1">
      <c r="A579733" s="154"/>
    </row>
    <row r="579735" spans="1:1">
      <c r="A579735" s="125"/>
    </row>
    <row r="579746" spans="1:1">
      <c r="A579746" s="153"/>
    </row>
    <row r="579747" spans="1:1">
      <c r="A579747" s="153"/>
    </row>
    <row r="579750" spans="1:1">
      <c r="A579750" s="153"/>
    </row>
    <row r="579760" spans="1:1">
      <c r="A579760" s="153"/>
    </row>
    <row r="579761" spans="1:1">
      <c r="A579761" s="153"/>
    </row>
    <row r="579762" spans="1:1">
      <c r="A579762" s="153"/>
    </row>
    <row r="579775" spans="1:1">
      <c r="A579775" s="153"/>
    </row>
    <row r="579777" spans="1:1">
      <c r="A579777" s="153"/>
    </row>
    <row r="579779" spans="1:1">
      <c r="A579779" s="154"/>
    </row>
    <row r="579781" spans="1:1">
      <c r="A579781" s="125"/>
    </row>
    <row r="579792" spans="1:1">
      <c r="A579792" s="153"/>
    </row>
    <row r="579793" spans="1:1">
      <c r="A579793" s="153"/>
    </row>
    <row r="579796" spans="1:1">
      <c r="A579796" s="153"/>
    </row>
    <row r="579806" spans="1:1">
      <c r="A579806" s="153"/>
    </row>
    <row r="579807" spans="1:1">
      <c r="A579807" s="153"/>
    </row>
    <row r="579808" spans="1:1">
      <c r="A579808" s="153"/>
    </row>
    <row r="579821" spans="1:1">
      <c r="A579821" s="153"/>
    </row>
    <row r="579823" spans="1:1">
      <c r="A579823" s="153"/>
    </row>
    <row r="579825" spans="1:1">
      <c r="A579825" s="154"/>
    </row>
    <row r="579827" spans="1:1">
      <c r="A579827" s="125"/>
    </row>
    <row r="579838" spans="1:1">
      <c r="A579838" s="153"/>
    </row>
    <row r="579839" spans="1:1">
      <c r="A579839" s="153"/>
    </row>
    <row r="579842" spans="1:1">
      <c r="A579842" s="153"/>
    </row>
    <row r="579852" spans="1:1">
      <c r="A579852" s="153"/>
    </row>
    <row r="579853" spans="1:1">
      <c r="A579853" s="153"/>
    </row>
    <row r="579854" spans="1:1">
      <c r="A579854" s="153"/>
    </row>
    <row r="579867" spans="1:1">
      <c r="A579867" s="153"/>
    </row>
    <row r="579869" spans="1:1">
      <c r="A579869" s="153"/>
    </row>
    <row r="579871" spans="1:1">
      <c r="A579871" s="154"/>
    </row>
    <row r="579873" spans="1:1">
      <c r="A579873" s="125"/>
    </row>
    <row r="579884" spans="1:1">
      <c r="A579884" s="153"/>
    </row>
    <row r="579885" spans="1:1">
      <c r="A579885" s="153"/>
    </row>
    <row r="579888" spans="1:1">
      <c r="A579888" s="153"/>
    </row>
    <row r="579898" spans="1:1">
      <c r="A579898" s="153"/>
    </row>
    <row r="579899" spans="1:1">
      <c r="A579899" s="153"/>
    </row>
    <row r="579900" spans="1:1">
      <c r="A579900" s="153"/>
    </row>
    <row r="579913" spans="1:1">
      <c r="A579913" s="153"/>
    </row>
    <row r="579915" spans="1:1">
      <c r="A579915" s="153"/>
    </row>
    <row r="579917" spans="1:1">
      <c r="A579917" s="154"/>
    </row>
    <row r="579919" spans="1:1">
      <c r="A579919" s="125"/>
    </row>
    <row r="579930" spans="1:1">
      <c r="A579930" s="153"/>
    </row>
    <row r="579931" spans="1:1">
      <c r="A579931" s="153"/>
    </row>
    <row r="579934" spans="1:1">
      <c r="A579934" s="153"/>
    </row>
    <row r="579944" spans="1:1">
      <c r="A579944" s="153"/>
    </row>
    <row r="579945" spans="1:1">
      <c r="A579945" s="153"/>
    </row>
    <row r="579946" spans="1:1">
      <c r="A579946" s="153"/>
    </row>
    <row r="579959" spans="1:1">
      <c r="A579959" s="153"/>
    </row>
    <row r="579961" spans="1:1">
      <c r="A579961" s="153"/>
    </row>
    <row r="579963" spans="1:1">
      <c r="A579963" s="154"/>
    </row>
    <row r="579965" spans="1:1">
      <c r="A579965" s="125"/>
    </row>
    <row r="579976" spans="1:1">
      <c r="A579976" s="153"/>
    </row>
    <row r="579977" spans="1:1">
      <c r="A579977" s="153"/>
    </row>
    <row r="579980" spans="1:1">
      <c r="A579980" s="153"/>
    </row>
    <row r="579990" spans="1:1">
      <c r="A579990" s="153"/>
    </row>
    <row r="579991" spans="1:1">
      <c r="A579991" s="153"/>
    </row>
    <row r="579992" spans="1:1">
      <c r="A579992" s="153"/>
    </row>
    <row r="580005" spans="1:1">
      <c r="A580005" s="153"/>
    </row>
    <row r="580007" spans="1:1">
      <c r="A580007" s="153"/>
    </row>
    <row r="580009" spans="1:1">
      <c r="A580009" s="154"/>
    </row>
    <row r="580011" spans="1:1">
      <c r="A580011" s="125"/>
    </row>
    <row r="580022" spans="1:1">
      <c r="A580022" s="153"/>
    </row>
    <row r="580023" spans="1:1">
      <c r="A580023" s="153"/>
    </row>
    <row r="580026" spans="1:1">
      <c r="A580026" s="153"/>
    </row>
    <row r="580036" spans="1:1">
      <c r="A580036" s="153"/>
    </row>
    <row r="580037" spans="1:1">
      <c r="A580037" s="153"/>
    </row>
    <row r="580038" spans="1:1">
      <c r="A580038" s="153"/>
    </row>
    <row r="580051" spans="1:1">
      <c r="A580051" s="153"/>
    </row>
    <row r="580053" spans="1:1">
      <c r="A580053" s="153"/>
    </row>
    <row r="580055" spans="1:1">
      <c r="A580055" s="154"/>
    </row>
    <row r="580057" spans="1:1">
      <c r="A580057" s="125"/>
    </row>
    <row r="580068" spans="1:1">
      <c r="A580068" s="153"/>
    </row>
    <row r="580069" spans="1:1">
      <c r="A580069" s="153"/>
    </row>
    <row r="580072" spans="1:1">
      <c r="A580072" s="153"/>
    </row>
    <row r="580082" spans="1:1">
      <c r="A580082" s="153"/>
    </row>
    <row r="580083" spans="1:1">
      <c r="A580083" s="153"/>
    </row>
    <row r="580084" spans="1:1">
      <c r="A580084" s="153"/>
    </row>
    <row r="580097" spans="1:1">
      <c r="A580097" s="153"/>
    </row>
    <row r="580099" spans="1:1">
      <c r="A580099" s="153"/>
    </row>
    <row r="580101" spans="1:1">
      <c r="A580101" s="154"/>
    </row>
    <row r="580103" spans="1:1">
      <c r="A580103" s="125"/>
    </row>
    <row r="580114" spans="1:1">
      <c r="A580114" s="153"/>
    </row>
    <row r="580115" spans="1:1">
      <c r="A580115" s="153"/>
    </row>
    <row r="580118" spans="1:1">
      <c r="A580118" s="153"/>
    </row>
    <row r="580128" spans="1:1">
      <c r="A580128" s="153"/>
    </row>
    <row r="580129" spans="1:1">
      <c r="A580129" s="153"/>
    </row>
    <row r="580130" spans="1:1">
      <c r="A580130" s="153"/>
    </row>
    <row r="580143" spans="1:1">
      <c r="A580143" s="153"/>
    </row>
    <row r="580145" spans="1:1">
      <c r="A580145" s="153"/>
    </row>
    <row r="580147" spans="1:1">
      <c r="A580147" s="154"/>
    </row>
    <row r="580149" spans="1:1">
      <c r="A580149" s="125"/>
    </row>
    <row r="580160" spans="1:1">
      <c r="A580160" s="153"/>
    </row>
    <row r="580161" spans="1:1">
      <c r="A580161" s="153"/>
    </row>
    <row r="580164" spans="1:1">
      <c r="A580164" s="153"/>
    </row>
    <row r="580174" spans="1:1">
      <c r="A580174" s="153"/>
    </row>
    <row r="580175" spans="1:1">
      <c r="A580175" s="153"/>
    </row>
    <row r="580176" spans="1:1">
      <c r="A580176" s="153"/>
    </row>
    <row r="580189" spans="1:1">
      <c r="A580189" s="153"/>
    </row>
    <row r="580191" spans="1:1">
      <c r="A580191" s="153"/>
    </row>
    <row r="580193" spans="1:1">
      <c r="A580193" s="154"/>
    </row>
    <row r="580195" spans="1:1">
      <c r="A580195" s="125"/>
    </row>
    <row r="580206" spans="1:1">
      <c r="A580206" s="153"/>
    </row>
    <row r="580207" spans="1:1">
      <c r="A580207" s="153"/>
    </row>
    <row r="580210" spans="1:1">
      <c r="A580210" s="153"/>
    </row>
    <row r="580220" spans="1:1">
      <c r="A580220" s="153"/>
    </row>
    <row r="580221" spans="1:1">
      <c r="A580221" s="153"/>
    </row>
    <row r="580222" spans="1:1">
      <c r="A580222" s="153"/>
    </row>
    <row r="580235" spans="1:1">
      <c r="A580235" s="153"/>
    </row>
    <row r="580237" spans="1:1">
      <c r="A580237" s="153"/>
    </row>
    <row r="580239" spans="1:1">
      <c r="A580239" s="154"/>
    </row>
    <row r="580241" spans="1:1">
      <c r="A580241" s="125"/>
    </row>
    <row r="580252" spans="1:1">
      <c r="A580252" s="153"/>
    </row>
    <row r="580253" spans="1:1">
      <c r="A580253" s="153"/>
    </row>
    <row r="580256" spans="1:1">
      <c r="A580256" s="153"/>
    </row>
    <row r="580266" spans="1:1">
      <c r="A580266" s="153"/>
    </row>
    <row r="580267" spans="1:1">
      <c r="A580267" s="153"/>
    </row>
    <row r="580268" spans="1:1">
      <c r="A580268" s="153"/>
    </row>
    <row r="580281" spans="1:1">
      <c r="A580281" s="153"/>
    </row>
    <row r="580283" spans="1:1">
      <c r="A580283" s="153"/>
    </row>
    <row r="580285" spans="1:1">
      <c r="A580285" s="154"/>
    </row>
    <row r="580287" spans="1:1">
      <c r="A580287" s="125"/>
    </row>
    <row r="580298" spans="1:1">
      <c r="A580298" s="153"/>
    </row>
    <row r="580299" spans="1:1">
      <c r="A580299" s="153"/>
    </row>
    <row r="580302" spans="1:1">
      <c r="A580302" s="153"/>
    </row>
    <row r="580312" spans="1:1">
      <c r="A580312" s="153"/>
    </row>
    <row r="580313" spans="1:1">
      <c r="A580313" s="153"/>
    </row>
    <row r="580314" spans="1:1">
      <c r="A580314" s="153"/>
    </row>
    <row r="580327" spans="1:1">
      <c r="A580327" s="153"/>
    </row>
    <row r="580329" spans="1:1">
      <c r="A580329" s="153"/>
    </row>
    <row r="580331" spans="1:1">
      <c r="A580331" s="154"/>
    </row>
    <row r="580333" spans="1:1">
      <c r="A580333" s="125"/>
    </row>
    <row r="580344" spans="1:1">
      <c r="A580344" s="153"/>
    </row>
    <row r="580345" spans="1:1">
      <c r="A580345" s="153"/>
    </row>
    <row r="580348" spans="1:1">
      <c r="A580348" s="153"/>
    </row>
    <row r="580358" spans="1:1">
      <c r="A580358" s="153"/>
    </row>
    <row r="580359" spans="1:1">
      <c r="A580359" s="153"/>
    </row>
    <row r="580360" spans="1:1">
      <c r="A580360" s="153"/>
    </row>
    <row r="580373" spans="1:1">
      <c r="A580373" s="153"/>
    </row>
    <row r="580375" spans="1:1">
      <c r="A580375" s="153"/>
    </row>
    <row r="580377" spans="1:1">
      <c r="A580377" s="154"/>
    </row>
    <row r="580379" spans="1:1">
      <c r="A580379" s="125"/>
    </row>
    <row r="580390" spans="1:1">
      <c r="A580390" s="153"/>
    </row>
    <row r="580391" spans="1:1">
      <c r="A580391" s="153"/>
    </row>
    <row r="580394" spans="1:1">
      <c r="A580394" s="153"/>
    </row>
    <row r="580404" spans="1:1">
      <c r="A580404" s="153"/>
    </row>
    <row r="580405" spans="1:1">
      <c r="A580405" s="153"/>
    </row>
    <row r="580406" spans="1:1">
      <c r="A580406" s="153"/>
    </row>
    <row r="580419" spans="1:1">
      <c r="A580419" s="153"/>
    </row>
    <row r="580421" spans="1:1">
      <c r="A580421" s="153"/>
    </row>
    <row r="580423" spans="1:1">
      <c r="A580423" s="154"/>
    </row>
    <row r="580425" spans="1:1">
      <c r="A580425" s="125"/>
    </row>
    <row r="580436" spans="1:1">
      <c r="A580436" s="153"/>
    </row>
    <row r="580437" spans="1:1">
      <c r="A580437" s="153"/>
    </row>
    <row r="580440" spans="1:1">
      <c r="A580440" s="153"/>
    </row>
    <row r="580450" spans="1:1">
      <c r="A580450" s="153"/>
    </row>
    <row r="580451" spans="1:1">
      <c r="A580451" s="153"/>
    </row>
    <row r="580452" spans="1:1">
      <c r="A580452" s="153"/>
    </row>
    <row r="580465" spans="1:1">
      <c r="A580465" s="153"/>
    </row>
    <row r="580467" spans="1:1">
      <c r="A580467" s="153"/>
    </row>
    <row r="580469" spans="1:1">
      <c r="A580469" s="154"/>
    </row>
    <row r="580471" spans="1:1">
      <c r="A580471" s="125"/>
    </row>
    <row r="580482" spans="1:1">
      <c r="A580482" s="153"/>
    </row>
    <row r="580483" spans="1:1">
      <c r="A580483" s="153"/>
    </row>
    <row r="580486" spans="1:1">
      <c r="A580486" s="153"/>
    </row>
    <row r="580496" spans="1:1">
      <c r="A580496" s="153"/>
    </row>
    <row r="580497" spans="1:1">
      <c r="A580497" s="153"/>
    </row>
    <row r="580498" spans="1:1">
      <c r="A580498" s="153"/>
    </row>
    <row r="580511" spans="1:1">
      <c r="A580511" s="153"/>
    </row>
    <row r="580513" spans="1:1">
      <c r="A580513" s="153"/>
    </row>
    <row r="580515" spans="1:1">
      <c r="A580515" s="154"/>
    </row>
    <row r="580517" spans="1:1">
      <c r="A580517" s="125"/>
    </row>
    <row r="580528" spans="1:1">
      <c r="A580528" s="153"/>
    </row>
    <row r="580529" spans="1:1">
      <c r="A580529" s="153"/>
    </row>
    <row r="580532" spans="1:1">
      <c r="A580532" s="153"/>
    </row>
    <row r="580542" spans="1:1">
      <c r="A580542" s="153"/>
    </row>
    <row r="580543" spans="1:1">
      <c r="A580543" s="153"/>
    </row>
    <row r="580544" spans="1:1">
      <c r="A580544" s="153"/>
    </row>
    <row r="580557" spans="1:1">
      <c r="A580557" s="153"/>
    </row>
    <row r="580559" spans="1:1">
      <c r="A580559" s="153"/>
    </row>
    <row r="580561" spans="1:1">
      <c r="A580561" s="154"/>
    </row>
    <row r="580563" spans="1:1">
      <c r="A580563" s="125"/>
    </row>
    <row r="580574" spans="1:1">
      <c r="A580574" s="153"/>
    </row>
    <row r="580575" spans="1:1">
      <c r="A580575" s="153"/>
    </row>
    <row r="580578" spans="1:1">
      <c r="A580578" s="153"/>
    </row>
    <row r="580588" spans="1:1">
      <c r="A580588" s="153"/>
    </row>
    <row r="580589" spans="1:1">
      <c r="A580589" s="153"/>
    </row>
    <row r="580590" spans="1:1">
      <c r="A580590" s="153"/>
    </row>
    <row r="580603" spans="1:1">
      <c r="A580603" s="153"/>
    </row>
    <row r="580605" spans="1:1">
      <c r="A580605" s="153"/>
    </row>
    <row r="580607" spans="1:1">
      <c r="A580607" s="154"/>
    </row>
    <row r="580609" spans="1:1">
      <c r="A580609" s="125"/>
    </row>
    <row r="580620" spans="1:1">
      <c r="A580620" s="153"/>
    </row>
    <row r="580621" spans="1:1">
      <c r="A580621" s="153"/>
    </row>
    <row r="580624" spans="1:1">
      <c r="A580624" s="153"/>
    </row>
    <row r="580634" spans="1:1">
      <c r="A580634" s="153"/>
    </row>
    <row r="580635" spans="1:1">
      <c r="A580635" s="153"/>
    </row>
    <row r="580636" spans="1:1">
      <c r="A580636" s="153"/>
    </row>
    <row r="580649" spans="1:1">
      <c r="A580649" s="153"/>
    </row>
    <row r="580651" spans="1:1">
      <c r="A580651" s="153"/>
    </row>
    <row r="580653" spans="1:1">
      <c r="A580653" s="154"/>
    </row>
    <row r="580655" spans="1:1">
      <c r="A580655" s="125"/>
    </row>
    <row r="580666" spans="1:1">
      <c r="A580666" s="153"/>
    </row>
    <row r="580667" spans="1:1">
      <c r="A580667" s="153"/>
    </row>
    <row r="580670" spans="1:1">
      <c r="A580670" s="153"/>
    </row>
    <row r="580680" spans="1:1">
      <c r="A580680" s="153"/>
    </row>
    <row r="580681" spans="1:1">
      <c r="A580681" s="153"/>
    </row>
    <row r="580682" spans="1:1">
      <c r="A580682" s="153"/>
    </row>
    <row r="580695" spans="1:1">
      <c r="A580695" s="153"/>
    </row>
    <row r="580697" spans="1:1">
      <c r="A580697" s="153"/>
    </row>
    <row r="580699" spans="1:1">
      <c r="A580699" s="154"/>
    </row>
    <row r="580701" spans="1:1">
      <c r="A580701" s="125"/>
    </row>
    <row r="580712" spans="1:1">
      <c r="A580712" s="153"/>
    </row>
    <row r="580713" spans="1:1">
      <c r="A580713" s="153"/>
    </row>
    <row r="580716" spans="1:1">
      <c r="A580716" s="153"/>
    </row>
    <row r="580726" spans="1:1">
      <c r="A580726" s="153"/>
    </row>
    <row r="580727" spans="1:1">
      <c r="A580727" s="153"/>
    </row>
    <row r="580728" spans="1:1">
      <c r="A580728" s="153"/>
    </row>
    <row r="580741" spans="1:1">
      <c r="A580741" s="153"/>
    </row>
    <row r="580743" spans="1:1">
      <c r="A580743" s="153"/>
    </row>
    <row r="580745" spans="1:1">
      <c r="A580745" s="154"/>
    </row>
    <row r="580747" spans="1:1">
      <c r="A580747" s="125"/>
    </row>
    <row r="580758" spans="1:1">
      <c r="A580758" s="153"/>
    </row>
    <row r="580759" spans="1:1">
      <c r="A580759" s="153"/>
    </row>
    <row r="580762" spans="1:1">
      <c r="A580762" s="153"/>
    </row>
    <row r="580772" spans="1:1">
      <c r="A580772" s="153"/>
    </row>
    <row r="580773" spans="1:1">
      <c r="A580773" s="153"/>
    </row>
    <row r="580774" spans="1:1">
      <c r="A580774" s="153"/>
    </row>
    <row r="580787" spans="1:1">
      <c r="A580787" s="153"/>
    </row>
    <row r="580789" spans="1:1">
      <c r="A580789" s="153"/>
    </row>
    <row r="580791" spans="1:1">
      <c r="A580791" s="154"/>
    </row>
    <row r="580793" spans="1:1">
      <c r="A580793" s="125"/>
    </row>
    <row r="580804" spans="1:1">
      <c r="A580804" s="153"/>
    </row>
    <row r="580805" spans="1:1">
      <c r="A580805" s="153"/>
    </row>
    <row r="580808" spans="1:1">
      <c r="A580808" s="153"/>
    </row>
    <row r="580818" spans="1:1">
      <c r="A580818" s="153"/>
    </row>
    <row r="580819" spans="1:1">
      <c r="A580819" s="153"/>
    </row>
    <row r="580820" spans="1:1">
      <c r="A580820" s="153"/>
    </row>
    <row r="580833" spans="1:1">
      <c r="A580833" s="153"/>
    </row>
    <row r="580835" spans="1:1">
      <c r="A580835" s="153"/>
    </row>
    <row r="580837" spans="1:1">
      <c r="A580837" s="154"/>
    </row>
    <row r="580839" spans="1:1">
      <c r="A580839" s="125"/>
    </row>
    <row r="580850" spans="1:1">
      <c r="A580850" s="153"/>
    </row>
    <row r="580851" spans="1:1">
      <c r="A580851" s="153"/>
    </row>
    <row r="580854" spans="1:1">
      <c r="A580854" s="153"/>
    </row>
    <row r="580864" spans="1:1">
      <c r="A580864" s="153"/>
    </row>
    <row r="580865" spans="1:1">
      <c r="A580865" s="153"/>
    </row>
    <row r="580866" spans="1:1">
      <c r="A580866" s="153"/>
    </row>
    <row r="580879" spans="1:1">
      <c r="A580879" s="153"/>
    </row>
    <row r="580881" spans="1:1">
      <c r="A580881" s="153"/>
    </row>
    <row r="580883" spans="1:1">
      <c r="A580883" s="154"/>
    </row>
    <row r="580885" spans="1:1">
      <c r="A580885" s="125"/>
    </row>
    <row r="580896" spans="1:1">
      <c r="A580896" s="153"/>
    </row>
    <row r="580897" spans="1:1">
      <c r="A580897" s="153"/>
    </row>
    <row r="580900" spans="1:1">
      <c r="A580900" s="153"/>
    </row>
    <row r="580910" spans="1:1">
      <c r="A580910" s="153"/>
    </row>
    <row r="580911" spans="1:1">
      <c r="A580911" s="153"/>
    </row>
    <row r="580912" spans="1:1">
      <c r="A580912" s="153"/>
    </row>
    <row r="580925" spans="1:1">
      <c r="A580925" s="153"/>
    </row>
    <row r="580927" spans="1:1">
      <c r="A580927" s="153"/>
    </row>
    <row r="580929" spans="1:1">
      <c r="A580929" s="154"/>
    </row>
    <row r="580931" spans="1:1">
      <c r="A580931" s="125"/>
    </row>
    <row r="580942" spans="1:1">
      <c r="A580942" s="153"/>
    </row>
    <row r="580943" spans="1:1">
      <c r="A580943" s="153"/>
    </row>
    <row r="580946" spans="1:1">
      <c r="A580946" s="153"/>
    </row>
    <row r="580956" spans="1:1">
      <c r="A580956" s="153"/>
    </row>
    <row r="580957" spans="1:1">
      <c r="A580957" s="153"/>
    </row>
    <row r="580958" spans="1:1">
      <c r="A580958" s="153"/>
    </row>
    <row r="580971" spans="1:1">
      <c r="A580971" s="153"/>
    </row>
    <row r="580973" spans="1:1">
      <c r="A580973" s="153"/>
    </row>
    <row r="580975" spans="1:1">
      <c r="A580975" s="154"/>
    </row>
    <row r="580977" spans="1:1">
      <c r="A580977" s="125"/>
    </row>
    <row r="580988" spans="1:1">
      <c r="A580988" s="153"/>
    </row>
    <row r="580989" spans="1:1">
      <c r="A580989" s="153"/>
    </row>
    <row r="580992" spans="1:1">
      <c r="A580992" s="153"/>
    </row>
    <row r="581002" spans="1:1">
      <c r="A581002" s="153"/>
    </row>
    <row r="581003" spans="1:1">
      <c r="A581003" s="153"/>
    </row>
    <row r="581004" spans="1:1">
      <c r="A581004" s="153"/>
    </row>
    <row r="581017" spans="1:1">
      <c r="A581017" s="153"/>
    </row>
    <row r="581019" spans="1:1">
      <c r="A581019" s="153"/>
    </row>
    <row r="581021" spans="1:1">
      <c r="A581021" s="154"/>
    </row>
    <row r="581023" spans="1:1">
      <c r="A581023" s="125"/>
    </row>
    <row r="581034" spans="1:1">
      <c r="A581034" s="153"/>
    </row>
    <row r="581035" spans="1:1">
      <c r="A581035" s="153"/>
    </row>
    <row r="581038" spans="1:1">
      <c r="A581038" s="153"/>
    </row>
    <row r="581048" spans="1:1">
      <c r="A581048" s="153"/>
    </row>
    <row r="581049" spans="1:1">
      <c r="A581049" s="153"/>
    </row>
    <row r="581050" spans="1:1">
      <c r="A581050" s="153"/>
    </row>
    <row r="581063" spans="1:1">
      <c r="A581063" s="153"/>
    </row>
    <row r="581065" spans="1:1">
      <c r="A581065" s="153"/>
    </row>
    <row r="581067" spans="1:1">
      <c r="A581067" s="154"/>
    </row>
    <row r="581069" spans="1:1">
      <c r="A581069" s="125"/>
    </row>
    <row r="581080" spans="1:1">
      <c r="A581080" s="153"/>
    </row>
    <row r="581081" spans="1:1">
      <c r="A581081" s="153"/>
    </row>
    <row r="581084" spans="1:1">
      <c r="A581084" s="153"/>
    </row>
    <row r="581094" spans="1:1">
      <c r="A581094" s="153"/>
    </row>
    <row r="581095" spans="1:1">
      <c r="A581095" s="153"/>
    </row>
    <row r="581096" spans="1:1">
      <c r="A581096" s="153"/>
    </row>
    <row r="581109" spans="1:1">
      <c r="A581109" s="153"/>
    </row>
    <row r="581111" spans="1:1">
      <c r="A581111" s="153"/>
    </row>
    <row r="581113" spans="1:1">
      <c r="A581113" s="154"/>
    </row>
    <row r="581115" spans="1:1">
      <c r="A581115" s="125"/>
    </row>
    <row r="581126" spans="1:1">
      <c r="A581126" s="153"/>
    </row>
    <row r="581127" spans="1:1">
      <c r="A581127" s="153"/>
    </row>
    <row r="581130" spans="1:1">
      <c r="A581130" s="153"/>
    </row>
    <row r="581140" spans="1:1">
      <c r="A581140" s="153"/>
    </row>
    <row r="581141" spans="1:1">
      <c r="A581141" s="153"/>
    </row>
    <row r="581142" spans="1:1">
      <c r="A581142" s="153"/>
    </row>
    <row r="581155" spans="1:1">
      <c r="A581155" s="153"/>
    </row>
    <row r="581157" spans="1:1">
      <c r="A581157" s="153"/>
    </row>
    <row r="581159" spans="1:1">
      <c r="A581159" s="154"/>
    </row>
    <row r="581161" spans="1:1">
      <c r="A581161" s="125"/>
    </row>
    <row r="581172" spans="1:1">
      <c r="A581172" s="153"/>
    </row>
    <row r="581173" spans="1:1">
      <c r="A581173" s="153"/>
    </row>
    <row r="581176" spans="1:1">
      <c r="A581176" s="153"/>
    </row>
    <row r="581186" spans="1:1">
      <c r="A581186" s="153"/>
    </row>
    <row r="581187" spans="1:1">
      <c r="A581187" s="153"/>
    </row>
    <row r="581188" spans="1:1">
      <c r="A581188" s="153"/>
    </row>
    <row r="581201" spans="1:1">
      <c r="A581201" s="153"/>
    </row>
    <row r="581203" spans="1:1">
      <c r="A581203" s="153"/>
    </row>
    <row r="581205" spans="1:1">
      <c r="A581205" s="154"/>
    </row>
    <row r="581207" spans="1:1">
      <c r="A581207" s="125"/>
    </row>
    <row r="581218" spans="1:1">
      <c r="A581218" s="153"/>
    </row>
    <row r="581219" spans="1:1">
      <c r="A581219" s="153"/>
    </row>
    <row r="581222" spans="1:1">
      <c r="A581222" s="153"/>
    </row>
    <row r="581232" spans="1:1">
      <c r="A581232" s="153"/>
    </row>
    <row r="581233" spans="1:1">
      <c r="A581233" s="153"/>
    </row>
    <row r="581234" spans="1:1">
      <c r="A581234" s="153"/>
    </row>
    <row r="581247" spans="1:1">
      <c r="A581247" s="153"/>
    </row>
    <row r="581249" spans="1:1">
      <c r="A581249" s="153"/>
    </row>
    <row r="581251" spans="1:1">
      <c r="A581251" s="154"/>
    </row>
    <row r="581253" spans="1:1">
      <c r="A581253" s="125"/>
    </row>
    <row r="581264" spans="1:1">
      <c r="A581264" s="153"/>
    </row>
    <row r="581265" spans="1:1">
      <c r="A581265" s="153"/>
    </row>
    <row r="581268" spans="1:1">
      <c r="A581268" s="153"/>
    </row>
    <row r="581278" spans="1:1">
      <c r="A581278" s="153"/>
    </row>
    <row r="581279" spans="1:1">
      <c r="A581279" s="153"/>
    </row>
    <row r="581280" spans="1:1">
      <c r="A581280" s="153"/>
    </row>
    <row r="581293" spans="1:1">
      <c r="A581293" s="153"/>
    </row>
    <row r="581295" spans="1:1">
      <c r="A581295" s="153"/>
    </row>
    <row r="581297" spans="1:1">
      <c r="A581297" s="154"/>
    </row>
    <row r="581299" spans="1:1">
      <c r="A581299" s="125"/>
    </row>
    <row r="581310" spans="1:1">
      <c r="A581310" s="153"/>
    </row>
    <row r="581311" spans="1:1">
      <c r="A581311" s="153"/>
    </row>
    <row r="581314" spans="1:1">
      <c r="A581314" s="153"/>
    </row>
    <row r="581324" spans="1:1">
      <c r="A581324" s="153"/>
    </row>
    <row r="581325" spans="1:1">
      <c r="A581325" s="153"/>
    </row>
    <row r="581326" spans="1:1">
      <c r="A581326" s="153"/>
    </row>
    <row r="581339" spans="1:1">
      <c r="A581339" s="153"/>
    </row>
    <row r="581341" spans="1:1">
      <c r="A581341" s="153"/>
    </row>
    <row r="581343" spans="1:1">
      <c r="A581343" s="154"/>
    </row>
    <row r="581345" spans="1:1">
      <c r="A581345" s="125"/>
    </row>
    <row r="581356" spans="1:1">
      <c r="A581356" s="153"/>
    </row>
    <row r="581357" spans="1:1">
      <c r="A581357" s="153"/>
    </row>
    <row r="581360" spans="1:1">
      <c r="A581360" s="153"/>
    </row>
    <row r="581370" spans="1:1">
      <c r="A581370" s="153"/>
    </row>
    <row r="581371" spans="1:1">
      <c r="A581371" s="153"/>
    </row>
    <row r="581372" spans="1:1">
      <c r="A581372" s="153"/>
    </row>
    <row r="581385" spans="1:1">
      <c r="A581385" s="153"/>
    </row>
    <row r="581387" spans="1:1">
      <c r="A581387" s="153"/>
    </row>
    <row r="581389" spans="1:1">
      <c r="A581389" s="154"/>
    </row>
    <row r="581391" spans="1:1">
      <c r="A581391" s="125"/>
    </row>
    <row r="581402" spans="1:1">
      <c r="A581402" s="153"/>
    </row>
    <row r="581403" spans="1:1">
      <c r="A581403" s="153"/>
    </row>
    <row r="581406" spans="1:1">
      <c r="A581406" s="153"/>
    </row>
    <row r="581416" spans="1:1">
      <c r="A581416" s="153"/>
    </row>
    <row r="581417" spans="1:1">
      <c r="A581417" s="153"/>
    </row>
    <row r="581418" spans="1:1">
      <c r="A581418" s="153"/>
    </row>
    <row r="581431" spans="1:1">
      <c r="A581431" s="153"/>
    </row>
    <row r="581433" spans="1:1">
      <c r="A581433" s="153"/>
    </row>
    <row r="581435" spans="1:1">
      <c r="A581435" s="154"/>
    </row>
    <row r="581437" spans="1:1">
      <c r="A581437" s="125"/>
    </row>
    <row r="581448" spans="1:1">
      <c r="A581448" s="153"/>
    </row>
    <row r="581449" spans="1:1">
      <c r="A581449" s="153"/>
    </row>
    <row r="581452" spans="1:1">
      <c r="A581452" s="153"/>
    </row>
    <row r="581462" spans="1:1">
      <c r="A581462" s="153"/>
    </row>
    <row r="581463" spans="1:1">
      <c r="A581463" s="153"/>
    </row>
    <row r="581464" spans="1:1">
      <c r="A581464" s="153"/>
    </row>
    <row r="581477" spans="1:1">
      <c r="A581477" s="153"/>
    </row>
    <row r="581479" spans="1:1">
      <c r="A581479" s="153"/>
    </row>
    <row r="581481" spans="1:1">
      <c r="A581481" s="154"/>
    </row>
    <row r="581483" spans="1:1">
      <c r="A581483" s="125"/>
    </row>
    <row r="581494" spans="1:1">
      <c r="A581494" s="153"/>
    </row>
    <row r="581495" spans="1:1">
      <c r="A581495" s="153"/>
    </row>
    <row r="581498" spans="1:1">
      <c r="A581498" s="153"/>
    </row>
    <row r="581508" spans="1:1">
      <c r="A581508" s="153"/>
    </row>
    <row r="581509" spans="1:1">
      <c r="A581509" s="153"/>
    </row>
    <row r="581510" spans="1:1">
      <c r="A581510" s="153"/>
    </row>
    <row r="581523" spans="1:1">
      <c r="A581523" s="153"/>
    </row>
    <row r="581525" spans="1:1">
      <c r="A581525" s="153"/>
    </row>
    <row r="581527" spans="1:1">
      <c r="A581527" s="154"/>
    </row>
    <row r="581529" spans="1:1">
      <c r="A581529" s="125"/>
    </row>
    <row r="581540" spans="1:1">
      <c r="A581540" s="153"/>
    </row>
    <row r="581541" spans="1:1">
      <c r="A581541" s="153"/>
    </row>
    <row r="581544" spans="1:1">
      <c r="A581544" s="153"/>
    </row>
    <row r="581554" spans="1:1">
      <c r="A581554" s="153"/>
    </row>
    <row r="581555" spans="1:1">
      <c r="A581555" s="153"/>
    </row>
    <row r="581556" spans="1:1">
      <c r="A581556" s="153"/>
    </row>
    <row r="581569" spans="1:1">
      <c r="A581569" s="153"/>
    </row>
    <row r="581571" spans="1:1">
      <c r="A581571" s="153"/>
    </row>
    <row r="581573" spans="1:1">
      <c r="A581573" s="154"/>
    </row>
    <row r="581575" spans="1:1">
      <c r="A581575" s="125"/>
    </row>
    <row r="581586" spans="1:1">
      <c r="A581586" s="153"/>
    </row>
    <row r="581587" spans="1:1">
      <c r="A581587" s="153"/>
    </row>
    <row r="581590" spans="1:1">
      <c r="A581590" s="153"/>
    </row>
    <row r="581600" spans="1:1">
      <c r="A581600" s="153"/>
    </row>
    <row r="581601" spans="1:1">
      <c r="A581601" s="153"/>
    </row>
    <row r="581602" spans="1:1">
      <c r="A581602" s="153"/>
    </row>
    <row r="581615" spans="1:1">
      <c r="A581615" s="153"/>
    </row>
    <row r="581617" spans="1:1">
      <c r="A581617" s="153"/>
    </row>
    <row r="581619" spans="1:1">
      <c r="A581619" s="154"/>
    </row>
    <row r="581621" spans="1:1">
      <c r="A581621" s="125"/>
    </row>
    <row r="581632" spans="1:1">
      <c r="A581632" s="153"/>
    </row>
    <row r="581633" spans="1:1">
      <c r="A581633" s="153"/>
    </row>
    <row r="581636" spans="1:1">
      <c r="A581636" s="153"/>
    </row>
    <row r="581646" spans="1:1">
      <c r="A581646" s="153"/>
    </row>
    <row r="581647" spans="1:1">
      <c r="A581647" s="153"/>
    </row>
    <row r="581648" spans="1:1">
      <c r="A581648" s="153"/>
    </row>
    <row r="581661" spans="1:1">
      <c r="A581661" s="153"/>
    </row>
    <row r="581663" spans="1:1">
      <c r="A581663" s="153"/>
    </row>
    <row r="581665" spans="1:1">
      <c r="A581665" s="154"/>
    </row>
    <row r="581667" spans="1:1">
      <c r="A581667" s="125"/>
    </row>
    <row r="581678" spans="1:1">
      <c r="A581678" s="153"/>
    </row>
    <row r="581679" spans="1:1">
      <c r="A581679" s="153"/>
    </row>
    <row r="581682" spans="1:1">
      <c r="A581682" s="153"/>
    </row>
    <row r="581692" spans="1:1">
      <c r="A581692" s="153"/>
    </row>
    <row r="581693" spans="1:1">
      <c r="A581693" s="153"/>
    </row>
    <row r="581694" spans="1:1">
      <c r="A581694" s="153"/>
    </row>
    <row r="581707" spans="1:1">
      <c r="A581707" s="153"/>
    </row>
    <row r="581709" spans="1:1">
      <c r="A581709" s="153"/>
    </row>
    <row r="581711" spans="1:1">
      <c r="A581711" s="154"/>
    </row>
    <row r="581713" spans="1:1">
      <c r="A581713" s="125"/>
    </row>
    <row r="581724" spans="1:1">
      <c r="A581724" s="153"/>
    </row>
    <row r="581725" spans="1:1">
      <c r="A581725" s="153"/>
    </row>
    <row r="581728" spans="1:1">
      <c r="A581728" s="153"/>
    </row>
    <row r="581738" spans="1:1">
      <c r="A581738" s="153"/>
    </row>
    <row r="581739" spans="1:1">
      <c r="A581739" s="153"/>
    </row>
    <row r="581740" spans="1:1">
      <c r="A581740" s="153"/>
    </row>
    <row r="581753" spans="1:1">
      <c r="A581753" s="153"/>
    </row>
    <row r="581755" spans="1:1">
      <c r="A581755" s="153"/>
    </row>
    <row r="581757" spans="1:1">
      <c r="A581757" s="154"/>
    </row>
    <row r="581759" spans="1:1">
      <c r="A581759" s="125"/>
    </row>
    <row r="581770" spans="1:1">
      <c r="A581770" s="153"/>
    </row>
    <row r="581771" spans="1:1">
      <c r="A581771" s="153"/>
    </row>
    <row r="581774" spans="1:1">
      <c r="A581774" s="153"/>
    </row>
    <row r="581784" spans="1:1">
      <c r="A581784" s="153"/>
    </row>
    <row r="581785" spans="1:1">
      <c r="A581785" s="153"/>
    </row>
    <row r="581786" spans="1:1">
      <c r="A581786" s="153"/>
    </row>
    <row r="581799" spans="1:1">
      <c r="A581799" s="153"/>
    </row>
    <row r="581801" spans="1:1">
      <c r="A581801" s="153"/>
    </row>
    <row r="581803" spans="1:1">
      <c r="A581803" s="154"/>
    </row>
    <row r="581805" spans="1:1">
      <c r="A581805" s="125"/>
    </row>
    <row r="581816" spans="1:1">
      <c r="A581816" s="153"/>
    </row>
    <row r="581817" spans="1:1">
      <c r="A581817" s="153"/>
    </row>
    <row r="581820" spans="1:1">
      <c r="A581820" s="153"/>
    </row>
    <row r="581830" spans="1:1">
      <c r="A581830" s="153"/>
    </row>
    <row r="581831" spans="1:1">
      <c r="A581831" s="153"/>
    </row>
    <row r="581832" spans="1:1">
      <c r="A581832" s="153"/>
    </row>
    <row r="581845" spans="1:1">
      <c r="A581845" s="153"/>
    </row>
    <row r="581847" spans="1:1">
      <c r="A581847" s="153"/>
    </row>
    <row r="581849" spans="1:1">
      <c r="A581849" s="154"/>
    </row>
    <row r="581851" spans="1:1">
      <c r="A581851" s="125"/>
    </row>
    <row r="581862" spans="1:1">
      <c r="A581862" s="153"/>
    </row>
    <row r="581863" spans="1:1">
      <c r="A581863" s="153"/>
    </row>
    <row r="581866" spans="1:1">
      <c r="A581866" s="153"/>
    </row>
    <row r="581876" spans="1:1">
      <c r="A581876" s="153"/>
    </row>
    <row r="581877" spans="1:1">
      <c r="A581877" s="153"/>
    </row>
    <row r="581878" spans="1:1">
      <c r="A581878" s="153"/>
    </row>
    <row r="581891" spans="1:1">
      <c r="A581891" s="153"/>
    </row>
    <row r="581893" spans="1:1">
      <c r="A581893" s="153"/>
    </row>
    <row r="581895" spans="1:1">
      <c r="A581895" s="154"/>
    </row>
    <row r="581897" spans="1:1">
      <c r="A581897" s="125"/>
    </row>
    <row r="581908" spans="1:1">
      <c r="A581908" s="153"/>
    </row>
    <row r="581909" spans="1:1">
      <c r="A581909" s="153"/>
    </row>
    <row r="581912" spans="1:1">
      <c r="A581912" s="153"/>
    </row>
    <row r="581922" spans="1:1">
      <c r="A581922" s="153"/>
    </row>
    <row r="581923" spans="1:1">
      <c r="A581923" s="153"/>
    </row>
    <row r="581924" spans="1:1">
      <c r="A581924" s="153"/>
    </row>
    <row r="581937" spans="1:1">
      <c r="A581937" s="153"/>
    </row>
    <row r="581939" spans="1:1">
      <c r="A581939" s="153"/>
    </row>
    <row r="581941" spans="1:1">
      <c r="A581941" s="154"/>
    </row>
    <row r="581943" spans="1:1">
      <c r="A581943" s="125"/>
    </row>
    <row r="581954" spans="1:1">
      <c r="A581954" s="153"/>
    </row>
    <row r="581955" spans="1:1">
      <c r="A581955" s="153"/>
    </row>
    <row r="581958" spans="1:1">
      <c r="A581958" s="153"/>
    </row>
    <row r="581968" spans="1:1">
      <c r="A581968" s="153"/>
    </row>
    <row r="581969" spans="1:1">
      <c r="A581969" s="153"/>
    </row>
    <row r="581970" spans="1:1">
      <c r="A581970" s="153"/>
    </row>
    <row r="581983" spans="1:1">
      <c r="A581983" s="153"/>
    </row>
    <row r="581985" spans="1:1">
      <c r="A581985" s="153"/>
    </row>
    <row r="581987" spans="1:1">
      <c r="A581987" s="154"/>
    </row>
    <row r="581989" spans="1:1">
      <c r="A581989" s="125"/>
    </row>
    <row r="582000" spans="1:1">
      <c r="A582000" s="153"/>
    </row>
    <row r="582001" spans="1:1">
      <c r="A582001" s="153"/>
    </row>
    <row r="582004" spans="1:1">
      <c r="A582004" s="153"/>
    </row>
    <row r="582014" spans="1:1">
      <c r="A582014" s="153"/>
    </row>
    <row r="582015" spans="1:1">
      <c r="A582015" s="153"/>
    </row>
    <row r="582016" spans="1:1">
      <c r="A582016" s="153"/>
    </row>
    <row r="582029" spans="1:1">
      <c r="A582029" s="153"/>
    </row>
    <row r="582031" spans="1:1">
      <c r="A582031" s="153"/>
    </row>
    <row r="582033" spans="1:1">
      <c r="A582033" s="154"/>
    </row>
    <row r="582035" spans="1:1">
      <c r="A582035" s="125"/>
    </row>
    <row r="582046" spans="1:1">
      <c r="A582046" s="153"/>
    </row>
    <row r="582047" spans="1:1">
      <c r="A582047" s="153"/>
    </row>
    <row r="582050" spans="1:1">
      <c r="A582050" s="153"/>
    </row>
    <row r="582060" spans="1:1">
      <c r="A582060" s="153"/>
    </row>
    <row r="582061" spans="1:1">
      <c r="A582061" s="153"/>
    </row>
    <row r="582062" spans="1:1">
      <c r="A582062" s="153"/>
    </row>
    <row r="582075" spans="1:1">
      <c r="A582075" s="153"/>
    </row>
    <row r="582077" spans="1:1">
      <c r="A582077" s="153"/>
    </row>
    <row r="582079" spans="1:1">
      <c r="A582079" s="154"/>
    </row>
    <row r="582081" spans="1:1">
      <c r="A582081" s="125"/>
    </row>
    <row r="582092" spans="1:1">
      <c r="A582092" s="153"/>
    </row>
    <row r="582093" spans="1:1">
      <c r="A582093" s="153"/>
    </row>
    <row r="582096" spans="1:1">
      <c r="A582096" s="153"/>
    </row>
    <row r="582106" spans="1:1">
      <c r="A582106" s="153"/>
    </row>
    <row r="582107" spans="1:1">
      <c r="A582107" s="153"/>
    </row>
    <row r="582108" spans="1:1">
      <c r="A582108" s="153"/>
    </row>
    <row r="582121" spans="1:1">
      <c r="A582121" s="153"/>
    </row>
    <row r="582123" spans="1:1">
      <c r="A582123" s="153"/>
    </row>
    <row r="582125" spans="1:1">
      <c r="A582125" s="154"/>
    </row>
    <row r="582127" spans="1:1">
      <c r="A582127" s="125"/>
    </row>
    <row r="582138" spans="1:1">
      <c r="A582138" s="153"/>
    </row>
    <row r="582139" spans="1:1">
      <c r="A582139" s="153"/>
    </row>
    <row r="582142" spans="1:1">
      <c r="A582142" s="153"/>
    </row>
    <row r="582152" spans="1:1">
      <c r="A582152" s="153"/>
    </row>
    <row r="582153" spans="1:1">
      <c r="A582153" s="153"/>
    </row>
    <row r="582154" spans="1:1">
      <c r="A582154" s="153"/>
    </row>
    <row r="582167" spans="1:1">
      <c r="A582167" s="153"/>
    </row>
    <row r="582169" spans="1:1">
      <c r="A582169" s="153"/>
    </row>
    <row r="582171" spans="1:1">
      <c r="A582171" s="154"/>
    </row>
    <row r="582173" spans="1:1">
      <c r="A582173" s="125"/>
    </row>
    <row r="582184" spans="1:1">
      <c r="A582184" s="153"/>
    </row>
    <row r="582185" spans="1:1">
      <c r="A582185" s="153"/>
    </row>
    <row r="582188" spans="1:1">
      <c r="A582188" s="153"/>
    </row>
    <row r="582198" spans="1:1">
      <c r="A582198" s="153"/>
    </row>
    <row r="582199" spans="1:1">
      <c r="A582199" s="153"/>
    </row>
    <row r="582200" spans="1:1">
      <c r="A582200" s="153"/>
    </row>
    <row r="582213" spans="1:1">
      <c r="A582213" s="153"/>
    </row>
    <row r="582215" spans="1:1">
      <c r="A582215" s="153"/>
    </row>
    <row r="582217" spans="1:1">
      <c r="A582217" s="154"/>
    </row>
    <row r="582219" spans="1:1">
      <c r="A582219" s="125"/>
    </row>
    <row r="582230" spans="1:1">
      <c r="A582230" s="153"/>
    </row>
    <row r="582231" spans="1:1">
      <c r="A582231" s="153"/>
    </row>
    <row r="582234" spans="1:1">
      <c r="A582234" s="153"/>
    </row>
    <row r="582244" spans="1:1">
      <c r="A582244" s="153"/>
    </row>
    <row r="582245" spans="1:1">
      <c r="A582245" s="153"/>
    </row>
    <row r="582246" spans="1:1">
      <c r="A582246" s="153"/>
    </row>
    <row r="582259" spans="1:1">
      <c r="A582259" s="153"/>
    </row>
    <row r="582261" spans="1:1">
      <c r="A582261" s="153"/>
    </row>
    <row r="582263" spans="1:1">
      <c r="A582263" s="154"/>
    </row>
    <row r="582265" spans="1:1">
      <c r="A582265" s="125"/>
    </row>
    <row r="582276" spans="1:1">
      <c r="A582276" s="153"/>
    </row>
    <row r="582277" spans="1:1">
      <c r="A582277" s="153"/>
    </row>
    <row r="582280" spans="1:1">
      <c r="A582280" s="153"/>
    </row>
    <row r="582290" spans="1:1">
      <c r="A582290" s="153"/>
    </row>
    <row r="582291" spans="1:1">
      <c r="A582291" s="153"/>
    </row>
    <row r="582292" spans="1:1">
      <c r="A582292" s="153"/>
    </row>
    <row r="582305" spans="1:1">
      <c r="A582305" s="153"/>
    </row>
    <row r="582307" spans="1:1">
      <c r="A582307" s="153"/>
    </row>
    <row r="582309" spans="1:1">
      <c r="A582309" s="154"/>
    </row>
    <row r="582311" spans="1:1">
      <c r="A582311" s="125"/>
    </row>
    <row r="582322" spans="1:1">
      <c r="A582322" s="153"/>
    </row>
    <row r="582323" spans="1:1">
      <c r="A582323" s="153"/>
    </row>
    <row r="582326" spans="1:1">
      <c r="A582326" s="153"/>
    </row>
    <row r="582336" spans="1:1">
      <c r="A582336" s="153"/>
    </row>
    <row r="582337" spans="1:1">
      <c r="A582337" s="153"/>
    </row>
    <row r="582338" spans="1:1">
      <c r="A582338" s="153"/>
    </row>
    <row r="582351" spans="1:1">
      <c r="A582351" s="153"/>
    </row>
    <row r="582353" spans="1:1">
      <c r="A582353" s="153"/>
    </row>
    <row r="582355" spans="1:1">
      <c r="A582355" s="154"/>
    </row>
    <row r="582357" spans="1:1">
      <c r="A582357" s="125"/>
    </row>
    <row r="582368" spans="1:1">
      <c r="A582368" s="153"/>
    </row>
    <row r="582369" spans="1:1">
      <c r="A582369" s="153"/>
    </row>
    <row r="582372" spans="1:1">
      <c r="A582372" s="153"/>
    </row>
    <row r="582382" spans="1:1">
      <c r="A582382" s="153"/>
    </row>
    <row r="582383" spans="1:1">
      <c r="A582383" s="153"/>
    </row>
    <row r="582384" spans="1:1">
      <c r="A582384" s="153"/>
    </row>
    <row r="582397" spans="1:1">
      <c r="A582397" s="153"/>
    </row>
    <row r="582399" spans="1:1">
      <c r="A582399" s="153"/>
    </row>
    <row r="582401" spans="1:1">
      <c r="A582401" s="154"/>
    </row>
    <row r="582403" spans="1:1">
      <c r="A582403" s="125"/>
    </row>
    <row r="582414" spans="1:1">
      <c r="A582414" s="153"/>
    </row>
    <row r="582415" spans="1:1">
      <c r="A582415" s="153"/>
    </row>
    <row r="582418" spans="1:1">
      <c r="A582418" s="153"/>
    </row>
    <row r="582428" spans="1:1">
      <c r="A582428" s="153"/>
    </row>
    <row r="582429" spans="1:1">
      <c r="A582429" s="153"/>
    </row>
    <row r="582430" spans="1:1">
      <c r="A582430" s="153"/>
    </row>
    <row r="582443" spans="1:1">
      <c r="A582443" s="153"/>
    </row>
    <row r="582445" spans="1:1">
      <c r="A582445" s="153"/>
    </row>
    <row r="582447" spans="1:1">
      <c r="A582447" s="154"/>
    </row>
    <row r="582449" spans="1:1">
      <c r="A582449" s="125"/>
    </row>
    <row r="582460" spans="1:1">
      <c r="A582460" s="153"/>
    </row>
    <row r="582461" spans="1:1">
      <c r="A582461" s="153"/>
    </row>
    <row r="582464" spans="1:1">
      <c r="A582464" s="153"/>
    </row>
    <row r="582474" spans="1:1">
      <c r="A582474" s="153"/>
    </row>
    <row r="582475" spans="1:1">
      <c r="A582475" s="153"/>
    </row>
    <row r="582476" spans="1:1">
      <c r="A582476" s="153"/>
    </row>
    <row r="582489" spans="1:1">
      <c r="A582489" s="153"/>
    </row>
    <row r="582491" spans="1:1">
      <c r="A582491" s="153"/>
    </row>
    <row r="582493" spans="1:1">
      <c r="A582493" s="154"/>
    </row>
    <row r="582495" spans="1:1">
      <c r="A582495" s="125"/>
    </row>
    <row r="582506" spans="1:1">
      <c r="A582506" s="153"/>
    </row>
    <row r="582507" spans="1:1">
      <c r="A582507" s="153"/>
    </row>
    <row r="582510" spans="1:1">
      <c r="A582510" s="153"/>
    </row>
    <row r="582520" spans="1:1">
      <c r="A582520" s="153"/>
    </row>
    <row r="582521" spans="1:1">
      <c r="A582521" s="153"/>
    </row>
    <row r="582522" spans="1:1">
      <c r="A582522" s="153"/>
    </row>
    <row r="582535" spans="1:1">
      <c r="A582535" s="153"/>
    </row>
    <row r="582537" spans="1:1">
      <c r="A582537" s="153"/>
    </row>
    <row r="582539" spans="1:1">
      <c r="A582539" s="154"/>
    </row>
    <row r="582541" spans="1:1">
      <c r="A582541" s="125"/>
    </row>
    <row r="582552" spans="1:1">
      <c r="A582552" s="153"/>
    </row>
    <row r="582553" spans="1:1">
      <c r="A582553" s="153"/>
    </row>
    <row r="582556" spans="1:1">
      <c r="A582556" s="153"/>
    </row>
    <row r="582566" spans="1:1">
      <c r="A582566" s="153"/>
    </row>
    <row r="582567" spans="1:1">
      <c r="A582567" s="153"/>
    </row>
    <row r="582568" spans="1:1">
      <c r="A582568" s="153"/>
    </row>
    <row r="582581" spans="1:1">
      <c r="A582581" s="153"/>
    </row>
    <row r="582583" spans="1:1">
      <c r="A582583" s="153"/>
    </row>
    <row r="582585" spans="1:1">
      <c r="A582585" s="154"/>
    </row>
    <row r="582587" spans="1:1">
      <c r="A582587" s="125"/>
    </row>
    <row r="582598" spans="1:1">
      <c r="A582598" s="153"/>
    </row>
    <row r="582599" spans="1:1">
      <c r="A582599" s="153"/>
    </row>
    <row r="582602" spans="1:1">
      <c r="A582602" s="153"/>
    </row>
    <row r="582612" spans="1:1">
      <c r="A582612" s="153"/>
    </row>
    <row r="582613" spans="1:1">
      <c r="A582613" s="153"/>
    </row>
    <row r="582614" spans="1:1">
      <c r="A582614" s="153"/>
    </row>
    <row r="582627" spans="1:1">
      <c r="A582627" s="153"/>
    </row>
    <row r="582629" spans="1:1">
      <c r="A582629" s="153"/>
    </row>
    <row r="582631" spans="1:1">
      <c r="A582631" s="154"/>
    </row>
    <row r="582633" spans="1:1">
      <c r="A582633" s="125"/>
    </row>
    <row r="582644" spans="1:1">
      <c r="A582644" s="153"/>
    </row>
    <row r="582645" spans="1:1">
      <c r="A582645" s="153"/>
    </row>
    <row r="582648" spans="1:1">
      <c r="A582648" s="153"/>
    </row>
    <row r="582658" spans="1:1">
      <c r="A582658" s="153"/>
    </row>
    <row r="582659" spans="1:1">
      <c r="A582659" s="153"/>
    </row>
    <row r="582660" spans="1:1">
      <c r="A582660" s="153"/>
    </row>
    <row r="582673" spans="1:1">
      <c r="A582673" s="153"/>
    </row>
    <row r="582675" spans="1:1">
      <c r="A582675" s="153"/>
    </row>
    <row r="582677" spans="1:1">
      <c r="A582677" s="154"/>
    </row>
    <row r="582679" spans="1:1">
      <c r="A582679" s="125"/>
    </row>
    <row r="582690" spans="1:1">
      <c r="A582690" s="153"/>
    </row>
    <row r="582691" spans="1:1">
      <c r="A582691" s="153"/>
    </row>
    <row r="582694" spans="1:1">
      <c r="A582694" s="153"/>
    </row>
    <row r="582704" spans="1:1">
      <c r="A582704" s="153"/>
    </row>
    <row r="582705" spans="1:1">
      <c r="A582705" s="153"/>
    </row>
    <row r="582706" spans="1:1">
      <c r="A582706" s="153"/>
    </row>
    <row r="582719" spans="1:1">
      <c r="A582719" s="153"/>
    </row>
    <row r="582721" spans="1:1">
      <c r="A582721" s="153"/>
    </row>
    <row r="582723" spans="1:1">
      <c r="A582723" s="154"/>
    </row>
    <row r="582725" spans="1:1">
      <c r="A582725" s="125"/>
    </row>
    <row r="582736" spans="1:1">
      <c r="A582736" s="153"/>
    </row>
    <row r="582737" spans="1:1">
      <c r="A582737" s="153"/>
    </row>
    <row r="582740" spans="1:1">
      <c r="A582740" s="153"/>
    </row>
    <row r="582750" spans="1:1">
      <c r="A582750" s="153"/>
    </row>
    <row r="582751" spans="1:1">
      <c r="A582751" s="153"/>
    </row>
    <row r="582752" spans="1:1">
      <c r="A582752" s="153"/>
    </row>
    <row r="582765" spans="1:1">
      <c r="A582765" s="153"/>
    </row>
    <row r="582767" spans="1:1">
      <c r="A582767" s="153"/>
    </row>
    <row r="582769" spans="1:1">
      <c r="A582769" s="154"/>
    </row>
    <row r="582771" spans="1:1">
      <c r="A582771" s="125"/>
    </row>
    <row r="582782" spans="1:1">
      <c r="A582782" s="153"/>
    </row>
    <row r="582783" spans="1:1">
      <c r="A582783" s="153"/>
    </row>
    <row r="582786" spans="1:1">
      <c r="A582786" s="153"/>
    </row>
    <row r="582796" spans="1:1">
      <c r="A582796" s="153"/>
    </row>
    <row r="582797" spans="1:1">
      <c r="A582797" s="153"/>
    </row>
    <row r="582798" spans="1:1">
      <c r="A582798" s="153"/>
    </row>
    <row r="582811" spans="1:1">
      <c r="A582811" s="153"/>
    </row>
    <row r="582813" spans="1:1">
      <c r="A582813" s="153"/>
    </row>
    <row r="582815" spans="1:1">
      <c r="A582815" s="154"/>
    </row>
    <row r="582817" spans="1:1">
      <c r="A582817" s="125"/>
    </row>
    <row r="582828" spans="1:1">
      <c r="A582828" s="153"/>
    </row>
    <row r="582829" spans="1:1">
      <c r="A582829" s="153"/>
    </row>
    <row r="582832" spans="1:1">
      <c r="A582832" s="153"/>
    </row>
    <row r="582842" spans="1:1">
      <c r="A582842" s="153"/>
    </row>
    <row r="582843" spans="1:1">
      <c r="A582843" s="153"/>
    </row>
    <row r="582844" spans="1:1">
      <c r="A582844" s="153"/>
    </row>
    <row r="582857" spans="1:1">
      <c r="A582857" s="153"/>
    </row>
    <row r="582859" spans="1:1">
      <c r="A582859" s="153"/>
    </row>
    <row r="582861" spans="1:1">
      <c r="A582861" s="154"/>
    </row>
    <row r="582863" spans="1:1">
      <c r="A582863" s="125"/>
    </row>
    <row r="582874" spans="1:1">
      <c r="A582874" s="153"/>
    </row>
    <row r="582875" spans="1:1">
      <c r="A582875" s="153"/>
    </row>
    <row r="582878" spans="1:1">
      <c r="A582878" s="153"/>
    </row>
    <row r="582888" spans="1:1">
      <c r="A582888" s="153"/>
    </row>
    <row r="582889" spans="1:1">
      <c r="A582889" s="153"/>
    </row>
    <row r="582890" spans="1:1">
      <c r="A582890" s="153"/>
    </row>
    <row r="582903" spans="1:1">
      <c r="A582903" s="153"/>
    </row>
    <row r="582905" spans="1:1">
      <c r="A582905" s="153"/>
    </row>
    <row r="582907" spans="1:1">
      <c r="A582907" s="154"/>
    </row>
    <row r="582909" spans="1:1">
      <c r="A582909" s="125"/>
    </row>
    <row r="582920" spans="1:1">
      <c r="A582920" s="153"/>
    </row>
    <row r="582921" spans="1:1">
      <c r="A582921" s="153"/>
    </row>
    <row r="582924" spans="1:1">
      <c r="A582924" s="153"/>
    </row>
    <row r="582934" spans="1:1">
      <c r="A582934" s="153"/>
    </row>
    <row r="582935" spans="1:1">
      <c r="A582935" s="153"/>
    </row>
    <row r="582936" spans="1:1">
      <c r="A582936" s="153"/>
    </row>
    <row r="582949" spans="1:1">
      <c r="A582949" s="153"/>
    </row>
    <row r="582951" spans="1:1">
      <c r="A582951" s="153"/>
    </row>
    <row r="582953" spans="1:1">
      <c r="A582953" s="154"/>
    </row>
    <row r="582955" spans="1:1">
      <c r="A582955" s="125"/>
    </row>
    <row r="582966" spans="1:1">
      <c r="A582966" s="153"/>
    </row>
    <row r="582967" spans="1:1">
      <c r="A582967" s="153"/>
    </row>
    <row r="582970" spans="1:1">
      <c r="A582970" s="153"/>
    </row>
    <row r="582980" spans="1:1">
      <c r="A582980" s="153"/>
    </row>
    <row r="582981" spans="1:1">
      <c r="A582981" s="153"/>
    </row>
    <row r="582982" spans="1:1">
      <c r="A582982" s="153"/>
    </row>
    <row r="582995" spans="1:1">
      <c r="A582995" s="153"/>
    </row>
    <row r="582997" spans="1:1">
      <c r="A582997" s="153"/>
    </row>
    <row r="582999" spans="1:1">
      <c r="A582999" s="154"/>
    </row>
    <row r="583001" spans="1:1">
      <c r="A583001" s="125"/>
    </row>
    <row r="583012" spans="1:1">
      <c r="A583012" s="153"/>
    </row>
    <row r="583013" spans="1:1">
      <c r="A583013" s="153"/>
    </row>
    <row r="583016" spans="1:1">
      <c r="A583016" s="153"/>
    </row>
    <row r="583026" spans="1:1">
      <c r="A583026" s="153"/>
    </row>
    <row r="583027" spans="1:1">
      <c r="A583027" s="153"/>
    </row>
    <row r="583028" spans="1:1">
      <c r="A583028" s="153"/>
    </row>
    <row r="583041" spans="1:1">
      <c r="A583041" s="153"/>
    </row>
    <row r="583043" spans="1:1">
      <c r="A583043" s="153"/>
    </row>
    <row r="583045" spans="1:1">
      <c r="A583045" s="154"/>
    </row>
    <row r="583047" spans="1:1">
      <c r="A583047" s="125"/>
    </row>
    <row r="583058" spans="1:1">
      <c r="A583058" s="153"/>
    </row>
    <row r="583059" spans="1:1">
      <c r="A583059" s="153"/>
    </row>
    <row r="583062" spans="1:1">
      <c r="A583062" s="153"/>
    </row>
    <row r="583072" spans="1:1">
      <c r="A583072" s="153"/>
    </row>
    <row r="583073" spans="1:1">
      <c r="A583073" s="153"/>
    </row>
    <row r="583074" spans="1:1">
      <c r="A583074" s="153"/>
    </row>
    <row r="583087" spans="1:1">
      <c r="A583087" s="153"/>
    </row>
    <row r="583089" spans="1:1">
      <c r="A583089" s="153"/>
    </row>
    <row r="583091" spans="1:1">
      <c r="A583091" s="154"/>
    </row>
    <row r="583093" spans="1:1">
      <c r="A583093" s="125"/>
    </row>
    <row r="583104" spans="1:1">
      <c r="A583104" s="153"/>
    </row>
    <row r="583105" spans="1:1">
      <c r="A583105" s="153"/>
    </row>
    <row r="583108" spans="1:1">
      <c r="A583108" s="153"/>
    </row>
    <row r="583118" spans="1:1">
      <c r="A583118" s="153"/>
    </row>
    <row r="583119" spans="1:1">
      <c r="A583119" s="153"/>
    </row>
    <row r="583120" spans="1:1">
      <c r="A583120" s="153"/>
    </row>
    <row r="583133" spans="1:1">
      <c r="A583133" s="153"/>
    </row>
    <row r="583135" spans="1:1">
      <c r="A583135" s="153"/>
    </row>
    <row r="583137" spans="1:1">
      <c r="A583137" s="154"/>
    </row>
    <row r="583139" spans="1:1">
      <c r="A583139" s="125"/>
    </row>
    <row r="583150" spans="1:1">
      <c r="A583150" s="153"/>
    </row>
    <row r="583151" spans="1:1">
      <c r="A583151" s="153"/>
    </row>
    <row r="583154" spans="1:1">
      <c r="A583154" s="153"/>
    </row>
    <row r="583164" spans="1:1">
      <c r="A583164" s="153"/>
    </row>
    <row r="583165" spans="1:1">
      <c r="A583165" s="153"/>
    </row>
    <row r="583166" spans="1:1">
      <c r="A583166" s="153"/>
    </row>
    <row r="583179" spans="1:1">
      <c r="A583179" s="153"/>
    </row>
    <row r="583181" spans="1:1">
      <c r="A583181" s="153"/>
    </row>
    <row r="583183" spans="1:1">
      <c r="A583183" s="154"/>
    </row>
    <row r="583185" spans="1:1">
      <c r="A583185" s="125"/>
    </row>
    <row r="583196" spans="1:1">
      <c r="A583196" s="153"/>
    </row>
    <row r="583197" spans="1:1">
      <c r="A583197" s="153"/>
    </row>
    <row r="583200" spans="1:1">
      <c r="A583200" s="153"/>
    </row>
    <row r="583210" spans="1:1">
      <c r="A583210" s="153"/>
    </row>
    <row r="583211" spans="1:1">
      <c r="A583211" s="153"/>
    </row>
    <row r="583212" spans="1:1">
      <c r="A583212" s="153"/>
    </row>
    <row r="583225" spans="1:1">
      <c r="A583225" s="153"/>
    </row>
    <row r="583227" spans="1:1">
      <c r="A583227" s="153"/>
    </row>
    <row r="583229" spans="1:1">
      <c r="A583229" s="154"/>
    </row>
    <row r="583231" spans="1:1">
      <c r="A583231" s="125"/>
    </row>
    <row r="583242" spans="1:1">
      <c r="A583242" s="153"/>
    </row>
    <row r="583243" spans="1:1">
      <c r="A583243" s="153"/>
    </row>
    <row r="583246" spans="1:1">
      <c r="A583246" s="153"/>
    </row>
    <row r="583256" spans="1:1">
      <c r="A583256" s="153"/>
    </row>
    <row r="583257" spans="1:1">
      <c r="A583257" s="153"/>
    </row>
    <row r="583258" spans="1:1">
      <c r="A583258" s="153"/>
    </row>
    <row r="583271" spans="1:1">
      <c r="A583271" s="153"/>
    </row>
    <row r="583273" spans="1:1">
      <c r="A583273" s="153"/>
    </row>
    <row r="583275" spans="1:1">
      <c r="A583275" s="154"/>
    </row>
    <row r="583277" spans="1:1">
      <c r="A583277" s="125"/>
    </row>
    <row r="583288" spans="1:1">
      <c r="A583288" s="153"/>
    </row>
    <row r="583289" spans="1:1">
      <c r="A583289" s="153"/>
    </row>
    <row r="583292" spans="1:1">
      <c r="A583292" s="153"/>
    </row>
    <row r="583302" spans="1:1">
      <c r="A583302" s="153"/>
    </row>
    <row r="583303" spans="1:1">
      <c r="A583303" s="153"/>
    </row>
    <row r="583304" spans="1:1">
      <c r="A583304" s="153"/>
    </row>
    <row r="583317" spans="1:1">
      <c r="A583317" s="153"/>
    </row>
    <row r="583319" spans="1:1">
      <c r="A583319" s="153"/>
    </row>
    <row r="583321" spans="1:1">
      <c r="A583321" s="154"/>
    </row>
    <row r="583323" spans="1:1">
      <c r="A583323" s="125"/>
    </row>
    <row r="583334" spans="1:1">
      <c r="A583334" s="153"/>
    </row>
    <row r="583335" spans="1:1">
      <c r="A583335" s="153"/>
    </row>
    <row r="583338" spans="1:1">
      <c r="A583338" s="153"/>
    </row>
    <row r="583348" spans="1:1">
      <c r="A583348" s="153"/>
    </row>
    <row r="583349" spans="1:1">
      <c r="A583349" s="153"/>
    </row>
    <row r="583350" spans="1:1">
      <c r="A583350" s="153"/>
    </row>
    <row r="583363" spans="1:1">
      <c r="A583363" s="153"/>
    </row>
    <row r="583365" spans="1:1">
      <c r="A583365" s="153"/>
    </row>
    <row r="583367" spans="1:1">
      <c r="A583367" s="154"/>
    </row>
    <row r="583369" spans="1:1">
      <c r="A583369" s="125"/>
    </row>
    <row r="583380" spans="1:1">
      <c r="A583380" s="153"/>
    </row>
    <row r="583381" spans="1:1">
      <c r="A583381" s="153"/>
    </row>
    <row r="583384" spans="1:1">
      <c r="A583384" s="153"/>
    </row>
    <row r="583394" spans="1:1">
      <c r="A583394" s="153"/>
    </row>
    <row r="583395" spans="1:1">
      <c r="A583395" s="153"/>
    </row>
    <row r="583396" spans="1:1">
      <c r="A583396" s="153"/>
    </row>
    <row r="583409" spans="1:1">
      <c r="A583409" s="153"/>
    </row>
    <row r="583411" spans="1:1">
      <c r="A583411" s="153"/>
    </row>
    <row r="583413" spans="1:1">
      <c r="A583413" s="154"/>
    </row>
    <row r="583415" spans="1:1">
      <c r="A583415" s="125"/>
    </row>
    <row r="583426" spans="1:1">
      <c r="A583426" s="153"/>
    </row>
    <row r="583427" spans="1:1">
      <c r="A583427" s="153"/>
    </row>
    <row r="583430" spans="1:1">
      <c r="A583430" s="153"/>
    </row>
    <row r="583440" spans="1:1">
      <c r="A583440" s="153"/>
    </row>
    <row r="583441" spans="1:1">
      <c r="A583441" s="153"/>
    </row>
    <row r="583442" spans="1:1">
      <c r="A583442" s="153"/>
    </row>
    <row r="583455" spans="1:1">
      <c r="A583455" s="153"/>
    </row>
    <row r="583457" spans="1:1">
      <c r="A583457" s="153"/>
    </row>
    <row r="583459" spans="1:1">
      <c r="A583459" s="154"/>
    </row>
    <row r="583461" spans="1:1">
      <c r="A583461" s="125"/>
    </row>
    <row r="583472" spans="1:1">
      <c r="A583472" s="153"/>
    </row>
    <row r="583473" spans="1:1">
      <c r="A583473" s="153"/>
    </row>
    <row r="583476" spans="1:1">
      <c r="A583476" s="153"/>
    </row>
    <row r="583486" spans="1:1">
      <c r="A583486" s="153"/>
    </row>
    <row r="583487" spans="1:1">
      <c r="A583487" s="153"/>
    </row>
    <row r="583488" spans="1:1">
      <c r="A583488" s="153"/>
    </row>
    <row r="583501" spans="1:1">
      <c r="A583501" s="153"/>
    </row>
    <row r="583503" spans="1:1">
      <c r="A583503" s="153"/>
    </row>
    <row r="583505" spans="1:1">
      <c r="A583505" s="154"/>
    </row>
    <row r="583507" spans="1:1">
      <c r="A583507" s="125"/>
    </row>
    <row r="583518" spans="1:1">
      <c r="A583518" s="153"/>
    </row>
    <row r="583519" spans="1:1">
      <c r="A583519" s="153"/>
    </row>
    <row r="583522" spans="1:1">
      <c r="A583522" s="153"/>
    </row>
    <row r="583532" spans="1:1">
      <c r="A583532" s="153"/>
    </row>
    <row r="583533" spans="1:1">
      <c r="A583533" s="153"/>
    </row>
    <row r="583534" spans="1:1">
      <c r="A583534" s="153"/>
    </row>
    <row r="583547" spans="1:1">
      <c r="A583547" s="153"/>
    </row>
    <row r="583549" spans="1:1">
      <c r="A583549" s="153"/>
    </row>
    <row r="583551" spans="1:1">
      <c r="A583551" s="154"/>
    </row>
    <row r="583553" spans="1:1">
      <c r="A583553" s="125"/>
    </row>
    <row r="583564" spans="1:1">
      <c r="A583564" s="153"/>
    </row>
    <row r="583565" spans="1:1">
      <c r="A583565" s="153"/>
    </row>
    <row r="583568" spans="1:1">
      <c r="A583568" s="153"/>
    </row>
    <row r="583578" spans="1:1">
      <c r="A583578" s="153"/>
    </row>
    <row r="583579" spans="1:1">
      <c r="A583579" s="153"/>
    </row>
    <row r="583580" spans="1:1">
      <c r="A583580" s="153"/>
    </row>
    <row r="583593" spans="1:1">
      <c r="A583593" s="153"/>
    </row>
    <row r="583595" spans="1:1">
      <c r="A583595" s="153"/>
    </row>
    <row r="583597" spans="1:1">
      <c r="A583597" s="154"/>
    </row>
    <row r="583599" spans="1:1">
      <c r="A583599" s="125"/>
    </row>
    <row r="583610" spans="1:1">
      <c r="A583610" s="153"/>
    </row>
    <row r="583611" spans="1:1">
      <c r="A583611" s="153"/>
    </row>
    <row r="583614" spans="1:1">
      <c r="A583614" s="153"/>
    </row>
    <row r="583624" spans="1:1">
      <c r="A583624" s="153"/>
    </row>
    <row r="583625" spans="1:1">
      <c r="A583625" s="153"/>
    </row>
    <row r="583626" spans="1:1">
      <c r="A583626" s="153"/>
    </row>
    <row r="583639" spans="1:1">
      <c r="A583639" s="153"/>
    </row>
    <row r="583641" spans="1:1">
      <c r="A583641" s="153"/>
    </row>
    <row r="583643" spans="1:1">
      <c r="A583643" s="154"/>
    </row>
    <row r="583645" spans="1:1">
      <c r="A583645" s="125"/>
    </row>
    <row r="583656" spans="1:1">
      <c r="A583656" s="153"/>
    </row>
    <row r="583657" spans="1:1">
      <c r="A583657" s="153"/>
    </row>
    <row r="583660" spans="1:1">
      <c r="A583660" s="153"/>
    </row>
    <row r="583670" spans="1:1">
      <c r="A583670" s="153"/>
    </row>
    <row r="583671" spans="1:1">
      <c r="A583671" s="153"/>
    </row>
    <row r="583672" spans="1:1">
      <c r="A583672" s="153"/>
    </row>
    <row r="583685" spans="1:1">
      <c r="A583685" s="153"/>
    </row>
    <row r="583687" spans="1:1">
      <c r="A583687" s="153"/>
    </row>
    <row r="583689" spans="1:1">
      <c r="A583689" s="154"/>
    </row>
    <row r="583691" spans="1:1">
      <c r="A583691" s="125"/>
    </row>
    <row r="583702" spans="1:1">
      <c r="A583702" s="153"/>
    </row>
    <row r="583703" spans="1:1">
      <c r="A583703" s="153"/>
    </row>
    <row r="583706" spans="1:1">
      <c r="A583706" s="153"/>
    </row>
    <row r="583716" spans="1:1">
      <c r="A583716" s="153"/>
    </row>
    <row r="583717" spans="1:1">
      <c r="A583717" s="153"/>
    </row>
    <row r="583718" spans="1:1">
      <c r="A583718" s="153"/>
    </row>
    <row r="583731" spans="1:1">
      <c r="A583731" s="153"/>
    </row>
    <row r="583733" spans="1:1">
      <c r="A583733" s="153"/>
    </row>
    <row r="583735" spans="1:1">
      <c r="A583735" s="154"/>
    </row>
    <row r="583737" spans="1:1">
      <c r="A583737" s="125"/>
    </row>
    <row r="583748" spans="1:1">
      <c r="A583748" s="153"/>
    </row>
    <row r="583749" spans="1:1">
      <c r="A583749" s="153"/>
    </row>
    <row r="583752" spans="1:1">
      <c r="A583752" s="153"/>
    </row>
    <row r="583762" spans="1:1">
      <c r="A583762" s="153"/>
    </row>
    <row r="583763" spans="1:1">
      <c r="A583763" s="153"/>
    </row>
    <row r="583764" spans="1:1">
      <c r="A583764" s="153"/>
    </row>
    <row r="583777" spans="1:1">
      <c r="A583777" s="153"/>
    </row>
    <row r="583779" spans="1:1">
      <c r="A583779" s="153"/>
    </row>
    <row r="583781" spans="1:1">
      <c r="A583781" s="154"/>
    </row>
    <row r="583783" spans="1:1">
      <c r="A583783" s="125"/>
    </row>
    <row r="583794" spans="1:1">
      <c r="A583794" s="153"/>
    </row>
    <row r="583795" spans="1:1">
      <c r="A583795" s="153"/>
    </row>
    <row r="583798" spans="1:1">
      <c r="A583798" s="153"/>
    </row>
    <row r="583808" spans="1:1">
      <c r="A583808" s="153"/>
    </row>
    <row r="583809" spans="1:1">
      <c r="A583809" s="153"/>
    </row>
    <row r="583810" spans="1:1">
      <c r="A583810" s="153"/>
    </row>
    <row r="583823" spans="1:1">
      <c r="A583823" s="153"/>
    </row>
    <row r="583825" spans="1:1">
      <c r="A583825" s="153"/>
    </row>
    <row r="583827" spans="1:1">
      <c r="A583827" s="154"/>
    </row>
    <row r="583829" spans="1:1">
      <c r="A583829" s="125"/>
    </row>
    <row r="583840" spans="1:1">
      <c r="A583840" s="153"/>
    </row>
    <row r="583841" spans="1:1">
      <c r="A583841" s="153"/>
    </row>
    <row r="583844" spans="1:1">
      <c r="A583844" s="153"/>
    </row>
    <row r="583854" spans="1:1">
      <c r="A583854" s="153"/>
    </row>
    <row r="583855" spans="1:1">
      <c r="A583855" s="153"/>
    </row>
    <row r="583856" spans="1:1">
      <c r="A583856" s="153"/>
    </row>
    <row r="583869" spans="1:1">
      <c r="A583869" s="153"/>
    </row>
    <row r="583871" spans="1:1">
      <c r="A583871" s="153"/>
    </row>
    <row r="583873" spans="1:1">
      <c r="A583873" s="154"/>
    </row>
    <row r="583875" spans="1:1">
      <c r="A583875" s="125"/>
    </row>
    <row r="583886" spans="1:1">
      <c r="A583886" s="153"/>
    </row>
    <row r="583887" spans="1:1">
      <c r="A583887" s="153"/>
    </row>
    <row r="583890" spans="1:1">
      <c r="A583890" s="153"/>
    </row>
    <row r="583900" spans="1:1">
      <c r="A583900" s="153"/>
    </row>
    <row r="583901" spans="1:1">
      <c r="A583901" s="153"/>
    </row>
    <row r="583902" spans="1:1">
      <c r="A583902" s="153"/>
    </row>
    <row r="583915" spans="1:1">
      <c r="A583915" s="153"/>
    </row>
    <row r="583917" spans="1:1">
      <c r="A583917" s="153"/>
    </row>
    <row r="583919" spans="1:1">
      <c r="A583919" s="154"/>
    </row>
    <row r="583921" spans="1:1">
      <c r="A583921" s="125"/>
    </row>
    <row r="583932" spans="1:1">
      <c r="A583932" s="153"/>
    </row>
    <row r="583933" spans="1:1">
      <c r="A583933" s="153"/>
    </row>
    <row r="583936" spans="1:1">
      <c r="A583936" s="153"/>
    </row>
    <row r="583946" spans="1:1">
      <c r="A583946" s="153"/>
    </row>
    <row r="583947" spans="1:1">
      <c r="A583947" s="153"/>
    </row>
    <row r="583948" spans="1:1">
      <c r="A583948" s="153"/>
    </row>
    <row r="583961" spans="1:1">
      <c r="A583961" s="153"/>
    </row>
    <row r="583963" spans="1:1">
      <c r="A583963" s="153"/>
    </row>
    <row r="583965" spans="1:1">
      <c r="A583965" s="154"/>
    </row>
    <row r="583967" spans="1:1">
      <c r="A583967" s="125"/>
    </row>
    <row r="583978" spans="1:1">
      <c r="A583978" s="153"/>
    </row>
    <row r="583979" spans="1:1">
      <c r="A583979" s="153"/>
    </row>
    <row r="583982" spans="1:1">
      <c r="A583982" s="153"/>
    </row>
    <row r="583992" spans="1:1">
      <c r="A583992" s="153"/>
    </row>
    <row r="583993" spans="1:1">
      <c r="A583993" s="153"/>
    </row>
    <row r="583994" spans="1:1">
      <c r="A583994" s="153"/>
    </row>
    <row r="584007" spans="1:1">
      <c r="A584007" s="153"/>
    </row>
    <row r="584009" spans="1:1">
      <c r="A584009" s="153"/>
    </row>
    <row r="584011" spans="1:1">
      <c r="A584011" s="154"/>
    </row>
    <row r="584013" spans="1:1">
      <c r="A584013" s="125"/>
    </row>
    <row r="584024" spans="1:1">
      <c r="A584024" s="153"/>
    </row>
    <row r="584025" spans="1:1">
      <c r="A584025" s="153"/>
    </row>
    <row r="584028" spans="1:1">
      <c r="A584028" s="153"/>
    </row>
    <row r="584038" spans="1:1">
      <c r="A584038" s="153"/>
    </row>
    <row r="584039" spans="1:1">
      <c r="A584039" s="153"/>
    </row>
    <row r="584040" spans="1:1">
      <c r="A584040" s="153"/>
    </row>
    <row r="584053" spans="1:1">
      <c r="A584053" s="153"/>
    </row>
    <row r="584055" spans="1:1">
      <c r="A584055" s="153"/>
    </row>
    <row r="584057" spans="1:1">
      <c r="A584057" s="154"/>
    </row>
    <row r="584059" spans="1:1">
      <c r="A584059" s="125"/>
    </row>
    <row r="584070" spans="1:1">
      <c r="A584070" s="153"/>
    </row>
    <row r="584071" spans="1:1">
      <c r="A584071" s="153"/>
    </row>
    <row r="584074" spans="1:1">
      <c r="A584074" s="153"/>
    </row>
    <row r="584084" spans="1:1">
      <c r="A584084" s="153"/>
    </row>
    <row r="584085" spans="1:1">
      <c r="A584085" s="153"/>
    </row>
    <row r="584086" spans="1:1">
      <c r="A584086" s="153"/>
    </row>
    <row r="584099" spans="1:1">
      <c r="A584099" s="153"/>
    </row>
    <row r="584101" spans="1:1">
      <c r="A584101" s="153"/>
    </row>
    <row r="584103" spans="1:1">
      <c r="A584103" s="154"/>
    </row>
    <row r="584105" spans="1:1">
      <c r="A584105" s="125"/>
    </row>
    <row r="584116" spans="1:1">
      <c r="A584116" s="153"/>
    </row>
    <row r="584117" spans="1:1">
      <c r="A584117" s="153"/>
    </row>
    <row r="584120" spans="1:1">
      <c r="A584120" s="153"/>
    </row>
    <row r="584130" spans="1:1">
      <c r="A584130" s="153"/>
    </row>
    <row r="584131" spans="1:1">
      <c r="A584131" s="153"/>
    </row>
    <row r="584132" spans="1:1">
      <c r="A584132" s="153"/>
    </row>
    <row r="584145" spans="1:1">
      <c r="A584145" s="153"/>
    </row>
    <row r="584147" spans="1:1">
      <c r="A584147" s="153"/>
    </row>
    <row r="584149" spans="1:1">
      <c r="A584149" s="154"/>
    </row>
    <row r="584151" spans="1:1">
      <c r="A584151" s="125"/>
    </row>
    <row r="584162" spans="1:1">
      <c r="A584162" s="153"/>
    </row>
    <row r="584163" spans="1:1">
      <c r="A584163" s="153"/>
    </row>
    <row r="584166" spans="1:1">
      <c r="A584166" s="153"/>
    </row>
    <row r="584176" spans="1:1">
      <c r="A584176" s="153"/>
    </row>
    <row r="584177" spans="1:1">
      <c r="A584177" s="153"/>
    </row>
    <row r="584178" spans="1:1">
      <c r="A584178" s="153"/>
    </row>
    <row r="584191" spans="1:1">
      <c r="A584191" s="153"/>
    </row>
    <row r="584193" spans="1:1">
      <c r="A584193" s="153"/>
    </row>
    <row r="584195" spans="1:1">
      <c r="A584195" s="154"/>
    </row>
    <row r="584197" spans="1:1">
      <c r="A584197" s="125"/>
    </row>
    <row r="584208" spans="1:1">
      <c r="A584208" s="153"/>
    </row>
    <row r="584209" spans="1:1">
      <c r="A584209" s="153"/>
    </row>
    <row r="584212" spans="1:1">
      <c r="A584212" s="153"/>
    </row>
    <row r="584222" spans="1:1">
      <c r="A584222" s="153"/>
    </row>
    <row r="584223" spans="1:1">
      <c r="A584223" s="153"/>
    </row>
    <row r="584224" spans="1:1">
      <c r="A584224" s="153"/>
    </row>
    <row r="584237" spans="1:1">
      <c r="A584237" s="153"/>
    </row>
    <row r="584239" spans="1:1">
      <c r="A584239" s="153"/>
    </row>
    <row r="584241" spans="1:1">
      <c r="A584241" s="154"/>
    </row>
    <row r="584243" spans="1:1">
      <c r="A584243" s="125"/>
    </row>
    <row r="584254" spans="1:1">
      <c r="A584254" s="153"/>
    </row>
    <row r="584255" spans="1:1">
      <c r="A584255" s="153"/>
    </row>
    <row r="584258" spans="1:1">
      <c r="A584258" s="153"/>
    </row>
    <row r="584268" spans="1:1">
      <c r="A584268" s="153"/>
    </row>
    <row r="584269" spans="1:1">
      <c r="A584269" s="153"/>
    </row>
    <row r="584270" spans="1:1">
      <c r="A584270" s="153"/>
    </row>
    <row r="584283" spans="1:1">
      <c r="A584283" s="153"/>
    </row>
    <row r="584285" spans="1:1">
      <c r="A584285" s="153"/>
    </row>
    <row r="584287" spans="1:1">
      <c r="A584287" s="154"/>
    </row>
    <row r="584289" spans="1:1">
      <c r="A584289" s="125"/>
    </row>
    <row r="584300" spans="1:1">
      <c r="A584300" s="153"/>
    </row>
    <row r="584301" spans="1:1">
      <c r="A584301" s="153"/>
    </row>
    <row r="584304" spans="1:1">
      <c r="A584304" s="153"/>
    </row>
    <row r="584314" spans="1:1">
      <c r="A584314" s="153"/>
    </row>
    <row r="584315" spans="1:1">
      <c r="A584315" s="153"/>
    </row>
    <row r="584316" spans="1:1">
      <c r="A584316" s="153"/>
    </row>
    <row r="584329" spans="1:1">
      <c r="A584329" s="153"/>
    </row>
    <row r="584331" spans="1:1">
      <c r="A584331" s="153"/>
    </row>
    <row r="584333" spans="1:1">
      <c r="A584333" s="154"/>
    </row>
    <row r="584335" spans="1:1">
      <c r="A584335" s="125"/>
    </row>
    <row r="584346" spans="1:1">
      <c r="A584346" s="153"/>
    </row>
    <row r="584347" spans="1:1">
      <c r="A584347" s="153"/>
    </row>
    <row r="584350" spans="1:1">
      <c r="A584350" s="153"/>
    </row>
    <row r="584360" spans="1:1">
      <c r="A584360" s="153"/>
    </row>
    <row r="584361" spans="1:1">
      <c r="A584361" s="153"/>
    </row>
    <row r="584362" spans="1:1">
      <c r="A584362" s="153"/>
    </row>
    <row r="584375" spans="1:1">
      <c r="A584375" s="153"/>
    </row>
    <row r="584377" spans="1:1">
      <c r="A584377" s="153"/>
    </row>
    <row r="584379" spans="1:1">
      <c r="A584379" s="154"/>
    </row>
    <row r="584381" spans="1:1">
      <c r="A584381" s="125"/>
    </row>
    <row r="584392" spans="1:1">
      <c r="A584392" s="153"/>
    </row>
    <row r="584393" spans="1:1">
      <c r="A584393" s="153"/>
    </row>
    <row r="584396" spans="1:1">
      <c r="A584396" s="153"/>
    </row>
    <row r="584406" spans="1:1">
      <c r="A584406" s="153"/>
    </row>
    <row r="584407" spans="1:1">
      <c r="A584407" s="153"/>
    </row>
    <row r="584408" spans="1:1">
      <c r="A584408" s="153"/>
    </row>
    <row r="584421" spans="1:1">
      <c r="A584421" s="153"/>
    </row>
    <row r="584423" spans="1:1">
      <c r="A584423" s="153"/>
    </row>
    <row r="584425" spans="1:1">
      <c r="A584425" s="154"/>
    </row>
    <row r="584427" spans="1:1">
      <c r="A584427" s="125"/>
    </row>
    <row r="584438" spans="1:1">
      <c r="A584438" s="153"/>
    </row>
    <row r="584439" spans="1:1">
      <c r="A584439" s="153"/>
    </row>
    <row r="584442" spans="1:1">
      <c r="A584442" s="153"/>
    </row>
    <row r="584452" spans="1:1">
      <c r="A584452" s="153"/>
    </row>
    <row r="584453" spans="1:1">
      <c r="A584453" s="153"/>
    </row>
    <row r="584454" spans="1:1">
      <c r="A584454" s="153"/>
    </row>
    <row r="584467" spans="1:1">
      <c r="A584467" s="153"/>
    </row>
    <row r="584469" spans="1:1">
      <c r="A584469" s="153"/>
    </row>
    <row r="584471" spans="1:1">
      <c r="A584471" s="154"/>
    </row>
    <row r="584473" spans="1:1">
      <c r="A584473" s="125"/>
    </row>
    <row r="584484" spans="1:1">
      <c r="A584484" s="153"/>
    </row>
    <row r="584485" spans="1:1">
      <c r="A584485" s="153"/>
    </row>
    <row r="584488" spans="1:1">
      <c r="A584488" s="153"/>
    </row>
    <row r="584498" spans="1:1">
      <c r="A584498" s="153"/>
    </row>
    <row r="584499" spans="1:1">
      <c r="A584499" s="153"/>
    </row>
    <row r="584500" spans="1:1">
      <c r="A584500" s="153"/>
    </row>
    <row r="584513" spans="1:1">
      <c r="A584513" s="153"/>
    </row>
    <row r="584515" spans="1:1">
      <c r="A584515" s="153"/>
    </row>
    <row r="584517" spans="1:1">
      <c r="A584517" s="154"/>
    </row>
    <row r="584519" spans="1:1">
      <c r="A584519" s="125"/>
    </row>
    <row r="584530" spans="1:1">
      <c r="A584530" s="153"/>
    </row>
    <row r="584531" spans="1:1">
      <c r="A584531" s="153"/>
    </row>
    <row r="584534" spans="1:1">
      <c r="A584534" s="153"/>
    </row>
    <row r="584544" spans="1:1">
      <c r="A584544" s="153"/>
    </row>
    <row r="584545" spans="1:1">
      <c r="A584545" s="153"/>
    </row>
    <row r="584546" spans="1:1">
      <c r="A584546" s="153"/>
    </row>
    <row r="584559" spans="1:1">
      <c r="A584559" s="153"/>
    </row>
    <row r="584561" spans="1:1">
      <c r="A584561" s="153"/>
    </row>
    <row r="584563" spans="1:1">
      <c r="A584563" s="154"/>
    </row>
    <row r="584565" spans="1:1">
      <c r="A584565" s="125"/>
    </row>
    <row r="584576" spans="1:1">
      <c r="A584576" s="153"/>
    </row>
    <row r="584577" spans="1:1">
      <c r="A584577" s="153"/>
    </row>
    <row r="584580" spans="1:1">
      <c r="A584580" s="153"/>
    </row>
    <row r="584590" spans="1:1">
      <c r="A584590" s="153"/>
    </row>
    <row r="584591" spans="1:1">
      <c r="A584591" s="153"/>
    </row>
    <row r="584592" spans="1:1">
      <c r="A584592" s="153"/>
    </row>
    <row r="584605" spans="1:1">
      <c r="A584605" s="153"/>
    </row>
    <row r="584607" spans="1:1">
      <c r="A584607" s="153"/>
    </row>
    <row r="584609" spans="1:1">
      <c r="A584609" s="154"/>
    </row>
    <row r="584611" spans="1:1">
      <c r="A584611" s="125"/>
    </row>
    <row r="584622" spans="1:1">
      <c r="A584622" s="153"/>
    </row>
    <row r="584623" spans="1:1">
      <c r="A584623" s="153"/>
    </row>
    <row r="584626" spans="1:1">
      <c r="A584626" s="153"/>
    </row>
    <row r="584636" spans="1:1">
      <c r="A584636" s="153"/>
    </row>
    <row r="584637" spans="1:1">
      <c r="A584637" s="153"/>
    </row>
    <row r="584638" spans="1:1">
      <c r="A584638" s="153"/>
    </row>
    <row r="584651" spans="1:1">
      <c r="A584651" s="153"/>
    </row>
    <row r="584653" spans="1:1">
      <c r="A584653" s="153"/>
    </row>
    <row r="584655" spans="1:1">
      <c r="A584655" s="154"/>
    </row>
    <row r="584657" spans="1:1">
      <c r="A584657" s="125"/>
    </row>
    <row r="584668" spans="1:1">
      <c r="A584668" s="153"/>
    </row>
    <row r="584669" spans="1:1">
      <c r="A584669" s="153"/>
    </row>
    <row r="584672" spans="1:1">
      <c r="A584672" s="153"/>
    </row>
    <row r="584682" spans="1:1">
      <c r="A584682" s="153"/>
    </row>
    <row r="584683" spans="1:1">
      <c r="A584683" s="153"/>
    </row>
    <row r="584684" spans="1:1">
      <c r="A584684" s="153"/>
    </row>
    <row r="584697" spans="1:1">
      <c r="A584697" s="153"/>
    </row>
    <row r="584699" spans="1:1">
      <c r="A584699" s="153"/>
    </row>
    <row r="584701" spans="1:1">
      <c r="A584701" s="154"/>
    </row>
    <row r="584703" spans="1:1">
      <c r="A584703" s="125"/>
    </row>
    <row r="584714" spans="1:1">
      <c r="A584714" s="153"/>
    </row>
    <row r="584715" spans="1:1">
      <c r="A584715" s="153"/>
    </row>
    <row r="584718" spans="1:1">
      <c r="A584718" s="153"/>
    </row>
    <row r="584728" spans="1:1">
      <c r="A584728" s="153"/>
    </row>
    <row r="584729" spans="1:1">
      <c r="A584729" s="153"/>
    </row>
    <row r="584730" spans="1:1">
      <c r="A584730" s="153"/>
    </row>
    <row r="584743" spans="1:1">
      <c r="A584743" s="153"/>
    </row>
    <row r="584745" spans="1:1">
      <c r="A584745" s="153"/>
    </row>
    <row r="584747" spans="1:1">
      <c r="A584747" s="154"/>
    </row>
    <row r="584749" spans="1:1">
      <c r="A584749" s="125"/>
    </row>
    <row r="584760" spans="1:1">
      <c r="A584760" s="153"/>
    </row>
    <row r="584761" spans="1:1">
      <c r="A584761" s="153"/>
    </row>
    <row r="584764" spans="1:1">
      <c r="A584764" s="153"/>
    </row>
    <row r="584774" spans="1:1">
      <c r="A584774" s="153"/>
    </row>
    <row r="584775" spans="1:1">
      <c r="A584775" s="153"/>
    </row>
    <row r="584776" spans="1:1">
      <c r="A584776" s="153"/>
    </row>
    <row r="584789" spans="1:1">
      <c r="A584789" s="153"/>
    </row>
    <row r="584791" spans="1:1">
      <c r="A584791" s="153"/>
    </row>
    <row r="584793" spans="1:1">
      <c r="A584793" s="154"/>
    </row>
    <row r="584795" spans="1:1">
      <c r="A584795" s="125"/>
    </row>
    <row r="584806" spans="1:1">
      <c r="A584806" s="153"/>
    </row>
    <row r="584807" spans="1:1">
      <c r="A584807" s="153"/>
    </row>
    <row r="584810" spans="1:1">
      <c r="A584810" s="153"/>
    </row>
    <row r="584820" spans="1:1">
      <c r="A584820" s="153"/>
    </row>
    <row r="584821" spans="1:1">
      <c r="A584821" s="153"/>
    </row>
    <row r="584822" spans="1:1">
      <c r="A584822" s="153"/>
    </row>
    <row r="584835" spans="1:1">
      <c r="A584835" s="153"/>
    </row>
    <row r="584837" spans="1:1">
      <c r="A584837" s="153"/>
    </row>
    <row r="584839" spans="1:1">
      <c r="A584839" s="154"/>
    </row>
    <row r="584841" spans="1:1">
      <c r="A584841" s="125"/>
    </row>
    <row r="584852" spans="1:1">
      <c r="A584852" s="153"/>
    </row>
    <row r="584853" spans="1:1">
      <c r="A584853" s="153"/>
    </row>
    <row r="584856" spans="1:1">
      <c r="A584856" s="153"/>
    </row>
    <row r="584866" spans="1:1">
      <c r="A584866" s="153"/>
    </row>
    <row r="584867" spans="1:1">
      <c r="A584867" s="153"/>
    </row>
    <row r="584868" spans="1:1">
      <c r="A584868" s="153"/>
    </row>
    <row r="584881" spans="1:1">
      <c r="A584881" s="153"/>
    </row>
    <row r="584883" spans="1:1">
      <c r="A584883" s="153"/>
    </row>
    <row r="584885" spans="1:1">
      <c r="A584885" s="154"/>
    </row>
    <row r="584887" spans="1:1">
      <c r="A584887" s="125"/>
    </row>
    <row r="584898" spans="1:1">
      <c r="A584898" s="153"/>
    </row>
    <row r="584899" spans="1:1">
      <c r="A584899" s="153"/>
    </row>
    <row r="584902" spans="1:1">
      <c r="A584902" s="153"/>
    </row>
    <row r="584912" spans="1:1">
      <c r="A584912" s="153"/>
    </row>
    <row r="584913" spans="1:1">
      <c r="A584913" s="153"/>
    </row>
    <row r="584914" spans="1:1">
      <c r="A584914" s="153"/>
    </row>
    <row r="584927" spans="1:1">
      <c r="A584927" s="153"/>
    </row>
    <row r="584929" spans="1:1">
      <c r="A584929" s="153"/>
    </row>
    <row r="584931" spans="1:1">
      <c r="A584931" s="154"/>
    </row>
    <row r="584933" spans="1:1">
      <c r="A584933" s="125"/>
    </row>
    <row r="584944" spans="1:1">
      <c r="A584944" s="153"/>
    </row>
    <row r="584945" spans="1:1">
      <c r="A584945" s="153"/>
    </row>
    <row r="584948" spans="1:1">
      <c r="A584948" s="153"/>
    </row>
    <row r="584958" spans="1:1">
      <c r="A584958" s="153"/>
    </row>
    <row r="584959" spans="1:1">
      <c r="A584959" s="153"/>
    </row>
    <row r="584960" spans="1:1">
      <c r="A584960" s="153"/>
    </row>
    <row r="584973" spans="1:1">
      <c r="A584973" s="153"/>
    </row>
    <row r="584975" spans="1:1">
      <c r="A584975" s="153"/>
    </row>
    <row r="584977" spans="1:1">
      <c r="A584977" s="154"/>
    </row>
    <row r="584979" spans="1:1">
      <c r="A584979" s="125"/>
    </row>
    <row r="584990" spans="1:1">
      <c r="A584990" s="153"/>
    </row>
    <row r="584991" spans="1:1">
      <c r="A584991" s="153"/>
    </row>
    <row r="584994" spans="1:1">
      <c r="A584994" s="153"/>
    </row>
    <row r="585004" spans="1:1">
      <c r="A585004" s="153"/>
    </row>
    <row r="585005" spans="1:1">
      <c r="A585005" s="153"/>
    </row>
    <row r="585006" spans="1:1">
      <c r="A585006" s="153"/>
    </row>
    <row r="585019" spans="1:1">
      <c r="A585019" s="153"/>
    </row>
    <row r="585021" spans="1:1">
      <c r="A585021" s="153"/>
    </row>
    <row r="585023" spans="1:1">
      <c r="A585023" s="154"/>
    </row>
    <row r="585025" spans="1:1">
      <c r="A585025" s="125"/>
    </row>
    <row r="585036" spans="1:1">
      <c r="A585036" s="153"/>
    </row>
    <row r="585037" spans="1:1">
      <c r="A585037" s="153"/>
    </row>
    <row r="585040" spans="1:1">
      <c r="A585040" s="153"/>
    </row>
    <row r="585050" spans="1:1">
      <c r="A585050" s="153"/>
    </row>
    <row r="585051" spans="1:1">
      <c r="A585051" s="153"/>
    </row>
    <row r="585052" spans="1:1">
      <c r="A585052" s="153"/>
    </row>
    <row r="585065" spans="1:1">
      <c r="A585065" s="153"/>
    </row>
    <row r="585067" spans="1:1">
      <c r="A585067" s="153"/>
    </row>
    <row r="585069" spans="1:1">
      <c r="A585069" s="154"/>
    </row>
    <row r="585071" spans="1:1">
      <c r="A585071" s="125"/>
    </row>
    <row r="585082" spans="1:1">
      <c r="A585082" s="153"/>
    </row>
    <row r="585083" spans="1:1">
      <c r="A585083" s="153"/>
    </row>
    <row r="585086" spans="1:1">
      <c r="A585086" s="153"/>
    </row>
    <row r="585096" spans="1:1">
      <c r="A585096" s="153"/>
    </row>
    <row r="585097" spans="1:1">
      <c r="A585097" s="153"/>
    </row>
    <row r="585098" spans="1:1">
      <c r="A585098" s="153"/>
    </row>
    <row r="585111" spans="1:1">
      <c r="A585111" s="153"/>
    </row>
    <row r="585113" spans="1:1">
      <c r="A585113" s="153"/>
    </row>
    <row r="585115" spans="1:1">
      <c r="A585115" s="154"/>
    </row>
    <row r="585117" spans="1:1">
      <c r="A585117" s="125"/>
    </row>
    <row r="585128" spans="1:1">
      <c r="A585128" s="153"/>
    </row>
    <row r="585129" spans="1:1">
      <c r="A585129" s="153"/>
    </row>
    <row r="585132" spans="1:1">
      <c r="A585132" s="153"/>
    </row>
    <row r="585142" spans="1:1">
      <c r="A585142" s="153"/>
    </row>
    <row r="585143" spans="1:1">
      <c r="A585143" s="153"/>
    </row>
    <row r="585144" spans="1:1">
      <c r="A585144" s="153"/>
    </row>
    <row r="585157" spans="1:1">
      <c r="A585157" s="153"/>
    </row>
    <row r="585159" spans="1:1">
      <c r="A585159" s="153"/>
    </row>
    <row r="585161" spans="1:1">
      <c r="A585161" s="154"/>
    </row>
    <row r="585163" spans="1:1">
      <c r="A585163" s="125"/>
    </row>
    <row r="585174" spans="1:1">
      <c r="A585174" s="153"/>
    </row>
    <row r="585175" spans="1:1">
      <c r="A585175" s="153"/>
    </row>
    <row r="585178" spans="1:1">
      <c r="A585178" s="153"/>
    </row>
    <row r="585188" spans="1:1">
      <c r="A585188" s="153"/>
    </row>
    <row r="585189" spans="1:1">
      <c r="A585189" s="153"/>
    </row>
    <row r="585190" spans="1:1">
      <c r="A585190" s="153"/>
    </row>
    <row r="585203" spans="1:1">
      <c r="A585203" s="153"/>
    </row>
    <row r="585205" spans="1:1">
      <c r="A585205" s="153"/>
    </row>
    <row r="585207" spans="1:1">
      <c r="A585207" s="154"/>
    </row>
    <row r="585209" spans="1:1">
      <c r="A585209" s="125"/>
    </row>
    <row r="585220" spans="1:1">
      <c r="A585220" s="153"/>
    </row>
    <row r="585221" spans="1:1">
      <c r="A585221" s="153"/>
    </row>
    <row r="585224" spans="1:1">
      <c r="A585224" s="153"/>
    </row>
    <row r="585234" spans="1:1">
      <c r="A585234" s="153"/>
    </row>
    <row r="585235" spans="1:1">
      <c r="A585235" s="153"/>
    </row>
    <row r="585236" spans="1:1">
      <c r="A585236" s="153"/>
    </row>
    <row r="585249" spans="1:1">
      <c r="A585249" s="153"/>
    </row>
    <row r="585251" spans="1:1">
      <c r="A585251" s="153"/>
    </row>
    <row r="585253" spans="1:1">
      <c r="A585253" s="154"/>
    </row>
    <row r="585255" spans="1:1">
      <c r="A585255" s="125"/>
    </row>
    <row r="585266" spans="1:1">
      <c r="A585266" s="153"/>
    </row>
    <row r="585267" spans="1:1">
      <c r="A585267" s="153"/>
    </row>
    <row r="585270" spans="1:1">
      <c r="A585270" s="153"/>
    </row>
    <row r="585280" spans="1:1">
      <c r="A585280" s="153"/>
    </row>
    <row r="585281" spans="1:1">
      <c r="A585281" s="153"/>
    </row>
    <row r="585282" spans="1:1">
      <c r="A585282" s="153"/>
    </row>
    <row r="585295" spans="1:1">
      <c r="A585295" s="153"/>
    </row>
    <row r="585297" spans="1:1">
      <c r="A585297" s="153"/>
    </row>
    <row r="585299" spans="1:1">
      <c r="A585299" s="154"/>
    </row>
    <row r="585301" spans="1:1">
      <c r="A585301" s="125"/>
    </row>
    <row r="585312" spans="1:1">
      <c r="A585312" s="153"/>
    </row>
    <row r="585313" spans="1:1">
      <c r="A585313" s="153"/>
    </row>
    <row r="585316" spans="1:1">
      <c r="A585316" s="153"/>
    </row>
    <row r="585326" spans="1:1">
      <c r="A585326" s="153"/>
    </row>
    <row r="585327" spans="1:1">
      <c r="A585327" s="153"/>
    </row>
    <row r="585328" spans="1:1">
      <c r="A585328" s="153"/>
    </row>
    <row r="585341" spans="1:1">
      <c r="A585341" s="153"/>
    </row>
    <row r="585343" spans="1:1">
      <c r="A585343" s="153"/>
    </row>
    <row r="585345" spans="1:1">
      <c r="A585345" s="154"/>
    </row>
    <row r="585347" spans="1:1">
      <c r="A585347" s="125"/>
    </row>
    <row r="585358" spans="1:1">
      <c r="A585358" s="153"/>
    </row>
    <row r="585359" spans="1:1">
      <c r="A585359" s="153"/>
    </row>
    <row r="585362" spans="1:1">
      <c r="A585362" s="153"/>
    </row>
    <row r="585372" spans="1:1">
      <c r="A585372" s="153"/>
    </row>
    <row r="585373" spans="1:1">
      <c r="A585373" s="153"/>
    </row>
    <row r="585374" spans="1:1">
      <c r="A585374" s="153"/>
    </row>
    <row r="585387" spans="1:1">
      <c r="A585387" s="153"/>
    </row>
    <row r="585389" spans="1:1">
      <c r="A585389" s="153"/>
    </row>
    <row r="585391" spans="1:1">
      <c r="A585391" s="154"/>
    </row>
    <row r="585393" spans="1:1">
      <c r="A585393" s="125"/>
    </row>
    <row r="585404" spans="1:1">
      <c r="A585404" s="153"/>
    </row>
    <row r="585405" spans="1:1">
      <c r="A585405" s="153"/>
    </row>
    <row r="585408" spans="1:1">
      <c r="A585408" s="153"/>
    </row>
    <row r="585418" spans="1:1">
      <c r="A585418" s="153"/>
    </row>
    <row r="585419" spans="1:1">
      <c r="A585419" s="153"/>
    </row>
    <row r="585420" spans="1:1">
      <c r="A585420" s="153"/>
    </row>
    <row r="585433" spans="1:1">
      <c r="A585433" s="153"/>
    </row>
    <row r="585435" spans="1:1">
      <c r="A585435" s="153"/>
    </row>
    <row r="585437" spans="1:1">
      <c r="A585437" s="154"/>
    </row>
    <row r="585439" spans="1:1">
      <c r="A585439" s="125"/>
    </row>
    <row r="585450" spans="1:1">
      <c r="A585450" s="153"/>
    </row>
    <row r="585451" spans="1:1">
      <c r="A585451" s="153"/>
    </row>
    <row r="585454" spans="1:1">
      <c r="A585454" s="153"/>
    </row>
    <row r="585464" spans="1:1">
      <c r="A585464" s="153"/>
    </row>
    <row r="585465" spans="1:1">
      <c r="A585465" s="153"/>
    </row>
    <row r="585466" spans="1:1">
      <c r="A585466" s="153"/>
    </row>
    <row r="585479" spans="1:1">
      <c r="A585479" s="153"/>
    </row>
    <row r="585481" spans="1:1">
      <c r="A585481" s="153"/>
    </row>
    <row r="585483" spans="1:1">
      <c r="A585483" s="154"/>
    </row>
    <row r="585485" spans="1:1">
      <c r="A585485" s="125"/>
    </row>
    <row r="585496" spans="1:1">
      <c r="A585496" s="153"/>
    </row>
    <row r="585497" spans="1:1">
      <c r="A585497" s="153"/>
    </row>
    <row r="585500" spans="1:1">
      <c r="A585500" s="153"/>
    </row>
    <row r="585510" spans="1:1">
      <c r="A585510" s="153"/>
    </row>
    <row r="585511" spans="1:1">
      <c r="A585511" s="153"/>
    </row>
    <row r="585512" spans="1:1">
      <c r="A585512" s="153"/>
    </row>
    <row r="585525" spans="1:1">
      <c r="A585525" s="153"/>
    </row>
    <row r="585527" spans="1:1">
      <c r="A585527" s="153"/>
    </row>
    <row r="585529" spans="1:1">
      <c r="A585529" s="154"/>
    </row>
    <row r="585531" spans="1:1">
      <c r="A585531" s="125"/>
    </row>
    <row r="585542" spans="1:1">
      <c r="A585542" s="153"/>
    </row>
    <row r="585543" spans="1:1">
      <c r="A585543" s="153"/>
    </row>
    <row r="585546" spans="1:1">
      <c r="A585546" s="153"/>
    </row>
    <row r="585556" spans="1:1">
      <c r="A585556" s="153"/>
    </row>
    <row r="585557" spans="1:1">
      <c r="A585557" s="153"/>
    </row>
    <row r="585558" spans="1:1">
      <c r="A585558" s="153"/>
    </row>
    <row r="585571" spans="1:1">
      <c r="A585571" s="153"/>
    </row>
    <row r="585573" spans="1:1">
      <c r="A585573" s="153"/>
    </row>
    <row r="585575" spans="1:1">
      <c r="A585575" s="154"/>
    </row>
    <row r="585577" spans="1:1">
      <c r="A585577" s="125"/>
    </row>
    <row r="585588" spans="1:1">
      <c r="A585588" s="153"/>
    </row>
    <row r="585589" spans="1:1">
      <c r="A585589" s="153"/>
    </row>
    <row r="585592" spans="1:1">
      <c r="A585592" s="153"/>
    </row>
    <row r="585602" spans="1:1">
      <c r="A585602" s="153"/>
    </row>
    <row r="585603" spans="1:1">
      <c r="A585603" s="153"/>
    </row>
    <row r="585604" spans="1:1">
      <c r="A585604" s="153"/>
    </row>
    <row r="585617" spans="1:1">
      <c r="A585617" s="153"/>
    </row>
    <row r="585619" spans="1:1">
      <c r="A585619" s="153"/>
    </row>
    <row r="585621" spans="1:1">
      <c r="A585621" s="154"/>
    </row>
    <row r="585623" spans="1:1">
      <c r="A585623" s="125"/>
    </row>
    <row r="585634" spans="1:1">
      <c r="A585634" s="153"/>
    </row>
    <row r="585635" spans="1:1">
      <c r="A585635" s="153"/>
    </row>
    <row r="585638" spans="1:1">
      <c r="A585638" s="153"/>
    </row>
    <row r="585648" spans="1:1">
      <c r="A585648" s="153"/>
    </row>
    <row r="585649" spans="1:1">
      <c r="A585649" s="153"/>
    </row>
    <row r="585650" spans="1:1">
      <c r="A585650" s="153"/>
    </row>
    <row r="585663" spans="1:1">
      <c r="A585663" s="153"/>
    </row>
    <row r="585665" spans="1:1">
      <c r="A585665" s="153"/>
    </row>
    <row r="585667" spans="1:1">
      <c r="A585667" s="154"/>
    </row>
    <row r="585669" spans="1:1">
      <c r="A585669" s="125"/>
    </row>
    <row r="585680" spans="1:1">
      <c r="A585680" s="153"/>
    </row>
    <row r="585681" spans="1:1">
      <c r="A585681" s="153"/>
    </row>
    <row r="585684" spans="1:1">
      <c r="A585684" s="153"/>
    </row>
    <row r="585694" spans="1:1">
      <c r="A585694" s="153"/>
    </row>
    <row r="585695" spans="1:1">
      <c r="A585695" s="153"/>
    </row>
    <row r="585696" spans="1:1">
      <c r="A585696" s="153"/>
    </row>
    <row r="585709" spans="1:1">
      <c r="A585709" s="153"/>
    </row>
    <row r="585711" spans="1:1">
      <c r="A585711" s="153"/>
    </row>
    <row r="585713" spans="1:1">
      <c r="A585713" s="154"/>
    </row>
    <row r="585715" spans="1:1">
      <c r="A585715" s="125"/>
    </row>
    <row r="585726" spans="1:1">
      <c r="A585726" s="153"/>
    </row>
    <row r="585727" spans="1:1">
      <c r="A585727" s="153"/>
    </row>
    <row r="585730" spans="1:1">
      <c r="A585730" s="153"/>
    </row>
    <row r="585740" spans="1:1">
      <c r="A585740" s="153"/>
    </row>
    <row r="585741" spans="1:1">
      <c r="A585741" s="153"/>
    </row>
    <row r="585742" spans="1:1">
      <c r="A585742" s="153"/>
    </row>
    <row r="585755" spans="1:1">
      <c r="A585755" s="153"/>
    </row>
    <row r="585757" spans="1:1">
      <c r="A585757" s="153"/>
    </row>
    <row r="585759" spans="1:1">
      <c r="A585759" s="154"/>
    </row>
    <row r="585761" spans="1:1">
      <c r="A585761" s="125"/>
    </row>
    <row r="585772" spans="1:1">
      <c r="A585772" s="153"/>
    </row>
    <row r="585773" spans="1:1">
      <c r="A585773" s="153"/>
    </row>
    <row r="585776" spans="1:1">
      <c r="A585776" s="153"/>
    </row>
    <row r="585786" spans="1:1">
      <c r="A585786" s="153"/>
    </row>
    <row r="585787" spans="1:1">
      <c r="A585787" s="153"/>
    </row>
    <row r="585788" spans="1:1">
      <c r="A585788" s="153"/>
    </row>
    <row r="585801" spans="1:1">
      <c r="A585801" s="153"/>
    </row>
    <row r="585803" spans="1:1">
      <c r="A585803" s="153"/>
    </row>
    <row r="585805" spans="1:1">
      <c r="A585805" s="154"/>
    </row>
    <row r="585807" spans="1:1">
      <c r="A585807" s="125"/>
    </row>
    <row r="585818" spans="1:1">
      <c r="A585818" s="153"/>
    </row>
    <row r="585819" spans="1:1">
      <c r="A585819" s="153"/>
    </row>
    <row r="585822" spans="1:1">
      <c r="A585822" s="153"/>
    </row>
    <row r="585832" spans="1:1">
      <c r="A585832" s="153"/>
    </row>
    <row r="585833" spans="1:1">
      <c r="A585833" s="153"/>
    </row>
    <row r="585834" spans="1:1">
      <c r="A585834" s="153"/>
    </row>
    <row r="585847" spans="1:1">
      <c r="A585847" s="153"/>
    </row>
    <row r="585849" spans="1:1">
      <c r="A585849" s="153"/>
    </row>
    <row r="585851" spans="1:1">
      <c r="A585851" s="154"/>
    </row>
    <row r="585853" spans="1:1">
      <c r="A585853" s="125"/>
    </row>
    <row r="585864" spans="1:1">
      <c r="A585864" s="153"/>
    </row>
    <row r="585865" spans="1:1">
      <c r="A585865" s="153"/>
    </row>
    <row r="585868" spans="1:1">
      <c r="A585868" s="153"/>
    </row>
    <row r="585878" spans="1:1">
      <c r="A585878" s="153"/>
    </row>
    <row r="585879" spans="1:1">
      <c r="A585879" s="153"/>
    </row>
    <row r="585880" spans="1:1">
      <c r="A585880" s="153"/>
    </row>
    <row r="585893" spans="1:1">
      <c r="A585893" s="153"/>
    </row>
    <row r="585895" spans="1:1">
      <c r="A585895" s="153"/>
    </row>
    <row r="585897" spans="1:1">
      <c r="A585897" s="154"/>
    </row>
    <row r="585899" spans="1:1">
      <c r="A585899" s="125"/>
    </row>
    <row r="585910" spans="1:1">
      <c r="A585910" s="153"/>
    </row>
    <row r="585911" spans="1:1">
      <c r="A585911" s="153"/>
    </row>
    <row r="585914" spans="1:1">
      <c r="A585914" s="153"/>
    </row>
    <row r="585924" spans="1:1">
      <c r="A585924" s="153"/>
    </row>
    <row r="585925" spans="1:1">
      <c r="A585925" s="153"/>
    </row>
    <row r="585926" spans="1:1">
      <c r="A585926" s="153"/>
    </row>
    <row r="585939" spans="1:1">
      <c r="A585939" s="153"/>
    </row>
    <row r="585941" spans="1:1">
      <c r="A585941" s="153"/>
    </row>
    <row r="585943" spans="1:1">
      <c r="A585943" s="154"/>
    </row>
    <row r="585945" spans="1:1">
      <c r="A585945" s="125"/>
    </row>
    <row r="585956" spans="1:1">
      <c r="A585956" s="153"/>
    </row>
    <row r="585957" spans="1:1">
      <c r="A585957" s="153"/>
    </row>
    <row r="585960" spans="1:1">
      <c r="A585960" s="153"/>
    </row>
    <row r="585970" spans="1:1">
      <c r="A585970" s="153"/>
    </row>
    <row r="585971" spans="1:1">
      <c r="A585971" s="153"/>
    </row>
    <row r="585972" spans="1:1">
      <c r="A585972" s="153"/>
    </row>
    <row r="585985" spans="1:1">
      <c r="A585985" s="153"/>
    </row>
    <row r="585987" spans="1:1">
      <c r="A585987" s="153"/>
    </row>
    <row r="585989" spans="1:1">
      <c r="A585989" s="154"/>
    </row>
    <row r="585991" spans="1:1">
      <c r="A585991" s="125"/>
    </row>
    <row r="586002" spans="1:1">
      <c r="A586002" s="153"/>
    </row>
    <row r="586003" spans="1:1">
      <c r="A586003" s="153"/>
    </row>
    <row r="586006" spans="1:1">
      <c r="A586006" s="153"/>
    </row>
    <row r="586016" spans="1:1">
      <c r="A586016" s="153"/>
    </row>
    <row r="586017" spans="1:1">
      <c r="A586017" s="153"/>
    </row>
    <row r="586018" spans="1:1">
      <c r="A586018" s="153"/>
    </row>
    <row r="586031" spans="1:1">
      <c r="A586031" s="153"/>
    </row>
    <row r="586033" spans="1:1">
      <c r="A586033" s="153"/>
    </row>
    <row r="586035" spans="1:1">
      <c r="A586035" s="154"/>
    </row>
    <row r="586037" spans="1:1">
      <c r="A586037" s="125"/>
    </row>
    <row r="586048" spans="1:1">
      <c r="A586048" s="153"/>
    </row>
    <row r="586049" spans="1:1">
      <c r="A586049" s="153"/>
    </row>
    <row r="586052" spans="1:1">
      <c r="A586052" s="153"/>
    </row>
    <row r="586062" spans="1:1">
      <c r="A586062" s="153"/>
    </row>
    <row r="586063" spans="1:1">
      <c r="A586063" s="153"/>
    </row>
    <row r="586064" spans="1:1">
      <c r="A586064" s="153"/>
    </row>
    <row r="586077" spans="1:1">
      <c r="A586077" s="153"/>
    </row>
    <row r="586079" spans="1:1">
      <c r="A586079" s="153"/>
    </row>
    <row r="586081" spans="1:1">
      <c r="A586081" s="154"/>
    </row>
    <row r="586083" spans="1:1">
      <c r="A586083" s="125"/>
    </row>
    <row r="586094" spans="1:1">
      <c r="A586094" s="153"/>
    </row>
    <row r="586095" spans="1:1">
      <c r="A586095" s="153"/>
    </row>
    <row r="586098" spans="1:1">
      <c r="A586098" s="153"/>
    </row>
    <row r="586108" spans="1:1">
      <c r="A586108" s="153"/>
    </row>
    <row r="586109" spans="1:1">
      <c r="A586109" s="153"/>
    </row>
    <row r="586110" spans="1:1">
      <c r="A586110" s="153"/>
    </row>
    <row r="586123" spans="1:1">
      <c r="A586123" s="153"/>
    </row>
    <row r="586125" spans="1:1">
      <c r="A586125" s="153"/>
    </row>
    <row r="586127" spans="1:1">
      <c r="A586127" s="154"/>
    </row>
    <row r="586129" spans="1:1">
      <c r="A586129" s="125"/>
    </row>
    <row r="586140" spans="1:1">
      <c r="A586140" s="153"/>
    </row>
    <row r="586141" spans="1:1">
      <c r="A586141" s="153"/>
    </row>
    <row r="586144" spans="1:1">
      <c r="A586144" s="153"/>
    </row>
    <row r="586154" spans="1:1">
      <c r="A586154" s="153"/>
    </row>
    <row r="586155" spans="1:1">
      <c r="A586155" s="153"/>
    </row>
    <row r="586156" spans="1:1">
      <c r="A586156" s="153"/>
    </row>
    <row r="586169" spans="1:1">
      <c r="A586169" s="153"/>
    </row>
    <row r="586171" spans="1:1">
      <c r="A586171" s="153"/>
    </row>
    <row r="586173" spans="1:1">
      <c r="A586173" s="154"/>
    </row>
    <row r="586175" spans="1:1">
      <c r="A586175" s="125"/>
    </row>
    <row r="586186" spans="1:1">
      <c r="A586186" s="153"/>
    </row>
    <row r="586187" spans="1:1">
      <c r="A586187" s="153"/>
    </row>
    <row r="586190" spans="1:1">
      <c r="A586190" s="153"/>
    </row>
    <row r="586200" spans="1:1">
      <c r="A586200" s="153"/>
    </row>
    <row r="586201" spans="1:1">
      <c r="A586201" s="153"/>
    </row>
    <row r="586202" spans="1:1">
      <c r="A586202" s="153"/>
    </row>
    <row r="586215" spans="1:1">
      <c r="A586215" s="153"/>
    </row>
    <row r="586217" spans="1:1">
      <c r="A586217" s="153"/>
    </row>
    <row r="586219" spans="1:1">
      <c r="A586219" s="154"/>
    </row>
    <row r="586221" spans="1:1">
      <c r="A586221" s="125"/>
    </row>
    <row r="586232" spans="1:1">
      <c r="A586232" s="153"/>
    </row>
    <row r="586233" spans="1:1">
      <c r="A586233" s="153"/>
    </row>
    <row r="586236" spans="1:1">
      <c r="A586236" s="153"/>
    </row>
    <row r="586246" spans="1:1">
      <c r="A586246" s="153"/>
    </row>
    <row r="586247" spans="1:1">
      <c r="A586247" s="153"/>
    </row>
    <row r="586248" spans="1:1">
      <c r="A586248" s="153"/>
    </row>
    <row r="586261" spans="1:1">
      <c r="A586261" s="153"/>
    </row>
    <row r="586263" spans="1:1">
      <c r="A586263" s="153"/>
    </row>
    <row r="586265" spans="1:1">
      <c r="A586265" s="154"/>
    </row>
    <row r="586267" spans="1:1">
      <c r="A586267" s="125"/>
    </row>
    <row r="586278" spans="1:1">
      <c r="A586278" s="153"/>
    </row>
    <row r="586279" spans="1:1">
      <c r="A586279" s="153"/>
    </row>
    <row r="586282" spans="1:1">
      <c r="A586282" s="153"/>
    </row>
    <row r="586292" spans="1:1">
      <c r="A586292" s="153"/>
    </row>
    <row r="586293" spans="1:1">
      <c r="A586293" s="153"/>
    </row>
    <row r="586294" spans="1:1">
      <c r="A586294" s="153"/>
    </row>
    <row r="586307" spans="1:1">
      <c r="A586307" s="153"/>
    </row>
    <row r="586309" spans="1:1">
      <c r="A586309" s="153"/>
    </row>
    <row r="586311" spans="1:1">
      <c r="A586311" s="154"/>
    </row>
    <row r="586313" spans="1:1">
      <c r="A586313" s="125"/>
    </row>
    <row r="586324" spans="1:1">
      <c r="A586324" s="153"/>
    </row>
    <row r="586325" spans="1:1">
      <c r="A586325" s="153"/>
    </row>
    <row r="586328" spans="1:1">
      <c r="A586328" s="153"/>
    </row>
    <row r="586338" spans="1:1">
      <c r="A586338" s="153"/>
    </row>
    <row r="586339" spans="1:1">
      <c r="A586339" s="153"/>
    </row>
    <row r="586340" spans="1:1">
      <c r="A586340" s="153"/>
    </row>
    <row r="586353" spans="1:1">
      <c r="A586353" s="153"/>
    </row>
    <row r="586355" spans="1:1">
      <c r="A586355" s="153"/>
    </row>
    <row r="586357" spans="1:1">
      <c r="A586357" s="154"/>
    </row>
    <row r="586359" spans="1:1">
      <c r="A586359" s="125"/>
    </row>
    <row r="586370" spans="1:1">
      <c r="A586370" s="153"/>
    </row>
    <row r="586371" spans="1:1">
      <c r="A586371" s="153"/>
    </row>
    <row r="586374" spans="1:1">
      <c r="A586374" s="153"/>
    </row>
    <row r="586384" spans="1:1">
      <c r="A586384" s="153"/>
    </row>
    <row r="586385" spans="1:1">
      <c r="A586385" s="153"/>
    </row>
    <row r="586386" spans="1:1">
      <c r="A586386" s="153"/>
    </row>
    <row r="586399" spans="1:1">
      <c r="A586399" s="153"/>
    </row>
    <row r="586401" spans="1:1">
      <c r="A586401" s="153"/>
    </row>
    <row r="586403" spans="1:1">
      <c r="A586403" s="154"/>
    </row>
    <row r="586405" spans="1:1">
      <c r="A586405" s="125"/>
    </row>
    <row r="586416" spans="1:1">
      <c r="A586416" s="153"/>
    </row>
    <row r="586417" spans="1:1">
      <c r="A586417" s="153"/>
    </row>
    <row r="586420" spans="1:1">
      <c r="A586420" s="153"/>
    </row>
    <row r="586430" spans="1:1">
      <c r="A586430" s="153"/>
    </row>
    <row r="586431" spans="1:1">
      <c r="A586431" s="153"/>
    </row>
    <row r="586432" spans="1:1">
      <c r="A586432" s="153"/>
    </row>
    <row r="586445" spans="1:1">
      <c r="A586445" s="153"/>
    </row>
    <row r="586447" spans="1:1">
      <c r="A586447" s="153"/>
    </row>
    <row r="586449" spans="1:1">
      <c r="A586449" s="154"/>
    </row>
    <row r="586451" spans="1:1">
      <c r="A586451" s="125"/>
    </row>
    <row r="586462" spans="1:1">
      <c r="A586462" s="153"/>
    </row>
    <row r="586463" spans="1:1">
      <c r="A586463" s="153"/>
    </row>
    <row r="586466" spans="1:1">
      <c r="A586466" s="153"/>
    </row>
    <row r="586476" spans="1:1">
      <c r="A586476" s="153"/>
    </row>
    <row r="586477" spans="1:1">
      <c r="A586477" s="153"/>
    </row>
    <row r="586478" spans="1:1">
      <c r="A586478" s="153"/>
    </row>
    <row r="586491" spans="1:1">
      <c r="A586491" s="153"/>
    </row>
    <row r="586493" spans="1:1">
      <c r="A586493" s="153"/>
    </row>
    <row r="586495" spans="1:1">
      <c r="A586495" s="154"/>
    </row>
    <row r="586497" spans="1:1">
      <c r="A586497" s="125"/>
    </row>
    <row r="586508" spans="1:1">
      <c r="A586508" s="153"/>
    </row>
    <row r="586509" spans="1:1">
      <c r="A586509" s="153"/>
    </row>
    <row r="586512" spans="1:1">
      <c r="A586512" s="153"/>
    </row>
    <row r="586522" spans="1:1">
      <c r="A586522" s="153"/>
    </row>
    <row r="586523" spans="1:1">
      <c r="A586523" s="153"/>
    </row>
    <row r="586524" spans="1:1">
      <c r="A586524" s="153"/>
    </row>
    <row r="586537" spans="1:1">
      <c r="A586537" s="153"/>
    </row>
    <row r="586539" spans="1:1">
      <c r="A586539" s="153"/>
    </row>
    <row r="586541" spans="1:1">
      <c r="A586541" s="154"/>
    </row>
    <row r="586543" spans="1:1">
      <c r="A586543" s="125"/>
    </row>
    <row r="586554" spans="1:1">
      <c r="A586554" s="153"/>
    </row>
    <row r="586555" spans="1:1">
      <c r="A586555" s="153"/>
    </row>
    <row r="586558" spans="1:1">
      <c r="A586558" s="153"/>
    </row>
    <row r="586568" spans="1:1">
      <c r="A586568" s="153"/>
    </row>
    <row r="586569" spans="1:1">
      <c r="A586569" s="153"/>
    </row>
    <row r="586570" spans="1:1">
      <c r="A586570" s="153"/>
    </row>
    <row r="586583" spans="1:1">
      <c r="A586583" s="153"/>
    </row>
    <row r="586585" spans="1:1">
      <c r="A586585" s="153"/>
    </row>
    <row r="586587" spans="1:1">
      <c r="A586587" s="154"/>
    </row>
    <row r="586589" spans="1:1">
      <c r="A586589" s="125"/>
    </row>
    <row r="586600" spans="1:1">
      <c r="A586600" s="153"/>
    </row>
    <row r="586601" spans="1:1">
      <c r="A586601" s="153"/>
    </row>
    <row r="586604" spans="1:1">
      <c r="A586604" s="153"/>
    </row>
    <row r="586614" spans="1:1">
      <c r="A586614" s="153"/>
    </row>
    <row r="586615" spans="1:1">
      <c r="A586615" s="153"/>
    </row>
    <row r="586616" spans="1:1">
      <c r="A586616" s="153"/>
    </row>
    <row r="586629" spans="1:1">
      <c r="A586629" s="153"/>
    </row>
    <row r="586631" spans="1:1">
      <c r="A586631" s="153"/>
    </row>
    <row r="586633" spans="1:1">
      <c r="A586633" s="154"/>
    </row>
    <row r="586635" spans="1:1">
      <c r="A586635" s="125"/>
    </row>
    <row r="586646" spans="1:1">
      <c r="A586646" s="153"/>
    </row>
    <row r="586647" spans="1:1">
      <c r="A586647" s="153"/>
    </row>
    <row r="586650" spans="1:1">
      <c r="A586650" s="153"/>
    </row>
    <row r="586660" spans="1:1">
      <c r="A586660" s="153"/>
    </row>
    <row r="586661" spans="1:1">
      <c r="A586661" s="153"/>
    </row>
    <row r="586662" spans="1:1">
      <c r="A586662" s="153"/>
    </row>
    <row r="586675" spans="1:1">
      <c r="A586675" s="153"/>
    </row>
    <row r="586677" spans="1:1">
      <c r="A586677" s="153"/>
    </row>
    <row r="586679" spans="1:1">
      <c r="A586679" s="154"/>
    </row>
    <row r="586681" spans="1:1">
      <c r="A586681" s="125"/>
    </row>
    <row r="586692" spans="1:1">
      <c r="A586692" s="153"/>
    </row>
    <row r="586693" spans="1:1">
      <c r="A586693" s="153"/>
    </row>
    <row r="586696" spans="1:1">
      <c r="A586696" s="153"/>
    </row>
    <row r="586706" spans="1:1">
      <c r="A586706" s="153"/>
    </row>
    <row r="586707" spans="1:1">
      <c r="A586707" s="153"/>
    </row>
    <row r="586708" spans="1:1">
      <c r="A586708" s="153"/>
    </row>
    <row r="586721" spans="1:1">
      <c r="A586721" s="153"/>
    </row>
    <row r="586723" spans="1:1">
      <c r="A586723" s="153"/>
    </row>
    <row r="586725" spans="1:1">
      <c r="A586725" s="154"/>
    </row>
    <row r="586727" spans="1:1">
      <c r="A586727" s="125"/>
    </row>
    <row r="586738" spans="1:1">
      <c r="A586738" s="153"/>
    </row>
    <row r="586739" spans="1:1">
      <c r="A586739" s="153"/>
    </row>
    <row r="586742" spans="1:1">
      <c r="A586742" s="153"/>
    </row>
    <row r="586752" spans="1:1">
      <c r="A586752" s="153"/>
    </row>
    <row r="586753" spans="1:1">
      <c r="A586753" s="153"/>
    </row>
    <row r="586754" spans="1:1">
      <c r="A586754" s="153"/>
    </row>
    <row r="586767" spans="1:1">
      <c r="A586767" s="153"/>
    </row>
    <row r="586769" spans="1:1">
      <c r="A586769" s="153"/>
    </row>
    <row r="586771" spans="1:1">
      <c r="A586771" s="154"/>
    </row>
    <row r="586773" spans="1:1">
      <c r="A586773" s="125"/>
    </row>
    <row r="586784" spans="1:1">
      <c r="A586784" s="153"/>
    </row>
    <row r="586785" spans="1:1">
      <c r="A586785" s="153"/>
    </row>
    <row r="586788" spans="1:1">
      <c r="A586788" s="153"/>
    </row>
    <row r="586798" spans="1:1">
      <c r="A586798" s="153"/>
    </row>
    <row r="586799" spans="1:1">
      <c r="A586799" s="153"/>
    </row>
    <row r="586800" spans="1:1">
      <c r="A586800" s="153"/>
    </row>
    <row r="586813" spans="1:1">
      <c r="A586813" s="153"/>
    </row>
    <row r="586815" spans="1:1">
      <c r="A586815" s="153"/>
    </row>
    <row r="586817" spans="1:1">
      <c r="A586817" s="154"/>
    </row>
    <row r="586819" spans="1:1">
      <c r="A586819" s="125"/>
    </row>
    <row r="586830" spans="1:1">
      <c r="A586830" s="153"/>
    </row>
    <row r="586831" spans="1:1">
      <c r="A586831" s="153"/>
    </row>
    <row r="586834" spans="1:1">
      <c r="A586834" s="153"/>
    </row>
    <row r="586844" spans="1:1">
      <c r="A586844" s="153"/>
    </row>
    <row r="586845" spans="1:1">
      <c r="A586845" s="153"/>
    </row>
    <row r="586846" spans="1:1">
      <c r="A586846" s="153"/>
    </row>
    <row r="586859" spans="1:1">
      <c r="A586859" s="153"/>
    </row>
    <row r="586861" spans="1:1">
      <c r="A586861" s="153"/>
    </row>
    <row r="586863" spans="1:1">
      <c r="A586863" s="154"/>
    </row>
    <row r="586865" spans="1:1">
      <c r="A586865" s="125"/>
    </row>
    <row r="586876" spans="1:1">
      <c r="A586876" s="153"/>
    </row>
    <row r="586877" spans="1:1">
      <c r="A586877" s="153"/>
    </row>
    <row r="586880" spans="1:1">
      <c r="A586880" s="153"/>
    </row>
    <row r="586890" spans="1:1">
      <c r="A586890" s="153"/>
    </row>
    <row r="586891" spans="1:1">
      <c r="A586891" s="153"/>
    </row>
    <row r="586892" spans="1:1">
      <c r="A586892" s="153"/>
    </row>
    <row r="586905" spans="1:1">
      <c r="A586905" s="153"/>
    </row>
    <row r="586907" spans="1:1">
      <c r="A586907" s="153"/>
    </row>
    <row r="586909" spans="1:1">
      <c r="A586909" s="154"/>
    </row>
    <row r="586911" spans="1:1">
      <c r="A586911" s="125"/>
    </row>
    <row r="586922" spans="1:1">
      <c r="A586922" s="153"/>
    </row>
    <row r="586923" spans="1:1">
      <c r="A586923" s="153"/>
    </row>
    <row r="586926" spans="1:1">
      <c r="A586926" s="153"/>
    </row>
    <row r="586936" spans="1:1">
      <c r="A586936" s="153"/>
    </row>
    <row r="586937" spans="1:1">
      <c r="A586937" s="153"/>
    </row>
    <row r="586938" spans="1:1">
      <c r="A586938" s="153"/>
    </row>
    <row r="586951" spans="1:1">
      <c r="A586951" s="153"/>
    </row>
    <row r="586953" spans="1:1">
      <c r="A586953" s="153"/>
    </row>
    <row r="586955" spans="1:1">
      <c r="A586955" s="154"/>
    </row>
    <row r="586957" spans="1:1">
      <c r="A586957" s="125"/>
    </row>
    <row r="586968" spans="1:1">
      <c r="A586968" s="153"/>
    </row>
    <row r="586969" spans="1:1">
      <c r="A586969" s="153"/>
    </row>
    <row r="586972" spans="1:1">
      <c r="A586972" s="153"/>
    </row>
    <row r="586982" spans="1:1">
      <c r="A586982" s="153"/>
    </row>
    <row r="586983" spans="1:1">
      <c r="A586983" s="153"/>
    </row>
    <row r="586984" spans="1:1">
      <c r="A586984" s="153"/>
    </row>
    <row r="586997" spans="1:1">
      <c r="A586997" s="153"/>
    </row>
    <row r="586999" spans="1:1">
      <c r="A586999" s="153"/>
    </row>
    <row r="587001" spans="1:1">
      <c r="A587001" s="154"/>
    </row>
    <row r="587003" spans="1:1">
      <c r="A587003" s="125"/>
    </row>
    <row r="587014" spans="1:1">
      <c r="A587014" s="153"/>
    </row>
    <row r="587015" spans="1:1">
      <c r="A587015" s="153"/>
    </row>
    <row r="587018" spans="1:1">
      <c r="A587018" s="153"/>
    </row>
    <row r="587028" spans="1:1">
      <c r="A587028" s="153"/>
    </row>
    <row r="587029" spans="1:1">
      <c r="A587029" s="153"/>
    </row>
    <row r="587030" spans="1:1">
      <c r="A587030" s="153"/>
    </row>
    <row r="587043" spans="1:1">
      <c r="A587043" s="153"/>
    </row>
    <row r="587045" spans="1:1">
      <c r="A587045" s="153"/>
    </row>
    <row r="587047" spans="1:1">
      <c r="A587047" s="154"/>
    </row>
    <row r="587049" spans="1:1">
      <c r="A587049" s="125"/>
    </row>
    <row r="587060" spans="1:1">
      <c r="A587060" s="153"/>
    </row>
    <row r="587061" spans="1:1">
      <c r="A587061" s="153"/>
    </row>
    <row r="587064" spans="1:1">
      <c r="A587064" s="153"/>
    </row>
    <row r="587074" spans="1:1">
      <c r="A587074" s="153"/>
    </row>
    <row r="587075" spans="1:1">
      <c r="A587075" s="153"/>
    </row>
    <row r="587076" spans="1:1">
      <c r="A587076" s="153"/>
    </row>
    <row r="587089" spans="1:1">
      <c r="A587089" s="153"/>
    </row>
    <row r="587091" spans="1:1">
      <c r="A587091" s="153"/>
    </row>
    <row r="587093" spans="1:1">
      <c r="A587093" s="154"/>
    </row>
    <row r="587095" spans="1:1">
      <c r="A587095" s="125"/>
    </row>
    <row r="587106" spans="1:1">
      <c r="A587106" s="153"/>
    </row>
    <row r="587107" spans="1:1">
      <c r="A587107" s="153"/>
    </row>
    <row r="587110" spans="1:1">
      <c r="A587110" s="153"/>
    </row>
    <row r="587120" spans="1:1">
      <c r="A587120" s="153"/>
    </row>
    <row r="587121" spans="1:1">
      <c r="A587121" s="153"/>
    </row>
    <row r="587122" spans="1:1">
      <c r="A587122" s="153"/>
    </row>
    <row r="587135" spans="1:1">
      <c r="A587135" s="153"/>
    </row>
    <row r="587137" spans="1:1">
      <c r="A587137" s="153"/>
    </row>
    <row r="587139" spans="1:1">
      <c r="A587139" s="154"/>
    </row>
    <row r="587141" spans="1:1">
      <c r="A587141" s="125"/>
    </row>
    <row r="587152" spans="1:1">
      <c r="A587152" s="153"/>
    </row>
    <row r="587153" spans="1:1">
      <c r="A587153" s="153"/>
    </row>
    <row r="587156" spans="1:1">
      <c r="A587156" s="153"/>
    </row>
    <row r="587166" spans="1:1">
      <c r="A587166" s="153"/>
    </row>
    <row r="587167" spans="1:1">
      <c r="A587167" s="153"/>
    </row>
    <row r="587168" spans="1:1">
      <c r="A587168" s="153"/>
    </row>
    <row r="587181" spans="1:1">
      <c r="A587181" s="153"/>
    </row>
    <row r="587183" spans="1:1">
      <c r="A587183" s="153"/>
    </row>
    <row r="587185" spans="1:1">
      <c r="A587185" s="154"/>
    </row>
    <row r="587187" spans="1:1">
      <c r="A587187" s="125"/>
    </row>
    <row r="587198" spans="1:1">
      <c r="A587198" s="153"/>
    </row>
    <row r="587199" spans="1:1">
      <c r="A587199" s="153"/>
    </row>
    <row r="587202" spans="1:1">
      <c r="A587202" s="153"/>
    </row>
    <row r="587212" spans="1:1">
      <c r="A587212" s="153"/>
    </row>
    <row r="587213" spans="1:1">
      <c r="A587213" s="153"/>
    </row>
    <row r="587214" spans="1:1">
      <c r="A587214" s="153"/>
    </row>
    <row r="587227" spans="1:1">
      <c r="A587227" s="153"/>
    </row>
    <row r="587229" spans="1:1">
      <c r="A587229" s="153"/>
    </row>
    <row r="587231" spans="1:1">
      <c r="A587231" s="154"/>
    </row>
    <row r="587233" spans="1:1">
      <c r="A587233" s="125"/>
    </row>
    <row r="587244" spans="1:1">
      <c r="A587244" s="153"/>
    </row>
    <row r="587245" spans="1:1">
      <c r="A587245" s="153"/>
    </row>
    <row r="587248" spans="1:1">
      <c r="A587248" s="153"/>
    </row>
    <row r="587258" spans="1:1">
      <c r="A587258" s="153"/>
    </row>
    <row r="587259" spans="1:1">
      <c r="A587259" s="153"/>
    </row>
    <row r="587260" spans="1:1">
      <c r="A587260" s="153"/>
    </row>
    <row r="587273" spans="1:1">
      <c r="A587273" s="153"/>
    </row>
    <row r="587275" spans="1:1">
      <c r="A587275" s="153"/>
    </row>
    <row r="587277" spans="1:1">
      <c r="A587277" s="154"/>
    </row>
    <row r="587279" spans="1:1">
      <c r="A587279" s="125"/>
    </row>
    <row r="587290" spans="1:1">
      <c r="A587290" s="153"/>
    </row>
    <row r="587291" spans="1:1">
      <c r="A587291" s="153"/>
    </row>
    <row r="587294" spans="1:1">
      <c r="A587294" s="153"/>
    </row>
    <row r="587304" spans="1:1">
      <c r="A587304" s="153"/>
    </row>
    <row r="587305" spans="1:1">
      <c r="A587305" s="153"/>
    </row>
    <row r="587306" spans="1:1">
      <c r="A587306" s="153"/>
    </row>
    <row r="587319" spans="1:1">
      <c r="A587319" s="153"/>
    </row>
    <row r="587321" spans="1:1">
      <c r="A587321" s="153"/>
    </row>
    <row r="587323" spans="1:1">
      <c r="A587323" s="154"/>
    </row>
    <row r="587325" spans="1:1">
      <c r="A587325" s="125"/>
    </row>
    <row r="587336" spans="1:1">
      <c r="A587336" s="153"/>
    </row>
    <row r="587337" spans="1:1">
      <c r="A587337" s="153"/>
    </row>
    <row r="587340" spans="1:1">
      <c r="A587340" s="153"/>
    </row>
    <row r="587350" spans="1:1">
      <c r="A587350" s="153"/>
    </row>
    <row r="587351" spans="1:1">
      <c r="A587351" s="153"/>
    </row>
    <row r="587352" spans="1:1">
      <c r="A587352" s="153"/>
    </row>
    <row r="587365" spans="1:1">
      <c r="A587365" s="153"/>
    </row>
    <row r="587367" spans="1:1">
      <c r="A587367" s="153"/>
    </row>
    <row r="587369" spans="1:1">
      <c r="A587369" s="154"/>
    </row>
    <row r="587371" spans="1:1">
      <c r="A587371" s="125"/>
    </row>
    <row r="587382" spans="1:1">
      <c r="A587382" s="153"/>
    </row>
    <row r="587383" spans="1:1">
      <c r="A587383" s="153"/>
    </row>
    <row r="587386" spans="1:1">
      <c r="A587386" s="153"/>
    </row>
    <row r="587396" spans="1:1">
      <c r="A587396" s="153"/>
    </row>
    <row r="587397" spans="1:1">
      <c r="A587397" s="153"/>
    </row>
    <row r="587398" spans="1:1">
      <c r="A587398" s="153"/>
    </row>
    <row r="587411" spans="1:1">
      <c r="A587411" s="153"/>
    </row>
    <row r="587413" spans="1:1">
      <c r="A587413" s="153"/>
    </row>
    <row r="587415" spans="1:1">
      <c r="A587415" s="154"/>
    </row>
    <row r="587417" spans="1:1">
      <c r="A587417" s="125"/>
    </row>
    <row r="587428" spans="1:1">
      <c r="A587428" s="153"/>
    </row>
    <row r="587429" spans="1:1">
      <c r="A587429" s="153"/>
    </row>
    <row r="587432" spans="1:1">
      <c r="A587432" s="153"/>
    </row>
    <row r="587442" spans="1:1">
      <c r="A587442" s="153"/>
    </row>
    <row r="587443" spans="1:1">
      <c r="A587443" s="153"/>
    </row>
    <row r="587444" spans="1:1">
      <c r="A587444" s="153"/>
    </row>
    <row r="587457" spans="1:1">
      <c r="A587457" s="153"/>
    </row>
    <row r="587459" spans="1:1">
      <c r="A587459" s="153"/>
    </row>
    <row r="587461" spans="1:1">
      <c r="A587461" s="154"/>
    </row>
    <row r="587463" spans="1:1">
      <c r="A587463" s="125"/>
    </row>
    <row r="587474" spans="1:1">
      <c r="A587474" s="153"/>
    </row>
    <row r="587475" spans="1:1">
      <c r="A587475" s="153"/>
    </row>
    <row r="587478" spans="1:1">
      <c r="A587478" s="153"/>
    </row>
    <row r="587488" spans="1:1">
      <c r="A587488" s="153"/>
    </row>
    <row r="587489" spans="1:1">
      <c r="A587489" s="153"/>
    </row>
    <row r="587490" spans="1:1">
      <c r="A587490" s="153"/>
    </row>
    <row r="587503" spans="1:1">
      <c r="A587503" s="153"/>
    </row>
    <row r="587505" spans="1:1">
      <c r="A587505" s="153"/>
    </row>
    <row r="587507" spans="1:1">
      <c r="A587507" s="154"/>
    </row>
    <row r="587509" spans="1:1">
      <c r="A587509" s="125"/>
    </row>
    <row r="587520" spans="1:1">
      <c r="A587520" s="153"/>
    </row>
    <row r="587521" spans="1:1">
      <c r="A587521" s="153"/>
    </row>
    <row r="587524" spans="1:1">
      <c r="A587524" s="153"/>
    </row>
    <row r="587534" spans="1:1">
      <c r="A587534" s="153"/>
    </row>
    <row r="587535" spans="1:1">
      <c r="A587535" s="153"/>
    </row>
    <row r="587536" spans="1:1">
      <c r="A587536" s="153"/>
    </row>
    <row r="587549" spans="1:1">
      <c r="A587549" s="153"/>
    </row>
    <row r="587551" spans="1:1">
      <c r="A587551" s="153"/>
    </row>
    <row r="587553" spans="1:1">
      <c r="A587553" s="154"/>
    </row>
    <row r="587555" spans="1:1">
      <c r="A587555" s="125"/>
    </row>
    <row r="587566" spans="1:1">
      <c r="A587566" s="153"/>
    </row>
    <row r="587567" spans="1:1">
      <c r="A587567" s="153"/>
    </row>
    <row r="587570" spans="1:1">
      <c r="A587570" s="153"/>
    </row>
    <row r="587580" spans="1:1">
      <c r="A587580" s="153"/>
    </row>
    <row r="587581" spans="1:1">
      <c r="A587581" s="153"/>
    </row>
    <row r="587582" spans="1:1">
      <c r="A587582" s="153"/>
    </row>
    <row r="587595" spans="1:1">
      <c r="A587595" s="153"/>
    </row>
    <row r="587597" spans="1:1">
      <c r="A587597" s="153"/>
    </row>
    <row r="587599" spans="1:1">
      <c r="A587599" s="154"/>
    </row>
    <row r="587601" spans="1:1">
      <c r="A587601" s="125"/>
    </row>
    <row r="587612" spans="1:1">
      <c r="A587612" s="153"/>
    </row>
    <row r="587613" spans="1:1">
      <c r="A587613" s="153"/>
    </row>
    <row r="587616" spans="1:1">
      <c r="A587616" s="153"/>
    </row>
    <row r="587626" spans="1:1">
      <c r="A587626" s="153"/>
    </row>
    <row r="587627" spans="1:1">
      <c r="A587627" s="153"/>
    </row>
    <row r="587628" spans="1:1">
      <c r="A587628" s="153"/>
    </row>
    <row r="587641" spans="1:1">
      <c r="A587641" s="153"/>
    </row>
    <row r="587643" spans="1:1">
      <c r="A587643" s="153"/>
    </row>
    <row r="587645" spans="1:1">
      <c r="A587645" s="154"/>
    </row>
    <row r="587647" spans="1:1">
      <c r="A587647" s="125"/>
    </row>
    <row r="587658" spans="1:1">
      <c r="A587658" s="153"/>
    </row>
    <row r="587659" spans="1:1">
      <c r="A587659" s="153"/>
    </row>
    <row r="587662" spans="1:1">
      <c r="A587662" s="153"/>
    </row>
    <row r="587672" spans="1:1">
      <c r="A587672" s="153"/>
    </row>
    <row r="587673" spans="1:1">
      <c r="A587673" s="153"/>
    </row>
    <row r="587674" spans="1:1">
      <c r="A587674" s="153"/>
    </row>
    <row r="587687" spans="1:1">
      <c r="A587687" s="153"/>
    </row>
    <row r="587689" spans="1:1">
      <c r="A587689" s="153"/>
    </row>
    <row r="587691" spans="1:1">
      <c r="A587691" s="154"/>
    </row>
    <row r="587693" spans="1:1">
      <c r="A587693" s="125"/>
    </row>
    <row r="587704" spans="1:1">
      <c r="A587704" s="153"/>
    </row>
    <row r="587705" spans="1:1">
      <c r="A587705" s="153"/>
    </row>
    <row r="587708" spans="1:1">
      <c r="A587708" s="153"/>
    </row>
    <row r="587718" spans="1:1">
      <c r="A587718" s="153"/>
    </row>
    <row r="587719" spans="1:1">
      <c r="A587719" s="153"/>
    </row>
    <row r="587720" spans="1:1">
      <c r="A587720" s="153"/>
    </row>
    <row r="587733" spans="1:1">
      <c r="A587733" s="153"/>
    </row>
    <row r="587735" spans="1:1">
      <c r="A587735" s="153"/>
    </row>
    <row r="587737" spans="1:1">
      <c r="A587737" s="154"/>
    </row>
    <row r="587739" spans="1:1">
      <c r="A587739" s="125"/>
    </row>
    <row r="587750" spans="1:1">
      <c r="A587750" s="153"/>
    </row>
    <row r="587751" spans="1:1">
      <c r="A587751" s="153"/>
    </row>
    <row r="587754" spans="1:1">
      <c r="A587754" s="153"/>
    </row>
    <row r="587764" spans="1:1">
      <c r="A587764" s="153"/>
    </row>
    <row r="587765" spans="1:1">
      <c r="A587765" s="153"/>
    </row>
    <row r="587766" spans="1:1">
      <c r="A587766" s="153"/>
    </row>
    <row r="587779" spans="1:1">
      <c r="A587779" s="153"/>
    </row>
    <row r="587781" spans="1:1">
      <c r="A587781" s="153"/>
    </row>
    <row r="587783" spans="1:1">
      <c r="A587783" s="154"/>
    </row>
    <row r="587785" spans="1:1">
      <c r="A587785" s="125"/>
    </row>
    <row r="587796" spans="1:1">
      <c r="A587796" s="153"/>
    </row>
    <row r="587797" spans="1:1">
      <c r="A587797" s="153"/>
    </row>
    <row r="587800" spans="1:1">
      <c r="A587800" s="153"/>
    </row>
    <row r="587810" spans="1:1">
      <c r="A587810" s="153"/>
    </row>
    <row r="587811" spans="1:1">
      <c r="A587811" s="153"/>
    </row>
    <row r="587812" spans="1:1">
      <c r="A587812" s="153"/>
    </row>
    <row r="587825" spans="1:1">
      <c r="A587825" s="153"/>
    </row>
    <row r="587827" spans="1:1">
      <c r="A587827" s="153"/>
    </row>
    <row r="587829" spans="1:1">
      <c r="A587829" s="154"/>
    </row>
    <row r="587831" spans="1:1">
      <c r="A587831" s="125"/>
    </row>
    <row r="587842" spans="1:1">
      <c r="A587842" s="153"/>
    </row>
    <row r="587843" spans="1:1">
      <c r="A587843" s="153"/>
    </row>
    <row r="587846" spans="1:1">
      <c r="A587846" s="153"/>
    </row>
    <row r="587856" spans="1:1">
      <c r="A587856" s="153"/>
    </row>
    <row r="587857" spans="1:1">
      <c r="A587857" s="153"/>
    </row>
    <row r="587858" spans="1:1">
      <c r="A587858" s="153"/>
    </row>
    <row r="587871" spans="1:1">
      <c r="A587871" s="153"/>
    </row>
    <row r="587873" spans="1:1">
      <c r="A587873" s="153"/>
    </row>
    <row r="587875" spans="1:1">
      <c r="A587875" s="154"/>
    </row>
    <row r="587877" spans="1:1">
      <c r="A587877" s="125"/>
    </row>
    <row r="587888" spans="1:1">
      <c r="A587888" s="153"/>
    </row>
    <row r="587889" spans="1:1">
      <c r="A587889" s="153"/>
    </row>
    <row r="587892" spans="1:1">
      <c r="A587892" s="153"/>
    </row>
    <row r="587902" spans="1:1">
      <c r="A587902" s="153"/>
    </row>
    <row r="587903" spans="1:1">
      <c r="A587903" s="153"/>
    </row>
    <row r="587904" spans="1:1">
      <c r="A587904" s="153"/>
    </row>
    <row r="587917" spans="1:1">
      <c r="A587917" s="153"/>
    </row>
    <row r="587919" spans="1:1">
      <c r="A587919" s="153"/>
    </row>
    <row r="587921" spans="1:1">
      <c r="A587921" s="154"/>
    </row>
    <row r="587923" spans="1:1">
      <c r="A587923" s="125"/>
    </row>
    <row r="587934" spans="1:1">
      <c r="A587934" s="153"/>
    </row>
    <row r="587935" spans="1:1">
      <c r="A587935" s="153"/>
    </row>
    <row r="587938" spans="1:1">
      <c r="A587938" s="153"/>
    </row>
    <row r="587948" spans="1:1">
      <c r="A587948" s="153"/>
    </row>
    <row r="587949" spans="1:1">
      <c r="A587949" s="153"/>
    </row>
    <row r="587950" spans="1:1">
      <c r="A587950" s="153"/>
    </row>
    <row r="587963" spans="1:1">
      <c r="A587963" s="153"/>
    </row>
    <row r="587965" spans="1:1">
      <c r="A587965" s="153"/>
    </row>
    <row r="587967" spans="1:1">
      <c r="A587967" s="154"/>
    </row>
    <row r="587969" spans="1:1">
      <c r="A587969" s="125"/>
    </row>
    <row r="587980" spans="1:1">
      <c r="A587980" s="153"/>
    </row>
    <row r="587981" spans="1:1">
      <c r="A587981" s="153"/>
    </row>
    <row r="587984" spans="1:1">
      <c r="A587984" s="153"/>
    </row>
    <row r="587994" spans="1:1">
      <c r="A587994" s="153"/>
    </row>
    <row r="587995" spans="1:1">
      <c r="A587995" s="153"/>
    </row>
    <row r="587996" spans="1:1">
      <c r="A587996" s="153"/>
    </row>
    <row r="588009" spans="1:1">
      <c r="A588009" s="153"/>
    </row>
    <row r="588011" spans="1:1">
      <c r="A588011" s="153"/>
    </row>
    <row r="588013" spans="1:1">
      <c r="A588013" s="154"/>
    </row>
    <row r="588015" spans="1:1">
      <c r="A588015" s="125"/>
    </row>
    <row r="588026" spans="1:1">
      <c r="A588026" s="153"/>
    </row>
    <row r="588027" spans="1:1">
      <c r="A588027" s="153"/>
    </row>
    <row r="588030" spans="1:1">
      <c r="A588030" s="153"/>
    </row>
    <row r="588040" spans="1:1">
      <c r="A588040" s="153"/>
    </row>
    <row r="588041" spans="1:1">
      <c r="A588041" s="153"/>
    </row>
    <row r="588042" spans="1:1">
      <c r="A588042" s="153"/>
    </row>
    <row r="588055" spans="1:1">
      <c r="A588055" s="153"/>
    </row>
    <row r="588057" spans="1:1">
      <c r="A588057" s="153"/>
    </row>
    <row r="588059" spans="1:1">
      <c r="A588059" s="154"/>
    </row>
    <row r="588061" spans="1:1">
      <c r="A588061" s="125"/>
    </row>
    <row r="588072" spans="1:1">
      <c r="A588072" s="153"/>
    </row>
    <row r="588073" spans="1:1">
      <c r="A588073" s="153"/>
    </row>
    <row r="588076" spans="1:1">
      <c r="A588076" s="153"/>
    </row>
    <row r="588086" spans="1:1">
      <c r="A588086" s="153"/>
    </row>
    <row r="588087" spans="1:1">
      <c r="A588087" s="153"/>
    </row>
    <row r="588088" spans="1:1">
      <c r="A588088" s="153"/>
    </row>
    <row r="588101" spans="1:1">
      <c r="A588101" s="153"/>
    </row>
    <row r="588103" spans="1:1">
      <c r="A588103" s="153"/>
    </row>
    <row r="588105" spans="1:1">
      <c r="A588105" s="154"/>
    </row>
    <row r="588107" spans="1:1">
      <c r="A588107" s="125"/>
    </row>
    <row r="588118" spans="1:1">
      <c r="A588118" s="153"/>
    </row>
    <row r="588119" spans="1:1">
      <c r="A588119" s="153"/>
    </row>
    <row r="588122" spans="1:1">
      <c r="A588122" s="153"/>
    </row>
    <row r="588132" spans="1:1">
      <c r="A588132" s="153"/>
    </row>
    <row r="588133" spans="1:1">
      <c r="A588133" s="153"/>
    </row>
    <row r="588134" spans="1:1">
      <c r="A588134" s="153"/>
    </row>
    <row r="588147" spans="1:1">
      <c r="A588147" s="153"/>
    </row>
    <row r="588149" spans="1:1">
      <c r="A588149" s="153"/>
    </row>
    <row r="588151" spans="1:1">
      <c r="A588151" s="154"/>
    </row>
    <row r="588153" spans="1:1">
      <c r="A588153" s="125"/>
    </row>
    <row r="588164" spans="1:1">
      <c r="A588164" s="153"/>
    </row>
    <row r="588165" spans="1:1">
      <c r="A588165" s="153"/>
    </row>
    <row r="588168" spans="1:1">
      <c r="A588168" s="153"/>
    </row>
    <row r="588178" spans="1:1">
      <c r="A588178" s="153"/>
    </row>
    <row r="588179" spans="1:1">
      <c r="A588179" s="153"/>
    </row>
    <row r="588180" spans="1:1">
      <c r="A588180" s="153"/>
    </row>
    <row r="588193" spans="1:1">
      <c r="A588193" s="153"/>
    </row>
    <row r="588195" spans="1:1">
      <c r="A588195" s="153"/>
    </row>
    <row r="588197" spans="1:1">
      <c r="A588197" s="154"/>
    </row>
    <row r="588199" spans="1:1">
      <c r="A588199" s="125"/>
    </row>
    <row r="588210" spans="1:1">
      <c r="A588210" s="153"/>
    </row>
    <row r="588211" spans="1:1">
      <c r="A588211" s="153"/>
    </row>
    <row r="588214" spans="1:1">
      <c r="A588214" s="153"/>
    </row>
    <row r="588224" spans="1:1">
      <c r="A588224" s="153"/>
    </row>
    <row r="588225" spans="1:1">
      <c r="A588225" s="153"/>
    </row>
    <row r="588226" spans="1:1">
      <c r="A588226" s="153"/>
    </row>
    <row r="588239" spans="1:1">
      <c r="A588239" s="153"/>
    </row>
    <row r="588241" spans="1:1">
      <c r="A588241" s="153"/>
    </row>
    <row r="588243" spans="1:1">
      <c r="A588243" s="154"/>
    </row>
    <row r="588245" spans="1:1">
      <c r="A588245" s="125"/>
    </row>
    <row r="588256" spans="1:1">
      <c r="A588256" s="153"/>
    </row>
    <row r="588257" spans="1:1">
      <c r="A588257" s="153"/>
    </row>
    <row r="588260" spans="1:1">
      <c r="A588260" s="153"/>
    </row>
    <row r="588270" spans="1:1">
      <c r="A588270" s="153"/>
    </row>
    <row r="588271" spans="1:1">
      <c r="A588271" s="153"/>
    </row>
    <row r="588272" spans="1:1">
      <c r="A588272" s="153"/>
    </row>
    <row r="588285" spans="1:1">
      <c r="A588285" s="153"/>
    </row>
    <row r="588287" spans="1:1">
      <c r="A588287" s="153"/>
    </row>
    <row r="588289" spans="1:1">
      <c r="A588289" s="154"/>
    </row>
    <row r="588291" spans="1:1">
      <c r="A588291" s="125"/>
    </row>
    <row r="588302" spans="1:1">
      <c r="A588302" s="153"/>
    </row>
    <row r="588303" spans="1:1">
      <c r="A588303" s="153"/>
    </row>
    <row r="588306" spans="1:1">
      <c r="A588306" s="153"/>
    </row>
    <row r="588316" spans="1:1">
      <c r="A588316" s="153"/>
    </row>
    <row r="588317" spans="1:1">
      <c r="A588317" s="153"/>
    </row>
    <row r="588318" spans="1:1">
      <c r="A588318" s="153"/>
    </row>
    <row r="588331" spans="1:1">
      <c r="A588331" s="153"/>
    </row>
    <row r="588333" spans="1:1">
      <c r="A588333" s="153"/>
    </row>
    <row r="588335" spans="1:1">
      <c r="A588335" s="154"/>
    </row>
    <row r="588337" spans="1:1">
      <c r="A588337" s="125"/>
    </row>
    <row r="588348" spans="1:1">
      <c r="A588348" s="153"/>
    </row>
    <row r="588349" spans="1:1">
      <c r="A588349" s="153"/>
    </row>
    <row r="588352" spans="1:1">
      <c r="A588352" s="153"/>
    </row>
    <row r="588362" spans="1:1">
      <c r="A588362" s="153"/>
    </row>
    <row r="588363" spans="1:1">
      <c r="A588363" s="153"/>
    </row>
    <row r="588364" spans="1:1">
      <c r="A588364" s="153"/>
    </row>
    <row r="588377" spans="1:1">
      <c r="A588377" s="153"/>
    </row>
    <row r="588379" spans="1:1">
      <c r="A588379" s="153"/>
    </row>
    <row r="588381" spans="1:1">
      <c r="A588381" s="154"/>
    </row>
    <row r="588383" spans="1:1">
      <c r="A588383" s="125"/>
    </row>
    <row r="588394" spans="1:1">
      <c r="A588394" s="153"/>
    </row>
    <row r="588395" spans="1:1">
      <c r="A588395" s="153"/>
    </row>
    <row r="588398" spans="1:1">
      <c r="A588398" s="153"/>
    </row>
    <row r="588408" spans="1:1">
      <c r="A588408" s="153"/>
    </row>
    <row r="588409" spans="1:1">
      <c r="A588409" s="153"/>
    </row>
    <row r="588410" spans="1:1">
      <c r="A588410" s="153"/>
    </row>
    <row r="588423" spans="1:1">
      <c r="A588423" s="153"/>
    </row>
    <row r="588425" spans="1:1">
      <c r="A588425" s="153"/>
    </row>
    <row r="588427" spans="1:1">
      <c r="A588427" s="154"/>
    </row>
    <row r="588429" spans="1:1">
      <c r="A588429" s="125"/>
    </row>
    <row r="588440" spans="1:1">
      <c r="A588440" s="153"/>
    </row>
    <row r="588441" spans="1:1">
      <c r="A588441" s="153"/>
    </row>
    <row r="588444" spans="1:1">
      <c r="A588444" s="153"/>
    </row>
    <row r="588454" spans="1:1">
      <c r="A588454" s="153"/>
    </row>
    <row r="588455" spans="1:1">
      <c r="A588455" s="153"/>
    </row>
    <row r="588456" spans="1:1">
      <c r="A588456" s="153"/>
    </row>
    <row r="588469" spans="1:1">
      <c r="A588469" s="153"/>
    </row>
    <row r="588471" spans="1:1">
      <c r="A588471" s="153"/>
    </row>
    <row r="588473" spans="1:1">
      <c r="A588473" s="154"/>
    </row>
    <row r="588475" spans="1:1">
      <c r="A588475" s="125"/>
    </row>
    <row r="588486" spans="1:1">
      <c r="A588486" s="153"/>
    </row>
    <row r="588487" spans="1:1">
      <c r="A588487" s="153"/>
    </row>
    <row r="588490" spans="1:1">
      <c r="A588490" s="153"/>
    </row>
    <row r="588500" spans="1:1">
      <c r="A588500" s="153"/>
    </row>
    <row r="588501" spans="1:1">
      <c r="A588501" s="153"/>
    </row>
    <row r="588502" spans="1:1">
      <c r="A588502" s="153"/>
    </row>
    <row r="588515" spans="1:1">
      <c r="A588515" s="153"/>
    </row>
    <row r="588517" spans="1:1">
      <c r="A588517" s="153"/>
    </row>
    <row r="588519" spans="1:1">
      <c r="A588519" s="154"/>
    </row>
    <row r="588521" spans="1:1">
      <c r="A588521" s="125"/>
    </row>
    <row r="588532" spans="1:1">
      <c r="A588532" s="153"/>
    </row>
    <row r="588533" spans="1:1">
      <c r="A588533" s="153"/>
    </row>
    <row r="588536" spans="1:1">
      <c r="A588536" s="153"/>
    </row>
    <row r="588546" spans="1:1">
      <c r="A588546" s="153"/>
    </row>
    <row r="588547" spans="1:1">
      <c r="A588547" s="153"/>
    </row>
    <row r="588548" spans="1:1">
      <c r="A588548" s="153"/>
    </row>
    <row r="588561" spans="1:1">
      <c r="A588561" s="153"/>
    </row>
    <row r="588563" spans="1:1">
      <c r="A588563" s="153"/>
    </row>
    <row r="588565" spans="1:1">
      <c r="A588565" s="154"/>
    </row>
    <row r="588567" spans="1:1">
      <c r="A588567" s="125"/>
    </row>
    <row r="588578" spans="1:1">
      <c r="A588578" s="153"/>
    </row>
    <row r="588579" spans="1:1">
      <c r="A588579" s="153"/>
    </row>
    <row r="588582" spans="1:1">
      <c r="A588582" s="153"/>
    </row>
    <row r="588592" spans="1:1">
      <c r="A588592" s="153"/>
    </row>
    <row r="588593" spans="1:1">
      <c r="A588593" s="153"/>
    </row>
    <row r="588594" spans="1:1">
      <c r="A588594" s="153"/>
    </row>
    <row r="588607" spans="1:1">
      <c r="A588607" s="153"/>
    </row>
    <row r="588609" spans="1:1">
      <c r="A588609" s="153"/>
    </row>
    <row r="588611" spans="1:1">
      <c r="A588611" s="154"/>
    </row>
    <row r="588613" spans="1:1">
      <c r="A588613" s="125"/>
    </row>
    <row r="588624" spans="1:1">
      <c r="A588624" s="153"/>
    </row>
    <row r="588625" spans="1:1">
      <c r="A588625" s="153"/>
    </row>
    <row r="588628" spans="1:1">
      <c r="A588628" s="153"/>
    </row>
    <row r="588638" spans="1:1">
      <c r="A588638" s="153"/>
    </row>
    <row r="588639" spans="1:1">
      <c r="A588639" s="153"/>
    </row>
    <row r="588640" spans="1:1">
      <c r="A588640" s="153"/>
    </row>
    <row r="588653" spans="1:1">
      <c r="A588653" s="153"/>
    </row>
    <row r="588655" spans="1:1">
      <c r="A588655" s="153"/>
    </row>
    <row r="588657" spans="1:1">
      <c r="A588657" s="154"/>
    </row>
    <row r="588659" spans="1:1">
      <c r="A588659" s="125"/>
    </row>
    <row r="588670" spans="1:1">
      <c r="A588670" s="153"/>
    </row>
    <row r="588671" spans="1:1">
      <c r="A588671" s="153"/>
    </row>
    <row r="588674" spans="1:1">
      <c r="A588674" s="153"/>
    </row>
    <row r="588684" spans="1:1">
      <c r="A588684" s="153"/>
    </row>
    <row r="588685" spans="1:1">
      <c r="A588685" s="153"/>
    </row>
    <row r="588686" spans="1:1">
      <c r="A588686" s="153"/>
    </row>
    <row r="588699" spans="1:1">
      <c r="A588699" s="153"/>
    </row>
    <row r="588701" spans="1:1">
      <c r="A588701" s="153"/>
    </row>
    <row r="588703" spans="1:1">
      <c r="A588703" s="154"/>
    </row>
    <row r="588705" spans="1:1">
      <c r="A588705" s="125"/>
    </row>
    <row r="588716" spans="1:1">
      <c r="A588716" s="153"/>
    </row>
    <row r="588717" spans="1:1">
      <c r="A588717" s="153"/>
    </row>
    <row r="588720" spans="1:1">
      <c r="A588720" s="153"/>
    </row>
    <row r="588730" spans="1:1">
      <c r="A588730" s="153"/>
    </row>
    <row r="588731" spans="1:1">
      <c r="A588731" s="153"/>
    </row>
    <row r="588732" spans="1:1">
      <c r="A588732" s="153"/>
    </row>
    <row r="588745" spans="1:1">
      <c r="A588745" s="153"/>
    </row>
    <row r="588747" spans="1:1">
      <c r="A588747" s="153"/>
    </row>
    <row r="588749" spans="1:1">
      <c r="A588749" s="154"/>
    </row>
    <row r="588751" spans="1:1">
      <c r="A588751" s="125"/>
    </row>
    <row r="588762" spans="1:1">
      <c r="A588762" s="153"/>
    </row>
    <row r="588763" spans="1:1">
      <c r="A588763" s="153"/>
    </row>
    <row r="588766" spans="1:1">
      <c r="A588766" s="153"/>
    </row>
    <row r="588776" spans="1:1">
      <c r="A588776" s="153"/>
    </row>
    <row r="588777" spans="1:1">
      <c r="A588777" s="153"/>
    </row>
    <row r="588778" spans="1:1">
      <c r="A588778" s="153"/>
    </row>
    <row r="588791" spans="1:1">
      <c r="A588791" s="153"/>
    </row>
    <row r="588793" spans="1:1">
      <c r="A588793" s="153"/>
    </row>
    <row r="588795" spans="1:1">
      <c r="A588795" s="154"/>
    </row>
    <row r="588797" spans="1:1">
      <c r="A588797" s="125"/>
    </row>
    <row r="588808" spans="1:1">
      <c r="A588808" s="153"/>
    </row>
    <row r="588809" spans="1:1">
      <c r="A588809" s="153"/>
    </row>
    <row r="588812" spans="1:1">
      <c r="A588812" s="153"/>
    </row>
    <row r="588822" spans="1:1">
      <c r="A588822" s="153"/>
    </row>
    <row r="588823" spans="1:1">
      <c r="A588823" s="153"/>
    </row>
    <row r="588824" spans="1:1">
      <c r="A588824" s="153"/>
    </row>
    <row r="588837" spans="1:1">
      <c r="A588837" s="153"/>
    </row>
    <row r="588839" spans="1:1">
      <c r="A588839" s="153"/>
    </row>
    <row r="588841" spans="1:1">
      <c r="A588841" s="154"/>
    </row>
    <row r="588843" spans="1:1">
      <c r="A588843" s="125"/>
    </row>
    <row r="588854" spans="1:1">
      <c r="A588854" s="153"/>
    </row>
    <row r="588855" spans="1:1">
      <c r="A588855" s="153"/>
    </row>
    <row r="588858" spans="1:1">
      <c r="A588858" s="153"/>
    </row>
    <row r="588868" spans="1:1">
      <c r="A588868" s="153"/>
    </row>
    <row r="588869" spans="1:1">
      <c r="A588869" s="153"/>
    </row>
    <row r="588870" spans="1:1">
      <c r="A588870" s="153"/>
    </row>
    <row r="588883" spans="1:1">
      <c r="A588883" s="153"/>
    </row>
    <row r="588885" spans="1:1">
      <c r="A588885" s="153"/>
    </row>
    <row r="588887" spans="1:1">
      <c r="A588887" s="154"/>
    </row>
    <row r="588889" spans="1:1">
      <c r="A588889" s="125"/>
    </row>
    <row r="588900" spans="1:1">
      <c r="A588900" s="153"/>
    </row>
    <row r="588901" spans="1:1">
      <c r="A588901" s="153"/>
    </row>
    <row r="588904" spans="1:1">
      <c r="A588904" s="153"/>
    </row>
    <row r="588914" spans="1:1">
      <c r="A588914" s="153"/>
    </row>
    <row r="588915" spans="1:1">
      <c r="A588915" s="153"/>
    </row>
    <row r="588916" spans="1:1">
      <c r="A588916" s="153"/>
    </row>
    <row r="588929" spans="1:1">
      <c r="A588929" s="153"/>
    </row>
    <row r="588931" spans="1:1">
      <c r="A588931" s="153"/>
    </row>
    <row r="588933" spans="1:1">
      <c r="A588933" s="154"/>
    </row>
    <row r="588935" spans="1:1">
      <c r="A588935" s="125"/>
    </row>
    <row r="588946" spans="1:1">
      <c r="A588946" s="153"/>
    </row>
    <row r="588947" spans="1:1">
      <c r="A588947" s="153"/>
    </row>
    <row r="588950" spans="1:1">
      <c r="A588950" s="153"/>
    </row>
    <row r="588960" spans="1:1">
      <c r="A588960" s="153"/>
    </row>
    <row r="588961" spans="1:1">
      <c r="A588961" s="153"/>
    </row>
    <row r="588962" spans="1:1">
      <c r="A588962" s="153"/>
    </row>
    <row r="588975" spans="1:1">
      <c r="A588975" s="153"/>
    </row>
    <row r="588977" spans="1:1">
      <c r="A588977" s="153"/>
    </row>
    <row r="588979" spans="1:1">
      <c r="A588979" s="154"/>
    </row>
    <row r="588981" spans="1:1">
      <c r="A588981" s="125"/>
    </row>
    <row r="588992" spans="1:1">
      <c r="A588992" s="153"/>
    </row>
    <row r="588993" spans="1:1">
      <c r="A588993" s="153"/>
    </row>
    <row r="588996" spans="1:1">
      <c r="A588996" s="153"/>
    </row>
    <row r="589006" spans="1:1">
      <c r="A589006" s="153"/>
    </row>
    <row r="589007" spans="1:1">
      <c r="A589007" s="153"/>
    </row>
    <row r="589008" spans="1:1">
      <c r="A589008" s="153"/>
    </row>
    <row r="589021" spans="1:1">
      <c r="A589021" s="153"/>
    </row>
    <row r="589023" spans="1:1">
      <c r="A589023" s="153"/>
    </row>
    <row r="589025" spans="1:1">
      <c r="A589025" s="154"/>
    </row>
    <row r="589027" spans="1:1">
      <c r="A589027" s="125"/>
    </row>
    <row r="589038" spans="1:1">
      <c r="A589038" s="153"/>
    </row>
    <row r="589039" spans="1:1">
      <c r="A589039" s="153"/>
    </row>
    <row r="589042" spans="1:1">
      <c r="A589042" s="153"/>
    </row>
    <row r="589052" spans="1:1">
      <c r="A589052" s="153"/>
    </row>
    <row r="589053" spans="1:1">
      <c r="A589053" s="153"/>
    </row>
    <row r="589054" spans="1:1">
      <c r="A589054" s="153"/>
    </row>
    <row r="589067" spans="1:1">
      <c r="A589067" s="153"/>
    </row>
    <row r="589069" spans="1:1">
      <c r="A589069" s="153"/>
    </row>
    <row r="589071" spans="1:1">
      <c r="A589071" s="154"/>
    </row>
    <row r="589073" spans="1:1">
      <c r="A589073" s="125"/>
    </row>
    <row r="589084" spans="1:1">
      <c r="A589084" s="153"/>
    </row>
    <row r="589085" spans="1:1">
      <c r="A589085" s="153"/>
    </row>
    <row r="589088" spans="1:1">
      <c r="A589088" s="153"/>
    </row>
    <row r="589098" spans="1:1">
      <c r="A589098" s="153"/>
    </row>
    <row r="589099" spans="1:1">
      <c r="A589099" s="153"/>
    </row>
    <row r="589100" spans="1:1">
      <c r="A589100" s="153"/>
    </row>
    <row r="589113" spans="1:1">
      <c r="A589113" s="153"/>
    </row>
    <row r="589115" spans="1:1">
      <c r="A589115" s="153"/>
    </row>
    <row r="589117" spans="1:1">
      <c r="A589117" s="154"/>
    </row>
    <row r="589119" spans="1:1">
      <c r="A589119" s="125"/>
    </row>
    <row r="589130" spans="1:1">
      <c r="A589130" s="153"/>
    </row>
    <row r="589131" spans="1:1">
      <c r="A589131" s="153"/>
    </row>
    <row r="589134" spans="1:1">
      <c r="A589134" s="153"/>
    </row>
    <row r="589144" spans="1:1">
      <c r="A589144" s="153"/>
    </row>
    <row r="589145" spans="1:1">
      <c r="A589145" s="153"/>
    </row>
    <row r="589146" spans="1:1">
      <c r="A589146" s="153"/>
    </row>
    <row r="589159" spans="1:1">
      <c r="A589159" s="153"/>
    </row>
    <row r="589161" spans="1:1">
      <c r="A589161" s="153"/>
    </row>
    <row r="589163" spans="1:1">
      <c r="A589163" s="154"/>
    </row>
    <row r="589165" spans="1:1">
      <c r="A589165" s="125"/>
    </row>
    <row r="589176" spans="1:1">
      <c r="A589176" s="153"/>
    </row>
    <row r="589177" spans="1:1">
      <c r="A589177" s="153"/>
    </row>
    <row r="589180" spans="1:1">
      <c r="A589180" s="153"/>
    </row>
    <row r="589190" spans="1:1">
      <c r="A589190" s="153"/>
    </row>
    <row r="589191" spans="1:1">
      <c r="A589191" s="153"/>
    </row>
    <row r="589192" spans="1:1">
      <c r="A589192" s="153"/>
    </row>
    <row r="589205" spans="1:1">
      <c r="A589205" s="153"/>
    </row>
    <row r="589207" spans="1:1">
      <c r="A589207" s="153"/>
    </row>
    <row r="589209" spans="1:1">
      <c r="A589209" s="154"/>
    </row>
    <row r="589211" spans="1:1">
      <c r="A589211" s="125"/>
    </row>
    <row r="589222" spans="1:1">
      <c r="A589222" s="153"/>
    </row>
    <row r="589223" spans="1:1">
      <c r="A589223" s="153"/>
    </row>
    <row r="589226" spans="1:1">
      <c r="A589226" s="153"/>
    </row>
    <row r="589236" spans="1:1">
      <c r="A589236" s="153"/>
    </row>
    <row r="589237" spans="1:1">
      <c r="A589237" s="153"/>
    </row>
    <row r="589238" spans="1:1">
      <c r="A589238" s="153"/>
    </row>
    <row r="589251" spans="1:1">
      <c r="A589251" s="153"/>
    </row>
    <row r="589253" spans="1:1">
      <c r="A589253" s="153"/>
    </row>
    <row r="589255" spans="1:1">
      <c r="A589255" s="154"/>
    </row>
    <row r="589257" spans="1:1">
      <c r="A589257" s="125"/>
    </row>
    <row r="589268" spans="1:1">
      <c r="A589268" s="153"/>
    </row>
    <row r="589269" spans="1:1">
      <c r="A589269" s="153"/>
    </row>
    <row r="589272" spans="1:1">
      <c r="A589272" s="153"/>
    </row>
    <row r="589282" spans="1:1">
      <c r="A589282" s="153"/>
    </row>
    <row r="589283" spans="1:1">
      <c r="A589283" s="153"/>
    </row>
    <row r="589284" spans="1:1">
      <c r="A589284" s="153"/>
    </row>
    <row r="589297" spans="1:1">
      <c r="A589297" s="153"/>
    </row>
    <row r="589299" spans="1:1">
      <c r="A589299" s="153"/>
    </row>
    <row r="589301" spans="1:1">
      <c r="A589301" s="154"/>
    </row>
    <row r="589303" spans="1:1">
      <c r="A589303" s="125"/>
    </row>
    <row r="589314" spans="1:1">
      <c r="A589314" s="153"/>
    </row>
    <row r="589315" spans="1:1">
      <c r="A589315" s="153"/>
    </row>
    <row r="589318" spans="1:1">
      <c r="A589318" s="153"/>
    </row>
    <row r="589328" spans="1:1">
      <c r="A589328" s="153"/>
    </row>
    <row r="589329" spans="1:1">
      <c r="A589329" s="153"/>
    </row>
    <row r="589330" spans="1:1">
      <c r="A589330" s="153"/>
    </row>
    <row r="589343" spans="1:1">
      <c r="A589343" s="153"/>
    </row>
    <row r="589345" spans="1:1">
      <c r="A589345" s="153"/>
    </row>
    <row r="589347" spans="1:1">
      <c r="A589347" s="154"/>
    </row>
    <row r="589349" spans="1:1">
      <c r="A589349" s="125"/>
    </row>
    <row r="589360" spans="1:1">
      <c r="A589360" s="153"/>
    </row>
    <row r="589361" spans="1:1">
      <c r="A589361" s="153"/>
    </row>
    <row r="589364" spans="1:1">
      <c r="A589364" s="153"/>
    </row>
    <row r="589374" spans="1:1">
      <c r="A589374" s="153"/>
    </row>
    <row r="589375" spans="1:1">
      <c r="A589375" s="153"/>
    </row>
    <row r="589376" spans="1:1">
      <c r="A589376" s="153"/>
    </row>
    <row r="589389" spans="1:1">
      <c r="A589389" s="153"/>
    </row>
    <row r="589391" spans="1:1">
      <c r="A589391" s="153"/>
    </row>
    <row r="589393" spans="1:1">
      <c r="A589393" s="154"/>
    </row>
    <row r="589395" spans="1:1">
      <c r="A589395" s="125"/>
    </row>
    <row r="589406" spans="1:1">
      <c r="A589406" s="153"/>
    </row>
    <row r="589407" spans="1:1">
      <c r="A589407" s="153"/>
    </row>
    <row r="589410" spans="1:1">
      <c r="A589410" s="153"/>
    </row>
    <row r="589420" spans="1:1">
      <c r="A589420" s="153"/>
    </row>
    <row r="589421" spans="1:1">
      <c r="A589421" s="153"/>
    </row>
    <row r="589422" spans="1:1">
      <c r="A589422" s="153"/>
    </row>
    <row r="589435" spans="1:1">
      <c r="A589435" s="153"/>
    </row>
    <row r="589437" spans="1:1">
      <c r="A589437" s="153"/>
    </row>
    <row r="589439" spans="1:1">
      <c r="A589439" s="154"/>
    </row>
    <row r="589441" spans="1:1">
      <c r="A589441" s="125"/>
    </row>
    <row r="589452" spans="1:1">
      <c r="A589452" s="153"/>
    </row>
    <row r="589453" spans="1:1">
      <c r="A589453" s="153"/>
    </row>
    <row r="589456" spans="1:1">
      <c r="A589456" s="153"/>
    </row>
    <row r="589466" spans="1:1">
      <c r="A589466" s="153"/>
    </row>
    <row r="589467" spans="1:1">
      <c r="A589467" s="153"/>
    </row>
    <row r="589468" spans="1:1">
      <c r="A589468" s="153"/>
    </row>
    <row r="589481" spans="1:1">
      <c r="A589481" s="153"/>
    </row>
    <row r="589483" spans="1:1">
      <c r="A589483" s="153"/>
    </row>
    <row r="589485" spans="1:1">
      <c r="A589485" s="154"/>
    </row>
    <row r="589487" spans="1:1">
      <c r="A589487" s="125"/>
    </row>
    <row r="589498" spans="1:1">
      <c r="A589498" s="153"/>
    </row>
    <row r="589499" spans="1:1">
      <c r="A589499" s="153"/>
    </row>
    <row r="589502" spans="1:1">
      <c r="A589502" s="153"/>
    </row>
    <row r="589512" spans="1:1">
      <c r="A589512" s="153"/>
    </row>
    <row r="589513" spans="1:1">
      <c r="A589513" s="153"/>
    </row>
    <row r="589514" spans="1:1">
      <c r="A589514" s="153"/>
    </row>
    <row r="589527" spans="1:1">
      <c r="A589527" s="153"/>
    </row>
    <row r="589529" spans="1:1">
      <c r="A589529" s="153"/>
    </row>
    <row r="589531" spans="1:1">
      <c r="A589531" s="154"/>
    </row>
    <row r="589533" spans="1:1">
      <c r="A589533" s="125"/>
    </row>
    <row r="589544" spans="1:1">
      <c r="A589544" s="153"/>
    </row>
    <row r="589545" spans="1:1">
      <c r="A589545" s="153"/>
    </row>
    <row r="589548" spans="1:1">
      <c r="A589548" s="153"/>
    </row>
    <row r="589558" spans="1:1">
      <c r="A589558" s="153"/>
    </row>
    <row r="589559" spans="1:1">
      <c r="A589559" s="153"/>
    </row>
    <row r="589560" spans="1:1">
      <c r="A589560" s="153"/>
    </row>
    <row r="589573" spans="1:1">
      <c r="A589573" s="153"/>
    </row>
    <row r="589575" spans="1:1">
      <c r="A589575" s="153"/>
    </row>
    <row r="589577" spans="1:1">
      <c r="A589577" s="154"/>
    </row>
    <row r="589579" spans="1:1">
      <c r="A589579" s="125"/>
    </row>
    <row r="589590" spans="1:1">
      <c r="A589590" s="153"/>
    </row>
    <row r="589591" spans="1:1">
      <c r="A589591" s="153"/>
    </row>
    <row r="589594" spans="1:1">
      <c r="A589594" s="153"/>
    </row>
    <row r="589604" spans="1:1">
      <c r="A589604" s="153"/>
    </row>
    <row r="589605" spans="1:1">
      <c r="A589605" s="153"/>
    </row>
    <row r="589606" spans="1:1">
      <c r="A589606" s="153"/>
    </row>
    <row r="589619" spans="1:1">
      <c r="A589619" s="153"/>
    </row>
    <row r="589621" spans="1:1">
      <c r="A589621" s="153"/>
    </row>
    <row r="589623" spans="1:1">
      <c r="A589623" s="154"/>
    </row>
    <row r="589625" spans="1:1">
      <c r="A589625" s="125"/>
    </row>
    <row r="589636" spans="1:1">
      <c r="A589636" s="153"/>
    </row>
    <row r="589637" spans="1:1">
      <c r="A589637" s="153"/>
    </row>
    <row r="589640" spans="1:1">
      <c r="A589640" s="153"/>
    </row>
    <row r="589650" spans="1:1">
      <c r="A589650" s="153"/>
    </row>
    <row r="589651" spans="1:1">
      <c r="A589651" s="153"/>
    </row>
    <row r="589652" spans="1:1">
      <c r="A589652" s="153"/>
    </row>
    <row r="589665" spans="1:1">
      <c r="A589665" s="153"/>
    </row>
    <row r="589667" spans="1:1">
      <c r="A589667" s="153"/>
    </row>
    <row r="589669" spans="1:1">
      <c r="A589669" s="154"/>
    </row>
    <row r="589671" spans="1:1">
      <c r="A589671" s="125"/>
    </row>
    <row r="589682" spans="1:1">
      <c r="A589682" s="153"/>
    </row>
    <row r="589683" spans="1:1">
      <c r="A589683" s="153"/>
    </row>
    <row r="589686" spans="1:1">
      <c r="A589686" s="153"/>
    </row>
    <row r="589696" spans="1:1">
      <c r="A589696" s="153"/>
    </row>
    <row r="589697" spans="1:1">
      <c r="A589697" s="153"/>
    </row>
    <row r="589698" spans="1:1">
      <c r="A589698" s="153"/>
    </row>
    <row r="589711" spans="1:1">
      <c r="A589711" s="153"/>
    </row>
    <row r="589713" spans="1:1">
      <c r="A589713" s="153"/>
    </row>
    <row r="589715" spans="1:1">
      <c r="A589715" s="154"/>
    </row>
    <row r="589717" spans="1:1">
      <c r="A589717" s="125"/>
    </row>
    <row r="589728" spans="1:1">
      <c r="A589728" s="153"/>
    </row>
    <row r="589729" spans="1:1">
      <c r="A589729" s="153"/>
    </row>
    <row r="589732" spans="1:1">
      <c r="A589732" s="153"/>
    </row>
    <row r="589742" spans="1:1">
      <c r="A589742" s="153"/>
    </row>
    <row r="589743" spans="1:1">
      <c r="A589743" s="153"/>
    </row>
    <row r="589744" spans="1:1">
      <c r="A589744" s="153"/>
    </row>
    <row r="589757" spans="1:1">
      <c r="A589757" s="153"/>
    </row>
    <row r="589759" spans="1:1">
      <c r="A589759" s="153"/>
    </row>
    <row r="589761" spans="1:1">
      <c r="A589761" s="154"/>
    </row>
    <row r="589763" spans="1:1">
      <c r="A589763" s="125"/>
    </row>
    <row r="589774" spans="1:1">
      <c r="A589774" s="153"/>
    </row>
    <row r="589775" spans="1:1">
      <c r="A589775" s="153"/>
    </row>
    <row r="589778" spans="1:1">
      <c r="A589778" s="153"/>
    </row>
    <row r="589788" spans="1:1">
      <c r="A589788" s="153"/>
    </row>
    <row r="589789" spans="1:1">
      <c r="A589789" s="153"/>
    </row>
    <row r="589790" spans="1:1">
      <c r="A589790" s="153"/>
    </row>
    <row r="589803" spans="1:1">
      <c r="A589803" s="153"/>
    </row>
    <row r="589805" spans="1:1">
      <c r="A589805" s="153"/>
    </row>
    <row r="589807" spans="1:1">
      <c r="A589807" s="154"/>
    </row>
    <row r="589809" spans="1:1">
      <c r="A589809" s="125"/>
    </row>
    <row r="589820" spans="1:1">
      <c r="A589820" s="153"/>
    </row>
    <row r="589821" spans="1:1">
      <c r="A589821" s="153"/>
    </row>
    <row r="589824" spans="1:1">
      <c r="A589824" s="153"/>
    </row>
    <row r="589834" spans="1:1">
      <c r="A589834" s="153"/>
    </row>
    <row r="589835" spans="1:1">
      <c r="A589835" s="153"/>
    </row>
    <row r="589836" spans="1:1">
      <c r="A589836" s="153"/>
    </row>
    <row r="589849" spans="1:1">
      <c r="A589849" s="153"/>
    </row>
    <row r="589851" spans="1:1">
      <c r="A589851" s="153"/>
    </row>
    <row r="589853" spans="1:1">
      <c r="A589853" s="154"/>
    </row>
    <row r="589855" spans="1:1">
      <c r="A589855" s="125"/>
    </row>
    <row r="589866" spans="1:1">
      <c r="A589866" s="153"/>
    </row>
    <row r="589867" spans="1:1">
      <c r="A589867" s="153"/>
    </row>
    <row r="589870" spans="1:1">
      <c r="A589870" s="153"/>
    </row>
    <row r="589880" spans="1:1">
      <c r="A589880" s="153"/>
    </row>
    <row r="589881" spans="1:1">
      <c r="A589881" s="153"/>
    </row>
    <row r="589882" spans="1:1">
      <c r="A589882" s="153"/>
    </row>
    <row r="589895" spans="1:1">
      <c r="A589895" s="153"/>
    </row>
    <row r="589897" spans="1:1">
      <c r="A589897" s="153"/>
    </row>
    <row r="589899" spans="1:1">
      <c r="A589899" s="154"/>
    </row>
    <row r="589901" spans="1:1">
      <c r="A589901" s="125"/>
    </row>
    <row r="589912" spans="1:1">
      <c r="A589912" s="153"/>
    </row>
    <row r="589913" spans="1:1">
      <c r="A589913" s="153"/>
    </row>
    <row r="589916" spans="1:1">
      <c r="A589916" s="153"/>
    </row>
    <row r="589926" spans="1:1">
      <c r="A589926" s="153"/>
    </row>
    <row r="589927" spans="1:1">
      <c r="A589927" s="153"/>
    </row>
    <row r="589928" spans="1:1">
      <c r="A589928" s="153"/>
    </row>
    <row r="589941" spans="1:1">
      <c r="A589941" s="153"/>
    </row>
    <row r="589943" spans="1:1">
      <c r="A589943" s="153"/>
    </row>
    <row r="589945" spans="1:1">
      <c r="A589945" s="154"/>
    </row>
    <row r="589947" spans="1:1">
      <c r="A589947" s="125"/>
    </row>
    <row r="589958" spans="1:1">
      <c r="A589958" s="153"/>
    </row>
    <row r="589959" spans="1:1">
      <c r="A589959" s="153"/>
    </row>
    <row r="589962" spans="1:1">
      <c r="A589962" s="153"/>
    </row>
    <row r="589972" spans="1:1">
      <c r="A589972" s="153"/>
    </row>
    <row r="589973" spans="1:1">
      <c r="A589973" s="153"/>
    </row>
    <row r="589974" spans="1:1">
      <c r="A589974" s="153"/>
    </row>
    <row r="589987" spans="1:1">
      <c r="A589987" s="153"/>
    </row>
    <row r="589989" spans="1:1">
      <c r="A589989" s="153"/>
    </row>
    <row r="589991" spans="1:1">
      <c r="A589991" s="154"/>
    </row>
    <row r="589993" spans="1:1">
      <c r="A589993" s="125"/>
    </row>
    <row r="590004" spans="1:1">
      <c r="A590004" s="153"/>
    </row>
    <row r="590005" spans="1:1">
      <c r="A590005" s="153"/>
    </row>
    <row r="590008" spans="1:1">
      <c r="A590008" s="153"/>
    </row>
    <row r="590018" spans="1:1">
      <c r="A590018" s="153"/>
    </row>
    <row r="590019" spans="1:1">
      <c r="A590019" s="153"/>
    </row>
    <row r="590020" spans="1:1">
      <c r="A590020" s="153"/>
    </row>
    <row r="590033" spans="1:1">
      <c r="A590033" s="153"/>
    </row>
    <row r="590035" spans="1:1">
      <c r="A590035" s="153"/>
    </row>
    <row r="590037" spans="1:1">
      <c r="A590037" s="154"/>
    </row>
    <row r="590039" spans="1:1">
      <c r="A590039" s="125"/>
    </row>
    <row r="590050" spans="1:1">
      <c r="A590050" s="153"/>
    </row>
    <row r="590051" spans="1:1">
      <c r="A590051" s="153"/>
    </row>
    <row r="590054" spans="1:1">
      <c r="A590054" s="153"/>
    </row>
    <row r="590064" spans="1:1">
      <c r="A590064" s="153"/>
    </row>
    <row r="590065" spans="1:1">
      <c r="A590065" s="153"/>
    </row>
    <row r="590066" spans="1:1">
      <c r="A590066" s="153"/>
    </row>
    <row r="590079" spans="1:1">
      <c r="A590079" s="153"/>
    </row>
    <row r="590081" spans="1:1">
      <c r="A590081" s="153"/>
    </row>
    <row r="590083" spans="1:1">
      <c r="A590083" s="154"/>
    </row>
    <row r="590085" spans="1:1">
      <c r="A590085" s="125"/>
    </row>
    <row r="590096" spans="1:1">
      <c r="A590096" s="153"/>
    </row>
    <row r="590097" spans="1:1">
      <c r="A590097" s="153"/>
    </row>
    <row r="590100" spans="1:1">
      <c r="A590100" s="153"/>
    </row>
    <row r="590110" spans="1:1">
      <c r="A590110" s="153"/>
    </row>
    <row r="590111" spans="1:1">
      <c r="A590111" s="153"/>
    </row>
    <row r="590112" spans="1:1">
      <c r="A590112" s="153"/>
    </row>
    <row r="590125" spans="1:1">
      <c r="A590125" s="153"/>
    </row>
    <row r="590127" spans="1:1">
      <c r="A590127" s="153"/>
    </row>
    <row r="590129" spans="1:1">
      <c r="A590129" s="154"/>
    </row>
    <row r="590131" spans="1:1">
      <c r="A590131" s="125"/>
    </row>
    <row r="590142" spans="1:1">
      <c r="A590142" s="153"/>
    </row>
    <row r="590143" spans="1:1">
      <c r="A590143" s="153"/>
    </row>
    <row r="590146" spans="1:1">
      <c r="A590146" s="153"/>
    </row>
    <row r="590156" spans="1:1">
      <c r="A590156" s="153"/>
    </row>
    <row r="590157" spans="1:1">
      <c r="A590157" s="153"/>
    </row>
    <row r="590158" spans="1:1">
      <c r="A590158" s="153"/>
    </row>
    <row r="590171" spans="1:1">
      <c r="A590171" s="153"/>
    </row>
    <row r="590173" spans="1:1">
      <c r="A590173" s="153"/>
    </row>
    <row r="590175" spans="1:1">
      <c r="A590175" s="154"/>
    </row>
    <row r="590177" spans="1:1">
      <c r="A590177" s="125"/>
    </row>
    <row r="590188" spans="1:1">
      <c r="A590188" s="153"/>
    </row>
    <row r="590189" spans="1:1">
      <c r="A590189" s="153"/>
    </row>
    <row r="590192" spans="1:1">
      <c r="A590192" s="153"/>
    </row>
    <row r="590202" spans="1:1">
      <c r="A590202" s="153"/>
    </row>
    <row r="590203" spans="1:1">
      <c r="A590203" s="153"/>
    </row>
    <row r="590204" spans="1:1">
      <c r="A590204" s="153"/>
    </row>
    <row r="590217" spans="1:1">
      <c r="A590217" s="153"/>
    </row>
    <row r="590219" spans="1:1">
      <c r="A590219" s="153"/>
    </row>
    <row r="590221" spans="1:1">
      <c r="A590221" s="154"/>
    </row>
    <row r="590223" spans="1:1">
      <c r="A590223" s="125"/>
    </row>
    <row r="590234" spans="1:1">
      <c r="A590234" s="153"/>
    </row>
    <row r="590235" spans="1:1">
      <c r="A590235" s="153"/>
    </row>
    <row r="590238" spans="1:1">
      <c r="A590238" s="153"/>
    </row>
    <row r="590248" spans="1:1">
      <c r="A590248" s="153"/>
    </row>
    <row r="590249" spans="1:1">
      <c r="A590249" s="153"/>
    </row>
    <row r="590250" spans="1:1">
      <c r="A590250" s="153"/>
    </row>
    <row r="590263" spans="1:1">
      <c r="A590263" s="153"/>
    </row>
    <row r="590265" spans="1:1">
      <c r="A590265" s="153"/>
    </row>
    <row r="590267" spans="1:1">
      <c r="A590267" s="154"/>
    </row>
    <row r="590269" spans="1:1">
      <c r="A590269" s="125"/>
    </row>
    <row r="590280" spans="1:1">
      <c r="A590280" s="153"/>
    </row>
    <row r="590281" spans="1:1">
      <c r="A590281" s="153"/>
    </row>
    <row r="590284" spans="1:1">
      <c r="A590284" s="153"/>
    </row>
    <row r="590294" spans="1:1">
      <c r="A590294" s="153"/>
    </row>
    <row r="590295" spans="1:1">
      <c r="A590295" s="153"/>
    </row>
    <row r="590296" spans="1:1">
      <c r="A590296" s="153"/>
    </row>
    <row r="590309" spans="1:1">
      <c r="A590309" s="153"/>
    </row>
    <row r="590311" spans="1:1">
      <c r="A590311" s="153"/>
    </row>
    <row r="590313" spans="1:1">
      <c r="A590313" s="154"/>
    </row>
    <row r="590315" spans="1:1">
      <c r="A590315" s="125"/>
    </row>
    <row r="590326" spans="1:1">
      <c r="A590326" s="153"/>
    </row>
    <row r="590327" spans="1:1">
      <c r="A590327" s="153"/>
    </row>
    <row r="590330" spans="1:1">
      <c r="A590330" s="153"/>
    </row>
    <row r="590340" spans="1:1">
      <c r="A590340" s="153"/>
    </row>
    <row r="590341" spans="1:1">
      <c r="A590341" s="153"/>
    </row>
    <row r="590342" spans="1:1">
      <c r="A590342" s="153"/>
    </row>
    <row r="590355" spans="1:1">
      <c r="A590355" s="153"/>
    </row>
    <row r="590357" spans="1:1">
      <c r="A590357" s="153"/>
    </row>
    <row r="590359" spans="1:1">
      <c r="A590359" s="154"/>
    </row>
    <row r="590361" spans="1:1">
      <c r="A590361" s="125"/>
    </row>
    <row r="590372" spans="1:1">
      <c r="A590372" s="153"/>
    </row>
    <row r="590373" spans="1:1">
      <c r="A590373" s="153"/>
    </row>
    <row r="590376" spans="1:1">
      <c r="A590376" s="153"/>
    </row>
    <row r="590386" spans="1:1">
      <c r="A590386" s="153"/>
    </row>
    <row r="590387" spans="1:1">
      <c r="A590387" s="153"/>
    </row>
    <row r="590388" spans="1:1">
      <c r="A590388" s="153"/>
    </row>
    <row r="590401" spans="1:1">
      <c r="A590401" s="153"/>
    </row>
    <row r="590403" spans="1:1">
      <c r="A590403" s="153"/>
    </row>
    <row r="590405" spans="1:1">
      <c r="A590405" s="154"/>
    </row>
    <row r="590407" spans="1:1">
      <c r="A590407" s="125"/>
    </row>
    <row r="590418" spans="1:1">
      <c r="A590418" s="153"/>
    </row>
    <row r="590419" spans="1:1">
      <c r="A590419" s="153"/>
    </row>
    <row r="590422" spans="1:1">
      <c r="A590422" s="153"/>
    </row>
    <row r="590432" spans="1:1">
      <c r="A590432" s="153"/>
    </row>
    <row r="590433" spans="1:1">
      <c r="A590433" s="153"/>
    </row>
    <row r="590434" spans="1:1">
      <c r="A590434" s="153"/>
    </row>
    <row r="590447" spans="1:1">
      <c r="A590447" s="153"/>
    </row>
    <row r="590449" spans="1:1">
      <c r="A590449" s="153"/>
    </row>
    <row r="590451" spans="1:1">
      <c r="A590451" s="154"/>
    </row>
    <row r="590453" spans="1:1">
      <c r="A590453" s="125"/>
    </row>
    <row r="590464" spans="1:1">
      <c r="A590464" s="153"/>
    </row>
    <row r="590465" spans="1:1">
      <c r="A590465" s="153"/>
    </row>
    <row r="590468" spans="1:1">
      <c r="A590468" s="153"/>
    </row>
    <row r="590478" spans="1:1">
      <c r="A590478" s="153"/>
    </row>
    <row r="590479" spans="1:1">
      <c r="A590479" s="153"/>
    </row>
    <row r="590480" spans="1:1">
      <c r="A590480" s="153"/>
    </row>
    <row r="590493" spans="1:1">
      <c r="A590493" s="153"/>
    </row>
    <row r="590495" spans="1:1">
      <c r="A590495" s="153"/>
    </row>
    <row r="590497" spans="1:1">
      <c r="A590497" s="154"/>
    </row>
    <row r="590499" spans="1:1">
      <c r="A590499" s="125"/>
    </row>
    <row r="590510" spans="1:1">
      <c r="A590510" s="153"/>
    </row>
    <row r="590511" spans="1:1">
      <c r="A590511" s="153"/>
    </row>
    <row r="590514" spans="1:1">
      <c r="A590514" s="153"/>
    </row>
    <row r="590524" spans="1:1">
      <c r="A590524" s="153"/>
    </row>
    <row r="590525" spans="1:1">
      <c r="A590525" s="153"/>
    </row>
    <row r="590526" spans="1:1">
      <c r="A590526" s="153"/>
    </row>
    <row r="590539" spans="1:1">
      <c r="A590539" s="153"/>
    </row>
    <row r="590541" spans="1:1">
      <c r="A590541" s="153"/>
    </row>
    <row r="590543" spans="1:1">
      <c r="A590543" s="154"/>
    </row>
    <row r="590545" spans="1:1">
      <c r="A590545" s="125"/>
    </row>
    <row r="590556" spans="1:1">
      <c r="A590556" s="153"/>
    </row>
    <row r="590557" spans="1:1">
      <c r="A590557" s="153"/>
    </row>
    <row r="590560" spans="1:1">
      <c r="A590560" s="153"/>
    </row>
    <row r="590570" spans="1:1">
      <c r="A590570" s="153"/>
    </row>
    <row r="590571" spans="1:1">
      <c r="A590571" s="153"/>
    </row>
    <row r="590572" spans="1:1">
      <c r="A590572" s="153"/>
    </row>
    <row r="590585" spans="1:1">
      <c r="A590585" s="153"/>
    </row>
    <row r="590587" spans="1:1">
      <c r="A590587" s="153"/>
    </row>
    <row r="590589" spans="1:1">
      <c r="A590589" s="154"/>
    </row>
    <row r="590591" spans="1:1">
      <c r="A590591" s="125"/>
    </row>
    <row r="590602" spans="1:1">
      <c r="A590602" s="153"/>
    </row>
    <row r="590603" spans="1:1">
      <c r="A590603" s="153"/>
    </row>
    <row r="590606" spans="1:1">
      <c r="A590606" s="153"/>
    </row>
    <row r="590616" spans="1:1">
      <c r="A590616" s="153"/>
    </row>
    <row r="590617" spans="1:1">
      <c r="A590617" s="153"/>
    </row>
    <row r="590618" spans="1:1">
      <c r="A590618" s="153"/>
    </row>
    <row r="590631" spans="1:1">
      <c r="A590631" s="153"/>
    </row>
    <row r="590633" spans="1:1">
      <c r="A590633" s="153"/>
    </row>
    <row r="590635" spans="1:1">
      <c r="A590635" s="154"/>
    </row>
    <row r="590637" spans="1:1">
      <c r="A590637" s="125"/>
    </row>
    <row r="590648" spans="1:1">
      <c r="A590648" s="153"/>
    </row>
    <row r="590649" spans="1:1">
      <c r="A590649" s="153"/>
    </row>
    <row r="590652" spans="1:1">
      <c r="A590652" s="153"/>
    </row>
    <row r="590662" spans="1:1">
      <c r="A590662" s="153"/>
    </row>
    <row r="590663" spans="1:1">
      <c r="A590663" s="153"/>
    </row>
    <row r="590664" spans="1:1">
      <c r="A590664" s="153"/>
    </row>
    <row r="590677" spans="1:1">
      <c r="A590677" s="153"/>
    </row>
    <row r="590679" spans="1:1">
      <c r="A590679" s="153"/>
    </row>
    <row r="590681" spans="1:1">
      <c r="A590681" s="154"/>
    </row>
    <row r="590683" spans="1:1">
      <c r="A590683" s="125"/>
    </row>
    <row r="590694" spans="1:1">
      <c r="A590694" s="153"/>
    </row>
    <row r="590695" spans="1:1">
      <c r="A590695" s="153"/>
    </row>
    <row r="590698" spans="1:1">
      <c r="A590698" s="153"/>
    </row>
    <row r="590708" spans="1:1">
      <c r="A590708" s="153"/>
    </row>
    <row r="590709" spans="1:1">
      <c r="A590709" s="153"/>
    </row>
    <row r="590710" spans="1:1">
      <c r="A590710" s="153"/>
    </row>
    <row r="590723" spans="1:1">
      <c r="A590723" s="153"/>
    </row>
    <row r="590725" spans="1:1">
      <c r="A590725" s="153"/>
    </row>
    <row r="590727" spans="1:1">
      <c r="A590727" s="154"/>
    </row>
    <row r="590729" spans="1:1">
      <c r="A590729" s="125"/>
    </row>
    <row r="590740" spans="1:1">
      <c r="A590740" s="153"/>
    </row>
    <row r="590741" spans="1:1">
      <c r="A590741" s="153"/>
    </row>
    <row r="590744" spans="1:1">
      <c r="A590744" s="153"/>
    </row>
    <row r="590754" spans="1:1">
      <c r="A590754" s="153"/>
    </row>
    <row r="590755" spans="1:1">
      <c r="A590755" s="153"/>
    </row>
    <row r="590756" spans="1:1">
      <c r="A590756" s="153"/>
    </row>
    <row r="590769" spans="1:1">
      <c r="A590769" s="153"/>
    </row>
    <row r="590771" spans="1:1">
      <c r="A590771" s="153"/>
    </row>
    <row r="590773" spans="1:1">
      <c r="A590773" s="154"/>
    </row>
    <row r="590775" spans="1:1">
      <c r="A590775" s="125"/>
    </row>
    <row r="590786" spans="1:1">
      <c r="A590786" s="153"/>
    </row>
    <row r="590787" spans="1:1">
      <c r="A590787" s="153"/>
    </row>
    <row r="590790" spans="1:1">
      <c r="A590790" s="153"/>
    </row>
    <row r="590800" spans="1:1">
      <c r="A590800" s="153"/>
    </row>
    <row r="590801" spans="1:1">
      <c r="A590801" s="153"/>
    </row>
    <row r="590802" spans="1:1">
      <c r="A590802" s="153"/>
    </row>
    <row r="590815" spans="1:1">
      <c r="A590815" s="153"/>
    </row>
    <row r="590817" spans="1:1">
      <c r="A590817" s="153"/>
    </row>
    <row r="590819" spans="1:1">
      <c r="A590819" s="154"/>
    </row>
    <row r="590821" spans="1:1">
      <c r="A590821" s="125"/>
    </row>
    <row r="590832" spans="1:1">
      <c r="A590832" s="153"/>
    </row>
    <row r="590833" spans="1:1">
      <c r="A590833" s="153"/>
    </row>
    <row r="590836" spans="1:1">
      <c r="A590836" s="153"/>
    </row>
    <row r="590846" spans="1:1">
      <c r="A590846" s="153"/>
    </row>
    <row r="590847" spans="1:1">
      <c r="A590847" s="153"/>
    </row>
    <row r="590848" spans="1:1">
      <c r="A590848" s="153"/>
    </row>
    <row r="590861" spans="1:1">
      <c r="A590861" s="153"/>
    </row>
    <row r="590863" spans="1:1">
      <c r="A590863" s="153"/>
    </row>
    <row r="590865" spans="1:1">
      <c r="A590865" s="154"/>
    </row>
    <row r="590867" spans="1:1">
      <c r="A590867" s="125"/>
    </row>
    <row r="590878" spans="1:1">
      <c r="A590878" s="153"/>
    </row>
    <row r="590879" spans="1:1">
      <c r="A590879" s="153"/>
    </row>
    <row r="590882" spans="1:1">
      <c r="A590882" s="153"/>
    </row>
    <row r="590892" spans="1:1">
      <c r="A590892" s="153"/>
    </row>
    <row r="590893" spans="1:1">
      <c r="A590893" s="153"/>
    </row>
    <row r="590894" spans="1:1">
      <c r="A590894" s="153"/>
    </row>
    <row r="590907" spans="1:1">
      <c r="A590907" s="153"/>
    </row>
    <row r="590909" spans="1:1">
      <c r="A590909" s="153"/>
    </row>
    <row r="590911" spans="1:1">
      <c r="A590911" s="154"/>
    </row>
    <row r="590913" spans="1:1">
      <c r="A590913" s="125"/>
    </row>
    <row r="590924" spans="1:1">
      <c r="A590924" s="153"/>
    </row>
    <row r="590925" spans="1:1">
      <c r="A590925" s="153"/>
    </row>
    <row r="590928" spans="1:1">
      <c r="A590928" s="153"/>
    </row>
    <row r="590938" spans="1:1">
      <c r="A590938" s="153"/>
    </row>
    <row r="590939" spans="1:1">
      <c r="A590939" s="153"/>
    </row>
    <row r="590940" spans="1:1">
      <c r="A590940" s="153"/>
    </row>
    <row r="590953" spans="1:1">
      <c r="A590953" s="153"/>
    </row>
    <row r="590955" spans="1:1">
      <c r="A590955" s="153"/>
    </row>
    <row r="590957" spans="1:1">
      <c r="A590957" s="154"/>
    </row>
    <row r="590959" spans="1:1">
      <c r="A590959" s="125"/>
    </row>
    <row r="590970" spans="1:1">
      <c r="A590970" s="153"/>
    </row>
    <row r="590971" spans="1:1">
      <c r="A590971" s="153"/>
    </row>
    <row r="590974" spans="1:1">
      <c r="A590974" s="153"/>
    </row>
    <row r="590984" spans="1:1">
      <c r="A590984" s="153"/>
    </row>
    <row r="590985" spans="1:1">
      <c r="A590985" s="153"/>
    </row>
    <row r="590986" spans="1:1">
      <c r="A590986" s="153"/>
    </row>
    <row r="590999" spans="1:1">
      <c r="A590999" s="153"/>
    </row>
    <row r="591001" spans="1:1">
      <c r="A591001" s="153"/>
    </row>
    <row r="591003" spans="1:1">
      <c r="A591003" s="154"/>
    </row>
    <row r="591005" spans="1:1">
      <c r="A591005" s="125"/>
    </row>
    <row r="591016" spans="1:1">
      <c r="A591016" s="153"/>
    </row>
    <row r="591017" spans="1:1">
      <c r="A591017" s="153"/>
    </row>
    <row r="591020" spans="1:1">
      <c r="A591020" s="153"/>
    </row>
    <row r="591030" spans="1:1">
      <c r="A591030" s="153"/>
    </row>
    <row r="591031" spans="1:1">
      <c r="A591031" s="153"/>
    </row>
    <row r="591032" spans="1:1">
      <c r="A591032" s="153"/>
    </row>
    <row r="591045" spans="1:1">
      <c r="A591045" s="153"/>
    </row>
    <row r="591047" spans="1:1">
      <c r="A591047" s="153"/>
    </row>
    <row r="591049" spans="1:1">
      <c r="A591049" s="154"/>
    </row>
    <row r="591051" spans="1:1">
      <c r="A591051" s="125"/>
    </row>
    <row r="591062" spans="1:1">
      <c r="A591062" s="153"/>
    </row>
    <row r="591063" spans="1:1">
      <c r="A591063" s="153"/>
    </row>
    <row r="591066" spans="1:1">
      <c r="A591066" s="153"/>
    </row>
    <row r="591076" spans="1:1">
      <c r="A591076" s="153"/>
    </row>
    <row r="591077" spans="1:1">
      <c r="A591077" s="153"/>
    </row>
    <row r="591078" spans="1:1">
      <c r="A591078" s="153"/>
    </row>
    <row r="591091" spans="1:1">
      <c r="A591091" s="153"/>
    </row>
    <row r="591093" spans="1:1">
      <c r="A591093" s="153"/>
    </row>
    <row r="591095" spans="1:1">
      <c r="A591095" s="154"/>
    </row>
    <row r="591097" spans="1:1">
      <c r="A591097" s="125"/>
    </row>
    <row r="591108" spans="1:1">
      <c r="A591108" s="153"/>
    </row>
    <row r="591109" spans="1:1">
      <c r="A591109" s="153"/>
    </row>
    <row r="591112" spans="1:1">
      <c r="A591112" s="153"/>
    </row>
    <row r="591122" spans="1:1">
      <c r="A591122" s="153"/>
    </row>
    <row r="591123" spans="1:1">
      <c r="A591123" s="153"/>
    </row>
    <row r="591124" spans="1:1">
      <c r="A591124" s="153"/>
    </row>
    <row r="591137" spans="1:1">
      <c r="A591137" s="153"/>
    </row>
    <row r="591139" spans="1:1">
      <c r="A591139" s="153"/>
    </row>
    <row r="591141" spans="1:1">
      <c r="A591141" s="154"/>
    </row>
    <row r="591143" spans="1:1">
      <c r="A591143" s="125"/>
    </row>
    <row r="591154" spans="1:1">
      <c r="A591154" s="153"/>
    </row>
    <row r="591155" spans="1:1">
      <c r="A591155" s="153"/>
    </row>
    <row r="591158" spans="1:1">
      <c r="A591158" s="153"/>
    </row>
    <row r="591168" spans="1:1">
      <c r="A591168" s="153"/>
    </row>
    <row r="591169" spans="1:1">
      <c r="A591169" s="153"/>
    </row>
    <row r="591170" spans="1:1">
      <c r="A591170" s="153"/>
    </row>
    <row r="591183" spans="1:1">
      <c r="A591183" s="153"/>
    </row>
    <row r="591185" spans="1:1">
      <c r="A591185" s="153"/>
    </row>
    <row r="591187" spans="1:1">
      <c r="A591187" s="154"/>
    </row>
    <row r="591189" spans="1:1">
      <c r="A591189" s="125"/>
    </row>
    <row r="591200" spans="1:1">
      <c r="A591200" s="153"/>
    </row>
    <row r="591201" spans="1:1">
      <c r="A591201" s="153"/>
    </row>
    <row r="591204" spans="1:1">
      <c r="A591204" s="153"/>
    </row>
    <row r="591214" spans="1:1">
      <c r="A591214" s="153"/>
    </row>
    <row r="591215" spans="1:1">
      <c r="A591215" s="153"/>
    </row>
    <row r="591216" spans="1:1">
      <c r="A591216" s="153"/>
    </row>
    <row r="591229" spans="1:1">
      <c r="A591229" s="153"/>
    </row>
    <row r="591231" spans="1:1">
      <c r="A591231" s="153"/>
    </row>
    <row r="591233" spans="1:1">
      <c r="A591233" s="154"/>
    </row>
    <row r="591235" spans="1:1">
      <c r="A591235" s="125"/>
    </row>
    <row r="591246" spans="1:1">
      <c r="A591246" s="153"/>
    </row>
    <row r="591247" spans="1:1">
      <c r="A591247" s="153"/>
    </row>
    <row r="591250" spans="1:1">
      <c r="A591250" s="153"/>
    </row>
    <row r="591260" spans="1:1">
      <c r="A591260" s="153"/>
    </row>
    <row r="591261" spans="1:1">
      <c r="A591261" s="153"/>
    </row>
    <row r="591262" spans="1:1">
      <c r="A591262" s="153"/>
    </row>
    <row r="591275" spans="1:1">
      <c r="A591275" s="153"/>
    </row>
    <row r="591277" spans="1:1">
      <c r="A591277" s="153"/>
    </row>
    <row r="591279" spans="1:1">
      <c r="A591279" s="154"/>
    </row>
    <row r="591281" spans="1:1">
      <c r="A591281" s="125"/>
    </row>
    <row r="591292" spans="1:1">
      <c r="A591292" s="153"/>
    </row>
    <row r="591293" spans="1:1">
      <c r="A591293" s="153"/>
    </row>
    <row r="591296" spans="1:1">
      <c r="A591296" s="153"/>
    </row>
    <row r="591306" spans="1:1">
      <c r="A591306" s="153"/>
    </row>
    <row r="591307" spans="1:1">
      <c r="A591307" s="153"/>
    </row>
    <row r="591308" spans="1:1">
      <c r="A591308" s="153"/>
    </row>
    <row r="591321" spans="1:1">
      <c r="A591321" s="153"/>
    </row>
    <row r="591323" spans="1:1">
      <c r="A591323" s="153"/>
    </row>
    <row r="591325" spans="1:1">
      <c r="A591325" s="154"/>
    </row>
    <row r="591327" spans="1:1">
      <c r="A591327" s="125"/>
    </row>
    <row r="591338" spans="1:1">
      <c r="A591338" s="153"/>
    </row>
    <row r="591339" spans="1:1">
      <c r="A591339" s="153"/>
    </row>
    <row r="591342" spans="1:1">
      <c r="A591342" s="153"/>
    </row>
    <row r="591352" spans="1:1">
      <c r="A591352" s="153"/>
    </row>
    <row r="591353" spans="1:1">
      <c r="A591353" s="153"/>
    </row>
    <row r="591354" spans="1:1">
      <c r="A591354" s="153"/>
    </row>
    <row r="591367" spans="1:1">
      <c r="A591367" s="153"/>
    </row>
    <row r="591369" spans="1:1">
      <c r="A591369" s="153"/>
    </row>
    <row r="591371" spans="1:1">
      <c r="A591371" s="154"/>
    </row>
    <row r="591373" spans="1:1">
      <c r="A591373" s="125"/>
    </row>
    <row r="591384" spans="1:1">
      <c r="A591384" s="153"/>
    </row>
    <row r="591385" spans="1:1">
      <c r="A591385" s="153"/>
    </row>
    <row r="591388" spans="1:1">
      <c r="A591388" s="153"/>
    </row>
    <row r="591398" spans="1:1">
      <c r="A591398" s="153"/>
    </row>
    <row r="591399" spans="1:1">
      <c r="A591399" s="153"/>
    </row>
    <row r="591400" spans="1:1">
      <c r="A591400" s="153"/>
    </row>
    <row r="591413" spans="1:1">
      <c r="A591413" s="153"/>
    </row>
    <row r="591415" spans="1:1">
      <c r="A591415" s="153"/>
    </row>
    <row r="591417" spans="1:1">
      <c r="A591417" s="154"/>
    </row>
    <row r="591419" spans="1:1">
      <c r="A591419" s="125"/>
    </row>
    <row r="591430" spans="1:1">
      <c r="A591430" s="153"/>
    </row>
    <row r="591431" spans="1:1">
      <c r="A591431" s="153"/>
    </row>
    <row r="591434" spans="1:1">
      <c r="A591434" s="153"/>
    </row>
    <row r="591444" spans="1:1">
      <c r="A591444" s="153"/>
    </row>
    <row r="591445" spans="1:1">
      <c r="A591445" s="153"/>
    </row>
    <row r="591446" spans="1:1">
      <c r="A591446" s="153"/>
    </row>
    <row r="591459" spans="1:1">
      <c r="A591459" s="153"/>
    </row>
    <row r="591461" spans="1:1">
      <c r="A591461" s="153"/>
    </row>
    <row r="591463" spans="1:1">
      <c r="A591463" s="154"/>
    </row>
    <row r="591465" spans="1:1">
      <c r="A591465" s="125"/>
    </row>
    <row r="591476" spans="1:1">
      <c r="A591476" s="153"/>
    </row>
    <row r="591477" spans="1:1">
      <c r="A591477" s="153"/>
    </row>
    <row r="591480" spans="1:1">
      <c r="A591480" s="153"/>
    </row>
    <row r="591490" spans="1:1">
      <c r="A591490" s="153"/>
    </row>
    <row r="591491" spans="1:1">
      <c r="A591491" s="153"/>
    </row>
    <row r="591492" spans="1:1">
      <c r="A591492" s="153"/>
    </row>
    <row r="591505" spans="1:1">
      <c r="A591505" s="153"/>
    </row>
    <row r="591507" spans="1:1">
      <c r="A591507" s="153"/>
    </row>
    <row r="591509" spans="1:1">
      <c r="A591509" s="154"/>
    </row>
    <row r="591511" spans="1:1">
      <c r="A591511" s="125"/>
    </row>
    <row r="591522" spans="1:1">
      <c r="A591522" s="153"/>
    </row>
    <row r="591523" spans="1:1">
      <c r="A591523" s="153"/>
    </row>
    <row r="591526" spans="1:1">
      <c r="A591526" s="153"/>
    </row>
    <row r="591536" spans="1:1">
      <c r="A591536" s="153"/>
    </row>
    <row r="591537" spans="1:1">
      <c r="A591537" s="153"/>
    </row>
    <row r="591538" spans="1:1">
      <c r="A591538" s="153"/>
    </row>
    <row r="591551" spans="1:1">
      <c r="A591551" s="153"/>
    </row>
    <row r="591553" spans="1:1">
      <c r="A591553" s="153"/>
    </row>
    <row r="591555" spans="1:1">
      <c r="A591555" s="154"/>
    </row>
    <row r="591557" spans="1:1">
      <c r="A591557" s="125"/>
    </row>
    <row r="591568" spans="1:1">
      <c r="A591568" s="153"/>
    </row>
    <row r="591569" spans="1:1">
      <c r="A591569" s="153"/>
    </row>
    <row r="591572" spans="1:1">
      <c r="A591572" s="153"/>
    </row>
    <row r="591582" spans="1:1">
      <c r="A591582" s="153"/>
    </row>
    <row r="591583" spans="1:1">
      <c r="A591583" s="153"/>
    </row>
    <row r="591584" spans="1:1">
      <c r="A591584" s="153"/>
    </row>
    <row r="591597" spans="1:1">
      <c r="A591597" s="153"/>
    </row>
    <row r="591599" spans="1:1">
      <c r="A591599" s="153"/>
    </row>
    <row r="591601" spans="1:1">
      <c r="A591601" s="154"/>
    </row>
    <row r="591603" spans="1:1">
      <c r="A591603" s="125"/>
    </row>
    <row r="591614" spans="1:1">
      <c r="A591614" s="153"/>
    </row>
    <row r="591615" spans="1:1">
      <c r="A591615" s="153"/>
    </row>
    <row r="591618" spans="1:1">
      <c r="A591618" s="153"/>
    </row>
    <row r="591628" spans="1:1">
      <c r="A591628" s="153"/>
    </row>
    <row r="591629" spans="1:1">
      <c r="A591629" s="153"/>
    </row>
    <row r="591630" spans="1:1">
      <c r="A591630" s="153"/>
    </row>
    <row r="591643" spans="1:1">
      <c r="A591643" s="153"/>
    </row>
    <row r="591645" spans="1:1">
      <c r="A591645" s="153"/>
    </row>
    <row r="591647" spans="1:1">
      <c r="A591647" s="154"/>
    </row>
    <row r="591649" spans="1:1">
      <c r="A591649" s="125"/>
    </row>
    <row r="591660" spans="1:1">
      <c r="A591660" s="153"/>
    </row>
    <row r="591661" spans="1:1">
      <c r="A591661" s="153"/>
    </row>
    <row r="591664" spans="1:1">
      <c r="A591664" s="153"/>
    </row>
    <row r="591674" spans="1:1">
      <c r="A591674" s="153"/>
    </row>
    <row r="591675" spans="1:1">
      <c r="A591675" s="153"/>
    </row>
    <row r="591676" spans="1:1">
      <c r="A591676" s="153"/>
    </row>
    <row r="591689" spans="1:1">
      <c r="A591689" s="153"/>
    </row>
    <row r="591691" spans="1:1">
      <c r="A591691" s="153"/>
    </row>
    <row r="591693" spans="1:1">
      <c r="A591693" s="154"/>
    </row>
    <row r="591695" spans="1:1">
      <c r="A591695" s="125"/>
    </row>
    <row r="591706" spans="1:1">
      <c r="A591706" s="153"/>
    </row>
    <row r="591707" spans="1:1">
      <c r="A591707" s="153"/>
    </row>
    <row r="591710" spans="1:1">
      <c r="A591710" s="153"/>
    </row>
    <row r="591720" spans="1:1">
      <c r="A591720" s="153"/>
    </row>
    <row r="591721" spans="1:1">
      <c r="A591721" s="153"/>
    </row>
    <row r="591722" spans="1:1">
      <c r="A591722" s="153"/>
    </row>
    <row r="591735" spans="1:1">
      <c r="A591735" s="153"/>
    </row>
    <row r="591737" spans="1:1">
      <c r="A591737" s="153"/>
    </row>
    <row r="591739" spans="1:1">
      <c r="A591739" s="154"/>
    </row>
    <row r="591741" spans="1:1">
      <c r="A591741" s="125"/>
    </row>
    <row r="591752" spans="1:1">
      <c r="A591752" s="153"/>
    </row>
    <row r="591753" spans="1:1">
      <c r="A591753" s="153"/>
    </row>
    <row r="591756" spans="1:1">
      <c r="A591756" s="153"/>
    </row>
    <row r="591766" spans="1:1">
      <c r="A591766" s="153"/>
    </row>
    <row r="591767" spans="1:1">
      <c r="A591767" s="153"/>
    </row>
    <row r="591768" spans="1:1">
      <c r="A591768" s="153"/>
    </row>
    <row r="591781" spans="1:1">
      <c r="A591781" s="153"/>
    </row>
    <row r="591783" spans="1:1">
      <c r="A591783" s="153"/>
    </row>
    <row r="591785" spans="1:1">
      <c r="A591785" s="154"/>
    </row>
    <row r="591787" spans="1:1">
      <c r="A591787" s="125"/>
    </row>
    <row r="591798" spans="1:1">
      <c r="A591798" s="153"/>
    </row>
    <row r="591799" spans="1:1">
      <c r="A591799" s="153"/>
    </row>
    <row r="591802" spans="1:1">
      <c r="A591802" s="153"/>
    </row>
    <row r="591812" spans="1:1">
      <c r="A591812" s="153"/>
    </row>
    <row r="591813" spans="1:1">
      <c r="A591813" s="153"/>
    </row>
    <row r="591814" spans="1:1">
      <c r="A591814" s="153"/>
    </row>
    <row r="591827" spans="1:1">
      <c r="A591827" s="153"/>
    </row>
    <row r="591829" spans="1:1">
      <c r="A591829" s="153"/>
    </row>
    <row r="591831" spans="1:1">
      <c r="A591831" s="154"/>
    </row>
    <row r="591833" spans="1:1">
      <c r="A591833" s="125"/>
    </row>
    <row r="591844" spans="1:1">
      <c r="A591844" s="153"/>
    </row>
    <row r="591845" spans="1:1">
      <c r="A591845" s="153"/>
    </row>
    <row r="591848" spans="1:1">
      <c r="A591848" s="153"/>
    </row>
    <row r="591858" spans="1:1">
      <c r="A591858" s="153"/>
    </row>
    <row r="591859" spans="1:1">
      <c r="A591859" s="153"/>
    </row>
    <row r="591860" spans="1:1">
      <c r="A591860" s="153"/>
    </row>
    <row r="591873" spans="1:1">
      <c r="A591873" s="153"/>
    </row>
    <row r="591875" spans="1:1">
      <c r="A591875" s="153"/>
    </row>
    <row r="591877" spans="1:1">
      <c r="A591877" s="154"/>
    </row>
    <row r="591879" spans="1:1">
      <c r="A591879" s="125"/>
    </row>
    <row r="591890" spans="1:1">
      <c r="A591890" s="153"/>
    </row>
    <row r="591891" spans="1:1">
      <c r="A591891" s="153"/>
    </row>
    <row r="591894" spans="1:1">
      <c r="A591894" s="153"/>
    </row>
    <row r="591904" spans="1:1">
      <c r="A591904" s="153"/>
    </row>
    <row r="591905" spans="1:1">
      <c r="A591905" s="153"/>
    </row>
    <row r="591906" spans="1:1">
      <c r="A591906" s="153"/>
    </row>
    <row r="591919" spans="1:1">
      <c r="A591919" s="153"/>
    </row>
    <row r="591921" spans="1:1">
      <c r="A591921" s="153"/>
    </row>
    <row r="591923" spans="1:1">
      <c r="A591923" s="154"/>
    </row>
    <row r="591925" spans="1:1">
      <c r="A591925" s="125"/>
    </row>
    <row r="591936" spans="1:1">
      <c r="A591936" s="153"/>
    </row>
    <row r="591937" spans="1:1">
      <c r="A591937" s="153"/>
    </row>
    <row r="591940" spans="1:1">
      <c r="A591940" s="153"/>
    </row>
    <row r="591950" spans="1:1">
      <c r="A591950" s="153"/>
    </row>
    <row r="591951" spans="1:1">
      <c r="A591951" s="153"/>
    </row>
    <row r="591952" spans="1:1">
      <c r="A591952" s="153"/>
    </row>
    <row r="591965" spans="1:1">
      <c r="A591965" s="153"/>
    </row>
    <row r="591967" spans="1:1">
      <c r="A591967" s="153"/>
    </row>
    <row r="591969" spans="1:1">
      <c r="A591969" s="154"/>
    </row>
    <row r="591971" spans="1:1">
      <c r="A591971" s="125"/>
    </row>
    <row r="591982" spans="1:1">
      <c r="A591982" s="153"/>
    </row>
    <row r="591983" spans="1:1">
      <c r="A591983" s="153"/>
    </row>
    <row r="591986" spans="1:1">
      <c r="A591986" s="153"/>
    </row>
    <row r="591996" spans="1:1">
      <c r="A591996" s="153"/>
    </row>
    <row r="591997" spans="1:1">
      <c r="A591997" s="153"/>
    </row>
    <row r="591998" spans="1:1">
      <c r="A591998" s="153"/>
    </row>
    <row r="592011" spans="1:1">
      <c r="A592011" s="153"/>
    </row>
    <row r="592013" spans="1:1">
      <c r="A592013" s="153"/>
    </row>
    <row r="592015" spans="1:1">
      <c r="A592015" s="154"/>
    </row>
    <row r="592017" spans="1:1">
      <c r="A592017" s="125"/>
    </row>
    <row r="592028" spans="1:1">
      <c r="A592028" s="153"/>
    </row>
    <row r="592029" spans="1:1">
      <c r="A592029" s="153"/>
    </row>
    <row r="592032" spans="1:1">
      <c r="A592032" s="153"/>
    </row>
    <row r="592042" spans="1:1">
      <c r="A592042" s="153"/>
    </row>
    <row r="592043" spans="1:1">
      <c r="A592043" s="153"/>
    </row>
    <row r="592044" spans="1:1">
      <c r="A592044" s="153"/>
    </row>
    <row r="592057" spans="1:1">
      <c r="A592057" s="153"/>
    </row>
    <row r="592059" spans="1:1">
      <c r="A592059" s="153"/>
    </row>
    <row r="592061" spans="1:1">
      <c r="A592061" s="154"/>
    </row>
    <row r="592063" spans="1:1">
      <c r="A592063" s="125"/>
    </row>
    <row r="592074" spans="1:1">
      <c r="A592074" s="153"/>
    </row>
    <row r="592075" spans="1:1">
      <c r="A592075" s="153"/>
    </row>
    <row r="592078" spans="1:1">
      <c r="A592078" s="153"/>
    </row>
    <row r="592088" spans="1:1">
      <c r="A592088" s="153"/>
    </row>
    <row r="592089" spans="1:1">
      <c r="A592089" s="153"/>
    </row>
    <row r="592090" spans="1:1">
      <c r="A592090" s="153"/>
    </row>
    <row r="592103" spans="1:1">
      <c r="A592103" s="153"/>
    </row>
    <row r="592105" spans="1:1">
      <c r="A592105" s="153"/>
    </row>
    <row r="592107" spans="1:1">
      <c r="A592107" s="154"/>
    </row>
    <row r="592109" spans="1:1">
      <c r="A592109" s="125"/>
    </row>
    <row r="592120" spans="1:1">
      <c r="A592120" s="153"/>
    </row>
    <row r="592121" spans="1:1">
      <c r="A592121" s="153"/>
    </row>
    <row r="592124" spans="1:1">
      <c r="A592124" s="153"/>
    </row>
    <row r="592134" spans="1:1">
      <c r="A592134" s="153"/>
    </row>
    <row r="592135" spans="1:1">
      <c r="A592135" s="153"/>
    </row>
    <row r="592136" spans="1:1">
      <c r="A592136" s="153"/>
    </row>
    <row r="592149" spans="1:1">
      <c r="A592149" s="153"/>
    </row>
    <row r="592151" spans="1:1">
      <c r="A592151" s="153"/>
    </row>
    <row r="592153" spans="1:1">
      <c r="A592153" s="154"/>
    </row>
    <row r="592155" spans="1:1">
      <c r="A592155" s="125"/>
    </row>
    <row r="592166" spans="1:1">
      <c r="A592166" s="153"/>
    </row>
    <row r="592167" spans="1:1">
      <c r="A592167" s="153"/>
    </row>
    <row r="592170" spans="1:1">
      <c r="A592170" s="153"/>
    </row>
    <row r="592180" spans="1:1">
      <c r="A592180" s="153"/>
    </row>
    <row r="592181" spans="1:1">
      <c r="A592181" s="153"/>
    </row>
    <row r="592182" spans="1:1">
      <c r="A592182" s="153"/>
    </row>
    <row r="592195" spans="1:1">
      <c r="A592195" s="153"/>
    </row>
    <row r="592197" spans="1:1">
      <c r="A592197" s="153"/>
    </row>
    <row r="592199" spans="1:1">
      <c r="A592199" s="154"/>
    </row>
    <row r="592201" spans="1:1">
      <c r="A592201" s="125"/>
    </row>
    <row r="592212" spans="1:1">
      <c r="A592212" s="153"/>
    </row>
    <row r="592213" spans="1:1">
      <c r="A592213" s="153"/>
    </row>
    <row r="592216" spans="1:1">
      <c r="A592216" s="153"/>
    </row>
    <row r="592226" spans="1:1">
      <c r="A592226" s="153"/>
    </row>
    <row r="592227" spans="1:1">
      <c r="A592227" s="153"/>
    </row>
    <row r="592228" spans="1:1">
      <c r="A592228" s="153"/>
    </row>
    <row r="592241" spans="1:1">
      <c r="A592241" s="153"/>
    </row>
    <row r="592243" spans="1:1">
      <c r="A592243" s="153"/>
    </row>
    <row r="592245" spans="1:1">
      <c r="A592245" s="154"/>
    </row>
    <row r="592247" spans="1:1">
      <c r="A592247" s="125"/>
    </row>
    <row r="592258" spans="1:1">
      <c r="A592258" s="153"/>
    </row>
    <row r="592259" spans="1:1">
      <c r="A592259" s="153"/>
    </row>
    <row r="592262" spans="1:1">
      <c r="A592262" s="153"/>
    </row>
    <row r="592272" spans="1:1">
      <c r="A592272" s="153"/>
    </row>
    <row r="592273" spans="1:1">
      <c r="A592273" s="153"/>
    </row>
    <row r="592274" spans="1:1">
      <c r="A592274" s="153"/>
    </row>
    <row r="592287" spans="1:1">
      <c r="A592287" s="153"/>
    </row>
    <row r="592289" spans="1:1">
      <c r="A592289" s="153"/>
    </row>
    <row r="592291" spans="1:1">
      <c r="A592291" s="154"/>
    </row>
    <row r="592293" spans="1:1">
      <c r="A592293" s="125"/>
    </row>
    <row r="592304" spans="1:1">
      <c r="A592304" s="153"/>
    </row>
    <row r="592305" spans="1:1">
      <c r="A592305" s="153"/>
    </row>
    <row r="592308" spans="1:1">
      <c r="A592308" s="153"/>
    </row>
    <row r="592318" spans="1:1">
      <c r="A592318" s="153"/>
    </row>
    <row r="592319" spans="1:1">
      <c r="A592319" s="153"/>
    </row>
    <row r="592320" spans="1:1">
      <c r="A592320" s="153"/>
    </row>
    <row r="592333" spans="1:1">
      <c r="A592333" s="153"/>
    </row>
    <row r="592335" spans="1:1">
      <c r="A592335" s="153"/>
    </row>
    <row r="592337" spans="1:1">
      <c r="A592337" s="154"/>
    </row>
    <row r="592339" spans="1:1">
      <c r="A592339" s="125"/>
    </row>
    <row r="592350" spans="1:1">
      <c r="A592350" s="153"/>
    </row>
    <row r="592351" spans="1:1">
      <c r="A592351" s="153"/>
    </row>
    <row r="592354" spans="1:1">
      <c r="A592354" s="153"/>
    </row>
    <row r="592364" spans="1:1">
      <c r="A592364" s="153"/>
    </row>
    <row r="592365" spans="1:1">
      <c r="A592365" s="153"/>
    </row>
    <row r="592366" spans="1:1">
      <c r="A592366" s="153"/>
    </row>
    <row r="592379" spans="1:1">
      <c r="A592379" s="153"/>
    </row>
    <row r="592381" spans="1:1">
      <c r="A592381" s="153"/>
    </row>
    <row r="592383" spans="1:1">
      <c r="A592383" s="154"/>
    </row>
    <row r="592385" spans="1:1">
      <c r="A592385" s="125"/>
    </row>
    <row r="592396" spans="1:1">
      <c r="A592396" s="153"/>
    </row>
    <row r="592397" spans="1:1">
      <c r="A592397" s="153"/>
    </row>
    <row r="592400" spans="1:1">
      <c r="A592400" s="153"/>
    </row>
    <row r="592410" spans="1:1">
      <c r="A592410" s="153"/>
    </row>
    <row r="592411" spans="1:1">
      <c r="A592411" s="153"/>
    </row>
    <row r="592412" spans="1:1">
      <c r="A592412" s="153"/>
    </row>
    <row r="592425" spans="1:1">
      <c r="A592425" s="153"/>
    </row>
    <row r="592427" spans="1:1">
      <c r="A592427" s="153"/>
    </row>
    <row r="592429" spans="1:1">
      <c r="A592429" s="154"/>
    </row>
    <row r="592431" spans="1:1">
      <c r="A592431" s="125"/>
    </row>
    <row r="592442" spans="1:1">
      <c r="A592442" s="153"/>
    </row>
    <row r="592443" spans="1:1">
      <c r="A592443" s="153"/>
    </row>
    <row r="592446" spans="1:1">
      <c r="A592446" s="153"/>
    </row>
    <row r="592456" spans="1:1">
      <c r="A592456" s="153"/>
    </row>
    <row r="592457" spans="1:1">
      <c r="A592457" s="153"/>
    </row>
    <row r="592458" spans="1:1">
      <c r="A592458" s="153"/>
    </row>
    <row r="592471" spans="1:1">
      <c r="A592471" s="153"/>
    </row>
    <row r="592473" spans="1:1">
      <c r="A592473" s="153"/>
    </row>
    <row r="592475" spans="1:1">
      <c r="A592475" s="154"/>
    </row>
    <row r="592477" spans="1:1">
      <c r="A592477" s="125"/>
    </row>
    <row r="592488" spans="1:1">
      <c r="A592488" s="153"/>
    </row>
    <row r="592489" spans="1:1">
      <c r="A592489" s="153"/>
    </row>
    <row r="592492" spans="1:1">
      <c r="A592492" s="153"/>
    </row>
    <row r="592502" spans="1:1">
      <c r="A592502" s="153"/>
    </row>
    <row r="592503" spans="1:1">
      <c r="A592503" s="153"/>
    </row>
    <row r="592504" spans="1:1">
      <c r="A592504" s="153"/>
    </row>
    <row r="592517" spans="1:1">
      <c r="A592517" s="153"/>
    </row>
    <row r="592519" spans="1:1">
      <c r="A592519" s="153"/>
    </row>
    <row r="592521" spans="1:1">
      <c r="A592521" s="154"/>
    </row>
    <row r="592523" spans="1:1">
      <c r="A592523" s="125"/>
    </row>
    <row r="592534" spans="1:1">
      <c r="A592534" s="153"/>
    </row>
    <row r="592535" spans="1:1">
      <c r="A592535" s="153"/>
    </row>
    <row r="592538" spans="1:1">
      <c r="A592538" s="153"/>
    </row>
    <row r="592548" spans="1:1">
      <c r="A592548" s="153"/>
    </row>
    <row r="592549" spans="1:1">
      <c r="A592549" s="153"/>
    </row>
    <row r="592550" spans="1:1">
      <c r="A592550" s="153"/>
    </row>
    <row r="592563" spans="1:1">
      <c r="A592563" s="153"/>
    </row>
    <row r="592565" spans="1:1">
      <c r="A592565" s="153"/>
    </row>
    <row r="592567" spans="1:1">
      <c r="A592567" s="154"/>
    </row>
    <row r="592569" spans="1:1">
      <c r="A592569" s="125"/>
    </row>
    <row r="592580" spans="1:1">
      <c r="A592580" s="153"/>
    </row>
    <row r="592581" spans="1:1">
      <c r="A592581" s="153"/>
    </row>
    <row r="592584" spans="1:1">
      <c r="A592584" s="153"/>
    </row>
    <row r="592594" spans="1:1">
      <c r="A592594" s="153"/>
    </row>
    <row r="592595" spans="1:1">
      <c r="A592595" s="153"/>
    </row>
    <row r="592596" spans="1:1">
      <c r="A592596" s="153"/>
    </row>
    <row r="592609" spans="1:1">
      <c r="A592609" s="153"/>
    </row>
    <row r="592611" spans="1:1">
      <c r="A592611" s="153"/>
    </row>
    <row r="592613" spans="1:1">
      <c r="A592613" s="154"/>
    </row>
    <row r="592615" spans="1:1">
      <c r="A592615" s="125"/>
    </row>
    <row r="592626" spans="1:1">
      <c r="A592626" s="153"/>
    </row>
    <row r="592627" spans="1:1">
      <c r="A592627" s="153"/>
    </row>
    <row r="592630" spans="1:1">
      <c r="A592630" s="153"/>
    </row>
    <row r="592640" spans="1:1">
      <c r="A592640" s="153"/>
    </row>
    <row r="592641" spans="1:1">
      <c r="A592641" s="153"/>
    </row>
    <row r="592642" spans="1:1">
      <c r="A592642" s="153"/>
    </row>
    <row r="592655" spans="1:1">
      <c r="A592655" s="153"/>
    </row>
    <row r="592657" spans="1:1">
      <c r="A592657" s="153"/>
    </row>
    <row r="592659" spans="1:1">
      <c r="A592659" s="154"/>
    </row>
    <row r="592661" spans="1:1">
      <c r="A592661" s="125"/>
    </row>
    <row r="592672" spans="1:1">
      <c r="A592672" s="153"/>
    </row>
    <row r="592673" spans="1:1">
      <c r="A592673" s="153"/>
    </row>
    <row r="592676" spans="1:1">
      <c r="A592676" s="153"/>
    </row>
    <row r="592686" spans="1:1">
      <c r="A592686" s="153"/>
    </row>
    <row r="592687" spans="1:1">
      <c r="A592687" s="153"/>
    </row>
    <row r="592688" spans="1:1">
      <c r="A592688" s="153"/>
    </row>
    <row r="592701" spans="1:1">
      <c r="A592701" s="153"/>
    </row>
    <row r="592703" spans="1:1">
      <c r="A592703" s="153"/>
    </row>
    <row r="592705" spans="1:1">
      <c r="A592705" s="154"/>
    </row>
    <row r="592707" spans="1:1">
      <c r="A592707" s="125"/>
    </row>
    <row r="592718" spans="1:1">
      <c r="A592718" s="153"/>
    </row>
    <row r="592719" spans="1:1">
      <c r="A592719" s="153"/>
    </row>
    <row r="592722" spans="1:1">
      <c r="A592722" s="153"/>
    </row>
    <row r="592732" spans="1:1">
      <c r="A592732" s="153"/>
    </row>
    <row r="592733" spans="1:1">
      <c r="A592733" s="153"/>
    </row>
    <row r="592734" spans="1:1">
      <c r="A592734" s="153"/>
    </row>
    <row r="592747" spans="1:1">
      <c r="A592747" s="153"/>
    </row>
    <row r="592749" spans="1:1">
      <c r="A592749" s="153"/>
    </row>
    <row r="592751" spans="1:1">
      <c r="A592751" s="154"/>
    </row>
    <row r="592753" spans="1:1">
      <c r="A592753" s="125"/>
    </row>
    <row r="592764" spans="1:1">
      <c r="A592764" s="153"/>
    </row>
    <row r="592765" spans="1:1">
      <c r="A592765" s="153"/>
    </row>
    <row r="592768" spans="1:1">
      <c r="A592768" s="153"/>
    </row>
    <row r="592778" spans="1:1">
      <c r="A592778" s="153"/>
    </row>
    <row r="592779" spans="1:1">
      <c r="A592779" s="153"/>
    </row>
    <row r="592780" spans="1:1">
      <c r="A592780" s="153"/>
    </row>
    <row r="592793" spans="1:1">
      <c r="A592793" s="153"/>
    </row>
    <row r="592795" spans="1:1">
      <c r="A592795" s="153"/>
    </row>
    <row r="592797" spans="1:1">
      <c r="A592797" s="154"/>
    </row>
    <row r="592799" spans="1:1">
      <c r="A592799" s="125"/>
    </row>
    <row r="592810" spans="1:1">
      <c r="A592810" s="153"/>
    </row>
    <row r="592811" spans="1:1">
      <c r="A592811" s="153"/>
    </row>
    <row r="592814" spans="1:1">
      <c r="A592814" s="153"/>
    </row>
    <row r="592824" spans="1:1">
      <c r="A592824" s="153"/>
    </row>
    <row r="592825" spans="1:1">
      <c r="A592825" s="153"/>
    </row>
    <row r="592826" spans="1:1">
      <c r="A592826" s="153"/>
    </row>
    <row r="592839" spans="1:1">
      <c r="A592839" s="153"/>
    </row>
    <row r="592841" spans="1:1">
      <c r="A592841" s="153"/>
    </row>
    <row r="592843" spans="1:1">
      <c r="A592843" s="154"/>
    </row>
    <row r="592845" spans="1:1">
      <c r="A592845" s="125"/>
    </row>
    <row r="592856" spans="1:1">
      <c r="A592856" s="153"/>
    </row>
    <row r="592857" spans="1:1">
      <c r="A592857" s="153"/>
    </row>
    <row r="592860" spans="1:1">
      <c r="A592860" s="153"/>
    </row>
    <row r="592870" spans="1:1">
      <c r="A592870" s="153"/>
    </row>
    <row r="592871" spans="1:1">
      <c r="A592871" s="153"/>
    </row>
    <row r="592872" spans="1:1">
      <c r="A592872" s="153"/>
    </row>
    <row r="592885" spans="1:1">
      <c r="A592885" s="153"/>
    </row>
    <row r="592887" spans="1:1">
      <c r="A592887" s="153"/>
    </row>
    <row r="592889" spans="1:1">
      <c r="A592889" s="154"/>
    </row>
    <row r="592891" spans="1:1">
      <c r="A592891" s="125"/>
    </row>
    <row r="592902" spans="1:1">
      <c r="A592902" s="153"/>
    </row>
    <row r="592903" spans="1:1">
      <c r="A592903" s="153"/>
    </row>
    <row r="592906" spans="1:1">
      <c r="A592906" s="153"/>
    </row>
    <row r="592916" spans="1:1">
      <c r="A592916" s="153"/>
    </row>
    <row r="592917" spans="1:1">
      <c r="A592917" s="153"/>
    </row>
    <row r="592918" spans="1:1">
      <c r="A592918" s="153"/>
    </row>
    <row r="592931" spans="1:1">
      <c r="A592931" s="153"/>
    </row>
    <row r="592933" spans="1:1">
      <c r="A592933" s="153"/>
    </row>
    <row r="592935" spans="1:1">
      <c r="A592935" s="154"/>
    </row>
    <row r="592937" spans="1:1">
      <c r="A592937" s="125"/>
    </row>
    <row r="592948" spans="1:1">
      <c r="A592948" s="153"/>
    </row>
    <row r="592949" spans="1:1">
      <c r="A592949" s="153"/>
    </row>
    <row r="592952" spans="1:1">
      <c r="A592952" s="153"/>
    </row>
    <row r="592962" spans="1:1">
      <c r="A592962" s="153"/>
    </row>
    <row r="592963" spans="1:1">
      <c r="A592963" s="153"/>
    </row>
    <row r="592964" spans="1:1">
      <c r="A592964" s="153"/>
    </row>
    <row r="592977" spans="1:1">
      <c r="A592977" s="153"/>
    </row>
    <row r="592979" spans="1:1">
      <c r="A592979" s="153"/>
    </row>
    <row r="592981" spans="1:1">
      <c r="A592981" s="154"/>
    </row>
    <row r="592983" spans="1:1">
      <c r="A592983" s="125"/>
    </row>
    <row r="592994" spans="1:1">
      <c r="A592994" s="153"/>
    </row>
    <row r="592995" spans="1:1">
      <c r="A592995" s="153"/>
    </row>
    <row r="592998" spans="1:1">
      <c r="A592998" s="153"/>
    </row>
    <row r="593008" spans="1:1">
      <c r="A593008" s="153"/>
    </row>
    <row r="593009" spans="1:1">
      <c r="A593009" s="153"/>
    </row>
    <row r="593010" spans="1:1">
      <c r="A593010" s="153"/>
    </row>
    <row r="593023" spans="1:1">
      <c r="A593023" s="153"/>
    </row>
    <row r="593025" spans="1:1">
      <c r="A593025" s="153"/>
    </row>
    <row r="593027" spans="1:1">
      <c r="A593027" s="154"/>
    </row>
    <row r="593029" spans="1:1">
      <c r="A593029" s="125"/>
    </row>
    <row r="593040" spans="1:1">
      <c r="A593040" s="153"/>
    </row>
    <row r="593041" spans="1:1">
      <c r="A593041" s="153"/>
    </row>
    <row r="593044" spans="1:1">
      <c r="A593044" s="153"/>
    </row>
    <row r="593054" spans="1:1">
      <c r="A593054" s="153"/>
    </row>
    <row r="593055" spans="1:1">
      <c r="A593055" s="153"/>
    </row>
    <row r="593056" spans="1:1">
      <c r="A593056" s="153"/>
    </row>
    <row r="593069" spans="1:1">
      <c r="A593069" s="153"/>
    </row>
    <row r="593071" spans="1:1">
      <c r="A593071" s="153"/>
    </row>
    <row r="593073" spans="1:1">
      <c r="A593073" s="154"/>
    </row>
    <row r="593075" spans="1:1">
      <c r="A593075" s="125"/>
    </row>
    <row r="593086" spans="1:1">
      <c r="A593086" s="153"/>
    </row>
    <row r="593087" spans="1:1">
      <c r="A593087" s="153"/>
    </row>
    <row r="593090" spans="1:1">
      <c r="A593090" s="153"/>
    </row>
    <row r="593100" spans="1:1">
      <c r="A593100" s="153"/>
    </row>
    <row r="593101" spans="1:1">
      <c r="A593101" s="153"/>
    </row>
    <row r="593102" spans="1:1">
      <c r="A593102" s="153"/>
    </row>
    <row r="593115" spans="1:1">
      <c r="A593115" s="153"/>
    </row>
    <row r="593117" spans="1:1">
      <c r="A593117" s="153"/>
    </row>
    <row r="593119" spans="1:1">
      <c r="A593119" s="154"/>
    </row>
    <row r="593121" spans="1:1">
      <c r="A593121" s="125"/>
    </row>
    <row r="593132" spans="1:1">
      <c r="A593132" s="153"/>
    </row>
    <row r="593133" spans="1:1">
      <c r="A593133" s="153"/>
    </row>
    <row r="593136" spans="1:1">
      <c r="A593136" s="153"/>
    </row>
    <row r="593146" spans="1:1">
      <c r="A593146" s="153"/>
    </row>
    <row r="593147" spans="1:1">
      <c r="A593147" s="153"/>
    </row>
    <row r="593148" spans="1:1">
      <c r="A593148" s="153"/>
    </row>
    <row r="593161" spans="1:1">
      <c r="A593161" s="153"/>
    </row>
    <row r="593163" spans="1:1">
      <c r="A593163" s="153"/>
    </row>
    <row r="593165" spans="1:1">
      <c r="A593165" s="154"/>
    </row>
    <row r="593167" spans="1:1">
      <c r="A593167" s="125"/>
    </row>
    <row r="593178" spans="1:1">
      <c r="A593178" s="153"/>
    </row>
    <row r="593179" spans="1:1">
      <c r="A593179" s="153"/>
    </row>
    <row r="593182" spans="1:1">
      <c r="A593182" s="153"/>
    </row>
    <row r="593192" spans="1:1">
      <c r="A593192" s="153"/>
    </row>
    <row r="593193" spans="1:1">
      <c r="A593193" s="153"/>
    </row>
    <row r="593194" spans="1:1">
      <c r="A593194" s="153"/>
    </row>
    <row r="593207" spans="1:1">
      <c r="A593207" s="153"/>
    </row>
    <row r="593209" spans="1:1">
      <c r="A593209" s="153"/>
    </row>
    <row r="593211" spans="1:1">
      <c r="A593211" s="154"/>
    </row>
    <row r="593213" spans="1:1">
      <c r="A593213" s="125"/>
    </row>
    <row r="593224" spans="1:1">
      <c r="A593224" s="153"/>
    </row>
    <row r="593225" spans="1:1">
      <c r="A593225" s="153"/>
    </row>
    <row r="593228" spans="1:1">
      <c r="A593228" s="153"/>
    </row>
    <row r="593238" spans="1:1">
      <c r="A593238" s="153"/>
    </row>
    <row r="593239" spans="1:1">
      <c r="A593239" s="153"/>
    </row>
    <row r="593240" spans="1:1">
      <c r="A593240" s="153"/>
    </row>
    <row r="593253" spans="1:1">
      <c r="A593253" s="153"/>
    </row>
    <row r="593255" spans="1:1">
      <c r="A593255" s="153"/>
    </row>
    <row r="593257" spans="1:1">
      <c r="A593257" s="154"/>
    </row>
    <row r="593259" spans="1:1">
      <c r="A593259" s="125"/>
    </row>
    <row r="593270" spans="1:1">
      <c r="A593270" s="153"/>
    </row>
    <row r="593271" spans="1:1">
      <c r="A593271" s="153"/>
    </row>
    <row r="593274" spans="1:1">
      <c r="A593274" s="153"/>
    </row>
    <row r="593284" spans="1:1">
      <c r="A593284" s="153"/>
    </row>
    <row r="593285" spans="1:1">
      <c r="A593285" s="153"/>
    </row>
    <row r="593286" spans="1:1">
      <c r="A593286" s="153"/>
    </row>
    <row r="593299" spans="1:1">
      <c r="A593299" s="153"/>
    </row>
    <row r="593301" spans="1:1">
      <c r="A593301" s="153"/>
    </row>
    <row r="593303" spans="1:1">
      <c r="A593303" s="154"/>
    </row>
    <row r="593305" spans="1:1">
      <c r="A593305" s="125"/>
    </row>
    <row r="593316" spans="1:1">
      <c r="A593316" s="153"/>
    </row>
    <row r="593317" spans="1:1">
      <c r="A593317" s="153"/>
    </row>
    <row r="593320" spans="1:1">
      <c r="A593320" s="153"/>
    </row>
    <row r="593330" spans="1:1">
      <c r="A593330" s="153"/>
    </row>
    <row r="593331" spans="1:1">
      <c r="A593331" s="153"/>
    </row>
    <row r="593332" spans="1:1">
      <c r="A593332" s="153"/>
    </row>
    <row r="593345" spans="1:1">
      <c r="A593345" s="153"/>
    </row>
    <row r="593347" spans="1:1">
      <c r="A593347" s="153"/>
    </row>
    <row r="593349" spans="1:1">
      <c r="A593349" s="154"/>
    </row>
    <row r="593351" spans="1:1">
      <c r="A593351" s="125"/>
    </row>
    <row r="593362" spans="1:1">
      <c r="A593362" s="153"/>
    </row>
    <row r="593363" spans="1:1">
      <c r="A593363" s="153"/>
    </row>
    <row r="593366" spans="1:1">
      <c r="A593366" s="153"/>
    </row>
    <row r="593376" spans="1:1">
      <c r="A593376" s="153"/>
    </row>
    <row r="593377" spans="1:1">
      <c r="A593377" s="153"/>
    </row>
    <row r="593378" spans="1:1">
      <c r="A593378" s="153"/>
    </row>
    <row r="593391" spans="1:1">
      <c r="A593391" s="153"/>
    </row>
    <row r="593393" spans="1:1">
      <c r="A593393" s="153"/>
    </row>
    <row r="593395" spans="1:1">
      <c r="A593395" s="154"/>
    </row>
    <row r="593397" spans="1:1">
      <c r="A593397" s="125"/>
    </row>
    <row r="593408" spans="1:1">
      <c r="A593408" s="153"/>
    </row>
    <row r="593409" spans="1:1">
      <c r="A593409" s="153"/>
    </row>
    <row r="593412" spans="1:1">
      <c r="A593412" s="153"/>
    </row>
    <row r="593422" spans="1:1">
      <c r="A593422" s="153"/>
    </row>
    <row r="593423" spans="1:1">
      <c r="A593423" s="153"/>
    </row>
    <row r="593424" spans="1:1">
      <c r="A593424" s="153"/>
    </row>
    <row r="593437" spans="1:1">
      <c r="A593437" s="153"/>
    </row>
    <row r="593439" spans="1:1">
      <c r="A593439" s="153"/>
    </row>
    <row r="593441" spans="1:1">
      <c r="A593441" s="154"/>
    </row>
    <row r="593443" spans="1:1">
      <c r="A593443" s="125"/>
    </row>
    <row r="593454" spans="1:1">
      <c r="A593454" s="153"/>
    </row>
    <row r="593455" spans="1:1">
      <c r="A593455" s="153"/>
    </row>
    <row r="593458" spans="1:1">
      <c r="A593458" s="153"/>
    </row>
    <row r="593468" spans="1:1">
      <c r="A593468" s="153"/>
    </row>
    <row r="593469" spans="1:1">
      <c r="A593469" s="153"/>
    </row>
    <row r="593470" spans="1:1">
      <c r="A593470" s="153"/>
    </row>
    <row r="593483" spans="1:1">
      <c r="A593483" s="153"/>
    </row>
    <row r="593485" spans="1:1">
      <c r="A593485" s="153"/>
    </row>
    <row r="593487" spans="1:1">
      <c r="A593487" s="154"/>
    </row>
    <row r="593489" spans="1:1">
      <c r="A593489" s="125"/>
    </row>
    <row r="593500" spans="1:1">
      <c r="A593500" s="153"/>
    </row>
    <row r="593501" spans="1:1">
      <c r="A593501" s="153"/>
    </row>
    <row r="593504" spans="1:1">
      <c r="A593504" s="153"/>
    </row>
    <row r="593514" spans="1:1">
      <c r="A593514" s="153"/>
    </row>
    <row r="593515" spans="1:1">
      <c r="A593515" s="153"/>
    </row>
    <row r="593516" spans="1:1">
      <c r="A593516" s="153"/>
    </row>
    <row r="593529" spans="1:1">
      <c r="A593529" s="153"/>
    </row>
    <row r="593531" spans="1:1">
      <c r="A593531" s="153"/>
    </row>
    <row r="593533" spans="1:1">
      <c r="A593533" s="154"/>
    </row>
    <row r="593535" spans="1:1">
      <c r="A593535" s="125"/>
    </row>
    <row r="593546" spans="1:1">
      <c r="A593546" s="153"/>
    </row>
    <row r="593547" spans="1:1">
      <c r="A593547" s="153"/>
    </row>
    <row r="593550" spans="1:1">
      <c r="A593550" s="153"/>
    </row>
    <row r="593560" spans="1:1">
      <c r="A593560" s="153"/>
    </row>
    <row r="593561" spans="1:1">
      <c r="A593561" s="153"/>
    </row>
    <row r="593562" spans="1:1">
      <c r="A593562" s="153"/>
    </row>
    <row r="593575" spans="1:1">
      <c r="A593575" s="153"/>
    </row>
    <row r="593577" spans="1:1">
      <c r="A593577" s="153"/>
    </row>
    <row r="593579" spans="1:1">
      <c r="A593579" s="154"/>
    </row>
    <row r="593581" spans="1:1">
      <c r="A593581" s="125"/>
    </row>
    <row r="593592" spans="1:1">
      <c r="A593592" s="153"/>
    </row>
    <row r="593593" spans="1:1">
      <c r="A593593" s="153"/>
    </row>
    <row r="593596" spans="1:1">
      <c r="A593596" s="153"/>
    </row>
    <row r="593606" spans="1:1">
      <c r="A593606" s="153"/>
    </row>
    <row r="593607" spans="1:1">
      <c r="A593607" s="153"/>
    </row>
    <row r="593608" spans="1:1">
      <c r="A593608" s="153"/>
    </row>
    <row r="593621" spans="1:1">
      <c r="A593621" s="153"/>
    </row>
    <row r="593623" spans="1:1">
      <c r="A593623" s="153"/>
    </row>
    <row r="593625" spans="1:1">
      <c r="A593625" s="154"/>
    </row>
    <row r="593627" spans="1:1">
      <c r="A593627" s="125"/>
    </row>
    <row r="593638" spans="1:1">
      <c r="A593638" s="153"/>
    </row>
    <row r="593639" spans="1:1">
      <c r="A593639" s="153"/>
    </row>
    <row r="593642" spans="1:1">
      <c r="A593642" s="153"/>
    </row>
    <row r="593652" spans="1:1">
      <c r="A593652" s="153"/>
    </row>
    <row r="593653" spans="1:1">
      <c r="A593653" s="153"/>
    </row>
    <row r="593654" spans="1:1">
      <c r="A593654" s="153"/>
    </row>
    <row r="593667" spans="1:1">
      <c r="A593667" s="153"/>
    </row>
    <row r="593669" spans="1:1">
      <c r="A593669" s="153"/>
    </row>
    <row r="593671" spans="1:1">
      <c r="A593671" s="154"/>
    </row>
    <row r="593673" spans="1:1">
      <c r="A593673" s="125"/>
    </row>
    <row r="593684" spans="1:1">
      <c r="A593684" s="153"/>
    </row>
    <row r="593685" spans="1:1">
      <c r="A593685" s="153"/>
    </row>
    <row r="593688" spans="1:1">
      <c r="A593688" s="153"/>
    </row>
    <row r="593698" spans="1:1">
      <c r="A593698" s="153"/>
    </row>
    <row r="593699" spans="1:1">
      <c r="A593699" s="153"/>
    </row>
    <row r="593700" spans="1:1">
      <c r="A593700" s="153"/>
    </row>
    <row r="593713" spans="1:1">
      <c r="A593713" s="153"/>
    </row>
    <row r="593715" spans="1:1">
      <c r="A593715" s="153"/>
    </row>
    <row r="593717" spans="1:1">
      <c r="A593717" s="154"/>
    </row>
    <row r="593719" spans="1:1">
      <c r="A593719" s="125"/>
    </row>
    <row r="593730" spans="1:1">
      <c r="A593730" s="153"/>
    </row>
    <row r="593731" spans="1:1">
      <c r="A593731" s="153"/>
    </row>
    <row r="593734" spans="1:1">
      <c r="A593734" s="153"/>
    </row>
    <row r="593744" spans="1:1">
      <c r="A593744" s="153"/>
    </row>
    <row r="593745" spans="1:1">
      <c r="A593745" s="153"/>
    </row>
    <row r="593746" spans="1:1">
      <c r="A593746" s="153"/>
    </row>
    <row r="593759" spans="1:1">
      <c r="A593759" s="153"/>
    </row>
    <row r="593761" spans="1:1">
      <c r="A593761" s="153"/>
    </row>
    <row r="593763" spans="1:1">
      <c r="A593763" s="154"/>
    </row>
    <row r="593765" spans="1:1">
      <c r="A593765" s="125"/>
    </row>
    <row r="593776" spans="1:1">
      <c r="A593776" s="153"/>
    </row>
    <row r="593777" spans="1:1">
      <c r="A593777" s="153"/>
    </row>
    <row r="593780" spans="1:1">
      <c r="A593780" s="153"/>
    </row>
    <row r="593790" spans="1:1">
      <c r="A593790" s="153"/>
    </row>
    <row r="593791" spans="1:1">
      <c r="A593791" s="153"/>
    </row>
    <row r="593792" spans="1:1">
      <c r="A593792" s="153"/>
    </row>
    <row r="593805" spans="1:1">
      <c r="A593805" s="153"/>
    </row>
    <row r="593807" spans="1:1">
      <c r="A593807" s="153"/>
    </row>
    <row r="593809" spans="1:1">
      <c r="A593809" s="154"/>
    </row>
    <row r="593811" spans="1:1">
      <c r="A593811" s="125"/>
    </row>
    <row r="593822" spans="1:1">
      <c r="A593822" s="153"/>
    </row>
    <row r="593823" spans="1:1">
      <c r="A593823" s="153"/>
    </row>
    <row r="593826" spans="1:1">
      <c r="A593826" s="153"/>
    </row>
    <row r="593836" spans="1:1">
      <c r="A593836" s="153"/>
    </row>
    <row r="593837" spans="1:1">
      <c r="A593837" s="153"/>
    </row>
    <row r="593838" spans="1:1">
      <c r="A593838" s="153"/>
    </row>
    <row r="593851" spans="1:1">
      <c r="A593851" s="153"/>
    </row>
    <row r="593853" spans="1:1">
      <c r="A593853" s="153"/>
    </row>
    <row r="593855" spans="1:1">
      <c r="A593855" s="154"/>
    </row>
    <row r="593857" spans="1:1">
      <c r="A593857" s="125"/>
    </row>
    <row r="593868" spans="1:1">
      <c r="A593868" s="153"/>
    </row>
    <row r="593869" spans="1:1">
      <c r="A593869" s="153"/>
    </row>
    <row r="593872" spans="1:1">
      <c r="A593872" s="153"/>
    </row>
    <row r="593882" spans="1:1">
      <c r="A593882" s="153"/>
    </row>
    <row r="593883" spans="1:1">
      <c r="A593883" s="153"/>
    </row>
    <row r="593884" spans="1:1">
      <c r="A593884" s="153"/>
    </row>
    <row r="593897" spans="1:1">
      <c r="A593897" s="153"/>
    </row>
    <row r="593899" spans="1:1">
      <c r="A593899" s="153"/>
    </row>
    <row r="593901" spans="1:1">
      <c r="A593901" s="154"/>
    </row>
    <row r="593903" spans="1:1">
      <c r="A593903" s="125"/>
    </row>
    <row r="593914" spans="1:1">
      <c r="A593914" s="153"/>
    </row>
    <row r="593915" spans="1:1">
      <c r="A593915" s="153"/>
    </row>
    <row r="593918" spans="1:1">
      <c r="A593918" s="153"/>
    </row>
    <row r="593928" spans="1:1">
      <c r="A593928" s="153"/>
    </row>
    <row r="593929" spans="1:1">
      <c r="A593929" s="153"/>
    </row>
    <row r="593930" spans="1:1">
      <c r="A593930" s="153"/>
    </row>
    <row r="593943" spans="1:1">
      <c r="A593943" s="153"/>
    </row>
    <row r="593945" spans="1:1">
      <c r="A593945" s="153"/>
    </row>
    <row r="593947" spans="1:1">
      <c r="A593947" s="154"/>
    </row>
    <row r="593949" spans="1:1">
      <c r="A593949" s="125"/>
    </row>
    <row r="593960" spans="1:1">
      <c r="A593960" s="153"/>
    </row>
    <row r="593961" spans="1:1">
      <c r="A593961" s="153"/>
    </row>
    <row r="593964" spans="1:1">
      <c r="A593964" s="153"/>
    </row>
    <row r="593974" spans="1:1">
      <c r="A593974" s="153"/>
    </row>
    <row r="593975" spans="1:1">
      <c r="A593975" s="153"/>
    </row>
    <row r="593976" spans="1:1">
      <c r="A593976" s="153"/>
    </row>
    <row r="593989" spans="1:1">
      <c r="A593989" s="153"/>
    </row>
    <row r="593991" spans="1:1">
      <c r="A593991" s="153"/>
    </row>
    <row r="593993" spans="1:1">
      <c r="A593993" s="154"/>
    </row>
    <row r="593995" spans="1:1">
      <c r="A593995" s="125"/>
    </row>
    <row r="594006" spans="1:1">
      <c r="A594006" s="153"/>
    </row>
    <row r="594007" spans="1:1">
      <c r="A594007" s="153"/>
    </row>
    <row r="594010" spans="1:1">
      <c r="A594010" s="153"/>
    </row>
    <row r="594020" spans="1:1">
      <c r="A594020" s="153"/>
    </row>
    <row r="594021" spans="1:1">
      <c r="A594021" s="153"/>
    </row>
    <row r="594022" spans="1:1">
      <c r="A594022" s="153"/>
    </row>
    <row r="594035" spans="1:1">
      <c r="A594035" s="153"/>
    </row>
    <row r="594037" spans="1:1">
      <c r="A594037" s="153"/>
    </row>
    <row r="594039" spans="1:1">
      <c r="A594039" s="154"/>
    </row>
    <row r="594041" spans="1:1">
      <c r="A594041" s="125"/>
    </row>
    <row r="594052" spans="1:1">
      <c r="A594052" s="153"/>
    </row>
    <row r="594053" spans="1:1">
      <c r="A594053" s="153"/>
    </row>
    <row r="594056" spans="1:1">
      <c r="A594056" s="153"/>
    </row>
    <row r="594066" spans="1:1">
      <c r="A594066" s="153"/>
    </row>
    <row r="594067" spans="1:1">
      <c r="A594067" s="153"/>
    </row>
    <row r="594068" spans="1:1">
      <c r="A594068" s="153"/>
    </row>
    <row r="594081" spans="1:1">
      <c r="A594081" s="153"/>
    </row>
    <row r="594083" spans="1:1">
      <c r="A594083" s="153"/>
    </row>
    <row r="594085" spans="1:1">
      <c r="A594085" s="154"/>
    </row>
    <row r="594087" spans="1:1">
      <c r="A594087" s="125"/>
    </row>
    <row r="594098" spans="1:1">
      <c r="A594098" s="153"/>
    </row>
    <row r="594099" spans="1:1">
      <c r="A594099" s="153"/>
    </row>
    <row r="594102" spans="1:1">
      <c r="A594102" s="153"/>
    </row>
    <row r="594112" spans="1:1">
      <c r="A594112" s="153"/>
    </row>
    <row r="594113" spans="1:1">
      <c r="A594113" s="153"/>
    </row>
    <row r="594114" spans="1:1">
      <c r="A594114" s="153"/>
    </row>
    <row r="594127" spans="1:1">
      <c r="A594127" s="153"/>
    </row>
    <row r="594129" spans="1:1">
      <c r="A594129" s="153"/>
    </row>
    <row r="594131" spans="1:1">
      <c r="A594131" s="154"/>
    </row>
    <row r="594133" spans="1:1">
      <c r="A594133" s="125"/>
    </row>
    <row r="594144" spans="1:1">
      <c r="A594144" s="153"/>
    </row>
    <row r="594145" spans="1:1">
      <c r="A594145" s="153"/>
    </row>
    <row r="594148" spans="1:1">
      <c r="A594148" s="153"/>
    </row>
    <row r="594158" spans="1:1">
      <c r="A594158" s="153"/>
    </row>
    <row r="594159" spans="1:1">
      <c r="A594159" s="153"/>
    </row>
    <row r="594160" spans="1:1">
      <c r="A594160" s="153"/>
    </row>
    <row r="594173" spans="1:1">
      <c r="A594173" s="153"/>
    </row>
    <row r="594175" spans="1:1">
      <c r="A594175" s="153"/>
    </row>
    <row r="594177" spans="1:1">
      <c r="A594177" s="154"/>
    </row>
    <row r="594179" spans="1:1">
      <c r="A594179" s="125"/>
    </row>
    <row r="594190" spans="1:1">
      <c r="A594190" s="153"/>
    </row>
    <row r="594191" spans="1:1">
      <c r="A594191" s="153"/>
    </row>
    <row r="594194" spans="1:1">
      <c r="A594194" s="153"/>
    </row>
    <row r="594204" spans="1:1">
      <c r="A594204" s="153"/>
    </row>
    <row r="594205" spans="1:1">
      <c r="A594205" s="153"/>
    </row>
    <row r="594206" spans="1:1">
      <c r="A594206" s="153"/>
    </row>
    <row r="594219" spans="1:1">
      <c r="A594219" s="153"/>
    </row>
    <row r="594221" spans="1:1">
      <c r="A594221" s="153"/>
    </row>
    <row r="594223" spans="1:1">
      <c r="A594223" s="154"/>
    </row>
    <row r="594225" spans="1:1">
      <c r="A594225" s="125"/>
    </row>
    <row r="594236" spans="1:1">
      <c r="A594236" s="153"/>
    </row>
    <row r="594237" spans="1:1">
      <c r="A594237" s="153"/>
    </row>
    <row r="594240" spans="1:1">
      <c r="A594240" s="153"/>
    </row>
    <row r="594250" spans="1:1">
      <c r="A594250" s="153"/>
    </row>
    <row r="594251" spans="1:1">
      <c r="A594251" s="153"/>
    </row>
    <row r="594252" spans="1:1">
      <c r="A594252" s="153"/>
    </row>
    <row r="594265" spans="1:1">
      <c r="A594265" s="153"/>
    </row>
    <row r="594267" spans="1:1">
      <c r="A594267" s="153"/>
    </row>
    <row r="594269" spans="1:1">
      <c r="A594269" s="154"/>
    </row>
    <row r="594271" spans="1:1">
      <c r="A594271" s="125"/>
    </row>
    <row r="594282" spans="1:1">
      <c r="A594282" s="153"/>
    </row>
    <row r="594283" spans="1:1">
      <c r="A594283" s="153"/>
    </row>
    <row r="594286" spans="1:1">
      <c r="A594286" s="153"/>
    </row>
    <row r="594296" spans="1:1">
      <c r="A594296" s="153"/>
    </row>
    <row r="594297" spans="1:1">
      <c r="A594297" s="153"/>
    </row>
    <row r="594298" spans="1:1">
      <c r="A594298" s="153"/>
    </row>
    <row r="594311" spans="1:1">
      <c r="A594311" s="153"/>
    </row>
    <row r="594313" spans="1:1">
      <c r="A594313" s="153"/>
    </row>
    <row r="594315" spans="1:1">
      <c r="A594315" s="154"/>
    </row>
    <row r="594317" spans="1:1">
      <c r="A594317" s="125"/>
    </row>
    <row r="594328" spans="1:1">
      <c r="A594328" s="153"/>
    </row>
    <row r="594329" spans="1:1">
      <c r="A594329" s="153"/>
    </row>
    <row r="594332" spans="1:1">
      <c r="A594332" s="153"/>
    </row>
    <row r="594342" spans="1:1">
      <c r="A594342" s="153"/>
    </row>
    <row r="594343" spans="1:1">
      <c r="A594343" s="153"/>
    </row>
    <row r="594344" spans="1:1">
      <c r="A594344" s="153"/>
    </row>
    <row r="594357" spans="1:1">
      <c r="A594357" s="153"/>
    </row>
    <row r="594359" spans="1:1">
      <c r="A594359" s="153"/>
    </row>
    <row r="594361" spans="1:1">
      <c r="A594361" s="154"/>
    </row>
    <row r="594363" spans="1:1">
      <c r="A594363" s="125"/>
    </row>
    <row r="594374" spans="1:1">
      <c r="A594374" s="153"/>
    </row>
    <row r="594375" spans="1:1">
      <c r="A594375" s="153"/>
    </row>
    <row r="594378" spans="1:1">
      <c r="A594378" s="153"/>
    </row>
    <row r="594388" spans="1:1">
      <c r="A594388" s="153"/>
    </row>
    <row r="594389" spans="1:1">
      <c r="A594389" s="153"/>
    </row>
    <row r="594390" spans="1:1">
      <c r="A594390" s="153"/>
    </row>
    <row r="594403" spans="1:1">
      <c r="A594403" s="153"/>
    </row>
    <row r="594405" spans="1:1">
      <c r="A594405" s="153"/>
    </row>
    <row r="594407" spans="1:1">
      <c r="A594407" s="154"/>
    </row>
    <row r="594409" spans="1:1">
      <c r="A594409" s="125"/>
    </row>
    <row r="594420" spans="1:1">
      <c r="A594420" s="153"/>
    </row>
    <row r="594421" spans="1:1">
      <c r="A594421" s="153"/>
    </row>
    <row r="594424" spans="1:1">
      <c r="A594424" s="153"/>
    </row>
    <row r="594434" spans="1:1">
      <c r="A594434" s="153"/>
    </row>
    <row r="594435" spans="1:1">
      <c r="A594435" s="153"/>
    </row>
    <row r="594436" spans="1:1">
      <c r="A594436" s="153"/>
    </row>
    <row r="594449" spans="1:1">
      <c r="A594449" s="153"/>
    </row>
    <row r="594451" spans="1:1">
      <c r="A594451" s="153"/>
    </row>
    <row r="594453" spans="1:1">
      <c r="A594453" s="154"/>
    </row>
    <row r="594455" spans="1:1">
      <c r="A594455" s="125"/>
    </row>
    <row r="594466" spans="1:1">
      <c r="A594466" s="153"/>
    </row>
    <row r="594467" spans="1:1">
      <c r="A594467" s="153"/>
    </row>
    <row r="594470" spans="1:1">
      <c r="A594470" s="153"/>
    </row>
    <row r="594480" spans="1:1">
      <c r="A594480" s="153"/>
    </row>
    <row r="594481" spans="1:1">
      <c r="A594481" s="153"/>
    </row>
    <row r="594482" spans="1:1">
      <c r="A594482" s="153"/>
    </row>
    <row r="594495" spans="1:1">
      <c r="A594495" s="153"/>
    </row>
    <row r="594497" spans="1:1">
      <c r="A594497" s="153"/>
    </row>
    <row r="594499" spans="1:1">
      <c r="A594499" s="154"/>
    </row>
    <row r="594501" spans="1:1">
      <c r="A594501" s="125"/>
    </row>
    <row r="594512" spans="1:1">
      <c r="A594512" s="153"/>
    </row>
    <row r="594513" spans="1:1">
      <c r="A594513" s="153"/>
    </row>
    <row r="594516" spans="1:1">
      <c r="A594516" s="153"/>
    </row>
    <row r="594526" spans="1:1">
      <c r="A594526" s="153"/>
    </row>
    <row r="594527" spans="1:1">
      <c r="A594527" s="153"/>
    </row>
    <row r="594528" spans="1:1">
      <c r="A594528" s="153"/>
    </row>
    <row r="594541" spans="1:1">
      <c r="A594541" s="153"/>
    </row>
    <row r="594543" spans="1:1">
      <c r="A594543" s="153"/>
    </row>
    <row r="594545" spans="1:1">
      <c r="A594545" s="154"/>
    </row>
    <row r="594547" spans="1:1">
      <c r="A594547" s="125"/>
    </row>
    <row r="594558" spans="1:1">
      <c r="A594558" s="153"/>
    </row>
    <row r="594559" spans="1:1">
      <c r="A594559" s="153"/>
    </row>
    <row r="594562" spans="1:1">
      <c r="A594562" s="153"/>
    </row>
    <row r="594572" spans="1:1">
      <c r="A594572" s="153"/>
    </row>
    <row r="594573" spans="1:1">
      <c r="A594573" s="153"/>
    </row>
    <row r="594574" spans="1:1">
      <c r="A594574" s="153"/>
    </row>
    <row r="594587" spans="1:1">
      <c r="A594587" s="153"/>
    </row>
    <row r="594589" spans="1:1">
      <c r="A594589" s="153"/>
    </row>
    <row r="594591" spans="1:1">
      <c r="A594591" s="154"/>
    </row>
    <row r="594593" spans="1:1">
      <c r="A594593" s="125"/>
    </row>
    <row r="594604" spans="1:1">
      <c r="A594604" s="153"/>
    </row>
    <row r="594605" spans="1:1">
      <c r="A594605" s="153"/>
    </row>
    <row r="594608" spans="1:1">
      <c r="A594608" s="153"/>
    </row>
    <row r="594618" spans="1:1">
      <c r="A594618" s="153"/>
    </row>
    <row r="594619" spans="1:1">
      <c r="A594619" s="153"/>
    </row>
    <row r="594620" spans="1:1">
      <c r="A594620" s="153"/>
    </row>
    <row r="594633" spans="1:1">
      <c r="A594633" s="153"/>
    </row>
    <row r="594635" spans="1:1">
      <c r="A594635" s="153"/>
    </row>
    <row r="594637" spans="1:1">
      <c r="A594637" s="154"/>
    </row>
    <row r="594639" spans="1:1">
      <c r="A594639" s="125"/>
    </row>
    <row r="594650" spans="1:1">
      <c r="A594650" s="153"/>
    </row>
    <row r="594651" spans="1:1">
      <c r="A594651" s="153"/>
    </row>
    <row r="594654" spans="1:1">
      <c r="A594654" s="153"/>
    </row>
    <row r="594664" spans="1:1">
      <c r="A594664" s="153"/>
    </row>
    <row r="594665" spans="1:1">
      <c r="A594665" s="153"/>
    </row>
    <row r="594666" spans="1:1">
      <c r="A594666" s="153"/>
    </row>
    <row r="594679" spans="1:1">
      <c r="A594679" s="153"/>
    </row>
    <row r="594681" spans="1:1">
      <c r="A594681" s="153"/>
    </row>
    <row r="594683" spans="1:1">
      <c r="A594683" s="154"/>
    </row>
    <row r="594685" spans="1:1">
      <c r="A594685" s="125"/>
    </row>
    <row r="594696" spans="1:1">
      <c r="A594696" s="153"/>
    </row>
    <row r="594697" spans="1:1">
      <c r="A594697" s="153"/>
    </row>
    <row r="594700" spans="1:1">
      <c r="A594700" s="153"/>
    </row>
    <row r="594710" spans="1:1">
      <c r="A594710" s="153"/>
    </row>
    <row r="594711" spans="1:1">
      <c r="A594711" s="153"/>
    </row>
    <row r="594712" spans="1:1">
      <c r="A594712" s="153"/>
    </row>
    <row r="594725" spans="1:1">
      <c r="A594725" s="153"/>
    </row>
    <row r="594727" spans="1:1">
      <c r="A594727" s="153"/>
    </row>
    <row r="594729" spans="1:1">
      <c r="A594729" s="154"/>
    </row>
    <row r="594731" spans="1:1">
      <c r="A594731" s="125"/>
    </row>
    <row r="594742" spans="1:1">
      <c r="A594742" s="153"/>
    </row>
    <row r="594743" spans="1:1">
      <c r="A594743" s="153"/>
    </row>
    <row r="594746" spans="1:1">
      <c r="A594746" s="153"/>
    </row>
    <row r="594756" spans="1:1">
      <c r="A594756" s="153"/>
    </row>
    <row r="594757" spans="1:1">
      <c r="A594757" s="153"/>
    </row>
    <row r="594758" spans="1:1">
      <c r="A594758" s="153"/>
    </row>
    <row r="594771" spans="1:1">
      <c r="A594771" s="153"/>
    </row>
    <row r="594773" spans="1:1">
      <c r="A594773" s="153"/>
    </row>
    <row r="594775" spans="1:1">
      <c r="A594775" s="154"/>
    </row>
    <row r="594777" spans="1:1">
      <c r="A594777" s="125"/>
    </row>
    <row r="594788" spans="1:1">
      <c r="A594788" s="153"/>
    </row>
    <row r="594789" spans="1:1">
      <c r="A594789" s="153"/>
    </row>
    <row r="594792" spans="1:1">
      <c r="A594792" s="153"/>
    </row>
    <row r="594802" spans="1:1">
      <c r="A594802" s="153"/>
    </row>
    <row r="594803" spans="1:1">
      <c r="A594803" s="153"/>
    </row>
    <row r="594804" spans="1:1">
      <c r="A594804" s="153"/>
    </row>
    <row r="594817" spans="1:1">
      <c r="A594817" s="153"/>
    </row>
    <row r="594819" spans="1:1">
      <c r="A594819" s="153"/>
    </row>
    <row r="594821" spans="1:1">
      <c r="A594821" s="154"/>
    </row>
    <row r="594823" spans="1:1">
      <c r="A594823" s="125"/>
    </row>
    <row r="594834" spans="1:1">
      <c r="A594834" s="153"/>
    </row>
    <row r="594835" spans="1:1">
      <c r="A594835" s="153"/>
    </row>
    <row r="594838" spans="1:1">
      <c r="A594838" s="153"/>
    </row>
    <row r="594848" spans="1:1">
      <c r="A594848" s="153"/>
    </row>
    <row r="594849" spans="1:1">
      <c r="A594849" s="153"/>
    </row>
    <row r="594850" spans="1:1">
      <c r="A594850" s="153"/>
    </row>
    <row r="594863" spans="1:1">
      <c r="A594863" s="153"/>
    </row>
    <row r="594865" spans="1:1">
      <c r="A594865" s="153"/>
    </row>
    <row r="594867" spans="1:1">
      <c r="A594867" s="154"/>
    </row>
    <row r="594869" spans="1:1">
      <c r="A594869" s="125"/>
    </row>
    <row r="594880" spans="1:1">
      <c r="A594880" s="153"/>
    </row>
    <row r="594881" spans="1:1">
      <c r="A594881" s="153"/>
    </row>
    <row r="594884" spans="1:1">
      <c r="A594884" s="153"/>
    </row>
    <row r="594894" spans="1:1">
      <c r="A594894" s="153"/>
    </row>
    <row r="594895" spans="1:1">
      <c r="A594895" s="153"/>
    </row>
    <row r="594896" spans="1:1">
      <c r="A594896" s="153"/>
    </row>
    <row r="594909" spans="1:1">
      <c r="A594909" s="153"/>
    </row>
    <row r="594911" spans="1:1">
      <c r="A594911" s="153"/>
    </row>
    <row r="594913" spans="1:1">
      <c r="A594913" s="154"/>
    </row>
    <row r="594915" spans="1:1">
      <c r="A594915" s="125"/>
    </row>
    <row r="594926" spans="1:1">
      <c r="A594926" s="153"/>
    </row>
    <row r="594927" spans="1:1">
      <c r="A594927" s="153"/>
    </row>
    <row r="594930" spans="1:1">
      <c r="A594930" s="153"/>
    </row>
    <row r="594940" spans="1:1">
      <c r="A594940" s="153"/>
    </row>
    <row r="594941" spans="1:1">
      <c r="A594941" s="153"/>
    </row>
    <row r="594942" spans="1:1">
      <c r="A594942" s="153"/>
    </row>
    <row r="594955" spans="1:1">
      <c r="A594955" s="153"/>
    </row>
    <row r="594957" spans="1:1">
      <c r="A594957" s="153"/>
    </row>
    <row r="594959" spans="1:1">
      <c r="A594959" s="154"/>
    </row>
    <row r="594961" spans="1:1">
      <c r="A594961" s="125"/>
    </row>
    <row r="594972" spans="1:1">
      <c r="A594972" s="153"/>
    </row>
    <row r="594973" spans="1:1">
      <c r="A594973" s="153"/>
    </row>
    <row r="594976" spans="1:1">
      <c r="A594976" s="153"/>
    </row>
    <row r="594986" spans="1:1">
      <c r="A594986" s="153"/>
    </row>
    <row r="594987" spans="1:1">
      <c r="A594987" s="153"/>
    </row>
    <row r="594988" spans="1:1">
      <c r="A594988" s="153"/>
    </row>
    <row r="595001" spans="1:1">
      <c r="A595001" s="153"/>
    </row>
    <row r="595003" spans="1:1">
      <c r="A595003" s="153"/>
    </row>
    <row r="595005" spans="1:1">
      <c r="A595005" s="154"/>
    </row>
    <row r="595007" spans="1:1">
      <c r="A595007" s="125"/>
    </row>
    <row r="595018" spans="1:1">
      <c r="A595018" s="153"/>
    </row>
    <row r="595019" spans="1:1">
      <c r="A595019" s="153"/>
    </row>
    <row r="595022" spans="1:1">
      <c r="A595022" s="153"/>
    </row>
    <row r="595032" spans="1:1">
      <c r="A595032" s="153"/>
    </row>
    <row r="595033" spans="1:1">
      <c r="A595033" s="153"/>
    </row>
    <row r="595034" spans="1:1">
      <c r="A595034" s="153"/>
    </row>
    <row r="595047" spans="1:1">
      <c r="A595047" s="153"/>
    </row>
    <row r="595049" spans="1:1">
      <c r="A595049" s="153"/>
    </row>
    <row r="595051" spans="1:1">
      <c r="A595051" s="154"/>
    </row>
    <row r="595053" spans="1:1">
      <c r="A595053" s="125"/>
    </row>
    <row r="595064" spans="1:1">
      <c r="A595064" s="153"/>
    </row>
    <row r="595065" spans="1:1">
      <c r="A595065" s="153"/>
    </row>
    <row r="595068" spans="1:1">
      <c r="A595068" s="153"/>
    </row>
    <row r="595078" spans="1:1">
      <c r="A595078" s="153"/>
    </row>
    <row r="595079" spans="1:1">
      <c r="A595079" s="153"/>
    </row>
    <row r="595080" spans="1:1">
      <c r="A595080" s="153"/>
    </row>
    <row r="595093" spans="1:1">
      <c r="A595093" s="153"/>
    </row>
    <row r="595095" spans="1:1">
      <c r="A595095" s="153"/>
    </row>
    <row r="595097" spans="1:1">
      <c r="A595097" s="154"/>
    </row>
    <row r="595099" spans="1:1">
      <c r="A595099" s="125"/>
    </row>
    <row r="595110" spans="1:1">
      <c r="A595110" s="153"/>
    </row>
    <row r="595111" spans="1:1">
      <c r="A595111" s="153"/>
    </row>
    <row r="595114" spans="1:1">
      <c r="A595114" s="153"/>
    </row>
    <row r="595124" spans="1:1">
      <c r="A595124" s="153"/>
    </row>
    <row r="595125" spans="1:1">
      <c r="A595125" s="153"/>
    </row>
    <row r="595126" spans="1:1">
      <c r="A595126" s="153"/>
    </row>
    <row r="595139" spans="1:1">
      <c r="A595139" s="153"/>
    </row>
    <row r="595141" spans="1:1">
      <c r="A595141" s="153"/>
    </row>
    <row r="595143" spans="1:1">
      <c r="A595143" s="154"/>
    </row>
    <row r="595145" spans="1:1">
      <c r="A595145" s="125"/>
    </row>
    <row r="595156" spans="1:1">
      <c r="A595156" s="153"/>
    </row>
    <row r="595157" spans="1:1">
      <c r="A595157" s="153"/>
    </row>
    <row r="595160" spans="1:1">
      <c r="A595160" s="153"/>
    </row>
    <row r="595170" spans="1:1">
      <c r="A595170" s="153"/>
    </row>
    <row r="595171" spans="1:1">
      <c r="A595171" s="153"/>
    </row>
    <row r="595172" spans="1:1">
      <c r="A595172" s="153"/>
    </row>
    <row r="595185" spans="1:1">
      <c r="A595185" s="153"/>
    </row>
    <row r="595187" spans="1:1">
      <c r="A595187" s="153"/>
    </row>
    <row r="595189" spans="1:1">
      <c r="A595189" s="154"/>
    </row>
    <row r="595191" spans="1:1">
      <c r="A595191" s="125"/>
    </row>
    <row r="595202" spans="1:1">
      <c r="A595202" s="153"/>
    </row>
    <row r="595203" spans="1:1">
      <c r="A595203" s="153"/>
    </row>
    <row r="595206" spans="1:1">
      <c r="A595206" s="153"/>
    </row>
    <row r="595216" spans="1:1">
      <c r="A595216" s="153"/>
    </row>
    <row r="595217" spans="1:1">
      <c r="A595217" s="153"/>
    </row>
    <row r="595218" spans="1:1">
      <c r="A595218" s="153"/>
    </row>
    <row r="595231" spans="1:1">
      <c r="A595231" s="153"/>
    </row>
    <row r="595233" spans="1:1">
      <c r="A595233" s="153"/>
    </row>
    <row r="595235" spans="1:1">
      <c r="A595235" s="154"/>
    </row>
    <row r="595237" spans="1:1">
      <c r="A595237" s="125"/>
    </row>
    <row r="595248" spans="1:1">
      <c r="A595248" s="153"/>
    </row>
    <row r="595249" spans="1:1">
      <c r="A595249" s="153"/>
    </row>
    <row r="595252" spans="1:1">
      <c r="A595252" s="153"/>
    </row>
    <row r="595262" spans="1:1">
      <c r="A595262" s="153"/>
    </row>
    <row r="595263" spans="1:1">
      <c r="A595263" s="153"/>
    </row>
    <row r="595264" spans="1:1">
      <c r="A595264" s="153"/>
    </row>
    <row r="595277" spans="1:1">
      <c r="A595277" s="153"/>
    </row>
    <row r="595279" spans="1:1">
      <c r="A595279" s="153"/>
    </row>
    <row r="595281" spans="1:1">
      <c r="A595281" s="154"/>
    </row>
    <row r="595283" spans="1:1">
      <c r="A595283" s="125"/>
    </row>
    <row r="595294" spans="1:1">
      <c r="A595294" s="153"/>
    </row>
    <row r="595295" spans="1:1">
      <c r="A595295" s="153"/>
    </row>
    <row r="595298" spans="1:1">
      <c r="A595298" s="153"/>
    </row>
    <row r="595308" spans="1:1">
      <c r="A595308" s="153"/>
    </row>
    <row r="595309" spans="1:1">
      <c r="A595309" s="153"/>
    </row>
    <row r="595310" spans="1:1">
      <c r="A595310" s="153"/>
    </row>
    <row r="595323" spans="1:1">
      <c r="A595323" s="153"/>
    </row>
    <row r="595325" spans="1:1">
      <c r="A595325" s="153"/>
    </row>
    <row r="595327" spans="1:1">
      <c r="A595327" s="154"/>
    </row>
    <row r="595329" spans="1:1">
      <c r="A595329" s="125"/>
    </row>
    <row r="595340" spans="1:1">
      <c r="A595340" s="153"/>
    </row>
    <row r="595341" spans="1:1">
      <c r="A595341" s="153"/>
    </row>
    <row r="595344" spans="1:1">
      <c r="A595344" s="153"/>
    </row>
    <row r="595354" spans="1:1">
      <c r="A595354" s="153"/>
    </row>
    <row r="595355" spans="1:1">
      <c r="A595355" s="153"/>
    </row>
    <row r="595356" spans="1:1">
      <c r="A595356" s="153"/>
    </row>
    <row r="595369" spans="1:1">
      <c r="A595369" s="153"/>
    </row>
    <row r="595371" spans="1:1">
      <c r="A595371" s="153"/>
    </row>
    <row r="595373" spans="1:1">
      <c r="A595373" s="154"/>
    </row>
    <row r="595375" spans="1:1">
      <c r="A595375" s="125"/>
    </row>
    <row r="595386" spans="1:1">
      <c r="A595386" s="153"/>
    </row>
    <row r="595387" spans="1:1">
      <c r="A595387" s="153"/>
    </row>
    <row r="595390" spans="1:1">
      <c r="A595390" s="153"/>
    </row>
    <row r="595400" spans="1:1">
      <c r="A595400" s="153"/>
    </row>
    <row r="595401" spans="1:1">
      <c r="A595401" s="153"/>
    </row>
    <row r="595402" spans="1:1">
      <c r="A595402" s="153"/>
    </row>
    <row r="595415" spans="1:1">
      <c r="A595415" s="153"/>
    </row>
    <row r="595417" spans="1:1">
      <c r="A595417" s="153"/>
    </row>
    <row r="595419" spans="1:1">
      <c r="A595419" s="154"/>
    </row>
    <row r="595421" spans="1:1">
      <c r="A595421" s="125"/>
    </row>
    <row r="595432" spans="1:1">
      <c r="A595432" s="153"/>
    </row>
    <row r="595433" spans="1:1">
      <c r="A595433" s="153"/>
    </row>
    <row r="595436" spans="1:1">
      <c r="A595436" s="153"/>
    </row>
    <row r="595446" spans="1:1">
      <c r="A595446" s="153"/>
    </row>
    <row r="595447" spans="1:1">
      <c r="A595447" s="153"/>
    </row>
    <row r="595448" spans="1:1">
      <c r="A595448" s="153"/>
    </row>
    <row r="595461" spans="1:1">
      <c r="A595461" s="153"/>
    </row>
    <row r="595463" spans="1:1">
      <c r="A595463" s="153"/>
    </row>
    <row r="595465" spans="1:1">
      <c r="A595465" s="154"/>
    </row>
    <row r="595467" spans="1:1">
      <c r="A595467" s="125"/>
    </row>
    <row r="595478" spans="1:1">
      <c r="A595478" s="153"/>
    </row>
    <row r="595479" spans="1:1">
      <c r="A595479" s="153"/>
    </row>
    <row r="595482" spans="1:1">
      <c r="A595482" s="153"/>
    </row>
    <row r="595492" spans="1:1">
      <c r="A595492" s="153"/>
    </row>
    <row r="595493" spans="1:1">
      <c r="A595493" s="153"/>
    </row>
    <row r="595494" spans="1:1">
      <c r="A595494" s="153"/>
    </row>
    <row r="595507" spans="1:1">
      <c r="A595507" s="153"/>
    </row>
    <row r="595509" spans="1:1">
      <c r="A595509" s="153"/>
    </row>
    <row r="595511" spans="1:1">
      <c r="A595511" s="154"/>
    </row>
    <row r="595513" spans="1:1">
      <c r="A595513" s="125"/>
    </row>
    <row r="595524" spans="1:1">
      <c r="A595524" s="153"/>
    </row>
    <row r="595525" spans="1:1">
      <c r="A595525" s="153"/>
    </row>
    <row r="595528" spans="1:1">
      <c r="A595528" s="153"/>
    </row>
    <row r="595538" spans="1:1">
      <c r="A595538" s="153"/>
    </row>
    <row r="595539" spans="1:1">
      <c r="A595539" s="153"/>
    </row>
    <row r="595540" spans="1:1">
      <c r="A595540" s="153"/>
    </row>
    <row r="595553" spans="1:1">
      <c r="A595553" s="153"/>
    </row>
    <row r="595555" spans="1:1">
      <c r="A595555" s="153"/>
    </row>
    <row r="595557" spans="1:1">
      <c r="A595557" s="154"/>
    </row>
    <row r="595559" spans="1:1">
      <c r="A595559" s="125"/>
    </row>
    <row r="595570" spans="1:1">
      <c r="A595570" s="153"/>
    </row>
    <row r="595571" spans="1:1">
      <c r="A595571" s="153"/>
    </row>
    <row r="595574" spans="1:1">
      <c r="A595574" s="153"/>
    </row>
    <row r="595584" spans="1:1">
      <c r="A595584" s="153"/>
    </row>
    <row r="595585" spans="1:1">
      <c r="A595585" s="153"/>
    </row>
    <row r="595586" spans="1:1">
      <c r="A595586" s="153"/>
    </row>
    <row r="595599" spans="1:1">
      <c r="A595599" s="153"/>
    </row>
    <row r="595601" spans="1:1">
      <c r="A595601" s="153"/>
    </row>
    <row r="595603" spans="1:1">
      <c r="A595603" s="154"/>
    </row>
    <row r="595605" spans="1:1">
      <c r="A595605" s="125"/>
    </row>
    <row r="595616" spans="1:1">
      <c r="A595616" s="153"/>
    </row>
    <row r="595617" spans="1:1">
      <c r="A595617" s="153"/>
    </row>
    <row r="595620" spans="1:1">
      <c r="A595620" s="153"/>
    </row>
    <row r="595630" spans="1:1">
      <c r="A595630" s="153"/>
    </row>
    <row r="595631" spans="1:1">
      <c r="A595631" s="153"/>
    </row>
    <row r="595632" spans="1:1">
      <c r="A595632" s="153"/>
    </row>
    <row r="595645" spans="1:1">
      <c r="A595645" s="153"/>
    </row>
    <row r="595647" spans="1:1">
      <c r="A595647" s="153"/>
    </row>
    <row r="595649" spans="1:1">
      <c r="A595649" s="154"/>
    </row>
    <row r="595651" spans="1:1">
      <c r="A595651" s="125"/>
    </row>
    <row r="595662" spans="1:1">
      <c r="A595662" s="153"/>
    </row>
    <row r="595663" spans="1:1">
      <c r="A595663" s="153"/>
    </row>
    <row r="595666" spans="1:1">
      <c r="A595666" s="153"/>
    </row>
    <row r="595676" spans="1:1">
      <c r="A595676" s="153"/>
    </row>
    <row r="595677" spans="1:1">
      <c r="A595677" s="153"/>
    </row>
    <row r="595678" spans="1:1">
      <c r="A595678" s="153"/>
    </row>
    <row r="595691" spans="1:1">
      <c r="A595691" s="153"/>
    </row>
    <row r="595693" spans="1:1">
      <c r="A595693" s="153"/>
    </row>
    <row r="595695" spans="1:1">
      <c r="A595695" s="154"/>
    </row>
    <row r="595697" spans="1:1">
      <c r="A595697" s="125"/>
    </row>
    <row r="595708" spans="1:1">
      <c r="A595708" s="153"/>
    </row>
    <row r="595709" spans="1:1">
      <c r="A595709" s="153"/>
    </row>
    <row r="595712" spans="1:1">
      <c r="A595712" s="153"/>
    </row>
    <row r="595722" spans="1:1">
      <c r="A595722" s="153"/>
    </row>
    <row r="595723" spans="1:1">
      <c r="A595723" s="153"/>
    </row>
    <row r="595724" spans="1:1">
      <c r="A595724" s="153"/>
    </row>
    <row r="595737" spans="1:1">
      <c r="A595737" s="153"/>
    </row>
    <row r="595739" spans="1:1">
      <c r="A595739" s="153"/>
    </row>
    <row r="595741" spans="1:1">
      <c r="A595741" s="154"/>
    </row>
    <row r="595743" spans="1:1">
      <c r="A595743" s="125"/>
    </row>
    <row r="595754" spans="1:1">
      <c r="A595754" s="153"/>
    </row>
    <row r="595755" spans="1:1">
      <c r="A595755" s="153"/>
    </row>
    <row r="595758" spans="1:1">
      <c r="A595758" s="153"/>
    </row>
    <row r="595768" spans="1:1">
      <c r="A595768" s="153"/>
    </row>
    <row r="595769" spans="1:1">
      <c r="A595769" s="153"/>
    </row>
    <row r="595770" spans="1:1">
      <c r="A595770" s="153"/>
    </row>
    <row r="595783" spans="1:1">
      <c r="A595783" s="153"/>
    </row>
    <row r="595785" spans="1:1">
      <c r="A595785" s="153"/>
    </row>
    <row r="595787" spans="1:1">
      <c r="A595787" s="154"/>
    </row>
    <row r="595789" spans="1:1">
      <c r="A595789" s="125"/>
    </row>
    <row r="595800" spans="1:1">
      <c r="A595800" s="153"/>
    </row>
    <row r="595801" spans="1:1">
      <c r="A595801" s="153"/>
    </row>
    <row r="595804" spans="1:1">
      <c r="A595804" s="153"/>
    </row>
    <row r="595814" spans="1:1">
      <c r="A595814" s="153"/>
    </row>
    <row r="595815" spans="1:1">
      <c r="A595815" s="153"/>
    </row>
    <row r="595816" spans="1:1">
      <c r="A595816" s="153"/>
    </row>
    <row r="595829" spans="1:1">
      <c r="A595829" s="153"/>
    </row>
    <row r="595831" spans="1:1">
      <c r="A595831" s="153"/>
    </row>
    <row r="595833" spans="1:1">
      <c r="A595833" s="154"/>
    </row>
    <row r="595835" spans="1:1">
      <c r="A595835" s="125"/>
    </row>
    <row r="595846" spans="1:1">
      <c r="A595846" s="153"/>
    </row>
    <row r="595847" spans="1:1">
      <c r="A595847" s="153"/>
    </row>
    <row r="595850" spans="1:1">
      <c r="A595850" s="153"/>
    </row>
    <row r="595860" spans="1:1">
      <c r="A595860" s="153"/>
    </row>
    <row r="595861" spans="1:1">
      <c r="A595861" s="153"/>
    </row>
    <row r="595862" spans="1:1">
      <c r="A595862" s="153"/>
    </row>
    <row r="595875" spans="1:1">
      <c r="A595875" s="153"/>
    </row>
    <row r="595877" spans="1:1">
      <c r="A595877" s="153"/>
    </row>
    <row r="595879" spans="1:1">
      <c r="A595879" s="154"/>
    </row>
    <row r="595881" spans="1:1">
      <c r="A595881" s="125"/>
    </row>
    <row r="595892" spans="1:1">
      <c r="A595892" s="153"/>
    </row>
    <row r="595893" spans="1:1">
      <c r="A595893" s="153"/>
    </row>
    <row r="595896" spans="1:1">
      <c r="A595896" s="153"/>
    </row>
    <row r="595906" spans="1:1">
      <c r="A595906" s="153"/>
    </row>
    <row r="595907" spans="1:1">
      <c r="A595907" s="153"/>
    </row>
    <row r="595908" spans="1:1">
      <c r="A595908" s="153"/>
    </row>
    <row r="595921" spans="1:1">
      <c r="A595921" s="153"/>
    </row>
    <row r="595923" spans="1:1">
      <c r="A595923" s="153"/>
    </row>
    <row r="595925" spans="1:1">
      <c r="A595925" s="154"/>
    </row>
    <row r="595927" spans="1:1">
      <c r="A595927" s="125"/>
    </row>
    <row r="595938" spans="1:1">
      <c r="A595938" s="153"/>
    </row>
    <row r="595939" spans="1:1">
      <c r="A595939" s="153"/>
    </row>
    <row r="595942" spans="1:1">
      <c r="A595942" s="153"/>
    </row>
    <row r="595952" spans="1:1">
      <c r="A595952" s="153"/>
    </row>
    <row r="595953" spans="1:1">
      <c r="A595953" s="153"/>
    </row>
    <row r="595954" spans="1:1">
      <c r="A595954" s="153"/>
    </row>
    <row r="595967" spans="1:1">
      <c r="A595967" s="153"/>
    </row>
    <row r="595969" spans="1:1">
      <c r="A595969" s="153"/>
    </row>
    <row r="595971" spans="1:1">
      <c r="A595971" s="154"/>
    </row>
    <row r="595973" spans="1:1">
      <c r="A595973" s="125"/>
    </row>
    <row r="595984" spans="1:1">
      <c r="A595984" s="153"/>
    </row>
    <row r="595985" spans="1:1">
      <c r="A595985" s="153"/>
    </row>
    <row r="595988" spans="1:1">
      <c r="A595988" s="153"/>
    </row>
    <row r="595998" spans="1:1">
      <c r="A595998" s="153"/>
    </row>
    <row r="595999" spans="1:1">
      <c r="A595999" s="153"/>
    </row>
    <row r="596000" spans="1:1">
      <c r="A596000" s="153"/>
    </row>
    <row r="596013" spans="1:1">
      <c r="A596013" s="153"/>
    </row>
    <row r="596015" spans="1:1">
      <c r="A596015" s="153"/>
    </row>
    <row r="596017" spans="1:1">
      <c r="A596017" s="154"/>
    </row>
    <row r="596019" spans="1:1">
      <c r="A596019" s="125"/>
    </row>
    <row r="596030" spans="1:1">
      <c r="A596030" s="153"/>
    </row>
    <row r="596031" spans="1:1">
      <c r="A596031" s="153"/>
    </row>
    <row r="596034" spans="1:1">
      <c r="A596034" s="153"/>
    </row>
    <row r="596044" spans="1:1">
      <c r="A596044" s="153"/>
    </row>
    <row r="596045" spans="1:1">
      <c r="A596045" s="153"/>
    </row>
    <row r="596046" spans="1:1">
      <c r="A596046" s="153"/>
    </row>
    <row r="596059" spans="1:1">
      <c r="A596059" s="153"/>
    </row>
    <row r="596061" spans="1:1">
      <c r="A596061" s="153"/>
    </row>
    <row r="596063" spans="1:1">
      <c r="A596063" s="154"/>
    </row>
    <row r="596065" spans="1:1">
      <c r="A596065" s="125"/>
    </row>
    <row r="596076" spans="1:1">
      <c r="A596076" s="153"/>
    </row>
    <row r="596077" spans="1:1">
      <c r="A596077" s="153"/>
    </row>
    <row r="596080" spans="1:1">
      <c r="A596080" s="153"/>
    </row>
    <row r="596090" spans="1:1">
      <c r="A596090" s="153"/>
    </row>
    <row r="596091" spans="1:1">
      <c r="A596091" s="153"/>
    </row>
    <row r="596092" spans="1:1">
      <c r="A596092" s="153"/>
    </row>
    <row r="596105" spans="1:1">
      <c r="A596105" s="153"/>
    </row>
    <row r="596107" spans="1:1">
      <c r="A596107" s="153"/>
    </row>
    <row r="596109" spans="1:1">
      <c r="A596109" s="154"/>
    </row>
    <row r="596111" spans="1:1">
      <c r="A596111" s="125"/>
    </row>
    <row r="596122" spans="1:1">
      <c r="A596122" s="153"/>
    </row>
    <row r="596123" spans="1:1">
      <c r="A596123" s="153"/>
    </row>
    <row r="596126" spans="1:1">
      <c r="A596126" s="153"/>
    </row>
    <row r="596136" spans="1:1">
      <c r="A596136" s="153"/>
    </row>
    <row r="596137" spans="1:1">
      <c r="A596137" s="153"/>
    </row>
    <row r="596138" spans="1:1">
      <c r="A596138" s="153"/>
    </row>
    <row r="596151" spans="1:1">
      <c r="A596151" s="153"/>
    </row>
    <row r="596153" spans="1:1">
      <c r="A596153" s="153"/>
    </row>
    <row r="596155" spans="1:1">
      <c r="A596155" s="154"/>
    </row>
    <row r="596157" spans="1:1">
      <c r="A596157" s="125"/>
    </row>
    <row r="596168" spans="1:1">
      <c r="A596168" s="153"/>
    </row>
    <row r="596169" spans="1:1">
      <c r="A596169" s="153"/>
    </row>
    <row r="596172" spans="1:1">
      <c r="A596172" s="153"/>
    </row>
    <row r="596182" spans="1:1">
      <c r="A596182" s="153"/>
    </row>
    <row r="596183" spans="1:1">
      <c r="A596183" s="153"/>
    </row>
    <row r="596184" spans="1:1">
      <c r="A596184" s="153"/>
    </row>
    <row r="596197" spans="1:1">
      <c r="A596197" s="153"/>
    </row>
    <row r="596199" spans="1:1">
      <c r="A596199" s="153"/>
    </row>
    <row r="596201" spans="1:1">
      <c r="A596201" s="154"/>
    </row>
    <row r="596203" spans="1:1">
      <c r="A596203" s="125"/>
    </row>
    <row r="596214" spans="1:1">
      <c r="A596214" s="153"/>
    </row>
    <row r="596215" spans="1:1">
      <c r="A596215" s="153"/>
    </row>
    <row r="596218" spans="1:1">
      <c r="A596218" s="153"/>
    </row>
    <row r="596228" spans="1:1">
      <c r="A596228" s="153"/>
    </row>
    <row r="596229" spans="1:1">
      <c r="A596229" s="153"/>
    </row>
    <row r="596230" spans="1:1">
      <c r="A596230" s="153"/>
    </row>
    <row r="596243" spans="1:1">
      <c r="A596243" s="153"/>
    </row>
    <row r="596245" spans="1:1">
      <c r="A596245" s="153"/>
    </row>
    <row r="596247" spans="1:1">
      <c r="A596247" s="154"/>
    </row>
    <row r="596249" spans="1:1">
      <c r="A596249" s="125"/>
    </row>
    <row r="596260" spans="1:1">
      <c r="A596260" s="153"/>
    </row>
    <row r="596261" spans="1:1">
      <c r="A596261" s="153"/>
    </row>
    <row r="596264" spans="1:1">
      <c r="A596264" s="153"/>
    </row>
    <row r="596274" spans="1:1">
      <c r="A596274" s="153"/>
    </row>
    <row r="596275" spans="1:1">
      <c r="A596275" s="153"/>
    </row>
    <row r="596276" spans="1:1">
      <c r="A596276" s="153"/>
    </row>
    <row r="596289" spans="1:1">
      <c r="A596289" s="153"/>
    </row>
    <row r="596291" spans="1:1">
      <c r="A596291" s="153"/>
    </row>
    <row r="596293" spans="1:1">
      <c r="A596293" s="154"/>
    </row>
    <row r="596295" spans="1:1">
      <c r="A596295" s="125"/>
    </row>
    <row r="596306" spans="1:1">
      <c r="A596306" s="153"/>
    </row>
    <row r="596307" spans="1:1">
      <c r="A596307" s="153"/>
    </row>
    <row r="596310" spans="1:1">
      <c r="A596310" s="153"/>
    </row>
    <row r="596320" spans="1:1">
      <c r="A596320" s="153"/>
    </row>
    <row r="596321" spans="1:1">
      <c r="A596321" s="153"/>
    </row>
    <row r="596322" spans="1:1">
      <c r="A596322" s="153"/>
    </row>
    <row r="596335" spans="1:1">
      <c r="A596335" s="153"/>
    </row>
    <row r="596337" spans="1:1">
      <c r="A596337" s="153"/>
    </row>
    <row r="596339" spans="1:1">
      <c r="A596339" s="154"/>
    </row>
    <row r="596341" spans="1:1">
      <c r="A596341" s="125"/>
    </row>
    <row r="596352" spans="1:1">
      <c r="A596352" s="153"/>
    </row>
    <row r="596353" spans="1:1">
      <c r="A596353" s="153"/>
    </row>
    <row r="596356" spans="1:1">
      <c r="A596356" s="153"/>
    </row>
    <row r="596366" spans="1:1">
      <c r="A596366" s="153"/>
    </row>
    <row r="596367" spans="1:1">
      <c r="A596367" s="153"/>
    </row>
    <row r="596368" spans="1:1">
      <c r="A596368" s="153"/>
    </row>
    <row r="596381" spans="1:1">
      <c r="A596381" s="153"/>
    </row>
    <row r="596383" spans="1:1">
      <c r="A596383" s="153"/>
    </row>
    <row r="596385" spans="1:1">
      <c r="A596385" s="154"/>
    </row>
    <row r="596387" spans="1:1">
      <c r="A596387" s="125"/>
    </row>
    <row r="596398" spans="1:1">
      <c r="A596398" s="153"/>
    </row>
    <row r="596399" spans="1:1">
      <c r="A596399" s="153"/>
    </row>
    <row r="596402" spans="1:1">
      <c r="A596402" s="153"/>
    </row>
    <row r="596412" spans="1:1">
      <c r="A596412" s="153"/>
    </row>
    <row r="596413" spans="1:1">
      <c r="A596413" s="153"/>
    </row>
    <row r="596414" spans="1:1">
      <c r="A596414" s="153"/>
    </row>
    <row r="596427" spans="1:1">
      <c r="A596427" s="153"/>
    </row>
    <row r="596429" spans="1:1">
      <c r="A596429" s="153"/>
    </row>
    <row r="596431" spans="1:1">
      <c r="A596431" s="154"/>
    </row>
    <row r="596433" spans="1:1">
      <c r="A596433" s="125"/>
    </row>
    <row r="596444" spans="1:1">
      <c r="A596444" s="153"/>
    </row>
    <row r="596445" spans="1:1">
      <c r="A596445" s="153"/>
    </row>
    <row r="596448" spans="1:1">
      <c r="A596448" s="153"/>
    </row>
    <row r="596458" spans="1:1">
      <c r="A596458" s="153"/>
    </row>
    <row r="596459" spans="1:1">
      <c r="A596459" s="153"/>
    </row>
    <row r="596460" spans="1:1">
      <c r="A596460" s="153"/>
    </row>
    <row r="596473" spans="1:1">
      <c r="A596473" s="153"/>
    </row>
    <row r="596475" spans="1:1">
      <c r="A596475" s="153"/>
    </row>
    <row r="596477" spans="1:1">
      <c r="A596477" s="154"/>
    </row>
    <row r="596479" spans="1:1">
      <c r="A596479" s="125"/>
    </row>
    <row r="596490" spans="1:1">
      <c r="A596490" s="153"/>
    </row>
    <row r="596491" spans="1:1">
      <c r="A596491" s="153"/>
    </row>
    <row r="596494" spans="1:1">
      <c r="A596494" s="153"/>
    </row>
    <row r="596504" spans="1:1">
      <c r="A596504" s="153"/>
    </row>
    <row r="596505" spans="1:1">
      <c r="A596505" s="153"/>
    </row>
    <row r="596506" spans="1:1">
      <c r="A596506" s="153"/>
    </row>
    <row r="596519" spans="1:1">
      <c r="A596519" s="153"/>
    </row>
    <row r="596521" spans="1:1">
      <c r="A596521" s="153"/>
    </row>
    <row r="596523" spans="1:1">
      <c r="A596523" s="154"/>
    </row>
    <row r="596525" spans="1:1">
      <c r="A596525" s="125"/>
    </row>
    <row r="596536" spans="1:1">
      <c r="A596536" s="153"/>
    </row>
    <row r="596537" spans="1:1">
      <c r="A596537" s="153"/>
    </row>
    <row r="596540" spans="1:1">
      <c r="A596540" s="153"/>
    </row>
    <row r="596550" spans="1:1">
      <c r="A596550" s="153"/>
    </row>
    <row r="596551" spans="1:1">
      <c r="A596551" s="153"/>
    </row>
    <row r="596552" spans="1:1">
      <c r="A596552" s="153"/>
    </row>
    <row r="596565" spans="1:1">
      <c r="A596565" s="153"/>
    </row>
    <row r="596567" spans="1:1">
      <c r="A596567" s="153"/>
    </row>
    <row r="596569" spans="1:1">
      <c r="A596569" s="154"/>
    </row>
    <row r="596571" spans="1:1">
      <c r="A596571" s="125"/>
    </row>
    <row r="596582" spans="1:1">
      <c r="A596582" s="153"/>
    </row>
    <row r="596583" spans="1:1">
      <c r="A596583" s="153"/>
    </row>
    <row r="596586" spans="1:1">
      <c r="A596586" s="153"/>
    </row>
    <row r="596596" spans="1:1">
      <c r="A596596" s="153"/>
    </row>
    <row r="596597" spans="1:1">
      <c r="A596597" s="153"/>
    </row>
    <row r="596598" spans="1:1">
      <c r="A596598" s="153"/>
    </row>
    <row r="596611" spans="1:1">
      <c r="A596611" s="153"/>
    </row>
    <row r="596613" spans="1:1">
      <c r="A596613" s="153"/>
    </row>
    <row r="596615" spans="1:1">
      <c r="A596615" s="154"/>
    </row>
    <row r="596617" spans="1:1">
      <c r="A596617" s="125"/>
    </row>
    <row r="596628" spans="1:1">
      <c r="A596628" s="153"/>
    </row>
    <row r="596629" spans="1:1">
      <c r="A596629" s="153"/>
    </row>
    <row r="596632" spans="1:1">
      <c r="A596632" s="153"/>
    </row>
    <row r="596642" spans="1:1">
      <c r="A596642" s="153"/>
    </row>
    <row r="596643" spans="1:1">
      <c r="A596643" s="153"/>
    </row>
    <row r="596644" spans="1:1">
      <c r="A596644" s="153"/>
    </row>
    <row r="596657" spans="1:1">
      <c r="A596657" s="153"/>
    </row>
    <row r="596659" spans="1:1">
      <c r="A596659" s="153"/>
    </row>
    <row r="596661" spans="1:1">
      <c r="A596661" s="154"/>
    </row>
    <row r="596663" spans="1:1">
      <c r="A596663" s="125"/>
    </row>
    <row r="596674" spans="1:1">
      <c r="A596674" s="153"/>
    </row>
    <row r="596675" spans="1:1">
      <c r="A596675" s="153"/>
    </row>
    <row r="596678" spans="1:1">
      <c r="A596678" s="153"/>
    </row>
    <row r="596688" spans="1:1">
      <c r="A596688" s="153"/>
    </row>
    <row r="596689" spans="1:1">
      <c r="A596689" s="153"/>
    </row>
    <row r="596690" spans="1:1">
      <c r="A596690" s="153"/>
    </row>
    <row r="596703" spans="1:1">
      <c r="A596703" s="153"/>
    </row>
    <row r="596705" spans="1:1">
      <c r="A596705" s="153"/>
    </row>
    <row r="596707" spans="1:1">
      <c r="A596707" s="154"/>
    </row>
    <row r="596709" spans="1:1">
      <c r="A596709" s="125"/>
    </row>
    <row r="596720" spans="1:1">
      <c r="A596720" s="153"/>
    </row>
    <row r="596721" spans="1:1">
      <c r="A596721" s="153"/>
    </row>
    <row r="596724" spans="1:1">
      <c r="A596724" s="153"/>
    </row>
    <row r="596734" spans="1:1">
      <c r="A596734" s="153"/>
    </row>
    <row r="596735" spans="1:1">
      <c r="A596735" s="153"/>
    </row>
    <row r="596736" spans="1:1">
      <c r="A596736" s="153"/>
    </row>
    <row r="596749" spans="1:1">
      <c r="A596749" s="153"/>
    </row>
    <row r="596751" spans="1:1">
      <c r="A596751" s="153"/>
    </row>
    <row r="596753" spans="1:1">
      <c r="A596753" s="154"/>
    </row>
    <row r="596755" spans="1:1">
      <c r="A596755" s="125"/>
    </row>
    <row r="596766" spans="1:1">
      <c r="A596766" s="153"/>
    </row>
    <row r="596767" spans="1:1">
      <c r="A596767" s="153"/>
    </row>
    <row r="596770" spans="1:1">
      <c r="A596770" s="153"/>
    </row>
    <row r="596780" spans="1:1">
      <c r="A596780" s="153"/>
    </row>
    <row r="596781" spans="1:1">
      <c r="A596781" s="153"/>
    </row>
    <row r="596782" spans="1:1">
      <c r="A596782" s="153"/>
    </row>
    <row r="596795" spans="1:1">
      <c r="A596795" s="153"/>
    </row>
    <row r="596797" spans="1:1">
      <c r="A596797" s="153"/>
    </row>
    <row r="596799" spans="1:1">
      <c r="A596799" s="154"/>
    </row>
    <row r="596801" spans="1:1">
      <c r="A596801" s="125"/>
    </row>
    <row r="596812" spans="1:1">
      <c r="A596812" s="153"/>
    </row>
    <row r="596813" spans="1:1">
      <c r="A596813" s="153"/>
    </row>
    <row r="596816" spans="1:1">
      <c r="A596816" s="153"/>
    </row>
    <row r="596826" spans="1:1">
      <c r="A596826" s="153"/>
    </row>
    <row r="596827" spans="1:1">
      <c r="A596827" s="153"/>
    </row>
    <row r="596828" spans="1:1">
      <c r="A596828" s="153"/>
    </row>
    <row r="596841" spans="1:1">
      <c r="A596841" s="153"/>
    </row>
    <row r="596843" spans="1:1">
      <c r="A596843" s="153"/>
    </row>
    <row r="596845" spans="1:1">
      <c r="A596845" s="154"/>
    </row>
    <row r="596847" spans="1:1">
      <c r="A596847" s="125"/>
    </row>
    <row r="596858" spans="1:1">
      <c r="A596858" s="153"/>
    </row>
    <row r="596859" spans="1:1">
      <c r="A596859" s="153"/>
    </row>
    <row r="596862" spans="1:1">
      <c r="A596862" s="153"/>
    </row>
    <row r="596872" spans="1:1">
      <c r="A596872" s="153"/>
    </row>
    <row r="596873" spans="1:1">
      <c r="A596873" s="153"/>
    </row>
    <row r="596874" spans="1:1">
      <c r="A596874" s="153"/>
    </row>
    <row r="596887" spans="1:1">
      <c r="A596887" s="153"/>
    </row>
    <row r="596889" spans="1:1">
      <c r="A596889" s="153"/>
    </row>
    <row r="596891" spans="1:1">
      <c r="A596891" s="154"/>
    </row>
    <row r="596893" spans="1:1">
      <c r="A596893" s="125"/>
    </row>
    <row r="596904" spans="1:1">
      <c r="A596904" s="153"/>
    </row>
    <row r="596905" spans="1:1">
      <c r="A596905" s="153"/>
    </row>
    <row r="596908" spans="1:1">
      <c r="A596908" s="153"/>
    </row>
    <row r="596918" spans="1:1">
      <c r="A596918" s="153"/>
    </row>
    <row r="596919" spans="1:1">
      <c r="A596919" s="153"/>
    </row>
    <row r="596920" spans="1:1">
      <c r="A596920" s="153"/>
    </row>
    <row r="596933" spans="1:1">
      <c r="A596933" s="153"/>
    </row>
    <row r="596935" spans="1:1">
      <c r="A596935" s="153"/>
    </row>
    <row r="596937" spans="1:1">
      <c r="A596937" s="154"/>
    </row>
    <row r="596939" spans="1:1">
      <c r="A596939" s="125"/>
    </row>
    <row r="596950" spans="1:1">
      <c r="A596950" s="153"/>
    </row>
    <row r="596951" spans="1:1">
      <c r="A596951" s="153"/>
    </row>
    <row r="596954" spans="1:1">
      <c r="A596954" s="153"/>
    </row>
    <row r="596964" spans="1:1">
      <c r="A596964" s="153"/>
    </row>
    <row r="596965" spans="1:1">
      <c r="A596965" s="153"/>
    </row>
    <row r="596966" spans="1:1">
      <c r="A596966" s="153"/>
    </row>
    <row r="596979" spans="1:1">
      <c r="A596979" s="153"/>
    </row>
    <row r="596981" spans="1:1">
      <c r="A596981" s="153"/>
    </row>
    <row r="596983" spans="1:1">
      <c r="A596983" s="154"/>
    </row>
    <row r="596985" spans="1:1">
      <c r="A596985" s="125"/>
    </row>
    <row r="596996" spans="1:1">
      <c r="A596996" s="153"/>
    </row>
    <row r="596997" spans="1:1">
      <c r="A596997" s="153"/>
    </row>
    <row r="597000" spans="1:1">
      <c r="A597000" s="153"/>
    </row>
    <row r="597010" spans="1:1">
      <c r="A597010" s="153"/>
    </row>
    <row r="597011" spans="1:1">
      <c r="A597011" s="153"/>
    </row>
    <row r="597012" spans="1:1">
      <c r="A597012" s="153"/>
    </row>
    <row r="597025" spans="1:1">
      <c r="A597025" s="153"/>
    </row>
    <row r="597027" spans="1:1">
      <c r="A597027" s="153"/>
    </row>
    <row r="597029" spans="1:1">
      <c r="A597029" s="154"/>
    </row>
    <row r="597031" spans="1:1">
      <c r="A597031" s="125"/>
    </row>
    <row r="597042" spans="1:1">
      <c r="A597042" s="153"/>
    </row>
    <row r="597043" spans="1:1">
      <c r="A597043" s="153"/>
    </row>
    <row r="597046" spans="1:1">
      <c r="A597046" s="153"/>
    </row>
    <row r="597056" spans="1:1">
      <c r="A597056" s="153"/>
    </row>
    <row r="597057" spans="1:1">
      <c r="A597057" s="153"/>
    </row>
    <row r="597058" spans="1:1">
      <c r="A597058" s="153"/>
    </row>
    <row r="597071" spans="1:1">
      <c r="A597071" s="153"/>
    </row>
    <row r="597073" spans="1:1">
      <c r="A597073" s="153"/>
    </row>
    <row r="597075" spans="1:1">
      <c r="A597075" s="154"/>
    </row>
    <row r="597077" spans="1:1">
      <c r="A597077" s="125"/>
    </row>
    <row r="597088" spans="1:1">
      <c r="A597088" s="153"/>
    </row>
    <row r="597089" spans="1:1">
      <c r="A597089" s="153"/>
    </row>
    <row r="597092" spans="1:1">
      <c r="A597092" s="153"/>
    </row>
    <row r="597102" spans="1:1">
      <c r="A597102" s="153"/>
    </row>
    <row r="597103" spans="1:1">
      <c r="A597103" s="153"/>
    </row>
    <row r="597104" spans="1:1">
      <c r="A597104" s="153"/>
    </row>
    <row r="597117" spans="1:1">
      <c r="A597117" s="153"/>
    </row>
    <row r="597119" spans="1:1">
      <c r="A597119" s="153"/>
    </row>
    <row r="597121" spans="1:1">
      <c r="A597121" s="154"/>
    </row>
    <row r="597123" spans="1:1">
      <c r="A597123" s="125"/>
    </row>
    <row r="597134" spans="1:1">
      <c r="A597134" s="153"/>
    </row>
    <row r="597135" spans="1:1">
      <c r="A597135" s="153"/>
    </row>
    <row r="597138" spans="1:1">
      <c r="A597138" s="153"/>
    </row>
    <row r="597148" spans="1:1">
      <c r="A597148" s="153"/>
    </row>
    <row r="597149" spans="1:1">
      <c r="A597149" s="153"/>
    </row>
    <row r="597150" spans="1:1">
      <c r="A597150" s="153"/>
    </row>
    <row r="597163" spans="1:1">
      <c r="A597163" s="153"/>
    </row>
    <row r="597165" spans="1:1">
      <c r="A597165" s="153"/>
    </row>
    <row r="597167" spans="1:1">
      <c r="A597167" s="154"/>
    </row>
    <row r="597169" spans="1:1">
      <c r="A597169" s="125"/>
    </row>
    <row r="597180" spans="1:1">
      <c r="A597180" s="153"/>
    </row>
    <row r="597181" spans="1:1">
      <c r="A597181" s="153"/>
    </row>
    <row r="597184" spans="1:1">
      <c r="A597184" s="153"/>
    </row>
    <row r="597194" spans="1:1">
      <c r="A597194" s="153"/>
    </row>
    <row r="597195" spans="1:1">
      <c r="A597195" s="153"/>
    </row>
    <row r="597196" spans="1:1">
      <c r="A597196" s="153"/>
    </row>
    <row r="597209" spans="1:1">
      <c r="A597209" s="153"/>
    </row>
    <row r="597211" spans="1:1">
      <c r="A597211" s="153"/>
    </row>
    <row r="597213" spans="1:1">
      <c r="A597213" s="154"/>
    </row>
    <row r="597215" spans="1:1">
      <c r="A597215" s="125"/>
    </row>
    <row r="597226" spans="1:1">
      <c r="A597226" s="153"/>
    </row>
    <row r="597227" spans="1:1">
      <c r="A597227" s="153"/>
    </row>
    <row r="597230" spans="1:1">
      <c r="A597230" s="153"/>
    </row>
    <row r="597240" spans="1:1">
      <c r="A597240" s="153"/>
    </row>
    <row r="597241" spans="1:1">
      <c r="A597241" s="153"/>
    </row>
    <row r="597242" spans="1:1">
      <c r="A597242" s="153"/>
    </row>
    <row r="597255" spans="1:1">
      <c r="A597255" s="153"/>
    </row>
    <row r="597257" spans="1:1">
      <c r="A597257" s="153"/>
    </row>
    <row r="597259" spans="1:1">
      <c r="A597259" s="154"/>
    </row>
    <row r="597261" spans="1:1">
      <c r="A597261" s="125"/>
    </row>
    <row r="597272" spans="1:1">
      <c r="A597272" s="153"/>
    </row>
    <row r="597273" spans="1:1">
      <c r="A597273" s="153"/>
    </row>
    <row r="597276" spans="1:1">
      <c r="A597276" s="153"/>
    </row>
    <row r="597286" spans="1:1">
      <c r="A597286" s="153"/>
    </row>
    <row r="597287" spans="1:1">
      <c r="A597287" s="153"/>
    </row>
    <row r="597288" spans="1:1">
      <c r="A597288" s="153"/>
    </row>
    <row r="597301" spans="1:1">
      <c r="A597301" s="153"/>
    </row>
    <row r="597303" spans="1:1">
      <c r="A597303" s="153"/>
    </row>
    <row r="597305" spans="1:1">
      <c r="A597305" s="154"/>
    </row>
    <row r="597307" spans="1:1">
      <c r="A597307" s="125"/>
    </row>
    <row r="597318" spans="1:1">
      <c r="A597318" s="153"/>
    </row>
    <row r="597319" spans="1:1">
      <c r="A597319" s="153"/>
    </row>
    <row r="597322" spans="1:1">
      <c r="A597322" s="153"/>
    </row>
    <row r="597332" spans="1:1">
      <c r="A597332" s="153"/>
    </row>
    <row r="597333" spans="1:1">
      <c r="A597333" s="153"/>
    </row>
    <row r="597334" spans="1:1">
      <c r="A597334" s="153"/>
    </row>
    <row r="597347" spans="1:1">
      <c r="A597347" s="153"/>
    </row>
    <row r="597349" spans="1:1">
      <c r="A597349" s="153"/>
    </row>
    <row r="597351" spans="1:1">
      <c r="A597351" s="154"/>
    </row>
    <row r="597353" spans="1:1">
      <c r="A597353" s="125"/>
    </row>
    <row r="597364" spans="1:1">
      <c r="A597364" s="153"/>
    </row>
    <row r="597365" spans="1:1">
      <c r="A597365" s="153"/>
    </row>
    <row r="597368" spans="1:1">
      <c r="A597368" s="153"/>
    </row>
    <row r="597378" spans="1:1">
      <c r="A597378" s="153"/>
    </row>
    <row r="597379" spans="1:1">
      <c r="A597379" s="153"/>
    </row>
    <row r="597380" spans="1:1">
      <c r="A597380" s="153"/>
    </row>
    <row r="597393" spans="1:1">
      <c r="A597393" s="153"/>
    </row>
    <row r="597395" spans="1:1">
      <c r="A597395" s="153"/>
    </row>
    <row r="597397" spans="1:1">
      <c r="A597397" s="154"/>
    </row>
    <row r="597399" spans="1:1">
      <c r="A597399" s="125"/>
    </row>
    <row r="597410" spans="1:1">
      <c r="A597410" s="153"/>
    </row>
    <row r="597411" spans="1:1">
      <c r="A597411" s="153"/>
    </row>
    <row r="597414" spans="1:1">
      <c r="A597414" s="153"/>
    </row>
    <row r="597424" spans="1:1">
      <c r="A597424" s="153"/>
    </row>
    <row r="597425" spans="1:1">
      <c r="A597425" s="153"/>
    </row>
    <row r="597426" spans="1:1">
      <c r="A597426" s="153"/>
    </row>
    <row r="597439" spans="1:1">
      <c r="A597439" s="153"/>
    </row>
    <row r="597441" spans="1:1">
      <c r="A597441" s="153"/>
    </row>
    <row r="597443" spans="1:1">
      <c r="A597443" s="154"/>
    </row>
    <row r="597445" spans="1:1">
      <c r="A597445" s="125"/>
    </row>
    <row r="597456" spans="1:1">
      <c r="A597456" s="153"/>
    </row>
    <row r="597457" spans="1:1">
      <c r="A597457" s="153"/>
    </row>
    <row r="597460" spans="1:1">
      <c r="A597460" s="153"/>
    </row>
    <row r="597470" spans="1:1">
      <c r="A597470" s="153"/>
    </row>
    <row r="597471" spans="1:1">
      <c r="A597471" s="153"/>
    </row>
    <row r="597472" spans="1:1">
      <c r="A597472" s="153"/>
    </row>
    <row r="597485" spans="1:1">
      <c r="A597485" s="153"/>
    </row>
    <row r="597487" spans="1:1">
      <c r="A597487" s="153"/>
    </row>
    <row r="597489" spans="1:1">
      <c r="A597489" s="154"/>
    </row>
    <row r="597491" spans="1:1">
      <c r="A597491" s="125"/>
    </row>
    <row r="597502" spans="1:1">
      <c r="A597502" s="153"/>
    </row>
    <row r="597503" spans="1:1">
      <c r="A597503" s="153"/>
    </row>
    <row r="597506" spans="1:1">
      <c r="A597506" s="153"/>
    </row>
    <row r="597516" spans="1:1">
      <c r="A597516" s="153"/>
    </row>
    <row r="597517" spans="1:1">
      <c r="A597517" s="153"/>
    </row>
    <row r="597518" spans="1:1">
      <c r="A597518" s="153"/>
    </row>
    <row r="597531" spans="1:1">
      <c r="A597531" s="153"/>
    </row>
    <row r="597533" spans="1:1">
      <c r="A597533" s="153"/>
    </row>
    <row r="597535" spans="1:1">
      <c r="A597535" s="154"/>
    </row>
    <row r="597537" spans="1:1">
      <c r="A597537" s="125"/>
    </row>
    <row r="597548" spans="1:1">
      <c r="A597548" s="153"/>
    </row>
    <row r="597549" spans="1:1">
      <c r="A597549" s="153"/>
    </row>
    <row r="597552" spans="1:1">
      <c r="A597552" s="153"/>
    </row>
    <row r="597562" spans="1:1">
      <c r="A597562" s="153"/>
    </row>
    <row r="597563" spans="1:1">
      <c r="A597563" s="153"/>
    </row>
    <row r="597564" spans="1:1">
      <c r="A597564" s="153"/>
    </row>
    <row r="597577" spans="1:1">
      <c r="A597577" s="153"/>
    </row>
    <row r="597579" spans="1:1">
      <c r="A597579" s="153"/>
    </row>
    <row r="597581" spans="1:1">
      <c r="A597581" s="154"/>
    </row>
    <row r="597583" spans="1:1">
      <c r="A597583" s="125"/>
    </row>
    <row r="597594" spans="1:1">
      <c r="A597594" s="153"/>
    </row>
    <row r="597595" spans="1:1">
      <c r="A597595" s="153"/>
    </row>
    <row r="597598" spans="1:1">
      <c r="A597598" s="153"/>
    </row>
    <row r="597608" spans="1:1">
      <c r="A597608" s="153"/>
    </row>
    <row r="597609" spans="1:1">
      <c r="A597609" s="153"/>
    </row>
    <row r="597610" spans="1:1">
      <c r="A597610" s="153"/>
    </row>
    <row r="597623" spans="1:1">
      <c r="A597623" s="153"/>
    </row>
    <row r="597625" spans="1:1">
      <c r="A597625" s="153"/>
    </row>
    <row r="597627" spans="1:1">
      <c r="A597627" s="154"/>
    </row>
    <row r="597629" spans="1:1">
      <c r="A597629" s="125"/>
    </row>
    <row r="597640" spans="1:1">
      <c r="A597640" s="153"/>
    </row>
    <row r="597641" spans="1:1">
      <c r="A597641" s="153"/>
    </row>
    <row r="597644" spans="1:1">
      <c r="A597644" s="153"/>
    </row>
    <row r="597654" spans="1:1">
      <c r="A597654" s="153"/>
    </row>
    <row r="597655" spans="1:1">
      <c r="A597655" s="153"/>
    </row>
    <row r="597656" spans="1:1">
      <c r="A597656" s="153"/>
    </row>
    <row r="597669" spans="1:1">
      <c r="A597669" s="153"/>
    </row>
    <row r="597671" spans="1:1">
      <c r="A597671" s="153"/>
    </row>
    <row r="597673" spans="1:1">
      <c r="A597673" s="154"/>
    </row>
    <row r="597675" spans="1:1">
      <c r="A597675" s="125"/>
    </row>
    <row r="597686" spans="1:1">
      <c r="A597686" s="153"/>
    </row>
    <row r="597687" spans="1:1">
      <c r="A597687" s="153"/>
    </row>
    <row r="597690" spans="1:1">
      <c r="A597690" s="153"/>
    </row>
    <row r="597700" spans="1:1">
      <c r="A597700" s="153"/>
    </row>
    <row r="597701" spans="1:1">
      <c r="A597701" s="153"/>
    </row>
    <row r="597702" spans="1:1">
      <c r="A597702" s="153"/>
    </row>
    <row r="597715" spans="1:1">
      <c r="A597715" s="153"/>
    </row>
    <row r="597717" spans="1:1">
      <c r="A597717" s="153"/>
    </row>
    <row r="597719" spans="1:1">
      <c r="A597719" s="154"/>
    </row>
    <row r="597721" spans="1:1">
      <c r="A597721" s="125"/>
    </row>
    <row r="597732" spans="1:1">
      <c r="A597732" s="153"/>
    </row>
    <row r="597733" spans="1:1">
      <c r="A597733" s="153"/>
    </row>
    <row r="597736" spans="1:1">
      <c r="A597736" s="153"/>
    </row>
    <row r="597746" spans="1:1">
      <c r="A597746" s="153"/>
    </row>
    <row r="597747" spans="1:1">
      <c r="A597747" s="153"/>
    </row>
    <row r="597748" spans="1:1">
      <c r="A597748" s="153"/>
    </row>
    <row r="597761" spans="1:1">
      <c r="A597761" s="153"/>
    </row>
    <row r="597763" spans="1:1">
      <c r="A597763" s="153"/>
    </row>
    <row r="597765" spans="1:1">
      <c r="A597765" s="154"/>
    </row>
    <row r="597767" spans="1:1">
      <c r="A597767" s="125"/>
    </row>
    <row r="597778" spans="1:1">
      <c r="A597778" s="153"/>
    </row>
    <row r="597779" spans="1:1">
      <c r="A597779" s="153"/>
    </row>
    <row r="597782" spans="1:1">
      <c r="A597782" s="153"/>
    </row>
    <row r="597792" spans="1:1">
      <c r="A597792" s="153"/>
    </row>
    <row r="597793" spans="1:1">
      <c r="A597793" s="153"/>
    </row>
    <row r="597794" spans="1:1">
      <c r="A597794" s="153"/>
    </row>
    <row r="597807" spans="1:1">
      <c r="A597807" s="153"/>
    </row>
    <row r="597809" spans="1:1">
      <c r="A597809" s="153"/>
    </row>
    <row r="597811" spans="1:1">
      <c r="A597811" s="154"/>
    </row>
    <row r="597813" spans="1:1">
      <c r="A597813" s="125"/>
    </row>
    <row r="597824" spans="1:1">
      <c r="A597824" s="153"/>
    </row>
    <row r="597825" spans="1:1">
      <c r="A597825" s="153"/>
    </row>
    <row r="597828" spans="1:1">
      <c r="A597828" s="153"/>
    </row>
    <row r="597838" spans="1:1">
      <c r="A597838" s="153"/>
    </row>
    <row r="597839" spans="1:1">
      <c r="A597839" s="153"/>
    </row>
    <row r="597840" spans="1:1">
      <c r="A597840" s="153"/>
    </row>
    <row r="597853" spans="1:1">
      <c r="A597853" s="153"/>
    </row>
    <row r="597855" spans="1:1">
      <c r="A597855" s="153"/>
    </row>
    <row r="597857" spans="1:1">
      <c r="A597857" s="154"/>
    </row>
    <row r="597859" spans="1:1">
      <c r="A597859" s="125"/>
    </row>
    <row r="597870" spans="1:1">
      <c r="A597870" s="153"/>
    </row>
    <row r="597871" spans="1:1">
      <c r="A597871" s="153"/>
    </row>
    <row r="597874" spans="1:1">
      <c r="A597874" s="153"/>
    </row>
    <row r="597884" spans="1:1">
      <c r="A597884" s="153"/>
    </row>
    <row r="597885" spans="1:1">
      <c r="A597885" s="153"/>
    </row>
    <row r="597886" spans="1:1">
      <c r="A597886" s="153"/>
    </row>
    <row r="597899" spans="1:1">
      <c r="A597899" s="153"/>
    </row>
    <row r="597901" spans="1:1">
      <c r="A597901" s="153"/>
    </row>
    <row r="597903" spans="1:1">
      <c r="A597903" s="154"/>
    </row>
    <row r="597905" spans="1:1">
      <c r="A597905" s="125"/>
    </row>
    <row r="597916" spans="1:1">
      <c r="A597916" s="153"/>
    </row>
    <row r="597917" spans="1:1">
      <c r="A597917" s="153"/>
    </row>
    <row r="597920" spans="1:1">
      <c r="A597920" s="153"/>
    </row>
    <row r="597930" spans="1:1">
      <c r="A597930" s="153"/>
    </row>
    <row r="597931" spans="1:1">
      <c r="A597931" s="153"/>
    </row>
    <row r="597932" spans="1:1">
      <c r="A597932" s="153"/>
    </row>
    <row r="597945" spans="1:1">
      <c r="A597945" s="153"/>
    </row>
    <row r="597947" spans="1:1">
      <c r="A597947" s="153"/>
    </row>
    <row r="597949" spans="1:1">
      <c r="A597949" s="154"/>
    </row>
    <row r="597951" spans="1:1">
      <c r="A597951" s="125"/>
    </row>
    <row r="597962" spans="1:1">
      <c r="A597962" s="153"/>
    </row>
    <row r="597963" spans="1:1">
      <c r="A597963" s="153"/>
    </row>
    <row r="597966" spans="1:1">
      <c r="A597966" s="153"/>
    </row>
    <row r="597976" spans="1:1">
      <c r="A597976" s="153"/>
    </row>
    <row r="597977" spans="1:1">
      <c r="A597977" s="153"/>
    </row>
    <row r="597978" spans="1:1">
      <c r="A597978" s="153"/>
    </row>
    <row r="597991" spans="1:1">
      <c r="A597991" s="153"/>
    </row>
    <row r="597993" spans="1:1">
      <c r="A597993" s="153"/>
    </row>
    <row r="597995" spans="1:1">
      <c r="A597995" s="154"/>
    </row>
    <row r="597997" spans="1:1">
      <c r="A597997" s="125"/>
    </row>
    <row r="598008" spans="1:1">
      <c r="A598008" s="153"/>
    </row>
    <row r="598009" spans="1:1">
      <c r="A598009" s="153"/>
    </row>
    <row r="598012" spans="1:1">
      <c r="A598012" s="153"/>
    </row>
    <row r="598022" spans="1:1">
      <c r="A598022" s="153"/>
    </row>
    <row r="598023" spans="1:1">
      <c r="A598023" s="153"/>
    </row>
    <row r="598024" spans="1:1">
      <c r="A598024" s="153"/>
    </row>
    <row r="598037" spans="1:1">
      <c r="A598037" s="153"/>
    </row>
    <row r="598039" spans="1:1">
      <c r="A598039" s="153"/>
    </row>
    <row r="598041" spans="1:1">
      <c r="A598041" s="154"/>
    </row>
    <row r="598043" spans="1:1">
      <c r="A598043" s="125"/>
    </row>
    <row r="598054" spans="1:1">
      <c r="A598054" s="153"/>
    </row>
    <row r="598055" spans="1:1">
      <c r="A598055" s="153"/>
    </row>
    <row r="598058" spans="1:1">
      <c r="A598058" s="153"/>
    </row>
    <row r="598068" spans="1:1">
      <c r="A598068" s="153"/>
    </row>
    <row r="598069" spans="1:1">
      <c r="A598069" s="153"/>
    </row>
    <row r="598070" spans="1:1">
      <c r="A598070" s="153"/>
    </row>
    <row r="598083" spans="1:1">
      <c r="A598083" s="153"/>
    </row>
    <row r="598085" spans="1:1">
      <c r="A598085" s="153"/>
    </row>
    <row r="598087" spans="1:1">
      <c r="A598087" s="154"/>
    </row>
    <row r="598089" spans="1:1">
      <c r="A598089" s="125"/>
    </row>
    <row r="598100" spans="1:1">
      <c r="A598100" s="153"/>
    </row>
    <row r="598101" spans="1:1">
      <c r="A598101" s="153"/>
    </row>
    <row r="598104" spans="1:1">
      <c r="A598104" s="153"/>
    </row>
    <row r="598114" spans="1:1">
      <c r="A598114" s="153"/>
    </row>
    <row r="598115" spans="1:1">
      <c r="A598115" s="153"/>
    </row>
    <row r="598116" spans="1:1">
      <c r="A598116" s="153"/>
    </row>
    <row r="598129" spans="1:1">
      <c r="A598129" s="153"/>
    </row>
    <row r="598131" spans="1:1">
      <c r="A598131" s="153"/>
    </row>
    <row r="598133" spans="1:1">
      <c r="A598133" s="154"/>
    </row>
    <row r="598135" spans="1:1">
      <c r="A598135" s="125"/>
    </row>
    <row r="598146" spans="1:1">
      <c r="A598146" s="153"/>
    </row>
    <row r="598147" spans="1:1">
      <c r="A598147" s="153"/>
    </row>
    <row r="598150" spans="1:1">
      <c r="A598150" s="153"/>
    </row>
    <row r="598160" spans="1:1">
      <c r="A598160" s="153"/>
    </row>
    <row r="598161" spans="1:1">
      <c r="A598161" s="153"/>
    </row>
    <row r="598162" spans="1:1">
      <c r="A598162" s="153"/>
    </row>
    <row r="598175" spans="1:1">
      <c r="A598175" s="153"/>
    </row>
    <row r="598177" spans="1:1">
      <c r="A598177" s="153"/>
    </row>
    <row r="598179" spans="1:1">
      <c r="A598179" s="154"/>
    </row>
    <row r="598181" spans="1:1">
      <c r="A598181" s="125"/>
    </row>
    <row r="598192" spans="1:1">
      <c r="A598192" s="153"/>
    </row>
    <row r="598193" spans="1:1">
      <c r="A598193" s="153"/>
    </row>
    <row r="598196" spans="1:1">
      <c r="A598196" s="153"/>
    </row>
    <row r="598206" spans="1:1">
      <c r="A598206" s="153"/>
    </row>
    <row r="598207" spans="1:1">
      <c r="A598207" s="153"/>
    </row>
    <row r="598208" spans="1:1">
      <c r="A598208" s="153"/>
    </row>
    <row r="598221" spans="1:1">
      <c r="A598221" s="153"/>
    </row>
    <row r="598223" spans="1:1">
      <c r="A598223" s="153"/>
    </row>
    <row r="598225" spans="1:1">
      <c r="A598225" s="154"/>
    </row>
    <row r="598227" spans="1:1">
      <c r="A598227" s="125"/>
    </row>
    <row r="598238" spans="1:1">
      <c r="A598238" s="153"/>
    </row>
    <row r="598239" spans="1:1">
      <c r="A598239" s="153"/>
    </row>
    <row r="598242" spans="1:1">
      <c r="A598242" s="153"/>
    </row>
    <row r="598252" spans="1:1">
      <c r="A598252" s="153"/>
    </row>
    <row r="598253" spans="1:1">
      <c r="A598253" s="153"/>
    </row>
    <row r="598254" spans="1:1">
      <c r="A598254" s="153"/>
    </row>
    <row r="598267" spans="1:1">
      <c r="A598267" s="153"/>
    </row>
    <row r="598269" spans="1:1">
      <c r="A598269" s="153"/>
    </row>
    <row r="598271" spans="1:1">
      <c r="A598271" s="154"/>
    </row>
    <row r="598273" spans="1:1">
      <c r="A598273" s="125"/>
    </row>
    <row r="598284" spans="1:1">
      <c r="A598284" s="153"/>
    </row>
    <row r="598285" spans="1:1">
      <c r="A598285" s="153"/>
    </row>
    <row r="598288" spans="1:1">
      <c r="A598288" s="153"/>
    </row>
    <row r="598298" spans="1:1">
      <c r="A598298" s="153"/>
    </row>
    <row r="598299" spans="1:1">
      <c r="A598299" s="153"/>
    </row>
    <row r="598300" spans="1:1">
      <c r="A598300" s="153"/>
    </row>
    <row r="598313" spans="1:1">
      <c r="A598313" s="153"/>
    </row>
    <row r="598315" spans="1:1">
      <c r="A598315" s="153"/>
    </row>
    <row r="598317" spans="1:1">
      <c r="A598317" s="154"/>
    </row>
    <row r="598319" spans="1:1">
      <c r="A598319" s="125"/>
    </row>
    <row r="598330" spans="1:1">
      <c r="A598330" s="153"/>
    </row>
    <row r="598331" spans="1:1">
      <c r="A598331" s="153"/>
    </row>
    <row r="598334" spans="1:1">
      <c r="A598334" s="153"/>
    </row>
    <row r="598344" spans="1:1">
      <c r="A598344" s="153"/>
    </row>
    <row r="598345" spans="1:1">
      <c r="A598345" s="153"/>
    </row>
    <row r="598346" spans="1:1">
      <c r="A598346" s="153"/>
    </row>
    <row r="598359" spans="1:1">
      <c r="A598359" s="153"/>
    </row>
    <row r="598361" spans="1:1">
      <c r="A598361" s="153"/>
    </row>
    <row r="598363" spans="1:1">
      <c r="A598363" s="154"/>
    </row>
    <row r="598365" spans="1:1">
      <c r="A598365" s="125"/>
    </row>
    <row r="598376" spans="1:1">
      <c r="A598376" s="153"/>
    </row>
    <row r="598377" spans="1:1">
      <c r="A598377" s="153"/>
    </row>
    <row r="598380" spans="1:1">
      <c r="A598380" s="153"/>
    </row>
    <row r="598390" spans="1:1">
      <c r="A598390" s="153"/>
    </row>
    <row r="598391" spans="1:1">
      <c r="A598391" s="153"/>
    </row>
    <row r="598392" spans="1:1">
      <c r="A598392" s="153"/>
    </row>
    <row r="598405" spans="1:1">
      <c r="A598405" s="153"/>
    </row>
    <row r="598407" spans="1:1">
      <c r="A598407" s="153"/>
    </row>
    <row r="598409" spans="1:1">
      <c r="A598409" s="154"/>
    </row>
    <row r="598411" spans="1:1">
      <c r="A598411" s="125"/>
    </row>
    <row r="598422" spans="1:1">
      <c r="A598422" s="153"/>
    </row>
    <row r="598423" spans="1:1">
      <c r="A598423" s="153"/>
    </row>
    <row r="598426" spans="1:1">
      <c r="A598426" s="153"/>
    </row>
    <row r="598436" spans="1:1">
      <c r="A598436" s="153"/>
    </row>
    <row r="598437" spans="1:1">
      <c r="A598437" s="153"/>
    </row>
    <row r="598438" spans="1:1">
      <c r="A598438" s="153"/>
    </row>
    <row r="598451" spans="1:1">
      <c r="A598451" s="153"/>
    </row>
    <row r="598453" spans="1:1">
      <c r="A598453" s="153"/>
    </row>
    <row r="598455" spans="1:1">
      <c r="A598455" s="154"/>
    </row>
    <row r="598457" spans="1:1">
      <c r="A598457" s="125"/>
    </row>
    <row r="598468" spans="1:1">
      <c r="A598468" s="153"/>
    </row>
    <row r="598469" spans="1:1">
      <c r="A598469" s="153"/>
    </row>
    <row r="598472" spans="1:1">
      <c r="A598472" s="153"/>
    </row>
    <row r="598482" spans="1:1">
      <c r="A598482" s="153"/>
    </row>
    <row r="598483" spans="1:1">
      <c r="A598483" s="153"/>
    </row>
    <row r="598484" spans="1:1">
      <c r="A598484" s="153"/>
    </row>
    <row r="598497" spans="1:1">
      <c r="A598497" s="153"/>
    </row>
    <row r="598499" spans="1:1">
      <c r="A598499" s="153"/>
    </row>
    <row r="598501" spans="1:1">
      <c r="A598501" s="154"/>
    </row>
    <row r="598503" spans="1:1">
      <c r="A598503" s="125"/>
    </row>
    <row r="598514" spans="1:1">
      <c r="A598514" s="153"/>
    </row>
    <row r="598515" spans="1:1">
      <c r="A598515" s="153"/>
    </row>
    <row r="598518" spans="1:1">
      <c r="A598518" s="153"/>
    </row>
    <row r="598528" spans="1:1">
      <c r="A598528" s="153"/>
    </row>
    <row r="598529" spans="1:1">
      <c r="A598529" s="153"/>
    </row>
    <row r="598530" spans="1:1">
      <c r="A598530" s="153"/>
    </row>
    <row r="598543" spans="1:1">
      <c r="A598543" s="153"/>
    </row>
    <row r="598545" spans="1:1">
      <c r="A598545" s="153"/>
    </row>
    <row r="598547" spans="1:1">
      <c r="A598547" s="154"/>
    </row>
    <row r="598549" spans="1:1">
      <c r="A598549" s="125"/>
    </row>
    <row r="598560" spans="1:1">
      <c r="A598560" s="153"/>
    </row>
    <row r="598561" spans="1:1">
      <c r="A598561" s="153"/>
    </row>
    <row r="598564" spans="1:1">
      <c r="A598564" s="153"/>
    </row>
    <row r="598574" spans="1:1">
      <c r="A598574" s="153"/>
    </row>
    <row r="598575" spans="1:1">
      <c r="A598575" s="153"/>
    </row>
    <row r="598576" spans="1:1">
      <c r="A598576" s="153"/>
    </row>
    <row r="598589" spans="1:1">
      <c r="A598589" s="153"/>
    </row>
    <row r="598591" spans="1:1">
      <c r="A598591" s="153"/>
    </row>
    <row r="598593" spans="1:1">
      <c r="A598593" s="154"/>
    </row>
    <row r="598595" spans="1:1">
      <c r="A598595" s="125"/>
    </row>
    <row r="598606" spans="1:1">
      <c r="A598606" s="153"/>
    </row>
    <row r="598607" spans="1:1">
      <c r="A598607" s="153"/>
    </row>
    <row r="598610" spans="1:1">
      <c r="A598610" s="153"/>
    </row>
    <row r="598620" spans="1:1">
      <c r="A598620" s="153"/>
    </row>
    <row r="598621" spans="1:1">
      <c r="A598621" s="153"/>
    </row>
    <row r="598622" spans="1:1">
      <c r="A598622" s="153"/>
    </row>
    <row r="598635" spans="1:1">
      <c r="A598635" s="153"/>
    </row>
    <row r="598637" spans="1:1">
      <c r="A598637" s="153"/>
    </row>
    <row r="598639" spans="1:1">
      <c r="A598639" s="154"/>
    </row>
    <row r="598641" spans="1:1">
      <c r="A598641" s="125"/>
    </row>
    <row r="598652" spans="1:1">
      <c r="A598652" s="153"/>
    </row>
    <row r="598653" spans="1:1">
      <c r="A598653" s="153"/>
    </row>
    <row r="598656" spans="1:1">
      <c r="A598656" s="153"/>
    </row>
    <row r="598666" spans="1:1">
      <c r="A598666" s="153"/>
    </row>
    <row r="598667" spans="1:1">
      <c r="A598667" s="153"/>
    </row>
    <row r="598668" spans="1:1">
      <c r="A598668" s="153"/>
    </row>
    <row r="598681" spans="1:1">
      <c r="A598681" s="153"/>
    </row>
    <row r="598683" spans="1:1">
      <c r="A598683" s="153"/>
    </row>
    <row r="598685" spans="1:1">
      <c r="A598685" s="154"/>
    </row>
    <row r="598687" spans="1:1">
      <c r="A598687" s="125"/>
    </row>
    <row r="598698" spans="1:1">
      <c r="A598698" s="153"/>
    </row>
    <row r="598699" spans="1:1">
      <c r="A598699" s="153"/>
    </row>
    <row r="598702" spans="1:1">
      <c r="A598702" s="153"/>
    </row>
    <row r="598712" spans="1:1">
      <c r="A598712" s="153"/>
    </row>
    <row r="598713" spans="1:1">
      <c r="A598713" s="153"/>
    </row>
    <row r="598714" spans="1:1">
      <c r="A598714" s="153"/>
    </row>
    <row r="598727" spans="1:1">
      <c r="A598727" s="153"/>
    </row>
    <row r="598729" spans="1:1">
      <c r="A598729" s="153"/>
    </row>
    <row r="598731" spans="1:1">
      <c r="A598731" s="154"/>
    </row>
    <row r="598733" spans="1:1">
      <c r="A598733" s="125"/>
    </row>
    <row r="598744" spans="1:1">
      <c r="A598744" s="153"/>
    </row>
    <row r="598745" spans="1:1">
      <c r="A598745" s="153"/>
    </row>
    <row r="598748" spans="1:1">
      <c r="A598748" s="153"/>
    </row>
    <row r="598758" spans="1:1">
      <c r="A598758" s="153"/>
    </row>
    <row r="598759" spans="1:1">
      <c r="A598759" s="153"/>
    </row>
    <row r="598760" spans="1:1">
      <c r="A598760" s="153"/>
    </row>
    <row r="598773" spans="1:1">
      <c r="A598773" s="153"/>
    </row>
    <row r="598775" spans="1:1">
      <c r="A598775" s="153"/>
    </row>
    <row r="598777" spans="1:1">
      <c r="A598777" s="154"/>
    </row>
    <row r="598779" spans="1:1">
      <c r="A598779" s="125"/>
    </row>
    <row r="598790" spans="1:1">
      <c r="A598790" s="153"/>
    </row>
    <row r="598791" spans="1:1">
      <c r="A598791" s="153"/>
    </row>
    <row r="598794" spans="1:1">
      <c r="A598794" s="153"/>
    </row>
    <row r="598804" spans="1:1">
      <c r="A598804" s="153"/>
    </row>
    <row r="598805" spans="1:1">
      <c r="A598805" s="153"/>
    </row>
    <row r="598806" spans="1:1">
      <c r="A598806" s="153"/>
    </row>
    <row r="598819" spans="1:1">
      <c r="A598819" s="153"/>
    </row>
    <row r="598821" spans="1:1">
      <c r="A598821" s="153"/>
    </row>
    <row r="598823" spans="1:1">
      <c r="A598823" s="154"/>
    </row>
    <row r="598825" spans="1:1">
      <c r="A598825" s="125"/>
    </row>
    <row r="598836" spans="1:1">
      <c r="A598836" s="153"/>
    </row>
    <row r="598837" spans="1:1">
      <c r="A598837" s="153"/>
    </row>
    <row r="598840" spans="1:1">
      <c r="A598840" s="153"/>
    </row>
    <row r="598850" spans="1:1">
      <c r="A598850" s="153"/>
    </row>
    <row r="598851" spans="1:1">
      <c r="A598851" s="153"/>
    </row>
    <row r="598852" spans="1:1">
      <c r="A598852" s="153"/>
    </row>
    <row r="598865" spans="1:1">
      <c r="A598865" s="153"/>
    </row>
    <row r="598867" spans="1:1">
      <c r="A598867" s="153"/>
    </row>
    <row r="598869" spans="1:1">
      <c r="A598869" s="154"/>
    </row>
    <row r="598871" spans="1:1">
      <c r="A598871" s="125"/>
    </row>
    <row r="598882" spans="1:1">
      <c r="A598882" s="153"/>
    </row>
    <row r="598883" spans="1:1">
      <c r="A598883" s="153"/>
    </row>
    <row r="598886" spans="1:1">
      <c r="A598886" s="153"/>
    </row>
    <row r="598896" spans="1:1">
      <c r="A598896" s="153"/>
    </row>
    <row r="598897" spans="1:1">
      <c r="A598897" s="153"/>
    </row>
    <row r="598898" spans="1:1">
      <c r="A598898" s="153"/>
    </row>
    <row r="598911" spans="1:1">
      <c r="A598911" s="153"/>
    </row>
    <row r="598913" spans="1:1">
      <c r="A598913" s="153"/>
    </row>
    <row r="598915" spans="1:1">
      <c r="A598915" s="154"/>
    </row>
    <row r="598917" spans="1:1">
      <c r="A598917" s="125"/>
    </row>
    <row r="598928" spans="1:1">
      <c r="A598928" s="153"/>
    </row>
    <row r="598929" spans="1:1">
      <c r="A598929" s="153"/>
    </row>
    <row r="598932" spans="1:1">
      <c r="A598932" s="153"/>
    </row>
    <row r="598942" spans="1:1">
      <c r="A598942" s="153"/>
    </row>
    <row r="598943" spans="1:1">
      <c r="A598943" s="153"/>
    </row>
    <row r="598944" spans="1:1">
      <c r="A598944" s="153"/>
    </row>
    <row r="598957" spans="1:1">
      <c r="A598957" s="153"/>
    </row>
    <row r="598959" spans="1:1">
      <c r="A598959" s="153"/>
    </row>
    <row r="598961" spans="1:1">
      <c r="A598961" s="154"/>
    </row>
    <row r="598963" spans="1:1">
      <c r="A598963" s="125"/>
    </row>
    <row r="598974" spans="1:1">
      <c r="A598974" s="153"/>
    </row>
    <row r="598975" spans="1:1">
      <c r="A598975" s="153"/>
    </row>
    <row r="598978" spans="1:1">
      <c r="A598978" s="153"/>
    </row>
    <row r="598988" spans="1:1">
      <c r="A598988" s="153"/>
    </row>
    <row r="598989" spans="1:1">
      <c r="A598989" s="153"/>
    </row>
    <row r="598990" spans="1:1">
      <c r="A598990" s="153"/>
    </row>
    <row r="599003" spans="1:1">
      <c r="A599003" s="153"/>
    </row>
    <row r="599005" spans="1:1">
      <c r="A599005" s="153"/>
    </row>
    <row r="599007" spans="1:1">
      <c r="A599007" s="154"/>
    </row>
    <row r="599009" spans="1:1">
      <c r="A599009" s="125"/>
    </row>
    <row r="599020" spans="1:1">
      <c r="A599020" s="153"/>
    </row>
    <row r="599021" spans="1:1">
      <c r="A599021" s="153"/>
    </row>
    <row r="599024" spans="1:1">
      <c r="A599024" s="153"/>
    </row>
    <row r="599034" spans="1:1">
      <c r="A599034" s="153"/>
    </row>
    <row r="599035" spans="1:1">
      <c r="A599035" s="153"/>
    </row>
    <row r="599036" spans="1:1">
      <c r="A599036" s="153"/>
    </row>
    <row r="599049" spans="1:1">
      <c r="A599049" s="153"/>
    </row>
    <row r="599051" spans="1:1">
      <c r="A599051" s="153"/>
    </row>
    <row r="599053" spans="1:1">
      <c r="A599053" s="154"/>
    </row>
    <row r="599055" spans="1:1">
      <c r="A599055" s="125"/>
    </row>
    <row r="599066" spans="1:1">
      <c r="A599066" s="153"/>
    </row>
    <row r="599067" spans="1:1">
      <c r="A599067" s="153"/>
    </row>
    <row r="599070" spans="1:1">
      <c r="A599070" s="153"/>
    </row>
    <row r="599080" spans="1:1">
      <c r="A599080" s="153"/>
    </row>
    <row r="599081" spans="1:1">
      <c r="A599081" s="153"/>
    </row>
    <row r="599082" spans="1:1">
      <c r="A599082" s="153"/>
    </row>
    <row r="599095" spans="1:1">
      <c r="A599095" s="153"/>
    </row>
    <row r="599097" spans="1:1">
      <c r="A599097" s="153"/>
    </row>
    <row r="599099" spans="1:1">
      <c r="A599099" s="154"/>
    </row>
    <row r="599101" spans="1:1">
      <c r="A599101" s="125"/>
    </row>
    <row r="599112" spans="1:1">
      <c r="A599112" s="153"/>
    </row>
    <row r="599113" spans="1:1">
      <c r="A599113" s="153"/>
    </row>
    <row r="599116" spans="1:1">
      <c r="A599116" s="153"/>
    </row>
    <row r="599126" spans="1:1">
      <c r="A599126" s="153"/>
    </row>
    <row r="599127" spans="1:1">
      <c r="A599127" s="153"/>
    </row>
    <row r="599128" spans="1:1">
      <c r="A599128" s="153"/>
    </row>
    <row r="599141" spans="1:1">
      <c r="A599141" s="153"/>
    </row>
    <row r="599143" spans="1:1">
      <c r="A599143" s="153"/>
    </row>
    <row r="599145" spans="1:1">
      <c r="A599145" s="154"/>
    </row>
    <row r="599147" spans="1:1">
      <c r="A599147" s="125"/>
    </row>
    <row r="599158" spans="1:1">
      <c r="A599158" s="153"/>
    </row>
    <row r="599159" spans="1:1">
      <c r="A599159" s="153"/>
    </row>
    <row r="599162" spans="1:1">
      <c r="A599162" s="153"/>
    </row>
    <row r="599172" spans="1:1">
      <c r="A599172" s="153"/>
    </row>
    <row r="599173" spans="1:1">
      <c r="A599173" s="153"/>
    </row>
    <row r="599174" spans="1:1">
      <c r="A599174" s="153"/>
    </row>
    <row r="599187" spans="1:1">
      <c r="A599187" s="153"/>
    </row>
    <row r="599189" spans="1:1">
      <c r="A599189" s="153"/>
    </row>
    <row r="599191" spans="1:1">
      <c r="A599191" s="154"/>
    </row>
    <row r="599193" spans="1:1">
      <c r="A599193" s="125"/>
    </row>
    <row r="599204" spans="1:1">
      <c r="A599204" s="153"/>
    </row>
    <row r="599205" spans="1:1">
      <c r="A599205" s="153"/>
    </row>
    <row r="599208" spans="1:1">
      <c r="A599208" s="153"/>
    </row>
    <row r="599218" spans="1:1">
      <c r="A599218" s="153"/>
    </row>
    <row r="599219" spans="1:1">
      <c r="A599219" s="153"/>
    </row>
    <row r="599220" spans="1:1">
      <c r="A599220" s="153"/>
    </row>
    <row r="599233" spans="1:1">
      <c r="A599233" s="153"/>
    </row>
    <row r="599235" spans="1:1">
      <c r="A599235" s="153"/>
    </row>
    <row r="599237" spans="1:1">
      <c r="A599237" s="154"/>
    </row>
    <row r="599239" spans="1:1">
      <c r="A599239" s="125"/>
    </row>
    <row r="599250" spans="1:1">
      <c r="A599250" s="153"/>
    </row>
    <row r="599251" spans="1:1">
      <c r="A599251" s="153"/>
    </row>
    <row r="599254" spans="1:1">
      <c r="A599254" s="153"/>
    </row>
    <row r="599264" spans="1:1">
      <c r="A599264" s="153"/>
    </row>
    <row r="599265" spans="1:1">
      <c r="A599265" s="153"/>
    </row>
    <row r="599266" spans="1:1">
      <c r="A599266" s="153"/>
    </row>
    <row r="599279" spans="1:1">
      <c r="A599279" s="153"/>
    </row>
    <row r="599281" spans="1:1">
      <c r="A599281" s="153"/>
    </row>
    <row r="599283" spans="1:1">
      <c r="A599283" s="154"/>
    </row>
    <row r="599285" spans="1:1">
      <c r="A599285" s="125"/>
    </row>
    <row r="599296" spans="1:1">
      <c r="A599296" s="153"/>
    </row>
    <row r="599297" spans="1:1">
      <c r="A599297" s="153"/>
    </row>
    <row r="599300" spans="1:1">
      <c r="A599300" s="153"/>
    </row>
    <row r="599310" spans="1:1">
      <c r="A599310" s="153"/>
    </row>
    <row r="599311" spans="1:1">
      <c r="A599311" s="153"/>
    </row>
    <row r="599312" spans="1:1">
      <c r="A599312" s="153"/>
    </row>
    <row r="599325" spans="1:1">
      <c r="A599325" s="153"/>
    </row>
    <row r="599327" spans="1:1">
      <c r="A599327" s="153"/>
    </row>
    <row r="599329" spans="1:1">
      <c r="A599329" s="154"/>
    </row>
    <row r="599331" spans="1:1">
      <c r="A599331" s="125"/>
    </row>
    <row r="599342" spans="1:1">
      <c r="A599342" s="153"/>
    </row>
    <row r="599343" spans="1:1">
      <c r="A599343" s="153"/>
    </row>
    <row r="599346" spans="1:1">
      <c r="A599346" s="153"/>
    </row>
    <row r="599356" spans="1:1">
      <c r="A599356" s="153"/>
    </row>
    <row r="599357" spans="1:1">
      <c r="A599357" s="153"/>
    </row>
    <row r="599358" spans="1:1">
      <c r="A599358" s="153"/>
    </row>
    <row r="599371" spans="1:1">
      <c r="A599371" s="153"/>
    </row>
    <row r="599373" spans="1:1">
      <c r="A599373" s="153"/>
    </row>
    <row r="599375" spans="1:1">
      <c r="A599375" s="154"/>
    </row>
    <row r="599377" spans="1:1">
      <c r="A599377" s="125"/>
    </row>
    <row r="599388" spans="1:1">
      <c r="A599388" s="153"/>
    </row>
    <row r="599389" spans="1:1">
      <c r="A599389" s="153"/>
    </row>
    <row r="599392" spans="1:1">
      <c r="A599392" s="153"/>
    </row>
    <row r="599402" spans="1:1">
      <c r="A599402" s="153"/>
    </row>
    <row r="599403" spans="1:1">
      <c r="A599403" s="153"/>
    </row>
    <row r="599404" spans="1:1">
      <c r="A599404" s="153"/>
    </row>
    <row r="599417" spans="1:1">
      <c r="A599417" s="153"/>
    </row>
    <row r="599419" spans="1:1">
      <c r="A599419" s="153"/>
    </row>
    <row r="599421" spans="1:1">
      <c r="A599421" s="154"/>
    </row>
    <row r="599423" spans="1:1">
      <c r="A599423" s="125"/>
    </row>
    <row r="599434" spans="1:1">
      <c r="A599434" s="153"/>
    </row>
    <row r="599435" spans="1:1">
      <c r="A599435" s="153"/>
    </row>
    <row r="599438" spans="1:1">
      <c r="A599438" s="153"/>
    </row>
    <row r="599448" spans="1:1">
      <c r="A599448" s="153"/>
    </row>
    <row r="599449" spans="1:1">
      <c r="A599449" s="153"/>
    </row>
    <row r="599450" spans="1:1">
      <c r="A599450" s="153"/>
    </row>
    <row r="599463" spans="1:1">
      <c r="A599463" s="153"/>
    </row>
    <row r="599465" spans="1:1">
      <c r="A599465" s="153"/>
    </row>
    <row r="599467" spans="1:1">
      <c r="A599467" s="154"/>
    </row>
    <row r="599469" spans="1:1">
      <c r="A599469" s="125"/>
    </row>
    <row r="599480" spans="1:1">
      <c r="A599480" s="153"/>
    </row>
    <row r="599481" spans="1:1">
      <c r="A599481" s="153"/>
    </row>
    <row r="599484" spans="1:1">
      <c r="A599484" s="153"/>
    </row>
    <row r="599494" spans="1:1">
      <c r="A599494" s="153"/>
    </row>
    <row r="599495" spans="1:1">
      <c r="A599495" s="153"/>
    </row>
    <row r="599496" spans="1:1">
      <c r="A599496" s="153"/>
    </row>
    <row r="599509" spans="1:1">
      <c r="A599509" s="153"/>
    </row>
    <row r="599511" spans="1:1">
      <c r="A599511" s="153"/>
    </row>
    <row r="599513" spans="1:1">
      <c r="A599513" s="154"/>
    </row>
    <row r="599515" spans="1:1">
      <c r="A599515" s="125"/>
    </row>
    <row r="599526" spans="1:1">
      <c r="A599526" s="153"/>
    </row>
    <row r="599527" spans="1:1">
      <c r="A599527" s="153"/>
    </row>
    <row r="599530" spans="1:1">
      <c r="A599530" s="153"/>
    </row>
    <row r="599540" spans="1:1">
      <c r="A599540" s="153"/>
    </row>
    <row r="599541" spans="1:1">
      <c r="A599541" s="153"/>
    </row>
    <row r="599542" spans="1:1">
      <c r="A599542" s="153"/>
    </row>
    <row r="599555" spans="1:1">
      <c r="A599555" s="153"/>
    </row>
    <row r="599557" spans="1:1">
      <c r="A599557" s="153"/>
    </row>
    <row r="599559" spans="1:1">
      <c r="A599559" s="154"/>
    </row>
    <row r="599561" spans="1:1">
      <c r="A599561" s="125"/>
    </row>
    <row r="599572" spans="1:1">
      <c r="A599572" s="153"/>
    </row>
    <row r="599573" spans="1:1">
      <c r="A599573" s="153"/>
    </row>
    <row r="599576" spans="1:1">
      <c r="A599576" s="153"/>
    </row>
    <row r="599586" spans="1:1">
      <c r="A599586" s="153"/>
    </row>
    <row r="599587" spans="1:1">
      <c r="A599587" s="153"/>
    </row>
    <row r="599588" spans="1:1">
      <c r="A599588" s="153"/>
    </row>
    <row r="599601" spans="1:1">
      <c r="A599601" s="153"/>
    </row>
    <row r="599603" spans="1:1">
      <c r="A599603" s="153"/>
    </row>
    <row r="599605" spans="1:1">
      <c r="A599605" s="154"/>
    </row>
    <row r="599607" spans="1:1">
      <c r="A599607" s="125"/>
    </row>
    <row r="599618" spans="1:1">
      <c r="A599618" s="153"/>
    </row>
    <row r="599619" spans="1:1">
      <c r="A599619" s="153"/>
    </row>
    <row r="599622" spans="1:1">
      <c r="A599622" s="153"/>
    </row>
    <row r="599632" spans="1:1">
      <c r="A599632" s="153"/>
    </row>
    <row r="599633" spans="1:1">
      <c r="A599633" s="153"/>
    </row>
    <row r="599634" spans="1:1">
      <c r="A599634" s="153"/>
    </row>
    <row r="599647" spans="1:1">
      <c r="A599647" s="153"/>
    </row>
    <row r="599649" spans="1:1">
      <c r="A599649" s="153"/>
    </row>
    <row r="599651" spans="1:1">
      <c r="A599651" s="154"/>
    </row>
    <row r="599653" spans="1:1">
      <c r="A599653" s="125"/>
    </row>
    <row r="599664" spans="1:1">
      <c r="A599664" s="153"/>
    </row>
    <row r="599665" spans="1:1">
      <c r="A599665" s="153"/>
    </row>
    <row r="599668" spans="1:1">
      <c r="A599668" s="153"/>
    </row>
    <row r="599678" spans="1:1">
      <c r="A599678" s="153"/>
    </row>
    <row r="599679" spans="1:1">
      <c r="A599679" s="153"/>
    </row>
    <row r="599680" spans="1:1">
      <c r="A599680" s="153"/>
    </row>
    <row r="599693" spans="1:1">
      <c r="A599693" s="153"/>
    </row>
    <row r="599695" spans="1:1">
      <c r="A599695" s="153"/>
    </row>
    <row r="599697" spans="1:1">
      <c r="A599697" s="154"/>
    </row>
    <row r="599699" spans="1:1">
      <c r="A599699" s="125"/>
    </row>
    <row r="599710" spans="1:1">
      <c r="A599710" s="153"/>
    </row>
    <row r="599711" spans="1:1">
      <c r="A599711" s="153"/>
    </row>
    <row r="599714" spans="1:1">
      <c r="A599714" s="153"/>
    </row>
    <row r="599724" spans="1:1">
      <c r="A599724" s="153"/>
    </row>
    <row r="599725" spans="1:1">
      <c r="A599725" s="153"/>
    </row>
    <row r="599726" spans="1:1">
      <c r="A599726" s="153"/>
    </row>
    <row r="599739" spans="1:1">
      <c r="A599739" s="153"/>
    </row>
    <row r="599741" spans="1:1">
      <c r="A599741" s="153"/>
    </row>
    <row r="599743" spans="1:1">
      <c r="A599743" s="154"/>
    </row>
    <row r="599745" spans="1:1">
      <c r="A599745" s="125"/>
    </row>
    <row r="599756" spans="1:1">
      <c r="A599756" s="153"/>
    </row>
    <row r="599757" spans="1:1">
      <c r="A599757" s="153"/>
    </row>
    <row r="599760" spans="1:1">
      <c r="A599760" s="153"/>
    </row>
    <row r="599770" spans="1:1">
      <c r="A599770" s="153"/>
    </row>
    <row r="599771" spans="1:1">
      <c r="A599771" s="153"/>
    </row>
    <row r="599772" spans="1:1">
      <c r="A599772" s="153"/>
    </row>
    <row r="599785" spans="1:1">
      <c r="A599785" s="153"/>
    </row>
    <row r="599787" spans="1:1">
      <c r="A599787" s="153"/>
    </row>
    <row r="599789" spans="1:1">
      <c r="A599789" s="154"/>
    </row>
    <row r="599791" spans="1:1">
      <c r="A599791" s="125"/>
    </row>
    <row r="599802" spans="1:1">
      <c r="A599802" s="153"/>
    </row>
    <row r="599803" spans="1:1">
      <c r="A599803" s="153"/>
    </row>
    <row r="599806" spans="1:1">
      <c r="A599806" s="153"/>
    </row>
    <row r="599816" spans="1:1">
      <c r="A599816" s="153"/>
    </row>
    <row r="599817" spans="1:1">
      <c r="A599817" s="153"/>
    </row>
    <row r="599818" spans="1:1">
      <c r="A599818" s="153"/>
    </row>
    <row r="599831" spans="1:1">
      <c r="A599831" s="153"/>
    </row>
    <row r="599833" spans="1:1">
      <c r="A599833" s="153"/>
    </row>
    <row r="599835" spans="1:1">
      <c r="A599835" s="154"/>
    </row>
    <row r="599837" spans="1:1">
      <c r="A599837" s="125"/>
    </row>
    <row r="599848" spans="1:1">
      <c r="A599848" s="153"/>
    </row>
    <row r="599849" spans="1:1">
      <c r="A599849" s="153"/>
    </row>
    <row r="599852" spans="1:1">
      <c r="A599852" s="153"/>
    </row>
    <row r="599862" spans="1:1">
      <c r="A599862" s="153"/>
    </row>
    <row r="599863" spans="1:1">
      <c r="A599863" s="153"/>
    </row>
    <row r="599864" spans="1:1">
      <c r="A599864" s="153"/>
    </row>
    <row r="599877" spans="1:1">
      <c r="A599877" s="153"/>
    </row>
    <row r="599879" spans="1:1">
      <c r="A599879" s="153"/>
    </row>
    <row r="599881" spans="1:1">
      <c r="A599881" s="154"/>
    </row>
    <row r="599883" spans="1:1">
      <c r="A599883" s="125"/>
    </row>
    <row r="599894" spans="1:1">
      <c r="A599894" s="153"/>
    </row>
    <row r="599895" spans="1:1">
      <c r="A599895" s="153"/>
    </row>
    <row r="599898" spans="1:1">
      <c r="A599898" s="153"/>
    </row>
    <row r="599908" spans="1:1">
      <c r="A599908" s="153"/>
    </row>
    <row r="599909" spans="1:1">
      <c r="A599909" s="153"/>
    </row>
    <row r="599910" spans="1:1">
      <c r="A599910" s="153"/>
    </row>
    <row r="599923" spans="1:1">
      <c r="A599923" s="153"/>
    </row>
    <row r="599925" spans="1:1">
      <c r="A599925" s="153"/>
    </row>
    <row r="599927" spans="1:1">
      <c r="A599927" s="154"/>
    </row>
    <row r="599929" spans="1:1">
      <c r="A599929" s="125"/>
    </row>
    <row r="599940" spans="1:1">
      <c r="A599940" s="153"/>
    </row>
    <row r="599941" spans="1:1">
      <c r="A599941" s="153"/>
    </row>
    <row r="599944" spans="1:1">
      <c r="A599944" s="153"/>
    </row>
    <row r="599954" spans="1:1">
      <c r="A599954" s="153"/>
    </row>
    <row r="599955" spans="1:1">
      <c r="A599955" s="153"/>
    </row>
    <row r="599956" spans="1:1">
      <c r="A599956" s="153"/>
    </row>
    <row r="599969" spans="1:1">
      <c r="A599969" s="153"/>
    </row>
    <row r="599971" spans="1:1">
      <c r="A599971" s="153"/>
    </row>
    <row r="599973" spans="1:1">
      <c r="A599973" s="154"/>
    </row>
    <row r="599975" spans="1:1">
      <c r="A599975" s="125"/>
    </row>
    <row r="599986" spans="1:1">
      <c r="A599986" s="153"/>
    </row>
    <row r="599987" spans="1:1">
      <c r="A599987" s="153"/>
    </row>
    <row r="599990" spans="1:1">
      <c r="A599990" s="153"/>
    </row>
    <row r="600000" spans="1:1">
      <c r="A600000" s="153"/>
    </row>
    <row r="600001" spans="1:1">
      <c r="A600001" s="153"/>
    </row>
    <row r="600002" spans="1:1">
      <c r="A600002" s="153"/>
    </row>
    <row r="600015" spans="1:1">
      <c r="A600015" s="153"/>
    </row>
    <row r="600017" spans="1:1">
      <c r="A600017" s="153"/>
    </row>
    <row r="600019" spans="1:1">
      <c r="A600019" s="154"/>
    </row>
    <row r="600021" spans="1:1">
      <c r="A600021" s="125"/>
    </row>
    <row r="600032" spans="1:1">
      <c r="A600032" s="153"/>
    </row>
    <row r="600033" spans="1:1">
      <c r="A600033" s="153"/>
    </row>
    <row r="600036" spans="1:1">
      <c r="A600036" s="153"/>
    </row>
    <row r="600046" spans="1:1">
      <c r="A600046" s="153"/>
    </row>
    <row r="600047" spans="1:1">
      <c r="A600047" s="153"/>
    </row>
    <row r="600048" spans="1:1">
      <c r="A600048" s="153"/>
    </row>
    <row r="600061" spans="1:1">
      <c r="A600061" s="153"/>
    </row>
    <row r="600063" spans="1:1">
      <c r="A600063" s="153"/>
    </row>
    <row r="600065" spans="1:1">
      <c r="A600065" s="154"/>
    </row>
    <row r="600067" spans="1:1">
      <c r="A600067" s="125"/>
    </row>
    <row r="600078" spans="1:1">
      <c r="A600078" s="153"/>
    </row>
    <row r="600079" spans="1:1">
      <c r="A600079" s="153"/>
    </row>
    <row r="600082" spans="1:1">
      <c r="A600082" s="153"/>
    </row>
    <row r="600092" spans="1:1">
      <c r="A600092" s="153"/>
    </row>
    <row r="600093" spans="1:1">
      <c r="A600093" s="153"/>
    </row>
    <row r="600094" spans="1:1">
      <c r="A600094" s="153"/>
    </row>
    <row r="600107" spans="1:1">
      <c r="A600107" s="153"/>
    </row>
    <row r="600109" spans="1:1">
      <c r="A600109" s="153"/>
    </row>
    <row r="600111" spans="1:1">
      <c r="A600111" s="154"/>
    </row>
    <row r="600113" spans="1:1">
      <c r="A600113" s="125"/>
    </row>
    <row r="600124" spans="1:1">
      <c r="A600124" s="153"/>
    </row>
    <row r="600125" spans="1:1">
      <c r="A600125" s="153"/>
    </row>
    <row r="600128" spans="1:1">
      <c r="A600128" s="153"/>
    </row>
    <row r="600138" spans="1:1">
      <c r="A600138" s="153"/>
    </row>
    <row r="600139" spans="1:1">
      <c r="A600139" s="153"/>
    </row>
    <row r="600140" spans="1:1">
      <c r="A600140" s="153"/>
    </row>
    <row r="600153" spans="1:1">
      <c r="A600153" s="153"/>
    </row>
    <row r="600155" spans="1:1">
      <c r="A600155" s="153"/>
    </row>
    <row r="600157" spans="1:1">
      <c r="A600157" s="154"/>
    </row>
    <row r="600159" spans="1:1">
      <c r="A600159" s="125"/>
    </row>
    <row r="600170" spans="1:1">
      <c r="A600170" s="153"/>
    </row>
    <row r="600171" spans="1:1">
      <c r="A600171" s="153"/>
    </row>
    <row r="600174" spans="1:1">
      <c r="A600174" s="153"/>
    </row>
    <row r="600184" spans="1:1">
      <c r="A600184" s="153"/>
    </row>
    <row r="600185" spans="1:1">
      <c r="A600185" s="153"/>
    </row>
    <row r="600186" spans="1:1">
      <c r="A600186" s="153"/>
    </row>
    <row r="600199" spans="1:1">
      <c r="A600199" s="153"/>
    </row>
    <row r="600201" spans="1:1">
      <c r="A600201" s="153"/>
    </row>
    <row r="600203" spans="1:1">
      <c r="A600203" s="154"/>
    </row>
    <row r="600205" spans="1:1">
      <c r="A600205" s="125"/>
    </row>
    <row r="600216" spans="1:1">
      <c r="A600216" s="153"/>
    </row>
    <row r="600217" spans="1:1">
      <c r="A600217" s="153"/>
    </row>
    <row r="600220" spans="1:1">
      <c r="A600220" s="153"/>
    </row>
    <row r="600230" spans="1:1">
      <c r="A600230" s="153"/>
    </row>
    <row r="600231" spans="1:1">
      <c r="A600231" s="153"/>
    </row>
    <row r="600232" spans="1:1">
      <c r="A600232" s="153"/>
    </row>
    <row r="600245" spans="1:1">
      <c r="A600245" s="153"/>
    </row>
    <row r="600247" spans="1:1">
      <c r="A600247" s="153"/>
    </row>
    <row r="600249" spans="1:1">
      <c r="A600249" s="154"/>
    </row>
    <row r="600251" spans="1:1">
      <c r="A600251" s="125"/>
    </row>
    <row r="600262" spans="1:1">
      <c r="A600262" s="153"/>
    </row>
    <row r="600263" spans="1:1">
      <c r="A600263" s="153"/>
    </row>
    <row r="600266" spans="1:1">
      <c r="A600266" s="153"/>
    </row>
    <row r="600276" spans="1:1">
      <c r="A600276" s="153"/>
    </row>
    <row r="600277" spans="1:1">
      <c r="A600277" s="153"/>
    </row>
    <row r="600278" spans="1:1">
      <c r="A600278" s="153"/>
    </row>
    <row r="600291" spans="1:1">
      <c r="A600291" s="153"/>
    </row>
    <row r="600293" spans="1:1">
      <c r="A600293" s="153"/>
    </row>
    <row r="600295" spans="1:1">
      <c r="A600295" s="154"/>
    </row>
    <row r="600297" spans="1:1">
      <c r="A600297" s="125"/>
    </row>
    <row r="600308" spans="1:1">
      <c r="A600308" s="153"/>
    </row>
    <row r="600309" spans="1:1">
      <c r="A600309" s="153"/>
    </row>
    <row r="600312" spans="1:1">
      <c r="A600312" s="153"/>
    </row>
    <row r="600322" spans="1:1">
      <c r="A600322" s="153"/>
    </row>
    <row r="600323" spans="1:1">
      <c r="A600323" s="153"/>
    </row>
    <row r="600324" spans="1:1">
      <c r="A600324" s="153"/>
    </row>
    <row r="600337" spans="1:1">
      <c r="A600337" s="153"/>
    </row>
    <row r="600339" spans="1:1">
      <c r="A600339" s="153"/>
    </row>
    <row r="600341" spans="1:1">
      <c r="A600341" s="154"/>
    </row>
    <row r="600343" spans="1:1">
      <c r="A600343" s="125"/>
    </row>
    <row r="600354" spans="1:1">
      <c r="A600354" s="153"/>
    </row>
    <row r="600355" spans="1:1">
      <c r="A600355" s="153"/>
    </row>
    <row r="600358" spans="1:1">
      <c r="A600358" s="153"/>
    </row>
    <row r="600368" spans="1:1">
      <c r="A600368" s="153"/>
    </row>
    <row r="600369" spans="1:1">
      <c r="A600369" s="153"/>
    </row>
    <row r="600370" spans="1:1">
      <c r="A600370" s="153"/>
    </row>
    <row r="600383" spans="1:1">
      <c r="A600383" s="153"/>
    </row>
    <row r="600385" spans="1:1">
      <c r="A600385" s="153"/>
    </row>
    <row r="600387" spans="1:1">
      <c r="A600387" s="154"/>
    </row>
    <row r="600389" spans="1:1">
      <c r="A600389" s="125"/>
    </row>
    <row r="600400" spans="1:1">
      <c r="A600400" s="153"/>
    </row>
    <row r="600401" spans="1:1">
      <c r="A600401" s="153"/>
    </row>
    <row r="600404" spans="1:1">
      <c r="A600404" s="153"/>
    </row>
    <row r="600414" spans="1:1">
      <c r="A600414" s="153"/>
    </row>
    <row r="600415" spans="1:1">
      <c r="A600415" s="153"/>
    </row>
    <row r="600416" spans="1:1">
      <c r="A600416" s="153"/>
    </row>
    <row r="600429" spans="1:1">
      <c r="A600429" s="153"/>
    </row>
    <row r="600431" spans="1:1">
      <c r="A600431" s="153"/>
    </row>
    <row r="600433" spans="1:1">
      <c r="A600433" s="154"/>
    </row>
    <row r="600435" spans="1:1">
      <c r="A600435" s="125"/>
    </row>
    <row r="600446" spans="1:1">
      <c r="A600446" s="153"/>
    </row>
    <row r="600447" spans="1:1">
      <c r="A600447" s="153"/>
    </row>
    <row r="600450" spans="1:1">
      <c r="A600450" s="153"/>
    </row>
    <row r="600460" spans="1:1">
      <c r="A600460" s="153"/>
    </row>
    <row r="600461" spans="1:1">
      <c r="A600461" s="153"/>
    </row>
    <row r="600462" spans="1:1">
      <c r="A600462" s="153"/>
    </row>
    <row r="600475" spans="1:1">
      <c r="A600475" s="153"/>
    </row>
    <row r="600477" spans="1:1">
      <c r="A600477" s="153"/>
    </row>
    <row r="600479" spans="1:1">
      <c r="A600479" s="154"/>
    </row>
    <row r="600481" spans="1:1">
      <c r="A600481" s="125"/>
    </row>
    <row r="600492" spans="1:1">
      <c r="A600492" s="153"/>
    </row>
    <row r="600493" spans="1:1">
      <c r="A600493" s="153"/>
    </row>
    <row r="600496" spans="1:1">
      <c r="A600496" s="153"/>
    </row>
    <row r="600506" spans="1:1">
      <c r="A600506" s="153"/>
    </row>
    <row r="600507" spans="1:1">
      <c r="A600507" s="153"/>
    </row>
    <row r="600508" spans="1:1">
      <c r="A600508" s="153"/>
    </row>
    <row r="600521" spans="1:1">
      <c r="A600521" s="153"/>
    </row>
    <row r="600523" spans="1:1">
      <c r="A600523" s="153"/>
    </row>
    <row r="600525" spans="1:1">
      <c r="A600525" s="154"/>
    </row>
    <row r="600527" spans="1:1">
      <c r="A600527" s="125"/>
    </row>
    <row r="600538" spans="1:1">
      <c r="A600538" s="153"/>
    </row>
    <row r="600539" spans="1:1">
      <c r="A600539" s="153"/>
    </row>
    <row r="600542" spans="1:1">
      <c r="A600542" s="153"/>
    </row>
    <row r="600552" spans="1:1">
      <c r="A600552" s="153"/>
    </row>
    <row r="600553" spans="1:1">
      <c r="A600553" s="153"/>
    </row>
    <row r="600554" spans="1:1">
      <c r="A600554" s="153"/>
    </row>
    <row r="600567" spans="1:1">
      <c r="A600567" s="153"/>
    </row>
    <row r="600569" spans="1:1">
      <c r="A600569" s="153"/>
    </row>
    <row r="600571" spans="1:1">
      <c r="A600571" s="154"/>
    </row>
    <row r="600573" spans="1:1">
      <c r="A600573" s="125"/>
    </row>
    <row r="600584" spans="1:1">
      <c r="A600584" s="153"/>
    </row>
    <row r="600585" spans="1:1">
      <c r="A600585" s="153"/>
    </row>
    <row r="600588" spans="1:1">
      <c r="A600588" s="153"/>
    </row>
    <row r="600598" spans="1:1">
      <c r="A600598" s="153"/>
    </row>
    <row r="600599" spans="1:1">
      <c r="A600599" s="153"/>
    </row>
    <row r="600600" spans="1:1">
      <c r="A600600" s="153"/>
    </row>
    <row r="600613" spans="1:1">
      <c r="A600613" s="153"/>
    </row>
    <row r="600615" spans="1:1">
      <c r="A600615" s="153"/>
    </row>
    <row r="600617" spans="1:1">
      <c r="A600617" s="154"/>
    </row>
    <row r="600619" spans="1:1">
      <c r="A600619" s="125"/>
    </row>
    <row r="600630" spans="1:1">
      <c r="A600630" s="153"/>
    </row>
    <row r="600631" spans="1:1">
      <c r="A600631" s="153"/>
    </row>
    <row r="600634" spans="1:1">
      <c r="A600634" s="153"/>
    </row>
    <row r="600644" spans="1:1">
      <c r="A600644" s="153"/>
    </row>
    <row r="600645" spans="1:1">
      <c r="A600645" s="153"/>
    </row>
    <row r="600646" spans="1:1">
      <c r="A600646" s="153"/>
    </row>
    <row r="600659" spans="1:1">
      <c r="A600659" s="153"/>
    </row>
    <row r="600661" spans="1:1">
      <c r="A600661" s="153"/>
    </row>
    <row r="600663" spans="1:1">
      <c r="A600663" s="154"/>
    </row>
    <row r="600665" spans="1:1">
      <c r="A600665" s="125"/>
    </row>
    <row r="600676" spans="1:1">
      <c r="A600676" s="153"/>
    </row>
    <row r="600677" spans="1:1">
      <c r="A600677" s="153"/>
    </row>
    <row r="600680" spans="1:1">
      <c r="A600680" s="153"/>
    </row>
    <row r="600690" spans="1:1">
      <c r="A600690" s="153"/>
    </row>
    <row r="600691" spans="1:1">
      <c r="A600691" s="153"/>
    </row>
    <row r="600692" spans="1:1">
      <c r="A600692" s="153"/>
    </row>
    <row r="600705" spans="1:1">
      <c r="A600705" s="153"/>
    </row>
    <row r="600707" spans="1:1">
      <c r="A600707" s="153"/>
    </row>
    <row r="600709" spans="1:1">
      <c r="A600709" s="154"/>
    </row>
    <row r="600711" spans="1:1">
      <c r="A600711" s="125"/>
    </row>
    <row r="600722" spans="1:1">
      <c r="A600722" s="153"/>
    </row>
    <row r="600723" spans="1:1">
      <c r="A600723" s="153"/>
    </row>
    <row r="600726" spans="1:1">
      <c r="A600726" s="153"/>
    </row>
    <row r="600736" spans="1:1">
      <c r="A600736" s="153"/>
    </row>
    <row r="600737" spans="1:1">
      <c r="A600737" s="153"/>
    </row>
    <row r="600738" spans="1:1">
      <c r="A600738" s="153"/>
    </row>
    <row r="600751" spans="1:1">
      <c r="A600751" s="153"/>
    </row>
    <row r="600753" spans="1:1">
      <c r="A600753" s="153"/>
    </row>
    <row r="600755" spans="1:1">
      <c r="A600755" s="154"/>
    </row>
    <row r="600757" spans="1:1">
      <c r="A600757" s="125"/>
    </row>
    <row r="600768" spans="1:1">
      <c r="A600768" s="153"/>
    </row>
    <row r="600769" spans="1:1">
      <c r="A600769" s="153"/>
    </row>
    <row r="600772" spans="1:1">
      <c r="A600772" s="153"/>
    </row>
    <row r="600782" spans="1:1">
      <c r="A600782" s="153"/>
    </row>
    <row r="600783" spans="1:1">
      <c r="A600783" s="153"/>
    </row>
    <row r="600784" spans="1:1">
      <c r="A600784" s="153"/>
    </row>
    <row r="600797" spans="1:1">
      <c r="A600797" s="153"/>
    </row>
    <row r="600799" spans="1:1">
      <c r="A600799" s="153"/>
    </row>
    <row r="600801" spans="1:1">
      <c r="A600801" s="154"/>
    </row>
    <row r="600803" spans="1:1">
      <c r="A600803" s="125"/>
    </row>
    <row r="600814" spans="1:1">
      <c r="A600814" s="153"/>
    </row>
    <row r="600815" spans="1:1">
      <c r="A600815" s="153"/>
    </row>
    <row r="600818" spans="1:1">
      <c r="A600818" s="153"/>
    </row>
    <row r="600828" spans="1:1">
      <c r="A600828" s="153"/>
    </row>
    <row r="600829" spans="1:1">
      <c r="A600829" s="153"/>
    </row>
    <row r="600830" spans="1:1">
      <c r="A600830" s="153"/>
    </row>
    <row r="600843" spans="1:1">
      <c r="A600843" s="153"/>
    </row>
    <row r="600845" spans="1:1">
      <c r="A600845" s="153"/>
    </row>
    <row r="600847" spans="1:1">
      <c r="A600847" s="154"/>
    </row>
    <row r="600849" spans="1:1">
      <c r="A600849" s="125"/>
    </row>
    <row r="600860" spans="1:1">
      <c r="A600860" s="153"/>
    </row>
    <row r="600861" spans="1:1">
      <c r="A600861" s="153"/>
    </row>
    <row r="600864" spans="1:1">
      <c r="A600864" s="153"/>
    </row>
    <row r="600874" spans="1:1">
      <c r="A600874" s="153"/>
    </row>
    <row r="600875" spans="1:1">
      <c r="A600875" s="153"/>
    </row>
    <row r="600876" spans="1:1">
      <c r="A600876" s="153"/>
    </row>
    <row r="600889" spans="1:1">
      <c r="A600889" s="153"/>
    </row>
    <row r="600891" spans="1:1">
      <c r="A600891" s="153"/>
    </row>
    <row r="600893" spans="1:1">
      <c r="A600893" s="154"/>
    </row>
    <row r="600895" spans="1:1">
      <c r="A600895" s="125"/>
    </row>
    <row r="600906" spans="1:1">
      <c r="A600906" s="153"/>
    </row>
    <row r="600907" spans="1:1">
      <c r="A600907" s="153"/>
    </row>
    <row r="600910" spans="1:1">
      <c r="A600910" s="153"/>
    </row>
    <row r="600920" spans="1:1">
      <c r="A600920" s="153"/>
    </row>
    <row r="600921" spans="1:1">
      <c r="A600921" s="153"/>
    </row>
    <row r="600922" spans="1:1">
      <c r="A600922" s="153"/>
    </row>
    <row r="600935" spans="1:1">
      <c r="A600935" s="153"/>
    </row>
    <row r="600937" spans="1:1">
      <c r="A600937" s="153"/>
    </row>
    <row r="600939" spans="1:1">
      <c r="A600939" s="154"/>
    </row>
    <row r="600941" spans="1:1">
      <c r="A600941" s="125"/>
    </row>
    <row r="600952" spans="1:1">
      <c r="A600952" s="153"/>
    </row>
    <row r="600953" spans="1:1">
      <c r="A600953" s="153"/>
    </row>
    <row r="600956" spans="1:1">
      <c r="A600956" s="153"/>
    </row>
    <row r="600966" spans="1:1">
      <c r="A600966" s="153"/>
    </row>
    <row r="600967" spans="1:1">
      <c r="A600967" s="153"/>
    </row>
    <row r="600968" spans="1:1">
      <c r="A600968" s="153"/>
    </row>
    <row r="600981" spans="1:1">
      <c r="A600981" s="153"/>
    </row>
    <row r="600983" spans="1:1">
      <c r="A600983" s="153"/>
    </row>
    <row r="600985" spans="1:1">
      <c r="A600985" s="154"/>
    </row>
    <row r="600987" spans="1:1">
      <c r="A600987" s="125"/>
    </row>
    <row r="600998" spans="1:1">
      <c r="A600998" s="153"/>
    </row>
    <row r="600999" spans="1:1">
      <c r="A600999" s="153"/>
    </row>
    <row r="601002" spans="1:1">
      <c r="A601002" s="153"/>
    </row>
    <row r="601012" spans="1:1">
      <c r="A601012" s="153"/>
    </row>
    <row r="601013" spans="1:1">
      <c r="A601013" s="153"/>
    </row>
    <row r="601014" spans="1:1">
      <c r="A601014" s="153"/>
    </row>
    <row r="601027" spans="1:1">
      <c r="A601027" s="153"/>
    </row>
    <row r="601029" spans="1:1">
      <c r="A601029" s="153"/>
    </row>
    <row r="601031" spans="1:1">
      <c r="A601031" s="154"/>
    </row>
    <row r="601033" spans="1:1">
      <c r="A601033" s="125"/>
    </row>
    <row r="601044" spans="1:1">
      <c r="A601044" s="153"/>
    </row>
    <row r="601045" spans="1:1">
      <c r="A601045" s="153"/>
    </row>
    <row r="601048" spans="1:1">
      <c r="A601048" s="153"/>
    </row>
    <row r="601058" spans="1:1">
      <c r="A601058" s="153"/>
    </row>
    <row r="601059" spans="1:1">
      <c r="A601059" s="153"/>
    </row>
    <row r="601060" spans="1:1">
      <c r="A601060" s="153"/>
    </row>
    <row r="601073" spans="1:1">
      <c r="A601073" s="153"/>
    </row>
    <row r="601075" spans="1:1">
      <c r="A601075" s="153"/>
    </row>
    <row r="601077" spans="1:1">
      <c r="A601077" s="154"/>
    </row>
    <row r="601079" spans="1:1">
      <c r="A601079" s="125"/>
    </row>
    <row r="601090" spans="1:1">
      <c r="A601090" s="153"/>
    </row>
    <row r="601091" spans="1:1">
      <c r="A601091" s="153"/>
    </row>
    <row r="601094" spans="1:1">
      <c r="A601094" s="153"/>
    </row>
    <row r="601104" spans="1:1">
      <c r="A601104" s="153"/>
    </row>
    <row r="601105" spans="1:1">
      <c r="A601105" s="153"/>
    </row>
    <row r="601106" spans="1:1">
      <c r="A601106" s="153"/>
    </row>
    <row r="601119" spans="1:1">
      <c r="A601119" s="153"/>
    </row>
    <row r="601121" spans="1:1">
      <c r="A601121" s="153"/>
    </row>
    <row r="601123" spans="1:1">
      <c r="A601123" s="154"/>
    </row>
    <row r="601125" spans="1:1">
      <c r="A601125" s="125"/>
    </row>
    <row r="601136" spans="1:1">
      <c r="A601136" s="153"/>
    </row>
    <row r="601137" spans="1:1">
      <c r="A601137" s="153"/>
    </row>
    <row r="601140" spans="1:1">
      <c r="A601140" s="153"/>
    </row>
    <row r="601150" spans="1:1">
      <c r="A601150" s="153"/>
    </row>
    <row r="601151" spans="1:1">
      <c r="A601151" s="153"/>
    </row>
    <row r="601152" spans="1:1">
      <c r="A601152" s="153"/>
    </row>
    <row r="601165" spans="1:1">
      <c r="A601165" s="153"/>
    </row>
    <row r="601167" spans="1:1">
      <c r="A601167" s="153"/>
    </row>
    <row r="601169" spans="1:1">
      <c r="A601169" s="154"/>
    </row>
    <row r="601171" spans="1:1">
      <c r="A601171" s="125"/>
    </row>
    <row r="601182" spans="1:1">
      <c r="A601182" s="153"/>
    </row>
    <row r="601183" spans="1:1">
      <c r="A601183" s="153"/>
    </row>
    <row r="601186" spans="1:1">
      <c r="A601186" s="153"/>
    </row>
    <row r="601196" spans="1:1">
      <c r="A601196" s="153"/>
    </row>
    <row r="601197" spans="1:1">
      <c r="A601197" s="153"/>
    </row>
    <row r="601198" spans="1:1">
      <c r="A601198" s="153"/>
    </row>
    <row r="601211" spans="1:1">
      <c r="A601211" s="153"/>
    </row>
    <row r="601213" spans="1:1">
      <c r="A601213" s="153"/>
    </row>
    <row r="601215" spans="1:1">
      <c r="A601215" s="154"/>
    </row>
    <row r="601217" spans="1:1">
      <c r="A601217" s="125"/>
    </row>
    <row r="601228" spans="1:1">
      <c r="A601228" s="153"/>
    </row>
    <row r="601229" spans="1:1">
      <c r="A601229" s="153"/>
    </row>
    <row r="601232" spans="1:1">
      <c r="A601232" s="153"/>
    </row>
    <row r="601242" spans="1:1">
      <c r="A601242" s="153"/>
    </row>
    <row r="601243" spans="1:1">
      <c r="A601243" s="153"/>
    </row>
    <row r="601244" spans="1:1">
      <c r="A601244" s="153"/>
    </row>
    <row r="601257" spans="1:1">
      <c r="A601257" s="153"/>
    </row>
    <row r="601259" spans="1:1">
      <c r="A601259" s="153"/>
    </row>
    <row r="601261" spans="1:1">
      <c r="A601261" s="154"/>
    </row>
    <row r="601263" spans="1:1">
      <c r="A601263" s="125"/>
    </row>
    <row r="601274" spans="1:1">
      <c r="A601274" s="153"/>
    </row>
    <row r="601275" spans="1:1">
      <c r="A601275" s="153"/>
    </row>
    <row r="601278" spans="1:1">
      <c r="A601278" s="153"/>
    </row>
    <row r="601288" spans="1:1">
      <c r="A601288" s="153"/>
    </row>
    <row r="601289" spans="1:1">
      <c r="A601289" s="153"/>
    </row>
    <row r="601290" spans="1:1">
      <c r="A601290" s="153"/>
    </row>
    <row r="601303" spans="1:1">
      <c r="A601303" s="153"/>
    </row>
    <row r="601305" spans="1:1">
      <c r="A601305" s="153"/>
    </row>
    <row r="601307" spans="1:1">
      <c r="A601307" s="154"/>
    </row>
    <row r="601309" spans="1:1">
      <c r="A601309" s="125"/>
    </row>
    <row r="601320" spans="1:1">
      <c r="A601320" s="153"/>
    </row>
    <row r="601321" spans="1:1">
      <c r="A601321" s="153"/>
    </row>
    <row r="601324" spans="1:1">
      <c r="A601324" s="153"/>
    </row>
    <row r="601334" spans="1:1">
      <c r="A601334" s="153"/>
    </row>
    <row r="601335" spans="1:1">
      <c r="A601335" s="153"/>
    </row>
    <row r="601336" spans="1:1">
      <c r="A601336" s="153"/>
    </row>
    <row r="601349" spans="1:1">
      <c r="A601349" s="153"/>
    </row>
    <row r="601351" spans="1:1">
      <c r="A601351" s="153"/>
    </row>
    <row r="601353" spans="1:1">
      <c r="A601353" s="154"/>
    </row>
    <row r="601355" spans="1:1">
      <c r="A601355" s="125"/>
    </row>
    <row r="601366" spans="1:1">
      <c r="A601366" s="153"/>
    </row>
    <row r="601367" spans="1:1">
      <c r="A601367" s="153"/>
    </row>
    <row r="601370" spans="1:1">
      <c r="A601370" s="153"/>
    </row>
    <row r="601380" spans="1:1">
      <c r="A601380" s="153"/>
    </row>
    <row r="601381" spans="1:1">
      <c r="A601381" s="153"/>
    </row>
    <row r="601382" spans="1:1">
      <c r="A601382" s="153"/>
    </row>
    <row r="601395" spans="1:1">
      <c r="A601395" s="153"/>
    </row>
    <row r="601397" spans="1:1">
      <c r="A601397" s="153"/>
    </row>
    <row r="601399" spans="1:1">
      <c r="A601399" s="154"/>
    </row>
    <row r="601401" spans="1:1">
      <c r="A601401" s="125"/>
    </row>
    <row r="601412" spans="1:1">
      <c r="A601412" s="153"/>
    </row>
    <row r="601413" spans="1:1">
      <c r="A601413" s="153"/>
    </row>
    <row r="601416" spans="1:1">
      <c r="A601416" s="153"/>
    </row>
    <row r="601426" spans="1:1">
      <c r="A601426" s="153"/>
    </row>
    <row r="601427" spans="1:1">
      <c r="A601427" s="153"/>
    </row>
    <row r="601428" spans="1:1">
      <c r="A601428" s="153"/>
    </row>
    <row r="601441" spans="1:1">
      <c r="A601441" s="153"/>
    </row>
    <row r="601443" spans="1:1">
      <c r="A601443" s="153"/>
    </row>
    <row r="601445" spans="1:1">
      <c r="A601445" s="154"/>
    </row>
    <row r="601447" spans="1:1">
      <c r="A601447" s="125"/>
    </row>
    <row r="601458" spans="1:1">
      <c r="A601458" s="153"/>
    </row>
    <row r="601459" spans="1:1">
      <c r="A601459" s="153"/>
    </row>
    <row r="601462" spans="1:1">
      <c r="A601462" s="153"/>
    </row>
    <row r="601472" spans="1:1">
      <c r="A601472" s="153"/>
    </row>
    <row r="601473" spans="1:1">
      <c r="A601473" s="153"/>
    </row>
    <row r="601474" spans="1:1">
      <c r="A601474" s="153"/>
    </row>
    <row r="601487" spans="1:1">
      <c r="A601487" s="153"/>
    </row>
    <row r="601489" spans="1:1">
      <c r="A601489" s="153"/>
    </row>
    <row r="601491" spans="1:1">
      <c r="A601491" s="154"/>
    </row>
    <row r="601493" spans="1:1">
      <c r="A601493" s="125"/>
    </row>
    <row r="601504" spans="1:1">
      <c r="A601504" s="153"/>
    </row>
    <row r="601505" spans="1:1">
      <c r="A601505" s="153"/>
    </row>
    <row r="601508" spans="1:1">
      <c r="A601508" s="153"/>
    </row>
    <row r="601518" spans="1:1">
      <c r="A601518" s="153"/>
    </row>
    <row r="601519" spans="1:1">
      <c r="A601519" s="153"/>
    </row>
    <row r="601520" spans="1:1">
      <c r="A601520" s="153"/>
    </row>
    <row r="601533" spans="1:1">
      <c r="A601533" s="153"/>
    </row>
    <row r="601535" spans="1:1">
      <c r="A601535" s="153"/>
    </row>
    <row r="601537" spans="1:1">
      <c r="A601537" s="154"/>
    </row>
    <row r="601539" spans="1:1">
      <c r="A601539" s="125"/>
    </row>
    <row r="601550" spans="1:1">
      <c r="A601550" s="153"/>
    </row>
    <row r="601551" spans="1:1">
      <c r="A601551" s="153"/>
    </row>
    <row r="601554" spans="1:1">
      <c r="A601554" s="153"/>
    </row>
    <row r="601564" spans="1:1">
      <c r="A601564" s="153"/>
    </row>
    <row r="601565" spans="1:1">
      <c r="A601565" s="153"/>
    </row>
    <row r="601566" spans="1:1">
      <c r="A601566" s="153"/>
    </row>
    <row r="601579" spans="1:1">
      <c r="A601579" s="153"/>
    </row>
    <row r="601581" spans="1:1">
      <c r="A601581" s="153"/>
    </row>
    <row r="601583" spans="1:1">
      <c r="A601583" s="154"/>
    </row>
    <row r="601585" spans="1:1">
      <c r="A601585" s="125"/>
    </row>
    <row r="601596" spans="1:1">
      <c r="A601596" s="153"/>
    </row>
    <row r="601597" spans="1:1">
      <c r="A601597" s="153"/>
    </row>
    <row r="601600" spans="1:1">
      <c r="A601600" s="153"/>
    </row>
    <row r="601610" spans="1:1">
      <c r="A601610" s="153"/>
    </row>
    <row r="601611" spans="1:1">
      <c r="A601611" s="153"/>
    </row>
    <row r="601612" spans="1:1">
      <c r="A601612" s="153"/>
    </row>
    <row r="601625" spans="1:1">
      <c r="A601625" s="153"/>
    </row>
    <row r="601627" spans="1:1">
      <c r="A601627" s="153"/>
    </row>
    <row r="601629" spans="1:1">
      <c r="A601629" s="154"/>
    </row>
    <row r="601631" spans="1:1">
      <c r="A601631" s="125"/>
    </row>
    <row r="601642" spans="1:1">
      <c r="A601642" s="153"/>
    </row>
    <row r="601643" spans="1:1">
      <c r="A601643" s="153"/>
    </row>
    <row r="601646" spans="1:1">
      <c r="A601646" s="153"/>
    </row>
    <row r="601656" spans="1:1">
      <c r="A601656" s="153"/>
    </row>
    <row r="601657" spans="1:1">
      <c r="A601657" s="153"/>
    </row>
    <row r="601658" spans="1:1">
      <c r="A601658" s="153"/>
    </row>
    <row r="601671" spans="1:1">
      <c r="A601671" s="153"/>
    </row>
    <row r="601673" spans="1:1">
      <c r="A601673" s="153"/>
    </row>
    <row r="601675" spans="1:1">
      <c r="A601675" s="154"/>
    </row>
    <row r="601677" spans="1:1">
      <c r="A601677" s="125"/>
    </row>
    <row r="601688" spans="1:1">
      <c r="A601688" s="153"/>
    </row>
    <row r="601689" spans="1:1">
      <c r="A601689" s="153"/>
    </row>
    <row r="601692" spans="1:1">
      <c r="A601692" s="153"/>
    </row>
    <row r="601702" spans="1:1">
      <c r="A601702" s="153"/>
    </row>
    <row r="601703" spans="1:1">
      <c r="A601703" s="153"/>
    </row>
    <row r="601704" spans="1:1">
      <c r="A601704" s="153"/>
    </row>
    <row r="601717" spans="1:1">
      <c r="A601717" s="153"/>
    </row>
    <row r="601719" spans="1:1">
      <c r="A601719" s="153"/>
    </row>
    <row r="601721" spans="1:1">
      <c r="A601721" s="154"/>
    </row>
    <row r="601723" spans="1:1">
      <c r="A601723" s="125"/>
    </row>
    <row r="601734" spans="1:1">
      <c r="A601734" s="153"/>
    </row>
    <row r="601735" spans="1:1">
      <c r="A601735" s="153"/>
    </row>
    <row r="601738" spans="1:1">
      <c r="A601738" s="153"/>
    </row>
    <row r="601748" spans="1:1">
      <c r="A601748" s="153"/>
    </row>
    <row r="601749" spans="1:1">
      <c r="A601749" s="153"/>
    </row>
    <row r="601750" spans="1:1">
      <c r="A601750" s="153"/>
    </row>
    <row r="601763" spans="1:1">
      <c r="A601763" s="153"/>
    </row>
    <row r="601765" spans="1:1">
      <c r="A601765" s="153"/>
    </row>
    <row r="601767" spans="1:1">
      <c r="A601767" s="154"/>
    </row>
    <row r="601769" spans="1:1">
      <c r="A601769" s="125"/>
    </row>
    <row r="601780" spans="1:1">
      <c r="A601780" s="153"/>
    </row>
    <row r="601781" spans="1:1">
      <c r="A601781" s="153"/>
    </row>
    <row r="601784" spans="1:1">
      <c r="A601784" s="153"/>
    </row>
    <row r="601794" spans="1:1">
      <c r="A601794" s="153"/>
    </row>
    <row r="601795" spans="1:1">
      <c r="A601795" s="153"/>
    </row>
    <row r="601796" spans="1:1">
      <c r="A601796" s="153"/>
    </row>
    <row r="601809" spans="1:1">
      <c r="A601809" s="153"/>
    </row>
    <row r="601811" spans="1:1">
      <c r="A601811" s="153"/>
    </row>
    <row r="601813" spans="1:1">
      <c r="A601813" s="154"/>
    </row>
    <row r="601815" spans="1:1">
      <c r="A601815" s="125"/>
    </row>
    <row r="601826" spans="1:1">
      <c r="A601826" s="153"/>
    </row>
    <row r="601827" spans="1:1">
      <c r="A601827" s="153"/>
    </row>
    <row r="601830" spans="1:1">
      <c r="A601830" s="153"/>
    </row>
    <row r="601840" spans="1:1">
      <c r="A601840" s="153"/>
    </row>
    <row r="601841" spans="1:1">
      <c r="A601841" s="153"/>
    </row>
    <row r="601842" spans="1:1">
      <c r="A601842" s="153"/>
    </row>
    <row r="601855" spans="1:1">
      <c r="A601855" s="153"/>
    </row>
    <row r="601857" spans="1:1">
      <c r="A601857" s="153"/>
    </row>
    <row r="601859" spans="1:1">
      <c r="A601859" s="154"/>
    </row>
    <row r="601861" spans="1:1">
      <c r="A601861" s="125"/>
    </row>
    <row r="601872" spans="1:1">
      <c r="A601872" s="153"/>
    </row>
    <row r="601873" spans="1:1">
      <c r="A601873" s="153"/>
    </row>
    <row r="601876" spans="1:1">
      <c r="A601876" s="153"/>
    </row>
    <row r="601886" spans="1:1">
      <c r="A601886" s="153"/>
    </row>
    <row r="601887" spans="1:1">
      <c r="A601887" s="153"/>
    </row>
    <row r="601888" spans="1:1">
      <c r="A601888" s="153"/>
    </row>
    <row r="601901" spans="1:1">
      <c r="A601901" s="153"/>
    </row>
    <row r="601903" spans="1:1">
      <c r="A601903" s="153"/>
    </row>
    <row r="601905" spans="1:1">
      <c r="A601905" s="154"/>
    </row>
    <row r="601907" spans="1:1">
      <c r="A601907" s="125"/>
    </row>
    <row r="601918" spans="1:1">
      <c r="A601918" s="153"/>
    </row>
    <row r="601919" spans="1:1">
      <c r="A601919" s="153"/>
    </row>
    <row r="601922" spans="1:1">
      <c r="A601922" s="153"/>
    </row>
    <row r="601932" spans="1:1">
      <c r="A601932" s="153"/>
    </row>
    <row r="601933" spans="1:1">
      <c r="A601933" s="153"/>
    </row>
    <row r="601934" spans="1:1">
      <c r="A601934" s="153"/>
    </row>
    <row r="601947" spans="1:1">
      <c r="A601947" s="153"/>
    </row>
    <row r="601949" spans="1:1">
      <c r="A601949" s="153"/>
    </row>
    <row r="601951" spans="1:1">
      <c r="A601951" s="154"/>
    </row>
    <row r="601953" spans="1:1">
      <c r="A601953" s="125"/>
    </row>
    <row r="601964" spans="1:1">
      <c r="A601964" s="153"/>
    </row>
    <row r="601965" spans="1:1">
      <c r="A601965" s="153"/>
    </row>
    <row r="601968" spans="1:1">
      <c r="A601968" s="153"/>
    </row>
    <row r="601978" spans="1:1">
      <c r="A601978" s="153"/>
    </row>
    <row r="601979" spans="1:1">
      <c r="A601979" s="153"/>
    </row>
    <row r="601980" spans="1:1">
      <c r="A601980" s="153"/>
    </row>
    <row r="601993" spans="1:1">
      <c r="A601993" s="153"/>
    </row>
    <row r="601995" spans="1:1">
      <c r="A601995" s="153"/>
    </row>
    <row r="601997" spans="1:1">
      <c r="A601997" s="154"/>
    </row>
    <row r="601999" spans="1:1">
      <c r="A601999" s="125"/>
    </row>
    <row r="602010" spans="1:1">
      <c r="A602010" s="153"/>
    </row>
    <row r="602011" spans="1:1">
      <c r="A602011" s="153"/>
    </row>
    <row r="602014" spans="1:1">
      <c r="A602014" s="153"/>
    </row>
    <row r="602024" spans="1:1">
      <c r="A602024" s="153"/>
    </row>
    <row r="602025" spans="1:1">
      <c r="A602025" s="153"/>
    </row>
    <row r="602026" spans="1:1">
      <c r="A602026" s="153"/>
    </row>
    <row r="602039" spans="1:1">
      <c r="A602039" s="153"/>
    </row>
    <row r="602041" spans="1:1">
      <c r="A602041" s="153"/>
    </row>
    <row r="602043" spans="1:1">
      <c r="A602043" s="154"/>
    </row>
    <row r="602045" spans="1:1">
      <c r="A602045" s="125"/>
    </row>
    <row r="602056" spans="1:1">
      <c r="A602056" s="153"/>
    </row>
    <row r="602057" spans="1:1">
      <c r="A602057" s="153"/>
    </row>
    <row r="602060" spans="1:1">
      <c r="A602060" s="153"/>
    </row>
    <row r="602070" spans="1:1">
      <c r="A602070" s="153"/>
    </row>
    <row r="602071" spans="1:1">
      <c r="A602071" s="153"/>
    </row>
    <row r="602072" spans="1:1">
      <c r="A602072" s="153"/>
    </row>
    <row r="602085" spans="1:1">
      <c r="A602085" s="153"/>
    </row>
    <row r="602087" spans="1:1">
      <c r="A602087" s="153"/>
    </row>
    <row r="602089" spans="1:1">
      <c r="A602089" s="154"/>
    </row>
    <row r="602091" spans="1:1">
      <c r="A602091" s="125"/>
    </row>
    <row r="602102" spans="1:1">
      <c r="A602102" s="153"/>
    </row>
    <row r="602103" spans="1:1">
      <c r="A602103" s="153"/>
    </row>
    <row r="602106" spans="1:1">
      <c r="A602106" s="153"/>
    </row>
    <row r="602116" spans="1:1">
      <c r="A602116" s="153"/>
    </row>
    <row r="602117" spans="1:1">
      <c r="A602117" s="153"/>
    </row>
    <row r="602118" spans="1:1">
      <c r="A602118" s="153"/>
    </row>
    <row r="602131" spans="1:1">
      <c r="A602131" s="153"/>
    </row>
    <row r="602133" spans="1:1">
      <c r="A602133" s="153"/>
    </row>
    <row r="602135" spans="1:1">
      <c r="A602135" s="154"/>
    </row>
    <row r="602137" spans="1:1">
      <c r="A602137" s="125"/>
    </row>
    <row r="602148" spans="1:1">
      <c r="A602148" s="153"/>
    </row>
    <row r="602149" spans="1:1">
      <c r="A602149" s="153"/>
    </row>
    <row r="602152" spans="1:1">
      <c r="A602152" s="153"/>
    </row>
    <row r="602162" spans="1:1">
      <c r="A602162" s="153"/>
    </row>
    <row r="602163" spans="1:1">
      <c r="A602163" s="153"/>
    </row>
    <row r="602164" spans="1:1">
      <c r="A602164" s="153"/>
    </row>
    <row r="602177" spans="1:1">
      <c r="A602177" s="153"/>
    </row>
    <row r="602179" spans="1:1">
      <c r="A602179" s="153"/>
    </row>
    <row r="602181" spans="1:1">
      <c r="A602181" s="154"/>
    </row>
    <row r="602183" spans="1:1">
      <c r="A602183" s="125"/>
    </row>
    <row r="602194" spans="1:1">
      <c r="A602194" s="153"/>
    </row>
    <row r="602195" spans="1:1">
      <c r="A602195" s="153"/>
    </row>
    <row r="602198" spans="1:1">
      <c r="A602198" s="153"/>
    </row>
    <row r="602208" spans="1:1">
      <c r="A602208" s="153"/>
    </row>
    <row r="602209" spans="1:1">
      <c r="A602209" s="153"/>
    </row>
    <row r="602210" spans="1:1">
      <c r="A602210" s="153"/>
    </row>
    <row r="602223" spans="1:1">
      <c r="A602223" s="153"/>
    </row>
    <row r="602225" spans="1:1">
      <c r="A602225" s="153"/>
    </row>
    <row r="602227" spans="1:1">
      <c r="A602227" s="154"/>
    </row>
    <row r="602229" spans="1:1">
      <c r="A602229" s="125"/>
    </row>
    <row r="602240" spans="1:1">
      <c r="A602240" s="153"/>
    </row>
    <row r="602241" spans="1:1">
      <c r="A602241" s="153"/>
    </row>
    <row r="602244" spans="1:1">
      <c r="A602244" s="153"/>
    </row>
    <row r="602254" spans="1:1">
      <c r="A602254" s="153"/>
    </row>
    <row r="602255" spans="1:1">
      <c r="A602255" s="153"/>
    </row>
    <row r="602256" spans="1:1">
      <c r="A602256" s="153"/>
    </row>
    <row r="602269" spans="1:1">
      <c r="A602269" s="153"/>
    </row>
    <row r="602271" spans="1:1">
      <c r="A602271" s="153"/>
    </row>
    <row r="602273" spans="1:1">
      <c r="A602273" s="154"/>
    </row>
    <row r="602275" spans="1:1">
      <c r="A602275" s="125"/>
    </row>
    <row r="602286" spans="1:1">
      <c r="A602286" s="153"/>
    </row>
    <row r="602287" spans="1:1">
      <c r="A602287" s="153"/>
    </row>
    <row r="602290" spans="1:1">
      <c r="A602290" s="153"/>
    </row>
    <row r="602300" spans="1:1">
      <c r="A602300" s="153"/>
    </row>
    <row r="602301" spans="1:1">
      <c r="A602301" s="153"/>
    </row>
    <row r="602302" spans="1:1">
      <c r="A602302" s="153"/>
    </row>
    <row r="602315" spans="1:1">
      <c r="A602315" s="153"/>
    </row>
    <row r="602317" spans="1:1">
      <c r="A602317" s="153"/>
    </row>
    <row r="602319" spans="1:1">
      <c r="A602319" s="154"/>
    </row>
    <row r="602321" spans="1:1">
      <c r="A602321" s="125"/>
    </row>
    <row r="602332" spans="1:1">
      <c r="A602332" s="153"/>
    </row>
    <row r="602333" spans="1:1">
      <c r="A602333" s="153"/>
    </row>
    <row r="602336" spans="1:1">
      <c r="A602336" s="153"/>
    </row>
    <row r="602346" spans="1:1">
      <c r="A602346" s="153"/>
    </row>
    <row r="602347" spans="1:1">
      <c r="A602347" s="153"/>
    </row>
    <row r="602348" spans="1:1">
      <c r="A602348" s="153"/>
    </row>
    <row r="602361" spans="1:1">
      <c r="A602361" s="153"/>
    </row>
    <row r="602363" spans="1:1">
      <c r="A602363" s="153"/>
    </row>
    <row r="602365" spans="1:1">
      <c r="A602365" s="154"/>
    </row>
    <row r="602367" spans="1:1">
      <c r="A602367" s="125"/>
    </row>
    <row r="602378" spans="1:1">
      <c r="A602378" s="153"/>
    </row>
    <row r="602379" spans="1:1">
      <c r="A602379" s="153"/>
    </row>
    <row r="602382" spans="1:1">
      <c r="A602382" s="153"/>
    </row>
    <row r="602392" spans="1:1">
      <c r="A602392" s="153"/>
    </row>
    <row r="602393" spans="1:1">
      <c r="A602393" s="153"/>
    </row>
    <row r="602394" spans="1:1">
      <c r="A602394" s="153"/>
    </row>
    <row r="602407" spans="1:1">
      <c r="A602407" s="153"/>
    </row>
    <row r="602409" spans="1:1">
      <c r="A602409" s="153"/>
    </row>
    <row r="602411" spans="1:1">
      <c r="A602411" s="154"/>
    </row>
    <row r="602413" spans="1:1">
      <c r="A602413" s="125"/>
    </row>
    <row r="602424" spans="1:1">
      <c r="A602424" s="153"/>
    </row>
    <row r="602425" spans="1:1">
      <c r="A602425" s="153"/>
    </row>
    <row r="602428" spans="1:1">
      <c r="A602428" s="153"/>
    </row>
    <row r="602438" spans="1:1">
      <c r="A602438" s="153"/>
    </row>
    <row r="602439" spans="1:1">
      <c r="A602439" s="153"/>
    </row>
    <row r="602440" spans="1:1">
      <c r="A602440" s="153"/>
    </row>
    <row r="602453" spans="1:1">
      <c r="A602453" s="153"/>
    </row>
    <row r="602455" spans="1:1">
      <c r="A602455" s="153"/>
    </row>
    <row r="602457" spans="1:1">
      <c r="A602457" s="154"/>
    </row>
    <row r="602459" spans="1:1">
      <c r="A602459" s="125"/>
    </row>
    <row r="602470" spans="1:1">
      <c r="A602470" s="153"/>
    </row>
    <row r="602471" spans="1:1">
      <c r="A602471" s="153"/>
    </row>
    <row r="602474" spans="1:1">
      <c r="A602474" s="153"/>
    </row>
    <row r="602484" spans="1:1">
      <c r="A602484" s="153"/>
    </row>
    <row r="602485" spans="1:1">
      <c r="A602485" s="153"/>
    </row>
    <row r="602486" spans="1:1">
      <c r="A602486" s="153"/>
    </row>
    <row r="602499" spans="1:1">
      <c r="A602499" s="153"/>
    </row>
    <row r="602501" spans="1:1">
      <c r="A602501" s="153"/>
    </row>
    <row r="602503" spans="1:1">
      <c r="A602503" s="154"/>
    </row>
    <row r="602505" spans="1:1">
      <c r="A602505" s="125"/>
    </row>
    <row r="602516" spans="1:1">
      <c r="A602516" s="153"/>
    </row>
    <row r="602517" spans="1:1">
      <c r="A602517" s="153"/>
    </row>
    <row r="602520" spans="1:1">
      <c r="A602520" s="153"/>
    </row>
    <row r="602530" spans="1:1">
      <c r="A602530" s="153"/>
    </row>
    <row r="602531" spans="1:1">
      <c r="A602531" s="153"/>
    </row>
    <row r="602532" spans="1:1">
      <c r="A602532" s="153"/>
    </row>
    <row r="602545" spans="1:1">
      <c r="A602545" s="153"/>
    </row>
    <row r="602547" spans="1:1">
      <c r="A602547" s="153"/>
    </row>
    <row r="602549" spans="1:1">
      <c r="A602549" s="154"/>
    </row>
    <row r="602551" spans="1:1">
      <c r="A602551" s="125"/>
    </row>
    <row r="602562" spans="1:1">
      <c r="A602562" s="153"/>
    </row>
    <row r="602563" spans="1:1">
      <c r="A602563" s="153"/>
    </row>
    <row r="602566" spans="1:1">
      <c r="A602566" s="153"/>
    </row>
    <row r="602576" spans="1:1">
      <c r="A602576" s="153"/>
    </row>
    <row r="602577" spans="1:1">
      <c r="A602577" s="153"/>
    </row>
    <row r="602578" spans="1:1">
      <c r="A602578" s="153"/>
    </row>
    <row r="602591" spans="1:1">
      <c r="A602591" s="153"/>
    </row>
    <row r="602593" spans="1:1">
      <c r="A602593" s="153"/>
    </row>
    <row r="602595" spans="1:1">
      <c r="A602595" s="154"/>
    </row>
    <row r="602597" spans="1:1">
      <c r="A602597" s="125"/>
    </row>
    <row r="602608" spans="1:1">
      <c r="A602608" s="153"/>
    </row>
    <row r="602609" spans="1:1">
      <c r="A602609" s="153"/>
    </row>
    <row r="602612" spans="1:1">
      <c r="A602612" s="153"/>
    </row>
    <row r="602622" spans="1:1">
      <c r="A602622" s="153"/>
    </row>
    <row r="602623" spans="1:1">
      <c r="A602623" s="153"/>
    </row>
    <row r="602624" spans="1:1">
      <c r="A602624" s="153"/>
    </row>
    <row r="602637" spans="1:1">
      <c r="A602637" s="153"/>
    </row>
    <row r="602639" spans="1:1">
      <c r="A602639" s="153"/>
    </row>
    <row r="602641" spans="1:1">
      <c r="A602641" s="154"/>
    </row>
    <row r="602643" spans="1:1">
      <c r="A602643" s="125"/>
    </row>
    <row r="602654" spans="1:1">
      <c r="A602654" s="153"/>
    </row>
    <row r="602655" spans="1:1">
      <c r="A602655" s="153"/>
    </row>
    <row r="602658" spans="1:1">
      <c r="A602658" s="153"/>
    </row>
    <row r="602668" spans="1:1">
      <c r="A602668" s="153"/>
    </row>
    <row r="602669" spans="1:1">
      <c r="A602669" s="153"/>
    </row>
    <row r="602670" spans="1:1">
      <c r="A602670" s="153"/>
    </row>
    <row r="602683" spans="1:1">
      <c r="A602683" s="153"/>
    </row>
    <row r="602685" spans="1:1">
      <c r="A602685" s="153"/>
    </row>
    <row r="602687" spans="1:1">
      <c r="A602687" s="154"/>
    </row>
    <row r="602689" spans="1:1">
      <c r="A602689" s="125"/>
    </row>
    <row r="602700" spans="1:1">
      <c r="A602700" s="153"/>
    </row>
    <row r="602701" spans="1:1">
      <c r="A602701" s="153"/>
    </row>
    <row r="602704" spans="1:1">
      <c r="A602704" s="153"/>
    </row>
    <row r="602714" spans="1:1">
      <c r="A602714" s="153"/>
    </row>
    <row r="602715" spans="1:1">
      <c r="A602715" s="153"/>
    </row>
    <row r="602716" spans="1:1">
      <c r="A602716" s="153"/>
    </row>
    <row r="602729" spans="1:1">
      <c r="A602729" s="153"/>
    </row>
    <row r="602731" spans="1:1">
      <c r="A602731" s="153"/>
    </row>
    <row r="602733" spans="1:1">
      <c r="A602733" s="154"/>
    </row>
    <row r="602735" spans="1:1">
      <c r="A602735" s="125"/>
    </row>
    <row r="602746" spans="1:1">
      <c r="A602746" s="153"/>
    </row>
    <row r="602747" spans="1:1">
      <c r="A602747" s="153"/>
    </row>
    <row r="602750" spans="1:1">
      <c r="A602750" s="153"/>
    </row>
    <row r="602760" spans="1:1">
      <c r="A602760" s="153"/>
    </row>
    <row r="602761" spans="1:1">
      <c r="A602761" s="153"/>
    </row>
    <row r="602762" spans="1:1">
      <c r="A602762" s="153"/>
    </row>
    <row r="602775" spans="1:1">
      <c r="A602775" s="153"/>
    </row>
    <row r="602777" spans="1:1">
      <c r="A602777" s="153"/>
    </row>
    <row r="602779" spans="1:1">
      <c r="A602779" s="154"/>
    </row>
    <row r="602781" spans="1:1">
      <c r="A602781" s="125"/>
    </row>
    <row r="602792" spans="1:1">
      <c r="A602792" s="153"/>
    </row>
    <row r="602793" spans="1:1">
      <c r="A602793" s="153"/>
    </row>
    <row r="602796" spans="1:1">
      <c r="A602796" s="153"/>
    </row>
    <row r="602806" spans="1:1">
      <c r="A602806" s="153"/>
    </row>
    <row r="602807" spans="1:1">
      <c r="A602807" s="153"/>
    </row>
    <row r="602808" spans="1:1">
      <c r="A602808" s="153"/>
    </row>
    <row r="602821" spans="1:1">
      <c r="A602821" s="153"/>
    </row>
    <row r="602823" spans="1:1">
      <c r="A602823" s="153"/>
    </row>
    <row r="602825" spans="1:1">
      <c r="A602825" s="154"/>
    </row>
    <row r="602827" spans="1:1">
      <c r="A602827" s="125"/>
    </row>
    <row r="602838" spans="1:1">
      <c r="A602838" s="153"/>
    </row>
    <row r="602839" spans="1:1">
      <c r="A602839" s="153"/>
    </row>
    <row r="602842" spans="1:1">
      <c r="A602842" s="153"/>
    </row>
    <row r="602852" spans="1:1">
      <c r="A602852" s="153"/>
    </row>
    <row r="602853" spans="1:1">
      <c r="A602853" s="153"/>
    </row>
    <row r="602854" spans="1:1">
      <c r="A602854" s="153"/>
    </row>
    <row r="602867" spans="1:1">
      <c r="A602867" s="153"/>
    </row>
    <row r="602869" spans="1:1">
      <c r="A602869" s="153"/>
    </row>
    <row r="602871" spans="1:1">
      <c r="A602871" s="154"/>
    </row>
    <row r="602873" spans="1:1">
      <c r="A602873" s="125"/>
    </row>
    <row r="602884" spans="1:1">
      <c r="A602884" s="153"/>
    </row>
    <row r="602885" spans="1:1">
      <c r="A602885" s="153"/>
    </row>
    <row r="602888" spans="1:1">
      <c r="A602888" s="153"/>
    </row>
    <row r="602898" spans="1:1">
      <c r="A602898" s="153"/>
    </row>
    <row r="602899" spans="1:1">
      <c r="A602899" s="153"/>
    </row>
    <row r="602900" spans="1:1">
      <c r="A602900" s="153"/>
    </row>
    <row r="602913" spans="1:1">
      <c r="A602913" s="153"/>
    </row>
    <row r="602915" spans="1:1">
      <c r="A602915" s="153"/>
    </row>
    <row r="602917" spans="1:1">
      <c r="A602917" s="154"/>
    </row>
    <row r="602919" spans="1:1">
      <c r="A602919" s="125"/>
    </row>
    <row r="602930" spans="1:1">
      <c r="A602930" s="153"/>
    </row>
    <row r="602931" spans="1:1">
      <c r="A602931" s="153"/>
    </row>
    <row r="602934" spans="1:1">
      <c r="A602934" s="153"/>
    </row>
    <row r="602944" spans="1:1">
      <c r="A602944" s="153"/>
    </row>
    <row r="602945" spans="1:1">
      <c r="A602945" s="153"/>
    </row>
    <row r="602946" spans="1:1">
      <c r="A602946" s="153"/>
    </row>
    <row r="602959" spans="1:1">
      <c r="A602959" s="153"/>
    </row>
    <row r="602961" spans="1:1">
      <c r="A602961" s="153"/>
    </row>
    <row r="602963" spans="1:1">
      <c r="A602963" s="154"/>
    </row>
    <row r="602965" spans="1:1">
      <c r="A602965" s="125"/>
    </row>
    <row r="602976" spans="1:1">
      <c r="A602976" s="153"/>
    </row>
    <row r="602977" spans="1:1">
      <c r="A602977" s="153"/>
    </row>
    <row r="602980" spans="1:1">
      <c r="A602980" s="153"/>
    </row>
    <row r="602990" spans="1:1">
      <c r="A602990" s="153"/>
    </row>
    <row r="602991" spans="1:1">
      <c r="A602991" s="153"/>
    </row>
    <row r="602992" spans="1:1">
      <c r="A602992" s="153"/>
    </row>
    <row r="603005" spans="1:1">
      <c r="A603005" s="153"/>
    </row>
    <row r="603007" spans="1:1">
      <c r="A603007" s="153"/>
    </row>
    <row r="603009" spans="1:1">
      <c r="A603009" s="154"/>
    </row>
    <row r="603011" spans="1:1">
      <c r="A603011" s="125"/>
    </row>
    <row r="603022" spans="1:1">
      <c r="A603022" s="153"/>
    </row>
    <row r="603023" spans="1:1">
      <c r="A603023" s="153"/>
    </row>
    <row r="603026" spans="1:1">
      <c r="A603026" s="153"/>
    </row>
    <row r="603036" spans="1:1">
      <c r="A603036" s="153"/>
    </row>
    <row r="603037" spans="1:1">
      <c r="A603037" s="153"/>
    </row>
    <row r="603038" spans="1:1">
      <c r="A603038" s="153"/>
    </row>
    <row r="603051" spans="1:1">
      <c r="A603051" s="153"/>
    </row>
    <row r="603053" spans="1:1">
      <c r="A603053" s="153"/>
    </row>
    <row r="603055" spans="1:1">
      <c r="A603055" s="154"/>
    </row>
    <row r="603057" spans="1:1">
      <c r="A603057" s="125"/>
    </row>
    <row r="603068" spans="1:1">
      <c r="A603068" s="153"/>
    </row>
    <row r="603069" spans="1:1">
      <c r="A603069" s="153"/>
    </row>
    <row r="603072" spans="1:1">
      <c r="A603072" s="153"/>
    </row>
    <row r="603082" spans="1:1">
      <c r="A603082" s="153"/>
    </row>
    <row r="603083" spans="1:1">
      <c r="A603083" s="153"/>
    </row>
    <row r="603084" spans="1:1">
      <c r="A603084" s="153"/>
    </row>
    <row r="603097" spans="1:1">
      <c r="A603097" s="153"/>
    </row>
    <row r="603099" spans="1:1">
      <c r="A603099" s="153"/>
    </row>
    <row r="603101" spans="1:1">
      <c r="A603101" s="154"/>
    </row>
    <row r="603103" spans="1:1">
      <c r="A603103" s="125"/>
    </row>
    <row r="603114" spans="1:1">
      <c r="A603114" s="153"/>
    </row>
    <row r="603115" spans="1:1">
      <c r="A603115" s="153"/>
    </row>
    <row r="603118" spans="1:1">
      <c r="A603118" s="153"/>
    </row>
    <row r="603128" spans="1:1">
      <c r="A603128" s="153"/>
    </row>
    <row r="603129" spans="1:1">
      <c r="A603129" s="153"/>
    </row>
    <row r="603130" spans="1:1">
      <c r="A603130" s="153"/>
    </row>
    <row r="603143" spans="1:1">
      <c r="A603143" s="153"/>
    </row>
    <row r="603145" spans="1:1">
      <c r="A603145" s="153"/>
    </row>
    <row r="603147" spans="1:1">
      <c r="A603147" s="154"/>
    </row>
    <row r="603149" spans="1:1">
      <c r="A603149" s="125"/>
    </row>
    <row r="603160" spans="1:1">
      <c r="A603160" s="153"/>
    </row>
    <row r="603161" spans="1:1">
      <c r="A603161" s="153"/>
    </row>
    <row r="603164" spans="1:1">
      <c r="A603164" s="153"/>
    </row>
    <row r="603174" spans="1:1">
      <c r="A603174" s="153"/>
    </row>
    <row r="603175" spans="1:1">
      <c r="A603175" s="153"/>
    </row>
    <row r="603176" spans="1:1">
      <c r="A603176" s="153"/>
    </row>
    <row r="603189" spans="1:1">
      <c r="A603189" s="153"/>
    </row>
    <row r="603191" spans="1:1">
      <c r="A603191" s="153"/>
    </row>
    <row r="603193" spans="1:1">
      <c r="A603193" s="154"/>
    </row>
    <row r="603195" spans="1:1">
      <c r="A603195" s="125"/>
    </row>
    <row r="603206" spans="1:1">
      <c r="A603206" s="153"/>
    </row>
    <row r="603207" spans="1:1">
      <c r="A603207" s="153"/>
    </row>
    <row r="603210" spans="1:1">
      <c r="A603210" s="153"/>
    </row>
    <row r="603220" spans="1:1">
      <c r="A603220" s="153"/>
    </row>
    <row r="603221" spans="1:1">
      <c r="A603221" s="153"/>
    </row>
    <row r="603222" spans="1:1">
      <c r="A603222" s="153"/>
    </row>
    <row r="603235" spans="1:1">
      <c r="A603235" s="153"/>
    </row>
    <row r="603237" spans="1:1">
      <c r="A603237" s="153"/>
    </row>
    <row r="603239" spans="1:1">
      <c r="A603239" s="154"/>
    </row>
    <row r="603241" spans="1:1">
      <c r="A603241" s="125"/>
    </row>
    <row r="603252" spans="1:1">
      <c r="A603252" s="153"/>
    </row>
    <row r="603253" spans="1:1">
      <c r="A603253" s="153"/>
    </row>
    <row r="603256" spans="1:1">
      <c r="A603256" s="153"/>
    </row>
    <row r="603266" spans="1:1">
      <c r="A603266" s="153"/>
    </row>
    <row r="603267" spans="1:1">
      <c r="A603267" s="153"/>
    </row>
    <row r="603268" spans="1:1">
      <c r="A603268" s="153"/>
    </row>
    <row r="603281" spans="1:1">
      <c r="A603281" s="153"/>
    </row>
    <row r="603283" spans="1:1">
      <c r="A603283" s="153"/>
    </row>
    <row r="603285" spans="1:1">
      <c r="A603285" s="154"/>
    </row>
    <row r="603287" spans="1:1">
      <c r="A603287" s="125"/>
    </row>
    <row r="603298" spans="1:1">
      <c r="A603298" s="153"/>
    </row>
    <row r="603299" spans="1:1">
      <c r="A603299" s="153"/>
    </row>
    <row r="603302" spans="1:1">
      <c r="A603302" s="153"/>
    </row>
    <row r="603312" spans="1:1">
      <c r="A603312" s="153"/>
    </row>
    <row r="603313" spans="1:1">
      <c r="A603313" s="153"/>
    </row>
    <row r="603314" spans="1:1">
      <c r="A603314" s="153"/>
    </row>
    <row r="603327" spans="1:1">
      <c r="A603327" s="153"/>
    </row>
    <row r="603329" spans="1:1">
      <c r="A603329" s="153"/>
    </row>
    <row r="603331" spans="1:1">
      <c r="A603331" s="154"/>
    </row>
    <row r="603333" spans="1:1">
      <c r="A603333" s="125"/>
    </row>
    <row r="603344" spans="1:1">
      <c r="A603344" s="153"/>
    </row>
    <row r="603345" spans="1:1">
      <c r="A603345" s="153"/>
    </row>
    <row r="603348" spans="1:1">
      <c r="A603348" s="153"/>
    </row>
    <row r="603358" spans="1:1">
      <c r="A603358" s="153"/>
    </row>
    <row r="603359" spans="1:1">
      <c r="A603359" s="153"/>
    </row>
    <row r="603360" spans="1:1">
      <c r="A603360" s="153"/>
    </row>
    <row r="603373" spans="1:1">
      <c r="A603373" s="153"/>
    </row>
    <row r="603375" spans="1:1">
      <c r="A603375" s="153"/>
    </row>
    <row r="603377" spans="1:1">
      <c r="A603377" s="154"/>
    </row>
    <row r="603379" spans="1:1">
      <c r="A603379" s="125"/>
    </row>
    <row r="603390" spans="1:1">
      <c r="A603390" s="153"/>
    </row>
    <row r="603391" spans="1:1">
      <c r="A603391" s="153"/>
    </row>
    <row r="603394" spans="1:1">
      <c r="A603394" s="153"/>
    </row>
    <row r="603404" spans="1:1">
      <c r="A603404" s="153"/>
    </row>
    <row r="603405" spans="1:1">
      <c r="A603405" s="153"/>
    </row>
    <row r="603406" spans="1:1">
      <c r="A603406" s="153"/>
    </row>
    <row r="603419" spans="1:1">
      <c r="A603419" s="153"/>
    </row>
    <row r="603421" spans="1:1">
      <c r="A603421" s="153"/>
    </row>
    <row r="603423" spans="1:1">
      <c r="A603423" s="154"/>
    </row>
    <row r="603425" spans="1:1">
      <c r="A603425" s="125"/>
    </row>
    <row r="603436" spans="1:1">
      <c r="A603436" s="153"/>
    </row>
    <row r="603437" spans="1:1">
      <c r="A603437" s="153"/>
    </row>
    <row r="603440" spans="1:1">
      <c r="A603440" s="153"/>
    </row>
    <row r="603450" spans="1:1">
      <c r="A603450" s="153"/>
    </row>
    <row r="603451" spans="1:1">
      <c r="A603451" s="153"/>
    </row>
    <row r="603452" spans="1:1">
      <c r="A603452" s="153"/>
    </row>
    <row r="603465" spans="1:1">
      <c r="A603465" s="153"/>
    </row>
    <row r="603467" spans="1:1">
      <c r="A603467" s="153"/>
    </row>
    <row r="603469" spans="1:1">
      <c r="A603469" s="154"/>
    </row>
    <row r="603471" spans="1:1">
      <c r="A603471" s="125"/>
    </row>
    <row r="603482" spans="1:1">
      <c r="A603482" s="153"/>
    </row>
    <row r="603483" spans="1:1">
      <c r="A603483" s="153"/>
    </row>
    <row r="603486" spans="1:1">
      <c r="A603486" s="153"/>
    </row>
    <row r="603496" spans="1:1">
      <c r="A603496" s="153"/>
    </row>
    <row r="603497" spans="1:1">
      <c r="A603497" s="153"/>
    </row>
    <row r="603498" spans="1:1">
      <c r="A603498" s="153"/>
    </row>
    <row r="603511" spans="1:1">
      <c r="A603511" s="153"/>
    </row>
    <row r="603513" spans="1:1">
      <c r="A603513" s="153"/>
    </row>
    <row r="603515" spans="1:1">
      <c r="A603515" s="154"/>
    </row>
    <row r="603517" spans="1:1">
      <c r="A603517" s="125"/>
    </row>
    <row r="603528" spans="1:1">
      <c r="A603528" s="153"/>
    </row>
    <row r="603529" spans="1:1">
      <c r="A603529" s="153"/>
    </row>
    <row r="603532" spans="1:1">
      <c r="A603532" s="153"/>
    </row>
    <row r="603542" spans="1:1">
      <c r="A603542" s="153"/>
    </row>
    <row r="603543" spans="1:1">
      <c r="A603543" s="153"/>
    </row>
    <row r="603544" spans="1:1">
      <c r="A603544" s="153"/>
    </row>
    <row r="603557" spans="1:1">
      <c r="A603557" s="153"/>
    </row>
    <row r="603559" spans="1:1">
      <c r="A603559" s="153"/>
    </row>
    <row r="603561" spans="1:1">
      <c r="A603561" s="154"/>
    </row>
    <row r="603563" spans="1:1">
      <c r="A603563" s="125"/>
    </row>
    <row r="603574" spans="1:1">
      <c r="A603574" s="153"/>
    </row>
    <row r="603575" spans="1:1">
      <c r="A603575" s="153"/>
    </row>
    <row r="603578" spans="1:1">
      <c r="A603578" s="153"/>
    </row>
    <row r="603588" spans="1:1">
      <c r="A603588" s="153"/>
    </row>
    <row r="603589" spans="1:1">
      <c r="A603589" s="153"/>
    </row>
    <row r="603590" spans="1:1">
      <c r="A603590" s="153"/>
    </row>
    <row r="603603" spans="1:1">
      <c r="A603603" s="153"/>
    </row>
    <row r="603605" spans="1:1">
      <c r="A603605" s="153"/>
    </row>
    <row r="603607" spans="1:1">
      <c r="A603607" s="154"/>
    </row>
    <row r="603609" spans="1:1">
      <c r="A603609" s="125"/>
    </row>
    <row r="603620" spans="1:1">
      <c r="A603620" s="153"/>
    </row>
    <row r="603621" spans="1:1">
      <c r="A603621" s="153"/>
    </row>
    <row r="603624" spans="1:1">
      <c r="A603624" s="153"/>
    </row>
    <row r="603634" spans="1:1">
      <c r="A603634" s="153"/>
    </row>
    <row r="603635" spans="1:1">
      <c r="A603635" s="153"/>
    </row>
    <row r="603636" spans="1:1">
      <c r="A603636" s="153"/>
    </row>
    <row r="603649" spans="1:1">
      <c r="A603649" s="153"/>
    </row>
    <row r="603651" spans="1:1">
      <c r="A603651" s="153"/>
    </row>
    <row r="603653" spans="1:1">
      <c r="A603653" s="154"/>
    </row>
    <row r="603655" spans="1:1">
      <c r="A603655" s="125"/>
    </row>
    <row r="603666" spans="1:1">
      <c r="A603666" s="153"/>
    </row>
    <row r="603667" spans="1:1">
      <c r="A603667" s="153"/>
    </row>
    <row r="603670" spans="1:1">
      <c r="A603670" s="153"/>
    </row>
    <row r="603680" spans="1:1">
      <c r="A603680" s="153"/>
    </row>
    <row r="603681" spans="1:1">
      <c r="A603681" s="153"/>
    </row>
    <row r="603682" spans="1:1">
      <c r="A603682" s="153"/>
    </row>
    <row r="603695" spans="1:1">
      <c r="A603695" s="153"/>
    </row>
    <row r="603697" spans="1:1">
      <c r="A603697" s="153"/>
    </row>
    <row r="603699" spans="1:1">
      <c r="A603699" s="154"/>
    </row>
    <row r="603701" spans="1:1">
      <c r="A603701" s="125"/>
    </row>
    <row r="603712" spans="1:1">
      <c r="A603712" s="153"/>
    </row>
    <row r="603713" spans="1:1">
      <c r="A603713" s="153"/>
    </row>
    <row r="603716" spans="1:1">
      <c r="A603716" s="153"/>
    </row>
    <row r="603726" spans="1:1">
      <c r="A603726" s="153"/>
    </row>
    <row r="603727" spans="1:1">
      <c r="A603727" s="153"/>
    </row>
    <row r="603728" spans="1:1">
      <c r="A603728" s="153"/>
    </row>
    <row r="603741" spans="1:1">
      <c r="A603741" s="153"/>
    </row>
    <row r="603743" spans="1:1">
      <c r="A603743" s="153"/>
    </row>
    <row r="603745" spans="1:1">
      <c r="A603745" s="154"/>
    </row>
    <row r="603747" spans="1:1">
      <c r="A603747" s="125"/>
    </row>
    <row r="603758" spans="1:1">
      <c r="A603758" s="153"/>
    </row>
    <row r="603759" spans="1:1">
      <c r="A603759" s="153"/>
    </row>
    <row r="603762" spans="1:1">
      <c r="A603762" s="153"/>
    </row>
    <row r="603772" spans="1:1">
      <c r="A603772" s="153"/>
    </row>
    <row r="603773" spans="1:1">
      <c r="A603773" s="153"/>
    </row>
    <row r="603774" spans="1:1">
      <c r="A603774" s="153"/>
    </row>
    <row r="603787" spans="1:1">
      <c r="A603787" s="153"/>
    </row>
    <row r="603789" spans="1:1">
      <c r="A603789" s="153"/>
    </row>
    <row r="603791" spans="1:1">
      <c r="A603791" s="154"/>
    </row>
    <row r="603793" spans="1:1">
      <c r="A603793" s="125"/>
    </row>
    <row r="603804" spans="1:1">
      <c r="A603804" s="153"/>
    </row>
    <row r="603805" spans="1:1">
      <c r="A603805" s="153"/>
    </row>
    <row r="603808" spans="1:1">
      <c r="A603808" s="153"/>
    </row>
    <row r="603818" spans="1:1">
      <c r="A603818" s="153"/>
    </row>
    <row r="603819" spans="1:1">
      <c r="A603819" s="153"/>
    </row>
    <row r="603820" spans="1:1">
      <c r="A603820" s="153"/>
    </row>
    <row r="603833" spans="1:1">
      <c r="A603833" s="153"/>
    </row>
    <row r="603835" spans="1:1">
      <c r="A603835" s="153"/>
    </row>
    <row r="603837" spans="1:1">
      <c r="A603837" s="154"/>
    </row>
    <row r="603839" spans="1:1">
      <c r="A603839" s="125"/>
    </row>
    <row r="603850" spans="1:1">
      <c r="A603850" s="153"/>
    </row>
    <row r="603851" spans="1:1">
      <c r="A603851" s="153"/>
    </row>
    <row r="603854" spans="1:1">
      <c r="A603854" s="153"/>
    </row>
    <row r="603864" spans="1:1">
      <c r="A603864" s="153"/>
    </row>
    <row r="603865" spans="1:1">
      <c r="A603865" s="153"/>
    </row>
    <row r="603866" spans="1:1">
      <c r="A603866" s="153"/>
    </row>
    <row r="603879" spans="1:1">
      <c r="A603879" s="153"/>
    </row>
    <row r="603881" spans="1:1">
      <c r="A603881" s="153"/>
    </row>
    <row r="603883" spans="1:1">
      <c r="A603883" s="154"/>
    </row>
    <row r="603885" spans="1:1">
      <c r="A603885" s="125"/>
    </row>
    <row r="603896" spans="1:1">
      <c r="A603896" s="153"/>
    </row>
    <row r="603897" spans="1:1">
      <c r="A603897" s="153"/>
    </row>
    <row r="603900" spans="1:1">
      <c r="A603900" s="153"/>
    </row>
    <row r="603910" spans="1:1">
      <c r="A603910" s="153"/>
    </row>
    <row r="603911" spans="1:1">
      <c r="A603911" s="153"/>
    </row>
    <row r="603912" spans="1:1">
      <c r="A603912" s="153"/>
    </row>
    <row r="603925" spans="1:1">
      <c r="A603925" s="153"/>
    </row>
    <row r="603927" spans="1:1">
      <c r="A603927" s="153"/>
    </row>
    <row r="603929" spans="1:1">
      <c r="A603929" s="154"/>
    </row>
    <row r="603931" spans="1:1">
      <c r="A603931" s="125"/>
    </row>
    <row r="603942" spans="1:1">
      <c r="A603942" s="153"/>
    </row>
    <row r="603943" spans="1:1">
      <c r="A603943" s="153"/>
    </row>
    <row r="603946" spans="1:1">
      <c r="A603946" s="153"/>
    </row>
    <row r="603956" spans="1:1">
      <c r="A603956" s="153"/>
    </row>
    <row r="603957" spans="1:1">
      <c r="A603957" s="153"/>
    </row>
    <row r="603958" spans="1:1">
      <c r="A603958" s="153"/>
    </row>
    <row r="603971" spans="1:1">
      <c r="A603971" s="153"/>
    </row>
    <row r="603973" spans="1:1">
      <c r="A603973" s="153"/>
    </row>
    <row r="603975" spans="1:1">
      <c r="A603975" s="154"/>
    </row>
    <row r="603977" spans="1:1">
      <c r="A603977" s="125"/>
    </row>
    <row r="603988" spans="1:1">
      <c r="A603988" s="153"/>
    </row>
    <row r="603989" spans="1:1">
      <c r="A603989" s="153"/>
    </row>
    <row r="603992" spans="1:1">
      <c r="A603992" s="153"/>
    </row>
    <row r="604002" spans="1:1">
      <c r="A604002" s="153"/>
    </row>
    <row r="604003" spans="1:1">
      <c r="A604003" s="153"/>
    </row>
    <row r="604004" spans="1:1">
      <c r="A604004" s="153"/>
    </row>
    <row r="604017" spans="1:1">
      <c r="A604017" s="153"/>
    </row>
    <row r="604019" spans="1:1">
      <c r="A604019" s="153"/>
    </row>
    <row r="604021" spans="1:1">
      <c r="A604021" s="154"/>
    </row>
    <row r="604023" spans="1:1">
      <c r="A604023" s="125"/>
    </row>
    <row r="604034" spans="1:1">
      <c r="A604034" s="153"/>
    </row>
    <row r="604035" spans="1:1">
      <c r="A604035" s="153"/>
    </row>
    <row r="604038" spans="1:1">
      <c r="A604038" s="153"/>
    </row>
    <row r="604048" spans="1:1">
      <c r="A604048" s="153"/>
    </row>
    <row r="604049" spans="1:1">
      <c r="A604049" s="153"/>
    </row>
    <row r="604050" spans="1:1">
      <c r="A604050" s="153"/>
    </row>
    <row r="604063" spans="1:1">
      <c r="A604063" s="153"/>
    </row>
    <row r="604065" spans="1:1">
      <c r="A604065" s="153"/>
    </row>
    <row r="604067" spans="1:1">
      <c r="A604067" s="154"/>
    </row>
    <row r="604069" spans="1:1">
      <c r="A604069" s="125"/>
    </row>
    <row r="604080" spans="1:1">
      <c r="A604080" s="153"/>
    </row>
    <row r="604081" spans="1:1">
      <c r="A604081" s="153"/>
    </row>
    <row r="604084" spans="1:1">
      <c r="A604084" s="153"/>
    </row>
    <row r="604094" spans="1:1">
      <c r="A604094" s="153"/>
    </row>
    <row r="604095" spans="1:1">
      <c r="A604095" s="153"/>
    </row>
    <row r="604096" spans="1:1">
      <c r="A604096" s="153"/>
    </row>
    <row r="604109" spans="1:1">
      <c r="A604109" s="153"/>
    </row>
    <row r="604111" spans="1:1">
      <c r="A604111" s="153"/>
    </row>
    <row r="604113" spans="1:1">
      <c r="A604113" s="154"/>
    </row>
    <row r="604115" spans="1:1">
      <c r="A604115" s="125"/>
    </row>
    <row r="604126" spans="1:1">
      <c r="A604126" s="153"/>
    </row>
    <row r="604127" spans="1:1">
      <c r="A604127" s="153"/>
    </row>
    <row r="604130" spans="1:1">
      <c r="A604130" s="153"/>
    </row>
    <row r="604140" spans="1:1">
      <c r="A604140" s="153"/>
    </row>
    <row r="604141" spans="1:1">
      <c r="A604141" s="153"/>
    </row>
    <row r="604142" spans="1:1">
      <c r="A604142" s="153"/>
    </row>
    <row r="604155" spans="1:1">
      <c r="A604155" s="153"/>
    </row>
    <row r="604157" spans="1:1">
      <c r="A604157" s="153"/>
    </row>
    <row r="604159" spans="1:1">
      <c r="A604159" s="154"/>
    </row>
    <row r="604161" spans="1:1">
      <c r="A604161" s="125"/>
    </row>
    <row r="604172" spans="1:1">
      <c r="A604172" s="153"/>
    </row>
    <row r="604173" spans="1:1">
      <c r="A604173" s="153"/>
    </row>
    <row r="604176" spans="1:1">
      <c r="A604176" s="153"/>
    </row>
    <row r="604186" spans="1:1">
      <c r="A604186" s="153"/>
    </row>
    <row r="604187" spans="1:1">
      <c r="A604187" s="153"/>
    </row>
    <row r="604188" spans="1:1">
      <c r="A604188" s="153"/>
    </row>
    <row r="604201" spans="1:1">
      <c r="A604201" s="153"/>
    </row>
    <row r="604203" spans="1:1">
      <c r="A604203" s="153"/>
    </row>
    <row r="604205" spans="1:1">
      <c r="A604205" s="154"/>
    </row>
    <row r="604207" spans="1:1">
      <c r="A604207" s="125"/>
    </row>
    <row r="604218" spans="1:1">
      <c r="A604218" s="153"/>
    </row>
    <row r="604219" spans="1:1">
      <c r="A604219" s="153"/>
    </row>
    <row r="604222" spans="1:1">
      <c r="A604222" s="153"/>
    </row>
    <row r="604232" spans="1:1">
      <c r="A604232" s="153"/>
    </row>
    <row r="604233" spans="1:1">
      <c r="A604233" s="153"/>
    </row>
    <row r="604234" spans="1:1">
      <c r="A604234" s="153"/>
    </row>
    <row r="604247" spans="1:1">
      <c r="A604247" s="153"/>
    </row>
    <row r="604249" spans="1:1">
      <c r="A604249" s="153"/>
    </row>
    <row r="604251" spans="1:1">
      <c r="A604251" s="154"/>
    </row>
    <row r="604253" spans="1:1">
      <c r="A604253" s="125"/>
    </row>
    <row r="604264" spans="1:1">
      <c r="A604264" s="153"/>
    </row>
    <row r="604265" spans="1:1">
      <c r="A604265" s="153"/>
    </row>
    <row r="604268" spans="1:1">
      <c r="A604268" s="153"/>
    </row>
    <row r="604278" spans="1:1">
      <c r="A604278" s="153"/>
    </row>
    <row r="604279" spans="1:1">
      <c r="A604279" s="153"/>
    </row>
    <row r="604280" spans="1:1">
      <c r="A604280" s="153"/>
    </row>
    <row r="604293" spans="1:1">
      <c r="A604293" s="153"/>
    </row>
    <row r="604295" spans="1:1">
      <c r="A604295" s="153"/>
    </row>
    <row r="604297" spans="1:1">
      <c r="A604297" s="154"/>
    </row>
    <row r="604299" spans="1:1">
      <c r="A604299" s="125"/>
    </row>
    <row r="604310" spans="1:1">
      <c r="A604310" s="153"/>
    </row>
    <row r="604311" spans="1:1">
      <c r="A604311" s="153"/>
    </row>
    <row r="604314" spans="1:1">
      <c r="A604314" s="153"/>
    </row>
    <row r="604324" spans="1:1">
      <c r="A604324" s="153"/>
    </row>
    <row r="604325" spans="1:1">
      <c r="A604325" s="153"/>
    </row>
    <row r="604326" spans="1:1">
      <c r="A604326" s="153"/>
    </row>
    <row r="604339" spans="1:1">
      <c r="A604339" s="153"/>
    </row>
    <row r="604341" spans="1:1">
      <c r="A604341" s="153"/>
    </row>
    <row r="604343" spans="1:1">
      <c r="A604343" s="154"/>
    </row>
    <row r="604345" spans="1:1">
      <c r="A604345" s="125"/>
    </row>
    <row r="604356" spans="1:1">
      <c r="A604356" s="153"/>
    </row>
    <row r="604357" spans="1:1">
      <c r="A604357" s="153"/>
    </row>
    <row r="604360" spans="1:1">
      <c r="A604360" s="153"/>
    </row>
    <row r="604370" spans="1:1">
      <c r="A604370" s="153"/>
    </row>
    <row r="604371" spans="1:1">
      <c r="A604371" s="153"/>
    </row>
    <row r="604372" spans="1:1">
      <c r="A604372" s="153"/>
    </row>
    <row r="604385" spans="1:1">
      <c r="A604385" s="153"/>
    </row>
    <row r="604387" spans="1:1">
      <c r="A604387" s="153"/>
    </row>
    <row r="604389" spans="1:1">
      <c r="A604389" s="154"/>
    </row>
    <row r="604391" spans="1:1">
      <c r="A604391" s="125"/>
    </row>
    <row r="604402" spans="1:1">
      <c r="A604402" s="153"/>
    </row>
    <row r="604403" spans="1:1">
      <c r="A604403" s="153"/>
    </row>
    <row r="604406" spans="1:1">
      <c r="A604406" s="153"/>
    </row>
    <row r="604416" spans="1:1">
      <c r="A604416" s="153"/>
    </row>
    <row r="604417" spans="1:1">
      <c r="A604417" s="153"/>
    </row>
    <row r="604418" spans="1:1">
      <c r="A604418" s="153"/>
    </row>
    <row r="604431" spans="1:1">
      <c r="A604431" s="153"/>
    </row>
    <row r="604433" spans="1:1">
      <c r="A604433" s="153"/>
    </row>
    <row r="604435" spans="1:1">
      <c r="A604435" s="154"/>
    </row>
    <row r="604437" spans="1:1">
      <c r="A604437" s="125"/>
    </row>
    <row r="604448" spans="1:1">
      <c r="A604448" s="153"/>
    </row>
    <row r="604449" spans="1:1">
      <c r="A604449" s="153"/>
    </row>
    <row r="604452" spans="1:1">
      <c r="A604452" s="153"/>
    </row>
    <row r="604462" spans="1:1">
      <c r="A604462" s="153"/>
    </row>
    <row r="604463" spans="1:1">
      <c r="A604463" s="153"/>
    </row>
    <row r="604464" spans="1:1">
      <c r="A604464" s="153"/>
    </row>
    <row r="604477" spans="1:1">
      <c r="A604477" s="153"/>
    </row>
    <row r="604479" spans="1:1">
      <c r="A604479" s="153"/>
    </row>
    <row r="604481" spans="1:1">
      <c r="A604481" s="154"/>
    </row>
    <row r="604483" spans="1:1">
      <c r="A604483" s="125"/>
    </row>
    <row r="604494" spans="1:1">
      <c r="A604494" s="153"/>
    </row>
    <row r="604495" spans="1:1">
      <c r="A604495" s="153"/>
    </row>
    <row r="604498" spans="1:1">
      <c r="A604498" s="153"/>
    </row>
    <row r="604508" spans="1:1">
      <c r="A604508" s="153"/>
    </row>
    <row r="604509" spans="1:1">
      <c r="A604509" s="153"/>
    </row>
    <row r="604510" spans="1:1">
      <c r="A604510" s="153"/>
    </row>
    <row r="604523" spans="1:1">
      <c r="A604523" s="153"/>
    </row>
    <row r="604525" spans="1:1">
      <c r="A604525" s="153"/>
    </row>
    <row r="604527" spans="1:1">
      <c r="A604527" s="154"/>
    </row>
    <row r="604529" spans="1:1">
      <c r="A604529" s="125"/>
    </row>
    <row r="604540" spans="1:1">
      <c r="A604540" s="153"/>
    </row>
    <row r="604541" spans="1:1">
      <c r="A604541" s="153"/>
    </row>
    <row r="604544" spans="1:1">
      <c r="A604544" s="153"/>
    </row>
    <row r="604554" spans="1:1">
      <c r="A604554" s="153"/>
    </row>
    <row r="604555" spans="1:1">
      <c r="A604555" s="153"/>
    </row>
    <row r="604556" spans="1:1">
      <c r="A604556" s="153"/>
    </row>
    <row r="604569" spans="1:1">
      <c r="A604569" s="153"/>
    </row>
    <row r="604571" spans="1:1">
      <c r="A604571" s="153"/>
    </row>
    <row r="604573" spans="1:1">
      <c r="A604573" s="154"/>
    </row>
    <row r="604575" spans="1:1">
      <c r="A604575" s="125"/>
    </row>
    <row r="604586" spans="1:1">
      <c r="A604586" s="153"/>
    </row>
    <row r="604587" spans="1:1">
      <c r="A604587" s="153"/>
    </row>
    <row r="604590" spans="1:1">
      <c r="A604590" s="153"/>
    </row>
    <row r="604600" spans="1:1">
      <c r="A604600" s="153"/>
    </row>
    <row r="604601" spans="1:1">
      <c r="A604601" s="153"/>
    </row>
    <row r="604602" spans="1:1">
      <c r="A604602" s="153"/>
    </row>
    <row r="604615" spans="1:1">
      <c r="A604615" s="153"/>
    </row>
    <row r="604617" spans="1:1">
      <c r="A604617" s="153"/>
    </row>
    <row r="604619" spans="1:1">
      <c r="A604619" s="154"/>
    </row>
    <row r="604621" spans="1:1">
      <c r="A604621" s="125"/>
    </row>
    <row r="604632" spans="1:1">
      <c r="A604632" s="153"/>
    </row>
    <row r="604633" spans="1:1">
      <c r="A604633" s="153"/>
    </row>
    <row r="604636" spans="1:1">
      <c r="A604636" s="153"/>
    </row>
    <row r="604646" spans="1:1">
      <c r="A604646" s="153"/>
    </row>
    <row r="604647" spans="1:1">
      <c r="A604647" s="153"/>
    </row>
    <row r="604648" spans="1:1">
      <c r="A604648" s="153"/>
    </row>
    <row r="604661" spans="1:1">
      <c r="A604661" s="153"/>
    </row>
    <row r="604663" spans="1:1">
      <c r="A604663" s="153"/>
    </row>
    <row r="604665" spans="1:1">
      <c r="A604665" s="154"/>
    </row>
    <row r="604667" spans="1:1">
      <c r="A604667" s="125"/>
    </row>
    <row r="604678" spans="1:1">
      <c r="A604678" s="153"/>
    </row>
    <row r="604679" spans="1:1">
      <c r="A604679" s="153"/>
    </row>
    <row r="604682" spans="1:1">
      <c r="A604682" s="153"/>
    </row>
    <row r="604692" spans="1:1">
      <c r="A604692" s="153"/>
    </row>
    <row r="604693" spans="1:1">
      <c r="A604693" s="153"/>
    </row>
    <row r="604694" spans="1:1">
      <c r="A604694" s="153"/>
    </row>
    <row r="604707" spans="1:1">
      <c r="A604707" s="153"/>
    </row>
    <row r="604709" spans="1:1">
      <c r="A604709" s="153"/>
    </row>
    <row r="604711" spans="1:1">
      <c r="A604711" s="154"/>
    </row>
    <row r="604713" spans="1:1">
      <c r="A604713" s="125"/>
    </row>
    <row r="604724" spans="1:1">
      <c r="A604724" s="153"/>
    </row>
    <row r="604725" spans="1:1">
      <c r="A604725" s="153"/>
    </row>
    <row r="604728" spans="1:1">
      <c r="A604728" s="153"/>
    </row>
    <row r="604738" spans="1:1">
      <c r="A604738" s="153"/>
    </row>
    <row r="604739" spans="1:1">
      <c r="A604739" s="153"/>
    </row>
    <row r="604740" spans="1:1">
      <c r="A604740" s="153"/>
    </row>
    <row r="604753" spans="1:1">
      <c r="A604753" s="153"/>
    </row>
    <row r="604755" spans="1:1">
      <c r="A604755" s="153"/>
    </row>
    <row r="604757" spans="1:1">
      <c r="A604757" s="154"/>
    </row>
    <row r="604759" spans="1:1">
      <c r="A604759" s="125"/>
    </row>
    <row r="604770" spans="1:1">
      <c r="A604770" s="153"/>
    </row>
    <row r="604771" spans="1:1">
      <c r="A604771" s="153"/>
    </row>
    <row r="604774" spans="1:1">
      <c r="A604774" s="153"/>
    </row>
    <row r="604784" spans="1:1">
      <c r="A604784" s="153"/>
    </row>
    <row r="604785" spans="1:1">
      <c r="A604785" s="153"/>
    </row>
    <row r="604786" spans="1:1">
      <c r="A604786" s="153"/>
    </row>
    <row r="604799" spans="1:1">
      <c r="A604799" s="153"/>
    </row>
    <row r="604801" spans="1:1">
      <c r="A604801" s="153"/>
    </row>
    <row r="604803" spans="1:1">
      <c r="A604803" s="154"/>
    </row>
    <row r="604805" spans="1:1">
      <c r="A604805" s="125"/>
    </row>
    <row r="604816" spans="1:1">
      <c r="A604816" s="153"/>
    </row>
    <row r="604817" spans="1:1">
      <c r="A604817" s="153"/>
    </row>
    <row r="604820" spans="1:1">
      <c r="A604820" s="153"/>
    </row>
    <row r="604830" spans="1:1">
      <c r="A604830" s="153"/>
    </row>
    <row r="604831" spans="1:1">
      <c r="A604831" s="153"/>
    </row>
    <row r="604832" spans="1:1">
      <c r="A604832" s="153"/>
    </row>
    <row r="604845" spans="1:1">
      <c r="A604845" s="153"/>
    </row>
    <row r="604847" spans="1:1">
      <c r="A604847" s="153"/>
    </row>
    <row r="604849" spans="1:1">
      <c r="A604849" s="154"/>
    </row>
    <row r="604851" spans="1:1">
      <c r="A604851" s="125"/>
    </row>
    <row r="604862" spans="1:1">
      <c r="A604862" s="153"/>
    </row>
    <row r="604863" spans="1:1">
      <c r="A604863" s="153"/>
    </row>
    <row r="604866" spans="1:1">
      <c r="A604866" s="153"/>
    </row>
    <row r="604876" spans="1:1">
      <c r="A604876" s="153"/>
    </row>
    <row r="604877" spans="1:1">
      <c r="A604877" s="153"/>
    </row>
    <row r="604878" spans="1:1">
      <c r="A604878" s="153"/>
    </row>
    <row r="604891" spans="1:1">
      <c r="A604891" s="153"/>
    </row>
    <row r="604893" spans="1:1">
      <c r="A604893" s="153"/>
    </row>
    <row r="604895" spans="1:1">
      <c r="A604895" s="154"/>
    </row>
    <row r="604897" spans="1:1">
      <c r="A604897" s="125"/>
    </row>
    <row r="604908" spans="1:1">
      <c r="A604908" s="153"/>
    </row>
    <row r="604909" spans="1:1">
      <c r="A604909" s="153"/>
    </row>
    <row r="604912" spans="1:1">
      <c r="A604912" s="153"/>
    </row>
    <row r="604922" spans="1:1">
      <c r="A604922" s="153"/>
    </row>
    <row r="604923" spans="1:1">
      <c r="A604923" s="153"/>
    </row>
    <row r="604924" spans="1:1">
      <c r="A604924" s="153"/>
    </row>
    <row r="604937" spans="1:1">
      <c r="A604937" s="153"/>
    </row>
    <row r="604939" spans="1:1">
      <c r="A604939" s="153"/>
    </row>
    <row r="604941" spans="1:1">
      <c r="A604941" s="154"/>
    </row>
    <row r="604943" spans="1:1">
      <c r="A604943" s="125"/>
    </row>
    <row r="604954" spans="1:1">
      <c r="A604954" s="153"/>
    </row>
    <row r="604955" spans="1:1">
      <c r="A604955" s="153"/>
    </row>
    <row r="604958" spans="1:1">
      <c r="A604958" s="153"/>
    </row>
    <row r="604968" spans="1:1">
      <c r="A604968" s="153"/>
    </row>
    <row r="604969" spans="1:1">
      <c r="A604969" s="153"/>
    </row>
    <row r="604970" spans="1:1">
      <c r="A604970" s="153"/>
    </row>
    <row r="604983" spans="1:1">
      <c r="A604983" s="153"/>
    </row>
    <row r="604985" spans="1:1">
      <c r="A604985" s="153"/>
    </row>
    <row r="604987" spans="1:1">
      <c r="A604987" s="154"/>
    </row>
    <row r="604989" spans="1:1">
      <c r="A604989" s="125"/>
    </row>
    <row r="605000" spans="1:1">
      <c r="A605000" s="153"/>
    </row>
    <row r="605001" spans="1:1">
      <c r="A605001" s="153"/>
    </row>
    <row r="605004" spans="1:1">
      <c r="A605004" s="153"/>
    </row>
    <row r="605014" spans="1:1">
      <c r="A605014" s="153"/>
    </row>
    <row r="605015" spans="1:1">
      <c r="A605015" s="153"/>
    </row>
    <row r="605016" spans="1:1">
      <c r="A605016" s="153"/>
    </row>
    <row r="605029" spans="1:1">
      <c r="A605029" s="153"/>
    </row>
    <row r="605031" spans="1:1">
      <c r="A605031" s="153"/>
    </row>
    <row r="605033" spans="1:1">
      <c r="A605033" s="154"/>
    </row>
    <row r="605035" spans="1:1">
      <c r="A605035" s="125"/>
    </row>
    <row r="605046" spans="1:1">
      <c r="A605046" s="153"/>
    </row>
    <row r="605047" spans="1:1">
      <c r="A605047" s="153"/>
    </row>
    <row r="605050" spans="1:1">
      <c r="A605050" s="153"/>
    </row>
    <row r="605060" spans="1:1">
      <c r="A605060" s="153"/>
    </row>
    <row r="605061" spans="1:1">
      <c r="A605061" s="153"/>
    </row>
    <row r="605062" spans="1:1">
      <c r="A605062" s="153"/>
    </row>
    <row r="605075" spans="1:1">
      <c r="A605075" s="153"/>
    </row>
    <row r="605077" spans="1:1">
      <c r="A605077" s="153"/>
    </row>
    <row r="605079" spans="1:1">
      <c r="A605079" s="154"/>
    </row>
    <row r="605081" spans="1:1">
      <c r="A605081" s="125"/>
    </row>
    <row r="605092" spans="1:1">
      <c r="A605092" s="153"/>
    </row>
    <row r="605093" spans="1:1">
      <c r="A605093" s="153"/>
    </row>
    <row r="605096" spans="1:1">
      <c r="A605096" s="153"/>
    </row>
    <row r="605106" spans="1:1">
      <c r="A605106" s="153"/>
    </row>
    <row r="605107" spans="1:1">
      <c r="A605107" s="153"/>
    </row>
    <row r="605108" spans="1:1">
      <c r="A605108" s="153"/>
    </row>
    <row r="605121" spans="1:1">
      <c r="A605121" s="153"/>
    </row>
    <row r="605123" spans="1:1">
      <c r="A605123" s="153"/>
    </row>
    <row r="605125" spans="1:1">
      <c r="A605125" s="154"/>
    </row>
    <row r="605127" spans="1:1">
      <c r="A605127" s="125"/>
    </row>
    <row r="605138" spans="1:1">
      <c r="A605138" s="153"/>
    </row>
    <row r="605139" spans="1:1">
      <c r="A605139" s="153"/>
    </row>
    <row r="605142" spans="1:1">
      <c r="A605142" s="153"/>
    </row>
    <row r="605152" spans="1:1">
      <c r="A605152" s="153"/>
    </row>
    <row r="605153" spans="1:1">
      <c r="A605153" s="153"/>
    </row>
    <row r="605154" spans="1:1">
      <c r="A605154" s="153"/>
    </row>
    <row r="605167" spans="1:1">
      <c r="A605167" s="153"/>
    </row>
    <row r="605169" spans="1:1">
      <c r="A605169" s="153"/>
    </row>
    <row r="605171" spans="1:1">
      <c r="A605171" s="154"/>
    </row>
    <row r="605173" spans="1:1">
      <c r="A605173" s="125"/>
    </row>
    <row r="605184" spans="1:1">
      <c r="A605184" s="153"/>
    </row>
    <row r="605185" spans="1:1">
      <c r="A605185" s="153"/>
    </row>
    <row r="605188" spans="1:1">
      <c r="A605188" s="153"/>
    </row>
    <row r="605198" spans="1:1">
      <c r="A605198" s="153"/>
    </row>
    <row r="605199" spans="1:1">
      <c r="A605199" s="153"/>
    </row>
    <row r="605200" spans="1:1">
      <c r="A605200" s="153"/>
    </row>
    <row r="605213" spans="1:1">
      <c r="A605213" s="153"/>
    </row>
    <row r="605215" spans="1:1">
      <c r="A605215" s="153"/>
    </row>
    <row r="605217" spans="1:1">
      <c r="A605217" s="154"/>
    </row>
    <row r="605219" spans="1:1">
      <c r="A605219" s="125"/>
    </row>
    <row r="605230" spans="1:1">
      <c r="A605230" s="153"/>
    </row>
    <row r="605231" spans="1:1">
      <c r="A605231" s="153"/>
    </row>
    <row r="605234" spans="1:1">
      <c r="A605234" s="153"/>
    </row>
    <row r="605244" spans="1:1">
      <c r="A605244" s="153"/>
    </row>
    <row r="605245" spans="1:1">
      <c r="A605245" s="153"/>
    </row>
    <row r="605246" spans="1:1">
      <c r="A605246" s="153"/>
    </row>
    <row r="605259" spans="1:1">
      <c r="A605259" s="153"/>
    </row>
    <row r="605261" spans="1:1">
      <c r="A605261" s="153"/>
    </row>
    <row r="605263" spans="1:1">
      <c r="A605263" s="154"/>
    </row>
    <row r="605265" spans="1:1">
      <c r="A605265" s="125"/>
    </row>
    <row r="605276" spans="1:1">
      <c r="A605276" s="153"/>
    </row>
    <row r="605277" spans="1:1">
      <c r="A605277" s="153"/>
    </row>
    <row r="605280" spans="1:1">
      <c r="A605280" s="153"/>
    </row>
    <row r="605290" spans="1:1">
      <c r="A605290" s="153"/>
    </row>
    <row r="605291" spans="1:1">
      <c r="A605291" s="153"/>
    </row>
    <row r="605292" spans="1:1">
      <c r="A605292" s="153"/>
    </row>
    <row r="605305" spans="1:1">
      <c r="A605305" s="153"/>
    </row>
    <row r="605307" spans="1:1">
      <c r="A605307" s="153"/>
    </row>
    <row r="605309" spans="1:1">
      <c r="A605309" s="154"/>
    </row>
    <row r="605311" spans="1:1">
      <c r="A605311" s="125"/>
    </row>
    <row r="605322" spans="1:1">
      <c r="A605322" s="153"/>
    </row>
    <row r="605323" spans="1:1">
      <c r="A605323" s="153"/>
    </row>
    <row r="605326" spans="1:1">
      <c r="A605326" s="153"/>
    </row>
    <row r="605336" spans="1:1">
      <c r="A605336" s="153"/>
    </row>
    <row r="605337" spans="1:1">
      <c r="A605337" s="153"/>
    </row>
    <row r="605338" spans="1:1">
      <c r="A605338" s="153"/>
    </row>
    <row r="605351" spans="1:1">
      <c r="A605351" s="153"/>
    </row>
    <row r="605353" spans="1:1">
      <c r="A605353" s="153"/>
    </row>
    <row r="605355" spans="1:1">
      <c r="A605355" s="154"/>
    </row>
    <row r="605357" spans="1:1">
      <c r="A605357" s="125"/>
    </row>
    <row r="605368" spans="1:1">
      <c r="A605368" s="153"/>
    </row>
    <row r="605369" spans="1:1">
      <c r="A605369" s="153"/>
    </row>
    <row r="605372" spans="1:1">
      <c r="A605372" s="153"/>
    </row>
    <row r="605382" spans="1:1">
      <c r="A605382" s="153"/>
    </row>
    <row r="605383" spans="1:1">
      <c r="A605383" s="153"/>
    </row>
    <row r="605384" spans="1:1">
      <c r="A605384" s="153"/>
    </row>
    <row r="605397" spans="1:1">
      <c r="A605397" s="153"/>
    </row>
    <row r="605399" spans="1:1">
      <c r="A605399" s="153"/>
    </row>
    <row r="605401" spans="1:1">
      <c r="A605401" s="154"/>
    </row>
    <row r="605403" spans="1:1">
      <c r="A605403" s="125"/>
    </row>
    <row r="605414" spans="1:1">
      <c r="A605414" s="153"/>
    </row>
    <row r="605415" spans="1:1">
      <c r="A605415" s="153"/>
    </row>
    <row r="605418" spans="1:1">
      <c r="A605418" s="153"/>
    </row>
    <row r="605428" spans="1:1">
      <c r="A605428" s="153"/>
    </row>
    <row r="605429" spans="1:1">
      <c r="A605429" s="153"/>
    </row>
    <row r="605430" spans="1:1">
      <c r="A605430" s="153"/>
    </row>
    <row r="605443" spans="1:1">
      <c r="A605443" s="153"/>
    </row>
    <row r="605445" spans="1:1">
      <c r="A605445" s="153"/>
    </row>
    <row r="605447" spans="1:1">
      <c r="A605447" s="154"/>
    </row>
    <row r="605449" spans="1:1">
      <c r="A605449" s="125"/>
    </row>
    <row r="605460" spans="1:1">
      <c r="A605460" s="153"/>
    </row>
    <row r="605461" spans="1:1">
      <c r="A605461" s="153"/>
    </row>
    <row r="605464" spans="1:1">
      <c r="A605464" s="153"/>
    </row>
    <row r="605474" spans="1:1">
      <c r="A605474" s="153"/>
    </row>
    <row r="605475" spans="1:1">
      <c r="A605475" s="153"/>
    </row>
    <row r="605476" spans="1:1">
      <c r="A605476" s="153"/>
    </row>
    <row r="605489" spans="1:1">
      <c r="A605489" s="153"/>
    </row>
    <row r="605491" spans="1:1">
      <c r="A605491" s="153"/>
    </row>
    <row r="605493" spans="1:1">
      <c r="A605493" s="154"/>
    </row>
    <row r="605495" spans="1:1">
      <c r="A605495" s="125"/>
    </row>
    <row r="605506" spans="1:1">
      <c r="A605506" s="153"/>
    </row>
    <row r="605507" spans="1:1">
      <c r="A605507" s="153"/>
    </row>
    <row r="605510" spans="1:1">
      <c r="A605510" s="153"/>
    </row>
    <row r="605520" spans="1:1">
      <c r="A605520" s="153"/>
    </row>
    <row r="605521" spans="1:1">
      <c r="A605521" s="153"/>
    </row>
    <row r="605522" spans="1:1">
      <c r="A605522" s="153"/>
    </row>
    <row r="605535" spans="1:1">
      <c r="A605535" s="153"/>
    </row>
    <row r="605537" spans="1:1">
      <c r="A605537" s="153"/>
    </row>
    <row r="605539" spans="1:1">
      <c r="A605539" s="154"/>
    </row>
    <row r="605541" spans="1:1">
      <c r="A605541" s="125"/>
    </row>
    <row r="605552" spans="1:1">
      <c r="A605552" s="153"/>
    </row>
    <row r="605553" spans="1:1">
      <c r="A605553" s="153"/>
    </row>
    <row r="605556" spans="1:1">
      <c r="A605556" s="153"/>
    </row>
    <row r="605566" spans="1:1">
      <c r="A605566" s="153"/>
    </row>
    <row r="605567" spans="1:1">
      <c r="A605567" s="153"/>
    </row>
    <row r="605568" spans="1:1">
      <c r="A605568" s="153"/>
    </row>
    <row r="605581" spans="1:1">
      <c r="A605581" s="153"/>
    </row>
    <row r="605583" spans="1:1">
      <c r="A605583" s="153"/>
    </row>
    <row r="605585" spans="1:1">
      <c r="A605585" s="154"/>
    </row>
    <row r="605587" spans="1:1">
      <c r="A605587" s="125"/>
    </row>
    <row r="605598" spans="1:1">
      <c r="A605598" s="153"/>
    </row>
    <row r="605599" spans="1:1">
      <c r="A605599" s="153"/>
    </row>
    <row r="605602" spans="1:1">
      <c r="A605602" s="153"/>
    </row>
    <row r="605612" spans="1:1">
      <c r="A605612" s="153"/>
    </row>
    <row r="605613" spans="1:1">
      <c r="A605613" s="153"/>
    </row>
    <row r="605614" spans="1:1">
      <c r="A605614" s="153"/>
    </row>
    <row r="605627" spans="1:1">
      <c r="A605627" s="153"/>
    </row>
    <row r="605629" spans="1:1">
      <c r="A605629" s="153"/>
    </row>
    <row r="605631" spans="1:1">
      <c r="A605631" s="154"/>
    </row>
    <row r="605633" spans="1:1">
      <c r="A605633" s="125"/>
    </row>
    <row r="605644" spans="1:1">
      <c r="A605644" s="153"/>
    </row>
    <row r="605645" spans="1:1">
      <c r="A605645" s="153"/>
    </row>
    <row r="605648" spans="1:1">
      <c r="A605648" s="153"/>
    </row>
    <row r="605658" spans="1:1">
      <c r="A605658" s="153"/>
    </row>
    <row r="605659" spans="1:1">
      <c r="A605659" s="153"/>
    </row>
    <row r="605660" spans="1:1">
      <c r="A605660" s="153"/>
    </row>
    <row r="605673" spans="1:1">
      <c r="A605673" s="153"/>
    </row>
    <row r="605675" spans="1:1">
      <c r="A605675" s="153"/>
    </row>
    <row r="605677" spans="1:1">
      <c r="A605677" s="154"/>
    </row>
    <row r="605679" spans="1:1">
      <c r="A605679" s="125"/>
    </row>
    <row r="605690" spans="1:1">
      <c r="A605690" s="153"/>
    </row>
    <row r="605691" spans="1:1">
      <c r="A605691" s="153"/>
    </row>
    <row r="605694" spans="1:1">
      <c r="A605694" s="153"/>
    </row>
    <row r="605704" spans="1:1">
      <c r="A605704" s="153"/>
    </row>
    <row r="605705" spans="1:1">
      <c r="A605705" s="153"/>
    </row>
    <row r="605706" spans="1:1">
      <c r="A605706" s="153"/>
    </row>
    <row r="605719" spans="1:1">
      <c r="A605719" s="153"/>
    </row>
    <row r="605721" spans="1:1">
      <c r="A605721" s="153"/>
    </row>
    <row r="605723" spans="1:1">
      <c r="A605723" s="154"/>
    </row>
    <row r="605725" spans="1:1">
      <c r="A605725" s="125"/>
    </row>
    <row r="605736" spans="1:1">
      <c r="A605736" s="153"/>
    </row>
    <row r="605737" spans="1:1">
      <c r="A605737" s="153"/>
    </row>
    <row r="605740" spans="1:1">
      <c r="A605740" s="153"/>
    </row>
    <row r="605750" spans="1:1">
      <c r="A605750" s="153"/>
    </row>
    <row r="605751" spans="1:1">
      <c r="A605751" s="153"/>
    </row>
    <row r="605752" spans="1:1">
      <c r="A605752" s="153"/>
    </row>
    <row r="605765" spans="1:1">
      <c r="A605765" s="153"/>
    </row>
    <row r="605767" spans="1:1">
      <c r="A605767" s="153"/>
    </row>
    <row r="605769" spans="1:1">
      <c r="A605769" s="154"/>
    </row>
    <row r="605771" spans="1:1">
      <c r="A605771" s="125"/>
    </row>
    <row r="605782" spans="1:1">
      <c r="A605782" s="153"/>
    </row>
    <row r="605783" spans="1:1">
      <c r="A605783" s="153"/>
    </row>
    <row r="605786" spans="1:1">
      <c r="A605786" s="153"/>
    </row>
    <row r="605796" spans="1:1">
      <c r="A605796" s="153"/>
    </row>
    <row r="605797" spans="1:1">
      <c r="A605797" s="153"/>
    </row>
    <row r="605798" spans="1:1">
      <c r="A605798" s="153"/>
    </row>
    <row r="605811" spans="1:1">
      <c r="A605811" s="153"/>
    </row>
    <row r="605813" spans="1:1">
      <c r="A605813" s="153"/>
    </row>
    <row r="605815" spans="1:1">
      <c r="A605815" s="154"/>
    </row>
    <row r="605817" spans="1:1">
      <c r="A605817" s="125"/>
    </row>
    <row r="605828" spans="1:1">
      <c r="A605828" s="153"/>
    </row>
    <row r="605829" spans="1:1">
      <c r="A605829" s="153"/>
    </row>
    <row r="605832" spans="1:1">
      <c r="A605832" s="153"/>
    </row>
    <row r="605842" spans="1:1">
      <c r="A605842" s="153"/>
    </row>
    <row r="605843" spans="1:1">
      <c r="A605843" s="153"/>
    </row>
    <row r="605844" spans="1:1">
      <c r="A605844" s="153"/>
    </row>
    <row r="605857" spans="1:1">
      <c r="A605857" s="153"/>
    </row>
    <row r="605859" spans="1:1">
      <c r="A605859" s="153"/>
    </row>
    <row r="605861" spans="1:1">
      <c r="A605861" s="154"/>
    </row>
    <row r="605863" spans="1:1">
      <c r="A605863" s="125"/>
    </row>
    <row r="605874" spans="1:1">
      <c r="A605874" s="153"/>
    </row>
    <row r="605875" spans="1:1">
      <c r="A605875" s="153"/>
    </row>
    <row r="605878" spans="1:1">
      <c r="A605878" s="153"/>
    </row>
    <row r="605888" spans="1:1">
      <c r="A605888" s="153"/>
    </row>
    <row r="605889" spans="1:1">
      <c r="A605889" s="153"/>
    </row>
    <row r="605890" spans="1:1">
      <c r="A605890" s="153"/>
    </row>
    <row r="605903" spans="1:1">
      <c r="A605903" s="153"/>
    </row>
    <row r="605905" spans="1:1">
      <c r="A605905" s="153"/>
    </row>
    <row r="605907" spans="1:1">
      <c r="A605907" s="154"/>
    </row>
    <row r="605909" spans="1:1">
      <c r="A605909" s="125"/>
    </row>
    <row r="605920" spans="1:1">
      <c r="A605920" s="153"/>
    </row>
    <row r="605921" spans="1:1">
      <c r="A605921" s="153"/>
    </row>
    <row r="605924" spans="1:1">
      <c r="A605924" s="153"/>
    </row>
    <row r="605934" spans="1:1">
      <c r="A605934" s="153"/>
    </row>
    <row r="605935" spans="1:1">
      <c r="A605935" s="153"/>
    </row>
    <row r="605936" spans="1:1">
      <c r="A605936" s="153"/>
    </row>
    <row r="605949" spans="1:1">
      <c r="A605949" s="153"/>
    </row>
    <row r="605951" spans="1:1">
      <c r="A605951" s="153"/>
    </row>
    <row r="605953" spans="1:1">
      <c r="A605953" s="154"/>
    </row>
    <row r="605955" spans="1:1">
      <c r="A605955" s="125"/>
    </row>
    <row r="605966" spans="1:1">
      <c r="A605966" s="153"/>
    </row>
    <row r="605967" spans="1:1">
      <c r="A605967" s="153"/>
    </row>
    <row r="605970" spans="1:1">
      <c r="A605970" s="153"/>
    </row>
    <row r="605980" spans="1:1">
      <c r="A605980" s="153"/>
    </row>
    <row r="605981" spans="1:1">
      <c r="A605981" s="153"/>
    </row>
    <row r="605982" spans="1:1">
      <c r="A605982" s="153"/>
    </row>
    <row r="605995" spans="1:1">
      <c r="A605995" s="153"/>
    </row>
    <row r="605997" spans="1:1">
      <c r="A605997" s="153"/>
    </row>
    <row r="605999" spans="1:1">
      <c r="A605999" s="154"/>
    </row>
    <row r="606001" spans="1:1">
      <c r="A606001" s="125"/>
    </row>
    <row r="606012" spans="1:1">
      <c r="A606012" s="153"/>
    </row>
    <row r="606013" spans="1:1">
      <c r="A606013" s="153"/>
    </row>
    <row r="606016" spans="1:1">
      <c r="A606016" s="153"/>
    </row>
    <row r="606026" spans="1:1">
      <c r="A606026" s="153"/>
    </row>
    <row r="606027" spans="1:1">
      <c r="A606027" s="153"/>
    </row>
    <row r="606028" spans="1:1">
      <c r="A606028" s="153"/>
    </row>
    <row r="606041" spans="1:1">
      <c r="A606041" s="153"/>
    </row>
    <row r="606043" spans="1:1">
      <c r="A606043" s="153"/>
    </row>
    <row r="606045" spans="1:1">
      <c r="A606045" s="154"/>
    </row>
    <row r="606047" spans="1:1">
      <c r="A606047" s="125"/>
    </row>
    <row r="606058" spans="1:1">
      <c r="A606058" s="153"/>
    </row>
    <row r="606059" spans="1:1">
      <c r="A606059" s="153"/>
    </row>
    <row r="606062" spans="1:1">
      <c r="A606062" s="153"/>
    </row>
    <row r="606072" spans="1:1">
      <c r="A606072" s="153"/>
    </row>
    <row r="606073" spans="1:1">
      <c r="A606073" s="153"/>
    </row>
    <row r="606074" spans="1:1">
      <c r="A606074" s="153"/>
    </row>
    <row r="606087" spans="1:1">
      <c r="A606087" s="153"/>
    </row>
    <row r="606089" spans="1:1">
      <c r="A606089" s="153"/>
    </row>
    <row r="606091" spans="1:1">
      <c r="A606091" s="154"/>
    </row>
    <row r="606093" spans="1:1">
      <c r="A606093" s="125"/>
    </row>
    <row r="606104" spans="1:1">
      <c r="A606104" s="153"/>
    </row>
    <row r="606105" spans="1:1">
      <c r="A606105" s="153"/>
    </row>
    <row r="606108" spans="1:1">
      <c r="A606108" s="153"/>
    </row>
    <row r="606118" spans="1:1">
      <c r="A606118" s="153"/>
    </row>
    <row r="606119" spans="1:1">
      <c r="A606119" s="153"/>
    </row>
    <row r="606120" spans="1:1">
      <c r="A606120" s="153"/>
    </row>
    <row r="606133" spans="1:1">
      <c r="A606133" s="153"/>
    </row>
    <row r="606135" spans="1:1">
      <c r="A606135" s="153"/>
    </row>
    <row r="606137" spans="1:1">
      <c r="A606137" s="154"/>
    </row>
    <row r="606139" spans="1:1">
      <c r="A606139" s="125"/>
    </row>
    <row r="606150" spans="1:1">
      <c r="A606150" s="153"/>
    </row>
    <row r="606151" spans="1:1">
      <c r="A606151" s="153"/>
    </row>
    <row r="606154" spans="1:1">
      <c r="A606154" s="153"/>
    </row>
    <row r="606164" spans="1:1">
      <c r="A606164" s="153"/>
    </row>
    <row r="606165" spans="1:1">
      <c r="A606165" s="153"/>
    </row>
    <row r="606166" spans="1:1">
      <c r="A606166" s="153"/>
    </row>
    <row r="606179" spans="1:1">
      <c r="A606179" s="153"/>
    </row>
    <row r="606181" spans="1:1">
      <c r="A606181" s="153"/>
    </row>
    <row r="606183" spans="1:1">
      <c r="A606183" s="154"/>
    </row>
    <row r="606185" spans="1:1">
      <c r="A606185" s="125"/>
    </row>
    <row r="606196" spans="1:1">
      <c r="A606196" s="153"/>
    </row>
    <row r="606197" spans="1:1">
      <c r="A606197" s="153"/>
    </row>
    <row r="606200" spans="1:1">
      <c r="A606200" s="153"/>
    </row>
    <row r="606210" spans="1:1">
      <c r="A606210" s="153"/>
    </row>
    <row r="606211" spans="1:1">
      <c r="A606211" s="153"/>
    </row>
    <row r="606212" spans="1:1">
      <c r="A606212" s="153"/>
    </row>
    <row r="606225" spans="1:1">
      <c r="A606225" s="153"/>
    </row>
    <row r="606227" spans="1:1">
      <c r="A606227" s="153"/>
    </row>
    <row r="606229" spans="1:1">
      <c r="A606229" s="154"/>
    </row>
    <row r="606231" spans="1:1">
      <c r="A606231" s="125"/>
    </row>
    <row r="606242" spans="1:1">
      <c r="A606242" s="153"/>
    </row>
    <row r="606243" spans="1:1">
      <c r="A606243" s="153"/>
    </row>
    <row r="606246" spans="1:1">
      <c r="A606246" s="153"/>
    </row>
    <row r="606256" spans="1:1">
      <c r="A606256" s="153"/>
    </row>
    <row r="606257" spans="1:1">
      <c r="A606257" s="153"/>
    </row>
    <row r="606258" spans="1:1">
      <c r="A606258" s="153"/>
    </row>
    <row r="606271" spans="1:1">
      <c r="A606271" s="153"/>
    </row>
    <row r="606273" spans="1:1">
      <c r="A606273" s="153"/>
    </row>
    <row r="606275" spans="1:1">
      <c r="A606275" s="154"/>
    </row>
    <row r="606277" spans="1:1">
      <c r="A606277" s="125"/>
    </row>
    <row r="606288" spans="1:1">
      <c r="A606288" s="153"/>
    </row>
    <row r="606289" spans="1:1">
      <c r="A606289" s="153"/>
    </row>
    <row r="606292" spans="1:1">
      <c r="A606292" s="153"/>
    </row>
    <row r="606302" spans="1:1">
      <c r="A606302" s="153"/>
    </row>
    <row r="606303" spans="1:1">
      <c r="A606303" s="153"/>
    </row>
    <row r="606304" spans="1:1">
      <c r="A606304" s="153"/>
    </row>
    <row r="606317" spans="1:1">
      <c r="A606317" s="153"/>
    </row>
    <row r="606319" spans="1:1">
      <c r="A606319" s="153"/>
    </row>
    <row r="606321" spans="1:1">
      <c r="A606321" s="154"/>
    </row>
    <row r="606323" spans="1:1">
      <c r="A606323" s="125"/>
    </row>
    <row r="606334" spans="1:1">
      <c r="A606334" s="153"/>
    </row>
    <row r="606335" spans="1:1">
      <c r="A606335" s="153"/>
    </row>
    <row r="606338" spans="1:1">
      <c r="A606338" s="153"/>
    </row>
    <row r="606348" spans="1:1">
      <c r="A606348" s="153"/>
    </row>
    <row r="606349" spans="1:1">
      <c r="A606349" s="153"/>
    </row>
    <row r="606350" spans="1:1">
      <c r="A606350" s="153"/>
    </row>
    <row r="606363" spans="1:1">
      <c r="A606363" s="153"/>
    </row>
    <row r="606365" spans="1:1">
      <c r="A606365" s="153"/>
    </row>
    <row r="606367" spans="1:1">
      <c r="A606367" s="154"/>
    </row>
    <row r="606369" spans="1:1">
      <c r="A606369" s="125"/>
    </row>
    <row r="606380" spans="1:1">
      <c r="A606380" s="153"/>
    </row>
    <row r="606381" spans="1:1">
      <c r="A606381" s="153"/>
    </row>
    <row r="606384" spans="1:1">
      <c r="A606384" s="153"/>
    </row>
    <row r="606394" spans="1:1">
      <c r="A606394" s="153"/>
    </row>
    <row r="606395" spans="1:1">
      <c r="A606395" s="153"/>
    </row>
    <row r="606396" spans="1:1">
      <c r="A606396" s="153"/>
    </row>
    <row r="606409" spans="1:1">
      <c r="A606409" s="153"/>
    </row>
    <row r="606411" spans="1:1">
      <c r="A606411" s="153"/>
    </row>
    <row r="606413" spans="1:1">
      <c r="A606413" s="154"/>
    </row>
    <row r="606415" spans="1:1">
      <c r="A606415" s="125"/>
    </row>
    <row r="606426" spans="1:1">
      <c r="A606426" s="153"/>
    </row>
    <row r="606427" spans="1:1">
      <c r="A606427" s="153"/>
    </row>
    <row r="606430" spans="1:1">
      <c r="A606430" s="153"/>
    </row>
    <row r="606440" spans="1:1">
      <c r="A606440" s="153"/>
    </row>
    <row r="606441" spans="1:1">
      <c r="A606441" s="153"/>
    </row>
    <row r="606442" spans="1:1">
      <c r="A606442" s="153"/>
    </row>
    <row r="606455" spans="1:1">
      <c r="A606455" s="153"/>
    </row>
    <row r="606457" spans="1:1">
      <c r="A606457" s="153"/>
    </row>
    <row r="606459" spans="1:1">
      <c r="A606459" s="154"/>
    </row>
    <row r="606461" spans="1:1">
      <c r="A606461" s="125"/>
    </row>
    <row r="606472" spans="1:1">
      <c r="A606472" s="153"/>
    </row>
    <row r="606473" spans="1:1">
      <c r="A606473" s="153"/>
    </row>
    <row r="606476" spans="1:1">
      <c r="A606476" s="153"/>
    </row>
    <row r="606486" spans="1:1">
      <c r="A606486" s="153"/>
    </row>
    <row r="606487" spans="1:1">
      <c r="A606487" s="153"/>
    </row>
    <row r="606488" spans="1:1">
      <c r="A606488" s="153"/>
    </row>
    <row r="606501" spans="1:1">
      <c r="A606501" s="153"/>
    </row>
    <row r="606503" spans="1:1">
      <c r="A606503" s="153"/>
    </row>
    <row r="606505" spans="1:1">
      <c r="A606505" s="154"/>
    </row>
    <row r="606507" spans="1:1">
      <c r="A606507" s="125"/>
    </row>
    <row r="606518" spans="1:1">
      <c r="A606518" s="153"/>
    </row>
    <row r="606519" spans="1:1">
      <c r="A606519" s="153"/>
    </row>
    <row r="606522" spans="1:1">
      <c r="A606522" s="153"/>
    </row>
    <row r="606532" spans="1:1">
      <c r="A606532" s="153"/>
    </row>
    <row r="606533" spans="1:1">
      <c r="A606533" s="153"/>
    </row>
    <row r="606534" spans="1:1">
      <c r="A606534" s="153"/>
    </row>
    <row r="606547" spans="1:1">
      <c r="A606547" s="153"/>
    </row>
    <row r="606549" spans="1:1">
      <c r="A606549" s="153"/>
    </row>
    <row r="606551" spans="1:1">
      <c r="A606551" s="154"/>
    </row>
    <row r="606553" spans="1:1">
      <c r="A606553" s="125"/>
    </row>
    <row r="606564" spans="1:1">
      <c r="A606564" s="153"/>
    </row>
    <row r="606565" spans="1:1">
      <c r="A606565" s="153"/>
    </row>
    <row r="606568" spans="1:1">
      <c r="A606568" s="153"/>
    </row>
    <row r="606578" spans="1:1">
      <c r="A606578" s="153"/>
    </row>
    <row r="606579" spans="1:1">
      <c r="A606579" s="153"/>
    </row>
    <row r="606580" spans="1:1">
      <c r="A606580" s="153"/>
    </row>
    <row r="606593" spans="1:1">
      <c r="A606593" s="153"/>
    </row>
    <row r="606595" spans="1:1">
      <c r="A606595" s="153"/>
    </row>
    <row r="606597" spans="1:1">
      <c r="A606597" s="154"/>
    </row>
    <row r="606599" spans="1:1">
      <c r="A606599" s="125"/>
    </row>
    <row r="606610" spans="1:1">
      <c r="A606610" s="153"/>
    </row>
    <row r="606611" spans="1:1">
      <c r="A606611" s="153"/>
    </row>
    <row r="606614" spans="1:1">
      <c r="A606614" s="153"/>
    </row>
    <row r="606624" spans="1:1">
      <c r="A606624" s="153"/>
    </row>
    <row r="606625" spans="1:1">
      <c r="A606625" s="153"/>
    </row>
    <row r="606626" spans="1:1">
      <c r="A606626" s="153"/>
    </row>
    <row r="606639" spans="1:1">
      <c r="A606639" s="153"/>
    </row>
    <row r="606641" spans="1:1">
      <c r="A606641" s="153"/>
    </row>
    <row r="606643" spans="1:1">
      <c r="A606643" s="154"/>
    </row>
    <row r="606645" spans="1:1">
      <c r="A606645" s="125"/>
    </row>
    <row r="606656" spans="1:1">
      <c r="A606656" s="153"/>
    </row>
    <row r="606657" spans="1:1">
      <c r="A606657" s="153"/>
    </row>
    <row r="606660" spans="1:1">
      <c r="A606660" s="153"/>
    </row>
    <row r="606670" spans="1:1">
      <c r="A606670" s="153"/>
    </row>
    <row r="606671" spans="1:1">
      <c r="A606671" s="153"/>
    </row>
    <row r="606672" spans="1:1">
      <c r="A606672" s="153"/>
    </row>
    <row r="606685" spans="1:1">
      <c r="A606685" s="153"/>
    </row>
    <row r="606687" spans="1:1">
      <c r="A606687" s="153"/>
    </row>
    <row r="606689" spans="1:1">
      <c r="A606689" s="154"/>
    </row>
    <row r="606691" spans="1:1">
      <c r="A606691" s="125"/>
    </row>
    <row r="606702" spans="1:1">
      <c r="A606702" s="153"/>
    </row>
    <row r="606703" spans="1:1">
      <c r="A606703" s="153"/>
    </row>
    <row r="606706" spans="1:1">
      <c r="A606706" s="153"/>
    </row>
    <row r="606716" spans="1:1">
      <c r="A606716" s="153"/>
    </row>
    <row r="606717" spans="1:1">
      <c r="A606717" s="153"/>
    </row>
    <row r="606718" spans="1:1">
      <c r="A606718" s="153"/>
    </row>
    <row r="606731" spans="1:1">
      <c r="A606731" s="153"/>
    </row>
    <row r="606733" spans="1:1">
      <c r="A606733" s="153"/>
    </row>
    <row r="606735" spans="1:1">
      <c r="A606735" s="154"/>
    </row>
    <row r="606737" spans="1:1">
      <c r="A606737" s="125"/>
    </row>
    <row r="606748" spans="1:1">
      <c r="A606748" s="153"/>
    </row>
    <row r="606749" spans="1:1">
      <c r="A606749" s="153"/>
    </row>
    <row r="606752" spans="1:1">
      <c r="A606752" s="153"/>
    </row>
    <row r="606762" spans="1:1">
      <c r="A606762" s="153"/>
    </row>
    <row r="606763" spans="1:1">
      <c r="A606763" s="153"/>
    </row>
    <row r="606764" spans="1:1">
      <c r="A606764" s="153"/>
    </row>
    <row r="606777" spans="1:1">
      <c r="A606777" s="153"/>
    </row>
    <row r="606779" spans="1:1">
      <c r="A606779" s="153"/>
    </row>
    <row r="606781" spans="1:1">
      <c r="A606781" s="154"/>
    </row>
    <row r="606783" spans="1:1">
      <c r="A606783" s="125"/>
    </row>
    <row r="606794" spans="1:1">
      <c r="A606794" s="153"/>
    </row>
    <row r="606795" spans="1:1">
      <c r="A606795" s="153"/>
    </row>
    <row r="606798" spans="1:1">
      <c r="A606798" s="153"/>
    </row>
    <row r="606808" spans="1:1">
      <c r="A606808" s="153"/>
    </row>
    <row r="606809" spans="1:1">
      <c r="A606809" s="153"/>
    </row>
    <row r="606810" spans="1:1">
      <c r="A606810" s="153"/>
    </row>
    <row r="606823" spans="1:1">
      <c r="A606823" s="153"/>
    </row>
    <row r="606825" spans="1:1">
      <c r="A606825" s="153"/>
    </row>
    <row r="606827" spans="1:1">
      <c r="A606827" s="154"/>
    </row>
    <row r="606829" spans="1:1">
      <c r="A606829" s="125"/>
    </row>
    <row r="606840" spans="1:1">
      <c r="A606840" s="153"/>
    </row>
    <row r="606841" spans="1:1">
      <c r="A606841" s="153"/>
    </row>
    <row r="606844" spans="1:1">
      <c r="A606844" s="153"/>
    </row>
    <row r="606854" spans="1:1">
      <c r="A606854" s="153"/>
    </row>
    <row r="606855" spans="1:1">
      <c r="A606855" s="153"/>
    </row>
    <row r="606856" spans="1:1">
      <c r="A606856" s="153"/>
    </row>
    <row r="606869" spans="1:1">
      <c r="A606869" s="153"/>
    </row>
    <row r="606871" spans="1:1">
      <c r="A606871" s="153"/>
    </row>
    <row r="606873" spans="1:1">
      <c r="A606873" s="154"/>
    </row>
    <row r="606875" spans="1:1">
      <c r="A606875" s="125"/>
    </row>
    <row r="606886" spans="1:1">
      <c r="A606886" s="153"/>
    </row>
    <row r="606887" spans="1:1">
      <c r="A606887" s="153"/>
    </row>
    <row r="606890" spans="1:1">
      <c r="A606890" s="153"/>
    </row>
    <row r="606900" spans="1:1">
      <c r="A606900" s="153"/>
    </row>
    <row r="606901" spans="1:1">
      <c r="A606901" s="153"/>
    </row>
    <row r="606902" spans="1:1">
      <c r="A606902" s="153"/>
    </row>
    <row r="606915" spans="1:1">
      <c r="A606915" s="153"/>
    </row>
    <row r="606917" spans="1:1">
      <c r="A606917" s="153"/>
    </row>
    <row r="606919" spans="1:1">
      <c r="A606919" s="154"/>
    </row>
    <row r="606921" spans="1:1">
      <c r="A606921" s="125"/>
    </row>
    <row r="606932" spans="1:1">
      <c r="A606932" s="153"/>
    </row>
    <row r="606933" spans="1:1">
      <c r="A606933" s="153"/>
    </row>
    <row r="606936" spans="1:1">
      <c r="A606936" s="153"/>
    </row>
    <row r="606946" spans="1:1">
      <c r="A606946" s="153"/>
    </row>
    <row r="606947" spans="1:1">
      <c r="A606947" s="153"/>
    </row>
    <row r="606948" spans="1:1">
      <c r="A606948" s="153"/>
    </row>
    <row r="606961" spans="1:1">
      <c r="A606961" s="153"/>
    </row>
    <row r="606963" spans="1:1">
      <c r="A606963" s="153"/>
    </row>
    <row r="606965" spans="1:1">
      <c r="A606965" s="154"/>
    </row>
    <row r="606967" spans="1:1">
      <c r="A606967" s="125"/>
    </row>
    <row r="606978" spans="1:1">
      <c r="A606978" s="153"/>
    </row>
    <row r="606979" spans="1:1">
      <c r="A606979" s="153"/>
    </row>
    <row r="606982" spans="1:1">
      <c r="A606982" s="153"/>
    </row>
    <row r="606992" spans="1:1">
      <c r="A606992" s="153"/>
    </row>
    <row r="606993" spans="1:1">
      <c r="A606993" s="153"/>
    </row>
    <row r="606994" spans="1:1">
      <c r="A606994" s="153"/>
    </row>
    <row r="607007" spans="1:1">
      <c r="A607007" s="153"/>
    </row>
    <row r="607009" spans="1:1">
      <c r="A607009" s="153"/>
    </row>
    <row r="607011" spans="1:1">
      <c r="A607011" s="154"/>
    </row>
    <row r="607013" spans="1:1">
      <c r="A607013" s="125"/>
    </row>
    <row r="607024" spans="1:1">
      <c r="A607024" s="153"/>
    </row>
    <row r="607025" spans="1:1">
      <c r="A607025" s="153"/>
    </row>
    <row r="607028" spans="1:1">
      <c r="A607028" s="153"/>
    </row>
    <row r="607038" spans="1:1">
      <c r="A607038" s="153"/>
    </row>
    <row r="607039" spans="1:1">
      <c r="A607039" s="153"/>
    </row>
    <row r="607040" spans="1:1">
      <c r="A607040" s="153"/>
    </row>
    <row r="607053" spans="1:1">
      <c r="A607053" s="153"/>
    </row>
    <row r="607055" spans="1:1">
      <c r="A607055" s="153"/>
    </row>
    <row r="607057" spans="1:1">
      <c r="A607057" s="154"/>
    </row>
    <row r="607059" spans="1:1">
      <c r="A607059" s="125"/>
    </row>
    <row r="607070" spans="1:1">
      <c r="A607070" s="153"/>
    </row>
    <row r="607071" spans="1:1">
      <c r="A607071" s="153"/>
    </row>
    <row r="607074" spans="1:1">
      <c r="A607074" s="153"/>
    </row>
    <row r="607084" spans="1:1">
      <c r="A607084" s="153"/>
    </row>
    <row r="607085" spans="1:1">
      <c r="A607085" s="153"/>
    </row>
    <row r="607086" spans="1:1">
      <c r="A607086" s="153"/>
    </row>
    <row r="607099" spans="1:1">
      <c r="A607099" s="153"/>
    </row>
    <row r="607101" spans="1:1">
      <c r="A607101" s="153"/>
    </row>
    <row r="607103" spans="1:1">
      <c r="A607103" s="154"/>
    </row>
    <row r="607105" spans="1:1">
      <c r="A607105" s="125"/>
    </row>
    <row r="607116" spans="1:1">
      <c r="A607116" s="153"/>
    </row>
    <row r="607117" spans="1:1">
      <c r="A607117" s="153"/>
    </row>
    <row r="607120" spans="1:1">
      <c r="A607120" s="153"/>
    </row>
    <row r="607130" spans="1:1">
      <c r="A607130" s="153"/>
    </row>
    <row r="607131" spans="1:1">
      <c r="A607131" s="153"/>
    </row>
    <row r="607132" spans="1:1">
      <c r="A607132" s="153"/>
    </row>
    <row r="607145" spans="1:1">
      <c r="A607145" s="153"/>
    </row>
    <row r="607147" spans="1:1">
      <c r="A607147" s="153"/>
    </row>
    <row r="607149" spans="1:1">
      <c r="A607149" s="154"/>
    </row>
    <row r="607151" spans="1:1">
      <c r="A607151" s="125"/>
    </row>
    <row r="607162" spans="1:1">
      <c r="A607162" s="153"/>
    </row>
    <row r="607163" spans="1:1">
      <c r="A607163" s="153"/>
    </row>
    <row r="607166" spans="1:1">
      <c r="A607166" s="153"/>
    </row>
    <row r="607176" spans="1:1">
      <c r="A607176" s="153"/>
    </row>
    <row r="607177" spans="1:1">
      <c r="A607177" s="153"/>
    </row>
    <row r="607178" spans="1:1">
      <c r="A607178" s="153"/>
    </row>
    <row r="607191" spans="1:1">
      <c r="A607191" s="153"/>
    </row>
    <row r="607193" spans="1:1">
      <c r="A607193" s="153"/>
    </row>
    <row r="607195" spans="1:1">
      <c r="A607195" s="154"/>
    </row>
    <row r="607197" spans="1:1">
      <c r="A607197" s="125"/>
    </row>
    <row r="607208" spans="1:1">
      <c r="A607208" s="153"/>
    </row>
    <row r="607209" spans="1:1">
      <c r="A607209" s="153"/>
    </row>
    <row r="607212" spans="1:1">
      <c r="A607212" s="153"/>
    </row>
    <row r="607222" spans="1:1">
      <c r="A607222" s="153"/>
    </row>
    <row r="607223" spans="1:1">
      <c r="A607223" s="153"/>
    </row>
    <row r="607224" spans="1:1">
      <c r="A607224" s="153"/>
    </row>
    <row r="607237" spans="1:1">
      <c r="A607237" s="153"/>
    </row>
    <row r="607239" spans="1:1">
      <c r="A607239" s="153"/>
    </row>
    <row r="607241" spans="1:1">
      <c r="A607241" s="154"/>
    </row>
    <row r="607243" spans="1:1">
      <c r="A607243" s="125"/>
    </row>
    <row r="607254" spans="1:1">
      <c r="A607254" s="153"/>
    </row>
    <row r="607255" spans="1:1">
      <c r="A607255" s="153"/>
    </row>
    <row r="607258" spans="1:1">
      <c r="A607258" s="153"/>
    </row>
    <row r="607268" spans="1:1">
      <c r="A607268" s="153"/>
    </row>
    <row r="607269" spans="1:1">
      <c r="A607269" s="153"/>
    </row>
    <row r="607270" spans="1:1">
      <c r="A607270" s="153"/>
    </row>
    <row r="607283" spans="1:1">
      <c r="A607283" s="153"/>
    </row>
    <row r="607285" spans="1:1">
      <c r="A607285" s="153"/>
    </row>
    <row r="607287" spans="1:1">
      <c r="A607287" s="154"/>
    </row>
    <row r="607289" spans="1:1">
      <c r="A607289" s="125"/>
    </row>
    <row r="607300" spans="1:1">
      <c r="A607300" s="153"/>
    </row>
    <row r="607301" spans="1:1">
      <c r="A607301" s="153"/>
    </row>
    <row r="607304" spans="1:1">
      <c r="A607304" s="153"/>
    </row>
    <row r="607314" spans="1:1">
      <c r="A607314" s="153"/>
    </row>
    <row r="607315" spans="1:1">
      <c r="A607315" s="153"/>
    </row>
    <row r="607316" spans="1:1">
      <c r="A607316" s="153"/>
    </row>
    <row r="607329" spans="1:1">
      <c r="A607329" s="153"/>
    </row>
    <row r="607331" spans="1:1">
      <c r="A607331" s="153"/>
    </row>
    <row r="607333" spans="1:1">
      <c r="A607333" s="154"/>
    </row>
    <row r="607335" spans="1:1">
      <c r="A607335" s="125"/>
    </row>
    <row r="607346" spans="1:1">
      <c r="A607346" s="153"/>
    </row>
    <row r="607347" spans="1:1">
      <c r="A607347" s="153"/>
    </row>
    <row r="607350" spans="1:1">
      <c r="A607350" s="153"/>
    </row>
    <row r="607360" spans="1:1">
      <c r="A607360" s="153"/>
    </row>
    <row r="607361" spans="1:1">
      <c r="A607361" s="153"/>
    </row>
    <row r="607362" spans="1:1">
      <c r="A607362" s="153"/>
    </row>
    <row r="607375" spans="1:1">
      <c r="A607375" s="153"/>
    </row>
    <row r="607377" spans="1:1">
      <c r="A607377" s="153"/>
    </row>
    <row r="607379" spans="1:1">
      <c r="A607379" s="154"/>
    </row>
    <row r="607381" spans="1:1">
      <c r="A607381" s="125"/>
    </row>
    <row r="607392" spans="1:1">
      <c r="A607392" s="153"/>
    </row>
    <row r="607393" spans="1:1">
      <c r="A607393" s="153"/>
    </row>
    <row r="607396" spans="1:1">
      <c r="A607396" s="153"/>
    </row>
    <row r="607406" spans="1:1">
      <c r="A607406" s="153"/>
    </row>
    <row r="607407" spans="1:1">
      <c r="A607407" s="153"/>
    </row>
    <row r="607408" spans="1:1">
      <c r="A607408" s="153"/>
    </row>
    <row r="607421" spans="1:1">
      <c r="A607421" s="153"/>
    </row>
    <row r="607423" spans="1:1">
      <c r="A607423" s="153"/>
    </row>
    <row r="607425" spans="1:1">
      <c r="A607425" s="154"/>
    </row>
    <row r="607427" spans="1:1">
      <c r="A607427" s="125"/>
    </row>
    <row r="607438" spans="1:1">
      <c r="A607438" s="153"/>
    </row>
    <row r="607439" spans="1:1">
      <c r="A607439" s="153"/>
    </row>
    <row r="607442" spans="1:1">
      <c r="A607442" s="153"/>
    </row>
    <row r="607452" spans="1:1">
      <c r="A607452" s="153"/>
    </row>
    <row r="607453" spans="1:1">
      <c r="A607453" s="153"/>
    </row>
    <row r="607454" spans="1:1">
      <c r="A607454" s="153"/>
    </row>
    <row r="607467" spans="1:1">
      <c r="A607467" s="153"/>
    </row>
    <row r="607469" spans="1:1">
      <c r="A607469" s="153"/>
    </row>
    <row r="607471" spans="1:1">
      <c r="A607471" s="154"/>
    </row>
    <row r="607473" spans="1:1">
      <c r="A607473" s="125"/>
    </row>
    <row r="607484" spans="1:1">
      <c r="A607484" s="153"/>
    </row>
    <row r="607485" spans="1:1">
      <c r="A607485" s="153"/>
    </row>
    <row r="607488" spans="1:1">
      <c r="A607488" s="153"/>
    </row>
    <row r="607498" spans="1:1">
      <c r="A607498" s="153"/>
    </row>
    <row r="607499" spans="1:1">
      <c r="A607499" s="153"/>
    </row>
    <row r="607500" spans="1:1">
      <c r="A607500" s="153"/>
    </row>
    <row r="607513" spans="1:1">
      <c r="A607513" s="153"/>
    </row>
    <row r="607515" spans="1:1">
      <c r="A607515" s="153"/>
    </row>
    <row r="607517" spans="1:1">
      <c r="A607517" s="154"/>
    </row>
    <row r="607519" spans="1:1">
      <c r="A607519" s="125"/>
    </row>
    <row r="607530" spans="1:1">
      <c r="A607530" s="153"/>
    </row>
    <row r="607531" spans="1:1">
      <c r="A607531" s="153"/>
    </row>
    <row r="607534" spans="1:1">
      <c r="A607534" s="153"/>
    </row>
    <row r="607544" spans="1:1">
      <c r="A607544" s="153"/>
    </row>
    <row r="607545" spans="1:1">
      <c r="A607545" s="153"/>
    </row>
    <row r="607546" spans="1:1">
      <c r="A607546" s="153"/>
    </row>
    <row r="607559" spans="1:1">
      <c r="A607559" s="153"/>
    </row>
    <row r="607561" spans="1:1">
      <c r="A607561" s="153"/>
    </row>
    <row r="607563" spans="1:1">
      <c r="A607563" s="154"/>
    </row>
    <row r="607565" spans="1:1">
      <c r="A607565" s="125"/>
    </row>
    <row r="607576" spans="1:1">
      <c r="A607576" s="153"/>
    </row>
    <row r="607577" spans="1:1">
      <c r="A607577" s="153"/>
    </row>
    <row r="607580" spans="1:1">
      <c r="A607580" s="153"/>
    </row>
    <row r="607590" spans="1:1">
      <c r="A607590" s="153"/>
    </row>
    <row r="607591" spans="1:1">
      <c r="A607591" s="153"/>
    </row>
    <row r="607592" spans="1:1">
      <c r="A607592" s="153"/>
    </row>
    <row r="607605" spans="1:1">
      <c r="A607605" s="153"/>
    </row>
    <row r="607607" spans="1:1">
      <c r="A607607" s="153"/>
    </row>
    <row r="607609" spans="1:1">
      <c r="A607609" s="154"/>
    </row>
    <row r="607611" spans="1:1">
      <c r="A607611" s="125"/>
    </row>
    <row r="607622" spans="1:1">
      <c r="A607622" s="153"/>
    </row>
    <row r="607623" spans="1:1">
      <c r="A607623" s="153"/>
    </row>
    <row r="607626" spans="1:1">
      <c r="A607626" s="153"/>
    </row>
    <row r="607636" spans="1:1">
      <c r="A607636" s="153"/>
    </row>
    <row r="607637" spans="1:1">
      <c r="A607637" s="153"/>
    </row>
    <row r="607638" spans="1:1">
      <c r="A607638" s="153"/>
    </row>
    <row r="607651" spans="1:1">
      <c r="A607651" s="153"/>
    </row>
    <row r="607653" spans="1:1">
      <c r="A607653" s="153"/>
    </row>
    <row r="607655" spans="1:1">
      <c r="A607655" s="154"/>
    </row>
    <row r="607657" spans="1:1">
      <c r="A607657" s="125"/>
    </row>
    <row r="607668" spans="1:1">
      <c r="A607668" s="153"/>
    </row>
    <row r="607669" spans="1:1">
      <c r="A607669" s="153"/>
    </row>
    <row r="607672" spans="1:1">
      <c r="A607672" s="153"/>
    </row>
    <row r="607682" spans="1:1">
      <c r="A607682" s="153"/>
    </row>
    <row r="607683" spans="1:1">
      <c r="A607683" s="153"/>
    </row>
    <row r="607684" spans="1:1">
      <c r="A607684" s="153"/>
    </row>
    <row r="607697" spans="1:1">
      <c r="A607697" s="153"/>
    </row>
    <row r="607699" spans="1:1">
      <c r="A607699" s="153"/>
    </row>
    <row r="607701" spans="1:1">
      <c r="A607701" s="154"/>
    </row>
    <row r="607703" spans="1:1">
      <c r="A607703" s="125"/>
    </row>
    <row r="607714" spans="1:1">
      <c r="A607714" s="153"/>
    </row>
    <row r="607715" spans="1:1">
      <c r="A607715" s="153"/>
    </row>
    <row r="607718" spans="1:1">
      <c r="A607718" s="153"/>
    </row>
    <row r="607728" spans="1:1">
      <c r="A607728" s="153"/>
    </row>
    <row r="607729" spans="1:1">
      <c r="A607729" s="153"/>
    </row>
    <row r="607730" spans="1:1">
      <c r="A607730" s="153"/>
    </row>
    <row r="607743" spans="1:1">
      <c r="A607743" s="153"/>
    </row>
    <row r="607745" spans="1:1">
      <c r="A607745" s="153"/>
    </row>
    <row r="607747" spans="1:1">
      <c r="A607747" s="154"/>
    </row>
    <row r="607749" spans="1:1">
      <c r="A607749" s="125"/>
    </row>
    <row r="607760" spans="1:1">
      <c r="A607760" s="153"/>
    </row>
    <row r="607761" spans="1:1">
      <c r="A607761" s="153"/>
    </row>
    <row r="607764" spans="1:1">
      <c r="A607764" s="153"/>
    </row>
    <row r="607774" spans="1:1">
      <c r="A607774" s="153"/>
    </row>
    <row r="607775" spans="1:1">
      <c r="A607775" s="153"/>
    </row>
    <row r="607776" spans="1:1">
      <c r="A607776" s="153"/>
    </row>
    <row r="607789" spans="1:1">
      <c r="A607789" s="153"/>
    </row>
    <row r="607791" spans="1:1">
      <c r="A607791" s="153"/>
    </row>
    <row r="607793" spans="1:1">
      <c r="A607793" s="154"/>
    </row>
    <row r="607795" spans="1:1">
      <c r="A607795" s="125"/>
    </row>
    <row r="607806" spans="1:1">
      <c r="A607806" s="153"/>
    </row>
    <row r="607807" spans="1:1">
      <c r="A607807" s="153"/>
    </row>
    <row r="607810" spans="1:1">
      <c r="A607810" s="153"/>
    </row>
    <row r="607820" spans="1:1">
      <c r="A607820" s="153"/>
    </row>
    <row r="607821" spans="1:1">
      <c r="A607821" s="153"/>
    </row>
    <row r="607822" spans="1:1">
      <c r="A607822" s="153"/>
    </row>
    <row r="607835" spans="1:1">
      <c r="A607835" s="153"/>
    </row>
    <row r="607837" spans="1:1">
      <c r="A607837" s="153"/>
    </row>
    <row r="607839" spans="1:1">
      <c r="A607839" s="154"/>
    </row>
    <row r="607841" spans="1:1">
      <c r="A607841" s="125"/>
    </row>
    <row r="607852" spans="1:1">
      <c r="A607852" s="153"/>
    </row>
    <row r="607853" spans="1:1">
      <c r="A607853" s="153"/>
    </row>
    <row r="607856" spans="1:1">
      <c r="A607856" s="153"/>
    </row>
    <row r="607866" spans="1:1">
      <c r="A607866" s="153"/>
    </row>
    <row r="607867" spans="1:1">
      <c r="A607867" s="153"/>
    </row>
    <row r="607868" spans="1:1">
      <c r="A607868" s="153"/>
    </row>
    <row r="607881" spans="1:1">
      <c r="A607881" s="153"/>
    </row>
    <row r="607883" spans="1:1">
      <c r="A607883" s="153"/>
    </row>
    <row r="607885" spans="1:1">
      <c r="A607885" s="154"/>
    </row>
    <row r="607887" spans="1:1">
      <c r="A607887" s="125"/>
    </row>
    <row r="607898" spans="1:1">
      <c r="A607898" s="153"/>
    </row>
    <row r="607899" spans="1:1">
      <c r="A607899" s="153"/>
    </row>
    <row r="607902" spans="1:1">
      <c r="A607902" s="153"/>
    </row>
    <row r="607912" spans="1:1">
      <c r="A607912" s="153"/>
    </row>
    <row r="607913" spans="1:1">
      <c r="A607913" s="153"/>
    </row>
    <row r="607914" spans="1:1">
      <c r="A607914" s="153"/>
    </row>
    <row r="607927" spans="1:1">
      <c r="A607927" s="153"/>
    </row>
    <row r="607929" spans="1:1">
      <c r="A607929" s="153"/>
    </row>
    <row r="607931" spans="1:1">
      <c r="A607931" s="154"/>
    </row>
    <row r="607933" spans="1:1">
      <c r="A607933" s="125"/>
    </row>
    <row r="607944" spans="1:1">
      <c r="A607944" s="153"/>
    </row>
    <row r="607945" spans="1:1">
      <c r="A607945" s="153"/>
    </row>
    <row r="607948" spans="1:1">
      <c r="A607948" s="153"/>
    </row>
    <row r="607958" spans="1:1">
      <c r="A607958" s="153"/>
    </row>
    <row r="607959" spans="1:1">
      <c r="A607959" s="153"/>
    </row>
    <row r="607960" spans="1:1">
      <c r="A607960" s="153"/>
    </row>
    <row r="607973" spans="1:1">
      <c r="A607973" s="153"/>
    </row>
    <row r="607975" spans="1:1">
      <c r="A607975" s="153"/>
    </row>
    <row r="607977" spans="1:1">
      <c r="A607977" s="154"/>
    </row>
    <row r="607979" spans="1:1">
      <c r="A607979" s="125"/>
    </row>
    <row r="607990" spans="1:1">
      <c r="A607990" s="153"/>
    </row>
    <row r="607991" spans="1:1">
      <c r="A607991" s="153"/>
    </row>
    <row r="607994" spans="1:1">
      <c r="A607994" s="153"/>
    </row>
    <row r="608004" spans="1:1">
      <c r="A608004" s="153"/>
    </row>
    <row r="608005" spans="1:1">
      <c r="A608005" s="153"/>
    </row>
    <row r="608006" spans="1:1">
      <c r="A608006" s="153"/>
    </row>
    <row r="608019" spans="1:1">
      <c r="A608019" s="153"/>
    </row>
    <row r="608021" spans="1:1">
      <c r="A608021" s="153"/>
    </row>
    <row r="608023" spans="1:1">
      <c r="A608023" s="154"/>
    </row>
    <row r="608025" spans="1:1">
      <c r="A608025" s="125"/>
    </row>
    <row r="608036" spans="1:1">
      <c r="A608036" s="153"/>
    </row>
    <row r="608037" spans="1:1">
      <c r="A608037" s="153"/>
    </row>
    <row r="608040" spans="1:1">
      <c r="A608040" s="153"/>
    </row>
    <row r="608050" spans="1:1">
      <c r="A608050" s="153"/>
    </row>
    <row r="608051" spans="1:1">
      <c r="A608051" s="153"/>
    </row>
    <row r="608052" spans="1:1">
      <c r="A608052" s="153"/>
    </row>
    <row r="608065" spans="1:1">
      <c r="A608065" s="153"/>
    </row>
    <row r="608067" spans="1:1">
      <c r="A608067" s="153"/>
    </row>
    <row r="608069" spans="1:1">
      <c r="A608069" s="154"/>
    </row>
    <row r="608071" spans="1:1">
      <c r="A608071" s="125"/>
    </row>
    <row r="608082" spans="1:1">
      <c r="A608082" s="153"/>
    </row>
    <row r="608083" spans="1:1">
      <c r="A608083" s="153"/>
    </row>
    <row r="608086" spans="1:1">
      <c r="A608086" s="153"/>
    </row>
    <row r="608096" spans="1:1">
      <c r="A608096" s="153"/>
    </row>
    <row r="608097" spans="1:1">
      <c r="A608097" s="153"/>
    </row>
    <row r="608098" spans="1:1">
      <c r="A608098" s="153"/>
    </row>
    <row r="608111" spans="1:1">
      <c r="A608111" s="153"/>
    </row>
    <row r="608113" spans="1:1">
      <c r="A608113" s="153"/>
    </row>
    <row r="608115" spans="1:1">
      <c r="A608115" s="154"/>
    </row>
    <row r="608117" spans="1:1">
      <c r="A608117" s="125"/>
    </row>
    <row r="608128" spans="1:1">
      <c r="A608128" s="153"/>
    </row>
    <row r="608129" spans="1:1">
      <c r="A608129" s="153"/>
    </row>
    <row r="608132" spans="1:1">
      <c r="A608132" s="153"/>
    </row>
    <row r="608142" spans="1:1">
      <c r="A608142" s="153"/>
    </row>
    <row r="608143" spans="1:1">
      <c r="A608143" s="153"/>
    </row>
    <row r="608144" spans="1:1">
      <c r="A608144" s="153"/>
    </row>
    <row r="608157" spans="1:1">
      <c r="A608157" s="153"/>
    </row>
    <row r="608159" spans="1:1">
      <c r="A608159" s="153"/>
    </row>
    <row r="608161" spans="1:1">
      <c r="A608161" s="154"/>
    </row>
    <row r="608163" spans="1:1">
      <c r="A608163" s="125"/>
    </row>
    <row r="608174" spans="1:1">
      <c r="A608174" s="153"/>
    </row>
    <row r="608175" spans="1:1">
      <c r="A608175" s="153"/>
    </row>
    <row r="608178" spans="1:1">
      <c r="A608178" s="153"/>
    </row>
    <row r="608188" spans="1:1">
      <c r="A608188" s="153"/>
    </row>
    <row r="608189" spans="1:1">
      <c r="A608189" s="153"/>
    </row>
    <row r="608190" spans="1:1">
      <c r="A608190" s="153"/>
    </row>
    <row r="608203" spans="1:1">
      <c r="A608203" s="153"/>
    </row>
    <row r="608205" spans="1:1">
      <c r="A608205" s="153"/>
    </row>
    <row r="608207" spans="1:1">
      <c r="A608207" s="154"/>
    </row>
    <row r="608209" spans="1:1">
      <c r="A608209" s="125"/>
    </row>
    <row r="608220" spans="1:1">
      <c r="A608220" s="153"/>
    </row>
    <row r="608221" spans="1:1">
      <c r="A608221" s="153"/>
    </row>
    <row r="608224" spans="1:1">
      <c r="A608224" s="153"/>
    </row>
    <row r="608234" spans="1:1">
      <c r="A608234" s="153"/>
    </row>
    <row r="608235" spans="1:1">
      <c r="A608235" s="153"/>
    </row>
    <row r="608236" spans="1:1">
      <c r="A608236" s="153"/>
    </row>
    <row r="608249" spans="1:1">
      <c r="A608249" s="153"/>
    </row>
    <row r="608251" spans="1:1">
      <c r="A608251" s="153"/>
    </row>
    <row r="608253" spans="1:1">
      <c r="A608253" s="154"/>
    </row>
    <row r="608255" spans="1:1">
      <c r="A608255" s="125"/>
    </row>
    <row r="608266" spans="1:1">
      <c r="A608266" s="153"/>
    </row>
    <row r="608267" spans="1:1">
      <c r="A608267" s="153"/>
    </row>
    <row r="608270" spans="1:1">
      <c r="A608270" s="153"/>
    </row>
    <row r="608280" spans="1:1">
      <c r="A608280" s="153"/>
    </row>
    <row r="608281" spans="1:1">
      <c r="A608281" s="153"/>
    </row>
    <row r="608282" spans="1:1">
      <c r="A608282" s="153"/>
    </row>
    <row r="608295" spans="1:1">
      <c r="A608295" s="153"/>
    </row>
    <row r="608297" spans="1:1">
      <c r="A608297" s="153"/>
    </row>
    <row r="608299" spans="1:1">
      <c r="A608299" s="154"/>
    </row>
    <row r="608301" spans="1:1">
      <c r="A608301" s="125"/>
    </row>
    <row r="608312" spans="1:1">
      <c r="A608312" s="153"/>
    </row>
    <row r="608313" spans="1:1">
      <c r="A608313" s="153"/>
    </row>
    <row r="608316" spans="1:1">
      <c r="A608316" s="153"/>
    </row>
    <row r="608326" spans="1:1">
      <c r="A608326" s="153"/>
    </row>
    <row r="608327" spans="1:1">
      <c r="A608327" s="153"/>
    </row>
    <row r="608328" spans="1:1">
      <c r="A608328" s="153"/>
    </row>
    <row r="608341" spans="1:1">
      <c r="A608341" s="153"/>
    </row>
    <row r="608343" spans="1:1">
      <c r="A608343" s="153"/>
    </row>
    <row r="608345" spans="1:1">
      <c r="A608345" s="154"/>
    </row>
    <row r="608347" spans="1:1">
      <c r="A608347" s="125"/>
    </row>
    <row r="608358" spans="1:1">
      <c r="A608358" s="153"/>
    </row>
    <row r="608359" spans="1:1">
      <c r="A608359" s="153"/>
    </row>
    <row r="608362" spans="1:1">
      <c r="A608362" s="153"/>
    </row>
    <row r="608372" spans="1:1">
      <c r="A608372" s="153"/>
    </row>
    <row r="608373" spans="1:1">
      <c r="A608373" s="153"/>
    </row>
    <row r="608374" spans="1:1">
      <c r="A608374" s="153"/>
    </row>
    <row r="608387" spans="1:1">
      <c r="A608387" s="153"/>
    </row>
    <row r="608389" spans="1:1">
      <c r="A608389" s="153"/>
    </row>
    <row r="608391" spans="1:1">
      <c r="A608391" s="154"/>
    </row>
    <row r="608393" spans="1:1">
      <c r="A608393" s="125"/>
    </row>
    <row r="608404" spans="1:1">
      <c r="A608404" s="153"/>
    </row>
    <row r="608405" spans="1:1">
      <c r="A608405" s="153"/>
    </row>
    <row r="608408" spans="1:1">
      <c r="A608408" s="153"/>
    </row>
    <row r="608418" spans="1:1">
      <c r="A608418" s="153"/>
    </row>
    <row r="608419" spans="1:1">
      <c r="A608419" s="153"/>
    </row>
    <row r="608420" spans="1:1">
      <c r="A608420" s="153"/>
    </row>
    <row r="608433" spans="1:1">
      <c r="A608433" s="153"/>
    </row>
    <row r="608435" spans="1:1">
      <c r="A608435" s="153"/>
    </row>
    <row r="608437" spans="1:1">
      <c r="A608437" s="154"/>
    </row>
    <row r="608439" spans="1:1">
      <c r="A608439" s="125"/>
    </row>
    <row r="608450" spans="1:1">
      <c r="A608450" s="153"/>
    </row>
    <row r="608451" spans="1:1">
      <c r="A608451" s="153"/>
    </row>
    <row r="608454" spans="1:1">
      <c r="A608454" s="153"/>
    </row>
    <row r="608464" spans="1:1">
      <c r="A608464" s="153"/>
    </row>
    <row r="608465" spans="1:1">
      <c r="A608465" s="153"/>
    </row>
    <row r="608466" spans="1:1">
      <c r="A608466" s="153"/>
    </row>
    <row r="608479" spans="1:1">
      <c r="A608479" s="153"/>
    </row>
    <row r="608481" spans="1:1">
      <c r="A608481" s="153"/>
    </row>
    <row r="608483" spans="1:1">
      <c r="A608483" s="154"/>
    </row>
    <row r="608485" spans="1:1">
      <c r="A608485" s="125"/>
    </row>
    <row r="608496" spans="1:1">
      <c r="A608496" s="153"/>
    </row>
    <row r="608497" spans="1:1">
      <c r="A608497" s="153"/>
    </row>
    <row r="608500" spans="1:1">
      <c r="A608500" s="153"/>
    </row>
    <row r="608510" spans="1:1">
      <c r="A608510" s="153"/>
    </row>
    <row r="608511" spans="1:1">
      <c r="A608511" s="153"/>
    </row>
    <row r="608512" spans="1:1">
      <c r="A608512" s="153"/>
    </row>
    <row r="608525" spans="1:1">
      <c r="A608525" s="153"/>
    </row>
    <row r="608527" spans="1:1">
      <c r="A608527" s="153"/>
    </row>
    <row r="608529" spans="1:1">
      <c r="A608529" s="154"/>
    </row>
    <row r="608531" spans="1:1">
      <c r="A608531" s="125"/>
    </row>
    <row r="608542" spans="1:1">
      <c r="A608542" s="153"/>
    </row>
    <row r="608543" spans="1:1">
      <c r="A608543" s="153"/>
    </row>
    <row r="608546" spans="1:1">
      <c r="A608546" s="153"/>
    </row>
    <row r="608556" spans="1:1">
      <c r="A608556" s="153"/>
    </row>
    <row r="608557" spans="1:1">
      <c r="A608557" s="153"/>
    </row>
    <row r="608558" spans="1:1">
      <c r="A608558" s="153"/>
    </row>
    <row r="608571" spans="1:1">
      <c r="A608571" s="153"/>
    </row>
    <row r="608573" spans="1:1">
      <c r="A608573" s="153"/>
    </row>
    <row r="608575" spans="1:1">
      <c r="A608575" s="154"/>
    </row>
    <row r="608577" spans="1:1">
      <c r="A608577" s="125"/>
    </row>
    <row r="608588" spans="1:1">
      <c r="A608588" s="153"/>
    </row>
    <row r="608589" spans="1:1">
      <c r="A608589" s="153"/>
    </row>
    <row r="608592" spans="1:1">
      <c r="A608592" s="153"/>
    </row>
    <row r="608602" spans="1:1">
      <c r="A608602" s="153"/>
    </row>
    <row r="608603" spans="1:1">
      <c r="A608603" s="153"/>
    </row>
    <row r="608604" spans="1:1">
      <c r="A608604" s="153"/>
    </row>
    <row r="608617" spans="1:1">
      <c r="A608617" s="153"/>
    </row>
    <row r="608619" spans="1:1">
      <c r="A608619" s="153"/>
    </row>
    <row r="608621" spans="1:1">
      <c r="A608621" s="154"/>
    </row>
    <row r="608623" spans="1:1">
      <c r="A608623" s="125"/>
    </row>
    <row r="608634" spans="1:1">
      <c r="A608634" s="153"/>
    </row>
    <row r="608635" spans="1:1">
      <c r="A608635" s="153"/>
    </row>
    <row r="608638" spans="1:1">
      <c r="A608638" s="153"/>
    </row>
    <row r="608648" spans="1:1">
      <c r="A608648" s="153"/>
    </row>
    <row r="608649" spans="1:1">
      <c r="A608649" s="153"/>
    </row>
    <row r="608650" spans="1:1">
      <c r="A608650" s="153"/>
    </row>
    <row r="608663" spans="1:1">
      <c r="A608663" s="153"/>
    </row>
    <row r="608665" spans="1:1">
      <c r="A608665" s="153"/>
    </row>
    <row r="608667" spans="1:1">
      <c r="A608667" s="154"/>
    </row>
    <row r="608669" spans="1:1">
      <c r="A608669" s="125"/>
    </row>
    <row r="608680" spans="1:1">
      <c r="A608680" s="153"/>
    </row>
    <row r="608681" spans="1:1">
      <c r="A608681" s="153"/>
    </row>
    <row r="608684" spans="1:1">
      <c r="A608684" s="153"/>
    </row>
    <row r="608694" spans="1:1">
      <c r="A608694" s="153"/>
    </row>
    <row r="608695" spans="1:1">
      <c r="A608695" s="153"/>
    </row>
    <row r="608696" spans="1:1">
      <c r="A608696" s="153"/>
    </row>
    <row r="608709" spans="1:1">
      <c r="A608709" s="153"/>
    </row>
    <row r="608711" spans="1:1">
      <c r="A608711" s="153"/>
    </row>
    <row r="608713" spans="1:1">
      <c r="A608713" s="154"/>
    </row>
    <row r="608715" spans="1:1">
      <c r="A608715" s="125"/>
    </row>
    <row r="608726" spans="1:1">
      <c r="A608726" s="153"/>
    </row>
    <row r="608727" spans="1:1">
      <c r="A608727" s="153"/>
    </row>
    <row r="608730" spans="1:1">
      <c r="A608730" s="153"/>
    </row>
    <row r="608740" spans="1:1">
      <c r="A608740" s="153"/>
    </row>
    <row r="608741" spans="1:1">
      <c r="A608741" s="153"/>
    </row>
    <row r="608742" spans="1:1">
      <c r="A608742" s="153"/>
    </row>
    <row r="608755" spans="1:1">
      <c r="A608755" s="153"/>
    </row>
    <row r="608757" spans="1:1">
      <c r="A608757" s="153"/>
    </row>
    <row r="608759" spans="1:1">
      <c r="A608759" s="154"/>
    </row>
    <row r="608761" spans="1:1">
      <c r="A608761" s="125"/>
    </row>
    <row r="608772" spans="1:1">
      <c r="A608772" s="153"/>
    </row>
    <row r="608773" spans="1:1">
      <c r="A608773" s="153"/>
    </row>
    <row r="608776" spans="1:1">
      <c r="A608776" s="153"/>
    </row>
    <row r="608786" spans="1:1">
      <c r="A608786" s="153"/>
    </row>
    <row r="608787" spans="1:1">
      <c r="A608787" s="153"/>
    </row>
    <row r="608788" spans="1:1">
      <c r="A608788" s="153"/>
    </row>
    <row r="608801" spans="1:1">
      <c r="A608801" s="153"/>
    </row>
    <row r="608803" spans="1:1">
      <c r="A608803" s="153"/>
    </row>
    <row r="608805" spans="1:1">
      <c r="A608805" s="154"/>
    </row>
    <row r="608807" spans="1:1">
      <c r="A608807" s="125"/>
    </row>
    <row r="608818" spans="1:1">
      <c r="A608818" s="153"/>
    </row>
    <row r="608819" spans="1:1">
      <c r="A608819" s="153"/>
    </row>
    <row r="608822" spans="1:1">
      <c r="A608822" s="153"/>
    </row>
    <row r="608832" spans="1:1">
      <c r="A608832" s="153"/>
    </row>
    <row r="608833" spans="1:1">
      <c r="A608833" s="153"/>
    </row>
    <row r="608834" spans="1:1">
      <c r="A608834" s="153"/>
    </row>
    <row r="608847" spans="1:1">
      <c r="A608847" s="153"/>
    </row>
    <row r="608849" spans="1:1">
      <c r="A608849" s="153"/>
    </row>
    <row r="608851" spans="1:1">
      <c r="A608851" s="154"/>
    </row>
    <row r="608853" spans="1:1">
      <c r="A608853" s="125"/>
    </row>
    <row r="608864" spans="1:1">
      <c r="A608864" s="153"/>
    </row>
    <row r="608865" spans="1:1">
      <c r="A608865" s="153"/>
    </row>
    <row r="608868" spans="1:1">
      <c r="A608868" s="153"/>
    </row>
    <row r="608878" spans="1:1">
      <c r="A608878" s="153"/>
    </row>
    <row r="608879" spans="1:1">
      <c r="A608879" s="153"/>
    </row>
    <row r="608880" spans="1:1">
      <c r="A608880" s="153"/>
    </row>
    <row r="608893" spans="1:1">
      <c r="A608893" s="153"/>
    </row>
    <row r="608895" spans="1:1">
      <c r="A608895" s="153"/>
    </row>
    <row r="608897" spans="1:1">
      <c r="A608897" s="154"/>
    </row>
    <row r="608899" spans="1:1">
      <c r="A608899" s="125"/>
    </row>
    <row r="608910" spans="1:1">
      <c r="A608910" s="153"/>
    </row>
    <row r="608911" spans="1:1">
      <c r="A608911" s="153"/>
    </row>
    <row r="608914" spans="1:1">
      <c r="A608914" s="153"/>
    </row>
    <row r="608924" spans="1:1">
      <c r="A608924" s="153"/>
    </row>
    <row r="608925" spans="1:1">
      <c r="A608925" s="153"/>
    </row>
    <row r="608926" spans="1:1">
      <c r="A608926" s="153"/>
    </row>
    <row r="608939" spans="1:1">
      <c r="A608939" s="153"/>
    </row>
    <row r="608941" spans="1:1">
      <c r="A608941" s="153"/>
    </row>
    <row r="608943" spans="1:1">
      <c r="A608943" s="154"/>
    </row>
    <row r="608945" spans="1:1">
      <c r="A608945" s="125"/>
    </row>
    <row r="608956" spans="1:1">
      <c r="A608956" s="153"/>
    </row>
    <row r="608957" spans="1:1">
      <c r="A608957" s="153"/>
    </row>
    <row r="608960" spans="1:1">
      <c r="A608960" s="153"/>
    </row>
    <row r="608970" spans="1:1">
      <c r="A608970" s="153"/>
    </row>
    <row r="608971" spans="1:1">
      <c r="A608971" s="153"/>
    </row>
    <row r="608972" spans="1:1">
      <c r="A608972" s="153"/>
    </row>
    <row r="608985" spans="1:1">
      <c r="A608985" s="153"/>
    </row>
    <row r="608987" spans="1:1">
      <c r="A608987" s="153"/>
    </row>
    <row r="608989" spans="1:1">
      <c r="A608989" s="154"/>
    </row>
    <row r="608991" spans="1:1">
      <c r="A608991" s="125"/>
    </row>
    <row r="609002" spans="1:1">
      <c r="A609002" s="153"/>
    </row>
    <row r="609003" spans="1:1">
      <c r="A609003" s="153"/>
    </row>
    <row r="609006" spans="1:1">
      <c r="A609006" s="153"/>
    </row>
    <row r="609016" spans="1:1">
      <c r="A609016" s="153"/>
    </row>
    <row r="609017" spans="1:1">
      <c r="A609017" s="153"/>
    </row>
    <row r="609018" spans="1:1">
      <c r="A609018" s="153"/>
    </row>
    <row r="609031" spans="1:1">
      <c r="A609031" s="153"/>
    </row>
    <row r="609033" spans="1:1">
      <c r="A609033" s="153"/>
    </row>
    <row r="609035" spans="1:1">
      <c r="A609035" s="154"/>
    </row>
    <row r="609037" spans="1:1">
      <c r="A609037" s="125"/>
    </row>
    <row r="609048" spans="1:1">
      <c r="A609048" s="153"/>
    </row>
    <row r="609049" spans="1:1">
      <c r="A609049" s="153"/>
    </row>
    <row r="609052" spans="1:1">
      <c r="A609052" s="153"/>
    </row>
    <row r="609062" spans="1:1">
      <c r="A609062" s="153"/>
    </row>
    <row r="609063" spans="1:1">
      <c r="A609063" s="153"/>
    </row>
    <row r="609064" spans="1:1">
      <c r="A609064" s="153"/>
    </row>
    <row r="609077" spans="1:1">
      <c r="A609077" s="153"/>
    </row>
    <row r="609079" spans="1:1">
      <c r="A609079" s="153"/>
    </row>
    <row r="609081" spans="1:1">
      <c r="A609081" s="154"/>
    </row>
    <row r="609083" spans="1:1">
      <c r="A609083" s="125"/>
    </row>
    <row r="609094" spans="1:1">
      <c r="A609094" s="153"/>
    </row>
    <row r="609095" spans="1:1">
      <c r="A609095" s="153"/>
    </row>
    <row r="609098" spans="1:1">
      <c r="A609098" s="153"/>
    </row>
    <row r="609108" spans="1:1">
      <c r="A609108" s="153"/>
    </row>
    <row r="609109" spans="1:1">
      <c r="A609109" s="153"/>
    </row>
    <row r="609110" spans="1:1">
      <c r="A609110" s="153"/>
    </row>
    <row r="609123" spans="1:1">
      <c r="A609123" s="153"/>
    </row>
    <row r="609125" spans="1:1">
      <c r="A609125" s="153"/>
    </row>
    <row r="609127" spans="1:1">
      <c r="A609127" s="154"/>
    </row>
    <row r="609129" spans="1:1">
      <c r="A609129" s="125"/>
    </row>
    <row r="609140" spans="1:1">
      <c r="A609140" s="153"/>
    </row>
    <row r="609141" spans="1:1">
      <c r="A609141" s="153"/>
    </row>
    <row r="609144" spans="1:1">
      <c r="A609144" s="153"/>
    </row>
    <row r="609154" spans="1:1">
      <c r="A609154" s="153"/>
    </row>
    <row r="609155" spans="1:1">
      <c r="A609155" s="153"/>
    </row>
    <row r="609156" spans="1:1">
      <c r="A609156" s="153"/>
    </row>
    <row r="609169" spans="1:1">
      <c r="A609169" s="153"/>
    </row>
    <row r="609171" spans="1:1">
      <c r="A609171" s="153"/>
    </row>
    <row r="609173" spans="1:1">
      <c r="A609173" s="154"/>
    </row>
    <row r="609175" spans="1:1">
      <c r="A609175" s="125"/>
    </row>
    <row r="609186" spans="1:1">
      <c r="A609186" s="153"/>
    </row>
    <row r="609187" spans="1:1">
      <c r="A609187" s="153"/>
    </row>
    <row r="609190" spans="1:1">
      <c r="A609190" s="153"/>
    </row>
    <row r="609200" spans="1:1">
      <c r="A609200" s="153"/>
    </row>
    <row r="609201" spans="1:1">
      <c r="A609201" s="153"/>
    </row>
    <row r="609202" spans="1:1">
      <c r="A609202" s="153"/>
    </row>
    <row r="609215" spans="1:1">
      <c r="A609215" s="153"/>
    </row>
    <row r="609217" spans="1:1">
      <c r="A609217" s="153"/>
    </row>
    <row r="609219" spans="1:1">
      <c r="A609219" s="154"/>
    </row>
    <row r="609221" spans="1:1">
      <c r="A609221" s="125"/>
    </row>
    <row r="609232" spans="1:1">
      <c r="A609232" s="153"/>
    </row>
    <row r="609233" spans="1:1">
      <c r="A609233" s="153"/>
    </row>
    <row r="609236" spans="1:1">
      <c r="A609236" s="153"/>
    </row>
    <row r="609246" spans="1:1">
      <c r="A609246" s="153"/>
    </row>
    <row r="609247" spans="1:1">
      <c r="A609247" s="153"/>
    </row>
    <row r="609248" spans="1:1">
      <c r="A609248" s="153"/>
    </row>
    <row r="609261" spans="1:1">
      <c r="A609261" s="153"/>
    </row>
    <row r="609263" spans="1:1">
      <c r="A609263" s="153"/>
    </row>
    <row r="609265" spans="1:1">
      <c r="A609265" s="154"/>
    </row>
    <row r="609267" spans="1:1">
      <c r="A609267" s="125"/>
    </row>
    <row r="609278" spans="1:1">
      <c r="A609278" s="153"/>
    </row>
    <row r="609279" spans="1:1">
      <c r="A609279" s="153"/>
    </row>
    <row r="609282" spans="1:1">
      <c r="A609282" s="153"/>
    </row>
    <row r="609292" spans="1:1">
      <c r="A609292" s="153"/>
    </row>
    <row r="609293" spans="1:1">
      <c r="A609293" s="153"/>
    </row>
    <row r="609294" spans="1:1">
      <c r="A609294" s="153"/>
    </row>
    <row r="609307" spans="1:1">
      <c r="A609307" s="153"/>
    </row>
    <row r="609309" spans="1:1">
      <c r="A609309" s="153"/>
    </row>
    <row r="609311" spans="1:1">
      <c r="A609311" s="154"/>
    </row>
    <row r="609313" spans="1:1">
      <c r="A609313" s="125"/>
    </row>
    <row r="609324" spans="1:1">
      <c r="A609324" s="153"/>
    </row>
    <row r="609325" spans="1:1">
      <c r="A609325" s="153"/>
    </row>
    <row r="609328" spans="1:1">
      <c r="A609328" s="153"/>
    </row>
    <row r="609338" spans="1:1">
      <c r="A609338" s="153"/>
    </row>
    <row r="609339" spans="1:1">
      <c r="A609339" s="153"/>
    </row>
    <row r="609340" spans="1:1">
      <c r="A609340" s="153"/>
    </row>
    <row r="609353" spans="1:1">
      <c r="A609353" s="153"/>
    </row>
    <row r="609355" spans="1:1">
      <c r="A609355" s="153"/>
    </row>
    <row r="609357" spans="1:1">
      <c r="A609357" s="154"/>
    </row>
    <row r="609359" spans="1:1">
      <c r="A609359" s="125"/>
    </row>
    <row r="609370" spans="1:1">
      <c r="A609370" s="153"/>
    </row>
    <row r="609371" spans="1:1">
      <c r="A609371" s="153"/>
    </row>
    <row r="609374" spans="1:1">
      <c r="A609374" s="153"/>
    </row>
    <row r="609384" spans="1:1">
      <c r="A609384" s="153"/>
    </row>
    <row r="609385" spans="1:1">
      <c r="A609385" s="153"/>
    </row>
    <row r="609386" spans="1:1">
      <c r="A609386" s="153"/>
    </row>
    <row r="609399" spans="1:1">
      <c r="A609399" s="153"/>
    </row>
    <row r="609401" spans="1:1">
      <c r="A609401" s="153"/>
    </row>
    <row r="609403" spans="1:1">
      <c r="A609403" s="154"/>
    </row>
    <row r="609405" spans="1:1">
      <c r="A609405" s="125"/>
    </row>
    <row r="609416" spans="1:1">
      <c r="A609416" s="153"/>
    </row>
    <row r="609417" spans="1:1">
      <c r="A609417" s="153"/>
    </row>
    <row r="609420" spans="1:1">
      <c r="A609420" s="153"/>
    </row>
    <row r="609430" spans="1:1">
      <c r="A609430" s="153"/>
    </row>
    <row r="609431" spans="1:1">
      <c r="A609431" s="153"/>
    </row>
    <row r="609432" spans="1:1">
      <c r="A609432" s="153"/>
    </row>
    <row r="609445" spans="1:1">
      <c r="A609445" s="153"/>
    </row>
    <row r="609447" spans="1:1">
      <c r="A609447" s="153"/>
    </row>
    <row r="609449" spans="1:1">
      <c r="A609449" s="154"/>
    </row>
    <row r="609451" spans="1:1">
      <c r="A609451" s="125"/>
    </row>
    <row r="609462" spans="1:1">
      <c r="A609462" s="153"/>
    </row>
    <row r="609463" spans="1:1">
      <c r="A609463" s="153"/>
    </row>
    <row r="609466" spans="1:1">
      <c r="A609466" s="153"/>
    </row>
    <row r="609476" spans="1:1">
      <c r="A609476" s="153"/>
    </row>
    <row r="609477" spans="1:1">
      <c r="A609477" s="153"/>
    </row>
    <row r="609478" spans="1:1">
      <c r="A609478" s="153"/>
    </row>
    <row r="609491" spans="1:1">
      <c r="A609491" s="153"/>
    </row>
    <row r="609493" spans="1:1">
      <c r="A609493" s="153"/>
    </row>
    <row r="609495" spans="1:1">
      <c r="A609495" s="154"/>
    </row>
    <row r="609497" spans="1:1">
      <c r="A609497" s="125"/>
    </row>
    <row r="609508" spans="1:1">
      <c r="A609508" s="153"/>
    </row>
    <row r="609509" spans="1:1">
      <c r="A609509" s="153"/>
    </row>
    <row r="609512" spans="1:1">
      <c r="A609512" s="153"/>
    </row>
    <row r="609522" spans="1:1">
      <c r="A609522" s="153"/>
    </row>
    <row r="609523" spans="1:1">
      <c r="A609523" s="153"/>
    </row>
    <row r="609524" spans="1:1">
      <c r="A609524" s="153"/>
    </row>
    <row r="609537" spans="1:1">
      <c r="A609537" s="153"/>
    </row>
    <row r="609539" spans="1:1">
      <c r="A609539" s="153"/>
    </row>
    <row r="609541" spans="1:1">
      <c r="A609541" s="154"/>
    </row>
    <row r="609543" spans="1:1">
      <c r="A609543" s="125"/>
    </row>
    <row r="609554" spans="1:1">
      <c r="A609554" s="153"/>
    </row>
    <row r="609555" spans="1:1">
      <c r="A609555" s="153"/>
    </row>
    <row r="609558" spans="1:1">
      <c r="A609558" s="153"/>
    </row>
    <row r="609568" spans="1:1">
      <c r="A609568" s="153"/>
    </row>
    <row r="609569" spans="1:1">
      <c r="A609569" s="153"/>
    </row>
    <row r="609570" spans="1:1">
      <c r="A609570" s="153"/>
    </row>
    <row r="609583" spans="1:1">
      <c r="A609583" s="153"/>
    </row>
    <row r="609585" spans="1:1">
      <c r="A609585" s="153"/>
    </row>
    <row r="609587" spans="1:1">
      <c r="A609587" s="154"/>
    </row>
    <row r="609589" spans="1:1">
      <c r="A609589" s="125"/>
    </row>
    <row r="609600" spans="1:1">
      <c r="A609600" s="153"/>
    </row>
    <row r="609601" spans="1:1">
      <c r="A609601" s="153"/>
    </row>
    <row r="609604" spans="1:1">
      <c r="A609604" s="153"/>
    </row>
    <row r="609614" spans="1:1">
      <c r="A609614" s="153"/>
    </row>
    <row r="609615" spans="1:1">
      <c r="A609615" s="153"/>
    </row>
    <row r="609616" spans="1:1">
      <c r="A609616" s="153"/>
    </row>
    <row r="609629" spans="1:1">
      <c r="A609629" s="153"/>
    </row>
    <row r="609631" spans="1:1">
      <c r="A609631" s="153"/>
    </row>
    <row r="609633" spans="1:1">
      <c r="A609633" s="154"/>
    </row>
    <row r="609635" spans="1:1">
      <c r="A609635" s="125"/>
    </row>
    <row r="609646" spans="1:1">
      <c r="A609646" s="153"/>
    </row>
    <row r="609647" spans="1:1">
      <c r="A609647" s="153"/>
    </row>
    <row r="609650" spans="1:1">
      <c r="A609650" s="153"/>
    </row>
    <row r="609660" spans="1:1">
      <c r="A609660" s="153"/>
    </row>
    <row r="609661" spans="1:1">
      <c r="A609661" s="153"/>
    </row>
    <row r="609662" spans="1:1">
      <c r="A609662" s="153"/>
    </row>
    <row r="609675" spans="1:1">
      <c r="A609675" s="153"/>
    </row>
    <row r="609677" spans="1:1">
      <c r="A609677" s="153"/>
    </row>
    <row r="609679" spans="1:1">
      <c r="A609679" s="154"/>
    </row>
    <row r="609681" spans="1:1">
      <c r="A609681" s="125"/>
    </row>
    <row r="609692" spans="1:1">
      <c r="A609692" s="153"/>
    </row>
    <row r="609693" spans="1:1">
      <c r="A609693" s="153"/>
    </row>
    <row r="609696" spans="1:1">
      <c r="A609696" s="153"/>
    </row>
    <row r="609706" spans="1:1">
      <c r="A609706" s="153"/>
    </row>
    <row r="609707" spans="1:1">
      <c r="A609707" s="153"/>
    </row>
    <row r="609708" spans="1:1">
      <c r="A609708" s="153"/>
    </row>
    <row r="609721" spans="1:1">
      <c r="A609721" s="153"/>
    </row>
    <row r="609723" spans="1:1">
      <c r="A609723" s="153"/>
    </row>
    <row r="609725" spans="1:1">
      <c r="A609725" s="154"/>
    </row>
    <row r="609727" spans="1:1">
      <c r="A609727" s="125"/>
    </row>
    <row r="609738" spans="1:1">
      <c r="A609738" s="153"/>
    </row>
    <row r="609739" spans="1:1">
      <c r="A609739" s="153"/>
    </row>
    <row r="609742" spans="1:1">
      <c r="A609742" s="153"/>
    </row>
    <row r="609752" spans="1:1">
      <c r="A609752" s="153"/>
    </row>
    <row r="609753" spans="1:1">
      <c r="A609753" s="153"/>
    </row>
    <row r="609754" spans="1:1">
      <c r="A609754" s="153"/>
    </row>
    <row r="609767" spans="1:1">
      <c r="A609767" s="153"/>
    </row>
    <row r="609769" spans="1:1">
      <c r="A609769" s="153"/>
    </row>
    <row r="609771" spans="1:1">
      <c r="A609771" s="154"/>
    </row>
    <row r="609773" spans="1:1">
      <c r="A609773" s="125"/>
    </row>
    <row r="609784" spans="1:1">
      <c r="A609784" s="153"/>
    </row>
    <row r="609785" spans="1:1">
      <c r="A609785" s="153"/>
    </row>
    <row r="609788" spans="1:1">
      <c r="A609788" s="153"/>
    </row>
    <row r="609798" spans="1:1">
      <c r="A609798" s="153"/>
    </row>
    <row r="609799" spans="1:1">
      <c r="A609799" s="153"/>
    </row>
    <row r="609800" spans="1:1">
      <c r="A609800" s="153"/>
    </row>
    <row r="609813" spans="1:1">
      <c r="A609813" s="153"/>
    </row>
    <row r="609815" spans="1:1">
      <c r="A609815" s="153"/>
    </row>
    <row r="609817" spans="1:1">
      <c r="A609817" s="154"/>
    </row>
    <row r="609819" spans="1:1">
      <c r="A609819" s="125"/>
    </row>
    <row r="609830" spans="1:1">
      <c r="A609830" s="153"/>
    </row>
    <row r="609831" spans="1:1">
      <c r="A609831" s="153"/>
    </row>
    <row r="609834" spans="1:1">
      <c r="A609834" s="153"/>
    </row>
    <row r="609844" spans="1:1">
      <c r="A609844" s="153"/>
    </row>
    <row r="609845" spans="1:1">
      <c r="A609845" s="153"/>
    </row>
    <row r="609846" spans="1:1">
      <c r="A609846" s="153"/>
    </row>
    <row r="609859" spans="1:1">
      <c r="A609859" s="153"/>
    </row>
    <row r="609861" spans="1:1">
      <c r="A609861" s="153"/>
    </row>
    <row r="609863" spans="1:1">
      <c r="A609863" s="154"/>
    </row>
    <row r="609865" spans="1:1">
      <c r="A609865" s="125"/>
    </row>
    <row r="609876" spans="1:1">
      <c r="A609876" s="153"/>
    </row>
    <row r="609877" spans="1:1">
      <c r="A609877" s="153"/>
    </row>
    <row r="609880" spans="1:1">
      <c r="A609880" s="153"/>
    </row>
    <row r="609890" spans="1:1">
      <c r="A609890" s="153"/>
    </row>
    <row r="609891" spans="1:1">
      <c r="A609891" s="153"/>
    </row>
    <row r="609892" spans="1:1">
      <c r="A609892" s="153"/>
    </row>
    <row r="609905" spans="1:1">
      <c r="A609905" s="153"/>
    </row>
    <row r="609907" spans="1:1">
      <c r="A609907" s="153"/>
    </row>
    <row r="609909" spans="1:1">
      <c r="A609909" s="154"/>
    </row>
    <row r="609911" spans="1:1">
      <c r="A609911" s="125"/>
    </row>
    <row r="609922" spans="1:1">
      <c r="A609922" s="153"/>
    </row>
    <row r="609923" spans="1:1">
      <c r="A609923" s="153"/>
    </row>
    <row r="609926" spans="1:1">
      <c r="A609926" s="153"/>
    </row>
    <row r="609936" spans="1:1">
      <c r="A609936" s="153"/>
    </row>
    <row r="609937" spans="1:1">
      <c r="A609937" s="153"/>
    </row>
    <row r="609938" spans="1:1">
      <c r="A609938" s="153"/>
    </row>
    <row r="609951" spans="1:1">
      <c r="A609951" s="153"/>
    </row>
    <row r="609953" spans="1:1">
      <c r="A609953" s="153"/>
    </row>
    <row r="609955" spans="1:1">
      <c r="A609955" s="154"/>
    </row>
    <row r="609957" spans="1:1">
      <c r="A609957" s="125"/>
    </row>
    <row r="609968" spans="1:1">
      <c r="A609968" s="153"/>
    </row>
    <row r="609969" spans="1:1">
      <c r="A609969" s="153"/>
    </row>
    <row r="609972" spans="1:1">
      <c r="A609972" s="153"/>
    </row>
    <row r="609982" spans="1:1">
      <c r="A609982" s="153"/>
    </row>
    <row r="609983" spans="1:1">
      <c r="A609983" s="153"/>
    </row>
    <row r="609984" spans="1:1">
      <c r="A609984" s="153"/>
    </row>
    <row r="609997" spans="1:1">
      <c r="A609997" s="153"/>
    </row>
    <row r="609999" spans="1:1">
      <c r="A609999" s="153"/>
    </row>
    <row r="610001" spans="1:1">
      <c r="A610001" s="154"/>
    </row>
    <row r="610003" spans="1:1">
      <c r="A610003" s="125"/>
    </row>
    <row r="610014" spans="1:1">
      <c r="A610014" s="153"/>
    </row>
    <row r="610015" spans="1:1">
      <c r="A610015" s="153"/>
    </row>
    <row r="610018" spans="1:1">
      <c r="A610018" s="153"/>
    </row>
    <row r="610028" spans="1:1">
      <c r="A610028" s="153"/>
    </row>
    <row r="610029" spans="1:1">
      <c r="A610029" s="153"/>
    </row>
    <row r="610030" spans="1:1">
      <c r="A610030" s="153"/>
    </row>
    <row r="610043" spans="1:1">
      <c r="A610043" s="153"/>
    </row>
    <row r="610045" spans="1:1">
      <c r="A610045" s="153"/>
    </row>
    <row r="610047" spans="1:1">
      <c r="A610047" s="154"/>
    </row>
    <row r="610049" spans="1:1">
      <c r="A610049" s="125"/>
    </row>
    <row r="610060" spans="1:1">
      <c r="A610060" s="153"/>
    </row>
    <row r="610061" spans="1:1">
      <c r="A610061" s="153"/>
    </row>
    <row r="610064" spans="1:1">
      <c r="A610064" s="153"/>
    </row>
    <row r="610074" spans="1:1">
      <c r="A610074" s="153"/>
    </row>
    <row r="610075" spans="1:1">
      <c r="A610075" s="153"/>
    </row>
    <row r="610076" spans="1:1">
      <c r="A610076" s="153"/>
    </row>
    <row r="610089" spans="1:1">
      <c r="A610089" s="153"/>
    </row>
    <row r="610091" spans="1:1">
      <c r="A610091" s="153"/>
    </row>
    <row r="610093" spans="1:1">
      <c r="A610093" s="154"/>
    </row>
    <row r="610095" spans="1:1">
      <c r="A610095" s="125"/>
    </row>
    <row r="610106" spans="1:1">
      <c r="A610106" s="153"/>
    </row>
    <row r="610107" spans="1:1">
      <c r="A610107" s="153"/>
    </row>
    <row r="610110" spans="1:1">
      <c r="A610110" s="153"/>
    </row>
    <row r="610120" spans="1:1">
      <c r="A610120" s="153"/>
    </row>
    <row r="610121" spans="1:1">
      <c r="A610121" s="153"/>
    </row>
    <row r="610122" spans="1:1">
      <c r="A610122" s="153"/>
    </row>
    <row r="610135" spans="1:1">
      <c r="A610135" s="153"/>
    </row>
    <row r="610137" spans="1:1">
      <c r="A610137" s="153"/>
    </row>
    <row r="610139" spans="1:1">
      <c r="A610139" s="154"/>
    </row>
    <row r="610141" spans="1:1">
      <c r="A610141" s="125"/>
    </row>
    <row r="610152" spans="1:1">
      <c r="A610152" s="153"/>
    </row>
    <row r="610153" spans="1:1">
      <c r="A610153" s="153"/>
    </row>
    <row r="610156" spans="1:1">
      <c r="A610156" s="153"/>
    </row>
    <row r="610166" spans="1:1">
      <c r="A610166" s="153"/>
    </row>
    <row r="610167" spans="1:1">
      <c r="A610167" s="153"/>
    </row>
    <row r="610168" spans="1:1">
      <c r="A610168" s="153"/>
    </row>
    <row r="610181" spans="1:1">
      <c r="A610181" s="153"/>
    </row>
    <row r="610183" spans="1:1">
      <c r="A610183" s="153"/>
    </row>
    <row r="610185" spans="1:1">
      <c r="A610185" s="154"/>
    </row>
    <row r="610187" spans="1:1">
      <c r="A610187" s="125"/>
    </row>
    <row r="610198" spans="1:1">
      <c r="A610198" s="153"/>
    </row>
    <row r="610199" spans="1:1">
      <c r="A610199" s="153"/>
    </row>
    <row r="610202" spans="1:1">
      <c r="A610202" s="153"/>
    </row>
    <row r="610212" spans="1:1">
      <c r="A610212" s="153"/>
    </row>
    <row r="610213" spans="1:1">
      <c r="A610213" s="153"/>
    </row>
    <row r="610214" spans="1:1">
      <c r="A610214" s="153"/>
    </row>
    <row r="610227" spans="1:1">
      <c r="A610227" s="153"/>
    </row>
    <row r="610229" spans="1:1">
      <c r="A610229" s="153"/>
    </row>
    <row r="610231" spans="1:1">
      <c r="A610231" s="154"/>
    </row>
    <row r="610233" spans="1:1">
      <c r="A610233" s="125"/>
    </row>
    <row r="610244" spans="1:1">
      <c r="A610244" s="153"/>
    </row>
    <row r="610245" spans="1:1">
      <c r="A610245" s="153"/>
    </row>
    <row r="610248" spans="1:1">
      <c r="A610248" s="153"/>
    </row>
    <row r="610258" spans="1:1">
      <c r="A610258" s="153"/>
    </row>
    <row r="610259" spans="1:1">
      <c r="A610259" s="153"/>
    </row>
    <row r="610260" spans="1:1">
      <c r="A610260" s="153"/>
    </row>
    <row r="610273" spans="1:1">
      <c r="A610273" s="153"/>
    </row>
    <row r="610275" spans="1:1">
      <c r="A610275" s="153"/>
    </row>
    <row r="610277" spans="1:1">
      <c r="A610277" s="154"/>
    </row>
    <row r="610279" spans="1:1">
      <c r="A610279" s="125"/>
    </row>
    <row r="610290" spans="1:1">
      <c r="A610290" s="153"/>
    </row>
    <row r="610291" spans="1:1">
      <c r="A610291" s="153"/>
    </row>
    <row r="610294" spans="1:1">
      <c r="A610294" s="153"/>
    </row>
    <row r="610304" spans="1:1">
      <c r="A610304" s="153"/>
    </row>
    <row r="610305" spans="1:1">
      <c r="A610305" s="153"/>
    </row>
    <row r="610306" spans="1:1">
      <c r="A610306" s="153"/>
    </row>
    <row r="610319" spans="1:1">
      <c r="A610319" s="153"/>
    </row>
    <row r="610321" spans="1:1">
      <c r="A610321" s="153"/>
    </row>
    <row r="610323" spans="1:1">
      <c r="A610323" s="154"/>
    </row>
    <row r="610325" spans="1:1">
      <c r="A610325" s="125"/>
    </row>
    <row r="610336" spans="1:1">
      <c r="A610336" s="153"/>
    </row>
    <row r="610337" spans="1:1">
      <c r="A610337" s="153"/>
    </row>
    <row r="610340" spans="1:1">
      <c r="A610340" s="153"/>
    </row>
    <row r="610350" spans="1:1">
      <c r="A610350" s="153"/>
    </row>
    <row r="610351" spans="1:1">
      <c r="A610351" s="153"/>
    </row>
    <row r="610352" spans="1:1">
      <c r="A610352" s="153"/>
    </row>
    <row r="610365" spans="1:1">
      <c r="A610365" s="153"/>
    </row>
    <row r="610367" spans="1:1">
      <c r="A610367" s="153"/>
    </row>
    <row r="610369" spans="1:1">
      <c r="A610369" s="154"/>
    </row>
    <row r="610371" spans="1:1">
      <c r="A610371" s="125"/>
    </row>
    <row r="610382" spans="1:1">
      <c r="A610382" s="153"/>
    </row>
    <row r="610383" spans="1:1">
      <c r="A610383" s="153"/>
    </row>
    <row r="610386" spans="1:1">
      <c r="A610386" s="153"/>
    </row>
    <row r="610396" spans="1:1">
      <c r="A610396" s="153"/>
    </row>
    <row r="610397" spans="1:1">
      <c r="A610397" s="153"/>
    </row>
    <row r="610398" spans="1:1">
      <c r="A610398" s="153"/>
    </row>
    <row r="610411" spans="1:1">
      <c r="A610411" s="153"/>
    </row>
    <row r="610413" spans="1:1">
      <c r="A610413" s="153"/>
    </row>
    <row r="610415" spans="1:1">
      <c r="A610415" s="154"/>
    </row>
    <row r="610417" spans="1:1">
      <c r="A610417" s="125"/>
    </row>
    <row r="610428" spans="1:1">
      <c r="A610428" s="153"/>
    </row>
    <row r="610429" spans="1:1">
      <c r="A610429" s="153"/>
    </row>
    <row r="610432" spans="1:1">
      <c r="A610432" s="153"/>
    </row>
    <row r="610442" spans="1:1">
      <c r="A610442" s="153"/>
    </row>
    <row r="610443" spans="1:1">
      <c r="A610443" s="153"/>
    </row>
    <row r="610444" spans="1:1">
      <c r="A610444" s="153"/>
    </row>
    <row r="610457" spans="1:1">
      <c r="A610457" s="153"/>
    </row>
    <row r="610459" spans="1:1">
      <c r="A610459" s="153"/>
    </row>
    <row r="610461" spans="1:1">
      <c r="A610461" s="154"/>
    </row>
    <row r="610463" spans="1:1">
      <c r="A610463" s="125"/>
    </row>
    <row r="610474" spans="1:1">
      <c r="A610474" s="153"/>
    </row>
    <row r="610475" spans="1:1">
      <c r="A610475" s="153"/>
    </row>
    <row r="610478" spans="1:1">
      <c r="A610478" s="153"/>
    </row>
    <row r="610488" spans="1:1">
      <c r="A610488" s="153"/>
    </row>
    <row r="610489" spans="1:1">
      <c r="A610489" s="153"/>
    </row>
    <row r="610490" spans="1:1">
      <c r="A610490" s="153"/>
    </row>
    <row r="610503" spans="1:1">
      <c r="A610503" s="153"/>
    </row>
    <row r="610505" spans="1:1">
      <c r="A610505" s="153"/>
    </row>
    <row r="610507" spans="1:1">
      <c r="A610507" s="154"/>
    </row>
    <row r="610509" spans="1:1">
      <c r="A610509" s="125"/>
    </row>
    <row r="610520" spans="1:1">
      <c r="A610520" s="153"/>
    </row>
    <row r="610521" spans="1:1">
      <c r="A610521" s="153"/>
    </row>
    <row r="610524" spans="1:1">
      <c r="A610524" s="153"/>
    </row>
    <row r="610534" spans="1:1">
      <c r="A610534" s="153"/>
    </row>
    <row r="610535" spans="1:1">
      <c r="A610535" s="153"/>
    </row>
    <row r="610536" spans="1:1">
      <c r="A610536" s="153"/>
    </row>
    <row r="610549" spans="1:1">
      <c r="A610549" s="153"/>
    </row>
    <row r="610551" spans="1:1">
      <c r="A610551" s="153"/>
    </row>
    <row r="610553" spans="1:1">
      <c r="A610553" s="154"/>
    </row>
    <row r="610555" spans="1:1">
      <c r="A610555" s="125"/>
    </row>
    <row r="610566" spans="1:1">
      <c r="A610566" s="153"/>
    </row>
    <row r="610567" spans="1:1">
      <c r="A610567" s="153"/>
    </row>
    <row r="610570" spans="1:1">
      <c r="A610570" s="153"/>
    </row>
    <row r="610580" spans="1:1">
      <c r="A610580" s="153"/>
    </row>
    <row r="610581" spans="1:1">
      <c r="A610581" s="153"/>
    </row>
    <row r="610582" spans="1:1">
      <c r="A610582" s="153"/>
    </row>
    <row r="610595" spans="1:1">
      <c r="A610595" s="153"/>
    </row>
    <row r="610597" spans="1:1">
      <c r="A610597" s="153"/>
    </row>
    <row r="610599" spans="1:1">
      <c r="A610599" s="154"/>
    </row>
    <row r="610601" spans="1:1">
      <c r="A610601" s="125"/>
    </row>
    <row r="610612" spans="1:1">
      <c r="A610612" s="153"/>
    </row>
    <row r="610613" spans="1:1">
      <c r="A610613" s="153"/>
    </row>
    <row r="610616" spans="1:1">
      <c r="A610616" s="153"/>
    </row>
    <row r="610626" spans="1:1">
      <c r="A610626" s="153"/>
    </row>
    <row r="610627" spans="1:1">
      <c r="A610627" s="153"/>
    </row>
    <row r="610628" spans="1:1">
      <c r="A610628" s="153"/>
    </row>
    <row r="610641" spans="1:1">
      <c r="A610641" s="153"/>
    </row>
    <row r="610643" spans="1:1">
      <c r="A610643" s="153"/>
    </row>
    <row r="610645" spans="1:1">
      <c r="A610645" s="154"/>
    </row>
    <row r="610647" spans="1:1">
      <c r="A610647" s="125"/>
    </row>
    <row r="610658" spans="1:1">
      <c r="A610658" s="153"/>
    </row>
    <row r="610659" spans="1:1">
      <c r="A610659" s="153"/>
    </row>
    <row r="610662" spans="1:1">
      <c r="A610662" s="153"/>
    </row>
    <row r="610672" spans="1:1">
      <c r="A610672" s="153"/>
    </row>
    <row r="610673" spans="1:1">
      <c r="A610673" s="153"/>
    </row>
    <row r="610674" spans="1:1">
      <c r="A610674" s="153"/>
    </row>
    <row r="610687" spans="1:1">
      <c r="A610687" s="153"/>
    </row>
    <row r="610689" spans="1:1">
      <c r="A610689" s="153"/>
    </row>
    <row r="610691" spans="1:1">
      <c r="A610691" s="154"/>
    </row>
    <row r="610693" spans="1:1">
      <c r="A610693" s="125"/>
    </row>
    <row r="610704" spans="1:1">
      <c r="A610704" s="153"/>
    </row>
    <row r="610705" spans="1:1">
      <c r="A610705" s="153"/>
    </row>
    <row r="610708" spans="1:1">
      <c r="A610708" s="153"/>
    </row>
    <row r="610718" spans="1:1">
      <c r="A610718" s="153"/>
    </row>
    <row r="610719" spans="1:1">
      <c r="A610719" s="153"/>
    </row>
    <row r="610720" spans="1:1">
      <c r="A610720" s="153"/>
    </row>
    <row r="610733" spans="1:1">
      <c r="A610733" s="153"/>
    </row>
    <row r="610735" spans="1:1">
      <c r="A610735" s="153"/>
    </row>
    <row r="610737" spans="1:1">
      <c r="A610737" s="154"/>
    </row>
    <row r="610739" spans="1:1">
      <c r="A610739" s="125"/>
    </row>
    <row r="610750" spans="1:1">
      <c r="A610750" s="153"/>
    </row>
    <row r="610751" spans="1:1">
      <c r="A610751" s="153"/>
    </row>
    <row r="610754" spans="1:1">
      <c r="A610754" s="153"/>
    </row>
    <row r="610764" spans="1:1">
      <c r="A610764" s="153"/>
    </row>
    <row r="610765" spans="1:1">
      <c r="A610765" s="153"/>
    </row>
    <row r="610766" spans="1:1">
      <c r="A610766" s="153"/>
    </row>
    <row r="610779" spans="1:1">
      <c r="A610779" s="153"/>
    </row>
    <row r="610781" spans="1:1">
      <c r="A610781" s="153"/>
    </row>
    <row r="610783" spans="1:1">
      <c r="A610783" s="154"/>
    </row>
    <row r="610785" spans="1:1">
      <c r="A610785" s="125"/>
    </row>
    <row r="610796" spans="1:1">
      <c r="A610796" s="153"/>
    </row>
    <row r="610797" spans="1:1">
      <c r="A610797" s="153"/>
    </row>
    <row r="610800" spans="1:1">
      <c r="A610800" s="153"/>
    </row>
    <row r="610810" spans="1:1">
      <c r="A610810" s="153"/>
    </row>
    <row r="610811" spans="1:1">
      <c r="A610811" s="153"/>
    </row>
    <row r="610812" spans="1:1">
      <c r="A610812" s="153"/>
    </row>
    <row r="610825" spans="1:1">
      <c r="A610825" s="153"/>
    </row>
    <row r="610827" spans="1:1">
      <c r="A610827" s="153"/>
    </row>
    <row r="610829" spans="1:1">
      <c r="A610829" s="154"/>
    </row>
    <row r="610831" spans="1:1">
      <c r="A610831" s="125"/>
    </row>
    <row r="610842" spans="1:1">
      <c r="A610842" s="153"/>
    </row>
    <row r="610843" spans="1:1">
      <c r="A610843" s="153"/>
    </row>
    <row r="610846" spans="1:1">
      <c r="A610846" s="153"/>
    </row>
    <row r="610856" spans="1:1">
      <c r="A610856" s="153"/>
    </row>
    <row r="610857" spans="1:1">
      <c r="A610857" s="153"/>
    </row>
    <row r="610858" spans="1:1">
      <c r="A610858" s="153"/>
    </row>
    <row r="610871" spans="1:1">
      <c r="A610871" s="153"/>
    </row>
    <row r="610873" spans="1:1">
      <c r="A610873" s="153"/>
    </row>
    <row r="610875" spans="1:1">
      <c r="A610875" s="154"/>
    </row>
    <row r="610877" spans="1:1">
      <c r="A610877" s="125"/>
    </row>
    <row r="610888" spans="1:1">
      <c r="A610888" s="153"/>
    </row>
    <row r="610889" spans="1:1">
      <c r="A610889" s="153"/>
    </row>
    <row r="610892" spans="1:1">
      <c r="A610892" s="153"/>
    </row>
    <row r="610902" spans="1:1">
      <c r="A610902" s="153"/>
    </row>
    <row r="610903" spans="1:1">
      <c r="A610903" s="153"/>
    </row>
    <row r="610904" spans="1:1">
      <c r="A610904" s="153"/>
    </row>
    <row r="610917" spans="1:1">
      <c r="A610917" s="153"/>
    </row>
    <row r="610919" spans="1:1">
      <c r="A610919" s="153"/>
    </row>
    <row r="610921" spans="1:1">
      <c r="A610921" s="154"/>
    </row>
    <row r="610923" spans="1:1">
      <c r="A610923" s="125"/>
    </row>
    <row r="610934" spans="1:1">
      <c r="A610934" s="153"/>
    </row>
    <row r="610935" spans="1:1">
      <c r="A610935" s="153"/>
    </row>
    <row r="610938" spans="1:1">
      <c r="A610938" s="153"/>
    </row>
    <row r="610948" spans="1:1">
      <c r="A610948" s="153"/>
    </row>
    <row r="610949" spans="1:1">
      <c r="A610949" s="153"/>
    </row>
    <row r="610950" spans="1:1">
      <c r="A610950" s="153"/>
    </row>
    <row r="610963" spans="1:1">
      <c r="A610963" s="153"/>
    </row>
    <row r="610965" spans="1:1">
      <c r="A610965" s="153"/>
    </row>
    <row r="610967" spans="1:1">
      <c r="A610967" s="154"/>
    </row>
    <row r="610969" spans="1:1">
      <c r="A610969" s="125"/>
    </row>
    <row r="610980" spans="1:1">
      <c r="A610980" s="153"/>
    </row>
    <row r="610981" spans="1:1">
      <c r="A610981" s="153"/>
    </row>
    <row r="610984" spans="1:1">
      <c r="A610984" s="153"/>
    </row>
    <row r="610994" spans="1:1">
      <c r="A610994" s="153"/>
    </row>
    <row r="610995" spans="1:1">
      <c r="A610995" s="153"/>
    </row>
    <row r="610996" spans="1:1">
      <c r="A610996" s="153"/>
    </row>
    <row r="611009" spans="1:1">
      <c r="A611009" s="153"/>
    </row>
    <row r="611011" spans="1:1">
      <c r="A611011" s="153"/>
    </row>
    <row r="611013" spans="1:1">
      <c r="A611013" s="154"/>
    </row>
    <row r="611015" spans="1:1">
      <c r="A611015" s="125"/>
    </row>
    <row r="611026" spans="1:1">
      <c r="A611026" s="153"/>
    </row>
    <row r="611027" spans="1:1">
      <c r="A611027" s="153"/>
    </row>
    <row r="611030" spans="1:1">
      <c r="A611030" s="153"/>
    </row>
    <row r="611040" spans="1:1">
      <c r="A611040" s="153"/>
    </row>
    <row r="611041" spans="1:1">
      <c r="A611041" s="153"/>
    </row>
    <row r="611042" spans="1:1">
      <c r="A611042" s="153"/>
    </row>
    <row r="611055" spans="1:1">
      <c r="A611055" s="153"/>
    </row>
    <row r="611057" spans="1:1">
      <c r="A611057" s="153"/>
    </row>
    <row r="611059" spans="1:1">
      <c r="A611059" s="154"/>
    </row>
    <row r="611061" spans="1:1">
      <c r="A611061" s="125"/>
    </row>
    <row r="611072" spans="1:1">
      <c r="A611072" s="153"/>
    </row>
    <row r="611073" spans="1:1">
      <c r="A611073" s="153"/>
    </row>
    <row r="611076" spans="1:1">
      <c r="A611076" s="153"/>
    </row>
    <row r="611086" spans="1:1">
      <c r="A611086" s="153"/>
    </row>
    <row r="611087" spans="1:1">
      <c r="A611087" s="153"/>
    </row>
    <row r="611088" spans="1:1">
      <c r="A611088" s="153"/>
    </row>
    <row r="611101" spans="1:1">
      <c r="A611101" s="153"/>
    </row>
    <row r="611103" spans="1:1">
      <c r="A611103" s="153"/>
    </row>
    <row r="611105" spans="1:1">
      <c r="A611105" s="154"/>
    </row>
    <row r="611107" spans="1:1">
      <c r="A611107" s="125"/>
    </row>
    <row r="611118" spans="1:1">
      <c r="A611118" s="153"/>
    </row>
    <row r="611119" spans="1:1">
      <c r="A611119" s="153"/>
    </row>
    <row r="611122" spans="1:1">
      <c r="A611122" s="153"/>
    </row>
    <row r="611132" spans="1:1">
      <c r="A611132" s="153"/>
    </row>
    <row r="611133" spans="1:1">
      <c r="A611133" s="153"/>
    </row>
    <row r="611134" spans="1:1">
      <c r="A611134" s="153"/>
    </row>
    <row r="611147" spans="1:1">
      <c r="A611147" s="153"/>
    </row>
    <row r="611149" spans="1:1">
      <c r="A611149" s="153"/>
    </row>
    <row r="611151" spans="1:1">
      <c r="A611151" s="154"/>
    </row>
    <row r="611153" spans="1:1">
      <c r="A611153" s="125"/>
    </row>
    <row r="611164" spans="1:1">
      <c r="A611164" s="153"/>
    </row>
    <row r="611165" spans="1:1">
      <c r="A611165" s="153"/>
    </row>
    <row r="611168" spans="1:1">
      <c r="A611168" s="153"/>
    </row>
    <row r="611178" spans="1:1">
      <c r="A611178" s="153"/>
    </row>
    <row r="611179" spans="1:1">
      <c r="A611179" s="153"/>
    </row>
    <row r="611180" spans="1:1">
      <c r="A611180" s="153"/>
    </row>
    <row r="611193" spans="1:1">
      <c r="A611193" s="153"/>
    </row>
    <row r="611195" spans="1:1">
      <c r="A611195" s="153"/>
    </row>
    <row r="611197" spans="1:1">
      <c r="A611197" s="154"/>
    </row>
    <row r="611199" spans="1:1">
      <c r="A611199" s="125"/>
    </row>
    <row r="611210" spans="1:1">
      <c r="A611210" s="153"/>
    </row>
    <row r="611211" spans="1:1">
      <c r="A611211" s="153"/>
    </row>
    <row r="611214" spans="1:1">
      <c r="A611214" s="153"/>
    </row>
    <row r="611224" spans="1:1">
      <c r="A611224" s="153"/>
    </row>
    <row r="611225" spans="1:1">
      <c r="A611225" s="153"/>
    </row>
    <row r="611226" spans="1:1">
      <c r="A611226" s="153"/>
    </row>
    <row r="611239" spans="1:1">
      <c r="A611239" s="153"/>
    </row>
    <row r="611241" spans="1:1">
      <c r="A611241" s="153"/>
    </row>
    <row r="611243" spans="1:1">
      <c r="A611243" s="154"/>
    </row>
    <row r="611245" spans="1:1">
      <c r="A611245" s="125"/>
    </row>
    <row r="611256" spans="1:1">
      <c r="A611256" s="153"/>
    </row>
    <row r="611257" spans="1:1">
      <c r="A611257" s="153"/>
    </row>
    <row r="611260" spans="1:1">
      <c r="A611260" s="153"/>
    </row>
    <row r="611270" spans="1:1">
      <c r="A611270" s="153"/>
    </row>
    <row r="611271" spans="1:1">
      <c r="A611271" s="153"/>
    </row>
    <row r="611272" spans="1:1">
      <c r="A611272" s="153"/>
    </row>
    <row r="611285" spans="1:1">
      <c r="A611285" s="153"/>
    </row>
    <row r="611287" spans="1:1">
      <c r="A611287" s="153"/>
    </row>
    <row r="611289" spans="1:1">
      <c r="A611289" s="154"/>
    </row>
    <row r="611291" spans="1:1">
      <c r="A611291" s="125"/>
    </row>
    <row r="611302" spans="1:1">
      <c r="A611302" s="153"/>
    </row>
    <row r="611303" spans="1:1">
      <c r="A611303" s="153"/>
    </row>
    <row r="611306" spans="1:1">
      <c r="A611306" s="153"/>
    </row>
    <row r="611316" spans="1:1">
      <c r="A611316" s="153"/>
    </row>
    <row r="611317" spans="1:1">
      <c r="A611317" s="153"/>
    </row>
    <row r="611318" spans="1:1">
      <c r="A611318" s="153"/>
    </row>
    <row r="611331" spans="1:1">
      <c r="A611331" s="153"/>
    </row>
    <row r="611333" spans="1:1">
      <c r="A611333" s="153"/>
    </row>
    <row r="611335" spans="1:1">
      <c r="A611335" s="154"/>
    </row>
    <row r="611337" spans="1:1">
      <c r="A611337" s="125"/>
    </row>
    <row r="611348" spans="1:1">
      <c r="A611348" s="153"/>
    </row>
    <row r="611349" spans="1:1">
      <c r="A611349" s="153"/>
    </row>
    <row r="611352" spans="1:1">
      <c r="A611352" s="153"/>
    </row>
    <row r="611362" spans="1:1">
      <c r="A611362" s="153"/>
    </row>
    <row r="611363" spans="1:1">
      <c r="A611363" s="153"/>
    </row>
    <row r="611364" spans="1:1">
      <c r="A611364" s="153"/>
    </row>
    <row r="611377" spans="1:1">
      <c r="A611377" s="153"/>
    </row>
    <row r="611379" spans="1:1">
      <c r="A611379" s="153"/>
    </row>
    <row r="611381" spans="1:1">
      <c r="A611381" s="154"/>
    </row>
    <row r="611383" spans="1:1">
      <c r="A611383" s="125"/>
    </row>
    <row r="611394" spans="1:1">
      <c r="A611394" s="153"/>
    </row>
    <row r="611395" spans="1:1">
      <c r="A611395" s="153"/>
    </row>
    <row r="611398" spans="1:1">
      <c r="A611398" s="153"/>
    </row>
    <row r="611408" spans="1:1">
      <c r="A611408" s="153"/>
    </row>
    <row r="611409" spans="1:1">
      <c r="A611409" s="153"/>
    </row>
    <row r="611410" spans="1:1">
      <c r="A611410" s="153"/>
    </row>
    <row r="611423" spans="1:1">
      <c r="A611423" s="153"/>
    </row>
    <row r="611425" spans="1:1">
      <c r="A611425" s="153"/>
    </row>
    <row r="611427" spans="1:1">
      <c r="A611427" s="154"/>
    </row>
    <row r="611429" spans="1:1">
      <c r="A611429" s="125"/>
    </row>
    <row r="611440" spans="1:1">
      <c r="A611440" s="153"/>
    </row>
    <row r="611441" spans="1:1">
      <c r="A611441" s="153"/>
    </row>
    <row r="611444" spans="1:1">
      <c r="A611444" s="153"/>
    </row>
    <row r="611454" spans="1:1">
      <c r="A611454" s="153"/>
    </row>
    <row r="611455" spans="1:1">
      <c r="A611455" s="153"/>
    </row>
    <row r="611456" spans="1:1">
      <c r="A611456" s="153"/>
    </row>
    <row r="611469" spans="1:1">
      <c r="A611469" s="153"/>
    </row>
    <row r="611471" spans="1:1">
      <c r="A611471" s="153"/>
    </row>
    <row r="611473" spans="1:1">
      <c r="A611473" s="154"/>
    </row>
    <row r="611475" spans="1:1">
      <c r="A611475" s="125"/>
    </row>
    <row r="611486" spans="1:1">
      <c r="A611486" s="153"/>
    </row>
    <row r="611487" spans="1:1">
      <c r="A611487" s="153"/>
    </row>
    <row r="611490" spans="1:1">
      <c r="A611490" s="153"/>
    </row>
    <row r="611500" spans="1:1">
      <c r="A611500" s="153"/>
    </row>
    <row r="611501" spans="1:1">
      <c r="A611501" s="153"/>
    </row>
    <row r="611502" spans="1:1">
      <c r="A611502" s="153"/>
    </row>
    <row r="611515" spans="1:1">
      <c r="A611515" s="153"/>
    </row>
    <row r="611517" spans="1:1">
      <c r="A611517" s="153"/>
    </row>
    <row r="611519" spans="1:1">
      <c r="A611519" s="154"/>
    </row>
    <row r="611521" spans="1:1">
      <c r="A611521" s="125"/>
    </row>
    <row r="611532" spans="1:1">
      <c r="A611532" s="153"/>
    </row>
    <row r="611533" spans="1:1">
      <c r="A611533" s="153"/>
    </row>
    <row r="611536" spans="1:1">
      <c r="A611536" s="153"/>
    </row>
    <row r="611546" spans="1:1">
      <c r="A611546" s="153"/>
    </row>
    <row r="611547" spans="1:1">
      <c r="A611547" s="153"/>
    </row>
    <row r="611548" spans="1:1">
      <c r="A611548" s="153"/>
    </row>
    <row r="611561" spans="1:1">
      <c r="A611561" s="153"/>
    </row>
    <row r="611563" spans="1:1">
      <c r="A611563" s="153"/>
    </row>
    <row r="611565" spans="1:1">
      <c r="A611565" s="154"/>
    </row>
    <row r="611567" spans="1:1">
      <c r="A611567" s="125"/>
    </row>
    <row r="611578" spans="1:1">
      <c r="A611578" s="153"/>
    </row>
    <row r="611579" spans="1:1">
      <c r="A611579" s="153"/>
    </row>
    <row r="611582" spans="1:1">
      <c r="A611582" s="153"/>
    </row>
    <row r="611592" spans="1:1">
      <c r="A611592" s="153"/>
    </row>
    <row r="611593" spans="1:1">
      <c r="A611593" s="153"/>
    </row>
    <row r="611594" spans="1:1">
      <c r="A611594" s="153"/>
    </row>
    <row r="611607" spans="1:1">
      <c r="A611607" s="153"/>
    </row>
    <row r="611609" spans="1:1">
      <c r="A611609" s="153"/>
    </row>
    <row r="611611" spans="1:1">
      <c r="A611611" s="154"/>
    </row>
    <row r="611613" spans="1:1">
      <c r="A611613" s="125"/>
    </row>
    <row r="611624" spans="1:1">
      <c r="A611624" s="153"/>
    </row>
    <row r="611625" spans="1:1">
      <c r="A611625" s="153"/>
    </row>
    <row r="611628" spans="1:1">
      <c r="A611628" s="153"/>
    </row>
    <row r="611638" spans="1:1">
      <c r="A611638" s="153"/>
    </row>
    <row r="611639" spans="1:1">
      <c r="A611639" s="153"/>
    </row>
    <row r="611640" spans="1:1">
      <c r="A611640" s="153"/>
    </row>
    <row r="611653" spans="1:1">
      <c r="A611653" s="153"/>
    </row>
    <row r="611655" spans="1:1">
      <c r="A611655" s="153"/>
    </row>
    <row r="611657" spans="1:1">
      <c r="A611657" s="154"/>
    </row>
    <row r="611659" spans="1:1">
      <c r="A611659" s="125"/>
    </row>
    <row r="611670" spans="1:1">
      <c r="A611670" s="153"/>
    </row>
    <row r="611671" spans="1:1">
      <c r="A611671" s="153"/>
    </row>
    <row r="611674" spans="1:1">
      <c r="A611674" s="153"/>
    </row>
    <row r="611684" spans="1:1">
      <c r="A611684" s="153"/>
    </row>
    <row r="611685" spans="1:1">
      <c r="A611685" s="153"/>
    </row>
    <row r="611686" spans="1:1">
      <c r="A611686" s="153"/>
    </row>
    <row r="611699" spans="1:1">
      <c r="A611699" s="153"/>
    </row>
    <row r="611701" spans="1:1">
      <c r="A611701" s="153"/>
    </row>
    <row r="611703" spans="1:1">
      <c r="A611703" s="154"/>
    </row>
    <row r="611705" spans="1:1">
      <c r="A611705" s="125"/>
    </row>
    <row r="611716" spans="1:1">
      <c r="A611716" s="153"/>
    </row>
    <row r="611717" spans="1:1">
      <c r="A611717" s="153"/>
    </row>
    <row r="611720" spans="1:1">
      <c r="A611720" s="153"/>
    </row>
    <row r="611730" spans="1:1">
      <c r="A611730" s="153"/>
    </row>
    <row r="611731" spans="1:1">
      <c r="A611731" s="153"/>
    </row>
    <row r="611732" spans="1:1">
      <c r="A611732" s="153"/>
    </row>
    <row r="611745" spans="1:1">
      <c r="A611745" s="153"/>
    </row>
    <row r="611747" spans="1:1">
      <c r="A611747" s="153"/>
    </row>
    <row r="611749" spans="1:1">
      <c r="A611749" s="154"/>
    </row>
    <row r="611751" spans="1:1">
      <c r="A611751" s="125"/>
    </row>
    <row r="611762" spans="1:1">
      <c r="A611762" s="153"/>
    </row>
    <row r="611763" spans="1:1">
      <c r="A611763" s="153"/>
    </row>
    <row r="611766" spans="1:1">
      <c r="A611766" s="153"/>
    </row>
    <row r="611776" spans="1:1">
      <c r="A611776" s="153"/>
    </row>
    <row r="611777" spans="1:1">
      <c r="A611777" s="153"/>
    </row>
    <row r="611778" spans="1:1">
      <c r="A611778" s="153"/>
    </row>
    <row r="611791" spans="1:1">
      <c r="A611791" s="153"/>
    </row>
    <row r="611793" spans="1:1">
      <c r="A611793" s="153"/>
    </row>
    <row r="611795" spans="1:1">
      <c r="A611795" s="154"/>
    </row>
    <row r="611797" spans="1:1">
      <c r="A611797" s="125"/>
    </row>
    <row r="611808" spans="1:1">
      <c r="A611808" s="153"/>
    </row>
    <row r="611809" spans="1:1">
      <c r="A611809" s="153"/>
    </row>
    <row r="611812" spans="1:1">
      <c r="A611812" s="153"/>
    </row>
    <row r="611822" spans="1:1">
      <c r="A611822" s="153"/>
    </row>
    <row r="611823" spans="1:1">
      <c r="A611823" s="153"/>
    </row>
    <row r="611824" spans="1:1">
      <c r="A611824" s="153"/>
    </row>
    <row r="611837" spans="1:1">
      <c r="A611837" s="153"/>
    </row>
    <row r="611839" spans="1:1">
      <c r="A611839" s="153"/>
    </row>
    <row r="611841" spans="1:1">
      <c r="A611841" s="154"/>
    </row>
    <row r="611843" spans="1:1">
      <c r="A611843" s="125"/>
    </row>
    <row r="611854" spans="1:1">
      <c r="A611854" s="153"/>
    </row>
    <row r="611855" spans="1:1">
      <c r="A611855" s="153"/>
    </row>
    <row r="611858" spans="1:1">
      <c r="A611858" s="153"/>
    </row>
    <row r="611868" spans="1:1">
      <c r="A611868" s="153"/>
    </row>
    <row r="611869" spans="1:1">
      <c r="A611869" s="153"/>
    </row>
    <row r="611870" spans="1:1">
      <c r="A611870" s="153"/>
    </row>
    <row r="611883" spans="1:1">
      <c r="A611883" s="153"/>
    </row>
    <row r="611885" spans="1:1">
      <c r="A611885" s="153"/>
    </row>
    <row r="611887" spans="1:1">
      <c r="A611887" s="154"/>
    </row>
    <row r="611889" spans="1:1">
      <c r="A611889" s="125"/>
    </row>
    <row r="611900" spans="1:1">
      <c r="A611900" s="153"/>
    </row>
    <row r="611901" spans="1:1">
      <c r="A611901" s="153"/>
    </row>
    <row r="611904" spans="1:1">
      <c r="A611904" s="153"/>
    </row>
    <row r="611914" spans="1:1">
      <c r="A611914" s="153"/>
    </row>
    <row r="611915" spans="1:1">
      <c r="A611915" s="153"/>
    </row>
    <row r="611916" spans="1:1">
      <c r="A611916" s="153"/>
    </row>
    <row r="611929" spans="1:1">
      <c r="A611929" s="153"/>
    </row>
    <row r="611931" spans="1:1">
      <c r="A611931" s="153"/>
    </row>
    <row r="611933" spans="1:1">
      <c r="A611933" s="154"/>
    </row>
    <row r="611935" spans="1:1">
      <c r="A611935" s="125"/>
    </row>
    <row r="611946" spans="1:1">
      <c r="A611946" s="153"/>
    </row>
    <row r="611947" spans="1:1">
      <c r="A611947" s="153"/>
    </row>
    <row r="611950" spans="1:1">
      <c r="A611950" s="153"/>
    </row>
    <row r="611960" spans="1:1">
      <c r="A611960" s="153"/>
    </row>
    <row r="611961" spans="1:1">
      <c r="A611961" s="153"/>
    </row>
    <row r="611962" spans="1:1">
      <c r="A611962" s="153"/>
    </row>
    <row r="611975" spans="1:1">
      <c r="A611975" s="153"/>
    </row>
    <row r="611977" spans="1:1">
      <c r="A611977" s="153"/>
    </row>
    <row r="611979" spans="1:1">
      <c r="A611979" s="154"/>
    </row>
    <row r="611981" spans="1:1">
      <c r="A611981" s="125"/>
    </row>
    <row r="611992" spans="1:1">
      <c r="A611992" s="153"/>
    </row>
    <row r="611993" spans="1:1">
      <c r="A611993" s="153"/>
    </row>
    <row r="611996" spans="1:1">
      <c r="A611996" s="153"/>
    </row>
    <row r="612006" spans="1:1">
      <c r="A612006" s="153"/>
    </row>
    <row r="612007" spans="1:1">
      <c r="A612007" s="153"/>
    </row>
    <row r="612008" spans="1:1">
      <c r="A612008" s="153"/>
    </row>
    <row r="612021" spans="1:1">
      <c r="A612021" s="153"/>
    </row>
    <row r="612023" spans="1:1">
      <c r="A612023" s="153"/>
    </row>
    <row r="612025" spans="1:1">
      <c r="A612025" s="154"/>
    </row>
    <row r="612027" spans="1:1">
      <c r="A612027" s="125"/>
    </row>
    <row r="612038" spans="1:1">
      <c r="A612038" s="153"/>
    </row>
    <row r="612039" spans="1:1">
      <c r="A612039" s="153"/>
    </row>
    <row r="612042" spans="1:1">
      <c r="A612042" s="153"/>
    </row>
    <row r="612052" spans="1:1">
      <c r="A612052" s="153"/>
    </row>
    <row r="612053" spans="1:1">
      <c r="A612053" s="153"/>
    </row>
    <row r="612054" spans="1:1">
      <c r="A612054" s="153"/>
    </row>
    <row r="612067" spans="1:1">
      <c r="A612067" s="153"/>
    </row>
    <row r="612069" spans="1:1">
      <c r="A612069" s="153"/>
    </row>
    <row r="612071" spans="1:1">
      <c r="A612071" s="154"/>
    </row>
    <row r="612073" spans="1:1">
      <c r="A612073" s="125"/>
    </row>
    <row r="612084" spans="1:1">
      <c r="A612084" s="153"/>
    </row>
    <row r="612085" spans="1:1">
      <c r="A612085" s="153"/>
    </row>
    <row r="612088" spans="1:1">
      <c r="A612088" s="153"/>
    </row>
    <row r="612098" spans="1:1">
      <c r="A612098" s="153"/>
    </row>
    <row r="612099" spans="1:1">
      <c r="A612099" s="153"/>
    </row>
    <row r="612100" spans="1:1">
      <c r="A612100" s="153"/>
    </row>
    <row r="612113" spans="1:1">
      <c r="A612113" s="153"/>
    </row>
    <row r="612115" spans="1:1">
      <c r="A612115" s="153"/>
    </row>
    <row r="612117" spans="1:1">
      <c r="A612117" s="154"/>
    </row>
    <row r="612119" spans="1:1">
      <c r="A612119" s="125"/>
    </row>
    <row r="612130" spans="1:1">
      <c r="A612130" s="153"/>
    </row>
    <row r="612131" spans="1:1">
      <c r="A612131" s="153"/>
    </row>
    <row r="612134" spans="1:1">
      <c r="A612134" s="153"/>
    </row>
    <row r="612144" spans="1:1">
      <c r="A612144" s="153"/>
    </row>
    <row r="612145" spans="1:1">
      <c r="A612145" s="153"/>
    </row>
    <row r="612146" spans="1:1">
      <c r="A612146" s="153"/>
    </row>
    <row r="612159" spans="1:1">
      <c r="A612159" s="153"/>
    </row>
    <row r="612161" spans="1:1">
      <c r="A612161" s="153"/>
    </row>
    <row r="612163" spans="1:1">
      <c r="A612163" s="154"/>
    </row>
    <row r="612165" spans="1:1">
      <c r="A612165" s="125"/>
    </row>
    <row r="612176" spans="1:1">
      <c r="A612176" s="153"/>
    </row>
    <row r="612177" spans="1:1">
      <c r="A612177" s="153"/>
    </row>
    <row r="612180" spans="1:1">
      <c r="A612180" s="153"/>
    </row>
    <row r="612190" spans="1:1">
      <c r="A612190" s="153"/>
    </row>
    <row r="612191" spans="1:1">
      <c r="A612191" s="153"/>
    </row>
    <row r="612192" spans="1:1">
      <c r="A612192" s="153"/>
    </row>
    <row r="612205" spans="1:1">
      <c r="A612205" s="153"/>
    </row>
    <row r="612207" spans="1:1">
      <c r="A612207" s="153"/>
    </row>
    <row r="612209" spans="1:1">
      <c r="A612209" s="154"/>
    </row>
    <row r="612211" spans="1:1">
      <c r="A612211" s="125"/>
    </row>
    <row r="612222" spans="1:1">
      <c r="A612222" s="153"/>
    </row>
    <row r="612223" spans="1:1">
      <c r="A612223" s="153"/>
    </row>
    <row r="612226" spans="1:1">
      <c r="A612226" s="153"/>
    </row>
    <row r="612236" spans="1:1">
      <c r="A612236" s="153"/>
    </row>
    <row r="612237" spans="1:1">
      <c r="A612237" s="153"/>
    </row>
    <row r="612238" spans="1:1">
      <c r="A612238" s="153"/>
    </row>
    <row r="612251" spans="1:1">
      <c r="A612251" s="153"/>
    </row>
    <row r="612253" spans="1:1">
      <c r="A612253" s="153"/>
    </row>
    <row r="612255" spans="1:1">
      <c r="A612255" s="154"/>
    </row>
    <row r="612257" spans="1:1">
      <c r="A612257" s="125"/>
    </row>
    <row r="612268" spans="1:1">
      <c r="A612268" s="153"/>
    </row>
    <row r="612269" spans="1:1">
      <c r="A612269" s="153"/>
    </row>
    <row r="612272" spans="1:1">
      <c r="A612272" s="153"/>
    </row>
    <row r="612282" spans="1:1">
      <c r="A612282" s="153"/>
    </row>
    <row r="612283" spans="1:1">
      <c r="A612283" s="153"/>
    </row>
    <row r="612284" spans="1:1">
      <c r="A612284" s="153"/>
    </row>
    <row r="612297" spans="1:1">
      <c r="A612297" s="153"/>
    </row>
    <row r="612299" spans="1:1">
      <c r="A612299" s="153"/>
    </row>
    <row r="612301" spans="1:1">
      <c r="A612301" s="154"/>
    </row>
    <row r="612303" spans="1:1">
      <c r="A612303" s="125"/>
    </row>
    <row r="612314" spans="1:1">
      <c r="A612314" s="153"/>
    </row>
    <row r="612315" spans="1:1">
      <c r="A612315" s="153"/>
    </row>
    <row r="612318" spans="1:1">
      <c r="A612318" s="153"/>
    </row>
    <row r="612328" spans="1:1">
      <c r="A612328" s="153"/>
    </row>
    <row r="612329" spans="1:1">
      <c r="A612329" s="153"/>
    </row>
    <row r="612330" spans="1:1">
      <c r="A612330" s="153"/>
    </row>
    <row r="612343" spans="1:1">
      <c r="A612343" s="153"/>
    </row>
    <row r="612345" spans="1:1">
      <c r="A612345" s="153"/>
    </row>
    <row r="612347" spans="1:1">
      <c r="A612347" s="154"/>
    </row>
    <row r="612349" spans="1:1">
      <c r="A612349" s="125"/>
    </row>
    <row r="612360" spans="1:1">
      <c r="A612360" s="153"/>
    </row>
    <row r="612361" spans="1:1">
      <c r="A612361" s="153"/>
    </row>
    <row r="612364" spans="1:1">
      <c r="A612364" s="153"/>
    </row>
    <row r="612374" spans="1:1">
      <c r="A612374" s="153"/>
    </row>
    <row r="612375" spans="1:1">
      <c r="A612375" s="153"/>
    </row>
    <row r="612376" spans="1:1">
      <c r="A612376" s="153"/>
    </row>
    <row r="612389" spans="1:1">
      <c r="A612389" s="153"/>
    </row>
    <row r="612391" spans="1:1">
      <c r="A612391" s="153"/>
    </row>
    <row r="612393" spans="1:1">
      <c r="A612393" s="154"/>
    </row>
    <row r="612395" spans="1:1">
      <c r="A612395" s="125"/>
    </row>
    <row r="612406" spans="1:1">
      <c r="A612406" s="153"/>
    </row>
    <row r="612407" spans="1:1">
      <c r="A612407" s="153"/>
    </row>
    <row r="612410" spans="1:1">
      <c r="A612410" s="153"/>
    </row>
    <row r="612420" spans="1:1">
      <c r="A612420" s="153"/>
    </row>
    <row r="612421" spans="1:1">
      <c r="A612421" s="153"/>
    </row>
    <row r="612422" spans="1:1">
      <c r="A612422" s="153"/>
    </row>
    <row r="612435" spans="1:1">
      <c r="A612435" s="153"/>
    </row>
    <row r="612437" spans="1:1">
      <c r="A612437" s="153"/>
    </row>
    <row r="612439" spans="1:1">
      <c r="A612439" s="154"/>
    </row>
    <row r="612441" spans="1:1">
      <c r="A612441" s="125"/>
    </row>
    <row r="612452" spans="1:1">
      <c r="A612452" s="153"/>
    </row>
    <row r="612453" spans="1:1">
      <c r="A612453" s="153"/>
    </row>
    <row r="612456" spans="1:1">
      <c r="A612456" s="153"/>
    </row>
    <row r="612466" spans="1:1">
      <c r="A612466" s="153"/>
    </row>
    <row r="612467" spans="1:1">
      <c r="A612467" s="153"/>
    </row>
    <row r="612468" spans="1:1">
      <c r="A612468" s="153"/>
    </row>
    <row r="612481" spans="1:1">
      <c r="A612481" s="153"/>
    </row>
    <row r="612483" spans="1:1">
      <c r="A612483" s="153"/>
    </row>
    <row r="612485" spans="1:1">
      <c r="A612485" s="154"/>
    </row>
    <row r="612487" spans="1:1">
      <c r="A612487" s="125"/>
    </row>
    <row r="612498" spans="1:1">
      <c r="A612498" s="153"/>
    </row>
    <row r="612499" spans="1:1">
      <c r="A612499" s="153"/>
    </row>
    <row r="612502" spans="1:1">
      <c r="A612502" s="153"/>
    </row>
    <row r="612512" spans="1:1">
      <c r="A612512" s="153"/>
    </row>
    <row r="612513" spans="1:1">
      <c r="A612513" s="153"/>
    </row>
    <row r="612514" spans="1:1">
      <c r="A612514" s="153"/>
    </row>
    <row r="612527" spans="1:1">
      <c r="A612527" s="153"/>
    </row>
    <row r="612529" spans="1:1">
      <c r="A612529" s="153"/>
    </row>
    <row r="612531" spans="1:1">
      <c r="A612531" s="154"/>
    </row>
    <row r="612533" spans="1:1">
      <c r="A612533" s="125"/>
    </row>
    <row r="612544" spans="1:1">
      <c r="A612544" s="153"/>
    </row>
    <row r="612545" spans="1:1">
      <c r="A612545" s="153"/>
    </row>
    <row r="612548" spans="1:1">
      <c r="A612548" s="153"/>
    </row>
    <row r="612558" spans="1:1">
      <c r="A612558" s="153"/>
    </row>
    <row r="612559" spans="1:1">
      <c r="A612559" s="153"/>
    </row>
    <row r="612560" spans="1:1">
      <c r="A612560" s="153"/>
    </row>
    <row r="612573" spans="1:1">
      <c r="A612573" s="153"/>
    </row>
    <row r="612575" spans="1:1">
      <c r="A612575" s="153"/>
    </row>
    <row r="612577" spans="1:1">
      <c r="A612577" s="154"/>
    </row>
    <row r="612579" spans="1:1">
      <c r="A612579" s="125"/>
    </row>
    <row r="612590" spans="1:1">
      <c r="A612590" s="153"/>
    </row>
    <row r="612591" spans="1:1">
      <c r="A612591" s="153"/>
    </row>
    <row r="612594" spans="1:1">
      <c r="A612594" s="153"/>
    </row>
    <row r="612604" spans="1:1">
      <c r="A612604" s="153"/>
    </row>
    <row r="612605" spans="1:1">
      <c r="A612605" s="153"/>
    </row>
    <row r="612606" spans="1:1">
      <c r="A612606" s="153"/>
    </row>
    <row r="612619" spans="1:1">
      <c r="A612619" s="153"/>
    </row>
    <row r="612621" spans="1:1">
      <c r="A612621" s="153"/>
    </row>
    <row r="612623" spans="1:1">
      <c r="A612623" s="154"/>
    </row>
    <row r="612625" spans="1:1">
      <c r="A612625" s="125"/>
    </row>
    <row r="612636" spans="1:1">
      <c r="A612636" s="153"/>
    </row>
    <row r="612637" spans="1:1">
      <c r="A612637" s="153"/>
    </row>
    <row r="612640" spans="1:1">
      <c r="A612640" s="153"/>
    </row>
    <row r="612650" spans="1:1">
      <c r="A612650" s="153"/>
    </row>
    <row r="612651" spans="1:1">
      <c r="A612651" s="153"/>
    </row>
    <row r="612652" spans="1:1">
      <c r="A612652" s="153"/>
    </row>
    <row r="612665" spans="1:1">
      <c r="A612665" s="153"/>
    </row>
    <row r="612667" spans="1:1">
      <c r="A612667" s="153"/>
    </row>
    <row r="612669" spans="1:1">
      <c r="A612669" s="154"/>
    </row>
    <row r="612671" spans="1:1">
      <c r="A612671" s="125"/>
    </row>
    <row r="612682" spans="1:1">
      <c r="A612682" s="153"/>
    </row>
    <row r="612683" spans="1:1">
      <c r="A612683" s="153"/>
    </row>
    <row r="612686" spans="1:1">
      <c r="A612686" s="153"/>
    </row>
    <row r="612696" spans="1:1">
      <c r="A612696" s="153"/>
    </row>
    <row r="612697" spans="1:1">
      <c r="A612697" s="153"/>
    </row>
    <row r="612698" spans="1:1">
      <c r="A612698" s="153"/>
    </row>
    <row r="612711" spans="1:1">
      <c r="A612711" s="153"/>
    </row>
    <row r="612713" spans="1:1">
      <c r="A612713" s="153"/>
    </row>
    <row r="612715" spans="1:1">
      <c r="A612715" s="154"/>
    </row>
    <row r="612717" spans="1:1">
      <c r="A612717" s="125"/>
    </row>
    <row r="612728" spans="1:1">
      <c r="A612728" s="153"/>
    </row>
    <row r="612729" spans="1:1">
      <c r="A612729" s="153"/>
    </row>
    <row r="612732" spans="1:1">
      <c r="A612732" s="153"/>
    </row>
    <row r="612742" spans="1:1">
      <c r="A612742" s="153"/>
    </row>
    <row r="612743" spans="1:1">
      <c r="A612743" s="153"/>
    </row>
    <row r="612744" spans="1:1">
      <c r="A612744" s="153"/>
    </row>
    <row r="612757" spans="1:1">
      <c r="A612757" s="153"/>
    </row>
    <row r="612759" spans="1:1">
      <c r="A612759" s="153"/>
    </row>
    <row r="612761" spans="1:1">
      <c r="A612761" s="154"/>
    </row>
    <row r="612763" spans="1:1">
      <c r="A612763" s="125"/>
    </row>
    <row r="612774" spans="1:1">
      <c r="A612774" s="153"/>
    </row>
    <row r="612775" spans="1:1">
      <c r="A612775" s="153"/>
    </row>
    <row r="612778" spans="1:1">
      <c r="A612778" s="153"/>
    </row>
    <row r="612788" spans="1:1">
      <c r="A612788" s="153"/>
    </row>
    <row r="612789" spans="1:1">
      <c r="A612789" s="153"/>
    </row>
    <row r="612790" spans="1:1">
      <c r="A612790" s="153"/>
    </row>
    <row r="612803" spans="1:1">
      <c r="A612803" s="153"/>
    </row>
    <row r="612805" spans="1:1">
      <c r="A612805" s="153"/>
    </row>
    <row r="612807" spans="1:1">
      <c r="A612807" s="154"/>
    </row>
    <row r="612809" spans="1:1">
      <c r="A612809" s="125"/>
    </row>
    <row r="612820" spans="1:1">
      <c r="A612820" s="153"/>
    </row>
    <row r="612821" spans="1:1">
      <c r="A612821" s="153"/>
    </row>
    <row r="612824" spans="1:1">
      <c r="A612824" s="153"/>
    </row>
    <row r="612834" spans="1:1">
      <c r="A612834" s="153"/>
    </row>
    <row r="612835" spans="1:1">
      <c r="A612835" s="153"/>
    </row>
    <row r="612836" spans="1:1">
      <c r="A612836" s="153"/>
    </row>
    <row r="612849" spans="1:1">
      <c r="A612849" s="153"/>
    </row>
    <row r="612851" spans="1:1">
      <c r="A612851" s="153"/>
    </row>
    <row r="612853" spans="1:1">
      <c r="A612853" s="154"/>
    </row>
    <row r="612855" spans="1:1">
      <c r="A612855" s="125"/>
    </row>
    <row r="612866" spans="1:1">
      <c r="A612866" s="153"/>
    </row>
    <row r="612867" spans="1:1">
      <c r="A612867" s="153"/>
    </row>
    <row r="612870" spans="1:1">
      <c r="A612870" s="153"/>
    </row>
    <row r="612880" spans="1:1">
      <c r="A612880" s="153"/>
    </row>
    <row r="612881" spans="1:1">
      <c r="A612881" s="153"/>
    </row>
    <row r="612882" spans="1:1">
      <c r="A612882" s="153"/>
    </row>
    <row r="612895" spans="1:1">
      <c r="A612895" s="153"/>
    </row>
    <row r="612897" spans="1:1">
      <c r="A612897" s="153"/>
    </row>
    <row r="612899" spans="1:1">
      <c r="A612899" s="154"/>
    </row>
    <row r="612901" spans="1:1">
      <c r="A612901" s="125"/>
    </row>
    <row r="612912" spans="1:1">
      <c r="A612912" s="153"/>
    </row>
    <row r="612913" spans="1:1">
      <c r="A612913" s="153"/>
    </row>
    <row r="612916" spans="1:1">
      <c r="A612916" s="153"/>
    </row>
    <row r="612926" spans="1:1">
      <c r="A612926" s="153"/>
    </row>
    <row r="612927" spans="1:1">
      <c r="A612927" s="153"/>
    </row>
    <row r="612928" spans="1:1">
      <c r="A612928" s="153"/>
    </row>
    <row r="612941" spans="1:1">
      <c r="A612941" s="153"/>
    </row>
    <row r="612943" spans="1:1">
      <c r="A612943" s="153"/>
    </row>
    <row r="612945" spans="1:1">
      <c r="A612945" s="154"/>
    </row>
    <row r="612947" spans="1:1">
      <c r="A612947" s="125"/>
    </row>
    <row r="612958" spans="1:1">
      <c r="A612958" s="153"/>
    </row>
    <row r="612959" spans="1:1">
      <c r="A612959" s="153"/>
    </row>
    <row r="612962" spans="1:1">
      <c r="A612962" s="153"/>
    </row>
    <row r="612972" spans="1:1">
      <c r="A612972" s="153"/>
    </row>
    <row r="612973" spans="1:1">
      <c r="A612973" s="153"/>
    </row>
    <row r="612974" spans="1:1">
      <c r="A612974" s="153"/>
    </row>
    <row r="612987" spans="1:1">
      <c r="A612987" s="153"/>
    </row>
    <row r="612989" spans="1:1">
      <c r="A612989" s="153"/>
    </row>
    <row r="612991" spans="1:1">
      <c r="A612991" s="154"/>
    </row>
    <row r="612993" spans="1:1">
      <c r="A612993" s="125"/>
    </row>
    <row r="613004" spans="1:1">
      <c r="A613004" s="153"/>
    </row>
    <row r="613005" spans="1:1">
      <c r="A613005" s="153"/>
    </row>
    <row r="613008" spans="1:1">
      <c r="A613008" s="153"/>
    </row>
    <row r="613018" spans="1:1">
      <c r="A613018" s="153"/>
    </row>
    <row r="613019" spans="1:1">
      <c r="A613019" s="153"/>
    </row>
    <row r="613020" spans="1:1">
      <c r="A613020" s="153"/>
    </row>
    <row r="613033" spans="1:1">
      <c r="A613033" s="153"/>
    </row>
    <row r="613035" spans="1:1">
      <c r="A613035" s="153"/>
    </row>
    <row r="613037" spans="1:1">
      <c r="A613037" s="154"/>
    </row>
    <row r="613039" spans="1:1">
      <c r="A613039" s="125"/>
    </row>
    <row r="613050" spans="1:1">
      <c r="A613050" s="153"/>
    </row>
    <row r="613051" spans="1:1">
      <c r="A613051" s="153"/>
    </row>
    <row r="613054" spans="1:1">
      <c r="A613054" s="153"/>
    </row>
    <row r="613064" spans="1:1">
      <c r="A613064" s="153"/>
    </row>
    <row r="613065" spans="1:1">
      <c r="A613065" s="153"/>
    </row>
    <row r="613066" spans="1:1">
      <c r="A613066" s="153"/>
    </row>
    <row r="613079" spans="1:1">
      <c r="A613079" s="153"/>
    </row>
    <row r="613081" spans="1:1">
      <c r="A613081" s="153"/>
    </row>
    <row r="613083" spans="1:1">
      <c r="A613083" s="154"/>
    </row>
    <row r="613085" spans="1:1">
      <c r="A613085" s="125"/>
    </row>
    <row r="613096" spans="1:1">
      <c r="A613096" s="153"/>
    </row>
    <row r="613097" spans="1:1">
      <c r="A613097" s="153"/>
    </row>
    <row r="613100" spans="1:1">
      <c r="A613100" s="153"/>
    </row>
    <row r="613110" spans="1:1">
      <c r="A613110" s="153"/>
    </row>
    <row r="613111" spans="1:1">
      <c r="A613111" s="153"/>
    </row>
    <row r="613112" spans="1:1">
      <c r="A613112" s="153"/>
    </row>
    <row r="613125" spans="1:1">
      <c r="A613125" s="153"/>
    </row>
    <row r="613127" spans="1:1">
      <c r="A613127" s="153"/>
    </row>
    <row r="613129" spans="1:1">
      <c r="A613129" s="154"/>
    </row>
    <row r="613131" spans="1:1">
      <c r="A613131" s="125"/>
    </row>
    <row r="613142" spans="1:1">
      <c r="A613142" s="153"/>
    </row>
    <row r="613143" spans="1:1">
      <c r="A613143" s="153"/>
    </row>
    <row r="613146" spans="1:1">
      <c r="A613146" s="153"/>
    </row>
    <row r="613156" spans="1:1">
      <c r="A613156" s="153"/>
    </row>
    <row r="613157" spans="1:1">
      <c r="A613157" s="153"/>
    </row>
    <row r="613158" spans="1:1">
      <c r="A613158" s="153"/>
    </row>
    <row r="613171" spans="1:1">
      <c r="A613171" s="153"/>
    </row>
    <row r="613173" spans="1:1">
      <c r="A613173" s="153"/>
    </row>
    <row r="613175" spans="1:1">
      <c r="A613175" s="154"/>
    </row>
    <row r="613177" spans="1:1">
      <c r="A613177" s="125"/>
    </row>
    <row r="613188" spans="1:1">
      <c r="A613188" s="153"/>
    </row>
    <row r="613189" spans="1:1">
      <c r="A613189" s="153"/>
    </row>
    <row r="613192" spans="1:1">
      <c r="A613192" s="153"/>
    </row>
    <row r="613202" spans="1:1">
      <c r="A613202" s="153"/>
    </row>
    <row r="613203" spans="1:1">
      <c r="A613203" s="153"/>
    </row>
    <row r="613204" spans="1:1">
      <c r="A613204" s="153"/>
    </row>
    <row r="613217" spans="1:1">
      <c r="A613217" s="153"/>
    </row>
    <row r="613219" spans="1:1">
      <c r="A613219" s="153"/>
    </row>
    <row r="613221" spans="1:1">
      <c r="A613221" s="154"/>
    </row>
    <row r="613223" spans="1:1">
      <c r="A613223" s="125"/>
    </row>
    <row r="613234" spans="1:1">
      <c r="A613234" s="153"/>
    </row>
    <row r="613235" spans="1:1">
      <c r="A613235" s="153"/>
    </row>
    <row r="613238" spans="1:1">
      <c r="A613238" s="153"/>
    </row>
    <row r="613248" spans="1:1">
      <c r="A613248" s="153"/>
    </row>
    <row r="613249" spans="1:1">
      <c r="A613249" s="153"/>
    </row>
    <row r="613250" spans="1:1">
      <c r="A613250" s="153"/>
    </row>
    <row r="613263" spans="1:1">
      <c r="A613263" s="153"/>
    </row>
    <row r="613265" spans="1:1">
      <c r="A613265" s="153"/>
    </row>
    <row r="613267" spans="1:1">
      <c r="A613267" s="154"/>
    </row>
    <row r="613269" spans="1:1">
      <c r="A613269" s="125"/>
    </row>
    <row r="613280" spans="1:1">
      <c r="A613280" s="153"/>
    </row>
    <row r="613281" spans="1:1">
      <c r="A613281" s="153"/>
    </row>
    <row r="613284" spans="1:1">
      <c r="A613284" s="153"/>
    </row>
    <row r="613294" spans="1:1">
      <c r="A613294" s="153"/>
    </row>
    <row r="613295" spans="1:1">
      <c r="A613295" s="153"/>
    </row>
    <row r="613296" spans="1:1">
      <c r="A613296" s="153"/>
    </row>
    <row r="613309" spans="1:1">
      <c r="A613309" s="153"/>
    </row>
    <row r="613311" spans="1:1">
      <c r="A613311" s="153"/>
    </row>
    <row r="613313" spans="1:1">
      <c r="A613313" s="154"/>
    </row>
    <row r="613315" spans="1:1">
      <c r="A613315" s="125"/>
    </row>
    <row r="613326" spans="1:1">
      <c r="A613326" s="153"/>
    </row>
    <row r="613327" spans="1:1">
      <c r="A613327" s="153"/>
    </row>
    <row r="613330" spans="1:1">
      <c r="A613330" s="153"/>
    </row>
    <row r="613340" spans="1:1">
      <c r="A613340" s="153"/>
    </row>
    <row r="613341" spans="1:1">
      <c r="A613341" s="153"/>
    </row>
    <row r="613342" spans="1:1">
      <c r="A613342" s="153"/>
    </row>
    <row r="613355" spans="1:1">
      <c r="A613355" s="153"/>
    </row>
    <row r="613357" spans="1:1">
      <c r="A613357" s="153"/>
    </row>
    <row r="613359" spans="1:1">
      <c r="A613359" s="154"/>
    </row>
    <row r="613361" spans="1:1">
      <c r="A613361" s="125"/>
    </row>
    <row r="613372" spans="1:1">
      <c r="A613372" s="153"/>
    </row>
    <row r="613373" spans="1:1">
      <c r="A613373" s="153"/>
    </row>
    <row r="613376" spans="1:1">
      <c r="A613376" s="153"/>
    </row>
    <row r="613386" spans="1:1">
      <c r="A613386" s="153"/>
    </row>
    <row r="613387" spans="1:1">
      <c r="A613387" s="153"/>
    </row>
    <row r="613388" spans="1:1">
      <c r="A613388" s="153"/>
    </row>
    <row r="613401" spans="1:1">
      <c r="A613401" s="153"/>
    </row>
    <row r="613403" spans="1:1">
      <c r="A613403" s="153"/>
    </row>
    <row r="613405" spans="1:1">
      <c r="A613405" s="154"/>
    </row>
    <row r="613407" spans="1:1">
      <c r="A613407" s="125"/>
    </row>
    <row r="613418" spans="1:1">
      <c r="A613418" s="153"/>
    </row>
    <row r="613419" spans="1:1">
      <c r="A613419" s="153"/>
    </row>
    <row r="613422" spans="1:1">
      <c r="A613422" s="153"/>
    </row>
    <row r="613432" spans="1:1">
      <c r="A613432" s="153"/>
    </row>
    <row r="613433" spans="1:1">
      <c r="A613433" s="153"/>
    </row>
    <row r="613434" spans="1:1">
      <c r="A613434" s="153"/>
    </row>
    <row r="613447" spans="1:1">
      <c r="A613447" s="153"/>
    </row>
    <row r="613449" spans="1:1">
      <c r="A613449" s="153"/>
    </row>
    <row r="613451" spans="1:1">
      <c r="A613451" s="154"/>
    </row>
    <row r="613453" spans="1:1">
      <c r="A613453" s="125"/>
    </row>
    <row r="613464" spans="1:1">
      <c r="A613464" s="153"/>
    </row>
    <row r="613465" spans="1:1">
      <c r="A613465" s="153"/>
    </row>
    <row r="613468" spans="1:1">
      <c r="A613468" s="153"/>
    </row>
    <row r="613478" spans="1:1">
      <c r="A613478" s="153"/>
    </row>
    <row r="613479" spans="1:1">
      <c r="A613479" s="153"/>
    </row>
    <row r="613480" spans="1:1">
      <c r="A613480" s="153"/>
    </row>
    <row r="613493" spans="1:1">
      <c r="A613493" s="153"/>
    </row>
    <row r="613495" spans="1:1">
      <c r="A613495" s="153"/>
    </row>
    <row r="613497" spans="1:1">
      <c r="A613497" s="154"/>
    </row>
    <row r="613499" spans="1:1">
      <c r="A613499" s="125"/>
    </row>
    <row r="613510" spans="1:1">
      <c r="A613510" s="153"/>
    </row>
    <row r="613511" spans="1:1">
      <c r="A613511" s="153"/>
    </row>
    <row r="613514" spans="1:1">
      <c r="A613514" s="153"/>
    </row>
    <row r="613524" spans="1:1">
      <c r="A613524" s="153"/>
    </row>
    <row r="613525" spans="1:1">
      <c r="A613525" s="153"/>
    </row>
    <row r="613526" spans="1:1">
      <c r="A613526" s="153"/>
    </row>
    <row r="613539" spans="1:1">
      <c r="A613539" s="153"/>
    </row>
    <row r="613541" spans="1:1">
      <c r="A613541" s="153"/>
    </row>
    <row r="613543" spans="1:1">
      <c r="A613543" s="154"/>
    </row>
    <row r="613545" spans="1:1">
      <c r="A613545" s="125"/>
    </row>
    <row r="613556" spans="1:1">
      <c r="A613556" s="153"/>
    </row>
    <row r="613557" spans="1:1">
      <c r="A613557" s="153"/>
    </row>
    <row r="613560" spans="1:1">
      <c r="A613560" s="153"/>
    </row>
    <row r="613570" spans="1:1">
      <c r="A613570" s="153"/>
    </row>
    <row r="613571" spans="1:1">
      <c r="A613571" s="153"/>
    </row>
    <row r="613572" spans="1:1">
      <c r="A613572" s="153"/>
    </row>
    <row r="613585" spans="1:1">
      <c r="A613585" s="153"/>
    </row>
    <row r="613587" spans="1:1">
      <c r="A613587" s="153"/>
    </row>
    <row r="613589" spans="1:1">
      <c r="A613589" s="154"/>
    </row>
    <row r="613591" spans="1:1">
      <c r="A613591" s="125"/>
    </row>
    <row r="613602" spans="1:1">
      <c r="A613602" s="153"/>
    </row>
    <row r="613603" spans="1:1">
      <c r="A613603" s="153"/>
    </row>
    <row r="613606" spans="1:1">
      <c r="A613606" s="153"/>
    </row>
    <row r="613616" spans="1:1">
      <c r="A613616" s="153"/>
    </row>
    <row r="613617" spans="1:1">
      <c r="A613617" s="153"/>
    </row>
    <row r="613618" spans="1:1">
      <c r="A613618" s="153"/>
    </row>
    <row r="613631" spans="1:1">
      <c r="A613631" s="153"/>
    </row>
    <row r="613633" spans="1:1">
      <c r="A613633" s="153"/>
    </row>
    <row r="613635" spans="1:1">
      <c r="A613635" s="154"/>
    </row>
    <row r="613637" spans="1:1">
      <c r="A613637" s="125"/>
    </row>
    <row r="613648" spans="1:1">
      <c r="A613648" s="153"/>
    </row>
    <row r="613649" spans="1:1">
      <c r="A613649" s="153"/>
    </row>
    <row r="613652" spans="1:1">
      <c r="A613652" s="153"/>
    </row>
    <row r="613662" spans="1:1">
      <c r="A613662" s="153"/>
    </row>
    <row r="613663" spans="1:1">
      <c r="A613663" s="153"/>
    </row>
    <row r="613664" spans="1:1">
      <c r="A613664" s="153"/>
    </row>
    <row r="613677" spans="1:1">
      <c r="A613677" s="153"/>
    </row>
    <row r="613679" spans="1:1">
      <c r="A613679" s="153"/>
    </row>
    <row r="613681" spans="1:1">
      <c r="A613681" s="154"/>
    </row>
    <row r="613683" spans="1:1">
      <c r="A613683" s="125"/>
    </row>
    <row r="613694" spans="1:1">
      <c r="A613694" s="153"/>
    </row>
    <row r="613695" spans="1:1">
      <c r="A613695" s="153"/>
    </row>
    <row r="613698" spans="1:1">
      <c r="A613698" s="153"/>
    </row>
    <row r="613708" spans="1:1">
      <c r="A613708" s="153"/>
    </row>
    <row r="613709" spans="1:1">
      <c r="A613709" s="153"/>
    </row>
    <row r="613710" spans="1:1">
      <c r="A613710" s="153"/>
    </row>
    <row r="613723" spans="1:1">
      <c r="A613723" s="153"/>
    </row>
    <row r="613725" spans="1:1">
      <c r="A613725" s="153"/>
    </row>
    <row r="613727" spans="1:1">
      <c r="A613727" s="154"/>
    </row>
    <row r="613729" spans="1:1">
      <c r="A613729" s="125"/>
    </row>
    <row r="613740" spans="1:1">
      <c r="A613740" s="153"/>
    </row>
    <row r="613741" spans="1:1">
      <c r="A613741" s="153"/>
    </row>
    <row r="613744" spans="1:1">
      <c r="A613744" s="153"/>
    </row>
    <row r="613754" spans="1:1">
      <c r="A613754" s="153"/>
    </row>
    <row r="613755" spans="1:1">
      <c r="A613755" s="153"/>
    </row>
    <row r="613756" spans="1:1">
      <c r="A613756" s="153"/>
    </row>
    <row r="613769" spans="1:1">
      <c r="A613769" s="153"/>
    </row>
    <row r="613771" spans="1:1">
      <c r="A613771" s="153"/>
    </row>
    <row r="613773" spans="1:1">
      <c r="A613773" s="154"/>
    </row>
    <row r="613775" spans="1:1">
      <c r="A613775" s="125"/>
    </row>
    <row r="613786" spans="1:1">
      <c r="A613786" s="153"/>
    </row>
    <row r="613787" spans="1:1">
      <c r="A613787" s="153"/>
    </row>
    <row r="613790" spans="1:1">
      <c r="A613790" s="153"/>
    </row>
    <row r="613800" spans="1:1">
      <c r="A613800" s="153"/>
    </row>
    <row r="613801" spans="1:1">
      <c r="A613801" s="153"/>
    </row>
    <row r="613802" spans="1:1">
      <c r="A613802" s="153"/>
    </row>
    <row r="613815" spans="1:1">
      <c r="A613815" s="153"/>
    </row>
    <row r="613817" spans="1:1">
      <c r="A613817" s="153"/>
    </row>
    <row r="613819" spans="1:1">
      <c r="A613819" s="154"/>
    </row>
    <row r="613821" spans="1:1">
      <c r="A613821" s="125"/>
    </row>
    <row r="613832" spans="1:1">
      <c r="A613832" s="153"/>
    </row>
    <row r="613833" spans="1:1">
      <c r="A613833" s="153"/>
    </row>
    <row r="613836" spans="1:1">
      <c r="A613836" s="153"/>
    </row>
    <row r="613846" spans="1:1">
      <c r="A613846" s="153"/>
    </row>
    <row r="613847" spans="1:1">
      <c r="A613847" s="153"/>
    </row>
    <row r="613848" spans="1:1">
      <c r="A613848" s="153"/>
    </row>
    <row r="613861" spans="1:1">
      <c r="A613861" s="153"/>
    </row>
    <row r="613863" spans="1:1">
      <c r="A613863" s="153"/>
    </row>
    <row r="613865" spans="1:1">
      <c r="A613865" s="154"/>
    </row>
    <row r="613867" spans="1:1">
      <c r="A613867" s="125"/>
    </row>
    <row r="613878" spans="1:1">
      <c r="A613878" s="153"/>
    </row>
    <row r="613879" spans="1:1">
      <c r="A613879" s="153"/>
    </row>
    <row r="613882" spans="1:1">
      <c r="A613882" s="153"/>
    </row>
    <row r="613892" spans="1:1">
      <c r="A613892" s="153"/>
    </row>
    <row r="613893" spans="1:1">
      <c r="A613893" s="153"/>
    </row>
    <row r="613894" spans="1:1">
      <c r="A613894" s="153"/>
    </row>
    <row r="613907" spans="1:1">
      <c r="A613907" s="153"/>
    </row>
    <row r="613909" spans="1:1">
      <c r="A613909" s="153"/>
    </row>
    <row r="613911" spans="1:1">
      <c r="A613911" s="154"/>
    </row>
    <row r="613913" spans="1:1">
      <c r="A613913" s="125"/>
    </row>
    <row r="613924" spans="1:1">
      <c r="A613924" s="153"/>
    </row>
    <row r="613925" spans="1:1">
      <c r="A613925" s="153"/>
    </row>
    <row r="613928" spans="1:1">
      <c r="A613928" s="153"/>
    </row>
    <row r="613938" spans="1:1">
      <c r="A613938" s="153"/>
    </row>
    <row r="613939" spans="1:1">
      <c r="A613939" s="153"/>
    </row>
    <row r="613940" spans="1:1">
      <c r="A613940" s="153"/>
    </row>
    <row r="613953" spans="1:1">
      <c r="A613953" s="153"/>
    </row>
    <row r="613955" spans="1:1">
      <c r="A613955" s="153"/>
    </row>
    <row r="613957" spans="1:1">
      <c r="A613957" s="154"/>
    </row>
    <row r="613959" spans="1:1">
      <c r="A613959" s="125"/>
    </row>
    <row r="613970" spans="1:1">
      <c r="A613970" s="153"/>
    </row>
    <row r="613971" spans="1:1">
      <c r="A613971" s="153"/>
    </row>
    <row r="613974" spans="1:1">
      <c r="A613974" s="153"/>
    </row>
    <row r="613984" spans="1:1">
      <c r="A613984" s="153"/>
    </row>
    <row r="613985" spans="1:1">
      <c r="A613985" s="153"/>
    </row>
    <row r="613986" spans="1:1">
      <c r="A613986" s="153"/>
    </row>
    <row r="613999" spans="1:1">
      <c r="A613999" s="153"/>
    </row>
    <row r="614001" spans="1:1">
      <c r="A614001" s="153"/>
    </row>
    <row r="614003" spans="1:1">
      <c r="A614003" s="154"/>
    </row>
    <row r="614005" spans="1:1">
      <c r="A614005" s="125"/>
    </row>
    <row r="614016" spans="1:1">
      <c r="A614016" s="153"/>
    </row>
    <row r="614017" spans="1:1">
      <c r="A614017" s="153"/>
    </row>
    <row r="614020" spans="1:1">
      <c r="A614020" s="153"/>
    </row>
    <row r="614030" spans="1:1">
      <c r="A614030" s="153"/>
    </row>
    <row r="614031" spans="1:1">
      <c r="A614031" s="153"/>
    </row>
    <row r="614032" spans="1:1">
      <c r="A614032" s="153"/>
    </row>
    <row r="614045" spans="1:1">
      <c r="A614045" s="153"/>
    </row>
    <row r="614047" spans="1:1">
      <c r="A614047" s="153"/>
    </row>
    <row r="614049" spans="1:1">
      <c r="A614049" s="154"/>
    </row>
    <row r="614051" spans="1:1">
      <c r="A614051" s="125"/>
    </row>
    <row r="614062" spans="1:1">
      <c r="A614062" s="153"/>
    </row>
    <row r="614063" spans="1:1">
      <c r="A614063" s="153"/>
    </row>
    <row r="614066" spans="1:1">
      <c r="A614066" s="153"/>
    </row>
    <row r="614076" spans="1:1">
      <c r="A614076" s="153"/>
    </row>
    <row r="614077" spans="1:1">
      <c r="A614077" s="153"/>
    </row>
    <row r="614078" spans="1:1">
      <c r="A614078" s="153"/>
    </row>
    <row r="614091" spans="1:1">
      <c r="A614091" s="153"/>
    </row>
    <row r="614093" spans="1:1">
      <c r="A614093" s="153"/>
    </row>
    <row r="614095" spans="1:1">
      <c r="A614095" s="154"/>
    </row>
    <row r="614097" spans="1:1">
      <c r="A614097" s="125"/>
    </row>
    <row r="614108" spans="1:1">
      <c r="A614108" s="153"/>
    </row>
    <row r="614109" spans="1:1">
      <c r="A614109" s="153"/>
    </row>
    <row r="614112" spans="1:1">
      <c r="A614112" s="153"/>
    </row>
    <row r="614122" spans="1:1">
      <c r="A614122" s="153"/>
    </row>
    <row r="614123" spans="1:1">
      <c r="A614123" s="153"/>
    </row>
    <row r="614124" spans="1:1">
      <c r="A614124" s="153"/>
    </row>
    <row r="614137" spans="1:1">
      <c r="A614137" s="153"/>
    </row>
    <row r="614139" spans="1:1">
      <c r="A614139" s="153"/>
    </row>
    <row r="614141" spans="1:1">
      <c r="A614141" s="154"/>
    </row>
    <row r="614143" spans="1:1">
      <c r="A614143" s="125"/>
    </row>
    <row r="614154" spans="1:1">
      <c r="A614154" s="153"/>
    </row>
    <row r="614155" spans="1:1">
      <c r="A614155" s="153"/>
    </row>
    <row r="614158" spans="1:1">
      <c r="A614158" s="153"/>
    </row>
    <row r="614168" spans="1:1">
      <c r="A614168" s="153"/>
    </row>
    <row r="614169" spans="1:1">
      <c r="A614169" s="153"/>
    </row>
    <row r="614170" spans="1:1">
      <c r="A614170" s="153"/>
    </row>
    <row r="614183" spans="1:1">
      <c r="A614183" s="153"/>
    </row>
    <row r="614185" spans="1:1">
      <c r="A614185" s="153"/>
    </row>
    <row r="614187" spans="1:1">
      <c r="A614187" s="154"/>
    </row>
    <row r="614189" spans="1:1">
      <c r="A614189" s="125"/>
    </row>
    <row r="614200" spans="1:1">
      <c r="A614200" s="153"/>
    </row>
    <row r="614201" spans="1:1">
      <c r="A614201" s="153"/>
    </row>
    <row r="614204" spans="1:1">
      <c r="A614204" s="153"/>
    </row>
    <row r="614214" spans="1:1">
      <c r="A614214" s="153"/>
    </row>
    <row r="614215" spans="1:1">
      <c r="A614215" s="153"/>
    </row>
    <row r="614216" spans="1:1">
      <c r="A614216" s="153"/>
    </row>
    <row r="614229" spans="1:1">
      <c r="A614229" s="153"/>
    </row>
    <row r="614231" spans="1:1">
      <c r="A614231" s="153"/>
    </row>
    <row r="614233" spans="1:1">
      <c r="A614233" s="154"/>
    </row>
    <row r="614235" spans="1:1">
      <c r="A614235" s="125"/>
    </row>
    <row r="614246" spans="1:1">
      <c r="A614246" s="153"/>
    </row>
    <row r="614247" spans="1:1">
      <c r="A614247" s="153"/>
    </row>
    <row r="614250" spans="1:1">
      <c r="A614250" s="153"/>
    </row>
    <row r="614260" spans="1:1">
      <c r="A614260" s="153"/>
    </row>
    <row r="614261" spans="1:1">
      <c r="A614261" s="153"/>
    </row>
    <row r="614262" spans="1:1">
      <c r="A614262" s="153"/>
    </row>
    <row r="614275" spans="1:1">
      <c r="A614275" s="153"/>
    </row>
    <row r="614277" spans="1:1">
      <c r="A614277" s="153"/>
    </row>
    <row r="614279" spans="1:1">
      <c r="A614279" s="154"/>
    </row>
    <row r="614281" spans="1:1">
      <c r="A614281" s="125"/>
    </row>
    <row r="614292" spans="1:1">
      <c r="A614292" s="153"/>
    </row>
    <row r="614293" spans="1:1">
      <c r="A614293" s="153"/>
    </row>
    <row r="614296" spans="1:1">
      <c r="A614296" s="153"/>
    </row>
    <row r="614306" spans="1:1">
      <c r="A614306" s="153"/>
    </row>
    <row r="614307" spans="1:1">
      <c r="A614307" s="153"/>
    </row>
    <row r="614308" spans="1:1">
      <c r="A614308" s="153"/>
    </row>
    <row r="614321" spans="1:1">
      <c r="A614321" s="153"/>
    </row>
    <row r="614323" spans="1:1">
      <c r="A614323" s="153"/>
    </row>
    <row r="614325" spans="1:1">
      <c r="A614325" s="154"/>
    </row>
    <row r="614327" spans="1:1">
      <c r="A614327" s="125"/>
    </row>
    <row r="614338" spans="1:1">
      <c r="A614338" s="153"/>
    </row>
    <row r="614339" spans="1:1">
      <c r="A614339" s="153"/>
    </row>
    <row r="614342" spans="1:1">
      <c r="A614342" s="153"/>
    </row>
    <row r="614352" spans="1:1">
      <c r="A614352" s="153"/>
    </row>
    <row r="614353" spans="1:1">
      <c r="A614353" s="153"/>
    </row>
    <row r="614354" spans="1:1">
      <c r="A614354" s="153"/>
    </row>
    <row r="614367" spans="1:1">
      <c r="A614367" s="153"/>
    </row>
    <row r="614369" spans="1:1">
      <c r="A614369" s="153"/>
    </row>
    <row r="614371" spans="1:1">
      <c r="A614371" s="154"/>
    </row>
    <row r="614373" spans="1:1">
      <c r="A614373" s="125"/>
    </row>
    <row r="614384" spans="1:1">
      <c r="A614384" s="153"/>
    </row>
    <row r="614385" spans="1:1">
      <c r="A614385" s="153"/>
    </row>
    <row r="614388" spans="1:1">
      <c r="A614388" s="153"/>
    </row>
    <row r="614398" spans="1:1">
      <c r="A614398" s="153"/>
    </row>
    <row r="614399" spans="1:1">
      <c r="A614399" s="153"/>
    </row>
    <row r="614400" spans="1:1">
      <c r="A614400" s="153"/>
    </row>
    <row r="614413" spans="1:1">
      <c r="A614413" s="153"/>
    </row>
    <row r="614415" spans="1:1">
      <c r="A614415" s="153"/>
    </row>
    <row r="614417" spans="1:1">
      <c r="A614417" s="154"/>
    </row>
    <row r="614419" spans="1:1">
      <c r="A614419" s="125"/>
    </row>
    <row r="614430" spans="1:1">
      <c r="A614430" s="153"/>
    </row>
    <row r="614431" spans="1:1">
      <c r="A614431" s="153"/>
    </row>
    <row r="614434" spans="1:1">
      <c r="A614434" s="153"/>
    </row>
    <row r="614444" spans="1:1">
      <c r="A614444" s="153"/>
    </row>
    <row r="614445" spans="1:1">
      <c r="A614445" s="153"/>
    </row>
    <row r="614446" spans="1:1">
      <c r="A614446" s="153"/>
    </row>
    <row r="614459" spans="1:1">
      <c r="A614459" s="153"/>
    </row>
    <row r="614461" spans="1:1">
      <c r="A614461" s="153"/>
    </row>
    <row r="614463" spans="1:1">
      <c r="A614463" s="154"/>
    </row>
    <row r="614465" spans="1:1">
      <c r="A614465" s="125"/>
    </row>
    <row r="614476" spans="1:1">
      <c r="A614476" s="153"/>
    </row>
    <row r="614477" spans="1:1">
      <c r="A614477" s="153"/>
    </row>
    <row r="614480" spans="1:1">
      <c r="A614480" s="153"/>
    </row>
    <row r="614490" spans="1:1">
      <c r="A614490" s="153"/>
    </row>
    <row r="614491" spans="1:1">
      <c r="A614491" s="153"/>
    </row>
    <row r="614492" spans="1:1">
      <c r="A614492" s="153"/>
    </row>
    <row r="614505" spans="1:1">
      <c r="A614505" s="153"/>
    </row>
    <row r="614507" spans="1:1">
      <c r="A614507" s="153"/>
    </row>
    <row r="614509" spans="1:1">
      <c r="A614509" s="154"/>
    </row>
    <row r="614511" spans="1:1">
      <c r="A614511" s="125"/>
    </row>
    <row r="614522" spans="1:1">
      <c r="A614522" s="153"/>
    </row>
    <row r="614523" spans="1:1">
      <c r="A614523" s="153"/>
    </row>
    <row r="614526" spans="1:1">
      <c r="A614526" s="153"/>
    </row>
    <row r="614536" spans="1:1">
      <c r="A614536" s="153"/>
    </row>
    <row r="614537" spans="1:1">
      <c r="A614537" s="153"/>
    </row>
    <row r="614538" spans="1:1">
      <c r="A614538" s="153"/>
    </row>
    <row r="614551" spans="1:1">
      <c r="A614551" s="153"/>
    </row>
    <row r="614553" spans="1:1">
      <c r="A614553" s="153"/>
    </row>
    <row r="614555" spans="1:1">
      <c r="A614555" s="154"/>
    </row>
    <row r="614557" spans="1:1">
      <c r="A614557" s="125"/>
    </row>
    <row r="614568" spans="1:1">
      <c r="A614568" s="153"/>
    </row>
    <row r="614569" spans="1:1">
      <c r="A614569" s="153"/>
    </row>
    <row r="614572" spans="1:1">
      <c r="A614572" s="153"/>
    </row>
    <row r="614582" spans="1:1">
      <c r="A614582" s="153"/>
    </row>
    <row r="614583" spans="1:1">
      <c r="A614583" s="153"/>
    </row>
    <row r="614584" spans="1:1">
      <c r="A614584" s="153"/>
    </row>
    <row r="614597" spans="1:1">
      <c r="A614597" s="153"/>
    </row>
    <row r="614599" spans="1:1">
      <c r="A614599" s="153"/>
    </row>
    <row r="614601" spans="1:1">
      <c r="A614601" s="154"/>
    </row>
    <row r="614603" spans="1:1">
      <c r="A614603" s="125"/>
    </row>
    <row r="614614" spans="1:1">
      <c r="A614614" s="153"/>
    </row>
    <row r="614615" spans="1:1">
      <c r="A614615" s="153"/>
    </row>
    <row r="614618" spans="1:1">
      <c r="A614618" s="153"/>
    </row>
    <row r="614628" spans="1:1">
      <c r="A614628" s="153"/>
    </row>
    <row r="614629" spans="1:1">
      <c r="A614629" s="153"/>
    </row>
    <row r="614630" spans="1:1">
      <c r="A614630" s="153"/>
    </row>
    <row r="614643" spans="1:1">
      <c r="A614643" s="153"/>
    </row>
    <row r="614645" spans="1:1">
      <c r="A614645" s="153"/>
    </row>
    <row r="614647" spans="1:1">
      <c r="A614647" s="154"/>
    </row>
    <row r="614649" spans="1:1">
      <c r="A614649" s="125"/>
    </row>
    <row r="614660" spans="1:1">
      <c r="A614660" s="153"/>
    </row>
    <row r="614661" spans="1:1">
      <c r="A614661" s="153"/>
    </row>
    <row r="614664" spans="1:1">
      <c r="A614664" s="153"/>
    </row>
    <row r="614674" spans="1:1">
      <c r="A614674" s="153"/>
    </row>
    <row r="614675" spans="1:1">
      <c r="A614675" s="153"/>
    </row>
    <row r="614676" spans="1:1">
      <c r="A614676" s="153"/>
    </row>
    <row r="614689" spans="1:1">
      <c r="A614689" s="153"/>
    </row>
    <row r="614691" spans="1:1">
      <c r="A614691" s="153"/>
    </row>
    <row r="614693" spans="1:1">
      <c r="A614693" s="154"/>
    </row>
    <row r="614695" spans="1:1">
      <c r="A614695" s="125"/>
    </row>
    <row r="614706" spans="1:1">
      <c r="A614706" s="153"/>
    </row>
    <row r="614707" spans="1:1">
      <c r="A614707" s="153"/>
    </row>
    <row r="614710" spans="1:1">
      <c r="A614710" s="153"/>
    </row>
    <row r="614720" spans="1:1">
      <c r="A614720" s="153"/>
    </row>
    <row r="614721" spans="1:1">
      <c r="A614721" s="153"/>
    </row>
    <row r="614722" spans="1:1">
      <c r="A614722" s="153"/>
    </row>
    <row r="614735" spans="1:1">
      <c r="A614735" s="153"/>
    </row>
    <row r="614737" spans="1:1">
      <c r="A614737" s="153"/>
    </row>
    <row r="614739" spans="1:1">
      <c r="A614739" s="154"/>
    </row>
    <row r="614741" spans="1:1">
      <c r="A614741" s="125"/>
    </row>
    <row r="614752" spans="1:1">
      <c r="A614752" s="153"/>
    </row>
    <row r="614753" spans="1:1">
      <c r="A614753" s="153"/>
    </row>
    <row r="614756" spans="1:1">
      <c r="A614756" s="153"/>
    </row>
    <row r="614766" spans="1:1">
      <c r="A614766" s="153"/>
    </row>
    <row r="614767" spans="1:1">
      <c r="A614767" s="153"/>
    </row>
    <row r="614768" spans="1:1">
      <c r="A614768" s="153"/>
    </row>
    <row r="614781" spans="1:1">
      <c r="A614781" s="153"/>
    </row>
    <row r="614783" spans="1:1">
      <c r="A614783" s="153"/>
    </row>
    <row r="614785" spans="1:1">
      <c r="A614785" s="154"/>
    </row>
    <row r="614787" spans="1:1">
      <c r="A614787" s="125"/>
    </row>
    <row r="614798" spans="1:1">
      <c r="A614798" s="153"/>
    </row>
    <row r="614799" spans="1:1">
      <c r="A614799" s="153"/>
    </row>
    <row r="614802" spans="1:1">
      <c r="A614802" s="153"/>
    </row>
    <row r="614812" spans="1:1">
      <c r="A614812" s="153"/>
    </row>
    <row r="614813" spans="1:1">
      <c r="A614813" s="153"/>
    </row>
    <row r="614814" spans="1:1">
      <c r="A614814" s="153"/>
    </row>
    <row r="614827" spans="1:1">
      <c r="A614827" s="153"/>
    </row>
    <row r="614829" spans="1:1">
      <c r="A614829" s="153"/>
    </row>
    <row r="614831" spans="1:1">
      <c r="A614831" s="154"/>
    </row>
    <row r="614833" spans="1:1">
      <c r="A614833" s="125"/>
    </row>
    <row r="614844" spans="1:1">
      <c r="A614844" s="153"/>
    </row>
    <row r="614845" spans="1:1">
      <c r="A614845" s="153"/>
    </row>
    <row r="614848" spans="1:1">
      <c r="A614848" s="153"/>
    </row>
    <row r="614858" spans="1:1">
      <c r="A614858" s="153"/>
    </row>
    <row r="614859" spans="1:1">
      <c r="A614859" s="153"/>
    </row>
    <row r="614860" spans="1:1">
      <c r="A614860" s="153"/>
    </row>
    <row r="614873" spans="1:1">
      <c r="A614873" s="153"/>
    </row>
    <row r="614875" spans="1:1">
      <c r="A614875" s="153"/>
    </row>
    <row r="614877" spans="1:1">
      <c r="A614877" s="154"/>
    </row>
    <row r="614879" spans="1:1">
      <c r="A614879" s="125"/>
    </row>
    <row r="614890" spans="1:1">
      <c r="A614890" s="153"/>
    </row>
    <row r="614891" spans="1:1">
      <c r="A614891" s="153"/>
    </row>
    <row r="614894" spans="1:1">
      <c r="A614894" s="153"/>
    </row>
    <row r="614904" spans="1:1">
      <c r="A614904" s="153"/>
    </row>
    <row r="614905" spans="1:1">
      <c r="A614905" s="153"/>
    </row>
    <row r="614906" spans="1:1">
      <c r="A614906" s="153"/>
    </row>
    <row r="614919" spans="1:1">
      <c r="A614919" s="153"/>
    </row>
    <row r="614921" spans="1:1">
      <c r="A614921" s="153"/>
    </row>
    <row r="614923" spans="1:1">
      <c r="A614923" s="154"/>
    </row>
    <row r="614925" spans="1:1">
      <c r="A614925" s="125"/>
    </row>
    <row r="614936" spans="1:1">
      <c r="A614936" s="153"/>
    </row>
    <row r="614937" spans="1:1">
      <c r="A614937" s="153"/>
    </row>
    <row r="614940" spans="1:1">
      <c r="A614940" s="153"/>
    </row>
    <row r="614950" spans="1:1">
      <c r="A614950" s="153"/>
    </row>
    <row r="614951" spans="1:1">
      <c r="A614951" s="153"/>
    </row>
    <row r="614952" spans="1:1">
      <c r="A614952" s="153"/>
    </row>
    <row r="614965" spans="1:1">
      <c r="A614965" s="153"/>
    </row>
    <row r="614967" spans="1:1">
      <c r="A614967" s="153"/>
    </row>
    <row r="614969" spans="1:1">
      <c r="A614969" s="154"/>
    </row>
    <row r="614971" spans="1:1">
      <c r="A614971" s="125"/>
    </row>
    <row r="614982" spans="1:1">
      <c r="A614982" s="153"/>
    </row>
    <row r="614983" spans="1:1">
      <c r="A614983" s="153"/>
    </row>
    <row r="614986" spans="1:1">
      <c r="A614986" s="153"/>
    </row>
    <row r="614996" spans="1:1">
      <c r="A614996" s="153"/>
    </row>
    <row r="614997" spans="1:1">
      <c r="A614997" s="153"/>
    </row>
    <row r="614998" spans="1:1">
      <c r="A614998" s="153"/>
    </row>
    <row r="615011" spans="1:1">
      <c r="A615011" s="153"/>
    </row>
    <row r="615013" spans="1:1">
      <c r="A615013" s="153"/>
    </row>
    <row r="615015" spans="1:1">
      <c r="A615015" s="154"/>
    </row>
    <row r="615017" spans="1:1">
      <c r="A615017" s="125"/>
    </row>
    <row r="615028" spans="1:1">
      <c r="A615028" s="153"/>
    </row>
    <row r="615029" spans="1:1">
      <c r="A615029" s="153"/>
    </row>
    <row r="615032" spans="1:1">
      <c r="A615032" s="153"/>
    </row>
    <row r="615042" spans="1:1">
      <c r="A615042" s="153"/>
    </row>
    <row r="615043" spans="1:1">
      <c r="A615043" s="153"/>
    </row>
    <row r="615044" spans="1:1">
      <c r="A615044" s="153"/>
    </row>
    <row r="615057" spans="1:1">
      <c r="A615057" s="153"/>
    </row>
    <row r="615059" spans="1:1">
      <c r="A615059" s="153"/>
    </row>
    <row r="615061" spans="1:1">
      <c r="A615061" s="154"/>
    </row>
    <row r="615063" spans="1:1">
      <c r="A615063" s="125"/>
    </row>
    <row r="615074" spans="1:1">
      <c r="A615074" s="153"/>
    </row>
    <row r="615075" spans="1:1">
      <c r="A615075" s="153"/>
    </row>
    <row r="615078" spans="1:1">
      <c r="A615078" s="153"/>
    </row>
    <row r="615088" spans="1:1">
      <c r="A615088" s="153"/>
    </row>
    <row r="615089" spans="1:1">
      <c r="A615089" s="153"/>
    </row>
    <row r="615090" spans="1:1">
      <c r="A615090" s="153"/>
    </row>
    <row r="615103" spans="1:1">
      <c r="A615103" s="153"/>
    </row>
    <row r="615105" spans="1:1">
      <c r="A615105" s="153"/>
    </row>
    <row r="615107" spans="1:1">
      <c r="A615107" s="154"/>
    </row>
    <row r="615109" spans="1:1">
      <c r="A615109" s="125"/>
    </row>
    <row r="615120" spans="1:1">
      <c r="A615120" s="153"/>
    </row>
    <row r="615121" spans="1:1">
      <c r="A615121" s="153"/>
    </row>
    <row r="615124" spans="1:1">
      <c r="A615124" s="153"/>
    </row>
    <row r="615134" spans="1:1">
      <c r="A615134" s="153"/>
    </row>
    <row r="615135" spans="1:1">
      <c r="A615135" s="153"/>
    </row>
    <row r="615136" spans="1:1">
      <c r="A615136" s="153"/>
    </row>
    <row r="615149" spans="1:1">
      <c r="A615149" s="153"/>
    </row>
    <row r="615151" spans="1:1">
      <c r="A615151" s="153"/>
    </row>
    <row r="615153" spans="1:1">
      <c r="A615153" s="154"/>
    </row>
    <row r="615155" spans="1:1">
      <c r="A615155" s="125"/>
    </row>
    <row r="615166" spans="1:1">
      <c r="A615166" s="153"/>
    </row>
    <row r="615167" spans="1:1">
      <c r="A615167" s="153"/>
    </row>
    <row r="615170" spans="1:1">
      <c r="A615170" s="153"/>
    </row>
    <row r="615180" spans="1:1">
      <c r="A615180" s="153"/>
    </row>
    <row r="615181" spans="1:1">
      <c r="A615181" s="153"/>
    </row>
    <row r="615182" spans="1:1">
      <c r="A615182" s="153"/>
    </row>
    <row r="615195" spans="1:1">
      <c r="A615195" s="153"/>
    </row>
    <row r="615197" spans="1:1">
      <c r="A615197" s="153"/>
    </row>
    <row r="615199" spans="1:1">
      <c r="A615199" s="154"/>
    </row>
    <row r="615201" spans="1:1">
      <c r="A615201" s="125"/>
    </row>
    <row r="615212" spans="1:1">
      <c r="A615212" s="153"/>
    </row>
    <row r="615213" spans="1:1">
      <c r="A615213" s="153"/>
    </row>
    <row r="615216" spans="1:1">
      <c r="A615216" s="153"/>
    </row>
    <row r="615226" spans="1:1">
      <c r="A615226" s="153"/>
    </row>
    <row r="615227" spans="1:1">
      <c r="A615227" s="153"/>
    </row>
    <row r="615228" spans="1:1">
      <c r="A615228" s="153"/>
    </row>
    <row r="615241" spans="1:1">
      <c r="A615241" s="153"/>
    </row>
    <row r="615243" spans="1:1">
      <c r="A615243" s="153"/>
    </row>
    <row r="615245" spans="1:1">
      <c r="A615245" s="154"/>
    </row>
    <row r="615247" spans="1:1">
      <c r="A615247" s="125"/>
    </row>
    <row r="615258" spans="1:1">
      <c r="A615258" s="153"/>
    </row>
    <row r="615259" spans="1:1">
      <c r="A615259" s="153"/>
    </row>
    <row r="615262" spans="1:1">
      <c r="A615262" s="153"/>
    </row>
    <row r="615272" spans="1:1">
      <c r="A615272" s="153"/>
    </row>
    <row r="615273" spans="1:1">
      <c r="A615273" s="153"/>
    </row>
    <row r="615274" spans="1:1">
      <c r="A615274" s="153"/>
    </row>
    <row r="615287" spans="1:1">
      <c r="A615287" s="153"/>
    </row>
    <row r="615289" spans="1:1">
      <c r="A615289" s="153"/>
    </row>
    <row r="615291" spans="1:1">
      <c r="A615291" s="154"/>
    </row>
    <row r="615293" spans="1:1">
      <c r="A615293" s="125"/>
    </row>
    <row r="615304" spans="1:1">
      <c r="A615304" s="153"/>
    </row>
    <row r="615305" spans="1:1">
      <c r="A615305" s="153"/>
    </row>
    <row r="615308" spans="1:1">
      <c r="A615308" s="153"/>
    </row>
    <row r="615318" spans="1:1">
      <c r="A615318" s="153"/>
    </row>
    <row r="615319" spans="1:1">
      <c r="A615319" s="153"/>
    </row>
    <row r="615320" spans="1:1">
      <c r="A615320" s="153"/>
    </row>
    <row r="615333" spans="1:1">
      <c r="A615333" s="153"/>
    </row>
    <row r="615335" spans="1:1">
      <c r="A615335" s="153"/>
    </row>
    <row r="615337" spans="1:1">
      <c r="A615337" s="154"/>
    </row>
    <row r="615339" spans="1:1">
      <c r="A615339" s="125"/>
    </row>
    <row r="615350" spans="1:1">
      <c r="A615350" s="153"/>
    </row>
    <row r="615351" spans="1:1">
      <c r="A615351" s="153"/>
    </row>
    <row r="615354" spans="1:1">
      <c r="A615354" s="153"/>
    </row>
    <row r="615364" spans="1:1">
      <c r="A615364" s="153"/>
    </row>
    <row r="615365" spans="1:1">
      <c r="A615365" s="153"/>
    </row>
    <row r="615366" spans="1:1">
      <c r="A615366" s="153"/>
    </row>
    <row r="615379" spans="1:1">
      <c r="A615379" s="153"/>
    </row>
    <row r="615381" spans="1:1">
      <c r="A615381" s="153"/>
    </row>
    <row r="615383" spans="1:1">
      <c r="A615383" s="154"/>
    </row>
    <row r="615385" spans="1:1">
      <c r="A615385" s="125"/>
    </row>
    <row r="615396" spans="1:1">
      <c r="A615396" s="153"/>
    </row>
    <row r="615397" spans="1:1">
      <c r="A615397" s="153"/>
    </row>
    <row r="615400" spans="1:1">
      <c r="A615400" s="153"/>
    </row>
    <row r="615410" spans="1:1">
      <c r="A615410" s="153"/>
    </row>
    <row r="615411" spans="1:1">
      <c r="A615411" s="153"/>
    </row>
    <row r="615412" spans="1:1">
      <c r="A615412" s="153"/>
    </row>
    <row r="615425" spans="1:1">
      <c r="A615425" s="153"/>
    </row>
    <row r="615427" spans="1:1">
      <c r="A615427" s="153"/>
    </row>
    <row r="615429" spans="1:1">
      <c r="A615429" s="154"/>
    </row>
    <row r="615431" spans="1:1">
      <c r="A615431" s="125"/>
    </row>
    <row r="615442" spans="1:1">
      <c r="A615442" s="153"/>
    </row>
    <row r="615443" spans="1:1">
      <c r="A615443" s="153"/>
    </row>
    <row r="615446" spans="1:1">
      <c r="A615446" s="153"/>
    </row>
    <row r="615456" spans="1:1">
      <c r="A615456" s="153"/>
    </row>
    <row r="615457" spans="1:1">
      <c r="A615457" s="153"/>
    </row>
    <row r="615458" spans="1:1">
      <c r="A615458" s="153"/>
    </row>
    <row r="615471" spans="1:1">
      <c r="A615471" s="153"/>
    </row>
    <row r="615473" spans="1:1">
      <c r="A615473" s="153"/>
    </row>
    <row r="615475" spans="1:1">
      <c r="A615475" s="154"/>
    </row>
    <row r="615477" spans="1:1">
      <c r="A615477" s="125"/>
    </row>
    <row r="615488" spans="1:1">
      <c r="A615488" s="153"/>
    </row>
    <row r="615489" spans="1:1">
      <c r="A615489" s="153"/>
    </row>
    <row r="615492" spans="1:1">
      <c r="A615492" s="153"/>
    </row>
    <row r="615502" spans="1:1">
      <c r="A615502" s="153"/>
    </row>
    <row r="615503" spans="1:1">
      <c r="A615503" s="153"/>
    </row>
    <row r="615504" spans="1:1">
      <c r="A615504" s="153"/>
    </row>
    <row r="615517" spans="1:1">
      <c r="A615517" s="153"/>
    </row>
    <row r="615519" spans="1:1">
      <c r="A615519" s="153"/>
    </row>
    <row r="615521" spans="1:1">
      <c r="A615521" s="154"/>
    </row>
    <row r="615523" spans="1:1">
      <c r="A615523" s="125"/>
    </row>
    <row r="615534" spans="1:1">
      <c r="A615534" s="153"/>
    </row>
    <row r="615535" spans="1:1">
      <c r="A615535" s="153"/>
    </row>
    <row r="615538" spans="1:1">
      <c r="A615538" s="153"/>
    </row>
    <row r="615548" spans="1:1">
      <c r="A615548" s="153"/>
    </row>
    <row r="615549" spans="1:1">
      <c r="A615549" s="153"/>
    </row>
    <row r="615550" spans="1:1">
      <c r="A615550" s="153"/>
    </row>
    <row r="615563" spans="1:1">
      <c r="A615563" s="153"/>
    </row>
    <row r="615565" spans="1:1">
      <c r="A615565" s="153"/>
    </row>
    <row r="615567" spans="1:1">
      <c r="A615567" s="154"/>
    </row>
    <row r="615569" spans="1:1">
      <c r="A615569" s="125"/>
    </row>
    <row r="615580" spans="1:1">
      <c r="A615580" s="153"/>
    </row>
    <row r="615581" spans="1:1">
      <c r="A615581" s="153"/>
    </row>
    <row r="615584" spans="1:1">
      <c r="A615584" s="153"/>
    </row>
    <row r="615594" spans="1:1">
      <c r="A615594" s="153"/>
    </row>
    <row r="615595" spans="1:1">
      <c r="A615595" s="153"/>
    </row>
    <row r="615596" spans="1:1">
      <c r="A615596" s="153"/>
    </row>
    <row r="615609" spans="1:1">
      <c r="A615609" s="153"/>
    </row>
    <row r="615611" spans="1:1">
      <c r="A615611" s="153"/>
    </row>
    <row r="615613" spans="1:1">
      <c r="A615613" s="154"/>
    </row>
    <row r="615615" spans="1:1">
      <c r="A615615" s="125"/>
    </row>
    <row r="615626" spans="1:1">
      <c r="A615626" s="153"/>
    </row>
    <row r="615627" spans="1:1">
      <c r="A615627" s="153"/>
    </row>
    <row r="615630" spans="1:1">
      <c r="A615630" s="153"/>
    </row>
    <row r="615640" spans="1:1">
      <c r="A615640" s="153"/>
    </row>
    <row r="615641" spans="1:1">
      <c r="A615641" s="153"/>
    </row>
    <row r="615642" spans="1:1">
      <c r="A615642" s="153"/>
    </row>
    <row r="615655" spans="1:1">
      <c r="A615655" s="153"/>
    </row>
    <row r="615657" spans="1:1">
      <c r="A615657" s="153"/>
    </row>
    <row r="615659" spans="1:1">
      <c r="A615659" s="154"/>
    </row>
    <row r="615661" spans="1:1">
      <c r="A615661" s="125"/>
    </row>
    <row r="615672" spans="1:1">
      <c r="A615672" s="153"/>
    </row>
    <row r="615673" spans="1:1">
      <c r="A615673" s="153"/>
    </row>
    <row r="615676" spans="1:1">
      <c r="A615676" s="153"/>
    </row>
    <row r="615686" spans="1:1">
      <c r="A615686" s="153"/>
    </row>
    <row r="615687" spans="1:1">
      <c r="A615687" s="153"/>
    </row>
    <row r="615688" spans="1:1">
      <c r="A615688" s="153"/>
    </row>
    <row r="615701" spans="1:1">
      <c r="A615701" s="153"/>
    </row>
    <row r="615703" spans="1:1">
      <c r="A615703" s="153"/>
    </row>
    <row r="615705" spans="1:1">
      <c r="A615705" s="154"/>
    </row>
    <row r="615707" spans="1:1">
      <c r="A615707" s="125"/>
    </row>
    <row r="615718" spans="1:1">
      <c r="A615718" s="153"/>
    </row>
    <row r="615719" spans="1:1">
      <c r="A615719" s="153"/>
    </row>
    <row r="615722" spans="1:1">
      <c r="A615722" s="153"/>
    </row>
    <row r="615732" spans="1:1">
      <c r="A615732" s="153"/>
    </row>
    <row r="615733" spans="1:1">
      <c r="A615733" s="153"/>
    </row>
    <row r="615734" spans="1:1">
      <c r="A615734" s="153"/>
    </row>
    <row r="615747" spans="1:1">
      <c r="A615747" s="153"/>
    </row>
    <row r="615749" spans="1:1">
      <c r="A615749" s="153"/>
    </row>
    <row r="615751" spans="1:1">
      <c r="A615751" s="154"/>
    </row>
    <row r="615753" spans="1:1">
      <c r="A615753" s="125"/>
    </row>
    <row r="615764" spans="1:1">
      <c r="A615764" s="153"/>
    </row>
    <row r="615765" spans="1:1">
      <c r="A615765" s="153"/>
    </row>
    <row r="615768" spans="1:1">
      <c r="A615768" s="153"/>
    </row>
    <row r="615778" spans="1:1">
      <c r="A615778" s="153"/>
    </row>
    <row r="615779" spans="1:1">
      <c r="A615779" s="153"/>
    </row>
    <row r="615780" spans="1:1">
      <c r="A615780" s="153"/>
    </row>
    <row r="615793" spans="1:1">
      <c r="A615793" s="153"/>
    </row>
    <row r="615795" spans="1:1">
      <c r="A615795" s="153"/>
    </row>
    <row r="615797" spans="1:1">
      <c r="A615797" s="154"/>
    </row>
    <row r="615799" spans="1:1">
      <c r="A615799" s="125"/>
    </row>
    <row r="615810" spans="1:1">
      <c r="A615810" s="153"/>
    </row>
    <row r="615811" spans="1:1">
      <c r="A615811" s="153"/>
    </row>
    <row r="615814" spans="1:1">
      <c r="A615814" s="153"/>
    </row>
    <row r="615824" spans="1:1">
      <c r="A615824" s="153"/>
    </row>
    <row r="615825" spans="1:1">
      <c r="A615825" s="153"/>
    </row>
    <row r="615826" spans="1:1">
      <c r="A615826" s="153"/>
    </row>
    <row r="615839" spans="1:1">
      <c r="A615839" s="153"/>
    </row>
    <row r="615841" spans="1:1">
      <c r="A615841" s="153"/>
    </row>
    <row r="615843" spans="1:1">
      <c r="A615843" s="154"/>
    </row>
    <row r="615845" spans="1:1">
      <c r="A615845" s="125"/>
    </row>
    <row r="615856" spans="1:1">
      <c r="A615856" s="153"/>
    </row>
    <row r="615857" spans="1:1">
      <c r="A615857" s="153"/>
    </row>
    <row r="615860" spans="1:1">
      <c r="A615860" s="153"/>
    </row>
    <row r="615870" spans="1:1">
      <c r="A615870" s="153"/>
    </row>
    <row r="615871" spans="1:1">
      <c r="A615871" s="153"/>
    </row>
    <row r="615872" spans="1:1">
      <c r="A615872" s="153"/>
    </row>
    <row r="615885" spans="1:1">
      <c r="A615885" s="153"/>
    </row>
    <row r="615887" spans="1:1">
      <c r="A615887" s="153"/>
    </row>
    <row r="615889" spans="1:1">
      <c r="A615889" s="154"/>
    </row>
    <row r="615891" spans="1:1">
      <c r="A615891" s="125"/>
    </row>
    <row r="615902" spans="1:1">
      <c r="A615902" s="153"/>
    </row>
    <row r="615903" spans="1:1">
      <c r="A615903" s="153"/>
    </row>
    <row r="615906" spans="1:1">
      <c r="A615906" s="153"/>
    </row>
    <row r="615916" spans="1:1">
      <c r="A615916" s="153"/>
    </row>
    <row r="615917" spans="1:1">
      <c r="A615917" s="153"/>
    </row>
    <row r="615918" spans="1:1">
      <c r="A615918" s="153"/>
    </row>
    <row r="615931" spans="1:1">
      <c r="A615931" s="153"/>
    </row>
    <row r="615933" spans="1:1">
      <c r="A615933" s="153"/>
    </row>
    <row r="615935" spans="1:1">
      <c r="A615935" s="154"/>
    </row>
    <row r="615937" spans="1:1">
      <c r="A615937" s="125"/>
    </row>
    <row r="615948" spans="1:1">
      <c r="A615948" s="153"/>
    </row>
    <row r="615949" spans="1:1">
      <c r="A615949" s="153"/>
    </row>
    <row r="615952" spans="1:1">
      <c r="A615952" s="153"/>
    </row>
    <row r="615962" spans="1:1">
      <c r="A615962" s="153"/>
    </row>
    <row r="615963" spans="1:1">
      <c r="A615963" s="153"/>
    </row>
    <row r="615964" spans="1:1">
      <c r="A615964" s="153"/>
    </row>
    <row r="615977" spans="1:1">
      <c r="A615977" s="153"/>
    </row>
    <row r="615979" spans="1:1">
      <c r="A615979" s="153"/>
    </row>
    <row r="615981" spans="1:1">
      <c r="A615981" s="154"/>
    </row>
    <row r="615983" spans="1:1">
      <c r="A615983" s="125"/>
    </row>
    <row r="615994" spans="1:1">
      <c r="A615994" s="153"/>
    </row>
    <row r="615995" spans="1:1">
      <c r="A615995" s="153"/>
    </row>
    <row r="615998" spans="1:1">
      <c r="A615998" s="153"/>
    </row>
    <row r="616008" spans="1:1">
      <c r="A616008" s="153"/>
    </row>
    <row r="616009" spans="1:1">
      <c r="A616009" s="153"/>
    </row>
    <row r="616010" spans="1:1">
      <c r="A616010" s="153"/>
    </row>
    <row r="616023" spans="1:1">
      <c r="A616023" s="153"/>
    </row>
    <row r="616025" spans="1:1">
      <c r="A616025" s="153"/>
    </row>
    <row r="616027" spans="1:1">
      <c r="A616027" s="154"/>
    </row>
    <row r="616029" spans="1:1">
      <c r="A616029" s="125"/>
    </row>
    <row r="616040" spans="1:1">
      <c r="A616040" s="153"/>
    </row>
    <row r="616041" spans="1:1">
      <c r="A616041" s="153"/>
    </row>
    <row r="616044" spans="1:1">
      <c r="A616044" s="153"/>
    </row>
    <row r="616054" spans="1:1">
      <c r="A616054" s="153"/>
    </row>
    <row r="616055" spans="1:1">
      <c r="A616055" s="153"/>
    </row>
    <row r="616056" spans="1:1">
      <c r="A616056" s="153"/>
    </row>
    <row r="616069" spans="1:1">
      <c r="A616069" s="153"/>
    </row>
    <row r="616071" spans="1:1">
      <c r="A616071" s="153"/>
    </row>
    <row r="616073" spans="1:1">
      <c r="A616073" s="154"/>
    </row>
    <row r="616075" spans="1:1">
      <c r="A616075" s="125"/>
    </row>
    <row r="616086" spans="1:1">
      <c r="A616086" s="153"/>
    </row>
    <row r="616087" spans="1:1">
      <c r="A616087" s="153"/>
    </row>
    <row r="616090" spans="1:1">
      <c r="A616090" s="153"/>
    </row>
    <row r="616100" spans="1:1">
      <c r="A616100" s="153"/>
    </row>
    <row r="616101" spans="1:1">
      <c r="A616101" s="153"/>
    </row>
    <row r="616102" spans="1:1">
      <c r="A616102" s="153"/>
    </row>
    <row r="616115" spans="1:1">
      <c r="A616115" s="153"/>
    </row>
    <row r="616117" spans="1:1">
      <c r="A616117" s="153"/>
    </row>
    <row r="616119" spans="1:1">
      <c r="A616119" s="154"/>
    </row>
    <row r="616121" spans="1:1">
      <c r="A616121" s="125"/>
    </row>
    <row r="616132" spans="1:1">
      <c r="A616132" s="153"/>
    </row>
    <row r="616133" spans="1:1">
      <c r="A616133" s="153"/>
    </row>
    <row r="616136" spans="1:1">
      <c r="A616136" s="153"/>
    </row>
    <row r="616146" spans="1:1">
      <c r="A616146" s="153"/>
    </row>
    <row r="616147" spans="1:1">
      <c r="A616147" s="153"/>
    </row>
    <row r="616148" spans="1:1">
      <c r="A616148" s="153"/>
    </row>
    <row r="616161" spans="1:1">
      <c r="A616161" s="153"/>
    </row>
    <row r="616163" spans="1:1">
      <c r="A616163" s="153"/>
    </row>
    <row r="616165" spans="1:1">
      <c r="A616165" s="154"/>
    </row>
    <row r="616167" spans="1:1">
      <c r="A616167" s="125"/>
    </row>
    <row r="616178" spans="1:1">
      <c r="A616178" s="153"/>
    </row>
    <row r="616179" spans="1:1">
      <c r="A616179" s="153"/>
    </row>
    <row r="616182" spans="1:1">
      <c r="A616182" s="153"/>
    </row>
    <row r="616192" spans="1:1">
      <c r="A616192" s="153"/>
    </row>
    <row r="616193" spans="1:1">
      <c r="A616193" s="153"/>
    </row>
    <row r="616194" spans="1:1">
      <c r="A616194" s="153"/>
    </row>
    <row r="616207" spans="1:1">
      <c r="A616207" s="153"/>
    </row>
    <row r="616209" spans="1:1">
      <c r="A616209" s="153"/>
    </row>
    <row r="616211" spans="1:1">
      <c r="A616211" s="154"/>
    </row>
    <row r="616213" spans="1:1">
      <c r="A616213" s="125"/>
    </row>
    <row r="616224" spans="1:1">
      <c r="A616224" s="153"/>
    </row>
    <row r="616225" spans="1:1">
      <c r="A616225" s="153"/>
    </row>
    <row r="616228" spans="1:1">
      <c r="A616228" s="153"/>
    </row>
    <row r="616238" spans="1:1">
      <c r="A616238" s="153"/>
    </row>
    <row r="616239" spans="1:1">
      <c r="A616239" s="153"/>
    </row>
    <row r="616240" spans="1:1">
      <c r="A616240" s="153"/>
    </row>
    <row r="616253" spans="1:1">
      <c r="A616253" s="153"/>
    </row>
    <row r="616255" spans="1:1">
      <c r="A616255" s="153"/>
    </row>
    <row r="616257" spans="1:1">
      <c r="A616257" s="154"/>
    </row>
    <row r="616259" spans="1:1">
      <c r="A616259" s="125"/>
    </row>
    <row r="616270" spans="1:1">
      <c r="A616270" s="153"/>
    </row>
    <row r="616271" spans="1:1">
      <c r="A616271" s="153"/>
    </row>
    <row r="616274" spans="1:1">
      <c r="A616274" s="153"/>
    </row>
    <row r="616284" spans="1:1">
      <c r="A616284" s="153"/>
    </row>
    <row r="616285" spans="1:1">
      <c r="A616285" s="153"/>
    </row>
    <row r="616286" spans="1:1">
      <c r="A616286" s="153"/>
    </row>
    <row r="616299" spans="1:1">
      <c r="A616299" s="153"/>
    </row>
    <row r="616301" spans="1:1">
      <c r="A616301" s="153"/>
    </row>
    <row r="616303" spans="1:1">
      <c r="A616303" s="154"/>
    </row>
    <row r="616305" spans="1:1">
      <c r="A616305" s="125"/>
    </row>
    <row r="616316" spans="1:1">
      <c r="A616316" s="153"/>
    </row>
    <row r="616317" spans="1:1">
      <c r="A616317" s="153"/>
    </row>
    <row r="616320" spans="1:1">
      <c r="A616320" s="153"/>
    </row>
    <row r="616330" spans="1:1">
      <c r="A616330" s="153"/>
    </row>
    <row r="616331" spans="1:1">
      <c r="A616331" s="153"/>
    </row>
    <row r="616332" spans="1:1">
      <c r="A616332" s="153"/>
    </row>
    <row r="616345" spans="1:1">
      <c r="A616345" s="153"/>
    </row>
    <row r="616347" spans="1:1">
      <c r="A616347" s="153"/>
    </row>
    <row r="616349" spans="1:1">
      <c r="A616349" s="154"/>
    </row>
    <row r="616351" spans="1:1">
      <c r="A616351" s="125"/>
    </row>
    <row r="616362" spans="1:1">
      <c r="A616362" s="153"/>
    </row>
    <row r="616363" spans="1:1">
      <c r="A616363" s="153"/>
    </row>
    <row r="616366" spans="1:1">
      <c r="A616366" s="153"/>
    </row>
    <row r="616376" spans="1:1">
      <c r="A616376" s="153"/>
    </row>
    <row r="616377" spans="1:1">
      <c r="A616377" s="153"/>
    </row>
    <row r="616378" spans="1:1">
      <c r="A616378" s="153"/>
    </row>
    <row r="616391" spans="1:1">
      <c r="A616391" s="153"/>
    </row>
    <row r="616393" spans="1:1">
      <c r="A616393" s="153"/>
    </row>
    <row r="616395" spans="1:1">
      <c r="A616395" s="154"/>
    </row>
    <row r="616397" spans="1:1">
      <c r="A616397" s="125"/>
    </row>
    <row r="616408" spans="1:1">
      <c r="A616408" s="153"/>
    </row>
    <row r="616409" spans="1:1">
      <c r="A616409" s="153"/>
    </row>
    <row r="616412" spans="1:1">
      <c r="A616412" s="153"/>
    </row>
    <row r="616422" spans="1:1">
      <c r="A616422" s="153"/>
    </row>
    <row r="616423" spans="1:1">
      <c r="A616423" s="153"/>
    </row>
    <row r="616424" spans="1:1">
      <c r="A616424" s="153"/>
    </row>
    <row r="616437" spans="1:1">
      <c r="A616437" s="153"/>
    </row>
    <row r="616439" spans="1:1">
      <c r="A616439" s="153"/>
    </row>
    <row r="616441" spans="1:1">
      <c r="A616441" s="154"/>
    </row>
    <row r="616443" spans="1:1">
      <c r="A616443" s="125"/>
    </row>
    <row r="616454" spans="1:1">
      <c r="A616454" s="153"/>
    </row>
    <row r="616455" spans="1:1">
      <c r="A616455" s="153"/>
    </row>
    <row r="616458" spans="1:1">
      <c r="A616458" s="153"/>
    </row>
    <row r="616468" spans="1:1">
      <c r="A616468" s="153"/>
    </row>
    <row r="616469" spans="1:1">
      <c r="A616469" s="153"/>
    </row>
    <row r="616470" spans="1:1">
      <c r="A616470" s="153"/>
    </row>
    <row r="616483" spans="1:1">
      <c r="A616483" s="153"/>
    </row>
    <row r="616485" spans="1:1">
      <c r="A616485" s="153"/>
    </row>
    <row r="616487" spans="1:1">
      <c r="A616487" s="154"/>
    </row>
    <row r="616489" spans="1:1">
      <c r="A616489" s="125"/>
    </row>
    <row r="616500" spans="1:1">
      <c r="A616500" s="153"/>
    </row>
    <row r="616501" spans="1:1">
      <c r="A616501" s="153"/>
    </row>
    <row r="616504" spans="1:1">
      <c r="A616504" s="153"/>
    </row>
    <row r="616514" spans="1:1">
      <c r="A616514" s="153"/>
    </row>
    <row r="616515" spans="1:1">
      <c r="A616515" s="153"/>
    </row>
    <row r="616516" spans="1:1">
      <c r="A616516" s="153"/>
    </row>
    <row r="616529" spans="1:1">
      <c r="A616529" s="153"/>
    </row>
    <row r="616531" spans="1:1">
      <c r="A616531" s="153"/>
    </row>
    <row r="616533" spans="1:1">
      <c r="A616533" s="154"/>
    </row>
    <row r="616535" spans="1:1">
      <c r="A616535" s="125"/>
    </row>
    <row r="616546" spans="1:1">
      <c r="A616546" s="153"/>
    </row>
    <row r="616547" spans="1:1">
      <c r="A616547" s="153"/>
    </row>
    <row r="616550" spans="1:1">
      <c r="A616550" s="153"/>
    </row>
    <row r="616560" spans="1:1">
      <c r="A616560" s="153"/>
    </row>
    <row r="616561" spans="1:1">
      <c r="A616561" s="153"/>
    </row>
    <row r="616562" spans="1:1">
      <c r="A616562" s="153"/>
    </row>
    <row r="616575" spans="1:1">
      <c r="A616575" s="153"/>
    </row>
    <row r="616577" spans="1:1">
      <c r="A616577" s="153"/>
    </row>
    <row r="616579" spans="1:1">
      <c r="A616579" s="154"/>
    </row>
    <row r="616581" spans="1:1">
      <c r="A616581" s="125"/>
    </row>
    <row r="616592" spans="1:1">
      <c r="A616592" s="153"/>
    </row>
    <row r="616593" spans="1:1">
      <c r="A616593" s="153"/>
    </row>
    <row r="616596" spans="1:1">
      <c r="A616596" s="153"/>
    </row>
    <row r="616606" spans="1:1">
      <c r="A616606" s="153"/>
    </row>
    <row r="616607" spans="1:1">
      <c r="A616607" s="153"/>
    </row>
    <row r="616608" spans="1:1">
      <c r="A616608" s="153"/>
    </row>
    <row r="616621" spans="1:1">
      <c r="A616621" s="153"/>
    </row>
    <row r="616623" spans="1:1">
      <c r="A616623" s="153"/>
    </row>
    <row r="616625" spans="1:1">
      <c r="A616625" s="154"/>
    </row>
    <row r="616627" spans="1:1">
      <c r="A616627" s="125"/>
    </row>
    <row r="616638" spans="1:1">
      <c r="A616638" s="153"/>
    </row>
    <row r="616639" spans="1:1">
      <c r="A616639" s="153"/>
    </row>
    <row r="616642" spans="1:1">
      <c r="A616642" s="153"/>
    </row>
    <row r="616652" spans="1:1">
      <c r="A616652" s="153"/>
    </row>
    <row r="616653" spans="1:1">
      <c r="A616653" s="153"/>
    </row>
    <row r="616654" spans="1:1">
      <c r="A616654" s="153"/>
    </row>
    <row r="616667" spans="1:1">
      <c r="A616667" s="153"/>
    </row>
    <row r="616669" spans="1:1">
      <c r="A616669" s="153"/>
    </row>
    <row r="616671" spans="1:1">
      <c r="A616671" s="154"/>
    </row>
    <row r="616673" spans="1:1">
      <c r="A616673" s="125"/>
    </row>
    <row r="616684" spans="1:1">
      <c r="A616684" s="153"/>
    </row>
    <row r="616685" spans="1:1">
      <c r="A616685" s="153"/>
    </row>
    <row r="616688" spans="1:1">
      <c r="A616688" s="153"/>
    </row>
    <row r="616698" spans="1:1">
      <c r="A616698" s="153"/>
    </row>
    <row r="616699" spans="1:1">
      <c r="A616699" s="153"/>
    </row>
    <row r="616700" spans="1:1">
      <c r="A616700" s="153"/>
    </row>
    <row r="616713" spans="1:1">
      <c r="A616713" s="153"/>
    </row>
    <row r="616715" spans="1:1">
      <c r="A616715" s="153"/>
    </row>
    <row r="616717" spans="1:1">
      <c r="A616717" s="154"/>
    </row>
    <row r="616719" spans="1:1">
      <c r="A616719" s="125"/>
    </row>
    <row r="616730" spans="1:1">
      <c r="A616730" s="153"/>
    </row>
    <row r="616731" spans="1:1">
      <c r="A616731" s="153"/>
    </row>
    <row r="616734" spans="1:1">
      <c r="A616734" s="153"/>
    </row>
    <row r="616744" spans="1:1">
      <c r="A616744" s="153"/>
    </row>
    <row r="616745" spans="1:1">
      <c r="A616745" s="153"/>
    </row>
    <row r="616746" spans="1:1">
      <c r="A616746" s="153"/>
    </row>
    <row r="616759" spans="1:1">
      <c r="A616759" s="153"/>
    </row>
    <row r="616761" spans="1:1">
      <c r="A616761" s="153"/>
    </row>
    <row r="616763" spans="1:1">
      <c r="A616763" s="154"/>
    </row>
    <row r="616765" spans="1:1">
      <c r="A616765" s="125"/>
    </row>
    <row r="616776" spans="1:1">
      <c r="A616776" s="153"/>
    </row>
    <row r="616777" spans="1:1">
      <c r="A616777" s="153"/>
    </row>
    <row r="616780" spans="1:1">
      <c r="A616780" s="153"/>
    </row>
    <row r="616790" spans="1:1">
      <c r="A616790" s="153"/>
    </row>
    <row r="616791" spans="1:1">
      <c r="A616791" s="153"/>
    </row>
    <row r="616792" spans="1:1">
      <c r="A616792" s="153"/>
    </row>
    <row r="616805" spans="1:1">
      <c r="A616805" s="153"/>
    </row>
    <row r="616807" spans="1:1">
      <c r="A616807" s="153"/>
    </row>
    <row r="616809" spans="1:1">
      <c r="A616809" s="154"/>
    </row>
    <row r="616811" spans="1:1">
      <c r="A616811" s="125"/>
    </row>
    <row r="616822" spans="1:1">
      <c r="A616822" s="153"/>
    </row>
    <row r="616823" spans="1:1">
      <c r="A616823" s="153"/>
    </row>
    <row r="616826" spans="1:1">
      <c r="A616826" s="153"/>
    </row>
    <row r="616836" spans="1:1">
      <c r="A616836" s="153"/>
    </row>
    <row r="616837" spans="1:1">
      <c r="A616837" s="153"/>
    </row>
    <row r="616838" spans="1:1">
      <c r="A616838" s="153"/>
    </row>
    <row r="616851" spans="1:1">
      <c r="A616851" s="153"/>
    </row>
    <row r="616853" spans="1:1">
      <c r="A616853" s="153"/>
    </row>
    <row r="616855" spans="1:1">
      <c r="A616855" s="154"/>
    </row>
    <row r="616857" spans="1:1">
      <c r="A616857" s="125"/>
    </row>
    <row r="616868" spans="1:1">
      <c r="A616868" s="153"/>
    </row>
    <row r="616869" spans="1:1">
      <c r="A616869" s="153"/>
    </row>
    <row r="616872" spans="1:1">
      <c r="A616872" s="153"/>
    </row>
    <row r="616882" spans="1:1">
      <c r="A616882" s="153"/>
    </row>
    <row r="616883" spans="1:1">
      <c r="A616883" s="153"/>
    </row>
    <row r="616884" spans="1:1">
      <c r="A616884" s="153"/>
    </row>
    <row r="616897" spans="1:1">
      <c r="A616897" s="153"/>
    </row>
    <row r="616899" spans="1:1">
      <c r="A616899" s="153"/>
    </row>
    <row r="616901" spans="1:1">
      <c r="A616901" s="154"/>
    </row>
    <row r="616903" spans="1:1">
      <c r="A616903" s="125"/>
    </row>
    <row r="616914" spans="1:1">
      <c r="A616914" s="153"/>
    </row>
    <row r="616915" spans="1:1">
      <c r="A616915" s="153"/>
    </row>
    <row r="616918" spans="1:1">
      <c r="A616918" s="153"/>
    </row>
    <row r="616928" spans="1:1">
      <c r="A616928" s="153"/>
    </row>
    <row r="616929" spans="1:1">
      <c r="A616929" s="153"/>
    </row>
    <row r="616930" spans="1:1">
      <c r="A616930" s="153"/>
    </row>
    <row r="616943" spans="1:1">
      <c r="A616943" s="153"/>
    </row>
    <row r="616945" spans="1:1">
      <c r="A616945" s="153"/>
    </row>
    <row r="616947" spans="1:1">
      <c r="A616947" s="154"/>
    </row>
    <row r="616949" spans="1:1">
      <c r="A616949" s="125"/>
    </row>
    <row r="616960" spans="1:1">
      <c r="A616960" s="153"/>
    </row>
    <row r="616961" spans="1:1">
      <c r="A616961" s="153"/>
    </row>
    <row r="616964" spans="1:1">
      <c r="A616964" s="153"/>
    </row>
    <row r="616974" spans="1:1">
      <c r="A616974" s="153"/>
    </row>
    <row r="616975" spans="1:1">
      <c r="A616975" s="153"/>
    </row>
    <row r="616976" spans="1:1">
      <c r="A616976" s="153"/>
    </row>
    <row r="616989" spans="1:1">
      <c r="A616989" s="153"/>
    </row>
    <row r="616991" spans="1:1">
      <c r="A616991" s="153"/>
    </row>
    <row r="616993" spans="1:1">
      <c r="A616993" s="154"/>
    </row>
    <row r="616995" spans="1:1">
      <c r="A616995" s="125"/>
    </row>
    <row r="617006" spans="1:1">
      <c r="A617006" s="153"/>
    </row>
    <row r="617007" spans="1:1">
      <c r="A617007" s="153"/>
    </row>
    <row r="617010" spans="1:1">
      <c r="A617010" s="153"/>
    </row>
    <row r="617020" spans="1:1">
      <c r="A617020" s="153"/>
    </row>
    <row r="617021" spans="1:1">
      <c r="A617021" s="153"/>
    </row>
    <row r="617022" spans="1:1">
      <c r="A617022" s="153"/>
    </row>
    <row r="617035" spans="1:1">
      <c r="A617035" s="153"/>
    </row>
    <row r="617037" spans="1:1">
      <c r="A617037" s="153"/>
    </row>
    <row r="617039" spans="1:1">
      <c r="A617039" s="154"/>
    </row>
    <row r="617041" spans="1:1">
      <c r="A617041" s="125"/>
    </row>
    <row r="617052" spans="1:1">
      <c r="A617052" s="153"/>
    </row>
    <row r="617053" spans="1:1">
      <c r="A617053" s="153"/>
    </row>
    <row r="617056" spans="1:1">
      <c r="A617056" s="153"/>
    </row>
    <row r="617066" spans="1:1">
      <c r="A617066" s="153"/>
    </row>
    <row r="617067" spans="1:1">
      <c r="A617067" s="153"/>
    </row>
    <row r="617068" spans="1:1">
      <c r="A617068" s="153"/>
    </row>
    <row r="617081" spans="1:1">
      <c r="A617081" s="153"/>
    </row>
    <row r="617083" spans="1:1">
      <c r="A617083" s="153"/>
    </row>
    <row r="617085" spans="1:1">
      <c r="A617085" s="154"/>
    </row>
    <row r="617087" spans="1:1">
      <c r="A617087" s="125"/>
    </row>
    <row r="617098" spans="1:1">
      <c r="A617098" s="153"/>
    </row>
    <row r="617099" spans="1:1">
      <c r="A617099" s="153"/>
    </row>
    <row r="617102" spans="1:1">
      <c r="A617102" s="153"/>
    </row>
    <row r="617112" spans="1:1">
      <c r="A617112" s="153"/>
    </row>
    <row r="617113" spans="1:1">
      <c r="A617113" s="153"/>
    </row>
    <row r="617114" spans="1:1">
      <c r="A617114" s="153"/>
    </row>
    <row r="617127" spans="1:1">
      <c r="A617127" s="153"/>
    </row>
    <row r="617129" spans="1:1">
      <c r="A617129" s="153"/>
    </row>
    <row r="617131" spans="1:1">
      <c r="A617131" s="154"/>
    </row>
    <row r="617133" spans="1:1">
      <c r="A617133" s="125"/>
    </row>
    <row r="617144" spans="1:1">
      <c r="A617144" s="153"/>
    </row>
    <row r="617145" spans="1:1">
      <c r="A617145" s="153"/>
    </row>
    <row r="617148" spans="1:1">
      <c r="A617148" s="153"/>
    </row>
    <row r="617158" spans="1:1">
      <c r="A617158" s="153"/>
    </row>
    <row r="617159" spans="1:1">
      <c r="A617159" s="153"/>
    </row>
    <row r="617160" spans="1:1">
      <c r="A617160" s="153"/>
    </row>
    <row r="617173" spans="1:1">
      <c r="A617173" s="153"/>
    </row>
    <row r="617175" spans="1:1">
      <c r="A617175" s="153"/>
    </row>
    <row r="617177" spans="1:1">
      <c r="A617177" s="154"/>
    </row>
    <row r="617179" spans="1:1">
      <c r="A617179" s="125"/>
    </row>
    <row r="617190" spans="1:1">
      <c r="A617190" s="153"/>
    </row>
    <row r="617191" spans="1:1">
      <c r="A617191" s="153"/>
    </row>
    <row r="617194" spans="1:1">
      <c r="A617194" s="153"/>
    </row>
    <row r="617204" spans="1:1">
      <c r="A617204" s="153"/>
    </row>
    <row r="617205" spans="1:1">
      <c r="A617205" s="153"/>
    </row>
    <row r="617206" spans="1:1">
      <c r="A617206" s="153"/>
    </row>
    <row r="617219" spans="1:1">
      <c r="A617219" s="153"/>
    </row>
    <row r="617221" spans="1:1">
      <c r="A617221" s="153"/>
    </row>
    <row r="617223" spans="1:1">
      <c r="A617223" s="154"/>
    </row>
    <row r="617225" spans="1:1">
      <c r="A617225" s="125"/>
    </row>
    <row r="617236" spans="1:1">
      <c r="A617236" s="153"/>
    </row>
    <row r="617237" spans="1:1">
      <c r="A617237" s="153"/>
    </row>
    <row r="617240" spans="1:1">
      <c r="A617240" s="153"/>
    </row>
    <row r="617250" spans="1:1">
      <c r="A617250" s="153"/>
    </row>
    <row r="617251" spans="1:1">
      <c r="A617251" s="153"/>
    </row>
    <row r="617252" spans="1:1">
      <c r="A617252" s="153"/>
    </row>
    <row r="617265" spans="1:1">
      <c r="A617265" s="153"/>
    </row>
    <row r="617267" spans="1:1">
      <c r="A617267" s="153"/>
    </row>
    <row r="617269" spans="1:1">
      <c r="A617269" s="154"/>
    </row>
    <row r="617271" spans="1:1">
      <c r="A617271" s="125"/>
    </row>
    <row r="617282" spans="1:1">
      <c r="A617282" s="153"/>
    </row>
    <row r="617283" spans="1:1">
      <c r="A617283" s="153"/>
    </row>
    <row r="617286" spans="1:1">
      <c r="A617286" s="153"/>
    </row>
    <row r="617296" spans="1:1">
      <c r="A617296" s="153"/>
    </row>
    <row r="617297" spans="1:1">
      <c r="A617297" s="153"/>
    </row>
    <row r="617298" spans="1:1">
      <c r="A617298" s="153"/>
    </row>
    <row r="617311" spans="1:1">
      <c r="A617311" s="153"/>
    </row>
    <row r="617313" spans="1:1">
      <c r="A617313" s="153"/>
    </row>
    <row r="617315" spans="1:1">
      <c r="A617315" s="154"/>
    </row>
    <row r="617317" spans="1:1">
      <c r="A617317" s="125"/>
    </row>
    <row r="617328" spans="1:1">
      <c r="A617328" s="153"/>
    </row>
    <row r="617329" spans="1:1">
      <c r="A617329" s="153"/>
    </row>
    <row r="617332" spans="1:1">
      <c r="A617332" s="153"/>
    </row>
    <row r="617342" spans="1:1">
      <c r="A617342" s="153"/>
    </row>
    <row r="617343" spans="1:1">
      <c r="A617343" s="153"/>
    </row>
    <row r="617344" spans="1:1">
      <c r="A617344" s="153"/>
    </row>
    <row r="617357" spans="1:1">
      <c r="A617357" s="153"/>
    </row>
    <row r="617359" spans="1:1">
      <c r="A617359" s="153"/>
    </row>
    <row r="617361" spans="1:1">
      <c r="A617361" s="154"/>
    </row>
    <row r="617363" spans="1:1">
      <c r="A617363" s="125"/>
    </row>
    <row r="617374" spans="1:1">
      <c r="A617374" s="153"/>
    </row>
    <row r="617375" spans="1:1">
      <c r="A617375" s="153"/>
    </row>
    <row r="617378" spans="1:1">
      <c r="A617378" s="153"/>
    </row>
    <row r="617388" spans="1:1">
      <c r="A617388" s="153"/>
    </row>
    <row r="617389" spans="1:1">
      <c r="A617389" s="153"/>
    </row>
    <row r="617390" spans="1:1">
      <c r="A617390" s="153"/>
    </row>
    <row r="617403" spans="1:1">
      <c r="A617403" s="153"/>
    </row>
    <row r="617405" spans="1:1">
      <c r="A617405" s="153"/>
    </row>
    <row r="617407" spans="1:1">
      <c r="A617407" s="154"/>
    </row>
    <row r="617409" spans="1:1">
      <c r="A617409" s="125"/>
    </row>
    <row r="617420" spans="1:1">
      <c r="A617420" s="153"/>
    </row>
    <row r="617421" spans="1:1">
      <c r="A617421" s="153"/>
    </row>
    <row r="617424" spans="1:1">
      <c r="A617424" s="153"/>
    </row>
    <row r="617434" spans="1:1">
      <c r="A617434" s="153"/>
    </row>
    <row r="617435" spans="1:1">
      <c r="A617435" s="153"/>
    </row>
    <row r="617436" spans="1:1">
      <c r="A617436" s="153"/>
    </row>
    <row r="617449" spans="1:1">
      <c r="A617449" s="153"/>
    </row>
    <row r="617451" spans="1:1">
      <c r="A617451" s="153"/>
    </row>
    <row r="617453" spans="1:1">
      <c r="A617453" s="154"/>
    </row>
    <row r="617455" spans="1:1">
      <c r="A617455" s="125"/>
    </row>
    <row r="617466" spans="1:1">
      <c r="A617466" s="153"/>
    </row>
    <row r="617467" spans="1:1">
      <c r="A617467" s="153"/>
    </row>
    <row r="617470" spans="1:1">
      <c r="A617470" s="153"/>
    </row>
    <row r="617480" spans="1:1">
      <c r="A617480" s="153"/>
    </row>
    <row r="617481" spans="1:1">
      <c r="A617481" s="153"/>
    </row>
    <row r="617482" spans="1:1">
      <c r="A617482" s="153"/>
    </row>
    <row r="617495" spans="1:1">
      <c r="A617495" s="153"/>
    </row>
    <row r="617497" spans="1:1">
      <c r="A617497" s="153"/>
    </row>
    <row r="617499" spans="1:1">
      <c r="A617499" s="154"/>
    </row>
    <row r="617501" spans="1:1">
      <c r="A617501" s="125"/>
    </row>
    <row r="617512" spans="1:1">
      <c r="A617512" s="153"/>
    </row>
    <row r="617513" spans="1:1">
      <c r="A617513" s="153"/>
    </row>
    <row r="617516" spans="1:1">
      <c r="A617516" s="153"/>
    </row>
    <row r="617526" spans="1:1">
      <c r="A617526" s="153"/>
    </row>
    <row r="617527" spans="1:1">
      <c r="A617527" s="153"/>
    </row>
    <row r="617528" spans="1:1">
      <c r="A617528" s="153"/>
    </row>
    <row r="617541" spans="1:1">
      <c r="A617541" s="153"/>
    </row>
    <row r="617543" spans="1:1">
      <c r="A617543" s="153"/>
    </row>
    <row r="617545" spans="1:1">
      <c r="A617545" s="154"/>
    </row>
    <row r="617547" spans="1:1">
      <c r="A617547" s="125"/>
    </row>
    <row r="617558" spans="1:1">
      <c r="A617558" s="153"/>
    </row>
    <row r="617559" spans="1:1">
      <c r="A617559" s="153"/>
    </row>
    <row r="617562" spans="1:1">
      <c r="A617562" s="153"/>
    </row>
    <row r="617572" spans="1:1">
      <c r="A617572" s="153"/>
    </row>
    <row r="617573" spans="1:1">
      <c r="A617573" s="153"/>
    </row>
    <row r="617574" spans="1:1">
      <c r="A617574" s="153"/>
    </row>
    <row r="617587" spans="1:1">
      <c r="A617587" s="153"/>
    </row>
    <row r="617589" spans="1:1">
      <c r="A617589" s="153"/>
    </row>
    <row r="617591" spans="1:1">
      <c r="A617591" s="154"/>
    </row>
    <row r="617593" spans="1:1">
      <c r="A617593" s="125"/>
    </row>
    <row r="617604" spans="1:1">
      <c r="A617604" s="153"/>
    </row>
    <row r="617605" spans="1:1">
      <c r="A617605" s="153"/>
    </row>
    <row r="617608" spans="1:1">
      <c r="A617608" s="153"/>
    </row>
    <row r="617618" spans="1:1">
      <c r="A617618" s="153"/>
    </row>
    <row r="617619" spans="1:1">
      <c r="A617619" s="153"/>
    </row>
    <row r="617620" spans="1:1">
      <c r="A617620" s="153"/>
    </row>
    <row r="617633" spans="1:1">
      <c r="A617633" s="153"/>
    </row>
    <row r="617635" spans="1:1">
      <c r="A617635" s="153"/>
    </row>
    <row r="617637" spans="1:1">
      <c r="A617637" s="154"/>
    </row>
    <row r="617639" spans="1:1">
      <c r="A617639" s="125"/>
    </row>
    <row r="617650" spans="1:1">
      <c r="A617650" s="153"/>
    </row>
    <row r="617651" spans="1:1">
      <c r="A617651" s="153"/>
    </row>
    <row r="617654" spans="1:1">
      <c r="A617654" s="153"/>
    </row>
    <row r="617664" spans="1:1">
      <c r="A617664" s="153"/>
    </row>
    <row r="617665" spans="1:1">
      <c r="A617665" s="153"/>
    </row>
    <row r="617666" spans="1:1">
      <c r="A617666" s="153"/>
    </row>
    <row r="617679" spans="1:1">
      <c r="A617679" s="153"/>
    </row>
    <row r="617681" spans="1:1">
      <c r="A617681" s="153"/>
    </row>
    <row r="617683" spans="1:1">
      <c r="A617683" s="154"/>
    </row>
    <row r="617685" spans="1:1">
      <c r="A617685" s="125"/>
    </row>
    <row r="617696" spans="1:1">
      <c r="A617696" s="153"/>
    </row>
    <row r="617697" spans="1:1">
      <c r="A617697" s="153"/>
    </row>
    <row r="617700" spans="1:1">
      <c r="A617700" s="153"/>
    </row>
    <row r="617710" spans="1:1">
      <c r="A617710" s="153"/>
    </row>
    <row r="617711" spans="1:1">
      <c r="A617711" s="153"/>
    </row>
    <row r="617712" spans="1:1">
      <c r="A617712" s="153"/>
    </row>
    <row r="617725" spans="1:1">
      <c r="A617725" s="153"/>
    </row>
    <row r="617727" spans="1:1">
      <c r="A617727" s="153"/>
    </row>
    <row r="617729" spans="1:1">
      <c r="A617729" s="154"/>
    </row>
    <row r="617731" spans="1:1">
      <c r="A617731" s="125"/>
    </row>
    <row r="617742" spans="1:1">
      <c r="A617742" s="153"/>
    </row>
    <row r="617743" spans="1:1">
      <c r="A617743" s="153"/>
    </row>
    <row r="617746" spans="1:1">
      <c r="A617746" s="153"/>
    </row>
    <row r="617756" spans="1:1">
      <c r="A617756" s="153"/>
    </row>
    <row r="617757" spans="1:1">
      <c r="A617757" s="153"/>
    </row>
    <row r="617758" spans="1:1">
      <c r="A617758" s="153"/>
    </row>
    <row r="617771" spans="1:1">
      <c r="A617771" s="153"/>
    </row>
    <row r="617773" spans="1:1">
      <c r="A617773" s="153"/>
    </row>
    <row r="617775" spans="1:1">
      <c r="A617775" s="154"/>
    </row>
    <row r="617777" spans="1:1">
      <c r="A617777" s="125"/>
    </row>
    <row r="617788" spans="1:1">
      <c r="A617788" s="153"/>
    </row>
    <row r="617789" spans="1:1">
      <c r="A617789" s="153"/>
    </row>
    <row r="617792" spans="1:1">
      <c r="A617792" s="153"/>
    </row>
    <row r="617802" spans="1:1">
      <c r="A617802" s="153"/>
    </row>
    <row r="617803" spans="1:1">
      <c r="A617803" s="153"/>
    </row>
    <row r="617804" spans="1:1">
      <c r="A617804" s="153"/>
    </row>
    <row r="617817" spans="1:1">
      <c r="A617817" s="153"/>
    </row>
    <row r="617819" spans="1:1">
      <c r="A617819" s="153"/>
    </row>
    <row r="617821" spans="1:1">
      <c r="A617821" s="154"/>
    </row>
    <row r="617823" spans="1:1">
      <c r="A617823" s="125"/>
    </row>
    <row r="617834" spans="1:1">
      <c r="A617834" s="153"/>
    </row>
    <row r="617835" spans="1:1">
      <c r="A617835" s="153"/>
    </row>
    <row r="617838" spans="1:1">
      <c r="A617838" s="153"/>
    </row>
    <row r="617848" spans="1:1">
      <c r="A617848" s="153"/>
    </row>
    <row r="617849" spans="1:1">
      <c r="A617849" s="153"/>
    </row>
    <row r="617850" spans="1:1">
      <c r="A617850" s="153"/>
    </row>
    <row r="617863" spans="1:1">
      <c r="A617863" s="153"/>
    </row>
    <row r="617865" spans="1:1">
      <c r="A617865" s="153"/>
    </row>
    <row r="617867" spans="1:1">
      <c r="A617867" s="154"/>
    </row>
    <row r="617869" spans="1:1">
      <c r="A617869" s="125"/>
    </row>
    <row r="617880" spans="1:1">
      <c r="A617880" s="153"/>
    </row>
    <row r="617881" spans="1:1">
      <c r="A617881" s="153"/>
    </row>
    <row r="617884" spans="1:1">
      <c r="A617884" s="153"/>
    </row>
    <row r="617894" spans="1:1">
      <c r="A617894" s="153"/>
    </row>
    <row r="617895" spans="1:1">
      <c r="A617895" s="153"/>
    </row>
    <row r="617896" spans="1:1">
      <c r="A617896" s="153"/>
    </row>
    <row r="617909" spans="1:1">
      <c r="A617909" s="153"/>
    </row>
    <row r="617911" spans="1:1">
      <c r="A617911" s="153"/>
    </row>
    <row r="617913" spans="1:1">
      <c r="A617913" s="154"/>
    </row>
    <row r="617915" spans="1:1">
      <c r="A617915" s="125"/>
    </row>
    <row r="617926" spans="1:1">
      <c r="A617926" s="153"/>
    </row>
    <row r="617927" spans="1:1">
      <c r="A617927" s="153"/>
    </row>
    <row r="617930" spans="1:1">
      <c r="A617930" s="153"/>
    </row>
    <row r="617940" spans="1:1">
      <c r="A617940" s="153"/>
    </row>
    <row r="617941" spans="1:1">
      <c r="A617941" s="153"/>
    </row>
    <row r="617942" spans="1:1">
      <c r="A617942" s="153"/>
    </row>
    <row r="617955" spans="1:1">
      <c r="A617955" s="153"/>
    </row>
    <row r="617957" spans="1:1">
      <c r="A617957" s="153"/>
    </row>
    <row r="617959" spans="1:1">
      <c r="A617959" s="154"/>
    </row>
    <row r="617961" spans="1:1">
      <c r="A617961" s="125"/>
    </row>
    <row r="617972" spans="1:1">
      <c r="A617972" s="153"/>
    </row>
    <row r="617973" spans="1:1">
      <c r="A617973" s="153"/>
    </row>
    <row r="617976" spans="1:1">
      <c r="A617976" s="153"/>
    </row>
    <row r="617986" spans="1:1">
      <c r="A617986" s="153"/>
    </row>
    <row r="617987" spans="1:1">
      <c r="A617987" s="153"/>
    </row>
    <row r="617988" spans="1:1">
      <c r="A617988" s="153"/>
    </row>
    <row r="618001" spans="1:1">
      <c r="A618001" s="153"/>
    </row>
    <row r="618003" spans="1:1">
      <c r="A618003" s="153"/>
    </row>
    <row r="618005" spans="1:1">
      <c r="A618005" s="154"/>
    </row>
    <row r="618007" spans="1:1">
      <c r="A618007" s="125"/>
    </row>
    <row r="618018" spans="1:1">
      <c r="A618018" s="153"/>
    </row>
    <row r="618019" spans="1:1">
      <c r="A618019" s="153"/>
    </row>
    <row r="618022" spans="1:1">
      <c r="A618022" s="153"/>
    </row>
    <row r="618032" spans="1:1">
      <c r="A618032" s="153"/>
    </row>
    <row r="618033" spans="1:1">
      <c r="A618033" s="153"/>
    </row>
    <row r="618034" spans="1:1">
      <c r="A618034" s="153"/>
    </row>
    <row r="618047" spans="1:1">
      <c r="A618047" s="153"/>
    </row>
    <row r="618049" spans="1:1">
      <c r="A618049" s="153"/>
    </row>
    <row r="618051" spans="1:1">
      <c r="A618051" s="154"/>
    </row>
    <row r="618053" spans="1:1">
      <c r="A618053" s="125"/>
    </row>
    <row r="618064" spans="1:1">
      <c r="A618064" s="153"/>
    </row>
    <row r="618065" spans="1:1">
      <c r="A618065" s="153"/>
    </row>
    <row r="618068" spans="1:1">
      <c r="A618068" s="153"/>
    </row>
    <row r="618078" spans="1:1">
      <c r="A618078" s="153"/>
    </row>
    <row r="618079" spans="1:1">
      <c r="A618079" s="153"/>
    </row>
    <row r="618080" spans="1:1">
      <c r="A618080" s="153"/>
    </row>
    <row r="618093" spans="1:1">
      <c r="A618093" s="153"/>
    </row>
    <row r="618095" spans="1:1">
      <c r="A618095" s="153"/>
    </row>
    <row r="618097" spans="1:1">
      <c r="A618097" s="154"/>
    </row>
    <row r="618099" spans="1:1">
      <c r="A618099" s="125"/>
    </row>
    <row r="618110" spans="1:1">
      <c r="A618110" s="153"/>
    </row>
    <row r="618111" spans="1:1">
      <c r="A618111" s="153"/>
    </row>
    <row r="618114" spans="1:1">
      <c r="A618114" s="153"/>
    </row>
    <row r="618124" spans="1:1">
      <c r="A618124" s="153"/>
    </row>
    <row r="618125" spans="1:1">
      <c r="A618125" s="153"/>
    </row>
    <row r="618126" spans="1:1">
      <c r="A618126" s="153"/>
    </row>
    <row r="618139" spans="1:1">
      <c r="A618139" s="153"/>
    </row>
    <row r="618141" spans="1:1">
      <c r="A618141" s="153"/>
    </row>
    <row r="618143" spans="1:1">
      <c r="A618143" s="154"/>
    </row>
    <row r="618145" spans="1:1">
      <c r="A618145" s="125"/>
    </row>
    <row r="618156" spans="1:1">
      <c r="A618156" s="153"/>
    </row>
    <row r="618157" spans="1:1">
      <c r="A618157" s="153"/>
    </row>
    <row r="618160" spans="1:1">
      <c r="A618160" s="153"/>
    </row>
    <row r="618170" spans="1:1">
      <c r="A618170" s="153"/>
    </row>
    <row r="618171" spans="1:1">
      <c r="A618171" s="153"/>
    </row>
    <row r="618172" spans="1:1">
      <c r="A618172" s="153"/>
    </row>
    <row r="618185" spans="1:1">
      <c r="A618185" s="153"/>
    </row>
    <row r="618187" spans="1:1">
      <c r="A618187" s="153"/>
    </row>
    <row r="618189" spans="1:1">
      <c r="A618189" s="154"/>
    </row>
    <row r="618191" spans="1:1">
      <c r="A618191" s="125"/>
    </row>
    <row r="618202" spans="1:1">
      <c r="A618202" s="153"/>
    </row>
    <row r="618203" spans="1:1">
      <c r="A618203" s="153"/>
    </row>
    <row r="618206" spans="1:1">
      <c r="A618206" s="153"/>
    </row>
    <row r="618216" spans="1:1">
      <c r="A618216" s="153"/>
    </row>
    <row r="618217" spans="1:1">
      <c r="A618217" s="153"/>
    </row>
    <row r="618218" spans="1:1">
      <c r="A618218" s="153"/>
    </row>
    <row r="618231" spans="1:1">
      <c r="A618231" s="153"/>
    </row>
    <row r="618233" spans="1:1">
      <c r="A618233" s="153"/>
    </row>
    <row r="618235" spans="1:1">
      <c r="A618235" s="154"/>
    </row>
    <row r="618237" spans="1:1">
      <c r="A618237" s="125"/>
    </row>
    <row r="618248" spans="1:1">
      <c r="A618248" s="153"/>
    </row>
    <row r="618249" spans="1:1">
      <c r="A618249" s="153"/>
    </row>
    <row r="618252" spans="1:1">
      <c r="A618252" s="153"/>
    </row>
    <row r="618262" spans="1:1">
      <c r="A618262" s="153"/>
    </row>
    <row r="618263" spans="1:1">
      <c r="A618263" s="153"/>
    </row>
    <row r="618264" spans="1:1">
      <c r="A618264" s="153"/>
    </row>
    <row r="618277" spans="1:1">
      <c r="A618277" s="153"/>
    </row>
    <row r="618279" spans="1:1">
      <c r="A618279" s="153"/>
    </row>
    <row r="618281" spans="1:1">
      <c r="A618281" s="154"/>
    </row>
    <row r="618283" spans="1:1">
      <c r="A618283" s="125"/>
    </row>
    <row r="618294" spans="1:1">
      <c r="A618294" s="153"/>
    </row>
    <row r="618295" spans="1:1">
      <c r="A618295" s="153"/>
    </row>
    <row r="618298" spans="1:1">
      <c r="A618298" s="153"/>
    </row>
    <row r="618308" spans="1:1">
      <c r="A618308" s="153"/>
    </row>
    <row r="618309" spans="1:1">
      <c r="A618309" s="153"/>
    </row>
    <row r="618310" spans="1:1">
      <c r="A618310" s="153"/>
    </row>
    <row r="618323" spans="1:1">
      <c r="A618323" s="153"/>
    </row>
    <row r="618325" spans="1:1">
      <c r="A618325" s="153"/>
    </row>
    <row r="618327" spans="1:1">
      <c r="A618327" s="154"/>
    </row>
    <row r="618329" spans="1:1">
      <c r="A618329" s="125"/>
    </row>
    <row r="618340" spans="1:1">
      <c r="A618340" s="153"/>
    </row>
    <row r="618341" spans="1:1">
      <c r="A618341" s="153"/>
    </row>
    <row r="618344" spans="1:1">
      <c r="A618344" s="153"/>
    </row>
    <row r="618354" spans="1:1">
      <c r="A618354" s="153"/>
    </row>
    <row r="618355" spans="1:1">
      <c r="A618355" s="153"/>
    </row>
    <row r="618356" spans="1:1">
      <c r="A618356" s="153"/>
    </row>
    <row r="618369" spans="1:1">
      <c r="A618369" s="153"/>
    </row>
    <row r="618371" spans="1:1">
      <c r="A618371" s="153"/>
    </row>
    <row r="618373" spans="1:1">
      <c r="A618373" s="154"/>
    </row>
    <row r="618375" spans="1:1">
      <c r="A618375" s="125"/>
    </row>
    <row r="618386" spans="1:1">
      <c r="A618386" s="153"/>
    </row>
    <row r="618387" spans="1:1">
      <c r="A618387" s="153"/>
    </row>
    <row r="618390" spans="1:1">
      <c r="A618390" s="153"/>
    </row>
    <row r="618400" spans="1:1">
      <c r="A618400" s="153"/>
    </row>
    <row r="618401" spans="1:1">
      <c r="A618401" s="153"/>
    </row>
    <row r="618402" spans="1:1">
      <c r="A618402" s="153"/>
    </row>
    <row r="618415" spans="1:1">
      <c r="A618415" s="153"/>
    </row>
    <row r="618417" spans="1:1">
      <c r="A618417" s="153"/>
    </row>
    <row r="618419" spans="1:1">
      <c r="A618419" s="154"/>
    </row>
    <row r="618421" spans="1:1">
      <c r="A618421" s="125"/>
    </row>
    <row r="618432" spans="1:1">
      <c r="A618432" s="153"/>
    </row>
    <row r="618433" spans="1:1">
      <c r="A618433" s="153"/>
    </row>
    <row r="618436" spans="1:1">
      <c r="A618436" s="153"/>
    </row>
    <row r="618446" spans="1:1">
      <c r="A618446" s="153"/>
    </row>
    <row r="618447" spans="1:1">
      <c r="A618447" s="153"/>
    </row>
    <row r="618448" spans="1:1">
      <c r="A618448" s="153"/>
    </row>
    <row r="618461" spans="1:1">
      <c r="A618461" s="153"/>
    </row>
    <row r="618463" spans="1:1">
      <c r="A618463" s="153"/>
    </row>
    <row r="618465" spans="1:1">
      <c r="A618465" s="154"/>
    </row>
    <row r="618467" spans="1:1">
      <c r="A618467" s="125"/>
    </row>
    <row r="618478" spans="1:1">
      <c r="A618478" s="153"/>
    </row>
    <row r="618479" spans="1:1">
      <c r="A618479" s="153"/>
    </row>
    <row r="618482" spans="1:1">
      <c r="A618482" s="153"/>
    </row>
    <row r="618492" spans="1:1">
      <c r="A618492" s="153"/>
    </row>
    <row r="618493" spans="1:1">
      <c r="A618493" s="153"/>
    </row>
    <row r="618494" spans="1:1">
      <c r="A618494" s="153"/>
    </row>
    <row r="618507" spans="1:1">
      <c r="A618507" s="153"/>
    </row>
    <row r="618509" spans="1:1">
      <c r="A618509" s="153"/>
    </row>
    <row r="618511" spans="1:1">
      <c r="A618511" s="154"/>
    </row>
    <row r="618513" spans="1:1">
      <c r="A618513" s="125"/>
    </row>
    <row r="618524" spans="1:1">
      <c r="A618524" s="153"/>
    </row>
    <row r="618525" spans="1:1">
      <c r="A618525" s="153"/>
    </row>
    <row r="618528" spans="1:1">
      <c r="A618528" s="153"/>
    </row>
    <row r="618538" spans="1:1">
      <c r="A618538" s="153"/>
    </row>
    <row r="618539" spans="1:1">
      <c r="A618539" s="153"/>
    </row>
    <row r="618540" spans="1:1">
      <c r="A618540" s="153"/>
    </row>
    <row r="618553" spans="1:1">
      <c r="A618553" s="153"/>
    </row>
    <row r="618555" spans="1:1">
      <c r="A618555" s="153"/>
    </row>
    <row r="618557" spans="1:1">
      <c r="A618557" s="154"/>
    </row>
    <row r="618559" spans="1:1">
      <c r="A618559" s="125"/>
    </row>
    <row r="618570" spans="1:1">
      <c r="A618570" s="153"/>
    </row>
    <row r="618571" spans="1:1">
      <c r="A618571" s="153"/>
    </row>
    <row r="618574" spans="1:1">
      <c r="A618574" s="153"/>
    </row>
    <row r="618584" spans="1:1">
      <c r="A618584" s="153"/>
    </row>
    <row r="618585" spans="1:1">
      <c r="A618585" s="153"/>
    </row>
    <row r="618586" spans="1:1">
      <c r="A618586" s="153"/>
    </row>
    <row r="618599" spans="1:1">
      <c r="A618599" s="153"/>
    </row>
    <row r="618601" spans="1:1">
      <c r="A618601" s="153"/>
    </row>
    <row r="618603" spans="1:1">
      <c r="A618603" s="154"/>
    </row>
    <row r="618605" spans="1:1">
      <c r="A618605" s="125"/>
    </row>
    <row r="618616" spans="1:1">
      <c r="A618616" s="153"/>
    </row>
    <row r="618617" spans="1:1">
      <c r="A618617" s="153"/>
    </row>
    <row r="618620" spans="1:1">
      <c r="A618620" s="153"/>
    </row>
    <row r="618630" spans="1:1">
      <c r="A618630" s="153"/>
    </row>
    <row r="618631" spans="1:1">
      <c r="A618631" s="153"/>
    </row>
    <row r="618632" spans="1:1">
      <c r="A618632" s="153"/>
    </row>
    <row r="618645" spans="1:1">
      <c r="A618645" s="153"/>
    </row>
    <row r="618647" spans="1:1">
      <c r="A618647" s="153"/>
    </row>
    <row r="618649" spans="1:1">
      <c r="A618649" s="154"/>
    </row>
    <row r="618651" spans="1:1">
      <c r="A618651" s="125"/>
    </row>
    <row r="618662" spans="1:1">
      <c r="A618662" s="153"/>
    </row>
    <row r="618663" spans="1:1">
      <c r="A618663" s="153"/>
    </row>
    <row r="618666" spans="1:1">
      <c r="A618666" s="153"/>
    </row>
    <row r="618676" spans="1:1">
      <c r="A618676" s="153"/>
    </row>
    <row r="618677" spans="1:1">
      <c r="A618677" s="153"/>
    </row>
    <row r="618678" spans="1:1">
      <c r="A618678" s="153"/>
    </row>
    <row r="618691" spans="1:1">
      <c r="A618691" s="153"/>
    </row>
    <row r="618693" spans="1:1">
      <c r="A618693" s="153"/>
    </row>
    <row r="618695" spans="1:1">
      <c r="A618695" s="154"/>
    </row>
    <row r="618697" spans="1:1">
      <c r="A618697" s="125"/>
    </row>
    <row r="618708" spans="1:1">
      <c r="A618708" s="153"/>
    </row>
    <row r="618709" spans="1:1">
      <c r="A618709" s="153"/>
    </row>
    <row r="618712" spans="1:1">
      <c r="A618712" s="153"/>
    </row>
    <row r="618722" spans="1:1">
      <c r="A618722" s="153"/>
    </row>
    <row r="618723" spans="1:1">
      <c r="A618723" s="153"/>
    </row>
    <row r="618724" spans="1:1">
      <c r="A618724" s="153"/>
    </row>
    <row r="618737" spans="1:1">
      <c r="A618737" s="153"/>
    </row>
    <row r="618739" spans="1:1">
      <c r="A618739" s="153"/>
    </row>
    <row r="618741" spans="1:1">
      <c r="A618741" s="154"/>
    </row>
    <row r="618743" spans="1:1">
      <c r="A618743" s="125"/>
    </row>
    <row r="618754" spans="1:1">
      <c r="A618754" s="153"/>
    </row>
    <row r="618755" spans="1:1">
      <c r="A618755" s="153"/>
    </row>
    <row r="618758" spans="1:1">
      <c r="A618758" s="153"/>
    </row>
    <row r="618768" spans="1:1">
      <c r="A618768" s="153"/>
    </row>
    <row r="618769" spans="1:1">
      <c r="A618769" s="153"/>
    </row>
    <row r="618770" spans="1:1">
      <c r="A618770" s="153"/>
    </row>
    <row r="618783" spans="1:1">
      <c r="A618783" s="153"/>
    </row>
    <row r="618785" spans="1:1">
      <c r="A618785" s="153"/>
    </row>
    <row r="618787" spans="1:1">
      <c r="A618787" s="154"/>
    </row>
    <row r="618789" spans="1:1">
      <c r="A618789" s="125"/>
    </row>
    <row r="618800" spans="1:1">
      <c r="A618800" s="153"/>
    </row>
    <row r="618801" spans="1:1">
      <c r="A618801" s="153"/>
    </row>
    <row r="618804" spans="1:1">
      <c r="A618804" s="153"/>
    </row>
    <row r="618814" spans="1:1">
      <c r="A618814" s="153"/>
    </row>
    <row r="618815" spans="1:1">
      <c r="A618815" s="153"/>
    </row>
    <row r="618816" spans="1:1">
      <c r="A618816" s="153"/>
    </row>
    <row r="618829" spans="1:1">
      <c r="A618829" s="153"/>
    </row>
    <row r="618831" spans="1:1">
      <c r="A618831" s="153"/>
    </row>
    <row r="618833" spans="1:1">
      <c r="A618833" s="154"/>
    </row>
    <row r="618835" spans="1:1">
      <c r="A618835" s="125"/>
    </row>
    <row r="618846" spans="1:1">
      <c r="A618846" s="153"/>
    </row>
    <row r="618847" spans="1:1">
      <c r="A618847" s="153"/>
    </row>
    <row r="618850" spans="1:1">
      <c r="A618850" s="153"/>
    </row>
    <row r="618860" spans="1:1">
      <c r="A618860" s="153"/>
    </row>
    <row r="618861" spans="1:1">
      <c r="A618861" s="153"/>
    </row>
    <row r="618862" spans="1:1">
      <c r="A618862" s="153"/>
    </row>
    <row r="618875" spans="1:1">
      <c r="A618875" s="153"/>
    </row>
    <row r="618877" spans="1:1">
      <c r="A618877" s="153"/>
    </row>
    <row r="618879" spans="1:1">
      <c r="A618879" s="154"/>
    </row>
    <row r="618881" spans="1:1">
      <c r="A618881" s="125"/>
    </row>
    <row r="618892" spans="1:1">
      <c r="A618892" s="153"/>
    </row>
    <row r="618893" spans="1:1">
      <c r="A618893" s="153"/>
    </row>
    <row r="618896" spans="1:1">
      <c r="A618896" s="153"/>
    </row>
    <row r="618906" spans="1:1">
      <c r="A618906" s="153"/>
    </row>
    <row r="618907" spans="1:1">
      <c r="A618907" s="153"/>
    </row>
    <row r="618908" spans="1:1">
      <c r="A618908" s="153"/>
    </row>
    <row r="618921" spans="1:1">
      <c r="A618921" s="153"/>
    </row>
    <row r="618923" spans="1:1">
      <c r="A618923" s="153"/>
    </row>
    <row r="618925" spans="1:1">
      <c r="A618925" s="154"/>
    </row>
    <row r="618927" spans="1:1">
      <c r="A618927" s="125"/>
    </row>
    <row r="618938" spans="1:1">
      <c r="A618938" s="153"/>
    </row>
    <row r="618939" spans="1:1">
      <c r="A618939" s="153"/>
    </row>
    <row r="618942" spans="1:1">
      <c r="A618942" s="153"/>
    </row>
    <row r="618952" spans="1:1">
      <c r="A618952" s="153"/>
    </row>
    <row r="618953" spans="1:1">
      <c r="A618953" s="153"/>
    </row>
    <row r="618954" spans="1:1">
      <c r="A618954" s="153"/>
    </row>
    <row r="618967" spans="1:1">
      <c r="A618967" s="153"/>
    </row>
    <row r="618969" spans="1:1">
      <c r="A618969" s="153"/>
    </row>
    <row r="618971" spans="1:1">
      <c r="A618971" s="154"/>
    </row>
    <row r="618973" spans="1:1">
      <c r="A618973" s="125"/>
    </row>
    <row r="618984" spans="1:1">
      <c r="A618984" s="153"/>
    </row>
    <row r="618985" spans="1:1">
      <c r="A618985" s="153"/>
    </row>
    <row r="618988" spans="1:1">
      <c r="A618988" s="153"/>
    </row>
    <row r="618998" spans="1:1">
      <c r="A618998" s="153"/>
    </row>
    <row r="618999" spans="1:1">
      <c r="A618999" s="153"/>
    </row>
    <row r="619000" spans="1:1">
      <c r="A619000" s="153"/>
    </row>
    <row r="619013" spans="1:1">
      <c r="A619013" s="153"/>
    </row>
    <row r="619015" spans="1:1">
      <c r="A619015" s="153"/>
    </row>
    <row r="619017" spans="1:1">
      <c r="A619017" s="154"/>
    </row>
    <row r="619019" spans="1:1">
      <c r="A619019" s="125"/>
    </row>
    <row r="619030" spans="1:1">
      <c r="A619030" s="153"/>
    </row>
    <row r="619031" spans="1:1">
      <c r="A619031" s="153"/>
    </row>
    <row r="619034" spans="1:1">
      <c r="A619034" s="153"/>
    </row>
    <row r="619044" spans="1:1">
      <c r="A619044" s="153"/>
    </row>
    <row r="619045" spans="1:1">
      <c r="A619045" s="153"/>
    </row>
    <row r="619046" spans="1:1">
      <c r="A619046" s="153"/>
    </row>
    <row r="619059" spans="1:1">
      <c r="A619059" s="153"/>
    </row>
    <row r="619061" spans="1:1">
      <c r="A619061" s="153"/>
    </row>
    <row r="619063" spans="1:1">
      <c r="A619063" s="154"/>
    </row>
    <row r="619065" spans="1:1">
      <c r="A619065" s="125"/>
    </row>
    <row r="619076" spans="1:1">
      <c r="A619076" s="153"/>
    </row>
    <row r="619077" spans="1:1">
      <c r="A619077" s="153"/>
    </row>
    <row r="619080" spans="1:1">
      <c r="A619080" s="153"/>
    </row>
    <row r="619090" spans="1:1">
      <c r="A619090" s="153"/>
    </row>
    <row r="619091" spans="1:1">
      <c r="A619091" s="153"/>
    </row>
    <row r="619092" spans="1:1">
      <c r="A619092" s="153"/>
    </row>
    <row r="619105" spans="1:1">
      <c r="A619105" s="153"/>
    </row>
    <row r="619107" spans="1:1">
      <c r="A619107" s="153"/>
    </row>
    <row r="619109" spans="1:1">
      <c r="A619109" s="154"/>
    </row>
    <row r="619111" spans="1:1">
      <c r="A619111" s="125"/>
    </row>
    <row r="619122" spans="1:1">
      <c r="A619122" s="153"/>
    </row>
    <row r="619123" spans="1:1">
      <c r="A619123" s="153"/>
    </row>
    <row r="619126" spans="1:1">
      <c r="A619126" s="153"/>
    </row>
    <row r="619136" spans="1:1">
      <c r="A619136" s="153"/>
    </row>
    <row r="619137" spans="1:1">
      <c r="A619137" s="153"/>
    </row>
    <row r="619138" spans="1:1">
      <c r="A619138" s="153"/>
    </row>
    <row r="619151" spans="1:1">
      <c r="A619151" s="153"/>
    </row>
    <row r="619153" spans="1:1">
      <c r="A619153" s="153"/>
    </row>
    <row r="619155" spans="1:1">
      <c r="A619155" s="154"/>
    </row>
    <row r="619157" spans="1:1">
      <c r="A619157" s="125"/>
    </row>
    <row r="619168" spans="1:1">
      <c r="A619168" s="153"/>
    </row>
    <row r="619169" spans="1:1">
      <c r="A619169" s="153"/>
    </row>
    <row r="619172" spans="1:1">
      <c r="A619172" s="153"/>
    </row>
    <row r="619182" spans="1:1">
      <c r="A619182" s="153"/>
    </row>
    <row r="619183" spans="1:1">
      <c r="A619183" s="153"/>
    </row>
    <row r="619184" spans="1:1">
      <c r="A619184" s="153"/>
    </row>
    <row r="619197" spans="1:1">
      <c r="A619197" s="153"/>
    </row>
    <row r="619199" spans="1:1">
      <c r="A619199" s="153"/>
    </row>
    <row r="619201" spans="1:1">
      <c r="A619201" s="154"/>
    </row>
    <row r="619203" spans="1:1">
      <c r="A619203" s="125"/>
    </row>
    <row r="619214" spans="1:1">
      <c r="A619214" s="153"/>
    </row>
    <row r="619215" spans="1:1">
      <c r="A619215" s="153"/>
    </row>
    <row r="619218" spans="1:1">
      <c r="A619218" s="153"/>
    </row>
    <row r="619228" spans="1:1">
      <c r="A619228" s="153"/>
    </row>
    <row r="619229" spans="1:1">
      <c r="A619229" s="153"/>
    </row>
    <row r="619230" spans="1:1">
      <c r="A619230" s="153"/>
    </row>
    <row r="619243" spans="1:1">
      <c r="A619243" s="153"/>
    </row>
    <row r="619245" spans="1:1">
      <c r="A619245" s="153"/>
    </row>
    <row r="619247" spans="1:1">
      <c r="A619247" s="154"/>
    </row>
    <row r="619249" spans="1:1">
      <c r="A619249" s="125"/>
    </row>
    <row r="619260" spans="1:1">
      <c r="A619260" s="153"/>
    </row>
    <row r="619261" spans="1:1">
      <c r="A619261" s="153"/>
    </row>
    <row r="619264" spans="1:1">
      <c r="A619264" s="153"/>
    </row>
    <row r="619274" spans="1:1">
      <c r="A619274" s="153"/>
    </row>
    <row r="619275" spans="1:1">
      <c r="A619275" s="153"/>
    </row>
    <row r="619276" spans="1:1">
      <c r="A619276" s="153"/>
    </row>
    <row r="619289" spans="1:1">
      <c r="A619289" s="153"/>
    </row>
    <row r="619291" spans="1:1">
      <c r="A619291" s="153"/>
    </row>
    <row r="619293" spans="1:1">
      <c r="A619293" s="154"/>
    </row>
    <row r="619295" spans="1:1">
      <c r="A619295" s="125"/>
    </row>
    <row r="619306" spans="1:1">
      <c r="A619306" s="153"/>
    </row>
    <row r="619307" spans="1:1">
      <c r="A619307" s="153"/>
    </row>
    <row r="619310" spans="1:1">
      <c r="A619310" s="153"/>
    </row>
    <row r="619320" spans="1:1">
      <c r="A619320" s="153"/>
    </row>
    <row r="619321" spans="1:1">
      <c r="A619321" s="153"/>
    </row>
    <row r="619322" spans="1:1">
      <c r="A619322" s="153"/>
    </row>
    <row r="619335" spans="1:1">
      <c r="A619335" s="153"/>
    </row>
    <row r="619337" spans="1:1">
      <c r="A619337" s="153"/>
    </row>
    <row r="619339" spans="1:1">
      <c r="A619339" s="154"/>
    </row>
    <row r="619341" spans="1:1">
      <c r="A619341" s="125"/>
    </row>
    <row r="619352" spans="1:1">
      <c r="A619352" s="153"/>
    </row>
    <row r="619353" spans="1:1">
      <c r="A619353" s="153"/>
    </row>
    <row r="619356" spans="1:1">
      <c r="A619356" s="153"/>
    </row>
    <row r="619366" spans="1:1">
      <c r="A619366" s="153"/>
    </row>
    <row r="619367" spans="1:1">
      <c r="A619367" s="153"/>
    </row>
    <row r="619368" spans="1:1">
      <c r="A619368" s="153"/>
    </row>
    <row r="619381" spans="1:1">
      <c r="A619381" s="153"/>
    </row>
    <row r="619383" spans="1:1">
      <c r="A619383" s="153"/>
    </row>
    <row r="619385" spans="1:1">
      <c r="A619385" s="154"/>
    </row>
    <row r="619387" spans="1:1">
      <c r="A619387" s="125"/>
    </row>
    <row r="619398" spans="1:1">
      <c r="A619398" s="153"/>
    </row>
    <row r="619399" spans="1:1">
      <c r="A619399" s="153"/>
    </row>
    <row r="619402" spans="1:1">
      <c r="A619402" s="153"/>
    </row>
    <row r="619412" spans="1:1">
      <c r="A619412" s="153"/>
    </row>
    <row r="619413" spans="1:1">
      <c r="A619413" s="153"/>
    </row>
    <row r="619414" spans="1:1">
      <c r="A619414" s="153"/>
    </row>
    <row r="619427" spans="1:1">
      <c r="A619427" s="153"/>
    </row>
    <row r="619429" spans="1:1">
      <c r="A619429" s="153"/>
    </row>
    <row r="619431" spans="1:1">
      <c r="A619431" s="154"/>
    </row>
    <row r="619433" spans="1:1">
      <c r="A619433" s="125"/>
    </row>
    <row r="619444" spans="1:1">
      <c r="A619444" s="153"/>
    </row>
    <row r="619445" spans="1:1">
      <c r="A619445" s="153"/>
    </row>
    <row r="619448" spans="1:1">
      <c r="A619448" s="153"/>
    </row>
    <row r="619458" spans="1:1">
      <c r="A619458" s="153"/>
    </row>
    <row r="619459" spans="1:1">
      <c r="A619459" s="153"/>
    </row>
    <row r="619460" spans="1:1">
      <c r="A619460" s="153"/>
    </row>
    <row r="619473" spans="1:1">
      <c r="A619473" s="153"/>
    </row>
    <row r="619475" spans="1:1">
      <c r="A619475" s="153"/>
    </row>
    <row r="619477" spans="1:1">
      <c r="A619477" s="154"/>
    </row>
    <row r="619479" spans="1:1">
      <c r="A619479" s="125"/>
    </row>
    <row r="619490" spans="1:1">
      <c r="A619490" s="153"/>
    </row>
    <row r="619491" spans="1:1">
      <c r="A619491" s="153"/>
    </row>
    <row r="619494" spans="1:1">
      <c r="A619494" s="153"/>
    </row>
    <row r="619504" spans="1:1">
      <c r="A619504" s="153"/>
    </row>
    <row r="619505" spans="1:1">
      <c r="A619505" s="153"/>
    </row>
    <row r="619506" spans="1:1">
      <c r="A619506" s="153"/>
    </row>
    <row r="619519" spans="1:1">
      <c r="A619519" s="153"/>
    </row>
    <row r="619521" spans="1:1">
      <c r="A619521" s="153"/>
    </row>
    <row r="619523" spans="1:1">
      <c r="A619523" s="154"/>
    </row>
    <row r="619525" spans="1:1">
      <c r="A619525" s="125"/>
    </row>
    <row r="619536" spans="1:1">
      <c r="A619536" s="153"/>
    </row>
    <row r="619537" spans="1:1">
      <c r="A619537" s="153"/>
    </row>
    <row r="619540" spans="1:1">
      <c r="A619540" s="153"/>
    </row>
    <row r="619550" spans="1:1">
      <c r="A619550" s="153"/>
    </row>
    <row r="619551" spans="1:1">
      <c r="A619551" s="153"/>
    </row>
    <row r="619552" spans="1:1">
      <c r="A619552" s="153"/>
    </row>
    <row r="619565" spans="1:1">
      <c r="A619565" s="153"/>
    </row>
    <row r="619567" spans="1:1">
      <c r="A619567" s="153"/>
    </row>
    <row r="619569" spans="1:1">
      <c r="A619569" s="154"/>
    </row>
    <row r="619571" spans="1:1">
      <c r="A619571" s="125"/>
    </row>
    <row r="619582" spans="1:1">
      <c r="A619582" s="153"/>
    </row>
    <row r="619583" spans="1:1">
      <c r="A619583" s="153"/>
    </row>
    <row r="619586" spans="1:1">
      <c r="A619586" s="153"/>
    </row>
    <row r="619596" spans="1:1">
      <c r="A619596" s="153"/>
    </row>
    <row r="619597" spans="1:1">
      <c r="A619597" s="153"/>
    </row>
    <row r="619598" spans="1:1">
      <c r="A619598" s="153"/>
    </row>
    <row r="619611" spans="1:1">
      <c r="A619611" s="153"/>
    </row>
    <row r="619613" spans="1:1">
      <c r="A619613" s="153"/>
    </row>
    <row r="619615" spans="1:1">
      <c r="A619615" s="154"/>
    </row>
    <row r="619617" spans="1:1">
      <c r="A619617" s="125"/>
    </row>
    <row r="619628" spans="1:1">
      <c r="A619628" s="153"/>
    </row>
    <row r="619629" spans="1:1">
      <c r="A619629" s="153"/>
    </row>
    <row r="619632" spans="1:1">
      <c r="A619632" s="153"/>
    </row>
    <row r="619642" spans="1:1">
      <c r="A619642" s="153"/>
    </row>
    <row r="619643" spans="1:1">
      <c r="A619643" s="153"/>
    </row>
    <row r="619644" spans="1:1">
      <c r="A619644" s="153"/>
    </row>
    <row r="619657" spans="1:1">
      <c r="A619657" s="153"/>
    </row>
    <row r="619659" spans="1:1">
      <c r="A619659" s="153"/>
    </row>
    <row r="619661" spans="1:1">
      <c r="A619661" s="154"/>
    </row>
    <row r="619663" spans="1:1">
      <c r="A619663" s="125"/>
    </row>
    <row r="619674" spans="1:1">
      <c r="A619674" s="153"/>
    </row>
    <row r="619675" spans="1:1">
      <c r="A619675" s="153"/>
    </row>
    <row r="619678" spans="1:1">
      <c r="A619678" s="153"/>
    </row>
    <row r="619688" spans="1:1">
      <c r="A619688" s="153"/>
    </row>
    <row r="619689" spans="1:1">
      <c r="A619689" s="153"/>
    </row>
    <row r="619690" spans="1:1">
      <c r="A619690" s="153"/>
    </row>
    <row r="619703" spans="1:1">
      <c r="A619703" s="153"/>
    </row>
    <row r="619705" spans="1:1">
      <c r="A619705" s="153"/>
    </row>
    <row r="619707" spans="1:1">
      <c r="A619707" s="154"/>
    </row>
    <row r="619709" spans="1:1">
      <c r="A619709" s="125"/>
    </row>
    <row r="619720" spans="1:1">
      <c r="A619720" s="153"/>
    </row>
    <row r="619721" spans="1:1">
      <c r="A619721" s="153"/>
    </row>
    <row r="619724" spans="1:1">
      <c r="A619724" s="153"/>
    </row>
    <row r="619734" spans="1:1">
      <c r="A619734" s="153"/>
    </row>
    <row r="619735" spans="1:1">
      <c r="A619735" s="153"/>
    </row>
    <row r="619736" spans="1:1">
      <c r="A619736" s="153"/>
    </row>
    <row r="619749" spans="1:1">
      <c r="A619749" s="153"/>
    </row>
    <row r="619751" spans="1:1">
      <c r="A619751" s="153"/>
    </row>
    <row r="619753" spans="1:1">
      <c r="A619753" s="154"/>
    </row>
    <row r="619755" spans="1:1">
      <c r="A619755" s="125"/>
    </row>
    <row r="619766" spans="1:1">
      <c r="A619766" s="153"/>
    </row>
    <row r="619767" spans="1:1">
      <c r="A619767" s="153"/>
    </row>
    <row r="619770" spans="1:1">
      <c r="A619770" s="153"/>
    </row>
    <row r="619780" spans="1:1">
      <c r="A619780" s="153"/>
    </row>
    <row r="619781" spans="1:1">
      <c r="A619781" s="153"/>
    </row>
    <row r="619782" spans="1:1">
      <c r="A619782" s="153"/>
    </row>
    <row r="619795" spans="1:1">
      <c r="A619795" s="153"/>
    </row>
    <row r="619797" spans="1:1">
      <c r="A619797" s="153"/>
    </row>
    <row r="619799" spans="1:1">
      <c r="A619799" s="154"/>
    </row>
    <row r="619801" spans="1:1">
      <c r="A619801" s="125"/>
    </row>
    <row r="619812" spans="1:1">
      <c r="A619812" s="153"/>
    </row>
    <row r="619813" spans="1:1">
      <c r="A619813" s="153"/>
    </row>
    <row r="619816" spans="1:1">
      <c r="A619816" s="153"/>
    </row>
    <row r="619826" spans="1:1">
      <c r="A619826" s="153"/>
    </row>
    <row r="619827" spans="1:1">
      <c r="A619827" s="153"/>
    </row>
    <row r="619828" spans="1:1">
      <c r="A619828" s="153"/>
    </row>
    <row r="619841" spans="1:1">
      <c r="A619841" s="153"/>
    </row>
    <row r="619843" spans="1:1">
      <c r="A619843" s="153"/>
    </row>
    <row r="619845" spans="1:1">
      <c r="A619845" s="154"/>
    </row>
    <row r="619847" spans="1:1">
      <c r="A619847" s="125"/>
    </row>
    <row r="619858" spans="1:1">
      <c r="A619858" s="153"/>
    </row>
    <row r="619859" spans="1:1">
      <c r="A619859" s="153"/>
    </row>
    <row r="619862" spans="1:1">
      <c r="A619862" s="153"/>
    </row>
    <row r="619872" spans="1:1">
      <c r="A619872" s="153"/>
    </row>
    <row r="619873" spans="1:1">
      <c r="A619873" s="153"/>
    </row>
    <row r="619874" spans="1:1">
      <c r="A619874" s="153"/>
    </row>
    <row r="619887" spans="1:1">
      <c r="A619887" s="153"/>
    </row>
    <row r="619889" spans="1:1">
      <c r="A619889" s="153"/>
    </row>
    <row r="619891" spans="1:1">
      <c r="A619891" s="154"/>
    </row>
    <row r="619893" spans="1:1">
      <c r="A619893" s="125"/>
    </row>
    <row r="619904" spans="1:1">
      <c r="A619904" s="153"/>
    </row>
    <row r="619905" spans="1:1">
      <c r="A619905" s="153"/>
    </row>
    <row r="619908" spans="1:1">
      <c r="A619908" s="153"/>
    </row>
    <row r="619918" spans="1:1">
      <c r="A619918" s="153"/>
    </row>
    <row r="619919" spans="1:1">
      <c r="A619919" s="153"/>
    </row>
    <row r="619920" spans="1:1">
      <c r="A619920" s="153"/>
    </row>
    <row r="619933" spans="1:1">
      <c r="A619933" s="153"/>
    </row>
    <row r="619935" spans="1:1">
      <c r="A619935" s="153"/>
    </row>
    <row r="619937" spans="1:1">
      <c r="A619937" s="154"/>
    </row>
    <row r="619939" spans="1:1">
      <c r="A619939" s="125"/>
    </row>
    <row r="619950" spans="1:1">
      <c r="A619950" s="153"/>
    </row>
    <row r="619951" spans="1:1">
      <c r="A619951" s="153"/>
    </row>
    <row r="619954" spans="1:1">
      <c r="A619954" s="153"/>
    </row>
    <row r="619964" spans="1:1">
      <c r="A619964" s="153"/>
    </row>
    <row r="619965" spans="1:1">
      <c r="A619965" s="153"/>
    </row>
    <row r="619966" spans="1:1">
      <c r="A619966" s="153"/>
    </row>
    <row r="619979" spans="1:1">
      <c r="A619979" s="153"/>
    </row>
    <row r="619981" spans="1:1">
      <c r="A619981" s="153"/>
    </row>
    <row r="619983" spans="1:1">
      <c r="A619983" s="154"/>
    </row>
    <row r="619985" spans="1:1">
      <c r="A619985" s="125"/>
    </row>
    <row r="619996" spans="1:1">
      <c r="A619996" s="153"/>
    </row>
    <row r="619997" spans="1:1">
      <c r="A619997" s="153"/>
    </row>
    <row r="620000" spans="1:1">
      <c r="A620000" s="153"/>
    </row>
    <row r="620010" spans="1:1">
      <c r="A620010" s="153"/>
    </row>
    <row r="620011" spans="1:1">
      <c r="A620011" s="153"/>
    </row>
    <row r="620012" spans="1:1">
      <c r="A620012" s="153"/>
    </row>
    <row r="620025" spans="1:1">
      <c r="A620025" s="153"/>
    </row>
    <row r="620027" spans="1:1">
      <c r="A620027" s="153"/>
    </row>
    <row r="620029" spans="1:1">
      <c r="A620029" s="154"/>
    </row>
    <row r="620031" spans="1:1">
      <c r="A620031" s="125"/>
    </row>
    <row r="620042" spans="1:1">
      <c r="A620042" s="153"/>
    </row>
    <row r="620043" spans="1:1">
      <c r="A620043" s="153"/>
    </row>
    <row r="620046" spans="1:1">
      <c r="A620046" s="153"/>
    </row>
    <row r="620056" spans="1:1">
      <c r="A620056" s="153"/>
    </row>
    <row r="620057" spans="1:1">
      <c r="A620057" s="153"/>
    </row>
    <row r="620058" spans="1:1">
      <c r="A620058" s="153"/>
    </row>
    <row r="620071" spans="1:1">
      <c r="A620071" s="153"/>
    </row>
    <row r="620073" spans="1:1">
      <c r="A620073" s="153"/>
    </row>
    <row r="620075" spans="1:1">
      <c r="A620075" s="154"/>
    </row>
    <row r="620077" spans="1:1">
      <c r="A620077" s="125"/>
    </row>
    <row r="620088" spans="1:1">
      <c r="A620088" s="153"/>
    </row>
    <row r="620089" spans="1:1">
      <c r="A620089" s="153"/>
    </row>
    <row r="620092" spans="1:1">
      <c r="A620092" s="153"/>
    </row>
    <row r="620102" spans="1:1">
      <c r="A620102" s="153"/>
    </row>
    <row r="620103" spans="1:1">
      <c r="A620103" s="153"/>
    </row>
    <row r="620104" spans="1:1">
      <c r="A620104" s="153"/>
    </row>
    <row r="620117" spans="1:1">
      <c r="A620117" s="153"/>
    </row>
    <row r="620119" spans="1:1">
      <c r="A620119" s="153"/>
    </row>
    <row r="620121" spans="1:1">
      <c r="A620121" s="154"/>
    </row>
    <row r="620123" spans="1:1">
      <c r="A620123" s="125"/>
    </row>
    <row r="620134" spans="1:1">
      <c r="A620134" s="153"/>
    </row>
    <row r="620135" spans="1:1">
      <c r="A620135" s="153"/>
    </row>
    <row r="620138" spans="1:1">
      <c r="A620138" s="153"/>
    </row>
    <row r="620148" spans="1:1">
      <c r="A620148" s="153"/>
    </row>
    <row r="620149" spans="1:1">
      <c r="A620149" s="153"/>
    </row>
    <row r="620150" spans="1:1">
      <c r="A620150" s="153"/>
    </row>
    <row r="620163" spans="1:1">
      <c r="A620163" s="153"/>
    </row>
    <row r="620165" spans="1:1">
      <c r="A620165" s="153"/>
    </row>
    <row r="620167" spans="1:1">
      <c r="A620167" s="154"/>
    </row>
    <row r="620169" spans="1:1">
      <c r="A620169" s="125"/>
    </row>
    <row r="620180" spans="1:1">
      <c r="A620180" s="153"/>
    </row>
    <row r="620181" spans="1:1">
      <c r="A620181" s="153"/>
    </row>
    <row r="620184" spans="1:1">
      <c r="A620184" s="153"/>
    </row>
    <row r="620194" spans="1:1">
      <c r="A620194" s="153"/>
    </row>
    <row r="620195" spans="1:1">
      <c r="A620195" s="153"/>
    </row>
    <row r="620196" spans="1:1">
      <c r="A620196" s="153"/>
    </row>
    <row r="620209" spans="1:1">
      <c r="A620209" s="153"/>
    </row>
    <row r="620211" spans="1:1">
      <c r="A620211" s="153"/>
    </row>
    <row r="620213" spans="1:1">
      <c r="A620213" s="154"/>
    </row>
    <row r="620215" spans="1:1">
      <c r="A620215" s="125"/>
    </row>
    <row r="620226" spans="1:1">
      <c r="A620226" s="153"/>
    </row>
    <row r="620227" spans="1:1">
      <c r="A620227" s="153"/>
    </row>
    <row r="620230" spans="1:1">
      <c r="A620230" s="153"/>
    </row>
    <row r="620240" spans="1:1">
      <c r="A620240" s="153"/>
    </row>
    <row r="620241" spans="1:1">
      <c r="A620241" s="153"/>
    </row>
    <row r="620242" spans="1:1">
      <c r="A620242" s="153"/>
    </row>
    <row r="620255" spans="1:1">
      <c r="A620255" s="153"/>
    </row>
    <row r="620257" spans="1:1">
      <c r="A620257" s="153"/>
    </row>
    <row r="620259" spans="1:1">
      <c r="A620259" s="154"/>
    </row>
    <row r="620261" spans="1:1">
      <c r="A620261" s="125"/>
    </row>
    <row r="620272" spans="1:1">
      <c r="A620272" s="153"/>
    </row>
    <row r="620273" spans="1:1">
      <c r="A620273" s="153"/>
    </row>
    <row r="620276" spans="1:1">
      <c r="A620276" s="153"/>
    </row>
    <row r="620286" spans="1:1">
      <c r="A620286" s="153"/>
    </row>
    <row r="620287" spans="1:1">
      <c r="A620287" s="153"/>
    </row>
    <row r="620288" spans="1:1">
      <c r="A620288" s="153"/>
    </row>
    <row r="620301" spans="1:1">
      <c r="A620301" s="153"/>
    </row>
    <row r="620303" spans="1:1">
      <c r="A620303" s="153"/>
    </row>
    <row r="620305" spans="1:1">
      <c r="A620305" s="154"/>
    </row>
    <row r="620307" spans="1:1">
      <c r="A620307" s="125"/>
    </row>
    <row r="620318" spans="1:1">
      <c r="A620318" s="153"/>
    </row>
    <row r="620319" spans="1:1">
      <c r="A620319" s="153"/>
    </row>
    <row r="620322" spans="1:1">
      <c r="A620322" s="153"/>
    </row>
    <row r="620332" spans="1:1">
      <c r="A620332" s="153"/>
    </row>
    <row r="620333" spans="1:1">
      <c r="A620333" s="153"/>
    </row>
    <row r="620334" spans="1:1">
      <c r="A620334" s="153"/>
    </row>
    <row r="620347" spans="1:1">
      <c r="A620347" s="153"/>
    </row>
    <row r="620349" spans="1:1">
      <c r="A620349" s="153"/>
    </row>
    <row r="620351" spans="1:1">
      <c r="A620351" s="154"/>
    </row>
    <row r="620353" spans="1:1">
      <c r="A620353" s="125"/>
    </row>
    <row r="620364" spans="1:1">
      <c r="A620364" s="153"/>
    </row>
    <row r="620365" spans="1:1">
      <c r="A620365" s="153"/>
    </row>
    <row r="620368" spans="1:1">
      <c r="A620368" s="153"/>
    </row>
    <row r="620378" spans="1:1">
      <c r="A620378" s="153"/>
    </row>
    <row r="620379" spans="1:1">
      <c r="A620379" s="153"/>
    </row>
    <row r="620380" spans="1:1">
      <c r="A620380" s="153"/>
    </row>
    <row r="620393" spans="1:1">
      <c r="A620393" s="153"/>
    </row>
    <row r="620395" spans="1:1">
      <c r="A620395" s="153"/>
    </row>
    <row r="620397" spans="1:1">
      <c r="A620397" s="154"/>
    </row>
    <row r="620399" spans="1:1">
      <c r="A620399" s="125"/>
    </row>
    <row r="620410" spans="1:1">
      <c r="A620410" s="153"/>
    </row>
    <row r="620411" spans="1:1">
      <c r="A620411" s="153"/>
    </row>
    <row r="620414" spans="1:1">
      <c r="A620414" s="153"/>
    </row>
    <row r="620424" spans="1:1">
      <c r="A620424" s="153"/>
    </row>
    <row r="620425" spans="1:1">
      <c r="A620425" s="153"/>
    </row>
    <row r="620426" spans="1:1">
      <c r="A620426" s="153"/>
    </row>
    <row r="620439" spans="1:1">
      <c r="A620439" s="153"/>
    </row>
    <row r="620441" spans="1:1">
      <c r="A620441" s="153"/>
    </row>
    <row r="620443" spans="1:1">
      <c r="A620443" s="154"/>
    </row>
    <row r="620445" spans="1:1">
      <c r="A620445" s="125"/>
    </row>
    <row r="620456" spans="1:1">
      <c r="A620456" s="153"/>
    </row>
    <row r="620457" spans="1:1">
      <c r="A620457" s="153"/>
    </row>
    <row r="620460" spans="1:1">
      <c r="A620460" s="153"/>
    </row>
    <row r="620470" spans="1:1">
      <c r="A620470" s="153"/>
    </row>
    <row r="620471" spans="1:1">
      <c r="A620471" s="153"/>
    </row>
    <row r="620472" spans="1:1">
      <c r="A620472" s="153"/>
    </row>
    <row r="620485" spans="1:1">
      <c r="A620485" s="153"/>
    </row>
    <row r="620487" spans="1:1">
      <c r="A620487" s="153"/>
    </row>
    <row r="620489" spans="1:1">
      <c r="A620489" s="154"/>
    </row>
    <row r="620491" spans="1:1">
      <c r="A620491" s="125"/>
    </row>
    <row r="620502" spans="1:1">
      <c r="A620502" s="153"/>
    </row>
    <row r="620503" spans="1:1">
      <c r="A620503" s="153"/>
    </row>
    <row r="620506" spans="1:1">
      <c r="A620506" s="153"/>
    </row>
    <row r="620516" spans="1:1">
      <c r="A620516" s="153"/>
    </row>
    <row r="620517" spans="1:1">
      <c r="A620517" s="153"/>
    </row>
    <row r="620518" spans="1:1">
      <c r="A620518" s="153"/>
    </row>
    <row r="620531" spans="1:1">
      <c r="A620531" s="153"/>
    </row>
    <row r="620533" spans="1:1">
      <c r="A620533" s="153"/>
    </row>
    <row r="620535" spans="1:1">
      <c r="A620535" s="154"/>
    </row>
    <row r="620537" spans="1:1">
      <c r="A620537" s="125"/>
    </row>
    <row r="620548" spans="1:1">
      <c r="A620548" s="153"/>
    </row>
    <row r="620549" spans="1:1">
      <c r="A620549" s="153"/>
    </row>
    <row r="620552" spans="1:1">
      <c r="A620552" s="153"/>
    </row>
    <row r="620562" spans="1:1">
      <c r="A620562" s="153"/>
    </row>
    <row r="620563" spans="1:1">
      <c r="A620563" s="153"/>
    </row>
    <row r="620564" spans="1:1">
      <c r="A620564" s="153"/>
    </row>
    <row r="620577" spans="1:1">
      <c r="A620577" s="153"/>
    </row>
    <row r="620579" spans="1:1">
      <c r="A620579" s="153"/>
    </row>
    <row r="620581" spans="1:1">
      <c r="A620581" s="154"/>
    </row>
    <row r="620583" spans="1:1">
      <c r="A620583" s="125"/>
    </row>
    <row r="620594" spans="1:1">
      <c r="A620594" s="153"/>
    </row>
    <row r="620595" spans="1:1">
      <c r="A620595" s="153"/>
    </row>
    <row r="620598" spans="1:1">
      <c r="A620598" s="153"/>
    </row>
    <row r="620608" spans="1:1">
      <c r="A620608" s="153"/>
    </row>
    <row r="620609" spans="1:1">
      <c r="A620609" s="153"/>
    </row>
    <row r="620610" spans="1:1">
      <c r="A620610" s="153"/>
    </row>
    <row r="620623" spans="1:1">
      <c r="A620623" s="153"/>
    </row>
    <row r="620625" spans="1:1">
      <c r="A620625" s="153"/>
    </row>
    <row r="620627" spans="1:1">
      <c r="A620627" s="154"/>
    </row>
    <row r="620629" spans="1:1">
      <c r="A620629" s="125"/>
    </row>
    <row r="620640" spans="1:1">
      <c r="A620640" s="153"/>
    </row>
    <row r="620641" spans="1:1">
      <c r="A620641" s="153"/>
    </row>
    <row r="620644" spans="1:1">
      <c r="A620644" s="153"/>
    </row>
    <row r="620654" spans="1:1">
      <c r="A620654" s="153"/>
    </row>
    <row r="620655" spans="1:1">
      <c r="A620655" s="153"/>
    </row>
    <row r="620656" spans="1:1">
      <c r="A620656" s="153"/>
    </row>
    <row r="620669" spans="1:1">
      <c r="A620669" s="153"/>
    </row>
    <row r="620671" spans="1:1">
      <c r="A620671" s="153"/>
    </row>
    <row r="620673" spans="1:1">
      <c r="A620673" s="154"/>
    </row>
    <row r="620675" spans="1:1">
      <c r="A620675" s="125"/>
    </row>
    <row r="620686" spans="1:1">
      <c r="A620686" s="153"/>
    </row>
    <row r="620687" spans="1:1">
      <c r="A620687" s="153"/>
    </row>
    <row r="620690" spans="1:1">
      <c r="A620690" s="153"/>
    </row>
    <row r="620700" spans="1:1">
      <c r="A620700" s="153"/>
    </row>
    <row r="620701" spans="1:1">
      <c r="A620701" s="153"/>
    </row>
    <row r="620702" spans="1:1">
      <c r="A620702" s="153"/>
    </row>
    <row r="620715" spans="1:1">
      <c r="A620715" s="153"/>
    </row>
    <row r="620717" spans="1:1">
      <c r="A620717" s="153"/>
    </row>
    <row r="620719" spans="1:1">
      <c r="A620719" s="154"/>
    </row>
    <row r="620721" spans="1:1">
      <c r="A620721" s="125"/>
    </row>
    <row r="620732" spans="1:1">
      <c r="A620732" s="153"/>
    </row>
    <row r="620733" spans="1:1">
      <c r="A620733" s="153"/>
    </row>
    <row r="620736" spans="1:1">
      <c r="A620736" s="153"/>
    </row>
    <row r="620746" spans="1:1">
      <c r="A620746" s="153"/>
    </row>
    <row r="620747" spans="1:1">
      <c r="A620747" s="153"/>
    </row>
    <row r="620748" spans="1:1">
      <c r="A620748" s="153"/>
    </row>
    <row r="620761" spans="1:1">
      <c r="A620761" s="153"/>
    </row>
    <row r="620763" spans="1:1">
      <c r="A620763" s="153"/>
    </row>
    <row r="620765" spans="1:1">
      <c r="A620765" s="154"/>
    </row>
    <row r="620767" spans="1:1">
      <c r="A620767" s="125"/>
    </row>
    <row r="620778" spans="1:1">
      <c r="A620778" s="153"/>
    </row>
    <row r="620779" spans="1:1">
      <c r="A620779" s="153"/>
    </row>
    <row r="620782" spans="1:1">
      <c r="A620782" s="153"/>
    </row>
    <row r="620792" spans="1:1">
      <c r="A620792" s="153"/>
    </row>
    <row r="620793" spans="1:1">
      <c r="A620793" s="153"/>
    </row>
    <row r="620794" spans="1:1">
      <c r="A620794" s="153"/>
    </row>
    <row r="620807" spans="1:1">
      <c r="A620807" s="153"/>
    </row>
    <row r="620809" spans="1:1">
      <c r="A620809" s="153"/>
    </row>
    <row r="620811" spans="1:1">
      <c r="A620811" s="154"/>
    </row>
    <row r="620813" spans="1:1">
      <c r="A620813" s="125"/>
    </row>
    <row r="620824" spans="1:1">
      <c r="A620824" s="153"/>
    </row>
    <row r="620825" spans="1:1">
      <c r="A620825" s="153"/>
    </row>
    <row r="620828" spans="1:1">
      <c r="A620828" s="153"/>
    </row>
    <row r="620838" spans="1:1">
      <c r="A620838" s="153"/>
    </row>
    <row r="620839" spans="1:1">
      <c r="A620839" s="153"/>
    </row>
    <row r="620840" spans="1:1">
      <c r="A620840" s="153"/>
    </row>
    <row r="620853" spans="1:1">
      <c r="A620853" s="153"/>
    </row>
    <row r="620855" spans="1:1">
      <c r="A620855" s="153"/>
    </row>
    <row r="620857" spans="1:1">
      <c r="A620857" s="154"/>
    </row>
    <row r="620859" spans="1:1">
      <c r="A620859" s="125"/>
    </row>
    <row r="620870" spans="1:1">
      <c r="A620870" s="153"/>
    </row>
    <row r="620871" spans="1:1">
      <c r="A620871" s="153"/>
    </row>
    <row r="620874" spans="1:1">
      <c r="A620874" s="153"/>
    </row>
    <row r="620884" spans="1:1">
      <c r="A620884" s="153"/>
    </row>
    <row r="620885" spans="1:1">
      <c r="A620885" s="153"/>
    </row>
    <row r="620886" spans="1:1">
      <c r="A620886" s="153"/>
    </row>
    <row r="620899" spans="1:1">
      <c r="A620899" s="153"/>
    </row>
    <row r="620901" spans="1:1">
      <c r="A620901" s="153"/>
    </row>
    <row r="620903" spans="1:1">
      <c r="A620903" s="154"/>
    </row>
    <row r="620905" spans="1:1">
      <c r="A620905" s="125"/>
    </row>
    <row r="620916" spans="1:1">
      <c r="A620916" s="153"/>
    </row>
    <row r="620917" spans="1:1">
      <c r="A620917" s="153"/>
    </row>
    <row r="620920" spans="1:1">
      <c r="A620920" s="153"/>
    </row>
    <row r="620930" spans="1:1">
      <c r="A620930" s="153"/>
    </row>
    <row r="620931" spans="1:1">
      <c r="A620931" s="153"/>
    </row>
    <row r="620932" spans="1:1">
      <c r="A620932" s="153"/>
    </row>
    <row r="620945" spans="1:1">
      <c r="A620945" s="153"/>
    </row>
    <row r="620947" spans="1:1">
      <c r="A620947" s="153"/>
    </row>
    <row r="620949" spans="1:1">
      <c r="A620949" s="154"/>
    </row>
    <row r="620951" spans="1:1">
      <c r="A620951" s="125"/>
    </row>
    <row r="620962" spans="1:1">
      <c r="A620962" s="153"/>
    </row>
    <row r="620963" spans="1:1">
      <c r="A620963" s="153"/>
    </row>
    <row r="620966" spans="1:1">
      <c r="A620966" s="153"/>
    </row>
    <row r="620976" spans="1:1">
      <c r="A620976" s="153"/>
    </row>
    <row r="620977" spans="1:1">
      <c r="A620977" s="153"/>
    </row>
    <row r="620978" spans="1:1">
      <c r="A620978" s="153"/>
    </row>
    <row r="620991" spans="1:1">
      <c r="A620991" s="153"/>
    </row>
    <row r="620993" spans="1:1">
      <c r="A620993" s="153"/>
    </row>
    <row r="620995" spans="1:1">
      <c r="A620995" s="154"/>
    </row>
    <row r="620997" spans="1:1">
      <c r="A620997" s="125"/>
    </row>
    <row r="621008" spans="1:1">
      <c r="A621008" s="153"/>
    </row>
    <row r="621009" spans="1:1">
      <c r="A621009" s="153"/>
    </row>
    <row r="621012" spans="1:1">
      <c r="A621012" s="153"/>
    </row>
    <row r="621022" spans="1:1">
      <c r="A621022" s="153"/>
    </row>
    <row r="621023" spans="1:1">
      <c r="A621023" s="153"/>
    </row>
    <row r="621024" spans="1:1">
      <c r="A621024" s="153"/>
    </row>
    <row r="621037" spans="1:1">
      <c r="A621037" s="153"/>
    </row>
    <row r="621039" spans="1:1">
      <c r="A621039" s="153"/>
    </row>
    <row r="621041" spans="1:1">
      <c r="A621041" s="154"/>
    </row>
    <row r="621043" spans="1:1">
      <c r="A621043" s="125"/>
    </row>
    <row r="621054" spans="1:1">
      <c r="A621054" s="153"/>
    </row>
    <row r="621055" spans="1:1">
      <c r="A621055" s="153"/>
    </row>
    <row r="621058" spans="1:1">
      <c r="A621058" s="153"/>
    </row>
    <row r="621068" spans="1:1">
      <c r="A621068" s="153"/>
    </row>
    <row r="621069" spans="1:1">
      <c r="A621069" s="153"/>
    </row>
    <row r="621070" spans="1:1">
      <c r="A621070" s="153"/>
    </row>
    <row r="621083" spans="1:1">
      <c r="A621083" s="153"/>
    </row>
    <row r="621085" spans="1:1">
      <c r="A621085" s="153"/>
    </row>
    <row r="621087" spans="1:1">
      <c r="A621087" s="154"/>
    </row>
    <row r="621089" spans="1:1">
      <c r="A621089" s="125"/>
    </row>
    <row r="621100" spans="1:1">
      <c r="A621100" s="153"/>
    </row>
    <row r="621101" spans="1:1">
      <c r="A621101" s="153"/>
    </row>
    <row r="621104" spans="1:1">
      <c r="A621104" s="153"/>
    </row>
    <row r="621114" spans="1:1">
      <c r="A621114" s="153"/>
    </row>
    <row r="621115" spans="1:1">
      <c r="A621115" s="153"/>
    </row>
    <row r="621116" spans="1:1">
      <c r="A621116" s="153"/>
    </row>
    <row r="621129" spans="1:1">
      <c r="A621129" s="153"/>
    </row>
    <row r="621131" spans="1:1">
      <c r="A621131" s="153"/>
    </row>
    <row r="621133" spans="1:1">
      <c r="A621133" s="154"/>
    </row>
    <row r="621135" spans="1:1">
      <c r="A621135" s="125"/>
    </row>
    <row r="621146" spans="1:1">
      <c r="A621146" s="153"/>
    </row>
    <row r="621147" spans="1:1">
      <c r="A621147" s="153"/>
    </row>
    <row r="621150" spans="1:1">
      <c r="A621150" s="153"/>
    </row>
    <row r="621160" spans="1:1">
      <c r="A621160" s="153"/>
    </row>
    <row r="621161" spans="1:1">
      <c r="A621161" s="153"/>
    </row>
    <row r="621162" spans="1:1">
      <c r="A621162" s="153"/>
    </row>
    <row r="621175" spans="1:1">
      <c r="A621175" s="153"/>
    </row>
    <row r="621177" spans="1:1">
      <c r="A621177" s="153"/>
    </row>
    <row r="621179" spans="1:1">
      <c r="A621179" s="154"/>
    </row>
    <row r="621181" spans="1:1">
      <c r="A621181" s="125"/>
    </row>
    <row r="621192" spans="1:1">
      <c r="A621192" s="153"/>
    </row>
    <row r="621193" spans="1:1">
      <c r="A621193" s="153"/>
    </row>
    <row r="621196" spans="1:1">
      <c r="A621196" s="153"/>
    </row>
    <row r="621206" spans="1:1">
      <c r="A621206" s="153"/>
    </row>
    <row r="621207" spans="1:1">
      <c r="A621207" s="153"/>
    </row>
    <row r="621208" spans="1:1">
      <c r="A621208" s="153"/>
    </row>
    <row r="621221" spans="1:1">
      <c r="A621221" s="153"/>
    </row>
    <row r="621223" spans="1:1">
      <c r="A621223" s="153"/>
    </row>
    <row r="621225" spans="1:1">
      <c r="A621225" s="154"/>
    </row>
    <row r="621227" spans="1:1">
      <c r="A621227" s="125"/>
    </row>
    <row r="621238" spans="1:1">
      <c r="A621238" s="153"/>
    </row>
    <row r="621239" spans="1:1">
      <c r="A621239" s="153"/>
    </row>
    <row r="621242" spans="1:1">
      <c r="A621242" s="153"/>
    </row>
    <row r="621252" spans="1:1">
      <c r="A621252" s="153"/>
    </row>
    <row r="621253" spans="1:1">
      <c r="A621253" s="153"/>
    </row>
    <row r="621254" spans="1:1">
      <c r="A621254" s="153"/>
    </row>
    <row r="621267" spans="1:1">
      <c r="A621267" s="153"/>
    </row>
    <row r="621269" spans="1:1">
      <c r="A621269" s="153"/>
    </row>
    <row r="621271" spans="1:1">
      <c r="A621271" s="154"/>
    </row>
    <row r="621273" spans="1:1">
      <c r="A621273" s="125"/>
    </row>
    <row r="621284" spans="1:1">
      <c r="A621284" s="153"/>
    </row>
    <row r="621285" spans="1:1">
      <c r="A621285" s="153"/>
    </row>
    <row r="621288" spans="1:1">
      <c r="A621288" s="153"/>
    </row>
    <row r="621298" spans="1:1">
      <c r="A621298" s="153"/>
    </row>
    <row r="621299" spans="1:1">
      <c r="A621299" s="153"/>
    </row>
    <row r="621300" spans="1:1">
      <c r="A621300" s="153"/>
    </row>
    <row r="621313" spans="1:1">
      <c r="A621313" s="153"/>
    </row>
    <row r="621315" spans="1:1">
      <c r="A621315" s="153"/>
    </row>
    <row r="621317" spans="1:1">
      <c r="A621317" s="154"/>
    </row>
    <row r="621319" spans="1:1">
      <c r="A621319" s="125"/>
    </row>
    <row r="621330" spans="1:1">
      <c r="A621330" s="153"/>
    </row>
    <row r="621331" spans="1:1">
      <c r="A621331" s="153"/>
    </row>
    <row r="621334" spans="1:1">
      <c r="A621334" s="153"/>
    </row>
    <row r="621344" spans="1:1">
      <c r="A621344" s="153"/>
    </row>
    <row r="621345" spans="1:1">
      <c r="A621345" s="153"/>
    </row>
    <row r="621346" spans="1:1">
      <c r="A621346" s="153"/>
    </row>
    <row r="621359" spans="1:1">
      <c r="A621359" s="153"/>
    </row>
    <row r="621361" spans="1:1">
      <c r="A621361" s="153"/>
    </row>
    <row r="621363" spans="1:1">
      <c r="A621363" s="154"/>
    </row>
    <row r="621365" spans="1:1">
      <c r="A621365" s="125"/>
    </row>
    <row r="621376" spans="1:1">
      <c r="A621376" s="153"/>
    </row>
    <row r="621377" spans="1:1">
      <c r="A621377" s="153"/>
    </row>
    <row r="621380" spans="1:1">
      <c r="A621380" s="153"/>
    </row>
    <row r="621390" spans="1:1">
      <c r="A621390" s="153"/>
    </row>
    <row r="621391" spans="1:1">
      <c r="A621391" s="153"/>
    </row>
    <row r="621392" spans="1:1">
      <c r="A621392" s="153"/>
    </row>
    <row r="621405" spans="1:1">
      <c r="A621405" s="153"/>
    </row>
    <row r="621407" spans="1:1">
      <c r="A621407" s="153"/>
    </row>
    <row r="621409" spans="1:1">
      <c r="A621409" s="154"/>
    </row>
    <row r="621411" spans="1:1">
      <c r="A621411" s="125"/>
    </row>
    <row r="621422" spans="1:1">
      <c r="A621422" s="153"/>
    </row>
    <row r="621423" spans="1:1">
      <c r="A621423" s="153"/>
    </row>
    <row r="621426" spans="1:1">
      <c r="A621426" s="153"/>
    </row>
    <row r="621436" spans="1:1">
      <c r="A621436" s="153"/>
    </row>
    <row r="621437" spans="1:1">
      <c r="A621437" s="153"/>
    </row>
    <row r="621438" spans="1:1">
      <c r="A621438" s="153"/>
    </row>
    <row r="621451" spans="1:1">
      <c r="A621451" s="153"/>
    </row>
    <row r="621453" spans="1:1">
      <c r="A621453" s="153"/>
    </row>
    <row r="621455" spans="1:1">
      <c r="A621455" s="154"/>
    </row>
    <row r="621457" spans="1:1">
      <c r="A621457" s="125"/>
    </row>
    <row r="621468" spans="1:1">
      <c r="A621468" s="153"/>
    </row>
    <row r="621469" spans="1:1">
      <c r="A621469" s="153"/>
    </row>
    <row r="621472" spans="1:1">
      <c r="A621472" s="153"/>
    </row>
    <row r="621482" spans="1:1">
      <c r="A621482" s="153"/>
    </row>
    <row r="621483" spans="1:1">
      <c r="A621483" s="153"/>
    </row>
    <row r="621484" spans="1:1">
      <c r="A621484" s="153"/>
    </row>
    <row r="621497" spans="1:1">
      <c r="A621497" s="153"/>
    </row>
    <row r="621499" spans="1:1">
      <c r="A621499" s="153"/>
    </row>
    <row r="621501" spans="1:1">
      <c r="A621501" s="154"/>
    </row>
    <row r="621503" spans="1:1">
      <c r="A621503" s="125"/>
    </row>
    <row r="621514" spans="1:1">
      <c r="A621514" s="153"/>
    </row>
    <row r="621515" spans="1:1">
      <c r="A621515" s="153"/>
    </row>
    <row r="621518" spans="1:1">
      <c r="A621518" s="153"/>
    </row>
    <row r="621528" spans="1:1">
      <c r="A621528" s="153"/>
    </row>
    <row r="621529" spans="1:1">
      <c r="A621529" s="153"/>
    </row>
    <row r="621530" spans="1:1">
      <c r="A621530" s="153"/>
    </row>
    <row r="621543" spans="1:1">
      <c r="A621543" s="153"/>
    </row>
    <row r="621545" spans="1:1">
      <c r="A621545" s="153"/>
    </row>
    <row r="621547" spans="1:1">
      <c r="A621547" s="154"/>
    </row>
    <row r="621549" spans="1:1">
      <c r="A621549" s="125"/>
    </row>
    <row r="621560" spans="1:1">
      <c r="A621560" s="153"/>
    </row>
    <row r="621561" spans="1:1">
      <c r="A621561" s="153"/>
    </row>
    <row r="621564" spans="1:1">
      <c r="A621564" s="153"/>
    </row>
    <row r="621574" spans="1:1">
      <c r="A621574" s="153"/>
    </row>
    <row r="621575" spans="1:1">
      <c r="A621575" s="153"/>
    </row>
    <row r="621576" spans="1:1">
      <c r="A621576" s="153"/>
    </row>
    <row r="621589" spans="1:1">
      <c r="A621589" s="153"/>
    </row>
    <row r="621591" spans="1:1">
      <c r="A621591" s="153"/>
    </row>
    <row r="621593" spans="1:1">
      <c r="A621593" s="154"/>
    </row>
    <row r="621595" spans="1:1">
      <c r="A621595" s="125"/>
    </row>
    <row r="621606" spans="1:1">
      <c r="A621606" s="153"/>
    </row>
    <row r="621607" spans="1:1">
      <c r="A621607" s="153"/>
    </row>
    <row r="621610" spans="1:1">
      <c r="A621610" s="153"/>
    </row>
    <row r="621620" spans="1:1">
      <c r="A621620" s="153"/>
    </row>
    <row r="621621" spans="1:1">
      <c r="A621621" s="153"/>
    </row>
    <row r="621622" spans="1:1">
      <c r="A621622" s="153"/>
    </row>
    <row r="621635" spans="1:1">
      <c r="A621635" s="153"/>
    </row>
    <row r="621637" spans="1:1">
      <c r="A621637" s="153"/>
    </row>
    <row r="621639" spans="1:1">
      <c r="A621639" s="154"/>
    </row>
    <row r="621641" spans="1:1">
      <c r="A621641" s="125"/>
    </row>
    <row r="621652" spans="1:1">
      <c r="A621652" s="153"/>
    </row>
    <row r="621653" spans="1:1">
      <c r="A621653" s="153"/>
    </row>
    <row r="621656" spans="1:1">
      <c r="A621656" s="153"/>
    </row>
    <row r="621666" spans="1:1">
      <c r="A621666" s="153"/>
    </row>
    <row r="621667" spans="1:1">
      <c r="A621667" s="153"/>
    </row>
    <row r="621668" spans="1:1">
      <c r="A621668" s="153"/>
    </row>
    <row r="621681" spans="1:1">
      <c r="A621681" s="153"/>
    </row>
    <row r="621683" spans="1:1">
      <c r="A621683" s="153"/>
    </row>
    <row r="621685" spans="1:1">
      <c r="A621685" s="154"/>
    </row>
    <row r="621687" spans="1:1">
      <c r="A621687" s="125"/>
    </row>
    <row r="621698" spans="1:1">
      <c r="A621698" s="153"/>
    </row>
    <row r="621699" spans="1:1">
      <c r="A621699" s="153"/>
    </row>
    <row r="621702" spans="1:1">
      <c r="A621702" s="153"/>
    </row>
    <row r="621712" spans="1:1">
      <c r="A621712" s="153"/>
    </row>
    <row r="621713" spans="1:1">
      <c r="A621713" s="153"/>
    </row>
    <row r="621714" spans="1:1">
      <c r="A621714" s="153"/>
    </row>
    <row r="621727" spans="1:1">
      <c r="A621727" s="153"/>
    </row>
    <row r="621729" spans="1:1">
      <c r="A621729" s="153"/>
    </row>
    <row r="621731" spans="1:1">
      <c r="A621731" s="154"/>
    </row>
    <row r="621733" spans="1:1">
      <c r="A621733" s="125"/>
    </row>
    <row r="621744" spans="1:1">
      <c r="A621744" s="153"/>
    </row>
    <row r="621745" spans="1:1">
      <c r="A621745" s="153"/>
    </row>
    <row r="621748" spans="1:1">
      <c r="A621748" s="153"/>
    </row>
    <row r="621758" spans="1:1">
      <c r="A621758" s="153"/>
    </row>
    <row r="621759" spans="1:1">
      <c r="A621759" s="153"/>
    </row>
    <row r="621760" spans="1:1">
      <c r="A621760" s="153"/>
    </row>
    <row r="621773" spans="1:1">
      <c r="A621773" s="153"/>
    </row>
    <row r="621775" spans="1:1">
      <c r="A621775" s="153"/>
    </row>
    <row r="621777" spans="1:1">
      <c r="A621777" s="154"/>
    </row>
    <row r="621779" spans="1:1">
      <c r="A621779" s="125"/>
    </row>
    <row r="621790" spans="1:1">
      <c r="A621790" s="153"/>
    </row>
    <row r="621791" spans="1:1">
      <c r="A621791" s="153"/>
    </row>
    <row r="621794" spans="1:1">
      <c r="A621794" s="153"/>
    </row>
    <row r="621804" spans="1:1">
      <c r="A621804" s="153"/>
    </row>
    <row r="621805" spans="1:1">
      <c r="A621805" s="153"/>
    </row>
    <row r="621806" spans="1:1">
      <c r="A621806" s="153"/>
    </row>
    <row r="621819" spans="1:1">
      <c r="A621819" s="153"/>
    </row>
    <row r="621821" spans="1:1">
      <c r="A621821" s="153"/>
    </row>
    <row r="621823" spans="1:1">
      <c r="A621823" s="154"/>
    </row>
    <row r="621825" spans="1:1">
      <c r="A621825" s="125"/>
    </row>
    <row r="621836" spans="1:1">
      <c r="A621836" s="153"/>
    </row>
    <row r="621837" spans="1:1">
      <c r="A621837" s="153"/>
    </row>
    <row r="621840" spans="1:1">
      <c r="A621840" s="153"/>
    </row>
    <row r="621850" spans="1:1">
      <c r="A621850" s="153"/>
    </row>
    <row r="621851" spans="1:1">
      <c r="A621851" s="153"/>
    </row>
    <row r="621852" spans="1:1">
      <c r="A621852" s="153"/>
    </row>
    <row r="621865" spans="1:1">
      <c r="A621865" s="153"/>
    </row>
    <row r="621867" spans="1:1">
      <c r="A621867" s="153"/>
    </row>
    <row r="621869" spans="1:1">
      <c r="A621869" s="154"/>
    </row>
    <row r="621871" spans="1:1">
      <c r="A621871" s="125"/>
    </row>
    <row r="621882" spans="1:1">
      <c r="A621882" s="153"/>
    </row>
    <row r="621883" spans="1:1">
      <c r="A621883" s="153"/>
    </row>
    <row r="621886" spans="1:1">
      <c r="A621886" s="153"/>
    </row>
    <row r="621896" spans="1:1">
      <c r="A621896" s="153"/>
    </row>
    <row r="621897" spans="1:1">
      <c r="A621897" s="153"/>
    </row>
    <row r="621898" spans="1:1">
      <c r="A621898" s="153"/>
    </row>
    <row r="621911" spans="1:1">
      <c r="A621911" s="153"/>
    </row>
    <row r="621913" spans="1:1">
      <c r="A621913" s="153"/>
    </row>
    <row r="621915" spans="1:1">
      <c r="A621915" s="154"/>
    </row>
    <row r="621917" spans="1:1">
      <c r="A621917" s="125"/>
    </row>
    <row r="621928" spans="1:1">
      <c r="A621928" s="153"/>
    </row>
    <row r="621929" spans="1:1">
      <c r="A621929" s="153"/>
    </row>
    <row r="621932" spans="1:1">
      <c r="A621932" s="153"/>
    </row>
    <row r="621942" spans="1:1">
      <c r="A621942" s="153"/>
    </row>
    <row r="621943" spans="1:1">
      <c r="A621943" s="153"/>
    </row>
    <row r="621944" spans="1:1">
      <c r="A621944" s="153"/>
    </row>
    <row r="621957" spans="1:1">
      <c r="A621957" s="153"/>
    </row>
    <row r="621959" spans="1:1">
      <c r="A621959" s="153"/>
    </row>
    <row r="621961" spans="1:1">
      <c r="A621961" s="154"/>
    </row>
    <row r="621963" spans="1:1">
      <c r="A621963" s="125"/>
    </row>
    <row r="621974" spans="1:1">
      <c r="A621974" s="153"/>
    </row>
    <row r="621975" spans="1:1">
      <c r="A621975" s="153"/>
    </row>
    <row r="621978" spans="1:1">
      <c r="A621978" s="153"/>
    </row>
    <row r="621988" spans="1:1">
      <c r="A621988" s="153"/>
    </row>
    <row r="621989" spans="1:1">
      <c r="A621989" s="153"/>
    </row>
    <row r="621990" spans="1:1">
      <c r="A621990" s="153"/>
    </row>
    <row r="622003" spans="1:1">
      <c r="A622003" s="153"/>
    </row>
    <row r="622005" spans="1:1">
      <c r="A622005" s="153"/>
    </row>
    <row r="622007" spans="1:1">
      <c r="A622007" s="154"/>
    </row>
    <row r="622009" spans="1:1">
      <c r="A622009" s="125"/>
    </row>
    <row r="622020" spans="1:1">
      <c r="A622020" s="153"/>
    </row>
    <row r="622021" spans="1:1">
      <c r="A622021" s="153"/>
    </row>
    <row r="622024" spans="1:1">
      <c r="A622024" s="153"/>
    </row>
    <row r="622034" spans="1:1">
      <c r="A622034" s="153"/>
    </row>
    <row r="622035" spans="1:1">
      <c r="A622035" s="153"/>
    </row>
    <row r="622036" spans="1:1">
      <c r="A622036" s="153"/>
    </row>
    <row r="622049" spans="1:1">
      <c r="A622049" s="153"/>
    </row>
    <row r="622051" spans="1:1">
      <c r="A622051" s="153"/>
    </row>
    <row r="622053" spans="1:1">
      <c r="A622053" s="154"/>
    </row>
    <row r="622055" spans="1:1">
      <c r="A622055" s="125"/>
    </row>
    <row r="622066" spans="1:1">
      <c r="A622066" s="153"/>
    </row>
    <row r="622067" spans="1:1">
      <c r="A622067" s="153"/>
    </row>
    <row r="622070" spans="1:1">
      <c r="A622070" s="153"/>
    </row>
    <row r="622080" spans="1:1">
      <c r="A622080" s="153"/>
    </row>
    <row r="622081" spans="1:1">
      <c r="A622081" s="153"/>
    </row>
    <row r="622082" spans="1:1">
      <c r="A622082" s="153"/>
    </row>
    <row r="622095" spans="1:1">
      <c r="A622095" s="153"/>
    </row>
    <row r="622097" spans="1:1">
      <c r="A622097" s="153"/>
    </row>
    <row r="622099" spans="1:1">
      <c r="A622099" s="154"/>
    </row>
    <row r="622101" spans="1:1">
      <c r="A622101" s="125"/>
    </row>
    <row r="622112" spans="1:1">
      <c r="A622112" s="153"/>
    </row>
    <row r="622113" spans="1:1">
      <c r="A622113" s="153"/>
    </row>
    <row r="622116" spans="1:1">
      <c r="A622116" s="153"/>
    </row>
    <row r="622126" spans="1:1">
      <c r="A622126" s="153"/>
    </row>
    <row r="622127" spans="1:1">
      <c r="A622127" s="153"/>
    </row>
    <row r="622128" spans="1:1">
      <c r="A622128" s="153"/>
    </row>
    <row r="622141" spans="1:1">
      <c r="A622141" s="153"/>
    </row>
    <row r="622143" spans="1:1">
      <c r="A622143" s="153"/>
    </row>
    <row r="622145" spans="1:1">
      <c r="A622145" s="154"/>
    </row>
    <row r="622147" spans="1:1">
      <c r="A622147" s="125"/>
    </row>
    <row r="622158" spans="1:1">
      <c r="A622158" s="153"/>
    </row>
    <row r="622159" spans="1:1">
      <c r="A622159" s="153"/>
    </row>
    <row r="622162" spans="1:1">
      <c r="A622162" s="153"/>
    </row>
    <row r="622172" spans="1:1">
      <c r="A622172" s="153"/>
    </row>
    <row r="622173" spans="1:1">
      <c r="A622173" s="153"/>
    </row>
    <row r="622174" spans="1:1">
      <c r="A622174" s="153"/>
    </row>
    <row r="622187" spans="1:1">
      <c r="A622187" s="153"/>
    </row>
    <row r="622189" spans="1:1">
      <c r="A622189" s="153"/>
    </row>
    <row r="622191" spans="1:1">
      <c r="A622191" s="154"/>
    </row>
    <row r="622193" spans="1:1">
      <c r="A622193" s="125"/>
    </row>
    <row r="622204" spans="1:1">
      <c r="A622204" s="153"/>
    </row>
    <row r="622205" spans="1:1">
      <c r="A622205" s="153"/>
    </row>
    <row r="622208" spans="1:1">
      <c r="A622208" s="153"/>
    </row>
    <row r="622218" spans="1:1">
      <c r="A622218" s="153"/>
    </row>
    <row r="622219" spans="1:1">
      <c r="A622219" s="153"/>
    </row>
    <row r="622220" spans="1:1">
      <c r="A622220" s="153"/>
    </row>
    <row r="622233" spans="1:1">
      <c r="A622233" s="153"/>
    </row>
    <row r="622235" spans="1:1">
      <c r="A622235" s="153"/>
    </row>
    <row r="622237" spans="1:1">
      <c r="A622237" s="154"/>
    </row>
    <row r="622239" spans="1:1">
      <c r="A622239" s="125"/>
    </row>
    <row r="622250" spans="1:1">
      <c r="A622250" s="153"/>
    </row>
    <row r="622251" spans="1:1">
      <c r="A622251" s="153"/>
    </row>
    <row r="622254" spans="1:1">
      <c r="A622254" s="153"/>
    </row>
    <row r="622264" spans="1:1">
      <c r="A622264" s="153"/>
    </row>
    <row r="622265" spans="1:1">
      <c r="A622265" s="153"/>
    </row>
    <row r="622266" spans="1:1">
      <c r="A622266" s="153"/>
    </row>
    <row r="622279" spans="1:1">
      <c r="A622279" s="153"/>
    </row>
    <row r="622281" spans="1:1">
      <c r="A622281" s="153"/>
    </row>
    <row r="622283" spans="1:1">
      <c r="A622283" s="154"/>
    </row>
    <row r="622285" spans="1:1">
      <c r="A622285" s="125"/>
    </row>
    <row r="622296" spans="1:1">
      <c r="A622296" s="153"/>
    </row>
    <row r="622297" spans="1:1">
      <c r="A622297" s="153"/>
    </row>
    <row r="622300" spans="1:1">
      <c r="A622300" s="153"/>
    </row>
    <row r="622310" spans="1:1">
      <c r="A622310" s="153"/>
    </row>
    <row r="622311" spans="1:1">
      <c r="A622311" s="153"/>
    </row>
    <row r="622312" spans="1:1">
      <c r="A622312" s="153"/>
    </row>
    <row r="622325" spans="1:1">
      <c r="A622325" s="153"/>
    </row>
    <row r="622327" spans="1:1">
      <c r="A622327" s="153"/>
    </row>
    <row r="622329" spans="1:1">
      <c r="A622329" s="154"/>
    </row>
    <row r="622331" spans="1:1">
      <c r="A622331" s="125"/>
    </row>
    <row r="622342" spans="1:1">
      <c r="A622342" s="153"/>
    </row>
    <row r="622343" spans="1:1">
      <c r="A622343" s="153"/>
    </row>
    <row r="622346" spans="1:1">
      <c r="A622346" s="153"/>
    </row>
    <row r="622356" spans="1:1">
      <c r="A622356" s="153"/>
    </row>
    <row r="622357" spans="1:1">
      <c r="A622357" s="153"/>
    </row>
    <row r="622358" spans="1:1">
      <c r="A622358" s="153"/>
    </row>
    <row r="622371" spans="1:1">
      <c r="A622371" s="153"/>
    </row>
    <row r="622373" spans="1:1">
      <c r="A622373" s="153"/>
    </row>
    <row r="622375" spans="1:1">
      <c r="A622375" s="154"/>
    </row>
    <row r="622377" spans="1:1">
      <c r="A622377" s="125"/>
    </row>
    <row r="622388" spans="1:1">
      <c r="A622388" s="153"/>
    </row>
    <row r="622389" spans="1:1">
      <c r="A622389" s="153"/>
    </row>
    <row r="622392" spans="1:1">
      <c r="A622392" s="153"/>
    </row>
    <row r="622402" spans="1:1">
      <c r="A622402" s="153"/>
    </row>
    <row r="622403" spans="1:1">
      <c r="A622403" s="153"/>
    </row>
    <row r="622404" spans="1:1">
      <c r="A622404" s="153"/>
    </row>
    <row r="622417" spans="1:1">
      <c r="A622417" s="153"/>
    </row>
    <row r="622419" spans="1:1">
      <c r="A622419" s="153"/>
    </row>
    <row r="622421" spans="1:1">
      <c r="A622421" s="154"/>
    </row>
    <row r="622423" spans="1:1">
      <c r="A622423" s="125"/>
    </row>
    <row r="622434" spans="1:1">
      <c r="A622434" s="153"/>
    </row>
    <row r="622435" spans="1:1">
      <c r="A622435" s="153"/>
    </row>
    <row r="622438" spans="1:1">
      <c r="A622438" s="153"/>
    </row>
    <row r="622448" spans="1:1">
      <c r="A622448" s="153"/>
    </row>
    <row r="622449" spans="1:1">
      <c r="A622449" s="153"/>
    </row>
    <row r="622450" spans="1:1">
      <c r="A622450" s="153"/>
    </row>
    <row r="622463" spans="1:1">
      <c r="A622463" s="153"/>
    </row>
    <row r="622465" spans="1:1">
      <c r="A622465" s="153"/>
    </row>
    <row r="622467" spans="1:1">
      <c r="A622467" s="154"/>
    </row>
    <row r="622469" spans="1:1">
      <c r="A622469" s="125"/>
    </row>
    <row r="622480" spans="1:1">
      <c r="A622480" s="153"/>
    </row>
    <row r="622481" spans="1:1">
      <c r="A622481" s="153"/>
    </row>
    <row r="622484" spans="1:1">
      <c r="A622484" s="153"/>
    </row>
    <row r="622494" spans="1:1">
      <c r="A622494" s="153"/>
    </row>
    <row r="622495" spans="1:1">
      <c r="A622495" s="153"/>
    </row>
    <row r="622496" spans="1:1">
      <c r="A622496" s="153"/>
    </row>
    <row r="622509" spans="1:1">
      <c r="A622509" s="153"/>
    </row>
    <row r="622511" spans="1:1">
      <c r="A622511" s="153"/>
    </row>
    <row r="622513" spans="1:1">
      <c r="A622513" s="154"/>
    </row>
    <row r="622515" spans="1:1">
      <c r="A622515" s="125"/>
    </row>
    <row r="622526" spans="1:1">
      <c r="A622526" s="153"/>
    </row>
    <row r="622527" spans="1:1">
      <c r="A622527" s="153"/>
    </row>
    <row r="622530" spans="1:1">
      <c r="A622530" s="153"/>
    </row>
    <row r="622540" spans="1:1">
      <c r="A622540" s="153"/>
    </row>
    <row r="622541" spans="1:1">
      <c r="A622541" s="153"/>
    </row>
    <row r="622542" spans="1:1">
      <c r="A622542" s="153"/>
    </row>
    <row r="622555" spans="1:1">
      <c r="A622555" s="153"/>
    </row>
    <row r="622557" spans="1:1">
      <c r="A622557" s="153"/>
    </row>
    <row r="622559" spans="1:1">
      <c r="A622559" s="154"/>
    </row>
    <row r="622561" spans="1:1">
      <c r="A622561" s="125"/>
    </row>
    <row r="622572" spans="1:1">
      <c r="A622572" s="153"/>
    </row>
    <row r="622573" spans="1:1">
      <c r="A622573" s="153"/>
    </row>
    <row r="622576" spans="1:1">
      <c r="A622576" s="153"/>
    </row>
    <row r="622586" spans="1:1">
      <c r="A622586" s="153"/>
    </row>
    <row r="622587" spans="1:1">
      <c r="A622587" s="153"/>
    </row>
    <row r="622588" spans="1:1">
      <c r="A622588" s="153"/>
    </row>
    <row r="622601" spans="1:1">
      <c r="A622601" s="153"/>
    </row>
    <row r="622603" spans="1:1">
      <c r="A622603" s="153"/>
    </row>
    <row r="622605" spans="1:1">
      <c r="A622605" s="154"/>
    </row>
    <row r="622607" spans="1:1">
      <c r="A622607" s="125"/>
    </row>
    <row r="622618" spans="1:1">
      <c r="A622618" s="153"/>
    </row>
    <row r="622619" spans="1:1">
      <c r="A622619" s="153"/>
    </row>
    <row r="622622" spans="1:1">
      <c r="A622622" s="153"/>
    </row>
    <row r="622632" spans="1:1">
      <c r="A622632" s="153"/>
    </row>
    <row r="622633" spans="1:1">
      <c r="A622633" s="153"/>
    </row>
    <row r="622634" spans="1:1">
      <c r="A622634" s="153"/>
    </row>
    <row r="622647" spans="1:1">
      <c r="A622647" s="153"/>
    </row>
    <row r="622649" spans="1:1">
      <c r="A622649" s="153"/>
    </row>
    <row r="622651" spans="1:1">
      <c r="A622651" s="154"/>
    </row>
    <row r="622653" spans="1:1">
      <c r="A622653" s="125"/>
    </row>
    <row r="622664" spans="1:1">
      <c r="A622664" s="153"/>
    </row>
    <row r="622665" spans="1:1">
      <c r="A622665" s="153"/>
    </row>
    <row r="622668" spans="1:1">
      <c r="A622668" s="153"/>
    </row>
    <row r="622678" spans="1:1">
      <c r="A622678" s="153"/>
    </row>
    <row r="622679" spans="1:1">
      <c r="A622679" s="153"/>
    </row>
    <row r="622680" spans="1:1">
      <c r="A622680" s="153"/>
    </row>
    <row r="622693" spans="1:1">
      <c r="A622693" s="153"/>
    </row>
    <row r="622695" spans="1:1">
      <c r="A622695" s="153"/>
    </row>
    <row r="622697" spans="1:1">
      <c r="A622697" s="154"/>
    </row>
    <row r="622699" spans="1:1">
      <c r="A622699" s="125"/>
    </row>
    <row r="622710" spans="1:1">
      <c r="A622710" s="153"/>
    </row>
    <row r="622711" spans="1:1">
      <c r="A622711" s="153"/>
    </row>
    <row r="622714" spans="1:1">
      <c r="A622714" s="153"/>
    </row>
    <row r="622724" spans="1:1">
      <c r="A622724" s="153"/>
    </row>
    <row r="622725" spans="1:1">
      <c r="A622725" s="153"/>
    </row>
    <row r="622726" spans="1:1">
      <c r="A622726" s="153"/>
    </row>
    <row r="622739" spans="1:1">
      <c r="A622739" s="153"/>
    </row>
    <row r="622741" spans="1:1">
      <c r="A622741" s="153"/>
    </row>
    <row r="622743" spans="1:1">
      <c r="A622743" s="154"/>
    </row>
    <row r="622745" spans="1:1">
      <c r="A622745" s="125"/>
    </row>
    <row r="622756" spans="1:1">
      <c r="A622756" s="153"/>
    </row>
    <row r="622757" spans="1:1">
      <c r="A622757" s="153"/>
    </row>
    <row r="622760" spans="1:1">
      <c r="A622760" s="153"/>
    </row>
    <row r="622770" spans="1:1">
      <c r="A622770" s="153"/>
    </row>
    <row r="622771" spans="1:1">
      <c r="A622771" s="153"/>
    </row>
    <row r="622772" spans="1:1">
      <c r="A622772" s="153"/>
    </row>
    <row r="622785" spans="1:1">
      <c r="A622785" s="153"/>
    </row>
    <row r="622787" spans="1:1">
      <c r="A622787" s="153"/>
    </row>
    <row r="622789" spans="1:1">
      <c r="A622789" s="154"/>
    </row>
    <row r="622791" spans="1:1">
      <c r="A622791" s="125"/>
    </row>
    <row r="622802" spans="1:1">
      <c r="A622802" s="153"/>
    </row>
    <row r="622803" spans="1:1">
      <c r="A622803" s="153"/>
    </row>
    <row r="622806" spans="1:1">
      <c r="A622806" s="153"/>
    </row>
    <row r="622816" spans="1:1">
      <c r="A622816" s="153"/>
    </row>
    <row r="622817" spans="1:1">
      <c r="A622817" s="153"/>
    </row>
    <row r="622818" spans="1:1">
      <c r="A622818" s="153"/>
    </row>
    <row r="622831" spans="1:1">
      <c r="A622831" s="153"/>
    </row>
    <row r="622833" spans="1:1">
      <c r="A622833" s="153"/>
    </row>
    <row r="622835" spans="1:1">
      <c r="A622835" s="154"/>
    </row>
    <row r="622837" spans="1:1">
      <c r="A622837" s="125"/>
    </row>
    <row r="622848" spans="1:1">
      <c r="A622848" s="153"/>
    </row>
    <row r="622849" spans="1:1">
      <c r="A622849" s="153"/>
    </row>
    <row r="622852" spans="1:1">
      <c r="A622852" s="153"/>
    </row>
    <row r="622862" spans="1:1">
      <c r="A622862" s="153"/>
    </row>
    <row r="622863" spans="1:1">
      <c r="A622863" s="153"/>
    </row>
    <row r="622864" spans="1:1">
      <c r="A622864" s="153"/>
    </row>
    <row r="622877" spans="1:1">
      <c r="A622877" s="153"/>
    </row>
    <row r="622879" spans="1:1">
      <c r="A622879" s="153"/>
    </row>
    <row r="622881" spans="1:1">
      <c r="A622881" s="154"/>
    </row>
    <row r="622883" spans="1:1">
      <c r="A622883" s="125"/>
    </row>
    <row r="622894" spans="1:1">
      <c r="A622894" s="153"/>
    </row>
    <row r="622895" spans="1:1">
      <c r="A622895" s="153"/>
    </row>
    <row r="622898" spans="1:1">
      <c r="A622898" s="153"/>
    </row>
    <row r="622908" spans="1:1">
      <c r="A622908" s="153"/>
    </row>
    <row r="622909" spans="1:1">
      <c r="A622909" s="153"/>
    </row>
    <row r="622910" spans="1:1">
      <c r="A622910" s="153"/>
    </row>
    <row r="622923" spans="1:1">
      <c r="A622923" s="153"/>
    </row>
    <row r="622925" spans="1:1">
      <c r="A622925" s="153"/>
    </row>
    <row r="622927" spans="1:1">
      <c r="A622927" s="154"/>
    </row>
    <row r="622929" spans="1:1">
      <c r="A622929" s="125"/>
    </row>
    <row r="622940" spans="1:1">
      <c r="A622940" s="153"/>
    </row>
    <row r="622941" spans="1:1">
      <c r="A622941" s="153"/>
    </row>
    <row r="622944" spans="1:1">
      <c r="A622944" s="153"/>
    </row>
    <row r="622954" spans="1:1">
      <c r="A622954" s="153"/>
    </row>
    <row r="622955" spans="1:1">
      <c r="A622955" s="153"/>
    </row>
    <row r="622956" spans="1:1">
      <c r="A622956" s="153"/>
    </row>
    <row r="622969" spans="1:1">
      <c r="A622969" s="153"/>
    </row>
    <row r="622971" spans="1:1">
      <c r="A622971" s="153"/>
    </row>
    <row r="622973" spans="1:1">
      <c r="A622973" s="154"/>
    </row>
    <row r="622975" spans="1:1">
      <c r="A622975" s="125"/>
    </row>
    <row r="622986" spans="1:1">
      <c r="A622986" s="153"/>
    </row>
    <row r="622987" spans="1:1">
      <c r="A622987" s="153"/>
    </row>
    <row r="622990" spans="1:1">
      <c r="A622990" s="153"/>
    </row>
    <row r="623000" spans="1:1">
      <c r="A623000" s="153"/>
    </row>
    <row r="623001" spans="1:1">
      <c r="A623001" s="153"/>
    </row>
    <row r="623002" spans="1:1">
      <c r="A623002" s="153"/>
    </row>
    <row r="623015" spans="1:1">
      <c r="A623015" s="153"/>
    </row>
    <row r="623017" spans="1:1">
      <c r="A623017" s="153"/>
    </row>
    <row r="623019" spans="1:1">
      <c r="A623019" s="154"/>
    </row>
    <row r="623021" spans="1:1">
      <c r="A623021" s="125"/>
    </row>
    <row r="623032" spans="1:1">
      <c r="A623032" s="153"/>
    </row>
    <row r="623033" spans="1:1">
      <c r="A623033" s="153"/>
    </row>
    <row r="623036" spans="1:1">
      <c r="A623036" s="153"/>
    </row>
    <row r="623046" spans="1:1">
      <c r="A623046" s="153"/>
    </row>
    <row r="623047" spans="1:1">
      <c r="A623047" s="153"/>
    </row>
    <row r="623048" spans="1:1">
      <c r="A623048" s="153"/>
    </row>
    <row r="623061" spans="1:1">
      <c r="A623061" s="153"/>
    </row>
    <row r="623063" spans="1:1">
      <c r="A623063" s="153"/>
    </row>
    <row r="623065" spans="1:1">
      <c r="A623065" s="154"/>
    </row>
    <row r="623067" spans="1:1">
      <c r="A623067" s="125"/>
    </row>
    <row r="623078" spans="1:1">
      <c r="A623078" s="153"/>
    </row>
    <row r="623079" spans="1:1">
      <c r="A623079" s="153"/>
    </row>
    <row r="623082" spans="1:1">
      <c r="A623082" s="153"/>
    </row>
    <row r="623092" spans="1:1">
      <c r="A623092" s="153"/>
    </row>
    <row r="623093" spans="1:1">
      <c r="A623093" s="153"/>
    </row>
    <row r="623094" spans="1:1">
      <c r="A623094" s="153"/>
    </row>
    <row r="623107" spans="1:1">
      <c r="A623107" s="153"/>
    </row>
    <row r="623109" spans="1:1">
      <c r="A623109" s="153"/>
    </row>
    <row r="623111" spans="1:1">
      <c r="A623111" s="154"/>
    </row>
    <row r="623113" spans="1:1">
      <c r="A623113" s="125"/>
    </row>
    <row r="623124" spans="1:1">
      <c r="A623124" s="153"/>
    </row>
    <row r="623125" spans="1:1">
      <c r="A623125" s="153"/>
    </row>
    <row r="623128" spans="1:1">
      <c r="A623128" s="153"/>
    </row>
    <row r="623138" spans="1:1">
      <c r="A623138" s="153"/>
    </row>
    <row r="623139" spans="1:1">
      <c r="A623139" s="153"/>
    </row>
    <row r="623140" spans="1:1">
      <c r="A623140" s="153"/>
    </row>
    <row r="623153" spans="1:1">
      <c r="A623153" s="153"/>
    </row>
    <row r="623155" spans="1:1">
      <c r="A623155" s="153"/>
    </row>
    <row r="623157" spans="1:1">
      <c r="A623157" s="154"/>
    </row>
    <row r="623159" spans="1:1">
      <c r="A623159" s="125"/>
    </row>
    <row r="623170" spans="1:1">
      <c r="A623170" s="153"/>
    </row>
    <row r="623171" spans="1:1">
      <c r="A623171" s="153"/>
    </row>
    <row r="623174" spans="1:1">
      <c r="A623174" s="153"/>
    </row>
    <row r="623184" spans="1:1">
      <c r="A623184" s="153"/>
    </row>
    <row r="623185" spans="1:1">
      <c r="A623185" s="153"/>
    </row>
    <row r="623186" spans="1:1">
      <c r="A623186" s="153"/>
    </row>
    <row r="623199" spans="1:1">
      <c r="A623199" s="153"/>
    </row>
    <row r="623201" spans="1:1">
      <c r="A623201" s="153"/>
    </row>
    <row r="623203" spans="1:1">
      <c r="A623203" s="154"/>
    </row>
    <row r="623205" spans="1:1">
      <c r="A623205" s="125"/>
    </row>
    <row r="623216" spans="1:1">
      <c r="A623216" s="153"/>
    </row>
    <row r="623217" spans="1:1">
      <c r="A623217" s="153"/>
    </row>
    <row r="623220" spans="1:1">
      <c r="A623220" s="153"/>
    </row>
    <row r="623230" spans="1:1">
      <c r="A623230" s="153"/>
    </row>
    <row r="623231" spans="1:1">
      <c r="A623231" s="153"/>
    </row>
    <row r="623232" spans="1:1">
      <c r="A623232" s="153"/>
    </row>
    <row r="623245" spans="1:1">
      <c r="A623245" s="153"/>
    </row>
    <row r="623247" spans="1:1">
      <c r="A623247" s="153"/>
    </row>
    <row r="623249" spans="1:1">
      <c r="A623249" s="154"/>
    </row>
    <row r="623251" spans="1:1">
      <c r="A623251" s="125"/>
    </row>
    <row r="623262" spans="1:1">
      <c r="A623262" s="153"/>
    </row>
    <row r="623263" spans="1:1">
      <c r="A623263" s="153"/>
    </row>
    <row r="623266" spans="1:1">
      <c r="A623266" s="153"/>
    </row>
    <row r="623276" spans="1:1">
      <c r="A623276" s="153"/>
    </row>
    <row r="623277" spans="1:1">
      <c r="A623277" s="153"/>
    </row>
    <row r="623278" spans="1:1">
      <c r="A623278" s="153"/>
    </row>
    <row r="623291" spans="1:1">
      <c r="A623291" s="153"/>
    </row>
    <row r="623293" spans="1:1">
      <c r="A623293" s="153"/>
    </row>
    <row r="623295" spans="1:1">
      <c r="A623295" s="154"/>
    </row>
    <row r="623297" spans="1:1">
      <c r="A623297" s="125"/>
    </row>
    <row r="623308" spans="1:1">
      <c r="A623308" s="153"/>
    </row>
    <row r="623309" spans="1:1">
      <c r="A623309" s="153"/>
    </row>
    <row r="623312" spans="1:1">
      <c r="A623312" s="153"/>
    </row>
    <row r="623322" spans="1:1">
      <c r="A623322" s="153"/>
    </row>
    <row r="623323" spans="1:1">
      <c r="A623323" s="153"/>
    </row>
    <row r="623324" spans="1:1">
      <c r="A623324" s="153"/>
    </row>
    <row r="623337" spans="1:1">
      <c r="A623337" s="153"/>
    </row>
    <row r="623339" spans="1:1">
      <c r="A623339" s="153"/>
    </row>
    <row r="623341" spans="1:1">
      <c r="A623341" s="154"/>
    </row>
    <row r="623343" spans="1:1">
      <c r="A623343" s="125"/>
    </row>
    <row r="623354" spans="1:1">
      <c r="A623354" s="153"/>
    </row>
    <row r="623355" spans="1:1">
      <c r="A623355" s="153"/>
    </row>
    <row r="623358" spans="1:1">
      <c r="A623358" s="153"/>
    </row>
    <row r="623368" spans="1:1">
      <c r="A623368" s="153"/>
    </row>
    <row r="623369" spans="1:1">
      <c r="A623369" s="153"/>
    </row>
    <row r="623370" spans="1:1">
      <c r="A623370" s="153"/>
    </row>
    <row r="623383" spans="1:1">
      <c r="A623383" s="153"/>
    </row>
    <row r="623385" spans="1:1">
      <c r="A623385" s="153"/>
    </row>
    <row r="623387" spans="1:1">
      <c r="A623387" s="154"/>
    </row>
    <row r="623389" spans="1:1">
      <c r="A623389" s="125"/>
    </row>
    <row r="623400" spans="1:1">
      <c r="A623400" s="153"/>
    </row>
    <row r="623401" spans="1:1">
      <c r="A623401" s="153"/>
    </row>
    <row r="623404" spans="1:1">
      <c r="A623404" s="153"/>
    </row>
    <row r="623414" spans="1:1">
      <c r="A623414" s="153"/>
    </row>
    <row r="623415" spans="1:1">
      <c r="A623415" s="153"/>
    </row>
    <row r="623416" spans="1:1">
      <c r="A623416" s="153"/>
    </row>
    <row r="623429" spans="1:1">
      <c r="A623429" s="153"/>
    </row>
    <row r="623431" spans="1:1">
      <c r="A623431" s="153"/>
    </row>
    <row r="623433" spans="1:1">
      <c r="A623433" s="154"/>
    </row>
    <row r="623435" spans="1:1">
      <c r="A623435" s="125"/>
    </row>
    <row r="623446" spans="1:1">
      <c r="A623446" s="153"/>
    </row>
    <row r="623447" spans="1:1">
      <c r="A623447" s="153"/>
    </row>
    <row r="623450" spans="1:1">
      <c r="A623450" s="153"/>
    </row>
    <row r="623460" spans="1:1">
      <c r="A623460" s="153"/>
    </row>
    <row r="623461" spans="1:1">
      <c r="A623461" s="153"/>
    </row>
    <row r="623462" spans="1:1">
      <c r="A623462" s="153"/>
    </row>
    <row r="623475" spans="1:1">
      <c r="A623475" s="153"/>
    </row>
    <row r="623477" spans="1:1">
      <c r="A623477" s="153"/>
    </row>
    <row r="623479" spans="1:1">
      <c r="A623479" s="154"/>
    </row>
    <row r="623481" spans="1:1">
      <c r="A623481" s="125"/>
    </row>
    <row r="623492" spans="1:1">
      <c r="A623492" s="153"/>
    </row>
    <row r="623493" spans="1:1">
      <c r="A623493" s="153"/>
    </row>
    <row r="623496" spans="1:1">
      <c r="A623496" s="153"/>
    </row>
    <row r="623506" spans="1:1">
      <c r="A623506" s="153"/>
    </row>
    <row r="623507" spans="1:1">
      <c r="A623507" s="153"/>
    </row>
    <row r="623508" spans="1:1">
      <c r="A623508" s="153"/>
    </row>
    <row r="623521" spans="1:1">
      <c r="A623521" s="153"/>
    </row>
    <row r="623523" spans="1:1">
      <c r="A623523" s="153"/>
    </row>
    <row r="623525" spans="1:1">
      <c r="A623525" s="154"/>
    </row>
    <row r="623527" spans="1:1">
      <c r="A623527" s="125"/>
    </row>
    <row r="623538" spans="1:1">
      <c r="A623538" s="153"/>
    </row>
    <row r="623539" spans="1:1">
      <c r="A623539" s="153"/>
    </row>
    <row r="623542" spans="1:1">
      <c r="A623542" s="153"/>
    </row>
    <row r="623552" spans="1:1">
      <c r="A623552" s="153"/>
    </row>
    <row r="623553" spans="1:1">
      <c r="A623553" s="153"/>
    </row>
    <row r="623554" spans="1:1">
      <c r="A623554" s="153"/>
    </row>
    <row r="623567" spans="1:1">
      <c r="A623567" s="153"/>
    </row>
    <row r="623569" spans="1:1">
      <c r="A623569" s="153"/>
    </row>
    <row r="623571" spans="1:1">
      <c r="A623571" s="154"/>
    </row>
    <row r="623573" spans="1:1">
      <c r="A623573" s="125"/>
    </row>
    <row r="623584" spans="1:1">
      <c r="A623584" s="153"/>
    </row>
    <row r="623585" spans="1:1">
      <c r="A623585" s="153"/>
    </row>
    <row r="623588" spans="1:1">
      <c r="A623588" s="153"/>
    </row>
    <row r="623598" spans="1:1">
      <c r="A623598" s="153"/>
    </row>
    <row r="623599" spans="1:1">
      <c r="A623599" s="153"/>
    </row>
    <row r="623600" spans="1:1">
      <c r="A623600" s="153"/>
    </row>
    <row r="623613" spans="1:1">
      <c r="A623613" s="153"/>
    </row>
    <row r="623615" spans="1:1">
      <c r="A623615" s="153"/>
    </row>
    <row r="623617" spans="1:1">
      <c r="A623617" s="154"/>
    </row>
    <row r="623619" spans="1:1">
      <c r="A623619" s="125"/>
    </row>
    <row r="623630" spans="1:1">
      <c r="A623630" s="153"/>
    </row>
    <row r="623631" spans="1:1">
      <c r="A623631" s="153"/>
    </row>
    <row r="623634" spans="1:1">
      <c r="A623634" s="153"/>
    </row>
    <row r="623644" spans="1:1">
      <c r="A623644" s="153"/>
    </row>
    <row r="623645" spans="1:1">
      <c r="A623645" s="153"/>
    </row>
    <row r="623646" spans="1:1">
      <c r="A623646" s="153"/>
    </row>
    <row r="623659" spans="1:1">
      <c r="A623659" s="153"/>
    </row>
    <row r="623661" spans="1:1">
      <c r="A623661" s="153"/>
    </row>
    <row r="623663" spans="1:1">
      <c r="A623663" s="154"/>
    </row>
    <row r="623665" spans="1:1">
      <c r="A623665" s="125"/>
    </row>
    <row r="623676" spans="1:1">
      <c r="A623676" s="153"/>
    </row>
    <row r="623677" spans="1:1">
      <c r="A623677" s="153"/>
    </row>
    <row r="623680" spans="1:1">
      <c r="A623680" s="153"/>
    </row>
    <row r="623690" spans="1:1">
      <c r="A623690" s="153"/>
    </row>
    <row r="623691" spans="1:1">
      <c r="A623691" s="153"/>
    </row>
    <row r="623692" spans="1:1">
      <c r="A623692" s="153"/>
    </row>
    <row r="623705" spans="1:1">
      <c r="A623705" s="153"/>
    </row>
    <row r="623707" spans="1:1">
      <c r="A623707" s="153"/>
    </row>
    <row r="623709" spans="1:1">
      <c r="A623709" s="154"/>
    </row>
    <row r="623711" spans="1:1">
      <c r="A623711" s="125"/>
    </row>
    <row r="623722" spans="1:1">
      <c r="A623722" s="153"/>
    </row>
    <row r="623723" spans="1:1">
      <c r="A623723" s="153"/>
    </row>
    <row r="623726" spans="1:1">
      <c r="A623726" s="153"/>
    </row>
    <row r="623736" spans="1:1">
      <c r="A623736" s="153"/>
    </row>
    <row r="623737" spans="1:1">
      <c r="A623737" s="153"/>
    </row>
    <row r="623738" spans="1:1">
      <c r="A623738" s="153"/>
    </row>
    <row r="623751" spans="1:1">
      <c r="A623751" s="153"/>
    </row>
    <row r="623753" spans="1:1">
      <c r="A623753" s="153"/>
    </row>
    <row r="623755" spans="1:1">
      <c r="A623755" s="154"/>
    </row>
    <row r="623757" spans="1:1">
      <c r="A623757" s="125"/>
    </row>
    <row r="623768" spans="1:1">
      <c r="A623768" s="153"/>
    </row>
    <row r="623769" spans="1:1">
      <c r="A623769" s="153"/>
    </row>
    <row r="623772" spans="1:1">
      <c r="A623772" s="153"/>
    </row>
    <row r="623782" spans="1:1">
      <c r="A623782" s="153"/>
    </row>
    <row r="623783" spans="1:1">
      <c r="A623783" s="153"/>
    </row>
    <row r="623784" spans="1:1">
      <c r="A623784" s="153"/>
    </row>
    <row r="623797" spans="1:1">
      <c r="A623797" s="153"/>
    </row>
    <row r="623799" spans="1:1">
      <c r="A623799" s="153"/>
    </row>
    <row r="623801" spans="1:1">
      <c r="A623801" s="154"/>
    </row>
    <row r="623803" spans="1:1">
      <c r="A623803" s="125"/>
    </row>
    <row r="623814" spans="1:1">
      <c r="A623814" s="153"/>
    </row>
    <row r="623815" spans="1:1">
      <c r="A623815" s="153"/>
    </row>
    <row r="623818" spans="1:1">
      <c r="A623818" s="153"/>
    </row>
    <row r="623828" spans="1:1">
      <c r="A623828" s="153"/>
    </row>
    <row r="623829" spans="1:1">
      <c r="A623829" s="153"/>
    </row>
    <row r="623830" spans="1:1">
      <c r="A623830" s="153"/>
    </row>
    <row r="623843" spans="1:1">
      <c r="A623843" s="153"/>
    </row>
    <row r="623845" spans="1:1">
      <c r="A623845" s="153"/>
    </row>
    <row r="623847" spans="1:1">
      <c r="A623847" s="154"/>
    </row>
    <row r="623849" spans="1:1">
      <c r="A623849" s="125"/>
    </row>
    <row r="623860" spans="1:1">
      <c r="A623860" s="153"/>
    </row>
    <row r="623861" spans="1:1">
      <c r="A623861" s="153"/>
    </row>
    <row r="623864" spans="1:1">
      <c r="A623864" s="153"/>
    </row>
    <row r="623874" spans="1:1">
      <c r="A623874" s="153"/>
    </row>
    <row r="623875" spans="1:1">
      <c r="A623875" s="153"/>
    </row>
    <row r="623876" spans="1:1">
      <c r="A623876" s="153"/>
    </row>
    <row r="623889" spans="1:1">
      <c r="A623889" s="153"/>
    </row>
    <row r="623891" spans="1:1">
      <c r="A623891" s="153"/>
    </row>
    <row r="623893" spans="1:1">
      <c r="A623893" s="154"/>
    </row>
    <row r="623895" spans="1:1">
      <c r="A623895" s="125"/>
    </row>
    <row r="623906" spans="1:1">
      <c r="A623906" s="153"/>
    </row>
    <row r="623907" spans="1:1">
      <c r="A623907" s="153"/>
    </row>
    <row r="623910" spans="1:1">
      <c r="A623910" s="153"/>
    </row>
    <row r="623920" spans="1:1">
      <c r="A623920" s="153"/>
    </row>
    <row r="623921" spans="1:1">
      <c r="A623921" s="153"/>
    </row>
    <row r="623922" spans="1:1">
      <c r="A623922" s="153"/>
    </row>
    <row r="623935" spans="1:1">
      <c r="A623935" s="153"/>
    </row>
    <row r="623937" spans="1:1">
      <c r="A623937" s="153"/>
    </row>
    <row r="623939" spans="1:1">
      <c r="A623939" s="154"/>
    </row>
    <row r="623941" spans="1:1">
      <c r="A623941" s="125"/>
    </row>
    <row r="623952" spans="1:1">
      <c r="A623952" s="153"/>
    </row>
    <row r="623953" spans="1:1">
      <c r="A623953" s="153"/>
    </row>
    <row r="623956" spans="1:1">
      <c r="A623956" s="153"/>
    </row>
    <row r="623966" spans="1:1">
      <c r="A623966" s="153"/>
    </row>
    <row r="623967" spans="1:1">
      <c r="A623967" s="153"/>
    </row>
    <row r="623968" spans="1:1">
      <c r="A623968" s="153"/>
    </row>
    <row r="623981" spans="1:1">
      <c r="A623981" s="153"/>
    </row>
    <row r="623983" spans="1:1">
      <c r="A623983" s="153"/>
    </row>
    <row r="623985" spans="1:1">
      <c r="A623985" s="154"/>
    </row>
    <row r="623987" spans="1:1">
      <c r="A623987" s="125"/>
    </row>
    <row r="623998" spans="1:1">
      <c r="A623998" s="153"/>
    </row>
    <row r="623999" spans="1:1">
      <c r="A623999" s="153"/>
    </row>
    <row r="624002" spans="1:1">
      <c r="A624002" s="153"/>
    </row>
    <row r="624012" spans="1:1">
      <c r="A624012" s="153"/>
    </row>
    <row r="624013" spans="1:1">
      <c r="A624013" s="153"/>
    </row>
    <row r="624014" spans="1:1">
      <c r="A624014" s="153"/>
    </row>
    <row r="624027" spans="1:1">
      <c r="A624027" s="153"/>
    </row>
    <row r="624029" spans="1:1">
      <c r="A624029" s="153"/>
    </row>
    <row r="624031" spans="1:1">
      <c r="A624031" s="154"/>
    </row>
    <row r="624033" spans="1:1">
      <c r="A624033" s="125"/>
    </row>
    <row r="624044" spans="1:1">
      <c r="A624044" s="153"/>
    </row>
    <row r="624045" spans="1:1">
      <c r="A624045" s="153"/>
    </row>
    <row r="624048" spans="1:1">
      <c r="A624048" s="153"/>
    </row>
    <row r="624058" spans="1:1">
      <c r="A624058" s="153"/>
    </row>
    <row r="624059" spans="1:1">
      <c r="A624059" s="153"/>
    </row>
    <row r="624060" spans="1:1">
      <c r="A624060" s="153"/>
    </row>
    <row r="624073" spans="1:1">
      <c r="A624073" s="153"/>
    </row>
    <row r="624075" spans="1:1">
      <c r="A624075" s="153"/>
    </row>
    <row r="624077" spans="1:1">
      <c r="A624077" s="154"/>
    </row>
    <row r="624079" spans="1:1">
      <c r="A624079" s="125"/>
    </row>
    <row r="624090" spans="1:1">
      <c r="A624090" s="153"/>
    </row>
    <row r="624091" spans="1:1">
      <c r="A624091" s="153"/>
    </row>
    <row r="624094" spans="1:1">
      <c r="A624094" s="153"/>
    </row>
    <row r="624104" spans="1:1">
      <c r="A624104" s="153"/>
    </row>
    <row r="624105" spans="1:1">
      <c r="A624105" s="153"/>
    </row>
    <row r="624106" spans="1:1">
      <c r="A624106" s="153"/>
    </row>
    <row r="624119" spans="1:1">
      <c r="A624119" s="153"/>
    </row>
    <row r="624121" spans="1:1">
      <c r="A624121" s="153"/>
    </row>
    <row r="624123" spans="1:1">
      <c r="A624123" s="154"/>
    </row>
    <row r="624125" spans="1:1">
      <c r="A624125" s="125"/>
    </row>
    <row r="624136" spans="1:1">
      <c r="A624136" s="153"/>
    </row>
    <row r="624137" spans="1:1">
      <c r="A624137" s="153"/>
    </row>
    <row r="624140" spans="1:1">
      <c r="A624140" s="153"/>
    </row>
    <row r="624150" spans="1:1">
      <c r="A624150" s="153"/>
    </row>
    <row r="624151" spans="1:1">
      <c r="A624151" s="153"/>
    </row>
    <row r="624152" spans="1:1">
      <c r="A624152" s="153"/>
    </row>
    <row r="624165" spans="1:1">
      <c r="A624165" s="153"/>
    </row>
    <row r="624167" spans="1:1">
      <c r="A624167" s="153"/>
    </row>
    <row r="624169" spans="1:1">
      <c r="A624169" s="154"/>
    </row>
    <row r="624171" spans="1:1">
      <c r="A624171" s="125"/>
    </row>
    <row r="624182" spans="1:1">
      <c r="A624182" s="153"/>
    </row>
    <row r="624183" spans="1:1">
      <c r="A624183" s="153"/>
    </row>
    <row r="624186" spans="1:1">
      <c r="A624186" s="153"/>
    </row>
    <row r="624196" spans="1:1">
      <c r="A624196" s="153"/>
    </row>
    <row r="624197" spans="1:1">
      <c r="A624197" s="153"/>
    </row>
    <row r="624198" spans="1:1">
      <c r="A624198" s="153"/>
    </row>
    <row r="624211" spans="1:1">
      <c r="A624211" s="153"/>
    </row>
    <row r="624213" spans="1:1">
      <c r="A624213" s="153"/>
    </row>
    <row r="624215" spans="1:1">
      <c r="A624215" s="154"/>
    </row>
    <row r="624217" spans="1:1">
      <c r="A624217" s="125"/>
    </row>
    <row r="624228" spans="1:1">
      <c r="A624228" s="153"/>
    </row>
    <row r="624229" spans="1:1">
      <c r="A624229" s="153"/>
    </row>
    <row r="624232" spans="1:1">
      <c r="A624232" s="153"/>
    </row>
    <row r="624242" spans="1:1">
      <c r="A624242" s="153"/>
    </row>
    <row r="624243" spans="1:1">
      <c r="A624243" s="153"/>
    </row>
    <row r="624244" spans="1:1">
      <c r="A624244" s="153"/>
    </row>
    <row r="624257" spans="1:1">
      <c r="A624257" s="153"/>
    </row>
    <row r="624259" spans="1:1">
      <c r="A624259" s="153"/>
    </row>
    <row r="624261" spans="1:1">
      <c r="A624261" s="154"/>
    </row>
    <row r="624263" spans="1:1">
      <c r="A624263" s="125"/>
    </row>
    <row r="624274" spans="1:1">
      <c r="A624274" s="153"/>
    </row>
    <row r="624275" spans="1:1">
      <c r="A624275" s="153"/>
    </row>
    <row r="624278" spans="1:1">
      <c r="A624278" s="153"/>
    </row>
    <row r="624288" spans="1:1">
      <c r="A624288" s="153"/>
    </row>
    <row r="624289" spans="1:1">
      <c r="A624289" s="153"/>
    </row>
    <row r="624290" spans="1:1">
      <c r="A624290" s="153"/>
    </row>
    <row r="624303" spans="1:1">
      <c r="A624303" s="153"/>
    </row>
    <row r="624305" spans="1:1">
      <c r="A624305" s="153"/>
    </row>
    <row r="624307" spans="1:1">
      <c r="A624307" s="154"/>
    </row>
    <row r="624309" spans="1:1">
      <c r="A624309" s="125"/>
    </row>
    <row r="624320" spans="1:1">
      <c r="A624320" s="153"/>
    </row>
    <row r="624321" spans="1:1">
      <c r="A624321" s="153"/>
    </row>
    <row r="624324" spans="1:1">
      <c r="A624324" s="153"/>
    </row>
    <row r="624334" spans="1:1">
      <c r="A624334" s="153"/>
    </row>
    <row r="624335" spans="1:1">
      <c r="A624335" s="153"/>
    </row>
    <row r="624336" spans="1:1">
      <c r="A624336" s="153"/>
    </row>
    <row r="624349" spans="1:1">
      <c r="A624349" s="153"/>
    </row>
    <row r="624351" spans="1:1">
      <c r="A624351" s="153"/>
    </row>
    <row r="624353" spans="1:1">
      <c r="A624353" s="154"/>
    </row>
    <row r="624355" spans="1:1">
      <c r="A624355" s="125"/>
    </row>
    <row r="624366" spans="1:1">
      <c r="A624366" s="153"/>
    </row>
    <row r="624367" spans="1:1">
      <c r="A624367" s="153"/>
    </row>
    <row r="624370" spans="1:1">
      <c r="A624370" s="153"/>
    </row>
    <row r="624380" spans="1:1">
      <c r="A624380" s="153"/>
    </row>
    <row r="624381" spans="1:1">
      <c r="A624381" s="153"/>
    </row>
    <row r="624382" spans="1:1">
      <c r="A624382" s="153"/>
    </row>
    <row r="624395" spans="1:1">
      <c r="A624395" s="153"/>
    </row>
    <row r="624397" spans="1:1">
      <c r="A624397" s="153"/>
    </row>
    <row r="624399" spans="1:1">
      <c r="A624399" s="154"/>
    </row>
    <row r="624401" spans="1:1">
      <c r="A624401" s="125"/>
    </row>
    <row r="624412" spans="1:1">
      <c r="A624412" s="153"/>
    </row>
    <row r="624413" spans="1:1">
      <c r="A624413" s="153"/>
    </row>
    <row r="624416" spans="1:1">
      <c r="A624416" s="153"/>
    </row>
    <row r="624426" spans="1:1">
      <c r="A624426" s="153"/>
    </row>
    <row r="624427" spans="1:1">
      <c r="A624427" s="153"/>
    </row>
    <row r="624428" spans="1:1">
      <c r="A624428" s="153"/>
    </row>
    <row r="624441" spans="1:1">
      <c r="A624441" s="153"/>
    </row>
    <row r="624443" spans="1:1">
      <c r="A624443" s="153"/>
    </row>
    <row r="624445" spans="1:1">
      <c r="A624445" s="154"/>
    </row>
    <row r="624447" spans="1:1">
      <c r="A624447" s="125"/>
    </row>
    <row r="624458" spans="1:1">
      <c r="A624458" s="153"/>
    </row>
    <row r="624459" spans="1:1">
      <c r="A624459" s="153"/>
    </row>
    <row r="624462" spans="1:1">
      <c r="A624462" s="153"/>
    </row>
    <row r="624472" spans="1:1">
      <c r="A624472" s="153"/>
    </row>
    <row r="624473" spans="1:1">
      <c r="A624473" s="153"/>
    </row>
    <row r="624474" spans="1:1">
      <c r="A624474" s="153"/>
    </row>
    <row r="624487" spans="1:1">
      <c r="A624487" s="153"/>
    </row>
    <row r="624489" spans="1:1">
      <c r="A624489" s="153"/>
    </row>
    <row r="624491" spans="1:1">
      <c r="A624491" s="154"/>
    </row>
    <row r="624493" spans="1:1">
      <c r="A624493" s="125"/>
    </row>
    <row r="624504" spans="1:1">
      <c r="A624504" s="153"/>
    </row>
    <row r="624505" spans="1:1">
      <c r="A624505" s="153"/>
    </row>
    <row r="624508" spans="1:1">
      <c r="A624508" s="153"/>
    </row>
    <row r="624518" spans="1:1">
      <c r="A624518" s="153"/>
    </row>
    <row r="624519" spans="1:1">
      <c r="A624519" s="153"/>
    </row>
    <row r="624520" spans="1:1">
      <c r="A624520" s="153"/>
    </row>
    <row r="624533" spans="1:1">
      <c r="A624533" s="153"/>
    </row>
    <row r="624535" spans="1:1">
      <c r="A624535" s="153"/>
    </row>
    <row r="624537" spans="1:1">
      <c r="A624537" s="154"/>
    </row>
    <row r="624539" spans="1:1">
      <c r="A624539" s="125"/>
    </row>
    <row r="624550" spans="1:1">
      <c r="A624550" s="153"/>
    </row>
    <row r="624551" spans="1:1">
      <c r="A624551" s="153"/>
    </row>
    <row r="624554" spans="1:1">
      <c r="A624554" s="153"/>
    </row>
    <row r="624564" spans="1:1">
      <c r="A624564" s="153"/>
    </row>
    <row r="624565" spans="1:1">
      <c r="A624565" s="153"/>
    </row>
    <row r="624566" spans="1:1">
      <c r="A624566" s="153"/>
    </row>
    <row r="624579" spans="1:1">
      <c r="A624579" s="153"/>
    </row>
    <row r="624581" spans="1:1">
      <c r="A624581" s="153"/>
    </row>
    <row r="624583" spans="1:1">
      <c r="A624583" s="154"/>
    </row>
    <row r="624585" spans="1:1">
      <c r="A624585" s="125"/>
    </row>
    <row r="624596" spans="1:1">
      <c r="A624596" s="153"/>
    </row>
    <row r="624597" spans="1:1">
      <c r="A624597" s="153"/>
    </row>
    <row r="624600" spans="1:1">
      <c r="A624600" s="153"/>
    </row>
    <row r="624610" spans="1:1">
      <c r="A624610" s="153"/>
    </row>
    <row r="624611" spans="1:1">
      <c r="A624611" s="153"/>
    </row>
    <row r="624612" spans="1:1">
      <c r="A624612" s="153"/>
    </row>
    <row r="624625" spans="1:1">
      <c r="A624625" s="153"/>
    </row>
    <row r="624627" spans="1:1">
      <c r="A624627" s="153"/>
    </row>
    <row r="624629" spans="1:1">
      <c r="A624629" s="154"/>
    </row>
    <row r="624631" spans="1:1">
      <c r="A624631" s="125"/>
    </row>
    <row r="624642" spans="1:1">
      <c r="A624642" s="153"/>
    </row>
    <row r="624643" spans="1:1">
      <c r="A624643" s="153"/>
    </row>
    <row r="624646" spans="1:1">
      <c r="A624646" s="153"/>
    </row>
    <row r="624656" spans="1:1">
      <c r="A624656" s="153"/>
    </row>
    <row r="624657" spans="1:1">
      <c r="A624657" s="153"/>
    </row>
    <row r="624658" spans="1:1">
      <c r="A624658" s="153"/>
    </row>
    <row r="624671" spans="1:1">
      <c r="A624671" s="153"/>
    </row>
    <row r="624673" spans="1:1">
      <c r="A624673" s="153"/>
    </row>
    <row r="624675" spans="1:1">
      <c r="A624675" s="154"/>
    </row>
    <row r="624677" spans="1:1">
      <c r="A624677" s="125"/>
    </row>
    <row r="624688" spans="1:1">
      <c r="A624688" s="153"/>
    </row>
    <row r="624689" spans="1:1">
      <c r="A624689" s="153"/>
    </row>
    <row r="624692" spans="1:1">
      <c r="A624692" s="153"/>
    </row>
    <row r="624702" spans="1:1">
      <c r="A624702" s="153"/>
    </row>
    <row r="624703" spans="1:1">
      <c r="A624703" s="153"/>
    </row>
    <row r="624704" spans="1:1">
      <c r="A624704" s="153"/>
    </row>
    <row r="624717" spans="1:1">
      <c r="A624717" s="153"/>
    </row>
    <row r="624719" spans="1:1">
      <c r="A624719" s="153"/>
    </row>
    <row r="624721" spans="1:1">
      <c r="A624721" s="154"/>
    </row>
    <row r="624723" spans="1:1">
      <c r="A624723" s="125"/>
    </row>
    <row r="624734" spans="1:1">
      <c r="A624734" s="153"/>
    </row>
    <row r="624735" spans="1:1">
      <c r="A624735" s="153"/>
    </row>
    <row r="624738" spans="1:1">
      <c r="A624738" s="153"/>
    </row>
    <row r="624748" spans="1:1">
      <c r="A624748" s="153"/>
    </row>
    <row r="624749" spans="1:1">
      <c r="A624749" s="153"/>
    </row>
    <row r="624750" spans="1:1">
      <c r="A624750" s="153"/>
    </row>
    <row r="624763" spans="1:1">
      <c r="A624763" s="153"/>
    </row>
    <row r="624765" spans="1:1">
      <c r="A624765" s="153"/>
    </row>
    <row r="624767" spans="1:1">
      <c r="A624767" s="154"/>
    </row>
    <row r="624769" spans="1:1">
      <c r="A624769" s="125"/>
    </row>
    <row r="624780" spans="1:1">
      <c r="A624780" s="153"/>
    </row>
    <row r="624781" spans="1:1">
      <c r="A624781" s="153"/>
    </row>
    <row r="624784" spans="1:1">
      <c r="A624784" s="153"/>
    </row>
    <row r="624794" spans="1:1">
      <c r="A624794" s="153"/>
    </row>
    <row r="624795" spans="1:1">
      <c r="A624795" s="153"/>
    </row>
    <row r="624796" spans="1:1">
      <c r="A624796" s="153"/>
    </row>
    <row r="624809" spans="1:1">
      <c r="A624809" s="153"/>
    </row>
    <row r="624811" spans="1:1">
      <c r="A624811" s="153"/>
    </row>
    <row r="624813" spans="1:1">
      <c r="A624813" s="154"/>
    </row>
    <row r="624815" spans="1:1">
      <c r="A624815" s="125"/>
    </row>
    <row r="624826" spans="1:1">
      <c r="A624826" s="153"/>
    </row>
    <row r="624827" spans="1:1">
      <c r="A624827" s="153"/>
    </row>
    <row r="624830" spans="1:1">
      <c r="A624830" s="153"/>
    </row>
    <row r="624840" spans="1:1">
      <c r="A624840" s="153"/>
    </row>
    <row r="624841" spans="1:1">
      <c r="A624841" s="153"/>
    </row>
    <row r="624842" spans="1:1">
      <c r="A624842" s="153"/>
    </row>
    <row r="624855" spans="1:1">
      <c r="A624855" s="153"/>
    </row>
    <row r="624857" spans="1:1">
      <c r="A624857" s="153"/>
    </row>
    <row r="624859" spans="1:1">
      <c r="A624859" s="154"/>
    </row>
    <row r="624861" spans="1:1">
      <c r="A624861" s="125"/>
    </row>
    <row r="624872" spans="1:1">
      <c r="A624872" s="153"/>
    </row>
    <row r="624873" spans="1:1">
      <c r="A624873" s="153"/>
    </row>
    <row r="624876" spans="1:1">
      <c r="A624876" s="153"/>
    </row>
    <row r="624886" spans="1:1">
      <c r="A624886" s="153"/>
    </row>
    <row r="624887" spans="1:1">
      <c r="A624887" s="153"/>
    </row>
    <row r="624888" spans="1:1">
      <c r="A624888" s="153"/>
    </row>
    <row r="624901" spans="1:1">
      <c r="A624901" s="153"/>
    </row>
    <row r="624903" spans="1:1">
      <c r="A624903" s="153"/>
    </row>
    <row r="624905" spans="1:1">
      <c r="A624905" s="154"/>
    </row>
    <row r="624907" spans="1:1">
      <c r="A624907" s="125"/>
    </row>
    <row r="624918" spans="1:1">
      <c r="A624918" s="153"/>
    </row>
    <row r="624919" spans="1:1">
      <c r="A624919" s="153"/>
    </row>
    <row r="624922" spans="1:1">
      <c r="A624922" s="153"/>
    </row>
    <row r="624932" spans="1:1">
      <c r="A624932" s="153"/>
    </row>
    <row r="624933" spans="1:1">
      <c r="A624933" s="153"/>
    </row>
    <row r="624934" spans="1:1">
      <c r="A624934" s="153"/>
    </row>
    <row r="624947" spans="1:1">
      <c r="A624947" s="153"/>
    </row>
    <row r="624949" spans="1:1">
      <c r="A624949" s="153"/>
    </row>
    <row r="624951" spans="1:1">
      <c r="A624951" s="154"/>
    </row>
    <row r="624953" spans="1:1">
      <c r="A624953" s="125"/>
    </row>
    <row r="624964" spans="1:1">
      <c r="A624964" s="153"/>
    </row>
    <row r="624965" spans="1:1">
      <c r="A624965" s="153"/>
    </row>
    <row r="624968" spans="1:1">
      <c r="A624968" s="153"/>
    </row>
    <row r="624978" spans="1:1">
      <c r="A624978" s="153"/>
    </row>
    <row r="624979" spans="1:1">
      <c r="A624979" s="153"/>
    </row>
    <row r="624980" spans="1:1">
      <c r="A624980" s="153"/>
    </row>
    <row r="624993" spans="1:1">
      <c r="A624993" s="153"/>
    </row>
    <row r="624995" spans="1:1">
      <c r="A624995" s="153"/>
    </row>
    <row r="624997" spans="1:1">
      <c r="A624997" s="154"/>
    </row>
    <row r="624999" spans="1:1">
      <c r="A624999" s="125"/>
    </row>
    <row r="625010" spans="1:1">
      <c r="A625010" s="153"/>
    </row>
    <row r="625011" spans="1:1">
      <c r="A625011" s="153"/>
    </row>
    <row r="625014" spans="1:1">
      <c r="A625014" s="153"/>
    </row>
    <row r="625024" spans="1:1">
      <c r="A625024" s="153"/>
    </row>
    <row r="625025" spans="1:1">
      <c r="A625025" s="153"/>
    </row>
    <row r="625026" spans="1:1">
      <c r="A625026" s="153"/>
    </row>
    <row r="625039" spans="1:1">
      <c r="A625039" s="153"/>
    </row>
    <row r="625041" spans="1:1">
      <c r="A625041" s="153"/>
    </row>
    <row r="625043" spans="1:1">
      <c r="A625043" s="154"/>
    </row>
    <row r="625045" spans="1:1">
      <c r="A625045" s="125"/>
    </row>
    <row r="625056" spans="1:1">
      <c r="A625056" s="153"/>
    </row>
    <row r="625057" spans="1:1">
      <c r="A625057" s="153"/>
    </row>
    <row r="625060" spans="1:1">
      <c r="A625060" s="153"/>
    </row>
    <row r="625070" spans="1:1">
      <c r="A625070" s="153"/>
    </row>
    <row r="625071" spans="1:1">
      <c r="A625071" s="153"/>
    </row>
    <row r="625072" spans="1:1">
      <c r="A625072" s="153"/>
    </row>
    <row r="625085" spans="1:1">
      <c r="A625085" s="153"/>
    </row>
    <row r="625087" spans="1:1">
      <c r="A625087" s="153"/>
    </row>
    <row r="625089" spans="1:1">
      <c r="A625089" s="154"/>
    </row>
    <row r="625091" spans="1:1">
      <c r="A625091" s="125"/>
    </row>
    <row r="625102" spans="1:1">
      <c r="A625102" s="153"/>
    </row>
    <row r="625103" spans="1:1">
      <c r="A625103" s="153"/>
    </row>
    <row r="625106" spans="1:1">
      <c r="A625106" s="153"/>
    </row>
    <row r="625116" spans="1:1">
      <c r="A625116" s="153"/>
    </row>
    <row r="625117" spans="1:1">
      <c r="A625117" s="153"/>
    </row>
    <row r="625118" spans="1:1">
      <c r="A625118" s="153"/>
    </row>
    <row r="625131" spans="1:1">
      <c r="A625131" s="153"/>
    </row>
    <row r="625133" spans="1:1">
      <c r="A625133" s="153"/>
    </row>
    <row r="625135" spans="1:1">
      <c r="A625135" s="154"/>
    </row>
    <row r="625137" spans="1:1">
      <c r="A625137" s="125"/>
    </row>
    <row r="625148" spans="1:1">
      <c r="A625148" s="153"/>
    </row>
    <row r="625149" spans="1:1">
      <c r="A625149" s="153"/>
    </row>
    <row r="625152" spans="1:1">
      <c r="A625152" s="153"/>
    </row>
    <row r="625162" spans="1:1">
      <c r="A625162" s="153"/>
    </row>
    <row r="625163" spans="1:1">
      <c r="A625163" s="153"/>
    </row>
    <row r="625164" spans="1:1">
      <c r="A625164" s="153"/>
    </row>
    <row r="625177" spans="1:1">
      <c r="A625177" s="153"/>
    </row>
    <row r="625179" spans="1:1">
      <c r="A625179" s="153"/>
    </row>
    <row r="625181" spans="1:1">
      <c r="A625181" s="154"/>
    </row>
    <row r="625183" spans="1:1">
      <c r="A625183" s="125"/>
    </row>
    <row r="625194" spans="1:1">
      <c r="A625194" s="153"/>
    </row>
    <row r="625195" spans="1:1">
      <c r="A625195" s="153"/>
    </row>
    <row r="625198" spans="1:1">
      <c r="A625198" s="153"/>
    </row>
    <row r="625208" spans="1:1">
      <c r="A625208" s="153"/>
    </row>
    <row r="625209" spans="1:1">
      <c r="A625209" s="153"/>
    </row>
    <row r="625210" spans="1:1">
      <c r="A625210" s="153"/>
    </row>
    <row r="625223" spans="1:1">
      <c r="A625223" s="153"/>
    </row>
    <row r="625225" spans="1:1">
      <c r="A625225" s="153"/>
    </row>
    <row r="625227" spans="1:1">
      <c r="A625227" s="154"/>
    </row>
    <row r="625229" spans="1:1">
      <c r="A625229" s="125"/>
    </row>
    <row r="625240" spans="1:1">
      <c r="A625240" s="153"/>
    </row>
    <row r="625241" spans="1:1">
      <c r="A625241" s="153"/>
    </row>
    <row r="625244" spans="1:1">
      <c r="A625244" s="153"/>
    </row>
    <row r="625254" spans="1:1">
      <c r="A625254" s="153"/>
    </row>
    <row r="625255" spans="1:1">
      <c r="A625255" s="153"/>
    </row>
    <row r="625256" spans="1:1">
      <c r="A625256" s="153"/>
    </row>
    <row r="625269" spans="1:1">
      <c r="A625269" s="153"/>
    </row>
    <row r="625271" spans="1:1">
      <c r="A625271" s="153"/>
    </row>
    <row r="625273" spans="1:1">
      <c r="A625273" s="154"/>
    </row>
    <row r="625275" spans="1:1">
      <c r="A625275" s="125"/>
    </row>
    <row r="625286" spans="1:1">
      <c r="A625286" s="153"/>
    </row>
    <row r="625287" spans="1:1">
      <c r="A625287" s="153"/>
    </row>
    <row r="625290" spans="1:1">
      <c r="A625290" s="153"/>
    </row>
    <row r="625300" spans="1:1">
      <c r="A625300" s="153"/>
    </row>
    <row r="625301" spans="1:1">
      <c r="A625301" s="153"/>
    </row>
    <row r="625302" spans="1:1">
      <c r="A625302" s="153"/>
    </row>
    <row r="625315" spans="1:1">
      <c r="A625315" s="153"/>
    </row>
    <row r="625317" spans="1:1">
      <c r="A625317" s="153"/>
    </row>
    <row r="625319" spans="1:1">
      <c r="A625319" s="154"/>
    </row>
    <row r="625321" spans="1:1">
      <c r="A625321" s="125"/>
    </row>
    <row r="625332" spans="1:1">
      <c r="A625332" s="153"/>
    </row>
    <row r="625333" spans="1:1">
      <c r="A625333" s="153"/>
    </row>
    <row r="625336" spans="1:1">
      <c r="A625336" s="153"/>
    </row>
    <row r="625346" spans="1:1">
      <c r="A625346" s="153"/>
    </row>
    <row r="625347" spans="1:1">
      <c r="A625347" s="153"/>
    </row>
    <row r="625348" spans="1:1">
      <c r="A625348" s="153"/>
    </row>
    <row r="625361" spans="1:1">
      <c r="A625361" s="153"/>
    </row>
    <row r="625363" spans="1:1">
      <c r="A625363" s="153"/>
    </row>
    <row r="625365" spans="1:1">
      <c r="A625365" s="154"/>
    </row>
    <row r="625367" spans="1:1">
      <c r="A625367" s="125"/>
    </row>
    <row r="625378" spans="1:1">
      <c r="A625378" s="153"/>
    </row>
    <row r="625379" spans="1:1">
      <c r="A625379" s="153"/>
    </row>
    <row r="625382" spans="1:1">
      <c r="A625382" s="153"/>
    </row>
    <row r="625392" spans="1:1">
      <c r="A625392" s="153"/>
    </row>
    <row r="625393" spans="1:1">
      <c r="A625393" s="153"/>
    </row>
    <row r="625394" spans="1:1">
      <c r="A625394" s="153"/>
    </row>
    <row r="625407" spans="1:1">
      <c r="A625407" s="153"/>
    </row>
    <row r="625409" spans="1:1">
      <c r="A625409" s="153"/>
    </row>
    <row r="625411" spans="1:1">
      <c r="A625411" s="154"/>
    </row>
    <row r="625413" spans="1:1">
      <c r="A625413" s="125"/>
    </row>
    <row r="625424" spans="1:1">
      <c r="A625424" s="153"/>
    </row>
    <row r="625425" spans="1:1">
      <c r="A625425" s="153"/>
    </row>
    <row r="625428" spans="1:1">
      <c r="A625428" s="153"/>
    </row>
    <row r="625438" spans="1:1">
      <c r="A625438" s="153"/>
    </row>
    <row r="625439" spans="1:1">
      <c r="A625439" s="153"/>
    </row>
    <row r="625440" spans="1:1">
      <c r="A625440" s="153"/>
    </row>
    <row r="625453" spans="1:1">
      <c r="A625453" s="153"/>
    </row>
    <row r="625455" spans="1:1">
      <c r="A625455" s="153"/>
    </row>
    <row r="625457" spans="1:1">
      <c r="A625457" s="154"/>
    </row>
    <row r="625459" spans="1:1">
      <c r="A625459" s="125"/>
    </row>
    <row r="625470" spans="1:1">
      <c r="A625470" s="153"/>
    </row>
    <row r="625471" spans="1:1">
      <c r="A625471" s="153"/>
    </row>
    <row r="625474" spans="1:1">
      <c r="A625474" s="153"/>
    </row>
    <row r="625484" spans="1:1">
      <c r="A625484" s="153"/>
    </row>
    <row r="625485" spans="1:1">
      <c r="A625485" s="153"/>
    </row>
    <row r="625486" spans="1:1">
      <c r="A625486" s="153"/>
    </row>
    <row r="625499" spans="1:1">
      <c r="A625499" s="153"/>
    </row>
    <row r="625501" spans="1:1">
      <c r="A625501" s="153"/>
    </row>
    <row r="625503" spans="1:1">
      <c r="A625503" s="154"/>
    </row>
    <row r="625505" spans="1:1">
      <c r="A625505" s="125"/>
    </row>
    <row r="625516" spans="1:1">
      <c r="A625516" s="153"/>
    </row>
    <row r="625517" spans="1:1">
      <c r="A625517" s="153"/>
    </row>
    <row r="625520" spans="1:1">
      <c r="A625520" s="153"/>
    </row>
    <row r="625530" spans="1:1">
      <c r="A625530" s="153"/>
    </row>
    <row r="625531" spans="1:1">
      <c r="A625531" s="153"/>
    </row>
    <row r="625532" spans="1:1">
      <c r="A625532" s="153"/>
    </row>
    <row r="625545" spans="1:1">
      <c r="A625545" s="153"/>
    </row>
    <row r="625547" spans="1:1">
      <c r="A625547" s="153"/>
    </row>
    <row r="625549" spans="1:1">
      <c r="A625549" s="154"/>
    </row>
    <row r="625551" spans="1:1">
      <c r="A625551" s="125"/>
    </row>
    <row r="625562" spans="1:1">
      <c r="A625562" s="153"/>
    </row>
    <row r="625563" spans="1:1">
      <c r="A625563" s="153"/>
    </row>
    <row r="625566" spans="1:1">
      <c r="A625566" s="153"/>
    </row>
    <row r="625576" spans="1:1">
      <c r="A625576" s="153"/>
    </row>
    <row r="625577" spans="1:1">
      <c r="A625577" s="153"/>
    </row>
    <row r="625578" spans="1:1">
      <c r="A625578" s="153"/>
    </row>
    <row r="625591" spans="1:1">
      <c r="A625591" s="153"/>
    </row>
    <row r="625593" spans="1:1">
      <c r="A625593" s="153"/>
    </row>
    <row r="625595" spans="1:1">
      <c r="A625595" s="154"/>
    </row>
    <row r="625597" spans="1:1">
      <c r="A625597" s="125"/>
    </row>
    <row r="625608" spans="1:1">
      <c r="A625608" s="153"/>
    </row>
    <row r="625609" spans="1:1">
      <c r="A625609" s="153"/>
    </row>
    <row r="625612" spans="1:1">
      <c r="A625612" s="153"/>
    </row>
    <row r="625622" spans="1:1">
      <c r="A625622" s="153"/>
    </row>
    <row r="625623" spans="1:1">
      <c r="A625623" s="153"/>
    </row>
    <row r="625624" spans="1:1">
      <c r="A625624" s="153"/>
    </row>
    <row r="625637" spans="1:1">
      <c r="A625637" s="153"/>
    </row>
    <row r="625639" spans="1:1">
      <c r="A625639" s="153"/>
    </row>
    <row r="625641" spans="1:1">
      <c r="A625641" s="154"/>
    </row>
    <row r="625643" spans="1:1">
      <c r="A625643" s="125"/>
    </row>
    <row r="625654" spans="1:1">
      <c r="A625654" s="153"/>
    </row>
    <row r="625655" spans="1:1">
      <c r="A625655" s="153"/>
    </row>
    <row r="625658" spans="1:1">
      <c r="A625658" s="153"/>
    </row>
    <row r="625668" spans="1:1">
      <c r="A625668" s="153"/>
    </row>
    <row r="625669" spans="1:1">
      <c r="A625669" s="153"/>
    </row>
    <row r="625670" spans="1:1">
      <c r="A625670" s="153"/>
    </row>
    <row r="625683" spans="1:1">
      <c r="A625683" s="153"/>
    </row>
    <row r="625685" spans="1:1">
      <c r="A625685" s="153"/>
    </row>
    <row r="625687" spans="1:1">
      <c r="A625687" s="154"/>
    </row>
    <row r="625689" spans="1:1">
      <c r="A625689" s="125"/>
    </row>
    <row r="625700" spans="1:1">
      <c r="A625700" s="153"/>
    </row>
    <row r="625701" spans="1:1">
      <c r="A625701" s="153"/>
    </row>
    <row r="625704" spans="1:1">
      <c r="A625704" s="153"/>
    </row>
    <row r="625714" spans="1:1">
      <c r="A625714" s="153"/>
    </row>
    <row r="625715" spans="1:1">
      <c r="A625715" s="153"/>
    </row>
    <row r="625716" spans="1:1">
      <c r="A625716" s="153"/>
    </row>
    <row r="625729" spans="1:1">
      <c r="A625729" s="153"/>
    </row>
    <row r="625731" spans="1:1">
      <c r="A625731" s="153"/>
    </row>
    <row r="625733" spans="1:1">
      <c r="A625733" s="154"/>
    </row>
    <row r="625735" spans="1:1">
      <c r="A625735" s="125"/>
    </row>
    <row r="625746" spans="1:1">
      <c r="A625746" s="153"/>
    </row>
    <row r="625747" spans="1:1">
      <c r="A625747" s="153"/>
    </row>
    <row r="625750" spans="1:1">
      <c r="A625750" s="153"/>
    </row>
    <row r="625760" spans="1:1">
      <c r="A625760" s="153"/>
    </row>
    <row r="625761" spans="1:1">
      <c r="A625761" s="153"/>
    </row>
    <row r="625762" spans="1:1">
      <c r="A625762" s="153"/>
    </row>
    <row r="625775" spans="1:1">
      <c r="A625775" s="153"/>
    </row>
    <row r="625777" spans="1:1">
      <c r="A625777" s="153"/>
    </row>
    <row r="625779" spans="1:1">
      <c r="A625779" s="154"/>
    </row>
    <row r="625781" spans="1:1">
      <c r="A625781" s="125"/>
    </row>
    <row r="625792" spans="1:1">
      <c r="A625792" s="153"/>
    </row>
    <row r="625793" spans="1:1">
      <c r="A625793" s="153"/>
    </row>
    <row r="625796" spans="1:1">
      <c r="A625796" s="153"/>
    </row>
    <row r="625806" spans="1:1">
      <c r="A625806" s="153"/>
    </row>
    <row r="625807" spans="1:1">
      <c r="A625807" s="153"/>
    </row>
    <row r="625808" spans="1:1">
      <c r="A625808" s="153"/>
    </row>
    <row r="625821" spans="1:1">
      <c r="A625821" s="153"/>
    </row>
    <row r="625823" spans="1:1">
      <c r="A625823" s="153"/>
    </row>
    <row r="625825" spans="1:1">
      <c r="A625825" s="154"/>
    </row>
    <row r="625827" spans="1:1">
      <c r="A625827" s="125"/>
    </row>
    <row r="625838" spans="1:1">
      <c r="A625838" s="153"/>
    </row>
    <row r="625839" spans="1:1">
      <c r="A625839" s="153"/>
    </row>
    <row r="625842" spans="1:1">
      <c r="A625842" s="153"/>
    </row>
    <row r="625852" spans="1:1">
      <c r="A625852" s="153"/>
    </row>
    <row r="625853" spans="1:1">
      <c r="A625853" s="153"/>
    </row>
    <row r="625854" spans="1:1">
      <c r="A625854" s="153"/>
    </row>
    <row r="625867" spans="1:1">
      <c r="A625867" s="153"/>
    </row>
    <row r="625869" spans="1:1">
      <c r="A625869" s="153"/>
    </row>
    <row r="625871" spans="1:1">
      <c r="A625871" s="154"/>
    </row>
    <row r="625873" spans="1:1">
      <c r="A625873" s="125"/>
    </row>
    <row r="625884" spans="1:1">
      <c r="A625884" s="153"/>
    </row>
    <row r="625885" spans="1:1">
      <c r="A625885" s="153"/>
    </row>
    <row r="625888" spans="1:1">
      <c r="A625888" s="153"/>
    </row>
    <row r="625898" spans="1:1">
      <c r="A625898" s="153"/>
    </row>
    <row r="625899" spans="1:1">
      <c r="A625899" s="153"/>
    </row>
    <row r="625900" spans="1:1">
      <c r="A625900" s="153"/>
    </row>
    <row r="625913" spans="1:1">
      <c r="A625913" s="153"/>
    </row>
    <row r="625915" spans="1:1">
      <c r="A625915" s="153"/>
    </row>
    <row r="625917" spans="1:1">
      <c r="A625917" s="154"/>
    </row>
    <row r="625919" spans="1:1">
      <c r="A625919" s="125"/>
    </row>
    <row r="625930" spans="1:1">
      <c r="A625930" s="153"/>
    </row>
    <row r="625931" spans="1:1">
      <c r="A625931" s="153"/>
    </row>
    <row r="625934" spans="1:1">
      <c r="A625934" s="153"/>
    </row>
    <row r="625944" spans="1:1">
      <c r="A625944" s="153"/>
    </row>
    <row r="625945" spans="1:1">
      <c r="A625945" s="153"/>
    </row>
    <row r="625946" spans="1:1">
      <c r="A625946" s="153"/>
    </row>
    <row r="625959" spans="1:1">
      <c r="A625959" s="153"/>
    </row>
    <row r="625961" spans="1:1">
      <c r="A625961" s="153"/>
    </row>
    <row r="625963" spans="1:1">
      <c r="A625963" s="154"/>
    </row>
    <row r="625965" spans="1:1">
      <c r="A625965" s="125"/>
    </row>
    <row r="625976" spans="1:1">
      <c r="A625976" s="153"/>
    </row>
    <row r="625977" spans="1:1">
      <c r="A625977" s="153"/>
    </row>
    <row r="625980" spans="1:1">
      <c r="A625980" s="153"/>
    </row>
    <row r="625990" spans="1:1">
      <c r="A625990" s="153"/>
    </row>
    <row r="625991" spans="1:1">
      <c r="A625991" s="153"/>
    </row>
    <row r="625992" spans="1:1">
      <c r="A625992" s="153"/>
    </row>
    <row r="626005" spans="1:1">
      <c r="A626005" s="153"/>
    </row>
    <row r="626007" spans="1:1">
      <c r="A626007" s="153"/>
    </row>
    <row r="626009" spans="1:1">
      <c r="A626009" s="154"/>
    </row>
    <row r="626011" spans="1:1">
      <c r="A626011" s="125"/>
    </row>
    <row r="626022" spans="1:1">
      <c r="A626022" s="153"/>
    </row>
    <row r="626023" spans="1:1">
      <c r="A626023" s="153"/>
    </row>
    <row r="626026" spans="1:1">
      <c r="A626026" s="153"/>
    </row>
    <row r="626036" spans="1:1">
      <c r="A626036" s="153"/>
    </row>
    <row r="626037" spans="1:1">
      <c r="A626037" s="153"/>
    </row>
    <row r="626038" spans="1:1">
      <c r="A626038" s="153"/>
    </row>
    <row r="626051" spans="1:1">
      <c r="A626051" s="153"/>
    </row>
    <row r="626053" spans="1:1">
      <c r="A626053" s="153"/>
    </row>
    <row r="626055" spans="1:1">
      <c r="A626055" s="154"/>
    </row>
    <row r="626057" spans="1:1">
      <c r="A626057" s="125"/>
    </row>
    <row r="626068" spans="1:1">
      <c r="A626068" s="153"/>
    </row>
    <row r="626069" spans="1:1">
      <c r="A626069" s="153"/>
    </row>
    <row r="626072" spans="1:1">
      <c r="A626072" s="153"/>
    </row>
    <row r="626082" spans="1:1">
      <c r="A626082" s="153"/>
    </row>
    <row r="626083" spans="1:1">
      <c r="A626083" s="153"/>
    </row>
    <row r="626084" spans="1:1">
      <c r="A626084" s="153"/>
    </row>
    <row r="626097" spans="1:1">
      <c r="A626097" s="153"/>
    </row>
    <row r="626099" spans="1:1">
      <c r="A626099" s="153"/>
    </row>
    <row r="626101" spans="1:1">
      <c r="A626101" s="154"/>
    </row>
    <row r="626103" spans="1:1">
      <c r="A626103" s="125"/>
    </row>
    <row r="626114" spans="1:1">
      <c r="A626114" s="153"/>
    </row>
    <row r="626115" spans="1:1">
      <c r="A626115" s="153"/>
    </row>
    <row r="626118" spans="1:1">
      <c r="A626118" s="153"/>
    </row>
    <row r="626128" spans="1:1">
      <c r="A626128" s="153"/>
    </row>
    <row r="626129" spans="1:1">
      <c r="A626129" s="153"/>
    </row>
    <row r="626130" spans="1:1">
      <c r="A626130" s="153"/>
    </row>
    <row r="626143" spans="1:1">
      <c r="A626143" s="153"/>
    </row>
    <row r="626145" spans="1:1">
      <c r="A626145" s="153"/>
    </row>
    <row r="626147" spans="1:1">
      <c r="A626147" s="154"/>
    </row>
    <row r="626149" spans="1:1">
      <c r="A626149" s="125"/>
    </row>
    <row r="626160" spans="1:1">
      <c r="A626160" s="153"/>
    </row>
    <row r="626161" spans="1:1">
      <c r="A626161" s="153"/>
    </row>
    <row r="626164" spans="1:1">
      <c r="A626164" s="153"/>
    </row>
    <row r="626174" spans="1:1">
      <c r="A626174" s="153"/>
    </row>
    <row r="626175" spans="1:1">
      <c r="A626175" s="153"/>
    </row>
    <row r="626176" spans="1:1">
      <c r="A626176" s="153"/>
    </row>
    <row r="626189" spans="1:1">
      <c r="A626189" s="153"/>
    </row>
    <row r="626191" spans="1:1">
      <c r="A626191" s="153"/>
    </row>
    <row r="626193" spans="1:1">
      <c r="A626193" s="154"/>
    </row>
    <row r="626195" spans="1:1">
      <c r="A626195" s="125"/>
    </row>
    <row r="626206" spans="1:1">
      <c r="A626206" s="153"/>
    </row>
    <row r="626207" spans="1:1">
      <c r="A626207" s="153"/>
    </row>
    <row r="626210" spans="1:1">
      <c r="A626210" s="153"/>
    </row>
    <row r="626220" spans="1:1">
      <c r="A626220" s="153"/>
    </row>
    <row r="626221" spans="1:1">
      <c r="A626221" s="153"/>
    </row>
    <row r="626222" spans="1:1">
      <c r="A626222" s="153"/>
    </row>
    <row r="626235" spans="1:1">
      <c r="A626235" s="153"/>
    </row>
    <row r="626237" spans="1:1">
      <c r="A626237" s="153"/>
    </row>
    <row r="626239" spans="1:1">
      <c r="A626239" s="154"/>
    </row>
    <row r="626241" spans="1:1">
      <c r="A626241" s="125"/>
    </row>
    <row r="626252" spans="1:1">
      <c r="A626252" s="153"/>
    </row>
    <row r="626253" spans="1:1">
      <c r="A626253" s="153"/>
    </row>
    <row r="626256" spans="1:1">
      <c r="A626256" s="153"/>
    </row>
    <row r="626266" spans="1:1">
      <c r="A626266" s="153"/>
    </row>
    <row r="626267" spans="1:1">
      <c r="A626267" s="153"/>
    </row>
    <row r="626268" spans="1:1">
      <c r="A626268" s="153"/>
    </row>
    <row r="626281" spans="1:1">
      <c r="A626281" s="153"/>
    </row>
    <row r="626283" spans="1:1">
      <c r="A626283" s="153"/>
    </row>
    <row r="626285" spans="1:1">
      <c r="A626285" s="154"/>
    </row>
    <row r="626287" spans="1:1">
      <c r="A626287" s="125"/>
    </row>
    <row r="626298" spans="1:1">
      <c r="A626298" s="153"/>
    </row>
    <row r="626299" spans="1:1">
      <c r="A626299" s="153"/>
    </row>
    <row r="626302" spans="1:1">
      <c r="A626302" s="153"/>
    </row>
    <row r="626312" spans="1:1">
      <c r="A626312" s="153"/>
    </row>
    <row r="626313" spans="1:1">
      <c r="A626313" s="153"/>
    </row>
    <row r="626314" spans="1:1">
      <c r="A626314" s="153"/>
    </row>
    <row r="626327" spans="1:1">
      <c r="A626327" s="153"/>
    </row>
    <row r="626329" spans="1:1">
      <c r="A626329" s="153"/>
    </row>
    <row r="626331" spans="1:1">
      <c r="A626331" s="154"/>
    </row>
    <row r="626333" spans="1:1">
      <c r="A626333" s="125"/>
    </row>
    <row r="626344" spans="1:1">
      <c r="A626344" s="153"/>
    </row>
    <row r="626345" spans="1:1">
      <c r="A626345" s="153"/>
    </row>
    <row r="626348" spans="1:1">
      <c r="A626348" s="153"/>
    </row>
    <row r="626358" spans="1:1">
      <c r="A626358" s="153"/>
    </row>
    <row r="626359" spans="1:1">
      <c r="A626359" s="153"/>
    </row>
    <row r="626360" spans="1:1">
      <c r="A626360" s="153"/>
    </row>
    <row r="626373" spans="1:1">
      <c r="A626373" s="153"/>
    </row>
    <row r="626375" spans="1:1">
      <c r="A626375" s="153"/>
    </row>
    <row r="626377" spans="1:1">
      <c r="A626377" s="154"/>
    </row>
    <row r="626379" spans="1:1">
      <c r="A626379" s="125"/>
    </row>
    <row r="626390" spans="1:1">
      <c r="A626390" s="153"/>
    </row>
    <row r="626391" spans="1:1">
      <c r="A626391" s="153"/>
    </row>
    <row r="626394" spans="1:1">
      <c r="A626394" s="153"/>
    </row>
    <row r="626404" spans="1:1">
      <c r="A626404" s="153"/>
    </row>
    <row r="626405" spans="1:1">
      <c r="A626405" s="153"/>
    </row>
    <row r="626406" spans="1:1">
      <c r="A626406" s="153"/>
    </row>
    <row r="626419" spans="1:1">
      <c r="A626419" s="153"/>
    </row>
    <row r="626421" spans="1:1">
      <c r="A626421" s="153"/>
    </row>
    <row r="626423" spans="1:1">
      <c r="A626423" s="154"/>
    </row>
    <row r="626425" spans="1:1">
      <c r="A626425" s="125"/>
    </row>
    <row r="626436" spans="1:1">
      <c r="A626436" s="153"/>
    </row>
    <row r="626437" spans="1:1">
      <c r="A626437" s="153"/>
    </row>
    <row r="626440" spans="1:1">
      <c r="A626440" s="153"/>
    </row>
    <row r="626450" spans="1:1">
      <c r="A626450" s="153"/>
    </row>
    <row r="626451" spans="1:1">
      <c r="A626451" s="153"/>
    </row>
    <row r="626452" spans="1:1">
      <c r="A626452" s="153"/>
    </row>
    <row r="626465" spans="1:1">
      <c r="A626465" s="153"/>
    </row>
    <row r="626467" spans="1:1">
      <c r="A626467" s="153"/>
    </row>
    <row r="626469" spans="1:1">
      <c r="A626469" s="154"/>
    </row>
    <row r="626471" spans="1:1">
      <c r="A626471" s="125"/>
    </row>
    <row r="626482" spans="1:1">
      <c r="A626482" s="153"/>
    </row>
    <row r="626483" spans="1:1">
      <c r="A626483" s="153"/>
    </row>
    <row r="626486" spans="1:1">
      <c r="A626486" s="153"/>
    </row>
    <row r="626496" spans="1:1">
      <c r="A626496" s="153"/>
    </row>
    <row r="626497" spans="1:1">
      <c r="A626497" s="153"/>
    </row>
    <row r="626498" spans="1:1">
      <c r="A626498" s="153"/>
    </row>
    <row r="626511" spans="1:1">
      <c r="A626511" s="153"/>
    </row>
    <row r="626513" spans="1:1">
      <c r="A626513" s="153"/>
    </row>
    <row r="626515" spans="1:1">
      <c r="A626515" s="154"/>
    </row>
    <row r="626517" spans="1:1">
      <c r="A626517" s="125"/>
    </row>
    <row r="626528" spans="1:1">
      <c r="A626528" s="153"/>
    </row>
    <row r="626529" spans="1:1">
      <c r="A626529" s="153"/>
    </row>
    <row r="626532" spans="1:1">
      <c r="A626532" s="153"/>
    </row>
    <row r="626542" spans="1:1">
      <c r="A626542" s="153"/>
    </row>
    <row r="626543" spans="1:1">
      <c r="A626543" s="153"/>
    </row>
    <row r="626544" spans="1:1">
      <c r="A626544" s="153"/>
    </row>
    <row r="626557" spans="1:1">
      <c r="A626557" s="153"/>
    </row>
    <row r="626559" spans="1:1">
      <c r="A626559" s="153"/>
    </row>
    <row r="626561" spans="1:1">
      <c r="A626561" s="154"/>
    </row>
    <row r="626563" spans="1:1">
      <c r="A626563" s="125"/>
    </row>
    <row r="626574" spans="1:1">
      <c r="A626574" s="153"/>
    </row>
    <row r="626575" spans="1:1">
      <c r="A626575" s="153"/>
    </row>
    <row r="626578" spans="1:1">
      <c r="A626578" s="153"/>
    </row>
    <row r="626588" spans="1:1">
      <c r="A626588" s="153"/>
    </row>
    <row r="626589" spans="1:1">
      <c r="A626589" s="153"/>
    </row>
    <row r="626590" spans="1:1">
      <c r="A626590" s="153"/>
    </row>
    <row r="626603" spans="1:1">
      <c r="A626603" s="153"/>
    </row>
    <row r="626605" spans="1:1">
      <c r="A626605" s="153"/>
    </row>
    <row r="626607" spans="1:1">
      <c r="A626607" s="154"/>
    </row>
    <row r="626609" spans="1:1">
      <c r="A626609" s="125"/>
    </row>
    <row r="626620" spans="1:1">
      <c r="A626620" s="153"/>
    </row>
    <row r="626621" spans="1:1">
      <c r="A626621" s="153"/>
    </row>
    <row r="626624" spans="1:1">
      <c r="A626624" s="153"/>
    </row>
    <row r="626634" spans="1:1">
      <c r="A626634" s="153"/>
    </row>
    <row r="626635" spans="1:1">
      <c r="A626635" s="153"/>
    </row>
    <row r="626636" spans="1:1">
      <c r="A626636" s="153"/>
    </row>
    <row r="626649" spans="1:1">
      <c r="A626649" s="153"/>
    </row>
    <row r="626651" spans="1:1">
      <c r="A626651" s="153"/>
    </row>
    <row r="626653" spans="1:1">
      <c r="A626653" s="154"/>
    </row>
    <row r="626655" spans="1:1">
      <c r="A626655" s="125"/>
    </row>
    <row r="626666" spans="1:1">
      <c r="A626666" s="153"/>
    </row>
    <row r="626667" spans="1:1">
      <c r="A626667" s="153"/>
    </row>
    <row r="626670" spans="1:1">
      <c r="A626670" s="153"/>
    </row>
    <row r="626680" spans="1:1">
      <c r="A626680" s="153"/>
    </row>
    <row r="626681" spans="1:1">
      <c r="A626681" s="153"/>
    </row>
    <row r="626682" spans="1:1">
      <c r="A626682" s="153"/>
    </row>
    <row r="626695" spans="1:1">
      <c r="A626695" s="153"/>
    </row>
    <row r="626697" spans="1:1">
      <c r="A626697" s="153"/>
    </row>
    <row r="626699" spans="1:1">
      <c r="A626699" s="154"/>
    </row>
    <row r="626701" spans="1:1">
      <c r="A626701" s="125"/>
    </row>
    <row r="626712" spans="1:1">
      <c r="A626712" s="153"/>
    </row>
    <row r="626713" spans="1:1">
      <c r="A626713" s="153"/>
    </row>
    <row r="626716" spans="1:1">
      <c r="A626716" s="153"/>
    </row>
    <row r="626726" spans="1:1">
      <c r="A626726" s="153"/>
    </row>
    <row r="626727" spans="1:1">
      <c r="A626727" s="153"/>
    </row>
    <row r="626728" spans="1:1">
      <c r="A626728" s="153"/>
    </row>
    <row r="626741" spans="1:1">
      <c r="A626741" s="153"/>
    </row>
    <row r="626743" spans="1:1">
      <c r="A626743" s="153"/>
    </row>
    <row r="626745" spans="1:1">
      <c r="A626745" s="154"/>
    </row>
    <row r="626747" spans="1:1">
      <c r="A626747" s="125"/>
    </row>
    <row r="626758" spans="1:1">
      <c r="A626758" s="153"/>
    </row>
    <row r="626759" spans="1:1">
      <c r="A626759" s="153"/>
    </row>
    <row r="626762" spans="1:1">
      <c r="A626762" s="153"/>
    </row>
    <row r="626772" spans="1:1">
      <c r="A626772" s="153"/>
    </row>
    <row r="626773" spans="1:1">
      <c r="A626773" s="153"/>
    </row>
    <row r="626774" spans="1:1">
      <c r="A626774" s="153"/>
    </row>
    <row r="626787" spans="1:1">
      <c r="A626787" s="153"/>
    </row>
    <row r="626789" spans="1:1">
      <c r="A626789" s="153"/>
    </row>
    <row r="626791" spans="1:1">
      <c r="A626791" s="154"/>
    </row>
    <row r="626793" spans="1:1">
      <c r="A626793" s="125"/>
    </row>
    <row r="626804" spans="1:1">
      <c r="A626804" s="153"/>
    </row>
    <row r="626805" spans="1:1">
      <c r="A626805" s="153"/>
    </row>
    <row r="626808" spans="1:1">
      <c r="A626808" s="153"/>
    </row>
    <row r="626818" spans="1:1">
      <c r="A626818" s="153"/>
    </row>
    <row r="626819" spans="1:1">
      <c r="A626819" s="153"/>
    </row>
    <row r="626820" spans="1:1">
      <c r="A626820" s="153"/>
    </row>
    <row r="626833" spans="1:1">
      <c r="A626833" s="153"/>
    </row>
    <row r="626835" spans="1:1">
      <c r="A626835" s="153"/>
    </row>
    <row r="626837" spans="1:1">
      <c r="A626837" s="154"/>
    </row>
    <row r="626839" spans="1:1">
      <c r="A626839" s="125"/>
    </row>
    <row r="626850" spans="1:1">
      <c r="A626850" s="153"/>
    </row>
    <row r="626851" spans="1:1">
      <c r="A626851" s="153"/>
    </row>
    <row r="626854" spans="1:1">
      <c r="A626854" s="153"/>
    </row>
    <row r="626864" spans="1:1">
      <c r="A626864" s="153"/>
    </row>
    <row r="626865" spans="1:1">
      <c r="A626865" s="153"/>
    </row>
    <row r="626866" spans="1:1">
      <c r="A626866" s="153"/>
    </row>
    <row r="626879" spans="1:1">
      <c r="A626879" s="153"/>
    </row>
    <row r="626881" spans="1:1">
      <c r="A626881" s="153"/>
    </row>
    <row r="626883" spans="1:1">
      <c r="A626883" s="154"/>
    </row>
    <row r="626885" spans="1:1">
      <c r="A626885" s="125"/>
    </row>
    <row r="626896" spans="1:1">
      <c r="A626896" s="153"/>
    </row>
    <row r="626897" spans="1:1">
      <c r="A626897" s="153"/>
    </row>
    <row r="626900" spans="1:1">
      <c r="A626900" s="153"/>
    </row>
    <row r="626910" spans="1:1">
      <c r="A626910" s="153"/>
    </row>
    <row r="626911" spans="1:1">
      <c r="A626911" s="153"/>
    </row>
    <row r="626912" spans="1:1">
      <c r="A626912" s="153"/>
    </row>
    <row r="626925" spans="1:1">
      <c r="A626925" s="153"/>
    </row>
    <row r="626927" spans="1:1">
      <c r="A626927" s="153"/>
    </row>
    <row r="626929" spans="1:1">
      <c r="A626929" s="154"/>
    </row>
    <row r="626931" spans="1:1">
      <c r="A626931" s="125"/>
    </row>
    <row r="626942" spans="1:1">
      <c r="A626942" s="153"/>
    </row>
    <row r="626943" spans="1:1">
      <c r="A626943" s="153"/>
    </row>
    <row r="626946" spans="1:1">
      <c r="A626946" s="153"/>
    </row>
    <row r="626956" spans="1:1">
      <c r="A626956" s="153"/>
    </row>
    <row r="626957" spans="1:1">
      <c r="A626957" s="153"/>
    </row>
    <row r="626958" spans="1:1">
      <c r="A626958" s="153"/>
    </row>
    <row r="626971" spans="1:1">
      <c r="A626971" s="153"/>
    </row>
    <row r="626973" spans="1:1">
      <c r="A626973" s="153"/>
    </row>
    <row r="626975" spans="1:1">
      <c r="A626975" s="154"/>
    </row>
    <row r="626977" spans="1:1">
      <c r="A626977" s="125"/>
    </row>
    <row r="626988" spans="1:1">
      <c r="A626988" s="153"/>
    </row>
    <row r="626989" spans="1:1">
      <c r="A626989" s="153"/>
    </row>
    <row r="626992" spans="1:1">
      <c r="A626992" s="153"/>
    </row>
    <row r="627002" spans="1:1">
      <c r="A627002" s="153"/>
    </row>
    <row r="627003" spans="1:1">
      <c r="A627003" s="153"/>
    </row>
    <row r="627004" spans="1:1">
      <c r="A627004" s="153"/>
    </row>
    <row r="627017" spans="1:1">
      <c r="A627017" s="153"/>
    </row>
    <row r="627019" spans="1:1">
      <c r="A627019" s="153"/>
    </row>
    <row r="627021" spans="1:1">
      <c r="A627021" s="154"/>
    </row>
    <row r="627023" spans="1:1">
      <c r="A627023" s="125"/>
    </row>
    <row r="627034" spans="1:1">
      <c r="A627034" s="153"/>
    </row>
    <row r="627035" spans="1:1">
      <c r="A627035" s="153"/>
    </row>
    <row r="627038" spans="1:1">
      <c r="A627038" s="153"/>
    </row>
    <row r="627048" spans="1:1">
      <c r="A627048" s="153"/>
    </row>
    <row r="627049" spans="1:1">
      <c r="A627049" s="153"/>
    </row>
    <row r="627050" spans="1:1">
      <c r="A627050" s="153"/>
    </row>
    <row r="627063" spans="1:1">
      <c r="A627063" s="153"/>
    </row>
    <row r="627065" spans="1:1">
      <c r="A627065" s="153"/>
    </row>
    <row r="627067" spans="1:1">
      <c r="A627067" s="154"/>
    </row>
    <row r="627069" spans="1:1">
      <c r="A627069" s="125"/>
    </row>
    <row r="627080" spans="1:1">
      <c r="A627080" s="153"/>
    </row>
    <row r="627081" spans="1:1">
      <c r="A627081" s="153"/>
    </row>
    <row r="627084" spans="1:1">
      <c r="A627084" s="153"/>
    </row>
    <row r="627094" spans="1:1">
      <c r="A627094" s="153"/>
    </row>
    <row r="627095" spans="1:1">
      <c r="A627095" s="153"/>
    </row>
    <row r="627096" spans="1:1">
      <c r="A627096" s="153"/>
    </row>
    <row r="627109" spans="1:1">
      <c r="A627109" s="153"/>
    </row>
    <row r="627111" spans="1:1">
      <c r="A627111" s="153"/>
    </row>
    <row r="627113" spans="1:1">
      <c r="A627113" s="154"/>
    </row>
    <row r="627115" spans="1:1">
      <c r="A627115" s="125"/>
    </row>
    <row r="627126" spans="1:1">
      <c r="A627126" s="153"/>
    </row>
    <row r="627127" spans="1:1">
      <c r="A627127" s="153"/>
    </row>
    <row r="627130" spans="1:1">
      <c r="A627130" s="153"/>
    </row>
    <row r="627140" spans="1:1">
      <c r="A627140" s="153"/>
    </row>
    <row r="627141" spans="1:1">
      <c r="A627141" s="153"/>
    </row>
    <row r="627142" spans="1:1">
      <c r="A627142" s="153"/>
    </row>
    <row r="627155" spans="1:1">
      <c r="A627155" s="153"/>
    </row>
    <row r="627157" spans="1:1">
      <c r="A627157" s="153"/>
    </row>
    <row r="627159" spans="1:1">
      <c r="A627159" s="154"/>
    </row>
    <row r="627161" spans="1:1">
      <c r="A627161" s="125"/>
    </row>
    <row r="627172" spans="1:1">
      <c r="A627172" s="153"/>
    </row>
    <row r="627173" spans="1:1">
      <c r="A627173" s="153"/>
    </row>
    <row r="627176" spans="1:1">
      <c r="A627176" s="153"/>
    </row>
    <row r="627186" spans="1:1">
      <c r="A627186" s="153"/>
    </row>
    <row r="627187" spans="1:1">
      <c r="A627187" s="153"/>
    </row>
    <row r="627188" spans="1:1">
      <c r="A627188" s="153"/>
    </row>
    <row r="627201" spans="1:1">
      <c r="A627201" s="153"/>
    </row>
    <row r="627203" spans="1:1">
      <c r="A627203" s="153"/>
    </row>
    <row r="627205" spans="1:1">
      <c r="A627205" s="154"/>
    </row>
    <row r="627207" spans="1:1">
      <c r="A627207" s="125"/>
    </row>
    <row r="627218" spans="1:1">
      <c r="A627218" s="153"/>
    </row>
    <row r="627219" spans="1:1">
      <c r="A627219" s="153"/>
    </row>
    <row r="627222" spans="1:1">
      <c r="A627222" s="153"/>
    </row>
    <row r="627232" spans="1:1">
      <c r="A627232" s="153"/>
    </row>
    <row r="627233" spans="1:1">
      <c r="A627233" s="153"/>
    </row>
    <row r="627234" spans="1:1">
      <c r="A627234" s="153"/>
    </row>
    <row r="627247" spans="1:1">
      <c r="A627247" s="153"/>
    </row>
    <row r="627249" spans="1:1">
      <c r="A627249" s="153"/>
    </row>
    <row r="627251" spans="1:1">
      <c r="A627251" s="154"/>
    </row>
    <row r="627253" spans="1:1">
      <c r="A627253" s="125"/>
    </row>
    <row r="627264" spans="1:1">
      <c r="A627264" s="153"/>
    </row>
    <row r="627265" spans="1:1">
      <c r="A627265" s="153"/>
    </row>
    <row r="627268" spans="1:1">
      <c r="A627268" s="153"/>
    </row>
    <row r="627278" spans="1:1">
      <c r="A627278" s="153"/>
    </row>
    <row r="627279" spans="1:1">
      <c r="A627279" s="153"/>
    </row>
    <row r="627280" spans="1:1">
      <c r="A627280" s="153"/>
    </row>
    <row r="627293" spans="1:1">
      <c r="A627293" s="153"/>
    </row>
    <row r="627295" spans="1:1">
      <c r="A627295" s="153"/>
    </row>
    <row r="627297" spans="1:1">
      <c r="A627297" s="154"/>
    </row>
    <row r="627299" spans="1:1">
      <c r="A627299" s="125"/>
    </row>
    <row r="627310" spans="1:1">
      <c r="A627310" s="153"/>
    </row>
    <row r="627311" spans="1:1">
      <c r="A627311" s="153"/>
    </row>
    <row r="627314" spans="1:1">
      <c r="A627314" s="153"/>
    </row>
    <row r="627324" spans="1:1">
      <c r="A627324" s="153"/>
    </row>
    <row r="627325" spans="1:1">
      <c r="A627325" s="153"/>
    </row>
    <row r="627326" spans="1:1">
      <c r="A627326" s="153"/>
    </row>
    <row r="627339" spans="1:1">
      <c r="A627339" s="153"/>
    </row>
    <row r="627341" spans="1:1">
      <c r="A627341" s="153"/>
    </row>
    <row r="627343" spans="1:1">
      <c r="A627343" s="154"/>
    </row>
    <row r="627345" spans="1:1">
      <c r="A627345" s="125"/>
    </row>
    <row r="627356" spans="1:1">
      <c r="A627356" s="153"/>
    </row>
    <row r="627357" spans="1:1">
      <c r="A627357" s="153"/>
    </row>
    <row r="627360" spans="1:1">
      <c r="A627360" s="153"/>
    </row>
    <row r="627370" spans="1:1">
      <c r="A627370" s="153"/>
    </row>
    <row r="627371" spans="1:1">
      <c r="A627371" s="153"/>
    </row>
    <row r="627372" spans="1:1">
      <c r="A627372" s="153"/>
    </row>
    <row r="627385" spans="1:1">
      <c r="A627385" s="153"/>
    </row>
    <row r="627387" spans="1:1">
      <c r="A627387" s="153"/>
    </row>
    <row r="627389" spans="1:1">
      <c r="A627389" s="154"/>
    </row>
    <row r="627391" spans="1:1">
      <c r="A627391" s="125"/>
    </row>
    <row r="627402" spans="1:1">
      <c r="A627402" s="153"/>
    </row>
    <row r="627403" spans="1:1">
      <c r="A627403" s="153"/>
    </row>
    <row r="627406" spans="1:1">
      <c r="A627406" s="153"/>
    </row>
    <row r="627416" spans="1:1">
      <c r="A627416" s="153"/>
    </row>
    <row r="627417" spans="1:1">
      <c r="A627417" s="153"/>
    </row>
    <row r="627418" spans="1:1">
      <c r="A627418" s="153"/>
    </row>
    <row r="627431" spans="1:1">
      <c r="A627431" s="153"/>
    </row>
    <row r="627433" spans="1:1">
      <c r="A627433" s="153"/>
    </row>
    <row r="627435" spans="1:1">
      <c r="A627435" s="154"/>
    </row>
    <row r="627437" spans="1:1">
      <c r="A627437" s="125"/>
    </row>
    <row r="627448" spans="1:1">
      <c r="A627448" s="153"/>
    </row>
    <row r="627449" spans="1:1">
      <c r="A627449" s="153"/>
    </row>
    <row r="627452" spans="1:1">
      <c r="A627452" s="153"/>
    </row>
    <row r="627462" spans="1:1">
      <c r="A627462" s="153"/>
    </row>
    <row r="627463" spans="1:1">
      <c r="A627463" s="153"/>
    </row>
    <row r="627464" spans="1:1">
      <c r="A627464" s="153"/>
    </row>
    <row r="627477" spans="1:1">
      <c r="A627477" s="153"/>
    </row>
    <row r="627479" spans="1:1">
      <c r="A627479" s="153"/>
    </row>
    <row r="627481" spans="1:1">
      <c r="A627481" s="154"/>
    </row>
    <row r="627483" spans="1:1">
      <c r="A627483" s="125"/>
    </row>
    <row r="627494" spans="1:1">
      <c r="A627494" s="153"/>
    </row>
    <row r="627495" spans="1:1">
      <c r="A627495" s="153"/>
    </row>
    <row r="627498" spans="1:1">
      <c r="A627498" s="153"/>
    </row>
    <row r="627508" spans="1:1">
      <c r="A627508" s="153"/>
    </row>
    <row r="627509" spans="1:1">
      <c r="A627509" s="153"/>
    </row>
    <row r="627510" spans="1:1">
      <c r="A627510" s="153"/>
    </row>
    <row r="627523" spans="1:1">
      <c r="A627523" s="153"/>
    </row>
    <row r="627525" spans="1:1">
      <c r="A627525" s="153"/>
    </row>
    <row r="627527" spans="1:1">
      <c r="A627527" s="154"/>
    </row>
    <row r="627529" spans="1:1">
      <c r="A627529" s="125"/>
    </row>
    <row r="627540" spans="1:1">
      <c r="A627540" s="153"/>
    </row>
    <row r="627541" spans="1:1">
      <c r="A627541" s="153"/>
    </row>
    <row r="627544" spans="1:1">
      <c r="A627544" s="153"/>
    </row>
    <row r="627554" spans="1:1">
      <c r="A627554" s="153"/>
    </row>
    <row r="627555" spans="1:1">
      <c r="A627555" s="153"/>
    </row>
    <row r="627556" spans="1:1">
      <c r="A627556" s="153"/>
    </row>
    <row r="627569" spans="1:1">
      <c r="A627569" s="153"/>
    </row>
    <row r="627571" spans="1:1">
      <c r="A627571" s="153"/>
    </row>
    <row r="627573" spans="1:1">
      <c r="A627573" s="154"/>
    </row>
    <row r="627575" spans="1:1">
      <c r="A627575" s="125"/>
    </row>
    <row r="627586" spans="1:1">
      <c r="A627586" s="153"/>
    </row>
    <row r="627587" spans="1:1">
      <c r="A627587" s="153"/>
    </row>
    <row r="627590" spans="1:1">
      <c r="A627590" s="153"/>
    </row>
    <row r="627600" spans="1:1">
      <c r="A627600" s="153"/>
    </row>
    <row r="627601" spans="1:1">
      <c r="A627601" s="153"/>
    </row>
    <row r="627602" spans="1:1">
      <c r="A627602" s="153"/>
    </row>
    <row r="627615" spans="1:1">
      <c r="A627615" s="153"/>
    </row>
    <row r="627617" spans="1:1">
      <c r="A627617" s="153"/>
    </row>
    <row r="627619" spans="1:1">
      <c r="A627619" s="154"/>
    </row>
    <row r="627621" spans="1:1">
      <c r="A627621" s="125"/>
    </row>
    <row r="627632" spans="1:1">
      <c r="A627632" s="153"/>
    </row>
    <row r="627633" spans="1:1">
      <c r="A627633" s="153"/>
    </row>
    <row r="627636" spans="1:1">
      <c r="A627636" s="153"/>
    </row>
    <row r="627646" spans="1:1">
      <c r="A627646" s="153"/>
    </row>
    <row r="627647" spans="1:1">
      <c r="A627647" s="153"/>
    </row>
    <row r="627648" spans="1:1">
      <c r="A627648" s="153"/>
    </row>
    <row r="627661" spans="1:1">
      <c r="A627661" s="153"/>
    </row>
    <row r="627663" spans="1:1">
      <c r="A627663" s="153"/>
    </row>
    <row r="627665" spans="1:1">
      <c r="A627665" s="154"/>
    </row>
    <row r="627667" spans="1:1">
      <c r="A627667" s="125"/>
    </row>
    <row r="627678" spans="1:1">
      <c r="A627678" s="153"/>
    </row>
    <row r="627679" spans="1:1">
      <c r="A627679" s="153"/>
    </row>
    <row r="627682" spans="1:1">
      <c r="A627682" s="153"/>
    </row>
    <row r="627692" spans="1:1">
      <c r="A627692" s="153"/>
    </row>
    <row r="627693" spans="1:1">
      <c r="A627693" s="153"/>
    </row>
    <row r="627694" spans="1:1">
      <c r="A627694" s="153"/>
    </row>
    <row r="627707" spans="1:1">
      <c r="A627707" s="153"/>
    </row>
    <row r="627709" spans="1:1">
      <c r="A627709" s="153"/>
    </row>
    <row r="627711" spans="1:1">
      <c r="A627711" s="154"/>
    </row>
    <row r="627713" spans="1:1">
      <c r="A627713" s="125"/>
    </row>
    <row r="627724" spans="1:1">
      <c r="A627724" s="153"/>
    </row>
    <row r="627725" spans="1:1">
      <c r="A627725" s="153"/>
    </row>
    <row r="627728" spans="1:1">
      <c r="A627728" s="153"/>
    </row>
    <row r="627738" spans="1:1">
      <c r="A627738" s="153"/>
    </row>
    <row r="627739" spans="1:1">
      <c r="A627739" s="153"/>
    </row>
    <row r="627740" spans="1:1">
      <c r="A627740" s="153"/>
    </row>
    <row r="627753" spans="1:1">
      <c r="A627753" s="153"/>
    </row>
    <row r="627755" spans="1:1">
      <c r="A627755" s="153"/>
    </row>
    <row r="627757" spans="1:1">
      <c r="A627757" s="154"/>
    </row>
    <row r="627759" spans="1:1">
      <c r="A627759" s="125"/>
    </row>
    <row r="627770" spans="1:1">
      <c r="A627770" s="153"/>
    </row>
    <row r="627771" spans="1:1">
      <c r="A627771" s="153"/>
    </row>
    <row r="627774" spans="1:1">
      <c r="A627774" s="153"/>
    </row>
    <row r="627784" spans="1:1">
      <c r="A627784" s="153"/>
    </row>
    <row r="627785" spans="1:1">
      <c r="A627785" s="153"/>
    </row>
    <row r="627786" spans="1:1">
      <c r="A627786" s="153"/>
    </row>
    <row r="627799" spans="1:1">
      <c r="A627799" s="153"/>
    </row>
    <row r="627801" spans="1:1">
      <c r="A627801" s="153"/>
    </row>
    <row r="627803" spans="1:1">
      <c r="A627803" s="154"/>
    </row>
    <row r="627805" spans="1:1">
      <c r="A627805" s="125"/>
    </row>
    <row r="627816" spans="1:1">
      <c r="A627816" s="153"/>
    </row>
    <row r="627817" spans="1:1">
      <c r="A627817" s="153"/>
    </row>
    <row r="627820" spans="1:1">
      <c r="A627820" s="153"/>
    </row>
    <row r="627830" spans="1:1">
      <c r="A627830" s="153"/>
    </row>
    <row r="627831" spans="1:1">
      <c r="A627831" s="153"/>
    </row>
    <row r="627832" spans="1:1">
      <c r="A627832" s="153"/>
    </row>
    <row r="627845" spans="1:1">
      <c r="A627845" s="153"/>
    </row>
    <row r="627847" spans="1:1">
      <c r="A627847" s="153"/>
    </row>
    <row r="627849" spans="1:1">
      <c r="A627849" s="154"/>
    </row>
    <row r="627851" spans="1:1">
      <c r="A627851" s="125"/>
    </row>
    <row r="627862" spans="1:1">
      <c r="A627862" s="153"/>
    </row>
    <row r="627863" spans="1:1">
      <c r="A627863" s="153"/>
    </row>
    <row r="627866" spans="1:1">
      <c r="A627866" s="153"/>
    </row>
    <row r="627876" spans="1:1">
      <c r="A627876" s="153"/>
    </row>
    <row r="627877" spans="1:1">
      <c r="A627877" s="153"/>
    </row>
    <row r="627878" spans="1:1">
      <c r="A627878" s="153"/>
    </row>
    <row r="627891" spans="1:1">
      <c r="A627891" s="153"/>
    </row>
    <row r="627893" spans="1:1">
      <c r="A627893" s="153"/>
    </row>
    <row r="627895" spans="1:1">
      <c r="A627895" s="154"/>
    </row>
    <row r="627897" spans="1:1">
      <c r="A627897" s="125"/>
    </row>
    <row r="627908" spans="1:1">
      <c r="A627908" s="153"/>
    </row>
    <row r="627909" spans="1:1">
      <c r="A627909" s="153"/>
    </row>
    <row r="627912" spans="1:1">
      <c r="A627912" s="153"/>
    </row>
    <row r="627922" spans="1:1">
      <c r="A627922" s="153"/>
    </row>
    <row r="627923" spans="1:1">
      <c r="A627923" s="153"/>
    </row>
    <row r="627924" spans="1:1">
      <c r="A627924" s="153"/>
    </row>
    <row r="627937" spans="1:1">
      <c r="A627937" s="153"/>
    </row>
    <row r="627939" spans="1:1">
      <c r="A627939" s="153"/>
    </row>
    <row r="627941" spans="1:1">
      <c r="A627941" s="154"/>
    </row>
    <row r="627943" spans="1:1">
      <c r="A627943" s="125"/>
    </row>
    <row r="627954" spans="1:1">
      <c r="A627954" s="153"/>
    </row>
    <row r="627955" spans="1:1">
      <c r="A627955" s="153"/>
    </row>
    <row r="627958" spans="1:1">
      <c r="A627958" s="153"/>
    </row>
    <row r="627968" spans="1:1">
      <c r="A627968" s="153"/>
    </row>
    <row r="627969" spans="1:1">
      <c r="A627969" s="153"/>
    </row>
    <row r="627970" spans="1:1">
      <c r="A627970" s="153"/>
    </row>
    <row r="627983" spans="1:1">
      <c r="A627983" s="153"/>
    </row>
    <row r="627985" spans="1:1">
      <c r="A627985" s="153"/>
    </row>
    <row r="627987" spans="1:1">
      <c r="A627987" s="154"/>
    </row>
    <row r="627989" spans="1:1">
      <c r="A627989" s="125"/>
    </row>
    <row r="628000" spans="1:1">
      <c r="A628000" s="153"/>
    </row>
    <row r="628001" spans="1:1">
      <c r="A628001" s="153"/>
    </row>
    <row r="628004" spans="1:1">
      <c r="A628004" s="153"/>
    </row>
    <row r="628014" spans="1:1">
      <c r="A628014" s="153"/>
    </row>
    <row r="628015" spans="1:1">
      <c r="A628015" s="153"/>
    </row>
    <row r="628016" spans="1:1">
      <c r="A628016" s="153"/>
    </row>
    <row r="628029" spans="1:1">
      <c r="A628029" s="153"/>
    </row>
    <row r="628031" spans="1:1">
      <c r="A628031" s="153"/>
    </row>
    <row r="628033" spans="1:1">
      <c r="A628033" s="154"/>
    </row>
    <row r="628035" spans="1:1">
      <c r="A628035" s="125"/>
    </row>
    <row r="628046" spans="1:1">
      <c r="A628046" s="153"/>
    </row>
    <row r="628047" spans="1:1">
      <c r="A628047" s="153"/>
    </row>
    <row r="628050" spans="1:1">
      <c r="A628050" s="153"/>
    </row>
    <row r="628060" spans="1:1">
      <c r="A628060" s="153"/>
    </row>
    <row r="628061" spans="1:1">
      <c r="A628061" s="153"/>
    </row>
    <row r="628062" spans="1:1">
      <c r="A628062" s="153"/>
    </row>
    <row r="628075" spans="1:1">
      <c r="A628075" s="153"/>
    </row>
    <row r="628077" spans="1:1">
      <c r="A628077" s="153"/>
    </row>
    <row r="628079" spans="1:1">
      <c r="A628079" s="154"/>
    </row>
    <row r="628081" spans="1:1">
      <c r="A628081" s="125"/>
    </row>
    <row r="628092" spans="1:1">
      <c r="A628092" s="153"/>
    </row>
    <row r="628093" spans="1:1">
      <c r="A628093" s="153"/>
    </row>
    <row r="628096" spans="1:1">
      <c r="A628096" s="153"/>
    </row>
    <row r="628106" spans="1:1">
      <c r="A628106" s="153"/>
    </row>
    <row r="628107" spans="1:1">
      <c r="A628107" s="153"/>
    </row>
    <row r="628108" spans="1:1">
      <c r="A628108" s="153"/>
    </row>
    <row r="628121" spans="1:1">
      <c r="A628121" s="153"/>
    </row>
    <row r="628123" spans="1:1">
      <c r="A628123" s="153"/>
    </row>
    <row r="628125" spans="1:1">
      <c r="A628125" s="154"/>
    </row>
    <row r="628127" spans="1:1">
      <c r="A628127" s="125"/>
    </row>
    <row r="628138" spans="1:1">
      <c r="A628138" s="153"/>
    </row>
    <row r="628139" spans="1:1">
      <c r="A628139" s="153"/>
    </row>
    <row r="628142" spans="1:1">
      <c r="A628142" s="153"/>
    </row>
    <row r="628152" spans="1:1">
      <c r="A628152" s="153"/>
    </row>
    <row r="628153" spans="1:1">
      <c r="A628153" s="153"/>
    </row>
    <row r="628154" spans="1:1">
      <c r="A628154" s="153"/>
    </row>
    <row r="628167" spans="1:1">
      <c r="A628167" s="153"/>
    </row>
    <row r="628169" spans="1:1">
      <c r="A628169" s="153"/>
    </row>
    <row r="628171" spans="1:1">
      <c r="A628171" s="154"/>
    </row>
    <row r="628173" spans="1:1">
      <c r="A628173" s="125"/>
    </row>
    <row r="628184" spans="1:1">
      <c r="A628184" s="153"/>
    </row>
    <row r="628185" spans="1:1">
      <c r="A628185" s="153"/>
    </row>
    <row r="628188" spans="1:1">
      <c r="A628188" s="153"/>
    </row>
    <row r="628198" spans="1:1">
      <c r="A628198" s="153"/>
    </row>
    <row r="628199" spans="1:1">
      <c r="A628199" s="153"/>
    </row>
    <row r="628200" spans="1:1">
      <c r="A628200" s="153"/>
    </row>
    <row r="628213" spans="1:1">
      <c r="A628213" s="153"/>
    </row>
    <row r="628215" spans="1:1">
      <c r="A628215" s="153"/>
    </row>
    <row r="628217" spans="1:1">
      <c r="A628217" s="154"/>
    </row>
    <row r="628219" spans="1:1">
      <c r="A628219" s="125"/>
    </row>
    <row r="628230" spans="1:1">
      <c r="A628230" s="153"/>
    </row>
    <row r="628231" spans="1:1">
      <c r="A628231" s="153"/>
    </row>
    <row r="628234" spans="1:1">
      <c r="A628234" s="153"/>
    </row>
    <row r="628244" spans="1:1">
      <c r="A628244" s="153"/>
    </row>
    <row r="628245" spans="1:1">
      <c r="A628245" s="153"/>
    </row>
    <row r="628246" spans="1:1">
      <c r="A628246" s="153"/>
    </row>
    <row r="628259" spans="1:1">
      <c r="A628259" s="153"/>
    </row>
    <row r="628261" spans="1:1">
      <c r="A628261" s="153"/>
    </row>
    <row r="628263" spans="1:1">
      <c r="A628263" s="154"/>
    </row>
    <row r="628265" spans="1:1">
      <c r="A628265" s="125"/>
    </row>
    <row r="628276" spans="1:1">
      <c r="A628276" s="153"/>
    </row>
    <row r="628277" spans="1:1">
      <c r="A628277" s="153"/>
    </row>
    <row r="628280" spans="1:1">
      <c r="A628280" s="153"/>
    </row>
    <row r="628290" spans="1:1">
      <c r="A628290" s="153"/>
    </row>
    <row r="628291" spans="1:1">
      <c r="A628291" s="153"/>
    </row>
    <row r="628292" spans="1:1">
      <c r="A628292" s="153"/>
    </row>
    <row r="628305" spans="1:1">
      <c r="A628305" s="153"/>
    </row>
    <row r="628307" spans="1:1">
      <c r="A628307" s="153"/>
    </row>
    <row r="628309" spans="1:1">
      <c r="A628309" s="154"/>
    </row>
    <row r="628311" spans="1:1">
      <c r="A628311" s="125"/>
    </row>
    <row r="628322" spans="1:1">
      <c r="A628322" s="153"/>
    </row>
    <row r="628323" spans="1:1">
      <c r="A628323" s="153"/>
    </row>
    <row r="628326" spans="1:1">
      <c r="A628326" s="153"/>
    </row>
    <row r="628336" spans="1:1">
      <c r="A628336" s="153"/>
    </row>
    <row r="628337" spans="1:1">
      <c r="A628337" s="153"/>
    </row>
    <row r="628338" spans="1:1">
      <c r="A628338" s="153"/>
    </row>
    <row r="628351" spans="1:1">
      <c r="A628351" s="153"/>
    </row>
    <row r="628353" spans="1:1">
      <c r="A628353" s="153"/>
    </row>
    <row r="628355" spans="1:1">
      <c r="A628355" s="154"/>
    </row>
    <row r="628357" spans="1:1">
      <c r="A628357" s="125"/>
    </row>
    <row r="628368" spans="1:1">
      <c r="A628368" s="153"/>
    </row>
    <row r="628369" spans="1:1">
      <c r="A628369" s="153"/>
    </row>
    <row r="628372" spans="1:1">
      <c r="A628372" s="153"/>
    </row>
    <row r="628382" spans="1:1">
      <c r="A628382" s="153"/>
    </row>
    <row r="628383" spans="1:1">
      <c r="A628383" s="153"/>
    </row>
    <row r="628384" spans="1:1">
      <c r="A628384" s="153"/>
    </row>
    <row r="628397" spans="1:1">
      <c r="A628397" s="153"/>
    </row>
    <row r="628399" spans="1:1">
      <c r="A628399" s="153"/>
    </row>
    <row r="628401" spans="1:1">
      <c r="A628401" s="154"/>
    </row>
    <row r="628403" spans="1:1">
      <c r="A628403" s="125"/>
    </row>
    <row r="628414" spans="1:1">
      <c r="A628414" s="153"/>
    </row>
    <row r="628415" spans="1:1">
      <c r="A628415" s="153"/>
    </row>
    <row r="628418" spans="1:1">
      <c r="A628418" s="153"/>
    </row>
    <row r="628428" spans="1:1">
      <c r="A628428" s="153"/>
    </row>
    <row r="628429" spans="1:1">
      <c r="A628429" s="153"/>
    </row>
    <row r="628430" spans="1:1">
      <c r="A628430" s="153"/>
    </row>
    <row r="628443" spans="1:1">
      <c r="A628443" s="153"/>
    </row>
    <row r="628445" spans="1:1">
      <c r="A628445" s="153"/>
    </row>
    <row r="628447" spans="1:1">
      <c r="A628447" s="154"/>
    </row>
    <row r="628449" spans="1:1">
      <c r="A628449" s="125"/>
    </row>
    <row r="628460" spans="1:1">
      <c r="A628460" s="153"/>
    </row>
    <row r="628461" spans="1:1">
      <c r="A628461" s="153"/>
    </row>
    <row r="628464" spans="1:1">
      <c r="A628464" s="153"/>
    </row>
    <row r="628474" spans="1:1">
      <c r="A628474" s="153"/>
    </row>
    <row r="628475" spans="1:1">
      <c r="A628475" s="153"/>
    </row>
    <row r="628476" spans="1:1">
      <c r="A628476" s="153"/>
    </row>
    <row r="628489" spans="1:1">
      <c r="A628489" s="153"/>
    </row>
    <row r="628491" spans="1:1">
      <c r="A628491" s="153"/>
    </row>
    <row r="628493" spans="1:1">
      <c r="A628493" s="154"/>
    </row>
    <row r="628495" spans="1:1">
      <c r="A628495" s="125"/>
    </row>
    <row r="628506" spans="1:1">
      <c r="A628506" s="153"/>
    </row>
    <row r="628507" spans="1:1">
      <c r="A628507" s="153"/>
    </row>
    <row r="628510" spans="1:1">
      <c r="A628510" s="153"/>
    </row>
    <row r="628520" spans="1:1">
      <c r="A628520" s="153"/>
    </row>
    <row r="628521" spans="1:1">
      <c r="A628521" s="153"/>
    </row>
    <row r="628522" spans="1:1">
      <c r="A628522" s="153"/>
    </row>
    <row r="628535" spans="1:1">
      <c r="A628535" s="153"/>
    </row>
    <row r="628537" spans="1:1">
      <c r="A628537" s="153"/>
    </row>
    <row r="628539" spans="1:1">
      <c r="A628539" s="154"/>
    </row>
    <row r="628541" spans="1:1">
      <c r="A628541" s="125"/>
    </row>
    <row r="628552" spans="1:1">
      <c r="A628552" s="153"/>
    </row>
    <row r="628553" spans="1:1">
      <c r="A628553" s="153"/>
    </row>
    <row r="628556" spans="1:1">
      <c r="A628556" s="153"/>
    </row>
    <row r="628566" spans="1:1">
      <c r="A628566" s="153"/>
    </row>
    <row r="628567" spans="1:1">
      <c r="A628567" s="153"/>
    </row>
    <row r="628568" spans="1:1">
      <c r="A628568" s="153"/>
    </row>
    <row r="628581" spans="1:1">
      <c r="A628581" s="153"/>
    </row>
    <row r="628583" spans="1:1">
      <c r="A628583" s="153"/>
    </row>
    <row r="628585" spans="1:1">
      <c r="A628585" s="154"/>
    </row>
    <row r="628587" spans="1:1">
      <c r="A628587" s="125"/>
    </row>
    <row r="628598" spans="1:1">
      <c r="A628598" s="153"/>
    </row>
    <row r="628599" spans="1:1">
      <c r="A628599" s="153"/>
    </row>
    <row r="628602" spans="1:1">
      <c r="A628602" s="153"/>
    </row>
    <row r="628612" spans="1:1">
      <c r="A628612" s="153"/>
    </row>
    <row r="628613" spans="1:1">
      <c r="A628613" s="153"/>
    </row>
    <row r="628614" spans="1:1">
      <c r="A628614" s="153"/>
    </row>
    <row r="628627" spans="1:1">
      <c r="A628627" s="153"/>
    </row>
    <row r="628629" spans="1:1">
      <c r="A628629" s="153"/>
    </row>
    <row r="628631" spans="1:1">
      <c r="A628631" s="154"/>
    </row>
    <row r="628633" spans="1:1">
      <c r="A628633" s="125"/>
    </row>
    <row r="628644" spans="1:1">
      <c r="A628644" s="153"/>
    </row>
    <row r="628645" spans="1:1">
      <c r="A628645" s="153"/>
    </row>
    <row r="628648" spans="1:1">
      <c r="A628648" s="153"/>
    </row>
    <row r="628658" spans="1:1">
      <c r="A628658" s="153"/>
    </row>
    <row r="628659" spans="1:1">
      <c r="A628659" s="153"/>
    </row>
    <row r="628660" spans="1:1">
      <c r="A628660" s="153"/>
    </row>
    <row r="628673" spans="1:1">
      <c r="A628673" s="153"/>
    </row>
    <row r="628675" spans="1:1">
      <c r="A628675" s="153"/>
    </row>
    <row r="628677" spans="1:1">
      <c r="A628677" s="154"/>
    </row>
    <row r="628679" spans="1:1">
      <c r="A628679" s="125"/>
    </row>
    <row r="628690" spans="1:1">
      <c r="A628690" s="153"/>
    </row>
    <row r="628691" spans="1:1">
      <c r="A628691" s="153"/>
    </row>
    <row r="628694" spans="1:1">
      <c r="A628694" s="153"/>
    </row>
    <row r="628704" spans="1:1">
      <c r="A628704" s="153"/>
    </row>
    <row r="628705" spans="1:1">
      <c r="A628705" s="153"/>
    </row>
    <row r="628706" spans="1:1">
      <c r="A628706" s="153"/>
    </row>
    <row r="628719" spans="1:1">
      <c r="A628719" s="153"/>
    </row>
    <row r="628721" spans="1:1">
      <c r="A628721" s="153"/>
    </row>
    <row r="628723" spans="1:1">
      <c r="A628723" s="154"/>
    </row>
    <row r="628725" spans="1:1">
      <c r="A628725" s="125"/>
    </row>
    <row r="628736" spans="1:1">
      <c r="A628736" s="153"/>
    </row>
    <row r="628737" spans="1:1">
      <c r="A628737" s="153"/>
    </row>
    <row r="628740" spans="1:1">
      <c r="A628740" s="153"/>
    </row>
    <row r="628750" spans="1:1">
      <c r="A628750" s="153"/>
    </row>
    <row r="628751" spans="1:1">
      <c r="A628751" s="153"/>
    </row>
    <row r="628752" spans="1:1">
      <c r="A628752" s="153"/>
    </row>
    <row r="628765" spans="1:1">
      <c r="A628765" s="153"/>
    </row>
    <row r="628767" spans="1:1">
      <c r="A628767" s="153"/>
    </row>
    <row r="628769" spans="1:1">
      <c r="A628769" s="154"/>
    </row>
    <row r="628771" spans="1:1">
      <c r="A628771" s="125"/>
    </row>
    <row r="628782" spans="1:1">
      <c r="A628782" s="153"/>
    </row>
    <row r="628783" spans="1:1">
      <c r="A628783" s="153"/>
    </row>
    <row r="628786" spans="1:1">
      <c r="A628786" s="153"/>
    </row>
    <row r="628796" spans="1:1">
      <c r="A628796" s="153"/>
    </row>
    <row r="628797" spans="1:1">
      <c r="A628797" s="153"/>
    </row>
    <row r="628798" spans="1:1">
      <c r="A628798" s="153"/>
    </row>
    <row r="628811" spans="1:1">
      <c r="A628811" s="153"/>
    </row>
    <row r="628813" spans="1:1">
      <c r="A628813" s="153"/>
    </row>
    <row r="628815" spans="1:1">
      <c r="A628815" s="154"/>
    </row>
    <row r="628817" spans="1:1">
      <c r="A628817" s="125"/>
    </row>
    <row r="628828" spans="1:1">
      <c r="A628828" s="153"/>
    </row>
    <row r="628829" spans="1:1">
      <c r="A628829" s="153"/>
    </row>
    <row r="628832" spans="1:1">
      <c r="A628832" s="153"/>
    </row>
    <row r="628842" spans="1:1">
      <c r="A628842" s="153"/>
    </row>
    <row r="628843" spans="1:1">
      <c r="A628843" s="153"/>
    </row>
    <row r="628844" spans="1:1">
      <c r="A628844" s="153"/>
    </row>
    <row r="628857" spans="1:1">
      <c r="A628857" s="153"/>
    </row>
    <row r="628859" spans="1:1">
      <c r="A628859" s="153"/>
    </row>
    <row r="628861" spans="1:1">
      <c r="A628861" s="154"/>
    </row>
    <row r="628863" spans="1:1">
      <c r="A628863" s="125"/>
    </row>
    <row r="628874" spans="1:1">
      <c r="A628874" s="153"/>
    </row>
    <row r="628875" spans="1:1">
      <c r="A628875" s="153"/>
    </row>
    <row r="628878" spans="1:1">
      <c r="A628878" s="153"/>
    </row>
    <row r="628888" spans="1:1">
      <c r="A628888" s="153"/>
    </row>
    <row r="628889" spans="1:1">
      <c r="A628889" s="153"/>
    </row>
    <row r="628890" spans="1:1">
      <c r="A628890" s="153"/>
    </row>
    <row r="628903" spans="1:1">
      <c r="A628903" s="153"/>
    </row>
    <row r="628905" spans="1:1">
      <c r="A628905" s="153"/>
    </row>
    <row r="628907" spans="1:1">
      <c r="A628907" s="154"/>
    </row>
    <row r="628909" spans="1:1">
      <c r="A628909" s="125"/>
    </row>
    <row r="628920" spans="1:1">
      <c r="A628920" s="153"/>
    </row>
    <row r="628921" spans="1:1">
      <c r="A628921" s="153"/>
    </row>
    <row r="628924" spans="1:1">
      <c r="A628924" s="153"/>
    </row>
    <row r="628934" spans="1:1">
      <c r="A628934" s="153"/>
    </row>
    <row r="628935" spans="1:1">
      <c r="A628935" s="153"/>
    </row>
    <row r="628936" spans="1:1">
      <c r="A628936" s="153"/>
    </row>
    <row r="628949" spans="1:1">
      <c r="A628949" s="153"/>
    </row>
    <row r="628951" spans="1:1">
      <c r="A628951" s="153"/>
    </row>
    <row r="628953" spans="1:1">
      <c r="A628953" s="154"/>
    </row>
    <row r="628955" spans="1:1">
      <c r="A628955" s="125"/>
    </row>
    <row r="628966" spans="1:1">
      <c r="A628966" s="153"/>
    </row>
    <row r="628967" spans="1:1">
      <c r="A628967" s="153"/>
    </row>
    <row r="628970" spans="1:1">
      <c r="A628970" s="153"/>
    </row>
    <row r="628980" spans="1:1">
      <c r="A628980" s="153"/>
    </row>
    <row r="628981" spans="1:1">
      <c r="A628981" s="153"/>
    </row>
    <row r="628982" spans="1:1">
      <c r="A628982" s="153"/>
    </row>
    <row r="628995" spans="1:1">
      <c r="A628995" s="153"/>
    </row>
    <row r="628997" spans="1:1">
      <c r="A628997" s="153"/>
    </row>
    <row r="628999" spans="1:1">
      <c r="A628999" s="154"/>
    </row>
    <row r="629001" spans="1:1">
      <c r="A629001" s="125"/>
    </row>
    <row r="629012" spans="1:1">
      <c r="A629012" s="153"/>
    </row>
    <row r="629013" spans="1:1">
      <c r="A629013" s="153"/>
    </row>
    <row r="629016" spans="1:1">
      <c r="A629016" s="153"/>
    </row>
    <row r="629026" spans="1:1">
      <c r="A629026" s="153"/>
    </row>
    <row r="629027" spans="1:1">
      <c r="A629027" s="153"/>
    </row>
    <row r="629028" spans="1:1">
      <c r="A629028" s="153"/>
    </row>
    <row r="629041" spans="1:1">
      <c r="A629041" s="153"/>
    </row>
    <row r="629043" spans="1:1">
      <c r="A629043" s="153"/>
    </row>
    <row r="629045" spans="1:1">
      <c r="A629045" s="154"/>
    </row>
    <row r="629047" spans="1:1">
      <c r="A629047" s="125"/>
    </row>
    <row r="629058" spans="1:1">
      <c r="A629058" s="153"/>
    </row>
    <row r="629059" spans="1:1">
      <c r="A629059" s="153"/>
    </row>
    <row r="629062" spans="1:1">
      <c r="A629062" s="153"/>
    </row>
    <row r="629072" spans="1:1">
      <c r="A629072" s="153"/>
    </row>
    <row r="629073" spans="1:1">
      <c r="A629073" s="153"/>
    </row>
    <row r="629074" spans="1:1">
      <c r="A629074" s="153"/>
    </row>
    <row r="629087" spans="1:1">
      <c r="A629087" s="153"/>
    </row>
    <row r="629089" spans="1:1">
      <c r="A629089" s="153"/>
    </row>
    <row r="629091" spans="1:1">
      <c r="A629091" s="154"/>
    </row>
    <row r="629093" spans="1:1">
      <c r="A629093" s="125"/>
    </row>
    <row r="629104" spans="1:1">
      <c r="A629104" s="153"/>
    </row>
    <row r="629105" spans="1:1">
      <c r="A629105" s="153"/>
    </row>
    <row r="629108" spans="1:1">
      <c r="A629108" s="153"/>
    </row>
    <row r="629118" spans="1:1">
      <c r="A629118" s="153"/>
    </row>
    <row r="629119" spans="1:1">
      <c r="A629119" s="153"/>
    </row>
    <row r="629120" spans="1:1">
      <c r="A629120" s="153"/>
    </row>
    <row r="629133" spans="1:1">
      <c r="A629133" s="153"/>
    </row>
    <row r="629135" spans="1:1">
      <c r="A629135" s="153"/>
    </row>
    <row r="629137" spans="1:1">
      <c r="A629137" s="154"/>
    </row>
    <row r="629139" spans="1:1">
      <c r="A629139" s="125"/>
    </row>
    <row r="629150" spans="1:1">
      <c r="A629150" s="153"/>
    </row>
    <row r="629151" spans="1:1">
      <c r="A629151" s="153"/>
    </row>
    <row r="629154" spans="1:1">
      <c r="A629154" s="153"/>
    </row>
    <row r="629164" spans="1:1">
      <c r="A629164" s="153"/>
    </row>
    <row r="629165" spans="1:1">
      <c r="A629165" s="153"/>
    </row>
    <row r="629166" spans="1:1">
      <c r="A629166" s="153"/>
    </row>
    <row r="629179" spans="1:1">
      <c r="A629179" s="153"/>
    </row>
    <row r="629181" spans="1:1">
      <c r="A629181" s="153"/>
    </row>
    <row r="629183" spans="1:1">
      <c r="A629183" s="154"/>
    </row>
    <row r="629185" spans="1:1">
      <c r="A629185" s="125"/>
    </row>
    <row r="629196" spans="1:1">
      <c r="A629196" s="153"/>
    </row>
    <row r="629197" spans="1:1">
      <c r="A629197" s="153"/>
    </row>
    <row r="629200" spans="1:1">
      <c r="A629200" s="153"/>
    </row>
    <row r="629210" spans="1:1">
      <c r="A629210" s="153"/>
    </row>
    <row r="629211" spans="1:1">
      <c r="A629211" s="153"/>
    </row>
    <row r="629212" spans="1:1">
      <c r="A629212" s="153"/>
    </row>
    <row r="629225" spans="1:1">
      <c r="A629225" s="153"/>
    </row>
    <row r="629227" spans="1:1">
      <c r="A629227" s="153"/>
    </row>
    <row r="629229" spans="1:1">
      <c r="A629229" s="154"/>
    </row>
    <row r="629231" spans="1:1">
      <c r="A629231" s="125"/>
    </row>
    <row r="629242" spans="1:1">
      <c r="A629242" s="153"/>
    </row>
    <row r="629243" spans="1:1">
      <c r="A629243" s="153"/>
    </row>
    <row r="629246" spans="1:1">
      <c r="A629246" s="153"/>
    </row>
    <row r="629256" spans="1:1">
      <c r="A629256" s="153"/>
    </row>
    <row r="629257" spans="1:1">
      <c r="A629257" s="153"/>
    </row>
    <row r="629258" spans="1:1">
      <c r="A629258" s="153"/>
    </row>
    <row r="629271" spans="1:1">
      <c r="A629271" s="153"/>
    </row>
    <row r="629273" spans="1:1">
      <c r="A629273" s="153"/>
    </row>
    <row r="629275" spans="1:1">
      <c r="A629275" s="154"/>
    </row>
    <row r="629277" spans="1:1">
      <c r="A629277" s="125"/>
    </row>
    <row r="629288" spans="1:1">
      <c r="A629288" s="153"/>
    </row>
    <row r="629289" spans="1:1">
      <c r="A629289" s="153"/>
    </row>
    <row r="629292" spans="1:1">
      <c r="A629292" s="153"/>
    </row>
    <row r="629302" spans="1:1">
      <c r="A629302" s="153"/>
    </row>
    <row r="629303" spans="1:1">
      <c r="A629303" s="153"/>
    </row>
    <row r="629304" spans="1:1">
      <c r="A629304" s="153"/>
    </row>
    <row r="629317" spans="1:1">
      <c r="A629317" s="153"/>
    </row>
    <row r="629319" spans="1:1">
      <c r="A629319" s="153"/>
    </row>
    <row r="629321" spans="1:1">
      <c r="A629321" s="154"/>
    </row>
    <row r="629323" spans="1:1">
      <c r="A629323" s="125"/>
    </row>
    <row r="629334" spans="1:1">
      <c r="A629334" s="153"/>
    </row>
    <row r="629335" spans="1:1">
      <c r="A629335" s="153"/>
    </row>
    <row r="629338" spans="1:1">
      <c r="A629338" s="153"/>
    </row>
    <row r="629348" spans="1:1">
      <c r="A629348" s="153"/>
    </row>
    <row r="629349" spans="1:1">
      <c r="A629349" s="153"/>
    </row>
    <row r="629350" spans="1:1">
      <c r="A629350" s="153"/>
    </row>
    <row r="629363" spans="1:1">
      <c r="A629363" s="153"/>
    </row>
    <row r="629365" spans="1:1">
      <c r="A629365" s="153"/>
    </row>
    <row r="629367" spans="1:1">
      <c r="A629367" s="154"/>
    </row>
    <row r="629369" spans="1:1">
      <c r="A629369" s="125"/>
    </row>
    <row r="629380" spans="1:1">
      <c r="A629380" s="153"/>
    </row>
    <row r="629381" spans="1:1">
      <c r="A629381" s="153"/>
    </row>
    <row r="629384" spans="1:1">
      <c r="A629384" s="153"/>
    </row>
    <row r="629394" spans="1:1">
      <c r="A629394" s="153"/>
    </row>
    <row r="629395" spans="1:1">
      <c r="A629395" s="153"/>
    </row>
    <row r="629396" spans="1:1">
      <c r="A629396" s="153"/>
    </row>
    <row r="629409" spans="1:1">
      <c r="A629409" s="153"/>
    </row>
    <row r="629411" spans="1:1">
      <c r="A629411" s="153"/>
    </row>
    <row r="629413" spans="1:1">
      <c r="A629413" s="154"/>
    </row>
    <row r="629415" spans="1:1">
      <c r="A629415" s="125"/>
    </row>
    <row r="629426" spans="1:1">
      <c r="A629426" s="153"/>
    </row>
    <row r="629427" spans="1:1">
      <c r="A629427" s="153"/>
    </row>
    <row r="629430" spans="1:1">
      <c r="A629430" s="153"/>
    </row>
    <row r="629440" spans="1:1">
      <c r="A629440" s="153"/>
    </row>
    <row r="629441" spans="1:1">
      <c r="A629441" s="153"/>
    </row>
    <row r="629442" spans="1:1">
      <c r="A629442" s="153"/>
    </row>
    <row r="629455" spans="1:1">
      <c r="A629455" s="153"/>
    </row>
    <row r="629457" spans="1:1">
      <c r="A629457" s="153"/>
    </row>
    <row r="629459" spans="1:1">
      <c r="A629459" s="154"/>
    </row>
    <row r="629461" spans="1:1">
      <c r="A629461" s="125"/>
    </row>
    <row r="629472" spans="1:1">
      <c r="A629472" s="153"/>
    </row>
    <row r="629473" spans="1:1">
      <c r="A629473" s="153"/>
    </row>
    <row r="629476" spans="1:1">
      <c r="A629476" s="153"/>
    </row>
    <row r="629486" spans="1:1">
      <c r="A629486" s="153"/>
    </row>
    <row r="629487" spans="1:1">
      <c r="A629487" s="153"/>
    </row>
    <row r="629488" spans="1:1">
      <c r="A629488" s="153"/>
    </row>
    <row r="629501" spans="1:1">
      <c r="A629501" s="153"/>
    </row>
    <row r="629503" spans="1:1">
      <c r="A629503" s="153"/>
    </row>
    <row r="629505" spans="1:1">
      <c r="A629505" s="154"/>
    </row>
    <row r="629507" spans="1:1">
      <c r="A629507" s="125"/>
    </row>
    <row r="629518" spans="1:1">
      <c r="A629518" s="153"/>
    </row>
    <row r="629519" spans="1:1">
      <c r="A629519" s="153"/>
    </row>
    <row r="629522" spans="1:1">
      <c r="A629522" s="153"/>
    </row>
    <row r="629532" spans="1:1">
      <c r="A629532" s="153"/>
    </row>
    <row r="629533" spans="1:1">
      <c r="A629533" s="153"/>
    </row>
    <row r="629534" spans="1:1">
      <c r="A629534" s="153"/>
    </row>
    <row r="629547" spans="1:1">
      <c r="A629547" s="153"/>
    </row>
    <row r="629549" spans="1:1">
      <c r="A629549" s="153"/>
    </row>
    <row r="629551" spans="1:1">
      <c r="A629551" s="154"/>
    </row>
    <row r="629553" spans="1:1">
      <c r="A629553" s="125"/>
    </row>
    <row r="629564" spans="1:1">
      <c r="A629564" s="153"/>
    </row>
    <row r="629565" spans="1:1">
      <c r="A629565" s="153"/>
    </row>
    <row r="629568" spans="1:1">
      <c r="A629568" s="153"/>
    </row>
    <row r="629578" spans="1:1">
      <c r="A629578" s="153"/>
    </row>
    <row r="629579" spans="1:1">
      <c r="A629579" s="153"/>
    </row>
    <row r="629580" spans="1:1">
      <c r="A629580" s="153"/>
    </row>
    <row r="629593" spans="1:1">
      <c r="A629593" s="153"/>
    </row>
    <row r="629595" spans="1:1">
      <c r="A629595" s="153"/>
    </row>
    <row r="629597" spans="1:1">
      <c r="A629597" s="154"/>
    </row>
    <row r="629599" spans="1:1">
      <c r="A629599" s="125"/>
    </row>
    <row r="629610" spans="1:1">
      <c r="A629610" s="153"/>
    </row>
    <row r="629611" spans="1:1">
      <c r="A629611" s="153"/>
    </row>
    <row r="629614" spans="1:1">
      <c r="A629614" s="153"/>
    </row>
    <row r="629624" spans="1:1">
      <c r="A629624" s="153"/>
    </row>
    <row r="629625" spans="1:1">
      <c r="A629625" s="153"/>
    </row>
    <row r="629626" spans="1:1">
      <c r="A629626" s="153"/>
    </row>
    <row r="629639" spans="1:1">
      <c r="A629639" s="153"/>
    </row>
    <row r="629641" spans="1:1">
      <c r="A629641" s="153"/>
    </row>
    <row r="629643" spans="1:1">
      <c r="A629643" s="154"/>
    </row>
    <row r="629645" spans="1:1">
      <c r="A629645" s="125"/>
    </row>
    <row r="629656" spans="1:1">
      <c r="A629656" s="153"/>
    </row>
    <row r="629657" spans="1:1">
      <c r="A629657" s="153"/>
    </row>
    <row r="629660" spans="1:1">
      <c r="A629660" s="153"/>
    </row>
    <row r="629670" spans="1:1">
      <c r="A629670" s="153"/>
    </row>
    <row r="629671" spans="1:1">
      <c r="A629671" s="153"/>
    </row>
    <row r="629672" spans="1:1">
      <c r="A629672" s="153"/>
    </row>
    <row r="629685" spans="1:1">
      <c r="A629685" s="153"/>
    </row>
    <row r="629687" spans="1:1">
      <c r="A629687" s="153"/>
    </row>
    <row r="629689" spans="1:1">
      <c r="A629689" s="154"/>
    </row>
    <row r="629691" spans="1:1">
      <c r="A629691" s="125"/>
    </row>
    <row r="629702" spans="1:1">
      <c r="A629702" s="153"/>
    </row>
    <row r="629703" spans="1:1">
      <c r="A629703" s="153"/>
    </row>
    <row r="629706" spans="1:1">
      <c r="A629706" s="153"/>
    </row>
    <row r="629716" spans="1:1">
      <c r="A629716" s="153"/>
    </row>
    <row r="629717" spans="1:1">
      <c r="A629717" s="153"/>
    </row>
    <row r="629718" spans="1:1">
      <c r="A629718" s="153"/>
    </row>
    <row r="629731" spans="1:1">
      <c r="A629731" s="153"/>
    </row>
    <row r="629733" spans="1:1">
      <c r="A629733" s="153"/>
    </row>
    <row r="629735" spans="1:1">
      <c r="A629735" s="154"/>
    </row>
    <row r="629737" spans="1:1">
      <c r="A629737" s="125"/>
    </row>
    <row r="629748" spans="1:1">
      <c r="A629748" s="153"/>
    </row>
    <row r="629749" spans="1:1">
      <c r="A629749" s="153"/>
    </row>
    <row r="629752" spans="1:1">
      <c r="A629752" s="153"/>
    </row>
    <row r="629762" spans="1:1">
      <c r="A629762" s="153"/>
    </row>
    <row r="629763" spans="1:1">
      <c r="A629763" s="153"/>
    </row>
    <row r="629764" spans="1:1">
      <c r="A629764" s="153"/>
    </row>
    <row r="629777" spans="1:1">
      <c r="A629777" s="153"/>
    </row>
    <row r="629779" spans="1:1">
      <c r="A629779" s="153"/>
    </row>
    <row r="629781" spans="1:1">
      <c r="A629781" s="154"/>
    </row>
    <row r="629783" spans="1:1">
      <c r="A629783" s="125"/>
    </row>
    <row r="629794" spans="1:1">
      <c r="A629794" s="153"/>
    </row>
    <row r="629795" spans="1:1">
      <c r="A629795" s="153"/>
    </row>
    <row r="629798" spans="1:1">
      <c r="A629798" s="153"/>
    </row>
    <row r="629808" spans="1:1">
      <c r="A629808" s="153"/>
    </row>
    <row r="629809" spans="1:1">
      <c r="A629809" s="153"/>
    </row>
    <row r="629810" spans="1:1">
      <c r="A629810" s="153"/>
    </row>
    <row r="629823" spans="1:1">
      <c r="A629823" s="153"/>
    </row>
    <row r="629825" spans="1:1">
      <c r="A629825" s="153"/>
    </row>
    <row r="629827" spans="1:1">
      <c r="A629827" s="154"/>
    </row>
    <row r="629829" spans="1:1">
      <c r="A629829" s="125"/>
    </row>
    <row r="629840" spans="1:1">
      <c r="A629840" s="153"/>
    </row>
    <row r="629841" spans="1:1">
      <c r="A629841" s="153"/>
    </row>
    <row r="629844" spans="1:1">
      <c r="A629844" s="153"/>
    </row>
    <row r="629854" spans="1:1">
      <c r="A629854" s="153"/>
    </row>
    <row r="629855" spans="1:1">
      <c r="A629855" s="153"/>
    </row>
    <row r="629856" spans="1:1">
      <c r="A629856" s="153"/>
    </row>
    <row r="629869" spans="1:1">
      <c r="A629869" s="153"/>
    </row>
    <row r="629871" spans="1:1">
      <c r="A629871" s="153"/>
    </row>
    <row r="629873" spans="1:1">
      <c r="A629873" s="154"/>
    </row>
    <row r="629875" spans="1:1">
      <c r="A629875" s="125"/>
    </row>
    <row r="629886" spans="1:1">
      <c r="A629886" s="153"/>
    </row>
    <row r="629887" spans="1:1">
      <c r="A629887" s="153"/>
    </row>
    <row r="629890" spans="1:1">
      <c r="A629890" s="153"/>
    </row>
    <row r="629900" spans="1:1">
      <c r="A629900" s="153"/>
    </row>
    <row r="629901" spans="1:1">
      <c r="A629901" s="153"/>
    </row>
    <row r="629902" spans="1:1">
      <c r="A629902" s="153"/>
    </row>
    <row r="629915" spans="1:1">
      <c r="A629915" s="153"/>
    </row>
    <row r="629917" spans="1:1">
      <c r="A629917" s="153"/>
    </row>
    <row r="629919" spans="1:1">
      <c r="A629919" s="154"/>
    </row>
    <row r="629921" spans="1:1">
      <c r="A629921" s="125"/>
    </row>
    <row r="629932" spans="1:1">
      <c r="A629932" s="153"/>
    </row>
    <row r="629933" spans="1:1">
      <c r="A629933" s="153"/>
    </row>
    <row r="629936" spans="1:1">
      <c r="A629936" s="153"/>
    </row>
    <row r="629946" spans="1:1">
      <c r="A629946" s="153"/>
    </row>
    <row r="629947" spans="1:1">
      <c r="A629947" s="153"/>
    </row>
    <row r="629948" spans="1:1">
      <c r="A629948" s="153"/>
    </row>
    <row r="629961" spans="1:1">
      <c r="A629961" s="153"/>
    </row>
    <row r="629963" spans="1:1">
      <c r="A629963" s="153"/>
    </row>
    <row r="629965" spans="1:1">
      <c r="A629965" s="154"/>
    </row>
    <row r="629967" spans="1:1">
      <c r="A629967" s="125"/>
    </row>
    <row r="629978" spans="1:1">
      <c r="A629978" s="153"/>
    </row>
    <row r="629979" spans="1:1">
      <c r="A629979" s="153"/>
    </row>
    <row r="629982" spans="1:1">
      <c r="A629982" s="153"/>
    </row>
    <row r="629992" spans="1:1">
      <c r="A629992" s="153"/>
    </row>
    <row r="629993" spans="1:1">
      <c r="A629993" s="153"/>
    </row>
    <row r="629994" spans="1:1">
      <c r="A629994" s="153"/>
    </row>
    <row r="630007" spans="1:1">
      <c r="A630007" s="153"/>
    </row>
    <row r="630009" spans="1:1">
      <c r="A630009" s="153"/>
    </row>
    <row r="630011" spans="1:1">
      <c r="A630011" s="154"/>
    </row>
    <row r="630013" spans="1:1">
      <c r="A630013" s="125"/>
    </row>
    <row r="630024" spans="1:1">
      <c r="A630024" s="153"/>
    </row>
    <row r="630025" spans="1:1">
      <c r="A630025" s="153"/>
    </row>
    <row r="630028" spans="1:1">
      <c r="A630028" s="153"/>
    </row>
    <row r="630038" spans="1:1">
      <c r="A630038" s="153"/>
    </row>
    <row r="630039" spans="1:1">
      <c r="A630039" s="153"/>
    </row>
    <row r="630040" spans="1:1">
      <c r="A630040" s="153"/>
    </row>
    <row r="630053" spans="1:1">
      <c r="A630053" s="153"/>
    </row>
    <row r="630055" spans="1:1">
      <c r="A630055" s="153"/>
    </row>
    <row r="630057" spans="1:1">
      <c r="A630057" s="154"/>
    </row>
    <row r="630059" spans="1:1">
      <c r="A630059" s="125"/>
    </row>
    <row r="630070" spans="1:1">
      <c r="A630070" s="153"/>
    </row>
    <row r="630071" spans="1:1">
      <c r="A630071" s="153"/>
    </row>
    <row r="630074" spans="1:1">
      <c r="A630074" s="153"/>
    </row>
    <row r="630084" spans="1:1">
      <c r="A630084" s="153"/>
    </row>
    <row r="630085" spans="1:1">
      <c r="A630085" s="153"/>
    </row>
    <row r="630086" spans="1:1">
      <c r="A630086" s="153"/>
    </row>
    <row r="630099" spans="1:1">
      <c r="A630099" s="153"/>
    </row>
    <row r="630101" spans="1:1">
      <c r="A630101" s="153"/>
    </row>
    <row r="630103" spans="1:1">
      <c r="A630103" s="154"/>
    </row>
    <row r="630105" spans="1:1">
      <c r="A630105" s="125"/>
    </row>
    <row r="630116" spans="1:1">
      <c r="A630116" s="153"/>
    </row>
    <row r="630117" spans="1:1">
      <c r="A630117" s="153"/>
    </row>
    <row r="630120" spans="1:1">
      <c r="A630120" s="153"/>
    </row>
    <row r="630130" spans="1:1">
      <c r="A630130" s="153"/>
    </row>
    <row r="630131" spans="1:1">
      <c r="A630131" s="153"/>
    </row>
    <row r="630132" spans="1:1">
      <c r="A630132" s="153"/>
    </row>
    <row r="630145" spans="1:1">
      <c r="A630145" s="153"/>
    </row>
    <row r="630147" spans="1:1">
      <c r="A630147" s="153"/>
    </row>
    <row r="630149" spans="1:1">
      <c r="A630149" s="154"/>
    </row>
    <row r="630151" spans="1:1">
      <c r="A630151" s="125"/>
    </row>
    <row r="630162" spans="1:1">
      <c r="A630162" s="153"/>
    </row>
    <row r="630163" spans="1:1">
      <c r="A630163" s="153"/>
    </row>
    <row r="630166" spans="1:1">
      <c r="A630166" s="153"/>
    </row>
    <row r="630176" spans="1:1">
      <c r="A630176" s="153"/>
    </row>
    <row r="630177" spans="1:1">
      <c r="A630177" s="153"/>
    </row>
    <row r="630178" spans="1:1">
      <c r="A630178" s="153"/>
    </row>
    <row r="630191" spans="1:1">
      <c r="A630191" s="153"/>
    </row>
    <row r="630193" spans="1:1">
      <c r="A630193" s="153"/>
    </row>
    <row r="630195" spans="1:1">
      <c r="A630195" s="154"/>
    </row>
    <row r="630197" spans="1:1">
      <c r="A630197" s="125"/>
    </row>
    <row r="630208" spans="1:1">
      <c r="A630208" s="153"/>
    </row>
    <row r="630209" spans="1:1">
      <c r="A630209" s="153"/>
    </row>
    <row r="630212" spans="1:1">
      <c r="A630212" s="153"/>
    </row>
    <row r="630222" spans="1:1">
      <c r="A630222" s="153"/>
    </row>
    <row r="630223" spans="1:1">
      <c r="A630223" s="153"/>
    </row>
    <row r="630224" spans="1:1">
      <c r="A630224" s="153"/>
    </row>
    <row r="630237" spans="1:1">
      <c r="A630237" s="153"/>
    </row>
    <row r="630239" spans="1:1">
      <c r="A630239" s="153"/>
    </row>
    <row r="630241" spans="1:1">
      <c r="A630241" s="154"/>
    </row>
    <row r="630243" spans="1:1">
      <c r="A630243" s="125"/>
    </row>
    <row r="630254" spans="1:1">
      <c r="A630254" s="153"/>
    </row>
    <row r="630255" spans="1:1">
      <c r="A630255" s="153"/>
    </row>
    <row r="630258" spans="1:1">
      <c r="A630258" s="153"/>
    </row>
    <row r="630268" spans="1:1">
      <c r="A630268" s="153"/>
    </row>
    <row r="630269" spans="1:1">
      <c r="A630269" s="153"/>
    </row>
    <row r="630270" spans="1:1">
      <c r="A630270" s="153"/>
    </row>
    <row r="630283" spans="1:1">
      <c r="A630283" s="153"/>
    </row>
    <row r="630285" spans="1:1">
      <c r="A630285" s="153"/>
    </row>
    <row r="630287" spans="1:1">
      <c r="A630287" s="154"/>
    </row>
    <row r="630289" spans="1:1">
      <c r="A630289" s="125"/>
    </row>
    <row r="630300" spans="1:1">
      <c r="A630300" s="153"/>
    </row>
    <row r="630301" spans="1:1">
      <c r="A630301" s="153"/>
    </row>
    <row r="630304" spans="1:1">
      <c r="A630304" s="153"/>
    </row>
    <row r="630314" spans="1:1">
      <c r="A630314" s="153"/>
    </row>
    <row r="630315" spans="1:1">
      <c r="A630315" s="153"/>
    </row>
    <row r="630316" spans="1:1">
      <c r="A630316" s="153"/>
    </row>
    <row r="630329" spans="1:1">
      <c r="A630329" s="153"/>
    </row>
    <row r="630331" spans="1:1">
      <c r="A630331" s="153"/>
    </row>
    <row r="630333" spans="1:1">
      <c r="A630333" s="154"/>
    </row>
    <row r="630335" spans="1:1">
      <c r="A630335" s="125"/>
    </row>
    <row r="630346" spans="1:1">
      <c r="A630346" s="153"/>
    </row>
    <row r="630347" spans="1:1">
      <c r="A630347" s="153"/>
    </row>
    <row r="630350" spans="1:1">
      <c r="A630350" s="153"/>
    </row>
    <row r="630360" spans="1:1">
      <c r="A630360" s="153"/>
    </row>
    <row r="630361" spans="1:1">
      <c r="A630361" s="153"/>
    </row>
    <row r="630362" spans="1:1">
      <c r="A630362" s="153"/>
    </row>
    <row r="630375" spans="1:1">
      <c r="A630375" s="153"/>
    </row>
    <row r="630377" spans="1:1">
      <c r="A630377" s="153"/>
    </row>
    <row r="630379" spans="1:1">
      <c r="A630379" s="154"/>
    </row>
    <row r="630381" spans="1:1">
      <c r="A630381" s="125"/>
    </row>
    <row r="630392" spans="1:1">
      <c r="A630392" s="153"/>
    </row>
    <row r="630393" spans="1:1">
      <c r="A630393" s="153"/>
    </row>
    <row r="630396" spans="1:1">
      <c r="A630396" s="153"/>
    </row>
    <row r="630406" spans="1:1">
      <c r="A630406" s="153"/>
    </row>
    <row r="630407" spans="1:1">
      <c r="A630407" s="153"/>
    </row>
    <row r="630408" spans="1:1">
      <c r="A630408" s="153"/>
    </row>
    <row r="630421" spans="1:1">
      <c r="A630421" s="153"/>
    </row>
    <row r="630423" spans="1:1">
      <c r="A630423" s="153"/>
    </row>
    <row r="630425" spans="1:1">
      <c r="A630425" s="154"/>
    </row>
    <row r="630427" spans="1:1">
      <c r="A630427" s="125"/>
    </row>
    <row r="630438" spans="1:1">
      <c r="A630438" s="153"/>
    </row>
    <row r="630439" spans="1:1">
      <c r="A630439" s="153"/>
    </row>
    <row r="630442" spans="1:1">
      <c r="A630442" s="153"/>
    </row>
    <row r="630452" spans="1:1">
      <c r="A630452" s="153"/>
    </row>
    <row r="630453" spans="1:1">
      <c r="A630453" s="153"/>
    </row>
    <row r="630454" spans="1:1">
      <c r="A630454" s="153"/>
    </row>
    <row r="630467" spans="1:1">
      <c r="A630467" s="153"/>
    </row>
    <row r="630469" spans="1:1">
      <c r="A630469" s="153"/>
    </row>
    <row r="630471" spans="1:1">
      <c r="A630471" s="154"/>
    </row>
    <row r="630473" spans="1:1">
      <c r="A630473" s="125"/>
    </row>
    <row r="630484" spans="1:1">
      <c r="A630484" s="153"/>
    </row>
    <row r="630485" spans="1:1">
      <c r="A630485" s="153"/>
    </row>
    <row r="630488" spans="1:1">
      <c r="A630488" s="153"/>
    </row>
    <row r="630498" spans="1:1">
      <c r="A630498" s="153"/>
    </row>
    <row r="630499" spans="1:1">
      <c r="A630499" s="153"/>
    </row>
    <row r="630500" spans="1:1">
      <c r="A630500" s="153"/>
    </row>
    <row r="630513" spans="1:1">
      <c r="A630513" s="153"/>
    </row>
    <row r="630515" spans="1:1">
      <c r="A630515" s="153"/>
    </row>
    <row r="630517" spans="1:1">
      <c r="A630517" s="154"/>
    </row>
    <row r="630519" spans="1:1">
      <c r="A630519" s="125"/>
    </row>
    <row r="630530" spans="1:1">
      <c r="A630530" s="153"/>
    </row>
    <row r="630531" spans="1:1">
      <c r="A630531" s="153"/>
    </row>
    <row r="630534" spans="1:1">
      <c r="A630534" s="153"/>
    </row>
    <row r="630544" spans="1:1">
      <c r="A630544" s="153"/>
    </row>
    <row r="630545" spans="1:1">
      <c r="A630545" s="153"/>
    </row>
    <row r="630546" spans="1:1">
      <c r="A630546" s="153"/>
    </row>
    <row r="630559" spans="1:1">
      <c r="A630559" s="153"/>
    </row>
    <row r="630561" spans="1:1">
      <c r="A630561" s="153"/>
    </row>
    <row r="630563" spans="1:1">
      <c r="A630563" s="154"/>
    </row>
    <row r="630565" spans="1:1">
      <c r="A630565" s="125"/>
    </row>
    <row r="630576" spans="1:1">
      <c r="A630576" s="153"/>
    </row>
    <row r="630577" spans="1:1">
      <c r="A630577" s="153"/>
    </row>
    <row r="630580" spans="1:1">
      <c r="A630580" s="153"/>
    </row>
    <row r="630590" spans="1:1">
      <c r="A630590" s="153"/>
    </row>
    <row r="630591" spans="1:1">
      <c r="A630591" s="153"/>
    </row>
    <row r="630592" spans="1:1">
      <c r="A630592" s="153"/>
    </row>
    <row r="630605" spans="1:1">
      <c r="A630605" s="153"/>
    </row>
    <row r="630607" spans="1:1">
      <c r="A630607" s="153"/>
    </row>
    <row r="630609" spans="1:1">
      <c r="A630609" s="154"/>
    </row>
    <row r="630611" spans="1:1">
      <c r="A630611" s="125"/>
    </row>
    <row r="630622" spans="1:1">
      <c r="A630622" s="153"/>
    </row>
    <row r="630623" spans="1:1">
      <c r="A630623" s="153"/>
    </row>
    <row r="630626" spans="1:1">
      <c r="A630626" s="153"/>
    </row>
    <row r="630636" spans="1:1">
      <c r="A630636" s="153"/>
    </row>
    <row r="630637" spans="1:1">
      <c r="A630637" s="153"/>
    </row>
    <row r="630638" spans="1:1">
      <c r="A630638" s="153"/>
    </row>
    <row r="630651" spans="1:1">
      <c r="A630651" s="153"/>
    </row>
    <row r="630653" spans="1:1">
      <c r="A630653" s="153"/>
    </row>
    <row r="630655" spans="1:1">
      <c r="A630655" s="154"/>
    </row>
    <row r="630657" spans="1:1">
      <c r="A630657" s="125"/>
    </row>
    <row r="630668" spans="1:1">
      <c r="A630668" s="153"/>
    </row>
    <row r="630669" spans="1:1">
      <c r="A630669" s="153"/>
    </row>
    <row r="630672" spans="1:1">
      <c r="A630672" s="153"/>
    </row>
    <row r="630682" spans="1:1">
      <c r="A630682" s="153"/>
    </row>
    <row r="630683" spans="1:1">
      <c r="A630683" s="153"/>
    </row>
    <row r="630684" spans="1:1">
      <c r="A630684" s="153"/>
    </row>
    <row r="630697" spans="1:1">
      <c r="A630697" s="153"/>
    </row>
    <row r="630699" spans="1:1">
      <c r="A630699" s="153"/>
    </row>
    <row r="630701" spans="1:1">
      <c r="A630701" s="154"/>
    </row>
    <row r="630703" spans="1:1">
      <c r="A630703" s="125"/>
    </row>
    <row r="630714" spans="1:1">
      <c r="A630714" s="153"/>
    </row>
    <row r="630715" spans="1:1">
      <c r="A630715" s="153"/>
    </row>
    <row r="630718" spans="1:1">
      <c r="A630718" s="153"/>
    </row>
    <row r="630728" spans="1:1">
      <c r="A630728" s="153"/>
    </row>
    <row r="630729" spans="1:1">
      <c r="A630729" s="153"/>
    </row>
    <row r="630730" spans="1:1">
      <c r="A630730" s="153"/>
    </row>
    <row r="630743" spans="1:1">
      <c r="A630743" s="153"/>
    </row>
    <row r="630745" spans="1:1">
      <c r="A630745" s="153"/>
    </row>
    <row r="630747" spans="1:1">
      <c r="A630747" s="154"/>
    </row>
    <row r="630749" spans="1:1">
      <c r="A630749" s="125"/>
    </row>
    <row r="630760" spans="1:1">
      <c r="A630760" s="153"/>
    </row>
    <row r="630761" spans="1:1">
      <c r="A630761" s="153"/>
    </row>
    <row r="630764" spans="1:1">
      <c r="A630764" s="153"/>
    </row>
    <row r="630774" spans="1:1">
      <c r="A630774" s="153"/>
    </row>
    <row r="630775" spans="1:1">
      <c r="A630775" s="153"/>
    </row>
    <row r="630776" spans="1:1">
      <c r="A630776" s="153"/>
    </row>
    <row r="630789" spans="1:1">
      <c r="A630789" s="153"/>
    </row>
    <row r="630791" spans="1:1">
      <c r="A630791" s="153"/>
    </row>
    <row r="630793" spans="1:1">
      <c r="A630793" s="154"/>
    </row>
    <row r="630795" spans="1:1">
      <c r="A630795" s="125"/>
    </row>
    <row r="630806" spans="1:1">
      <c r="A630806" s="153"/>
    </row>
    <row r="630807" spans="1:1">
      <c r="A630807" s="153"/>
    </row>
    <row r="630810" spans="1:1">
      <c r="A630810" s="153"/>
    </row>
    <row r="630820" spans="1:1">
      <c r="A630820" s="153"/>
    </row>
    <row r="630821" spans="1:1">
      <c r="A630821" s="153"/>
    </row>
    <row r="630822" spans="1:1">
      <c r="A630822" s="153"/>
    </row>
    <row r="630835" spans="1:1">
      <c r="A630835" s="153"/>
    </row>
    <row r="630837" spans="1:1">
      <c r="A630837" s="153"/>
    </row>
    <row r="630839" spans="1:1">
      <c r="A630839" s="154"/>
    </row>
    <row r="630841" spans="1:1">
      <c r="A630841" s="125"/>
    </row>
    <row r="630852" spans="1:1">
      <c r="A630852" s="153"/>
    </row>
    <row r="630853" spans="1:1">
      <c r="A630853" s="153"/>
    </row>
    <row r="630856" spans="1:1">
      <c r="A630856" s="153"/>
    </row>
    <row r="630866" spans="1:1">
      <c r="A630866" s="153"/>
    </row>
    <row r="630867" spans="1:1">
      <c r="A630867" s="153"/>
    </row>
    <row r="630868" spans="1:1">
      <c r="A630868" s="153"/>
    </row>
    <row r="630881" spans="1:1">
      <c r="A630881" s="153"/>
    </row>
    <row r="630883" spans="1:1">
      <c r="A630883" s="153"/>
    </row>
    <row r="630885" spans="1:1">
      <c r="A630885" s="154"/>
    </row>
    <row r="630887" spans="1:1">
      <c r="A630887" s="125"/>
    </row>
    <row r="630898" spans="1:1">
      <c r="A630898" s="153"/>
    </row>
    <row r="630899" spans="1:1">
      <c r="A630899" s="153"/>
    </row>
    <row r="630902" spans="1:1">
      <c r="A630902" s="153"/>
    </row>
    <row r="630912" spans="1:1">
      <c r="A630912" s="153"/>
    </row>
    <row r="630913" spans="1:1">
      <c r="A630913" s="153"/>
    </row>
    <row r="630914" spans="1:1">
      <c r="A630914" s="153"/>
    </row>
    <row r="630927" spans="1:1">
      <c r="A630927" s="153"/>
    </row>
    <row r="630929" spans="1:1">
      <c r="A630929" s="153"/>
    </row>
    <row r="630931" spans="1:1">
      <c r="A630931" s="154"/>
    </row>
    <row r="630933" spans="1:1">
      <c r="A630933" s="125"/>
    </row>
    <row r="630944" spans="1:1">
      <c r="A630944" s="153"/>
    </row>
    <row r="630945" spans="1:1">
      <c r="A630945" s="153"/>
    </row>
    <row r="630948" spans="1:1">
      <c r="A630948" s="153"/>
    </row>
    <row r="630958" spans="1:1">
      <c r="A630958" s="153"/>
    </row>
    <row r="630959" spans="1:1">
      <c r="A630959" s="153"/>
    </row>
    <row r="630960" spans="1:1">
      <c r="A630960" s="153"/>
    </row>
    <row r="630973" spans="1:1">
      <c r="A630973" s="153"/>
    </row>
    <row r="630975" spans="1:1">
      <c r="A630975" s="153"/>
    </row>
    <row r="630977" spans="1:1">
      <c r="A630977" s="154"/>
    </row>
    <row r="630979" spans="1:1">
      <c r="A630979" s="125"/>
    </row>
    <row r="630990" spans="1:1">
      <c r="A630990" s="153"/>
    </row>
    <row r="630991" spans="1:1">
      <c r="A630991" s="153"/>
    </row>
    <row r="630994" spans="1:1">
      <c r="A630994" s="153"/>
    </row>
    <row r="631004" spans="1:1">
      <c r="A631004" s="153"/>
    </row>
    <row r="631005" spans="1:1">
      <c r="A631005" s="153"/>
    </row>
    <row r="631006" spans="1:1">
      <c r="A631006" s="153"/>
    </row>
    <row r="631019" spans="1:1">
      <c r="A631019" s="153"/>
    </row>
    <row r="631021" spans="1:1">
      <c r="A631021" s="153"/>
    </row>
    <row r="631023" spans="1:1">
      <c r="A631023" s="154"/>
    </row>
    <row r="631025" spans="1:1">
      <c r="A631025" s="125"/>
    </row>
    <row r="631036" spans="1:1">
      <c r="A631036" s="153"/>
    </row>
    <row r="631037" spans="1:1">
      <c r="A631037" s="153"/>
    </row>
    <row r="631040" spans="1:1">
      <c r="A631040" s="153"/>
    </row>
    <row r="631050" spans="1:1">
      <c r="A631050" s="153"/>
    </row>
    <row r="631051" spans="1:1">
      <c r="A631051" s="153"/>
    </row>
    <row r="631052" spans="1:1">
      <c r="A631052" s="153"/>
    </row>
    <row r="631065" spans="1:1">
      <c r="A631065" s="153"/>
    </row>
    <row r="631067" spans="1:1">
      <c r="A631067" s="153"/>
    </row>
    <row r="631069" spans="1:1">
      <c r="A631069" s="154"/>
    </row>
    <row r="631071" spans="1:1">
      <c r="A631071" s="125"/>
    </row>
    <row r="631082" spans="1:1">
      <c r="A631082" s="153"/>
    </row>
    <row r="631083" spans="1:1">
      <c r="A631083" s="153"/>
    </row>
    <row r="631086" spans="1:1">
      <c r="A631086" s="153"/>
    </row>
    <row r="631096" spans="1:1">
      <c r="A631096" s="153"/>
    </row>
    <row r="631097" spans="1:1">
      <c r="A631097" s="153"/>
    </row>
    <row r="631098" spans="1:1">
      <c r="A631098" s="153"/>
    </row>
    <row r="631111" spans="1:1">
      <c r="A631111" s="153"/>
    </row>
    <row r="631113" spans="1:1">
      <c r="A631113" s="153"/>
    </row>
    <row r="631115" spans="1:1">
      <c r="A631115" s="154"/>
    </row>
    <row r="631117" spans="1:1">
      <c r="A631117" s="125"/>
    </row>
    <row r="631128" spans="1:1">
      <c r="A631128" s="153"/>
    </row>
    <row r="631129" spans="1:1">
      <c r="A631129" s="153"/>
    </row>
    <row r="631132" spans="1:1">
      <c r="A631132" s="153"/>
    </row>
    <row r="631142" spans="1:1">
      <c r="A631142" s="153"/>
    </row>
    <row r="631143" spans="1:1">
      <c r="A631143" s="153"/>
    </row>
    <row r="631144" spans="1:1">
      <c r="A631144" s="153"/>
    </row>
    <row r="631157" spans="1:1">
      <c r="A631157" s="153"/>
    </row>
    <row r="631159" spans="1:1">
      <c r="A631159" s="153"/>
    </row>
    <row r="631161" spans="1:1">
      <c r="A631161" s="154"/>
    </row>
    <row r="631163" spans="1:1">
      <c r="A631163" s="125"/>
    </row>
    <row r="631174" spans="1:1">
      <c r="A631174" s="153"/>
    </row>
    <row r="631175" spans="1:1">
      <c r="A631175" s="153"/>
    </row>
    <row r="631178" spans="1:1">
      <c r="A631178" s="153"/>
    </row>
    <row r="631188" spans="1:1">
      <c r="A631188" s="153"/>
    </row>
    <row r="631189" spans="1:1">
      <c r="A631189" s="153"/>
    </row>
    <row r="631190" spans="1:1">
      <c r="A631190" s="153"/>
    </row>
    <row r="631203" spans="1:1">
      <c r="A631203" s="153"/>
    </row>
    <row r="631205" spans="1:1">
      <c r="A631205" s="153"/>
    </row>
    <row r="631207" spans="1:1">
      <c r="A631207" s="154"/>
    </row>
    <row r="631209" spans="1:1">
      <c r="A631209" s="125"/>
    </row>
    <row r="631220" spans="1:1">
      <c r="A631220" s="153"/>
    </row>
    <row r="631221" spans="1:1">
      <c r="A631221" s="153"/>
    </row>
    <row r="631224" spans="1:1">
      <c r="A631224" s="153"/>
    </row>
    <row r="631234" spans="1:1">
      <c r="A631234" s="153"/>
    </row>
    <row r="631235" spans="1:1">
      <c r="A631235" s="153"/>
    </row>
    <row r="631236" spans="1:1">
      <c r="A631236" s="153"/>
    </row>
    <row r="631249" spans="1:1">
      <c r="A631249" s="153"/>
    </row>
    <row r="631251" spans="1:1">
      <c r="A631251" s="153"/>
    </row>
    <row r="631253" spans="1:1">
      <c r="A631253" s="154"/>
    </row>
    <row r="631255" spans="1:1">
      <c r="A631255" s="125"/>
    </row>
    <row r="631266" spans="1:1">
      <c r="A631266" s="153"/>
    </row>
    <row r="631267" spans="1:1">
      <c r="A631267" s="153"/>
    </row>
    <row r="631270" spans="1:1">
      <c r="A631270" s="153"/>
    </row>
    <row r="631280" spans="1:1">
      <c r="A631280" s="153"/>
    </row>
    <row r="631281" spans="1:1">
      <c r="A631281" s="153"/>
    </row>
    <row r="631282" spans="1:1">
      <c r="A631282" s="153"/>
    </row>
    <row r="631295" spans="1:1">
      <c r="A631295" s="153"/>
    </row>
    <row r="631297" spans="1:1">
      <c r="A631297" s="153"/>
    </row>
    <row r="631299" spans="1:1">
      <c r="A631299" s="154"/>
    </row>
    <row r="631301" spans="1:1">
      <c r="A631301" s="125"/>
    </row>
    <row r="631312" spans="1:1">
      <c r="A631312" s="153"/>
    </row>
    <row r="631313" spans="1:1">
      <c r="A631313" s="153"/>
    </row>
    <row r="631316" spans="1:1">
      <c r="A631316" s="153"/>
    </row>
    <row r="631326" spans="1:1">
      <c r="A631326" s="153"/>
    </row>
    <row r="631327" spans="1:1">
      <c r="A631327" s="153"/>
    </row>
    <row r="631328" spans="1:1">
      <c r="A631328" s="153"/>
    </row>
    <row r="631341" spans="1:1">
      <c r="A631341" s="153"/>
    </row>
    <row r="631343" spans="1:1">
      <c r="A631343" s="153"/>
    </row>
    <row r="631345" spans="1:1">
      <c r="A631345" s="154"/>
    </row>
    <row r="631347" spans="1:1">
      <c r="A631347" s="125"/>
    </row>
    <row r="631358" spans="1:1">
      <c r="A631358" s="153"/>
    </row>
    <row r="631359" spans="1:1">
      <c r="A631359" s="153"/>
    </row>
    <row r="631362" spans="1:1">
      <c r="A631362" s="153"/>
    </row>
    <row r="631372" spans="1:1">
      <c r="A631372" s="153"/>
    </row>
    <row r="631373" spans="1:1">
      <c r="A631373" s="153"/>
    </row>
    <row r="631374" spans="1:1">
      <c r="A631374" s="153"/>
    </row>
    <row r="631387" spans="1:1">
      <c r="A631387" s="153"/>
    </row>
    <row r="631389" spans="1:1">
      <c r="A631389" s="153"/>
    </row>
    <row r="631391" spans="1:1">
      <c r="A631391" s="154"/>
    </row>
    <row r="631393" spans="1:1">
      <c r="A631393" s="125"/>
    </row>
    <row r="631404" spans="1:1">
      <c r="A631404" s="153"/>
    </row>
    <row r="631405" spans="1:1">
      <c r="A631405" s="153"/>
    </row>
    <row r="631408" spans="1:1">
      <c r="A631408" s="153"/>
    </row>
    <row r="631418" spans="1:1">
      <c r="A631418" s="153"/>
    </row>
    <row r="631419" spans="1:1">
      <c r="A631419" s="153"/>
    </row>
    <row r="631420" spans="1:1">
      <c r="A631420" s="153"/>
    </row>
    <row r="631433" spans="1:1">
      <c r="A631433" s="153"/>
    </row>
    <row r="631435" spans="1:1">
      <c r="A631435" s="153"/>
    </row>
    <row r="631437" spans="1:1">
      <c r="A631437" s="154"/>
    </row>
    <row r="631439" spans="1:1">
      <c r="A631439" s="125"/>
    </row>
    <row r="631450" spans="1:1">
      <c r="A631450" s="153"/>
    </row>
    <row r="631451" spans="1:1">
      <c r="A631451" s="153"/>
    </row>
    <row r="631454" spans="1:1">
      <c r="A631454" s="153"/>
    </row>
    <row r="631464" spans="1:1">
      <c r="A631464" s="153"/>
    </row>
    <row r="631465" spans="1:1">
      <c r="A631465" s="153"/>
    </row>
    <row r="631466" spans="1:1">
      <c r="A631466" s="153"/>
    </row>
    <row r="631479" spans="1:1">
      <c r="A631479" s="153"/>
    </row>
    <row r="631481" spans="1:1">
      <c r="A631481" s="153"/>
    </row>
    <row r="631483" spans="1:1">
      <c r="A631483" s="154"/>
    </row>
    <row r="631485" spans="1:1">
      <c r="A631485" s="125"/>
    </row>
    <row r="631496" spans="1:1">
      <c r="A631496" s="153"/>
    </row>
    <row r="631497" spans="1:1">
      <c r="A631497" s="153"/>
    </row>
    <row r="631500" spans="1:1">
      <c r="A631500" s="153"/>
    </row>
    <row r="631510" spans="1:1">
      <c r="A631510" s="153"/>
    </row>
    <row r="631511" spans="1:1">
      <c r="A631511" s="153"/>
    </row>
    <row r="631512" spans="1:1">
      <c r="A631512" s="153"/>
    </row>
    <row r="631525" spans="1:1">
      <c r="A631525" s="153"/>
    </row>
    <row r="631527" spans="1:1">
      <c r="A631527" s="153"/>
    </row>
    <row r="631529" spans="1:1">
      <c r="A631529" s="154"/>
    </row>
    <row r="631531" spans="1:1">
      <c r="A631531" s="125"/>
    </row>
    <row r="631542" spans="1:1">
      <c r="A631542" s="153"/>
    </row>
    <row r="631543" spans="1:1">
      <c r="A631543" s="153"/>
    </row>
    <row r="631546" spans="1:1">
      <c r="A631546" s="153"/>
    </row>
    <row r="631556" spans="1:1">
      <c r="A631556" s="153"/>
    </row>
    <row r="631557" spans="1:1">
      <c r="A631557" s="153"/>
    </row>
    <row r="631558" spans="1:1">
      <c r="A631558" s="153"/>
    </row>
    <row r="631571" spans="1:1">
      <c r="A631571" s="153"/>
    </row>
    <row r="631573" spans="1:1">
      <c r="A631573" s="153"/>
    </row>
    <row r="631575" spans="1:1">
      <c r="A631575" s="154"/>
    </row>
    <row r="631577" spans="1:1">
      <c r="A631577" s="125"/>
    </row>
    <row r="631588" spans="1:1">
      <c r="A631588" s="153"/>
    </row>
    <row r="631589" spans="1:1">
      <c r="A631589" s="153"/>
    </row>
    <row r="631592" spans="1:1">
      <c r="A631592" s="153"/>
    </row>
    <row r="631602" spans="1:1">
      <c r="A631602" s="153"/>
    </row>
    <row r="631603" spans="1:1">
      <c r="A631603" s="153"/>
    </row>
    <row r="631604" spans="1:1">
      <c r="A631604" s="153"/>
    </row>
    <row r="631617" spans="1:1">
      <c r="A631617" s="153"/>
    </row>
    <row r="631619" spans="1:1">
      <c r="A631619" s="153"/>
    </row>
    <row r="631621" spans="1:1">
      <c r="A631621" s="154"/>
    </row>
    <row r="631623" spans="1:1">
      <c r="A631623" s="125"/>
    </row>
    <row r="631634" spans="1:1">
      <c r="A631634" s="153"/>
    </row>
    <row r="631635" spans="1:1">
      <c r="A631635" s="153"/>
    </row>
    <row r="631638" spans="1:1">
      <c r="A631638" s="153"/>
    </row>
    <row r="631648" spans="1:1">
      <c r="A631648" s="153"/>
    </row>
    <row r="631649" spans="1:1">
      <c r="A631649" s="153"/>
    </row>
    <row r="631650" spans="1:1">
      <c r="A631650" s="153"/>
    </row>
    <row r="631663" spans="1:1">
      <c r="A631663" s="153"/>
    </row>
    <row r="631665" spans="1:1">
      <c r="A631665" s="153"/>
    </row>
    <row r="631667" spans="1:1">
      <c r="A631667" s="154"/>
    </row>
    <row r="631669" spans="1:1">
      <c r="A631669" s="125"/>
    </row>
    <row r="631680" spans="1:1">
      <c r="A631680" s="153"/>
    </row>
    <row r="631681" spans="1:1">
      <c r="A631681" s="153"/>
    </row>
    <row r="631684" spans="1:1">
      <c r="A631684" s="153"/>
    </row>
    <row r="631694" spans="1:1">
      <c r="A631694" s="153"/>
    </row>
    <row r="631695" spans="1:1">
      <c r="A631695" s="153"/>
    </row>
    <row r="631696" spans="1:1">
      <c r="A631696" s="153"/>
    </row>
    <row r="631709" spans="1:1">
      <c r="A631709" s="153"/>
    </row>
    <row r="631711" spans="1:1">
      <c r="A631711" s="153"/>
    </row>
    <row r="631713" spans="1:1">
      <c r="A631713" s="154"/>
    </row>
    <row r="631715" spans="1:1">
      <c r="A631715" s="125"/>
    </row>
    <row r="631726" spans="1:1">
      <c r="A631726" s="153"/>
    </row>
    <row r="631727" spans="1:1">
      <c r="A631727" s="153"/>
    </row>
    <row r="631730" spans="1:1">
      <c r="A631730" s="153"/>
    </row>
    <row r="631740" spans="1:1">
      <c r="A631740" s="153"/>
    </row>
    <row r="631741" spans="1:1">
      <c r="A631741" s="153"/>
    </row>
    <row r="631742" spans="1:1">
      <c r="A631742" s="153"/>
    </row>
    <row r="631755" spans="1:1">
      <c r="A631755" s="153"/>
    </row>
    <row r="631757" spans="1:1">
      <c r="A631757" s="153"/>
    </row>
    <row r="631759" spans="1:1">
      <c r="A631759" s="154"/>
    </row>
    <row r="631761" spans="1:1">
      <c r="A631761" s="125"/>
    </row>
    <row r="631772" spans="1:1">
      <c r="A631772" s="153"/>
    </row>
    <row r="631773" spans="1:1">
      <c r="A631773" s="153"/>
    </row>
    <row r="631776" spans="1:1">
      <c r="A631776" s="153"/>
    </row>
    <row r="631786" spans="1:1">
      <c r="A631786" s="153"/>
    </row>
    <row r="631787" spans="1:1">
      <c r="A631787" s="153"/>
    </row>
    <row r="631788" spans="1:1">
      <c r="A631788" s="153"/>
    </row>
    <row r="631801" spans="1:1">
      <c r="A631801" s="153"/>
    </row>
    <row r="631803" spans="1:1">
      <c r="A631803" s="153"/>
    </row>
    <row r="631805" spans="1:1">
      <c r="A631805" s="154"/>
    </row>
    <row r="631807" spans="1:1">
      <c r="A631807" s="125"/>
    </row>
    <row r="631818" spans="1:1">
      <c r="A631818" s="153"/>
    </row>
    <row r="631819" spans="1:1">
      <c r="A631819" s="153"/>
    </row>
    <row r="631822" spans="1:1">
      <c r="A631822" s="153"/>
    </row>
    <row r="631832" spans="1:1">
      <c r="A631832" s="153"/>
    </row>
    <row r="631833" spans="1:1">
      <c r="A631833" s="153"/>
    </row>
    <row r="631834" spans="1:1">
      <c r="A631834" s="153"/>
    </row>
    <row r="631847" spans="1:1">
      <c r="A631847" s="153"/>
    </row>
    <row r="631849" spans="1:1">
      <c r="A631849" s="153"/>
    </row>
    <row r="631851" spans="1:1">
      <c r="A631851" s="154"/>
    </row>
    <row r="631853" spans="1:1">
      <c r="A631853" s="125"/>
    </row>
    <row r="631864" spans="1:1">
      <c r="A631864" s="153"/>
    </row>
    <row r="631865" spans="1:1">
      <c r="A631865" s="153"/>
    </row>
    <row r="631868" spans="1:1">
      <c r="A631868" s="153"/>
    </row>
    <row r="631878" spans="1:1">
      <c r="A631878" s="153"/>
    </row>
    <row r="631879" spans="1:1">
      <c r="A631879" s="153"/>
    </row>
    <row r="631880" spans="1:1">
      <c r="A631880" s="153"/>
    </row>
    <row r="631893" spans="1:1">
      <c r="A631893" s="153"/>
    </row>
    <row r="631895" spans="1:1">
      <c r="A631895" s="153"/>
    </row>
    <row r="631897" spans="1:1">
      <c r="A631897" s="154"/>
    </row>
    <row r="631899" spans="1:1">
      <c r="A631899" s="125"/>
    </row>
    <row r="631910" spans="1:1">
      <c r="A631910" s="153"/>
    </row>
    <row r="631911" spans="1:1">
      <c r="A631911" s="153"/>
    </row>
    <row r="631914" spans="1:1">
      <c r="A631914" s="153"/>
    </row>
    <row r="631924" spans="1:1">
      <c r="A631924" s="153"/>
    </row>
    <row r="631925" spans="1:1">
      <c r="A631925" s="153"/>
    </row>
    <row r="631926" spans="1:1">
      <c r="A631926" s="153"/>
    </row>
    <row r="631939" spans="1:1">
      <c r="A631939" s="153"/>
    </row>
    <row r="631941" spans="1:1">
      <c r="A631941" s="153"/>
    </row>
    <row r="631943" spans="1:1">
      <c r="A631943" s="154"/>
    </row>
    <row r="631945" spans="1:1">
      <c r="A631945" s="125"/>
    </row>
    <row r="631956" spans="1:1">
      <c r="A631956" s="153"/>
    </row>
    <row r="631957" spans="1:1">
      <c r="A631957" s="153"/>
    </row>
    <row r="631960" spans="1:1">
      <c r="A631960" s="153"/>
    </row>
    <row r="631970" spans="1:1">
      <c r="A631970" s="153"/>
    </row>
    <row r="631971" spans="1:1">
      <c r="A631971" s="153"/>
    </row>
    <row r="631972" spans="1:1">
      <c r="A631972" s="153"/>
    </row>
    <row r="631985" spans="1:1">
      <c r="A631985" s="153"/>
    </row>
    <row r="631987" spans="1:1">
      <c r="A631987" s="153"/>
    </row>
    <row r="631989" spans="1:1">
      <c r="A631989" s="154"/>
    </row>
    <row r="631991" spans="1:1">
      <c r="A631991" s="125"/>
    </row>
    <row r="632002" spans="1:1">
      <c r="A632002" s="153"/>
    </row>
    <row r="632003" spans="1:1">
      <c r="A632003" s="153"/>
    </row>
    <row r="632006" spans="1:1">
      <c r="A632006" s="153"/>
    </row>
    <row r="632016" spans="1:1">
      <c r="A632016" s="153"/>
    </row>
    <row r="632017" spans="1:1">
      <c r="A632017" s="153"/>
    </row>
    <row r="632018" spans="1:1">
      <c r="A632018" s="153"/>
    </row>
    <row r="632031" spans="1:1">
      <c r="A632031" s="153"/>
    </row>
    <row r="632033" spans="1:1">
      <c r="A632033" s="153"/>
    </row>
    <row r="632035" spans="1:1">
      <c r="A632035" s="154"/>
    </row>
    <row r="632037" spans="1:1">
      <c r="A632037" s="125"/>
    </row>
    <row r="632048" spans="1:1">
      <c r="A632048" s="153"/>
    </row>
    <row r="632049" spans="1:1">
      <c r="A632049" s="153"/>
    </row>
    <row r="632052" spans="1:1">
      <c r="A632052" s="153"/>
    </row>
    <row r="632062" spans="1:1">
      <c r="A632062" s="153"/>
    </row>
    <row r="632063" spans="1:1">
      <c r="A632063" s="153"/>
    </row>
    <row r="632064" spans="1:1">
      <c r="A632064" s="153"/>
    </row>
    <row r="632077" spans="1:1">
      <c r="A632077" s="153"/>
    </row>
    <row r="632079" spans="1:1">
      <c r="A632079" s="153"/>
    </row>
    <row r="632081" spans="1:1">
      <c r="A632081" s="154"/>
    </row>
    <row r="632083" spans="1:1">
      <c r="A632083" s="125"/>
    </row>
    <row r="632094" spans="1:1">
      <c r="A632094" s="153"/>
    </row>
    <row r="632095" spans="1:1">
      <c r="A632095" s="153"/>
    </row>
    <row r="632098" spans="1:1">
      <c r="A632098" s="153"/>
    </row>
    <row r="632108" spans="1:1">
      <c r="A632108" s="153"/>
    </row>
    <row r="632109" spans="1:1">
      <c r="A632109" s="153"/>
    </row>
    <row r="632110" spans="1:1">
      <c r="A632110" s="153"/>
    </row>
    <row r="632123" spans="1:1">
      <c r="A632123" s="153"/>
    </row>
    <row r="632125" spans="1:1">
      <c r="A632125" s="153"/>
    </row>
    <row r="632127" spans="1:1">
      <c r="A632127" s="154"/>
    </row>
    <row r="632129" spans="1:1">
      <c r="A632129" s="125"/>
    </row>
    <row r="632140" spans="1:1">
      <c r="A632140" s="153"/>
    </row>
    <row r="632141" spans="1:1">
      <c r="A632141" s="153"/>
    </row>
    <row r="632144" spans="1:1">
      <c r="A632144" s="153"/>
    </row>
    <row r="632154" spans="1:1">
      <c r="A632154" s="153"/>
    </row>
    <row r="632155" spans="1:1">
      <c r="A632155" s="153"/>
    </row>
    <row r="632156" spans="1:1">
      <c r="A632156" s="153"/>
    </row>
    <row r="632169" spans="1:1">
      <c r="A632169" s="153"/>
    </row>
    <row r="632171" spans="1:1">
      <c r="A632171" s="153"/>
    </row>
    <row r="632173" spans="1:1">
      <c r="A632173" s="154"/>
    </row>
    <row r="632175" spans="1:1">
      <c r="A632175" s="125"/>
    </row>
    <row r="632186" spans="1:1">
      <c r="A632186" s="153"/>
    </row>
    <row r="632187" spans="1:1">
      <c r="A632187" s="153"/>
    </row>
    <row r="632190" spans="1:1">
      <c r="A632190" s="153"/>
    </row>
    <row r="632200" spans="1:1">
      <c r="A632200" s="153"/>
    </row>
    <row r="632201" spans="1:1">
      <c r="A632201" s="153"/>
    </row>
    <row r="632202" spans="1:1">
      <c r="A632202" s="153"/>
    </row>
    <row r="632215" spans="1:1">
      <c r="A632215" s="153"/>
    </row>
    <row r="632217" spans="1:1">
      <c r="A632217" s="153"/>
    </row>
    <row r="632219" spans="1:1">
      <c r="A632219" s="154"/>
    </row>
    <row r="632221" spans="1:1">
      <c r="A632221" s="125"/>
    </row>
    <row r="632232" spans="1:1">
      <c r="A632232" s="153"/>
    </row>
    <row r="632233" spans="1:1">
      <c r="A632233" s="153"/>
    </row>
    <row r="632236" spans="1:1">
      <c r="A632236" s="153"/>
    </row>
    <row r="632246" spans="1:1">
      <c r="A632246" s="153"/>
    </row>
    <row r="632247" spans="1:1">
      <c r="A632247" s="153"/>
    </row>
    <row r="632248" spans="1:1">
      <c r="A632248" s="153"/>
    </row>
    <row r="632261" spans="1:1">
      <c r="A632261" s="153"/>
    </row>
    <row r="632263" spans="1:1">
      <c r="A632263" s="153"/>
    </row>
    <row r="632265" spans="1:1">
      <c r="A632265" s="154"/>
    </row>
    <row r="632267" spans="1:1">
      <c r="A632267" s="125"/>
    </row>
    <row r="632278" spans="1:1">
      <c r="A632278" s="153"/>
    </row>
    <row r="632279" spans="1:1">
      <c r="A632279" s="153"/>
    </row>
    <row r="632282" spans="1:1">
      <c r="A632282" s="153"/>
    </row>
    <row r="632292" spans="1:1">
      <c r="A632292" s="153"/>
    </row>
    <row r="632293" spans="1:1">
      <c r="A632293" s="153"/>
    </row>
    <row r="632294" spans="1:1">
      <c r="A632294" s="153"/>
    </row>
    <row r="632307" spans="1:1">
      <c r="A632307" s="153"/>
    </row>
    <row r="632309" spans="1:1">
      <c r="A632309" s="153"/>
    </row>
    <row r="632311" spans="1:1">
      <c r="A632311" s="154"/>
    </row>
    <row r="632313" spans="1:1">
      <c r="A632313" s="125"/>
    </row>
    <row r="632324" spans="1:1">
      <c r="A632324" s="153"/>
    </row>
    <row r="632325" spans="1:1">
      <c r="A632325" s="153"/>
    </row>
    <row r="632328" spans="1:1">
      <c r="A632328" s="153"/>
    </row>
    <row r="632338" spans="1:1">
      <c r="A632338" s="153"/>
    </row>
    <row r="632339" spans="1:1">
      <c r="A632339" s="153"/>
    </row>
    <row r="632340" spans="1:1">
      <c r="A632340" s="153"/>
    </row>
    <row r="632353" spans="1:1">
      <c r="A632353" s="153"/>
    </row>
    <row r="632355" spans="1:1">
      <c r="A632355" s="153"/>
    </row>
    <row r="632357" spans="1:1">
      <c r="A632357" s="154"/>
    </row>
    <row r="632359" spans="1:1">
      <c r="A632359" s="125"/>
    </row>
    <row r="632370" spans="1:1">
      <c r="A632370" s="153"/>
    </row>
    <row r="632371" spans="1:1">
      <c r="A632371" s="153"/>
    </row>
    <row r="632374" spans="1:1">
      <c r="A632374" s="153"/>
    </row>
    <row r="632384" spans="1:1">
      <c r="A632384" s="153"/>
    </row>
    <row r="632385" spans="1:1">
      <c r="A632385" s="153"/>
    </row>
    <row r="632386" spans="1:1">
      <c r="A632386" s="153"/>
    </row>
    <row r="632399" spans="1:1">
      <c r="A632399" s="153"/>
    </row>
    <row r="632401" spans="1:1">
      <c r="A632401" s="153"/>
    </row>
    <row r="632403" spans="1:1">
      <c r="A632403" s="154"/>
    </row>
    <row r="632405" spans="1:1">
      <c r="A632405" s="125"/>
    </row>
    <row r="632416" spans="1:1">
      <c r="A632416" s="153"/>
    </row>
    <row r="632417" spans="1:1">
      <c r="A632417" s="153"/>
    </row>
    <row r="632420" spans="1:1">
      <c r="A632420" s="153"/>
    </row>
    <row r="632430" spans="1:1">
      <c r="A632430" s="153"/>
    </row>
    <row r="632431" spans="1:1">
      <c r="A632431" s="153"/>
    </row>
    <row r="632432" spans="1:1">
      <c r="A632432" s="153"/>
    </row>
    <row r="632445" spans="1:1">
      <c r="A632445" s="153"/>
    </row>
    <row r="632447" spans="1:1">
      <c r="A632447" s="153"/>
    </row>
    <row r="632449" spans="1:1">
      <c r="A632449" s="154"/>
    </row>
    <row r="632451" spans="1:1">
      <c r="A632451" s="125"/>
    </row>
    <row r="632462" spans="1:1">
      <c r="A632462" s="153"/>
    </row>
    <row r="632463" spans="1:1">
      <c r="A632463" s="153"/>
    </row>
    <row r="632466" spans="1:1">
      <c r="A632466" s="153"/>
    </row>
    <row r="632476" spans="1:1">
      <c r="A632476" s="153"/>
    </row>
    <row r="632477" spans="1:1">
      <c r="A632477" s="153"/>
    </row>
    <row r="632478" spans="1:1">
      <c r="A632478" s="153"/>
    </row>
    <row r="632491" spans="1:1">
      <c r="A632491" s="153"/>
    </row>
    <row r="632493" spans="1:1">
      <c r="A632493" s="153"/>
    </row>
    <row r="632495" spans="1:1">
      <c r="A632495" s="154"/>
    </row>
    <row r="632497" spans="1:1">
      <c r="A632497" s="125"/>
    </row>
    <row r="632508" spans="1:1">
      <c r="A632508" s="153"/>
    </row>
    <row r="632509" spans="1:1">
      <c r="A632509" s="153"/>
    </row>
    <row r="632512" spans="1:1">
      <c r="A632512" s="153"/>
    </row>
    <row r="632522" spans="1:1">
      <c r="A632522" s="153"/>
    </row>
    <row r="632523" spans="1:1">
      <c r="A632523" s="153"/>
    </row>
    <row r="632524" spans="1:1">
      <c r="A632524" s="153"/>
    </row>
    <row r="632537" spans="1:1">
      <c r="A632537" s="153"/>
    </row>
    <row r="632539" spans="1:1">
      <c r="A632539" s="153"/>
    </row>
    <row r="632541" spans="1:1">
      <c r="A632541" s="154"/>
    </row>
    <row r="632543" spans="1:1">
      <c r="A632543" s="125"/>
    </row>
    <row r="632554" spans="1:1">
      <c r="A632554" s="153"/>
    </row>
    <row r="632555" spans="1:1">
      <c r="A632555" s="153"/>
    </row>
    <row r="632558" spans="1:1">
      <c r="A632558" s="153"/>
    </row>
    <row r="632568" spans="1:1">
      <c r="A632568" s="153"/>
    </row>
    <row r="632569" spans="1:1">
      <c r="A632569" s="153"/>
    </row>
    <row r="632570" spans="1:1">
      <c r="A632570" s="153"/>
    </row>
    <row r="632583" spans="1:1">
      <c r="A632583" s="153"/>
    </row>
    <row r="632585" spans="1:1">
      <c r="A632585" s="153"/>
    </row>
    <row r="632587" spans="1:1">
      <c r="A632587" s="154"/>
    </row>
    <row r="632589" spans="1:1">
      <c r="A632589" s="125"/>
    </row>
    <row r="632600" spans="1:1">
      <c r="A632600" s="153"/>
    </row>
    <row r="632601" spans="1:1">
      <c r="A632601" s="153"/>
    </row>
    <row r="632604" spans="1:1">
      <c r="A632604" s="153"/>
    </row>
    <row r="632614" spans="1:1">
      <c r="A632614" s="153"/>
    </row>
    <row r="632615" spans="1:1">
      <c r="A632615" s="153"/>
    </row>
    <row r="632616" spans="1:1">
      <c r="A632616" s="153"/>
    </row>
    <row r="632629" spans="1:1">
      <c r="A632629" s="153"/>
    </row>
    <row r="632631" spans="1:1">
      <c r="A632631" s="153"/>
    </row>
    <row r="632633" spans="1:1">
      <c r="A632633" s="154"/>
    </row>
    <row r="632635" spans="1:1">
      <c r="A632635" s="125"/>
    </row>
    <row r="632646" spans="1:1">
      <c r="A632646" s="153"/>
    </row>
    <row r="632647" spans="1:1">
      <c r="A632647" s="153"/>
    </row>
    <row r="632650" spans="1:1">
      <c r="A632650" s="153"/>
    </row>
    <row r="632660" spans="1:1">
      <c r="A632660" s="153"/>
    </row>
    <row r="632661" spans="1:1">
      <c r="A632661" s="153"/>
    </row>
    <row r="632662" spans="1:1">
      <c r="A632662" s="153"/>
    </row>
    <row r="632675" spans="1:1">
      <c r="A632675" s="153"/>
    </row>
    <row r="632677" spans="1:1">
      <c r="A632677" s="153"/>
    </row>
    <row r="632679" spans="1:1">
      <c r="A632679" s="154"/>
    </row>
    <row r="632681" spans="1:1">
      <c r="A632681" s="125"/>
    </row>
    <row r="632692" spans="1:1">
      <c r="A632692" s="153"/>
    </row>
    <row r="632693" spans="1:1">
      <c r="A632693" s="153"/>
    </row>
    <row r="632696" spans="1:1">
      <c r="A632696" s="153"/>
    </row>
    <row r="632706" spans="1:1">
      <c r="A632706" s="153"/>
    </row>
    <row r="632707" spans="1:1">
      <c r="A632707" s="153"/>
    </row>
    <row r="632708" spans="1:1">
      <c r="A632708" s="153"/>
    </row>
    <row r="632721" spans="1:1">
      <c r="A632721" s="153"/>
    </row>
    <row r="632723" spans="1:1">
      <c r="A632723" s="153"/>
    </row>
    <row r="632725" spans="1:1">
      <c r="A632725" s="154"/>
    </row>
    <row r="632727" spans="1:1">
      <c r="A632727" s="125"/>
    </row>
    <row r="632738" spans="1:1">
      <c r="A632738" s="153"/>
    </row>
    <row r="632739" spans="1:1">
      <c r="A632739" s="153"/>
    </row>
    <row r="632742" spans="1:1">
      <c r="A632742" s="153"/>
    </row>
    <row r="632752" spans="1:1">
      <c r="A632752" s="153"/>
    </row>
    <row r="632753" spans="1:1">
      <c r="A632753" s="153"/>
    </row>
    <row r="632754" spans="1:1">
      <c r="A632754" s="153"/>
    </row>
    <row r="632767" spans="1:1">
      <c r="A632767" s="153"/>
    </row>
    <row r="632769" spans="1:1">
      <c r="A632769" s="153"/>
    </row>
    <row r="632771" spans="1:1">
      <c r="A632771" s="154"/>
    </row>
    <row r="632773" spans="1:1">
      <c r="A632773" s="125"/>
    </row>
    <row r="632784" spans="1:1">
      <c r="A632784" s="153"/>
    </row>
    <row r="632785" spans="1:1">
      <c r="A632785" s="153"/>
    </row>
    <row r="632788" spans="1:1">
      <c r="A632788" s="153"/>
    </row>
    <row r="632798" spans="1:1">
      <c r="A632798" s="153"/>
    </row>
    <row r="632799" spans="1:1">
      <c r="A632799" s="153"/>
    </row>
    <row r="632800" spans="1:1">
      <c r="A632800" s="153"/>
    </row>
    <row r="632813" spans="1:1">
      <c r="A632813" s="153"/>
    </row>
    <row r="632815" spans="1:1">
      <c r="A632815" s="153"/>
    </row>
    <row r="632817" spans="1:1">
      <c r="A632817" s="154"/>
    </row>
    <row r="632819" spans="1:1">
      <c r="A632819" s="125"/>
    </row>
    <row r="632830" spans="1:1">
      <c r="A632830" s="153"/>
    </row>
    <row r="632831" spans="1:1">
      <c r="A632831" s="153"/>
    </row>
    <row r="632834" spans="1:1">
      <c r="A632834" s="153"/>
    </row>
    <row r="632844" spans="1:1">
      <c r="A632844" s="153"/>
    </row>
    <row r="632845" spans="1:1">
      <c r="A632845" s="153"/>
    </row>
    <row r="632846" spans="1:1">
      <c r="A632846" s="153"/>
    </row>
    <row r="632859" spans="1:1">
      <c r="A632859" s="153"/>
    </row>
    <row r="632861" spans="1:1">
      <c r="A632861" s="153"/>
    </row>
    <row r="632863" spans="1:1">
      <c r="A632863" s="154"/>
    </row>
    <row r="632865" spans="1:1">
      <c r="A632865" s="125"/>
    </row>
    <row r="632876" spans="1:1">
      <c r="A632876" s="153"/>
    </row>
    <row r="632877" spans="1:1">
      <c r="A632877" s="153"/>
    </row>
    <row r="632880" spans="1:1">
      <c r="A632880" s="153"/>
    </row>
    <row r="632890" spans="1:1">
      <c r="A632890" s="153"/>
    </row>
    <row r="632891" spans="1:1">
      <c r="A632891" s="153"/>
    </row>
    <row r="632892" spans="1:1">
      <c r="A632892" s="153"/>
    </row>
    <row r="632905" spans="1:1">
      <c r="A632905" s="153"/>
    </row>
    <row r="632907" spans="1:1">
      <c r="A632907" s="153"/>
    </row>
    <row r="632909" spans="1:1">
      <c r="A632909" s="154"/>
    </row>
    <row r="632911" spans="1:1">
      <c r="A632911" s="125"/>
    </row>
    <row r="632922" spans="1:1">
      <c r="A632922" s="153"/>
    </row>
    <row r="632923" spans="1:1">
      <c r="A632923" s="153"/>
    </row>
    <row r="632926" spans="1:1">
      <c r="A632926" s="153"/>
    </row>
    <row r="632936" spans="1:1">
      <c r="A632936" s="153"/>
    </row>
    <row r="632937" spans="1:1">
      <c r="A632937" s="153"/>
    </row>
    <row r="632938" spans="1:1">
      <c r="A632938" s="153"/>
    </row>
    <row r="632951" spans="1:1">
      <c r="A632951" s="153"/>
    </row>
    <row r="632953" spans="1:1">
      <c r="A632953" s="153"/>
    </row>
    <row r="632955" spans="1:1">
      <c r="A632955" s="154"/>
    </row>
    <row r="632957" spans="1:1">
      <c r="A632957" s="125"/>
    </row>
    <row r="632968" spans="1:1">
      <c r="A632968" s="153"/>
    </row>
    <row r="632969" spans="1:1">
      <c r="A632969" s="153"/>
    </row>
    <row r="632972" spans="1:1">
      <c r="A632972" s="153"/>
    </row>
    <row r="632982" spans="1:1">
      <c r="A632982" s="153"/>
    </row>
    <row r="632983" spans="1:1">
      <c r="A632983" s="153"/>
    </row>
    <row r="632984" spans="1:1">
      <c r="A632984" s="153"/>
    </row>
    <row r="632997" spans="1:1">
      <c r="A632997" s="153"/>
    </row>
    <row r="632999" spans="1:1">
      <c r="A632999" s="153"/>
    </row>
    <row r="633001" spans="1:1">
      <c r="A633001" s="154"/>
    </row>
    <row r="633003" spans="1:1">
      <c r="A633003" s="125"/>
    </row>
    <row r="633014" spans="1:1">
      <c r="A633014" s="153"/>
    </row>
    <row r="633015" spans="1:1">
      <c r="A633015" s="153"/>
    </row>
    <row r="633018" spans="1:1">
      <c r="A633018" s="153"/>
    </row>
    <row r="633028" spans="1:1">
      <c r="A633028" s="153"/>
    </row>
    <row r="633029" spans="1:1">
      <c r="A633029" s="153"/>
    </row>
    <row r="633030" spans="1:1">
      <c r="A633030" s="153"/>
    </row>
    <row r="633043" spans="1:1">
      <c r="A633043" s="153"/>
    </row>
    <row r="633045" spans="1:1">
      <c r="A633045" s="153"/>
    </row>
    <row r="633047" spans="1:1">
      <c r="A633047" s="154"/>
    </row>
    <row r="633049" spans="1:1">
      <c r="A633049" s="125"/>
    </row>
    <row r="633060" spans="1:1">
      <c r="A633060" s="153"/>
    </row>
    <row r="633061" spans="1:1">
      <c r="A633061" s="153"/>
    </row>
    <row r="633064" spans="1:1">
      <c r="A633064" s="153"/>
    </row>
    <row r="633074" spans="1:1">
      <c r="A633074" s="153"/>
    </row>
    <row r="633075" spans="1:1">
      <c r="A633075" s="153"/>
    </row>
    <row r="633076" spans="1:1">
      <c r="A633076" s="153"/>
    </row>
    <row r="633089" spans="1:1">
      <c r="A633089" s="153"/>
    </row>
    <row r="633091" spans="1:1">
      <c r="A633091" s="153"/>
    </row>
    <row r="633093" spans="1:1">
      <c r="A633093" s="154"/>
    </row>
    <row r="633095" spans="1:1">
      <c r="A633095" s="125"/>
    </row>
    <row r="633106" spans="1:1">
      <c r="A633106" s="153"/>
    </row>
    <row r="633107" spans="1:1">
      <c r="A633107" s="153"/>
    </row>
    <row r="633110" spans="1:1">
      <c r="A633110" s="153"/>
    </row>
    <row r="633120" spans="1:1">
      <c r="A633120" s="153"/>
    </row>
    <row r="633121" spans="1:1">
      <c r="A633121" s="153"/>
    </row>
    <row r="633122" spans="1:1">
      <c r="A633122" s="153"/>
    </row>
    <row r="633135" spans="1:1">
      <c r="A633135" s="153"/>
    </row>
    <row r="633137" spans="1:1">
      <c r="A633137" s="153"/>
    </row>
    <row r="633139" spans="1:1">
      <c r="A633139" s="154"/>
    </row>
    <row r="633141" spans="1:1">
      <c r="A633141" s="125"/>
    </row>
    <row r="633152" spans="1:1">
      <c r="A633152" s="153"/>
    </row>
    <row r="633153" spans="1:1">
      <c r="A633153" s="153"/>
    </row>
    <row r="633156" spans="1:1">
      <c r="A633156" s="153"/>
    </row>
    <row r="633166" spans="1:1">
      <c r="A633166" s="153"/>
    </row>
    <row r="633167" spans="1:1">
      <c r="A633167" s="153"/>
    </row>
    <row r="633168" spans="1:1">
      <c r="A633168" s="153"/>
    </row>
    <row r="633181" spans="1:1">
      <c r="A633181" s="153"/>
    </row>
    <row r="633183" spans="1:1">
      <c r="A633183" s="153"/>
    </row>
    <row r="633185" spans="1:1">
      <c r="A633185" s="154"/>
    </row>
    <row r="633187" spans="1:1">
      <c r="A633187" s="125"/>
    </row>
    <row r="633198" spans="1:1">
      <c r="A633198" s="153"/>
    </row>
    <row r="633199" spans="1:1">
      <c r="A633199" s="153"/>
    </row>
    <row r="633202" spans="1:1">
      <c r="A633202" s="153"/>
    </row>
    <row r="633212" spans="1:1">
      <c r="A633212" s="153"/>
    </row>
    <row r="633213" spans="1:1">
      <c r="A633213" s="153"/>
    </row>
    <row r="633214" spans="1:1">
      <c r="A633214" s="153"/>
    </row>
    <row r="633227" spans="1:1">
      <c r="A633227" s="153"/>
    </row>
    <row r="633229" spans="1:1">
      <c r="A633229" s="153"/>
    </row>
    <row r="633231" spans="1:1">
      <c r="A633231" s="154"/>
    </row>
    <row r="633233" spans="1:1">
      <c r="A633233" s="125"/>
    </row>
    <row r="633244" spans="1:1">
      <c r="A633244" s="153"/>
    </row>
    <row r="633245" spans="1:1">
      <c r="A633245" s="153"/>
    </row>
    <row r="633248" spans="1:1">
      <c r="A633248" s="153"/>
    </row>
    <row r="633258" spans="1:1">
      <c r="A633258" s="153"/>
    </row>
    <row r="633259" spans="1:1">
      <c r="A633259" s="153"/>
    </row>
    <row r="633260" spans="1:1">
      <c r="A633260" s="153"/>
    </row>
    <row r="633273" spans="1:1">
      <c r="A633273" s="153"/>
    </row>
    <row r="633275" spans="1:1">
      <c r="A633275" s="153"/>
    </row>
    <row r="633277" spans="1:1">
      <c r="A633277" s="154"/>
    </row>
    <row r="633279" spans="1:1">
      <c r="A633279" s="125"/>
    </row>
    <row r="633290" spans="1:1">
      <c r="A633290" s="153"/>
    </row>
    <row r="633291" spans="1:1">
      <c r="A633291" s="153"/>
    </row>
    <row r="633294" spans="1:1">
      <c r="A633294" s="153"/>
    </row>
    <row r="633304" spans="1:1">
      <c r="A633304" s="153"/>
    </row>
    <row r="633305" spans="1:1">
      <c r="A633305" s="153"/>
    </row>
    <row r="633306" spans="1:1">
      <c r="A633306" s="153"/>
    </row>
    <row r="633319" spans="1:1">
      <c r="A633319" s="153"/>
    </row>
    <row r="633321" spans="1:1">
      <c r="A633321" s="153"/>
    </row>
    <row r="633323" spans="1:1">
      <c r="A633323" s="154"/>
    </row>
    <row r="633325" spans="1:1">
      <c r="A633325" s="125"/>
    </row>
    <row r="633336" spans="1:1">
      <c r="A633336" s="153"/>
    </row>
    <row r="633337" spans="1:1">
      <c r="A633337" s="153"/>
    </row>
    <row r="633340" spans="1:1">
      <c r="A633340" s="153"/>
    </row>
    <row r="633350" spans="1:1">
      <c r="A633350" s="153"/>
    </row>
    <row r="633351" spans="1:1">
      <c r="A633351" s="153"/>
    </row>
    <row r="633352" spans="1:1">
      <c r="A633352" s="153"/>
    </row>
    <row r="633365" spans="1:1">
      <c r="A633365" s="153"/>
    </row>
    <row r="633367" spans="1:1">
      <c r="A633367" s="153"/>
    </row>
    <row r="633369" spans="1:1">
      <c r="A633369" s="154"/>
    </row>
    <row r="633371" spans="1:1">
      <c r="A633371" s="125"/>
    </row>
    <row r="633382" spans="1:1">
      <c r="A633382" s="153"/>
    </row>
    <row r="633383" spans="1:1">
      <c r="A633383" s="153"/>
    </row>
    <row r="633386" spans="1:1">
      <c r="A633386" s="153"/>
    </row>
    <row r="633396" spans="1:1">
      <c r="A633396" s="153"/>
    </row>
    <row r="633397" spans="1:1">
      <c r="A633397" s="153"/>
    </row>
    <row r="633398" spans="1:1">
      <c r="A633398" s="153"/>
    </row>
    <row r="633411" spans="1:1">
      <c r="A633411" s="153"/>
    </row>
    <row r="633413" spans="1:1">
      <c r="A633413" s="153"/>
    </row>
    <row r="633415" spans="1:1">
      <c r="A633415" s="154"/>
    </row>
    <row r="633417" spans="1:1">
      <c r="A633417" s="125"/>
    </row>
    <row r="633428" spans="1:1">
      <c r="A633428" s="153"/>
    </row>
    <row r="633429" spans="1:1">
      <c r="A633429" s="153"/>
    </row>
    <row r="633432" spans="1:1">
      <c r="A633432" s="153"/>
    </row>
    <row r="633442" spans="1:1">
      <c r="A633442" s="153"/>
    </row>
    <row r="633443" spans="1:1">
      <c r="A633443" s="153"/>
    </row>
    <row r="633444" spans="1:1">
      <c r="A633444" s="153"/>
    </row>
    <row r="633457" spans="1:1">
      <c r="A633457" s="153"/>
    </row>
    <row r="633459" spans="1:1">
      <c r="A633459" s="153"/>
    </row>
    <row r="633461" spans="1:1">
      <c r="A633461" s="154"/>
    </row>
    <row r="633463" spans="1:1">
      <c r="A633463" s="125"/>
    </row>
    <row r="633474" spans="1:1">
      <c r="A633474" s="153"/>
    </row>
    <row r="633475" spans="1:1">
      <c r="A633475" s="153"/>
    </row>
    <row r="633478" spans="1:1">
      <c r="A633478" s="153"/>
    </row>
    <row r="633488" spans="1:1">
      <c r="A633488" s="153"/>
    </row>
    <row r="633489" spans="1:1">
      <c r="A633489" s="153"/>
    </row>
    <row r="633490" spans="1:1">
      <c r="A633490" s="153"/>
    </row>
    <row r="633503" spans="1:1">
      <c r="A633503" s="153"/>
    </row>
    <row r="633505" spans="1:1">
      <c r="A633505" s="153"/>
    </row>
    <row r="633507" spans="1:1">
      <c r="A633507" s="154"/>
    </row>
    <row r="633509" spans="1:1">
      <c r="A633509" s="125"/>
    </row>
    <row r="633520" spans="1:1">
      <c r="A633520" s="153"/>
    </row>
    <row r="633521" spans="1:1">
      <c r="A633521" s="153"/>
    </row>
    <row r="633524" spans="1:1">
      <c r="A633524" s="153"/>
    </row>
    <row r="633534" spans="1:1">
      <c r="A633534" s="153"/>
    </row>
    <row r="633535" spans="1:1">
      <c r="A633535" s="153"/>
    </row>
    <row r="633536" spans="1:1">
      <c r="A633536" s="153"/>
    </row>
    <row r="633549" spans="1:1">
      <c r="A633549" s="153"/>
    </row>
    <row r="633551" spans="1:1">
      <c r="A633551" s="153"/>
    </row>
    <row r="633553" spans="1:1">
      <c r="A633553" s="154"/>
    </row>
    <row r="633555" spans="1:1">
      <c r="A633555" s="125"/>
    </row>
    <row r="633566" spans="1:1">
      <c r="A633566" s="153"/>
    </row>
    <row r="633567" spans="1:1">
      <c r="A633567" s="153"/>
    </row>
    <row r="633570" spans="1:1">
      <c r="A633570" s="153"/>
    </row>
    <row r="633580" spans="1:1">
      <c r="A633580" s="153"/>
    </row>
    <row r="633581" spans="1:1">
      <c r="A633581" s="153"/>
    </row>
    <row r="633582" spans="1:1">
      <c r="A633582" s="153"/>
    </row>
    <row r="633595" spans="1:1">
      <c r="A633595" s="153"/>
    </row>
    <row r="633597" spans="1:1">
      <c r="A633597" s="153"/>
    </row>
    <row r="633599" spans="1:1">
      <c r="A633599" s="154"/>
    </row>
    <row r="633601" spans="1:1">
      <c r="A633601" s="125"/>
    </row>
    <row r="633612" spans="1:1">
      <c r="A633612" s="153"/>
    </row>
    <row r="633613" spans="1:1">
      <c r="A633613" s="153"/>
    </row>
    <row r="633616" spans="1:1">
      <c r="A633616" s="153"/>
    </row>
    <row r="633626" spans="1:1">
      <c r="A633626" s="153"/>
    </row>
    <row r="633627" spans="1:1">
      <c r="A633627" s="153"/>
    </row>
    <row r="633628" spans="1:1">
      <c r="A633628" s="153"/>
    </row>
    <row r="633641" spans="1:1">
      <c r="A633641" s="153"/>
    </row>
    <row r="633643" spans="1:1">
      <c r="A633643" s="153"/>
    </row>
    <row r="633645" spans="1:1">
      <c r="A633645" s="154"/>
    </row>
    <row r="633647" spans="1:1">
      <c r="A633647" s="125"/>
    </row>
    <row r="633658" spans="1:1">
      <c r="A633658" s="153"/>
    </row>
    <row r="633659" spans="1:1">
      <c r="A633659" s="153"/>
    </row>
    <row r="633662" spans="1:1">
      <c r="A633662" s="153"/>
    </row>
    <row r="633672" spans="1:1">
      <c r="A633672" s="153"/>
    </row>
    <row r="633673" spans="1:1">
      <c r="A633673" s="153"/>
    </row>
    <row r="633674" spans="1:1">
      <c r="A633674" s="153"/>
    </row>
    <row r="633687" spans="1:1">
      <c r="A633687" s="153"/>
    </row>
    <row r="633689" spans="1:1">
      <c r="A633689" s="153"/>
    </row>
    <row r="633691" spans="1:1">
      <c r="A633691" s="154"/>
    </row>
    <row r="633693" spans="1:1">
      <c r="A633693" s="125"/>
    </row>
    <row r="633704" spans="1:1">
      <c r="A633704" s="153"/>
    </row>
    <row r="633705" spans="1:1">
      <c r="A633705" s="153"/>
    </row>
    <row r="633708" spans="1:1">
      <c r="A633708" s="153"/>
    </row>
    <row r="633718" spans="1:1">
      <c r="A633718" s="153"/>
    </row>
    <row r="633719" spans="1:1">
      <c r="A633719" s="153"/>
    </row>
    <row r="633720" spans="1:1">
      <c r="A633720" s="153"/>
    </row>
    <row r="633733" spans="1:1">
      <c r="A633733" s="153"/>
    </row>
    <row r="633735" spans="1:1">
      <c r="A633735" s="153"/>
    </row>
    <row r="633737" spans="1:1">
      <c r="A633737" s="154"/>
    </row>
    <row r="633739" spans="1:1">
      <c r="A633739" s="125"/>
    </row>
    <row r="633750" spans="1:1">
      <c r="A633750" s="153"/>
    </row>
    <row r="633751" spans="1:1">
      <c r="A633751" s="153"/>
    </row>
    <row r="633754" spans="1:1">
      <c r="A633754" s="153"/>
    </row>
    <row r="633764" spans="1:1">
      <c r="A633764" s="153"/>
    </row>
    <row r="633765" spans="1:1">
      <c r="A633765" s="153"/>
    </row>
    <row r="633766" spans="1:1">
      <c r="A633766" s="153"/>
    </row>
    <row r="633779" spans="1:1">
      <c r="A633779" s="153"/>
    </row>
    <row r="633781" spans="1:1">
      <c r="A633781" s="153"/>
    </row>
    <row r="633783" spans="1:1">
      <c r="A633783" s="154"/>
    </row>
    <row r="633785" spans="1:1">
      <c r="A633785" s="125"/>
    </row>
    <row r="633796" spans="1:1">
      <c r="A633796" s="153"/>
    </row>
    <row r="633797" spans="1:1">
      <c r="A633797" s="153"/>
    </row>
    <row r="633800" spans="1:1">
      <c r="A633800" s="153"/>
    </row>
    <row r="633810" spans="1:1">
      <c r="A633810" s="153"/>
    </row>
    <row r="633811" spans="1:1">
      <c r="A633811" s="153"/>
    </row>
    <row r="633812" spans="1:1">
      <c r="A633812" s="153"/>
    </row>
    <row r="633825" spans="1:1">
      <c r="A633825" s="153"/>
    </row>
    <row r="633827" spans="1:1">
      <c r="A633827" s="153"/>
    </row>
    <row r="633829" spans="1:1">
      <c r="A633829" s="154"/>
    </row>
    <row r="633831" spans="1:1">
      <c r="A633831" s="125"/>
    </row>
    <row r="633842" spans="1:1">
      <c r="A633842" s="153"/>
    </row>
    <row r="633843" spans="1:1">
      <c r="A633843" s="153"/>
    </row>
    <row r="633846" spans="1:1">
      <c r="A633846" s="153"/>
    </row>
    <row r="633856" spans="1:1">
      <c r="A633856" s="153"/>
    </row>
    <row r="633857" spans="1:1">
      <c r="A633857" s="153"/>
    </row>
    <row r="633858" spans="1:1">
      <c r="A633858" s="153"/>
    </row>
    <row r="633871" spans="1:1">
      <c r="A633871" s="153"/>
    </row>
    <row r="633873" spans="1:1">
      <c r="A633873" s="153"/>
    </row>
    <row r="633875" spans="1:1">
      <c r="A633875" s="154"/>
    </row>
    <row r="633877" spans="1:1">
      <c r="A633877" s="125"/>
    </row>
    <row r="633888" spans="1:1">
      <c r="A633888" s="153"/>
    </row>
    <row r="633889" spans="1:1">
      <c r="A633889" s="153"/>
    </row>
    <row r="633892" spans="1:1">
      <c r="A633892" s="153"/>
    </row>
    <row r="633902" spans="1:1">
      <c r="A633902" s="153"/>
    </row>
    <row r="633903" spans="1:1">
      <c r="A633903" s="153"/>
    </row>
    <row r="633904" spans="1:1">
      <c r="A633904" s="153"/>
    </row>
    <row r="633917" spans="1:1">
      <c r="A633917" s="153"/>
    </row>
    <row r="633919" spans="1:1">
      <c r="A633919" s="153"/>
    </row>
    <row r="633921" spans="1:1">
      <c r="A633921" s="154"/>
    </row>
    <row r="633923" spans="1:1">
      <c r="A633923" s="125"/>
    </row>
    <row r="633934" spans="1:1">
      <c r="A633934" s="153"/>
    </row>
    <row r="633935" spans="1:1">
      <c r="A633935" s="153"/>
    </row>
    <row r="633938" spans="1:1">
      <c r="A633938" s="153"/>
    </row>
    <row r="633948" spans="1:1">
      <c r="A633948" s="153"/>
    </row>
    <row r="633949" spans="1:1">
      <c r="A633949" s="153"/>
    </row>
    <row r="633950" spans="1:1">
      <c r="A633950" s="153"/>
    </row>
    <row r="633963" spans="1:1">
      <c r="A633963" s="153"/>
    </row>
    <row r="633965" spans="1:1">
      <c r="A633965" s="153"/>
    </row>
    <row r="633967" spans="1:1">
      <c r="A633967" s="154"/>
    </row>
    <row r="633969" spans="1:1">
      <c r="A633969" s="125"/>
    </row>
    <row r="633980" spans="1:1">
      <c r="A633980" s="153"/>
    </row>
    <row r="633981" spans="1:1">
      <c r="A633981" s="153"/>
    </row>
    <row r="633984" spans="1:1">
      <c r="A633984" s="153"/>
    </row>
    <row r="633994" spans="1:1">
      <c r="A633994" s="153"/>
    </row>
    <row r="633995" spans="1:1">
      <c r="A633995" s="153"/>
    </row>
    <row r="633996" spans="1:1">
      <c r="A633996" s="153"/>
    </row>
    <row r="634009" spans="1:1">
      <c r="A634009" s="153"/>
    </row>
    <row r="634011" spans="1:1">
      <c r="A634011" s="153"/>
    </row>
    <row r="634013" spans="1:1">
      <c r="A634013" s="154"/>
    </row>
    <row r="634015" spans="1:1">
      <c r="A634015" s="125"/>
    </row>
    <row r="634026" spans="1:1">
      <c r="A634026" s="153"/>
    </row>
    <row r="634027" spans="1:1">
      <c r="A634027" s="153"/>
    </row>
    <row r="634030" spans="1:1">
      <c r="A634030" s="153"/>
    </row>
    <row r="634040" spans="1:1">
      <c r="A634040" s="153"/>
    </row>
    <row r="634041" spans="1:1">
      <c r="A634041" s="153"/>
    </row>
    <row r="634042" spans="1:1">
      <c r="A634042" s="153"/>
    </row>
    <row r="634055" spans="1:1">
      <c r="A634055" s="153"/>
    </row>
    <row r="634057" spans="1:1">
      <c r="A634057" s="153"/>
    </row>
    <row r="634059" spans="1:1">
      <c r="A634059" s="154"/>
    </row>
    <row r="634061" spans="1:1">
      <c r="A634061" s="125"/>
    </row>
    <row r="634072" spans="1:1">
      <c r="A634072" s="153"/>
    </row>
    <row r="634073" spans="1:1">
      <c r="A634073" s="153"/>
    </row>
    <row r="634076" spans="1:1">
      <c r="A634076" s="153"/>
    </row>
    <row r="634086" spans="1:1">
      <c r="A634086" s="153"/>
    </row>
    <row r="634087" spans="1:1">
      <c r="A634087" s="153"/>
    </row>
    <row r="634088" spans="1:1">
      <c r="A634088" s="153"/>
    </row>
    <row r="634101" spans="1:1">
      <c r="A634101" s="153"/>
    </row>
    <row r="634103" spans="1:1">
      <c r="A634103" s="153"/>
    </row>
    <row r="634105" spans="1:1">
      <c r="A634105" s="154"/>
    </row>
    <row r="634107" spans="1:1">
      <c r="A634107" s="125"/>
    </row>
    <row r="634118" spans="1:1">
      <c r="A634118" s="153"/>
    </row>
    <row r="634119" spans="1:1">
      <c r="A634119" s="153"/>
    </row>
    <row r="634122" spans="1:1">
      <c r="A634122" s="153"/>
    </row>
    <row r="634132" spans="1:1">
      <c r="A634132" s="153"/>
    </row>
    <row r="634133" spans="1:1">
      <c r="A634133" s="153"/>
    </row>
    <row r="634134" spans="1:1">
      <c r="A634134" s="153"/>
    </row>
    <row r="634147" spans="1:1">
      <c r="A634147" s="153"/>
    </row>
    <row r="634149" spans="1:1">
      <c r="A634149" s="153"/>
    </row>
    <row r="634151" spans="1:1">
      <c r="A634151" s="154"/>
    </row>
    <row r="634153" spans="1:1">
      <c r="A634153" s="125"/>
    </row>
    <row r="634164" spans="1:1">
      <c r="A634164" s="153"/>
    </row>
    <row r="634165" spans="1:1">
      <c r="A634165" s="153"/>
    </row>
    <row r="634168" spans="1:1">
      <c r="A634168" s="153"/>
    </row>
    <row r="634178" spans="1:1">
      <c r="A634178" s="153"/>
    </row>
    <row r="634179" spans="1:1">
      <c r="A634179" s="153"/>
    </row>
    <row r="634180" spans="1:1">
      <c r="A634180" s="153"/>
    </row>
    <row r="634193" spans="1:1">
      <c r="A634193" s="153"/>
    </row>
    <row r="634195" spans="1:1">
      <c r="A634195" s="153"/>
    </row>
    <row r="634197" spans="1:1">
      <c r="A634197" s="154"/>
    </row>
    <row r="634199" spans="1:1">
      <c r="A634199" s="125"/>
    </row>
    <row r="634210" spans="1:1">
      <c r="A634210" s="153"/>
    </row>
    <row r="634211" spans="1:1">
      <c r="A634211" s="153"/>
    </row>
    <row r="634214" spans="1:1">
      <c r="A634214" s="153"/>
    </row>
    <row r="634224" spans="1:1">
      <c r="A634224" s="153"/>
    </row>
    <row r="634225" spans="1:1">
      <c r="A634225" s="153"/>
    </row>
    <row r="634226" spans="1:1">
      <c r="A634226" s="153"/>
    </row>
    <row r="634239" spans="1:1">
      <c r="A634239" s="153"/>
    </row>
    <row r="634241" spans="1:1">
      <c r="A634241" s="153"/>
    </row>
    <row r="634243" spans="1:1">
      <c r="A634243" s="154"/>
    </row>
    <row r="634245" spans="1:1">
      <c r="A634245" s="125"/>
    </row>
    <row r="634256" spans="1:1">
      <c r="A634256" s="153"/>
    </row>
    <row r="634257" spans="1:1">
      <c r="A634257" s="153"/>
    </row>
    <row r="634260" spans="1:1">
      <c r="A634260" s="153"/>
    </row>
    <row r="634270" spans="1:1">
      <c r="A634270" s="153"/>
    </row>
    <row r="634271" spans="1:1">
      <c r="A634271" s="153"/>
    </row>
    <row r="634272" spans="1:1">
      <c r="A634272" s="153"/>
    </row>
    <row r="634285" spans="1:1">
      <c r="A634285" s="153"/>
    </row>
    <row r="634287" spans="1:1">
      <c r="A634287" s="153"/>
    </row>
    <row r="634289" spans="1:1">
      <c r="A634289" s="154"/>
    </row>
    <row r="634291" spans="1:1">
      <c r="A634291" s="125"/>
    </row>
    <row r="634302" spans="1:1">
      <c r="A634302" s="153"/>
    </row>
    <row r="634303" spans="1:1">
      <c r="A634303" s="153"/>
    </row>
    <row r="634306" spans="1:1">
      <c r="A634306" s="153"/>
    </row>
    <row r="634316" spans="1:1">
      <c r="A634316" s="153"/>
    </row>
    <row r="634317" spans="1:1">
      <c r="A634317" s="153"/>
    </row>
    <row r="634318" spans="1:1">
      <c r="A634318" s="153"/>
    </row>
    <row r="634331" spans="1:1">
      <c r="A634331" s="153"/>
    </row>
    <row r="634333" spans="1:1">
      <c r="A634333" s="153"/>
    </row>
    <row r="634335" spans="1:1">
      <c r="A634335" s="154"/>
    </row>
    <row r="634337" spans="1:1">
      <c r="A634337" s="125"/>
    </row>
    <row r="634348" spans="1:1">
      <c r="A634348" s="153"/>
    </row>
    <row r="634349" spans="1:1">
      <c r="A634349" s="153"/>
    </row>
    <row r="634352" spans="1:1">
      <c r="A634352" s="153"/>
    </row>
    <row r="634362" spans="1:1">
      <c r="A634362" s="153"/>
    </row>
    <row r="634363" spans="1:1">
      <c r="A634363" s="153"/>
    </row>
    <row r="634364" spans="1:1">
      <c r="A634364" s="153"/>
    </row>
    <row r="634377" spans="1:1">
      <c r="A634377" s="153"/>
    </row>
    <row r="634379" spans="1:1">
      <c r="A634379" s="153"/>
    </row>
    <row r="634381" spans="1:1">
      <c r="A634381" s="154"/>
    </row>
    <row r="634383" spans="1:1">
      <c r="A634383" s="125"/>
    </row>
    <row r="634394" spans="1:1">
      <c r="A634394" s="153"/>
    </row>
    <row r="634395" spans="1:1">
      <c r="A634395" s="153"/>
    </row>
    <row r="634398" spans="1:1">
      <c r="A634398" s="153"/>
    </row>
    <row r="634408" spans="1:1">
      <c r="A634408" s="153"/>
    </row>
    <row r="634409" spans="1:1">
      <c r="A634409" s="153"/>
    </row>
    <row r="634410" spans="1:1">
      <c r="A634410" s="153"/>
    </row>
    <row r="634423" spans="1:1">
      <c r="A634423" s="153"/>
    </row>
    <row r="634425" spans="1:1">
      <c r="A634425" s="153"/>
    </row>
    <row r="634427" spans="1:1">
      <c r="A634427" s="154"/>
    </row>
    <row r="634429" spans="1:1">
      <c r="A634429" s="125"/>
    </row>
    <row r="634440" spans="1:1">
      <c r="A634440" s="153"/>
    </row>
    <row r="634441" spans="1:1">
      <c r="A634441" s="153"/>
    </row>
    <row r="634444" spans="1:1">
      <c r="A634444" s="153"/>
    </row>
    <row r="634454" spans="1:1">
      <c r="A634454" s="153"/>
    </row>
    <row r="634455" spans="1:1">
      <c r="A634455" s="153"/>
    </row>
    <row r="634456" spans="1:1">
      <c r="A634456" s="153"/>
    </row>
    <row r="634469" spans="1:1">
      <c r="A634469" s="153"/>
    </row>
    <row r="634471" spans="1:1">
      <c r="A634471" s="153"/>
    </row>
    <row r="634473" spans="1:1">
      <c r="A634473" s="154"/>
    </row>
    <row r="634475" spans="1:1">
      <c r="A634475" s="125"/>
    </row>
    <row r="634486" spans="1:1">
      <c r="A634486" s="153"/>
    </row>
    <row r="634487" spans="1:1">
      <c r="A634487" s="153"/>
    </row>
    <row r="634490" spans="1:1">
      <c r="A634490" s="153"/>
    </row>
    <row r="634500" spans="1:1">
      <c r="A634500" s="153"/>
    </row>
    <row r="634501" spans="1:1">
      <c r="A634501" s="153"/>
    </row>
    <row r="634502" spans="1:1">
      <c r="A634502" s="153"/>
    </row>
    <row r="634515" spans="1:1">
      <c r="A634515" s="153"/>
    </row>
    <row r="634517" spans="1:1">
      <c r="A634517" s="153"/>
    </row>
    <row r="634519" spans="1:1">
      <c r="A634519" s="154"/>
    </row>
    <row r="634521" spans="1:1">
      <c r="A634521" s="125"/>
    </row>
    <row r="634532" spans="1:1">
      <c r="A634532" s="153"/>
    </row>
    <row r="634533" spans="1:1">
      <c r="A634533" s="153"/>
    </row>
    <row r="634536" spans="1:1">
      <c r="A634536" s="153"/>
    </row>
    <row r="634546" spans="1:1">
      <c r="A634546" s="153"/>
    </row>
    <row r="634547" spans="1:1">
      <c r="A634547" s="153"/>
    </row>
    <row r="634548" spans="1:1">
      <c r="A634548" s="153"/>
    </row>
    <row r="634561" spans="1:1">
      <c r="A634561" s="153"/>
    </row>
    <row r="634563" spans="1:1">
      <c r="A634563" s="153"/>
    </row>
    <row r="634565" spans="1:1">
      <c r="A634565" s="154"/>
    </row>
    <row r="634567" spans="1:1">
      <c r="A634567" s="125"/>
    </row>
    <row r="634578" spans="1:1">
      <c r="A634578" s="153"/>
    </row>
    <row r="634579" spans="1:1">
      <c r="A634579" s="153"/>
    </row>
    <row r="634582" spans="1:1">
      <c r="A634582" s="153"/>
    </row>
    <row r="634592" spans="1:1">
      <c r="A634592" s="153"/>
    </row>
    <row r="634593" spans="1:1">
      <c r="A634593" s="153"/>
    </row>
    <row r="634594" spans="1:1">
      <c r="A634594" s="153"/>
    </row>
    <row r="634607" spans="1:1">
      <c r="A634607" s="153"/>
    </row>
    <row r="634609" spans="1:1">
      <c r="A634609" s="153"/>
    </row>
    <row r="634611" spans="1:1">
      <c r="A634611" s="154"/>
    </row>
    <row r="634613" spans="1:1">
      <c r="A634613" s="125"/>
    </row>
    <row r="634624" spans="1:1">
      <c r="A634624" s="153"/>
    </row>
    <row r="634625" spans="1:1">
      <c r="A634625" s="153"/>
    </row>
    <row r="634628" spans="1:1">
      <c r="A634628" s="153"/>
    </row>
    <row r="634638" spans="1:1">
      <c r="A634638" s="153"/>
    </row>
    <row r="634639" spans="1:1">
      <c r="A634639" s="153"/>
    </row>
    <row r="634640" spans="1:1">
      <c r="A634640" s="153"/>
    </row>
    <row r="634653" spans="1:1">
      <c r="A634653" s="153"/>
    </row>
    <row r="634655" spans="1:1">
      <c r="A634655" s="153"/>
    </row>
    <row r="634657" spans="1:1">
      <c r="A634657" s="154"/>
    </row>
    <row r="634659" spans="1:1">
      <c r="A634659" s="125"/>
    </row>
    <row r="634670" spans="1:1">
      <c r="A634670" s="153"/>
    </row>
    <row r="634671" spans="1:1">
      <c r="A634671" s="153"/>
    </row>
    <row r="634674" spans="1:1">
      <c r="A634674" s="153"/>
    </row>
    <row r="634684" spans="1:1">
      <c r="A634684" s="153"/>
    </row>
    <row r="634685" spans="1:1">
      <c r="A634685" s="153"/>
    </row>
    <row r="634686" spans="1:1">
      <c r="A634686" s="153"/>
    </row>
    <row r="634699" spans="1:1">
      <c r="A634699" s="153"/>
    </row>
    <row r="634701" spans="1:1">
      <c r="A634701" s="153"/>
    </row>
    <row r="634703" spans="1:1">
      <c r="A634703" s="154"/>
    </row>
    <row r="634705" spans="1:1">
      <c r="A634705" s="125"/>
    </row>
    <row r="634716" spans="1:1">
      <c r="A634716" s="153"/>
    </row>
    <row r="634717" spans="1:1">
      <c r="A634717" s="153"/>
    </row>
    <row r="634720" spans="1:1">
      <c r="A634720" s="153"/>
    </row>
    <row r="634730" spans="1:1">
      <c r="A634730" s="153"/>
    </row>
    <row r="634731" spans="1:1">
      <c r="A634731" s="153"/>
    </row>
    <row r="634732" spans="1:1">
      <c r="A634732" s="153"/>
    </row>
    <row r="634745" spans="1:1">
      <c r="A634745" s="153"/>
    </row>
    <row r="634747" spans="1:1">
      <c r="A634747" s="153"/>
    </row>
    <row r="634749" spans="1:1">
      <c r="A634749" s="154"/>
    </row>
    <row r="634751" spans="1:1">
      <c r="A634751" s="125"/>
    </row>
    <row r="634762" spans="1:1">
      <c r="A634762" s="153"/>
    </row>
    <row r="634763" spans="1:1">
      <c r="A634763" s="153"/>
    </row>
    <row r="634766" spans="1:1">
      <c r="A634766" s="153"/>
    </row>
    <row r="634776" spans="1:1">
      <c r="A634776" s="153"/>
    </row>
    <row r="634777" spans="1:1">
      <c r="A634777" s="153"/>
    </row>
    <row r="634778" spans="1:1">
      <c r="A634778" s="153"/>
    </row>
    <row r="634791" spans="1:1">
      <c r="A634791" s="153"/>
    </row>
    <row r="634793" spans="1:1">
      <c r="A634793" s="153"/>
    </row>
    <row r="634795" spans="1:1">
      <c r="A634795" s="154"/>
    </row>
    <row r="634797" spans="1:1">
      <c r="A634797" s="125"/>
    </row>
    <row r="634808" spans="1:1">
      <c r="A634808" s="153"/>
    </row>
    <row r="634809" spans="1:1">
      <c r="A634809" s="153"/>
    </row>
    <row r="634812" spans="1:1">
      <c r="A634812" s="153"/>
    </row>
    <row r="634822" spans="1:1">
      <c r="A634822" s="153"/>
    </row>
    <row r="634823" spans="1:1">
      <c r="A634823" s="153"/>
    </row>
    <row r="634824" spans="1:1">
      <c r="A634824" s="153"/>
    </row>
    <row r="634837" spans="1:1">
      <c r="A634837" s="153"/>
    </row>
    <row r="634839" spans="1:1">
      <c r="A634839" s="153"/>
    </row>
    <row r="634841" spans="1:1">
      <c r="A634841" s="154"/>
    </row>
    <row r="634843" spans="1:1">
      <c r="A634843" s="125"/>
    </row>
    <row r="634854" spans="1:1">
      <c r="A634854" s="153"/>
    </row>
    <row r="634855" spans="1:1">
      <c r="A634855" s="153"/>
    </row>
    <row r="634858" spans="1:1">
      <c r="A634858" s="153"/>
    </row>
    <row r="634868" spans="1:1">
      <c r="A634868" s="153"/>
    </row>
    <row r="634869" spans="1:1">
      <c r="A634869" s="153"/>
    </row>
    <row r="634870" spans="1:1">
      <c r="A634870" s="153"/>
    </row>
    <row r="634883" spans="1:1">
      <c r="A634883" s="153"/>
    </row>
    <row r="634885" spans="1:1">
      <c r="A634885" s="153"/>
    </row>
    <row r="634887" spans="1:1">
      <c r="A634887" s="154"/>
    </row>
    <row r="634889" spans="1:1">
      <c r="A634889" s="125"/>
    </row>
    <row r="634900" spans="1:1">
      <c r="A634900" s="153"/>
    </row>
    <row r="634901" spans="1:1">
      <c r="A634901" s="153"/>
    </row>
    <row r="634904" spans="1:1">
      <c r="A634904" s="153"/>
    </row>
    <row r="634914" spans="1:1">
      <c r="A634914" s="153"/>
    </row>
    <row r="634915" spans="1:1">
      <c r="A634915" s="153"/>
    </row>
    <row r="634916" spans="1:1">
      <c r="A634916" s="153"/>
    </row>
    <row r="634929" spans="1:1">
      <c r="A634929" s="153"/>
    </row>
    <row r="634931" spans="1:1">
      <c r="A634931" s="153"/>
    </row>
    <row r="634933" spans="1:1">
      <c r="A634933" s="154"/>
    </row>
    <row r="634935" spans="1:1">
      <c r="A634935" s="125"/>
    </row>
    <row r="634946" spans="1:1">
      <c r="A634946" s="153"/>
    </row>
    <row r="634947" spans="1:1">
      <c r="A634947" s="153"/>
    </row>
    <row r="634950" spans="1:1">
      <c r="A634950" s="153"/>
    </row>
    <row r="634960" spans="1:1">
      <c r="A634960" s="153"/>
    </row>
    <row r="634961" spans="1:1">
      <c r="A634961" s="153"/>
    </row>
    <row r="634962" spans="1:1">
      <c r="A634962" s="153"/>
    </row>
    <row r="634975" spans="1:1">
      <c r="A634975" s="153"/>
    </row>
    <row r="634977" spans="1:1">
      <c r="A634977" s="153"/>
    </row>
    <row r="634979" spans="1:1">
      <c r="A634979" s="154"/>
    </row>
    <row r="634981" spans="1:1">
      <c r="A634981" s="125"/>
    </row>
    <row r="634992" spans="1:1">
      <c r="A634992" s="153"/>
    </row>
    <row r="634993" spans="1:1">
      <c r="A634993" s="153"/>
    </row>
    <row r="634996" spans="1:1">
      <c r="A634996" s="153"/>
    </row>
    <row r="635006" spans="1:1">
      <c r="A635006" s="153"/>
    </row>
    <row r="635007" spans="1:1">
      <c r="A635007" s="153"/>
    </row>
    <row r="635008" spans="1:1">
      <c r="A635008" s="153"/>
    </row>
    <row r="635021" spans="1:1">
      <c r="A635021" s="153"/>
    </row>
    <row r="635023" spans="1:1">
      <c r="A635023" s="153"/>
    </row>
    <row r="635025" spans="1:1">
      <c r="A635025" s="154"/>
    </row>
    <row r="635027" spans="1:1">
      <c r="A635027" s="125"/>
    </row>
    <row r="635038" spans="1:1">
      <c r="A635038" s="153"/>
    </row>
    <row r="635039" spans="1:1">
      <c r="A635039" s="153"/>
    </row>
    <row r="635042" spans="1:1">
      <c r="A635042" s="153"/>
    </row>
    <row r="635052" spans="1:1">
      <c r="A635052" s="153"/>
    </row>
    <row r="635053" spans="1:1">
      <c r="A635053" s="153"/>
    </row>
    <row r="635054" spans="1:1">
      <c r="A635054" s="153"/>
    </row>
    <row r="635067" spans="1:1">
      <c r="A635067" s="153"/>
    </row>
    <row r="635069" spans="1:1">
      <c r="A635069" s="153"/>
    </row>
    <row r="635071" spans="1:1">
      <c r="A635071" s="154"/>
    </row>
    <row r="635073" spans="1:1">
      <c r="A635073" s="125"/>
    </row>
    <row r="635084" spans="1:1">
      <c r="A635084" s="153"/>
    </row>
    <row r="635085" spans="1:1">
      <c r="A635085" s="153"/>
    </row>
    <row r="635088" spans="1:1">
      <c r="A635088" s="153"/>
    </row>
    <row r="635098" spans="1:1">
      <c r="A635098" s="153"/>
    </row>
    <row r="635099" spans="1:1">
      <c r="A635099" s="153"/>
    </row>
    <row r="635100" spans="1:1">
      <c r="A635100" s="153"/>
    </row>
    <row r="635113" spans="1:1">
      <c r="A635113" s="153"/>
    </row>
    <row r="635115" spans="1:1">
      <c r="A635115" s="153"/>
    </row>
    <row r="635117" spans="1:1">
      <c r="A635117" s="154"/>
    </row>
    <row r="635119" spans="1:1">
      <c r="A635119" s="125"/>
    </row>
    <row r="635130" spans="1:1">
      <c r="A635130" s="153"/>
    </row>
    <row r="635131" spans="1:1">
      <c r="A635131" s="153"/>
    </row>
    <row r="635134" spans="1:1">
      <c r="A635134" s="153"/>
    </row>
    <row r="635144" spans="1:1">
      <c r="A635144" s="153"/>
    </row>
    <row r="635145" spans="1:1">
      <c r="A635145" s="153"/>
    </row>
    <row r="635146" spans="1:1">
      <c r="A635146" s="153"/>
    </row>
    <row r="635159" spans="1:1">
      <c r="A635159" s="153"/>
    </row>
    <row r="635161" spans="1:1">
      <c r="A635161" s="153"/>
    </row>
    <row r="635163" spans="1:1">
      <c r="A635163" s="154"/>
    </row>
    <row r="635165" spans="1:1">
      <c r="A635165" s="125"/>
    </row>
    <row r="635176" spans="1:1">
      <c r="A635176" s="153"/>
    </row>
    <row r="635177" spans="1:1">
      <c r="A635177" s="153"/>
    </row>
    <row r="635180" spans="1:1">
      <c r="A635180" s="153"/>
    </row>
    <row r="635190" spans="1:1">
      <c r="A635190" s="153"/>
    </row>
    <row r="635191" spans="1:1">
      <c r="A635191" s="153"/>
    </row>
    <row r="635192" spans="1:1">
      <c r="A635192" s="153"/>
    </row>
    <row r="635205" spans="1:1">
      <c r="A635205" s="153"/>
    </row>
    <row r="635207" spans="1:1">
      <c r="A635207" s="153"/>
    </row>
    <row r="635209" spans="1:1">
      <c r="A635209" s="154"/>
    </row>
    <row r="635211" spans="1:1">
      <c r="A635211" s="125"/>
    </row>
    <row r="635222" spans="1:1">
      <c r="A635222" s="153"/>
    </row>
    <row r="635223" spans="1:1">
      <c r="A635223" s="153"/>
    </row>
    <row r="635226" spans="1:1">
      <c r="A635226" s="153"/>
    </row>
    <row r="635236" spans="1:1">
      <c r="A635236" s="153"/>
    </row>
    <row r="635237" spans="1:1">
      <c r="A635237" s="153"/>
    </row>
    <row r="635238" spans="1:1">
      <c r="A635238" s="153"/>
    </row>
    <row r="635251" spans="1:1">
      <c r="A635251" s="153"/>
    </row>
    <row r="635253" spans="1:1">
      <c r="A635253" s="153"/>
    </row>
    <row r="635255" spans="1:1">
      <c r="A635255" s="154"/>
    </row>
    <row r="635257" spans="1:1">
      <c r="A635257" s="125"/>
    </row>
    <row r="635268" spans="1:1">
      <c r="A635268" s="153"/>
    </row>
    <row r="635269" spans="1:1">
      <c r="A635269" s="153"/>
    </row>
    <row r="635272" spans="1:1">
      <c r="A635272" s="153"/>
    </row>
    <row r="635282" spans="1:1">
      <c r="A635282" s="153"/>
    </row>
    <row r="635283" spans="1:1">
      <c r="A635283" s="153"/>
    </row>
    <row r="635284" spans="1:1">
      <c r="A635284" s="153"/>
    </row>
    <row r="635297" spans="1:1">
      <c r="A635297" s="153"/>
    </row>
    <row r="635299" spans="1:1">
      <c r="A635299" s="153"/>
    </row>
    <row r="635301" spans="1:1">
      <c r="A635301" s="154"/>
    </row>
    <row r="635303" spans="1:1">
      <c r="A635303" s="125"/>
    </row>
    <row r="635314" spans="1:1">
      <c r="A635314" s="153"/>
    </row>
    <row r="635315" spans="1:1">
      <c r="A635315" s="153"/>
    </row>
    <row r="635318" spans="1:1">
      <c r="A635318" s="153"/>
    </row>
    <row r="635328" spans="1:1">
      <c r="A635328" s="153"/>
    </row>
    <row r="635329" spans="1:1">
      <c r="A635329" s="153"/>
    </row>
    <row r="635330" spans="1:1">
      <c r="A635330" s="153"/>
    </row>
    <row r="635343" spans="1:1">
      <c r="A635343" s="153"/>
    </row>
    <row r="635345" spans="1:1">
      <c r="A635345" s="153"/>
    </row>
    <row r="635347" spans="1:1">
      <c r="A635347" s="154"/>
    </row>
    <row r="635349" spans="1:1">
      <c r="A635349" s="125"/>
    </row>
    <row r="635360" spans="1:1">
      <c r="A635360" s="153"/>
    </row>
    <row r="635361" spans="1:1">
      <c r="A635361" s="153"/>
    </row>
    <row r="635364" spans="1:1">
      <c r="A635364" s="153"/>
    </row>
    <row r="635374" spans="1:1">
      <c r="A635374" s="153"/>
    </row>
    <row r="635375" spans="1:1">
      <c r="A635375" s="153"/>
    </row>
    <row r="635376" spans="1:1">
      <c r="A635376" s="153"/>
    </row>
    <row r="635389" spans="1:1">
      <c r="A635389" s="153"/>
    </row>
    <row r="635391" spans="1:1">
      <c r="A635391" s="153"/>
    </row>
    <row r="635393" spans="1:1">
      <c r="A635393" s="154"/>
    </row>
    <row r="635395" spans="1:1">
      <c r="A635395" s="125"/>
    </row>
    <row r="635406" spans="1:1">
      <c r="A635406" s="153"/>
    </row>
    <row r="635407" spans="1:1">
      <c r="A635407" s="153"/>
    </row>
    <row r="635410" spans="1:1">
      <c r="A635410" s="153"/>
    </row>
    <row r="635420" spans="1:1">
      <c r="A635420" s="153"/>
    </row>
    <row r="635421" spans="1:1">
      <c r="A635421" s="153"/>
    </row>
    <row r="635422" spans="1:1">
      <c r="A635422" s="153"/>
    </row>
    <row r="635435" spans="1:1">
      <c r="A635435" s="153"/>
    </row>
    <row r="635437" spans="1:1">
      <c r="A635437" s="153"/>
    </row>
    <row r="635439" spans="1:1">
      <c r="A635439" s="154"/>
    </row>
    <row r="635441" spans="1:1">
      <c r="A635441" s="125"/>
    </row>
    <row r="635452" spans="1:1">
      <c r="A635452" s="153"/>
    </row>
    <row r="635453" spans="1:1">
      <c r="A635453" s="153"/>
    </row>
    <row r="635456" spans="1:1">
      <c r="A635456" s="153"/>
    </row>
    <row r="635466" spans="1:1">
      <c r="A635466" s="153"/>
    </row>
    <row r="635467" spans="1:1">
      <c r="A635467" s="153"/>
    </row>
    <row r="635468" spans="1:1">
      <c r="A635468" s="153"/>
    </row>
    <row r="635481" spans="1:1">
      <c r="A635481" s="153"/>
    </row>
    <row r="635483" spans="1:1">
      <c r="A635483" s="153"/>
    </row>
    <row r="635485" spans="1:1">
      <c r="A635485" s="154"/>
    </row>
    <row r="635487" spans="1:1">
      <c r="A635487" s="125"/>
    </row>
    <row r="635498" spans="1:1">
      <c r="A635498" s="153"/>
    </row>
    <row r="635499" spans="1:1">
      <c r="A635499" s="153"/>
    </row>
    <row r="635502" spans="1:1">
      <c r="A635502" s="153"/>
    </row>
    <row r="635512" spans="1:1">
      <c r="A635512" s="153"/>
    </row>
    <row r="635513" spans="1:1">
      <c r="A635513" s="153"/>
    </row>
    <row r="635514" spans="1:1">
      <c r="A635514" s="153"/>
    </row>
    <row r="635527" spans="1:1">
      <c r="A635527" s="153"/>
    </row>
    <row r="635529" spans="1:1">
      <c r="A635529" s="153"/>
    </row>
    <row r="635531" spans="1:1">
      <c r="A635531" s="154"/>
    </row>
    <row r="635533" spans="1:1">
      <c r="A635533" s="125"/>
    </row>
    <row r="635544" spans="1:1">
      <c r="A635544" s="153"/>
    </row>
    <row r="635545" spans="1:1">
      <c r="A635545" s="153"/>
    </row>
    <row r="635548" spans="1:1">
      <c r="A635548" s="153"/>
    </row>
    <row r="635558" spans="1:1">
      <c r="A635558" s="153"/>
    </row>
    <row r="635559" spans="1:1">
      <c r="A635559" s="153"/>
    </row>
    <row r="635560" spans="1:1">
      <c r="A635560" s="153"/>
    </row>
    <row r="635573" spans="1:1">
      <c r="A635573" s="153"/>
    </row>
    <row r="635575" spans="1:1">
      <c r="A635575" s="153"/>
    </row>
    <row r="635577" spans="1:1">
      <c r="A635577" s="154"/>
    </row>
    <row r="635579" spans="1:1">
      <c r="A635579" s="125"/>
    </row>
    <row r="635590" spans="1:1">
      <c r="A635590" s="153"/>
    </row>
    <row r="635591" spans="1:1">
      <c r="A635591" s="153"/>
    </row>
    <row r="635594" spans="1:1">
      <c r="A635594" s="153"/>
    </row>
    <row r="635604" spans="1:1">
      <c r="A635604" s="153"/>
    </row>
    <row r="635605" spans="1:1">
      <c r="A635605" s="153"/>
    </row>
    <row r="635606" spans="1:1">
      <c r="A635606" s="153"/>
    </row>
    <row r="635619" spans="1:1">
      <c r="A635619" s="153"/>
    </row>
    <row r="635621" spans="1:1">
      <c r="A635621" s="153"/>
    </row>
    <row r="635623" spans="1:1">
      <c r="A635623" s="154"/>
    </row>
    <row r="635625" spans="1:1">
      <c r="A635625" s="125"/>
    </row>
    <row r="635636" spans="1:1">
      <c r="A635636" s="153"/>
    </row>
    <row r="635637" spans="1:1">
      <c r="A635637" s="153"/>
    </row>
    <row r="635640" spans="1:1">
      <c r="A635640" s="153"/>
    </row>
    <row r="635650" spans="1:1">
      <c r="A635650" s="153"/>
    </row>
    <row r="635651" spans="1:1">
      <c r="A635651" s="153"/>
    </row>
    <row r="635652" spans="1:1">
      <c r="A635652" s="153"/>
    </row>
    <row r="635665" spans="1:1">
      <c r="A635665" s="153"/>
    </row>
    <row r="635667" spans="1:1">
      <c r="A635667" s="153"/>
    </row>
    <row r="635669" spans="1:1">
      <c r="A635669" s="154"/>
    </row>
    <row r="635671" spans="1:1">
      <c r="A635671" s="125"/>
    </row>
    <row r="635682" spans="1:1">
      <c r="A635682" s="153"/>
    </row>
    <row r="635683" spans="1:1">
      <c r="A635683" s="153"/>
    </row>
    <row r="635686" spans="1:1">
      <c r="A635686" s="153"/>
    </row>
    <row r="635696" spans="1:1">
      <c r="A635696" s="153"/>
    </row>
    <row r="635697" spans="1:1">
      <c r="A635697" s="153"/>
    </row>
    <row r="635698" spans="1:1">
      <c r="A635698" s="153"/>
    </row>
    <row r="635711" spans="1:1">
      <c r="A635711" s="153"/>
    </row>
    <row r="635713" spans="1:1">
      <c r="A635713" s="153"/>
    </row>
    <row r="635715" spans="1:1">
      <c r="A635715" s="154"/>
    </row>
    <row r="635717" spans="1:1">
      <c r="A635717" s="125"/>
    </row>
    <row r="635728" spans="1:1">
      <c r="A635728" s="153"/>
    </row>
    <row r="635729" spans="1:1">
      <c r="A635729" s="153"/>
    </row>
    <row r="635732" spans="1:1">
      <c r="A635732" s="153"/>
    </row>
    <row r="635742" spans="1:1">
      <c r="A635742" s="153"/>
    </row>
    <row r="635743" spans="1:1">
      <c r="A635743" s="153"/>
    </row>
    <row r="635744" spans="1:1">
      <c r="A635744" s="153"/>
    </row>
    <row r="635757" spans="1:1">
      <c r="A635757" s="153"/>
    </row>
    <row r="635759" spans="1:1">
      <c r="A635759" s="153"/>
    </row>
    <row r="635761" spans="1:1">
      <c r="A635761" s="154"/>
    </row>
    <row r="635763" spans="1:1">
      <c r="A635763" s="125"/>
    </row>
    <row r="635774" spans="1:1">
      <c r="A635774" s="153"/>
    </row>
    <row r="635775" spans="1:1">
      <c r="A635775" s="153"/>
    </row>
    <row r="635778" spans="1:1">
      <c r="A635778" s="153"/>
    </row>
    <row r="635788" spans="1:1">
      <c r="A635788" s="153"/>
    </row>
    <row r="635789" spans="1:1">
      <c r="A635789" s="153"/>
    </row>
    <row r="635790" spans="1:1">
      <c r="A635790" s="153"/>
    </row>
    <row r="635803" spans="1:1">
      <c r="A635803" s="153"/>
    </row>
    <row r="635805" spans="1:1">
      <c r="A635805" s="153"/>
    </row>
    <row r="635807" spans="1:1">
      <c r="A635807" s="154"/>
    </row>
    <row r="635809" spans="1:1">
      <c r="A635809" s="125"/>
    </row>
    <row r="635820" spans="1:1">
      <c r="A635820" s="153"/>
    </row>
    <row r="635821" spans="1:1">
      <c r="A635821" s="153"/>
    </row>
    <row r="635824" spans="1:1">
      <c r="A635824" s="153"/>
    </row>
    <row r="635834" spans="1:1">
      <c r="A635834" s="153"/>
    </row>
    <row r="635835" spans="1:1">
      <c r="A635835" s="153"/>
    </row>
    <row r="635836" spans="1:1">
      <c r="A635836" s="153"/>
    </row>
    <row r="635849" spans="1:1">
      <c r="A635849" s="153"/>
    </row>
    <row r="635851" spans="1:1">
      <c r="A635851" s="153"/>
    </row>
    <row r="635853" spans="1:1">
      <c r="A635853" s="154"/>
    </row>
    <row r="635855" spans="1:1">
      <c r="A635855" s="125"/>
    </row>
    <row r="635866" spans="1:1">
      <c r="A635866" s="153"/>
    </row>
    <row r="635867" spans="1:1">
      <c r="A635867" s="153"/>
    </row>
    <row r="635870" spans="1:1">
      <c r="A635870" s="153"/>
    </row>
    <row r="635880" spans="1:1">
      <c r="A635880" s="153"/>
    </row>
    <row r="635881" spans="1:1">
      <c r="A635881" s="153"/>
    </row>
    <row r="635882" spans="1:1">
      <c r="A635882" s="153"/>
    </row>
    <row r="635895" spans="1:1">
      <c r="A635895" s="153"/>
    </row>
    <row r="635897" spans="1:1">
      <c r="A635897" s="153"/>
    </row>
    <row r="635899" spans="1:1">
      <c r="A635899" s="154"/>
    </row>
    <row r="635901" spans="1:1">
      <c r="A635901" s="125"/>
    </row>
    <row r="635912" spans="1:1">
      <c r="A635912" s="153"/>
    </row>
    <row r="635913" spans="1:1">
      <c r="A635913" s="153"/>
    </row>
    <row r="635916" spans="1:1">
      <c r="A635916" s="153"/>
    </row>
    <row r="635926" spans="1:1">
      <c r="A635926" s="153"/>
    </row>
    <row r="635927" spans="1:1">
      <c r="A635927" s="153"/>
    </row>
    <row r="635928" spans="1:1">
      <c r="A635928" s="153"/>
    </row>
    <row r="635941" spans="1:1">
      <c r="A635941" s="153"/>
    </row>
    <row r="635943" spans="1:1">
      <c r="A635943" s="153"/>
    </row>
    <row r="635945" spans="1:1">
      <c r="A635945" s="154"/>
    </row>
    <row r="635947" spans="1:1">
      <c r="A635947" s="125"/>
    </row>
    <row r="635958" spans="1:1">
      <c r="A635958" s="153"/>
    </row>
    <row r="635959" spans="1:1">
      <c r="A635959" s="153"/>
    </row>
    <row r="635962" spans="1:1">
      <c r="A635962" s="153"/>
    </row>
    <row r="635972" spans="1:1">
      <c r="A635972" s="153"/>
    </row>
    <row r="635973" spans="1:1">
      <c r="A635973" s="153"/>
    </row>
    <row r="635974" spans="1:1">
      <c r="A635974" s="153"/>
    </row>
    <row r="635987" spans="1:1">
      <c r="A635987" s="153"/>
    </row>
    <row r="635989" spans="1:1">
      <c r="A635989" s="153"/>
    </row>
    <row r="635991" spans="1:1">
      <c r="A635991" s="154"/>
    </row>
    <row r="635993" spans="1:1">
      <c r="A635993" s="125"/>
    </row>
    <row r="636004" spans="1:1">
      <c r="A636004" s="153"/>
    </row>
    <row r="636005" spans="1:1">
      <c r="A636005" s="153"/>
    </row>
    <row r="636008" spans="1:1">
      <c r="A636008" s="153"/>
    </row>
    <row r="636018" spans="1:1">
      <c r="A636018" s="153"/>
    </row>
    <row r="636019" spans="1:1">
      <c r="A636019" s="153"/>
    </row>
    <row r="636020" spans="1:1">
      <c r="A636020" s="153"/>
    </row>
    <row r="636033" spans="1:1">
      <c r="A636033" s="153"/>
    </row>
    <row r="636035" spans="1:1">
      <c r="A636035" s="153"/>
    </row>
    <row r="636037" spans="1:1">
      <c r="A636037" s="154"/>
    </row>
    <row r="636039" spans="1:1">
      <c r="A636039" s="125"/>
    </row>
    <row r="636050" spans="1:1">
      <c r="A636050" s="153"/>
    </row>
    <row r="636051" spans="1:1">
      <c r="A636051" s="153"/>
    </row>
    <row r="636054" spans="1:1">
      <c r="A636054" s="153"/>
    </row>
    <row r="636064" spans="1:1">
      <c r="A636064" s="153"/>
    </row>
    <row r="636065" spans="1:1">
      <c r="A636065" s="153"/>
    </row>
    <row r="636066" spans="1:1">
      <c r="A636066" s="153"/>
    </row>
    <row r="636079" spans="1:1">
      <c r="A636079" s="153"/>
    </row>
    <row r="636081" spans="1:1">
      <c r="A636081" s="153"/>
    </row>
    <row r="636083" spans="1:1">
      <c r="A636083" s="154"/>
    </row>
    <row r="636085" spans="1:1">
      <c r="A636085" s="125"/>
    </row>
    <row r="636096" spans="1:1">
      <c r="A636096" s="153"/>
    </row>
    <row r="636097" spans="1:1">
      <c r="A636097" s="153"/>
    </row>
    <row r="636100" spans="1:1">
      <c r="A636100" s="153"/>
    </row>
    <row r="636110" spans="1:1">
      <c r="A636110" s="153"/>
    </row>
    <row r="636111" spans="1:1">
      <c r="A636111" s="153"/>
    </row>
    <row r="636112" spans="1:1">
      <c r="A636112" s="153"/>
    </row>
    <row r="636125" spans="1:1">
      <c r="A636125" s="153"/>
    </row>
    <row r="636127" spans="1:1">
      <c r="A636127" s="153"/>
    </row>
    <row r="636129" spans="1:1">
      <c r="A636129" s="154"/>
    </row>
    <row r="636131" spans="1:1">
      <c r="A636131" s="125"/>
    </row>
    <row r="636142" spans="1:1">
      <c r="A636142" s="153"/>
    </row>
    <row r="636143" spans="1:1">
      <c r="A636143" s="153"/>
    </row>
    <row r="636146" spans="1:1">
      <c r="A636146" s="153"/>
    </row>
    <row r="636156" spans="1:1">
      <c r="A636156" s="153"/>
    </row>
    <row r="636157" spans="1:1">
      <c r="A636157" s="153"/>
    </row>
    <row r="636158" spans="1:1">
      <c r="A636158" s="153"/>
    </row>
    <row r="636171" spans="1:1">
      <c r="A636171" s="153"/>
    </row>
    <row r="636173" spans="1:1">
      <c r="A636173" s="153"/>
    </row>
    <row r="636175" spans="1:1">
      <c r="A636175" s="154"/>
    </row>
    <row r="636177" spans="1:1">
      <c r="A636177" s="125"/>
    </row>
    <row r="636188" spans="1:1">
      <c r="A636188" s="153"/>
    </row>
    <row r="636189" spans="1:1">
      <c r="A636189" s="153"/>
    </row>
    <row r="636192" spans="1:1">
      <c r="A636192" s="153"/>
    </row>
    <row r="636202" spans="1:1">
      <c r="A636202" s="153"/>
    </row>
    <row r="636203" spans="1:1">
      <c r="A636203" s="153"/>
    </row>
    <row r="636204" spans="1:1">
      <c r="A636204" s="153"/>
    </row>
    <row r="636217" spans="1:1">
      <c r="A636217" s="153"/>
    </row>
    <row r="636219" spans="1:1">
      <c r="A636219" s="153"/>
    </row>
    <row r="636221" spans="1:1">
      <c r="A636221" s="154"/>
    </row>
    <row r="636223" spans="1:1">
      <c r="A636223" s="125"/>
    </row>
    <row r="636234" spans="1:1">
      <c r="A636234" s="153"/>
    </row>
    <row r="636235" spans="1:1">
      <c r="A636235" s="153"/>
    </row>
    <row r="636238" spans="1:1">
      <c r="A636238" s="153"/>
    </row>
    <row r="636248" spans="1:1">
      <c r="A636248" s="153"/>
    </row>
    <row r="636249" spans="1:1">
      <c r="A636249" s="153"/>
    </row>
    <row r="636250" spans="1:1">
      <c r="A636250" s="153"/>
    </row>
    <row r="636263" spans="1:1">
      <c r="A636263" s="153"/>
    </row>
    <row r="636265" spans="1:1">
      <c r="A636265" s="153"/>
    </row>
    <row r="636267" spans="1:1">
      <c r="A636267" s="154"/>
    </row>
    <row r="636269" spans="1:1">
      <c r="A636269" s="125"/>
    </row>
    <row r="636280" spans="1:1">
      <c r="A636280" s="153"/>
    </row>
    <row r="636281" spans="1:1">
      <c r="A636281" s="153"/>
    </row>
    <row r="636284" spans="1:1">
      <c r="A636284" s="153"/>
    </row>
    <row r="636294" spans="1:1">
      <c r="A636294" s="153"/>
    </row>
    <row r="636295" spans="1:1">
      <c r="A636295" s="153"/>
    </row>
    <row r="636296" spans="1:1">
      <c r="A636296" s="153"/>
    </row>
    <row r="636309" spans="1:1">
      <c r="A636309" s="153"/>
    </row>
    <row r="636311" spans="1:1">
      <c r="A636311" s="153"/>
    </row>
    <row r="636313" spans="1:1">
      <c r="A636313" s="154"/>
    </row>
    <row r="636315" spans="1:1">
      <c r="A636315" s="125"/>
    </row>
    <row r="636326" spans="1:1">
      <c r="A636326" s="153"/>
    </row>
    <row r="636327" spans="1:1">
      <c r="A636327" s="153"/>
    </row>
    <row r="636330" spans="1:1">
      <c r="A636330" s="153"/>
    </row>
    <row r="636340" spans="1:1">
      <c r="A636340" s="153"/>
    </row>
    <row r="636341" spans="1:1">
      <c r="A636341" s="153"/>
    </row>
    <row r="636342" spans="1:1">
      <c r="A636342" s="153"/>
    </row>
    <row r="636355" spans="1:1">
      <c r="A636355" s="153"/>
    </row>
    <row r="636357" spans="1:1">
      <c r="A636357" s="153"/>
    </row>
    <row r="636359" spans="1:1">
      <c r="A636359" s="154"/>
    </row>
    <row r="636361" spans="1:1">
      <c r="A636361" s="125"/>
    </row>
    <row r="636372" spans="1:1">
      <c r="A636372" s="153"/>
    </row>
    <row r="636373" spans="1:1">
      <c r="A636373" s="153"/>
    </row>
    <row r="636376" spans="1:1">
      <c r="A636376" s="153"/>
    </row>
    <row r="636386" spans="1:1">
      <c r="A636386" s="153"/>
    </row>
    <row r="636387" spans="1:1">
      <c r="A636387" s="153"/>
    </row>
    <row r="636388" spans="1:1">
      <c r="A636388" s="153"/>
    </row>
    <row r="636401" spans="1:1">
      <c r="A636401" s="153"/>
    </row>
    <row r="636403" spans="1:1">
      <c r="A636403" s="153"/>
    </row>
    <row r="636405" spans="1:1">
      <c r="A636405" s="154"/>
    </row>
    <row r="636407" spans="1:1">
      <c r="A636407" s="125"/>
    </row>
    <row r="636418" spans="1:1">
      <c r="A636418" s="153"/>
    </row>
    <row r="636419" spans="1:1">
      <c r="A636419" s="153"/>
    </row>
    <row r="636422" spans="1:1">
      <c r="A636422" s="153"/>
    </row>
    <row r="636432" spans="1:1">
      <c r="A636432" s="153"/>
    </row>
    <row r="636433" spans="1:1">
      <c r="A636433" s="153"/>
    </row>
    <row r="636434" spans="1:1">
      <c r="A636434" s="153"/>
    </row>
    <row r="636447" spans="1:1">
      <c r="A636447" s="153"/>
    </row>
    <row r="636449" spans="1:1">
      <c r="A636449" s="153"/>
    </row>
    <row r="636451" spans="1:1">
      <c r="A636451" s="154"/>
    </row>
    <row r="636453" spans="1:1">
      <c r="A636453" s="125"/>
    </row>
    <row r="636464" spans="1:1">
      <c r="A636464" s="153"/>
    </row>
    <row r="636465" spans="1:1">
      <c r="A636465" s="153"/>
    </row>
    <row r="636468" spans="1:1">
      <c r="A636468" s="153"/>
    </row>
    <row r="636478" spans="1:1">
      <c r="A636478" s="153"/>
    </row>
    <row r="636479" spans="1:1">
      <c r="A636479" s="153"/>
    </row>
    <row r="636480" spans="1:1">
      <c r="A636480" s="153"/>
    </row>
    <row r="636493" spans="1:1">
      <c r="A636493" s="153"/>
    </row>
    <row r="636495" spans="1:1">
      <c r="A636495" s="153"/>
    </row>
    <row r="636497" spans="1:1">
      <c r="A636497" s="154"/>
    </row>
    <row r="636499" spans="1:1">
      <c r="A636499" s="125"/>
    </row>
    <row r="636510" spans="1:1">
      <c r="A636510" s="153"/>
    </row>
    <row r="636511" spans="1:1">
      <c r="A636511" s="153"/>
    </row>
    <row r="636514" spans="1:1">
      <c r="A636514" s="153"/>
    </row>
    <row r="636524" spans="1:1">
      <c r="A636524" s="153"/>
    </row>
    <row r="636525" spans="1:1">
      <c r="A636525" s="153"/>
    </row>
    <row r="636526" spans="1:1">
      <c r="A636526" s="153"/>
    </row>
    <row r="636539" spans="1:1">
      <c r="A636539" s="153"/>
    </row>
    <row r="636541" spans="1:1">
      <c r="A636541" s="153"/>
    </row>
    <row r="636543" spans="1:1">
      <c r="A636543" s="154"/>
    </row>
    <row r="636545" spans="1:1">
      <c r="A636545" s="125"/>
    </row>
    <row r="636556" spans="1:1">
      <c r="A636556" s="153"/>
    </row>
    <row r="636557" spans="1:1">
      <c r="A636557" s="153"/>
    </row>
    <row r="636560" spans="1:1">
      <c r="A636560" s="153"/>
    </row>
    <row r="636570" spans="1:1">
      <c r="A636570" s="153"/>
    </row>
    <row r="636571" spans="1:1">
      <c r="A636571" s="153"/>
    </row>
    <row r="636572" spans="1:1">
      <c r="A636572" s="153"/>
    </row>
    <row r="636585" spans="1:1">
      <c r="A636585" s="153"/>
    </row>
    <row r="636587" spans="1:1">
      <c r="A636587" s="153"/>
    </row>
    <row r="636589" spans="1:1">
      <c r="A636589" s="154"/>
    </row>
    <row r="636591" spans="1:1">
      <c r="A636591" s="125"/>
    </row>
    <row r="636602" spans="1:1">
      <c r="A636602" s="153"/>
    </row>
    <row r="636603" spans="1:1">
      <c r="A636603" s="153"/>
    </row>
    <row r="636606" spans="1:1">
      <c r="A636606" s="153"/>
    </row>
    <row r="636616" spans="1:1">
      <c r="A636616" s="153"/>
    </row>
    <row r="636617" spans="1:1">
      <c r="A636617" s="153"/>
    </row>
    <row r="636618" spans="1:1">
      <c r="A636618" s="153"/>
    </row>
    <row r="636631" spans="1:1">
      <c r="A636631" s="153"/>
    </row>
    <row r="636633" spans="1:1">
      <c r="A636633" s="153"/>
    </row>
    <row r="636635" spans="1:1">
      <c r="A636635" s="154"/>
    </row>
    <row r="636637" spans="1:1">
      <c r="A636637" s="125"/>
    </row>
    <row r="636648" spans="1:1">
      <c r="A636648" s="153"/>
    </row>
    <row r="636649" spans="1:1">
      <c r="A636649" s="153"/>
    </row>
    <row r="636652" spans="1:1">
      <c r="A636652" s="153"/>
    </row>
    <row r="636662" spans="1:1">
      <c r="A636662" s="153"/>
    </row>
    <row r="636663" spans="1:1">
      <c r="A636663" s="153"/>
    </row>
    <row r="636664" spans="1:1">
      <c r="A636664" s="153"/>
    </row>
    <row r="636677" spans="1:1">
      <c r="A636677" s="153"/>
    </row>
    <row r="636679" spans="1:1">
      <c r="A636679" s="153"/>
    </row>
    <row r="636681" spans="1:1">
      <c r="A636681" s="154"/>
    </row>
    <row r="636683" spans="1:1">
      <c r="A636683" s="125"/>
    </row>
    <row r="636694" spans="1:1">
      <c r="A636694" s="153"/>
    </row>
    <row r="636695" spans="1:1">
      <c r="A636695" s="153"/>
    </row>
    <row r="636698" spans="1:1">
      <c r="A636698" s="153"/>
    </row>
    <row r="636708" spans="1:1">
      <c r="A636708" s="153"/>
    </row>
    <row r="636709" spans="1:1">
      <c r="A636709" s="153"/>
    </row>
    <row r="636710" spans="1:1">
      <c r="A636710" s="153"/>
    </row>
    <row r="636723" spans="1:1">
      <c r="A636723" s="153"/>
    </row>
    <row r="636725" spans="1:1">
      <c r="A636725" s="153"/>
    </row>
    <row r="636727" spans="1:1">
      <c r="A636727" s="154"/>
    </row>
    <row r="636729" spans="1:1">
      <c r="A636729" s="125"/>
    </row>
    <row r="636740" spans="1:1">
      <c r="A636740" s="153"/>
    </row>
    <row r="636741" spans="1:1">
      <c r="A636741" s="153"/>
    </row>
    <row r="636744" spans="1:1">
      <c r="A636744" s="153"/>
    </row>
    <row r="636754" spans="1:1">
      <c r="A636754" s="153"/>
    </row>
    <row r="636755" spans="1:1">
      <c r="A636755" s="153"/>
    </row>
    <row r="636756" spans="1:1">
      <c r="A636756" s="153"/>
    </row>
    <row r="636769" spans="1:1">
      <c r="A636769" s="153"/>
    </row>
    <row r="636771" spans="1:1">
      <c r="A636771" s="153"/>
    </row>
    <row r="636773" spans="1:1">
      <c r="A636773" s="154"/>
    </row>
    <row r="636775" spans="1:1">
      <c r="A636775" s="125"/>
    </row>
    <row r="636786" spans="1:1">
      <c r="A636786" s="153"/>
    </row>
    <row r="636787" spans="1:1">
      <c r="A636787" s="153"/>
    </row>
    <row r="636790" spans="1:1">
      <c r="A636790" s="153"/>
    </row>
    <row r="636800" spans="1:1">
      <c r="A636800" s="153"/>
    </row>
    <row r="636801" spans="1:1">
      <c r="A636801" s="153"/>
    </row>
    <row r="636802" spans="1:1">
      <c r="A636802" s="153"/>
    </row>
    <row r="636815" spans="1:1">
      <c r="A636815" s="153"/>
    </row>
    <row r="636817" spans="1:1">
      <c r="A636817" s="153"/>
    </row>
    <row r="636819" spans="1:1">
      <c r="A636819" s="154"/>
    </row>
    <row r="636821" spans="1:1">
      <c r="A636821" s="125"/>
    </row>
    <row r="636832" spans="1:1">
      <c r="A636832" s="153"/>
    </row>
    <row r="636833" spans="1:1">
      <c r="A636833" s="153"/>
    </row>
    <row r="636836" spans="1:1">
      <c r="A636836" s="153"/>
    </row>
    <row r="636846" spans="1:1">
      <c r="A636846" s="153"/>
    </row>
    <row r="636847" spans="1:1">
      <c r="A636847" s="153"/>
    </row>
    <row r="636848" spans="1:1">
      <c r="A636848" s="153"/>
    </row>
    <row r="636861" spans="1:1">
      <c r="A636861" s="153"/>
    </row>
    <row r="636863" spans="1:1">
      <c r="A636863" s="153"/>
    </row>
    <row r="636865" spans="1:1">
      <c r="A636865" s="154"/>
    </row>
    <row r="636867" spans="1:1">
      <c r="A636867" s="125"/>
    </row>
    <row r="636878" spans="1:1">
      <c r="A636878" s="153"/>
    </row>
    <row r="636879" spans="1:1">
      <c r="A636879" s="153"/>
    </row>
    <row r="636882" spans="1:1">
      <c r="A636882" s="153"/>
    </row>
    <row r="636892" spans="1:1">
      <c r="A636892" s="153"/>
    </row>
    <row r="636893" spans="1:1">
      <c r="A636893" s="153"/>
    </row>
    <row r="636894" spans="1:1">
      <c r="A636894" s="153"/>
    </row>
    <row r="636907" spans="1:1">
      <c r="A636907" s="153"/>
    </row>
    <row r="636909" spans="1:1">
      <c r="A636909" s="153"/>
    </row>
    <row r="636911" spans="1:1">
      <c r="A636911" s="154"/>
    </row>
    <row r="636913" spans="1:1">
      <c r="A636913" s="125"/>
    </row>
    <row r="636924" spans="1:1">
      <c r="A636924" s="153"/>
    </row>
    <row r="636925" spans="1:1">
      <c r="A636925" s="153"/>
    </row>
    <row r="636928" spans="1:1">
      <c r="A636928" s="153"/>
    </row>
    <row r="636938" spans="1:1">
      <c r="A636938" s="153"/>
    </row>
    <row r="636939" spans="1:1">
      <c r="A636939" s="153"/>
    </row>
    <row r="636940" spans="1:1">
      <c r="A636940" s="153"/>
    </row>
    <row r="636953" spans="1:1">
      <c r="A636953" s="153"/>
    </row>
    <row r="636955" spans="1:1">
      <c r="A636955" s="153"/>
    </row>
    <row r="636957" spans="1:1">
      <c r="A636957" s="154"/>
    </row>
    <row r="636959" spans="1:1">
      <c r="A636959" s="125"/>
    </row>
    <row r="636970" spans="1:1">
      <c r="A636970" s="153"/>
    </row>
    <row r="636971" spans="1:1">
      <c r="A636971" s="153"/>
    </row>
    <row r="636974" spans="1:1">
      <c r="A636974" s="153"/>
    </row>
    <row r="636984" spans="1:1">
      <c r="A636984" s="153"/>
    </row>
    <row r="636985" spans="1:1">
      <c r="A636985" s="153"/>
    </row>
    <row r="636986" spans="1:1">
      <c r="A636986" s="153"/>
    </row>
    <row r="636999" spans="1:1">
      <c r="A636999" s="153"/>
    </row>
    <row r="637001" spans="1:1">
      <c r="A637001" s="153"/>
    </row>
    <row r="637003" spans="1:1">
      <c r="A637003" s="154"/>
    </row>
    <row r="637005" spans="1:1">
      <c r="A637005" s="125"/>
    </row>
    <row r="637016" spans="1:1">
      <c r="A637016" s="153"/>
    </row>
    <row r="637017" spans="1:1">
      <c r="A637017" s="153"/>
    </row>
    <row r="637020" spans="1:1">
      <c r="A637020" s="153"/>
    </row>
    <row r="637030" spans="1:1">
      <c r="A637030" s="153"/>
    </row>
    <row r="637031" spans="1:1">
      <c r="A637031" s="153"/>
    </row>
    <row r="637032" spans="1:1">
      <c r="A637032" s="153"/>
    </row>
    <row r="637045" spans="1:1">
      <c r="A637045" s="153"/>
    </row>
    <row r="637047" spans="1:1">
      <c r="A637047" s="153"/>
    </row>
    <row r="637049" spans="1:1">
      <c r="A637049" s="154"/>
    </row>
    <row r="637051" spans="1:1">
      <c r="A637051" s="125"/>
    </row>
    <row r="637062" spans="1:1">
      <c r="A637062" s="153"/>
    </row>
    <row r="637063" spans="1:1">
      <c r="A637063" s="153"/>
    </row>
    <row r="637066" spans="1:1">
      <c r="A637066" s="153"/>
    </row>
    <row r="637076" spans="1:1">
      <c r="A637076" s="153"/>
    </row>
    <row r="637077" spans="1:1">
      <c r="A637077" s="153"/>
    </row>
    <row r="637078" spans="1:1">
      <c r="A637078" s="153"/>
    </row>
    <row r="637091" spans="1:1">
      <c r="A637091" s="153"/>
    </row>
    <row r="637093" spans="1:1">
      <c r="A637093" s="153"/>
    </row>
    <row r="637095" spans="1:1">
      <c r="A637095" s="154"/>
    </row>
    <row r="637097" spans="1:1">
      <c r="A637097" s="125"/>
    </row>
    <row r="637108" spans="1:1">
      <c r="A637108" s="153"/>
    </row>
    <row r="637109" spans="1:1">
      <c r="A637109" s="153"/>
    </row>
    <row r="637112" spans="1:1">
      <c r="A637112" s="153"/>
    </row>
    <row r="637122" spans="1:1">
      <c r="A637122" s="153"/>
    </row>
    <row r="637123" spans="1:1">
      <c r="A637123" s="153"/>
    </row>
    <row r="637124" spans="1:1">
      <c r="A637124" s="153"/>
    </row>
    <row r="637137" spans="1:1">
      <c r="A637137" s="153"/>
    </row>
    <row r="637139" spans="1:1">
      <c r="A637139" s="153"/>
    </row>
    <row r="637141" spans="1:1">
      <c r="A637141" s="154"/>
    </row>
    <row r="637143" spans="1:1">
      <c r="A637143" s="125"/>
    </row>
    <row r="637154" spans="1:1">
      <c r="A637154" s="153"/>
    </row>
    <row r="637155" spans="1:1">
      <c r="A637155" s="153"/>
    </row>
    <row r="637158" spans="1:1">
      <c r="A637158" s="153"/>
    </row>
    <row r="637168" spans="1:1">
      <c r="A637168" s="153"/>
    </row>
    <row r="637169" spans="1:1">
      <c r="A637169" s="153"/>
    </row>
    <row r="637170" spans="1:1">
      <c r="A637170" s="153"/>
    </row>
    <row r="637183" spans="1:1">
      <c r="A637183" s="153"/>
    </row>
    <row r="637185" spans="1:1">
      <c r="A637185" s="153"/>
    </row>
    <row r="637187" spans="1:1">
      <c r="A637187" s="154"/>
    </row>
    <row r="637189" spans="1:1">
      <c r="A637189" s="125"/>
    </row>
    <row r="637200" spans="1:1">
      <c r="A637200" s="153"/>
    </row>
    <row r="637201" spans="1:1">
      <c r="A637201" s="153"/>
    </row>
    <row r="637204" spans="1:1">
      <c r="A637204" s="153"/>
    </row>
    <row r="637214" spans="1:1">
      <c r="A637214" s="153"/>
    </row>
    <row r="637215" spans="1:1">
      <c r="A637215" s="153"/>
    </row>
    <row r="637216" spans="1:1">
      <c r="A637216" s="153"/>
    </row>
    <row r="637229" spans="1:1">
      <c r="A637229" s="153"/>
    </row>
    <row r="637231" spans="1:1">
      <c r="A637231" s="153"/>
    </row>
    <row r="637233" spans="1:1">
      <c r="A637233" s="154"/>
    </row>
    <row r="637235" spans="1:1">
      <c r="A637235" s="125"/>
    </row>
    <row r="637246" spans="1:1">
      <c r="A637246" s="153"/>
    </row>
    <row r="637247" spans="1:1">
      <c r="A637247" s="153"/>
    </row>
    <row r="637250" spans="1:1">
      <c r="A637250" s="153"/>
    </row>
    <row r="637260" spans="1:1">
      <c r="A637260" s="153"/>
    </row>
    <row r="637261" spans="1:1">
      <c r="A637261" s="153"/>
    </row>
    <row r="637262" spans="1:1">
      <c r="A637262" s="153"/>
    </row>
    <row r="637275" spans="1:1">
      <c r="A637275" s="153"/>
    </row>
    <row r="637277" spans="1:1">
      <c r="A637277" s="153"/>
    </row>
    <row r="637279" spans="1:1">
      <c r="A637279" s="154"/>
    </row>
    <row r="637281" spans="1:1">
      <c r="A637281" s="125"/>
    </row>
    <row r="637292" spans="1:1">
      <c r="A637292" s="153"/>
    </row>
    <row r="637293" spans="1:1">
      <c r="A637293" s="153"/>
    </row>
    <row r="637296" spans="1:1">
      <c r="A637296" s="153"/>
    </row>
    <row r="637306" spans="1:1">
      <c r="A637306" s="153"/>
    </row>
    <row r="637307" spans="1:1">
      <c r="A637307" s="153"/>
    </row>
    <row r="637308" spans="1:1">
      <c r="A637308" s="153"/>
    </row>
    <row r="637321" spans="1:1">
      <c r="A637321" s="153"/>
    </row>
    <row r="637323" spans="1:1">
      <c r="A637323" s="153"/>
    </row>
    <row r="637325" spans="1:1">
      <c r="A637325" s="154"/>
    </row>
    <row r="637327" spans="1:1">
      <c r="A637327" s="125"/>
    </row>
    <row r="637338" spans="1:1">
      <c r="A637338" s="153"/>
    </row>
    <row r="637339" spans="1:1">
      <c r="A637339" s="153"/>
    </row>
    <row r="637342" spans="1:1">
      <c r="A637342" s="153"/>
    </row>
    <row r="637352" spans="1:1">
      <c r="A637352" s="153"/>
    </row>
    <row r="637353" spans="1:1">
      <c r="A637353" s="153"/>
    </row>
    <row r="637354" spans="1:1">
      <c r="A637354" s="153"/>
    </row>
    <row r="637367" spans="1:1">
      <c r="A637367" s="153"/>
    </row>
    <row r="637369" spans="1:1">
      <c r="A637369" s="153"/>
    </row>
    <row r="637371" spans="1:1">
      <c r="A637371" s="154"/>
    </row>
    <row r="637373" spans="1:1">
      <c r="A637373" s="125"/>
    </row>
    <row r="637384" spans="1:1">
      <c r="A637384" s="153"/>
    </row>
    <row r="637385" spans="1:1">
      <c r="A637385" s="153"/>
    </row>
    <row r="637388" spans="1:1">
      <c r="A637388" s="153"/>
    </row>
    <row r="637398" spans="1:1">
      <c r="A637398" s="153"/>
    </row>
    <row r="637399" spans="1:1">
      <c r="A637399" s="153"/>
    </row>
    <row r="637400" spans="1:1">
      <c r="A637400" s="153"/>
    </row>
    <row r="637413" spans="1:1">
      <c r="A637413" s="153"/>
    </row>
    <row r="637415" spans="1:1">
      <c r="A637415" s="153"/>
    </row>
    <row r="637417" spans="1:1">
      <c r="A637417" s="154"/>
    </row>
    <row r="637419" spans="1:1">
      <c r="A637419" s="125"/>
    </row>
    <row r="637430" spans="1:1">
      <c r="A637430" s="153"/>
    </row>
    <row r="637431" spans="1:1">
      <c r="A637431" s="153"/>
    </row>
    <row r="637434" spans="1:1">
      <c r="A637434" s="153"/>
    </row>
    <row r="637444" spans="1:1">
      <c r="A637444" s="153"/>
    </row>
    <row r="637445" spans="1:1">
      <c r="A637445" s="153"/>
    </row>
    <row r="637446" spans="1:1">
      <c r="A637446" s="153"/>
    </row>
    <row r="637459" spans="1:1">
      <c r="A637459" s="153"/>
    </row>
    <row r="637461" spans="1:1">
      <c r="A637461" s="153"/>
    </row>
    <row r="637463" spans="1:1">
      <c r="A637463" s="154"/>
    </row>
    <row r="637465" spans="1:1">
      <c r="A637465" s="125"/>
    </row>
    <row r="637476" spans="1:1">
      <c r="A637476" s="153"/>
    </row>
    <row r="637477" spans="1:1">
      <c r="A637477" s="153"/>
    </row>
    <row r="637480" spans="1:1">
      <c r="A637480" s="153"/>
    </row>
    <row r="637490" spans="1:1">
      <c r="A637490" s="153"/>
    </row>
    <row r="637491" spans="1:1">
      <c r="A637491" s="153"/>
    </row>
    <row r="637492" spans="1:1">
      <c r="A637492" s="153"/>
    </row>
    <row r="637505" spans="1:1">
      <c r="A637505" s="153"/>
    </row>
    <row r="637507" spans="1:1">
      <c r="A637507" s="153"/>
    </row>
    <row r="637509" spans="1:1">
      <c r="A637509" s="154"/>
    </row>
    <row r="637511" spans="1:1">
      <c r="A637511" s="125"/>
    </row>
    <row r="637522" spans="1:1">
      <c r="A637522" s="153"/>
    </row>
    <row r="637523" spans="1:1">
      <c r="A637523" s="153"/>
    </row>
    <row r="637526" spans="1:1">
      <c r="A637526" s="153"/>
    </row>
    <row r="637536" spans="1:1">
      <c r="A637536" s="153"/>
    </row>
    <row r="637537" spans="1:1">
      <c r="A637537" s="153"/>
    </row>
    <row r="637538" spans="1:1">
      <c r="A637538" s="153"/>
    </row>
    <row r="637551" spans="1:1">
      <c r="A637551" s="153"/>
    </row>
    <row r="637553" spans="1:1">
      <c r="A637553" s="153"/>
    </row>
    <row r="637555" spans="1:1">
      <c r="A637555" s="154"/>
    </row>
    <row r="637557" spans="1:1">
      <c r="A637557" s="125"/>
    </row>
    <row r="637568" spans="1:1">
      <c r="A637568" s="153"/>
    </row>
    <row r="637569" spans="1:1">
      <c r="A637569" s="153"/>
    </row>
    <row r="637572" spans="1:1">
      <c r="A637572" s="153"/>
    </row>
    <row r="637582" spans="1:1">
      <c r="A637582" s="153"/>
    </row>
    <row r="637583" spans="1:1">
      <c r="A637583" s="153"/>
    </row>
    <row r="637584" spans="1:1">
      <c r="A637584" s="153"/>
    </row>
    <row r="637597" spans="1:1">
      <c r="A637597" s="153"/>
    </row>
    <row r="637599" spans="1:1">
      <c r="A637599" s="153"/>
    </row>
    <row r="637601" spans="1:1">
      <c r="A637601" s="154"/>
    </row>
    <row r="637603" spans="1:1">
      <c r="A637603" s="125"/>
    </row>
    <row r="637614" spans="1:1">
      <c r="A637614" s="153"/>
    </row>
    <row r="637615" spans="1:1">
      <c r="A637615" s="153"/>
    </row>
    <row r="637618" spans="1:1">
      <c r="A637618" s="153"/>
    </row>
    <row r="637628" spans="1:1">
      <c r="A637628" s="153"/>
    </row>
    <row r="637629" spans="1:1">
      <c r="A637629" s="153"/>
    </row>
    <row r="637630" spans="1:1">
      <c r="A637630" s="153"/>
    </row>
    <row r="637643" spans="1:1">
      <c r="A637643" s="153"/>
    </row>
    <row r="637645" spans="1:1">
      <c r="A637645" s="153"/>
    </row>
    <row r="637647" spans="1:1">
      <c r="A637647" s="154"/>
    </row>
    <row r="637649" spans="1:1">
      <c r="A637649" s="125"/>
    </row>
    <row r="637660" spans="1:1">
      <c r="A637660" s="153"/>
    </row>
    <row r="637661" spans="1:1">
      <c r="A637661" s="153"/>
    </row>
    <row r="637664" spans="1:1">
      <c r="A637664" s="153"/>
    </row>
    <row r="637674" spans="1:1">
      <c r="A637674" s="153"/>
    </row>
    <row r="637675" spans="1:1">
      <c r="A637675" s="153"/>
    </row>
    <row r="637676" spans="1:1">
      <c r="A637676" s="153"/>
    </row>
    <row r="637689" spans="1:1">
      <c r="A637689" s="153"/>
    </row>
    <row r="637691" spans="1:1">
      <c r="A637691" s="153"/>
    </row>
    <row r="637693" spans="1:1">
      <c r="A637693" s="154"/>
    </row>
    <row r="637695" spans="1:1">
      <c r="A637695" s="125"/>
    </row>
    <row r="637706" spans="1:1">
      <c r="A637706" s="153"/>
    </row>
    <row r="637707" spans="1:1">
      <c r="A637707" s="153"/>
    </row>
    <row r="637710" spans="1:1">
      <c r="A637710" s="153"/>
    </row>
    <row r="637720" spans="1:1">
      <c r="A637720" s="153"/>
    </row>
    <row r="637721" spans="1:1">
      <c r="A637721" s="153"/>
    </row>
    <row r="637722" spans="1:1">
      <c r="A637722" s="153"/>
    </row>
    <row r="637735" spans="1:1">
      <c r="A637735" s="153"/>
    </row>
    <row r="637737" spans="1:1">
      <c r="A637737" s="153"/>
    </row>
    <row r="637739" spans="1:1">
      <c r="A637739" s="154"/>
    </row>
    <row r="637741" spans="1:1">
      <c r="A637741" s="125"/>
    </row>
    <row r="637752" spans="1:1">
      <c r="A637752" s="153"/>
    </row>
    <row r="637753" spans="1:1">
      <c r="A637753" s="153"/>
    </row>
    <row r="637756" spans="1:1">
      <c r="A637756" s="153"/>
    </row>
    <row r="637766" spans="1:1">
      <c r="A637766" s="153"/>
    </row>
    <row r="637767" spans="1:1">
      <c r="A637767" s="153"/>
    </row>
    <row r="637768" spans="1:1">
      <c r="A637768" s="153"/>
    </row>
    <row r="637781" spans="1:1">
      <c r="A637781" s="153"/>
    </row>
    <row r="637783" spans="1:1">
      <c r="A637783" s="153"/>
    </row>
    <row r="637785" spans="1:1">
      <c r="A637785" s="154"/>
    </row>
    <row r="637787" spans="1:1">
      <c r="A637787" s="125"/>
    </row>
    <row r="637798" spans="1:1">
      <c r="A637798" s="153"/>
    </row>
    <row r="637799" spans="1:1">
      <c r="A637799" s="153"/>
    </row>
    <row r="637802" spans="1:1">
      <c r="A637802" s="153"/>
    </row>
    <row r="637812" spans="1:1">
      <c r="A637812" s="153"/>
    </row>
    <row r="637813" spans="1:1">
      <c r="A637813" s="153"/>
    </row>
    <row r="637814" spans="1:1">
      <c r="A637814" s="153"/>
    </row>
    <row r="637827" spans="1:1">
      <c r="A637827" s="153"/>
    </row>
    <row r="637829" spans="1:1">
      <c r="A637829" s="153"/>
    </row>
    <row r="637831" spans="1:1">
      <c r="A637831" s="154"/>
    </row>
    <row r="637833" spans="1:1">
      <c r="A637833" s="125"/>
    </row>
    <row r="637844" spans="1:1">
      <c r="A637844" s="153"/>
    </row>
    <row r="637845" spans="1:1">
      <c r="A637845" s="153"/>
    </row>
    <row r="637848" spans="1:1">
      <c r="A637848" s="153"/>
    </row>
    <row r="637858" spans="1:1">
      <c r="A637858" s="153"/>
    </row>
    <row r="637859" spans="1:1">
      <c r="A637859" s="153"/>
    </row>
    <row r="637860" spans="1:1">
      <c r="A637860" s="153"/>
    </row>
    <row r="637873" spans="1:1">
      <c r="A637873" s="153"/>
    </row>
    <row r="637875" spans="1:1">
      <c r="A637875" s="153"/>
    </row>
    <row r="637877" spans="1:1">
      <c r="A637877" s="154"/>
    </row>
    <row r="637879" spans="1:1">
      <c r="A637879" s="125"/>
    </row>
    <row r="637890" spans="1:1">
      <c r="A637890" s="153"/>
    </row>
    <row r="637891" spans="1:1">
      <c r="A637891" s="153"/>
    </row>
    <row r="637894" spans="1:1">
      <c r="A637894" s="153"/>
    </row>
    <row r="637904" spans="1:1">
      <c r="A637904" s="153"/>
    </row>
    <row r="637905" spans="1:1">
      <c r="A637905" s="153"/>
    </row>
    <row r="637906" spans="1:1">
      <c r="A637906" s="153"/>
    </row>
    <row r="637919" spans="1:1">
      <c r="A637919" s="153"/>
    </row>
    <row r="637921" spans="1:1">
      <c r="A637921" s="153"/>
    </row>
    <row r="637923" spans="1:1">
      <c r="A637923" s="154"/>
    </row>
    <row r="637925" spans="1:1">
      <c r="A637925" s="125"/>
    </row>
    <row r="637936" spans="1:1">
      <c r="A637936" s="153"/>
    </row>
    <row r="637937" spans="1:1">
      <c r="A637937" s="153"/>
    </row>
    <row r="637940" spans="1:1">
      <c r="A637940" s="153"/>
    </row>
    <row r="637950" spans="1:1">
      <c r="A637950" s="153"/>
    </row>
    <row r="637951" spans="1:1">
      <c r="A637951" s="153"/>
    </row>
    <row r="637952" spans="1:1">
      <c r="A637952" s="153"/>
    </row>
    <row r="637965" spans="1:1">
      <c r="A637965" s="153"/>
    </row>
    <row r="637967" spans="1:1">
      <c r="A637967" s="153"/>
    </row>
    <row r="637969" spans="1:1">
      <c r="A637969" s="154"/>
    </row>
    <row r="637971" spans="1:1">
      <c r="A637971" s="125"/>
    </row>
    <row r="637982" spans="1:1">
      <c r="A637982" s="153"/>
    </row>
    <row r="637983" spans="1:1">
      <c r="A637983" s="153"/>
    </row>
    <row r="637986" spans="1:1">
      <c r="A637986" s="153"/>
    </row>
    <row r="637996" spans="1:1">
      <c r="A637996" s="153"/>
    </row>
    <row r="637997" spans="1:1">
      <c r="A637997" s="153"/>
    </row>
    <row r="637998" spans="1:1">
      <c r="A637998" s="153"/>
    </row>
    <row r="638011" spans="1:1">
      <c r="A638011" s="153"/>
    </row>
    <row r="638013" spans="1:1">
      <c r="A638013" s="153"/>
    </row>
    <row r="638015" spans="1:1">
      <c r="A638015" s="154"/>
    </row>
    <row r="638017" spans="1:1">
      <c r="A638017" s="125"/>
    </row>
    <row r="638028" spans="1:1">
      <c r="A638028" s="153"/>
    </row>
    <row r="638029" spans="1:1">
      <c r="A638029" s="153"/>
    </row>
    <row r="638032" spans="1:1">
      <c r="A638032" s="153"/>
    </row>
    <row r="638042" spans="1:1">
      <c r="A638042" s="153"/>
    </row>
    <row r="638043" spans="1:1">
      <c r="A638043" s="153"/>
    </row>
    <row r="638044" spans="1:1">
      <c r="A638044" s="153"/>
    </row>
    <row r="638057" spans="1:1">
      <c r="A638057" s="153"/>
    </row>
    <row r="638059" spans="1:1">
      <c r="A638059" s="153"/>
    </row>
    <row r="638061" spans="1:1">
      <c r="A638061" s="154"/>
    </row>
    <row r="638063" spans="1:1">
      <c r="A638063" s="125"/>
    </row>
    <row r="638074" spans="1:1">
      <c r="A638074" s="153"/>
    </row>
    <row r="638075" spans="1:1">
      <c r="A638075" s="153"/>
    </row>
    <row r="638078" spans="1:1">
      <c r="A638078" s="153"/>
    </row>
    <row r="638088" spans="1:1">
      <c r="A638088" s="153"/>
    </row>
    <row r="638089" spans="1:1">
      <c r="A638089" s="153"/>
    </row>
    <row r="638090" spans="1:1">
      <c r="A638090" s="153"/>
    </row>
    <row r="638103" spans="1:1">
      <c r="A638103" s="153"/>
    </row>
    <row r="638105" spans="1:1">
      <c r="A638105" s="153"/>
    </row>
    <row r="638107" spans="1:1">
      <c r="A638107" s="154"/>
    </row>
    <row r="638109" spans="1:1">
      <c r="A638109" s="125"/>
    </row>
    <row r="638120" spans="1:1">
      <c r="A638120" s="153"/>
    </row>
    <row r="638121" spans="1:1">
      <c r="A638121" s="153"/>
    </row>
    <row r="638124" spans="1:1">
      <c r="A638124" s="153"/>
    </row>
    <row r="638134" spans="1:1">
      <c r="A638134" s="153"/>
    </row>
    <row r="638135" spans="1:1">
      <c r="A638135" s="153"/>
    </row>
    <row r="638136" spans="1:1">
      <c r="A638136" s="153"/>
    </row>
    <row r="638149" spans="1:1">
      <c r="A638149" s="153"/>
    </row>
    <row r="638151" spans="1:1">
      <c r="A638151" s="153"/>
    </row>
    <row r="638153" spans="1:1">
      <c r="A638153" s="154"/>
    </row>
    <row r="638155" spans="1:1">
      <c r="A638155" s="125"/>
    </row>
    <row r="638166" spans="1:1">
      <c r="A638166" s="153"/>
    </row>
    <row r="638167" spans="1:1">
      <c r="A638167" s="153"/>
    </row>
    <row r="638170" spans="1:1">
      <c r="A638170" s="153"/>
    </row>
    <row r="638180" spans="1:1">
      <c r="A638180" s="153"/>
    </row>
    <row r="638181" spans="1:1">
      <c r="A638181" s="153"/>
    </row>
    <row r="638182" spans="1:1">
      <c r="A638182" s="153"/>
    </row>
    <row r="638195" spans="1:1">
      <c r="A638195" s="153"/>
    </row>
    <row r="638197" spans="1:1">
      <c r="A638197" s="153"/>
    </row>
    <row r="638199" spans="1:1">
      <c r="A638199" s="154"/>
    </row>
    <row r="638201" spans="1:1">
      <c r="A638201" s="125"/>
    </row>
    <row r="638212" spans="1:1">
      <c r="A638212" s="153"/>
    </row>
    <row r="638213" spans="1:1">
      <c r="A638213" s="153"/>
    </row>
    <row r="638216" spans="1:1">
      <c r="A638216" s="153"/>
    </row>
    <row r="638226" spans="1:1">
      <c r="A638226" s="153"/>
    </row>
    <row r="638227" spans="1:1">
      <c r="A638227" s="153"/>
    </row>
    <row r="638228" spans="1:1">
      <c r="A638228" s="153"/>
    </row>
    <row r="638241" spans="1:1">
      <c r="A638241" s="153"/>
    </row>
    <row r="638243" spans="1:1">
      <c r="A638243" s="153"/>
    </row>
    <row r="638245" spans="1:1">
      <c r="A638245" s="154"/>
    </row>
    <row r="638247" spans="1:1">
      <c r="A638247" s="125"/>
    </row>
    <row r="638258" spans="1:1">
      <c r="A638258" s="153"/>
    </row>
    <row r="638259" spans="1:1">
      <c r="A638259" s="153"/>
    </row>
    <row r="638262" spans="1:1">
      <c r="A638262" s="153"/>
    </row>
    <row r="638272" spans="1:1">
      <c r="A638272" s="153"/>
    </row>
    <row r="638273" spans="1:1">
      <c r="A638273" s="153"/>
    </row>
    <row r="638274" spans="1:1">
      <c r="A638274" s="153"/>
    </row>
    <row r="638287" spans="1:1">
      <c r="A638287" s="153"/>
    </row>
    <row r="638289" spans="1:1">
      <c r="A638289" s="153"/>
    </row>
    <row r="638291" spans="1:1">
      <c r="A638291" s="154"/>
    </row>
    <row r="638293" spans="1:1">
      <c r="A638293" s="125"/>
    </row>
    <row r="638304" spans="1:1">
      <c r="A638304" s="153"/>
    </row>
    <row r="638305" spans="1:1">
      <c r="A638305" s="153"/>
    </row>
    <row r="638308" spans="1:1">
      <c r="A638308" s="153"/>
    </row>
    <row r="638318" spans="1:1">
      <c r="A638318" s="153"/>
    </row>
    <row r="638319" spans="1:1">
      <c r="A638319" s="153"/>
    </row>
    <row r="638320" spans="1:1">
      <c r="A638320" s="153"/>
    </row>
    <row r="638333" spans="1:1">
      <c r="A638333" s="153"/>
    </row>
    <row r="638335" spans="1:1">
      <c r="A638335" s="153"/>
    </row>
    <row r="638337" spans="1:1">
      <c r="A638337" s="154"/>
    </row>
    <row r="638339" spans="1:1">
      <c r="A638339" s="125"/>
    </row>
    <row r="638350" spans="1:1">
      <c r="A638350" s="153"/>
    </row>
    <row r="638351" spans="1:1">
      <c r="A638351" s="153"/>
    </row>
    <row r="638354" spans="1:1">
      <c r="A638354" s="153"/>
    </row>
    <row r="638364" spans="1:1">
      <c r="A638364" s="153"/>
    </row>
    <row r="638365" spans="1:1">
      <c r="A638365" s="153"/>
    </row>
    <row r="638366" spans="1:1">
      <c r="A638366" s="153"/>
    </row>
    <row r="638379" spans="1:1">
      <c r="A638379" s="153"/>
    </row>
    <row r="638381" spans="1:1">
      <c r="A638381" s="153"/>
    </row>
    <row r="638383" spans="1:1">
      <c r="A638383" s="154"/>
    </row>
    <row r="638385" spans="1:1">
      <c r="A638385" s="125"/>
    </row>
    <row r="638396" spans="1:1">
      <c r="A638396" s="153"/>
    </row>
    <row r="638397" spans="1:1">
      <c r="A638397" s="153"/>
    </row>
    <row r="638400" spans="1:1">
      <c r="A638400" s="153"/>
    </row>
    <row r="638410" spans="1:1">
      <c r="A638410" s="153"/>
    </row>
    <row r="638411" spans="1:1">
      <c r="A638411" s="153"/>
    </row>
    <row r="638412" spans="1:1">
      <c r="A638412" s="153"/>
    </row>
    <row r="638425" spans="1:1">
      <c r="A638425" s="153"/>
    </row>
    <row r="638427" spans="1:1">
      <c r="A638427" s="153"/>
    </row>
    <row r="638429" spans="1:1">
      <c r="A638429" s="154"/>
    </row>
    <row r="638431" spans="1:1">
      <c r="A638431" s="125"/>
    </row>
    <row r="638442" spans="1:1">
      <c r="A638442" s="153"/>
    </row>
    <row r="638443" spans="1:1">
      <c r="A638443" s="153"/>
    </row>
    <row r="638446" spans="1:1">
      <c r="A638446" s="153"/>
    </row>
    <row r="638456" spans="1:1">
      <c r="A638456" s="153"/>
    </row>
    <row r="638457" spans="1:1">
      <c r="A638457" s="153"/>
    </row>
    <row r="638458" spans="1:1">
      <c r="A638458" s="153"/>
    </row>
    <row r="638471" spans="1:1">
      <c r="A638471" s="153"/>
    </row>
    <row r="638473" spans="1:1">
      <c r="A638473" s="153"/>
    </row>
    <row r="638475" spans="1:1">
      <c r="A638475" s="154"/>
    </row>
    <row r="638477" spans="1:1">
      <c r="A638477" s="125"/>
    </row>
    <row r="638488" spans="1:1">
      <c r="A638488" s="153"/>
    </row>
    <row r="638489" spans="1:1">
      <c r="A638489" s="153"/>
    </row>
    <row r="638492" spans="1:1">
      <c r="A638492" s="153"/>
    </row>
    <row r="638502" spans="1:1">
      <c r="A638502" s="153"/>
    </row>
    <row r="638503" spans="1:1">
      <c r="A638503" s="153"/>
    </row>
    <row r="638504" spans="1:1">
      <c r="A638504" s="153"/>
    </row>
    <row r="638517" spans="1:1">
      <c r="A638517" s="153"/>
    </row>
    <row r="638519" spans="1:1">
      <c r="A638519" s="153"/>
    </row>
    <row r="638521" spans="1:1">
      <c r="A638521" s="154"/>
    </row>
    <row r="638523" spans="1:1">
      <c r="A638523" s="125"/>
    </row>
    <row r="638534" spans="1:1">
      <c r="A638534" s="153"/>
    </row>
    <row r="638535" spans="1:1">
      <c r="A638535" s="153"/>
    </row>
    <row r="638538" spans="1:1">
      <c r="A638538" s="153"/>
    </row>
    <row r="638548" spans="1:1">
      <c r="A638548" s="153"/>
    </row>
    <row r="638549" spans="1:1">
      <c r="A638549" s="153"/>
    </row>
    <row r="638550" spans="1:1">
      <c r="A638550" s="153"/>
    </row>
    <row r="638563" spans="1:1">
      <c r="A638563" s="153"/>
    </row>
    <row r="638565" spans="1:1">
      <c r="A638565" s="153"/>
    </row>
    <row r="638567" spans="1:1">
      <c r="A638567" s="154"/>
    </row>
    <row r="638569" spans="1:1">
      <c r="A638569" s="125"/>
    </row>
    <row r="638580" spans="1:1">
      <c r="A638580" s="153"/>
    </row>
    <row r="638581" spans="1:1">
      <c r="A638581" s="153"/>
    </row>
    <row r="638584" spans="1:1">
      <c r="A638584" s="153"/>
    </row>
    <row r="638594" spans="1:1">
      <c r="A638594" s="153"/>
    </row>
    <row r="638595" spans="1:1">
      <c r="A638595" s="153"/>
    </row>
    <row r="638596" spans="1:1">
      <c r="A638596" s="153"/>
    </row>
    <row r="638609" spans="1:1">
      <c r="A638609" s="153"/>
    </row>
    <row r="638611" spans="1:1">
      <c r="A638611" s="153"/>
    </row>
    <row r="638613" spans="1:1">
      <c r="A638613" s="154"/>
    </row>
    <row r="638615" spans="1:1">
      <c r="A638615" s="125"/>
    </row>
    <row r="638626" spans="1:1">
      <c r="A638626" s="153"/>
    </row>
    <row r="638627" spans="1:1">
      <c r="A638627" s="153"/>
    </row>
    <row r="638630" spans="1:1">
      <c r="A638630" s="153"/>
    </row>
    <row r="638640" spans="1:1">
      <c r="A638640" s="153"/>
    </row>
    <row r="638641" spans="1:1">
      <c r="A638641" s="153"/>
    </row>
    <row r="638642" spans="1:1">
      <c r="A638642" s="153"/>
    </row>
    <row r="638655" spans="1:1">
      <c r="A638655" s="153"/>
    </row>
    <row r="638657" spans="1:1">
      <c r="A638657" s="153"/>
    </row>
    <row r="638659" spans="1:1">
      <c r="A638659" s="154"/>
    </row>
    <row r="638661" spans="1:1">
      <c r="A638661" s="125"/>
    </row>
    <row r="638672" spans="1:1">
      <c r="A638672" s="153"/>
    </row>
    <row r="638673" spans="1:1">
      <c r="A638673" s="153"/>
    </row>
    <row r="638676" spans="1:1">
      <c r="A638676" s="153"/>
    </row>
    <row r="638686" spans="1:1">
      <c r="A638686" s="153"/>
    </row>
    <row r="638687" spans="1:1">
      <c r="A638687" s="153"/>
    </row>
    <row r="638688" spans="1:1">
      <c r="A638688" s="153"/>
    </row>
    <row r="638701" spans="1:1">
      <c r="A638701" s="153"/>
    </row>
    <row r="638703" spans="1:1">
      <c r="A638703" s="153"/>
    </row>
    <row r="638705" spans="1:1">
      <c r="A638705" s="154"/>
    </row>
    <row r="638707" spans="1:1">
      <c r="A638707" s="125"/>
    </row>
    <row r="638718" spans="1:1">
      <c r="A638718" s="153"/>
    </row>
    <row r="638719" spans="1:1">
      <c r="A638719" s="153"/>
    </row>
    <row r="638722" spans="1:1">
      <c r="A638722" s="153"/>
    </row>
    <row r="638732" spans="1:1">
      <c r="A638732" s="153"/>
    </row>
    <row r="638733" spans="1:1">
      <c r="A638733" s="153"/>
    </row>
    <row r="638734" spans="1:1">
      <c r="A638734" s="153"/>
    </row>
    <row r="638747" spans="1:1">
      <c r="A638747" s="153"/>
    </row>
    <row r="638749" spans="1:1">
      <c r="A638749" s="153"/>
    </row>
    <row r="638751" spans="1:1">
      <c r="A638751" s="154"/>
    </row>
    <row r="638753" spans="1:1">
      <c r="A638753" s="125"/>
    </row>
    <row r="638764" spans="1:1">
      <c r="A638764" s="153"/>
    </row>
    <row r="638765" spans="1:1">
      <c r="A638765" s="153"/>
    </row>
    <row r="638768" spans="1:1">
      <c r="A638768" s="153"/>
    </row>
    <row r="638778" spans="1:1">
      <c r="A638778" s="153"/>
    </row>
    <row r="638779" spans="1:1">
      <c r="A638779" s="153"/>
    </row>
    <row r="638780" spans="1:1">
      <c r="A638780" s="153"/>
    </row>
    <row r="638793" spans="1:1">
      <c r="A638793" s="153"/>
    </row>
    <row r="638795" spans="1:1">
      <c r="A638795" s="153"/>
    </row>
    <row r="638797" spans="1:1">
      <c r="A638797" s="154"/>
    </row>
    <row r="638799" spans="1:1">
      <c r="A638799" s="125"/>
    </row>
    <row r="638810" spans="1:1">
      <c r="A638810" s="153"/>
    </row>
    <row r="638811" spans="1:1">
      <c r="A638811" s="153"/>
    </row>
    <row r="638814" spans="1:1">
      <c r="A638814" s="153"/>
    </row>
    <row r="638824" spans="1:1">
      <c r="A638824" s="153"/>
    </row>
    <row r="638825" spans="1:1">
      <c r="A638825" s="153"/>
    </row>
    <row r="638826" spans="1:1">
      <c r="A638826" s="153"/>
    </row>
    <row r="638839" spans="1:1">
      <c r="A638839" s="153"/>
    </row>
    <row r="638841" spans="1:1">
      <c r="A638841" s="153"/>
    </row>
    <row r="638843" spans="1:1">
      <c r="A638843" s="154"/>
    </row>
    <row r="638845" spans="1:1">
      <c r="A638845" s="125"/>
    </row>
    <row r="638856" spans="1:1">
      <c r="A638856" s="153"/>
    </row>
    <row r="638857" spans="1:1">
      <c r="A638857" s="153"/>
    </row>
    <row r="638860" spans="1:1">
      <c r="A638860" s="153"/>
    </row>
    <row r="638870" spans="1:1">
      <c r="A638870" s="153"/>
    </row>
    <row r="638871" spans="1:1">
      <c r="A638871" s="153"/>
    </row>
    <row r="638872" spans="1:1">
      <c r="A638872" s="153"/>
    </row>
    <row r="638885" spans="1:1">
      <c r="A638885" s="153"/>
    </row>
    <row r="638887" spans="1:1">
      <c r="A638887" s="153"/>
    </row>
    <row r="638889" spans="1:1">
      <c r="A638889" s="154"/>
    </row>
    <row r="638891" spans="1:1">
      <c r="A638891" s="125"/>
    </row>
    <row r="638902" spans="1:1">
      <c r="A638902" s="153"/>
    </row>
    <row r="638903" spans="1:1">
      <c r="A638903" s="153"/>
    </row>
    <row r="638906" spans="1:1">
      <c r="A638906" s="153"/>
    </row>
    <row r="638916" spans="1:1">
      <c r="A638916" s="153"/>
    </row>
    <row r="638917" spans="1:1">
      <c r="A638917" s="153"/>
    </row>
    <row r="638918" spans="1:1">
      <c r="A638918" s="153"/>
    </row>
    <row r="638931" spans="1:1">
      <c r="A638931" s="153"/>
    </row>
    <row r="638933" spans="1:1">
      <c r="A638933" s="153"/>
    </row>
    <row r="638935" spans="1:1">
      <c r="A638935" s="154"/>
    </row>
    <row r="638937" spans="1:1">
      <c r="A638937" s="125"/>
    </row>
    <row r="638948" spans="1:1">
      <c r="A638948" s="153"/>
    </row>
    <row r="638949" spans="1:1">
      <c r="A638949" s="153"/>
    </row>
    <row r="638952" spans="1:1">
      <c r="A638952" s="153"/>
    </row>
    <row r="638962" spans="1:1">
      <c r="A638962" s="153"/>
    </row>
    <row r="638963" spans="1:1">
      <c r="A638963" s="153"/>
    </row>
    <row r="638964" spans="1:1">
      <c r="A638964" s="153"/>
    </row>
    <row r="638977" spans="1:1">
      <c r="A638977" s="153"/>
    </row>
    <row r="638979" spans="1:1">
      <c r="A638979" s="153"/>
    </row>
    <row r="638981" spans="1:1">
      <c r="A638981" s="154"/>
    </row>
    <row r="638983" spans="1:1">
      <c r="A638983" s="125"/>
    </row>
    <row r="638994" spans="1:1">
      <c r="A638994" s="153"/>
    </row>
    <row r="638995" spans="1:1">
      <c r="A638995" s="153"/>
    </row>
    <row r="638998" spans="1:1">
      <c r="A638998" s="153"/>
    </row>
    <row r="639008" spans="1:1">
      <c r="A639008" s="153"/>
    </row>
    <row r="639009" spans="1:1">
      <c r="A639009" s="153"/>
    </row>
    <row r="639010" spans="1:1">
      <c r="A639010" s="153"/>
    </row>
    <row r="639023" spans="1:1">
      <c r="A639023" s="153"/>
    </row>
    <row r="639025" spans="1:1">
      <c r="A639025" s="153"/>
    </row>
    <row r="639027" spans="1:1">
      <c r="A639027" s="154"/>
    </row>
    <row r="639029" spans="1:1">
      <c r="A639029" s="125"/>
    </row>
    <row r="639040" spans="1:1">
      <c r="A639040" s="153"/>
    </row>
    <row r="639041" spans="1:1">
      <c r="A639041" s="153"/>
    </row>
    <row r="639044" spans="1:1">
      <c r="A639044" s="153"/>
    </row>
    <row r="639054" spans="1:1">
      <c r="A639054" s="153"/>
    </row>
    <row r="639055" spans="1:1">
      <c r="A639055" s="153"/>
    </row>
    <row r="639056" spans="1:1">
      <c r="A639056" s="153"/>
    </row>
    <row r="639069" spans="1:1">
      <c r="A639069" s="153"/>
    </row>
    <row r="639071" spans="1:1">
      <c r="A639071" s="153"/>
    </row>
    <row r="639073" spans="1:1">
      <c r="A639073" s="154"/>
    </row>
    <row r="639075" spans="1:1">
      <c r="A639075" s="125"/>
    </row>
    <row r="639086" spans="1:1">
      <c r="A639086" s="153"/>
    </row>
    <row r="639087" spans="1:1">
      <c r="A639087" s="153"/>
    </row>
    <row r="639090" spans="1:1">
      <c r="A639090" s="153"/>
    </row>
    <row r="639100" spans="1:1">
      <c r="A639100" s="153"/>
    </row>
    <row r="639101" spans="1:1">
      <c r="A639101" s="153"/>
    </row>
    <row r="639102" spans="1:1">
      <c r="A639102" s="153"/>
    </row>
    <row r="639115" spans="1:1">
      <c r="A639115" s="153"/>
    </row>
    <row r="639117" spans="1:1">
      <c r="A639117" s="153"/>
    </row>
    <row r="639119" spans="1:1">
      <c r="A639119" s="154"/>
    </row>
    <row r="639121" spans="1:1">
      <c r="A639121" s="125"/>
    </row>
    <row r="639132" spans="1:1">
      <c r="A639132" s="153"/>
    </row>
    <row r="639133" spans="1:1">
      <c r="A639133" s="153"/>
    </row>
    <row r="639136" spans="1:1">
      <c r="A639136" s="153"/>
    </row>
    <row r="639146" spans="1:1">
      <c r="A639146" s="153"/>
    </row>
    <row r="639147" spans="1:1">
      <c r="A639147" s="153"/>
    </row>
    <row r="639148" spans="1:1">
      <c r="A639148" s="153"/>
    </row>
    <row r="639161" spans="1:1">
      <c r="A639161" s="153"/>
    </row>
    <row r="639163" spans="1:1">
      <c r="A639163" s="153"/>
    </row>
    <row r="639165" spans="1:1">
      <c r="A639165" s="154"/>
    </row>
    <row r="639167" spans="1:1">
      <c r="A639167" s="125"/>
    </row>
    <row r="639178" spans="1:1">
      <c r="A639178" s="153"/>
    </row>
    <row r="639179" spans="1:1">
      <c r="A639179" s="153"/>
    </row>
    <row r="639182" spans="1:1">
      <c r="A639182" s="153"/>
    </row>
    <row r="639192" spans="1:1">
      <c r="A639192" s="153"/>
    </row>
    <row r="639193" spans="1:1">
      <c r="A639193" s="153"/>
    </row>
    <row r="639194" spans="1:1">
      <c r="A639194" s="153"/>
    </row>
    <row r="639207" spans="1:1">
      <c r="A639207" s="153"/>
    </row>
    <row r="639209" spans="1:1">
      <c r="A639209" s="153"/>
    </row>
    <row r="639211" spans="1:1">
      <c r="A639211" s="154"/>
    </row>
    <row r="639213" spans="1:1">
      <c r="A639213" s="125"/>
    </row>
    <row r="639224" spans="1:1">
      <c r="A639224" s="153"/>
    </row>
    <row r="639225" spans="1:1">
      <c r="A639225" s="153"/>
    </row>
    <row r="639228" spans="1:1">
      <c r="A639228" s="153"/>
    </row>
    <row r="639238" spans="1:1">
      <c r="A639238" s="153"/>
    </row>
    <row r="639239" spans="1:1">
      <c r="A639239" s="153"/>
    </row>
    <row r="639240" spans="1:1">
      <c r="A639240" s="153"/>
    </row>
    <row r="639253" spans="1:1">
      <c r="A639253" s="153"/>
    </row>
    <row r="639255" spans="1:1">
      <c r="A639255" s="153"/>
    </row>
    <row r="639257" spans="1:1">
      <c r="A639257" s="154"/>
    </row>
    <row r="639259" spans="1:1">
      <c r="A639259" s="125"/>
    </row>
    <row r="639270" spans="1:1">
      <c r="A639270" s="153"/>
    </row>
    <row r="639271" spans="1:1">
      <c r="A639271" s="153"/>
    </row>
    <row r="639274" spans="1:1">
      <c r="A639274" s="153"/>
    </row>
    <row r="639284" spans="1:1">
      <c r="A639284" s="153"/>
    </row>
    <row r="639285" spans="1:1">
      <c r="A639285" s="153"/>
    </row>
    <row r="639286" spans="1:1">
      <c r="A639286" s="153"/>
    </row>
    <row r="639299" spans="1:1">
      <c r="A639299" s="153"/>
    </row>
    <row r="639301" spans="1:1">
      <c r="A639301" s="153"/>
    </row>
    <row r="639303" spans="1:1">
      <c r="A639303" s="154"/>
    </row>
    <row r="639305" spans="1:1">
      <c r="A639305" s="125"/>
    </row>
    <row r="639316" spans="1:1">
      <c r="A639316" s="153"/>
    </row>
    <row r="639317" spans="1:1">
      <c r="A639317" s="153"/>
    </row>
    <row r="639320" spans="1:1">
      <c r="A639320" s="153"/>
    </row>
    <row r="639330" spans="1:1">
      <c r="A639330" s="153"/>
    </row>
    <row r="639331" spans="1:1">
      <c r="A639331" s="153"/>
    </row>
    <row r="639332" spans="1:1">
      <c r="A639332" s="153"/>
    </row>
    <row r="639345" spans="1:1">
      <c r="A639345" s="153"/>
    </row>
    <row r="639347" spans="1:1">
      <c r="A639347" s="153"/>
    </row>
    <row r="639349" spans="1:1">
      <c r="A639349" s="154"/>
    </row>
    <row r="639351" spans="1:1">
      <c r="A639351" s="125"/>
    </row>
    <row r="639362" spans="1:1">
      <c r="A639362" s="153"/>
    </row>
    <row r="639363" spans="1:1">
      <c r="A639363" s="153"/>
    </row>
    <row r="639366" spans="1:1">
      <c r="A639366" s="153"/>
    </row>
    <row r="639376" spans="1:1">
      <c r="A639376" s="153"/>
    </row>
    <row r="639377" spans="1:1">
      <c r="A639377" s="153"/>
    </row>
    <row r="639378" spans="1:1">
      <c r="A639378" s="153"/>
    </row>
    <row r="639391" spans="1:1">
      <c r="A639391" s="153"/>
    </row>
    <row r="639393" spans="1:1">
      <c r="A639393" s="153"/>
    </row>
    <row r="639395" spans="1:1">
      <c r="A639395" s="154"/>
    </row>
    <row r="639397" spans="1:1">
      <c r="A639397" s="125"/>
    </row>
    <row r="639408" spans="1:1">
      <c r="A639408" s="153"/>
    </row>
    <row r="639409" spans="1:1">
      <c r="A639409" s="153"/>
    </row>
    <row r="639412" spans="1:1">
      <c r="A639412" s="153"/>
    </row>
    <row r="639422" spans="1:1">
      <c r="A639422" s="153"/>
    </row>
    <row r="639423" spans="1:1">
      <c r="A639423" s="153"/>
    </row>
    <row r="639424" spans="1:1">
      <c r="A639424" s="153"/>
    </row>
    <row r="639437" spans="1:1">
      <c r="A639437" s="153"/>
    </row>
    <row r="639439" spans="1:1">
      <c r="A639439" s="153"/>
    </row>
    <row r="639441" spans="1:1">
      <c r="A639441" s="154"/>
    </row>
    <row r="639443" spans="1:1">
      <c r="A639443" s="125"/>
    </row>
    <row r="639454" spans="1:1">
      <c r="A639454" s="153"/>
    </row>
    <row r="639455" spans="1:1">
      <c r="A639455" s="153"/>
    </row>
    <row r="639458" spans="1:1">
      <c r="A639458" s="153"/>
    </row>
    <row r="639468" spans="1:1">
      <c r="A639468" s="153"/>
    </row>
    <row r="639469" spans="1:1">
      <c r="A639469" s="153"/>
    </row>
    <row r="639470" spans="1:1">
      <c r="A639470" s="153"/>
    </row>
    <row r="639483" spans="1:1">
      <c r="A639483" s="153"/>
    </row>
    <row r="639485" spans="1:1">
      <c r="A639485" s="153"/>
    </row>
    <row r="639487" spans="1:1">
      <c r="A639487" s="154"/>
    </row>
    <row r="639489" spans="1:1">
      <c r="A639489" s="125"/>
    </row>
    <row r="639500" spans="1:1">
      <c r="A639500" s="153"/>
    </row>
    <row r="639501" spans="1:1">
      <c r="A639501" s="153"/>
    </row>
    <row r="639504" spans="1:1">
      <c r="A639504" s="153"/>
    </row>
    <row r="639514" spans="1:1">
      <c r="A639514" s="153"/>
    </row>
    <row r="639515" spans="1:1">
      <c r="A639515" s="153"/>
    </row>
    <row r="639516" spans="1:1">
      <c r="A639516" s="153"/>
    </row>
    <row r="639529" spans="1:1">
      <c r="A639529" s="153"/>
    </row>
    <row r="639531" spans="1:1">
      <c r="A639531" s="153"/>
    </row>
    <row r="639533" spans="1:1">
      <c r="A639533" s="154"/>
    </row>
    <row r="639535" spans="1:1">
      <c r="A639535" s="125"/>
    </row>
    <row r="639546" spans="1:1">
      <c r="A639546" s="153"/>
    </row>
    <row r="639547" spans="1:1">
      <c r="A639547" s="153"/>
    </row>
    <row r="639550" spans="1:1">
      <c r="A639550" s="153"/>
    </row>
    <row r="639560" spans="1:1">
      <c r="A639560" s="153"/>
    </row>
    <row r="639561" spans="1:1">
      <c r="A639561" s="153"/>
    </row>
    <row r="639562" spans="1:1">
      <c r="A639562" s="153"/>
    </row>
    <row r="639575" spans="1:1">
      <c r="A639575" s="153"/>
    </row>
    <row r="639577" spans="1:1">
      <c r="A639577" s="153"/>
    </row>
    <row r="639579" spans="1:1">
      <c r="A639579" s="154"/>
    </row>
    <row r="639581" spans="1:1">
      <c r="A639581" s="125"/>
    </row>
    <row r="639592" spans="1:1">
      <c r="A639592" s="153"/>
    </row>
    <row r="639593" spans="1:1">
      <c r="A639593" s="153"/>
    </row>
    <row r="639596" spans="1:1">
      <c r="A639596" s="153"/>
    </row>
    <row r="639606" spans="1:1">
      <c r="A639606" s="153"/>
    </row>
    <row r="639607" spans="1:1">
      <c r="A639607" s="153"/>
    </row>
    <row r="639608" spans="1:1">
      <c r="A639608" s="153"/>
    </row>
    <row r="639621" spans="1:1">
      <c r="A639621" s="153"/>
    </row>
    <row r="639623" spans="1:1">
      <c r="A639623" s="153"/>
    </row>
    <row r="639625" spans="1:1">
      <c r="A639625" s="154"/>
    </row>
    <row r="639627" spans="1:1">
      <c r="A639627" s="125"/>
    </row>
    <row r="639638" spans="1:1">
      <c r="A639638" s="153"/>
    </row>
    <row r="639639" spans="1:1">
      <c r="A639639" s="153"/>
    </row>
    <row r="639642" spans="1:1">
      <c r="A639642" s="153"/>
    </row>
    <row r="639652" spans="1:1">
      <c r="A639652" s="153"/>
    </row>
    <row r="639653" spans="1:1">
      <c r="A639653" s="153"/>
    </row>
    <row r="639654" spans="1:1">
      <c r="A639654" s="153"/>
    </row>
    <row r="639667" spans="1:1">
      <c r="A639667" s="153"/>
    </row>
    <row r="639669" spans="1:1">
      <c r="A639669" s="153"/>
    </row>
    <row r="639671" spans="1:1">
      <c r="A639671" s="154"/>
    </row>
    <row r="639673" spans="1:1">
      <c r="A639673" s="125"/>
    </row>
    <row r="639684" spans="1:1">
      <c r="A639684" s="153"/>
    </row>
    <row r="639685" spans="1:1">
      <c r="A639685" s="153"/>
    </row>
    <row r="639688" spans="1:1">
      <c r="A639688" s="153"/>
    </row>
    <row r="639698" spans="1:1">
      <c r="A639698" s="153"/>
    </row>
    <row r="639699" spans="1:1">
      <c r="A639699" s="153"/>
    </row>
    <row r="639700" spans="1:1">
      <c r="A639700" s="153"/>
    </row>
    <row r="639713" spans="1:1">
      <c r="A639713" s="153"/>
    </row>
    <row r="639715" spans="1:1">
      <c r="A639715" s="153"/>
    </row>
    <row r="639717" spans="1:1">
      <c r="A639717" s="154"/>
    </row>
    <row r="639719" spans="1:1">
      <c r="A639719" s="125"/>
    </row>
    <row r="639730" spans="1:1">
      <c r="A639730" s="153"/>
    </row>
    <row r="639731" spans="1:1">
      <c r="A639731" s="153"/>
    </row>
    <row r="639734" spans="1:1">
      <c r="A639734" s="153"/>
    </row>
    <row r="639744" spans="1:1">
      <c r="A639744" s="153"/>
    </row>
    <row r="639745" spans="1:1">
      <c r="A639745" s="153"/>
    </row>
    <row r="639746" spans="1:1">
      <c r="A639746" s="153"/>
    </row>
    <row r="639759" spans="1:1">
      <c r="A639759" s="153"/>
    </row>
    <row r="639761" spans="1:1">
      <c r="A639761" s="153"/>
    </row>
    <row r="639763" spans="1:1">
      <c r="A639763" s="154"/>
    </row>
    <row r="639765" spans="1:1">
      <c r="A639765" s="125"/>
    </row>
    <row r="639776" spans="1:1">
      <c r="A639776" s="153"/>
    </row>
    <row r="639777" spans="1:1">
      <c r="A639777" s="153"/>
    </row>
    <row r="639780" spans="1:1">
      <c r="A639780" s="153"/>
    </row>
    <row r="639790" spans="1:1">
      <c r="A639790" s="153"/>
    </row>
    <row r="639791" spans="1:1">
      <c r="A639791" s="153"/>
    </row>
    <row r="639792" spans="1:1">
      <c r="A639792" s="153"/>
    </row>
    <row r="639805" spans="1:1">
      <c r="A639805" s="153"/>
    </row>
    <row r="639807" spans="1:1">
      <c r="A639807" s="153"/>
    </row>
    <row r="639809" spans="1:1">
      <c r="A639809" s="154"/>
    </row>
    <row r="639811" spans="1:1">
      <c r="A639811" s="125"/>
    </row>
    <row r="639822" spans="1:1">
      <c r="A639822" s="153"/>
    </row>
    <row r="639823" spans="1:1">
      <c r="A639823" s="153"/>
    </row>
    <row r="639826" spans="1:1">
      <c r="A639826" s="153"/>
    </row>
    <row r="639836" spans="1:1">
      <c r="A639836" s="153"/>
    </row>
    <row r="639837" spans="1:1">
      <c r="A639837" s="153"/>
    </row>
    <row r="639838" spans="1:1">
      <c r="A639838" s="153"/>
    </row>
    <row r="639851" spans="1:1">
      <c r="A639851" s="153"/>
    </row>
    <row r="639853" spans="1:1">
      <c r="A639853" s="153"/>
    </row>
    <row r="639855" spans="1:1">
      <c r="A639855" s="154"/>
    </row>
    <row r="639857" spans="1:1">
      <c r="A639857" s="125"/>
    </row>
    <row r="639868" spans="1:1">
      <c r="A639868" s="153"/>
    </row>
    <row r="639869" spans="1:1">
      <c r="A639869" s="153"/>
    </row>
    <row r="639872" spans="1:1">
      <c r="A639872" s="153"/>
    </row>
    <row r="639882" spans="1:1">
      <c r="A639882" s="153"/>
    </row>
    <row r="639883" spans="1:1">
      <c r="A639883" s="153"/>
    </row>
    <row r="639884" spans="1:1">
      <c r="A639884" s="153"/>
    </row>
    <row r="639897" spans="1:1">
      <c r="A639897" s="153"/>
    </row>
    <row r="639899" spans="1:1">
      <c r="A639899" s="153"/>
    </row>
    <row r="639901" spans="1:1">
      <c r="A639901" s="154"/>
    </row>
    <row r="639903" spans="1:1">
      <c r="A639903" s="125"/>
    </row>
    <row r="639914" spans="1:1">
      <c r="A639914" s="153"/>
    </row>
    <row r="639915" spans="1:1">
      <c r="A639915" s="153"/>
    </row>
    <row r="639918" spans="1:1">
      <c r="A639918" s="153"/>
    </row>
    <row r="639928" spans="1:1">
      <c r="A639928" s="153"/>
    </row>
    <row r="639929" spans="1:1">
      <c r="A639929" s="153"/>
    </row>
    <row r="639930" spans="1:1">
      <c r="A639930" s="153"/>
    </row>
    <row r="639943" spans="1:1">
      <c r="A639943" s="153"/>
    </row>
    <row r="639945" spans="1:1">
      <c r="A639945" s="153"/>
    </row>
    <row r="639947" spans="1:1">
      <c r="A639947" s="154"/>
    </row>
    <row r="639949" spans="1:1">
      <c r="A639949" s="125"/>
    </row>
    <row r="639960" spans="1:1">
      <c r="A639960" s="153"/>
    </row>
    <row r="639961" spans="1:1">
      <c r="A639961" s="153"/>
    </row>
    <row r="639964" spans="1:1">
      <c r="A639964" s="153"/>
    </row>
    <row r="639974" spans="1:1">
      <c r="A639974" s="153"/>
    </row>
    <row r="639975" spans="1:1">
      <c r="A639975" s="153"/>
    </row>
    <row r="639976" spans="1:1">
      <c r="A639976" s="153"/>
    </row>
    <row r="639989" spans="1:1">
      <c r="A639989" s="153"/>
    </row>
    <row r="639991" spans="1:1">
      <c r="A639991" s="153"/>
    </row>
    <row r="639993" spans="1:1">
      <c r="A639993" s="154"/>
    </row>
    <row r="639995" spans="1:1">
      <c r="A639995" s="125"/>
    </row>
    <row r="640006" spans="1:1">
      <c r="A640006" s="153"/>
    </row>
    <row r="640007" spans="1:1">
      <c r="A640007" s="153"/>
    </row>
    <row r="640010" spans="1:1">
      <c r="A640010" s="153"/>
    </row>
    <row r="640020" spans="1:1">
      <c r="A640020" s="153"/>
    </row>
    <row r="640021" spans="1:1">
      <c r="A640021" s="153"/>
    </row>
    <row r="640022" spans="1:1">
      <c r="A640022" s="153"/>
    </row>
    <row r="640035" spans="1:1">
      <c r="A640035" s="153"/>
    </row>
    <row r="640037" spans="1:1">
      <c r="A640037" s="153"/>
    </row>
    <row r="640039" spans="1:1">
      <c r="A640039" s="154"/>
    </row>
    <row r="640041" spans="1:1">
      <c r="A640041" s="125"/>
    </row>
    <row r="640052" spans="1:1">
      <c r="A640052" s="153"/>
    </row>
    <row r="640053" spans="1:1">
      <c r="A640053" s="153"/>
    </row>
    <row r="640056" spans="1:1">
      <c r="A640056" s="153"/>
    </row>
    <row r="640066" spans="1:1">
      <c r="A640066" s="153"/>
    </row>
    <row r="640067" spans="1:1">
      <c r="A640067" s="153"/>
    </row>
    <row r="640068" spans="1:1">
      <c r="A640068" s="153"/>
    </row>
    <row r="640081" spans="1:1">
      <c r="A640081" s="153"/>
    </row>
    <row r="640083" spans="1:1">
      <c r="A640083" s="153"/>
    </row>
    <row r="640085" spans="1:1">
      <c r="A640085" s="154"/>
    </row>
    <row r="640087" spans="1:1">
      <c r="A640087" s="125"/>
    </row>
    <row r="640098" spans="1:1">
      <c r="A640098" s="153"/>
    </row>
    <row r="640099" spans="1:1">
      <c r="A640099" s="153"/>
    </row>
    <row r="640102" spans="1:1">
      <c r="A640102" s="153"/>
    </row>
    <row r="640112" spans="1:1">
      <c r="A640112" s="153"/>
    </row>
    <row r="640113" spans="1:1">
      <c r="A640113" s="153"/>
    </row>
    <row r="640114" spans="1:1">
      <c r="A640114" s="153"/>
    </row>
    <row r="640127" spans="1:1">
      <c r="A640127" s="153"/>
    </row>
    <row r="640129" spans="1:1">
      <c r="A640129" s="153"/>
    </row>
    <row r="640131" spans="1:1">
      <c r="A640131" s="154"/>
    </row>
    <row r="640133" spans="1:1">
      <c r="A640133" s="125"/>
    </row>
    <row r="640144" spans="1:1">
      <c r="A640144" s="153"/>
    </row>
    <row r="640145" spans="1:1">
      <c r="A640145" s="153"/>
    </row>
    <row r="640148" spans="1:1">
      <c r="A640148" s="153"/>
    </row>
    <row r="640158" spans="1:1">
      <c r="A640158" s="153"/>
    </row>
    <row r="640159" spans="1:1">
      <c r="A640159" s="153"/>
    </row>
    <row r="640160" spans="1:1">
      <c r="A640160" s="153"/>
    </row>
    <row r="640173" spans="1:1">
      <c r="A640173" s="153"/>
    </row>
    <row r="640175" spans="1:1">
      <c r="A640175" s="153"/>
    </row>
    <row r="640177" spans="1:1">
      <c r="A640177" s="154"/>
    </row>
    <row r="640179" spans="1:1">
      <c r="A640179" s="125"/>
    </row>
    <row r="640190" spans="1:1">
      <c r="A640190" s="153"/>
    </row>
    <row r="640191" spans="1:1">
      <c r="A640191" s="153"/>
    </row>
    <row r="640194" spans="1:1">
      <c r="A640194" s="153"/>
    </row>
    <row r="640204" spans="1:1">
      <c r="A640204" s="153"/>
    </row>
    <row r="640205" spans="1:1">
      <c r="A640205" s="153"/>
    </row>
    <row r="640206" spans="1:1">
      <c r="A640206" s="153"/>
    </row>
    <row r="640219" spans="1:1">
      <c r="A640219" s="153"/>
    </row>
    <row r="640221" spans="1:1">
      <c r="A640221" s="153"/>
    </row>
    <row r="640223" spans="1:1">
      <c r="A640223" s="154"/>
    </row>
    <row r="640225" spans="1:1">
      <c r="A640225" s="125"/>
    </row>
    <row r="640236" spans="1:1">
      <c r="A640236" s="153"/>
    </row>
    <row r="640237" spans="1:1">
      <c r="A640237" s="153"/>
    </row>
    <row r="640240" spans="1:1">
      <c r="A640240" s="153"/>
    </row>
    <row r="640250" spans="1:1">
      <c r="A640250" s="153"/>
    </row>
    <row r="640251" spans="1:1">
      <c r="A640251" s="153"/>
    </row>
    <row r="640252" spans="1:1">
      <c r="A640252" s="153"/>
    </row>
    <row r="640265" spans="1:1">
      <c r="A640265" s="153"/>
    </row>
    <row r="640267" spans="1:1">
      <c r="A640267" s="153"/>
    </row>
    <row r="640269" spans="1:1">
      <c r="A640269" s="154"/>
    </row>
    <row r="640271" spans="1:1">
      <c r="A640271" s="125"/>
    </row>
    <row r="640282" spans="1:1">
      <c r="A640282" s="153"/>
    </row>
    <row r="640283" spans="1:1">
      <c r="A640283" s="153"/>
    </row>
    <row r="640286" spans="1:1">
      <c r="A640286" s="153"/>
    </row>
    <row r="640296" spans="1:1">
      <c r="A640296" s="153"/>
    </row>
    <row r="640297" spans="1:1">
      <c r="A640297" s="153"/>
    </row>
    <row r="640298" spans="1:1">
      <c r="A640298" s="153"/>
    </row>
    <row r="640311" spans="1:1">
      <c r="A640311" s="153"/>
    </row>
    <row r="640313" spans="1:1">
      <c r="A640313" s="153"/>
    </row>
    <row r="640315" spans="1:1">
      <c r="A640315" s="154"/>
    </row>
    <row r="640317" spans="1:1">
      <c r="A640317" s="125"/>
    </row>
    <row r="640328" spans="1:1">
      <c r="A640328" s="153"/>
    </row>
    <row r="640329" spans="1:1">
      <c r="A640329" s="153"/>
    </row>
    <row r="640332" spans="1:1">
      <c r="A640332" s="153"/>
    </row>
    <row r="640342" spans="1:1">
      <c r="A640342" s="153"/>
    </row>
    <row r="640343" spans="1:1">
      <c r="A640343" s="153"/>
    </row>
    <row r="640344" spans="1:1">
      <c r="A640344" s="153"/>
    </row>
    <row r="640357" spans="1:1">
      <c r="A640357" s="153"/>
    </row>
    <row r="640359" spans="1:1">
      <c r="A640359" s="153"/>
    </row>
    <row r="640361" spans="1:1">
      <c r="A640361" s="154"/>
    </row>
    <row r="640363" spans="1:1">
      <c r="A640363" s="125"/>
    </row>
    <row r="640374" spans="1:1">
      <c r="A640374" s="153"/>
    </row>
    <row r="640375" spans="1:1">
      <c r="A640375" s="153"/>
    </row>
    <row r="640378" spans="1:1">
      <c r="A640378" s="153"/>
    </row>
    <row r="640388" spans="1:1">
      <c r="A640388" s="153"/>
    </row>
    <row r="640389" spans="1:1">
      <c r="A640389" s="153"/>
    </row>
    <row r="640390" spans="1:1">
      <c r="A640390" s="153"/>
    </row>
    <row r="640403" spans="1:1">
      <c r="A640403" s="153"/>
    </row>
    <row r="640405" spans="1:1">
      <c r="A640405" s="153"/>
    </row>
    <row r="640407" spans="1:1">
      <c r="A640407" s="154"/>
    </row>
    <row r="640409" spans="1:1">
      <c r="A640409" s="125"/>
    </row>
    <row r="640420" spans="1:1">
      <c r="A640420" s="153"/>
    </row>
    <row r="640421" spans="1:1">
      <c r="A640421" s="153"/>
    </row>
    <row r="640424" spans="1:1">
      <c r="A640424" s="153"/>
    </row>
    <row r="640434" spans="1:1">
      <c r="A640434" s="153"/>
    </row>
    <row r="640435" spans="1:1">
      <c r="A640435" s="153"/>
    </row>
    <row r="640436" spans="1:1">
      <c r="A640436" s="153"/>
    </row>
    <row r="640449" spans="1:1">
      <c r="A640449" s="153"/>
    </row>
    <row r="640451" spans="1:1">
      <c r="A640451" s="153"/>
    </row>
    <row r="640453" spans="1:1">
      <c r="A640453" s="154"/>
    </row>
    <row r="640455" spans="1:1">
      <c r="A640455" s="125"/>
    </row>
    <row r="640466" spans="1:1">
      <c r="A640466" s="153"/>
    </row>
    <row r="640467" spans="1:1">
      <c r="A640467" s="153"/>
    </row>
    <row r="640470" spans="1:1">
      <c r="A640470" s="153"/>
    </row>
    <row r="640480" spans="1:1">
      <c r="A640480" s="153"/>
    </row>
    <row r="640481" spans="1:1">
      <c r="A640481" s="153"/>
    </row>
    <row r="640482" spans="1:1">
      <c r="A640482" s="153"/>
    </row>
    <row r="640495" spans="1:1">
      <c r="A640495" s="153"/>
    </row>
    <row r="640497" spans="1:1">
      <c r="A640497" s="153"/>
    </row>
    <row r="640499" spans="1:1">
      <c r="A640499" s="154"/>
    </row>
    <row r="640501" spans="1:1">
      <c r="A640501" s="125"/>
    </row>
    <row r="640512" spans="1:1">
      <c r="A640512" s="153"/>
    </row>
    <row r="640513" spans="1:1">
      <c r="A640513" s="153"/>
    </row>
    <row r="640516" spans="1:1">
      <c r="A640516" s="153"/>
    </row>
    <row r="640526" spans="1:1">
      <c r="A640526" s="153"/>
    </row>
    <row r="640527" spans="1:1">
      <c r="A640527" s="153"/>
    </row>
    <row r="640528" spans="1:1">
      <c r="A640528" s="153"/>
    </row>
    <row r="640541" spans="1:1">
      <c r="A640541" s="153"/>
    </row>
    <row r="640543" spans="1:1">
      <c r="A640543" s="153"/>
    </row>
    <row r="640545" spans="1:1">
      <c r="A640545" s="154"/>
    </row>
    <row r="640547" spans="1:1">
      <c r="A640547" s="125"/>
    </row>
    <row r="640558" spans="1:1">
      <c r="A640558" s="153"/>
    </row>
    <row r="640559" spans="1:1">
      <c r="A640559" s="153"/>
    </row>
    <row r="640562" spans="1:1">
      <c r="A640562" s="153"/>
    </row>
    <row r="640572" spans="1:1">
      <c r="A640572" s="153"/>
    </row>
    <row r="640573" spans="1:1">
      <c r="A640573" s="153"/>
    </row>
    <row r="640574" spans="1:1">
      <c r="A640574" s="153"/>
    </row>
    <row r="640587" spans="1:1">
      <c r="A640587" s="153"/>
    </row>
    <row r="640589" spans="1:1">
      <c r="A640589" s="153"/>
    </row>
    <row r="640591" spans="1:1">
      <c r="A640591" s="154"/>
    </row>
    <row r="640593" spans="1:1">
      <c r="A640593" s="125"/>
    </row>
    <row r="640604" spans="1:1">
      <c r="A640604" s="153"/>
    </row>
    <row r="640605" spans="1:1">
      <c r="A640605" s="153"/>
    </row>
    <row r="640608" spans="1:1">
      <c r="A640608" s="153"/>
    </row>
    <row r="640618" spans="1:1">
      <c r="A640618" s="153"/>
    </row>
    <row r="640619" spans="1:1">
      <c r="A640619" s="153"/>
    </row>
    <row r="640620" spans="1:1">
      <c r="A640620" s="153"/>
    </row>
    <row r="640633" spans="1:1">
      <c r="A640633" s="153"/>
    </row>
    <row r="640635" spans="1:1">
      <c r="A640635" s="153"/>
    </row>
    <row r="640637" spans="1:1">
      <c r="A640637" s="154"/>
    </row>
    <row r="640639" spans="1:1">
      <c r="A640639" s="125"/>
    </row>
    <row r="640650" spans="1:1">
      <c r="A640650" s="153"/>
    </row>
    <row r="640651" spans="1:1">
      <c r="A640651" s="153"/>
    </row>
    <row r="640654" spans="1:1">
      <c r="A640654" s="153"/>
    </row>
    <row r="640664" spans="1:1">
      <c r="A640664" s="153"/>
    </row>
    <row r="640665" spans="1:1">
      <c r="A640665" s="153"/>
    </row>
    <row r="640666" spans="1:1">
      <c r="A640666" s="153"/>
    </row>
    <row r="640679" spans="1:1">
      <c r="A640679" s="153"/>
    </row>
    <row r="640681" spans="1:1">
      <c r="A640681" s="153"/>
    </row>
    <row r="640683" spans="1:1">
      <c r="A640683" s="154"/>
    </row>
    <row r="640685" spans="1:1">
      <c r="A640685" s="125"/>
    </row>
    <row r="640696" spans="1:1">
      <c r="A640696" s="153"/>
    </row>
    <row r="640697" spans="1:1">
      <c r="A640697" s="153"/>
    </row>
    <row r="640700" spans="1:1">
      <c r="A640700" s="153"/>
    </row>
    <row r="640710" spans="1:1">
      <c r="A640710" s="153"/>
    </row>
    <row r="640711" spans="1:1">
      <c r="A640711" s="153"/>
    </row>
    <row r="640712" spans="1:1">
      <c r="A640712" s="153"/>
    </row>
    <row r="640725" spans="1:1">
      <c r="A640725" s="153"/>
    </row>
    <row r="640727" spans="1:1">
      <c r="A640727" s="153"/>
    </row>
    <row r="640729" spans="1:1">
      <c r="A640729" s="154"/>
    </row>
    <row r="640731" spans="1:1">
      <c r="A640731" s="125"/>
    </row>
    <row r="640742" spans="1:1">
      <c r="A640742" s="153"/>
    </row>
    <row r="640743" spans="1:1">
      <c r="A640743" s="153"/>
    </row>
    <row r="640746" spans="1:1">
      <c r="A640746" s="153"/>
    </row>
    <row r="640756" spans="1:1">
      <c r="A640756" s="153"/>
    </row>
    <row r="640757" spans="1:1">
      <c r="A640757" s="153"/>
    </row>
    <row r="640758" spans="1:1">
      <c r="A640758" s="153"/>
    </row>
    <row r="640771" spans="1:1">
      <c r="A640771" s="153"/>
    </row>
    <row r="640773" spans="1:1">
      <c r="A640773" s="153"/>
    </row>
    <row r="640775" spans="1:1">
      <c r="A640775" s="154"/>
    </row>
    <row r="640777" spans="1:1">
      <c r="A640777" s="125"/>
    </row>
    <row r="640788" spans="1:1">
      <c r="A640788" s="153"/>
    </row>
    <row r="640789" spans="1:1">
      <c r="A640789" s="153"/>
    </row>
    <row r="640792" spans="1:1">
      <c r="A640792" s="153"/>
    </row>
    <row r="640802" spans="1:1">
      <c r="A640802" s="153"/>
    </row>
    <row r="640803" spans="1:1">
      <c r="A640803" s="153"/>
    </row>
    <row r="640804" spans="1:1">
      <c r="A640804" s="153"/>
    </row>
    <row r="640817" spans="1:1">
      <c r="A640817" s="153"/>
    </row>
    <row r="640819" spans="1:1">
      <c r="A640819" s="153"/>
    </row>
    <row r="640821" spans="1:1">
      <c r="A640821" s="154"/>
    </row>
    <row r="640823" spans="1:1">
      <c r="A640823" s="125"/>
    </row>
    <row r="640834" spans="1:1">
      <c r="A640834" s="153"/>
    </row>
    <row r="640835" spans="1:1">
      <c r="A640835" s="153"/>
    </row>
    <row r="640838" spans="1:1">
      <c r="A640838" s="153"/>
    </row>
    <row r="640848" spans="1:1">
      <c r="A640848" s="153"/>
    </row>
    <row r="640849" spans="1:1">
      <c r="A640849" s="153"/>
    </row>
    <row r="640850" spans="1:1">
      <c r="A640850" s="153"/>
    </row>
    <row r="640863" spans="1:1">
      <c r="A640863" s="153"/>
    </row>
    <row r="640865" spans="1:1">
      <c r="A640865" s="153"/>
    </row>
    <row r="640867" spans="1:1">
      <c r="A640867" s="154"/>
    </row>
    <row r="640869" spans="1:1">
      <c r="A640869" s="125"/>
    </row>
    <row r="640880" spans="1:1">
      <c r="A640880" s="153"/>
    </row>
    <row r="640881" spans="1:1">
      <c r="A640881" s="153"/>
    </row>
    <row r="640884" spans="1:1">
      <c r="A640884" s="153"/>
    </row>
    <row r="640894" spans="1:1">
      <c r="A640894" s="153"/>
    </row>
    <row r="640895" spans="1:1">
      <c r="A640895" s="153"/>
    </row>
    <row r="640896" spans="1:1">
      <c r="A640896" s="153"/>
    </row>
    <row r="640909" spans="1:1">
      <c r="A640909" s="153"/>
    </row>
    <row r="640911" spans="1:1">
      <c r="A640911" s="153"/>
    </row>
    <row r="640913" spans="1:1">
      <c r="A640913" s="154"/>
    </row>
    <row r="640915" spans="1:1">
      <c r="A640915" s="125"/>
    </row>
    <row r="640926" spans="1:1">
      <c r="A640926" s="153"/>
    </row>
    <row r="640927" spans="1:1">
      <c r="A640927" s="153"/>
    </row>
    <row r="640930" spans="1:1">
      <c r="A640930" s="153"/>
    </row>
    <row r="640940" spans="1:1">
      <c r="A640940" s="153"/>
    </row>
    <row r="640941" spans="1:1">
      <c r="A640941" s="153"/>
    </row>
    <row r="640942" spans="1:1">
      <c r="A640942" s="153"/>
    </row>
    <row r="640955" spans="1:1">
      <c r="A640955" s="153"/>
    </row>
    <row r="640957" spans="1:1">
      <c r="A640957" s="153"/>
    </row>
    <row r="640959" spans="1:1">
      <c r="A640959" s="154"/>
    </row>
    <row r="640961" spans="1:1">
      <c r="A640961" s="125"/>
    </row>
    <row r="640972" spans="1:1">
      <c r="A640972" s="153"/>
    </row>
    <row r="640973" spans="1:1">
      <c r="A640973" s="153"/>
    </row>
    <row r="640976" spans="1:1">
      <c r="A640976" s="153"/>
    </row>
    <row r="640986" spans="1:1">
      <c r="A640986" s="153"/>
    </row>
    <row r="640987" spans="1:1">
      <c r="A640987" s="153"/>
    </row>
    <row r="640988" spans="1:1">
      <c r="A640988" s="153"/>
    </row>
    <row r="641001" spans="1:1">
      <c r="A641001" s="153"/>
    </row>
    <row r="641003" spans="1:1">
      <c r="A641003" s="153"/>
    </row>
    <row r="641005" spans="1:1">
      <c r="A641005" s="154"/>
    </row>
    <row r="641007" spans="1:1">
      <c r="A641007" s="125"/>
    </row>
    <row r="641018" spans="1:1">
      <c r="A641018" s="153"/>
    </row>
    <row r="641019" spans="1:1">
      <c r="A641019" s="153"/>
    </row>
    <row r="641022" spans="1:1">
      <c r="A641022" s="153"/>
    </row>
    <row r="641032" spans="1:1">
      <c r="A641032" s="153"/>
    </row>
    <row r="641033" spans="1:1">
      <c r="A641033" s="153"/>
    </row>
    <row r="641034" spans="1:1">
      <c r="A641034" s="153"/>
    </row>
    <row r="641047" spans="1:1">
      <c r="A641047" s="153"/>
    </row>
    <row r="641049" spans="1:1">
      <c r="A641049" s="153"/>
    </row>
    <row r="641051" spans="1:1">
      <c r="A641051" s="154"/>
    </row>
    <row r="641053" spans="1:1">
      <c r="A641053" s="125"/>
    </row>
    <row r="641064" spans="1:1">
      <c r="A641064" s="153"/>
    </row>
    <row r="641065" spans="1:1">
      <c r="A641065" s="153"/>
    </row>
    <row r="641068" spans="1:1">
      <c r="A641068" s="153"/>
    </row>
    <row r="641078" spans="1:1">
      <c r="A641078" s="153"/>
    </row>
    <row r="641079" spans="1:1">
      <c r="A641079" s="153"/>
    </row>
    <row r="641080" spans="1:1">
      <c r="A641080" s="153"/>
    </row>
    <row r="641093" spans="1:1">
      <c r="A641093" s="153"/>
    </row>
    <row r="641095" spans="1:1">
      <c r="A641095" s="153"/>
    </row>
    <row r="641097" spans="1:1">
      <c r="A641097" s="154"/>
    </row>
    <row r="641099" spans="1:1">
      <c r="A641099" s="125"/>
    </row>
    <row r="641110" spans="1:1">
      <c r="A641110" s="153"/>
    </row>
    <row r="641111" spans="1:1">
      <c r="A641111" s="153"/>
    </row>
    <row r="641114" spans="1:1">
      <c r="A641114" s="153"/>
    </row>
    <row r="641124" spans="1:1">
      <c r="A641124" s="153"/>
    </row>
    <row r="641125" spans="1:1">
      <c r="A641125" s="153"/>
    </row>
    <row r="641126" spans="1:1">
      <c r="A641126" s="153"/>
    </row>
    <row r="641139" spans="1:1">
      <c r="A641139" s="153"/>
    </row>
    <row r="641141" spans="1:1">
      <c r="A641141" s="153"/>
    </row>
    <row r="641143" spans="1:1">
      <c r="A641143" s="154"/>
    </row>
    <row r="641145" spans="1:1">
      <c r="A641145" s="125"/>
    </row>
    <row r="641156" spans="1:1">
      <c r="A641156" s="153"/>
    </row>
    <row r="641157" spans="1:1">
      <c r="A641157" s="153"/>
    </row>
    <row r="641160" spans="1:1">
      <c r="A641160" s="153"/>
    </row>
    <row r="641170" spans="1:1">
      <c r="A641170" s="153"/>
    </row>
    <row r="641171" spans="1:1">
      <c r="A641171" s="153"/>
    </row>
    <row r="641172" spans="1:1">
      <c r="A641172" s="153"/>
    </row>
    <row r="641185" spans="1:1">
      <c r="A641185" s="153"/>
    </row>
    <row r="641187" spans="1:1">
      <c r="A641187" s="153"/>
    </row>
    <row r="641189" spans="1:1">
      <c r="A641189" s="154"/>
    </row>
    <row r="641191" spans="1:1">
      <c r="A641191" s="125"/>
    </row>
    <row r="641202" spans="1:1">
      <c r="A641202" s="153"/>
    </row>
    <row r="641203" spans="1:1">
      <c r="A641203" s="153"/>
    </row>
    <row r="641206" spans="1:1">
      <c r="A641206" s="153"/>
    </row>
    <row r="641216" spans="1:1">
      <c r="A641216" s="153"/>
    </row>
    <row r="641217" spans="1:1">
      <c r="A641217" s="153"/>
    </row>
    <row r="641218" spans="1:1">
      <c r="A641218" s="153"/>
    </row>
    <row r="641231" spans="1:1">
      <c r="A641231" s="153"/>
    </row>
    <row r="641233" spans="1:1">
      <c r="A641233" s="153"/>
    </row>
    <row r="641235" spans="1:1">
      <c r="A641235" s="154"/>
    </row>
    <row r="641237" spans="1:1">
      <c r="A641237" s="125"/>
    </row>
    <row r="641248" spans="1:1">
      <c r="A641248" s="153"/>
    </row>
    <row r="641249" spans="1:1">
      <c r="A641249" s="153"/>
    </row>
    <row r="641252" spans="1:1">
      <c r="A641252" s="153"/>
    </row>
    <row r="641262" spans="1:1">
      <c r="A641262" s="153"/>
    </row>
    <row r="641263" spans="1:1">
      <c r="A641263" s="153"/>
    </row>
    <row r="641264" spans="1:1">
      <c r="A641264" s="153"/>
    </row>
    <row r="641277" spans="1:1">
      <c r="A641277" s="153"/>
    </row>
    <row r="641279" spans="1:1">
      <c r="A641279" s="153"/>
    </row>
    <row r="641281" spans="1:1">
      <c r="A641281" s="154"/>
    </row>
    <row r="641283" spans="1:1">
      <c r="A641283" s="125"/>
    </row>
    <row r="641294" spans="1:1">
      <c r="A641294" s="153"/>
    </row>
    <row r="641295" spans="1:1">
      <c r="A641295" s="153"/>
    </row>
    <row r="641298" spans="1:1">
      <c r="A641298" s="153"/>
    </row>
    <row r="641308" spans="1:1">
      <c r="A641308" s="153"/>
    </row>
    <row r="641309" spans="1:1">
      <c r="A641309" s="153"/>
    </row>
    <row r="641310" spans="1:1">
      <c r="A641310" s="153"/>
    </row>
    <row r="641323" spans="1:1">
      <c r="A641323" s="153"/>
    </row>
    <row r="641325" spans="1:1">
      <c r="A641325" s="153"/>
    </row>
    <row r="641327" spans="1:1">
      <c r="A641327" s="154"/>
    </row>
    <row r="641329" spans="1:1">
      <c r="A641329" s="125"/>
    </row>
    <row r="641340" spans="1:1">
      <c r="A641340" s="153"/>
    </row>
    <row r="641341" spans="1:1">
      <c r="A641341" s="153"/>
    </row>
    <row r="641344" spans="1:1">
      <c r="A641344" s="153"/>
    </row>
    <row r="641354" spans="1:1">
      <c r="A641354" s="153"/>
    </row>
    <row r="641355" spans="1:1">
      <c r="A641355" s="153"/>
    </row>
    <row r="641356" spans="1:1">
      <c r="A641356" s="153"/>
    </row>
    <row r="641369" spans="1:1">
      <c r="A641369" s="153"/>
    </row>
    <row r="641371" spans="1:1">
      <c r="A641371" s="153"/>
    </row>
    <row r="641373" spans="1:1">
      <c r="A641373" s="154"/>
    </row>
    <row r="641375" spans="1:1">
      <c r="A641375" s="125"/>
    </row>
    <row r="641386" spans="1:1">
      <c r="A641386" s="153"/>
    </row>
    <row r="641387" spans="1:1">
      <c r="A641387" s="153"/>
    </row>
    <row r="641390" spans="1:1">
      <c r="A641390" s="153"/>
    </row>
    <row r="641400" spans="1:1">
      <c r="A641400" s="153"/>
    </row>
    <row r="641401" spans="1:1">
      <c r="A641401" s="153"/>
    </row>
    <row r="641402" spans="1:1">
      <c r="A641402" s="153"/>
    </row>
    <row r="641415" spans="1:1">
      <c r="A641415" s="153"/>
    </row>
    <row r="641417" spans="1:1">
      <c r="A641417" s="153"/>
    </row>
    <row r="641419" spans="1:1">
      <c r="A641419" s="154"/>
    </row>
    <row r="641421" spans="1:1">
      <c r="A641421" s="125"/>
    </row>
    <row r="641432" spans="1:1">
      <c r="A641432" s="153"/>
    </row>
    <row r="641433" spans="1:1">
      <c r="A641433" s="153"/>
    </row>
    <row r="641436" spans="1:1">
      <c r="A641436" s="153"/>
    </row>
    <row r="641446" spans="1:1">
      <c r="A641446" s="153"/>
    </row>
    <row r="641447" spans="1:1">
      <c r="A641447" s="153"/>
    </row>
    <row r="641448" spans="1:1">
      <c r="A641448" s="153"/>
    </row>
    <row r="641461" spans="1:1">
      <c r="A641461" s="153"/>
    </row>
    <row r="641463" spans="1:1">
      <c r="A641463" s="153"/>
    </row>
    <row r="641465" spans="1:1">
      <c r="A641465" s="154"/>
    </row>
    <row r="641467" spans="1:1">
      <c r="A641467" s="125"/>
    </row>
    <row r="641478" spans="1:1">
      <c r="A641478" s="153"/>
    </row>
    <row r="641479" spans="1:1">
      <c r="A641479" s="153"/>
    </row>
    <row r="641482" spans="1:1">
      <c r="A641482" s="153"/>
    </row>
    <row r="641492" spans="1:1">
      <c r="A641492" s="153"/>
    </row>
    <row r="641493" spans="1:1">
      <c r="A641493" s="153"/>
    </row>
    <row r="641494" spans="1:1">
      <c r="A641494" s="153"/>
    </row>
    <row r="641507" spans="1:1">
      <c r="A641507" s="153"/>
    </row>
    <row r="641509" spans="1:1">
      <c r="A641509" s="153"/>
    </row>
    <row r="641511" spans="1:1">
      <c r="A641511" s="154"/>
    </row>
    <row r="641513" spans="1:1">
      <c r="A641513" s="125"/>
    </row>
    <row r="641524" spans="1:1">
      <c r="A641524" s="153"/>
    </row>
    <row r="641525" spans="1:1">
      <c r="A641525" s="153"/>
    </row>
    <row r="641528" spans="1:1">
      <c r="A641528" s="153"/>
    </row>
    <row r="641538" spans="1:1">
      <c r="A641538" s="153"/>
    </row>
    <row r="641539" spans="1:1">
      <c r="A641539" s="153"/>
    </row>
    <row r="641540" spans="1:1">
      <c r="A641540" s="153"/>
    </row>
    <row r="641553" spans="1:1">
      <c r="A641553" s="153"/>
    </row>
    <row r="641555" spans="1:1">
      <c r="A641555" s="153"/>
    </row>
    <row r="641557" spans="1:1">
      <c r="A641557" s="154"/>
    </row>
    <row r="641559" spans="1:1">
      <c r="A641559" s="125"/>
    </row>
    <row r="641570" spans="1:1">
      <c r="A641570" s="153"/>
    </row>
    <row r="641571" spans="1:1">
      <c r="A641571" s="153"/>
    </row>
    <row r="641574" spans="1:1">
      <c r="A641574" s="153"/>
    </row>
    <row r="641584" spans="1:1">
      <c r="A641584" s="153"/>
    </row>
    <row r="641585" spans="1:1">
      <c r="A641585" s="153"/>
    </row>
    <row r="641586" spans="1:1">
      <c r="A641586" s="153"/>
    </row>
    <row r="641599" spans="1:1">
      <c r="A641599" s="153"/>
    </row>
    <row r="641601" spans="1:1">
      <c r="A641601" s="153"/>
    </row>
    <row r="641603" spans="1:1">
      <c r="A641603" s="154"/>
    </row>
    <row r="641605" spans="1:1">
      <c r="A641605" s="125"/>
    </row>
    <row r="641616" spans="1:1">
      <c r="A641616" s="153"/>
    </row>
    <row r="641617" spans="1:1">
      <c r="A641617" s="153"/>
    </row>
    <row r="641620" spans="1:1">
      <c r="A641620" s="153"/>
    </row>
    <row r="641630" spans="1:1">
      <c r="A641630" s="153"/>
    </row>
    <row r="641631" spans="1:1">
      <c r="A641631" s="153"/>
    </row>
    <row r="641632" spans="1:1">
      <c r="A641632" s="153"/>
    </row>
    <row r="641645" spans="1:1">
      <c r="A641645" s="153"/>
    </row>
    <row r="641647" spans="1:1">
      <c r="A641647" s="153"/>
    </row>
    <row r="641649" spans="1:1">
      <c r="A641649" s="154"/>
    </row>
    <row r="641651" spans="1:1">
      <c r="A641651" s="125"/>
    </row>
    <row r="641662" spans="1:1">
      <c r="A641662" s="153"/>
    </row>
    <row r="641663" spans="1:1">
      <c r="A641663" s="153"/>
    </row>
    <row r="641666" spans="1:1">
      <c r="A641666" s="153"/>
    </row>
    <row r="641676" spans="1:1">
      <c r="A641676" s="153"/>
    </row>
    <row r="641677" spans="1:1">
      <c r="A641677" s="153"/>
    </row>
    <row r="641678" spans="1:1">
      <c r="A641678" s="153"/>
    </row>
    <row r="641691" spans="1:1">
      <c r="A641691" s="153"/>
    </row>
    <row r="641693" spans="1:1">
      <c r="A641693" s="153"/>
    </row>
    <row r="641695" spans="1:1">
      <c r="A641695" s="154"/>
    </row>
    <row r="641697" spans="1:1">
      <c r="A641697" s="125"/>
    </row>
    <row r="641708" spans="1:1">
      <c r="A641708" s="153"/>
    </row>
    <row r="641709" spans="1:1">
      <c r="A641709" s="153"/>
    </row>
    <row r="641712" spans="1:1">
      <c r="A641712" s="153"/>
    </row>
    <row r="641722" spans="1:1">
      <c r="A641722" s="153"/>
    </row>
    <row r="641723" spans="1:1">
      <c r="A641723" s="153"/>
    </row>
    <row r="641724" spans="1:1">
      <c r="A641724" s="153"/>
    </row>
    <row r="641737" spans="1:1">
      <c r="A641737" s="153"/>
    </row>
    <row r="641739" spans="1:1">
      <c r="A641739" s="153"/>
    </row>
    <row r="641741" spans="1:1">
      <c r="A641741" s="154"/>
    </row>
    <row r="641743" spans="1:1">
      <c r="A641743" s="125"/>
    </row>
    <row r="641754" spans="1:1">
      <c r="A641754" s="153"/>
    </row>
    <row r="641755" spans="1:1">
      <c r="A641755" s="153"/>
    </row>
    <row r="641758" spans="1:1">
      <c r="A641758" s="153"/>
    </row>
    <row r="641768" spans="1:1">
      <c r="A641768" s="153"/>
    </row>
    <row r="641769" spans="1:1">
      <c r="A641769" s="153"/>
    </row>
    <row r="641770" spans="1:1">
      <c r="A641770" s="153"/>
    </row>
    <row r="641783" spans="1:1">
      <c r="A641783" s="153"/>
    </row>
    <row r="641785" spans="1:1">
      <c r="A641785" s="153"/>
    </row>
    <row r="641787" spans="1:1">
      <c r="A641787" s="154"/>
    </row>
    <row r="641789" spans="1:1">
      <c r="A641789" s="125"/>
    </row>
    <row r="641800" spans="1:1">
      <c r="A641800" s="153"/>
    </row>
    <row r="641801" spans="1:1">
      <c r="A641801" s="153"/>
    </row>
    <row r="641804" spans="1:1">
      <c r="A641804" s="153"/>
    </row>
    <row r="641814" spans="1:1">
      <c r="A641814" s="153"/>
    </row>
    <row r="641815" spans="1:1">
      <c r="A641815" s="153"/>
    </row>
    <row r="641816" spans="1:1">
      <c r="A641816" s="153"/>
    </row>
    <row r="641829" spans="1:1">
      <c r="A641829" s="153"/>
    </row>
    <row r="641831" spans="1:1">
      <c r="A641831" s="153"/>
    </row>
    <row r="641833" spans="1:1">
      <c r="A641833" s="154"/>
    </row>
    <row r="641835" spans="1:1">
      <c r="A641835" s="125"/>
    </row>
    <row r="641846" spans="1:1">
      <c r="A641846" s="153"/>
    </row>
    <row r="641847" spans="1:1">
      <c r="A641847" s="153"/>
    </row>
    <row r="641850" spans="1:1">
      <c r="A641850" s="153"/>
    </row>
    <row r="641860" spans="1:1">
      <c r="A641860" s="153"/>
    </row>
    <row r="641861" spans="1:1">
      <c r="A641861" s="153"/>
    </row>
    <row r="641862" spans="1:1">
      <c r="A641862" s="153"/>
    </row>
    <row r="641875" spans="1:1">
      <c r="A641875" s="153"/>
    </row>
    <row r="641877" spans="1:1">
      <c r="A641877" s="153"/>
    </row>
    <row r="641879" spans="1:1">
      <c r="A641879" s="154"/>
    </row>
    <row r="641881" spans="1:1">
      <c r="A641881" s="125"/>
    </row>
    <row r="641892" spans="1:1">
      <c r="A641892" s="153"/>
    </row>
    <row r="641893" spans="1:1">
      <c r="A641893" s="153"/>
    </row>
    <row r="641896" spans="1:1">
      <c r="A641896" s="153"/>
    </row>
    <row r="641906" spans="1:1">
      <c r="A641906" s="153"/>
    </row>
    <row r="641907" spans="1:1">
      <c r="A641907" s="153"/>
    </row>
    <row r="641908" spans="1:1">
      <c r="A641908" s="153"/>
    </row>
    <row r="641921" spans="1:1">
      <c r="A641921" s="153"/>
    </row>
    <row r="641923" spans="1:1">
      <c r="A641923" s="153"/>
    </row>
    <row r="641925" spans="1:1">
      <c r="A641925" s="154"/>
    </row>
    <row r="641927" spans="1:1">
      <c r="A641927" s="125"/>
    </row>
    <row r="641938" spans="1:1">
      <c r="A641938" s="153"/>
    </row>
    <row r="641939" spans="1:1">
      <c r="A641939" s="153"/>
    </row>
    <row r="641942" spans="1:1">
      <c r="A641942" s="153"/>
    </row>
    <row r="641952" spans="1:1">
      <c r="A641952" s="153"/>
    </row>
    <row r="641953" spans="1:1">
      <c r="A641953" s="153"/>
    </row>
    <row r="641954" spans="1:1">
      <c r="A641954" s="153"/>
    </row>
    <row r="641967" spans="1:1">
      <c r="A641967" s="153"/>
    </row>
    <row r="641969" spans="1:1">
      <c r="A641969" s="153"/>
    </row>
    <row r="641971" spans="1:1">
      <c r="A641971" s="154"/>
    </row>
    <row r="641973" spans="1:1">
      <c r="A641973" s="125"/>
    </row>
    <row r="641984" spans="1:1">
      <c r="A641984" s="153"/>
    </row>
    <row r="641985" spans="1:1">
      <c r="A641985" s="153"/>
    </row>
    <row r="641988" spans="1:1">
      <c r="A641988" s="153"/>
    </row>
    <row r="641998" spans="1:1">
      <c r="A641998" s="153"/>
    </row>
    <row r="641999" spans="1:1">
      <c r="A641999" s="153"/>
    </row>
    <row r="642000" spans="1:1">
      <c r="A642000" s="153"/>
    </row>
    <row r="642013" spans="1:1">
      <c r="A642013" s="153"/>
    </row>
    <row r="642015" spans="1:1">
      <c r="A642015" s="153"/>
    </row>
    <row r="642017" spans="1:1">
      <c r="A642017" s="154"/>
    </row>
    <row r="642019" spans="1:1">
      <c r="A642019" s="125"/>
    </row>
    <row r="642030" spans="1:1">
      <c r="A642030" s="153"/>
    </row>
    <row r="642031" spans="1:1">
      <c r="A642031" s="153"/>
    </row>
    <row r="642034" spans="1:1">
      <c r="A642034" s="153"/>
    </row>
    <row r="642044" spans="1:1">
      <c r="A642044" s="153"/>
    </row>
    <row r="642045" spans="1:1">
      <c r="A642045" s="153"/>
    </row>
    <row r="642046" spans="1:1">
      <c r="A642046" s="153"/>
    </row>
    <row r="642059" spans="1:1">
      <c r="A642059" s="153"/>
    </row>
    <row r="642061" spans="1:1">
      <c r="A642061" s="153"/>
    </row>
    <row r="642063" spans="1:1">
      <c r="A642063" s="154"/>
    </row>
    <row r="642065" spans="1:1">
      <c r="A642065" s="125"/>
    </row>
    <row r="642076" spans="1:1">
      <c r="A642076" s="153"/>
    </row>
    <row r="642077" spans="1:1">
      <c r="A642077" s="153"/>
    </row>
    <row r="642080" spans="1:1">
      <c r="A642080" s="153"/>
    </row>
    <row r="642090" spans="1:1">
      <c r="A642090" s="153"/>
    </row>
    <row r="642091" spans="1:1">
      <c r="A642091" s="153"/>
    </row>
    <row r="642092" spans="1:1">
      <c r="A642092" s="153"/>
    </row>
    <row r="642105" spans="1:1">
      <c r="A642105" s="153"/>
    </row>
    <row r="642107" spans="1:1">
      <c r="A642107" s="153"/>
    </row>
    <row r="642109" spans="1:1">
      <c r="A642109" s="154"/>
    </row>
    <row r="642111" spans="1:1">
      <c r="A642111" s="125"/>
    </row>
    <row r="642122" spans="1:1">
      <c r="A642122" s="153"/>
    </row>
    <row r="642123" spans="1:1">
      <c r="A642123" s="153"/>
    </row>
    <row r="642126" spans="1:1">
      <c r="A642126" s="153"/>
    </row>
    <row r="642136" spans="1:1">
      <c r="A642136" s="153"/>
    </row>
    <row r="642137" spans="1:1">
      <c r="A642137" s="153"/>
    </row>
    <row r="642138" spans="1:1">
      <c r="A642138" s="153"/>
    </row>
    <row r="642151" spans="1:1">
      <c r="A642151" s="153"/>
    </row>
    <row r="642153" spans="1:1">
      <c r="A642153" s="153"/>
    </row>
    <row r="642155" spans="1:1">
      <c r="A642155" s="154"/>
    </row>
    <row r="642157" spans="1:1">
      <c r="A642157" s="125"/>
    </row>
    <row r="642168" spans="1:1">
      <c r="A642168" s="153"/>
    </row>
    <row r="642169" spans="1:1">
      <c r="A642169" s="153"/>
    </row>
    <row r="642172" spans="1:1">
      <c r="A642172" s="153"/>
    </row>
    <row r="642182" spans="1:1">
      <c r="A642182" s="153"/>
    </row>
    <row r="642183" spans="1:1">
      <c r="A642183" s="153"/>
    </row>
    <row r="642184" spans="1:1">
      <c r="A642184" s="153"/>
    </row>
    <row r="642197" spans="1:1">
      <c r="A642197" s="153"/>
    </row>
    <row r="642199" spans="1:1">
      <c r="A642199" s="153"/>
    </row>
    <row r="642201" spans="1:1">
      <c r="A642201" s="154"/>
    </row>
    <row r="642203" spans="1:1">
      <c r="A642203" s="125"/>
    </row>
    <row r="642214" spans="1:1">
      <c r="A642214" s="153"/>
    </row>
    <row r="642215" spans="1:1">
      <c r="A642215" s="153"/>
    </row>
    <row r="642218" spans="1:1">
      <c r="A642218" s="153"/>
    </row>
    <row r="642228" spans="1:1">
      <c r="A642228" s="153"/>
    </row>
    <row r="642229" spans="1:1">
      <c r="A642229" s="153"/>
    </row>
    <row r="642230" spans="1:1">
      <c r="A642230" s="153"/>
    </row>
    <row r="642243" spans="1:1">
      <c r="A642243" s="153"/>
    </row>
    <row r="642245" spans="1:1">
      <c r="A642245" s="153"/>
    </row>
    <row r="642247" spans="1:1">
      <c r="A642247" s="154"/>
    </row>
    <row r="642249" spans="1:1">
      <c r="A642249" s="125"/>
    </row>
    <row r="642260" spans="1:1">
      <c r="A642260" s="153"/>
    </row>
    <row r="642261" spans="1:1">
      <c r="A642261" s="153"/>
    </row>
    <row r="642264" spans="1:1">
      <c r="A642264" s="153"/>
    </row>
    <row r="642274" spans="1:1">
      <c r="A642274" s="153"/>
    </row>
    <row r="642275" spans="1:1">
      <c r="A642275" s="153"/>
    </row>
    <row r="642276" spans="1:1">
      <c r="A642276" s="153"/>
    </row>
    <row r="642289" spans="1:1">
      <c r="A642289" s="153"/>
    </row>
    <row r="642291" spans="1:1">
      <c r="A642291" s="153"/>
    </row>
    <row r="642293" spans="1:1">
      <c r="A642293" s="154"/>
    </row>
    <row r="642295" spans="1:1">
      <c r="A642295" s="125"/>
    </row>
    <row r="642306" spans="1:1">
      <c r="A642306" s="153"/>
    </row>
    <row r="642307" spans="1:1">
      <c r="A642307" s="153"/>
    </row>
    <row r="642310" spans="1:1">
      <c r="A642310" s="153"/>
    </row>
    <row r="642320" spans="1:1">
      <c r="A642320" s="153"/>
    </row>
    <row r="642321" spans="1:1">
      <c r="A642321" s="153"/>
    </row>
    <row r="642322" spans="1:1">
      <c r="A642322" s="153"/>
    </row>
    <row r="642335" spans="1:1">
      <c r="A642335" s="153"/>
    </row>
    <row r="642337" spans="1:1">
      <c r="A642337" s="153"/>
    </row>
    <row r="642339" spans="1:1">
      <c r="A642339" s="154"/>
    </row>
    <row r="642341" spans="1:1">
      <c r="A642341" s="125"/>
    </row>
    <row r="642352" spans="1:1">
      <c r="A642352" s="153"/>
    </row>
    <row r="642353" spans="1:1">
      <c r="A642353" s="153"/>
    </row>
    <row r="642356" spans="1:1">
      <c r="A642356" s="153"/>
    </row>
    <row r="642366" spans="1:1">
      <c r="A642366" s="153"/>
    </row>
    <row r="642367" spans="1:1">
      <c r="A642367" s="153"/>
    </row>
    <row r="642368" spans="1:1">
      <c r="A642368" s="153"/>
    </row>
    <row r="642381" spans="1:1">
      <c r="A642381" s="153"/>
    </row>
    <row r="642383" spans="1:1">
      <c r="A642383" s="153"/>
    </row>
    <row r="642385" spans="1:1">
      <c r="A642385" s="154"/>
    </row>
    <row r="642387" spans="1:1">
      <c r="A642387" s="125"/>
    </row>
    <row r="642398" spans="1:1">
      <c r="A642398" s="153"/>
    </row>
    <row r="642399" spans="1:1">
      <c r="A642399" s="153"/>
    </row>
    <row r="642402" spans="1:1">
      <c r="A642402" s="153"/>
    </row>
    <row r="642412" spans="1:1">
      <c r="A642412" s="153"/>
    </row>
    <row r="642413" spans="1:1">
      <c r="A642413" s="153"/>
    </row>
    <row r="642414" spans="1:1">
      <c r="A642414" s="153"/>
    </row>
    <row r="642427" spans="1:1">
      <c r="A642427" s="153"/>
    </row>
    <row r="642429" spans="1:1">
      <c r="A642429" s="153"/>
    </row>
    <row r="642431" spans="1:1">
      <c r="A642431" s="154"/>
    </row>
    <row r="642433" spans="1:1">
      <c r="A642433" s="125"/>
    </row>
    <row r="642444" spans="1:1">
      <c r="A642444" s="153"/>
    </row>
    <row r="642445" spans="1:1">
      <c r="A642445" s="153"/>
    </row>
    <row r="642448" spans="1:1">
      <c r="A642448" s="153"/>
    </row>
    <row r="642458" spans="1:1">
      <c r="A642458" s="153"/>
    </row>
    <row r="642459" spans="1:1">
      <c r="A642459" s="153"/>
    </row>
    <row r="642460" spans="1:1">
      <c r="A642460" s="153"/>
    </row>
    <row r="642473" spans="1:1">
      <c r="A642473" s="153"/>
    </row>
    <row r="642475" spans="1:1">
      <c r="A642475" s="153"/>
    </row>
    <row r="642477" spans="1:1">
      <c r="A642477" s="154"/>
    </row>
    <row r="642479" spans="1:1">
      <c r="A642479" s="125"/>
    </row>
    <row r="642490" spans="1:1">
      <c r="A642490" s="153"/>
    </row>
    <row r="642491" spans="1:1">
      <c r="A642491" s="153"/>
    </row>
    <row r="642494" spans="1:1">
      <c r="A642494" s="153"/>
    </row>
    <row r="642504" spans="1:1">
      <c r="A642504" s="153"/>
    </row>
    <row r="642505" spans="1:1">
      <c r="A642505" s="153"/>
    </row>
    <row r="642506" spans="1:1">
      <c r="A642506" s="153"/>
    </row>
    <row r="642519" spans="1:1">
      <c r="A642519" s="153"/>
    </row>
    <row r="642521" spans="1:1">
      <c r="A642521" s="153"/>
    </row>
    <row r="642523" spans="1:1">
      <c r="A642523" s="154"/>
    </row>
    <row r="642525" spans="1:1">
      <c r="A642525" s="125"/>
    </row>
    <row r="642536" spans="1:1">
      <c r="A642536" s="153"/>
    </row>
    <row r="642537" spans="1:1">
      <c r="A642537" s="153"/>
    </row>
    <row r="642540" spans="1:1">
      <c r="A642540" s="153"/>
    </row>
    <row r="642550" spans="1:1">
      <c r="A642550" s="153"/>
    </row>
    <row r="642551" spans="1:1">
      <c r="A642551" s="153"/>
    </row>
    <row r="642552" spans="1:1">
      <c r="A642552" s="153"/>
    </row>
    <row r="642565" spans="1:1">
      <c r="A642565" s="153"/>
    </row>
    <row r="642567" spans="1:1">
      <c r="A642567" s="153"/>
    </row>
    <row r="642569" spans="1:1">
      <c r="A642569" s="154"/>
    </row>
    <row r="642571" spans="1:1">
      <c r="A642571" s="125"/>
    </row>
    <row r="642582" spans="1:1">
      <c r="A642582" s="153"/>
    </row>
    <row r="642583" spans="1:1">
      <c r="A642583" s="153"/>
    </row>
    <row r="642586" spans="1:1">
      <c r="A642586" s="153"/>
    </row>
    <row r="642596" spans="1:1">
      <c r="A642596" s="153"/>
    </row>
    <row r="642597" spans="1:1">
      <c r="A642597" s="153"/>
    </row>
    <row r="642598" spans="1:1">
      <c r="A642598" s="153"/>
    </row>
    <row r="642611" spans="1:1">
      <c r="A642611" s="153"/>
    </row>
    <row r="642613" spans="1:1">
      <c r="A642613" s="153"/>
    </row>
    <row r="642615" spans="1:1">
      <c r="A642615" s="154"/>
    </row>
    <row r="642617" spans="1:1">
      <c r="A642617" s="125"/>
    </row>
    <row r="642628" spans="1:1">
      <c r="A642628" s="153"/>
    </row>
    <row r="642629" spans="1:1">
      <c r="A642629" s="153"/>
    </row>
    <row r="642632" spans="1:1">
      <c r="A642632" s="153"/>
    </row>
    <row r="642642" spans="1:1">
      <c r="A642642" s="153"/>
    </row>
    <row r="642643" spans="1:1">
      <c r="A642643" s="153"/>
    </row>
    <row r="642644" spans="1:1">
      <c r="A642644" s="153"/>
    </row>
    <row r="642657" spans="1:1">
      <c r="A642657" s="153"/>
    </row>
    <row r="642659" spans="1:1">
      <c r="A642659" s="153"/>
    </row>
    <row r="642661" spans="1:1">
      <c r="A642661" s="154"/>
    </row>
    <row r="642663" spans="1:1">
      <c r="A642663" s="125"/>
    </row>
    <row r="642674" spans="1:1">
      <c r="A642674" s="153"/>
    </row>
    <row r="642675" spans="1:1">
      <c r="A642675" s="153"/>
    </row>
    <row r="642678" spans="1:1">
      <c r="A642678" s="153"/>
    </row>
    <row r="642688" spans="1:1">
      <c r="A642688" s="153"/>
    </row>
    <row r="642689" spans="1:1">
      <c r="A642689" s="153"/>
    </row>
    <row r="642690" spans="1:1">
      <c r="A642690" s="153"/>
    </row>
    <row r="642703" spans="1:1">
      <c r="A642703" s="153"/>
    </row>
    <row r="642705" spans="1:1">
      <c r="A642705" s="153"/>
    </row>
    <row r="642707" spans="1:1">
      <c r="A642707" s="154"/>
    </row>
    <row r="642709" spans="1:1">
      <c r="A642709" s="125"/>
    </row>
    <row r="642720" spans="1:1">
      <c r="A642720" s="153"/>
    </row>
    <row r="642721" spans="1:1">
      <c r="A642721" s="153"/>
    </row>
    <row r="642724" spans="1:1">
      <c r="A642724" s="153"/>
    </row>
    <row r="642734" spans="1:1">
      <c r="A642734" s="153"/>
    </row>
    <row r="642735" spans="1:1">
      <c r="A642735" s="153"/>
    </row>
    <row r="642736" spans="1:1">
      <c r="A642736" s="153"/>
    </row>
    <row r="642749" spans="1:1">
      <c r="A642749" s="153"/>
    </row>
    <row r="642751" spans="1:1">
      <c r="A642751" s="153"/>
    </row>
    <row r="642753" spans="1:1">
      <c r="A642753" s="154"/>
    </row>
    <row r="642755" spans="1:1">
      <c r="A642755" s="125"/>
    </row>
    <row r="642766" spans="1:1">
      <c r="A642766" s="153"/>
    </row>
    <row r="642767" spans="1:1">
      <c r="A642767" s="153"/>
    </row>
    <row r="642770" spans="1:1">
      <c r="A642770" s="153"/>
    </row>
    <row r="642780" spans="1:1">
      <c r="A642780" s="153"/>
    </row>
    <row r="642781" spans="1:1">
      <c r="A642781" s="153"/>
    </row>
    <row r="642782" spans="1:1">
      <c r="A642782" s="153"/>
    </row>
    <row r="642795" spans="1:1">
      <c r="A642795" s="153"/>
    </row>
    <row r="642797" spans="1:1">
      <c r="A642797" s="153"/>
    </row>
    <row r="642799" spans="1:1">
      <c r="A642799" s="154"/>
    </row>
    <row r="642801" spans="1:1">
      <c r="A642801" s="125"/>
    </row>
    <row r="642812" spans="1:1">
      <c r="A642812" s="153"/>
    </row>
    <row r="642813" spans="1:1">
      <c r="A642813" s="153"/>
    </row>
    <row r="642816" spans="1:1">
      <c r="A642816" s="153"/>
    </row>
    <row r="642826" spans="1:1">
      <c r="A642826" s="153"/>
    </row>
    <row r="642827" spans="1:1">
      <c r="A642827" s="153"/>
    </row>
    <row r="642828" spans="1:1">
      <c r="A642828" s="153"/>
    </row>
    <row r="642841" spans="1:1">
      <c r="A642841" s="153"/>
    </row>
    <row r="642843" spans="1:1">
      <c r="A642843" s="153"/>
    </row>
    <row r="642845" spans="1:1">
      <c r="A642845" s="154"/>
    </row>
    <row r="642847" spans="1:1">
      <c r="A642847" s="125"/>
    </row>
    <row r="642858" spans="1:1">
      <c r="A642858" s="153"/>
    </row>
    <row r="642859" spans="1:1">
      <c r="A642859" s="153"/>
    </row>
    <row r="642862" spans="1:1">
      <c r="A642862" s="153"/>
    </row>
    <row r="642872" spans="1:1">
      <c r="A642872" s="153"/>
    </row>
    <row r="642873" spans="1:1">
      <c r="A642873" s="153"/>
    </row>
    <row r="642874" spans="1:1">
      <c r="A642874" s="153"/>
    </row>
    <row r="642887" spans="1:1">
      <c r="A642887" s="153"/>
    </row>
    <row r="642889" spans="1:1">
      <c r="A642889" s="153"/>
    </row>
    <row r="642891" spans="1:1">
      <c r="A642891" s="154"/>
    </row>
    <row r="642893" spans="1:1">
      <c r="A642893" s="125"/>
    </row>
    <row r="642904" spans="1:1">
      <c r="A642904" s="153"/>
    </row>
    <row r="642905" spans="1:1">
      <c r="A642905" s="153"/>
    </row>
    <row r="642908" spans="1:1">
      <c r="A642908" s="153"/>
    </row>
    <row r="642918" spans="1:1">
      <c r="A642918" s="153"/>
    </row>
    <row r="642919" spans="1:1">
      <c r="A642919" s="153"/>
    </row>
    <row r="642920" spans="1:1">
      <c r="A642920" s="153"/>
    </row>
    <row r="642933" spans="1:1">
      <c r="A642933" s="153"/>
    </row>
    <row r="642935" spans="1:1">
      <c r="A642935" s="153"/>
    </row>
    <row r="642937" spans="1:1">
      <c r="A642937" s="154"/>
    </row>
    <row r="642939" spans="1:1">
      <c r="A642939" s="125"/>
    </row>
    <row r="642950" spans="1:1">
      <c r="A642950" s="153"/>
    </row>
    <row r="642951" spans="1:1">
      <c r="A642951" s="153"/>
    </row>
    <row r="642954" spans="1:1">
      <c r="A642954" s="153"/>
    </row>
    <row r="642964" spans="1:1">
      <c r="A642964" s="153"/>
    </row>
    <row r="642965" spans="1:1">
      <c r="A642965" s="153"/>
    </row>
    <row r="642966" spans="1:1">
      <c r="A642966" s="153"/>
    </row>
    <row r="642979" spans="1:1">
      <c r="A642979" s="153"/>
    </row>
    <row r="642981" spans="1:1">
      <c r="A642981" s="153"/>
    </row>
    <row r="642983" spans="1:1">
      <c r="A642983" s="154"/>
    </row>
    <row r="642985" spans="1:1">
      <c r="A642985" s="125"/>
    </row>
    <row r="642996" spans="1:1">
      <c r="A642996" s="153"/>
    </row>
    <row r="642997" spans="1:1">
      <c r="A642997" s="153"/>
    </row>
    <row r="643000" spans="1:1">
      <c r="A643000" s="153"/>
    </row>
    <row r="643010" spans="1:1">
      <c r="A643010" s="153"/>
    </row>
    <row r="643011" spans="1:1">
      <c r="A643011" s="153"/>
    </row>
    <row r="643012" spans="1:1">
      <c r="A643012" s="153"/>
    </row>
    <row r="643025" spans="1:1">
      <c r="A643025" s="153"/>
    </row>
    <row r="643027" spans="1:1">
      <c r="A643027" s="153"/>
    </row>
    <row r="643029" spans="1:1">
      <c r="A643029" s="154"/>
    </row>
    <row r="643031" spans="1:1">
      <c r="A643031" s="125"/>
    </row>
    <row r="643042" spans="1:1">
      <c r="A643042" s="153"/>
    </row>
    <row r="643043" spans="1:1">
      <c r="A643043" s="153"/>
    </row>
    <row r="643046" spans="1:1">
      <c r="A643046" s="153"/>
    </row>
    <row r="643056" spans="1:1">
      <c r="A643056" s="153"/>
    </row>
    <row r="643057" spans="1:1">
      <c r="A643057" s="153"/>
    </row>
    <row r="643058" spans="1:1">
      <c r="A643058" s="153"/>
    </row>
    <row r="643071" spans="1:1">
      <c r="A643071" s="153"/>
    </row>
    <row r="643073" spans="1:1">
      <c r="A643073" s="153"/>
    </row>
    <row r="643075" spans="1:1">
      <c r="A643075" s="154"/>
    </row>
    <row r="643077" spans="1:1">
      <c r="A643077" s="125"/>
    </row>
    <row r="643088" spans="1:1">
      <c r="A643088" s="153"/>
    </row>
    <row r="643089" spans="1:1">
      <c r="A643089" s="153"/>
    </row>
    <row r="643092" spans="1:1">
      <c r="A643092" s="153"/>
    </row>
    <row r="643102" spans="1:1">
      <c r="A643102" s="153"/>
    </row>
    <row r="643103" spans="1:1">
      <c r="A643103" s="153"/>
    </row>
    <row r="643104" spans="1:1">
      <c r="A643104" s="153"/>
    </row>
    <row r="643117" spans="1:1">
      <c r="A643117" s="153"/>
    </row>
    <row r="643119" spans="1:1">
      <c r="A643119" s="153"/>
    </row>
    <row r="643121" spans="1:1">
      <c r="A643121" s="154"/>
    </row>
    <row r="643123" spans="1:1">
      <c r="A643123" s="125"/>
    </row>
    <row r="643134" spans="1:1">
      <c r="A643134" s="153"/>
    </row>
    <row r="643135" spans="1:1">
      <c r="A643135" s="153"/>
    </row>
    <row r="643138" spans="1:1">
      <c r="A643138" s="153"/>
    </row>
    <row r="643148" spans="1:1">
      <c r="A643148" s="153"/>
    </row>
    <row r="643149" spans="1:1">
      <c r="A643149" s="153"/>
    </row>
    <row r="643150" spans="1:1">
      <c r="A643150" s="153"/>
    </row>
    <row r="643163" spans="1:1">
      <c r="A643163" s="153"/>
    </row>
    <row r="643165" spans="1:1">
      <c r="A643165" s="153"/>
    </row>
    <row r="643167" spans="1:1">
      <c r="A643167" s="154"/>
    </row>
    <row r="643169" spans="1:1">
      <c r="A643169" s="125"/>
    </row>
    <row r="643180" spans="1:1">
      <c r="A643180" s="153"/>
    </row>
    <row r="643181" spans="1:1">
      <c r="A643181" s="153"/>
    </row>
    <row r="643184" spans="1:1">
      <c r="A643184" s="153"/>
    </row>
    <row r="643194" spans="1:1">
      <c r="A643194" s="153"/>
    </row>
    <row r="643195" spans="1:1">
      <c r="A643195" s="153"/>
    </row>
    <row r="643196" spans="1:1">
      <c r="A643196" s="153"/>
    </row>
    <row r="643209" spans="1:1">
      <c r="A643209" s="153"/>
    </row>
    <row r="643211" spans="1:1">
      <c r="A643211" s="153"/>
    </row>
    <row r="643213" spans="1:1">
      <c r="A643213" s="154"/>
    </row>
    <row r="643215" spans="1:1">
      <c r="A643215" s="125"/>
    </row>
    <row r="643226" spans="1:1">
      <c r="A643226" s="153"/>
    </row>
    <row r="643227" spans="1:1">
      <c r="A643227" s="153"/>
    </row>
    <row r="643230" spans="1:1">
      <c r="A643230" s="153"/>
    </row>
    <row r="643240" spans="1:1">
      <c r="A643240" s="153"/>
    </row>
    <row r="643241" spans="1:1">
      <c r="A643241" s="153"/>
    </row>
    <row r="643242" spans="1:1">
      <c r="A643242" s="153"/>
    </row>
    <row r="643255" spans="1:1">
      <c r="A643255" s="153"/>
    </row>
    <row r="643257" spans="1:1">
      <c r="A643257" s="153"/>
    </row>
    <row r="643259" spans="1:1">
      <c r="A643259" s="154"/>
    </row>
    <row r="643261" spans="1:1">
      <c r="A643261" s="125"/>
    </row>
    <row r="643272" spans="1:1">
      <c r="A643272" s="153"/>
    </row>
    <row r="643273" spans="1:1">
      <c r="A643273" s="153"/>
    </row>
    <row r="643276" spans="1:1">
      <c r="A643276" s="153"/>
    </row>
    <row r="643286" spans="1:1">
      <c r="A643286" s="153"/>
    </row>
    <row r="643287" spans="1:1">
      <c r="A643287" s="153"/>
    </row>
    <row r="643288" spans="1:1">
      <c r="A643288" s="153"/>
    </row>
    <row r="643301" spans="1:1">
      <c r="A643301" s="153"/>
    </row>
    <row r="643303" spans="1:1">
      <c r="A643303" s="153"/>
    </row>
    <row r="643305" spans="1:1">
      <c r="A643305" s="154"/>
    </row>
    <row r="643307" spans="1:1">
      <c r="A643307" s="125"/>
    </row>
    <row r="643318" spans="1:1">
      <c r="A643318" s="153"/>
    </row>
    <row r="643319" spans="1:1">
      <c r="A643319" s="153"/>
    </row>
    <row r="643322" spans="1:1">
      <c r="A643322" s="153"/>
    </row>
    <row r="643332" spans="1:1">
      <c r="A643332" s="153"/>
    </row>
    <row r="643333" spans="1:1">
      <c r="A643333" s="153"/>
    </row>
    <row r="643334" spans="1:1">
      <c r="A643334" s="153"/>
    </row>
    <row r="643347" spans="1:1">
      <c r="A643347" s="153"/>
    </row>
    <row r="643349" spans="1:1">
      <c r="A643349" s="153"/>
    </row>
    <row r="643351" spans="1:1">
      <c r="A643351" s="154"/>
    </row>
    <row r="643353" spans="1:1">
      <c r="A643353" s="125"/>
    </row>
    <row r="643364" spans="1:1">
      <c r="A643364" s="153"/>
    </row>
    <row r="643365" spans="1:1">
      <c r="A643365" s="153"/>
    </row>
    <row r="643368" spans="1:1">
      <c r="A643368" s="153"/>
    </row>
    <row r="643378" spans="1:1">
      <c r="A643378" s="153"/>
    </row>
    <row r="643379" spans="1:1">
      <c r="A643379" s="153"/>
    </row>
    <row r="643380" spans="1:1">
      <c r="A643380" s="153"/>
    </row>
    <row r="643393" spans="1:1">
      <c r="A643393" s="153"/>
    </row>
    <row r="643395" spans="1:1">
      <c r="A643395" s="153"/>
    </row>
    <row r="643397" spans="1:1">
      <c r="A643397" s="154"/>
    </row>
    <row r="643399" spans="1:1">
      <c r="A643399" s="125"/>
    </row>
    <row r="643410" spans="1:1">
      <c r="A643410" s="153"/>
    </row>
    <row r="643411" spans="1:1">
      <c r="A643411" s="153"/>
    </row>
    <row r="643414" spans="1:1">
      <c r="A643414" s="153"/>
    </row>
    <row r="643424" spans="1:1">
      <c r="A643424" s="153"/>
    </row>
    <row r="643425" spans="1:1">
      <c r="A643425" s="153"/>
    </row>
    <row r="643426" spans="1:1">
      <c r="A643426" s="153"/>
    </row>
    <row r="643439" spans="1:1">
      <c r="A643439" s="153"/>
    </row>
    <row r="643441" spans="1:1">
      <c r="A643441" s="153"/>
    </row>
    <row r="643443" spans="1:1">
      <c r="A643443" s="154"/>
    </row>
    <row r="643445" spans="1:1">
      <c r="A643445" s="125"/>
    </row>
    <row r="643456" spans="1:1">
      <c r="A643456" s="153"/>
    </row>
    <row r="643457" spans="1:1">
      <c r="A643457" s="153"/>
    </row>
    <row r="643460" spans="1:1">
      <c r="A643460" s="153"/>
    </row>
    <row r="643470" spans="1:1">
      <c r="A643470" s="153"/>
    </row>
    <row r="643471" spans="1:1">
      <c r="A643471" s="153"/>
    </row>
    <row r="643472" spans="1:1">
      <c r="A643472" s="153"/>
    </row>
    <row r="643485" spans="1:1">
      <c r="A643485" s="153"/>
    </row>
    <row r="643487" spans="1:1">
      <c r="A643487" s="153"/>
    </row>
    <row r="643489" spans="1:1">
      <c r="A643489" s="154"/>
    </row>
    <row r="643491" spans="1:1">
      <c r="A643491" s="125"/>
    </row>
    <row r="643502" spans="1:1">
      <c r="A643502" s="153"/>
    </row>
    <row r="643503" spans="1:1">
      <c r="A643503" s="153"/>
    </row>
    <row r="643506" spans="1:1">
      <c r="A643506" s="153"/>
    </row>
    <row r="643516" spans="1:1">
      <c r="A643516" s="153"/>
    </row>
    <row r="643517" spans="1:1">
      <c r="A643517" s="153"/>
    </row>
    <row r="643518" spans="1:1">
      <c r="A643518" s="153"/>
    </row>
    <row r="643531" spans="1:1">
      <c r="A643531" s="153"/>
    </row>
    <row r="643533" spans="1:1">
      <c r="A643533" s="153"/>
    </row>
    <row r="643535" spans="1:1">
      <c r="A643535" s="154"/>
    </row>
    <row r="643537" spans="1:1">
      <c r="A643537" s="125"/>
    </row>
    <row r="643548" spans="1:1">
      <c r="A643548" s="153"/>
    </row>
    <row r="643549" spans="1:1">
      <c r="A643549" s="153"/>
    </row>
    <row r="643552" spans="1:1">
      <c r="A643552" s="153"/>
    </row>
    <row r="643562" spans="1:1">
      <c r="A643562" s="153"/>
    </row>
    <row r="643563" spans="1:1">
      <c r="A643563" s="153"/>
    </row>
    <row r="643564" spans="1:1">
      <c r="A643564" s="153"/>
    </row>
    <row r="643577" spans="1:1">
      <c r="A643577" s="153"/>
    </row>
    <row r="643579" spans="1:1">
      <c r="A643579" s="153"/>
    </row>
    <row r="643581" spans="1:1">
      <c r="A643581" s="154"/>
    </row>
    <row r="643583" spans="1:1">
      <c r="A643583" s="125"/>
    </row>
    <row r="643594" spans="1:1">
      <c r="A643594" s="153"/>
    </row>
    <row r="643595" spans="1:1">
      <c r="A643595" s="153"/>
    </row>
    <row r="643598" spans="1:1">
      <c r="A643598" s="153"/>
    </row>
    <row r="643608" spans="1:1">
      <c r="A643608" s="153"/>
    </row>
    <row r="643609" spans="1:1">
      <c r="A643609" s="153"/>
    </row>
    <row r="643610" spans="1:1">
      <c r="A643610" s="153"/>
    </row>
    <row r="643623" spans="1:1">
      <c r="A643623" s="153"/>
    </row>
    <row r="643625" spans="1:1">
      <c r="A643625" s="153"/>
    </row>
    <row r="643627" spans="1:1">
      <c r="A643627" s="154"/>
    </row>
    <row r="643629" spans="1:1">
      <c r="A643629" s="125"/>
    </row>
    <row r="643640" spans="1:1">
      <c r="A643640" s="153"/>
    </row>
    <row r="643641" spans="1:1">
      <c r="A643641" s="153"/>
    </row>
    <row r="643644" spans="1:1">
      <c r="A643644" s="153"/>
    </row>
    <row r="643654" spans="1:1">
      <c r="A643654" s="153"/>
    </row>
    <row r="643655" spans="1:1">
      <c r="A643655" s="153"/>
    </row>
    <row r="643656" spans="1:1">
      <c r="A643656" s="153"/>
    </row>
    <row r="643669" spans="1:1">
      <c r="A643669" s="153"/>
    </row>
    <row r="643671" spans="1:1">
      <c r="A643671" s="153"/>
    </row>
    <row r="643673" spans="1:1">
      <c r="A643673" s="154"/>
    </row>
    <row r="643675" spans="1:1">
      <c r="A643675" s="125"/>
    </row>
    <row r="643686" spans="1:1">
      <c r="A643686" s="153"/>
    </row>
    <row r="643687" spans="1:1">
      <c r="A643687" s="153"/>
    </row>
    <row r="643690" spans="1:1">
      <c r="A643690" s="153"/>
    </row>
    <row r="643700" spans="1:1">
      <c r="A643700" s="153"/>
    </row>
    <row r="643701" spans="1:1">
      <c r="A643701" s="153"/>
    </row>
    <row r="643702" spans="1:1">
      <c r="A643702" s="153"/>
    </row>
    <row r="643715" spans="1:1">
      <c r="A643715" s="153"/>
    </row>
    <row r="643717" spans="1:1">
      <c r="A643717" s="153"/>
    </row>
    <row r="643719" spans="1:1">
      <c r="A643719" s="154"/>
    </row>
    <row r="643721" spans="1:1">
      <c r="A643721" s="125"/>
    </row>
    <row r="643732" spans="1:1">
      <c r="A643732" s="153"/>
    </row>
    <row r="643733" spans="1:1">
      <c r="A643733" s="153"/>
    </row>
    <row r="643736" spans="1:1">
      <c r="A643736" s="153"/>
    </row>
    <row r="643746" spans="1:1">
      <c r="A643746" s="153"/>
    </row>
    <row r="643747" spans="1:1">
      <c r="A643747" s="153"/>
    </row>
    <row r="643748" spans="1:1">
      <c r="A643748" s="153"/>
    </row>
    <row r="643761" spans="1:1">
      <c r="A643761" s="153"/>
    </row>
    <row r="643763" spans="1:1">
      <c r="A643763" s="153"/>
    </row>
    <row r="643765" spans="1:1">
      <c r="A643765" s="154"/>
    </row>
    <row r="643767" spans="1:1">
      <c r="A643767" s="125"/>
    </row>
    <row r="643778" spans="1:1">
      <c r="A643778" s="153"/>
    </row>
    <row r="643779" spans="1:1">
      <c r="A643779" s="153"/>
    </row>
    <row r="643782" spans="1:1">
      <c r="A643782" s="153"/>
    </row>
    <row r="643792" spans="1:1">
      <c r="A643792" s="153"/>
    </row>
    <row r="643793" spans="1:1">
      <c r="A643793" s="153"/>
    </row>
    <row r="643794" spans="1:1">
      <c r="A643794" s="153"/>
    </row>
    <row r="643807" spans="1:1">
      <c r="A643807" s="153"/>
    </row>
    <row r="643809" spans="1:1">
      <c r="A643809" s="153"/>
    </row>
    <row r="643811" spans="1:1">
      <c r="A643811" s="154"/>
    </row>
    <row r="643813" spans="1:1">
      <c r="A643813" s="125"/>
    </row>
    <row r="643824" spans="1:1">
      <c r="A643824" s="153"/>
    </row>
    <row r="643825" spans="1:1">
      <c r="A643825" s="153"/>
    </row>
    <row r="643828" spans="1:1">
      <c r="A643828" s="153"/>
    </row>
    <row r="643838" spans="1:1">
      <c r="A643838" s="153"/>
    </row>
    <row r="643839" spans="1:1">
      <c r="A643839" s="153"/>
    </row>
    <row r="643840" spans="1:1">
      <c r="A643840" s="153"/>
    </row>
    <row r="643853" spans="1:1">
      <c r="A643853" s="153"/>
    </row>
    <row r="643855" spans="1:1">
      <c r="A643855" s="153"/>
    </row>
    <row r="643857" spans="1:1">
      <c r="A643857" s="154"/>
    </row>
    <row r="643859" spans="1:1">
      <c r="A643859" s="125"/>
    </row>
    <row r="643870" spans="1:1">
      <c r="A643870" s="153"/>
    </row>
    <row r="643871" spans="1:1">
      <c r="A643871" s="153"/>
    </row>
    <row r="643874" spans="1:1">
      <c r="A643874" s="153"/>
    </row>
    <row r="643884" spans="1:1">
      <c r="A643884" s="153"/>
    </row>
    <row r="643885" spans="1:1">
      <c r="A643885" s="153"/>
    </row>
    <row r="643886" spans="1:1">
      <c r="A643886" s="153"/>
    </row>
    <row r="643899" spans="1:1">
      <c r="A643899" s="153"/>
    </row>
    <row r="643901" spans="1:1">
      <c r="A643901" s="153"/>
    </row>
    <row r="643903" spans="1:1">
      <c r="A643903" s="154"/>
    </row>
    <row r="643905" spans="1:1">
      <c r="A643905" s="125"/>
    </row>
    <row r="643916" spans="1:1">
      <c r="A643916" s="153"/>
    </row>
    <row r="643917" spans="1:1">
      <c r="A643917" s="153"/>
    </row>
    <row r="643920" spans="1:1">
      <c r="A643920" s="153"/>
    </row>
    <row r="643930" spans="1:1">
      <c r="A643930" s="153"/>
    </row>
    <row r="643931" spans="1:1">
      <c r="A643931" s="153"/>
    </row>
    <row r="643932" spans="1:1">
      <c r="A643932" s="153"/>
    </row>
    <row r="643945" spans="1:1">
      <c r="A643945" s="153"/>
    </row>
    <row r="643947" spans="1:1">
      <c r="A643947" s="153"/>
    </row>
    <row r="643949" spans="1:1">
      <c r="A643949" s="154"/>
    </row>
    <row r="643951" spans="1:1">
      <c r="A643951" s="125"/>
    </row>
    <row r="643962" spans="1:1">
      <c r="A643962" s="153"/>
    </row>
    <row r="643963" spans="1:1">
      <c r="A643963" s="153"/>
    </row>
    <row r="643966" spans="1:1">
      <c r="A643966" s="153"/>
    </row>
    <row r="643976" spans="1:1">
      <c r="A643976" s="153"/>
    </row>
    <row r="643977" spans="1:1">
      <c r="A643977" s="153"/>
    </row>
    <row r="643978" spans="1:1">
      <c r="A643978" s="153"/>
    </row>
    <row r="643991" spans="1:1">
      <c r="A643991" s="153"/>
    </row>
    <row r="643993" spans="1:1">
      <c r="A643993" s="153"/>
    </row>
    <row r="643995" spans="1:1">
      <c r="A643995" s="154"/>
    </row>
    <row r="643997" spans="1:1">
      <c r="A643997" s="125"/>
    </row>
    <row r="644008" spans="1:1">
      <c r="A644008" s="153"/>
    </row>
    <row r="644009" spans="1:1">
      <c r="A644009" s="153"/>
    </row>
    <row r="644012" spans="1:1">
      <c r="A644012" s="153"/>
    </row>
    <row r="644022" spans="1:1">
      <c r="A644022" s="153"/>
    </row>
    <row r="644023" spans="1:1">
      <c r="A644023" s="153"/>
    </row>
    <row r="644024" spans="1:1">
      <c r="A644024" s="153"/>
    </row>
    <row r="644037" spans="1:1">
      <c r="A644037" s="153"/>
    </row>
    <row r="644039" spans="1:1">
      <c r="A644039" s="153"/>
    </row>
    <row r="644041" spans="1:1">
      <c r="A644041" s="154"/>
    </row>
    <row r="644043" spans="1:1">
      <c r="A644043" s="125"/>
    </row>
    <row r="644054" spans="1:1">
      <c r="A644054" s="153"/>
    </row>
    <row r="644055" spans="1:1">
      <c r="A644055" s="153"/>
    </row>
    <row r="644058" spans="1:1">
      <c r="A644058" s="153"/>
    </row>
    <row r="644068" spans="1:1">
      <c r="A644068" s="153"/>
    </row>
    <row r="644069" spans="1:1">
      <c r="A644069" s="153"/>
    </row>
    <row r="644070" spans="1:1">
      <c r="A644070" s="153"/>
    </row>
    <row r="644083" spans="1:1">
      <c r="A644083" s="153"/>
    </row>
    <row r="644085" spans="1:1">
      <c r="A644085" s="153"/>
    </row>
    <row r="644087" spans="1:1">
      <c r="A644087" s="154"/>
    </row>
    <row r="644089" spans="1:1">
      <c r="A644089" s="125"/>
    </row>
    <row r="644100" spans="1:1">
      <c r="A644100" s="153"/>
    </row>
    <row r="644101" spans="1:1">
      <c r="A644101" s="153"/>
    </row>
    <row r="644104" spans="1:1">
      <c r="A644104" s="153"/>
    </row>
    <row r="644114" spans="1:1">
      <c r="A644114" s="153"/>
    </row>
    <row r="644115" spans="1:1">
      <c r="A644115" s="153"/>
    </row>
    <row r="644116" spans="1:1">
      <c r="A644116" s="153"/>
    </row>
    <row r="644129" spans="1:1">
      <c r="A644129" s="153"/>
    </row>
    <row r="644131" spans="1:1">
      <c r="A644131" s="153"/>
    </row>
    <row r="644133" spans="1:1">
      <c r="A644133" s="154"/>
    </row>
    <row r="644135" spans="1:1">
      <c r="A644135" s="125"/>
    </row>
    <row r="644146" spans="1:1">
      <c r="A644146" s="153"/>
    </row>
    <row r="644147" spans="1:1">
      <c r="A644147" s="153"/>
    </row>
    <row r="644150" spans="1:1">
      <c r="A644150" s="153"/>
    </row>
    <row r="644160" spans="1:1">
      <c r="A644160" s="153"/>
    </row>
    <row r="644161" spans="1:1">
      <c r="A644161" s="153"/>
    </row>
    <row r="644162" spans="1:1">
      <c r="A644162" s="153"/>
    </row>
    <row r="644175" spans="1:1">
      <c r="A644175" s="153"/>
    </row>
    <row r="644177" spans="1:1">
      <c r="A644177" s="153"/>
    </row>
    <row r="644179" spans="1:1">
      <c r="A644179" s="154"/>
    </row>
    <row r="644181" spans="1:1">
      <c r="A644181" s="125"/>
    </row>
    <row r="644192" spans="1:1">
      <c r="A644192" s="153"/>
    </row>
    <row r="644193" spans="1:1">
      <c r="A644193" s="153"/>
    </row>
    <row r="644196" spans="1:1">
      <c r="A644196" s="153"/>
    </row>
    <row r="644206" spans="1:1">
      <c r="A644206" s="153"/>
    </row>
    <row r="644207" spans="1:1">
      <c r="A644207" s="153"/>
    </row>
    <row r="644208" spans="1:1">
      <c r="A644208" s="153"/>
    </row>
    <row r="644221" spans="1:1">
      <c r="A644221" s="153"/>
    </row>
    <row r="644223" spans="1:1">
      <c r="A644223" s="153"/>
    </row>
    <row r="644225" spans="1:1">
      <c r="A644225" s="154"/>
    </row>
    <row r="644227" spans="1:1">
      <c r="A644227" s="125"/>
    </row>
    <row r="644238" spans="1:1">
      <c r="A644238" s="153"/>
    </row>
    <row r="644239" spans="1:1">
      <c r="A644239" s="153"/>
    </row>
    <row r="644242" spans="1:1">
      <c r="A644242" s="153"/>
    </row>
    <row r="644252" spans="1:1">
      <c r="A644252" s="153"/>
    </row>
    <row r="644253" spans="1:1">
      <c r="A644253" s="153"/>
    </row>
    <row r="644254" spans="1:1">
      <c r="A644254" s="153"/>
    </row>
    <row r="644267" spans="1:1">
      <c r="A644267" s="153"/>
    </row>
    <row r="644269" spans="1:1">
      <c r="A644269" s="153"/>
    </row>
    <row r="644271" spans="1:1">
      <c r="A644271" s="154"/>
    </row>
    <row r="644273" spans="1:1">
      <c r="A644273" s="125"/>
    </row>
    <row r="644284" spans="1:1">
      <c r="A644284" s="153"/>
    </row>
    <row r="644285" spans="1:1">
      <c r="A644285" s="153"/>
    </row>
    <row r="644288" spans="1:1">
      <c r="A644288" s="153"/>
    </row>
    <row r="644298" spans="1:1">
      <c r="A644298" s="153"/>
    </row>
    <row r="644299" spans="1:1">
      <c r="A644299" s="153"/>
    </row>
    <row r="644300" spans="1:1">
      <c r="A644300" s="153"/>
    </row>
    <row r="644313" spans="1:1">
      <c r="A644313" s="153"/>
    </row>
    <row r="644315" spans="1:1">
      <c r="A644315" s="153"/>
    </row>
    <row r="644317" spans="1:1">
      <c r="A644317" s="154"/>
    </row>
    <row r="644319" spans="1:1">
      <c r="A644319" s="125"/>
    </row>
    <row r="644330" spans="1:1">
      <c r="A644330" s="153"/>
    </row>
    <row r="644331" spans="1:1">
      <c r="A644331" s="153"/>
    </row>
    <row r="644334" spans="1:1">
      <c r="A644334" s="153"/>
    </row>
    <row r="644344" spans="1:1">
      <c r="A644344" s="153"/>
    </row>
    <row r="644345" spans="1:1">
      <c r="A644345" s="153"/>
    </row>
    <row r="644346" spans="1:1">
      <c r="A644346" s="153"/>
    </row>
    <row r="644359" spans="1:1">
      <c r="A644359" s="153"/>
    </row>
    <row r="644361" spans="1:1">
      <c r="A644361" s="153"/>
    </row>
    <row r="644363" spans="1:1">
      <c r="A644363" s="154"/>
    </row>
    <row r="644365" spans="1:1">
      <c r="A644365" s="125"/>
    </row>
    <row r="644376" spans="1:1">
      <c r="A644376" s="153"/>
    </row>
    <row r="644377" spans="1:1">
      <c r="A644377" s="153"/>
    </row>
    <row r="644380" spans="1:1">
      <c r="A644380" s="153"/>
    </row>
    <row r="644390" spans="1:1">
      <c r="A644390" s="153"/>
    </row>
    <row r="644391" spans="1:1">
      <c r="A644391" s="153"/>
    </row>
    <row r="644392" spans="1:1">
      <c r="A644392" s="153"/>
    </row>
    <row r="644405" spans="1:1">
      <c r="A644405" s="153"/>
    </row>
    <row r="644407" spans="1:1">
      <c r="A644407" s="153"/>
    </row>
    <row r="644409" spans="1:1">
      <c r="A644409" s="154"/>
    </row>
    <row r="644411" spans="1:1">
      <c r="A644411" s="125"/>
    </row>
    <row r="644422" spans="1:1">
      <c r="A644422" s="153"/>
    </row>
    <row r="644423" spans="1:1">
      <c r="A644423" s="153"/>
    </row>
    <row r="644426" spans="1:1">
      <c r="A644426" s="153"/>
    </row>
    <row r="644436" spans="1:1">
      <c r="A644436" s="153"/>
    </row>
    <row r="644437" spans="1:1">
      <c r="A644437" s="153"/>
    </row>
    <row r="644438" spans="1:1">
      <c r="A644438" s="153"/>
    </row>
    <row r="644451" spans="1:1">
      <c r="A644451" s="153"/>
    </row>
    <row r="644453" spans="1:1">
      <c r="A644453" s="153"/>
    </row>
    <row r="644455" spans="1:1">
      <c r="A644455" s="154"/>
    </row>
    <row r="644457" spans="1:1">
      <c r="A644457" s="125"/>
    </row>
    <row r="644468" spans="1:1">
      <c r="A644468" s="153"/>
    </row>
    <row r="644469" spans="1:1">
      <c r="A644469" s="153"/>
    </row>
    <row r="644472" spans="1:1">
      <c r="A644472" s="153"/>
    </row>
    <row r="644482" spans="1:1">
      <c r="A644482" s="153"/>
    </row>
    <row r="644483" spans="1:1">
      <c r="A644483" s="153"/>
    </row>
    <row r="644484" spans="1:1">
      <c r="A644484" s="153"/>
    </row>
    <row r="644497" spans="1:1">
      <c r="A644497" s="153"/>
    </row>
    <row r="644499" spans="1:1">
      <c r="A644499" s="153"/>
    </row>
    <row r="644501" spans="1:1">
      <c r="A644501" s="154"/>
    </row>
    <row r="644503" spans="1:1">
      <c r="A644503" s="125"/>
    </row>
    <row r="644514" spans="1:1">
      <c r="A644514" s="153"/>
    </row>
    <row r="644515" spans="1:1">
      <c r="A644515" s="153"/>
    </row>
    <row r="644518" spans="1:1">
      <c r="A644518" s="153"/>
    </row>
    <row r="644528" spans="1:1">
      <c r="A644528" s="153"/>
    </row>
    <row r="644529" spans="1:1">
      <c r="A644529" s="153"/>
    </row>
    <row r="644530" spans="1:1">
      <c r="A644530" s="153"/>
    </row>
    <row r="644543" spans="1:1">
      <c r="A644543" s="153"/>
    </row>
    <row r="644545" spans="1:1">
      <c r="A644545" s="153"/>
    </row>
    <row r="644547" spans="1:1">
      <c r="A644547" s="154"/>
    </row>
    <row r="644549" spans="1:1">
      <c r="A644549" s="125"/>
    </row>
    <row r="644560" spans="1:1">
      <c r="A644560" s="153"/>
    </row>
    <row r="644561" spans="1:1">
      <c r="A644561" s="153"/>
    </row>
    <row r="644564" spans="1:1">
      <c r="A644564" s="153"/>
    </row>
    <row r="644574" spans="1:1">
      <c r="A644574" s="153"/>
    </row>
    <row r="644575" spans="1:1">
      <c r="A644575" s="153"/>
    </row>
    <row r="644576" spans="1:1">
      <c r="A644576" s="153"/>
    </row>
    <row r="644589" spans="1:1">
      <c r="A644589" s="153"/>
    </row>
    <row r="644591" spans="1:1">
      <c r="A644591" s="153"/>
    </row>
    <row r="644593" spans="1:1">
      <c r="A644593" s="154"/>
    </row>
    <row r="644595" spans="1:1">
      <c r="A644595" s="125"/>
    </row>
    <row r="644606" spans="1:1">
      <c r="A644606" s="153"/>
    </row>
    <row r="644607" spans="1:1">
      <c r="A644607" s="153"/>
    </row>
    <row r="644610" spans="1:1">
      <c r="A644610" s="153"/>
    </row>
    <row r="644620" spans="1:1">
      <c r="A644620" s="153"/>
    </row>
    <row r="644621" spans="1:1">
      <c r="A644621" s="153"/>
    </row>
    <row r="644622" spans="1:1">
      <c r="A644622" s="153"/>
    </row>
    <row r="644635" spans="1:1">
      <c r="A644635" s="153"/>
    </row>
    <row r="644637" spans="1:1">
      <c r="A644637" s="153"/>
    </row>
    <row r="644639" spans="1:1">
      <c r="A644639" s="154"/>
    </row>
    <row r="644641" spans="1:1">
      <c r="A644641" s="125"/>
    </row>
    <row r="644652" spans="1:1">
      <c r="A644652" s="153"/>
    </row>
    <row r="644653" spans="1:1">
      <c r="A644653" s="153"/>
    </row>
    <row r="644656" spans="1:1">
      <c r="A644656" s="153"/>
    </row>
    <row r="644666" spans="1:1">
      <c r="A644666" s="153"/>
    </row>
    <row r="644667" spans="1:1">
      <c r="A644667" s="153"/>
    </row>
    <row r="644668" spans="1:1">
      <c r="A644668" s="153"/>
    </row>
    <row r="644681" spans="1:1">
      <c r="A644681" s="153"/>
    </row>
    <row r="644683" spans="1:1">
      <c r="A644683" s="153"/>
    </row>
    <row r="644685" spans="1:1">
      <c r="A644685" s="154"/>
    </row>
    <row r="644687" spans="1:1">
      <c r="A644687" s="125"/>
    </row>
    <row r="644698" spans="1:1">
      <c r="A644698" s="153"/>
    </row>
    <row r="644699" spans="1:1">
      <c r="A644699" s="153"/>
    </row>
    <row r="644702" spans="1:1">
      <c r="A644702" s="153"/>
    </row>
    <row r="644712" spans="1:1">
      <c r="A644712" s="153"/>
    </row>
    <row r="644713" spans="1:1">
      <c r="A644713" s="153"/>
    </row>
    <row r="644714" spans="1:1">
      <c r="A644714" s="153"/>
    </row>
    <row r="644727" spans="1:1">
      <c r="A644727" s="153"/>
    </row>
    <row r="644729" spans="1:1">
      <c r="A644729" s="153"/>
    </row>
    <row r="644731" spans="1:1">
      <c r="A644731" s="154"/>
    </row>
    <row r="644733" spans="1:1">
      <c r="A644733" s="125"/>
    </row>
    <row r="644744" spans="1:1">
      <c r="A644744" s="153"/>
    </row>
    <row r="644745" spans="1:1">
      <c r="A644745" s="153"/>
    </row>
    <row r="644748" spans="1:1">
      <c r="A644748" s="153"/>
    </row>
    <row r="644758" spans="1:1">
      <c r="A644758" s="153"/>
    </row>
    <row r="644759" spans="1:1">
      <c r="A644759" s="153"/>
    </row>
    <row r="644760" spans="1:1">
      <c r="A644760" s="153"/>
    </row>
    <row r="644773" spans="1:1">
      <c r="A644773" s="153"/>
    </row>
    <row r="644775" spans="1:1">
      <c r="A644775" s="153"/>
    </row>
    <row r="644777" spans="1:1">
      <c r="A644777" s="154"/>
    </row>
    <row r="644779" spans="1:1">
      <c r="A644779" s="125"/>
    </row>
    <row r="644790" spans="1:1">
      <c r="A644790" s="153"/>
    </row>
    <row r="644791" spans="1:1">
      <c r="A644791" s="153"/>
    </row>
    <row r="644794" spans="1:1">
      <c r="A644794" s="153"/>
    </row>
    <row r="644804" spans="1:1">
      <c r="A644804" s="153"/>
    </row>
    <row r="644805" spans="1:1">
      <c r="A644805" s="153"/>
    </row>
    <row r="644806" spans="1:1">
      <c r="A644806" s="153"/>
    </row>
    <row r="644819" spans="1:1">
      <c r="A644819" s="153"/>
    </row>
    <row r="644821" spans="1:1">
      <c r="A644821" s="153"/>
    </row>
    <row r="644823" spans="1:1">
      <c r="A644823" s="154"/>
    </row>
    <row r="644825" spans="1:1">
      <c r="A644825" s="125"/>
    </row>
    <row r="644836" spans="1:1">
      <c r="A644836" s="153"/>
    </row>
    <row r="644837" spans="1:1">
      <c r="A644837" s="153"/>
    </row>
    <row r="644840" spans="1:1">
      <c r="A644840" s="153"/>
    </row>
    <row r="644850" spans="1:1">
      <c r="A644850" s="153"/>
    </row>
    <row r="644851" spans="1:1">
      <c r="A644851" s="153"/>
    </row>
    <row r="644852" spans="1:1">
      <c r="A644852" s="153"/>
    </row>
    <row r="644865" spans="1:1">
      <c r="A644865" s="153"/>
    </row>
    <row r="644867" spans="1:1">
      <c r="A644867" s="153"/>
    </row>
    <row r="644869" spans="1:1">
      <c r="A644869" s="154"/>
    </row>
    <row r="644871" spans="1:1">
      <c r="A644871" s="125"/>
    </row>
    <row r="644882" spans="1:1">
      <c r="A644882" s="153"/>
    </row>
    <row r="644883" spans="1:1">
      <c r="A644883" s="153"/>
    </row>
    <row r="644886" spans="1:1">
      <c r="A644886" s="153"/>
    </row>
    <row r="644896" spans="1:1">
      <c r="A644896" s="153"/>
    </row>
    <row r="644897" spans="1:1">
      <c r="A644897" s="153"/>
    </row>
    <row r="644898" spans="1:1">
      <c r="A644898" s="153"/>
    </row>
    <row r="644911" spans="1:1">
      <c r="A644911" s="153"/>
    </row>
    <row r="644913" spans="1:1">
      <c r="A644913" s="153"/>
    </row>
    <row r="644915" spans="1:1">
      <c r="A644915" s="154"/>
    </row>
    <row r="644917" spans="1:1">
      <c r="A644917" s="125"/>
    </row>
    <row r="644928" spans="1:1">
      <c r="A644928" s="153"/>
    </row>
    <row r="644929" spans="1:1">
      <c r="A644929" s="153"/>
    </row>
    <row r="644932" spans="1:1">
      <c r="A644932" s="153"/>
    </row>
    <row r="644942" spans="1:1">
      <c r="A644942" s="153"/>
    </row>
    <row r="644943" spans="1:1">
      <c r="A644943" s="153"/>
    </row>
    <row r="644944" spans="1:1">
      <c r="A644944" s="153"/>
    </row>
    <row r="644957" spans="1:1">
      <c r="A644957" s="153"/>
    </row>
    <row r="644959" spans="1:1">
      <c r="A644959" s="153"/>
    </row>
    <row r="644961" spans="1:1">
      <c r="A644961" s="154"/>
    </row>
    <row r="644963" spans="1:1">
      <c r="A644963" s="125"/>
    </row>
    <row r="644974" spans="1:1">
      <c r="A644974" s="153"/>
    </row>
    <row r="644975" spans="1:1">
      <c r="A644975" s="153"/>
    </row>
    <row r="644978" spans="1:1">
      <c r="A644978" s="153"/>
    </row>
    <row r="644988" spans="1:1">
      <c r="A644988" s="153"/>
    </row>
    <row r="644989" spans="1:1">
      <c r="A644989" s="153"/>
    </row>
    <row r="644990" spans="1:1">
      <c r="A644990" s="153"/>
    </row>
    <row r="645003" spans="1:1">
      <c r="A645003" s="153"/>
    </row>
    <row r="645005" spans="1:1">
      <c r="A645005" s="153"/>
    </row>
    <row r="645007" spans="1:1">
      <c r="A645007" s="154"/>
    </row>
    <row r="645009" spans="1:1">
      <c r="A645009" s="125"/>
    </row>
    <row r="645020" spans="1:1">
      <c r="A645020" s="153"/>
    </row>
    <row r="645021" spans="1:1">
      <c r="A645021" s="153"/>
    </row>
    <row r="645024" spans="1:1">
      <c r="A645024" s="153"/>
    </row>
    <row r="645034" spans="1:1">
      <c r="A645034" s="153"/>
    </row>
    <row r="645035" spans="1:1">
      <c r="A645035" s="153"/>
    </row>
    <row r="645036" spans="1:1">
      <c r="A645036" s="153"/>
    </row>
    <row r="645049" spans="1:1">
      <c r="A645049" s="153"/>
    </row>
    <row r="645051" spans="1:1">
      <c r="A645051" s="153"/>
    </row>
    <row r="645053" spans="1:1">
      <c r="A645053" s="154"/>
    </row>
    <row r="645055" spans="1:1">
      <c r="A645055" s="125"/>
    </row>
    <row r="645066" spans="1:1">
      <c r="A645066" s="153"/>
    </row>
    <row r="645067" spans="1:1">
      <c r="A645067" s="153"/>
    </row>
    <row r="645070" spans="1:1">
      <c r="A645070" s="153"/>
    </row>
    <row r="645080" spans="1:1">
      <c r="A645080" s="153"/>
    </row>
    <row r="645081" spans="1:1">
      <c r="A645081" s="153"/>
    </row>
    <row r="645082" spans="1:1">
      <c r="A645082" s="153"/>
    </row>
    <row r="645095" spans="1:1">
      <c r="A645095" s="153"/>
    </row>
    <row r="645097" spans="1:1">
      <c r="A645097" s="153"/>
    </row>
    <row r="645099" spans="1:1">
      <c r="A645099" s="154"/>
    </row>
    <row r="645101" spans="1:1">
      <c r="A645101" s="125"/>
    </row>
    <row r="645112" spans="1:1">
      <c r="A645112" s="153"/>
    </row>
    <row r="645113" spans="1:1">
      <c r="A645113" s="153"/>
    </row>
    <row r="645116" spans="1:1">
      <c r="A645116" s="153"/>
    </row>
    <row r="645126" spans="1:1">
      <c r="A645126" s="153"/>
    </row>
    <row r="645127" spans="1:1">
      <c r="A645127" s="153"/>
    </row>
    <row r="645128" spans="1:1">
      <c r="A645128" s="153"/>
    </row>
    <row r="645141" spans="1:1">
      <c r="A645141" s="153"/>
    </row>
    <row r="645143" spans="1:1">
      <c r="A645143" s="153"/>
    </row>
    <row r="645145" spans="1:1">
      <c r="A645145" s="154"/>
    </row>
    <row r="645147" spans="1:1">
      <c r="A645147" s="125"/>
    </row>
    <row r="645158" spans="1:1">
      <c r="A645158" s="153"/>
    </row>
    <row r="645159" spans="1:1">
      <c r="A645159" s="153"/>
    </row>
    <row r="645162" spans="1:1">
      <c r="A645162" s="153"/>
    </row>
    <row r="645172" spans="1:1">
      <c r="A645172" s="153"/>
    </row>
    <row r="645173" spans="1:1">
      <c r="A645173" s="153"/>
    </row>
    <row r="645174" spans="1:1">
      <c r="A645174" s="153"/>
    </row>
    <row r="645187" spans="1:1">
      <c r="A645187" s="153"/>
    </row>
    <row r="645189" spans="1:1">
      <c r="A645189" s="153"/>
    </row>
    <row r="645191" spans="1:1">
      <c r="A645191" s="154"/>
    </row>
    <row r="645193" spans="1:1">
      <c r="A645193" s="125"/>
    </row>
    <row r="645204" spans="1:1">
      <c r="A645204" s="153"/>
    </row>
    <row r="645205" spans="1:1">
      <c r="A645205" s="153"/>
    </row>
    <row r="645208" spans="1:1">
      <c r="A645208" s="153"/>
    </row>
    <row r="645218" spans="1:1">
      <c r="A645218" s="153"/>
    </row>
    <row r="645219" spans="1:1">
      <c r="A645219" s="153"/>
    </row>
    <row r="645220" spans="1:1">
      <c r="A645220" s="153"/>
    </row>
    <row r="645233" spans="1:1">
      <c r="A645233" s="153"/>
    </row>
    <row r="645235" spans="1:1">
      <c r="A645235" s="153"/>
    </row>
    <row r="645237" spans="1:1">
      <c r="A645237" s="154"/>
    </row>
    <row r="645239" spans="1:1">
      <c r="A645239" s="125"/>
    </row>
    <row r="645250" spans="1:1">
      <c r="A645250" s="153"/>
    </row>
    <row r="645251" spans="1:1">
      <c r="A645251" s="153"/>
    </row>
    <row r="645254" spans="1:1">
      <c r="A645254" s="153"/>
    </row>
    <row r="645264" spans="1:1">
      <c r="A645264" s="153"/>
    </row>
    <row r="645265" spans="1:1">
      <c r="A645265" s="153"/>
    </row>
    <row r="645266" spans="1:1">
      <c r="A645266" s="153"/>
    </row>
    <row r="645279" spans="1:1">
      <c r="A645279" s="153"/>
    </row>
    <row r="645281" spans="1:1">
      <c r="A645281" s="153"/>
    </row>
    <row r="645283" spans="1:1">
      <c r="A645283" s="154"/>
    </row>
    <row r="645285" spans="1:1">
      <c r="A645285" s="125"/>
    </row>
    <row r="645296" spans="1:1">
      <c r="A645296" s="153"/>
    </row>
    <row r="645297" spans="1:1">
      <c r="A645297" s="153"/>
    </row>
    <row r="645300" spans="1:1">
      <c r="A645300" s="153"/>
    </row>
    <row r="645310" spans="1:1">
      <c r="A645310" s="153"/>
    </row>
    <row r="645311" spans="1:1">
      <c r="A645311" s="153"/>
    </row>
    <row r="645312" spans="1:1">
      <c r="A645312" s="153"/>
    </row>
    <row r="645325" spans="1:1">
      <c r="A645325" s="153"/>
    </row>
    <row r="645327" spans="1:1">
      <c r="A645327" s="153"/>
    </row>
    <row r="645329" spans="1:1">
      <c r="A645329" s="154"/>
    </row>
    <row r="645331" spans="1:1">
      <c r="A645331" s="125"/>
    </row>
    <row r="645342" spans="1:1">
      <c r="A645342" s="153"/>
    </row>
    <row r="645343" spans="1:1">
      <c r="A645343" s="153"/>
    </row>
    <row r="645346" spans="1:1">
      <c r="A645346" s="153"/>
    </row>
    <row r="645356" spans="1:1">
      <c r="A645356" s="153"/>
    </row>
    <row r="645357" spans="1:1">
      <c r="A645357" s="153"/>
    </row>
    <row r="645358" spans="1:1">
      <c r="A645358" s="153"/>
    </row>
    <row r="645371" spans="1:1">
      <c r="A645371" s="153"/>
    </row>
    <row r="645373" spans="1:1">
      <c r="A645373" s="153"/>
    </row>
    <row r="645375" spans="1:1">
      <c r="A645375" s="154"/>
    </row>
    <row r="645377" spans="1:1">
      <c r="A645377" s="125"/>
    </row>
    <row r="645388" spans="1:1">
      <c r="A645388" s="153"/>
    </row>
    <row r="645389" spans="1:1">
      <c r="A645389" s="153"/>
    </row>
    <row r="645392" spans="1:1">
      <c r="A645392" s="153"/>
    </row>
    <row r="645402" spans="1:1">
      <c r="A645402" s="153"/>
    </row>
    <row r="645403" spans="1:1">
      <c r="A645403" s="153"/>
    </row>
    <row r="645404" spans="1:1">
      <c r="A645404" s="153"/>
    </row>
    <row r="645417" spans="1:1">
      <c r="A645417" s="153"/>
    </row>
    <row r="645419" spans="1:1">
      <c r="A645419" s="153"/>
    </row>
    <row r="645421" spans="1:1">
      <c r="A645421" s="154"/>
    </row>
    <row r="645423" spans="1:1">
      <c r="A645423" s="125"/>
    </row>
    <row r="645434" spans="1:1">
      <c r="A645434" s="153"/>
    </row>
    <row r="645435" spans="1:1">
      <c r="A645435" s="153"/>
    </row>
    <row r="645438" spans="1:1">
      <c r="A645438" s="153"/>
    </row>
    <row r="645448" spans="1:1">
      <c r="A645448" s="153"/>
    </row>
    <row r="645449" spans="1:1">
      <c r="A645449" s="153"/>
    </row>
    <row r="645450" spans="1:1">
      <c r="A645450" s="153"/>
    </row>
    <row r="645463" spans="1:1">
      <c r="A645463" s="153"/>
    </row>
    <row r="645465" spans="1:1">
      <c r="A645465" s="153"/>
    </row>
    <row r="645467" spans="1:1">
      <c r="A645467" s="154"/>
    </row>
    <row r="645469" spans="1:1">
      <c r="A645469" s="125"/>
    </row>
    <row r="645480" spans="1:1">
      <c r="A645480" s="153"/>
    </row>
    <row r="645481" spans="1:1">
      <c r="A645481" s="153"/>
    </row>
    <row r="645484" spans="1:1">
      <c r="A645484" s="153"/>
    </row>
    <row r="645494" spans="1:1">
      <c r="A645494" s="153"/>
    </row>
    <row r="645495" spans="1:1">
      <c r="A645495" s="153"/>
    </row>
    <row r="645496" spans="1:1">
      <c r="A645496" s="153"/>
    </row>
    <row r="645509" spans="1:1">
      <c r="A645509" s="153"/>
    </row>
    <row r="645511" spans="1:1">
      <c r="A645511" s="153"/>
    </row>
    <row r="645513" spans="1:1">
      <c r="A645513" s="154"/>
    </row>
    <row r="645515" spans="1:1">
      <c r="A645515" s="125"/>
    </row>
    <row r="645526" spans="1:1">
      <c r="A645526" s="153"/>
    </row>
    <row r="645527" spans="1:1">
      <c r="A645527" s="153"/>
    </row>
    <row r="645530" spans="1:1">
      <c r="A645530" s="153"/>
    </row>
    <row r="645540" spans="1:1">
      <c r="A645540" s="153"/>
    </row>
    <row r="645541" spans="1:1">
      <c r="A645541" s="153"/>
    </row>
    <row r="645542" spans="1:1">
      <c r="A645542" s="153"/>
    </row>
    <row r="645555" spans="1:1">
      <c r="A645555" s="153"/>
    </row>
    <row r="645557" spans="1:1">
      <c r="A645557" s="153"/>
    </row>
    <row r="645559" spans="1:1">
      <c r="A645559" s="154"/>
    </row>
    <row r="645561" spans="1:1">
      <c r="A645561" s="125"/>
    </row>
    <row r="645572" spans="1:1">
      <c r="A645572" s="153"/>
    </row>
    <row r="645573" spans="1:1">
      <c r="A645573" s="153"/>
    </row>
    <row r="645576" spans="1:1">
      <c r="A645576" s="153"/>
    </row>
    <row r="645586" spans="1:1">
      <c r="A645586" s="153"/>
    </row>
    <row r="645587" spans="1:1">
      <c r="A645587" s="153"/>
    </row>
    <row r="645588" spans="1:1">
      <c r="A645588" s="153"/>
    </row>
    <row r="645601" spans="1:1">
      <c r="A645601" s="153"/>
    </row>
    <row r="645603" spans="1:1">
      <c r="A645603" s="153"/>
    </row>
    <row r="645605" spans="1:1">
      <c r="A645605" s="154"/>
    </row>
    <row r="645607" spans="1:1">
      <c r="A645607" s="125"/>
    </row>
    <row r="645618" spans="1:1">
      <c r="A645618" s="153"/>
    </row>
    <row r="645619" spans="1:1">
      <c r="A645619" s="153"/>
    </row>
    <row r="645622" spans="1:1">
      <c r="A645622" s="153"/>
    </row>
    <row r="645632" spans="1:1">
      <c r="A645632" s="153"/>
    </row>
    <row r="645633" spans="1:1">
      <c r="A645633" s="153"/>
    </row>
    <row r="645634" spans="1:1">
      <c r="A645634" s="153"/>
    </row>
    <row r="645647" spans="1:1">
      <c r="A645647" s="153"/>
    </row>
    <row r="645649" spans="1:1">
      <c r="A645649" s="153"/>
    </row>
    <row r="645651" spans="1:1">
      <c r="A645651" s="154"/>
    </row>
    <row r="645653" spans="1:1">
      <c r="A645653" s="125"/>
    </row>
    <row r="645664" spans="1:1">
      <c r="A645664" s="153"/>
    </row>
    <row r="645665" spans="1:1">
      <c r="A645665" s="153"/>
    </row>
    <row r="645668" spans="1:1">
      <c r="A645668" s="153"/>
    </row>
    <row r="645678" spans="1:1">
      <c r="A645678" s="153"/>
    </row>
    <row r="645679" spans="1:1">
      <c r="A645679" s="153"/>
    </row>
    <row r="645680" spans="1:1">
      <c r="A645680" s="153"/>
    </row>
    <row r="645693" spans="1:1">
      <c r="A645693" s="153"/>
    </row>
    <row r="645695" spans="1:1">
      <c r="A645695" s="153"/>
    </row>
    <row r="645697" spans="1:1">
      <c r="A645697" s="154"/>
    </row>
    <row r="645699" spans="1:1">
      <c r="A645699" s="125"/>
    </row>
    <row r="645710" spans="1:1">
      <c r="A645710" s="153"/>
    </row>
    <row r="645711" spans="1:1">
      <c r="A645711" s="153"/>
    </row>
    <row r="645714" spans="1:1">
      <c r="A645714" s="153"/>
    </row>
    <row r="645724" spans="1:1">
      <c r="A645724" s="153"/>
    </row>
    <row r="645725" spans="1:1">
      <c r="A645725" s="153"/>
    </row>
    <row r="645726" spans="1:1">
      <c r="A645726" s="153"/>
    </row>
    <row r="645739" spans="1:1">
      <c r="A645739" s="153"/>
    </row>
    <row r="645741" spans="1:1">
      <c r="A645741" s="153"/>
    </row>
    <row r="645743" spans="1:1">
      <c r="A645743" s="154"/>
    </row>
    <row r="645745" spans="1:1">
      <c r="A645745" s="125"/>
    </row>
    <row r="645756" spans="1:1">
      <c r="A645756" s="153"/>
    </row>
    <row r="645757" spans="1:1">
      <c r="A645757" s="153"/>
    </row>
    <row r="645760" spans="1:1">
      <c r="A645760" s="153"/>
    </row>
    <row r="645770" spans="1:1">
      <c r="A645770" s="153"/>
    </row>
    <row r="645771" spans="1:1">
      <c r="A645771" s="153"/>
    </row>
    <row r="645772" spans="1:1">
      <c r="A645772" s="153"/>
    </row>
    <row r="645785" spans="1:1">
      <c r="A645785" s="153"/>
    </row>
    <row r="645787" spans="1:1">
      <c r="A645787" s="153"/>
    </row>
    <row r="645789" spans="1:1">
      <c r="A645789" s="154"/>
    </row>
    <row r="645791" spans="1:1">
      <c r="A645791" s="125"/>
    </row>
    <row r="645802" spans="1:1">
      <c r="A645802" s="153"/>
    </row>
    <row r="645803" spans="1:1">
      <c r="A645803" s="153"/>
    </row>
    <row r="645806" spans="1:1">
      <c r="A645806" s="153"/>
    </row>
    <row r="645816" spans="1:1">
      <c r="A645816" s="153"/>
    </row>
    <row r="645817" spans="1:1">
      <c r="A645817" s="153"/>
    </row>
    <row r="645818" spans="1:1">
      <c r="A645818" s="153"/>
    </row>
    <row r="645831" spans="1:1">
      <c r="A645831" s="153"/>
    </row>
    <row r="645833" spans="1:1">
      <c r="A645833" s="153"/>
    </row>
    <row r="645835" spans="1:1">
      <c r="A645835" s="154"/>
    </row>
    <row r="645837" spans="1:1">
      <c r="A645837" s="125"/>
    </row>
    <row r="645848" spans="1:1">
      <c r="A645848" s="153"/>
    </row>
    <row r="645849" spans="1:1">
      <c r="A645849" s="153"/>
    </row>
    <row r="645852" spans="1:1">
      <c r="A645852" s="153"/>
    </row>
    <row r="645862" spans="1:1">
      <c r="A645862" s="153"/>
    </row>
    <row r="645863" spans="1:1">
      <c r="A645863" s="153"/>
    </row>
    <row r="645864" spans="1:1">
      <c r="A645864" s="153"/>
    </row>
    <row r="645877" spans="1:1">
      <c r="A645877" s="153"/>
    </row>
    <row r="645879" spans="1:1">
      <c r="A645879" s="153"/>
    </row>
    <row r="645881" spans="1:1">
      <c r="A645881" s="154"/>
    </row>
    <row r="645883" spans="1:1">
      <c r="A645883" s="125"/>
    </row>
    <row r="645894" spans="1:1">
      <c r="A645894" s="153"/>
    </row>
    <row r="645895" spans="1:1">
      <c r="A645895" s="153"/>
    </row>
    <row r="645898" spans="1:1">
      <c r="A645898" s="153"/>
    </row>
    <row r="645908" spans="1:1">
      <c r="A645908" s="153"/>
    </row>
    <row r="645909" spans="1:1">
      <c r="A645909" s="153"/>
    </row>
    <row r="645910" spans="1:1">
      <c r="A645910" s="153"/>
    </row>
    <row r="645923" spans="1:1">
      <c r="A645923" s="153"/>
    </row>
    <row r="645925" spans="1:1">
      <c r="A645925" s="153"/>
    </row>
    <row r="645927" spans="1:1">
      <c r="A645927" s="154"/>
    </row>
    <row r="645929" spans="1:1">
      <c r="A645929" s="125"/>
    </row>
    <row r="645940" spans="1:1">
      <c r="A645940" s="153"/>
    </row>
    <row r="645941" spans="1:1">
      <c r="A645941" s="153"/>
    </row>
    <row r="645944" spans="1:1">
      <c r="A645944" s="153"/>
    </row>
    <row r="645954" spans="1:1">
      <c r="A645954" s="153"/>
    </row>
    <row r="645955" spans="1:1">
      <c r="A645955" s="153"/>
    </row>
    <row r="645956" spans="1:1">
      <c r="A645956" s="153"/>
    </row>
    <row r="645969" spans="1:1">
      <c r="A645969" s="153"/>
    </row>
    <row r="645971" spans="1:1">
      <c r="A645971" s="153"/>
    </row>
    <row r="645973" spans="1:1">
      <c r="A645973" s="154"/>
    </row>
    <row r="645975" spans="1:1">
      <c r="A645975" s="125"/>
    </row>
    <row r="645986" spans="1:1">
      <c r="A645986" s="153"/>
    </row>
    <row r="645987" spans="1:1">
      <c r="A645987" s="153"/>
    </row>
    <row r="645990" spans="1:1">
      <c r="A645990" s="153"/>
    </row>
    <row r="646000" spans="1:1">
      <c r="A646000" s="153"/>
    </row>
    <row r="646001" spans="1:1">
      <c r="A646001" s="153"/>
    </row>
    <row r="646002" spans="1:1">
      <c r="A646002" s="153"/>
    </row>
    <row r="646015" spans="1:1">
      <c r="A646015" s="153"/>
    </row>
    <row r="646017" spans="1:1">
      <c r="A646017" s="153"/>
    </row>
    <row r="646019" spans="1:1">
      <c r="A646019" s="154"/>
    </row>
    <row r="646021" spans="1:1">
      <c r="A646021" s="125"/>
    </row>
    <row r="646032" spans="1:1">
      <c r="A646032" s="153"/>
    </row>
    <row r="646033" spans="1:1">
      <c r="A646033" s="153"/>
    </row>
    <row r="646036" spans="1:1">
      <c r="A646036" s="153"/>
    </row>
    <row r="646046" spans="1:1">
      <c r="A646046" s="153"/>
    </row>
    <row r="646047" spans="1:1">
      <c r="A646047" s="153"/>
    </row>
    <row r="646048" spans="1:1">
      <c r="A646048" s="153"/>
    </row>
    <row r="646061" spans="1:1">
      <c r="A646061" s="153"/>
    </row>
    <row r="646063" spans="1:1">
      <c r="A646063" s="153"/>
    </row>
    <row r="646065" spans="1:1">
      <c r="A646065" s="154"/>
    </row>
    <row r="646067" spans="1:1">
      <c r="A646067" s="125"/>
    </row>
    <row r="646078" spans="1:1">
      <c r="A646078" s="153"/>
    </row>
    <row r="646079" spans="1:1">
      <c r="A646079" s="153"/>
    </row>
    <row r="646082" spans="1:1">
      <c r="A646082" s="153"/>
    </row>
    <row r="646092" spans="1:1">
      <c r="A646092" s="153"/>
    </row>
    <row r="646093" spans="1:1">
      <c r="A646093" s="153"/>
    </row>
    <row r="646094" spans="1:1">
      <c r="A646094" s="153"/>
    </row>
    <row r="646107" spans="1:1">
      <c r="A646107" s="153"/>
    </row>
    <row r="646109" spans="1:1">
      <c r="A646109" s="153"/>
    </row>
    <row r="646111" spans="1:1">
      <c r="A646111" s="154"/>
    </row>
    <row r="646113" spans="1:1">
      <c r="A646113" s="125"/>
    </row>
    <row r="646124" spans="1:1">
      <c r="A646124" s="153"/>
    </row>
    <row r="646125" spans="1:1">
      <c r="A646125" s="153"/>
    </row>
    <row r="646128" spans="1:1">
      <c r="A646128" s="153"/>
    </row>
    <row r="646138" spans="1:1">
      <c r="A646138" s="153"/>
    </row>
    <row r="646139" spans="1:1">
      <c r="A646139" s="153"/>
    </row>
    <row r="646140" spans="1:1">
      <c r="A646140" s="153"/>
    </row>
    <row r="646153" spans="1:1">
      <c r="A646153" s="153"/>
    </row>
    <row r="646155" spans="1:1">
      <c r="A646155" s="153"/>
    </row>
    <row r="646157" spans="1:1">
      <c r="A646157" s="154"/>
    </row>
    <row r="646159" spans="1:1">
      <c r="A646159" s="125"/>
    </row>
    <row r="646170" spans="1:1">
      <c r="A646170" s="153"/>
    </row>
    <row r="646171" spans="1:1">
      <c r="A646171" s="153"/>
    </row>
    <row r="646174" spans="1:1">
      <c r="A646174" s="153"/>
    </row>
    <row r="646184" spans="1:1">
      <c r="A646184" s="153"/>
    </row>
    <row r="646185" spans="1:1">
      <c r="A646185" s="153"/>
    </row>
    <row r="646186" spans="1:1">
      <c r="A646186" s="153"/>
    </row>
    <row r="646199" spans="1:1">
      <c r="A646199" s="153"/>
    </row>
    <row r="646201" spans="1:1">
      <c r="A646201" s="153"/>
    </row>
    <row r="646203" spans="1:1">
      <c r="A646203" s="154"/>
    </row>
    <row r="646205" spans="1:1">
      <c r="A646205" s="125"/>
    </row>
    <row r="646216" spans="1:1">
      <c r="A646216" s="153"/>
    </row>
    <row r="646217" spans="1:1">
      <c r="A646217" s="153"/>
    </row>
    <row r="646220" spans="1:1">
      <c r="A646220" s="153"/>
    </row>
    <row r="646230" spans="1:1">
      <c r="A646230" s="153"/>
    </row>
    <row r="646231" spans="1:1">
      <c r="A646231" s="153"/>
    </row>
    <row r="646232" spans="1:1">
      <c r="A646232" s="153"/>
    </row>
    <row r="646245" spans="1:1">
      <c r="A646245" s="153"/>
    </row>
    <row r="646247" spans="1:1">
      <c r="A646247" s="153"/>
    </row>
    <row r="646249" spans="1:1">
      <c r="A646249" s="154"/>
    </row>
    <row r="646251" spans="1:1">
      <c r="A646251" s="125"/>
    </row>
    <row r="646262" spans="1:1">
      <c r="A646262" s="153"/>
    </row>
    <row r="646263" spans="1:1">
      <c r="A646263" s="153"/>
    </row>
    <row r="646266" spans="1:1">
      <c r="A646266" s="153"/>
    </row>
    <row r="646276" spans="1:1">
      <c r="A646276" s="153"/>
    </row>
    <row r="646277" spans="1:1">
      <c r="A646277" s="153"/>
    </row>
    <row r="646278" spans="1:1">
      <c r="A646278" s="153"/>
    </row>
    <row r="646291" spans="1:1">
      <c r="A646291" s="153"/>
    </row>
    <row r="646293" spans="1:1">
      <c r="A646293" s="153"/>
    </row>
    <row r="646295" spans="1:1">
      <c r="A646295" s="154"/>
    </row>
    <row r="646297" spans="1:1">
      <c r="A646297" s="125"/>
    </row>
    <row r="646308" spans="1:1">
      <c r="A646308" s="153"/>
    </row>
    <row r="646309" spans="1:1">
      <c r="A646309" s="153"/>
    </row>
    <row r="646312" spans="1:1">
      <c r="A646312" s="153"/>
    </row>
    <row r="646322" spans="1:1">
      <c r="A646322" s="153"/>
    </row>
    <row r="646323" spans="1:1">
      <c r="A646323" s="153"/>
    </row>
    <row r="646324" spans="1:1">
      <c r="A646324" s="153"/>
    </row>
    <row r="646337" spans="1:1">
      <c r="A646337" s="153"/>
    </row>
    <row r="646339" spans="1:1">
      <c r="A646339" s="153"/>
    </row>
    <row r="646341" spans="1:1">
      <c r="A646341" s="154"/>
    </row>
    <row r="646343" spans="1:1">
      <c r="A646343" s="125"/>
    </row>
    <row r="646354" spans="1:1">
      <c r="A646354" s="153"/>
    </row>
    <row r="646355" spans="1:1">
      <c r="A646355" s="153"/>
    </row>
    <row r="646358" spans="1:1">
      <c r="A646358" s="153"/>
    </row>
    <row r="646368" spans="1:1">
      <c r="A646368" s="153"/>
    </row>
    <row r="646369" spans="1:1">
      <c r="A646369" s="153"/>
    </row>
    <row r="646370" spans="1:1">
      <c r="A646370" s="153"/>
    </row>
    <row r="646383" spans="1:1">
      <c r="A646383" s="153"/>
    </row>
    <row r="646385" spans="1:1">
      <c r="A646385" s="153"/>
    </row>
    <row r="646387" spans="1:1">
      <c r="A646387" s="154"/>
    </row>
    <row r="646389" spans="1:1">
      <c r="A646389" s="125"/>
    </row>
    <row r="646400" spans="1:1">
      <c r="A646400" s="153"/>
    </row>
    <row r="646401" spans="1:1">
      <c r="A646401" s="153"/>
    </row>
    <row r="646404" spans="1:1">
      <c r="A646404" s="153"/>
    </row>
    <row r="646414" spans="1:1">
      <c r="A646414" s="153"/>
    </row>
    <row r="646415" spans="1:1">
      <c r="A646415" s="153"/>
    </row>
    <row r="646416" spans="1:1">
      <c r="A646416" s="153"/>
    </row>
    <row r="646429" spans="1:1">
      <c r="A646429" s="153"/>
    </row>
    <row r="646431" spans="1:1">
      <c r="A646431" s="153"/>
    </row>
    <row r="646433" spans="1:1">
      <c r="A646433" s="154"/>
    </row>
    <row r="646435" spans="1:1">
      <c r="A646435" s="125"/>
    </row>
    <row r="646446" spans="1:1">
      <c r="A646446" s="153"/>
    </row>
    <row r="646447" spans="1:1">
      <c r="A646447" s="153"/>
    </row>
    <row r="646450" spans="1:1">
      <c r="A646450" s="153"/>
    </row>
    <row r="646460" spans="1:1">
      <c r="A646460" s="153"/>
    </row>
    <row r="646461" spans="1:1">
      <c r="A646461" s="153"/>
    </row>
    <row r="646462" spans="1:1">
      <c r="A646462" s="153"/>
    </row>
    <row r="646475" spans="1:1">
      <c r="A646475" s="153"/>
    </row>
    <row r="646477" spans="1:1">
      <c r="A646477" s="153"/>
    </row>
    <row r="646479" spans="1:1">
      <c r="A646479" s="154"/>
    </row>
    <row r="646481" spans="1:1">
      <c r="A646481" s="125"/>
    </row>
    <row r="646492" spans="1:1">
      <c r="A646492" s="153"/>
    </row>
    <row r="646493" spans="1:1">
      <c r="A646493" s="153"/>
    </row>
    <row r="646496" spans="1:1">
      <c r="A646496" s="153"/>
    </row>
    <row r="646506" spans="1:1">
      <c r="A646506" s="153"/>
    </row>
    <row r="646507" spans="1:1">
      <c r="A646507" s="153"/>
    </row>
    <row r="646508" spans="1:1">
      <c r="A646508" s="153"/>
    </row>
    <row r="646521" spans="1:1">
      <c r="A646521" s="153"/>
    </row>
    <row r="646523" spans="1:1">
      <c r="A646523" s="153"/>
    </row>
    <row r="646525" spans="1:1">
      <c r="A646525" s="154"/>
    </row>
    <row r="646527" spans="1:1">
      <c r="A646527" s="125"/>
    </row>
    <row r="646538" spans="1:1">
      <c r="A646538" s="153"/>
    </row>
    <row r="646539" spans="1:1">
      <c r="A646539" s="153"/>
    </row>
    <row r="646542" spans="1:1">
      <c r="A646542" s="153"/>
    </row>
    <row r="646552" spans="1:1">
      <c r="A646552" s="153"/>
    </row>
    <row r="646553" spans="1:1">
      <c r="A646553" s="153"/>
    </row>
    <row r="646554" spans="1:1">
      <c r="A646554" s="153"/>
    </row>
    <row r="646567" spans="1:1">
      <c r="A646567" s="153"/>
    </row>
    <row r="646569" spans="1:1">
      <c r="A646569" s="153"/>
    </row>
    <row r="646571" spans="1:1">
      <c r="A646571" s="154"/>
    </row>
    <row r="646573" spans="1:1">
      <c r="A646573" s="125"/>
    </row>
    <row r="646584" spans="1:1">
      <c r="A646584" s="153"/>
    </row>
    <row r="646585" spans="1:1">
      <c r="A646585" s="153"/>
    </row>
    <row r="646588" spans="1:1">
      <c r="A646588" s="153"/>
    </row>
    <row r="646598" spans="1:1">
      <c r="A646598" s="153"/>
    </row>
    <row r="646599" spans="1:1">
      <c r="A646599" s="153"/>
    </row>
    <row r="646600" spans="1:1">
      <c r="A646600" s="153"/>
    </row>
    <row r="646613" spans="1:1">
      <c r="A646613" s="153"/>
    </row>
    <row r="646615" spans="1:1">
      <c r="A646615" s="153"/>
    </row>
    <row r="646617" spans="1:1">
      <c r="A646617" s="154"/>
    </row>
    <row r="646619" spans="1:1">
      <c r="A646619" s="125"/>
    </row>
    <row r="646630" spans="1:1">
      <c r="A646630" s="153"/>
    </row>
    <row r="646631" spans="1:1">
      <c r="A646631" s="153"/>
    </row>
    <row r="646634" spans="1:1">
      <c r="A646634" s="153"/>
    </row>
    <row r="646644" spans="1:1">
      <c r="A646644" s="153"/>
    </row>
    <row r="646645" spans="1:1">
      <c r="A646645" s="153"/>
    </row>
    <row r="646646" spans="1:1">
      <c r="A646646" s="153"/>
    </row>
    <row r="646659" spans="1:1">
      <c r="A646659" s="153"/>
    </row>
    <row r="646661" spans="1:1">
      <c r="A646661" s="153"/>
    </row>
    <row r="646663" spans="1:1">
      <c r="A646663" s="154"/>
    </row>
    <row r="646665" spans="1:1">
      <c r="A646665" s="125"/>
    </row>
    <row r="646676" spans="1:1">
      <c r="A646676" s="153"/>
    </row>
    <row r="646677" spans="1:1">
      <c r="A646677" s="153"/>
    </row>
    <row r="646680" spans="1:1">
      <c r="A646680" s="153"/>
    </row>
    <row r="646690" spans="1:1">
      <c r="A646690" s="153"/>
    </row>
    <row r="646691" spans="1:1">
      <c r="A646691" s="153"/>
    </row>
    <row r="646692" spans="1:1">
      <c r="A646692" s="153"/>
    </row>
    <row r="646705" spans="1:1">
      <c r="A646705" s="153"/>
    </row>
    <row r="646707" spans="1:1">
      <c r="A646707" s="153"/>
    </row>
    <row r="646709" spans="1:1">
      <c r="A646709" s="154"/>
    </row>
    <row r="646711" spans="1:1">
      <c r="A646711" s="125"/>
    </row>
    <row r="646722" spans="1:1">
      <c r="A646722" s="153"/>
    </row>
    <row r="646723" spans="1:1">
      <c r="A646723" s="153"/>
    </row>
    <row r="646726" spans="1:1">
      <c r="A646726" s="153"/>
    </row>
    <row r="646736" spans="1:1">
      <c r="A646736" s="153"/>
    </row>
    <row r="646737" spans="1:1">
      <c r="A646737" s="153"/>
    </row>
    <row r="646738" spans="1:1">
      <c r="A646738" s="153"/>
    </row>
    <row r="646751" spans="1:1">
      <c r="A646751" s="153"/>
    </row>
    <row r="646753" spans="1:1">
      <c r="A646753" s="153"/>
    </row>
    <row r="646755" spans="1:1">
      <c r="A646755" s="154"/>
    </row>
    <row r="646757" spans="1:1">
      <c r="A646757" s="125"/>
    </row>
    <row r="646768" spans="1:1">
      <c r="A646768" s="153"/>
    </row>
    <row r="646769" spans="1:1">
      <c r="A646769" s="153"/>
    </row>
    <row r="646772" spans="1:1">
      <c r="A646772" s="153"/>
    </row>
    <row r="646782" spans="1:1">
      <c r="A646782" s="153"/>
    </row>
    <row r="646783" spans="1:1">
      <c r="A646783" s="153"/>
    </row>
    <row r="646784" spans="1:1">
      <c r="A646784" s="153"/>
    </row>
    <row r="646797" spans="1:1">
      <c r="A646797" s="153"/>
    </row>
    <row r="646799" spans="1:1">
      <c r="A646799" s="153"/>
    </row>
    <row r="646801" spans="1:1">
      <c r="A646801" s="154"/>
    </row>
    <row r="646803" spans="1:1">
      <c r="A646803" s="125"/>
    </row>
    <row r="646814" spans="1:1">
      <c r="A646814" s="153"/>
    </row>
    <row r="646815" spans="1:1">
      <c r="A646815" s="153"/>
    </row>
    <row r="646818" spans="1:1">
      <c r="A646818" s="153"/>
    </row>
    <row r="646828" spans="1:1">
      <c r="A646828" s="153"/>
    </row>
    <row r="646829" spans="1:1">
      <c r="A646829" s="153"/>
    </row>
    <row r="646830" spans="1:1">
      <c r="A646830" s="153"/>
    </row>
    <row r="646843" spans="1:1">
      <c r="A646843" s="153"/>
    </row>
    <row r="646845" spans="1:1">
      <c r="A646845" s="153"/>
    </row>
    <row r="646847" spans="1:1">
      <c r="A646847" s="154"/>
    </row>
    <row r="646849" spans="1:1">
      <c r="A646849" s="125"/>
    </row>
    <row r="646860" spans="1:1">
      <c r="A646860" s="153"/>
    </row>
    <row r="646861" spans="1:1">
      <c r="A646861" s="153"/>
    </row>
    <row r="646864" spans="1:1">
      <c r="A646864" s="153"/>
    </row>
    <row r="646874" spans="1:1">
      <c r="A646874" s="153"/>
    </row>
    <row r="646875" spans="1:1">
      <c r="A646875" s="153"/>
    </row>
    <row r="646876" spans="1:1">
      <c r="A646876" s="153"/>
    </row>
    <row r="646889" spans="1:1">
      <c r="A646889" s="153"/>
    </row>
    <row r="646891" spans="1:1">
      <c r="A646891" s="153"/>
    </row>
    <row r="646893" spans="1:1">
      <c r="A646893" s="154"/>
    </row>
    <row r="646895" spans="1:1">
      <c r="A646895" s="125"/>
    </row>
    <row r="646906" spans="1:1">
      <c r="A646906" s="153"/>
    </row>
    <row r="646907" spans="1:1">
      <c r="A646907" s="153"/>
    </row>
    <row r="646910" spans="1:1">
      <c r="A646910" s="153"/>
    </row>
    <row r="646920" spans="1:1">
      <c r="A646920" s="153"/>
    </row>
    <row r="646921" spans="1:1">
      <c r="A646921" s="153"/>
    </row>
    <row r="646922" spans="1:1">
      <c r="A646922" s="153"/>
    </row>
    <row r="646935" spans="1:1">
      <c r="A646935" s="153"/>
    </row>
    <row r="646937" spans="1:1">
      <c r="A646937" s="153"/>
    </row>
    <row r="646939" spans="1:1">
      <c r="A646939" s="154"/>
    </row>
    <row r="646941" spans="1:1">
      <c r="A646941" s="125"/>
    </row>
    <row r="646952" spans="1:1">
      <c r="A646952" s="153"/>
    </row>
    <row r="646953" spans="1:1">
      <c r="A646953" s="153"/>
    </row>
    <row r="646956" spans="1:1">
      <c r="A646956" s="153"/>
    </row>
    <row r="646966" spans="1:1">
      <c r="A646966" s="153"/>
    </row>
    <row r="646967" spans="1:1">
      <c r="A646967" s="153"/>
    </row>
    <row r="646968" spans="1:1">
      <c r="A646968" s="153"/>
    </row>
    <row r="646981" spans="1:1">
      <c r="A646981" s="153"/>
    </row>
    <row r="646983" spans="1:1">
      <c r="A646983" s="153"/>
    </row>
    <row r="646985" spans="1:1">
      <c r="A646985" s="154"/>
    </row>
    <row r="646987" spans="1:1">
      <c r="A646987" s="125"/>
    </row>
    <row r="646998" spans="1:1">
      <c r="A646998" s="153"/>
    </row>
    <row r="646999" spans="1:1">
      <c r="A646999" s="153"/>
    </row>
    <row r="647002" spans="1:1">
      <c r="A647002" s="153"/>
    </row>
    <row r="647012" spans="1:1">
      <c r="A647012" s="153"/>
    </row>
    <row r="647013" spans="1:1">
      <c r="A647013" s="153"/>
    </row>
    <row r="647014" spans="1:1">
      <c r="A647014" s="153"/>
    </row>
    <row r="647027" spans="1:1">
      <c r="A647027" s="153"/>
    </row>
    <row r="647029" spans="1:1">
      <c r="A647029" s="153"/>
    </row>
    <row r="647031" spans="1:1">
      <c r="A647031" s="154"/>
    </row>
    <row r="647033" spans="1:1">
      <c r="A647033" s="125"/>
    </row>
    <row r="647044" spans="1:1">
      <c r="A647044" s="153"/>
    </row>
    <row r="647045" spans="1:1">
      <c r="A647045" s="153"/>
    </row>
    <row r="647048" spans="1:1">
      <c r="A647048" s="153"/>
    </row>
    <row r="647058" spans="1:1">
      <c r="A647058" s="153"/>
    </row>
    <row r="647059" spans="1:1">
      <c r="A647059" s="153"/>
    </row>
    <row r="647060" spans="1:1">
      <c r="A647060" s="153"/>
    </row>
    <row r="647073" spans="1:1">
      <c r="A647073" s="153"/>
    </row>
    <row r="647075" spans="1:1">
      <c r="A647075" s="153"/>
    </row>
    <row r="647077" spans="1:1">
      <c r="A647077" s="154"/>
    </row>
    <row r="647079" spans="1:1">
      <c r="A647079" s="125"/>
    </row>
    <row r="647090" spans="1:1">
      <c r="A647090" s="153"/>
    </row>
    <row r="647091" spans="1:1">
      <c r="A647091" s="153"/>
    </row>
    <row r="647094" spans="1:1">
      <c r="A647094" s="153"/>
    </row>
    <row r="647104" spans="1:1">
      <c r="A647104" s="153"/>
    </row>
    <row r="647105" spans="1:1">
      <c r="A647105" s="153"/>
    </row>
    <row r="647106" spans="1:1">
      <c r="A647106" s="153"/>
    </row>
    <row r="647119" spans="1:1">
      <c r="A647119" s="153"/>
    </row>
    <row r="647121" spans="1:1">
      <c r="A647121" s="153"/>
    </row>
    <row r="647123" spans="1:1">
      <c r="A647123" s="154"/>
    </row>
    <row r="647125" spans="1:1">
      <c r="A647125" s="125"/>
    </row>
    <row r="647136" spans="1:1">
      <c r="A647136" s="153"/>
    </row>
    <row r="647137" spans="1:1">
      <c r="A647137" s="153"/>
    </row>
    <row r="647140" spans="1:1">
      <c r="A647140" s="153"/>
    </row>
    <row r="647150" spans="1:1">
      <c r="A647150" s="153"/>
    </row>
    <row r="647151" spans="1:1">
      <c r="A647151" s="153"/>
    </row>
    <row r="647152" spans="1:1">
      <c r="A647152" s="153"/>
    </row>
    <row r="647165" spans="1:1">
      <c r="A647165" s="153"/>
    </row>
    <row r="647167" spans="1:1">
      <c r="A647167" s="153"/>
    </row>
    <row r="647169" spans="1:1">
      <c r="A647169" s="154"/>
    </row>
    <row r="647171" spans="1:1">
      <c r="A647171" s="125"/>
    </row>
    <row r="647182" spans="1:1">
      <c r="A647182" s="153"/>
    </row>
    <row r="647183" spans="1:1">
      <c r="A647183" s="153"/>
    </row>
    <row r="647186" spans="1:1">
      <c r="A647186" s="153"/>
    </row>
    <row r="647196" spans="1:1">
      <c r="A647196" s="153"/>
    </row>
    <row r="647197" spans="1:1">
      <c r="A647197" s="153"/>
    </row>
    <row r="647198" spans="1:1">
      <c r="A647198" s="153"/>
    </row>
    <row r="647211" spans="1:1">
      <c r="A647211" s="153"/>
    </row>
    <row r="647213" spans="1:1">
      <c r="A647213" s="153"/>
    </row>
    <row r="647215" spans="1:1">
      <c r="A647215" s="154"/>
    </row>
    <row r="647217" spans="1:1">
      <c r="A647217" s="125"/>
    </row>
    <row r="647228" spans="1:1">
      <c r="A647228" s="153"/>
    </row>
    <row r="647229" spans="1:1">
      <c r="A647229" s="153"/>
    </row>
    <row r="647232" spans="1:1">
      <c r="A647232" s="153"/>
    </row>
    <row r="647242" spans="1:1">
      <c r="A647242" s="153"/>
    </row>
    <row r="647243" spans="1:1">
      <c r="A647243" s="153"/>
    </row>
    <row r="647244" spans="1:1">
      <c r="A647244" s="153"/>
    </row>
    <row r="647257" spans="1:1">
      <c r="A647257" s="153"/>
    </row>
    <row r="647259" spans="1:1">
      <c r="A647259" s="153"/>
    </row>
    <row r="647261" spans="1:1">
      <c r="A647261" s="154"/>
    </row>
    <row r="647263" spans="1:1">
      <c r="A647263" s="125"/>
    </row>
    <row r="647274" spans="1:1">
      <c r="A647274" s="153"/>
    </row>
    <row r="647275" spans="1:1">
      <c r="A647275" s="153"/>
    </row>
    <row r="647278" spans="1:1">
      <c r="A647278" s="153"/>
    </row>
    <row r="647288" spans="1:1">
      <c r="A647288" s="153"/>
    </row>
    <row r="647289" spans="1:1">
      <c r="A647289" s="153"/>
    </row>
    <row r="647290" spans="1:1">
      <c r="A647290" s="153"/>
    </row>
    <row r="647303" spans="1:1">
      <c r="A647303" s="153"/>
    </row>
    <row r="647305" spans="1:1">
      <c r="A647305" s="153"/>
    </row>
    <row r="647307" spans="1:1">
      <c r="A647307" s="154"/>
    </row>
    <row r="647309" spans="1:1">
      <c r="A647309" s="125"/>
    </row>
    <row r="647320" spans="1:1">
      <c r="A647320" s="153"/>
    </row>
    <row r="647321" spans="1:1">
      <c r="A647321" s="153"/>
    </row>
    <row r="647324" spans="1:1">
      <c r="A647324" s="153"/>
    </row>
    <row r="647334" spans="1:1">
      <c r="A647334" s="153"/>
    </row>
    <row r="647335" spans="1:1">
      <c r="A647335" s="153"/>
    </row>
    <row r="647336" spans="1:1">
      <c r="A647336" s="153"/>
    </row>
    <row r="647349" spans="1:1">
      <c r="A647349" s="153"/>
    </row>
    <row r="647351" spans="1:1">
      <c r="A647351" s="153"/>
    </row>
    <row r="647353" spans="1:1">
      <c r="A647353" s="154"/>
    </row>
    <row r="647355" spans="1:1">
      <c r="A647355" s="125"/>
    </row>
    <row r="647366" spans="1:1">
      <c r="A647366" s="153"/>
    </row>
    <row r="647367" spans="1:1">
      <c r="A647367" s="153"/>
    </row>
    <row r="647370" spans="1:1">
      <c r="A647370" s="153"/>
    </row>
    <row r="647380" spans="1:1">
      <c r="A647380" s="153"/>
    </row>
    <row r="647381" spans="1:1">
      <c r="A647381" s="153"/>
    </row>
    <row r="647382" spans="1:1">
      <c r="A647382" s="153"/>
    </row>
    <row r="647395" spans="1:1">
      <c r="A647395" s="153"/>
    </row>
    <row r="647397" spans="1:1">
      <c r="A647397" s="153"/>
    </row>
    <row r="647399" spans="1:1">
      <c r="A647399" s="154"/>
    </row>
    <row r="647401" spans="1:1">
      <c r="A647401" s="125"/>
    </row>
    <row r="647412" spans="1:1">
      <c r="A647412" s="153"/>
    </row>
    <row r="647413" spans="1:1">
      <c r="A647413" s="153"/>
    </row>
    <row r="647416" spans="1:1">
      <c r="A647416" s="153"/>
    </row>
    <row r="647426" spans="1:1">
      <c r="A647426" s="153"/>
    </row>
    <row r="647427" spans="1:1">
      <c r="A647427" s="153"/>
    </row>
    <row r="647428" spans="1:1">
      <c r="A647428" s="153"/>
    </row>
    <row r="647441" spans="1:1">
      <c r="A647441" s="153"/>
    </row>
    <row r="647443" spans="1:1">
      <c r="A647443" s="153"/>
    </row>
    <row r="647445" spans="1:1">
      <c r="A647445" s="154"/>
    </row>
    <row r="647447" spans="1:1">
      <c r="A647447" s="125"/>
    </row>
    <row r="647458" spans="1:1">
      <c r="A647458" s="153"/>
    </row>
    <row r="647459" spans="1:1">
      <c r="A647459" s="153"/>
    </row>
    <row r="647462" spans="1:1">
      <c r="A647462" s="153"/>
    </row>
    <row r="647472" spans="1:1">
      <c r="A647472" s="153"/>
    </row>
    <row r="647473" spans="1:1">
      <c r="A647473" s="153"/>
    </row>
    <row r="647474" spans="1:1">
      <c r="A647474" s="153"/>
    </row>
    <row r="647487" spans="1:1">
      <c r="A647487" s="153"/>
    </row>
    <row r="647489" spans="1:1">
      <c r="A647489" s="153"/>
    </row>
    <row r="647491" spans="1:1">
      <c r="A647491" s="154"/>
    </row>
    <row r="647493" spans="1:1">
      <c r="A647493" s="125"/>
    </row>
    <row r="647504" spans="1:1">
      <c r="A647504" s="153"/>
    </row>
    <row r="647505" spans="1:1">
      <c r="A647505" s="153"/>
    </row>
    <row r="647508" spans="1:1">
      <c r="A647508" s="153"/>
    </row>
    <row r="647518" spans="1:1">
      <c r="A647518" s="153"/>
    </row>
    <row r="647519" spans="1:1">
      <c r="A647519" s="153"/>
    </row>
    <row r="647520" spans="1:1">
      <c r="A647520" s="153"/>
    </row>
    <row r="647533" spans="1:1">
      <c r="A647533" s="153"/>
    </row>
    <row r="647535" spans="1:1">
      <c r="A647535" s="153"/>
    </row>
    <row r="647537" spans="1:1">
      <c r="A647537" s="154"/>
    </row>
    <row r="647539" spans="1:1">
      <c r="A647539" s="125"/>
    </row>
    <row r="647550" spans="1:1">
      <c r="A647550" s="153"/>
    </row>
    <row r="647551" spans="1:1">
      <c r="A647551" s="153"/>
    </row>
    <row r="647554" spans="1:1">
      <c r="A647554" s="153"/>
    </row>
    <row r="647564" spans="1:1">
      <c r="A647564" s="153"/>
    </row>
    <row r="647565" spans="1:1">
      <c r="A647565" s="153"/>
    </row>
    <row r="647566" spans="1:1">
      <c r="A647566" s="153"/>
    </row>
    <row r="647579" spans="1:1">
      <c r="A647579" s="153"/>
    </row>
    <row r="647581" spans="1:1">
      <c r="A647581" s="153"/>
    </row>
    <row r="647583" spans="1:1">
      <c r="A647583" s="154"/>
    </row>
    <row r="647585" spans="1:1">
      <c r="A647585" s="125"/>
    </row>
    <row r="647596" spans="1:1">
      <c r="A647596" s="153"/>
    </row>
    <row r="647597" spans="1:1">
      <c r="A647597" s="153"/>
    </row>
    <row r="647600" spans="1:1">
      <c r="A647600" s="153"/>
    </row>
    <row r="647610" spans="1:1">
      <c r="A647610" s="153"/>
    </row>
    <row r="647611" spans="1:1">
      <c r="A647611" s="153"/>
    </row>
    <row r="647612" spans="1:1">
      <c r="A647612" s="153"/>
    </row>
    <row r="647625" spans="1:1">
      <c r="A647625" s="153"/>
    </row>
    <row r="647627" spans="1:1">
      <c r="A647627" s="153"/>
    </row>
    <row r="647629" spans="1:1">
      <c r="A647629" s="154"/>
    </row>
    <row r="647631" spans="1:1">
      <c r="A647631" s="125"/>
    </row>
    <row r="647642" spans="1:1">
      <c r="A647642" s="153"/>
    </row>
    <row r="647643" spans="1:1">
      <c r="A647643" s="153"/>
    </row>
    <row r="647646" spans="1:1">
      <c r="A647646" s="153"/>
    </row>
    <row r="647656" spans="1:1">
      <c r="A647656" s="153"/>
    </row>
    <row r="647657" spans="1:1">
      <c r="A647657" s="153"/>
    </row>
    <row r="647658" spans="1:1">
      <c r="A647658" s="153"/>
    </row>
    <row r="647671" spans="1:1">
      <c r="A647671" s="153"/>
    </row>
    <row r="647673" spans="1:1">
      <c r="A647673" s="153"/>
    </row>
    <row r="647675" spans="1:1">
      <c r="A647675" s="154"/>
    </row>
    <row r="647677" spans="1:1">
      <c r="A647677" s="125"/>
    </row>
    <row r="647688" spans="1:1">
      <c r="A647688" s="153"/>
    </row>
    <row r="647689" spans="1:1">
      <c r="A647689" s="153"/>
    </row>
    <row r="647692" spans="1:1">
      <c r="A647692" s="153"/>
    </row>
    <row r="647702" spans="1:1">
      <c r="A647702" s="153"/>
    </row>
    <row r="647703" spans="1:1">
      <c r="A647703" s="153"/>
    </row>
    <row r="647704" spans="1:1">
      <c r="A647704" s="153"/>
    </row>
    <row r="647717" spans="1:1">
      <c r="A647717" s="153"/>
    </row>
    <row r="647719" spans="1:1">
      <c r="A647719" s="153"/>
    </row>
    <row r="647721" spans="1:1">
      <c r="A647721" s="154"/>
    </row>
    <row r="647723" spans="1:1">
      <c r="A647723" s="125"/>
    </row>
    <row r="647734" spans="1:1">
      <c r="A647734" s="153"/>
    </row>
    <row r="647735" spans="1:1">
      <c r="A647735" s="153"/>
    </row>
    <row r="647738" spans="1:1">
      <c r="A647738" s="153"/>
    </row>
    <row r="647748" spans="1:1">
      <c r="A647748" s="153"/>
    </row>
    <row r="647749" spans="1:1">
      <c r="A647749" s="153"/>
    </row>
    <row r="647750" spans="1:1">
      <c r="A647750" s="153"/>
    </row>
    <row r="647763" spans="1:1">
      <c r="A647763" s="153"/>
    </row>
    <row r="647765" spans="1:1">
      <c r="A647765" s="153"/>
    </row>
    <row r="647767" spans="1:1">
      <c r="A647767" s="154"/>
    </row>
    <row r="647769" spans="1:1">
      <c r="A647769" s="125"/>
    </row>
    <row r="647780" spans="1:1">
      <c r="A647780" s="153"/>
    </row>
    <row r="647781" spans="1:1">
      <c r="A647781" s="153"/>
    </row>
    <row r="647784" spans="1:1">
      <c r="A647784" s="153"/>
    </row>
    <row r="647794" spans="1:1">
      <c r="A647794" s="153"/>
    </row>
    <row r="647795" spans="1:1">
      <c r="A647795" s="153"/>
    </row>
    <row r="647796" spans="1:1">
      <c r="A647796" s="153"/>
    </row>
    <row r="647809" spans="1:1">
      <c r="A647809" s="153"/>
    </row>
    <row r="647811" spans="1:1">
      <c r="A647811" s="153"/>
    </row>
    <row r="647813" spans="1:1">
      <c r="A647813" s="154"/>
    </row>
    <row r="647815" spans="1:1">
      <c r="A647815" s="125"/>
    </row>
    <row r="647826" spans="1:1">
      <c r="A647826" s="153"/>
    </row>
    <row r="647827" spans="1:1">
      <c r="A647827" s="153"/>
    </row>
    <row r="647830" spans="1:1">
      <c r="A647830" s="153"/>
    </row>
    <row r="647840" spans="1:1">
      <c r="A647840" s="153"/>
    </row>
    <row r="647841" spans="1:1">
      <c r="A647841" s="153"/>
    </row>
    <row r="647842" spans="1:1">
      <c r="A647842" s="153"/>
    </row>
    <row r="647855" spans="1:1">
      <c r="A647855" s="153"/>
    </row>
    <row r="647857" spans="1:1">
      <c r="A647857" s="153"/>
    </row>
    <row r="647859" spans="1:1">
      <c r="A647859" s="154"/>
    </row>
    <row r="647861" spans="1:1">
      <c r="A647861" s="125"/>
    </row>
    <row r="647872" spans="1:1">
      <c r="A647872" s="153"/>
    </row>
    <row r="647873" spans="1:1">
      <c r="A647873" s="153"/>
    </row>
    <row r="647876" spans="1:1">
      <c r="A647876" s="153"/>
    </row>
    <row r="647886" spans="1:1">
      <c r="A647886" s="153"/>
    </row>
    <row r="647887" spans="1:1">
      <c r="A647887" s="153"/>
    </row>
    <row r="647888" spans="1:1">
      <c r="A647888" s="153"/>
    </row>
    <row r="647901" spans="1:1">
      <c r="A647901" s="153"/>
    </row>
    <row r="647903" spans="1:1">
      <c r="A647903" s="153"/>
    </row>
    <row r="647905" spans="1:1">
      <c r="A647905" s="154"/>
    </row>
    <row r="647907" spans="1:1">
      <c r="A647907" s="125"/>
    </row>
    <row r="647918" spans="1:1">
      <c r="A647918" s="153"/>
    </row>
    <row r="647919" spans="1:1">
      <c r="A647919" s="153"/>
    </row>
    <row r="647922" spans="1:1">
      <c r="A647922" s="153"/>
    </row>
    <row r="647932" spans="1:1">
      <c r="A647932" s="153"/>
    </row>
    <row r="647933" spans="1:1">
      <c r="A647933" s="153"/>
    </row>
    <row r="647934" spans="1:1">
      <c r="A647934" s="153"/>
    </row>
    <row r="647947" spans="1:1">
      <c r="A647947" s="153"/>
    </row>
    <row r="647949" spans="1:1">
      <c r="A647949" s="153"/>
    </row>
    <row r="647951" spans="1:1">
      <c r="A647951" s="154"/>
    </row>
    <row r="647953" spans="1:1">
      <c r="A647953" s="125"/>
    </row>
    <row r="647964" spans="1:1">
      <c r="A647964" s="153"/>
    </row>
    <row r="647965" spans="1:1">
      <c r="A647965" s="153"/>
    </row>
    <row r="647968" spans="1:1">
      <c r="A647968" s="153"/>
    </row>
    <row r="647978" spans="1:1">
      <c r="A647978" s="153"/>
    </row>
    <row r="647979" spans="1:1">
      <c r="A647979" s="153"/>
    </row>
    <row r="647980" spans="1:1">
      <c r="A647980" s="153"/>
    </row>
    <row r="647993" spans="1:1">
      <c r="A647993" s="153"/>
    </row>
    <row r="647995" spans="1:1">
      <c r="A647995" s="153"/>
    </row>
    <row r="647997" spans="1:1">
      <c r="A647997" s="154"/>
    </row>
    <row r="647999" spans="1:1">
      <c r="A647999" s="125"/>
    </row>
    <row r="648010" spans="1:1">
      <c r="A648010" s="153"/>
    </row>
    <row r="648011" spans="1:1">
      <c r="A648011" s="153"/>
    </row>
    <row r="648014" spans="1:1">
      <c r="A648014" s="153"/>
    </row>
    <row r="648024" spans="1:1">
      <c r="A648024" s="153"/>
    </row>
    <row r="648025" spans="1:1">
      <c r="A648025" s="153"/>
    </row>
    <row r="648026" spans="1:1">
      <c r="A648026" s="153"/>
    </row>
    <row r="648039" spans="1:1">
      <c r="A648039" s="153"/>
    </row>
    <row r="648041" spans="1:1">
      <c r="A648041" s="153"/>
    </row>
    <row r="648043" spans="1:1">
      <c r="A648043" s="154"/>
    </row>
    <row r="648045" spans="1:1">
      <c r="A648045" s="125"/>
    </row>
    <row r="648056" spans="1:1">
      <c r="A648056" s="153"/>
    </row>
    <row r="648057" spans="1:1">
      <c r="A648057" s="153"/>
    </row>
    <row r="648060" spans="1:1">
      <c r="A648060" s="153"/>
    </row>
    <row r="648070" spans="1:1">
      <c r="A648070" s="153"/>
    </row>
    <row r="648071" spans="1:1">
      <c r="A648071" s="153"/>
    </row>
    <row r="648072" spans="1:1">
      <c r="A648072" s="153"/>
    </row>
    <row r="648085" spans="1:1">
      <c r="A648085" s="153"/>
    </row>
    <row r="648087" spans="1:1">
      <c r="A648087" s="153"/>
    </row>
    <row r="648089" spans="1:1">
      <c r="A648089" s="154"/>
    </row>
    <row r="648091" spans="1:1">
      <c r="A648091" s="125"/>
    </row>
    <row r="648102" spans="1:1">
      <c r="A648102" s="153"/>
    </row>
    <row r="648103" spans="1:1">
      <c r="A648103" s="153"/>
    </row>
    <row r="648106" spans="1:1">
      <c r="A648106" s="153"/>
    </row>
    <row r="648116" spans="1:1">
      <c r="A648116" s="153"/>
    </row>
    <row r="648117" spans="1:1">
      <c r="A648117" s="153"/>
    </row>
    <row r="648118" spans="1:1">
      <c r="A648118" s="153"/>
    </row>
    <row r="648131" spans="1:1">
      <c r="A648131" s="153"/>
    </row>
    <row r="648133" spans="1:1">
      <c r="A648133" s="153"/>
    </row>
    <row r="648135" spans="1:1">
      <c r="A648135" s="154"/>
    </row>
    <row r="648137" spans="1:1">
      <c r="A648137" s="125"/>
    </row>
    <row r="648148" spans="1:1">
      <c r="A648148" s="153"/>
    </row>
    <row r="648149" spans="1:1">
      <c r="A648149" s="153"/>
    </row>
    <row r="648152" spans="1:1">
      <c r="A648152" s="153"/>
    </row>
    <row r="648162" spans="1:1">
      <c r="A648162" s="153"/>
    </row>
    <row r="648163" spans="1:1">
      <c r="A648163" s="153"/>
    </row>
    <row r="648164" spans="1:1">
      <c r="A648164" s="153"/>
    </row>
    <row r="648177" spans="1:1">
      <c r="A648177" s="153"/>
    </row>
    <row r="648179" spans="1:1">
      <c r="A648179" s="153"/>
    </row>
    <row r="648181" spans="1:1">
      <c r="A648181" s="154"/>
    </row>
    <row r="648183" spans="1:1">
      <c r="A648183" s="125"/>
    </row>
    <row r="648194" spans="1:1">
      <c r="A648194" s="153"/>
    </row>
    <row r="648195" spans="1:1">
      <c r="A648195" s="153"/>
    </row>
    <row r="648198" spans="1:1">
      <c r="A648198" s="153"/>
    </row>
    <row r="648208" spans="1:1">
      <c r="A648208" s="153"/>
    </row>
    <row r="648209" spans="1:1">
      <c r="A648209" s="153"/>
    </row>
    <row r="648210" spans="1:1">
      <c r="A648210" s="153"/>
    </row>
    <row r="648223" spans="1:1">
      <c r="A648223" s="153"/>
    </row>
    <row r="648225" spans="1:1">
      <c r="A648225" s="153"/>
    </row>
    <row r="648227" spans="1:1">
      <c r="A648227" s="154"/>
    </row>
    <row r="648229" spans="1:1">
      <c r="A648229" s="125"/>
    </row>
    <row r="648240" spans="1:1">
      <c r="A648240" s="153"/>
    </row>
    <row r="648241" spans="1:1">
      <c r="A648241" s="153"/>
    </row>
    <row r="648244" spans="1:1">
      <c r="A648244" s="153"/>
    </row>
    <row r="648254" spans="1:1">
      <c r="A648254" s="153"/>
    </row>
    <row r="648255" spans="1:1">
      <c r="A648255" s="153"/>
    </row>
    <row r="648256" spans="1:1">
      <c r="A648256" s="153"/>
    </row>
    <row r="648269" spans="1:1">
      <c r="A648269" s="153"/>
    </row>
    <row r="648271" spans="1:1">
      <c r="A648271" s="153"/>
    </row>
    <row r="648273" spans="1:1">
      <c r="A648273" s="154"/>
    </row>
    <row r="648275" spans="1:1">
      <c r="A648275" s="125"/>
    </row>
    <row r="648286" spans="1:1">
      <c r="A648286" s="153"/>
    </row>
    <row r="648287" spans="1:1">
      <c r="A648287" s="153"/>
    </row>
    <row r="648290" spans="1:1">
      <c r="A648290" s="153"/>
    </row>
    <row r="648300" spans="1:1">
      <c r="A648300" s="153"/>
    </row>
    <row r="648301" spans="1:1">
      <c r="A648301" s="153"/>
    </row>
    <row r="648302" spans="1:1">
      <c r="A648302" s="153"/>
    </row>
    <row r="648315" spans="1:1">
      <c r="A648315" s="153"/>
    </row>
    <row r="648317" spans="1:1">
      <c r="A648317" s="153"/>
    </row>
    <row r="648319" spans="1:1">
      <c r="A648319" s="154"/>
    </row>
    <row r="648321" spans="1:1">
      <c r="A648321" s="125"/>
    </row>
    <row r="648332" spans="1:1">
      <c r="A648332" s="153"/>
    </row>
    <row r="648333" spans="1:1">
      <c r="A648333" s="153"/>
    </row>
    <row r="648336" spans="1:1">
      <c r="A648336" s="153"/>
    </row>
    <row r="648346" spans="1:1">
      <c r="A648346" s="153"/>
    </row>
    <row r="648347" spans="1:1">
      <c r="A648347" s="153"/>
    </row>
    <row r="648348" spans="1:1">
      <c r="A648348" s="153"/>
    </row>
    <row r="648361" spans="1:1">
      <c r="A648361" s="153"/>
    </row>
    <row r="648363" spans="1:1">
      <c r="A648363" s="153"/>
    </row>
    <row r="648365" spans="1:1">
      <c r="A648365" s="154"/>
    </row>
    <row r="648367" spans="1:1">
      <c r="A648367" s="125"/>
    </row>
    <row r="648378" spans="1:1">
      <c r="A648378" s="153"/>
    </row>
    <row r="648379" spans="1:1">
      <c r="A648379" s="153"/>
    </row>
    <row r="648382" spans="1:1">
      <c r="A648382" s="153"/>
    </row>
    <row r="648392" spans="1:1">
      <c r="A648392" s="153"/>
    </row>
    <row r="648393" spans="1:1">
      <c r="A648393" s="153"/>
    </row>
    <row r="648394" spans="1:1">
      <c r="A648394" s="153"/>
    </row>
    <row r="648407" spans="1:1">
      <c r="A648407" s="153"/>
    </row>
    <row r="648409" spans="1:1">
      <c r="A648409" s="153"/>
    </row>
    <row r="648411" spans="1:1">
      <c r="A648411" s="154"/>
    </row>
    <row r="648413" spans="1:1">
      <c r="A648413" s="125"/>
    </row>
    <row r="648424" spans="1:1">
      <c r="A648424" s="153"/>
    </row>
    <row r="648425" spans="1:1">
      <c r="A648425" s="153"/>
    </row>
    <row r="648428" spans="1:1">
      <c r="A648428" s="153"/>
    </row>
    <row r="648438" spans="1:1">
      <c r="A648438" s="153"/>
    </row>
    <row r="648439" spans="1:1">
      <c r="A648439" s="153"/>
    </row>
    <row r="648440" spans="1:1">
      <c r="A648440" s="153"/>
    </row>
    <row r="648453" spans="1:1">
      <c r="A648453" s="153"/>
    </row>
    <row r="648455" spans="1:1">
      <c r="A648455" s="153"/>
    </row>
    <row r="648457" spans="1:1">
      <c r="A648457" s="154"/>
    </row>
    <row r="648459" spans="1:1">
      <c r="A648459" s="125"/>
    </row>
    <row r="648470" spans="1:1">
      <c r="A648470" s="153"/>
    </row>
    <row r="648471" spans="1:1">
      <c r="A648471" s="153"/>
    </row>
    <row r="648474" spans="1:1">
      <c r="A648474" s="153"/>
    </row>
    <row r="648484" spans="1:1">
      <c r="A648484" s="153"/>
    </row>
    <row r="648485" spans="1:1">
      <c r="A648485" s="153"/>
    </row>
    <row r="648486" spans="1:1">
      <c r="A648486" s="153"/>
    </row>
    <row r="648499" spans="1:1">
      <c r="A648499" s="153"/>
    </row>
    <row r="648501" spans="1:1">
      <c r="A648501" s="153"/>
    </row>
    <row r="648503" spans="1:1">
      <c r="A648503" s="154"/>
    </row>
    <row r="648505" spans="1:1">
      <c r="A648505" s="125"/>
    </row>
    <row r="648516" spans="1:1">
      <c r="A648516" s="153"/>
    </row>
    <row r="648517" spans="1:1">
      <c r="A648517" s="153"/>
    </row>
    <row r="648520" spans="1:1">
      <c r="A648520" s="153"/>
    </row>
    <row r="648530" spans="1:1">
      <c r="A648530" s="153"/>
    </row>
    <row r="648531" spans="1:1">
      <c r="A648531" s="153"/>
    </row>
    <row r="648532" spans="1:1">
      <c r="A648532" s="153"/>
    </row>
    <row r="648545" spans="1:1">
      <c r="A648545" s="153"/>
    </row>
    <row r="648547" spans="1:1">
      <c r="A648547" s="153"/>
    </row>
    <row r="648549" spans="1:1">
      <c r="A648549" s="154"/>
    </row>
    <row r="648551" spans="1:1">
      <c r="A648551" s="125"/>
    </row>
    <row r="648562" spans="1:1">
      <c r="A648562" s="153"/>
    </row>
    <row r="648563" spans="1:1">
      <c r="A648563" s="153"/>
    </row>
    <row r="648566" spans="1:1">
      <c r="A648566" s="153"/>
    </row>
    <row r="648576" spans="1:1">
      <c r="A648576" s="153"/>
    </row>
    <row r="648577" spans="1:1">
      <c r="A648577" s="153"/>
    </row>
    <row r="648578" spans="1:1">
      <c r="A648578" s="153"/>
    </row>
    <row r="648591" spans="1:1">
      <c r="A648591" s="153"/>
    </row>
    <row r="648593" spans="1:1">
      <c r="A648593" s="153"/>
    </row>
    <row r="648595" spans="1:1">
      <c r="A648595" s="154"/>
    </row>
    <row r="648597" spans="1:1">
      <c r="A648597" s="125"/>
    </row>
    <row r="648608" spans="1:1">
      <c r="A648608" s="153"/>
    </row>
    <row r="648609" spans="1:1">
      <c r="A648609" s="153"/>
    </row>
    <row r="648612" spans="1:1">
      <c r="A648612" s="153"/>
    </row>
    <row r="648622" spans="1:1">
      <c r="A648622" s="153"/>
    </row>
    <row r="648623" spans="1:1">
      <c r="A648623" s="153"/>
    </row>
    <row r="648624" spans="1:1">
      <c r="A648624" s="153"/>
    </row>
    <row r="648637" spans="1:1">
      <c r="A648637" s="153"/>
    </row>
    <row r="648639" spans="1:1">
      <c r="A648639" s="153"/>
    </row>
    <row r="648641" spans="1:1">
      <c r="A648641" s="154"/>
    </row>
    <row r="648643" spans="1:1">
      <c r="A648643" s="125"/>
    </row>
    <row r="648654" spans="1:1">
      <c r="A648654" s="153"/>
    </row>
    <row r="648655" spans="1:1">
      <c r="A648655" s="153"/>
    </row>
    <row r="648658" spans="1:1">
      <c r="A648658" s="153"/>
    </row>
    <row r="648668" spans="1:1">
      <c r="A648668" s="153"/>
    </row>
    <row r="648669" spans="1:1">
      <c r="A648669" s="153"/>
    </row>
    <row r="648670" spans="1:1">
      <c r="A648670" s="153"/>
    </row>
    <row r="648683" spans="1:1">
      <c r="A648683" s="153"/>
    </row>
    <row r="648685" spans="1:1">
      <c r="A648685" s="153"/>
    </row>
    <row r="648687" spans="1:1">
      <c r="A648687" s="154"/>
    </row>
    <row r="648689" spans="1:1">
      <c r="A648689" s="125"/>
    </row>
    <row r="648700" spans="1:1">
      <c r="A648700" s="153"/>
    </row>
    <row r="648701" spans="1:1">
      <c r="A648701" s="153"/>
    </row>
    <row r="648704" spans="1:1">
      <c r="A648704" s="153"/>
    </row>
    <row r="648714" spans="1:1">
      <c r="A648714" s="153"/>
    </row>
    <row r="648715" spans="1:1">
      <c r="A648715" s="153"/>
    </row>
    <row r="648716" spans="1:1">
      <c r="A648716" s="153"/>
    </row>
    <row r="648729" spans="1:1">
      <c r="A648729" s="153"/>
    </row>
    <row r="648731" spans="1:1">
      <c r="A648731" s="153"/>
    </row>
    <row r="648733" spans="1:1">
      <c r="A648733" s="154"/>
    </row>
    <row r="648735" spans="1:1">
      <c r="A648735" s="125"/>
    </row>
    <row r="648746" spans="1:1">
      <c r="A648746" s="153"/>
    </row>
    <row r="648747" spans="1:1">
      <c r="A648747" s="153"/>
    </row>
    <row r="648750" spans="1:1">
      <c r="A648750" s="153"/>
    </row>
    <row r="648760" spans="1:1">
      <c r="A648760" s="153"/>
    </row>
    <row r="648761" spans="1:1">
      <c r="A648761" s="153"/>
    </row>
    <row r="648762" spans="1:1">
      <c r="A648762" s="153"/>
    </row>
    <row r="648775" spans="1:1">
      <c r="A648775" s="153"/>
    </row>
    <row r="648777" spans="1:1">
      <c r="A648777" s="153"/>
    </row>
    <row r="648779" spans="1:1">
      <c r="A648779" s="154"/>
    </row>
    <row r="648781" spans="1:1">
      <c r="A648781" s="125"/>
    </row>
    <row r="648792" spans="1:1">
      <c r="A648792" s="153"/>
    </row>
    <row r="648793" spans="1:1">
      <c r="A648793" s="153"/>
    </row>
    <row r="648796" spans="1:1">
      <c r="A648796" s="153"/>
    </row>
    <row r="648806" spans="1:1">
      <c r="A648806" s="153"/>
    </row>
    <row r="648807" spans="1:1">
      <c r="A648807" s="153"/>
    </row>
    <row r="648808" spans="1:1">
      <c r="A648808" s="153"/>
    </row>
    <row r="648821" spans="1:1">
      <c r="A648821" s="153"/>
    </row>
    <row r="648823" spans="1:1">
      <c r="A648823" s="153"/>
    </row>
    <row r="648825" spans="1:1">
      <c r="A648825" s="154"/>
    </row>
    <row r="648827" spans="1:1">
      <c r="A648827" s="125"/>
    </row>
    <row r="648838" spans="1:1">
      <c r="A648838" s="153"/>
    </row>
    <row r="648839" spans="1:1">
      <c r="A648839" s="153"/>
    </row>
    <row r="648842" spans="1:1">
      <c r="A648842" s="153"/>
    </row>
    <row r="648852" spans="1:1">
      <c r="A648852" s="153"/>
    </row>
    <row r="648853" spans="1:1">
      <c r="A648853" s="153"/>
    </row>
    <row r="648854" spans="1:1">
      <c r="A648854" s="153"/>
    </row>
    <row r="648867" spans="1:1">
      <c r="A648867" s="153"/>
    </row>
    <row r="648869" spans="1:1">
      <c r="A648869" s="153"/>
    </row>
    <row r="648871" spans="1:1">
      <c r="A648871" s="154"/>
    </row>
    <row r="648873" spans="1:1">
      <c r="A648873" s="125"/>
    </row>
    <row r="648884" spans="1:1">
      <c r="A648884" s="153"/>
    </row>
    <row r="648885" spans="1:1">
      <c r="A648885" s="153"/>
    </row>
    <row r="648888" spans="1:1">
      <c r="A648888" s="153"/>
    </row>
    <row r="648898" spans="1:1">
      <c r="A648898" s="153"/>
    </row>
    <row r="648899" spans="1:1">
      <c r="A648899" s="153"/>
    </row>
    <row r="648900" spans="1:1">
      <c r="A648900" s="153"/>
    </row>
    <row r="648913" spans="1:1">
      <c r="A648913" s="153"/>
    </row>
    <row r="648915" spans="1:1">
      <c r="A648915" s="153"/>
    </row>
    <row r="648917" spans="1:1">
      <c r="A648917" s="154"/>
    </row>
    <row r="648919" spans="1:1">
      <c r="A648919" s="125"/>
    </row>
    <row r="648930" spans="1:1">
      <c r="A648930" s="153"/>
    </row>
    <row r="648931" spans="1:1">
      <c r="A648931" s="153"/>
    </row>
    <row r="648934" spans="1:1">
      <c r="A648934" s="153"/>
    </row>
    <row r="648944" spans="1:1">
      <c r="A648944" s="153"/>
    </row>
    <row r="648945" spans="1:1">
      <c r="A648945" s="153"/>
    </row>
    <row r="648946" spans="1:1">
      <c r="A648946" s="153"/>
    </row>
    <row r="648959" spans="1:1">
      <c r="A648959" s="153"/>
    </row>
    <row r="648961" spans="1:1">
      <c r="A648961" s="153"/>
    </row>
    <row r="648963" spans="1:1">
      <c r="A648963" s="154"/>
    </row>
    <row r="648965" spans="1:1">
      <c r="A648965" s="125"/>
    </row>
    <row r="648976" spans="1:1">
      <c r="A648976" s="153"/>
    </row>
    <row r="648977" spans="1:1">
      <c r="A648977" s="153"/>
    </row>
    <row r="648980" spans="1:1">
      <c r="A648980" s="153"/>
    </row>
    <row r="648990" spans="1:1">
      <c r="A648990" s="153"/>
    </row>
    <row r="648991" spans="1:1">
      <c r="A648991" s="153"/>
    </row>
    <row r="648992" spans="1:1">
      <c r="A648992" s="153"/>
    </row>
    <row r="649005" spans="1:1">
      <c r="A649005" s="153"/>
    </row>
    <row r="649007" spans="1:1">
      <c r="A649007" s="153"/>
    </row>
    <row r="649009" spans="1:1">
      <c r="A649009" s="154"/>
    </row>
    <row r="649011" spans="1:1">
      <c r="A649011" s="125"/>
    </row>
    <row r="649022" spans="1:1">
      <c r="A649022" s="153"/>
    </row>
    <row r="649023" spans="1:1">
      <c r="A649023" s="153"/>
    </row>
    <row r="649026" spans="1:1">
      <c r="A649026" s="153"/>
    </row>
    <row r="649036" spans="1:1">
      <c r="A649036" s="153"/>
    </row>
    <row r="649037" spans="1:1">
      <c r="A649037" s="153"/>
    </row>
    <row r="649038" spans="1:1">
      <c r="A649038" s="153"/>
    </row>
    <row r="649051" spans="1:1">
      <c r="A649051" s="153"/>
    </row>
    <row r="649053" spans="1:1">
      <c r="A649053" s="153"/>
    </row>
    <row r="649055" spans="1:1">
      <c r="A649055" s="154"/>
    </row>
    <row r="649057" spans="1:1">
      <c r="A649057" s="125"/>
    </row>
    <row r="649068" spans="1:1">
      <c r="A649068" s="153"/>
    </row>
    <row r="649069" spans="1:1">
      <c r="A649069" s="153"/>
    </row>
    <row r="649072" spans="1:1">
      <c r="A649072" s="153"/>
    </row>
    <row r="649082" spans="1:1">
      <c r="A649082" s="153"/>
    </row>
    <row r="649083" spans="1:1">
      <c r="A649083" s="153"/>
    </row>
    <row r="649084" spans="1:1">
      <c r="A649084" s="153"/>
    </row>
    <row r="649097" spans="1:1">
      <c r="A649097" s="153"/>
    </row>
    <row r="649099" spans="1:1">
      <c r="A649099" s="153"/>
    </row>
    <row r="649101" spans="1:1">
      <c r="A649101" s="154"/>
    </row>
    <row r="649103" spans="1:1">
      <c r="A649103" s="125"/>
    </row>
    <row r="649114" spans="1:1">
      <c r="A649114" s="153"/>
    </row>
    <row r="649115" spans="1:1">
      <c r="A649115" s="153"/>
    </row>
    <row r="649118" spans="1:1">
      <c r="A649118" s="153"/>
    </row>
    <row r="649128" spans="1:1">
      <c r="A649128" s="153"/>
    </row>
    <row r="649129" spans="1:1">
      <c r="A649129" s="153"/>
    </row>
    <row r="649130" spans="1:1">
      <c r="A649130" s="153"/>
    </row>
    <row r="649143" spans="1:1">
      <c r="A649143" s="153"/>
    </row>
    <row r="649145" spans="1:1">
      <c r="A649145" s="153"/>
    </row>
    <row r="649147" spans="1:1">
      <c r="A649147" s="154"/>
    </row>
    <row r="649149" spans="1:1">
      <c r="A649149" s="125"/>
    </row>
    <row r="649160" spans="1:1">
      <c r="A649160" s="153"/>
    </row>
    <row r="649161" spans="1:1">
      <c r="A649161" s="153"/>
    </row>
    <row r="649164" spans="1:1">
      <c r="A649164" s="153"/>
    </row>
    <row r="649174" spans="1:1">
      <c r="A649174" s="153"/>
    </row>
    <row r="649175" spans="1:1">
      <c r="A649175" s="153"/>
    </row>
    <row r="649176" spans="1:1">
      <c r="A649176" s="153"/>
    </row>
    <row r="649189" spans="1:1">
      <c r="A649189" s="153"/>
    </row>
    <row r="649191" spans="1:1">
      <c r="A649191" s="153"/>
    </row>
    <row r="649193" spans="1:1">
      <c r="A649193" s="154"/>
    </row>
    <row r="649195" spans="1:1">
      <c r="A649195" s="125"/>
    </row>
    <row r="649206" spans="1:1">
      <c r="A649206" s="153"/>
    </row>
    <row r="649207" spans="1:1">
      <c r="A649207" s="153"/>
    </row>
    <row r="649210" spans="1:1">
      <c r="A649210" s="153"/>
    </row>
    <row r="649220" spans="1:1">
      <c r="A649220" s="153"/>
    </row>
    <row r="649221" spans="1:1">
      <c r="A649221" s="153"/>
    </row>
    <row r="649222" spans="1:1">
      <c r="A649222" s="153"/>
    </row>
    <row r="649235" spans="1:1">
      <c r="A649235" s="153"/>
    </row>
    <row r="649237" spans="1:1">
      <c r="A649237" s="153"/>
    </row>
    <row r="649239" spans="1:1">
      <c r="A649239" s="154"/>
    </row>
    <row r="649241" spans="1:1">
      <c r="A649241" s="125"/>
    </row>
    <row r="649252" spans="1:1">
      <c r="A649252" s="153"/>
    </row>
    <row r="649253" spans="1:1">
      <c r="A649253" s="153"/>
    </row>
    <row r="649256" spans="1:1">
      <c r="A649256" s="153"/>
    </row>
    <row r="649266" spans="1:1">
      <c r="A649266" s="153"/>
    </row>
    <row r="649267" spans="1:1">
      <c r="A649267" s="153"/>
    </row>
    <row r="649268" spans="1:1">
      <c r="A649268" s="153"/>
    </row>
    <row r="649281" spans="1:1">
      <c r="A649281" s="153"/>
    </row>
    <row r="649283" spans="1:1">
      <c r="A649283" s="153"/>
    </row>
    <row r="649285" spans="1:1">
      <c r="A649285" s="154"/>
    </row>
    <row r="649287" spans="1:1">
      <c r="A649287" s="125"/>
    </row>
    <row r="649298" spans="1:1">
      <c r="A649298" s="153"/>
    </row>
    <row r="649299" spans="1:1">
      <c r="A649299" s="153"/>
    </row>
    <row r="649302" spans="1:1">
      <c r="A649302" s="153"/>
    </row>
    <row r="649312" spans="1:1">
      <c r="A649312" s="153"/>
    </row>
    <row r="649313" spans="1:1">
      <c r="A649313" s="153"/>
    </row>
    <row r="649314" spans="1:1">
      <c r="A649314" s="153"/>
    </row>
    <row r="649327" spans="1:1">
      <c r="A649327" s="153"/>
    </row>
    <row r="649329" spans="1:1">
      <c r="A649329" s="153"/>
    </row>
    <row r="649331" spans="1:1">
      <c r="A649331" s="154"/>
    </row>
    <row r="649333" spans="1:1">
      <c r="A649333" s="125"/>
    </row>
    <row r="649344" spans="1:1">
      <c r="A649344" s="153"/>
    </row>
    <row r="649345" spans="1:1">
      <c r="A649345" s="153"/>
    </row>
    <row r="649348" spans="1:1">
      <c r="A649348" s="153"/>
    </row>
    <row r="649358" spans="1:1">
      <c r="A649358" s="153"/>
    </row>
    <row r="649359" spans="1:1">
      <c r="A649359" s="153"/>
    </row>
    <row r="649360" spans="1:1">
      <c r="A649360" s="153"/>
    </row>
    <row r="649373" spans="1:1">
      <c r="A649373" s="153"/>
    </row>
    <row r="649375" spans="1:1">
      <c r="A649375" s="153"/>
    </row>
    <row r="649377" spans="1:1">
      <c r="A649377" s="154"/>
    </row>
    <row r="649379" spans="1:1">
      <c r="A649379" s="125"/>
    </row>
    <row r="649390" spans="1:1">
      <c r="A649390" s="153"/>
    </row>
    <row r="649391" spans="1:1">
      <c r="A649391" s="153"/>
    </row>
    <row r="649394" spans="1:1">
      <c r="A649394" s="153"/>
    </row>
    <row r="649404" spans="1:1">
      <c r="A649404" s="153"/>
    </row>
    <row r="649405" spans="1:1">
      <c r="A649405" s="153"/>
    </row>
    <row r="649406" spans="1:1">
      <c r="A649406" s="153"/>
    </row>
    <row r="649419" spans="1:1">
      <c r="A649419" s="153"/>
    </row>
    <row r="649421" spans="1:1">
      <c r="A649421" s="153"/>
    </row>
    <row r="649423" spans="1:1">
      <c r="A649423" s="154"/>
    </row>
    <row r="649425" spans="1:1">
      <c r="A649425" s="125"/>
    </row>
    <row r="649436" spans="1:1">
      <c r="A649436" s="153"/>
    </row>
    <row r="649437" spans="1:1">
      <c r="A649437" s="153"/>
    </row>
    <row r="649440" spans="1:1">
      <c r="A649440" s="153"/>
    </row>
    <row r="649450" spans="1:1">
      <c r="A649450" s="153"/>
    </row>
    <row r="649451" spans="1:1">
      <c r="A649451" s="153"/>
    </row>
    <row r="649452" spans="1:1">
      <c r="A649452" s="153"/>
    </row>
    <row r="649465" spans="1:1">
      <c r="A649465" s="153"/>
    </row>
    <row r="649467" spans="1:1">
      <c r="A649467" s="153"/>
    </row>
    <row r="649469" spans="1:1">
      <c r="A649469" s="154"/>
    </row>
    <row r="649471" spans="1:1">
      <c r="A649471" s="125"/>
    </row>
    <row r="649482" spans="1:1">
      <c r="A649482" s="153"/>
    </row>
    <row r="649483" spans="1:1">
      <c r="A649483" s="153"/>
    </row>
    <row r="649486" spans="1:1">
      <c r="A649486" s="153"/>
    </row>
    <row r="649496" spans="1:1">
      <c r="A649496" s="153"/>
    </row>
    <row r="649497" spans="1:1">
      <c r="A649497" s="153"/>
    </row>
    <row r="649498" spans="1:1">
      <c r="A649498" s="153"/>
    </row>
    <row r="649511" spans="1:1">
      <c r="A649511" s="153"/>
    </row>
    <row r="649513" spans="1:1">
      <c r="A649513" s="153"/>
    </row>
    <row r="649515" spans="1:1">
      <c r="A649515" s="154"/>
    </row>
    <row r="649517" spans="1:1">
      <c r="A649517" s="125"/>
    </row>
    <row r="649528" spans="1:1">
      <c r="A649528" s="153"/>
    </row>
    <row r="649529" spans="1:1">
      <c r="A649529" s="153"/>
    </row>
    <row r="649532" spans="1:1">
      <c r="A649532" s="153"/>
    </row>
    <row r="649542" spans="1:1">
      <c r="A649542" s="153"/>
    </row>
    <row r="649543" spans="1:1">
      <c r="A649543" s="153"/>
    </row>
    <row r="649544" spans="1:1">
      <c r="A649544" s="153"/>
    </row>
    <row r="649557" spans="1:1">
      <c r="A649557" s="153"/>
    </row>
    <row r="649559" spans="1:1">
      <c r="A649559" s="153"/>
    </row>
    <row r="649561" spans="1:1">
      <c r="A649561" s="154"/>
    </row>
    <row r="649563" spans="1:1">
      <c r="A649563" s="125"/>
    </row>
    <row r="649574" spans="1:1">
      <c r="A649574" s="153"/>
    </row>
    <row r="649575" spans="1:1">
      <c r="A649575" s="153"/>
    </row>
    <row r="649578" spans="1:1">
      <c r="A649578" s="153"/>
    </row>
    <row r="649588" spans="1:1">
      <c r="A649588" s="153"/>
    </row>
    <row r="649589" spans="1:1">
      <c r="A649589" s="153"/>
    </row>
    <row r="649590" spans="1:1">
      <c r="A649590" s="153"/>
    </row>
    <row r="649603" spans="1:1">
      <c r="A649603" s="153"/>
    </row>
    <row r="649605" spans="1:1">
      <c r="A649605" s="153"/>
    </row>
    <row r="649607" spans="1:1">
      <c r="A649607" s="154"/>
    </row>
    <row r="649609" spans="1:1">
      <c r="A649609" s="125"/>
    </row>
    <row r="649620" spans="1:1">
      <c r="A649620" s="153"/>
    </row>
    <row r="649621" spans="1:1">
      <c r="A649621" s="153"/>
    </row>
    <row r="649624" spans="1:1">
      <c r="A649624" s="153"/>
    </row>
    <row r="649634" spans="1:1">
      <c r="A649634" s="153"/>
    </row>
    <row r="649635" spans="1:1">
      <c r="A649635" s="153"/>
    </row>
    <row r="649636" spans="1:1">
      <c r="A649636" s="153"/>
    </row>
    <row r="649649" spans="1:1">
      <c r="A649649" s="153"/>
    </row>
    <row r="649651" spans="1:1">
      <c r="A649651" s="153"/>
    </row>
    <row r="649653" spans="1:1">
      <c r="A649653" s="154"/>
    </row>
    <row r="649655" spans="1:1">
      <c r="A649655" s="125"/>
    </row>
    <row r="649666" spans="1:1">
      <c r="A649666" s="153"/>
    </row>
    <row r="649667" spans="1:1">
      <c r="A649667" s="153"/>
    </row>
    <row r="649670" spans="1:1">
      <c r="A649670" s="153"/>
    </row>
    <row r="649680" spans="1:1">
      <c r="A649680" s="153"/>
    </row>
    <row r="649681" spans="1:1">
      <c r="A649681" s="153"/>
    </row>
    <row r="649682" spans="1:1">
      <c r="A649682" s="153"/>
    </row>
    <row r="649695" spans="1:1">
      <c r="A649695" s="153"/>
    </row>
    <row r="649697" spans="1:1">
      <c r="A649697" s="153"/>
    </row>
    <row r="649699" spans="1:1">
      <c r="A649699" s="154"/>
    </row>
    <row r="649701" spans="1:1">
      <c r="A649701" s="125"/>
    </row>
    <row r="649712" spans="1:1">
      <c r="A649712" s="153"/>
    </row>
    <row r="649713" spans="1:1">
      <c r="A649713" s="153"/>
    </row>
    <row r="649716" spans="1:1">
      <c r="A649716" s="153"/>
    </row>
    <row r="649726" spans="1:1">
      <c r="A649726" s="153"/>
    </row>
    <row r="649727" spans="1:1">
      <c r="A649727" s="153"/>
    </row>
    <row r="649728" spans="1:1">
      <c r="A649728" s="153"/>
    </row>
    <row r="649741" spans="1:1">
      <c r="A649741" s="153"/>
    </row>
    <row r="649743" spans="1:1">
      <c r="A649743" s="153"/>
    </row>
    <row r="649745" spans="1:1">
      <c r="A649745" s="154"/>
    </row>
    <row r="649747" spans="1:1">
      <c r="A649747" s="125"/>
    </row>
    <row r="649758" spans="1:1">
      <c r="A649758" s="153"/>
    </row>
    <row r="649759" spans="1:1">
      <c r="A649759" s="153"/>
    </row>
    <row r="649762" spans="1:1">
      <c r="A649762" s="153"/>
    </row>
    <row r="649772" spans="1:1">
      <c r="A649772" s="153"/>
    </row>
    <row r="649773" spans="1:1">
      <c r="A649773" s="153"/>
    </row>
    <row r="649774" spans="1:1">
      <c r="A649774" s="153"/>
    </row>
    <row r="649787" spans="1:1">
      <c r="A649787" s="153"/>
    </row>
    <row r="649789" spans="1:1">
      <c r="A649789" s="153"/>
    </row>
    <row r="649791" spans="1:1">
      <c r="A649791" s="154"/>
    </row>
    <row r="649793" spans="1:1">
      <c r="A649793" s="125"/>
    </row>
    <row r="649804" spans="1:1">
      <c r="A649804" s="153"/>
    </row>
    <row r="649805" spans="1:1">
      <c r="A649805" s="153"/>
    </row>
    <row r="649808" spans="1:1">
      <c r="A649808" s="153"/>
    </row>
    <row r="649818" spans="1:1">
      <c r="A649818" s="153"/>
    </row>
    <row r="649819" spans="1:1">
      <c r="A649819" s="153"/>
    </row>
    <row r="649820" spans="1:1">
      <c r="A649820" s="153"/>
    </row>
    <row r="649833" spans="1:1">
      <c r="A649833" s="153"/>
    </row>
    <row r="649835" spans="1:1">
      <c r="A649835" s="153"/>
    </row>
    <row r="649837" spans="1:1">
      <c r="A649837" s="154"/>
    </row>
    <row r="649839" spans="1:1">
      <c r="A649839" s="125"/>
    </row>
    <row r="649850" spans="1:1">
      <c r="A649850" s="153"/>
    </row>
    <row r="649851" spans="1:1">
      <c r="A649851" s="153"/>
    </row>
    <row r="649854" spans="1:1">
      <c r="A649854" s="153"/>
    </row>
    <row r="649864" spans="1:1">
      <c r="A649864" s="153"/>
    </row>
    <row r="649865" spans="1:1">
      <c r="A649865" s="153"/>
    </row>
    <row r="649866" spans="1:1">
      <c r="A649866" s="153"/>
    </row>
    <row r="649879" spans="1:1">
      <c r="A649879" s="153"/>
    </row>
    <row r="649881" spans="1:1">
      <c r="A649881" s="153"/>
    </row>
    <row r="649883" spans="1:1">
      <c r="A649883" s="154"/>
    </row>
    <row r="649885" spans="1:1">
      <c r="A649885" s="125"/>
    </row>
    <row r="649896" spans="1:1">
      <c r="A649896" s="153"/>
    </row>
    <row r="649897" spans="1:1">
      <c r="A649897" s="153"/>
    </row>
    <row r="649900" spans="1:1">
      <c r="A649900" s="153"/>
    </row>
    <row r="649910" spans="1:1">
      <c r="A649910" s="153"/>
    </row>
    <row r="649911" spans="1:1">
      <c r="A649911" s="153"/>
    </row>
    <row r="649912" spans="1:1">
      <c r="A649912" s="153"/>
    </row>
    <row r="649925" spans="1:1">
      <c r="A649925" s="153"/>
    </row>
    <row r="649927" spans="1:1">
      <c r="A649927" s="153"/>
    </row>
    <row r="649929" spans="1:1">
      <c r="A649929" s="154"/>
    </row>
    <row r="649931" spans="1:1">
      <c r="A649931" s="125"/>
    </row>
    <row r="649942" spans="1:1">
      <c r="A649942" s="153"/>
    </row>
    <row r="649943" spans="1:1">
      <c r="A649943" s="153"/>
    </row>
    <row r="649946" spans="1:1">
      <c r="A649946" s="153"/>
    </row>
    <row r="649956" spans="1:1">
      <c r="A649956" s="153"/>
    </row>
    <row r="649957" spans="1:1">
      <c r="A649957" s="153"/>
    </row>
    <row r="649958" spans="1:1">
      <c r="A649958" s="153"/>
    </row>
    <row r="649971" spans="1:1">
      <c r="A649971" s="153"/>
    </row>
    <row r="649973" spans="1:1">
      <c r="A649973" s="153"/>
    </row>
    <row r="649975" spans="1:1">
      <c r="A649975" s="154"/>
    </row>
    <row r="649977" spans="1:1">
      <c r="A649977" s="125"/>
    </row>
    <row r="649988" spans="1:1">
      <c r="A649988" s="153"/>
    </row>
    <row r="649989" spans="1:1">
      <c r="A649989" s="153"/>
    </row>
    <row r="649992" spans="1:1">
      <c r="A649992" s="153"/>
    </row>
    <row r="650002" spans="1:1">
      <c r="A650002" s="153"/>
    </row>
    <row r="650003" spans="1:1">
      <c r="A650003" s="153"/>
    </row>
    <row r="650004" spans="1:1">
      <c r="A650004" s="153"/>
    </row>
    <row r="650017" spans="1:1">
      <c r="A650017" s="153"/>
    </row>
    <row r="650019" spans="1:1">
      <c r="A650019" s="153"/>
    </row>
    <row r="650021" spans="1:1">
      <c r="A650021" s="154"/>
    </row>
    <row r="650023" spans="1:1">
      <c r="A650023" s="125"/>
    </row>
    <row r="650034" spans="1:1">
      <c r="A650034" s="153"/>
    </row>
    <row r="650035" spans="1:1">
      <c r="A650035" s="153"/>
    </row>
    <row r="650038" spans="1:1">
      <c r="A650038" s="153"/>
    </row>
    <row r="650048" spans="1:1">
      <c r="A650048" s="153"/>
    </row>
    <row r="650049" spans="1:1">
      <c r="A650049" s="153"/>
    </row>
    <row r="650050" spans="1:1">
      <c r="A650050" s="153"/>
    </row>
    <row r="650063" spans="1:1">
      <c r="A650063" s="153"/>
    </row>
    <row r="650065" spans="1:1">
      <c r="A650065" s="153"/>
    </row>
    <row r="650067" spans="1:1">
      <c r="A650067" s="154"/>
    </row>
    <row r="650069" spans="1:1">
      <c r="A650069" s="125"/>
    </row>
    <row r="650080" spans="1:1">
      <c r="A650080" s="153"/>
    </row>
    <row r="650081" spans="1:1">
      <c r="A650081" s="153"/>
    </row>
    <row r="650084" spans="1:1">
      <c r="A650084" s="153"/>
    </row>
    <row r="650094" spans="1:1">
      <c r="A650094" s="153"/>
    </row>
    <row r="650095" spans="1:1">
      <c r="A650095" s="153"/>
    </row>
    <row r="650096" spans="1:1">
      <c r="A650096" s="153"/>
    </row>
    <row r="650109" spans="1:1">
      <c r="A650109" s="153"/>
    </row>
    <row r="650111" spans="1:1">
      <c r="A650111" s="153"/>
    </row>
    <row r="650113" spans="1:1">
      <c r="A650113" s="154"/>
    </row>
    <row r="650115" spans="1:1">
      <c r="A650115" s="125"/>
    </row>
    <row r="650126" spans="1:1">
      <c r="A650126" s="153"/>
    </row>
    <row r="650127" spans="1:1">
      <c r="A650127" s="153"/>
    </row>
    <row r="650130" spans="1:1">
      <c r="A650130" s="153"/>
    </row>
    <row r="650140" spans="1:1">
      <c r="A650140" s="153"/>
    </row>
    <row r="650141" spans="1:1">
      <c r="A650141" s="153"/>
    </row>
    <row r="650142" spans="1:1">
      <c r="A650142" s="153"/>
    </row>
    <row r="650155" spans="1:1">
      <c r="A650155" s="153"/>
    </row>
    <row r="650157" spans="1:1">
      <c r="A650157" s="153"/>
    </row>
    <row r="650159" spans="1:1">
      <c r="A650159" s="154"/>
    </row>
    <row r="650161" spans="1:1">
      <c r="A650161" s="125"/>
    </row>
    <row r="650172" spans="1:1">
      <c r="A650172" s="153"/>
    </row>
    <row r="650173" spans="1:1">
      <c r="A650173" s="153"/>
    </row>
    <row r="650176" spans="1:1">
      <c r="A650176" s="153"/>
    </row>
    <row r="650186" spans="1:1">
      <c r="A650186" s="153"/>
    </row>
    <row r="650187" spans="1:1">
      <c r="A650187" s="153"/>
    </row>
    <row r="650188" spans="1:1">
      <c r="A650188" s="153"/>
    </row>
    <row r="650201" spans="1:1">
      <c r="A650201" s="153"/>
    </row>
    <row r="650203" spans="1:1">
      <c r="A650203" s="153"/>
    </row>
    <row r="650205" spans="1:1">
      <c r="A650205" s="154"/>
    </row>
    <row r="650207" spans="1:1">
      <c r="A650207" s="125"/>
    </row>
    <row r="650218" spans="1:1">
      <c r="A650218" s="153"/>
    </row>
    <row r="650219" spans="1:1">
      <c r="A650219" s="153"/>
    </row>
    <row r="650222" spans="1:1">
      <c r="A650222" s="153"/>
    </row>
    <row r="650232" spans="1:1">
      <c r="A650232" s="153"/>
    </row>
    <row r="650233" spans="1:1">
      <c r="A650233" s="153"/>
    </row>
    <row r="650234" spans="1:1">
      <c r="A650234" s="153"/>
    </row>
    <row r="650247" spans="1:1">
      <c r="A650247" s="153"/>
    </row>
    <row r="650249" spans="1:1">
      <c r="A650249" s="153"/>
    </row>
    <row r="650251" spans="1:1">
      <c r="A650251" s="154"/>
    </row>
    <row r="650253" spans="1:1">
      <c r="A650253" s="125"/>
    </row>
    <row r="650264" spans="1:1">
      <c r="A650264" s="153"/>
    </row>
    <row r="650265" spans="1:1">
      <c r="A650265" s="153"/>
    </row>
    <row r="650268" spans="1:1">
      <c r="A650268" s="153"/>
    </row>
    <row r="650278" spans="1:1">
      <c r="A650278" s="153"/>
    </row>
    <row r="650279" spans="1:1">
      <c r="A650279" s="153"/>
    </row>
    <row r="650280" spans="1:1">
      <c r="A650280" s="153"/>
    </row>
    <row r="650293" spans="1:1">
      <c r="A650293" s="153"/>
    </row>
    <row r="650295" spans="1:1">
      <c r="A650295" s="153"/>
    </row>
    <row r="650297" spans="1:1">
      <c r="A650297" s="154"/>
    </row>
    <row r="650299" spans="1:1">
      <c r="A650299" s="125"/>
    </row>
    <row r="650310" spans="1:1">
      <c r="A650310" s="153"/>
    </row>
    <row r="650311" spans="1:1">
      <c r="A650311" s="153"/>
    </row>
    <row r="650314" spans="1:1">
      <c r="A650314" s="153"/>
    </row>
    <row r="650324" spans="1:1">
      <c r="A650324" s="153"/>
    </row>
    <row r="650325" spans="1:1">
      <c r="A650325" s="153"/>
    </row>
    <row r="650326" spans="1:1">
      <c r="A650326" s="153"/>
    </row>
    <row r="650339" spans="1:1">
      <c r="A650339" s="153"/>
    </row>
    <row r="650341" spans="1:1">
      <c r="A650341" s="153"/>
    </row>
    <row r="650343" spans="1:1">
      <c r="A650343" s="154"/>
    </row>
    <row r="650345" spans="1:1">
      <c r="A650345" s="125"/>
    </row>
    <row r="650356" spans="1:1">
      <c r="A650356" s="153"/>
    </row>
    <row r="650357" spans="1:1">
      <c r="A650357" s="153"/>
    </row>
    <row r="650360" spans="1:1">
      <c r="A650360" s="153"/>
    </row>
    <row r="650370" spans="1:1">
      <c r="A650370" s="153"/>
    </row>
    <row r="650371" spans="1:1">
      <c r="A650371" s="153"/>
    </row>
    <row r="650372" spans="1:1">
      <c r="A650372" s="153"/>
    </row>
    <row r="650385" spans="1:1">
      <c r="A650385" s="153"/>
    </row>
    <row r="650387" spans="1:1">
      <c r="A650387" s="153"/>
    </row>
    <row r="650389" spans="1:1">
      <c r="A650389" s="154"/>
    </row>
    <row r="650391" spans="1:1">
      <c r="A650391" s="125"/>
    </row>
    <row r="650402" spans="1:1">
      <c r="A650402" s="153"/>
    </row>
    <row r="650403" spans="1:1">
      <c r="A650403" s="153"/>
    </row>
    <row r="650406" spans="1:1">
      <c r="A650406" s="153"/>
    </row>
    <row r="650416" spans="1:1">
      <c r="A650416" s="153"/>
    </row>
    <row r="650417" spans="1:1">
      <c r="A650417" s="153"/>
    </row>
    <row r="650418" spans="1:1">
      <c r="A650418" s="153"/>
    </row>
    <row r="650431" spans="1:1">
      <c r="A650431" s="153"/>
    </row>
    <row r="650433" spans="1:1">
      <c r="A650433" s="153"/>
    </row>
    <row r="650435" spans="1:1">
      <c r="A650435" s="154"/>
    </row>
    <row r="650437" spans="1:1">
      <c r="A650437" s="125"/>
    </row>
    <row r="650448" spans="1:1">
      <c r="A650448" s="153"/>
    </row>
    <row r="650449" spans="1:1">
      <c r="A650449" s="153"/>
    </row>
    <row r="650452" spans="1:1">
      <c r="A650452" s="153"/>
    </row>
    <row r="650462" spans="1:1">
      <c r="A650462" s="153"/>
    </row>
    <row r="650463" spans="1:1">
      <c r="A650463" s="153"/>
    </row>
    <row r="650464" spans="1:1">
      <c r="A650464" s="153"/>
    </row>
    <row r="650477" spans="1:1">
      <c r="A650477" s="153"/>
    </row>
    <row r="650479" spans="1:1">
      <c r="A650479" s="153"/>
    </row>
    <row r="650481" spans="1:1">
      <c r="A650481" s="154"/>
    </row>
    <row r="650483" spans="1:1">
      <c r="A650483" s="125"/>
    </row>
    <row r="650494" spans="1:1">
      <c r="A650494" s="153"/>
    </row>
    <row r="650495" spans="1:1">
      <c r="A650495" s="153"/>
    </row>
    <row r="650498" spans="1:1">
      <c r="A650498" s="153"/>
    </row>
    <row r="650508" spans="1:1">
      <c r="A650508" s="153"/>
    </row>
    <row r="650509" spans="1:1">
      <c r="A650509" s="153"/>
    </row>
    <row r="650510" spans="1:1">
      <c r="A650510" s="153"/>
    </row>
    <row r="650523" spans="1:1">
      <c r="A650523" s="153"/>
    </row>
    <row r="650525" spans="1:1">
      <c r="A650525" s="153"/>
    </row>
    <row r="650527" spans="1:1">
      <c r="A650527" s="154"/>
    </row>
    <row r="650529" spans="1:1">
      <c r="A650529" s="125"/>
    </row>
    <row r="650540" spans="1:1">
      <c r="A650540" s="153"/>
    </row>
    <row r="650541" spans="1:1">
      <c r="A650541" s="153"/>
    </row>
    <row r="650544" spans="1:1">
      <c r="A650544" s="153"/>
    </row>
    <row r="650554" spans="1:1">
      <c r="A650554" s="153"/>
    </row>
    <row r="650555" spans="1:1">
      <c r="A650555" s="153"/>
    </row>
    <row r="650556" spans="1:1">
      <c r="A650556" s="153"/>
    </row>
    <row r="650569" spans="1:1">
      <c r="A650569" s="153"/>
    </row>
    <row r="650571" spans="1:1">
      <c r="A650571" s="153"/>
    </row>
    <row r="650573" spans="1:1">
      <c r="A650573" s="154"/>
    </row>
    <row r="650575" spans="1:1">
      <c r="A650575" s="125"/>
    </row>
    <row r="650586" spans="1:1">
      <c r="A650586" s="153"/>
    </row>
    <row r="650587" spans="1:1">
      <c r="A650587" s="153"/>
    </row>
    <row r="650590" spans="1:1">
      <c r="A650590" s="153"/>
    </row>
    <row r="650600" spans="1:1">
      <c r="A650600" s="153"/>
    </row>
    <row r="650601" spans="1:1">
      <c r="A650601" s="153"/>
    </row>
    <row r="650602" spans="1:1">
      <c r="A650602" s="153"/>
    </row>
    <row r="650615" spans="1:1">
      <c r="A650615" s="153"/>
    </row>
    <row r="650617" spans="1:1">
      <c r="A650617" s="153"/>
    </row>
    <row r="650619" spans="1:1">
      <c r="A650619" s="154"/>
    </row>
    <row r="650621" spans="1:1">
      <c r="A650621" s="125"/>
    </row>
    <row r="650632" spans="1:1">
      <c r="A650632" s="153"/>
    </row>
    <row r="650633" spans="1:1">
      <c r="A650633" s="153"/>
    </row>
    <row r="650636" spans="1:1">
      <c r="A650636" s="153"/>
    </row>
    <row r="650646" spans="1:1">
      <c r="A650646" s="153"/>
    </row>
    <row r="650647" spans="1:1">
      <c r="A650647" s="153"/>
    </row>
    <row r="650648" spans="1:1">
      <c r="A650648" s="153"/>
    </row>
    <row r="650661" spans="1:1">
      <c r="A650661" s="153"/>
    </row>
    <row r="650663" spans="1:1">
      <c r="A650663" s="153"/>
    </row>
    <row r="650665" spans="1:1">
      <c r="A650665" s="154"/>
    </row>
    <row r="650667" spans="1:1">
      <c r="A650667" s="125"/>
    </row>
    <row r="650678" spans="1:1">
      <c r="A650678" s="153"/>
    </row>
    <row r="650679" spans="1:1">
      <c r="A650679" s="153"/>
    </row>
    <row r="650682" spans="1:1">
      <c r="A650682" s="153"/>
    </row>
    <row r="650692" spans="1:1">
      <c r="A650692" s="153"/>
    </row>
    <row r="650693" spans="1:1">
      <c r="A650693" s="153"/>
    </row>
    <row r="650694" spans="1:1">
      <c r="A650694" s="153"/>
    </row>
    <row r="650707" spans="1:1">
      <c r="A650707" s="153"/>
    </row>
    <row r="650709" spans="1:1">
      <c r="A650709" s="153"/>
    </row>
    <row r="650711" spans="1:1">
      <c r="A650711" s="154"/>
    </row>
    <row r="650713" spans="1:1">
      <c r="A650713" s="125"/>
    </row>
    <row r="650724" spans="1:1">
      <c r="A650724" s="153"/>
    </row>
    <row r="650725" spans="1:1">
      <c r="A650725" s="153"/>
    </row>
    <row r="650728" spans="1:1">
      <c r="A650728" s="153"/>
    </row>
    <row r="650738" spans="1:1">
      <c r="A650738" s="153"/>
    </row>
    <row r="650739" spans="1:1">
      <c r="A650739" s="153"/>
    </row>
    <row r="650740" spans="1:1">
      <c r="A650740" s="153"/>
    </row>
    <row r="650753" spans="1:1">
      <c r="A650753" s="153"/>
    </row>
    <row r="650755" spans="1:1">
      <c r="A650755" s="153"/>
    </row>
    <row r="650757" spans="1:1">
      <c r="A650757" s="154"/>
    </row>
    <row r="650759" spans="1:1">
      <c r="A650759" s="125"/>
    </row>
    <row r="650770" spans="1:1">
      <c r="A650770" s="153"/>
    </row>
    <row r="650771" spans="1:1">
      <c r="A650771" s="153"/>
    </row>
    <row r="650774" spans="1:1">
      <c r="A650774" s="153"/>
    </row>
    <row r="650784" spans="1:1">
      <c r="A650784" s="153"/>
    </row>
    <row r="650785" spans="1:1">
      <c r="A650785" s="153"/>
    </row>
    <row r="650786" spans="1:1">
      <c r="A650786" s="153"/>
    </row>
    <row r="650799" spans="1:1">
      <c r="A650799" s="153"/>
    </row>
    <row r="650801" spans="1:1">
      <c r="A650801" s="153"/>
    </row>
    <row r="650803" spans="1:1">
      <c r="A650803" s="154"/>
    </row>
    <row r="650805" spans="1:1">
      <c r="A650805" s="125"/>
    </row>
    <row r="650816" spans="1:1">
      <c r="A650816" s="153"/>
    </row>
    <row r="650817" spans="1:1">
      <c r="A650817" s="153"/>
    </row>
    <row r="650820" spans="1:1">
      <c r="A650820" s="153"/>
    </row>
    <row r="650830" spans="1:1">
      <c r="A650830" s="153"/>
    </row>
    <row r="650831" spans="1:1">
      <c r="A650831" s="153"/>
    </row>
    <row r="650832" spans="1:1">
      <c r="A650832" s="153"/>
    </row>
    <row r="650845" spans="1:1">
      <c r="A650845" s="153"/>
    </row>
    <row r="650847" spans="1:1">
      <c r="A650847" s="153"/>
    </row>
    <row r="650849" spans="1:1">
      <c r="A650849" s="154"/>
    </row>
    <row r="650851" spans="1:1">
      <c r="A650851" s="125"/>
    </row>
    <row r="650862" spans="1:1">
      <c r="A650862" s="153"/>
    </row>
    <row r="650863" spans="1:1">
      <c r="A650863" s="153"/>
    </row>
    <row r="650866" spans="1:1">
      <c r="A650866" s="153"/>
    </row>
    <row r="650876" spans="1:1">
      <c r="A650876" s="153"/>
    </row>
    <row r="650877" spans="1:1">
      <c r="A650877" s="153"/>
    </row>
    <row r="650878" spans="1:1">
      <c r="A650878" s="153"/>
    </row>
    <row r="650891" spans="1:1">
      <c r="A650891" s="153"/>
    </row>
    <row r="650893" spans="1:1">
      <c r="A650893" s="153"/>
    </row>
    <row r="650895" spans="1:1">
      <c r="A650895" s="154"/>
    </row>
    <row r="650897" spans="1:1">
      <c r="A650897" s="125"/>
    </row>
    <row r="650908" spans="1:1">
      <c r="A650908" s="153"/>
    </row>
    <row r="650909" spans="1:1">
      <c r="A650909" s="153"/>
    </row>
    <row r="650912" spans="1:1">
      <c r="A650912" s="153"/>
    </row>
    <row r="650922" spans="1:1">
      <c r="A650922" s="153"/>
    </row>
    <row r="650923" spans="1:1">
      <c r="A650923" s="153"/>
    </row>
    <row r="650924" spans="1:1">
      <c r="A650924" s="153"/>
    </row>
    <row r="650937" spans="1:1">
      <c r="A650937" s="153"/>
    </row>
    <row r="650939" spans="1:1">
      <c r="A650939" s="153"/>
    </row>
    <row r="650941" spans="1:1">
      <c r="A650941" s="154"/>
    </row>
    <row r="650943" spans="1:1">
      <c r="A650943" s="125"/>
    </row>
    <row r="650954" spans="1:1">
      <c r="A650954" s="153"/>
    </row>
    <row r="650955" spans="1:1">
      <c r="A650955" s="153"/>
    </row>
    <row r="650958" spans="1:1">
      <c r="A650958" s="153"/>
    </row>
    <row r="650968" spans="1:1">
      <c r="A650968" s="153"/>
    </row>
    <row r="650969" spans="1:1">
      <c r="A650969" s="153"/>
    </row>
    <row r="650970" spans="1:1">
      <c r="A650970" s="153"/>
    </row>
    <row r="650983" spans="1:1">
      <c r="A650983" s="153"/>
    </row>
    <row r="650985" spans="1:1">
      <c r="A650985" s="153"/>
    </row>
    <row r="650987" spans="1:1">
      <c r="A650987" s="154"/>
    </row>
    <row r="650989" spans="1:1">
      <c r="A650989" s="125"/>
    </row>
    <row r="651000" spans="1:1">
      <c r="A651000" s="153"/>
    </row>
    <row r="651001" spans="1:1">
      <c r="A651001" s="153"/>
    </row>
    <row r="651004" spans="1:1">
      <c r="A651004" s="153"/>
    </row>
    <row r="651014" spans="1:1">
      <c r="A651014" s="153"/>
    </row>
    <row r="651015" spans="1:1">
      <c r="A651015" s="153"/>
    </row>
    <row r="651016" spans="1:1">
      <c r="A651016" s="153"/>
    </row>
    <row r="651029" spans="1:1">
      <c r="A651029" s="153"/>
    </row>
    <row r="651031" spans="1:1">
      <c r="A651031" s="153"/>
    </row>
    <row r="651033" spans="1:1">
      <c r="A651033" s="154"/>
    </row>
    <row r="651035" spans="1:1">
      <c r="A651035" s="125"/>
    </row>
    <row r="651046" spans="1:1">
      <c r="A651046" s="153"/>
    </row>
    <row r="651047" spans="1:1">
      <c r="A651047" s="153"/>
    </row>
    <row r="651050" spans="1:1">
      <c r="A651050" s="153"/>
    </row>
    <row r="651060" spans="1:1">
      <c r="A651060" s="153"/>
    </row>
    <row r="651061" spans="1:1">
      <c r="A651061" s="153"/>
    </row>
    <row r="651062" spans="1:1">
      <c r="A651062" s="153"/>
    </row>
    <row r="651075" spans="1:1">
      <c r="A651075" s="153"/>
    </row>
    <row r="651077" spans="1:1">
      <c r="A651077" s="153"/>
    </row>
    <row r="651079" spans="1:1">
      <c r="A651079" s="154"/>
    </row>
    <row r="651081" spans="1:1">
      <c r="A651081" s="125"/>
    </row>
    <row r="651092" spans="1:1">
      <c r="A651092" s="153"/>
    </row>
    <row r="651093" spans="1:1">
      <c r="A651093" s="153"/>
    </row>
    <row r="651096" spans="1:1">
      <c r="A651096" s="153"/>
    </row>
    <row r="651106" spans="1:1">
      <c r="A651106" s="153"/>
    </row>
    <row r="651107" spans="1:1">
      <c r="A651107" s="153"/>
    </row>
    <row r="651108" spans="1:1">
      <c r="A651108" s="153"/>
    </row>
    <row r="651121" spans="1:1">
      <c r="A651121" s="153"/>
    </row>
    <row r="651123" spans="1:1">
      <c r="A651123" s="153"/>
    </row>
    <row r="651125" spans="1:1">
      <c r="A651125" s="154"/>
    </row>
    <row r="651127" spans="1:1">
      <c r="A651127" s="125"/>
    </row>
    <row r="651138" spans="1:1">
      <c r="A651138" s="153"/>
    </row>
    <row r="651139" spans="1:1">
      <c r="A651139" s="153"/>
    </row>
    <row r="651142" spans="1:1">
      <c r="A651142" s="153"/>
    </row>
    <row r="651152" spans="1:1">
      <c r="A651152" s="153"/>
    </row>
    <row r="651153" spans="1:1">
      <c r="A651153" s="153"/>
    </row>
    <row r="651154" spans="1:1">
      <c r="A651154" s="153"/>
    </row>
    <row r="651167" spans="1:1">
      <c r="A651167" s="153"/>
    </row>
    <row r="651169" spans="1:1">
      <c r="A651169" s="153"/>
    </row>
    <row r="651171" spans="1:1">
      <c r="A651171" s="154"/>
    </row>
    <row r="651173" spans="1:1">
      <c r="A651173" s="125"/>
    </row>
    <row r="651184" spans="1:1">
      <c r="A651184" s="153"/>
    </row>
    <row r="651185" spans="1:1">
      <c r="A651185" s="153"/>
    </row>
    <row r="651188" spans="1:1">
      <c r="A651188" s="153"/>
    </row>
    <row r="651198" spans="1:1">
      <c r="A651198" s="153"/>
    </row>
    <row r="651199" spans="1:1">
      <c r="A651199" s="153"/>
    </row>
    <row r="651200" spans="1:1">
      <c r="A651200" s="153"/>
    </row>
    <row r="651213" spans="1:1">
      <c r="A651213" s="153"/>
    </row>
    <row r="651215" spans="1:1">
      <c r="A651215" s="153"/>
    </row>
    <row r="651217" spans="1:1">
      <c r="A651217" s="154"/>
    </row>
    <row r="651219" spans="1:1">
      <c r="A651219" s="125"/>
    </row>
    <row r="651230" spans="1:1">
      <c r="A651230" s="153"/>
    </row>
    <row r="651231" spans="1:1">
      <c r="A651231" s="153"/>
    </row>
    <row r="651234" spans="1:1">
      <c r="A651234" s="153"/>
    </row>
    <row r="651244" spans="1:1">
      <c r="A651244" s="153"/>
    </row>
    <row r="651245" spans="1:1">
      <c r="A651245" s="153"/>
    </row>
    <row r="651246" spans="1:1">
      <c r="A651246" s="153"/>
    </row>
    <row r="651259" spans="1:1">
      <c r="A651259" s="153"/>
    </row>
    <row r="651261" spans="1:1">
      <c r="A651261" s="153"/>
    </row>
    <row r="651263" spans="1:1">
      <c r="A651263" s="154"/>
    </row>
    <row r="651265" spans="1:1">
      <c r="A651265" s="125"/>
    </row>
    <row r="651276" spans="1:1">
      <c r="A651276" s="153"/>
    </row>
    <row r="651277" spans="1:1">
      <c r="A651277" s="153"/>
    </row>
    <row r="651280" spans="1:1">
      <c r="A651280" s="153"/>
    </row>
    <row r="651290" spans="1:1">
      <c r="A651290" s="153"/>
    </row>
    <row r="651291" spans="1:1">
      <c r="A651291" s="153"/>
    </row>
    <row r="651292" spans="1:1">
      <c r="A651292" s="153"/>
    </row>
    <row r="651305" spans="1:1">
      <c r="A651305" s="153"/>
    </row>
    <row r="651307" spans="1:1">
      <c r="A651307" s="153"/>
    </row>
    <row r="651309" spans="1:1">
      <c r="A651309" s="154"/>
    </row>
    <row r="651311" spans="1:1">
      <c r="A651311" s="125"/>
    </row>
    <row r="651322" spans="1:1">
      <c r="A651322" s="153"/>
    </row>
    <row r="651323" spans="1:1">
      <c r="A651323" s="153"/>
    </row>
    <row r="651326" spans="1:1">
      <c r="A651326" s="153"/>
    </row>
    <row r="651336" spans="1:1">
      <c r="A651336" s="153"/>
    </row>
    <row r="651337" spans="1:1">
      <c r="A651337" s="153"/>
    </row>
    <row r="651338" spans="1:1">
      <c r="A651338" s="153"/>
    </row>
    <row r="651351" spans="1:1">
      <c r="A651351" s="153"/>
    </row>
    <row r="651353" spans="1:1">
      <c r="A651353" s="153"/>
    </row>
    <row r="651355" spans="1:1">
      <c r="A651355" s="154"/>
    </row>
    <row r="651357" spans="1:1">
      <c r="A651357" s="125"/>
    </row>
    <row r="651368" spans="1:1">
      <c r="A651368" s="153"/>
    </row>
    <row r="651369" spans="1:1">
      <c r="A651369" s="153"/>
    </row>
    <row r="651372" spans="1:1">
      <c r="A651372" s="153"/>
    </row>
    <row r="651382" spans="1:1">
      <c r="A651382" s="153"/>
    </row>
    <row r="651383" spans="1:1">
      <c r="A651383" s="153"/>
    </row>
    <row r="651384" spans="1:1">
      <c r="A651384" s="153"/>
    </row>
    <row r="651397" spans="1:1">
      <c r="A651397" s="153"/>
    </row>
    <row r="651399" spans="1:1">
      <c r="A651399" s="153"/>
    </row>
    <row r="651401" spans="1:1">
      <c r="A651401" s="154"/>
    </row>
    <row r="651403" spans="1:1">
      <c r="A651403" s="125"/>
    </row>
    <row r="651414" spans="1:1">
      <c r="A651414" s="153"/>
    </row>
    <row r="651415" spans="1:1">
      <c r="A651415" s="153"/>
    </row>
    <row r="651418" spans="1:1">
      <c r="A651418" s="153"/>
    </row>
    <row r="651428" spans="1:1">
      <c r="A651428" s="153"/>
    </row>
    <row r="651429" spans="1:1">
      <c r="A651429" s="153"/>
    </row>
    <row r="651430" spans="1:1">
      <c r="A651430" s="153"/>
    </row>
    <row r="651443" spans="1:1">
      <c r="A651443" s="153"/>
    </row>
    <row r="651445" spans="1:1">
      <c r="A651445" s="153"/>
    </row>
    <row r="651447" spans="1:1">
      <c r="A651447" s="154"/>
    </row>
    <row r="651449" spans="1:1">
      <c r="A651449" s="125"/>
    </row>
    <row r="651460" spans="1:1">
      <c r="A651460" s="153"/>
    </row>
    <row r="651461" spans="1:1">
      <c r="A651461" s="153"/>
    </row>
    <row r="651464" spans="1:1">
      <c r="A651464" s="153"/>
    </row>
    <row r="651474" spans="1:1">
      <c r="A651474" s="153"/>
    </row>
    <row r="651475" spans="1:1">
      <c r="A651475" s="153"/>
    </row>
    <row r="651476" spans="1:1">
      <c r="A651476" s="153"/>
    </row>
    <row r="651489" spans="1:1">
      <c r="A651489" s="153"/>
    </row>
    <row r="651491" spans="1:1">
      <c r="A651491" s="153"/>
    </row>
    <row r="651493" spans="1:1">
      <c r="A651493" s="154"/>
    </row>
    <row r="651495" spans="1:1">
      <c r="A651495" s="125"/>
    </row>
    <row r="651506" spans="1:1">
      <c r="A651506" s="153"/>
    </row>
    <row r="651507" spans="1:1">
      <c r="A651507" s="153"/>
    </row>
    <row r="651510" spans="1:1">
      <c r="A651510" s="153"/>
    </row>
    <row r="651520" spans="1:1">
      <c r="A651520" s="153"/>
    </row>
    <row r="651521" spans="1:1">
      <c r="A651521" s="153"/>
    </row>
    <row r="651522" spans="1:1">
      <c r="A651522" s="153"/>
    </row>
    <row r="651535" spans="1:1">
      <c r="A651535" s="153"/>
    </row>
    <row r="651537" spans="1:1">
      <c r="A651537" s="153"/>
    </row>
    <row r="651539" spans="1:1">
      <c r="A651539" s="154"/>
    </row>
    <row r="651541" spans="1:1">
      <c r="A651541" s="125"/>
    </row>
    <row r="651552" spans="1:1">
      <c r="A651552" s="153"/>
    </row>
    <row r="651553" spans="1:1">
      <c r="A651553" s="153"/>
    </row>
    <row r="651556" spans="1:1">
      <c r="A651556" s="153"/>
    </row>
    <row r="651566" spans="1:1">
      <c r="A651566" s="153"/>
    </row>
    <row r="651567" spans="1:1">
      <c r="A651567" s="153"/>
    </row>
    <row r="651568" spans="1:1">
      <c r="A651568" s="153"/>
    </row>
    <row r="651581" spans="1:1">
      <c r="A651581" s="153"/>
    </row>
    <row r="651583" spans="1:1">
      <c r="A651583" s="153"/>
    </row>
    <row r="651585" spans="1:1">
      <c r="A651585" s="154"/>
    </row>
    <row r="651587" spans="1:1">
      <c r="A651587" s="125"/>
    </row>
    <row r="651598" spans="1:1">
      <c r="A651598" s="153"/>
    </row>
    <row r="651599" spans="1:1">
      <c r="A651599" s="153"/>
    </row>
    <row r="651602" spans="1:1">
      <c r="A651602" s="153"/>
    </row>
    <row r="651612" spans="1:1">
      <c r="A651612" s="153"/>
    </row>
    <row r="651613" spans="1:1">
      <c r="A651613" s="153"/>
    </row>
    <row r="651614" spans="1:1">
      <c r="A651614" s="153"/>
    </row>
    <row r="651627" spans="1:1">
      <c r="A651627" s="153"/>
    </row>
    <row r="651629" spans="1:1">
      <c r="A651629" s="153"/>
    </row>
    <row r="651631" spans="1:1">
      <c r="A651631" s="154"/>
    </row>
    <row r="651633" spans="1:1">
      <c r="A651633" s="125"/>
    </row>
    <row r="651644" spans="1:1">
      <c r="A651644" s="153"/>
    </row>
    <row r="651645" spans="1:1">
      <c r="A651645" s="153"/>
    </row>
    <row r="651648" spans="1:1">
      <c r="A651648" s="153"/>
    </row>
    <row r="651658" spans="1:1">
      <c r="A651658" s="153"/>
    </row>
    <row r="651659" spans="1:1">
      <c r="A651659" s="153"/>
    </row>
    <row r="651660" spans="1:1">
      <c r="A651660" s="153"/>
    </row>
    <row r="651673" spans="1:1">
      <c r="A651673" s="153"/>
    </row>
    <row r="651675" spans="1:1">
      <c r="A651675" s="153"/>
    </row>
    <row r="651677" spans="1:1">
      <c r="A651677" s="154"/>
    </row>
    <row r="651679" spans="1:1">
      <c r="A651679" s="125"/>
    </row>
    <row r="651690" spans="1:1">
      <c r="A651690" s="153"/>
    </row>
    <row r="651691" spans="1:1">
      <c r="A651691" s="153"/>
    </row>
    <row r="651694" spans="1:1">
      <c r="A651694" s="153"/>
    </row>
    <row r="651704" spans="1:1">
      <c r="A651704" s="153"/>
    </row>
    <row r="651705" spans="1:1">
      <c r="A651705" s="153"/>
    </row>
    <row r="651706" spans="1:1">
      <c r="A651706" s="153"/>
    </row>
    <row r="651719" spans="1:1">
      <c r="A651719" s="153"/>
    </row>
    <row r="651721" spans="1:1">
      <c r="A651721" s="153"/>
    </row>
    <row r="651723" spans="1:1">
      <c r="A651723" s="154"/>
    </row>
    <row r="651725" spans="1:1">
      <c r="A651725" s="125"/>
    </row>
    <row r="651736" spans="1:1">
      <c r="A651736" s="153"/>
    </row>
    <row r="651737" spans="1:1">
      <c r="A651737" s="153"/>
    </row>
    <row r="651740" spans="1:1">
      <c r="A651740" s="153"/>
    </row>
    <row r="651750" spans="1:1">
      <c r="A651750" s="153"/>
    </row>
    <row r="651751" spans="1:1">
      <c r="A651751" s="153"/>
    </row>
    <row r="651752" spans="1:1">
      <c r="A651752" s="153"/>
    </row>
    <row r="651765" spans="1:1">
      <c r="A651765" s="153"/>
    </row>
    <row r="651767" spans="1:1">
      <c r="A651767" s="153"/>
    </row>
    <row r="651769" spans="1:1">
      <c r="A651769" s="154"/>
    </row>
    <row r="651771" spans="1:1">
      <c r="A651771" s="125"/>
    </row>
    <row r="651782" spans="1:1">
      <c r="A651782" s="153"/>
    </row>
    <row r="651783" spans="1:1">
      <c r="A651783" s="153"/>
    </row>
    <row r="651786" spans="1:1">
      <c r="A651786" s="153"/>
    </row>
    <row r="651796" spans="1:1">
      <c r="A651796" s="153"/>
    </row>
    <row r="651797" spans="1:1">
      <c r="A651797" s="153"/>
    </row>
    <row r="651798" spans="1:1">
      <c r="A651798" s="153"/>
    </row>
    <row r="651811" spans="1:1">
      <c r="A651811" s="153"/>
    </row>
    <row r="651813" spans="1:1">
      <c r="A651813" s="153"/>
    </row>
    <row r="651815" spans="1:1">
      <c r="A651815" s="154"/>
    </row>
    <row r="651817" spans="1:1">
      <c r="A651817" s="125"/>
    </row>
    <row r="651828" spans="1:1">
      <c r="A651828" s="153"/>
    </row>
    <row r="651829" spans="1:1">
      <c r="A651829" s="153"/>
    </row>
    <row r="651832" spans="1:1">
      <c r="A651832" s="153"/>
    </row>
    <row r="651842" spans="1:1">
      <c r="A651842" s="153"/>
    </row>
    <row r="651843" spans="1:1">
      <c r="A651843" s="153"/>
    </row>
    <row r="651844" spans="1:1">
      <c r="A651844" s="153"/>
    </row>
    <row r="651857" spans="1:1">
      <c r="A651857" s="153"/>
    </row>
    <row r="651859" spans="1:1">
      <c r="A651859" s="153"/>
    </row>
    <row r="651861" spans="1:1">
      <c r="A651861" s="154"/>
    </row>
    <row r="651863" spans="1:1">
      <c r="A651863" s="125"/>
    </row>
    <row r="651874" spans="1:1">
      <c r="A651874" s="153"/>
    </row>
    <row r="651875" spans="1:1">
      <c r="A651875" s="153"/>
    </row>
    <row r="651878" spans="1:1">
      <c r="A651878" s="153"/>
    </row>
    <row r="651888" spans="1:1">
      <c r="A651888" s="153"/>
    </row>
    <row r="651889" spans="1:1">
      <c r="A651889" s="153"/>
    </row>
    <row r="651890" spans="1:1">
      <c r="A651890" s="153"/>
    </row>
    <row r="651903" spans="1:1">
      <c r="A651903" s="153"/>
    </row>
    <row r="651905" spans="1:1">
      <c r="A651905" s="153"/>
    </row>
    <row r="651907" spans="1:1">
      <c r="A651907" s="154"/>
    </row>
    <row r="651909" spans="1:1">
      <c r="A651909" s="125"/>
    </row>
    <row r="651920" spans="1:1">
      <c r="A651920" s="153"/>
    </row>
    <row r="651921" spans="1:1">
      <c r="A651921" s="153"/>
    </row>
    <row r="651924" spans="1:1">
      <c r="A651924" s="153"/>
    </row>
    <row r="651934" spans="1:1">
      <c r="A651934" s="153"/>
    </row>
    <row r="651935" spans="1:1">
      <c r="A651935" s="153"/>
    </row>
    <row r="651936" spans="1:1">
      <c r="A651936" s="153"/>
    </row>
    <row r="651949" spans="1:1">
      <c r="A651949" s="153"/>
    </row>
    <row r="651951" spans="1:1">
      <c r="A651951" s="153"/>
    </row>
    <row r="651953" spans="1:1">
      <c r="A651953" s="154"/>
    </row>
    <row r="651955" spans="1:1">
      <c r="A651955" s="125"/>
    </row>
    <row r="651966" spans="1:1">
      <c r="A651966" s="153"/>
    </row>
    <row r="651967" spans="1:1">
      <c r="A651967" s="153"/>
    </row>
    <row r="651970" spans="1:1">
      <c r="A651970" s="153"/>
    </row>
    <row r="651980" spans="1:1">
      <c r="A651980" s="153"/>
    </row>
    <row r="651981" spans="1:1">
      <c r="A651981" s="153"/>
    </row>
    <row r="651982" spans="1:1">
      <c r="A651982" s="153"/>
    </row>
    <row r="651995" spans="1:1">
      <c r="A651995" s="153"/>
    </row>
    <row r="651997" spans="1:1">
      <c r="A651997" s="153"/>
    </row>
    <row r="651999" spans="1:1">
      <c r="A651999" s="154"/>
    </row>
    <row r="652001" spans="1:1">
      <c r="A652001" s="125"/>
    </row>
    <row r="652012" spans="1:1">
      <c r="A652012" s="153"/>
    </row>
    <row r="652013" spans="1:1">
      <c r="A652013" s="153"/>
    </row>
    <row r="652016" spans="1:1">
      <c r="A652016" s="153"/>
    </row>
    <row r="652026" spans="1:1">
      <c r="A652026" s="153"/>
    </row>
    <row r="652027" spans="1:1">
      <c r="A652027" s="153"/>
    </row>
    <row r="652028" spans="1:1">
      <c r="A652028" s="153"/>
    </row>
    <row r="652041" spans="1:1">
      <c r="A652041" s="153"/>
    </row>
    <row r="652043" spans="1:1">
      <c r="A652043" s="153"/>
    </row>
    <row r="652045" spans="1:1">
      <c r="A652045" s="154"/>
    </row>
    <row r="652047" spans="1:1">
      <c r="A652047" s="125"/>
    </row>
    <row r="652058" spans="1:1">
      <c r="A652058" s="153"/>
    </row>
    <row r="652059" spans="1:1">
      <c r="A652059" s="153"/>
    </row>
    <row r="652062" spans="1:1">
      <c r="A652062" s="153"/>
    </row>
    <row r="652072" spans="1:1">
      <c r="A652072" s="153"/>
    </row>
    <row r="652073" spans="1:1">
      <c r="A652073" s="153"/>
    </row>
    <row r="652074" spans="1:1">
      <c r="A652074" s="153"/>
    </row>
    <row r="652087" spans="1:1">
      <c r="A652087" s="153"/>
    </row>
    <row r="652089" spans="1:1">
      <c r="A652089" s="153"/>
    </row>
    <row r="652091" spans="1:1">
      <c r="A652091" s="154"/>
    </row>
    <row r="652093" spans="1:1">
      <c r="A652093" s="125"/>
    </row>
    <row r="652104" spans="1:1">
      <c r="A652104" s="153"/>
    </row>
    <row r="652105" spans="1:1">
      <c r="A652105" s="153"/>
    </row>
    <row r="652108" spans="1:1">
      <c r="A652108" s="153"/>
    </row>
    <row r="652118" spans="1:1">
      <c r="A652118" s="153"/>
    </row>
    <row r="652119" spans="1:1">
      <c r="A652119" s="153"/>
    </row>
    <row r="652120" spans="1:1">
      <c r="A652120" s="153"/>
    </row>
    <row r="652133" spans="1:1">
      <c r="A652133" s="153"/>
    </row>
    <row r="652135" spans="1:1">
      <c r="A652135" s="153"/>
    </row>
    <row r="652137" spans="1:1">
      <c r="A652137" s="154"/>
    </row>
    <row r="652139" spans="1:1">
      <c r="A652139" s="125"/>
    </row>
    <row r="652150" spans="1:1">
      <c r="A652150" s="153"/>
    </row>
    <row r="652151" spans="1:1">
      <c r="A652151" s="153"/>
    </row>
    <row r="652154" spans="1:1">
      <c r="A652154" s="153"/>
    </row>
    <row r="652164" spans="1:1">
      <c r="A652164" s="153"/>
    </row>
    <row r="652165" spans="1:1">
      <c r="A652165" s="153"/>
    </row>
    <row r="652166" spans="1:1">
      <c r="A652166" s="153"/>
    </row>
    <row r="652179" spans="1:1">
      <c r="A652179" s="153"/>
    </row>
    <row r="652181" spans="1:1">
      <c r="A652181" s="153"/>
    </row>
    <row r="652183" spans="1:1">
      <c r="A652183" s="154"/>
    </row>
    <row r="652185" spans="1:1">
      <c r="A652185" s="125"/>
    </row>
    <row r="652196" spans="1:1">
      <c r="A652196" s="153"/>
    </row>
    <row r="652197" spans="1:1">
      <c r="A652197" s="153"/>
    </row>
    <row r="652200" spans="1:1">
      <c r="A652200" s="153"/>
    </row>
    <row r="652210" spans="1:1">
      <c r="A652210" s="153"/>
    </row>
    <row r="652211" spans="1:1">
      <c r="A652211" s="153"/>
    </row>
    <row r="652212" spans="1:1">
      <c r="A652212" s="153"/>
    </row>
    <row r="652225" spans="1:1">
      <c r="A652225" s="153"/>
    </row>
    <row r="652227" spans="1:1">
      <c r="A652227" s="153"/>
    </row>
    <row r="652229" spans="1:1">
      <c r="A652229" s="154"/>
    </row>
    <row r="652231" spans="1:1">
      <c r="A652231" s="125"/>
    </row>
    <row r="652242" spans="1:1">
      <c r="A652242" s="153"/>
    </row>
    <row r="652243" spans="1:1">
      <c r="A652243" s="153"/>
    </row>
    <row r="652246" spans="1:1">
      <c r="A652246" s="153"/>
    </row>
    <row r="652256" spans="1:1">
      <c r="A652256" s="153"/>
    </row>
    <row r="652257" spans="1:1">
      <c r="A652257" s="153"/>
    </row>
    <row r="652258" spans="1:1">
      <c r="A652258" s="153"/>
    </row>
    <row r="652271" spans="1:1">
      <c r="A652271" s="153"/>
    </row>
    <row r="652273" spans="1:1">
      <c r="A652273" s="153"/>
    </row>
    <row r="652275" spans="1:1">
      <c r="A652275" s="154"/>
    </row>
    <row r="652277" spans="1:1">
      <c r="A652277" s="125"/>
    </row>
    <row r="652288" spans="1:1">
      <c r="A652288" s="153"/>
    </row>
    <row r="652289" spans="1:1">
      <c r="A652289" s="153"/>
    </row>
    <row r="652292" spans="1:1">
      <c r="A652292" s="153"/>
    </row>
    <row r="652302" spans="1:1">
      <c r="A652302" s="153"/>
    </row>
    <row r="652303" spans="1:1">
      <c r="A652303" s="153"/>
    </row>
    <row r="652304" spans="1:1">
      <c r="A652304" s="153"/>
    </row>
    <row r="652317" spans="1:1">
      <c r="A652317" s="153"/>
    </row>
    <row r="652319" spans="1:1">
      <c r="A652319" s="153"/>
    </row>
    <row r="652321" spans="1:1">
      <c r="A652321" s="154"/>
    </row>
    <row r="652323" spans="1:1">
      <c r="A652323" s="125"/>
    </row>
    <row r="652334" spans="1:1">
      <c r="A652334" s="153"/>
    </row>
    <row r="652335" spans="1:1">
      <c r="A652335" s="153"/>
    </row>
    <row r="652338" spans="1:1">
      <c r="A652338" s="153"/>
    </row>
    <row r="652348" spans="1:1">
      <c r="A652348" s="153"/>
    </row>
    <row r="652349" spans="1:1">
      <c r="A652349" s="153"/>
    </row>
    <row r="652350" spans="1:1">
      <c r="A652350" s="153"/>
    </row>
    <row r="652363" spans="1:1">
      <c r="A652363" s="153"/>
    </row>
    <row r="652365" spans="1:1">
      <c r="A652365" s="153"/>
    </row>
    <row r="652367" spans="1:1">
      <c r="A652367" s="154"/>
    </row>
    <row r="652369" spans="1:1">
      <c r="A652369" s="125"/>
    </row>
    <row r="652380" spans="1:1">
      <c r="A652380" s="153"/>
    </row>
    <row r="652381" spans="1:1">
      <c r="A652381" s="153"/>
    </row>
    <row r="652384" spans="1:1">
      <c r="A652384" s="153"/>
    </row>
    <row r="652394" spans="1:1">
      <c r="A652394" s="153"/>
    </row>
    <row r="652395" spans="1:1">
      <c r="A652395" s="153"/>
    </row>
    <row r="652396" spans="1:1">
      <c r="A652396" s="153"/>
    </row>
    <row r="652409" spans="1:1">
      <c r="A652409" s="153"/>
    </row>
    <row r="652411" spans="1:1">
      <c r="A652411" s="153"/>
    </row>
    <row r="652413" spans="1:1">
      <c r="A652413" s="154"/>
    </row>
    <row r="652415" spans="1:1">
      <c r="A652415" s="125"/>
    </row>
    <row r="652426" spans="1:1">
      <c r="A652426" s="153"/>
    </row>
    <row r="652427" spans="1:1">
      <c r="A652427" s="153"/>
    </row>
    <row r="652430" spans="1:1">
      <c r="A652430" s="153"/>
    </row>
    <row r="652440" spans="1:1">
      <c r="A652440" s="153"/>
    </row>
    <row r="652441" spans="1:1">
      <c r="A652441" s="153"/>
    </row>
    <row r="652442" spans="1:1">
      <c r="A652442" s="153"/>
    </row>
    <row r="652455" spans="1:1">
      <c r="A652455" s="153"/>
    </row>
    <row r="652457" spans="1:1">
      <c r="A652457" s="153"/>
    </row>
    <row r="652459" spans="1:1">
      <c r="A652459" s="154"/>
    </row>
    <row r="652461" spans="1:1">
      <c r="A652461" s="125"/>
    </row>
    <row r="652472" spans="1:1">
      <c r="A652472" s="153"/>
    </row>
    <row r="652473" spans="1:1">
      <c r="A652473" s="153"/>
    </row>
    <row r="652476" spans="1:1">
      <c r="A652476" s="153"/>
    </row>
    <row r="652486" spans="1:1">
      <c r="A652486" s="153"/>
    </row>
    <row r="652487" spans="1:1">
      <c r="A652487" s="153"/>
    </row>
    <row r="652488" spans="1:1">
      <c r="A652488" s="153"/>
    </row>
    <row r="652501" spans="1:1">
      <c r="A652501" s="153"/>
    </row>
    <row r="652503" spans="1:1">
      <c r="A652503" s="153"/>
    </row>
    <row r="652505" spans="1:1">
      <c r="A652505" s="154"/>
    </row>
    <row r="652507" spans="1:1">
      <c r="A652507" s="125"/>
    </row>
    <row r="652518" spans="1:1">
      <c r="A652518" s="153"/>
    </row>
    <row r="652519" spans="1:1">
      <c r="A652519" s="153"/>
    </row>
    <row r="652522" spans="1:1">
      <c r="A652522" s="153"/>
    </row>
    <row r="652532" spans="1:1">
      <c r="A652532" s="153"/>
    </row>
    <row r="652533" spans="1:1">
      <c r="A652533" s="153"/>
    </row>
    <row r="652534" spans="1:1">
      <c r="A652534" s="153"/>
    </row>
    <row r="652547" spans="1:1">
      <c r="A652547" s="153"/>
    </row>
    <row r="652549" spans="1:1">
      <c r="A652549" s="153"/>
    </row>
    <row r="652551" spans="1:1">
      <c r="A652551" s="154"/>
    </row>
    <row r="652553" spans="1:1">
      <c r="A652553" s="125"/>
    </row>
    <row r="652564" spans="1:1">
      <c r="A652564" s="153"/>
    </row>
    <row r="652565" spans="1:1">
      <c r="A652565" s="153"/>
    </row>
    <row r="652568" spans="1:1">
      <c r="A652568" s="153"/>
    </row>
    <row r="652578" spans="1:1">
      <c r="A652578" s="153"/>
    </row>
    <row r="652579" spans="1:1">
      <c r="A652579" s="153"/>
    </row>
    <row r="652580" spans="1:1">
      <c r="A652580" s="153"/>
    </row>
    <row r="652593" spans="1:1">
      <c r="A652593" s="153"/>
    </row>
    <row r="652595" spans="1:1">
      <c r="A652595" s="153"/>
    </row>
    <row r="652597" spans="1:1">
      <c r="A652597" s="154"/>
    </row>
    <row r="652599" spans="1:1">
      <c r="A652599" s="125"/>
    </row>
    <row r="652610" spans="1:1">
      <c r="A652610" s="153"/>
    </row>
    <row r="652611" spans="1:1">
      <c r="A652611" s="153"/>
    </row>
    <row r="652614" spans="1:1">
      <c r="A652614" s="153"/>
    </row>
    <row r="652624" spans="1:1">
      <c r="A652624" s="153"/>
    </row>
    <row r="652625" spans="1:1">
      <c r="A652625" s="153"/>
    </row>
    <row r="652626" spans="1:1">
      <c r="A652626" s="153"/>
    </row>
    <row r="652639" spans="1:1">
      <c r="A652639" s="153"/>
    </row>
    <row r="652641" spans="1:1">
      <c r="A652641" s="153"/>
    </row>
    <row r="652643" spans="1:1">
      <c r="A652643" s="154"/>
    </row>
    <row r="652645" spans="1:1">
      <c r="A652645" s="125"/>
    </row>
    <row r="652656" spans="1:1">
      <c r="A652656" s="153"/>
    </row>
    <row r="652657" spans="1:1">
      <c r="A652657" s="153"/>
    </row>
    <row r="652660" spans="1:1">
      <c r="A652660" s="153"/>
    </row>
    <row r="652670" spans="1:1">
      <c r="A652670" s="153"/>
    </row>
    <row r="652671" spans="1:1">
      <c r="A652671" s="153"/>
    </row>
    <row r="652672" spans="1:1">
      <c r="A652672" s="153"/>
    </row>
    <row r="652685" spans="1:1">
      <c r="A652685" s="153"/>
    </row>
    <row r="652687" spans="1:1">
      <c r="A652687" s="153"/>
    </row>
    <row r="652689" spans="1:1">
      <c r="A652689" s="154"/>
    </row>
    <row r="652691" spans="1:1">
      <c r="A652691" s="125"/>
    </row>
    <row r="652702" spans="1:1">
      <c r="A652702" s="153"/>
    </row>
    <row r="652703" spans="1:1">
      <c r="A652703" s="153"/>
    </row>
    <row r="652706" spans="1:1">
      <c r="A652706" s="153"/>
    </row>
    <row r="652716" spans="1:1">
      <c r="A652716" s="153"/>
    </row>
    <row r="652717" spans="1:1">
      <c r="A652717" s="153"/>
    </row>
    <row r="652718" spans="1:1">
      <c r="A652718" s="153"/>
    </row>
    <row r="652731" spans="1:1">
      <c r="A652731" s="153"/>
    </row>
    <row r="652733" spans="1:1">
      <c r="A652733" s="153"/>
    </row>
    <row r="652735" spans="1:1">
      <c r="A652735" s="154"/>
    </row>
    <row r="652737" spans="1:1">
      <c r="A652737" s="125"/>
    </row>
    <row r="652748" spans="1:1">
      <c r="A652748" s="153"/>
    </row>
    <row r="652749" spans="1:1">
      <c r="A652749" s="153"/>
    </row>
    <row r="652752" spans="1:1">
      <c r="A652752" s="153"/>
    </row>
    <row r="652762" spans="1:1">
      <c r="A652762" s="153"/>
    </row>
    <row r="652763" spans="1:1">
      <c r="A652763" s="153"/>
    </row>
    <row r="652764" spans="1:1">
      <c r="A652764" s="153"/>
    </row>
    <row r="652777" spans="1:1">
      <c r="A652777" s="153"/>
    </row>
    <row r="652779" spans="1:1">
      <c r="A652779" s="153"/>
    </row>
    <row r="652781" spans="1:1">
      <c r="A652781" s="154"/>
    </row>
    <row r="652783" spans="1:1">
      <c r="A652783" s="125"/>
    </row>
    <row r="652794" spans="1:1">
      <c r="A652794" s="153"/>
    </row>
    <row r="652795" spans="1:1">
      <c r="A652795" s="153"/>
    </row>
    <row r="652798" spans="1:1">
      <c r="A652798" s="153"/>
    </row>
    <row r="652808" spans="1:1">
      <c r="A652808" s="153"/>
    </row>
    <row r="652809" spans="1:1">
      <c r="A652809" s="153"/>
    </row>
    <row r="652810" spans="1:1">
      <c r="A652810" s="153"/>
    </row>
    <row r="652823" spans="1:1">
      <c r="A652823" s="153"/>
    </row>
    <row r="652825" spans="1:1">
      <c r="A652825" s="153"/>
    </row>
    <row r="652827" spans="1:1">
      <c r="A652827" s="154"/>
    </row>
    <row r="652829" spans="1:1">
      <c r="A652829" s="125"/>
    </row>
    <row r="652840" spans="1:1">
      <c r="A652840" s="153"/>
    </row>
    <row r="652841" spans="1:1">
      <c r="A652841" s="153"/>
    </row>
    <row r="652844" spans="1:1">
      <c r="A652844" s="153"/>
    </row>
    <row r="652854" spans="1:1">
      <c r="A652854" s="153"/>
    </row>
    <row r="652855" spans="1:1">
      <c r="A652855" s="153"/>
    </row>
    <row r="652856" spans="1:1">
      <c r="A652856" s="153"/>
    </row>
    <row r="652869" spans="1:1">
      <c r="A652869" s="153"/>
    </row>
    <row r="652871" spans="1:1">
      <c r="A652871" s="153"/>
    </row>
    <row r="652873" spans="1:1">
      <c r="A652873" s="154"/>
    </row>
    <row r="652875" spans="1:1">
      <c r="A652875" s="125"/>
    </row>
    <row r="652886" spans="1:1">
      <c r="A652886" s="153"/>
    </row>
    <row r="652887" spans="1:1">
      <c r="A652887" s="153"/>
    </row>
    <row r="652890" spans="1:1">
      <c r="A652890" s="153"/>
    </row>
    <row r="652900" spans="1:1">
      <c r="A652900" s="153"/>
    </row>
    <row r="652901" spans="1:1">
      <c r="A652901" s="153"/>
    </row>
    <row r="652902" spans="1:1">
      <c r="A652902" s="153"/>
    </row>
    <row r="652915" spans="1:1">
      <c r="A652915" s="153"/>
    </row>
    <row r="652917" spans="1:1">
      <c r="A652917" s="153"/>
    </row>
    <row r="652919" spans="1:1">
      <c r="A652919" s="154"/>
    </row>
    <row r="652921" spans="1:1">
      <c r="A652921" s="125"/>
    </row>
    <row r="652932" spans="1:1">
      <c r="A652932" s="153"/>
    </row>
    <row r="652933" spans="1:1">
      <c r="A652933" s="153"/>
    </row>
    <row r="652936" spans="1:1">
      <c r="A652936" s="153"/>
    </row>
    <row r="652946" spans="1:1">
      <c r="A652946" s="153"/>
    </row>
    <row r="652947" spans="1:1">
      <c r="A652947" s="153"/>
    </row>
    <row r="652948" spans="1:1">
      <c r="A652948" s="153"/>
    </row>
    <row r="652961" spans="1:1">
      <c r="A652961" s="153"/>
    </row>
    <row r="652963" spans="1:1">
      <c r="A652963" s="153"/>
    </row>
    <row r="652965" spans="1:1">
      <c r="A652965" s="154"/>
    </row>
    <row r="652967" spans="1:1">
      <c r="A652967" s="125"/>
    </row>
    <row r="652978" spans="1:1">
      <c r="A652978" s="153"/>
    </row>
    <row r="652979" spans="1:1">
      <c r="A652979" s="153"/>
    </row>
    <row r="652982" spans="1:1">
      <c r="A652982" s="153"/>
    </row>
    <row r="652992" spans="1:1">
      <c r="A652992" s="153"/>
    </row>
    <row r="652993" spans="1:1">
      <c r="A652993" s="153"/>
    </row>
    <row r="652994" spans="1:1">
      <c r="A652994" s="153"/>
    </row>
    <row r="653007" spans="1:1">
      <c r="A653007" s="153"/>
    </row>
    <row r="653009" spans="1:1">
      <c r="A653009" s="153"/>
    </row>
    <row r="653011" spans="1:1">
      <c r="A653011" s="154"/>
    </row>
    <row r="653013" spans="1:1">
      <c r="A653013" s="125"/>
    </row>
    <row r="653024" spans="1:1">
      <c r="A653024" s="153"/>
    </row>
    <row r="653025" spans="1:1">
      <c r="A653025" s="153"/>
    </row>
    <row r="653028" spans="1:1">
      <c r="A653028" s="153"/>
    </row>
    <row r="653038" spans="1:1">
      <c r="A653038" s="153"/>
    </row>
    <row r="653039" spans="1:1">
      <c r="A653039" s="153"/>
    </row>
    <row r="653040" spans="1:1">
      <c r="A653040" s="153"/>
    </row>
    <row r="653053" spans="1:1">
      <c r="A653053" s="153"/>
    </row>
    <row r="653055" spans="1:1">
      <c r="A653055" s="153"/>
    </row>
    <row r="653057" spans="1:1">
      <c r="A653057" s="154"/>
    </row>
    <row r="653059" spans="1:1">
      <c r="A653059" s="125"/>
    </row>
    <row r="653070" spans="1:1">
      <c r="A653070" s="153"/>
    </row>
    <row r="653071" spans="1:1">
      <c r="A653071" s="153"/>
    </row>
    <row r="653074" spans="1:1">
      <c r="A653074" s="153"/>
    </row>
    <row r="653084" spans="1:1">
      <c r="A653084" s="153"/>
    </row>
    <row r="653085" spans="1:1">
      <c r="A653085" s="153"/>
    </row>
    <row r="653086" spans="1:1">
      <c r="A653086" s="153"/>
    </row>
    <row r="653099" spans="1:1">
      <c r="A653099" s="153"/>
    </row>
    <row r="653101" spans="1:1">
      <c r="A653101" s="153"/>
    </row>
    <row r="653103" spans="1:1">
      <c r="A653103" s="154"/>
    </row>
    <row r="653105" spans="1:1">
      <c r="A653105" s="125"/>
    </row>
    <row r="653116" spans="1:1">
      <c r="A653116" s="153"/>
    </row>
    <row r="653117" spans="1:1">
      <c r="A653117" s="153"/>
    </row>
    <row r="653120" spans="1:1">
      <c r="A653120" s="153"/>
    </row>
    <row r="653130" spans="1:1">
      <c r="A653130" s="153"/>
    </row>
    <row r="653131" spans="1:1">
      <c r="A653131" s="153"/>
    </row>
    <row r="653132" spans="1:1">
      <c r="A653132" s="153"/>
    </row>
    <row r="653145" spans="1:1">
      <c r="A653145" s="153"/>
    </row>
    <row r="653147" spans="1:1">
      <c r="A653147" s="153"/>
    </row>
    <row r="653149" spans="1:1">
      <c r="A653149" s="154"/>
    </row>
    <row r="653151" spans="1:1">
      <c r="A653151" s="125"/>
    </row>
    <row r="653162" spans="1:1">
      <c r="A653162" s="153"/>
    </row>
    <row r="653163" spans="1:1">
      <c r="A653163" s="153"/>
    </row>
    <row r="653166" spans="1:1">
      <c r="A653166" s="153"/>
    </row>
    <row r="653176" spans="1:1">
      <c r="A653176" s="153"/>
    </row>
    <row r="653177" spans="1:1">
      <c r="A653177" s="153"/>
    </row>
    <row r="653178" spans="1:1">
      <c r="A653178" s="153"/>
    </row>
    <row r="653191" spans="1:1">
      <c r="A653191" s="153"/>
    </row>
    <row r="653193" spans="1:1">
      <c r="A653193" s="153"/>
    </row>
    <row r="653195" spans="1:1">
      <c r="A653195" s="154"/>
    </row>
    <row r="653197" spans="1:1">
      <c r="A653197" s="125"/>
    </row>
    <row r="653208" spans="1:1">
      <c r="A653208" s="153"/>
    </row>
    <row r="653209" spans="1:1">
      <c r="A653209" s="153"/>
    </row>
    <row r="653212" spans="1:1">
      <c r="A653212" s="153"/>
    </row>
    <row r="653222" spans="1:1">
      <c r="A653222" s="153"/>
    </row>
    <row r="653223" spans="1:1">
      <c r="A653223" s="153"/>
    </row>
    <row r="653224" spans="1:1">
      <c r="A653224" s="153"/>
    </row>
    <row r="653237" spans="1:1">
      <c r="A653237" s="153"/>
    </row>
    <row r="653239" spans="1:1">
      <c r="A653239" s="153"/>
    </row>
    <row r="653241" spans="1:1">
      <c r="A653241" s="154"/>
    </row>
    <row r="653243" spans="1:1">
      <c r="A653243" s="125"/>
    </row>
    <row r="653254" spans="1:1">
      <c r="A653254" s="153"/>
    </row>
    <row r="653255" spans="1:1">
      <c r="A653255" s="153"/>
    </row>
    <row r="653258" spans="1:1">
      <c r="A653258" s="153"/>
    </row>
    <row r="653268" spans="1:1">
      <c r="A653268" s="153"/>
    </row>
    <row r="653269" spans="1:1">
      <c r="A653269" s="153"/>
    </row>
    <row r="653270" spans="1:1">
      <c r="A653270" s="153"/>
    </row>
    <row r="653283" spans="1:1">
      <c r="A653283" s="153"/>
    </row>
    <row r="653285" spans="1:1">
      <c r="A653285" s="153"/>
    </row>
    <row r="653287" spans="1:1">
      <c r="A653287" s="154"/>
    </row>
    <row r="653289" spans="1:1">
      <c r="A653289" s="125"/>
    </row>
    <row r="653300" spans="1:1">
      <c r="A653300" s="153"/>
    </row>
    <row r="653301" spans="1:1">
      <c r="A653301" s="153"/>
    </row>
    <row r="653304" spans="1:1">
      <c r="A653304" s="153"/>
    </row>
    <row r="653314" spans="1:1">
      <c r="A653314" s="153"/>
    </row>
    <row r="653315" spans="1:1">
      <c r="A653315" s="153"/>
    </row>
    <row r="653316" spans="1:1">
      <c r="A653316" s="153"/>
    </row>
    <row r="653329" spans="1:1">
      <c r="A653329" s="153"/>
    </row>
    <row r="653331" spans="1:1">
      <c r="A653331" s="153"/>
    </row>
    <row r="653333" spans="1:1">
      <c r="A653333" s="154"/>
    </row>
    <row r="653335" spans="1:1">
      <c r="A653335" s="125"/>
    </row>
    <row r="653346" spans="1:1">
      <c r="A653346" s="153"/>
    </row>
    <row r="653347" spans="1:1">
      <c r="A653347" s="153"/>
    </row>
    <row r="653350" spans="1:1">
      <c r="A653350" s="153"/>
    </row>
    <row r="653360" spans="1:1">
      <c r="A653360" s="153"/>
    </row>
    <row r="653361" spans="1:1">
      <c r="A653361" s="153"/>
    </row>
    <row r="653362" spans="1:1">
      <c r="A653362" s="153"/>
    </row>
    <row r="653375" spans="1:1">
      <c r="A653375" s="153"/>
    </row>
    <row r="653377" spans="1:1">
      <c r="A653377" s="153"/>
    </row>
    <row r="653379" spans="1:1">
      <c r="A653379" s="154"/>
    </row>
    <row r="653381" spans="1:1">
      <c r="A653381" s="125"/>
    </row>
    <row r="653392" spans="1:1">
      <c r="A653392" s="153"/>
    </row>
    <row r="653393" spans="1:1">
      <c r="A653393" s="153"/>
    </row>
    <row r="653396" spans="1:1">
      <c r="A653396" s="153"/>
    </row>
    <row r="653406" spans="1:1">
      <c r="A653406" s="153"/>
    </row>
    <row r="653407" spans="1:1">
      <c r="A653407" s="153"/>
    </row>
    <row r="653408" spans="1:1">
      <c r="A653408" s="153"/>
    </row>
    <row r="653421" spans="1:1">
      <c r="A653421" s="153"/>
    </row>
    <row r="653423" spans="1:1">
      <c r="A653423" s="153"/>
    </row>
    <row r="653425" spans="1:1">
      <c r="A653425" s="154"/>
    </row>
    <row r="653427" spans="1:1">
      <c r="A653427" s="125"/>
    </row>
    <row r="653438" spans="1:1">
      <c r="A653438" s="153"/>
    </row>
    <row r="653439" spans="1:1">
      <c r="A653439" s="153"/>
    </row>
    <row r="653442" spans="1:1">
      <c r="A653442" s="153"/>
    </row>
    <row r="653452" spans="1:1">
      <c r="A653452" s="153"/>
    </row>
    <row r="653453" spans="1:1">
      <c r="A653453" s="153"/>
    </row>
    <row r="653454" spans="1:1">
      <c r="A653454" s="153"/>
    </row>
    <row r="653467" spans="1:1">
      <c r="A653467" s="153"/>
    </row>
    <row r="653469" spans="1:1">
      <c r="A653469" s="153"/>
    </row>
    <row r="653471" spans="1:1">
      <c r="A653471" s="154"/>
    </row>
    <row r="653473" spans="1:1">
      <c r="A653473" s="125"/>
    </row>
    <row r="653484" spans="1:1">
      <c r="A653484" s="153"/>
    </row>
    <row r="653485" spans="1:1">
      <c r="A653485" s="153"/>
    </row>
    <row r="653488" spans="1:1">
      <c r="A653488" s="153"/>
    </row>
    <row r="653498" spans="1:1">
      <c r="A653498" s="153"/>
    </row>
    <row r="653499" spans="1:1">
      <c r="A653499" s="153"/>
    </row>
    <row r="653500" spans="1:1">
      <c r="A653500" s="153"/>
    </row>
    <row r="653513" spans="1:1">
      <c r="A653513" s="153"/>
    </row>
    <row r="653515" spans="1:1">
      <c r="A653515" s="153"/>
    </row>
    <row r="653517" spans="1:1">
      <c r="A653517" s="154"/>
    </row>
    <row r="653519" spans="1:1">
      <c r="A653519" s="125"/>
    </row>
    <row r="653530" spans="1:1">
      <c r="A653530" s="153"/>
    </row>
    <row r="653531" spans="1:1">
      <c r="A653531" s="153"/>
    </row>
    <row r="653534" spans="1:1">
      <c r="A653534" s="153"/>
    </row>
    <row r="653544" spans="1:1">
      <c r="A653544" s="153"/>
    </row>
    <row r="653545" spans="1:1">
      <c r="A653545" s="153"/>
    </row>
    <row r="653546" spans="1:1">
      <c r="A653546" s="153"/>
    </row>
    <row r="653559" spans="1:1">
      <c r="A653559" s="153"/>
    </row>
    <row r="653561" spans="1:1">
      <c r="A653561" s="153"/>
    </row>
    <row r="653563" spans="1:1">
      <c r="A653563" s="154"/>
    </row>
    <row r="653565" spans="1:1">
      <c r="A653565" s="125"/>
    </row>
    <row r="653576" spans="1:1">
      <c r="A653576" s="153"/>
    </row>
    <row r="653577" spans="1:1">
      <c r="A653577" s="153"/>
    </row>
    <row r="653580" spans="1:1">
      <c r="A653580" s="153"/>
    </row>
    <row r="653590" spans="1:1">
      <c r="A653590" s="153"/>
    </row>
    <row r="653591" spans="1:1">
      <c r="A653591" s="153"/>
    </row>
    <row r="653592" spans="1:1">
      <c r="A653592" s="153"/>
    </row>
    <row r="653605" spans="1:1">
      <c r="A653605" s="153"/>
    </row>
    <row r="653607" spans="1:1">
      <c r="A653607" s="153"/>
    </row>
    <row r="653609" spans="1:1">
      <c r="A653609" s="154"/>
    </row>
    <row r="653611" spans="1:1">
      <c r="A653611" s="125"/>
    </row>
    <row r="653622" spans="1:1">
      <c r="A653622" s="153"/>
    </row>
    <row r="653623" spans="1:1">
      <c r="A653623" s="153"/>
    </row>
    <row r="653626" spans="1:1">
      <c r="A653626" s="153"/>
    </row>
    <row r="653636" spans="1:1">
      <c r="A653636" s="153"/>
    </row>
    <row r="653637" spans="1:1">
      <c r="A653637" s="153"/>
    </row>
    <row r="653638" spans="1:1">
      <c r="A653638" s="153"/>
    </row>
    <row r="653651" spans="1:1">
      <c r="A653651" s="153"/>
    </row>
    <row r="653653" spans="1:1">
      <c r="A653653" s="153"/>
    </row>
    <row r="653655" spans="1:1">
      <c r="A653655" s="154"/>
    </row>
    <row r="653657" spans="1:1">
      <c r="A653657" s="125"/>
    </row>
    <row r="653668" spans="1:1">
      <c r="A653668" s="153"/>
    </row>
    <row r="653669" spans="1:1">
      <c r="A653669" s="153"/>
    </row>
    <row r="653672" spans="1:1">
      <c r="A653672" s="153"/>
    </row>
    <row r="653682" spans="1:1">
      <c r="A653682" s="153"/>
    </row>
    <row r="653683" spans="1:1">
      <c r="A653683" s="153"/>
    </row>
    <row r="653684" spans="1:1">
      <c r="A653684" s="153"/>
    </row>
    <row r="653697" spans="1:1">
      <c r="A653697" s="153"/>
    </row>
    <row r="653699" spans="1:1">
      <c r="A653699" s="153"/>
    </row>
    <row r="653701" spans="1:1">
      <c r="A653701" s="154"/>
    </row>
    <row r="653703" spans="1:1">
      <c r="A653703" s="125"/>
    </row>
    <row r="653714" spans="1:1">
      <c r="A653714" s="153"/>
    </row>
    <row r="653715" spans="1:1">
      <c r="A653715" s="153"/>
    </row>
    <row r="653718" spans="1:1">
      <c r="A653718" s="153"/>
    </row>
    <row r="653728" spans="1:1">
      <c r="A653728" s="153"/>
    </row>
    <row r="653729" spans="1:1">
      <c r="A653729" s="153"/>
    </row>
    <row r="653730" spans="1:1">
      <c r="A653730" s="153"/>
    </row>
    <row r="653743" spans="1:1">
      <c r="A653743" s="153"/>
    </row>
    <row r="653745" spans="1:1">
      <c r="A653745" s="153"/>
    </row>
    <row r="653747" spans="1:1">
      <c r="A653747" s="154"/>
    </row>
    <row r="653749" spans="1:1">
      <c r="A653749" s="125"/>
    </row>
    <row r="653760" spans="1:1">
      <c r="A653760" s="153"/>
    </row>
    <row r="653761" spans="1:1">
      <c r="A653761" s="153"/>
    </row>
    <row r="653764" spans="1:1">
      <c r="A653764" s="153"/>
    </row>
    <row r="653774" spans="1:1">
      <c r="A653774" s="153"/>
    </row>
    <row r="653775" spans="1:1">
      <c r="A653775" s="153"/>
    </row>
    <row r="653776" spans="1:1">
      <c r="A653776" s="153"/>
    </row>
    <row r="653789" spans="1:1">
      <c r="A653789" s="153"/>
    </row>
    <row r="653791" spans="1:1">
      <c r="A653791" s="153"/>
    </row>
    <row r="653793" spans="1:1">
      <c r="A653793" s="154"/>
    </row>
    <row r="653795" spans="1:1">
      <c r="A653795" s="125"/>
    </row>
    <row r="653806" spans="1:1">
      <c r="A653806" s="153"/>
    </row>
    <row r="653807" spans="1:1">
      <c r="A653807" s="153"/>
    </row>
    <row r="653810" spans="1:1">
      <c r="A653810" s="153"/>
    </row>
    <row r="653820" spans="1:1">
      <c r="A653820" s="153"/>
    </row>
    <row r="653821" spans="1:1">
      <c r="A653821" s="153"/>
    </row>
    <row r="653822" spans="1:1">
      <c r="A653822" s="153"/>
    </row>
    <row r="653835" spans="1:1">
      <c r="A653835" s="153"/>
    </row>
    <row r="653837" spans="1:1">
      <c r="A653837" s="153"/>
    </row>
    <row r="653839" spans="1:1">
      <c r="A653839" s="154"/>
    </row>
    <row r="653841" spans="1:1">
      <c r="A653841" s="125"/>
    </row>
    <row r="653852" spans="1:1">
      <c r="A653852" s="153"/>
    </row>
    <row r="653853" spans="1:1">
      <c r="A653853" s="153"/>
    </row>
    <row r="653856" spans="1:1">
      <c r="A653856" s="153"/>
    </row>
    <row r="653866" spans="1:1">
      <c r="A653866" s="153"/>
    </row>
    <row r="653867" spans="1:1">
      <c r="A653867" s="153"/>
    </row>
    <row r="653868" spans="1:1">
      <c r="A653868" s="153"/>
    </row>
    <row r="653881" spans="1:1">
      <c r="A653881" s="153"/>
    </row>
    <row r="653883" spans="1:1">
      <c r="A653883" s="153"/>
    </row>
    <row r="653885" spans="1:1">
      <c r="A653885" s="154"/>
    </row>
    <row r="653887" spans="1:1">
      <c r="A653887" s="125"/>
    </row>
    <row r="653898" spans="1:1">
      <c r="A653898" s="153"/>
    </row>
    <row r="653899" spans="1:1">
      <c r="A653899" s="153"/>
    </row>
    <row r="653902" spans="1:1">
      <c r="A653902" s="153"/>
    </row>
    <row r="653912" spans="1:1">
      <c r="A653912" s="153"/>
    </row>
    <row r="653913" spans="1:1">
      <c r="A653913" s="153"/>
    </row>
    <row r="653914" spans="1:1">
      <c r="A653914" s="153"/>
    </row>
    <row r="653927" spans="1:1">
      <c r="A653927" s="153"/>
    </row>
    <row r="653929" spans="1:1">
      <c r="A653929" s="153"/>
    </row>
    <row r="653931" spans="1:1">
      <c r="A653931" s="154"/>
    </row>
    <row r="653933" spans="1:1">
      <c r="A653933" s="125"/>
    </row>
    <row r="653944" spans="1:1">
      <c r="A653944" s="153"/>
    </row>
    <row r="653945" spans="1:1">
      <c r="A653945" s="153"/>
    </row>
    <row r="653948" spans="1:1">
      <c r="A653948" s="153"/>
    </row>
    <row r="653958" spans="1:1">
      <c r="A653958" s="153"/>
    </row>
    <row r="653959" spans="1:1">
      <c r="A653959" s="153"/>
    </row>
    <row r="653960" spans="1:1">
      <c r="A653960" s="153"/>
    </row>
    <row r="653973" spans="1:1">
      <c r="A653973" s="153"/>
    </row>
    <row r="653975" spans="1:1">
      <c r="A653975" s="153"/>
    </row>
    <row r="653977" spans="1:1">
      <c r="A653977" s="154"/>
    </row>
    <row r="653979" spans="1:1">
      <c r="A653979" s="125"/>
    </row>
    <row r="653990" spans="1:1">
      <c r="A653990" s="153"/>
    </row>
    <row r="653991" spans="1:1">
      <c r="A653991" s="153"/>
    </row>
    <row r="653994" spans="1:1">
      <c r="A653994" s="153"/>
    </row>
    <row r="654004" spans="1:1">
      <c r="A654004" s="153"/>
    </row>
    <row r="654005" spans="1:1">
      <c r="A654005" s="153"/>
    </row>
    <row r="654006" spans="1:1">
      <c r="A654006" s="153"/>
    </row>
    <row r="654019" spans="1:1">
      <c r="A654019" s="153"/>
    </row>
    <row r="654021" spans="1:1">
      <c r="A654021" s="153"/>
    </row>
    <row r="654023" spans="1:1">
      <c r="A654023" s="154"/>
    </row>
    <row r="654025" spans="1:1">
      <c r="A654025" s="125"/>
    </row>
    <row r="654036" spans="1:1">
      <c r="A654036" s="153"/>
    </row>
    <row r="654037" spans="1:1">
      <c r="A654037" s="153"/>
    </row>
    <row r="654040" spans="1:1">
      <c r="A654040" s="153"/>
    </row>
    <row r="654050" spans="1:1">
      <c r="A654050" s="153"/>
    </row>
    <row r="654051" spans="1:1">
      <c r="A654051" s="153"/>
    </row>
    <row r="654052" spans="1:1">
      <c r="A654052" s="153"/>
    </row>
    <row r="654065" spans="1:1">
      <c r="A654065" s="153"/>
    </row>
    <row r="654067" spans="1:1">
      <c r="A654067" s="153"/>
    </row>
    <row r="654069" spans="1:1">
      <c r="A654069" s="154"/>
    </row>
    <row r="654071" spans="1:1">
      <c r="A654071" s="125"/>
    </row>
    <row r="654082" spans="1:1">
      <c r="A654082" s="153"/>
    </row>
    <row r="654083" spans="1:1">
      <c r="A654083" s="153"/>
    </row>
    <row r="654086" spans="1:1">
      <c r="A654086" s="153"/>
    </row>
    <row r="654096" spans="1:1">
      <c r="A654096" s="153"/>
    </row>
    <row r="654097" spans="1:1">
      <c r="A654097" s="153"/>
    </row>
    <row r="654098" spans="1:1">
      <c r="A654098" s="153"/>
    </row>
    <row r="654111" spans="1:1">
      <c r="A654111" s="153"/>
    </row>
    <row r="654113" spans="1:1">
      <c r="A654113" s="153"/>
    </row>
    <row r="654115" spans="1:1">
      <c r="A654115" s="154"/>
    </row>
    <row r="654117" spans="1:1">
      <c r="A654117" s="125"/>
    </row>
    <row r="654128" spans="1:1">
      <c r="A654128" s="153"/>
    </row>
    <row r="654129" spans="1:1">
      <c r="A654129" s="153"/>
    </row>
    <row r="654132" spans="1:1">
      <c r="A654132" s="153"/>
    </row>
    <row r="654142" spans="1:1">
      <c r="A654142" s="153"/>
    </row>
    <row r="654143" spans="1:1">
      <c r="A654143" s="153"/>
    </row>
    <row r="654144" spans="1:1">
      <c r="A654144" s="153"/>
    </row>
    <row r="654157" spans="1:1">
      <c r="A654157" s="153"/>
    </row>
    <row r="654159" spans="1:1">
      <c r="A654159" s="153"/>
    </row>
    <row r="654161" spans="1:1">
      <c r="A654161" s="154"/>
    </row>
    <row r="654163" spans="1:1">
      <c r="A654163" s="125"/>
    </row>
    <row r="654174" spans="1:1">
      <c r="A654174" s="153"/>
    </row>
    <row r="654175" spans="1:1">
      <c r="A654175" s="153"/>
    </row>
    <row r="654178" spans="1:1">
      <c r="A654178" s="153"/>
    </row>
    <row r="654188" spans="1:1">
      <c r="A654188" s="153"/>
    </row>
    <row r="654189" spans="1:1">
      <c r="A654189" s="153"/>
    </row>
    <row r="654190" spans="1:1">
      <c r="A654190" s="153"/>
    </row>
    <row r="654203" spans="1:1">
      <c r="A654203" s="153"/>
    </row>
    <row r="654205" spans="1:1">
      <c r="A654205" s="153"/>
    </row>
    <row r="654207" spans="1:1">
      <c r="A654207" s="154"/>
    </row>
    <row r="654209" spans="1:1">
      <c r="A654209" s="125"/>
    </row>
    <row r="654220" spans="1:1">
      <c r="A654220" s="153"/>
    </row>
    <row r="654221" spans="1:1">
      <c r="A654221" s="153"/>
    </row>
    <row r="654224" spans="1:1">
      <c r="A654224" s="153"/>
    </row>
    <row r="654234" spans="1:1">
      <c r="A654234" s="153"/>
    </row>
    <row r="654235" spans="1:1">
      <c r="A654235" s="153"/>
    </row>
    <row r="654236" spans="1:1">
      <c r="A654236" s="153"/>
    </row>
    <row r="654249" spans="1:1">
      <c r="A654249" s="153"/>
    </row>
    <row r="654251" spans="1:1">
      <c r="A654251" s="153"/>
    </row>
    <row r="654253" spans="1:1">
      <c r="A654253" s="154"/>
    </row>
    <row r="654255" spans="1:1">
      <c r="A654255" s="125"/>
    </row>
    <row r="654266" spans="1:1">
      <c r="A654266" s="153"/>
    </row>
    <row r="654267" spans="1:1">
      <c r="A654267" s="153"/>
    </row>
    <row r="654270" spans="1:1">
      <c r="A654270" s="153"/>
    </row>
    <row r="654280" spans="1:1">
      <c r="A654280" s="153"/>
    </row>
    <row r="654281" spans="1:1">
      <c r="A654281" s="153"/>
    </row>
    <row r="654282" spans="1:1">
      <c r="A654282" s="153"/>
    </row>
    <row r="654295" spans="1:1">
      <c r="A654295" s="153"/>
    </row>
    <row r="654297" spans="1:1">
      <c r="A654297" s="153"/>
    </row>
    <row r="654299" spans="1:1">
      <c r="A654299" s="154"/>
    </row>
    <row r="654301" spans="1:1">
      <c r="A654301" s="125"/>
    </row>
    <row r="654312" spans="1:1">
      <c r="A654312" s="153"/>
    </row>
    <row r="654313" spans="1:1">
      <c r="A654313" s="153"/>
    </row>
    <row r="654316" spans="1:1">
      <c r="A654316" s="153"/>
    </row>
    <row r="654326" spans="1:1">
      <c r="A654326" s="153"/>
    </row>
    <row r="654327" spans="1:1">
      <c r="A654327" s="153"/>
    </row>
    <row r="654328" spans="1:1">
      <c r="A654328" s="153"/>
    </row>
    <row r="654341" spans="1:1">
      <c r="A654341" s="153"/>
    </row>
    <row r="654343" spans="1:1">
      <c r="A654343" s="153"/>
    </row>
    <row r="654345" spans="1:1">
      <c r="A654345" s="154"/>
    </row>
    <row r="654347" spans="1:1">
      <c r="A654347" s="125"/>
    </row>
    <row r="654358" spans="1:1">
      <c r="A654358" s="153"/>
    </row>
    <row r="654359" spans="1:1">
      <c r="A654359" s="153"/>
    </row>
    <row r="654362" spans="1:1">
      <c r="A654362" s="153"/>
    </row>
    <row r="654372" spans="1:1">
      <c r="A654372" s="153"/>
    </row>
    <row r="654373" spans="1:1">
      <c r="A654373" s="153"/>
    </row>
    <row r="654374" spans="1:1">
      <c r="A654374" s="153"/>
    </row>
    <row r="654387" spans="1:1">
      <c r="A654387" s="153"/>
    </row>
    <row r="654389" spans="1:1">
      <c r="A654389" s="153"/>
    </row>
    <row r="654391" spans="1:1">
      <c r="A654391" s="154"/>
    </row>
    <row r="654393" spans="1:1">
      <c r="A654393" s="125"/>
    </row>
    <row r="654404" spans="1:1">
      <c r="A654404" s="153"/>
    </row>
    <row r="654405" spans="1:1">
      <c r="A654405" s="153"/>
    </row>
    <row r="654408" spans="1:1">
      <c r="A654408" s="153"/>
    </row>
    <row r="654418" spans="1:1">
      <c r="A654418" s="153"/>
    </row>
    <row r="654419" spans="1:1">
      <c r="A654419" s="153"/>
    </row>
    <row r="654420" spans="1:1">
      <c r="A654420" s="153"/>
    </row>
    <row r="654433" spans="1:1">
      <c r="A654433" s="153"/>
    </row>
    <row r="654435" spans="1:1">
      <c r="A654435" s="153"/>
    </row>
    <row r="654437" spans="1:1">
      <c r="A654437" s="154"/>
    </row>
    <row r="654439" spans="1:1">
      <c r="A654439" s="125"/>
    </row>
    <row r="654450" spans="1:1">
      <c r="A654450" s="153"/>
    </row>
    <row r="654451" spans="1:1">
      <c r="A654451" s="153"/>
    </row>
    <row r="654454" spans="1:1">
      <c r="A654454" s="153"/>
    </row>
    <row r="654464" spans="1:1">
      <c r="A654464" s="153"/>
    </row>
    <row r="654465" spans="1:1">
      <c r="A654465" s="153"/>
    </row>
    <row r="654466" spans="1:1">
      <c r="A654466" s="153"/>
    </row>
    <row r="654479" spans="1:1">
      <c r="A654479" s="153"/>
    </row>
    <row r="654481" spans="1:1">
      <c r="A654481" s="153"/>
    </row>
    <row r="654483" spans="1:1">
      <c r="A654483" s="154"/>
    </row>
    <row r="654485" spans="1:1">
      <c r="A654485" s="125"/>
    </row>
    <row r="654496" spans="1:1">
      <c r="A654496" s="153"/>
    </row>
    <row r="654497" spans="1:1">
      <c r="A654497" s="153"/>
    </row>
    <row r="654500" spans="1:1">
      <c r="A654500" s="153"/>
    </row>
    <row r="654510" spans="1:1">
      <c r="A654510" s="153"/>
    </row>
    <row r="654511" spans="1:1">
      <c r="A654511" s="153"/>
    </row>
    <row r="654512" spans="1:1">
      <c r="A654512" s="153"/>
    </row>
    <row r="654525" spans="1:1">
      <c r="A654525" s="153"/>
    </row>
    <row r="654527" spans="1:1">
      <c r="A654527" s="153"/>
    </row>
    <row r="654529" spans="1:1">
      <c r="A654529" s="154"/>
    </row>
    <row r="654531" spans="1:1">
      <c r="A654531" s="125"/>
    </row>
    <row r="654542" spans="1:1">
      <c r="A654542" s="153"/>
    </row>
    <row r="654543" spans="1:1">
      <c r="A654543" s="153"/>
    </row>
    <row r="654546" spans="1:1">
      <c r="A654546" s="153"/>
    </row>
    <row r="654556" spans="1:1">
      <c r="A654556" s="153"/>
    </row>
    <row r="654557" spans="1:1">
      <c r="A654557" s="153"/>
    </row>
    <row r="654558" spans="1:1">
      <c r="A654558" s="153"/>
    </row>
    <row r="654571" spans="1:1">
      <c r="A654571" s="153"/>
    </row>
    <row r="654573" spans="1:1">
      <c r="A654573" s="153"/>
    </row>
    <row r="654575" spans="1:1">
      <c r="A654575" s="154"/>
    </row>
    <row r="654577" spans="1:1">
      <c r="A654577" s="125"/>
    </row>
    <row r="654588" spans="1:1">
      <c r="A654588" s="153"/>
    </row>
    <row r="654589" spans="1:1">
      <c r="A654589" s="153"/>
    </row>
    <row r="654592" spans="1:1">
      <c r="A654592" s="153"/>
    </row>
    <row r="654602" spans="1:1">
      <c r="A654602" s="153"/>
    </row>
    <row r="654603" spans="1:1">
      <c r="A654603" s="153"/>
    </row>
    <row r="654604" spans="1:1">
      <c r="A654604" s="153"/>
    </row>
    <row r="654617" spans="1:1">
      <c r="A654617" s="153"/>
    </row>
    <row r="654619" spans="1:1">
      <c r="A654619" s="153"/>
    </row>
    <row r="654621" spans="1:1">
      <c r="A654621" s="154"/>
    </row>
    <row r="654623" spans="1:1">
      <c r="A654623" s="125"/>
    </row>
    <row r="654634" spans="1:1">
      <c r="A654634" s="153"/>
    </row>
    <row r="654635" spans="1:1">
      <c r="A654635" s="153"/>
    </row>
    <row r="654638" spans="1:1">
      <c r="A654638" s="153"/>
    </row>
    <row r="654648" spans="1:1">
      <c r="A654648" s="153"/>
    </row>
    <row r="654649" spans="1:1">
      <c r="A654649" s="153"/>
    </row>
    <row r="654650" spans="1:1">
      <c r="A654650" s="153"/>
    </row>
    <row r="654663" spans="1:1">
      <c r="A654663" s="153"/>
    </row>
    <row r="654665" spans="1:1">
      <c r="A654665" s="153"/>
    </row>
    <row r="654667" spans="1:1">
      <c r="A654667" s="154"/>
    </row>
    <row r="654669" spans="1:1">
      <c r="A654669" s="125"/>
    </row>
    <row r="654680" spans="1:1">
      <c r="A654680" s="153"/>
    </row>
    <row r="654681" spans="1:1">
      <c r="A654681" s="153"/>
    </row>
    <row r="654684" spans="1:1">
      <c r="A654684" s="153"/>
    </row>
    <row r="654694" spans="1:1">
      <c r="A654694" s="153"/>
    </row>
    <row r="654695" spans="1:1">
      <c r="A654695" s="153"/>
    </row>
    <row r="654696" spans="1:1">
      <c r="A654696" s="153"/>
    </row>
    <row r="654709" spans="1:1">
      <c r="A654709" s="153"/>
    </row>
    <row r="654711" spans="1:1">
      <c r="A654711" s="153"/>
    </row>
    <row r="654713" spans="1:1">
      <c r="A654713" s="154"/>
    </row>
    <row r="654715" spans="1:1">
      <c r="A654715" s="125"/>
    </row>
    <row r="654726" spans="1:1">
      <c r="A654726" s="153"/>
    </row>
    <row r="654727" spans="1:1">
      <c r="A654727" s="153"/>
    </row>
    <row r="654730" spans="1:1">
      <c r="A654730" s="153"/>
    </row>
    <row r="654740" spans="1:1">
      <c r="A654740" s="153"/>
    </row>
    <row r="654741" spans="1:1">
      <c r="A654741" s="153"/>
    </row>
    <row r="654742" spans="1:1">
      <c r="A654742" s="153"/>
    </row>
    <row r="654755" spans="1:1">
      <c r="A654755" s="153"/>
    </row>
    <row r="654757" spans="1:1">
      <c r="A654757" s="153"/>
    </row>
    <row r="654759" spans="1:1">
      <c r="A654759" s="154"/>
    </row>
    <row r="654761" spans="1:1">
      <c r="A654761" s="125"/>
    </row>
    <row r="654772" spans="1:1">
      <c r="A654772" s="153"/>
    </row>
    <row r="654773" spans="1:1">
      <c r="A654773" s="153"/>
    </row>
    <row r="654776" spans="1:1">
      <c r="A654776" s="153"/>
    </row>
    <row r="654786" spans="1:1">
      <c r="A654786" s="153"/>
    </row>
    <row r="654787" spans="1:1">
      <c r="A654787" s="153"/>
    </row>
    <row r="654788" spans="1:1">
      <c r="A654788" s="153"/>
    </row>
    <row r="654801" spans="1:1">
      <c r="A654801" s="153"/>
    </row>
    <row r="654803" spans="1:1">
      <c r="A654803" s="153"/>
    </row>
    <row r="654805" spans="1:1">
      <c r="A654805" s="154"/>
    </row>
    <row r="654807" spans="1:1">
      <c r="A654807" s="125"/>
    </row>
    <row r="654818" spans="1:1">
      <c r="A654818" s="153"/>
    </row>
    <row r="654819" spans="1:1">
      <c r="A654819" s="153"/>
    </row>
    <row r="654822" spans="1:1">
      <c r="A654822" s="153"/>
    </row>
    <row r="654832" spans="1:1">
      <c r="A654832" s="153"/>
    </row>
    <row r="654833" spans="1:1">
      <c r="A654833" s="153"/>
    </row>
    <row r="654834" spans="1:1">
      <c r="A654834" s="153"/>
    </row>
    <row r="654847" spans="1:1">
      <c r="A654847" s="153"/>
    </row>
    <row r="654849" spans="1:1">
      <c r="A654849" s="153"/>
    </row>
    <row r="654851" spans="1:1">
      <c r="A654851" s="154"/>
    </row>
    <row r="654853" spans="1:1">
      <c r="A654853" s="125"/>
    </row>
    <row r="654864" spans="1:1">
      <c r="A654864" s="153"/>
    </row>
    <row r="654865" spans="1:1">
      <c r="A654865" s="153"/>
    </row>
    <row r="654868" spans="1:1">
      <c r="A654868" s="153"/>
    </row>
    <row r="654878" spans="1:1">
      <c r="A654878" s="153"/>
    </row>
    <row r="654879" spans="1:1">
      <c r="A654879" s="153"/>
    </row>
    <row r="654880" spans="1:1">
      <c r="A654880" s="153"/>
    </row>
    <row r="654893" spans="1:1">
      <c r="A654893" s="153"/>
    </row>
    <row r="654895" spans="1:1">
      <c r="A654895" s="153"/>
    </row>
    <row r="654897" spans="1:1">
      <c r="A654897" s="154"/>
    </row>
    <row r="654899" spans="1:1">
      <c r="A654899" s="125"/>
    </row>
    <row r="654910" spans="1:1">
      <c r="A654910" s="153"/>
    </row>
    <row r="654911" spans="1:1">
      <c r="A654911" s="153"/>
    </row>
    <row r="654914" spans="1:1">
      <c r="A654914" s="153"/>
    </row>
    <row r="654924" spans="1:1">
      <c r="A654924" s="153"/>
    </row>
    <row r="654925" spans="1:1">
      <c r="A654925" s="153"/>
    </row>
    <row r="654926" spans="1:1">
      <c r="A654926" s="153"/>
    </row>
    <row r="654939" spans="1:1">
      <c r="A654939" s="153"/>
    </row>
    <row r="654941" spans="1:1">
      <c r="A654941" s="153"/>
    </row>
    <row r="654943" spans="1:1">
      <c r="A654943" s="154"/>
    </row>
    <row r="654945" spans="1:1">
      <c r="A654945" s="125"/>
    </row>
    <row r="654956" spans="1:1">
      <c r="A654956" s="153"/>
    </row>
    <row r="654957" spans="1:1">
      <c r="A654957" s="153"/>
    </row>
    <row r="654960" spans="1:1">
      <c r="A654960" s="153"/>
    </row>
    <row r="654970" spans="1:1">
      <c r="A654970" s="153"/>
    </row>
    <row r="654971" spans="1:1">
      <c r="A654971" s="153"/>
    </row>
    <row r="654972" spans="1:1">
      <c r="A654972" s="153"/>
    </row>
    <row r="654985" spans="1:1">
      <c r="A654985" s="153"/>
    </row>
    <row r="654987" spans="1:1">
      <c r="A654987" s="153"/>
    </row>
    <row r="654989" spans="1:1">
      <c r="A654989" s="154"/>
    </row>
    <row r="654991" spans="1:1">
      <c r="A654991" s="125"/>
    </row>
    <row r="655002" spans="1:1">
      <c r="A655002" s="153"/>
    </row>
    <row r="655003" spans="1:1">
      <c r="A655003" s="153"/>
    </row>
    <row r="655006" spans="1:1">
      <c r="A655006" s="153"/>
    </row>
    <row r="655016" spans="1:1">
      <c r="A655016" s="153"/>
    </row>
    <row r="655017" spans="1:1">
      <c r="A655017" s="153"/>
    </row>
    <row r="655018" spans="1:1">
      <c r="A655018" s="153"/>
    </row>
    <row r="655031" spans="1:1">
      <c r="A655031" s="153"/>
    </row>
    <row r="655033" spans="1:1">
      <c r="A655033" s="153"/>
    </row>
    <row r="655035" spans="1:1">
      <c r="A655035" s="154"/>
    </row>
    <row r="655037" spans="1:1">
      <c r="A655037" s="125"/>
    </row>
    <row r="655048" spans="1:1">
      <c r="A655048" s="153"/>
    </row>
    <row r="655049" spans="1:1">
      <c r="A655049" s="153"/>
    </row>
    <row r="655052" spans="1:1">
      <c r="A655052" s="153"/>
    </row>
    <row r="655062" spans="1:1">
      <c r="A655062" s="153"/>
    </row>
    <row r="655063" spans="1:1">
      <c r="A655063" s="153"/>
    </row>
    <row r="655064" spans="1:1">
      <c r="A655064" s="153"/>
    </row>
    <row r="655077" spans="1:1">
      <c r="A655077" s="153"/>
    </row>
    <row r="655079" spans="1:1">
      <c r="A655079" s="153"/>
    </row>
    <row r="655081" spans="1:1">
      <c r="A655081" s="154"/>
    </row>
    <row r="655083" spans="1:1">
      <c r="A655083" s="125"/>
    </row>
    <row r="655094" spans="1:1">
      <c r="A655094" s="153"/>
    </row>
    <row r="655095" spans="1:1">
      <c r="A655095" s="153"/>
    </row>
    <row r="655098" spans="1:1">
      <c r="A655098" s="153"/>
    </row>
    <row r="655108" spans="1:1">
      <c r="A655108" s="153"/>
    </row>
    <row r="655109" spans="1:1">
      <c r="A655109" s="153"/>
    </row>
    <row r="655110" spans="1:1">
      <c r="A655110" s="153"/>
    </row>
    <row r="655123" spans="1:1">
      <c r="A655123" s="153"/>
    </row>
    <row r="655125" spans="1:1">
      <c r="A655125" s="153"/>
    </row>
    <row r="655127" spans="1:1">
      <c r="A655127" s="154"/>
    </row>
    <row r="655129" spans="1:1">
      <c r="A655129" s="125"/>
    </row>
    <row r="655140" spans="1:1">
      <c r="A655140" s="153"/>
    </row>
    <row r="655141" spans="1:1">
      <c r="A655141" s="153"/>
    </row>
    <row r="655144" spans="1:1">
      <c r="A655144" s="153"/>
    </row>
    <row r="655154" spans="1:1">
      <c r="A655154" s="153"/>
    </row>
    <row r="655155" spans="1:1">
      <c r="A655155" s="153"/>
    </row>
    <row r="655156" spans="1:1">
      <c r="A655156" s="153"/>
    </row>
    <row r="655169" spans="1:1">
      <c r="A655169" s="153"/>
    </row>
    <row r="655171" spans="1:1">
      <c r="A655171" s="153"/>
    </row>
    <row r="655173" spans="1:1">
      <c r="A655173" s="154"/>
    </row>
    <row r="655175" spans="1:1">
      <c r="A655175" s="125"/>
    </row>
    <row r="655186" spans="1:1">
      <c r="A655186" s="153"/>
    </row>
    <row r="655187" spans="1:1">
      <c r="A655187" s="153"/>
    </row>
    <row r="655190" spans="1:1">
      <c r="A655190" s="153"/>
    </row>
    <row r="655200" spans="1:1">
      <c r="A655200" s="153"/>
    </row>
    <row r="655201" spans="1:1">
      <c r="A655201" s="153"/>
    </row>
    <row r="655202" spans="1:1">
      <c r="A655202" s="153"/>
    </row>
    <row r="655215" spans="1:1">
      <c r="A655215" s="153"/>
    </row>
    <row r="655217" spans="1:1">
      <c r="A655217" s="153"/>
    </row>
    <row r="655219" spans="1:1">
      <c r="A655219" s="154"/>
    </row>
    <row r="655221" spans="1:1">
      <c r="A655221" s="125"/>
    </row>
    <row r="655232" spans="1:1">
      <c r="A655232" s="153"/>
    </row>
    <row r="655233" spans="1:1">
      <c r="A655233" s="153"/>
    </row>
    <row r="655236" spans="1:1">
      <c r="A655236" s="153"/>
    </row>
    <row r="655246" spans="1:1">
      <c r="A655246" s="153"/>
    </row>
    <row r="655247" spans="1:1">
      <c r="A655247" s="153"/>
    </row>
    <row r="655248" spans="1:1">
      <c r="A655248" s="153"/>
    </row>
    <row r="655261" spans="1:1">
      <c r="A655261" s="153"/>
    </row>
    <row r="655263" spans="1:1">
      <c r="A655263" s="153"/>
    </row>
    <row r="655265" spans="1:1">
      <c r="A655265" s="154"/>
    </row>
    <row r="655267" spans="1:1">
      <c r="A655267" s="125"/>
    </row>
    <row r="655278" spans="1:1">
      <c r="A655278" s="153"/>
    </row>
    <row r="655279" spans="1:1">
      <c r="A655279" s="153"/>
    </row>
    <row r="655282" spans="1:1">
      <c r="A655282" s="153"/>
    </row>
    <row r="655292" spans="1:1">
      <c r="A655292" s="153"/>
    </row>
    <row r="655293" spans="1:1">
      <c r="A655293" s="153"/>
    </row>
    <row r="655294" spans="1:1">
      <c r="A655294" s="153"/>
    </row>
    <row r="655307" spans="1:1">
      <c r="A655307" s="153"/>
    </row>
    <row r="655309" spans="1:1">
      <c r="A655309" s="153"/>
    </row>
    <row r="655311" spans="1:1">
      <c r="A655311" s="154"/>
    </row>
    <row r="655313" spans="1:1">
      <c r="A655313" s="125"/>
    </row>
    <row r="655324" spans="1:1">
      <c r="A655324" s="153"/>
    </row>
    <row r="655325" spans="1:1">
      <c r="A655325" s="153"/>
    </row>
    <row r="655328" spans="1:1">
      <c r="A655328" s="153"/>
    </row>
    <row r="655338" spans="1:1">
      <c r="A655338" s="153"/>
    </row>
    <row r="655339" spans="1:1">
      <c r="A655339" s="153"/>
    </row>
    <row r="655340" spans="1:1">
      <c r="A655340" s="153"/>
    </row>
    <row r="655353" spans="1:1">
      <c r="A655353" s="153"/>
    </row>
    <row r="655355" spans="1:1">
      <c r="A655355" s="153"/>
    </row>
    <row r="655357" spans="1:1">
      <c r="A655357" s="154"/>
    </row>
    <row r="655359" spans="1:1">
      <c r="A655359" s="125"/>
    </row>
    <row r="655370" spans="1:1">
      <c r="A655370" s="153"/>
    </row>
    <row r="655371" spans="1:1">
      <c r="A655371" s="153"/>
    </row>
    <row r="655374" spans="1:1">
      <c r="A655374" s="153"/>
    </row>
    <row r="655384" spans="1:1">
      <c r="A655384" s="153"/>
    </row>
    <row r="655385" spans="1:1">
      <c r="A655385" s="153"/>
    </row>
    <row r="655386" spans="1:1">
      <c r="A655386" s="153"/>
    </row>
    <row r="655399" spans="1:1">
      <c r="A655399" s="153"/>
    </row>
    <row r="655401" spans="1:1">
      <c r="A655401" s="153"/>
    </row>
    <row r="655403" spans="1:1">
      <c r="A655403" s="154"/>
    </row>
    <row r="655405" spans="1:1">
      <c r="A655405" s="125"/>
    </row>
    <row r="655416" spans="1:1">
      <c r="A655416" s="153"/>
    </row>
    <row r="655417" spans="1:1">
      <c r="A655417" s="153"/>
    </row>
    <row r="655420" spans="1:1">
      <c r="A655420" s="153"/>
    </row>
    <row r="655430" spans="1:1">
      <c r="A655430" s="153"/>
    </row>
    <row r="655431" spans="1:1">
      <c r="A655431" s="153"/>
    </row>
    <row r="655432" spans="1:1">
      <c r="A655432" s="153"/>
    </row>
    <row r="655445" spans="1:1">
      <c r="A655445" s="153"/>
    </row>
    <row r="655447" spans="1:1">
      <c r="A655447" s="153"/>
    </row>
    <row r="655449" spans="1:1">
      <c r="A655449" s="154"/>
    </row>
    <row r="655451" spans="1:1">
      <c r="A655451" s="125"/>
    </row>
    <row r="655462" spans="1:1">
      <c r="A655462" s="153"/>
    </row>
    <row r="655463" spans="1:1">
      <c r="A655463" s="153"/>
    </row>
    <row r="655466" spans="1:1">
      <c r="A655466" s="153"/>
    </row>
    <row r="655476" spans="1:1">
      <c r="A655476" s="153"/>
    </row>
    <row r="655477" spans="1:1">
      <c r="A655477" s="153"/>
    </row>
    <row r="655478" spans="1:1">
      <c r="A655478" s="153"/>
    </row>
    <row r="655491" spans="1:1">
      <c r="A655491" s="153"/>
    </row>
    <row r="655493" spans="1:1">
      <c r="A655493" s="153"/>
    </row>
    <row r="655495" spans="1:1">
      <c r="A655495" s="154"/>
    </row>
    <row r="655497" spans="1:1">
      <c r="A655497" s="125"/>
    </row>
    <row r="655508" spans="1:1">
      <c r="A655508" s="153"/>
    </row>
    <row r="655509" spans="1:1">
      <c r="A655509" s="153"/>
    </row>
    <row r="655512" spans="1:1">
      <c r="A655512" s="153"/>
    </row>
    <row r="655522" spans="1:1">
      <c r="A655522" s="153"/>
    </row>
    <row r="655523" spans="1:1">
      <c r="A655523" s="153"/>
    </row>
    <row r="655524" spans="1:1">
      <c r="A655524" s="153"/>
    </row>
    <row r="655537" spans="1:1">
      <c r="A655537" s="153"/>
    </row>
    <row r="655539" spans="1:1">
      <c r="A655539" s="153"/>
    </row>
    <row r="655541" spans="1:1">
      <c r="A655541" s="154"/>
    </row>
    <row r="655543" spans="1:1">
      <c r="A655543" s="125"/>
    </row>
    <row r="655554" spans="1:1">
      <c r="A655554" s="153"/>
    </row>
    <row r="655555" spans="1:1">
      <c r="A655555" s="153"/>
    </row>
    <row r="655558" spans="1:1">
      <c r="A655558" s="153"/>
    </row>
    <row r="655568" spans="1:1">
      <c r="A655568" s="153"/>
    </row>
    <row r="655569" spans="1:1">
      <c r="A655569" s="153"/>
    </row>
    <row r="655570" spans="1:1">
      <c r="A655570" s="153"/>
    </row>
    <row r="655583" spans="1:1">
      <c r="A655583" s="153"/>
    </row>
    <row r="655585" spans="1:1">
      <c r="A655585" s="153"/>
    </row>
    <row r="655587" spans="1:1">
      <c r="A655587" s="154"/>
    </row>
    <row r="655589" spans="1:1">
      <c r="A655589" s="125"/>
    </row>
    <row r="655600" spans="1:1">
      <c r="A655600" s="153"/>
    </row>
    <row r="655601" spans="1:1">
      <c r="A655601" s="153"/>
    </row>
    <row r="655604" spans="1:1">
      <c r="A655604" s="153"/>
    </row>
    <row r="655614" spans="1:1">
      <c r="A655614" s="153"/>
    </row>
    <row r="655615" spans="1:1">
      <c r="A655615" s="153"/>
    </row>
    <row r="655616" spans="1:1">
      <c r="A655616" s="153"/>
    </row>
    <row r="655629" spans="1:1">
      <c r="A655629" s="153"/>
    </row>
    <row r="655631" spans="1:1">
      <c r="A655631" s="153"/>
    </row>
    <row r="655633" spans="1:1">
      <c r="A655633" s="154"/>
    </row>
    <row r="655635" spans="1:1">
      <c r="A655635" s="125"/>
    </row>
    <row r="655646" spans="1:1">
      <c r="A655646" s="153"/>
    </row>
    <row r="655647" spans="1:1">
      <c r="A655647" s="153"/>
    </row>
    <row r="655650" spans="1:1">
      <c r="A655650" s="153"/>
    </row>
    <row r="655660" spans="1:1">
      <c r="A655660" s="153"/>
    </row>
    <row r="655661" spans="1:1">
      <c r="A655661" s="153"/>
    </row>
    <row r="655662" spans="1:1">
      <c r="A655662" s="153"/>
    </row>
    <row r="655675" spans="1:1">
      <c r="A655675" s="153"/>
    </row>
    <row r="655677" spans="1:1">
      <c r="A655677" s="153"/>
    </row>
    <row r="655679" spans="1:1">
      <c r="A655679" s="154"/>
    </row>
    <row r="655681" spans="1:1">
      <c r="A655681" s="125"/>
    </row>
    <row r="655692" spans="1:1">
      <c r="A655692" s="153"/>
    </row>
    <row r="655693" spans="1:1">
      <c r="A655693" s="153"/>
    </row>
    <row r="655696" spans="1:1">
      <c r="A655696" s="153"/>
    </row>
    <row r="655706" spans="1:1">
      <c r="A655706" s="153"/>
    </row>
    <row r="655707" spans="1:1">
      <c r="A655707" s="153"/>
    </row>
    <row r="655708" spans="1:1">
      <c r="A655708" s="153"/>
    </row>
    <row r="655721" spans="1:1">
      <c r="A655721" s="153"/>
    </row>
    <row r="655723" spans="1:1">
      <c r="A655723" s="153"/>
    </row>
    <row r="655725" spans="1:1">
      <c r="A655725" s="154"/>
    </row>
    <row r="655727" spans="1:1">
      <c r="A655727" s="125"/>
    </row>
    <row r="655738" spans="1:1">
      <c r="A655738" s="153"/>
    </row>
    <row r="655739" spans="1:1">
      <c r="A655739" s="153"/>
    </row>
    <row r="655742" spans="1:1">
      <c r="A655742" s="153"/>
    </row>
    <row r="655752" spans="1:1">
      <c r="A655752" s="153"/>
    </row>
    <row r="655753" spans="1:1">
      <c r="A655753" s="153"/>
    </row>
    <row r="655754" spans="1:1">
      <c r="A655754" s="153"/>
    </row>
    <row r="655767" spans="1:1">
      <c r="A655767" s="153"/>
    </row>
    <row r="655769" spans="1:1">
      <c r="A655769" s="153"/>
    </row>
    <row r="655771" spans="1:1">
      <c r="A655771" s="154"/>
    </row>
    <row r="655773" spans="1:1">
      <c r="A655773" s="125"/>
    </row>
    <row r="655784" spans="1:1">
      <c r="A655784" s="153"/>
    </row>
    <row r="655785" spans="1:1">
      <c r="A655785" s="153"/>
    </row>
    <row r="655788" spans="1:1">
      <c r="A655788" s="153"/>
    </row>
    <row r="655798" spans="1:1">
      <c r="A655798" s="153"/>
    </row>
    <row r="655799" spans="1:1">
      <c r="A655799" s="153"/>
    </row>
    <row r="655800" spans="1:1">
      <c r="A655800" s="153"/>
    </row>
    <row r="655813" spans="1:1">
      <c r="A655813" s="153"/>
    </row>
    <row r="655815" spans="1:1">
      <c r="A655815" s="153"/>
    </row>
    <row r="655817" spans="1:1">
      <c r="A655817" s="154"/>
    </row>
    <row r="655819" spans="1:1">
      <c r="A655819" s="125"/>
    </row>
    <row r="655830" spans="1:1">
      <c r="A655830" s="153"/>
    </row>
    <row r="655831" spans="1:1">
      <c r="A655831" s="153"/>
    </row>
    <row r="655834" spans="1:1">
      <c r="A655834" s="153"/>
    </row>
    <row r="655844" spans="1:1">
      <c r="A655844" s="153"/>
    </row>
    <row r="655845" spans="1:1">
      <c r="A655845" s="153"/>
    </row>
    <row r="655846" spans="1:1">
      <c r="A655846" s="153"/>
    </row>
    <row r="655859" spans="1:1">
      <c r="A655859" s="153"/>
    </row>
    <row r="655861" spans="1:1">
      <c r="A655861" s="153"/>
    </row>
    <row r="655863" spans="1:1">
      <c r="A655863" s="154"/>
    </row>
    <row r="655865" spans="1:1">
      <c r="A655865" s="125"/>
    </row>
    <row r="655876" spans="1:1">
      <c r="A655876" s="153"/>
    </row>
    <row r="655877" spans="1:1">
      <c r="A655877" s="153"/>
    </row>
    <row r="655880" spans="1:1">
      <c r="A655880" s="153"/>
    </row>
    <row r="655890" spans="1:1">
      <c r="A655890" s="153"/>
    </row>
    <row r="655891" spans="1:1">
      <c r="A655891" s="153"/>
    </row>
    <row r="655892" spans="1:1">
      <c r="A655892" s="153"/>
    </row>
    <row r="655905" spans="1:1">
      <c r="A655905" s="153"/>
    </row>
    <row r="655907" spans="1:1">
      <c r="A655907" s="153"/>
    </row>
    <row r="655909" spans="1:1">
      <c r="A655909" s="154"/>
    </row>
    <row r="655911" spans="1:1">
      <c r="A655911" s="125"/>
    </row>
    <row r="655922" spans="1:1">
      <c r="A655922" s="153"/>
    </row>
    <row r="655923" spans="1:1">
      <c r="A655923" s="153"/>
    </row>
    <row r="655926" spans="1:1">
      <c r="A655926" s="153"/>
    </row>
    <row r="655936" spans="1:1">
      <c r="A655936" s="153"/>
    </row>
    <row r="655937" spans="1:1">
      <c r="A655937" s="153"/>
    </row>
    <row r="655938" spans="1:1">
      <c r="A655938" s="153"/>
    </row>
    <row r="655951" spans="1:1">
      <c r="A655951" s="153"/>
    </row>
    <row r="655953" spans="1:1">
      <c r="A655953" s="153"/>
    </row>
    <row r="655955" spans="1:1">
      <c r="A655955" s="154"/>
    </row>
    <row r="655957" spans="1:1">
      <c r="A655957" s="125"/>
    </row>
    <row r="655968" spans="1:1">
      <c r="A655968" s="153"/>
    </row>
    <row r="655969" spans="1:1">
      <c r="A655969" s="153"/>
    </row>
    <row r="655972" spans="1:1">
      <c r="A655972" s="153"/>
    </row>
    <row r="655982" spans="1:1">
      <c r="A655982" s="153"/>
    </row>
    <row r="655983" spans="1:1">
      <c r="A655983" s="153"/>
    </row>
    <row r="655984" spans="1:1">
      <c r="A655984" s="153"/>
    </row>
    <row r="655997" spans="1:1">
      <c r="A655997" s="153"/>
    </row>
    <row r="655999" spans="1:1">
      <c r="A655999" s="153"/>
    </row>
    <row r="656001" spans="1:1">
      <c r="A656001" s="154"/>
    </row>
    <row r="656003" spans="1:1">
      <c r="A656003" s="125"/>
    </row>
    <row r="656014" spans="1:1">
      <c r="A656014" s="153"/>
    </row>
    <row r="656015" spans="1:1">
      <c r="A656015" s="153"/>
    </row>
    <row r="656018" spans="1:1">
      <c r="A656018" s="153"/>
    </row>
    <row r="656028" spans="1:1">
      <c r="A656028" s="153"/>
    </row>
    <row r="656029" spans="1:1">
      <c r="A656029" s="153"/>
    </row>
    <row r="656030" spans="1:1">
      <c r="A656030" s="153"/>
    </row>
    <row r="656043" spans="1:1">
      <c r="A656043" s="153"/>
    </row>
    <row r="656045" spans="1:1">
      <c r="A656045" s="153"/>
    </row>
    <row r="656047" spans="1:1">
      <c r="A656047" s="154"/>
    </row>
    <row r="656049" spans="1:1">
      <c r="A656049" s="125"/>
    </row>
    <row r="656060" spans="1:1">
      <c r="A656060" s="153"/>
    </row>
    <row r="656061" spans="1:1">
      <c r="A656061" s="153"/>
    </row>
    <row r="656064" spans="1:1">
      <c r="A656064" s="153"/>
    </row>
    <row r="656074" spans="1:1">
      <c r="A656074" s="153"/>
    </row>
    <row r="656075" spans="1:1">
      <c r="A656075" s="153"/>
    </row>
    <row r="656076" spans="1:1">
      <c r="A656076" s="153"/>
    </row>
    <row r="656089" spans="1:1">
      <c r="A656089" s="153"/>
    </row>
    <row r="656091" spans="1:1">
      <c r="A656091" s="153"/>
    </row>
    <row r="656093" spans="1:1">
      <c r="A656093" s="154"/>
    </row>
    <row r="656095" spans="1:1">
      <c r="A656095" s="125"/>
    </row>
    <row r="656106" spans="1:1">
      <c r="A656106" s="153"/>
    </row>
    <row r="656107" spans="1:1">
      <c r="A656107" s="153"/>
    </row>
    <row r="656110" spans="1:1">
      <c r="A656110" s="153"/>
    </row>
    <row r="656120" spans="1:1">
      <c r="A656120" s="153"/>
    </row>
    <row r="656121" spans="1:1">
      <c r="A656121" s="153"/>
    </row>
    <row r="656122" spans="1:1">
      <c r="A656122" s="153"/>
    </row>
    <row r="656135" spans="1:1">
      <c r="A656135" s="153"/>
    </row>
    <row r="656137" spans="1:1">
      <c r="A656137" s="153"/>
    </row>
    <row r="656139" spans="1:1">
      <c r="A656139" s="154"/>
    </row>
    <row r="656141" spans="1:1">
      <c r="A656141" s="125"/>
    </row>
    <row r="656152" spans="1:1">
      <c r="A656152" s="153"/>
    </row>
    <row r="656153" spans="1:1">
      <c r="A656153" s="153"/>
    </row>
    <row r="656156" spans="1:1">
      <c r="A656156" s="153"/>
    </row>
    <row r="656166" spans="1:1">
      <c r="A656166" s="153"/>
    </row>
    <row r="656167" spans="1:1">
      <c r="A656167" s="153"/>
    </row>
    <row r="656168" spans="1:1">
      <c r="A656168" s="153"/>
    </row>
    <row r="656181" spans="1:1">
      <c r="A656181" s="153"/>
    </row>
    <row r="656183" spans="1:1">
      <c r="A656183" s="153"/>
    </row>
    <row r="656185" spans="1:1">
      <c r="A656185" s="154"/>
    </row>
    <row r="656187" spans="1:1">
      <c r="A656187" s="125"/>
    </row>
    <row r="656198" spans="1:1">
      <c r="A656198" s="153"/>
    </row>
    <row r="656199" spans="1:1">
      <c r="A656199" s="153"/>
    </row>
    <row r="656202" spans="1:1">
      <c r="A656202" s="153"/>
    </row>
    <row r="656212" spans="1:1">
      <c r="A656212" s="153"/>
    </row>
    <row r="656213" spans="1:1">
      <c r="A656213" s="153"/>
    </row>
    <row r="656214" spans="1:1">
      <c r="A656214" s="153"/>
    </row>
    <row r="656227" spans="1:1">
      <c r="A656227" s="153"/>
    </row>
    <row r="656229" spans="1:1">
      <c r="A656229" s="153"/>
    </row>
    <row r="656231" spans="1:1">
      <c r="A656231" s="154"/>
    </row>
    <row r="656233" spans="1:1">
      <c r="A656233" s="125"/>
    </row>
    <row r="656244" spans="1:1">
      <c r="A656244" s="153"/>
    </row>
    <row r="656245" spans="1:1">
      <c r="A656245" s="153"/>
    </row>
    <row r="656248" spans="1:1">
      <c r="A656248" s="153"/>
    </row>
    <row r="656258" spans="1:1">
      <c r="A656258" s="153"/>
    </row>
    <row r="656259" spans="1:1">
      <c r="A656259" s="153"/>
    </row>
    <row r="656260" spans="1:1">
      <c r="A656260" s="153"/>
    </row>
    <row r="656273" spans="1:1">
      <c r="A656273" s="153"/>
    </row>
    <row r="656275" spans="1:1">
      <c r="A656275" s="153"/>
    </row>
    <row r="656277" spans="1:1">
      <c r="A656277" s="154"/>
    </row>
    <row r="656279" spans="1:1">
      <c r="A656279" s="125"/>
    </row>
    <row r="656290" spans="1:1">
      <c r="A656290" s="153"/>
    </row>
    <row r="656291" spans="1:1">
      <c r="A656291" s="153"/>
    </row>
    <row r="656294" spans="1:1">
      <c r="A656294" s="153"/>
    </row>
    <row r="656304" spans="1:1">
      <c r="A656304" s="153"/>
    </row>
    <row r="656305" spans="1:1">
      <c r="A656305" s="153"/>
    </row>
    <row r="656306" spans="1:1">
      <c r="A656306" s="153"/>
    </row>
    <row r="656319" spans="1:1">
      <c r="A656319" s="153"/>
    </row>
    <row r="656321" spans="1:1">
      <c r="A656321" s="153"/>
    </row>
    <row r="656323" spans="1:1">
      <c r="A656323" s="154"/>
    </row>
    <row r="656325" spans="1:1">
      <c r="A656325" s="125"/>
    </row>
    <row r="656336" spans="1:1">
      <c r="A656336" s="153"/>
    </row>
    <row r="656337" spans="1:1">
      <c r="A656337" s="153"/>
    </row>
    <row r="656340" spans="1:1">
      <c r="A656340" s="153"/>
    </row>
    <row r="656350" spans="1:1">
      <c r="A656350" s="153"/>
    </row>
    <row r="656351" spans="1:1">
      <c r="A656351" s="153"/>
    </row>
    <row r="656352" spans="1:1">
      <c r="A656352" s="153"/>
    </row>
    <row r="656365" spans="1:1">
      <c r="A656365" s="153"/>
    </row>
    <row r="656367" spans="1:1">
      <c r="A656367" s="153"/>
    </row>
    <row r="656369" spans="1:1">
      <c r="A656369" s="154"/>
    </row>
    <row r="656371" spans="1:1">
      <c r="A656371" s="125"/>
    </row>
    <row r="656382" spans="1:1">
      <c r="A656382" s="153"/>
    </row>
    <row r="656383" spans="1:1">
      <c r="A656383" s="153"/>
    </row>
    <row r="656386" spans="1:1">
      <c r="A656386" s="153"/>
    </row>
    <row r="656396" spans="1:1">
      <c r="A656396" s="153"/>
    </row>
    <row r="656397" spans="1:1">
      <c r="A656397" s="153"/>
    </row>
    <row r="656398" spans="1:1">
      <c r="A656398" s="153"/>
    </row>
    <row r="656411" spans="1:1">
      <c r="A656411" s="153"/>
    </row>
    <row r="656413" spans="1:1">
      <c r="A656413" s="153"/>
    </row>
    <row r="656415" spans="1:1">
      <c r="A656415" s="154"/>
    </row>
    <row r="656417" spans="1:1">
      <c r="A656417" s="125"/>
    </row>
    <row r="656428" spans="1:1">
      <c r="A656428" s="153"/>
    </row>
    <row r="656429" spans="1:1">
      <c r="A656429" s="153"/>
    </row>
    <row r="656432" spans="1:1">
      <c r="A656432" s="153"/>
    </row>
    <row r="656442" spans="1:1">
      <c r="A656442" s="153"/>
    </row>
    <row r="656443" spans="1:1">
      <c r="A656443" s="153"/>
    </row>
    <row r="656444" spans="1:1">
      <c r="A656444" s="153"/>
    </row>
    <row r="656457" spans="1:1">
      <c r="A656457" s="153"/>
    </row>
    <row r="656459" spans="1:1">
      <c r="A656459" s="153"/>
    </row>
    <row r="656461" spans="1:1">
      <c r="A656461" s="154"/>
    </row>
    <row r="656463" spans="1:1">
      <c r="A656463" s="125"/>
    </row>
    <row r="656474" spans="1:1">
      <c r="A656474" s="153"/>
    </row>
    <row r="656475" spans="1:1">
      <c r="A656475" s="153"/>
    </row>
    <row r="656478" spans="1:1">
      <c r="A656478" s="153"/>
    </row>
    <row r="656488" spans="1:1">
      <c r="A656488" s="153"/>
    </row>
    <row r="656489" spans="1:1">
      <c r="A656489" s="153"/>
    </row>
    <row r="656490" spans="1:1">
      <c r="A656490" s="153"/>
    </row>
    <row r="656503" spans="1:1">
      <c r="A656503" s="153"/>
    </row>
    <row r="656505" spans="1:1">
      <c r="A656505" s="153"/>
    </row>
    <row r="656507" spans="1:1">
      <c r="A656507" s="154"/>
    </row>
    <row r="656509" spans="1:1">
      <c r="A656509" s="125"/>
    </row>
    <row r="656520" spans="1:1">
      <c r="A656520" s="153"/>
    </row>
    <row r="656521" spans="1:1">
      <c r="A656521" s="153"/>
    </row>
    <row r="656524" spans="1:1">
      <c r="A656524" s="153"/>
    </row>
    <row r="656534" spans="1:1">
      <c r="A656534" s="153"/>
    </row>
    <row r="656535" spans="1:1">
      <c r="A656535" s="153"/>
    </row>
    <row r="656536" spans="1:1">
      <c r="A656536" s="153"/>
    </row>
    <row r="656549" spans="1:1">
      <c r="A656549" s="153"/>
    </row>
    <row r="656551" spans="1:1">
      <c r="A656551" s="153"/>
    </row>
    <row r="656553" spans="1:1">
      <c r="A656553" s="154"/>
    </row>
    <row r="656555" spans="1:1">
      <c r="A656555" s="125"/>
    </row>
    <row r="656566" spans="1:1">
      <c r="A656566" s="153"/>
    </row>
    <row r="656567" spans="1:1">
      <c r="A656567" s="153"/>
    </row>
    <row r="656570" spans="1:1">
      <c r="A656570" s="153"/>
    </row>
    <row r="656580" spans="1:1">
      <c r="A656580" s="153"/>
    </row>
    <row r="656581" spans="1:1">
      <c r="A656581" s="153"/>
    </row>
    <row r="656582" spans="1:1">
      <c r="A656582" s="153"/>
    </row>
    <row r="656595" spans="1:1">
      <c r="A656595" s="153"/>
    </row>
    <row r="656597" spans="1:1">
      <c r="A656597" s="153"/>
    </row>
    <row r="656599" spans="1:1">
      <c r="A656599" s="154"/>
    </row>
    <row r="656601" spans="1:1">
      <c r="A656601" s="125"/>
    </row>
    <row r="656612" spans="1:1">
      <c r="A656612" s="153"/>
    </row>
    <row r="656613" spans="1:1">
      <c r="A656613" s="153"/>
    </row>
    <row r="656616" spans="1:1">
      <c r="A656616" s="153"/>
    </row>
    <row r="656626" spans="1:1">
      <c r="A656626" s="153"/>
    </row>
    <row r="656627" spans="1:1">
      <c r="A656627" s="153"/>
    </row>
    <row r="656628" spans="1:1">
      <c r="A656628" s="153"/>
    </row>
    <row r="656641" spans="1:1">
      <c r="A656641" s="153"/>
    </row>
    <row r="656643" spans="1:1">
      <c r="A656643" s="153"/>
    </row>
    <row r="656645" spans="1:1">
      <c r="A656645" s="154"/>
    </row>
    <row r="656647" spans="1:1">
      <c r="A656647" s="125"/>
    </row>
    <row r="656658" spans="1:1">
      <c r="A656658" s="153"/>
    </row>
    <row r="656659" spans="1:1">
      <c r="A656659" s="153"/>
    </row>
    <row r="656662" spans="1:1">
      <c r="A656662" s="153"/>
    </row>
    <row r="656672" spans="1:1">
      <c r="A656672" s="153"/>
    </row>
    <row r="656673" spans="1:1">
      <c r="A656673" s="153"/>
    </row>
    <row r="656674" spans="1:1">
      <c r="A656674" s="153"/>
    </row>
    <row r="656687" spans="1:1">
      <c r="A656687" s="153"/>
    </row>
    <row r="656689" spans="1:1">
      <c r="A656689" s="153"/>
    </row>
    <row r="656691" spans="1:1">
      <c r="A656691" s="154"/>
    </row>
    <row r="656693" spans="1:1">
      <c r="A656693" s="125"/>
    </row>
    <row r="656704" spans="1:1">
      <c r="A656704" s="153"/>
    </row>
    <row r="656705" spans="1:1">
      <c r="A656705" s="153"/>
    </row>
    <row r="656708" spans="1:1">
      <c r="A656708" s="153"/>
    </row>
    <row r="656718" spans="1:1">
      <c r="A656718" s="153"/>
    </row>
    <row r="656719" spans="1:1">
      <c r="A656719" s="153"/>
    </row>
    <row r="656720" spans="1:1">
      <c r="A656720" s="153"/>
    </row>
    <row r="656733" spans="1:1">
      <c r="A656733" s="153"/>
    </row>
    <row r="656735" spans="1:1">
      <c r="A656735" s="153"/>
    </row>
    <row r="656737" spans="1:1">
      <c r="A656737" s="154"/>
    </row>
    <row r="656739" spans="1:1">
      <c r="A656739" s="125"/>
    </row>
    <row r="656750" spans="1:1">
      <c r="A656750" s="153"/>
    </row>
    <row r="656751" spans="1:1">
      <c r="A656751" s="153"/>
    </row>
    <row r="656754" spans="1:1">
      <c r="A656754" s="153"/>
    </row>
    <row r="656764" spans="1:1">
      <c r="A656764" s="153"/>
    </row>
    <row r="656765" spans="1:1">
      <c r="A656765" s="153"/>
    </row>
    <row r="656766" spans="1:1">
      <c r="A656766" s="153"/>
    </row>
    <row r="656779" spans="1:1">
      <c r="A656779" s="153"/>
    </row>
    <row r="656781" spans="1:1">
      <c r="A656781" s="153"/>
    </row>
    <row r="656783" spans="1:1">
      <c r="A656783" s="154"/>
    </row>
    <row r="656785" spans="1:1">
      <c r="A656785" s="125"/>
    </row>
    <row r="656796" spans="1:1">
      <c r="A656796" s="153"/>
    </row>
    <row r="656797" spans="1:1">
      <c r="A656797" s="153"/>
    </row>
    <row r="656800" spans="1:1">
      <c r="A656800" s="153"/>
    </row>
    <row r="656810" spans="1:1">
      <c r="A656810" s="153"/>
    </row>
    <row r="656811" spans="1:1">
      <c r="A656811" s="153"/>
    </row>
    <row r="656812" spans="1:1">
      <c r="A656812" s="153"/>
    </row>
    <row r="656825" spans="1:1">
      <c r="A656825" s="153"/>
    </row>
    <row r="656827" spans="1:1">
      <c r="A656827" s="153"/>
    </row>
    <row r="656829" spans="1:1">
      <c r="A656829" s="154"/>
    </row>
    <row r="656831" spans="1:1">
      <c r="A656831" s="125"/>
    </row>
    <row r="656842" spans="1:1">
      <c r="A656842" s="153"/>
    </row>
    <row r="656843" spans="1:1">
      <c r="A656843" s="153"/>
    </row>
    <row r="656846" spans="1:1">
      <c r="A656846" s="153"/>
    </row>
    <row r="656856" spans="1:1">
      <c r="A656856" s="153"/>
    </row>
    <row r="656857" spans="1:1">
      <c r="A656857" s="153"/>
    </row>
    <row r="656858" spans="1:1">
      <c r="A656858" s="153"/>
    </row>
    <row r="656871" spans="1:1">
      <c r="A656871" s="153"/>
    </row>
    <row r="656873" spans="1:1">
      <c r="A656873" s="153"/>
    </row>
    <row r="656875" spans="1:1">
      <c r="A656875" s="154"/>
    </row>
    <row r="656877" spans="1:1">
      <c r="A656877" s="125"/>
    </row>
    <row r="656888" spans="1:1">
      <c r="A656888" s="153"/>
    </row>
    <row r="656889" spans="1:1">
      <c r="A656889" s="153"/>
    </row>
    <row r="656892" spans="1:1">
      <c r="A656892" s="153"/>
    </row>
    <row r="656902" spans="1:1">
      <c r="A656902" s="153"/>
    </row>
    <row r="656903" spans="1:1">
      <c r="A656903" s="153"/>
    </row>
    <row r="656904" spans="1:1">
      <c r="A656904" s="153"/>
    </row>
    <row r="656917" spans="1:1">
      <c r="A656917" s="153"/>
    </row>
    <row r="656919" spans="1:1">
      <c r="A656919" s="153"/>
    </row>
    <row r="656921" spans="1:1">
      <c r="A656921" s="154"/>
    </row>
    <row r="656923" spans="1:1">
      <c r="A656923" s="125"/>
    </row>
    <row r="656934" spans="1:1">
      <c r="A656934" s="153"/>
    </row>
    <row r="656935" spans="1:1">
      <c r="A656935" s="153"/>
    </row>
    <row r="656938" spans="1:1">
      <c r="A656938" s="153"/>
    </row>
    <row r="656948" spans="1:1">
      <c r="A656948" s="153"/>
    </row>
    <row r="656949" spans="1:1">
      <c r="A656949" s="153"/>
    </row>
    <row r="656950" spans="1:1">
      <c r="A656950" s="153"/>
    </row>
    <row r="656963" spans="1:1">
      <c r="A656963" s="153"/>
    </row>
    <row r="656965" spans="1:1">
      <c r="A656965" s="153"/>
    </row>
    <row r="656967" spans="1:1">
      <c r="A656967" s="154"/>
    </row>
    <row r="656969" spans="1:1">
      <c r="A656969" s="125"/>
    </row>
    <row r="656980" spans="1:1">
      <c r="A656980" s="153"/>
    </row>
    <row r="656981" spans="1:1">
      <c r="A656981" s="153"/>
    </row>
    <row r="656984" spans="1:1">
      <c r="A656984" s="153"/>
    </row>
    <row r="656994" spans="1:1">
      <c r="A656994" s="153"/>
    </row>
    <row r="656995" spans="1:1">
      <c r="A656995" s="153"/>
    </row>
    <row r="656996" spans="1:1">
      <c r="A656996" s="153"/>
    </row>
    <row r="657009" spans="1:1">
      <c r="A657009" s="153"/>
    </row>
    <row r="657011" spans="1:1">
      <c r="A657011" s="153"/>
    </row>
    <row r="657013" spans="1:1">
      <c r="A657013" s="154"/>
    </row>
    <row r="657015" spans="1:1">
      <c r="A657015" s="125"/>
    </row>
    <row r="657026" spans="1:1">
      <c r="A657026" s="153"/>
    </row>
    <row r="657027" spans="1:1">
      <c r="A657027" s="153"/>
    </row>
    <row r="657030" spans="1:1">
      <c r="A657030" s="153"/>
    </row>
    <row r="657040" spans="1:1">
      <c r="A657040" s="153"/>
    </row>
    <row r="657041" spans="1:1">
      <c r="A657041" s="153"/>
    </row>
    <row r="657042" spans="1:1">
      <c r="A657042" s="153"/>
    </row>
    <row r="657055" spans="1:1">
      <c r="A657055" s="153"/>
    </row>
    <row r="657057" spans="1:1">
      <c r="A657057" s="153"/>
    </row>
    <row r="657059" spans="1:1">
      <c r="A657059" s="154"/>
    </row>
    <row r="657061" spans="1:1">
      <c r="A657061" s="125"/>
    </row>
    <row r="657072" spans="1:1">
      <c r="A657072" s="153"/>
    </row>
    <row r="657073" spans="1:1">
      <c r="A657073" s="153"/>
    </row>
    <row r="657076" spans="1:1">
      <c r="A657076" s="153"/>
    </row>
    <row r="657086" spans="1:1">
      <c r="A657086" s="153"/>
    </row>
    <row r="657087" spans="1:1">
      <c r="A657087" s="153"/>
    </row>
    <row r="657088" spans="1:1">
      <c r="A657088" s="153"/>
    </row>
    <row r="657101" spans="1:1">
      <c r="A657101" s="153"/>
    </row>
    <row r="657103" spans="1:1">
      <c r="A657103" s="153"/>
    </row>
    <row r="657105" spans="1:1">
      <c r="A657105" s="154"/>
    </row>
    <row r="657107" spans="1:1">
      <c r="A657107" s="125"/>
    </row>
    <row r="657118" spans="1:1">
      <c r="A657118" s="153"/>
    </row>
    <row r="657119" spans="1:1">
      <c r="A657119" s="153"/>
    </row>
    <row r="657122" spans="1:1">
      <c r="A657122" s="153"/>
    </row>
    <row r="657132" spans="1:1">
      <c r="A657132" s="153"/>
    </row>
    <row r="657133" spans="1:1">
      <c r="A657133" s="153"/>
    </row>
    <row r="657134" spans="1:1">
      <c r="A657134" s="153"/>
    </row>
    <row r="657147" spans="1:1">
      <c r="A657147" s="153"/>
    </row>
    <row r="657149" spans="1:1">
      <c r="A657149" s="153"/>
    </row>
    <row r="657151" spans="1:1">
      <c r="A657151" s="154"/>
    </row>
    <row r="657153" spans="1:1">
      <c r="A657153" s="125"/>
    </row>
    <row r="657164" spans="1:1">
      <c r="A657164" s="153"/>
    </row>
    <row r="657165" spans="1:1">
      <c r="A657165" s="153"/>
    </row>
    <row r="657168" spans="1:1">
      <c r="A657168" s="153"/>
    </row>
    <row r="657178" spans="1:1">
      <c r="A657178" s="153"/>
    </row>
    <row r="657179" spans="1:1">
      <c r="A657179" s="153"/>
    </row>
    <row r="657180" spans="1:1">
      <c r="A657180" s="153"/>
    </row>
    <row r="657193" spans="1:1">
      <c r="A657193" s="153"/>
    </row>
    <row r="657195" spans="1:1">
      <c r="A657195" s="153"/>
    </row>
    <row r="657197" spans="1:1">
      <c r="A657197" s="154"/>
    </row>
    <row r="657199" spans="1:1">
      <c r="A657199" s="125"/>
    </row>
    <row r="657210" spans="1:1">
      <c r="A657210" s="153"/>
    </row>
    <row r="657211" spans="1:1">
      <c r="A657211" s="153"/>
    </row>
    <row r="657214" spans="1:1">
      <c r="A657214" s="153"/>
    </row>
    <row r="657224" spans="1:1">
      <c r="A657224" s="153"/>
    </row>
    <row r="657225" spans="1:1">
      <c r="A657225" s="153"/>
    </row>
    <row r="657226" spans="1:1">
      <c r="A657226" s="153"/>
    </row>
    <row r="657239" spans="1:1">
      <c r="A657239" s="153"/>
    </row>
    <row r="657241" spans="1:1">
      <c r="A657241" s="153"/>
    </row>
    <row r="657243" spans="1:1">
      <c r="A657243" s="154"/>
    </row>
    <row r="657245" spans="1:1">
      <c r="A657245" s="125"/>
    </row>
    <row r="657256" spans="1:1">
      <c r="A657256" s="153"/>
    </row>
    <row r="657257" spans="1:1">
      <c r="A657257" s="153"/>
    </row>
    <row r="657260" spans="1:1">
      <c r="A657260" s="153"/>
    </row>
    <row r="657270" spans="1:1">
      <c r="A657270" s="153"/>
    </row>
    <row r="657271" spans="1:1">
      <c r="A657271" s="153"/>
    </row>
    <row r="657272" spans="1:1">
      <c r="A657272" s="153"/>
    </row>
    <row r="657285" spans="1:1">
      <c r="A657285" s="153"/>
    </row>
    <row r="657287" spans="1:1">
      <c r="A657287" s="153"/>
    </row>
    <row r="657289" spans="1:1">
      <c r="A657289" s="154"/>
    </row>
    <row r="657291" spans="1:1">
      <c r="A657291" s="125"/>
    </row>
    <row r="657302" spans="1:1">
      <c r="A657302" s="153"/>
    </row>
    <row r="657303" spans="1:1">
      <c r="A657303" s="153"/>
    </row>
    <row r="657306" spans="1:1">
      <c r="A657306" s="153"/>
    </row>
    <row r="657316" spans="1:1">
      <c r="A657316" s="153"/>
    </row>
    <row r="657317" spans="1:1">
      <c r="A657317" s="153"/>
    </row>
    <row r="657318" spans="1:1">
      <c r="A657318" s="153"/>
    </row>
    <row r="657331" spans="1:1">
      <c r="A657331" s="153"/>
    </row>
    <row r="657333" spans="1:1">
      <c r="A657333" s="153"/>
    </row>
    <row r="657335" spans="1:1">
      <c r="A657335" s="154"/>
    </row>
    <row r="657337" spans="1:1">
      <c r="A657337" s="125"/>
    </row>
    <row r="657348" spans="1:1">
      <c r="A657348" s="153"/>
    </row>
    <row r="657349" spans="1:1">
      <c r="A657349" s="153"/>
    </row>
    <row r="657352" spans="1:1">
      <c r="A657352" s="153"/>
    </row>
    <row r="657362" spans="1:1">
      <c r="A657362" s="153"/>
    </row>
    <row r="657363" spans="1:1">
      <c r="A657363" s="153"/>
    </row>
    <row r="657364" spans="1:1">
      <c r="A657364" s="153"/>
    </row>
    <row r="657377" spans="1:1">
      <c r="A657377" s="153"/>
    </row>
    <row r="657379" spans="1:1">
      <c r="A657379" s="153"/>
    </row>
    <row r="657381" spans="1:1">
      <c r="A657381" s="154"/>
    </row>
    <row r="657383" spans="1:1">
      <c r="A657383" s="125"/>
    </row>
    <row r="657394" spans="1:1">
      <c r="A657394" s="153"/>
    </row>
    <row r="657395" spans="1:1">
      <c r="A657395" s="153"/>
    </row>
    <row r="657398" spans="1:1">
      <c r="A657398" s="153"/>
    </row>
    <row r="657408" spans="1:1">
      <c r="A657408" s="153"/>
    </row>
    <row r="657409" spans="1:1">
      <c r="A657409" s="153"/>
    </row>
    <row r="657410" spans="1:1">
      <c r="A657410" s="153"/>
    </row>
    <row r="657423" spans="1:1">
      <c r="A657423" s="153"/>
    </row>
    <row r="657425" spans="1:1">
      <c r="A657425" s="153"/>
    </row>
    <row r="657427" spans="1:1">
      <c r="A657427" s="154"/>
    </row>
    <row r="657429" spans="1:1">
      <c r="A657429" s="125"/>
    </row>
    <row r="657440" spans="1:1">
      <c r="A657440" s="153"/>
    </row>
    <row r="657441" spans="1:1">
      <c r="A657441" s="153"/>
    </row>
    <row r="657444" spans="1:1">
      <c r="A657444" s="153"/>
    </row>
    <row r="657454" spans="1:1">
      <c r="A657454" s="153"/>
    </row>
    <row r="657455" spans="1:1">
      <c r="A657455" s="153"/>
    </row>
    <row r="657456" spans="1:1">
      <c r="A657456" s="153"/>
    </row>
    <row r="657469" spans="1:1">
      <c r="A657469" s="153"/>
    </row>
    <row r="657471" spans="1:1">
      <c r="A657471" s="153"/>
    </row>
    <row r="657473" spans="1:1">
      <c r="A657473" s="154"/>
    </row>
    <row r="657475" spans="1:1">
      <c r="A657475" s="125"/>
    </row>
    <row r="657486" spans="1:1">
      <c r="A657486" s="153"/>
    </row>
    <row r="657487" spans="1:1">
      <c r="A657487" s="153"/>
    </row>
    <row r="657490" spans="1:1">
      <c r="A657490" s="153"/>
    </row>
    <row r="657500" spans="1:1">
      <c r="A657500" s="153"/>
    </row>
    <row r="657501" spans="1:1">
      <c r="A657501" s="153"/>
    </row>
    <row r="657502" spans="1:1">
      <c r="A657502" s="153"/>
    </row>
    <row r="657515" spans="1:1">
      <c r="A657515" s="153"/>
    </row>
    <row r="657517" spans="1:1">
      <c r="A657517" s="153"/>
    </row>
    <row r="657519" spans="1:1">
      <c r="A657519" s="154"/>
    </row>
    <row r="657521" spans="1:1">
      <c r="A657521" s="125"/>
    </row>
    <row r="657532" spans="1:1">
      <c r="A657532" s="153"/>
    </row>
    <row r="657533" spans="1:1">
      <c r="A657533" s="153"/>
    </row>
    <row r="657536" spans="1:1">
      <c r="A657536" s="153"/>
    </row>
    <row r="657546" spans="1:1">
      <c r="A657546" s="153"/>
    </row>
    <row r="657547" spans="1:1">
      <c r="A657547" s="153"/>
    </row>
    <row r="657548" spans="1:1">
      <c r="A657548" s="153"/>
    </row>
    <row r="657561" spans="1:1">
      <c r="A657561" s="153"/>
    </row>
    <row r="657563" spans="1:1">
      <c r="A657563" s="153"/>
    </row>
    <row r="657565" spans="1:1">
      <c r="A657565" s="154"/>
    </row>
    <row r="657567" spans="1:1">
      <c r="A657567" s="125"/>
    </row>
    <row r="657578" spans="1:1">
      <c r="A657578" s="153"/>
    </row>
    <row r="657579" spans="1:1">
      <c r="A657579" s="153"/>
    </row>
    <row r="657582" spans="1:1">
      <c r="A657582" s="153"/>
    </row>
    <row r="657592" spans="1:1">
      <c r="A657592" s="153"/>
    </row>
    <row r="657593" spans="1:1">
      <c r="A657593" s="153"/>
    </row>
    <row r="657594" spans="1:1">
      <c r="A657594" s="153"/>
    </row>
    <row r="657607" spans="1:1">
      <c r="A657607" s="153"/>
    </row>
    <row r="657609" spans="1:1">
      <c r="A657609" s="153"/>
    </row>
    <row r="657611" spans="1:1">
      <c r="A657611" s="154"/>
    </row>
    <row r="657613" spans="1:1">
      <c r="A657613" s="125"/>
    </row>
    <row r="657624" spans="1:1">
      <c r="A657624" s="153"/>
    </row>
    <row r="657625" spans="1:1">
      <c r="A657625" s="153"/>
    </row>
    <row r="657628" spans="1:1">
      <c r="A657628" s="153"/>
    </row>
    <row r="657638" spans="1:1">
      <c r="A657638" s="153"/>
    </row>
    <row r="657639" spans="1:1">
      <c r="A657639" s="153"/>
    </row>
    <row r="657640" spans="1:1">
      <c r="A657640" s="153"/>
    </row>
    <row r="657653" spans="1:1">
      <c r="A657653" s="153"/>
    </row>
    <row r="657655" spans="1:1">
      <c r="A657655" s="153"/>
    </row>
    <row r="657657" spans="1:1">
      <c r="A657657" s="154"/>
    </row>
    <row r="657659" spans="1:1">
      <c r="A657659" s="125"/>
    </row>
    <row r="657670" spans="1:1">
      <c r="A657670" s="153"/>
    </row>
    <row r="657671" spans="1:1">
      <c r="A657671" s="153"/>
    </row>
    <row r="657674" spans="1:1">
      <c r="A657674" s="153"/>
    </row>
    <row r="657684" spans="1:1">
      <c r="A657684" s="153"/>
    </row>
    <row r="657685" spans="1:1">
      <c r="A657685" s="153"/>
    </row>
    <row r="657686" spans="1:1">
      <c r="A657686" s="153"/>
    </row>
    <row r="657699" spans="1:1">
      <c r="A657699" s="153"/>
    </row>
    <row r="657701" spans="1:1">
      <c r="A657701" s="153"/>
    </row>
    <row r="657703" spans="1:1">
      <c r="A657703" s="154"/>
    </row>
    <row r="657705" spans="1:1">
      <c r="A657705" s="125"/>
    </row>
    <row r="657716" spans="1:1">
      <c r="A657716" s="153"/>
    </row>
    <row r="657717" spans="1:1">
      <c r="A657717" s="153"/>
    </row>
    <row r="657720" spans="1:1">
      <c r="A657720" s="153"/>
    </row>
    <row r="657730" spans="1:1">
      <c r="A657730" s="153"/>
    </row>
    <row r="657731" spans="1:1">
      <c r="A657731" s="153"/>
    </row>
    <row r="657732" spans="1:1">
      <c r="A657732" s="153"/>
    </row>
    <row r="657745" spans="1:1">
      <c r="A657745" s="153"/>
    </row>
    <row r="657747" spans="1:1">
      <c r="A657747" s="153"/>
    </row>
    <row r="657749" spans="1:1">
      <c r="A657749" s="154"/>
    </row>
    <row r="657751" spans="1:1">
      <c r="A657751" s="125"/>
    </row>
    <row r="657762" spans="1:1">
      <c r="A657762" s="153"/>
    </row>
    <row r="657763" spans="1:1">
      <c r="A657763" s="153"/>
    </row>
    <row r="657766" spans="1:1">
      <c r="A657766" s="153"/>
    </row>
    <row r="657776" spans="1:1">
      <c r="A657776" s="153"/>
    </row>
    <row r="657777" spans="1:1">
      <c r="A657777" s="153"/>
    </row>
    <row r="657778" spans="1:1">
      <c r="A657778" s="153"/>
    </row>
    <row r="657791" spans="1:1">
      <c r="A657791" s="153"/>
    </row>
    <row r="657793" spans="1:1">
      <c r="A657793" s="153"/>
    </row>
    <row r="657795" spans="1:1">
      <c r="A657795" s="154"/>
    </row>
    <row r="657797" spans="1:1">
      <c r="A657797" s="125"/>
    </row>
    <row r="657808" spans="1:1">
      <c r="A657808" s="153"/>
    </row>
    <row r="657809" spans="1:1">
      <c r="A657809" s="153"/>
    </row>
    <row r="657812" spans="1:1">
      <c r="A657812" s="153"/>
    </row>
    <row r="657822" spans="1:1">
      <c r="A657822" s="153"/>
    </row>
    <row r="657823" spans="1:1">
      <c r="A657823" s="153"/>
    </row>
    <row r="657824" spans="1:1">
      <c r="A657824" s="153"/>
    </row>
    <row r="657837" spans="1:1">
      <c r="A657837" s="153"/>
    </row>
    <row r="657839" spans="1:1">
      <c r="A657839" s="153"/>
    </row>
    <row r="657841" spans="1:1">
      <c r="A657841" s="154"/>
    </row>
    <row r="657843" spans="1:1">
      <c r="A657843" s="125"/>
    </row>
    <row r="657854" spans="1:1">
      <c r="A657854" s="153"/>
    </row>
    <row r="657855" spans="1:1">
      <c r="A657855" s="153"/>
    </row>
    <row r="657858" spans="1:1">
      <c r="A657858" s="153"/>
    </row>
    <row r="657868" spans="1:1">
      <c r="A657868" s="153"/>
    </row>
    <row r="657869" spans="1:1">
      <c r="A657869" s="153"/>
    </row>
    <row r="657870" spans="1:1">
      <c r="A657870" s="153"/>
    </row>
    <row r="657883" spans="1:1">
      <c r="A657883" s="153"/>
    </row>
    <row r="657885" spans="1:1">
      <c r="A657885" s="153"/>
    </row>
    <row r="657887" spans="1:1">
      <c r="A657887" s="154"/>
    </row>
    <row r="657889" spans="1:1">
      <c r="A657889" s="125"/>
    </row>
    <row r="657900" spans="1:1">
      <c r="A657900" s="153"/>
    </row>
    <row r="657901" spans="1:1">
      <c r="A657901" s="153"/>
    </row>
    <row r="657904" spans="1:1">
      <c r="A657904" s="153"/>
    </row>
    <row r="657914" spans="1:1">
      <c r="A657914" s="153"/>
    </row>
    <row r="657915" spans="1:1">
      <c r="A657915" s="153"/>
    </row>
    <row r="657916" spans="1:1">
      <c r="A657916" s="153"/>
    </row>
    <row r="657929" spans="1:1">
      <c r="A657929" s="153"/>
    </row>
    <row r="657931" spans="1:1">
      <c r="A657931" s="153"/>
    </row>
    <row r="657933" spans="1:1">
      <c r="A657933" s="154"/>
    </row>
    <row r="657935" spans="1:1">
      <c r="A657935" s="125"/>
    </row>
    <row r="657946" spans="1:1">
      <c r="A657946" s="153"/>
    </row>
    <row r="657947" spans="1:1">
      <c r="A657947" s="153"/>
    </row>
    <row r="657950" spans="1:1">
      <c r="A657950" s="153"/>
    </row>
    <row r="657960" spans="1:1">
      <c r="A657960" s="153"/>
    </row>
    <row r="657961" spans="1:1">
      <c r="A657961" s="153"/>
    </row>
    <row r="657962" spans="1:1">
      <c r="A657962" s="153"/>
    </row>
    <row r="657975" spans="1:1">
      <c r="A657975" s="153"/>
    </row>
    <row r="657977" spans="1:1">
      <c r="A657977" s="153"/>
    </row>
    <row r="657979" spans="1:1">
      <c r="A657979" s="154"/>
    </row>
    <row r="657981" spans="1:1">
      <c r="A657981" s="125"/>
    </row>
    <row r="657992" spans="1:1">
      <c r="A657992" s="153"/>
    </row>
    <row r="657993" spans="1:1">
      <c r="A657993" s="153"/>
    </row>
    <row r="657996" spans="1:1">
      <c r="A657996" s="153"/>
    </row>
    <row r="658006" spans="1:1">
      <c r="A658006" s="153"/>
    </row>
    <row r="658007" spans="1:1">
      <c r="A658007" s="153"/>
    </row>
    <row r="658008" spans="1:1">
      <c r="A658008" s="153"/>
    </row>
    <row r="658021" spans="1:1">
      <c r="A658021" s="153"/>
    </row>
    <row r="658023" spans="1:1">
      <c r="A658023" s="153"/>
    </row>
    <row r="658025" spans="1:1">
      <c r="A658025" s="154"/>
    </row>
    <row r="658027" spans="1:1">
      <c r="A658027" s="125"/>
    </row>
    <row r="658038" spans="1:1">
      <c r="A658038" s="153"/>
    </row>
    <row r="658039" spans="1:1">
      <c r="A658039" s="153"/>
    </row>
    <row r="658042" spans="1:1">
      <c r="A658042" s="153"/>
    </row>
    <row r="658052" spans="1:1">
      <c r="A658052" s="153"/>
    </row>
    <row r="658053" spans="1:1">
      <c r="A658053" s="153"/>
    </row>
    <row r="658054" spans="1:1">
      <c r="A658054" s="153"/>
    </row>
    <row r="658067" spans="1:1">
      <c r="A658067" s="153"/>
    </row>
    <row r="658069" spans="1:1">
      <c r="A658069" s="153"/>
    </row>
    <row r="658071" spans="1:1">
      <c r="A658071" s="154"/>
    </row>
    <row r="658073" spans="1:1">
      <c r="A658073" s="125"/>
    </row>
    <row r="658084" spans="1:1">
      <c r="A658084" s="153"/>
    </row>
    <row r="658085" spans="1:1">
      <c r="A658085" s="153"/>
    </row>
    <row r="658088" spans="1:1">
      <c r="A658088" s="153"/>
    </row>
    <row r="658098" spans="1:1">
      <c r="A658098" s="153"/>
    </row>
    <row r="658099" spans="1:1">
      <c r="A658099" s="153"/>
    </row>
    <row r="658100" spans="1:1">
      <c r="A658100" s="153"/>
    </row>
    <row r="658113" spans="1:1">
      <c r="A658113" s="153"/>
    </row>
    <row r="658115" spans="1:1">
      <c r="A658115" s="153"/>
    </row>
    <row r="658117" spans="1:1">
      <c r="A658117" s="154"/>
    </row>
    <row r="658119" spans="1:1">
      <c r="A658119" s="125"/>
    </row>
    <row r="658130" spans="1:1">
      <c r="A658130" s="153"/>
    </row>
    <row r="658131" spans="1:1">
      <c r="A658131" s="153"/>
    </row>
    <row r="658134" spans="1:1">
      <c r="A658134" s="153"/>
    </row>
    <row r="658144" spans="1:1">
      <c r="A658144" s="153"/>
    </row>
    <row r="658145" spans="1:1">
      <c r="A658145" s="153"/>
    </row>
    <row r="658146" spans="1:1">
      <c r="A658146" s="153"/>
    </row>
    <row r="658159" spans="1:1">
      <c r="A658159" s="153"/>
    </row>
    <row r="658161" spans="1:1">
      <c r="A658161" s="153"/>
    </row>
    <row r="658163" spans="1:1">
      <c r="A658163" s="154"/>
    </row>
    <row r="658165" spans="1:1">
      <c r="A658165" s="125"/>
    </row>
    <row r="658176" spans="1:1">
      <c r="A658176" s="153"/>
    </row>
    <row r="658177" spans="1:1">
      <c r="A658177" s="153"/>
    </row>
    <row r="658180" spans="1:1">
      <c r="A658180" s="153"/>
    </row>
    <row r="658190" spans="1:1">
      <c r="A658190" s="153"/>
    </row>
    <row r="658191" spans="1:1">
      <c r="A658191" s="153"/>
    </row>
    <row r="658192" spans="1:1">
      <c r="A658192" s="153"/>
    </row>
    <row r="658205" spans="1:1">
      <c r="A658205" s="153"/>
    </row>
    <row r="658207" spans="1:1">
      <c r="A658207" s="153"/>
    </row>
    <row r="658209" spans="1:1">
      <c r="A658209" s="154"/>
    </row>
    <row r="658211" spans="1:1">
      <c r="A658211" s="125"/>
    </row>
    <row r="658222" spans="1:1">
      <c r="A658222" s="153"/>
    </row>
    <row r="658223" spans="1:1">
      <c r="A658223" s="153"/>
    </row>
    <row r="658226" spans="1:1">
      <c r="A658226" s="153"/>
    </row>
    <row r="658236" spans="1:1">
      <c r="A658236" s="153"/>
    </row>
    <row r="658237" spans="1:1">
      <c r="A658237" s="153"/>
    </row>
    <row r="658238" spans="1:1">
      <c r="A658238" s="153"/>
    </row>
    <row r="658251" spans="1:1">
      <c r="A658251" s="153"/>
    </row>
    <row r="658253" spans="1:1">
      <c r="A658253" s="153"/>
    </row>
    <row r="658255" spans="1:1">
      <c r="A658255" s="154"/>
    </row>
    <row r="658257" spans="1:1">
      <c r="A658257" s="125"/>
    </row>
    <row r="658268" spans="1:1">
      <c r="A658268" s="153"/>
    </row>
    <row r="658269" spans="1:1">
      <c r="A658269" s="153"/>
    </row>
    <row r="658272" spans="1:1">
      <c r="A658272" s="153"/>
    </row>
    <row r="658282" spans="1:1">
      <c r="A658282" s="153"/>
    </row>
    <row r="658283" spans="1:1">
      <c r="A658283" s="153"/>
    </row>
    <row r="658284" spans="1:1">
      <c r="A658284" s="153"/>
    </row>
    <row r="658297" spans="1:1">
      <c r="A658297" s="153"/>
    </row>
    <row r="658299" spans="1:1">
      <c r="A658299" s="153"/>
    </row>
    <row r="658301" spans="1:1">
      <c r="A658301" s="154"/>
    </row>
    <row r="658303" spans="1:1">
      <c r="A658303" s="125"/>
    </row>
    <row r="658314" spans="1:1">
      <c r="A658314" s="153"/>
    </row>
    <row r="658315" spans="1:1">
      <c r="A658315" s="153"/>
    </row>
    <row r="658318" spans="1:1">
      <c r="A658318" s="153"/>
    </row>
    <row r="658328" spans="1:1">
      <c r="A658328" s="153"/>
    </row>
    <row r="658329" spans="1:1">
      <c r="A658329" s="153"/>
    </row>
    <row r="658330" spans="1:1">
      <c r="A658330" s="153"/>
    </row>
    <row r="658343" spans="1:1">
      <c r="A658343" s="153"/>
    </row>
    <row r="658345" spans="1:1">
      <c r="A658345" s="153"/>
    </row>
    <row r="658347" spans="1:1">
      <c r="A658347" s="154"/>
    </row>
    <row r="658349" spans="1:1">
      <c r="A658349" s="125"/>
    </row>
    <row r="658360" spans="1:1">
      <c r="A658360" s="153"/>
    </row>
    <row r="658361" spans="1:1">
      <c r="A658361" s="153"/>
    </row>
    <row r="658364" spans="1:1">
      <c r="A658364" s="153"/>
    </row>
    <row r="658374" spans="1:1">
      <c r="A658374" s="153"/>
    </row>
    <row r="658375" spans="1:1">
      <c r="A658375" s="153"/>
    </row>
    <row r="658376" spans="1:1">
      <c r="A658376" s="153"/>
    </row>
    <row r="658389" spans="1:1">
      <c r="A658389" s="153"/>
    </row>
    <row r="658391" spans="1:1">
      <c r="A658391" s="153"/>
    </row>
    <row r="658393" spans="1:1">
      <c r="A658393" s="154"/>
    </row>
    <row r="658395" spans="1:1">
      <c r="A658395" s="125"/>
    </row>
    <row r="658406" spans="1:1">
      <c r="A658406" s="153"/>
    </row>
    <row r="658407" spans="1:1">
      <c r="A658407" s="153"/>
    </row>
    <row r="658410" spans="1:1">
      <c r="A658410" s="153"/>
    </row>
    <row r="658420" spans="1:1">
      <c r="A658420" s="153"/>
    </row>
    <row r="658421" spans="1:1">
      <c r="A658421" s="153"/>
    </row>
    <row r="658422" spans="1:1">
      <c r="A658422" s="153"/>
    </row>
    <row r="658435" spans="1:1">
      <c r="A658435" s="153"/>
    </row>
    <row r="658437" spans="1:1">
      <c r="A658437" s="153"/>
    </row>
    <row r="658439" spans="1:1">
      <c r="A658439" s="154"/>
    </row>
    <row r="658441" spans="1:1">
      <c r="A658441" s="125"/>
    </row>
    <row r="658452" spans="1:1">
      <c r="A658452" s="153"/>
    </row>
    <row r="658453" spans="1:1">
      <c r="A658453" s="153"/>
    </row>
    <row r="658456" spans="1:1">
      <c r="A658456" s="153"/>
    </row>
    <row r="658466" spans="1:1">
      <c r="A658466" s="153"/>
    </row>
    <row r="658467" spans="1:1">
      <c r="A658467" s="153"/>
    </row>
    <row r="658468" spans="1:1">
      <c r="A658468" s="153"/>
    </row>
    <row r="658481" spans="1:1">
      <c r="A658481" s="153"/>
    </row>
    <row r="658483" spans="1:1">
      <c r="A658483" s="153"/>
    </row>
    <row r="658485" spans="1:1">
      <c r="A658485" s="154"/>
    </row>
    <row r="658487" spans="1:1">
      <c r="A658487" s="125"/>
    </row>
    <row r="658498" spans="1:1">
      <c r="A658498" s="153"/>
    </row>
    <row r="658499" spans="1:1">
      <c r="A658499" s="153"/>
    </row>
    <row r="658502" spans="1:1">
      <c r="A658502" s="153"/>
    </row>
    <row r="658512" spans="1:1">
      <c r="A658512" s="153"/>
    </row>
    <row r="658513" spans="1:1">
      <c r="A658513" s="153"/>
    </row>
    <row r="658514" spans="1:1">
      <c r="A658514" s="153"/>
    </row>
    <row r="658527" spans="1:1">
      <c r="A658527" s="153"/>
    </row>
    <row r="658529" spans="1:1">
      <c r="A658529" s="153"/>
    </row>
    <row r="658531" spans="1:1">
      <c r="A658531" s="154"/>
    </row>
    <row r="658533" spans="1:1">
      <c r="A658533" s="125"/>
    </row>
    <row r="658544" spans="1:1">
      <c r="A658544" s="153"/>
    </row>
    <row r="658545" spans="1:1">
      <c r="A658545" s="153"/>
    </row>
    <row r="658548" spans="1:1">
      <c r="A658548" s="153"/>
    </row>
    <row r="658558" spans="1:1">
      <c r="A658558" s="153"/>
    </row>
    <row r="658559" spans="1:1">
      <c r="A658559" s="153"/>
    </row>
    <row r="658560" spans="1:1">
      <c r="A658560" s="153"/>
    </row>
    <row r="658573" spans="1:1">
      <c r="A658573" s="153"/>
    </row>
    <row r="658575" spans="1:1">
      <c r="A658575" s="153"/>
    </row>
    <row r="658577" spans="1:1">
      <c r="A658577" s="154"/>
    </row>
    <row r="658579" spans="1:1">
      <c r="A658579" s="125"/>
    </row>
    <row r="658590" spans="1:1">
      <c r="A658590" s="153"/>
    </row>
    <row r="658591" spans="1:1">
      <c r="A658591" s="153"/>
    </row>
    <row r="658594" spans="1:1">
      <c r="A658594" s="153"/>
    </row>
    <row r="658604" spans="1:1">
      <c r="A658604" s="153"/>
    </row>
    <row r="658605" spans="1:1">
      <c r="A658605" s="153"/>
    </row>
    <row r="658606" spans="1:1">
      <c r="A658606" s="153"/>
    </row>
    <row r="658619" spans="1:1">
      <c r="A658619" s="153"/>
    </row>
    <row r="658621" spans="1:1">
      <c r="A658621" s="153"/>
    </row>
    <row r="658623" spans="1:1">
      <c r="A658623" s="154"/>
    </row>
    <row r="658625" spans="1:1">
      <c r="A658625" s="125"/>
    </row>
    <row r="658636" spans="1:1">
      <c r="A658636" s="153"/>
    </row>
    <row r="658637" spans="1:1">
      <c r="A658637" s="153"/>
    </row>
    <row r="658640" spans="1:1">
      <c r="A658640" s="153"/>
    </row>
    <row r="658650" spans="1:1">
      <c r="A658650" s="153"/>
    </row>
    <row r="658651" spans="1:1">
      <c r="A658651" s="153"/>
    </row>
    <row r="658652" spans="1:1">
      <c r="A658652" s="153"/>
    </row>
    <row r="658665" spans="1:1">
      <c r="A658665" s="153"/>
    </row>
    <row r="658667" spans="1:1">
      <c r="A658667" s="153"/>
    </row>
    <row r="658669" spans="1:1">
      <c r="A658669" s="154"/>
    </row>
    <row r="658671" spans="1:1">
      <c r="A658671" s="125"/>
    </row>
    <row r="658682" spans="1:1">
      <c r="A658682" s="153"/>
    </row>
    <row r="658683" spans="1:1">
      <c r="A658683" s="153"/>
    </row>
    <row r="658686" spans="1:1">
      <c r="A658686" s="153"/>
    </row>
    <row r="658696" spans="1:1">
      <c r="A658696" s="153"/>
    </row>
    <row r="658697" spans="1:1">
      <c r="A658697" s="153"/>
    </row>
    <row r="658698" spans="1:1">
      <c r="A658698" s="153"/>
    </row>
    <row r="658711" spans="1:1">
      <c r="A658711" s="153"/>
    </row>
    <row r="658713" spans="1:1">
      <c r="A658713" s="153"/>
    </row>
    <row r="658715" spans="1:1">
      <c r="A658715" s="154"/>
    </row>
    <row r="658717" spans="1:1">
      <c r="A658717" s="125"/>
    </row>
    <row r="658728" spans="1:1">
      <c r="A658728" s="153"/>
    </row>
    <row r="658729" spans="1:1">
      <c r="A658729" s="153"/>
    </row>
    <row r="658732" spans="1:1">
      <c r="A658732" s="153"/>
    </row>
    <row r="658742" spans="1:1">
      <c r="A658742" s="153"/>
    </row>
    <row r="658743" spans="1:1">
      <c r="A658743" s="153"/>
    </row>
    <row r="658744" spans="1:1">
      <c r="A658744" s="153"/>
    </row>
    <row r="658757" spans="1:1">
      <c r="A658757" s="153"/>
    </row>
    <row r="658759" spans="1:1">
      <c r="A658759" s="153"/>
    </row>
    <row r="658761" spans="1:1">
      <c r="A658761" s="154"/>
    </row>
    <row r="658763" spans="1:1">
      <c r="A658763" s="125"/>
    </row>
    <row r="658774" spans="1:1">
      <c r="A658774" s="153"/>
    </row>
    <row r="658775" spans="1:1">
      <c r="A658775" s="153"/>
    </row>
    <row r="658778" spans="1:1">
      <c r="A658778" s="153"/>
    </row>
    <row r="658788" spans="1:1">
      <c r="A658788" s="153"/>
    </row>
    <row r="658789" spans="1:1">
      <c r="A658789" s="153"/>
    </row>
    <row r="658790" spans="1:1">
      <c r="A658790" s="153"/>
    </row>
    <row r="658803" spans="1:1">
      <c r="A658803" s="153"/>
    </row>
    <row r="658805" spans="1:1">
      <c r="A658805" s="153"/>
    </row>
    <row r="658807" spans="1:1">
      <c r="A658807" s="154"/>
    </row>
    <row r="658809" spans="1:1">
      <c r="A658809" s="125"/>
    </row>
    <row r="658820" spans="1:1">
      <c r="A658820" s="153"/>
    </row>
    <row r="658821" spans="1:1">
      <c r="A658821" s="153"/>
    </row>
    <row r="658824" spans="1:1">
      <c r="A658824" s="153"/>
    </row>
    <row r="658834" spans="1:1">
      <c r="A658834" s="153"/>
    </row>
    <row r="658835" spans="1:1">
      <c r="A658835" s="153"/>
    </row>
    <row r="658836" spans="1:1">
      <c r="A658836" s="153"/>
    </row>
    <row r="658849" spans="1:1">
      <c r="A658849" s="153"/>
    </row>
    <row r="658851" spans="1:1">
      <c r="A658851" s="153"/>
    </row>
    <row r="658853" spans="1:1">
      <c r="A658853" s="154"/>
    </row>
    <row r="658855" spans="1:1">
      <c r="A658855" s="125"/>
    </row>
    <row r="658866" spans="1:1">
      <c r="A658866" s="153"/>
    </row>
    <row r="658867" spans="1:1">
      <c r="A658867" s="153"/>
    </row>
    <row r="658870" spans="1:1">
      <c r="A658870" s="153"/>
    </row>
    <row r="658880" spans="1:1">
      <c r="A658880" s="153"/>
    </row>
    <row r="658881" spans="1:1">
      <c r="A658881" s="153"/>
    </row>
    <row r="658882" spans="1:1">
      <c r="A658882" s="153"/>
    </row>
    <row r="658895" spans="1:1">
      <c r="A658895" s="153"/>
    </row>
    <row r="658897" spans="1:1">
      <c r="A658897" s="153"/>
    </row>
    <row r="658899" spans="1:1">
      <c r="A658899" s="154"/>
    </row>
    <row r="658901" spans="1:1">
      <c r="A658901" s="125"/>
    </row>
    <row r="658912" spans="1:1">
      <c r="A658912" s="153"/>
    </row>
    <row r="658913" spans="1:1">
      <c r="A658913" s="153"/>
    </row>
    <row r="658916" spans="1:1">
      <c r="A658916" s="153"/>
    </row>
    <row r="658926" spans="1:1">
      <c r="A658926" s="153"/>
    </row>
    <row r="658927" spans="1:1">
      <c r="A658927" s="153"/>
    </row>
    <row r="658928" spans="1:1">
      <c r="A658928" s="153"/>
    </row>
    <row r="658941" spans="1:1">
      <c r="A658941" s="153"/>
    </row>
    <row r="658943" spans="1:1">
      <c r="A658943" s="153"/>
    </row>
    <row r="658945" spans="1:1">
      <c r="A658945" s="154"/>
    </row>
    <row r="658947" spans="1:1">
      <c r="A658947" s="125"/>
    </row>
    <row r="658958" spans="1:1">
      <c r="A658958" s="153"/>
    </row>
    <row r="658959" spans="1:1">
      <c r="A658959" s="153"/>
    </row>
    <row r="658962" spans="1:1">
      <c r="A658962" s="153"/>
    </row>
    <row r="658972" spans="1:1">
      <c r="A658972" s="153"/>
    </row>
    <row r="658973" spans="1:1">
      <c r="A658973" s="153"/>
    </row>
    <row r="658974" spans="1:1">
      <c r="A658974" s="153"/>
    </row>
    <row r="658987" spans="1:1">
      <c r="A658987" s="153"/>
    </row>
    <row r="658989" spans="1:1">
      <c r="A658989" s="153"/>
    </row>
    <row r="658991" spans="1:1">
      <c r="A658991" s="154"/>
    </row>
    <row r="658993" spans="1:1">
      <c r="A658993" s="125"/>
    </row>
    <row r="659004" spans="1:1">
      <c r="A659004" s="153"/>
    </row>
    <row r="659005" spans="1:1">
      <c r="A659005" s="153"/>
    </row>
    <row r="659008" spans="1:1">
      <c r="A659008" s="153"/>
    </row>
    <row r="659018" spans="1:1">
      <c r="A659018" s="153"/>
    </row>
    <row r="659019" spans="1:1">
      <c r="A659019" s="153"/>
    </row>
    <row r="659020" spans="1:1">
      <c r="A659020" s="153"/>
    </row>
    <row r="659033" spans="1:1">
      <c r="A659033" s="153"/>
    </row>
    <row r="659035" spans="1:1">
      <c r="A659035" s="153"/>
    </row>
    <row r="659037" spans="1:1">
      <c r="A659037" s="154"/>
    </row>
    <row r="659039" spans="1:1">
      <c r="A659039" s="125"/>
    </row>
    <row r="659050" spans="1:1">
      <c r="A659050" s="153"/>
    </row>
    <row r="659051" spans="1:1">
      <c r="A659051" s="153"/>
    </row>
    <row r="659054" spans="1:1">
      <c r="A659054" s="153"/>
    </row>
    <row r="659064" spans="1:1">
      <c r="A659064" s="153"/>
    </row>
    <row r="659065" spans="1:1">
      <c r="A659065" s="153"/>
    </row>
    <row r="659066" spans="1:1">
      <c r="A659066" s="153"/>
    </row>
    <row r="659079" spans="1:1">
      <c r="A659079" s="153"/>
    </row>
    <row r="659081" spans="1:1">
      <c r="A659081" s="153"/>
    </row>
    <row r="659083" spans="1:1">
      <c r="A659083" s="154"/>
    </row>
    <row r="659085" spans="1:1">
      <c r="A659085" s="125"/>
    </row>
    <row r="659096" spans="1:1">
      <c r="A659096" s="153"/>
    </row>
    <row r="659097" spans="1:1">
      <c r="A659097" s="153"/>
    </row>
    <row r="659100" spans="1:1">
      <c r="A659100" s="153"/>
    </row>
    <row r="659110" spans="1:1">
      <c r="A659110" s="153"/>
    </row>
    <row r="659111" spans="1:1">
      <c r="A659111" s="153"/>
    </row>
    <row r="659112" spans="1:1">
      <c r="A659112" s="153"/>
    </row>
    <row r="659125" spans="1:1">
      <c r="A659125" s="153"/>
    </row>
    <row r="659127" spans="1:1">
      <c r="A659127" s="153"/>
    </row>
    <row r="659129" spans="1:1">
      <c r="A659129" s="154"/>
    </row>
    <row r="659131" spans="1:1">
      <c r="A659131" s="125"/>
    </row>
    <row r="659142" spans="1:1">
      <c r="A659142" s="153"/>
    </row>
    <row r="659143" spans="1:1">
      <c r="A659143" s="153"/>
    </row>
    <row r="659146" spans="1:1">
      <c r="A659146" s="153"/>
    </row>
    <row r="659156" spans="1:1">
      <c r="A659156" s="153"/>
    </row>
    <row r="659157" spans="1:1">
      <c r="A659157" s="153"/>
    </row>
    <row r="659158" spans="1:1">
      <c r="A659158" s="153"/>
    </row>
    <row r="659171" spans="1:1">
      <c r="A659171" s="153"/>
    </row>
    <row r="659173" spans="1:1">
      <c r="A659173" s="153"/>
    </row>
    <row r="659175" spans="1:1">
      <c r="A659175" s="154"/>
    </row>
    <row r="659177" spans="1:1">
      <c r="A659177" s="125"/>
    </row>
    <row r="659188" spans="1:1">
      <c r="A659188" s="153"/>
    </row>
    <row r="659189" spans="1:1">
      <c r="A659189" s="153"/>
    </row>
    <row r="659192" spans="1:1">
      <c r="A659192" s="153"/>
    </row>
    <row r="659202" spans="1:1">
      <c r="A659202" s="153"/>
    </row>
    <row r="659203" spans="1:1">
      <c r="A659203" s="153"/>
    </row>
    <row r="659204" spans="1:1">
      <c r="A659204" s="153"/>
    </row>
    <row r="659217" spans="1:1">
      <c r="A659217" s="153"/>
    </row>
    <row r="659219" spans="1:1">
      <c r="A659219" s="153"/>
    </row>
    <row r="659221" spans="1:1">
      <c r="A659221" s="154"/>
    </row>
    <row r="659223" spans="1:1">
      <c r="A659223" s="125"/>
    </row>
    <row r="659234" spans="1:1">
      <c r="A659234" s="153"/>
    </row>
    <row r="659235" spans="1:1">
      <c r="A659235" s="153"/>
    </row>
    <row r="659238" spans="1:1">
      <c r="A659238" s="153"/>
    </row>
    <row r="659248" spans="1:1">
      <c r="A659248" s="153"/>
    </row>
    <row r="659249" spans="1:1">
      <c r="A659249" s="153"/>
    </row>
    <row r="659250" spans="1:1">
      <c r="A659250" s="153"/>
    </row>
    <row r="659263" spans="1:1">
      <c r="A659263" s="153"/>
    </row>
    <row r="659265" spans="1:1">
      <c r="A659265" s="153"/>
    </row>
    <row r="659267" spans="1:1">
      <c r="A659267" s="154"/>
    </row>
    <row r="659269" spans="1:1">
      <c r="A659269" s="125"/>
    </row>
    <row r="659280" spans="1:1">
      <c r="A659280" s="153"/>
    </row>
    <row r="659281" spans="1:1">
      <c r="A659281" s="153"/>
    </row>
    <row r="659284" spans="1:1">
      <c r="A659284" s="153"/>
    </row>
    <row r="659294" spans="1:1">
      <c r="A659294" s="153"/>
    </row>
    <row r="659295" spans="1:1">
      <c r="A659295" s="153"/>
    </row>
    <row r="659296" spans="1:1">
      <c r="A659296" s="153"/>
    </row>
    <row r="659309" spans="1:1">
      <c r="A659309" s="153"/>
    </row>
    <row r="659311" spans="1:1">
      <c r="A659311" s="153"/>
    </row>
    <row r="659313" spans="1:1">
      <c r="A659313" s="154"/>
    </row>
    <row r="659315" spans="1:1">
      <c r="A659315" s="125"/>
    </row>
    <row r="659326" spans="1:1">
      <c r="A659326" s="153"/>
    </row>
    <row r="659327" spans="1:1">
      <c r="A659327" s="153"/>
    </row>
    <row r="659330" spans="1:1">
      <c r="A659330" s="153"/>
    </row>
    <row r="659340" spans="1:1">
      <c r="A659340" s="153"/>
    </row>
    <row r="659341" spans="1:1">
      <c r="A659341" s="153"/>
    </row>
    <row r="659342" spans="1:1">
      <c r="A659342" s="153"/>
    </row>
    <row r="659355" spans="1:1">
      <c r="A659355" s="153"/>
    </row>
    <row r="659357" spans="1:1">
      <c r="A659357" s="153"/>
    </row>
    <row r="659359" spans="1:1">
      <c r="A659359" s="154"/>
    </row>
    <row r="659361" spans="1:1">
      <c r="A659361" s="125"/>
    </row>
    <row r="659372" spans="1:1">
      <c r="A659372" s="153"/>
    </row>
    <row r="659373" spans="1:1">
      <c r="A659373" s="153"/>
    </row>
    <row r="659376" spans="1:1">
      <c r="A659376" s="153"/>
    </row>
    <row r="659386" spans="1:1">
      <c r="A659386" s="153"/>
    </row>
    <row r="659387" spans="1:1">
      <c r="A659387" s="153"/>
    </row>
    <row r="659388" spans="1:1">
      <c r="A659388" s="153"/>
    </row>
    <row r="659401" spans="1:1">
      <c r="A659401" s="153"/>
    </row>
    <row r="659403" spans="1:1">
      <c r="A659403" s="153"/>
    </row>
    <row r="659405" spans="1:1">
      <c r="A659405" s="154"/>
    </row>
    <row r="659407" spans="1:1">
      <c r="A659407" s="125"/>
    </row>
    <row r="659418" spans="1:1">
      <c r="A659418" s="153"/>
    </row>
    <row r="659419" spans="1:1">
      <c r="A659419" s="153"/>
    </row>
    <row r="659422" spans="1:1">
      <c r="A659422" s="153"/>
    </row>
    <row r="659432" spans="1:1">
      <c r="A659432" s="153"/>
    </row>
    <row r="659433" spans="1:1">
      <c r="A659433" s="153"/>
    </row>
    <row r="659434" spans="1:1">
      <c r="A659434" s="153"/>
    </row>
    <row r="659447" spans="1:1">
      <c r="A659447" s="153"/>
    </row>
    <row r="659449" spans="1:1">
      <c r="A659449" s="153"/>
    </row>
    <row r="659451" spans="1:1">
      <c r="A659451" s="154"/>
    </row>
    <row r="659453" spans="1:1">
      <c r="A659453" s="125"/>
    </row>
    <row r="659464" spans="1:1">
      <c r="A659464" s="153"/>
    </row>
    <row r="659465" spans="1:1">
      <c r="A659465" s="153"/>
    </row>
    <row r="659468" spans="1:1">
      <c r="A659468" s="153"/>
    </row>
    <row r="659478" spans="1:1">
      <c r="A659478" s="153"/>
    </row>
    <row r="659479" spans="1:1">
      <c r="A659479" s="153"/>
    </row>
    <row r="659480" spans="1:1">
      <c r="A659480" s="153"/>
    </row>
    <row r="659493" spans="1:1">
      <c r="A659493" s="153"/>
    </row>
    <row r="659495" spans="1:1">
      <c r="A659495" s="153"/>
    </row>
    <row r="659497" spans="1:1">
      <c r="A659497" s="154"/>
    </row>
    <row r="659499" spans="1:1">
      <c r="A659499" s="125"/>
    </row>
    <row r="659510" spans="1:1">
      <c r="A659510" s="153"/>
    </row>
    <row r="659511" spans="1:1">
      <c r="A659511" s="153"/>
    </row>
    <row r="659514" spans="1:1">
      <c r="A659514" s="153"/>
    </row>
    <row r="659524" spans="1:1">
      <c r="A659524" s="153"/>
    </row>
    <row r="659525" spans="1:1">
      <c r="A659525" s="153"/>
    </row>
    <row r="659526" spans="1:1">
      <c r="A659526" s="153"/>
    </row>
    <row r="659539" spans="1:1">
      <c r="A659539" s="153"/>
    </row>
    <row r="659541" spans="1:1">
      <c r="A659541" s="153"/>
    </row>
    <row r="659543" spans="1:1">
      <c r="A659543" s="154"/>
    </row>
    <row r="659545" spans="1:1">
      <c r="A659545" s="125"/>
    </row>
    <row r="659556" spans="1:1">
      <c r="A659556" s="153"/>
    </row>
    <row r="659557" spans="1:1">
      <c r="A659557" s="153"/>
    </row>
    <row r="659560" spans="1:1">
      <c r="A659560" s="153"/>
    </row>
    <row r="659570" spans="1:1">
      <c r="A659570" s="153"/>
    </row>
    <row r="659571" spans="1:1">
      <c r="A659571" s="153"/>
    </row>
    <row r="659572" spans="1:1">
      <c r="A659572" s="153"/>
    </row>
    <row r="659585" spans="1:1">
      <c r="A659585" s="153"/>
    </row>
    <row r="659587" spans="1:1">
      <c r="A659587" s="153"/>
    </row>
    <row r="659589" spans="1:1">
      <c r="A659589" s="154"/>
    </row>
    <row r="659591" spans="1:1">
      <c r="A659591" s="125"/>
    </row>
    <row r="659602" spans="1:1">
      <c r="A659602" s="153"/>
    </row>
    <row r="659603" spans="1:1">
      <c r="A659603" s="153"/>
    </row>
    <row r="659606" spans="1:1">
      <c r="A659606" s="153"/>
    </row>
    <row r="659616" spans="1:1">
      <c r="A659616" s="153"/>
    </row>
    <row r="659617" spans="1:1">
      <c r="A659617" s="153"/>
    </row>
    <row r="659618" spans="1:1">
      <c r="A659618" s="153"/>
    </row>
    <row r="659631" spans="1:1">
      <c r="A659631" s="153"/>
    </row>
    <row r="659633" spans="1:1">
      <c r="A659633" s="153"/>
    </row>
    <row r="659635" spans="1:1">
      <c r="A659635" s="154"/>
    </row>
    <row r="659637" spans="1:1">
      <c r="A659637" s="125"/>
    </row>
    <row r="659648" spans="1:1">
      <c r="A659648" s="153"/>
    </row>
    <row r="659649" spans="1:1">
      <c r="A659649" s="153"/>
    </row>
    <row r="659652" spans="1:1">
      <c r="A659652" s="153"/>
    </row>
    <row r="659662" spans="1:1">
      <c r="A659662" s="153"/>
    </row>
    <row r="659663" spans="1:1">
      <c r="A659663" s="153"/>
    </row>
    <row r="659664" spans="1:1">
      <c r="A659664" s="153"/>
    </row>
    <row r="659677" spans="1:1">
      <c r="A659677" s="153"/>
    </row>
    <row r="659679" spans="1:1">
      <c r="A659679" s="153"/>
    </row>
    <row r="659681" spans="1:1">
      <c r="A659681" s="154"/>
    </row>
    <row r="659683" spans="1:1">
      <c r="A659683" s="125"/>
    </row>
    <row r="659694" spans="1:1">
      <c r="A659694" s="153"/>
    </row>
    <row r="659695" spans="1:1">
      <c r="A659695" s="153"/>
    </row>
    <row r="659698" spans="1:1">
      <c r="A659698" s="153"/>
    </row>
    <row r="659708" spans="1:1">
      <c r="A659708" s="153"/>
    </row>
    <row r="659709" spans="1:1">
      <c r="A659709" s="153"/>
    </row>
    <row r="659710" spans="1:1">
      <c r="A659710" s="153"/>
    </row>
    <row r="659723" spans="1:1">
      <c r="A659723" s="153"/>
    </row>
    <row r="659725" spans="1:1">
      <c r="A659725" s="153"/>
    </row>
    <row r="659727" spans="1:1">
      <c r="A659727" s="154"/>
    </row>
    <row r="659729" spans="1:1">
      <c r="A659729" s="125"/>
    </row>
    <row r="659740" spans="1:1">
      <c r="A659740" s="153"/>
    </row>
    <row r="659741" spans="1:1">
      <c r="A659741" s="153"/>
    </row>
    <row r="659744" spans="1:1">
      <c r="A659744" s="153"/>
    </row>
    <row r="659754" spans="1:1">
      <c r="A659754" s="153"/>
    </row>
    <row r="659755" spans="1:1">
      <c r="A659755" s="153"/>
    </row>
    <row r="659756" spans="1:1">
      <c r="A659756" s="153"/>
    </row>
    <row r="659769" spans="1:1">
      <c r="A659769" s="153"/>
    </row>
    <row r="659771" spans="1:1">
      <c r="A659771" s="153"/>
    </row>
    <row r="659773" spans="1:1">
      <c r="A659773" s="154"/>
    </row>
    <row r="659775" spans="1:1">
      <c r="A659775" s="125"/>
    </row>
    <row r="659786" spans="1:1">
      <c r="A659786" s="153"/>
    </row>
    <row r="659787" spans="1:1">
      <c r="A659787" s="153"/>
    </row>
    <row r="659790" spans="1:1">
      <c r="A659790" s="153"/>
    </row>
    <row r="659800" spans="1:1">
      <c r="A659800" s="153"/>
    </row>
    <row r="659801" spans="1:1">
      <c r="A659801" s="153"/>
    </row>
    <row r="659802" spans="1:1">
      <c r="A659802" s="153"/>
    </row>
    <row r="659815" spans="1:1">
      <c r="A659815" s="153"/>
    </row>
    <row r="659817" spans="1:1">
      <c r="A659817" s="153"/>
    </row>
    <row r="659819" spans="1:1">
      <c r="A659819" s="154"/>
    </row>
    <row r="659821" spans="1:1">
      <c r="A659821" s="125"/>
    </row>
    <row r="659832" spans="1:1">
      <c r="A659832" s="153"/>
    </row>
    <row r="659833" spans="1:1">
      <c r="A659833" s="153"/>
    </row>
    <row r="659836" spans="1:1">
      <c r="A659836" s="153"/>
    </row>
    <row r="659846" spans="1:1">
      <c r="A659846" s="153"/>
    </row>
    <row r="659847" spans="1:1">
      <c r="A659847" s="153"/>
    </row>
    <row r="659848" spans="1:1">
      <c r="A659848" s="153"/>
    </row>
    <row r="659861" spans="1:1">
      <c r="A659861" s="153"/>
    </row>
    <row r="659863" spans="1:1">
      <c r="A659863" s="153"/>
    </row>
    <row r="659865" spans="1:1">
      <c r="A659865" s="154"/>
    </row>
    <row r="659867" spans="1:1">
      <c r="A659867" s="125"/>
    </row>
    <row r="659878" spans="1:1">
      <c r="A659878" s="153"/>
    </row>
    <row r="659879" spans="1:1">
      <c r="A659879" s="153"/>
    </row>
    <row r="659882" spans="1:1">
      <c r="A659882" s="153"/>
    </row>
    <row r="659892" spans="1:1">
      <c r="A659892" s="153"/>
    </row>
    <row r="659893" spans="1:1">
      <c r="A659893" s="153"/>
    </row>
    <row r="659894" spans="1:1">
      <c r="A659894" s="153"/>
    </row>
    <row r="659907" spans="1:1">
      <c r="A659907" s="153"/>
    </row>
    <row r="659909" spans="1:1">
      <c r="A659909" s="153"/>
    </row>
    <row r="659911" spans="1:1">
      <c r="A659911" s="154"/>
    </row>
    <row r="659913" spans="1:1">
      <c r="A659913" s="125"/>
    </row>
    <row r="659924" spans="1:1">
      <c r="A659924" s="153"/>
    </row>
    <row r="659925" spans="1:1">
      <c r="A659925" s="153"/>
    </row>
    <row r="659928" spans="1:1">
      <c r="A659928" s="153"/>
    </row>
    <row r="659938" spans="1:1">
      <c r="A659938" s="153"/>
    </row>
    <row r="659939" spans="1:1">
      <c r="A659939" s="153"/>
    </row>
    <row r="659940" spans="1:1">
      <c r="A659940" s="153"/>
    </row>
    <row r="659953" spans="1:1">
      <c r="A659953" s="153"/>
    </row>
    <row r="659955" spans="1:1">
      <c r="A659955" s="153"/>
    </row>
    <row r="659957" spans="1:1">
      <c r="A659957" s="154"/>
    </row>
    <row r="659959" spans="1:1">
      <c r="A659959" s="125"/>
    </row>
    <row r="659970" spans="1:1">
      <c r="A659970" s="153"/>
    </row>
    <row r="659971" spans="1:1">
      <c r="A659971" s="153"/>
    </row>
    <row r="659974" spans="1:1">
      <c r="A659974" s="153"/>
    </row>
    <row r="659984" spans="1:1">
      <c r="A659984" s="153"/>
    </row>
    <row r="659985" spans="1:1">
      <c r="A659985" s="153"/>
    </row>
    <row r="659986" spans="1:1">
      <c r="A659986" s="153"/>
    </row>
    <row r="659999" spans="1:1">
      <c r="A659999" s="153"/>
    </row>
    <row r="660001" spans="1:1">
      <c r="A660001" s="153"/>
    </row>
    <row r="660003" spans="1:1">
      <c r="A660003" s="154"/>
    </row>
    <row r="660005" spans="1:1">
      <c r="A660005" s="125"/>
    </row>
    <row r="660016" spans="1:1">
      <c r="A660016" s="153"/>
    </row>
    <row r="660017" spans="1:1">
      <c r="A660017" s="153"/>
    </row>
    <row r="660020" spans="1:1">
      <c r="A660020" s="153"/>
    </row>
    <row r="660030" spans="1:1">
      <c r="A660030" s="153"/>
    </row>
    <row r="660031" spans="1:1">
      <c r="A660031" s="153"/>
    </row>
    <row r="660032" spans="1:1">
      <c r="A660032" s="153"/>
    </row>
    <row r="660045" spans="1:1">
      <c r="A660045" s="153"/>
    </row>
    <row r="660047" spans="1:1">
      <c r="A660047" s="153"/>
    </row>
    <row r="660049" spans="1:1">
      <c r="A660049" s="154"/>
    </row>
    <row r="660051" spans="1:1">
      <c r="A660051" s="125"/>
    </row>
    <row r="660062" spans="1:1">
      <c r="A660062" s="153"/>
    </row>
    <row r="660063" spans="1:1">
      <c r="A660063" s="153"/>
    </row>
    <row r="660066" spans="1:1">
      <c r="A660066" s="153"/>
    </row>
    <row r="660076" spans="1:1">
      <c r="A660076" s="153"/>
    </row>
    <row r="660077" spans="1:1">
      <c r="A660077" s="153"/>
    </row>
    <row r="660078" spans="1:1">
      <c r="A660078" s="153"/>
    </row>
    <row r="660091" spans="1:1">
      <c r="A660091" s="153"/>
    </row>
    <row r="660093" spans="1:1">
      <c r="A660093" s="153"/>
    </row>
    <row r="660095" spans="1:1">
      <c r="A660095" s="154"/>
    </row>
    <row r="660097" spans="1:1">
      <c r="A660097" s="125"/>
    </row>
    <row r="660108" spans="1:1">
      <c r="A660108" s="153"/>
    </row>
    <row r="660109" spans="1:1">
      <c r="A660109" s="153"/>
    </row>
    <row r="660112" spans="1:1">
      <c r="A660112" s="153"/>
    </row>
    <row r="660122" spans="1:1">
      <c r="A660122" s="153"/>
    </row>
    <row r="660123" spans="1:1">
      <c r="A660123" s="153"/>
    </row>
    <row r="660124" spans="1:1">
      <c r="A660124" s="153"/>
    </row>
    <row r="660137" spans="1:1">
      <c r="A660137" s="153"/>
    </row>
    <row r="660139" spans="1:1">
      <c r="A660139" s="153"/>
    </row>
    <row r="660141" spans="1:1">
      <c r="A660141" s="154"/>
    </row>
    <row r="660143" spans="1:1">
      <c r="A660143" s="125"/>
    </row>
    <row r="660154" spans="1:1">
      <c r="A660154" s="153"/>
    </row>
    <row r="660155" spans="1:1">
      <c r="A660155" s="153"/>
    </row>
    <row r="660158" spans="1:1">
      <c r="A660158" s="153"/>
    </row>
    <row r="660168" spans="1:1">
      <c r="A660168" s="153"/>
    </row>
    <row r="660169" spans="1:1">
      <c r="A660169" s="153"/>
    </row>
    <row r="660170" spans="1:1">
      <c r="A660170" s="153"/>
    </row>
    <row r="660183" spans="1:1">
      <c r="A660183" s="153"/>
    </row>
    <row r="660185" spans="1:1">
      <c r="A660185" s="153"/>
    </row>
    <row r="660187" spans="1:1">
      <c r="A660187" s="154"/>
    </row>
    <row r="660189" spans="1:1">
      <c r="A660189" s="125"/>
    </row>
    <row r="660200" spans="1:1">
      <c r="A660200" s="153"/>
    </row>
    <row r="660201" spans="1:1">
      <c r="A660201" s="153"/>
    </row>
    <row r="660204" spans="1:1">
      <c r="A660204" s="153"/>
    </row>
    <row r="660214" spans="1:1">
      <c r="A660214" s="153"/>
    </row>
    <row r="660215" spans="1:1">
      <c r="A660215" s="153"/>
    </row>
    <row r="660216" spans="1:1">
      <c r="A660216" s="153"/>
    </row>
    <row r="660229" spans="1:1">
      <c r="A660229" s="153"/>
    </row>
    <row r="660231" spans="1:1">
      <c r="A660231" s="153"/>
    </row>
    <row r="660233" spans="1:1">
      <c r="A660233" s="154"/>
    </row>
    <row r="660235" spans="1:1">
      <c r="A660235" s="125"/>
    </row>
    <row r="660246" spans="1:1">
      <c r="A660246" s="153"/>
    </row>
    <row r="660247" spans="1:1">
      <c r="A660247" s="153"/>
    </row>
    <row r="660250" spans="1:1">
      <c r="A660250" s="153"/>
    </row>
    <row r="660260" spans="1:1">
      <c r="A660260" s="153"/>
    </row>
    <row r="660261" spans="1:1">
      <c r="A660261" s="153"/>
    </row>
    <row r="660262" spans="1:1">
      <c r="A660262" s="153"/>
    </row>
    <row r="660275" spans="1:1">
      <c r="A660275" s="153"/>
    </row>
    <row r="660277" spans="1:1">
      <c r="A660277" s="153"/>
    </row>
    <row r="660279" spans="1:1">
      <c r="A660279" s="154"/>
    </row>
    <row r="660281" spans="1:1">
      <c r="A660281" s="125"/>
    </row>
    <row r="660292" spans="1:1">
      <c r="A660292" s="153"/>
    </row>
    <row r="660293" spans="1:1">
      <c r="A660293" s="153"/>
    </row>
    <row r="660296" spans="1:1">
      <c r="A660296" s="153"/>
    </row>
    <row r="660306" spans="1:1">
      <c r="A660306" s="153"/>
    </row>
    <row r="660307" spans="1:1">
      <c r="A660307" s="153"/>
    </row>
    <row r="660308" spans="1:1">
      <c r="A660308" s="153"/>
    </row>
    <row r="660321" spans="1:1">
      <c r="A660321" s="153"/>
    </row>
    <row r="660323" spans="1:1">
      <c r="A660323" s="153"/>
    </row>
    <row r="660325" spans="1:1">
      <c r="A660325" s="154"/>
    </row>
    <row r="660327" spans="1:1">
      <c r="A660327" s="125"/>
    </row>
    <row r="660338" spans="1:1">
      <c r="A660338" s="153"/>
    </row>
    <row r="660339" spans="1:1">
      <c r="A660339" s="153"/>
    </row>
    <row r="660342" spans="1:1">
      <c r="A660342" s="153"/>
    </row>
    <row r="660352" spans="1:1">
      <c r="A660352" s="153"/>
    </row>
    <row r="660353" spans="1:1">
      <c r="A660353" s="153"/>
    </row>
    <row r="660354" spans="1:1">
      <c r="A660354" s="153"/>
    </row>
    <row r="660367" spans="1:1">
      <c r="A660367" s="153"/>
    </row>
    <row r="660369" spans="1:1">
      <c r="A660369" s="153"/>
    </row>
    <row r="660371" spans="1:1">
      <c r="A660371" s="154"/>
    </row>
    <row r="660373" spans="1:1">
      <c r="A660373" s="125"/>
    </row>
    <row r="660384" spans="1:1">
      <c r="A660384" s="153"/>
    </row>
    <row r="660385" spans="1:1">
      <c r="A660385" s="153"/>
    </row>
    <row r="660388" spans="1:1">
      <c r="A660388" s="153"/>
    </row>
    <row r="660398" spans="1:1">
      <c r="A660398" s="153"/>
    </row>
    <row r="660399" spans="1:1">
      <c r="A660399" s="153"/>
    </row>
    <row r="660400" spans="1:1">
      <c r="A660400" s="153"/>
    </row>
    <row r="660413" spans="1:1">
      <c r="A660413" s="153"/>
    </row>
    <row r="660415" spans="1:1">
      <c r="A660415" s="153"/>
    </row>
    <row r="660417" spans="1:1">
      <c r="A660417" s="154"/>
    </row>
    <row r="660419" spans="1:1">
      <c r="A660419" s="125"/>
    </row>
    <row r="660430" spans="1:1">
      <c r="A660430" s="153"/>
    </row>
    <row r="660431" spans="1:1">
      <c r="A660431" s="153"/>
    </row>
    <row r="660434" spans="1:1">
      <c r="A660434" s="153"/>
    </row>
    <row r="660444" spans="1:1">
      <c r="A660444" s="153"/>
    </row>
    <row r="660445" spans="1:1">
      <c r="A660445" s="153"/>
    </row>
    <row r="660446" spans="1:1">
      <c r="A660446" s="153"/>
    </row>
    <row r="660459" spans="1:1">
      <c r="A660459" s="153"/>
    </row>
    <row r="660461" spans="1:1">
      <c r="A660461" s="153"/>
    </row>
    <row r="660463" spans="1:1">
      <c r="A660463" s="154"/>
    </row>
    <row r="660465" spans="1:1">
      <c r="A660465" s="125"/>
    </row>
    <row r="660476" spans="1:1">
      <c r="A660476" s="153"/>
    </row>
    <row r="660477" spans="1:1">
      <c r="A660477" s="153"/>
    </row>
    <row r="660480" spans="1:1">
      <c r="A660480" s="153"/>
    </row>
    <row r="660490" spans="1:1">
      <c r="A660490" s="153"/>
    </row>
    <row r="660491" spans="1:1">
      <c r="A660491" s="153"/>
    </row>
    <row r="660492" spans="1:1">
      <c r="A660492" s="153"/>
    </row>
    <row r="660505" spans="1:1">
      <c r="A660505" s="153"/>
    </row>
    <row r="660507" spans="1:1">
      <c r="A660507" s="153"/>
    </row>
    <row r="660509" spans="1:1">
      <c r="A660509" s="154"/>
    </row>
    <row r="660511" spans="1:1">
      <c r="A660511" s="125"/>
    </row>
    <row r="660522" spans="1:1">
      <c r="A660522" s="153"/>
    </row>
    <row r="660523" spans="1:1">
      <c r="A660523" s="153"/>
    </row>
    <row r="660526" spans="1:1">
      <c r="A660526" s="153"/>
    </row>
    <row r="660536" spans="1:1">
      <c r="A660536" s="153"/>
    </row>
    <row r="660537" spans="1:1">
      <c r="A660537" s="153"/>
    </row>
    <row r="660538" spans="1:1">
      <c r="A660538" s="153"/>
    </row>
    <row r="660551" spans="1:1">
      <c r="A660551" s="153"/>
    </row>
    <row r="660553" spans="1:1">
      <c r="A660553" s="153"/>
    </row>
    <row r="660555" spans="1:1">
      <c r="A660555" s="154"/>
    </row>
    <row r="660557" spans="1:1">
      <c r="A660557" s="125"/>
    </row>
    <row r="660568" spans="1:1">
      <c r="A660568" s="153"/>
    </row>
    <row r="660569" spans="1:1">
      <c r="A660569" s="153"/>
    </row>
    <row r="660572" spans="1:1">
      <c r="A660572" s="153"/>
    </row>
    <row r="660582" spans="1:1">
      <c r="A660582" s="153"/>
    </row>
    <row r="660583" spans="1:1">
      <c r="A660583" s="153"/>
    </row>
    <row r="660584" spans="1:1">
      <c r="A660584" s="153"/>
    </row>
    <row r="660597" spans="1:1">
      <c r="A660597" s="153"/>
    </row>
    <row r="660599" spans="1:1">
      <c r="A660599" s="153"/>
    </row>
    <row r="660601" spans="1:1">
      <c r="A660601" s="154"/>
    </row>
    <row r="660603" spans="1:1">
      <c r="A660603" s="125"/>
    </row>
    <row r="660614" spans="1:1">
      <c r="A660614" s="153"/>
    </row>
    <row r="660615" spans="1:1">
      <c r="A660615" s="153"/>
    </row>
    <row r="660618" spans="1:1">
      <c r="A660618" s="153"/>
    </row>
    <row r="660628" spans="1:1">
      <c r="A660628" s="153"/>
    </row>
    <row r="660629" spans="1:1">
      <c r="A660629" s="153"/>
    </row>
    <row r="660630" spans="1:1">
      <c r="A660630" s="153"/>
    </row>
    <row r="660643" spans="1:1">
      <c r="A660643" s="153"/>
    </row>
    <row r="660645" spans="1:1">
      <c r="A660645" s="153"/>
    </row>
    <row r="660647" spans="1:1">
      <c r="A660647" s="154"/>
    </row>
    <row r="660649" spans="1:1">
      <c r="A660649" s="125"/>
    </row>
    <row r="660660" spans="1:1">
      <c r="A660660" s="153"/>
    </row>
    <row r="660661" spans="1:1">
      <c r="A660661" s="153"/>
    </row>
    <row r="660664" spans="1:1">
      <c r="A660664" s="153"/>
    </row>
    <row r="660674" spans="1:1">
      <c r="A660674" s="153"/>
    </row>
    <row r="660675" spans="1:1">
      <c r="A660675" s="153"/>
    </row>
    <row r="660676" spans="1:1">
      <c r="A660676" s="153"/>
    </row>
    <row r="660689" spans="1:1">
      <c r="A660689" s="153"/>
    </row>
    <row r="660691" spans="1:1">
      <c r="A660691" s="153"/>
    </row>
    <row r="660693" spans="1:1">
      <c r="A660693" s="154"/>
    </row>
    <row r="660695" spans="1:1">
      <c r="A660695" s="125"/>
    </row>
    <row r="660706" spans="1:1">
      <c r="A660706" s="153"/>
    </row>
    <row r="660707" spans="1:1">
      <c r="A660707" s="153"/>
    </row>
    <row r="660710" spans="1:1">
      <c r="A660710" s="153"/>
    </row>
    <row r="660720" spans="1:1">
      <c r="A660720" s="153"/>
    </row>
    <row r="660721" spans="1:1">
      <c r="A660721" s="153"/>
    </row>
    <row r="660722" spans="1:1">
      <c r="A660722" s="153"/>
    </row>
    <row r="660735" spans="1:1">
      <c r="A660735" s="153"/>
    </row>
    <row r="660737" spans="1:1">
      <c r="A660737" s="153"/>
    </row>
    <row r="660739" spans="1:1">
      <c r="A660739" s="154"/>
    </row>
    <row r="660741" spans="1:1">
      <c r="A660741" s="125"/>
    </row>
    <row r="660752" spans="1:1">
      <c r="A660752" s="153"/>
    </row>
    <row r="660753" spans="1:1">
      <c r="A660753" s="153"/>
    </row>
    <row r="660756" spans="1:1">
      <c r="A660756" s="153"/>
    </row>
    <row r="660766" spans="1:1">
      <c r="A660766" s="153"/>
    </row>
    <row r="660767" spans="1:1">
      <c r="A660767" s="153"/>
    </row>
    <row r="660768" spans="1:1">
      <c r="A660768" s="153"/>
    </row>
    <row r="660781" spans="1:1">
      <c r="A660781" s="153"/>
    </row>
    <row r="660783" spans="1:1">
      <c r="A660783" s="153"/>
    </row>
    <row r="660785" spans="1:1">
      <c r="A660785" s="154"/>
    </row>
    <row r="660787" spans="1:1">
      <c r="A660787" s="125"/>
    </row>
    <row r="660798" spans="1:1">
      <c r="A660798" s="153"/>
    </row>
    <row r="660799" spans="1:1">
      <c r="A660799" s="153"/>
    </row>
    <row r="660802" spans="1:1">
      <c r="A660802" s="153"/>
    </row>
    <row r="660812" spans="1:1">
      <c r="A660812" s="153"/>
    </row>
    <row r="660813" spans="1:1">
      <c r="A660813" s="153"/>
    </row>
    <row r="660814" spans="1:1">
      <c r="A660814" s="153"/>
    </row>
    <row r="660827" spans="1:1">
      <c r="A660827" s="153"/>
    </row>
    <row r="660829" spans="1:1">
      <c r="A660829" s="153"/>
    </row>
    <row r="660831" spans="1:1">
      <c r="A660831" s="154"/>
    </row>
    <row r="660833" spans="1:1">
      <c r="A660833" s="125"/>
    </row>
    <row r="660844" spans="1:1">
      <c r="A660844" s="153"/>
    </row>
    <row r="660845" spans="1:1">
      <c r="A660845" s="153"/>
    </row>
    <row r="660848" spans="1:1">
      <c r="A660848" s="153"/>
    </row>
    <row r="660858" spans="1:1">
      <c r="A660858" s="153"/>
    </row>
    <row r="660859" spans="1:1">
      <c r="A660859" s="153"/>
    </row>
    <row r="660860" spans="1:1">
      <c r="A660860" s="153"/>
    </row>
    <row r="660873" spans="1:1">
      <c r="A660873" s="153"/>
    </row>
    <row r="660875" spans="1:1">
      <c r="A660875" s="153"/>
    </row>
    <row r="660877" spans="1:1">
      <c r="A660877" s="154"/>
    </row>
    <row r="660879" spans="1:1">
      <c r="A660879" s="125"/>
    </row>
    <row r="660890" spans="1:1">
      <c r="A660890" s="153"/>
    </row>
    <row r="660891" spans="1:1">
      <c r="A660891" s="153"/>
    </row>
    <row r="660894" spans="1:1">
      <c r="A660894" s="153"/>
    </row>
    <row r="660904" spans="1:1">
      <c r="A660904" s="153"/>
    </row>
    <row r="660905" spans="1:1">
      <c r="A660905" s="153"/>
    </row>
    <row r="660906" spans="1:1">
      <c r="A660906" s="153"/>
    </row>
    <row r="660919" spans="1:1">
      <c r="A660919" s="153"/>
    </row>
    <row r="660921" spans="1:1">
      <c r="A660921" s="153"/>
    </row>
    <row r="660923" spans="1:1">
      <c r="A660923" s="154"/>
    </row>
    <row r="660925" spans="1:1">
      <c r="A660925" s="125"/>
    </row>
    <row r="660936" spans="1:1">
      <c r="A660936" s="153"/>
    </row>
    <row r="660937" spans="1:1">
      <c r="A660937" s="153"/>
    </row>
    <row r="660940" spans="1:1">
      <c r="A660940" s="153"/>
    </row>
    <row r="660950" spans="1:1">
      <c r="A660950" s="153"/>
    </row>
    <row r="660951" spans="1:1">
      <c r="A660951" s="153"/>
    </row>
    <row r="660952" spans="1:1">
      <c r="A660952" s="153"/>
    </row>
    <row r="660965" spans="1:1">
      <c r="A660965" s="153"/>
    </row>
    <row r="660967" spans="1:1">
      <c r="A660967" s="153"/>
    </row>
    <row r="660969" spans="1:1">
      <c r="A660969" s="154"/>
    </row>
    <row r="660971" spans="1:1">
      <c r="A660971" s="125"/>
    </row>
    <row r="660982" spans="1:1">
      <c r="A660982" s="153"/>
    </row>
    <row r="660983" spans="1:1">
      <c r="A660983" s="153"/>
    </row>
    <row r="660986" spans="1:1">
      <c r="A660986" s="153"/>
    </row>
    <row r="660996" spans="1:1">
      <c r="A660996" s="153"/>
    </row>
    <row r="660997" spans="1:1">
      <c r="A660997" s="153"/>
    </row>
    <row r="660998" spans="1:1">
      <c r="A660998" s="153"/>
    </row>
    <row r="661011" spans="1:1">
      <c r="A661011" s="153"/>
    </row>
    <row r="661013" spans="1:1">
      <c r="A661013" s="153"/>
    </row>
    <row r="661015" spans="1:1">
      <c r="A661015" s="154"/>
    </row>
    <row r="661017" spans="1:1">
      <c r="A661017" s="125"/>
    </row>
    <row r="661028" spans="1:1">
      <c r="A661028" s="153"/>
    </row>
    <row r="661029" spans="1:1">
      <c r="A661029" s="153"/>
    </row>
    <row r="661032" spans="1:1">
      <c r="A661032" s="153"/>
    </row>
    <row r="661042" spans="1:1">
      <c r="A661042" s="153"/>
    </row>
    <row r="661043" spans="1:1">
      <c r="A661043" s="153"/>
    </row>
    <row r="661044" spans="1:1">
      <c r="A661044" s="153"/>
    </row>
    <row r="661057" spans="1:1">
      <c r="A661057" s="153"/>
    </row>
    <row r="661059" spans="1:1">
      <c r="A661059" s="153"/>
    </row>
    <row r="661061" spans="1:1">
      <c r="A661061" s="154"/>
    </row>
    <row r="661063" spans="1:1">
      <c r="A661063" s="125"/>
    </row>
    <row r="661074" spans="1:1">
      <c r="A661074" s="153"/>
    </row>
    <row r="661075" spans="1:1">
      <c r="A661075" s="153"/>
    </row>
    <row r="661078" spans="1:1">
      <c r="A661078" s="153"/>
    </row>
    <row r="661088" spans="1:1">
      <c r="A661088" s="153"/>
    </row>
    <row r="661089" spans="1:1">
      <c r="A661089" s="153"/>
    </row>
    <row r="661090" spans="1:1">
      <c r="A661090" s="153"/>
    </row>
    <row r="661103" spans="1:1">
      <c r="A661103" s="153"/>
    </row>
    <row r="661105" spans="1:1">
      <c r="A661105" s="153"/>
    </row>
    <row r="661107" spans="1:1">
      <c r="A661107" s="154"/>
    </row>
    <row r="661109" spans="1:1">
      <c r="A661109" s="125"/>
    </row>
    <row r="661120" spans="1:1">
      <c r="A661120" s="153"/>
    </row>
    <row r="661121" spans="1:1">
      <c r="A661121" s="153"/>
    </row>
    <row r="661124" spans="1:1">
      <c r="A661124" s="153"/>
    </row>
    <row r="661134" spans="1:1">
      <c r="A661134" s="153"/>
    </row>
    <row r="661135" spans="1:1">
      <c r="A661135" s="153"/>
    </row>
    <row r="661136" spans="1:1">
      <c r="A661136" s="153"/>
    </row>
    <row r="661149" spans="1:1">
      <c r="A661149" s="153"/>
    </row>
    <row r="661151" spans="1:1">
      <c r="A661151" s="153"/>
    </row>
    <row r="661153" spans="1:1">
      <c r="A661153" s="154"/>
    </row>
    <row r="661155" spans="1:1">
      <c r="A661155" s="125"/>
    </row>
    <row r="661166" spans="1:1">
      <c r="A661166" s="153"/>
    </row>
    <row r="661167" spans="1:1">
      <c r="A661167" s="153"/>
    </row>
    <row r="661170" spans="1:1">
      <c r="A661170" s="153"/>
    </row>
    <row r="661180" spans="1:1">
      <c r="A661180" s="153"/>
    </row>
    <row r="661181" spans="1:1">
      <c r="A661181" s="153"/>
    </row>
    <row r="661182" spans="1:1">
      <c r="A661182" s="153"/>
    </row>
    <row r="661195" spans="1:1">
      <c r="A661195" s="153"/>
    </row>
    <row r="661197" spans="1:1">
      <c r="A661197" s="153"/>
    </row>
    <row r="661199" spans="1:1">
      <c r="A661199" s="154"/>
    </row>
    <row r="661201" spans="1:1">
      <c r="A661201" s="125"/>
    </row>
    <row r="661212" spans="1:1">
      <c r="A661212" s="153"/>
    </row>
    <row r="661213" spans="1:1">
      <c r="A661213" s="153"/>
    </row>
    <row r="661216" spans="1:1">
      <c r="A661216" s="153"/>
    </row>
    <row r="661226" spans="1:1">
      <c r="A661226" s="153"/>
    </row>
    <row r="661227" spans="1:1">
      <c r="A661227" s="153"/>
    </row>
    <row r="661228" spans="1:1">
      <c r="A661228" s="153"/>
    </row>
    <row r="661241" spans="1:1">
      <c r="A661241" s="153"/>
    </row>
    <row r="661243" spans="1:1">
      <c r="A661243" s="153"/>
    </row>
    <row r="661245" spans="1:1">
      <c r="A661245" s="154"/>
    </row>
    <row r="661247" spans="1:1">
      <c r="A661247" s="125"/>
    </row>
    <row r="661258" spans="1:1">
      <c r="A661258" s="153"/>
    </row>
    <row r="661259" spans="1:1">
      <c r="A661259" s="153"/>
    </row>
    <row r="661262" spans="1:1">
      <c r="A661262" s="153"/>
    </row>
    <row r="661272" spans="1:1">
      <c r="A661272" s="153"/>
    </row>
    <row r="661273" spans="1:1">
      <c r="A661273" s="153"/>
    </row>
    <row r="661274" spans="1:1">
      <c r="A661274" s="153"/>
    </row>
    <row r="661287" spans="1:1">
      <c r="A661287" s="153"/>
    </row>
    <row r="661289" spans="1:1">
      <c r="A661289" s="153"/>
    </row>
    <row r="661291" spans="1:1">
      <c r="A661291" s="154"/>
    </row>
    <row r="661293" spans="1:1">
      <c r="A661293" s="125"/>
    </row>
    <row r="661304" spans="1:1">
      <c r="A661304" s="153"/>
    </row>
    <row r="661305" spans="1:1">
      <c r="A661305" s="153"/>
    </row>
    <row r="661308" spans="1:1">
      <c r="A661308" s="153"/>
    </row>
    <row r="661318" spans="1:1">
      <c r="A661318" s="153"/>
    </row>
    <row r="661319" spans="1:1">
      <c r="A661319" s="153"/>
    </row>
    <row r="661320" spans="1:1">
      <c r="A661320" s="153"/>
    </row>
    <row r="661333" spans="1:1">
      <c r="A661333" s="153"/>
    </row>
    <row r="661335" spans="1:1">
      <c r="A661335" s="153"/>
    </row>
    <row r="661337" spans="1:1">
      <c r="A661337" s="154"/>
    </row>
    <row r="661339" spans="1:1">
      <c r="A661339" s="125"/>
    </row>
    <row r="661350" spans="1:1">
      <c r="A661350" s="153"/>
    </row>
    <row r="661351" spans="1:1">
      <c r="A661351" s="153"/>
    </row>
    <row r="661354" spans="1:1">
      <c r="A661354" s="153"/>
    </row>
    <row r="661364" spans="1:1">
      <c r="A661364" s="153"/>
    </row>
    <row r="661365" spans="1:1">
      <c r="A661365" s="153"/>
    </row>
    <row r="661366" spans="1:1">
      <c r="A661366" s="153"/>
    </row>
    <row r="661379" spans="1:1">
      <c r="A661379" s="153"/>
    </row>
    <row r="661381" spans="1:1">
      <c r="A661381" s="153"/>
    </row>
    <row r="661383" spans="1:1">
      <c r="A661383" s="154"/>
    </row>
    <row r="661385" spans="1:1">
      <c r="A661385" s="125"/>
    </row>
    <row r="661396" spans="1:1">
      <c r="A661396" s="153"/>
    </row>
    <row r="661397" spans="1:1">
      <c r="A661397" s="153"/>
    </row>
    <row r="661400" spans="1:1">
      <c r="A661400" s="153"/>
    </row>
    <row r="661410" spans="1:1">
      <c r="A661410" s="153"/>
    </row>
    <row r="661411" spans="1:1">
      <c r="A661411" s="153"/>
    </row>
    <row r="661412" spans="1:1">
      <c r="A661412" s="153"/>
    </row>
    <row r="661425" spans="1:1">
      <c r="A661425" s="153"/>
    </row>
    <row r="661427" spans="1:1">
      <c r="A661427" s="153"/>
    </row>
    <row r="661429" spans="1:1">
      <c r="A661429" s="154"/>
    </row>
    <row r="661431" spans="1:1">
      <c r="A661431" s="125"/>
    </row>
    <row r="661442" spans="1:1">
      <c r="A661442" s="153"/>
    </row>
    <row r="661443" spans="1:1">
      <c r="A661443" s="153"/>
    </row>
    <row r="661446" spans="1:1">
      <c r="A661446" s="153"/>
    </row>
    <row r="661456" spans="1:1">
      <c r="A661456" s="153"/>
    </row>
    <row r="661457" spans="1:1">
      <c r="A661457" s="153"/>
    </row>
    <row r="661458" spans="1:1">
      <c r="A661458" s="153"/>
    </row>
    <row r="661471" spans="1:1">
      <c r="A661471" s="153"/>
    </row>
    <row r="661473" spans="1:1">
      <c r="A661473" s="153"/>
    </row>
    <row r="661475" spans="1:1">
      <c r="A661475" s="154"/>
    </row>
    <row r="661477" spans="1:1">
      <c r="A661477" s="125"/>
    </row>
    <row r="661488" spans="1:1">
      <c r="A661488" s="153"/>
    </row>
    <row r="661489" spans="1:1">
      <c r="A661489" s="153"/>
    </row>
    <row r="661492" spans="1:1">
      <c r="A661492" s="153"/>
    </row>
    <row r="661502" spans="1:1">
      <c r="A661502" s="153"/>
    </row>
    <row r="661503" spans="1:1">
      <c r="A661503" s="153"/>
    </row>
    <row r="661504" spans="1:1">
      <c r="A661504" s="153"/>
    </row>
    <row r="661517" spans="1:1">
      <c r="A661517" s="153"/>
    </row>
    <row r="661519" spans="1:1">
      <c r="A661519" s="153"/>
    </row>
    <row r="661521" spans="1:1">
      <c r="A661521" s="154"/>
    </row>
    <row r="661523" spans="1:1">
      <c r="A661523" s="125"/>
    </row>
    <row r="661534" spans="1:1">
      <c r="A661534" s="153"/>
    </row>
    <row r="661535" spans="1:1">
      <c r="A661535" s="153"/>
    </row>
    <row r="661538" spans="1:1">
      <c r="A661538" s="153"/>
    </row>
    <row r="661548" spans="1:1">
      <c r="A661548" s="153"/>
    </row>
    <row r="661549" spans="1:1">
      <c r="A661549" s="153"/>
    </row>
    <row r="661550" spans="1:1">
      <c r="A661550" s="153"/>
    </row>
    <row r="661563" spans="1:1">
      <c r="A661563" s="153"/>
    </row>
    <row r="661565" spans="1:1">
      <c r="A661565" s="153"/>
    </row>
    <row r="661567" spans="1:1">
      <c r="A661567" s="154"/>
    </row>
    <row r="661569" spans="1:1">
      <c r="A661569" s="125"/>
    </row>
    <row r="661580" spans="1:1">
      <c r="A661580" s="153"/>
    </row>
    <row r="661581" spans="1:1">
      <c r="A661581" s="153"/>
    </row>
    <row r="661584" spans="1:1">
      <c r="A661584" s="153"/>
    </row>
    <row r="661594" spans="1:1">
      <c r="A661594" s="153"/>
    </row>
    <row r="661595" spans="1:1">
      <c r="A661595" s="153"/>
    </row>
    <row r="661596" spans="1:1">
      <c r="A661596" s="153"/>
    </row>
    <row r="661609" spans="1:1">
      <c r="A661609" s="153"/>
    </row>
    <row r="661611" spans="1:1">
      <c r="A661611" s="153"/>
    </row>
    <row r="661613" spans="1:1">
      <c r="A661613" s="154"/>
    </row>
    <row r="661615" spans="1:1">
      <c r="A661615" s="125"/>
    </row>
    <row r="661626" spans="1:1">
      <c r="A661626" s="153"/>
    </row>
    <row r="661627" spans="1:1">
      <c r="A661627" s="153"/>
    </row>
    <row r="661630" spans="1:1">
      <c r="A661630" s="153"/>
    </row>
    <row r="661640" spans="1:1">
      <c r="A661640" s="153"/>
    </row>
    <row r="661641" spans="1:1">
      <c r="A661641" s="153"/>
    </row>
    <row r="661642" spans="1:1">
      <c r="A661642" s="153"/>
    </row>
    <row r="661655" spans="1:1">
      <c r="A661655" s="153"/>
    </row>
    <row r="661657" spans="1:1">
      <c r="A661657" s="153"/>
    </row>
    <row r="661659" spans="1:1">
      <c r="A661659" s="154"/>
    </row>
    <row r="661661" spans="1:1">
      <c r="A661661" s="125"/>
    </row>
    <row r="661672" spans="1:1">
      <c r="A661672" s="153"/>
    </row>
    <row r="661673" spans="1:1">
      <c r="A661673" s="153"/>
    </row>
    <row r="661676" spans="1:1">
      <c r="A661676" s="153"/>
    </row>
    <row r="661686" spans="1:1">
      <c r="A661686" s="153"/>
    </row>
    <row r="661687" spans="1:1">
      <c r="A661687" s="153"/>
    </row>
    <row r="661688" spans="1:1">
      <c r="A661688" s="153"/>
    </row>
    <row r="661701" spans="1:1">
      <c r="A661701" s="153"/>
    </row>
    <row r="661703" spans="1:1">
      <c r="A661703" s="153"/>
    </row>
    <row r="661705" spans="1:1">
      <c r="A661705" s="154"/>
    </row>
    <row r="661707" spans="1:1">
      <c r="A661707" s="125"/>
    </row>
    <row r="661718" spans="1:1">
      <c r="A661718" s="153"/>
    </row>
    <row r="661719" spans="1:1">
      <c r="A661719" s="153"/>
    </row>
    <row r="661722" spans="1:1">
      <c r="A661722" s="153"/>
    </row>
    <row r="661732" spans="1:1">
      <c r="A661732" s="153"/>
    </row>
    <row r="661733" spans="1:1">
      <c r="A661733" s="153"/>
    </row>
    <row r="661734" spans="1:1">
      <c r="A661734" s="153"/>
    </row>
    <row r="661747" spans="1:1">
      <c r="A661747" s="153"/>
    </row>
    <row r="661749" spans="1:1">
      <c r="A661749" s="153"/>
    </row>
    <row r="661751" spans="1:1">
      <c r="A661751" s="154"/>
    </row>
    <row r="661753" spans="1:1">
      <c r="A661753" s="125"/>
    </row>
    <row r="661764" spans="1:1">
      <c r="A661764" s="153"/>
    </row>
    <row r="661765" spans="1:1">
      <c r="A661765" s="153"/>
    </row>
    <row r="661768" spans="1:1">
      <c r="A661768" s="153"/>
    </row>
    <row r="661778" spans="1:1">
      <c r="A661778" s="153"/>
    </row>
    <row r="661779" spans="1:1">
      <c r="A661779" s="153"/>
    </row>
    <row r="661780" spans="1:1">
      <c r="A661780" s="153"/>
    </row>
    <row r="661793" spans="1:1">
      <c r="A661793" s="153"/>
    </row>
    <row r="661795" spans="1:1">
      <c r="A661795" s="153"/>
    </row>
    <row r="661797" spans="1:1">
      <c r="A661797" s="154"/>
    </row>
    <row r="661799" spans="1:1">
      <c r="A661799" s="125"/>
    </row>
    <row r="661810" spans="1:1">
      <c r="A661810" s="153"/>
    </row>
    <row r="661811" spans="1:1">
      <c r="A661811" s="153"/>
    </row>
    <row r="661814" spans="1:1">
      <c r="A661814" s="153"/>
    </row>
    <row r="661824" spans="1:1">
      <c r="A661824" s="153"/>
    </row>
    <row r="661825" spans="1:1">
      <c r="A661825" s="153"/>
    </row>
    <row r="661826" spans="1:1">
      <c r="A661826" s="153"/>
    </row>
    <row r="661839" spans="1:1">
      <c r="A661839" s="153"/>
    </row>
    <row r="661841" spans="1:1">
      <c r="A661841" s="153"/>
    </row>
    <row r="661843" spans="1:1">
      <c r="A661843" s="154"/>
    </row>
    <row r="661845" spans="1:1">
      <c r="A661845" s="125"/>
    </row>
    <row r="661856" spans="1:1">
      <c r="A661856" s="153"/>
    </row>
    <row r="661857" spans="1:1">
      <c r="A661857" s="153"/>
    </row>
    <row r="661860" spans="1:1">
      <c r="A661860" s="153"/>
    </row>
    <row r="661870" spans="1:1">
      <c r="A661870" s="153"/>
    </row>
    <row r="661871" spans="1:1">
      <c r="A661871" s="153"/>
    </row>
    <row r="661872" spans="1:1">
      <c r="A661872" s="153"/>
    </row>
    <row r="661885" spans="1:1">
      <c r="A661885" s="153"/>
    </row>
    <row r="661887" spans="1:1">
      <c r="A661887" s="153"/>
    </row>
    <row r="661889" spans="1:1">
      <c r="A661889" s="154"/>
    </row>
    <row r="661891" spans="1:1">
      <c r="A661891" s="125"/>
    </row>
    <row r="661902" spans="1:1">
      <c r="A661902" s="153"/>
    </row>
    <row r="661903" spans="1:1">
      <c r="A661903" s="153"/>
    </row>
    <row r="661906" spans="1:1">
      <c r="A661906" s="153"/>
    </row>
    <row r="661916" spans="1:1">
      <c r="A661916" s="153"/>
    </row>
    <row r="661917" spans="1:1">
      <c r="A661917" s="153"/>
    </row>
    <row r="661918" spans="1:1">
      <c r="A661918" s="153"/>
    </row>
    <row r="661931" spans="1:1">
      <c r="A661931" s="153"/>
    </row>
    <row r="661933" spans="1:1">
      <c r="A661933" s="153"/>
    </row>
    <row r="661935" spans="1:1">
      <c r="A661935" s="154"/>
    </row>
    <row r="661937" spans="1:1">
      <c r="A661937" s="125"/>
    </row>
    <row r="661948" spans="1:1">
      <c r="A661948" s="153"/>
    </row>
    <row r="661949" spans="1:1">
      <c r="A661949" s="153"/>
    </row>
    <row r="661952" spans="1:1">
      <c r="A661952" s="153"/>
    </row>
    <row r="661962" spans="1:1">
      <c r="A661962" s="153"/>
    </row>
    <row r="661963" spans="1:1">
      <c r="A661963" s="153"/>
    </row>
    <row r="661964" spans="1:1">
      <c r="A661964" s="153"/>
    </row>
    <row r="661977" spans="1:1">
      <c r="A661977" s="153"/>
    </row>
    <row r="661979" spans="1:1">
      <c r="A661979" s="153"/>
    </row>
    <row r="661981" spans="1:1">
      <c r="A661981" s="154"/>
    </row>
    <row r="661983" spans="1:1">
      <c r="A661983" s="125"/>
    </row>
    <row r="661994" spans="1:1">
      <c r="A661994" s="153"/>
    </row>
    <row r="661995" spans="1:1">
      <c r="A661995" s="153"/>
    </row>
    <row r="661998" spans="1:1">
      <c r="A661998" s="153"/>
    </row>
    <row r="662008" spans="1:1">
      <c r="A662008" s="153"/>
    </row>
    <row r="662009" spans="1:1">
      <c r="A662009" s="153"/>
    </row>
    <row r="662010" spans="1:1">
      <c r="A662010" s="153"/>
    </row>
    <row r="662023" spans="1:1">
      <c r="A662023" s="153"/>
    </row>
    <row r="662025" spans="1:1">
      <c r="A662025" s="153"/>
    </row>
    <row r="662027" spans="1:1">
      <c r="A662027" s="154"/>
    </row>
    <row r="662029" spans="1:1">
      <c r="A662029" s="125"/>
    </row>
    <row r="662040" spans="1:1">
      <c r="A662040" s="153"/>
    </row>
    <row r="662041" spans="1:1">
      <c r="A662041" s="153"/>
    </row>
    <row r="662044" spans="1:1">
      <c r="A662044" s="153"/>
    </row>
    <row r="662054" spans="1:1">
      <c r="A662054" s="153"/>
    </row>
    <row r="662055" spans="1:1">
      <c r="A662055" s="153"/>
    </row>
    <row r="662056" spans="1:1">
      <c r="A662056" s="153"/>
    </row>
    <row r="662069" spans="1:1">
      <c r="A662069" s="153"/>
    </row>
    <row r="662071" spans="1:1">
      <c r="A662071" s="153"/>
    </row>
    <row r="662073" spans="1:1">
      <c r="A662073" s="154"/>
    </row>
    <row r="662075" spans="1:1">
      <c r="A662075" s="125"/>
    </row>
    <row r="662086" spans="1:1">
      <c r="A662086" s="153"/>
    </row>
    <row r="662087" spans="1:1">
      <c r="A662087" s="153"/>
    </row>
    <row r="662090" spans="1:1">
      <c r="A662090" s="153"/>
    </row>
    <row r="662100" spans="1:1">
      <c r="A662100" s="153"/>
    </row>
    <row r="662101" spans="1:1">
      <c r="A662101" s="153"/>
    </row>
    <row r="662102" spans="1:1">
      <c r="A662102" s="153"/>
    </row>
    <row r="662115" spans="1:1">
      <c r="A662115" s="153"/>
    </row>
    <row r="662117" spans="1:1">
      <c r="A662117" s="153"/>
    </row>
    <row r="662119" spans="1:1">
      <c r="A662119" s="154"/>
    </row>
    <row r="662121" spans="1:1">
      <c r="A662121" s="125"/>
    </row>
    <row r="662132" spans="1:1">
      <c r="A662132" s="153"/>
    </row>
    <row r="662133" spans="1:1">
      <c r="A662133" s="153"/>
    </row>
    <row r="662136" spans="1:1">
      <c r="A662136" s="153"/>
    </row>
    <row r="662146" spans="1:1">
      <c r="A662146" s="153"/>
    </row>
    <row r="662147" spans="1:1">
      <c r="A662147" s="153"/>
    </row>
    <row r="662148" spans="1:1">
      <c r="A662148" s="153"/>
    </row>
    <row r="662161" spans="1:1">
      <c r="A662161" s="153"/>
    </row>
    <row r="662163" spans="1:1">
      <c r="A662163" s="153"/>
    </row>
    <row r="662165" spans="1:1">
      <c r="A662165" s="154"/>
    </row>
    <row r="662167" spans="1:1">
      <c r="A662167" s="125"/>
    </row>
    <row r="662178" spans="1:1">
      <c r="A662178" s="153"/>
    </row>
    <row r="662179" spans="1:1">
      <c r="A662179" s="153"/>
    </row>
    <row r="662182" spans="1:1">
      <c r="A662182" s="153"/>
    </row>
    <row r="662192" spans="1:1">
      <c r="A662192" s="153"/>
    </row>
    <row r="662193" spans="1:1">
      <c r="A662193" s="153"/>
    </row>
    <row r="662194" spans="1:1">
      <c r="A662194" s="153"/>
    </row>
    <row r="662207" spans="1:1">
      <c r="A662207" s="153"/>
    </row>
    <row r="662209" spans="1:1">
      <c r="A662209" s="153"/>
    </row>
    <row r="662211" spans="1:1">
      <c r="A662211" s="154"/>
    </row>
    <row r="662213" spans="1:1">
      <c r="A662213" s="125"/>
    </row>
    <row r="662224" spans="1:1">
      <c r="A662224" s="153"/>
    </row>
    <row r="662225" spans="1:1">
      <c r="A662225" s="153"/>
    </row>
    <row r="662228" spans="1:1">
      <c r="A662228" s="153"/>
    </row>
    <row r="662238" spans="1:1">
      <c r="A662238" s="153"/>
    </row>
    <row r="662239" spans="1:1">
      <c r="A662239" s="153"/>
    </row>
    <row r="662240" spans="1:1">
      <c r="A662240" s="153"/>
    </row>
    <row r="662253" spans="1:1">
      <c r="A662253" s="153"/>
    </row>
    <row r="662255" spans="1:1">
      <c r="A662255" s="153"/>
    </row>
    <row r="662257" spans="1:1">
      <c r="A662257" s="154"/>
    </row>
    <row r="662259" spans="1:1">
      <c r="A662259" s="125"/>
    </row>
    <row r="662270" spans="1:1">
      <c r="A662270" s="153"/>
    </row>
    <row r="662271" spans="1:1">
      <c r="A662271" s="153"/>
    </row>
    <row r="662274" spans="1:1">
      <c r="A662274" s="153"/>
    </row>
    <row r="662284" spans="1:1">
      <c r="A662284" s="153"/>
    </row>
    <row r="662285" spans="1:1">
      <c r="A662285" s="153"/>
    </row>
    <row r="662286" spans="1:1">
      <c r="A662286" s="153"/>
    </row>
    <row r="662299" spans="1:1">
      <c r="A662299" s="153"/>
    </row>
    <row r="662301" spans="1:1">
      <c r="A662301" s="153"/>
    </row>
    <row r="662303" spans="1:1">
      <c r="A662303" s="154"/>
    </row>
    <row r="662305" spans="1:1">
      <c r="A662305" s="125"/>
    </row>
    <row r="662316" spans="1:1">
      <c r="A662316" s="153"/>
    </row>
    <row r="662317" spans="1:1">
      <c r="A662317" s="153"/>
    </row>
    <row r="662320" spans="1:1">
      <c r="A662320" s="153"/>
    </row>
    <row r="662330" spans="1:1">
      <c r="A662330" s="153"/>
    </row>
    <row r="662331" spans="1:1">
      <c r="A662331" s="153"/>
    </row>
    <row r="662332" spans="1:1">
      <c r="A662332" s="153"/>
    </row>
    <row r="662345" spans="1:1">
      <c r="A662345" s="153"/>
    </row>
    <row r="662347" spans="1:1">
      <c r="A662347" s="153"/>
    </row>
    <row r="662349" spans="1:1">
      <c r="A662349" s="154"/>
    </row>
    <row r="662351" spans="1:1">
      <c r="A662351" s="125"/>
    </row>
    <row r="662362" spans="1:1">
      <c r="A662362" s="153"/>
    </row>
    <row r="662363" spans="1:1">
      <c r="A662363" s="153"/>
    </row>
    <row r="662366" spans="1:1">
      <c r="A662366" s="153"/>
    </row>
    <row r="662376" spans="1:1">
      <c r="A662376" s="153"/>
    </row>
    <row r="662377" spans="1:1">
      <c r="A662377" s="153"/>
    </row>
    <row r="662378" spans="1:1">
      <c r="A662378" s="153"/>
    </row>
    <row r="662391" spans="1:1">
      <c r="A662391" s="153"/>
    </row>
    <row r="662393" spans="1:1">
      <c r="A662393" s="153"/>
    </row>
    <row r="662395" spans="1:1">
      <c r="A662395" s="154"/>
    </row>
    <row r="662397" spans="1:1">
      <c r="A662397" s="125"/>
    </row>
    <row r="662408" spans="1:1">
      <c r="A662408" s="153"/>
    </row>
    <row r="662409" spans="1:1">
      <c r="A662409" s="153"/>
    </row>
    <row r="662412" spans="1:1">
      <c r="A662412" s="153"/>
    </row>
    <row r="662422" spans="1:1">
      <c r="A662422" s="153"/>
    </row>
    <row r="662423" spans="1:1">
      <c r="A662423" s="153"/>
    </row>
    <row r="662424" spans="1:1">
      <c r="A662424" s="153"/>
    </row>
    <row r="662437" spans="1:1">
      <c r="A662437" s="153"/>
    </row>
    <row r="662439" spans="1:1">
      <c r="A662439" s="153"/>
    </row>
    <row r="662441" spans="1:1">
      <c r="A662441" s="154"/>
    </row>
    <row r="662443" spans="1:1">
      <c r="A662443" s="125"/>
    </row>
    <row r="662454" spans="1:1">
      <c r="A662454" s="153"/>
    </row>
    <row r="662455" spans="1:1">
      <c r="A662455" s="153"/>
    </row>
    <row r="662458" spans="1:1">
      <c r="A662458" s="153"/>
    </row>
    <row r="662468" spans="1:1">
      <c r="A662468" s="153"/>
    </row>
    <row r="662469" spans="1:1">
      <c r="A662469" s="153"/>
    </row>
    <row r="662470" spans="1:1">
      <c r="A662470" s="153"/>
    </row>
    <row r="662483" spans="1:1">
      <c r="A662483" s="153"/>
    </row>
    <row r="662485" spans="1:1">
      <c r="A662485" s="153"/>
    </row>
    <row r="662487" spans="1:1">
      <c r="A662487" s="154"/>
    </row>
    <row r="662489" spans="1:1">
      <c r="A662489" s="125"/>
    </row>
    <row r="662500" spans="1:1">
      <c r="A662500" s="153"/>
    </row>
    <row r="662501" spans="1:1">
      <c r="A662501" s="153"/>
    </row>
    <row r="662504" spans="1:1">
      <c r="A662504" s="153"/>
    </row>
    <row r="662514" spans="1:1">
      <c r="A662514" s="153"/>
    </row>
    <row r="662515" spans="1:1">
      <c r="A662515" s="153"/>
    </row>
    <row r="662516" spans="1:1">
      <c r="A662516" s="153"/>
    </row>
    <row r="662529" spans="1:1">
      <c r="A662529" s="153"/>
    </row>
    <row r="662531" spans="1:1">
      <c r="A662531" s="153"/>
    </row>
    <row r="662533" spans="1:1">
      <c r="A662533" s="154"/>
    </row>
    <row r="662535" spans="1:1">
      <c r="A662535" s="125"/>
    </row>
    <row r="662546" spans="1:1">
      <c r="A662546" s="153"/>
    </row>
    <row r="662547" spans="1:1">
      <c r="A662547" s="153"/>
    </row>
    <row r="662550" spans="1:1">
      <c r="A662550" s="153"/>
    </row>
    <row r="662560" spans="1:1">
      <c r="A662560" s="153"/>
    </row>
    <row r="662561" spans="1:1">
      <c r="A662561" s="153"/>
    </row>
    <row r="662562" spans="1:1">
      <c r="A662562" s="153"/>
    </row>
    <row r="662575" spans="1:1">
      <c r="A662575" s="153"/>
    </row>
    <row r="662577" spans="1:1">
      <c r="A662577" s="153"/>
    </row>
    <row r="662579" spans="1:1">
      <c r="A662579" s="154"/>
    </row>
    <row r="662581" spans="1:1">
      <c r="A662581" s="125"/>
    </row>
    <row r="662592" spans="1:1">
      <c r="A662592" s="153"/>
    </row>
    <row r="662593" spans="1:1">
      <c r="A662593" s="153"/>
    </row>
    <row r="662596" spans="1:1">
      <c r="A662596" s="153"/>
    </row>
    <row r="662606" spans="1:1">
      <c r="A662606" s="153"/>
    </row>
    <row r="662607" spans="1:1">
      <c r="A662607" s="153"/>
    </row>
    <row r="662608" spans="1:1">
      <c r="A662608" s="153"/>
    </row>
    <row r="662621" spans="1:1">
      <c r="A662621" s="153"/>
    </row>
    <row r="662623" spans="1:1">
      <c r="A662623" s="153"/>
    </row>
    <row r="662625" spans="1:1">
      <c r="A662625" s="154"/>
    </row>
    <row r="662627" spans="1:1">
      <c r="A662627" s="125"/>
    </row>
    <row r="662638" spans="1:1">
      <c r="A662638" s="153"/>
    </row>
    <row r="662639" spans="1:1">
      <c r="A662639" s="153"/>
    </row>
    <row r="662642" spans="1:1">
      <c r="A662642" s="153"/>
    </row>
    <row r="662652" spans="1:1">
      <c r="A662652" s="153"/>
    </row>
    <row r="662653" spans="1:1">
      <c r="A662653" s="153"/>
    </row>
    <row r="662654" spans="1:1">
      <c r="A662654" s="153"/>
    </row>
    <row r="662667" spans="1:1">
      <c r="A662667" s="153"/>
    </row>
    <row r="662669" spans="1:1">
      <c r="A662669" s="153"/>
    </row>
    <row r="662671" spans="1:1">
      <c r="A662671" s="154"/>
    </row>
    <row r="662673" spans="1:1">
      <c r="A662673" s="125"/>
    </row>
    <row r="662684" spans="1:1">
      <c r="A662684" s="153"/>
    </row>
    <row r="662685" spans="1:1">
      <c r="A662685" s="153"/>
    </row>
    <row r="662688" spans="1:1">
      <c r="A662688" s="153"/>
    </row>
    <row r="662698" spans="1:1">
      <c r="A662698" s="153"/>
    </row>
    <row r="662699" spans="1:1">
      <c r="A662699" s="153"/>
    </row>
    <row r="662700" spans="1:1">
      <c r="A662700" s="153"/>
    </row>
    <row r="662713" spans="1:1">
      <c r="A662713" s="153"/>
    </row>
    <row r="662715" spans="1:1">
      <c r="A662715" s="153"/>
    </row>
    <row r="662717" spans="1:1">
      <c r="A662717" s="154"/>
    </row>
    <row r="662719" spans="1:1">
      <c r="A662719" s="125"/>
    </row>
    <row r="662730" spans="1:1">
      <c r="A662730" s="153"/>
    </row>
    <row r="662731" spans="1:1">
      <c r="A662731" s="153"/>
    </row>
    <row r="662734" spans="1:1">
      <c r="A662734" s="153"/>
    </row>
    <row r="662744" spans="1:1">
      <c r="A662744" s="153"/>
    </row>
    <row r="662745" spans="1:1">
      <c r="A662745" s="153"/>
    </row>
    <row r="662746" spans="1:1">
      <c r="A662746" s="153"/>
    </row>
    <row r="662759" spans="1:1">
      <c r="A662759" s="153"/>
    </row>
    <row r="662761" spans="1:1">
      <c r="A662761" s="153"/>
    </row>
    <row r="662763" spans="1:1">
      <c r="A662763" s="154"/>
    </row>
    <row r="662765" spans="1:1">
      <c r="A662765" s="125"/>
    </row>
    <row r="662776" spans="1:1">
      <c r="A662776" s="153"/>
    </row>
    <row r="662777" spans="1:1">
      <c r="A662777" s="153"/>
    </row>
    <row r="662780" spans="1:1">
      <c r="A662780" s="153"/>
    </row>
    <row r="662790" spans="1:1">
      <c r="A662790" s="153"/>
    </row>
    <row r="662791" spans="1:1">
      <c r="A662791" s="153"/>
    </row>
    <row r="662792" spans="1:1">
      <c r="A662792" s="153"/>
    </row>
    <row r="662805" spans="1:1">
      <c r="A662805" s="153"/>
    </row>
    <row r="662807" spans="1:1">
      <c r="A662807" s="153"/>
    </row>
    <row r="662809" spans="1:1">
      <c r="A662809" s="154"/>
    </row>
    <row r="662811" spans="1:1">
      <c r="A662811" s="125"/>
    </row>
    <row r="662822" spans="1:1">
      <c r="A662822" s="153"/>
    </row>
    <row r="662823" spans="1:1">
      <c r="A662823" s="153"/>
    </row>
    <row r="662826" spans="1:1">
      <c r="A662826" s="153"/>
    </row>
    <row r="662836" spans="1:1">
      <c r="A662836" s="153"/>
    </row>
    <row r="662837" spans="1:1">
      <c r="A662837" s="153"/>
    </row>
    <row r="662838" spans="1:1">
      <c r="A662838" s="153"/>
    </row>
    <row r="662851" spans="1:1">
      <c r="A662851" s="153"/>
    </row>
    <row r="662853" spans="1:1">
      <c r="A662853" s="153"/>
    </row>
    <row r="662855" spans="1:1">
      <c r="A662855" s="154"/>
    </row>
    <row r="662857" spans="1:1">
      <c r="A662857" s="125"/>
    </row>
    <row r="662868" spans="1:1">
      <c r="A662868" s="153"/>
    </row>
    <row r="662869" spans="1:1">
      <c r="A662869" s="153"/>
    </row>
    <row r="662872" spans="1:1">
      <c r="A662872" s="153"/>
    </row>
    <row r="662882" spans="1:1">
      <c r="A662882" s="153"/>
    </row>
    <row r="662883" spans="1:1">
      <c r="A662883" s="153"/>
    </row>
    <row r="662884" spans="1:1">
      <c r="A662884" s="153"/>
    </row>
    <row r="662897" spans="1:1">
      <c r="A662897" s="153"/>
    </row>
    <row r="662899" spans="1:1">
      <c r="A662899" s="153"/>
    </row>
    <row r="662901" spans="1:1">
      <c r="A662901" s="154"/>
    </row>
    <row r="662903" spans="1:1">
      <c r="A662903" s="125"/>
    </row>
    <row r="662914" spans="1:1">
      <c r="A662914" s="153"/>
    </row>
    <row r="662915" spans="1:1">
      <c r="A662915" s="153"/>
    </row>
    <row r="662918" spans="1:1">
      <c r="A662918" s="153"/>
    </row>
    <row r="662928" spans="1:1">
      <c r="A662928" s="153"/>
    </row>
    <row r="662929" spans="1:1">
      <c r="A662929" s="153"/>
    </row>
    <row r="662930" spans="1:1">
      <c r="A662930" s="153"/>
    </row>
    <row r="662943" spans="1:1">
      <c r="A662943" s="153"/>
    </row>
    <row r="662945" spans="1:1">
      <c r="A662945" s="153"/>
    </row>
    <row r="662947" spans="1:1">
      <c r="A662947" s="154"/>
    </row>
    <row r="662949" spans="1:1">
      <c r="A662949" s="125"/>
    </row>
    <row r="662960" spans="1:1">
      <c r="A662960" s="153"/>
    </row>
    <row r="662961" spans="1:1">
      <c r="A662961" s="153"/>
    </row>
    <row r="662964" spans="1:1">
      <c r="A662964" s="153"/>
    </row>
    <row r="662974" spans="1:1">
      <c r="A662974" s="153"/>
    </row>
    <row r="662975" spans="1:1">
      <c r="A662975" s="153"/>
    </row>
    <row r="662976" spans="1:1">
      <c r="A662976" s="153"/>
    </row>
    <row r="662989" spans="1:1">
      <c r="A662989" s="153"/>
    </row>
    <row r="662991" spans="1:1">
      <c r="A662991" s="153"/>
    </row>
    <row r="662993" spans="1:1">
      <c r="A662993" s="154"/>
    </row>
    <row r="662995" spans="1:1">
      <c r="A662995" s="125"/>
    </row>
    <row r="663006" spans="1:1">
      <c r="A663006" s="153"/>
    </row>
    <row r="663007" spans="1:1">
      <c r="A663007" s="153"/>
    </row>
    <row r="663010" spans="1:1">
      <c r="A663010" s="153"/>
    </row>
    <row r="663020" spans="1:1">
      <c r="A663020" s="153"/>
    </row>
    <row r="663021" spans="1:1">
      <c r="A663021" s="153"/>
    </row>
    <row r="663022" spans="1:1">
      <c r="A663022" s="153"/>
    </row>
    <row r="663035" spans="1:1">
      <c r="A663035" s="153"/>
    </row>
    <row r="663037" spans="1:1">
      <c r="A663037" s="153"/>
    </row>
    <row r="663039" spans="1:1">
      <c r="A663039" s="154"/>
    </row>
    <row r="663041" spans="1:1">
      <c r="A663041" s="125"/>
    </row>
    <row r="663052" spans="1:1">
      <c r="A663052" s="153"/>
    </row>
    <row r="663053" spans="1:1">
      <c r="A663053" s="153"/>
    </row>
    <row r="663056" spans="1:1">
      <c r="A663056" s="153"/>
    </row>
    <row r="663066" spans="1:1">
      <c r="A663066" s="153"/>
    </row>
    <row r="663067" spans="1:1">
      <c r="A663067" s="153"/>
    </row>
    <row r="663068" spans="1:1">
      <c r="A663068" s="153"/>
    </row>
    <row r="663081" spans="1:1">
      <c r="A663081" s="153"/>
    </row>
    <row r="663083" spans="1:1">
      <c r="A663083" s="153"/>
    </row>
    <row r="663085" spans="1:1">
      <c r="A663085" s="154"/>
    </row>
    <row r="663087" spans="1:1">
      <c r="A663087" s="125"/>
    </row>
    <row r="663098" spans="1:1">
      <c r="A663098" s="153"/>
    </row>
    <row r="663099" spans="1:1">
      <c r="A663099" s="153"/>
    </row>
    <row r="663102" spans="1:1">
      <c r="A663102" s="153"/>
    </row>
    <row r="663112" spans="1:1">
      <c r="A663112" s="153"/>
    </row>
    <row r="663113" spans="1:1">
      <c r="A663113" s="153"/>
    </row>
    <row r="663114" spans="1:1">
      <c r="A663114" s="153"/>
    </row>
    <row r="663127" spans="1:1">
      <c r="A663127" s="153"/>
    </row>
    <row r="663129" spans="1:1">
      <c r="A663129" s="153"/>
    </row>
    <row r="663131" spans="1:1">
      <c r="A663131" s="154"/>
    </row>
    <row r="663133" spans="1:1">
      <c r="A663133" s="125"/>
    </row>
    <row r="663144" spans="1:1">
      <c r="A663144" s="153"/>
    </row>
    <row r="663145" spans="1:1">
      <c r="A663145" s="153"/>
    </row>
    <row r="663148" spans="1:1">
      <c r="A663148" s="153"/>
    </row>
    <row r="663158" spans="1:1">
      <c r="A663158" s="153"/>
    </row>
    <row r="663159" spans="1:1">
      <c r="A663159" s="153"/>
    </row>
    <row r="663160" spans="1:1">
      <c r="A663160" s="153"/>
    </row>
    <row r="663173" spans="1:1">
      <c r="A663173" s="153"/>
    </row>
    <row r="663175" spans="1:1">
      <c r="A663175" s="153"/>
    </row>
    <row r="663177" spans="1:1">
      <c r="A663177" s="154"/>
    </row>
    <row r="663179" spans="1:1">
      <c r="A663179" s="125"/>
    </row>
    <row r="663190" spans="1:1">
      <c r="A663190" s="153"/>
    </row>
    <row r="663191" spans="1:1">
      <c r="A663191" s="153"/>
    </row>
    <row r="663194" spans="1:1">
      <c r="A663194" s="153"/>
    </row>
    <row r="663204" spans="1:1">
      <c r="A663204" s="153"/>
    </row>
    <row r="663205" spans="1:1">
      <c r="A663205" s="153"/>
    </row>
    <row r="663206" spans="1:1">
      <c r="A663206" s="153"/>
    </row>
    <row r="663219" spans="1:1">
      <c r="A663219" s="153"/>
    </row>
    <row r="663221" spans="1:1">
      <c r="A663221" s="153"/>
    </row>
    <row r="663223" spans="1:1">
      <c r="A663223" s="154"/>
    </row>
    <row r="663225" spans="1:1">
      <c r="A663225" s="125"/>
    </row>
    <row r="663236" spans="1:1">
      <c r="A663236" s="153"/>
    </row>
    <row r="663237" spans="1:1">
      <c r="A663237" s="153"/>
    </row>
    <row r="663240" spans="1:1">
      <c r="A663240" s="153"/>
    </row>
    <row r="663250" spans="1:1">
      <c r="A663250" s="153"/>
    </row>
    <row r="663251" spans="1:1">
      <c r="A663251" s="153"/>
    </row>
    <row r="663252" spans="1:1">
      <c r="A663252" s="153"/>
    </row>
    <row r="663265" spans="1:1">
      <c r="A663265" s="153"/>
    </row>
    <row r="663267" spans="1:1">
      <c r="A663267" s="153"/>
    </row>
    <row r="663269" spans="1:1">
      <c r="A663269" s="154"/>
    </row>
    <row r="663271" spans="1:1">
      <c r="A663271" s="125"/>
    </row>
    <row r="663282" spans="1:1">
      <c r="A663282" s="153"/>
    </row>
    <row r="663283" spans="1:1">
      <c r="A663283" s="153"/>
    </row>
    <row r="663286" spans="1:1">
      <c r="A663286" s="153"/>
    </row>
    <row r="663296" spans="1:1">
      <c r="A663296" s="153"/>
    </row>
    <row r="663297" spans="1:1">
      <c r="A663297" s="153"/>
    </row>
    <row r="663298" spans="1:1">
      <c r="A663298" s="153"/>
    </row>
    <row r="663311" spans="1:1">
      <c r="A663311" s="153"/>
    </row>
    <row r="663313" spans="1:1">
      <c r="A663313" s="153"/>
    </row>
    <row r="663315" spans="1:1">
      <c r="A663315" s="154"/>
    </row>
    <row r="663317" spans="1:1">
      <c r="A663317" s="125"/>
    </row>
    <row r="663328" spans="1:1">
      <c r="A663328" s="153"/>
    </row>
    <row r="663329" spans="1:1">
      <c r="A663329" s="153"/>
    </row>
    <row r="663332" spans="1:1">
      <c r="A663332" s="153"/>
    </row>
    <row r="663342" spans="1:1">
      <c r="A663342" s="153"/>
    </row>
    <row r="663343" spans="1:1">
      <c r="A663343" s="153"/>
    </row>
    <row r="663344" spans="1:1">
      <c r="A663344" s="153"/>
    </row>
    <row r="663357" spans="1:1">
      <c r="A663357" s="153"/>
    </row>
    <row r="663359" spans="1:1">
      <c r="A663359" s="153"/>
    </row>
    <row r="663361" spans="1:1">
      <c r="A663361" s="154"/>
    </row>
    <row r="663363" spans="1:1">
      <c r="A663363" s="125"/>
    </row>
    <row r="663374" spans="1:1">
      <c r="A663374" s="153"/>
    </row>
    <row r="663375" spans="1:1">
      <c r="A663375" s="153"/>
    </row>
    <row r="663378" spans="1:1">
      <c r="A663378" s="153"/>
    </row>
    <row r="663388" spans="1:1">
      <c r="A663388" s="153"/>
    </row>
    <row r="663389" spans="1:1">
      <c r="A663389" s="153"/>
    </row>
    <row r="663390" spans="1:1">
      <c r="A663390" s="153"/>
    </row>
    <row r="663403" spans="1:1">
      <c r="A663403" s="153"/>
    </row>
    <row r="663405" spans="1:1">
      <c r="A663405" s="153"/>
    </row>
    <row r="663407" spans="1:1">
      <c r="A663407" s="154"/>
    </row>
    <row r="663409" spans="1:1">
      <c r="A663409" s="125"/>
    </row>
    <row r="663420" spans="1:1">
      <c r="A663420" s="153"/>
    </row>
    <row r="663421" spans="1:1">
      <c r="A663421" s="153"/>
    </row>
    <row r="663424" spans="1:1">
      <c r="A663424" s="153"/>
    </row>
    <row r="663434" spans="1:1">
      <c r="A663434" s="153"/>
    </row>
    <row r="663435" spans="1:1">
      <c r="A663435" s="153"/>
    </row>
    <row r="663436" spans="1:1">
      <c r="A663436" s="153"/>
    </row>
    <row r="663449" spans="1:1">
      <c r="A663449" s="153"/>
    </row>
    <row r="663451" spans="1:1">
      <c r="A663451" s="153"/>
    </row>
    <row r="663453" spans="1:1">
      <c r="A663453" s="154"/>
    </row>
    <row r="663455" spans="1:1">
      <c r="A663455" s="125"/>
    </row>
    <row r="663466" spans="1:1">
      <c r="A663466" s="153"/>
    </row>
    <row r="663467" spans="1:1">
      <c r="A663467" s="153"/>
    </row>
    <row r="663470" spans="1:1">
      <c r="A663470" s="153"/>
    </row>
    <row r="663480" spans="1:1">
      <c r="A663480" s="153"/>
    </row>
    <row r="663481" spans="1:1">
      <c r="A663481" s="153"/>
    </row>
    <row r="663482" spans="1:1">
      <c r="A663482" s="153"/>
    </row>
    <row r="663495" spans="1:1">
      <c r="A663495" s="153"/>
    </row>
    <row r="663497" spans="1:1">
      <c r="A663497" s="153"/>
    </row>
    <row r="663499" spans="1:1">
      <c r="A663499" s="154"/>
    </row>
    <row r="663501" spans="1:1">
      <c r="A663501" s="125"/>
    </row>
    <row r="663512" spans="1:1">
      <c r="A663512" s="153"/>
    </row>
    <row r="663513" spans="1:1">
      <c r="A663513" s="153"/>
    </row>
    <row r="663516" spans="1:1">
      <c r="A663516" s="153"/>
    </row>
    <row r="663526" spans="1:1">
      <c r="A663526" s="153"/>
    </row>
    <row r="663527" spans="1:1">
      <c r="A663527" s="153"/>
    </row>
    <row r="663528" spans="1:1">
      <c r="A663528" s="153"/>
    </row>
    <row r="663541" spans="1:1">
      <c r="A663541" s="153"/>
    </row>
    <row r="663543" spans="1:1">
      <c r="A663543" s="153"/>
    </row>
    <row r="663545" spans="1:1">
      <c r="A663545" s="154"/>
    </row>
    <row r="663547" spans="1:1">
      <c r="A663547" s="125"/>
    </row>
    <row r="663558" spans="1:1">
      <c r="A663558" s="153"/>
    </row>
    <row r="663559" spans="1:1">
      <c r="A663559" s="153"/>
    </row>
    <row r="663562" spans="1:1">
      <c r="A663562" s="153"/>
    </row>
    <row r="663572" spans="1:1">
      <c r="A663572" s="153"/>
    </row>
    <row r="663573" spans="1:1">
      <c r="A663573" s="153"/>
    </row>
    <row r="663574" spans="1:1">
      <c r="A663574" s="153"/>
    </row>
    <row r="663587" spans="1:1">
      <c r="A663587" s="153"/>
    </row>
    <row r="663589" spans="1:1">
      <c r="A663589" s="153"/>
    </row>
    <row r="663591" spans="1:1">
      <c r="A663591" s="154"/>
    </row>
    <row r="663593" spans="1:1">
      <c r="A663593" s="125"/>
    </row>
    <row r="663604" spans="1:1">
      <c r="A663604" s="153"/>
    </row>
    <row r="663605" spans="1:1">
      <c r="A663605" s="153"/>
    </row>
    <row r="663608" spans="1:1">
      <c r="A663608" s="153"/>
    </row>
    <row r="663618" spans="1:1">
      <c r="A663618" s="153"/>
    </row>
    <row r="663619" spans="1:1">
      <c r="A663619" s="153"/>
    </row>
    <row r="663620" spans="1:1">
      <c r="A663620" s="153"/>
    </row>
    <row r="663633" spans="1:1">
      <c r="A663633" s="153"/>
    </row>
    <row r="663635" spans="1:1">
      <c r="A663635" s="153"/>
    </row>
    <row r="663637" spans="1:1">
      <c r="A663637" s="154"/>
    </row>
    <row r="663639" spans="1:1">
      <c r="A663639" s="125"/>
    </row>
    <row r="663650" spans="1:1">
      <c r="A663650" s="153"/>
    </row>
    <row r="663651" spans="1:1">
      <c r="A663651" s="153"/>
    </row>
    <row r="663654" spans="1:1">
      <c r="A663654" s="153"/>
    </row>
    <row r="663664" spans="1:1">
      <c r="A663664" s="153"/>
    </row>
    <row r="663665" spans="1:1">
      <c r="A663665" s="153"/>
    </row>
    <row r="663666" spans="1:1">
      <c r="A663666" s="153"/>
    </row>
    <row r="663679" spans="1:1">
      <c r="A663679" s="153"/>
    </row>
    <row r="663681" spans="1:1">
      <c r="A663681" s="153"/>
    </row>
    <row r="663683" spans="1:1">
      <c r="A663683" s="154"/>
    </row>
    <row r="663685" spans="1:1">
      <c r="A663685" s="125"/>
    </row>
    <row r="663696" spans="1:1">
      <c r="A663696" s="153"/>
    </row>
    <row r="663697" spans="1:1">
      <c r="A663697" s="153"/>
    </row>
    <row r="663700" spans="1:1">
      <c r="A663700" s="153"/>
    </row>
    <row r="663710" spans="1:1">
      <c r="A663710" s="153"/>
    </row>
    <row r="663711" spans="1:1">
      <c r="A663711" s="153"/>
    </row>
    <row r="663712" spans="1:1">
      <c r="A663712" s="153"/>
    </row>
    <row r="663725" spans="1:1">
      <c r="A663725" s="153"/>
    </row>
    <row r="663727" spans="1:1">
      <c r="A663727" s="153"/>
    </row>
    <row r="663729" spans="1:1">
      <c r="A663729" s="154"/>
    </row>
    <row r="663731" spans="1:1">
      <c r="A663731" s="125"/>
    </row>
    <row r="663742" spans="1:1">
      <c r="A663742" s="153"/>
    </row>
    <row r="663743" spans="1:1">
      <c r="A663743" s="153"/>
    </row>
    <row r="663746" spans="1:1">
      <c r="A663746" s="153"/>
    </row>
    <row r="663756" spans="1:1">
      <c r="A663756" s="153"/>
    </row>
    <row r="663757" spans="1:1">
      <c r="A663757" s="153"/>
    </row>
    <row r="663758" spans="1:1">
      <c r="A663758" s="153"/>
    </row>
    <row r="663771" spans="1:1">
      <c r="A663771" s="153"/>
    </row>
    <row r="663773" spans="1:1">
      <c r="A663773" s="153"/>
    </row>
    <row r="663775" spans="1:1">
      <c r="A663775" s="154"/>
    </row>
    <row r="663777" spans="1:1">
      <c r="A663777" s="125"/>
    </row>
    <row r="663788" spans="1:1">
      <c r="A663788" s="153"/>
    </row>
    <row r="663789" spans="1:1">
      <c r="A663789" s="153"/>
    </row>
    <row r="663792" spans="1:1">
      <c r="A663792" s="153"/>
    </row>
    <row r="663802" spans="1:1">
      <c r="A663802" s="153"/>
    </row>
    <row r="663803" spans="1:1">
      <c r="A663803" s="153"/>
    </row>
    <row r="663804" spans="1:1">
      <c r="A663804" s="153"/>
    </row>
    <row r="663817" spans="1:1">
      <c r="A663817" s="153"/>
    </row>
    <row r="663819" spans="1:1">
      <c r="A663819" s="153"/>
    </row>
    <row r="663821" spans="1:1">
      <c r="A663821" s="154"/>
    </row>
    <row r="663823" spans="1:1">
      <c r="A663823" s="125"/>
    </row>
    <row r="663834" spans="1:1">
      <c r="A663834" s="153"/>
    </row>
    <row r="663835" spans="1:1">
      <c r="A663835" s="153"/>
    </row>
    <row r="663838" spans="1:1">
      <c r="A663838" s="153"/>
    </row>
    <row r="663848" spans="1:1">
      <c r="A663848" s="153"/>
    </row>
    <row r="663849" spans="1:1">
      <c r="A663849" s="153"/>
    </row>
    <row r="663850" spans="1:1">
      <c r="A663850" s="153"/>
    </row>
    <row r="663863" spans="1:1">
      <c r="A663863" s="153"/>
    </row>
    <row r="663865" spans="1:1">
      <c r="A663865" s="153"/>
    </row>
    <row r="663867" spans="1:1">
      <c r="A663867" s="154"/>
    </row>
    <row r="663869" spans="1:1">
      <c r="A663869" s="125"/>
    </row>
    <row r="663880" spans="1:1">
      <c r="A663880" s="153"/>
    </row>
    <row r="663881" spans="1:1">
      <c r="A663881" s="153"/>
    </row>
    <row r="663884" spans="1:1">
      <c r="A663884" s="153"/>
    </row>
    <row r="663894" spans="1:1">
      <c r="A663894" s="153"/>
    </row>
    <row r="663895" spans="1:1">
      <c r="A663895" s="153"/>
    </row>
    <row r="663896" spans="1:1">
      <c r="A663896" s="153"/>
    </row>
    <row r="663909" spans="1:1">
      <c r="A663909" s="153"/>
    </row>
    <row r="663911" spans="1:1">
      <c r="A663911" s="153"/>
    </row>
    <row r="663913" spans="1:1">
      <c r="A663913" s="154"/>
    </row>
    <row r="663915" spans="1:1">
      <c r="A663915" s="125"/>
    </row>
    <row r="663926" spans="1:1">
      <c r="A663926" s="153"/>
    </row>
    <row r="663927" spans="1:1">
      <c r="A663927" s="153"/>
    </row>
    <row r="663930" spans="1:1">
      <c r="A663930" s="153"/>
    </row>
    <row r="663940" spans="1:1">
      <c r="A663940" s="153"/>
    </row>
    <row r="663941" spans="1:1">
      <c r="A663941" s="153"/>
    </row>
    <row r="663942" spans="1:1">
      <c r="A663942" s="153"/>
    </row>
    <row r="663955" spans="1:1">
      <c r="A663955" s="153"/>
    </row>
    <row r="663957" spans="1:1">
      <c r="A663957" s="153"/>
    </row>
    <row r="663959" spans="1:1">
      <c r="A663959" s="154"/>
    </row>
    <row r="663961" spans="1:1">
      <c r="A663961" s="125"/>
    </row>
    <row r="663972" spans="1:1">
      <c r="A663972" s="153"/>
    </row>
    <row r="663973" spans="1:1">
      <c r="A663973" s="153"/>
    </row>
    <row r="663976" spans="1:1">
      <c r="A663976" s="153"/>
    </row>
    <row r="663986" spans="1:1">
      <c r="A663986" s="153"/>
    </row>
    <row r="663987" spans="1:1">
      <c r="A663987" s="153"/>
    </row>
    <row r="663988" spans="1:1">
      <c r="A663988" s="153"/>
    </row>
    <row r="664001" spans="1:1">
      <c r="A664001" s="153"/>
    </row>
    <row r="664003" spans="1:1">
      <c r="A664003" s="153"/>
    </row>
    <row r="664005" spans="1:1">
      <c r="A664005" s="154"/>
    </row>
    <row r="664007" spans="1:1">
      <c r="A664007" s="125"/>
    </row>
    <row r="664018" spans="1:1">
      <c r="A664018" s="153"/>
    </row>
    <row r="664019" spans="1:1">
      <c r="A664019" s="153"/>
    </row>
    <row r="664022" spans="1:1">
      <c r="A664022" s="153"/>
    </row>
    <row r="664032" spans="1:1">
      <c r="A664032" s="153"/>
    </row>
    <row r="664033" spans="1:1">
      <c r="A664033" s="153"/>
    </row>
    <row r="664034" spans="1:1">
      <c r="A664034" s="153"/>
    </row>
    <row r="664047" spans="1:1">
      <c r="A664047" s="153"/>
    </row>
    <row r="664049" spans="1:1">
      <c r="A664049" s="153"/>
    </row>
    <row r="664051" spans="1:1">
      <c r="A664051" s="154"/>
    </row>
    <row r="664053" spans="1:1">
      <c r="A664053" s="125"/>
    </row>
    <row r="664064" spans="1:1">
      <c r="A664064" s="153"/>
    </row>
    <row r="664065" spans="1:1">
      <c r="A664065" s="153"/>
    </row>
    <row r="664068" spans="1:1">
      <c r="A664068" s="153"/>
    </row>
    <row r="664078" spans="1:1">
      <c r="A664078" s="153"/>
    </row>
    <row r="664079" spans="1:1">
      <c r="A664079" s="153"/>
    </row>
    <row r="664080" spans="1:1">
      <c r="A664080" s="153"/>
    </row>
    <row r="664093" spans="1:1">
      <c r="A664093" s="153"/>
    </row>
    <row r="664095" spans="1:1">
      <c r="A664095" s="153"/>
    </row>
    <row r="664097" spans="1:1">
      <c r="A664097" s="154"/>
    </row>
    <row r="664099" spans="1:1">
      <c r="A664099" s="125"/>
    </row>
    <row r="664110" spans="1:1">
      <c r="A664110" s="153"/>
    </row>
    <row r="664111" spans="1:1">
      <c r="A664111" s="153"/>
    </row>
    <row r="664114" spans="1:1">
      <c r="A664114" s="153"/>
    </row>
    <row r="664124" spans="1:1">
      <c r="A664124" s="153"/>
    </row>
    <row r="664125" spans="1:1">
      <c r="A664125" s="153"/>
    </row>
    <row r="664126" spans="1:1">
      <c r="A664126" s="153"/>
    </row>
    <row r="664139" spans="1:1">
      <c r="A664139" s="153"/>
    </row>
    <row r="664141" spans="1:1">
      <c r="A664141" s="153"/>
    </row>
    <row r="664143" spans="1:1">
      <c r="A664143" s="154"/>
    </row>
    <row r="664145" spans="1:1">
      <c r="A664145" s="125"/>
    </row>
    <row r="664156" spans="1:1">
      <c r="A664156" s="153"/>
    </row>
    <row r="664157" spans="1:1">
      <c r="A664157" s="153"/>
    </row>
    <row r="664160" spans="1:1">
      <c r="A664160" s="153"/>
    </row>
    <row r="664170" spans="1:1">
      <c r="A664170" s="153"/>
    </row>
    <row r="664171" spans="1:1">
      <c r="A664171" s="153"/>
    </row>
    <row r="664172" spans="1:1">
      <c r="A664172" s="153"/>
    </row>
    <row r="664185" spans="1:1">
      <c r="A664185" s="153"/>
    </row>
    <row r="664187" spans="1:1">
      <c r="A664187" s="153"/>
    </row>
    <row r="664189" spans="1:1">
      <c r="A664189" s="154"/>
    </row>
    <row r="664191" spans="1:1">
      <c r="A664191" s="125"/>
    </row>
    <row r="664202" spans="1:1">
      <c r="A664202" s="153"/>
    </row>
    <row r="664203" spans="1:1">
      <c r="A664203" s="153"/>
    </row>
    <row r="664206" spans="1:1">
      <c r="A664206" s="153"/>
    </row>
    <row r="664216" spans="1:1">
      <c r="A664216" s="153"/>
    </row>
    <row r="664217" spans="1:1">
      <c r="A664217" s="153"/>
    </row>
    <row r="664218" spans="1:1">
      <c r="A664218" s="153"/>
    </row>
    <row r="664231" spans="1:1">
      <c r="A664231" s="153"/>
    </row>
    <row r="664233" spans="1:1">
      <c r="A664233" s="153"/>
    </row>
    <row r="664235" spans="1:1">
      <c r="A664235" s="154"/>
    </row>
    <row r="664237" spans="1:1">
      <c r="A664237" s="125"/>
    </row>
    <row r="664248" spans="1:1">
      <c r="A664248" s="153"/>
    </row>
    <row r="664249" spans="1:1">
      <c r="A664249" s="153"/>
    </row>
    <row r="664252" spans="1:1">
      <c r="A664252" s="153"/>
    </row>
    <row r="664262" spans="1:1">
      <c r="A664262" s="153"/>
    </row>
    <row r="664263" spans="1:1">
      <c r="A664263" s="153"/>
    </row>
    <row r="664264" spans="1:1">
      <c r="A664264" s="153"/>
    </row>
    <row r="664277" spans="1:1">
      <c r="A664277" s="153"/>
    </row>
    <row r="664279" spans="1:1">
      <c r="A664279" s="153"/>
    </row>
    <row r="664281" spans="1:1">
      <c r="A664281" s="154"/>
    </row>
    <row r="664283" spans="1:1">
      <c r="A664283" s="125"/>
    </row>
    <row r="664294" spans="1:1">
      <c r="A664294" s="153"/>
    </row>
    <row r="664295" spans="1:1">
      <c r="A664295" s="153"/>
    </row>
    <row r="664298" spans="1:1">
      <c r="A664298" s="153"/>
    </row>
    <row r="664308" spans="1:1">
      <c r="A664308" s="153"/>
    </row>
    <row r="664309" spans="1:1">
      <c r="A664309" s="153"/>
    </row>
    <row r="664310" spans="1:1">
      <c r="A664310" s="153"/>
    </row>
    <row r="664323" spans="1:1">
      <c r="A664323" s="153"/>
    </row>
    <row r="664325" spans="1:1">
      <c r="A664325" s="153"/>
    </row>
    <row r="664327" spans="1:1">
      <c r="A664327" s="154"/>
    </row>
    <row r="664329" spans="1:1">
      <c r="A664329" s="125"/>
    </row>
    <row r="664340" spans="1:1">
      <c r="A664340" s="153"/>
    </row>
    <row r="664341" spans="1:1">
      <c r="A664341" s="153"/>
    </row>
    <row r="664344" spans="1:1">
      <c r="A664344" s="153"/>
    </row>
    <row r="664354" spans="1:1">
      <c r="A664354" s="153"/>
    </row>
    <row r="664355" spans="1:1">
      <c r="A664355" s="153"/>
    </row>
    <row r="664356" spans="1:1">
      <c r="A664356" s="153"/>
    </row>
    <row r="664369" spans="1:1">
      <c r="A664369" s="153"/>
    </row>
    <row r="664371" spans="1:1">
      <c r="A664371" s="153"/>
    </row>
    <row r="664373" spans="1:1">
      <c r="A664373" s="154"/>
    </row>
    <row r="664375" spans="1:1">
      <c r="A664375" s="125"/>
    </row>
    <row r="664386" spans="1:1">
      <c r="A664386" s="153"/>
    </row>
    <row r="664387" spans="1:1">
      <c r="A664387" s="153"/>
    </row>
    <row r="664390" spans="1:1">
      <c r="A664390" s="153"/>
    </row>
    <row r="664400" spans="1:1">
      <c r="A664400" s="153"/>
    </row>
    <row r="664401" spans="1:1">
      <c r="A664401" s="153"/>
    </row>
    <row r="664402" spans="1:1">
      <c r="A664402" s="153"/>
    </row>
    <row r="664415" spans="1:1">
      <c r="A664415" s="153"/>
    </row>
    <row r="664417" spans="1:1">
      <c r="A664417" s="153"/>
    </row>
    <row r="664419" spans="1:1">
      <c r="A664419" s="154"/>
    </row>
    <row r="664421" spans="1:1">
      <c r="A664421" s="125"/>
    </row>
    <row r="664432" spans="1:1">
      <c r="A664432" s="153"/>
    </row>
    <row r="664433" spans="1:1">
      <c r="A664433" s="153"/>
    </row>
    <row r="664436" spans="1:1">
      <c r="A664436" s="153"/>
    </row>
    <row r="664446" spans="1:1">
      <c r="A664446" s="153"/>
    </row>
    <row r="664447" spans="1:1">
      <c r="A664447" s="153"/>
    </row>
    <row r="664448" spans="1:1">
      <c r="A664448" s="153"/>
    </row>
    <row r="664461" spans="1:1">
      <c r="A664461" s="153"/>
    </row>
    <row r="664463" spans="1:1">
      <c r="A664463" s="153"/>
    </row>
    <row r="664465" spans="1:1">
      <c r="A664465" s="154"/>
    </row>
    <row r="664467" spans="1:1">
      <c r="A664467" s="125"/>
    </row>
    <row r="664478" spans="1:1">
      <c r="A664478" s="153"/>
    </row>
    <row r="664479" spans="1:1">
      <c r="A664479" s="153"/>
    </row>
    <row r="664482" spans="1:1">
      <c r="A664482" s="153"/>
    </row>
    <row r="664492" spans="1:1">
      <c r="A664492" s="153"/>
    </row>
    <row r="664493" spans="1:1">
      <c r="A664493" s="153"/>
    </row>
    <row r="664494" spans="1:1">
      <c r="A664494" s="153"/>
    </row>
    <row r="664507" spans="1:1">
      <c r="A664507" s="153"/>
    </row>
    <row r="664509" spans="1:1">
      <c r="A664509" s="153"/>
    </row>
    <row r="664511" spans="1:1">
      <c r="A664511" s="154"/>
    </row>
    <row r="664513" spans="1:1">
      <c r="A664513" s="125"/>
    </row>
    <row r="664524" spans="1:1">
      <c r="A664524" s="153"/>
    </row>
    <row r="664525" spans="1:1">
      <c r="A664525" s="153"/>
    </row>
    <row r="664528" spans="1:1">
      <c r="A664528" s="153"/>
    </row>
    <row r="664538" spans="1:1">
      <c r="A664538" s="153"/>
    </row>
    <row r="664539" spans="1:1">
      <c r="A664539" s="153"/>
    </row>
    <row r="664540" spans="1:1">
      <c r="A664540" s="153"/>
    </row>
    <row r="664553" spans="1:1">
      <c r="A664553" s="153"/>
    </row>
    <row r="664555" spans="1:1">
      <c r="A664555" s="153"/>
    </row>
    <row r="664557" spans="1:1">
      <c r="A664557" s="154"/>
    </row>
    <row r="664559" spans="1:1">
      <c r="A664559" s="125"/>
    </row>
    <row r="664570" spans="1:1">
      <c r="A664570" s="153"/>
    </row>
    <row r="664571" spans="1:1">
      <c r="A664571" s="153"/>
    </row>
    <row r="664574" spans="1:1">
      <c r="A664574" s="153"/>
    </row>
    <row r="664584" spans="1:1">
      <c r="A664584" s="153"/>
    </row>
    <row r="664585" spans="1:1">
      <c r="A664585" s="153"/>
    </row>
    <row r="664586" spans="1:1">
      <c r="A664586" s="153"/>
    </row>
    <row r="664599" spans="1:1">
      <c r="A664599" s="153"/>
    </row>
    <row r="664601" spans="1:1">
      <c r="A664601" s="153"/>
    </row>
    <row r="664603" spans="1:1">
      <c r="A664603" s="154"/>
    </row>
    <row r="664605" spans="1:1">
      <c r="A664605" s="125"/>
    </row>
    <row r="664616" spans="1:1">
      <c r="A664616" s="153"/>
    </row>
    <row r="664617" spans="1:1">
      <c r="A664617" s="153"/>
    </row>
    <row r="664620" spans="1:1">
      <c r="A664620" s="153"/>
    </row>
    <row r="664630" spans="1:1">
      <c r="A664630" s="153"/>
    </row>
    <row r="664631" spans="1:1">
      <c r="A664631" s="153"/>
    </row>
    <row r="664632" spans="1:1">
      <c r="A664632" s="153"/>
    </row>
    <row r="664645" spans="1:1">
      <c r="A664645" s="153"/>
    </row>
    <row r="664647" spans="1:1">
      <c r="A664647" s="153"/>
    </row>
    <row r="664649" spans="1:1">
      <c r="A664649" s="154"/>
    </row>
    <row r="664651" spans="1:1">
      <c r="A664651" s="125"/>
    </row>
    <row r="664662" spans="1:1">
      <c r="A664662" s="153"/>
    </row>
    <row r="664663" spans="1:1">
      <c r="A664663" s="153"/>
    </row>
    <row r="664666" spans="1:1">
      <c r="A664666" s="153"/>
    </row>
    <row r="664676" spans="1:1">
      <c r="A664676" s="153"/>
    </row>
    <row r="664677" spans="1:1">
      <c r="A664677" s="153"/>
    </row>
    <row r="664678" spans="1:1">
      <c r="A664678" s="153"/>
    </row>
    <row r="664691" spans="1:1">
      <c r="A664691" s="153"/>
    </row>
    <row r="664693" spans="1:1">
      <c r="A664693" s="153"/>
    </row>
    <row r="664695" spans="1:1">
      <c r="A664695" s="154"/>
    </row>
    <row r="664697" spans="1:1">
      <c r="A664697" s="125"/>
    </row>
    <row r="664708" spans="1:1">
      <c r="A664708" s="153"/>
    </row>
    <row r="664709" spans="1:1">
      <c r="A664709" s="153"/>
    </row>
    <row r="664712" spans="1:1">
      <c r="A664712" s="153"/>
    </row>
    <row r="664722" spans="1:1">
      <c r="A664722" s="153"/>
    </row>
    <row r="664723" spans="1:1">
      <c r="A664723" s="153"/>
    </row>
    <row r="664724" spans="1:1">
      <c r="A664724" s="153"/>
    </row>
    <row r="664737" spans="1:1">
      <c r="A664737" s="153"/>
    </row>
    <row r="664739" spans="1:1">
      <c r="A664739" s="153"/>
    </row>
    <row r="664741" spans="1:1">
      <c r="A664741" s="154"/>
    </row>
    <row r="664743" spans="1:1">
      <c r="A664743" s="125"/>
    </row>
    <row r="664754" spans="1:1">
      <c r="A664754" s="153"/>
    </row>
    <row r="664755" spans="1:1">
      <c r="A664755" s="153"/>
    </row>
    <row r="664758" spans="1:1">
      <c r="A664758" s="153"/>
    </row>
    <row r="664768" spans="1:1">
      <c r="A664768" s="153"/>
    </row>
    <row r="664769" spans="1:1">
      <c r="A664769" s="153"/>
    </row>
    <row r="664770" spans="1:1">
      <c r="A664770" s="153"/>
    </row>
    <row r="664783" spans="1:1">
      <c r="A664783" s="153"/>
    </row>
    <row r="664785" spans="1:1">
      <c r="A664785" s="153"/>
    </row>
    <row r="664787" spans="1:1">
      <c r="A664787" s="154"/>
    </row>
    <row r="664789" spans="1:1">
      <c r="A664789" s="125"/>
    </row>
    <row r="664800" spans="1:1">
      <c r="A664800" s="153"/>
    </row>
    <row r="664801" spans="1:1">
      <c r="A664801" s="153"/>
    </row>
    <row r="664804" spans="1:1">
      <c r="A664804" s="153"/>
    </row>
    <row r="664814" spans="1:1">
      <c r="A664814" s="153"/>
    </row>
    <row r="664815" spans="1:1">
      <c r="A664815" s="153"/>
    </row>
    <row r="664816" spans="1:1">
      <c r="A664816" s="153"/>
    </row>
    <row r="664829" spans="1:1">
      <c r="A664829" s="153"/>
    </row>
    <row r="664831" spans="1:1">
      <c r="A664831" s="153"/>
    </row>
    <row r="664833" spans="1:1">
      <c r="A664833" s="154"/>
    </row>
    <row r="664835" spans="1:1">
      <c r="A664835" s="125"/>
    </row>
    <row r="664846" spans="1:1">
      <c r="A664846" s="153"/>
    </row>
    <row r="664847" spans="1:1">
      <c r="A664847" s="153"/>
    </row>
    <row r="664850" spans="1:1">
      <c r="A664850" s="153"/>
    </row>
    <row r="664860" spans="1:1">
      <c r="A664860" s="153"/>
    </row>
    <row r="664861" spans="1:1">
      <c r="A664861" s="153"/>
    </row>
    <row r="664862" spans="1:1">
      <c r="A664862" s="153"/>
    </row>
    <row r="664875" spans="1:1">
      <c r="A664875" s="153"/>
    </row>
    <row r="664877" spans="1:1">
      <c r="A664877" s="153"/>
    </row>
    <row r="664879" spans="1:1">
      <c r="A664879" s="154"/>
    </row>
    <row r="664881" spans="1:1">
      <c r="A664881" s="125"/>
    </row>
    <row r="664892" spans="1:1">
      <c r="A664892" s="153"/>
    </row>
    <row r="664893" spans="1:1">
      <c r="A664893" s="153"/>
    </row>
    <row r="664896" spans="1:1">
      <c r="A664896" s="153"/>
    </row>
    <row r="664906" spans="1:1">
      <c r="A664906" s="153"/>
    </row>
    <row r="664907" spans="1:1">
      <c r="A664907" s="153"/>
    </row>
    <row r="664908" spans="1:1">
      <c r="A664908" s="153"/>
    </row>
    <row r="664921" spans="1:1">
      <c r="A664921" s="153"/>
    </row>
    <row r="664923" spans="1:1">
      <c r="A664923" s="153"/>
    </row>
    <row r="664925" spans="1:1">
      <c r="A664925" s="154"/>
    </row>
    <row r="664927" spans="1:1">
      <c r="A664927" s="125"/>
    </row>
    <row r="664938" spans="1:1">
      <c r="A664938" s="153"/>
    </row>
    <row r="664939" spans="1:1">
      <c r="A664939" s="153"/>
    </row>
    <row r="664942" spans="1:1">
      <c r="A664942" s="153"/>
    </row>
    <row r="664952" spans="1:1">
      <c r="A664952" s="153"/>
    </row>
    <row r="664953" spans="1:1">
      <c r="A664953" s="153"/>
    </row>
    <row r="664954" spans="1:1">
      <c r="A664954" s="153"/>
    </row>
    <row r="664967" spans="1:1">
      <c r="A664967" s="153"/>
    </row>
    <row r="664969" spans="1:1">
      <c r="A664969" s="153"/>
    </row>
    <row r="664971" spans="1:1">
      <c r="A664971" s="154"/>
    </row>
    <row r="664973" spans="1:1">
      <c r="A664973" s="125"/>
    </row>
    <row r="664984" spans="1:1">
      <c r="A664984" s="153"/>
    </row>
    <row r="664985" spans="1:1">
      <c r="A664985" s="153"/>
    </row>
    <row r="664988" spans="1:1">
      <c r="A664988" s="153"/>
    </row>
    <row r="664998" spans="1:1">
      <c r="A664998" s="153"/>
    </row>
    <row r="664999" spans="1:1">
      <c r="A664999" s="153"/>
    </row>
    <row r="665000" spans="1:1">
      <c r="A665000" s="153"/>
    </row>
    <row r="665013" spans="1:1">
      <c r="A665013" s="153"/>
    </row>
    <row r="665015" spans="1:1">
      <c r="A665015" s="153"/>
    </row>
    <row r="665017" spans="1:1">
      <c r="A665017" s="154"/>
    </row>
    <row r="665019" spans="1:1">
      <c r="A665019" s="125"/>
    </row>
    <row r="665030" spans="1:1">
      <c r="A665030" s="153"/>
    </row>
    <row r="665031" spans="1:1">
      <c r="A665031" s="153"/>
    </row>
    <row r="665034" spans="1:1">
      <c r="A665034" s="153"/>
    </row>
    <row r="665044" spans="1:1">
      <c r="A665044" s="153"/>
    </row>
    <row r="665045" spans="1:1">
      <c r="A665045" s="153"/>
    </row>
    <row r="665046" spans="1:1">
      <c r="A665046" s="153"/>
    </row>
    <row r="665059" spans="1:1">
      <c r="A665059" s="153"/>
    </row>
    <row r="665061" spans="1:1">
      <c r="A665061" s="153"/>
    </row>
    <row r="665063" spans="1:1">
      <c r="A665063" s="154"/>
    </row>
    <row r="665065" spans="1:1">
      <c r="A665065" s="125"/>
    </row>
    <row r="665076" spans="1:1">
      <c r="A665076" s="153"/>
    </row>
    <row r="665077" spans="1:1">
      <c r="A665077" s="153"/>
    </row>
    <row r="665080" spans="1:1">
      <c r="A665080" s="153"/>
    </row>
    <row r="665090" spans="1:1">
      <c r="A665090" s="153"/>
    </row>
    <row r="665091" spans="1:1">
      <c r="A665091" s="153"/>
    </row>
    <row r="665092" spans="1:1">
      <c r="A665092" s="153"/>
    </row>
    <row r="665105" spans="1:1">
      <c r="A665105" s="153"/>
    </row>
    <row r="665107" spans="1:1">
      <c r="A665107" s="153"/>
    </row>
    <row r="665109" spans="1:1">
      <c r="A665109" s="154"/>
    </row>
    <row r="665111" spans="1:1">
      <c r="A665111" s="125"/>
    </row>
    <row r="665122" spans="1:1">
      <c r="A665122" s="153"/>
    </row>
    <row r="665123" spans="1:1">
      <c r="A665123" s="153"/>
    </row>
    <row r="665126" spans="1:1">
      <c r="A665126" s="153"/>
    </row>
    <row r="665136" spans="1:1">
      <c r="A665136" s="153"/>
    </row>
    <row r="665137" spans="1:1">
      <c r="A665137" s="153"/>
    </row>
    <row r="665138" spans="1:1">
      <c r="A665138" s="153"/>
    </row>
    <row r="665151" spans="1:1">
      <c r="A665151" s="153"/>
    </row>
    <row r="665153" spans="1:1">
      <c r="A665153" s="153"/>
    </row>
    <row r="665155" spans="1:1">
      <c r="A665155" s="154"/>
    </row>
    <row r="665157" spans="1:1">
      <c r="A665157" s="125"/>
    </row>
    <row r="665168" spans="1:1">
      <c r="A665168" s="153"/>
    </row>
    <row r="665169" spans="1:1">
      <c r="A665169" s="153"/>
    </row>
    <row r="665172" spans="1:1">
      <c r="A665172" s="153"/>
    </row>
    <row r="665182" spans="1:1">
      <c r="A665182" s="153"/>
    </row>
    <row r="665183" spans="1:1">
      <c r="A665183" s="153"/>
    </row>
    <row r="665184" spans="1:1">
      <c r="A665184" s="153"/>
    </row>
    <row r="665197" spans="1:1">
      <c r="A665197" s="153"/>
    </row>
    <row r="665199" spans="1:1">
      <c r="A665199" s="153"/>
    </row>
    <row r="665201" spans="1:1">
      <c r="A665201" s="154"/>
    </row>
    <row r="665203" spans="1:1">
      <c r="A665203" s="125"/>
    </row>
    <row r="665214" spans="1:1">
      <c r="A665214" s="153"/>
    </row>
    <row r="665215" spans="1:1">
      <c r="A665215" s="153"/>
    </row>
    <row r="665218" spans="1:1">
      <c r="A665218" s="153"/>
    </row>
    <row r="665228" spans="1:1">
      <c r="A665228" s="153"/>
    </row>
    <row r="665229" spans="1:1">
      <c r="A665229" s="153"/>
    </row>
    <row r="665230" spans="1:1">
      <c r="A665230" s="153"/>
    </row>
    <row r="665243" spans="1:1">
      <c r="A665243" s="153"/>
    </row>
    <row r="665245" spans="1:1">
      <c r="A665245" s="153"/>
    </row>
    <row r="665247" spans="1:1">
      <c r="A665247" s="154"/>
    </row>
    <row r="665249" spans="1:1">
      <c r="A665249" s="125"/>
    </row>
    <row r="665260" spans="1:1">
      <c r="A665260" s="153"/>
    </row>
    <row r="665261" spans="1:1">
      <c r="A665261" s="153"/>
    </row>
    <row r="665264" spans="1:1">
      <c r="A665264" s="153"/>
    </row>
    <row r="665274" spans="1:1">
      <c r="A665274" s="153"/>
    </row>
    <row r="665275" spans="1:1">
      <c r="A665275" s="153"/>
    </row>
    <row r="665276" spans="1:1">
      <c r="A665276" s="153"/>
    </row>
    <row r="665289" spans="1:1">
      <c r="A665289" s="153"/>
    </row>
    <row r="665291" spans="1:1">
      <c r="A665291" s="153"/>
    </row>
    <row r="665293" spans="1:1">
      <c r="A665293" s="154"/>
    </row>
    <row r="665295" spans="1:1">
      <c r="A665295" s="125"/>
    </row>
    <row r="665306" spans="1:1">
      <c r="A665306" s="153"/>
    </row>
    <row r="665307" spans="1:1">
      <c r="A665307" s="153"/>
    </row>
    <row r="665310" spans="1:1">
      <c r="A665310" s="153"/>
    </row>
    <row r="665320" spans="1:1">
      <c r="A665320" s="153"/>
    </row>
    <row r="665321" spans="1:1">
      <c r="A665321" s="153"/>
    </row>
    <row r="665322" spans="1:1">
      <c r="A665322" s="153"/>
    </row>
    <row r="665335" spans="1:1">
      <c r="A665335" s="153"/>
    </row>
    <row r="665337" spans="1:1">
      <c r="A665337" s="153"/>
    </row>
    <row r="665339" spans="1:1">
      <c r="A665339" s="154"/>
    </row>
    <row r="665341" spans="1:1">
      <c r="A665341" s="125"/>
    </row>
    <row r="665352" spans="1:1">
      <c r="A665352" s="153"/>
    </row>
    <row r="665353" spans="1:1">
      <c r="A665353" s="153"/>
    </row>
    <row r="665356" spans="1:1">
      <c r="A665356" s="153"/>
    </row>
    <row r="665366" spans="1:1">
      <c r="A665366" s="153"/>
    </row>
    <row r="665367" spans="1:1">
      <c r="A665367" s="153"/>
    </row>
    <row r="665368" spans="1:1">
      <c r="A665368" s="153"/>
    </row>
    <row r="665381" spans="1:1">
      <c r="A665381" s="153"/>
    </row>
    <row r="665383" spans="1:1">
      <c r="A665383" s="153"/>
    </row>
    <row r="665385" spans="1:1">
      <c r="A665385" s="154"/>
    </row>
    <row r="665387" spans="1:1">
      <c r="A665387" s="125"/>
    </row>
    <row r="665398" spans="1:1">
      <c r="A665398" s="153"/>
    </row>
    <row r="665399" spans="1:1">
      <c r="A665399" s="153"/>
    </row>
    <row r="665402" spans="1:1">
      <c r="A665402" s="153"/>
    </row>
    <row r="665412" spans="1:1">
      <c r="A665412" s="153"/>
    </row>
    <row r="665413" spans="1:1">
      <c r="A665413" s="153"/>
    </row>
    <row r="665414" spans="1:1">
      <c r="A665414" s="153"/>
    </row>
    <row r="665427" spans="1:1">
      <c r="A665427" s="153"/>
    </row>
    <row r="665429" spans="1:1">
      <c r="A665429" s="153"/>
    </row>
    <row r="665431" spans="1:1">
      <c r="A665431" s="154"/>
    </row>
    <row r="665433" spans="1:1">
      <c r="A665433" s="125"/>
    </row>
    <row r="665444" spans="1:1">
      <c r="A665444" s="153"/>
    </row>
    <row r="665445" spans="1:1">
      <c r="A665445" s="153"/>
    </row>
    <row r="665448" spans="1:1">
      <c r="A665448" s="153"/>
    </row>
    <row r="665458" spans="1:1">
      <c r="A665458" s="153"/>
    </row>
    <row r="665459" spans="1:1">
      <c r="A665459" s="153"/>
    </row>
    <row r="665460" spans="1:1">
      <c r="A665460" s="153"/>
    </row>
    <row r="665473" spans="1:1">
      <c r="A665473" s="153"/>
    </row>
    <row r="665475" spans="1:1">
      <c r="A665475" s="153"/>
    </row>
    <row r="665477" spans="1:1">
      <c r="A665477" s="154"/>
    </row>
    <row r="665479" spans="1:1">
      <c r="A665479" s="125"/>
    </row>
    <row r="665490" spans="1:1">
      <c r="A665490" s="153"/>
    </row>
    <row r="665491" spans="1:1">
      <c r="A665491" s="153"/>
    </row>
    <row r="665494" spans="1:1">
      <c r="A665494" s="153"/>
    </row>
    <row r="665504" spans="1:1">
      <c r="A665504" s="153"/>
    </row>
    <row r="665505" spans="1:1">
      <c r="A665505" s="153"/>
    </row>
    <row r="665506" spans="1:1">
      <c r="A665506" s="153"/>
    </row>
    <row r="665519" spans="1:1">
      <c r="A665519" s="153"/>
    </row>
    <row r="665521" spans="1:1">
      <c r="A665521" s="153"/>
    </row>
    <row r="665523" spans="1:1">
      <c r="A665523" s="154"/>
    </row>
    <row r="665525" spans="1:1">
      <c r="A665525" s="125"/>
    </row>
    <row r="665536" spans="1:1">
      <c r="A665536" s="153"/>
    </row>
    <row r="665537" spans="1:1">
      <c r="A665537" s="153"/>
    </row>
    <row r="665540" spans="1:1">
      <c r="A665540" s="153"/>
    </row>
    <row r="665550" spans="1:1">
      <c r="A665550" s="153"/>
    </row>
    <row r="665551" spans="1:1">
      <c r="A665551" s="153"/>
    </row>
    <row r="665552" spans="1:1">
      <c r="A665552" s="153"/>
    </row>
    <row r="665565" spans="1:1">
      <c r="A665565" s="153"/>
    </row>
    <row r="665567" spans="1:1">
      <c r="A665567" s="153"/>
    </row>
    <row r="665569" spans="1:1">
      <c r="A665569" s="154"/>
    </row>
    <row r="665571" spans="1:1">
      <c r="A665571" s="125"/>
    </row>
    <row r="665582" spans="1:1">
      <c r="A665582" s="153"/>
    </row>
    <row r="665583" spans="1:1">
      <c r="A665583" s="153"/>
    </row>
    <row r="665586" spans="1:1">
      <c r="A665586" s="153"/>
    </row>
    <row r="665596" spans="1:1">
      <c r="A665596" s="153"/>
    </row>
    <row r="665597" spans="1:1">
      <c r="A665597" s="153"/>
    </row>
    <row r="665598" spans="1:1">
      <c r="A665598" s="153"/>
    </row>
    <row r="665611" spans="1:1">
      <c r="A665611" s="153"/>
    </row>
    <row r="665613" spans="1:1">
      <c r="A665613" s="153"/>
    </row>
    <row r="665615" spans="1:1">
      <c r="A665615" s="154"/>
    </row>
    <row r="665617" spans="1:1">
      <c r="A665617" s="125"/>
    </row>
    <row r="665628" spans="1:1">
      <c r="A665628" s="153"/>
    </row>
    <row r="665629" spans="1:1">
      <c r="A665629" s="153"/>
    </row>
    <row r="665632" spans="1:1">
      <c r="A665632" s="153"/>
    </row>
    <row r="665642" spans="1:1">
      <c r="A665642" s="153"/>
    </row>
    <row r="665643" spans="1:1">
      <c r="A665643" s="153"/>
    </row>
    <row r="665644" spans="1:1">
      <c r="A665644" s="153"/>
    </row>
    <row r="665657" spans="1:1">
      <c r="A665657" s="153"/>
    </row>
    <row r="665659" spans="1:1">
      <c r="A665659" s="153"/>
    </row>
    <row r="665661" spans="1:1">
      <c r="A665661" s="154"/>
    </row>
    <row r="665663" spans="1:1">
      <c r="A665663" s="125"/>
    </row>
    <row r="665674" spans="1:1">
      <c r="A665674" s="153"/>
    </row>
    <row r="665675" spans="1:1">
      <c r="A665675" s="153"/>
    </row>
    <row r="665678" spans="1:1">
      <c r="A665678" s="153"/>
    </row>
    <row r="665688" spans="1:1">
      <c r="A665688" s="153"/>
    </row>
    <row r="665689" spans="1:1">
      <c r="A665689" s="153"/>
    </row>
    <row r="665690" spans="1:1">
      <c r="A665690" s="153"/>
    </row>
    <row r="665703" spans="1:1">
      <c r="A665703" s="153"/>
    </row>
    <row r="665705" spans="1:1">
      <c r="A665705" s="153"/>
    </row>
    <row r="665707" spans="1:1">
      <c r="A665707" s="154"/>
    </row>
    <row r="665709" spans="1:1">
      <c r="A665709" s="125"/>
    </row>
    <row r="665720" spans="1:1">
      <c r="A665720" s="153"/>
    </row>
    <row r="665721" spans="1:1">
      <c r="A665721" s="153"/>
    </row>
    <row r="665724" spans="1:1">
      <c r="A665724" s="153"/>
    </row>
    <row r="665734" spans="1:1">
      <c r="A665734" s="153"/>
    </row>
    <row r="665735" spans="1:1">
      <c r="A665735" s="153"/>
    </row>
    <row r="665736" spans="1:1">
      <c r="A665736" s="153"/>
    </row>
    <row r="665749" spans="1:1">
      <c r="A665749" s="153"/>
    </row>
    <row r="665751" spans="1:1">
      <c r="A665751" s="153"/>
    </row>
    <row r="665753" spans="1:1">
      <c r="A665753" s="154"/>
    </row>
    <row r="665755" spans="1:1">
      <c r="A665755" s="125"/>
    </row>
    <row r="665766" spans="1:1">
      <c r="A665766" s="153"/>
    </row>
    <row r="665767" spans="1:1">
      <c r="A665767" s="153"/>
    </row>
    <row r="665770" spans="1:1">
      <c r="A665770" s="153"/>
    </row>
    <row r="665780" spans="1:1">
      <c r="A665780" s="153"/>
    </row>
    <row r="665781" spans="1:1">
      <c r="A665781" s="153"/>
    </row>
    <row r="665782" spans="1:1">
      <c r="A665782" s="153"/>
    </row>
    <row r="665795" spans="1:1">
      <c r="A665795" s="153"/>
    </row>
    <row r="665797" spans="1:1">
      <c r="A665797" s="153"/>
    </row>
    <row r="665799" spans="1:1">
      <c r="A665799" s="154"/>
    </row>
    <row r="665801" spans="1:1">
      <c r="A665801" s="125"/>
    </row>
    <row r="665812" spans="1:1">
      <c r="A665812" s="153"/>
    </row>
    <row r="665813" spans="1:1">
      <c r="A665813" s="153"/>
    </row>
    <row r="665816" spans="1:1">
      <c r="A665816" s="153"/>
    </row>
    <row r="665826" spans="1:1">
      <c r="A665826" s="153"/>
    </row>
    <row r="665827" spans="1:1">
      <c r="A665827" s="153"/>
    </row>
    <row r="665828" spans="1:1">
      <c r="A665828" s="153"/>
    </row>
    <row r="665841" spans="1:1">
      <c r="A665841" s="153"/>
    </row>
    <row r="665843" spans="1:1">
      <c r="A665843" s="153"/>
    </row>
    <row r="665845" spans="1:1">
      <c r="A665845" s="154"/>
    </row>
    <row r="665847" spans="1:1">
      <c r="A665847" s="125"/>
    </row>
    <row r="665858" spans="1:1">
      <c r="A665858" s="153"/>
    </row>
    <row r="665859" spans="1:1">
      <c r="A665859" s="153"/>
    </row>
    <row r="665862" spans="1:1">
      <c r="A665862" s="153"/>
    </row>
    <row r="665872" spans="1:1">
      <c r="A665872" s="153"/>
    </row>
    <row r="665873" spans="1:1">
      <c r="A665873" s="153"/>
    </row>
    <row r="665874" spans="1:1">
      <c r="A665874" s="153"/>
    </row>
    <row r="665887" spans="1:1">
      <c r="A665887" s="153"/>
    </row>
    <row r="665889" spans="1:1">
      <c r="A665889" s="153"/>
    </row>
    <row r="665891" spans="1:1">
      <c r="A665891" s="154"/>
    </row>
    <row r="665893" spans="1:1">
      <c r="A665893" s="125"/>
    </row>
    <row r="665904" spans="1:1">
      <c r="A665904" s="153"/>
    </row>
    <row r="665905" spans="1:1">
      <c r="A665905" s="153"/>
    </row>
    <row r="665908" spans="1:1">
      <c r="A665908" s="153"/>
    </row>
    <row r="665918" spans="1:1">
      <c r="A665918" s="153"/>
    </row>
    <row r="665919" spans="1:1">
      <c r="A665919" s="153"/>
    </row>
    <row r="665920" spans="1:1">
      <c r="A665920" s="153"/>
    </row>
    <row r="665933" spans="1:1">
      <c r="A665933" s="153"/>
    </row>
    <row r="665935" spans="1:1">
      <c r="A665935" s="153"/>
    </row>
    <row r="665937" spans="1:1">
      <c r="A665937" s="154"/>
    </row>
    <row r="665939" spans="1:1">
      <c r="A665939" s="125"/>
    </row>
    <row r="665950" spans="1:1">
      <c r="A665950" s="153"/>
    </row>
    <row r="665951" spans="1:1">
      <c r="A665951" s="153"/>
    </row>
    <row r="665954" spans="1:1">
      <c r="A665954" s="153"/>
    </row>
    <row r="665964" spans="1:1">
      <c r="A665964" s="153"/>
    </row>
    <row r="665965" spans="1:1">
      <c r="A665965" s="153"/>
    </row>
    <row r="665966" spans="1:1">
      <c r="A665966" s="153"/>
    </row>
    <row r="665979" spans="1:1">
      <c r="A665979" s="153"/>
    </row>
    <row r="665981" spans="1:1">
      <c r="A665981" s="153"/>
    </row>
    <row r="665983" spans="1:1">
      <c r="A665983" s="154"/>
    </row>
    <row r="665985" spans="1:1">
      <c r="A665985" s="125"/>
    </row>
    <row r="665996" spans="1:1">
      <c r="A665996" s="153"/>
    </row>
    <row r="665997" spans="1:1">
      <c r="A665997" s="153"/>
    </row>
    <row r="666000" spans="1:1">
      <c r="A666000" s="153"/>
    </row>
    <row r="666010" spans="1:1">
      <c r="A666010" s="153"/>
    </row>
    <row r="666011" spans="1:1">
      <c r="A666011" s="153"/>
    </row>
    <row r="666012" spans="1:1">
      <c r="A666012" s="153"/>
    </row>
    <row r="666025" spans="1:1">
      <c r="A666025" s="153"/>
    </row>
    <row r="666027" spans="1:1">
      <c r="A666027" s="153"/>
    </row>
    <row r="666029" spans="1:1">
      <c r="A666029" s="154"/>
    </row>
    <row r="666031" spans="1:1">
      <c r="A666031" s="125"/>
    </row>
    <row r="666042" spans="1:1">
      <c r="A666042" s="153"/>
    </row>
    <row r="666043" spans="1:1">
      <c r="A666043" s="153"/>
    </row>
    <row r="666046" spans="1:1">
      <c r="A666046" s="153"/>
    </row>
    <row r="666056" spans="1:1">
      <c r="A666056" s="153"/>
    </row>
    <row r="666057" spans="1:1">
      <c r="A666057" s="153"/>
    </row>
    <row r="666058" spans="1:1">
      <c r="A666058" s="153"/>
    </row>
    <row r="666071" spans="1:1">
      <c r="A666071" s="153"/>
    </row>
    <row r="666073" spans="1:1">
      <c r="A666073" s="153"/>
    </row>
    <row r="666075" spans="1:1">
      <c r="A666075" s="154"/>
    </row>
    <row r="666077" spans="1:1">
      <c r="A666077" s="125"/>
    </row>
    <row r="666088" spans="1:1">
      <c r="A666088" s="153"/>
    </row>
    <row r="666089" spans="1:1">
      <c r="A666089" s="153"/>
    </row>
    <row r="666092" spans="1:1">
      <c r="A666092" s="153"/>
    </row>
    <row r="666102" spans="1:1">
      <c r="A666102" s="153"/>
    </row>
    <row r="666103" spans="1:1">
      <c r="A666103" s="153"/>
    </row>
    <row r="666104" spans="1:1">
      <c r="A666104" s="153"/>
    </row>
    <row r="666117" spans="1:1">
      <c r="A666117" s="153"/>
    </row>
    <row r="666119" spans="1:1">
      <c r="A666119" s="153"/>
    </row>
    <row r="666121" spans="1:1">
      <c r="A666121" s="154"/>
    </row>
    <row r="666123" spans="1:1">
      <c r="A666123" s="125"/>
    </row>
    <row r="666134" spans="1:1">
      <c r="A666134" s="153"/>
    </row>
    <row r="666135" spans="1:1">
      <c r="A666135" s="153"/>
    </row>
    <row r="666138" spans="1:1">
      <c r="A666138" s="153"/>
    </row>
    <row r="666148" spans="1:1">
      <c r="A666148" s="153"/>
    </row>
    <row r="666149" spans="1:1">
      <c r="A666149" s="153"/>
    </row>
    <row r="666150" spans="1:1">
      <c r="A666150" s="153"/>
    </row>
    <row r="666163" spans="1:1">
      <c r="A666163" s="153"/>
    </row>
    <row r="666165" spans="1:1">
      <c r="A666165" s="153"/>
    </row>
    <row r="666167" spans="1:1">
      <c r="A666167" s="154"/>
    </row>
    <row r="666169" spans="1:1">
      <c r="A666169" s="125"/>
    </row>
    <row r="666180" spans="1:1">
      <c r="A666180" s="153"/>
    </row>
    <row r="666181" spans="1:1">
      <c r="A666181" s="153"/>
    </row>
    <row r="666184" spans="1:1">
      <c r="A666184" s="153"/>
    </row>
    <row r="666194" spans="1:1">
      <c r="A666194" s="153"/>
    </row>
    <row r="666195" spans="1:1">
      <c r="A666195" s="153"/>
    </row>
    <row r="666196" spans="1:1">
      <c r="A666196" s="153"/>
    </row>
    <row r="666209" spans="1:1">
      <c r="A666209" s="153"/>
    </row>
    <row r="666211" spans="1:1">
      <c r="A666211" s="153"/>
    </row>
    <row r="666213" spans="1:1">
      <c r="A666213" s="154"/>
    </row>
    <row r="666215" spans="1:1">
      <c r="A666215" s="125"/>
    </row>
    <row r="666226" spans="1:1">
      <c r="A666226" s="153"/>
    </row>
    <row r="666227" spans="1:1">
      <c r="A666227" s="153"/>
    </row>
    <row r="666230" spans="1:1">
      <c r="A666230" s="153"/>
    </row>
    <row r="666240" spans="1:1">
      <c r="A666240" s="153"/>
    </row>
    <row r="666241" spans="1:1">
      <c r="A666241" s="153"/>
    </row>
    <row r="666242" spans="1:1">
      <c r="A666242" s="153"/>
    </row>
    <row r="666255" spans="1:1">
      <c r="A666255" s="153"/>
    </row>
    <row r="666257" spans="1:1">
      <c r="A666257" s="153"/>
    </row>
    <row r="666259" spans="1:1">
      <c r="A666259" s="154"/>
    </row>
    <row r="666261" spans="1:1">
      <c r="A666261" s="125"/>
    </row>
    <row r="666272" spans="1:1">
      <c r="A666272" s="153"/>
    </row>
    <row r="666273" spans="1:1">
      <c r="A666273" s="153"/>
    </row>
    <row r="666276" spans="1:1">
      <c r="A666276" s="153"/>
    </row>
    <row r="666286" spans="1:1">
      <c r="A666286" s="153"/>
    </row>
    <row r="666287" spans="1:1">
      <c r="A666287" s="153"/>
    </row>
    <row r="666288" spans="1:1">
      <c r="A666288" s="153"/>
    </row>
    <row r="666301" spans="1:1">
      <c r="A666301" s="153"/>
    </row>
    <row r="666303" spans="1:1">
      <c r="A666303" s="153"/>
    </row>
    <row r="666305" spans="1:1">
      <c r="A666305" s="154"/>
    </row>
    <row r="666307" spans="1:1">
      <c r="A666307" s="125"/>
    </row>
    <row r="666318" spans="1:1">
      <c r="A666318" s="153"/>
    </row>
    <row r="666319" spans="1:1">
      <c r="A666319" s="153"/>
    </row>
    <row r="666322" spans="1:1">
      <c r="A666322" s="153"/>
    </row>
    <row r="666332" spans="1:1">
      <c r="A666332" s="153"/>
    </row>
    <row r="666333" spans="1:1">
      <c r="A666333" s="153"/>
    </row>
    <row r="666334" spans="1:1">
      <c r="A666334" s="153"/>
    </row>
    <row r="666347" spans="1:1">
      <c r="A666347" s="153"/>
    </row>
    <row r="666349" spans="1:1">
      <c r="A666349" s="153"/>
    </row>
    <row r="666351" spans="1:1">
      <c r="A666351" s="154"/>
    </row>
    <row r="666353" spans="1:1">
      <c r="A666353" s="125"/>
    </row>
    <row r="666364" spans="1:1">
      <c r="A666364" s="153"/>
    </row>
    <row r="666365" spans="1:1">
      <c r="A666365" s="153"/>
    </row>
    <row r="666368" spans="1:1">
      <c r="A666368" s="153"/>
    </row>
    <row r="666378" spans="1:1">
      <c r="A666378" s="153"/>
    </row>
    <row r="666379" spans="1:1">
      <c r="A666379" s="153"/>
    </row>
    <row r="666380" spans="1:1">
      <c r="A666380" s="153"/>
    </row>
    <row r="666393" spans="1:1">
      <c r="A666393" s="153"/>
    </row>
    <row r="666395" spans="1:1">
      <c r="A666395" s="153"/>
    </row>
    <row r="666397" spans="1:1">
      <c r="A666397" s="154"/>
    </row>
    <row r="666399" spans="1:1">
      <c r="A666399" s="125"/>
    </row>
    <row r="666410" spans="1:1">
      <c r="A666410" s="153"/>
    </row>
    <row r="666411" spans="1:1">
      <c r="A666411" s="153"/>
    </row>
    <row r="666414" spans="1:1">
      <c r="A666414" s="153"/>
    </row>
    <row r="666424" spans="1:1">
      <c r="A666424" s="153"/>
    </row>
    <row r="666425" spans="1:1">
      <c r="A666425" s="153"/>
    </row>
    <row r="666426" spans="1:1">
      <c r="A666426" s="153"/>
    </row>
    <row r="666439" spans="1:1">
      <c r="A666439" s="153"/>
    </row>
    <row r="666441" spans="1:1">
      <c r="A666441" s="153"/>
    </row>
    <row r="666443" spans="1:1">
      <c r="A666443" s="154"/>
    </row>
    <row r="666445" spans="1:1">
      <c r="A666445" s="125"/>
    </row>
    <row r="666456" spans="1:1">
      <c r="A666456" s="153"/>
    </row>
    <row r="666457" spans="1:1">
      <c r="A666457" s="153"/>
    </row>
    <row r="666460" spans="1:1">
      <c r="A666460" s="153"/>
    </row>
    <row r="666470" spans="1:1">
      <c r="A666470" s="153"/>
    </row>
    <row r="666471" spans="1:1">
      <c r="A666471" s="153"/>
    </row>
    <row r="666472" spans="1:1">
      <c r="A666472" s="153"/>
    </row>
    <row r="666485" spans="1:1">
      <c r="A666485" s="153"/>
    </row>
    <row r="666487" spans="1:1">
      <c r="A666487" s="153"/>
    </row>
    <row r="666489" spans="1:1">
      <c r="A666489" s="154"/>
    </row>
    <row r="666491" spans="1:1">
      <c r="A666491" s="125"/>
    </row>
    <row r="666502" spans="1:1">
      <c r="A666502" s="153"/>
    </row>
    <row r="666503" spans="1:1">
      <c r="A666503" s="153"/>
    </row>
    <row r="666506" spans="1:1">
      <c r="A666506" s="153"/>
    </row>
    <row r="666516" spans="1:1">
      <c r="A666516" s="153"/>
    </row>
    <row r="666517" spans="1:1">
      <c r="A666517" s="153"/>
    </row>
    <row r="666518" spans="1:1">
      <c r="A666518" s="153"/>
    </row>
    <row r="666531" spans="1:1">
      <c r="A666531" s="153"/>
    </row>
    <row r="666533" spans="1:1">
      <c r="A666533" s="153"/>
    </row>
    <row r="666535" spans="1:1">
      <c r="A666535" s="154"/>
    </row>
    <row r="666537" spans="1:1">
      <c r="A666537" s="125"/>
    </row>
    <row r="666548" spans="1:1">
      <c r="A666548" s="153"/>
    </row>
    <row r="666549" spans="1:1">
      <c r="A666549" s="153"/>
    </row>
    <row r="666552" spans="1:1">
      <c r="A666552" s="153"/>
    </row>
    <row r="666562" spans="1:1">
      <c r="A666562" s="153"/>
    </row>
    <row r="666563" spans="1:1">
      <c r="A666563" s="153"/>
    </row>
    <row r="666564" spans="1:1">
      <c r="A666564" s="153"/>
    </row>
    <row r="666577" spans="1:1">
      <c r="A666577" s="153"/>
    </row>
    <row r="666579" spans="1:1">
      <c r="A666579" s="153"/>
    </row>
    <row r="666581" spans="1:1">
      <c r="A666581" s="154"/>
    </row>
    <row r="666583" spans="1:1">
      <c r="A666583" s="125"/>
    </row>
    <row r="666594" spans="1:1">
      <c r="A666594" s="153"/>
    </row>
    <row r="666595" spans="1:1">
      <c r="A666595" s="153"/>
    </row>
    <row r="666598" spans="1:1">
      <c r="A666598" s="153"/>
    </row>
    <row r="666608" spans="1:1">
      <c r="A666608" s="153"/>
    </row>
    <row r="666609" spans="1:1">
      <c r="A666609" s="153"/>
    </row>
    <row r="666610" spans="1:1">
      <c r="A666610" s="153"/>
    </row>
    <row r="666623" spans="1:1">
      <c r="A666623" s="153"/>
    </row>
    <row r="666625" spans="1:1">
      <c r="A666625" s="153"/>
    </row>
    <row r="666627" spans="1:1">
      <c r="A666627" s="154"/>
    </row>
    <row r="666629" spans="1:1">
      <c r="A666629" s="125"/>
    </row>
    <row r="666640" spans="1:1">
      <c r="A666640" s="153"/>
    </row>
    <row r="666641" spans="1:1">
      <c r="A666641" s="153"/>
    </row>
    <row r="666644" spans="1:1">
      <c r="A666644" s="153"/>
    </row>
    <row r="666654" spans="1:1">
      <c r="A666654" s="153"/>
    </row>
    <row r="666655" spans="1:1">
      <c r="A666655" s="153"/>
    </row>
    <row r="666656" spans="1:1">
      <c r="A666656" s="153"/>
    </row>
    <row r="666669" spans="1:1">
      <c r="A666669" s="153"/>
    </row>
    <row r="666671" spans="1:1">
      <c r="A666671" s="153"/>
    </row>
    <row r="666673" spans="1:1">
      <c r="A666673" s="154"/>
    </row>
    <row r="666675" spans="1:1">
      <c r="A666675" s="125"/>
    </row>
    <row r="666686" spans="1:1">
      <c r="A666686" s="153"/>
    </row>
    <row r="666687" spans="1:1">
      <c r="A666687" s="153"/>
    </row>
    <row r="666690" spans="1:1">
      <c r="A666690" s="153"/>
    </row>
    <row r="666700" spans="1:1">
      <c r="A666700" s="153"/>
    </row>
    <row r="666701" spans="1:1">
      <c r="A666701" s="153"/>
    </row>
    <row r="666702" spans="1:1">
      <c r="A666702" s="153"/>
    </row>
    <row r="666715" spans="1:1">
      <c r="A666715" s="153"/>
    </row>
    <row r="666717" spans="1:1">
      <c r="A666717" s="153"/>
    </row>
    <row r="666719" spans="1:1">
      <c r="A666719" s="154"/>
    </row>
    <row r="666721" spans="1:1">
      <c r="A666721" s="125"/>
    </row>
    <row r="666732" spans="1:1">
      <c r="A666732" s="153"/>
    </row>
    <row r="666733" spans="1:1">
      <c r="A666733" s="153"/>
    </row>
    <row r="666736" spans="1:1">
      <c r="A666736" s="153"/>
    </row>
    <row r="666746" spans="1:1">
      <c r="A666746" s="153"/>
    </row>
    <row r="666747" spans="1:1">
      <c r="A666747" s="153"/>
    </row>
    <row r="666748" spans="1:1">
      <c r="A666748" s="153"/>
    </row>
    <row r="666761" spans="1:1">
      <c r="A666761" s="153"/>
    </row>
    <row r="666763" spans="1:1">
      <c r="A666763" s="153"/>
    </row>
    <row r="666765" spans="1:1">
      <c r="A666765" s="154"/>
    </row>
    <row r="666767" spans="1:1">
      <c r="A666767" s="125"/>
    </row>
    <row r="666778" spans="1:1">
      <c r="A666778" s="153"/>
    </row>
    <row r="666779" spans="1:1">
      <c r="A666779" s="153"/>
    </row>
    <row r="666782" spans="1:1">
      <c r="A666782" s="153"/>
    </row>
    <row r="666792" spans="1:1">
      <c r="A666792" s="153"/>
    </row>
    <row r="666793" spans="1:1">
      <c r="A666793" s="153"/>
    </row>
    <row r="666794" spans="1:1">
      <c r="A666794" s="153"/>
    </row>
    <row r="666807" spans="1:1">
      <c r="A666807" s="153"/>
    </row>
    <row r="666809" spans="1:1">
      <c r="A666809" s="153"/>
    </row>
    <row r="666811" spans="1:1">
      <c r="A666811" s="154"/>
    </row>
    <row r="666813" spans="1:1">
      <c r="A666813" s="125"/>
    </row>
    <row r="666824" spans="1:1">
      <c r="A666824" s="153"/>
    </row>
    <row r="666825" spans="1:1">
      <c r="A666825" s="153"/>
    </row>
    <row r="666828" spans="1:1">
      <c r="A666828" s="153"/>
    </row>
    <row r="666838" spans="1:1">
      <c r="A666838" s="153"/>
    </row>
    <row r="666839" spans="1:1">
      <c r="A666839" s="153"/>
    </row>
    <row r="666840" spans="1:1">
      <c r="A666840" s="153"/>
    </row>
    <row r="666853" spans="1:1">
      <c r="A666853" s="153"/>
    </row>
    <row r="666855" spans="1:1">
      <c r="A666855" s="153"/>
    </row>
    <row r="666857" spans="1:1">
      <c r="A666857" s="154"/>
    </row>
    <row r="666859" spans="1:1">
      <c r="A666859" s="125"/>
    </row>
    <row r="666870" spans="1:1">
      <c r="A666870" s="153"/>
    </row>
    <row r="666871" spans="1:1">
      <c r="A666871" s="153"/>
    </row>
    <row r="666874" spans="1:1">
      <c r="A666874" s="153"/>
    </row>
    <row r="666884" spans="1:1">
      <c r="A666884" s="153"/>
    </row>
    <row r="666885" spans="1:1">
      <c r="A666885" s="153"/>
    </row>
    <row r="666886" spans="1:1">
      <c r="A666886" s="153"/>
    </row>
    <row r="666899" spans="1:1">
      <c r="A666899" s="153"/>
    </row>
    <row r="666901" spans="1:1">
      <c r="A666901" s="153"/>
    </row>
    <row r="666903" spans="1:1">
      <c r="A666903" s="154"/>
    </row>
    <row r="666905" spans="1:1">
      <c r="A666905" s="125"/>
    </row>
    <row r="666916" spans="1:1">
      <c r="A666916" s="153"/>
    </row>
    <row r="666917" spans="1:1">
      <c r="A666917" s="153"/>
    </row>
    <row r="666920" spans="1:1">
      <c r="A666920" s="153"/>
    </row>
    <row r="666930" spans="1:1">
      <c r="A666930" s="153"/>
    </row>
    <row r="666931" spans="1:1">
      <c r="A666931" s="153"/>
    </row>
    <row r="666932" spans="1:1">
      <c r="A666932" s="153"/>
    </row>
    <row r="666945" spans="1:1">
      <c r="A666945" s="153"/>
    </row>
    <row r="666947" spans="1:1">
      <c r="A666947" s="153"/>
    </row>
    <row r="666949" spans="1:1">
      <c r="A666949" s="154"/>
    </row>
    <row r="666951" spans="1:1">
      <c r="A666951" s="125"/>
    </row>
    <row r="666962" spans="1:1">
      <c r="A666962" s="153"/>
    </row>
    <row r="666963" spans="1:1">
      <c r="A666963" s="153"/>
    </row>
    <row r="666966" spans="1:1">
      <c r="A666966" s="153"/>
    </row>
    <row r="666976" spans="1:1">
      <c r="A666976" s="153"/>
    </row>
    <row r="666977" spans="1:1">
      <c r="A666977" s="153"/>
    </row>
    <row r="666978" spans="1:1">
      <c r="A666978" s="153"/>
    </row>
    <row r="666991" spans="1:1">
      <c r="A666991" s="153"/>
    </row>
    <row r="666993" spans="1:1">
      <c r="A666993" s="153"/>
    </row>
    <row r="666995" spans="1:1">
      <c r="A666995" s="154"/>
    </row>
    <row r="666997" spans="1:1">
      <c r="A666997" s="125"/>
    </row>
    <row r="667008" spans="1:1">
      <c r="A667008" s="153"/>
    </row>
    <row r="667009" spans="1:1">
      <c r="A667009" s="153"/>
    </row>
    <row r="667012" spans="1:1">
      <c r="A667012" s="153"/>
    </row>
    <row r="667022" spans="1:1">
      <c r="A667022" s="153"/>
    </row>
    <row r="667023" spans="1:1">
      <c r="A667023" s="153"/>
    </row>
    <row r="667024" spans="1:1">
      <c r="A667024" s="153"/>
    </row>
    <row r="667037" spans="1:1">
      <c r="A667037" s="153"/>
    </row>
    <row r="667039" spans="1:1">
      <c r="A667039" s="153"/>
    </row>
    <row r="667041" spans="1:1">
      <c r="A667041" s="154"/>
    </row>
    <row r="667043" spans="1:1">
      <c r="A667043" s="125"/>
    </row>
    <row r="667054" spans="1:1">
      <c r="A667054" s="153"/>
    </row>
    <row r="667055" spans="1:1">
      <c r="A667055" s="153"/>
    </row>
    <row r="667058" spans="1:1">
      <c r="A667058" s="153"/>
    </row>
    <row r="667068" spans="1:1">
      <c r="A667068" s="153"/>
    </row>
    <row r="667069" spans="1:1">
      <c r="A667069" s="153"/>
    </row>
    <row r="667070" spans="1:1">
      <c r="A667070" s="153"/>
    </row>
    <row r="667083" spans="1:1">
      <c r="A667083" s="153"/>
    </row>
    <row r="667085" spans="1:1">
      <c r="A667085" s="153"/>
    </row>
    <row r="667087" spans="1:1">
      <c r="A667087" s="154"/>
    </row>
    <row r="667089" spans="1:1">
      <c r="A667089" s="125"/>
    </row>
    <row r="667100" spans="1:1">
      <c r="A667100" s="153"/>
    </row>
    <row r="667101" spans="1:1">
      <c r="A667101" s="153"/>
    </row>
    <row r="667104" spans="1:1">
      <c r="A667104" s="153"/>
    </row>
    <row r="667114" spans="1:1">
      <c r="A667114" s="153"/>
    </row>
    <row r="667115" spans="1:1">
      <c r="A667115" s="153"/>
    </row>
    <row r="667116" spans="1:1">
      <c r="A667116" s="153"/>
    </row>
    <row r="667129" spans="1:1">
      <c r="A667129" s="153"/>
    </row>
    <row r="667131" spans="1:1">
      <c r="A667131" s="153"/>
    </row>
    <row r="667133" spans="1:1">
      <c r="A667133" s="154"/>
    </row>
    <row r="667135" spans="1:1">
      <c r="A667135" s="125"/>
    </row>
    <row r="667146" spans="1:1">
      <c r="A667146" s="153"/>
    </row>
    <row r="667147" spans="1:1">
      <c r="A667147" s="153"/>
    </row>
    <row r="667150" spans="1:1">
      <c r="A667150" s="153"/>
    </row>
    <row r="667160" spans="1:1">
      <c r="A667160" s="153"/>
    </row>
    <row r="667161" spans="1:1">
      <c r="A667161" s="153"/>
    </row>
    <row r="667162" spans="1:1">
      <c r="A667162" s="153"/>
    </row>
    <row r="667175" spans="1:1">
      <c r="A667175" s="153"/>
    </row>
    <row r="667177" spans="1:1">
      <c r="A667177" s="153"/>
    </row>
    <row r="667179" spans="1:1">
      <c r="A667179" s="154"/>
    </row>
    <row r="667181" spans="1:1">
      <c r="A667181" s="125"/>
    </row>
    <row r="667192" spans="1:1">
      <c r="A667192" s="153"/>
    </row>
    <row r="667193" spans="1:1">
      <c r="A667193" s="153"/>
    </row>
    <row r="667196" spans="1:1">
      <c r="A667196" s="153"/>
    </row>
    <row r="667206" spans="1:1">
      <c r="A667206" s="153"/>
    </row>
    <row r="667207" spans="1:1">
      <c r="A667207" s="153"/>
    </row>
    <row r="667208" spans="1:1">
      <c r="A667208" s="153"/>
    </row>
    <row r="667221" spans="1:1">
      <c r="A667221" s="153"/>
    </row>
    <row r="667223" spans="1:1">
      <c r="A667223" s="153"/>
    </row>
    <row r="667225" spans="1:1">
      <c r="A667225" s="154"/>
    </row>
    <row r="667227" spans="1:1">
      <c r="A667227" s="125"/>
    </row>
    <row r="667238" spans="1:1">
      <c r="A667238" s="153"/>
    </row>
    <row r="667239" spans="1:1">
      <c r="A667239" s="153"/>
    </row>
    <row r="667242" spans="1:1">
      <c r="A667242" s="153"/>
    </row>
    <row r="667252" spans="1:1">
      <c r="A667252" s="153"/>
    </row>
    <row r="667253" spans="1:1">
      <c r="A667253" s="153"/>
    </row>
    <row r="667254" spans="1:1">
      <c r="A667254" s="153"/>
    </row>
    <row r="667267" spans="1:1">
      <c r="A667267" s="153"/>
    </row>
    <row r="667269" spans="1:1">
      <c r="A667269" s="153"/>
    </row>
    <row r="667271" spans="1:1">
      <c r="A667271" s="154"/>
    </row>
    <row r="667273" spans="1:1">
      <c r="A667273" s="125"/>
    </row>
    <row r="667284" spans="1:1">
      <c r="A667284" s="153"/>
    </row>
    <row r="667285" spans="1:1">
      <c r="A667285" s="153"/>
    </row>
    <row r="667288" spans="1:1">
      <c r="A667288" s="153"/>
    </row>
    <row r="667298" spans="1:1">
      <c r="A667298" s="153"/>
    </row>
    <row r="667299" spans="1:1">
      <c r="A667299" s="153"/>
    </row>
    <row r="667300" spans="1:1">
      <c r="A667300" s="153"/>
    </row>
    <row r="667313" spans="1:1">
      <c r="A667313" s="153"/>
    </row>
    <row r="667315" spans="1:1">
      <c r="A667315" s="153"/>
    </row>
    <row r="667317" spans="1:1">
      <c r="A667317" s="154"/>
    </row>
    <row r="667319" spans="1:1">
      <c r="A667319" s="125"/>
    </row>
    <row r="667330" spans="1:1">
      <c r="A667330" s="153"/>
    </row>
    <row r="667331" spans="1:1">
      <c r="A667331" s="153"/>
    </row>
    <row r="667334" spans="1:1">
      <c r="A667334" s="153"/>
    </row>
    <row r="667344" spans="1:1">
      <c r="A667344" s="153"/>
    </row>
    <row r="667345" spans="1:1">
      <c r="A667345" s="153"/>
    </row>
    <row r="667346" spans="1:1">
      <c r="A667346" s="153"/>
    </row>
    <row r="667359" spans="1:1">
      <c r="A667359" s="153"/>
    </row>
    <row r="667361" spans="1:1">
      <c r="A667361" s="153"/>
    </row>
    <row r="667363" spans="1:1">
      <c r="A667363" s="154"/>
    </row>
    <row r="667365" spans="1:1">
      <c r="A667365" s="125"/>
    </row>
    <row r="667376" spans="1:1">
      <c r="A667376" s="153"/>
    </row>
    <row r="667377" spans="1:1">
      <c r="A667377" s="153"/>
    </row>
    <row r="667380" spans="1:1">
      <c r="A667380" s="153"/>
    </row>
    <row r="667390" spans="1:1">
      <c r="A667390" s="153"/>
    </row>
    <row r="667391" spans="1:1">
      <c r="A667391" s="153"/>
    </row>
    <row r="667392" spans="1:1">
      <c r="A667392" s="153"/>
    </row>
    <row r="667405" spans="1:1">
      <c r="A667405" s="153"/>
    </row>
    <row r="667407" spans="1:1">
      <c r="A667407" s="153"/>
    </row>
    <row r="667409" spans="1:1">
      <c r="A667409" s="154"/>
    </row>
    <row r="667411" spans="1:1">
      <c r="A667411" s="125"/>
    </row>
    <row r="667422" spans="1:1">
      <c r="A667422" s="153"/>
    </row>
    <row r="667423" spans="1:1">
      <c r="A667423" s="153"/>
    </row>
    <row r="667426" spans="1:1">
      <c r="A667426" s="153"/>
    </row>
    <row r="667436" spans="1:1">
      <c r="A667436" s="153"/>
    </row>
    <row r="667437" spans="1:1">
      <c r="A667437" s="153"/>
    </row>
    <row r="667438" spans="1:1">
      <c r="A667438" s="153"/>
    </row>
    <row r="667451" spans="1:1">
      <c r="A667451" s="153"/>
    </row>
    <row r="667453" spans="1:1">
      <c r="A667453" s="153"/>
    </row>
    <row r="667455" spans="1:1">
      <c r="A667455" s="154"/>
    </row>
    <row r="667457" spans="1:1">
      <c r="A667457" s="125"/>
    </row>
    <row r="667468" spans="1:1">
      <c r="A667468" s="153"/>
    </row>
    <row r="667469" spans="1:1">
      <c r="A667469" s="153"/>
    </row>
    <row r="667472" spans="1:1">
      <c r="A667472" s="153"/>
    </row>
    <row r="667482" spans="1:1">
      <c r="A667482" s="153"/>
    </row>
    <row r="667483" spans="1:1">
      <c r="A667483" s="153"/>
    </row>
    <row r="667484" spans="1:1">
      <c r="A667484" s="153"/>
    </row>
    <row r="667497" spans="1:1">
      <c r="A667497" s="153"/>
    </row>
    <row r="667499" spans="1:1">
      <c r="A667499" s="153"/>
    </row>
    <row r="667501" spans="1:1">
      <c r="A667501" s="154"/>
    </row>
    <row r="667503" spans="1:1">
      <c r="A667503" s="125"/>
    </row>
    <row r="667514" spans="1:1">
      <c r="A667514" s="153"/>
    </row>
    <row r="667515" spans="1:1">
      <c r="A667515" s="153"/>
    </row>
    <row r="667518" spans="1:1">
      <c r="A667518" s="153"/>
    </row>
    <row r="667528" spans="1:1">
      <c r="A667528" s="153"/>
    </row>
    <row r="667529" spans="1:1">
      <c r="A667529" s="153"/>
    </row>
    <row r="667530" spans="1:1">
      <c r="A667530" s="153"/>
    </row>
    <row r="667543" spans="1:1">
      <c r="A667543" s="153"/>
    </row>
    <row r="667545" spans="1:1">
      <c r="A667545" s="153"/>
    </row>
    <row r="667547" spans="1:1">
      <c r="A667547" s="154"/>
    </row>
    <row r="667549" spans="1:1">
      <c r="A667549" s="125"/>
    </row>
    <row r="667560" spans="1:1">
      <c r="A667560" s="153"/>
    </row>
    <row r="667561" spans="1:1">
      <c r="A667561" s="153"/>
    </row>
    <row r="667564" spans="1:1">
      <c r="A667564" s="153"/>
    </row>
    <row r="667574" spans="1:1">
      <c r="A667574" s="153"/>
    </row>
    <row r="667575" spans="1:1">
      <c r="A667575" s="153"/>
    </row>
    <row r="667576" spans="1:1">
      <c r="A667576" s="153"/>
    </row>
    <row r="667589" spans="1:1">
      <c r="A667589" s="153"/>
    </row>
    <row r="667591" spans="1:1">
      <c r="A667591" s="153"/>
    </row>
    <row r="667593" spans="1:1">
      <c r="A667593" s="154"/>
    </row>
    <row r="667595" spans="1:1">
      <c r="A667595" s="125"/>
    </row>
    <row r="667606" spans="1:1">
      <c r="A667606" s="153"/>
    </row>
    <row r="667607" spans="1:1">
      <c r="A667607" s="153"/>
    </row>
    <row r="667610" spans="1:1">
      <c r="A667610" s="153"/>
    </row>
    <row r="667620" spans="1:1">
      <c r="A667620" s="153"/>
    </row>
    <row r="667621" spans="1:1">
      <c r="A667621" s="153"/>
    </row>
    <row r="667622" spans="1:1">
      <c r="A667622" s="153"/>
    </row>
    <row r="667635" spans="1:1">
      <c r="A667635" s="153"/>
    </row>
    <row r="667637" spans="1:1">
      <c r="A667637" s="153"/>
    </row>
    <row r="667639" spans="1:1">
      <c r="A667639" s="154"/>
    </row>
    <row r="667641" spans="1:1">
      <c r="A667641" s="125"/>
    </row>
    <row r="667652" spans="1:1">
      <c r="A667652" s="153"/>
    </row>
    <row r="667653" spans="1:1">
      <c r="A667653" s="153"/>
    </row>
    <row r="667656" spans="1:1">
      <c r="A667656" s="153"/>
    </row>
    <row r="667666" spans="1:1">
      <c r="A667666" s="153"/>
    </row>
    <row r="667667" spans="1:1">
      <c r="A667667" s="153"/>
    </row>
    <row r="667668" spans="1:1">
      <c r="A667668" s="153"/>
    </row>
    <row r="667681" spans="1:1">
      <c r="A667681" s="153"/>
    </row>
    <row r="667683" spans="1:1">
      <c r="A667683" s="153"/>
    </row>
    <row r="667685" spans="1:1">
      <c r="A667685" s="154"/>
    </row>
    <row r="667687" spans="1:1">
      <c r="A667687" s="125"/>
    </row>
    <row r="667698" spans="1:1">
      <c r="A667698" s="153"/>
    </row>
    <row r="667699" spans="1:1">
      <c r="A667699" s="153"/>
    </row>
    <row r="667702" spans="1:1">
      <c r="A667702" s="153"/>
    </row>
    <row r="667712" spans="1:1">
      <c r="A667712" s="153"/>
    </row>
    <row r="667713" spans="1:1">
      <c r="A667713" s="153"/>
    </row>
    <row r="667714" spans="1:1">
      <c r="A667714" s="153"/>
    </row>
    <row r="667727" spans="1:1">
      <c r="A667727" s="153"/>
    </row>
    <row r="667729" spans="1:1">
      <c r="A667729" s="153"/>
    </row>
    <row r="667731" spans="1:1">
      <c r="A667731" s="154"/>
    </row>
    <row r="667733" spans="1:1">
      <c r="A667733" s="125"/>
    </row>
    <row r="667744" spans="1:1">
      <c r="A667744" s="153"/>
    </row>
    <row r="667745" spans="1:1">
      <c r="A667745" s="153"/>
    </row>
    <row r="667748" spans="1:1">
      <c r="A667748" s="153"/>
    </row>
    <row r="667758" spans="1:1">
      <c r="A667758" s="153"/>
    </row>
    <row r="667759" spans="1:1">
      <c r="A667759" s="153"/>
    </row>
    <row r="667760" spans="1:1">
      <c r="A667760" s="153"/>
    </row>
    <row r="667773" spans="1:1">
      <c r="A667773" s="153"/>
    </row>
    <row r="667775" spans="1:1">
      <c r="A667775" s="153"/>
    </row>
    <row r="667777" spans="1:1">
      <c r="A667777" s="154"/>
    </row>
    <row r="667779" spans="1:1">
      <c r="A667779" s="125"/>
    </row>
    <row r="667790" spans="1:1">
      <c r="A667790" s="153"/>
    </row>
    <row r="667791" spans="1:1">
      <c r="A667791" s="153"/>
    </row>
    <row r="667794" spans="1:1">
      <c r="A667794" s="153"/>
    </row>
    <row r="667804" spans="1:1">
      <c r="A667804" s="153"/>
    </row>
    <row r="667805" spans="1:1">
      <c r="A667805" s="153"/>
    </row>
    <row r="667806" spans="1:1">
      <c r="A667806" s="153"/>
    </row>
    <row r="667819" spans="1:1">
      <c r="A667819" s="153"/>
    </row>
    <row r="667821" spans="1:1">
      <c r="A667821" s="153"/>
    </row>
    <row r="667823" spans="1:1">
      <c r="A667823" s="154"/>
    </row>
    <row r="667825" spans="1:1">
      <c r="A667825" s="125"/>
    </row>
    <row r="667836" spans="1:1">
      <c r="A667836" s="153"/>
    </row>
    <row r="667837" spans="1:1">
      <c r="A667837" s="153"/>
    </row>
    <row r="667840" spans="1:1">
      <c r="A667840" s="153"/>
    </row>
    <row r="667850" spans="1:1">
      <c r="A667850" s="153"/>
    </row>
    <row r="667851" spans="1:1">
      <c r="A667851" s="153"/>
    </row>
    <row r="667852" spans="1:1">
      <c r="A667852" s="153"/>
    </row>
    <row r="667865" spans="1:1">
      <c r="A667865" s="153"/>
    </row>
    <row r="667867" spans="1:1">
      <c r="A667867" s="153"/>
    </row>
    <row r="667869" spans="1:1">
      <c r="A667869" s="154"/>
    </row>
    <row r="667871" spans="1:1">
      <c r="A667871" s="125"/>
    </row>
    <row r="667882" spans="1:1">
      <c r="A667882" s="153"/>
    </row>
    <row r="667883" spans="1:1">
      <c r="A667883" s="153"/>
    </row>
    <row r="667886" spans="1:1">
      <c r="A667886" s="153"/>
    </row>
    <row r="667896" spans="1:1">
      <c r="A667896" s="153"/>
    </row>
    <row r="667897" spans="1:1">
      <c r="A667897" s="153"/>
    </row>
    <row r="667898" spans="1:1">
      <c r="A667898" s="153"/>
    </row>
    <row r="667911" spans="1:1">
      <c r="A667911" s="153"/>
    </row>
    <row r="667913" spans="1:1">
      <c r="A667913" s="153"/>
    </row>
    <row r="667915" spans="1:1">
      <c r="A667915" s="154"/>
    </row>
    <row r="667917" spans="1:1">
      <c r="A667917" s="125"/>
    </row>
    <row r="667928" spans="1:1">
      <c r="A667928" s="153"/>
    </row>
    <row r="667929" spans="1:1">
      <c r="A667929" s="153"/>
    </row>
    <row r="667932" spans="1:1">
      <c r="A667932" s="153"/>
    </row>
    <row r="667942" spans="1:1">
      <c r="A667942" s="153"/>
    </row>
    <row r="667943" spans="1:1">
      <c r="A667943" s="153"/>
    </row>
    <row r="667944" spans="1:1">
      <c r="A667944" s="153"/>
    </row>
    <row r="667957" spans="1:1">
      <c r="A667957" s="153"/>
    </row>
    <row r="667959" spans="1:1">
      <c r="A667959" s="153"/>
    </row>
    <row r="667961" spans="1:1">
      <c r="A667961" s="154"/>
    </row>
    <row r="667963" spans="1:1">
      <c r="A667963" s="125"/>
    </row>
    <row r="667974" spans="1:1">
      <c r="A667974" s="153"/>
    </row>
    <row r="667975" spans="1:1">
      <c r="A667975" s="153"/>
    </row>
    <row r="667978" spans="1:1">
      <c r="A667978" s="153"/>
    </row>
    <row r="667988" spans="1:1">
      <c r="A667988" s="153"/>
    </row>
    <row r="667989" spans="1:1">
      <c r="A667989" s="153"/>
    </row>
    <row r="667990" spans="1:1">
      <c r="A667990" s="153"/>
    </row>
    <row r="668003" spans="1:1">
      <c r="A668003" s="153"/>
    </row>
    <row r="668005" spans="1:1">
      <c r="A668005" s="153"/>
    </row>
    <row r="668007" spans="1:1">
      <c r="A668007" s="154"/>
    </row>
    <row r="668009" spans="1:1">
      <c r="A668009" s="125"/>
    </row>
    <row r="668020" spans="1:1">
      <c r="A668020" s="153"/>
    </row>
    <row r="668021" spans="1:1">
      <c r="A668021" s="153"/>
    </row>
    <row r="668024" spans="1:1">
      <c r="A668024" s="153"/>
    </row>
    <row r="668034" spans="1:1">
      <c r="A668034" s="153"/>
    </row>
    <row r="668035" spans="1:1">
      <c r="A668035" s="153"/>
    </row>
    <row r="668036" spans="1:1">
      <c r="A668036" s="153"/>
    </row>
    <row r="668049" spans="1:1">
      <c r="A668049" s="153"/>
    </row>
    <row r="668051" spans="1:1">
      <c r="A668051" s="153"/>
    </row>
    <row r="668053" spans="1:1">
      <c r="A668053" s="154"/>
    </row>
    <row r="668055" spans="1:1">
      <c r="A668055" s="125"/>
    </row>
    <row r="668066" spans="1:1">
      <c r="A668066" s="153"/>
    </row>
    <row r="668067" spans="1:1">
      <c r="A668067" s="153"/>
    </row>
    <row r="668070" spans="1:1">
      <c r="A668070" s="153"/>
    </row>
    <row r="668080" spans="1:1">
      <c r="A668080" s="153"/>
    </row>
    <row r="668081" spans="1:1">
      <c r="A668081" s="153"/>
    </row>
    <row r="668082" spans="1:1">
      <c r="A668082" s="153"/>
    </row>
    <row r="668095" spans="1:1">
      <c r="A668095" s="153"/>
    </row>
    <row r="668097" spans="1:1">
      <c r="A668097" s="153"/>
    </row>
    <row r="668099" spans="1:1">
      <c r="A668099" s="154"/>
    </row>
    <row r="668101" spans="1:1">
      <c r="A668101" s="125"/>
    </row>
    <row r="668112" spans="1:1">
      <c r="A668112" s="153"/>
    </row>
    <row r="668113" spans="1:1">
      <c r="A668113" s="153"/>
    </row>
    <row r="668116" spans="1:1">
      <c r="A668116" s="153"/>
    </row>
    <row r="668126" spans="1:1">
      <c r="A668126" s="153"/>
    </row>
    <row r="668127" spans="1:1">
      <c r="A668127" s="153"/>
    </row>
    <row r="668128" spans="1:1">
      <c r="A668128" s="153"/>
    </row>
    <row r="668141" spans="1:1">
      <c r="A668141" s="153"/>
    </row>
    <row r="668143" spans="1:1">
      <c r="A668143" s="153"/>
    </row>
    <row r="668145" spans="1:1">
      <c r="A668145" s="154"/>
    </row>
    <row r="668147" spans="1:1">
      <c r="A668147" s="125"/>
    </row>
    <row r="668158" spans="1:1">
      <c r="A668158" s="153"/>
    </row>
    <row r="668159" spans="1:1">
      <c r="A668159" s="153"/>
    </row>
    <row r="668162" spans="1:1">
      <c r="A668162" s="153"/>
    </row>
    <row r="668172" spans="1:1">
      <c r="A668172" s="153"/>
    </row>
    <row r="668173" spans="1:1">
      <c r="A668173" s="153"/>
    </row>
    <row r="668174" spans="1:1">
      <c r="A668174" s="153"/>
    </row>
    <row r="668187" spans="1:1">
      <c r="A668187" s="153"/>
    </row>
    <row r="668189" spans="1:1">
      <c r="A668189" s="153"/>
    </row>
    <row r="668191" spans="1:1">
      <c r="A668191" s="154"/>
    </row>
    <row r="668193" spans="1:1">
      <c r="A668193" s="125"/>
    </row>
    <row r="668204" spans="1:1">
      <c r="A668204" s="153"/>
    </row>
    <row r="668205" spans="1:1">
      <c r="A668205" s="153"/>
    </row>
    <row r="668208" spans="1:1">
      <c r="A668208" s="153"/>
    </row>
    <row r="668218" spans="1:1">
      <c r="A668218" s="153"/>
    </row>
    <row r="668219" spans="1:1">
      <c r="A668219" s="153"/>
    </row>
    <row r="668220" spans="1:1">
      <c r="A668220" s="153"/>
    </row>
    <row r="668233" spans="1:1">
      <c r="A668233" s="153"/>
    </row>
    <row r="668235" spans="1:1">
      <c r="A668235" s="153"/>
    </row>
    <row r="668237" spans="1:1">
      <c r="A668237" s="154"/>
    </row>
    <row r="668239" spans="1:1">
      <c r="A668239" s="125"/>
    </row>
    <row r="668250" spans="1:1">
      <c r="A668250" s="153"/>
    </row>
    <row r="668251" spans="1:1">
      <c r="A668251" s="153"/>
    </row>
    <row r="668254" spans="1:1">
      <c r="A668254" s="153"/>
    </row>
    <row r="668264" spans="1:1">
      <c r="A668264" s="153"/>
    </row>
    <row r="668265" spans="1:1">
      <c r="A668265" s="153"/>
    </row>
    <row r="668266" spans="1:1">
      <c r="A668266" s="153"/>
    </row>
    <row r="668279" spans="1:1">
      <c r="A668279" s="153"/>
    </row>
    <row r="668281" spans="1:1">
      <c r="A668281" s="153"/>
    </row>
    <row r="668283" spans="1:1">
      <c r="A668283" s="154"/>
    </row>
    <row r="668285" spans="1:1">
      <c r="A668285" s="125"/>
    </row>
    <row r="668296" spans="1:1">
      <c r="A668296" s="153"/>
    </row>
    <row r="668297" spans="1:1">
      <c r="A668297" s="153"/>
    </row>
    <row r="668300" spans="1:1">
      <c r="A668300" s="153"/>
    </row>
    <row r="668310" spans="1:1">
      <c r="A668310" s="153"/>
    </row>
    <row r="668311" spans="1:1">
      <c r="A668311" s="153"/>
    </row>
    <row r="668312" spans="1:1">
      <c r="A668312" s="153"/>
    </row>
    <row r="668325" spans="1:1">
      <c r="A668325" s="153"/>
    </row>
    <row r="668327" spans="1:1">
      <c r="A668327" s="153"/>
    </row>
    <row r="668329" spans="1:1">
      <c r="A668329" s="154"/>
    </row>
    <row r="668331" spans="1:1">
      <c r="A668331" s="125"/>
    </row>
    <row r="668342" spans="1:1">
      <c r="A668342" s="153"/>
    </row>
    <row r="668343" spans="1:1">
      <c r="A668343" s="153"/>
    </row>
    <row r="668346" spans="1:1">
      <c r="A668346" s="153"/>
    </row>
    <row r="668356" spans="1:1">
      <c r="A668356" s="153"/>
    </row>
    <row r="668357" spans="1:1">
      <c r="A668357" s="153"/>
    </row>
    <row r="668358" spans="1:1">
      <c r="A668358" s="153"/>
    </row>
    <row r="668371" spans="1:1">
      <c r="A668371" s="153"/>
    </row>
    <row r="668373" spans="1:1">
      <c r="A668373" s="153"/>
    </row>
    <row r="668375" spans="1:1">
      <c r="A668375" s="154"/>
    </row>
    <row r="668377" spans="1:1">
      <c r="A668377" s="125"/>
    </row>
    <row r="668388" spans="1:1">
      <c r="A668388" s="153"/>
    </row>
    <row r="668389" spans="1:1">
      <c r="A668389" s="153"/>
    </row>
    <row r="668392" spans="1:1">
      <c r="A668392" s="153"/>
    </row>
    <row r="668402" spans="1:1">
      <c r="A668402" s="153"/>
    </row>
    <row r="668403" spans="1:1">
      <c r="A668403" s="153"/>
    </row>
    <row r="668404" spans="1:1">
      <c r="A668404" s="153"/>
    </row>
    <row r="668417" spans="1:1">
      <c r="A668417" s="153"/>
    </row>
    <row r="668419" spans="1:1">
      <c r="A668419" s="153"/>
    </row>
    <row r="668421" spans="1:1">
      <c r="A668421" s="154"/>
    </row>
    <row r="668423" spans="1:1">
      <c r="A668423" s="125"/>
    </row>
    <row r="668434" spans="1:1">
      <c r="A668434" s="153"/>
    </row>
    <row r="668435" spans="1:1">
      <c r="A668435" s="153"/>
    </row>
    <row r="668438" spans="1:1">
      <c r="A668438" s="153"/>
    </row>
    <row r="668448" spans="1:1">
      <c r="A668448" s="153"/>
    </row>
    <row r="668449" spans="1:1">
      <c r="A668449" s="153"/>
    </row>
    <row r="668450" spans="1:1">
      <c r="A668450" s="153"/>
    </row>
    <row r="668463" spans="1:1">
      <c r="A668463" s="153"/>
    </row>
    <row r="668465" spans="1:1">
      <c r="A668465" s="153"/>
    </row>
    <row r="668467" spans="1:1">
      <c r="A668467" s="154"/>
    </row>
    <row r="668469" spans="1:1">
      <c r="A668469" s="125"/>
    </row>
    <row r="668480" spans="1:1">
      <c r="A668480" s="153"/>
    </row>
    <row r="668481" spans="1:1">
      <c r="A668481" s="153"/>
    </row>
    <row r="668484" spans="1:1">
      <c r="A668484" s="153"/>
    </row>
    <row r="668494" spans="1:1">
      <c r="A668494" s="153"/>
    </row>
    <row r="668495" spans="1:1">
      <c r="A668495" s="153"/>
    </row>
    <row r="668496" spans="1:1">
      <c r="A668496" s="153"/>
    </row>
    <row r="668509" spans="1:1">
      <c r="A668509" s="153"/>
    </row>
    <row r="668511" spans="1:1">
      <c r="A668511" s="153"/>
    </row>
    <row r="668513" spans="1:1">
      <c r="A668513" s="154"/>
    </row>
    <row r="668515" spans="1:1">
      <c r="A668515" s="125"/>
    </row>
    <row r="668526" spans="1:1">
      <c r="A668526" s="153"/>
    </row>
    <row r="668527" spans="1:1">
      <c r="A668527" s="153"/>
    </row>
    <row r="668530" spans="1:1">
      <c r="A668530" s="153"/>
    </row>
    <row r="668540" spans="1:1">
      <c r="A668540" s="153"/>
    </row>
    <row r="668541" spans="1:1">
      <c r="A668541" s="153"/>
    </row>
    <row r="668542" spans="1:1">
      <c r="A668542" s="153"/>
    </row>
    <row r="668555" spans="1:1">
      <c r="A668555" s="153"/>
    </row>
    <row r="668557" spans="1:1">
      <c r="A668557" s="153"/>
    </row>
    <row r="668559" spans="1:1">
      <c r="A668559" s="154"/>
    </row>
    <row r="668561" spans="1:1">
      <c r="A668561" s="125"/>
    </row>
    <row r="668572" spans="1:1">
      <c r="A668572" s="153"/>
    </row>
    <row r="668573" spans="1:1">
      <c r="A668573" s="153"/>
    </row>
    <row r="668576" spans="1:1">
      <c r="A668576" s="153"/>
    </row>
    <row r="668586" spans="1:1">
      <c r="A668586" s="153"/>
    </row>
    <row r="668587" spans="1:1">
      <c r="A668587" s="153"/>
    </row>
    <row r="668588" spans="1:1">
      <c r="A668588" s="153"/>
    </row>
    <row r="668601" spans="1:1">
      <c r="A668601" s="153"/>
    </row>
    <row r="668603" spans="1:1">
      <c r="A668603" s="153"/>
    </row>
    <row r="668605" spans="1:1">
      <c r="A668605" s="154"/>
    </row>
    <row r="668607" spans="1:1">
      <c r="A668607" s="125"/>
    </row>
    <row r="668618" spans="1:1">
      <c r="A668618" s="153"/>
    </row>
    <row r="668619" spans="1:1">
      <c r="A668619" s="153"/>
    </row>
    <row r="668622" spans="1:1">
      <c r="A668622" s="153"/>
    </row>
    <row r="668632" spans="1:1">
      <c r="A668632" s="153"/>
    </row>
    <row r="668633" spans="1:1">
      <c r="A668633" s="153"/>
    </row>
    <row r="668634" spans="1:1">
      <c r="A668634" s="153"/>
    </row>
    <row r="668647" spans="1:1">
      <c r="A668647" s="153"/>
    </row>
    <row r="668649" spans="1:1">
      <c r="A668649" s="153"/>
    </row>
    <row r="668651" spans="1:1">
      <c r="A668651" s="154"/>
    </row>
    <row r="668653" spans="1:1">
      <c r="A668653" s="125"/>
    </row>
    <row r="668664" spans="1:1">
      <c r="A668664" s="153"/>
    </row>
    <row r="668665" spans="1:1">
      <c r="A668665" s="153"/>
    </row>
    <row r="668668" spans="1:1">
      <c r="A668668" s="153"/>
    </row>
    <row r="668678" spans="1:1">
      <c r="A668678" s="153"/>
    </row>
    <row r="668679" spans="1:1">
      <c r="A668679" s="153"/>
    </row>
    <row r="668680" spans="1:1">
      <c r="A668680" s="153"/>
    </row>
    <row r="668693" spans="1:1">
      <c r="A668693" s="153"/>
    </row>
    <row r="668695" spans="1:1">
      <c r="A668695" s="153"/>
    </row>
    <row r="668697" spans="1:1">
      <c r="A668697" s="154"/>
    </row>
    <row r="668699" spans="1:1">
      <c r="A668699" s="125"/>
    </row>
    <row r="668710" spans="1:1">
      <c r="A668710" s="153"/>
    </row>
    <row r="668711" spans="1:1">
      <c r="A668711" s="153"/>
    </row>
    <row r="668714" spans="1:1">
      <c r="A668714" s="153"/>
    </row>
    <row r="668724" spans="1:1">
      <c r="A668724" s="153"/>
    </row>
    <row r="668725" spans="1:1">
      <c r="A668725" s="153"/>
    </row>
    <row r="668726" spans="1:1">
      <c r="A668726" s="153"/>
    </row>
    <row r="668739" spans="1:1">
      <c r="A668739" s="153"/>
    </row>
    <row r="668741" spans="1:1">
      <c r="A668741" s="153"/>
    </row>
    <row r="668743" spans="1:1">
      <c r="A668743" s="154"/>
    </row>
    <row r="668745" spans="1:1">
      <c r="A668745" s="125"/>
    </row>
    <row r="668756" spans="1:1">
      <c r="A668756" s="153"/>
    </row>
    <row r="668757" spans="1:1">
      <c r="A668757" s="153"/>
    </row>
    <row r="668760" spans="1:1">
      <c r="A668760" s="153"/>
    </row>
    <row r="668770" spans="1:1">
      <c r="A668770" s="153"/>
    </row>
    <row r="668771" spans="1:1">
      <c r="A668771" s="153"/>
    </row>
    <row r="668772" spans="1:1">
      <c r="A668772" s="153"/>
    </row>
    <row r="668785" spans="1:1">
      <c r="A668785" s="153"/>
    </row>
    <row r="668787" spans="1:1">
      <c r="A668787" s="153"/>
    </row>
    <row r="668789" spans="1:1">
      <c r="A668789" s="154"/>
    </row>
    <row r="668791" spans="1:1">
      <c r="A668791" s="125"/>
    </row>
    <row r="668802" spans="1:1">
      <c r="A668802" s="153"/>
    </row>
    <row r="668803" spans="1:1">
      <c r="A668803" s="153"/>
    </row>
    <row r="668806" spans="1:1">
      <c r="A668806" s="153"/>
    </row>
    <row r="668816" spans="1:1">
      <c r="A668816" s="153"/>
    </row>
    <row r="668817" spans="1:1">
      <c r="A668817" s="153"/>
    </row>
    <row r="668818" spans="1:1">
      <c r="A668818" s="153"/>
    </row>
    <row r="668831" spans="1:1">
      <c r="A668831" s="153"/>
    </row>
    <row r="668833" spans="1:1">
      <c r="A668833" s="153"/>
    </row>
    <row r="668835" spans="1:1">
      <c r="A668835" s="154"/>
    </row>
    <row r="668837" spans="1:1">
      <c r="A668837" s="125"/>
    </row>
    <row r="668848" spans="1:1">
      <c r="A668848" s="153"/>
    </row>
    <row r="668849" spans="1:1">
      <c r="A668849" s="153"/>
    </row>
    <row r="668852" spans="1:1">
      <c r="A668852" s="153"/>
    </row>
    <row r="668862" spans="1:1">
      <c r="A668862" s="153"/>
    </row>
    <row r="668863" spans="1:1">
      <c r="A668863" s="153"/>
    </row>
    <row r="668864" spans="1:1">
      <c r="A668864" s="153"/>
    </row>
    <row r="668877" spans="1:1">
      <c r="A668877" s="153"/>
    </row>
    <row r="668879" spans="1:1">
      <c r="A668879" s="153"/>
    </row>
    <row r="668881" spans="1:1">
      <c r="A668881" s="154"/>
    </row>
    <row r="668883" spans="1:1">
      <c r="A668883" s="125"/>
    </row>
    <row r="668894" spans="1:1">
      <c r="A668894" s="153"/>
    </row>
    <row r="668895" spans="1:1">
      <c r="A668895" s="153"/>
    </row>
    <row r="668898" spans="1:1">
      <c r="A668898" s="153"/>
    </row>
    <row r="668908" spans="1:1">
      <c r="A668908" s="153"/>
    </row>
    <row r="668909" spans="1:1">
      <c r="A668909" s="153"/>
    </row>
    <row r="668910" spans="1:1">
      <c r="A668910" s="153"/>
    </row>
    <row r="668923" spans="1:1">
      <c r="A668923" s="153"/>
    </row>
    <row r="668925" spans="1:1">
      <c r="A668925" s="153"/>
    </row>
    <row r="668927" spans="1:1">
      <c r="A668927" s="154"/>
    </row>
    <row r="668929" spans="1:1">
      <c r="A668929" s="125"/>
    </row>
    <row r="668940" spans="1:1">
      <c r="A668940" s="153"/>
    </row>
    <row r="668941" spans="1:1">
      <c r="A668941" s="153"/>
    </row>
    <row r="668944" spans="1:1">
      <c r="A668944" s="153"/>
    </row>
    <row r="668954" spans="1:1">
      <c r="A668954" s="153"/>
    </row>
    <row r="668955" spans="1:1">
      <c r="A668955" s="153"/>
    </row>
    <row r="668956" spans="1:1">
      <c r="A668956" s="153"/>
    </row>
    <row r="668969" spans="1:1">
      <c r="A668969" s="153"/>
    </row>
    <row r="668971" spans="1:1">
      <c r="A668971" s="153"/>
    </row>
    <row r="668973" spans="1:1">
      <c r="A668973" s="154"/>
    </row>
    <row r="668975" spans="1:1">
      <c r="A668975" s="125"/>
    </row>
    <row r="668986" spans="1:1">
      <c r="A668986" s="153"/>
    </row>
    <row r="668987" spans="1:1">
      <c r="A668987" s="153"/>
    </row>
    <row r="668990" spans="1:1">
      <c r="A668990" s="153"/>
    </row>
    <row r="669000" spans="1:1">
      <c r="A669000" s="153"/>
    </row>
    <row r="669001" spans="1:1">
      <c r="A669001" s="153"/>
    </row>
    <row r="669002" spans="1:1">
      <c r="A669002" s="153"/>
    </row>
    <row r="669015" spans="1:1">
      <c r="A669015" s="153"/>
    </row>
    <row r="669017" spans="1:1">
      <c r="A669017" s="153"/>
    </row>
    <row r="669019" spans="1:1">
      <c r="A669019" s="154"/>
    </row>
    <row r="669021" spans="1:1">
      <c r="A669021" s="125"/>
    </row>
    <row r="669032" spans="1:1">
      <c r="A669032" s="153"/>
    </row>
    <row r="669033" spans="1:1">
      <c r="A669033" s="153"/>
    </row>
    <row r="669036" spans="1:1">
      <c r="A669036" s="153"/>
    </row>
    <row r="669046" spans="1:1">
      <c r="A669046" s="153"/>
    </row>
    <row r="669047" spans="1:1">
      <c r="A669047" s="153"/>
    </row>
    <row r="669048" spans="1:1">
      <c r="A669048" s="153"/>
    </row>
    <row r="669061" spans="1:1">
      <c r="A669061" s="153"/>
    </row>
    <row r="669063" spans="1:1">
      <c r="A669063" s="153"/>
    </row>
    <row r="669065" spans="1:1">
      <c r="A669065" s="154"/>
    </row>
    <row r="669067" spans="1:1">
      <c r="A669067" s="125"/>
    </row>
    <row r="669078" spans="1:1">
      <c r="A669078" s="153"/>
    </row>
    <row r="669079" spans="1:1">
      <c r="A669079" s="153"/>
    </row>
    <row r="669082" spans="1:1">
      <c r="A669082" s="153"/>
    </row>
    <row r="669092" spans="1:1">
      <c r="A669092" s="153"/>
    </row>
    <row r="669093" spans="1:1">
      <c r="A669093" s="153"/>
    </row>
    <row r="669094" spans="1:1">
      <c r="A669094" s="153"/>
    </row>
    <row r="669107" spans="1:1">
      <c r="A669107" s="153"/>
    </row>
    <row r="669109" spans="1:1">
      <c r="A669109" s="153"/>
    </row>
    <row r="669111" spans="1:1">
      <c r="A669111" s="154"/>
    </row>
    <row r="669113" spans="1:1">
      <c r="A669113" s="125"/>
    </row>
    <row r="669124" spans="1:1">
      <c r="A669124" s="153"/>
    </row>
    <row r="669125" spans="1:1">
      <c r="A669125" s="153"/>
    </row>
    <row r="669128" spans="1:1">
      <c r="A669128" s="153"/>
    </row>
    <row r="669138" spans="1:1">
      <c r="A669138" s="153"/>
    </row>
    <row r="669139" spans="1:1">
      <c r="A669139" s="153"/>
    </row>
    <row r="669140" spans="1:1">
      <c r="A669140" s="153"/>
    </row>
    <row r="669153" spans="1:1">
      <c r="A669153" s="153"/>
    </row>
    <row r="669155" spans="1:1">
      <c r="A669155" s="153"/>
    </row>
    <row r="669157" spans="1:1">
      <c r="A669157" s="154"/>
    </row>
    <row r="669159" spans="1:1">
      <c r="A669159" s="125"/>
    </row>
    <row r="669170" spans="1:1">
      <c r="A669170" s="153"/>
    </row>
    <row r="669171" spans="1:1">
      <c r="A669171" s="153"/>
    </row>
    <row r="669174" spans="1:1">
      <c r="A669174" s="153"/>
    </row>
    <row r="669184" spans="1:1">
      <c r="A669184" s="153"/>
    </row>
    <row r="669185" spans="1:1">
      <c r="A669185" s="153"/>
    </row>
    <row r="669186" spans="1:1">
      <c r="A669186" s="153"/>
    </row>
    <row r="669199" spans="1:1">
      <c r="A669199" s="153"/>
    </row>
    <row r="669201" spans="1:1">
      <c r="A669201" s="153"/>
    </row>
    <row r="669203" spans="1:1">
      <c r="A669203" s="154"/>
    </row>
    <row r="669205" spans="1:1">
      <c r="A669205" s="125"/>
    </row>
    <row r="669216" spans="1:1">
      <c r="A669216" s="153"/>
    </row>
    <row r="669217" spans="1:1">
      <c r="A669217" s="153"/>
    </row>
    <row r="669220" spans="1:1">
      <c r="A669220" s="153"/>
    </row>
    <row r="669230" spans="1:1">
      <c r="A669230" s="153"/>
    </row>
    <row r="669231" spans="1:1">
      <c r="A669231" s="153"/>
    </row>
    <row r="669232" spans="1:1">
      <c r="A669232" s="153"/>
    </row>
    <row r="669245" spans="1:1">
      <c r="A669245" s="153"/>
    </row>
    <row r="669247" spans="1:1">
      <c r="A669247" s="153"/>
    </row>
    <row r="669249" spans="1:1">
      <c r="A669249" s="154"/>
    </row>
    <row r="669251" spans="1:1">
      <c r="A669251" s="125"/>
    </row>
    <row r="669262" spans="1:1">
      <c r="A669262" s="153"/>
    </row>
    <row r="669263" spans="1:1">
      <c r="A669263" s="153"/>
    </row>
    <row r="669266" spans="1:1">
      <c r="A669266" s="153"/>
    </row>
    <row r="669276" spans="1:1">
      <c r="A669276" s="153"/>
    </row>
    <row r="669277" spans="1:1">
      <c r="A669277" s="153"/>
    </row>
    <row r="669278" spans="1:1">
      <c r="A669278" s="153"/>
    </row>
    <row r="669291" spans="1:1">
      <c r="A669291" s="153"/>
    </row>
    <row r="669293" spans="1:1">
      <c r="A669293" s="153"/>
    </row>
    <row r="669295" spans="1:1">
      <c r="A669295" s="154"/>
    </row>
    <row r="669297" spans="1:1">
      <c r="A669297" s="125"/>
    </row>
    <row r="669308" spans="1:1">
      <c r="A669308" s="153"/>
    </row>
    <row r="669309" spans="1:1">
      <c r="A669309" s="153"/>
    </row>
    <row r="669312" spans="1:1">
      <c r="A669312" s="153"/>
    </row>
    <row r="669322" spans="1:1">
      <c r="A669322" s="153"/>
    </row>
    <row r="669323" spans="1:1">
      <c r="A669323" s="153"/>
    </row>
    <row r="669324" spans="1:1">
      <c r="A669324" s="153"/>
    </row>
    <row r="669337" spans="1:1">
      <c r="A669337" s="153"/>
    </row>
    <row r="669339" spans="1:1">
      <c r="A669339" s="153"/>
    </row>
    <row r="669341" spans="1:1">
      <c r="A669341" s="154"/>
    </row>
    <row r="669343" spans="1:1">
      <c r="A669343" s="125"/>
    </row>
    <row r="669354" spans="1:1">
      <c r="A669354" s="153"/>
    </row>
    <row r="669355" spans="1:1">
      <c r="A669355" s="153"/>
    </row>
    <row r="669358" spans="1:1">
      <c r="A669358" s="153"/>
    </row>
    <row r="669368" spans="1:1">
      <c r="A669368" s="153"/>
    </row>
    <row r="669369" spans="1:1">
      <c r="A669369" s="153"/>
    </row>
    <row r="669370" spans="1:1">
      <c r="A669370" s="153"/>
    </row>
    <row r="669383" spans="1:1">
      <c r="A669383" s="153"/>
    </row>
    <row r="669385" spans="1:1">
      <c r="A669385" s="153"/>
    </row>
    <row r="669387" spans="1:1">
      <c r="A669387" s="154"/>
    </row>
    <row r="669389" spans="1:1">
      <c r="A669389" s="125"/>
    </row>
    <row r="669400" spans="1:1">
      <c r="A669400" s="153"/>
    </row>
    <row r="669401" spans="1:1">
      <c r="A669401" s="153"/>
    </row>
    <row r="669404" spans="1:1">
      <c r="A669404" s="153"/>
    </row>
    <row r="669414" spans="1:1">
      <c r="A669414" s="153"/>
    </row>
    <row r="669415" spans="1:1">
      <c r="A669415" s="153"/>
    </row>
    <row r="669416" spans="1:1">
      <c r="A669416" s="153"/>
    </row>
    <row r="669429" spans="1:1">
      <c r="A669429" s="153"/>
    </row>
    <row r="669431" spans="1:1">
      <c r="A669431" s="153"/>
    </row>
    <row r="669433" spans="1:1">
      <c r="A669433" s="154"/>
    </row>
    <row r="669435" spans="1:1">
      <c r="A669435" s="125"/>
    </row>
    <row r="669446" spans="1:1">
      <c r="A669446" s="153"/>
    </row>
    <row r="669447" spans="1:1">
      <c r="A669447" s="153"/>
    </row>
    <row r="669450" spans="1:1">
      <c r="A669450" s="153"/>
    </row>
    <row r="669460" spans="1:1">
      <c r="A669460" s="153"/>
    </row>
    <row r="669461" spans="1:1">
      <c r="A669461" s="153"/>
    </row>
    <row r="669462" spans="1:1">
      <c r="A669462" s="153"/>
    </row>
    <row r="669475" spans="1:1">
      <c r="A669475" s="153"/>
    </row>
    <row r="669477" spans="1:1">
      <c r="A669477" s="153"/>
    </row>
    <row r="669479" spans="1:1">
      <c r="A669479" s="154"/>
    </row>
    <row r="669481" spans="1:1">
      <c r="A669481" s="125"/>
    </row>
    <row r="669492" spans="1:1">
      <c r="A669492" s="153"/>
    </row>
    <row r="669493" spans="1:1">
      <c r="A669493" s="153"/>
    </row>
    <row r="669496" spans="1:1">
      <c r="A669496" s="153"/>
    </row>
    <row r="669506" spans="1:1">
      <c r="A669506" s="153"/>
    </row>
    <row r="669507" spans="1:1">
      <c r="A669507" s="153"/>
    </row>
    <row r="669508" spans="1:1">
      <c r="A669508" s="153"/>
    </row>
    <row r="669521" spans="1:1">
      <c r="A669521" s="153"/>
    </row>
    <row r="669523" spans="1:1">
      <c r="A669523" s="153"/>
    </row>
    <row r="669525" spans="1:1">
      <c r="A669525" s="154"/>
    </row>
    <row r="669527" spans="1:1">
      <c r="A669527" s="125"/>
    </row>
    <row r="669538" spans="1:1">
      <c r="A669538" s="153"/>
    </row>
    <row r="669539" spans="1:1">
      <c r="A669539" s="153"/>
    </row>
    <row r="669542" spans="1:1">
      <c r="A669542" s="153"/>
    </row>
    <row r="669552" spans="1:1">
      <c r="A669552" s="153"/>
    </row>
    <row r="669553" spans="1:1">
      <c r="A669553" s="153"/>
    </row>
    <row r="669554" spans="1:1">
      <c r="A669554" s="153"/>
    </row>
    <row r="669567" spans="1:1">
      <c r="A669567" s="153"/>
    </row>
    <row r="669569" spans="1:1">
      <c r="A669569" s="153"/>
    </row>
    <row r="669571" spans="1:1">
      <c r="A669571" s="154"/>
    </row>
    <row r="669573" spans="1:1">
      <c r="A669573" s="125"/>
    </row>
    <row r="669584" spans="1:1">
      <c r="A669584" s="153"/>
    </row>
    <row r="669585" spans="1:1">
      <c r="A669585" s="153"/>
    </row>
    <row r="669588" spans="1:1">
      <c r="A669588" s="153"/>
    </row>
    <row r="669598" spans="1:1">
      <c r="A669598" s="153"/>
    </row>
    <row r="669599" spans="1:1">
      <c r="A669599" s="153"/>
    </row>
    <row r="669600" spans="1:1">
      <c r="A669600" s="153"/>
    </row>
    <row r="669613" spans="1:1">
      <c r="A669613" s="153"/>
    </row>
    <row r="669615" spans="1:1">
      <c r="A669615" s="153"/>
    </row>
    <row r="669617" spans="1:1">
      <c r="A669617" s="154"/>
    </row>
    <row r="669619" spans="1:1">
      <c r="A669619" s="125"/>
    </row>
    <row r="669630" spans="1:1">
      <c r="A669630" s="153"/>
    </row>
    <row r="669631" spans="1:1">
      <c r="A669631" s="153"/>
    </row>
    <row r="669634" spans="1:1">
      <c r="A669634" s="153"/>
    </row>
    <row r="669644" spans="1:1">
      <c r="A669644" s="153"/>
    </row>
    <row r="669645" spans="1:1">
      <c r="A669645" s="153"/>
    </row>
    <row r="669646" spans="1:1">
      <c r="A669646" s="153"/>
    </row>
    <row r="669659" spans="1:1">
      <c r="A669659" s="153"/>
    </row>
    <row r="669661" spans="1:1">
      <c r="A669661" s="153"/>
    </row>
    <row r="669663" spans="1:1">
      <c r="A669663" s="154"/>
    </row>
    <row r="669665" spans="1:1">
      <c r="A669665" s="125"/>
    </row>
    <row r="669676" spans="1:1">
      <c r="A669676" s="153"/>
    </row>
    <row r="669677" spans="1:1">
      <c r="A669677" s="153"/>
    </row>
    <row r="669680" spans="1:1">
      <c r="A669680" s="153"/>
    </row>
    <row r="669690" spans="1:1">
      <c r="A669690" s="153"/>
    </row>
    <row r="669691" spans="1:1">
      <c r="A669691" s="153"/>
    </row>
    <row r="669692" spans="1:1">
      <c r="A669692" s="153"/>
    </row>
    <row r="669705" spans="1:1">
      <c r="A669705" s="153"/>
    </row>
    <row r="669707" spans="1:1">
      <c r="A669707" s="153"/>
    </row>
    <row r="669709" spans="1:1">
      <c r="A669709" s="154"/>
    </row>
    <row r="669711" spans="1:1">
      <c r="A669711" s="125"/>
    </row>
    <row r="669722" spans="1:1">
      <c r="A669722" s="153"/>
    </row>
    <row r="669723" spans="1:1">
      <c r="A669723" s="153"/>
    </row>
    <row r="669726" spans="1:1">
      <c r="A669726" s="153"/>
    </row>
    <row r="669736" spans="1:1">
      <c r="A669736" s="153"/>
    </row>
    <row r="669737" spans="1:1">
      <c r="A669737" s="153"/>
    </row>
    <row r="669738" spans="1:1">
      <c r="A669738" s="153"/>
    </row>
    <row r="669751" spans="1:1">
      <c r="A669751" s="153"/>
    </row>
    <row r="669753" spans="1:1">
      <c r="A669753" s="153"/>
    </row>
    <row r="669755" spans="1:1">
      <c r="A669755" s="154"/>
    </row>
    <row r="669757" spans="1:1">
      <c r="A669757" s="125"/>
    </row>
    <row r="669768" spans="1:1">
      <c r="A669768" s="153"/>
    </row>
    <row r="669769" spans="1:1">
      <c r="A669769" s="153"/>
    </row>
    <row r="669772" spans="1:1">
      <c r="A669772" s="153"/>
    </row>
    <row r="669782" spans="1:1">
      <c r="A669782" s="153"/>
    </row>
    <row r="669783" spans="1:1">
      <c r="A669783" s="153"/>
    </row>
    <row r="669784" spans="1:1">
      <c r="A669784" s="153"/>
    </row>
    <row r="669797" spans="1:1">
      <c r="A669797" s="153"/>
    </row>
    <row r="669799" spans="1:1">
      <c r="A669799" s="153"/>
    </row>
    <row r="669801" spans="1:1">
      <c r="A669801" s="154"/>
    </row>
    <row r="669803" spans="1:1">
      <c r="A669803" s="125"/>
    </row>
    <row r="669814" spans="1:1">
      <c r="A669814" s="153"/>
    </row>
    <row r="669815" spans="1:1">
      <c r="A669815" s="153"/>
    </row>
    <row r="669818" spans="1:1">
      <c r="A669818" s="153"/>
    </row>
    <row r="669828" spans="1:1">
      <c r="A669828" s="153"/>
    </row>
    <row r="669829" spans="1:1">
      <c r="A669829" s="153"/>
    </row>
    <row r="669830" spans="1:1">
      <c r="A669830" s="153"/>
    </row>
    <row r="669843" spans="1:1">
      <c r="A669843" s="153"/>
    </row>
    <row r="669845" spans="1:1">
      <c r="A669845" s="153"/>
    </row>
    <row r="669847" spans="1:1">
      <c r="A669847" s="154"/>
    </row>
    <row r="669849" spans="1:1">
      <c r="A669849" s="125"/>
    </row>
    <row r="669860" spans="1:1">
      <c r="A669860" s="153"/>
    </row>
    <row r="669861" spans="1:1">
      <c r="A669861" s="153"/>
    </row>
    <row r="669864" spans="1:1">
      <c r="A669864" s="153"/>
    </row>
    <row r="669874" spans="1:1">
      <c r="A669874" s="153"/>
    </row>
    <row r="669875" spans="1:1">
      <c r="A669875" s="153"/>
    </row>
    <row r="669876" spans="1:1">
      <c r="A669876" s="153"/>
    </row>
    <row r="669889" spans="1:1">
      <c r="A669889" s="153"/>
    </row>
    <row r="669891" spans="1:1">
      <c r="A669891" s="153"/>
    </row>
    <row r="669893" spans="1:1">
      <c r="A669893" s="154"/>
    </row>
    <row r="669895" spans="1:1">
      <c r="A669895" s="125"/>
    </row>
    <row r="669906" spans="1:1">
      <c r="A669906" s="153"/>
    </row>
    <row r="669907" spans="1:1">
      <c r="A669907" s="153"/>
    </row>
    <row r="669910" spans="1:1">
      <c r="A669910" s="153"/>
    </row>
    <row r="669920" spans="1:1">
      <c r="A669920" s="153"/>
    </row>
    <row r="669921" spans="1:1">
      <c r="A669921" s="153"/>
    </row>
    <row r="669922" spans="1:1">
      <c r="A669922" s="153"/>
    </row>
    <row r="669935" spans="1:1">
      <c r="A669935" s="153"/>
    </row>
    <row r="669937" spans="1:1">
      <c r="A669937" s="153"/>
    </row>
    <row r="669939" spans="1:1">
      <c r="A669939" s="154"/>
    </row>
    <row r="669941" spans="1:1">
      <c r="A669941" s="125"/>
    </row>
    <row r="669952" spans="1:1">
      <c r="A669952" s="153"/>
    </row>
    <row r="669953" spans="1:1">
      <c r="A669953" s="153"/>
    </row>
    <row r="669956" spans="1:1">
      <c r="A669956" s="153"/>
    </row>
    <row r="669966" spans="1:1">
      <c r="A669966" s="153"/>
    </row>
    <row r="669967" spans="1:1">
      <c r="A669967" s="153"/>
    </row>
    <row r="669968" spans="1:1">
      <c r="A669968" s="153"/>
    </row>
    <row r="669981" spans="1:1">
      <c r="A669981" s="153"/>
    </row>
    <row r="669983" spans="1:1">
      <c r="A669983" s="153"/>
    </row>
    <row r="669985" spans="1:1">
      <c r="A669985" s="154"/>
    </row>
    <row r="669987" spans="1:1">
      <c r="A669987" s="125"/>
    </row>
    <row r="669998" spans="1:1">
      <c r="A669998" s="153"/>
    </row>
    <row r="669999" spans="1:1">
      <c r="A669999" s="153"/>
    </row>
    <row r="670002" spans="1:1">
      <c r="A670002" s="153"/>
    </row>
    <row r="670012" spans="1:1">
      <c r="A670012" s="153"/>
    </row>
    <row r="670013" spans="1:1">
      <c r="A670013" s="153"/>
    </row>
    <row r="670014" spans="1:1">
      <c r="A670014" s="153"/>
    </row>
    <row r="670027" spans="1:1">
      <c r="A670027" s="153"/>
    </row>
    <row r="670029" spans="1:1">
      <c r="A670029" s="153"/>
    </row>
    <row r="670031" spans="1:1">
      <c r="A670031" s="154"/>
    </row>
    <row r="670033" spans="1:1">
      <c r="A670033" s="125"/>
    </row>
    <row r="670044" spans="1:1">
      <c r="A670044" s="153"/>
    </row>
    <row r="670045" spans="1:1">
      <c r="A670045" s="153"/>
    </row>
    <row r="670048" spans="1:1">
      <c r="A670048" s="153"/>
    </row>
    <row r="670058" spans="1:1">
      <c r="A670058" s="153"/>
    </row>
    <row r="670059" spans="1:1">
      <c r="A670059" s="153"/>
    </row>
    <row r="670060" spans="1:1">
      <c r="A670060" s="153"/>
    </row>
    <row r="670073" spans="1:1">
      <c r="A670073" s="153"/>
    </row>
    <row r="670075" spans="1:1">
      <c r="A670075" s="153"/>
    </row>
    <row r="670077" spans="1:1">
      <c r="A670077" s="154"/>
    </row>
    <row r="670079" spans="1:1">
      <c r="A670079" s="125"/>
    </row>
    <row r="670090" spans="1:1">
      <c r="A670090" s="153"/>
    </row>
    <row r="670091" spans="1:1">
      <c r="A670091" s="153"/>
    </row>
    <row r="670094" spans="1:1">
      <c r="A670094" s="153"/>
    </row>
    <row r="670104" spans="1:1">
      <c r="A670104" s="153"/>
    </row>
    <row r="670105" spans="1:1">
      <c r="A670105" s="153"/>
    </row>
    <row r="670106" spans="1:1">
      <c r="A670106" s="153"/>
    </row>
    <row r="670119" spans="1:1">
      <c r="A670119" s="153"/>
    </row>
    <row r="670121" spans="1:1">
      <c r="A670121" s="153"/>
    </row>
    <row r="670123" spans="1:1">
      <c r="A670123" s="154"/>
    </row>
    <row r="670125" spans="1:1">
      <c r="A670125" s="125"/>
    </row>
    <row r="670136" spans="1:1">
      <c r="A670136" s="153"/>
    </row>
    <row r="670137" spans="1:1">
      <c r="A670137" s="153"/>
    </row>
    <row r="670140" spans="1:1">
      <c r="A670140" s="153"/>
    </row>
    <row r="670150" spans="1:1">
      <c r="A670150" s="153"/>
    </row>
    <row r="670151" spans="1:1">
      <c r="A670151" s="153"/>
    </row>
    <row r="670152" spans="1:1">
      <c r="A670152" s="153"/>
    </row>
    <row r="670165" spans="1:1">
      <c r="A670165" s="153"/>
    </row>
    <row r="670167" spans="1:1">
      <c r="A670167" s="153"/>
    </row>
    <row r="670169" spans="1:1">
      <c r="A670169" s="154"/>
    </row>
    <row r="670171" spans="1:1">
      <c r="A670171" s="125"/>
    </row>
    <row r="670182" spans="1:1">
      <c r="A670182" s="153"/>
    </row>
    <row r="670183" spans="1:1">
      <c r="A670183" s="153"/>
    </row>
    <row r="670186" spans="1:1">
      <c r="A670186" s="153"/>
    </row>
    <row r="670196" spans="1:1">
      <c r="A670196" s="153"/>
    </row>
    <row r="670197" spans="1:1">
      <c r="A670197" s="153"/>
    </row>
    <row r="670198" spans="1:1">
      <c r="A670198" s="153"/>
    </row>
    <row r="670211" spans="1:1">
      <c r="A670211" s="153"/>
    </row>
    <row r="670213" spans="1:1">
      <c r="A670213" s="153"/>
    </row>
    <row r="670215" spans="1:1">
      <c r="A670215" s="154"/>
    </row>
    <row r="670217" spans="1:1">
      <c r="A670217" s="125"/>
    </row>
    <row r="670228" spans="1:1">
      <c r="A670228" s="153"/>
    </row>
    <row r="670229" spans="1:1">
      <c r="A670229" s="153"/>
    </row>
    <row r="670232" spans="1:1">
      <c r="A670232" s="153"/>
    </row>
    <row r="670242" spans="1:1">
      <c r="A670242" s="153"/>
    </row>
    <row r="670243" spans="1:1">
      <c r="A670243" s="153"/>
    </row>
    <row r="670244" spans="1:1">
      <c r="A670244" s="153"/>
    </row>
    <row r="670257" spans="1:1">
      <c r="A670257" s="153"/>
    </row>
    <row r="670259" spans="1:1">
      <c r="A670259" s="153"/>
    </row>
    <row r="670261" spans="1:1">
      <c r="A670261" s="154"/>
    </row>
    <row r="670263" spans="1:1">
      <c r="A670263" s="125"/>
    </row>
    <row r="670274" spans="1:1">
      <c r="A670274" s="153"/>
    </row>
    <row r="670275" spans="1:1">
      <c r="A670275" s="153"/>
    </row>
    <row r="670278" spans="1:1">
      <c r="A670278" s="153"/>
    </row>
    <row r="670288" spans="1:1">
      <c r="A670288" s="153"/>
    </row>
    <row r="670289" spans="1:1">
      <c r="A670289" s="153"/>
    </row>
    <row r="670290" spans="1:1">
      <c r="A670290" s="153"/>
    </row>
    <row r="670303" spans="1:1">
      <c r="A670303" s="153"/>
    </row>
    <row r="670305" spans="1:1">
      <c r="A670305" s="153"/>
    </row>
    <row r="670307" spans="1:1">
      <c r="A670307" s="154"/>
    </row>
    <row r="670309" spans="1:1">
      <c r="A670309" s="125"/>
    </row>
    <row r="670320" spans="1:1">
      <c r="A670320" s="153"/>
    </row>
    <row r="670321" spans="1:1">
      <c r="A670321" s="153"/>
    </row>
    <row r="670324" spans="1:1">
      <c r="A670324" s="153"/>
    </row>
    <row r="670334" spans="1:1">
      <c r="A670334" s="153"/>
    </row>
    <row r="670335" spans="1:1">
      <c r="A670335" s="153"/>
    </row>
    <row r="670336" spans="1:1">
      <c r="A670336" s="153"/>
    </row>
    <row r="670349" spans="1:1">
      <c r="A670349" s="153"/>
    </row>
    <row r="670351" spans="1:1">
      <c r="A670351" s="153"/>
    </row>
    <row r="670353" spans="1:1">
      <c r="A670353" s="154"/>
    </row>
    <row r="670355" spans="1:1">
      <c r="A670355" s="125"/>
    </row>
    <row r="670366" spans="1:1">
      <c r="A670366" s="153"/>
    </row>
    <row r="670367" spans="1:1">
      <c r="A670367" s="153"/>
    </row>
    <row r="670370" spans="1:1">
      <c r="A670370" s="153"/>
    </row>
    <row r="670380" spans="1:1">
      <c r="A670380" s="153"/>
    </row>
    <row r="670381" spans="1:1">
      <c r="A670381" s="153"/>
    </row>
    <row r="670382" spans="1:1">
      <c r="A670382" s="153"/>
    </row>
    <row r="670395" spans="1:1">
      <c r="A670395" s="153"/>
    </row>
    <row r="670397" spans="1:1">
      <c r="A670397" s="153"/>
    </row>
    <row r="670399" spans="1:1">
      <c r="A670399" s="154"/>
    </row>
    <row r="670401" spans="1:1">
      <c r="A670401" s="125"/>
    </row>
    <row r="670412" spans="1:1">
      <c r="A670412" s="153"/>
    </row>
    <row r="670413" spans="1:1">
      <c r="A670413" s="153"/>
    </row>
    <row r="670416" spans="1:1">
      <c r="A670416" s="153"/>
    </row>
    <row r="670426" spans="1:1">
      <c r="A670426" s="153"/>
    </row>
    <row r="670427" spans="1:1">
      <c r="A670427" s="153"/>
    </row>
    <row r="670428" spans="1:1">
      <c r="A670428" s="153"/>
    </row>
    <row r="670441" spans="1:1">
      <c r="A670441" s="153"/>
    </row>
    <row r="670443" spans="1:1">
      <c r="A670443" s="153"/>
    </row>
    <row r="670445" spans="1:1">
      <c r="A670445" s="154"/>
    </row>
    <row r="670447" spans="1:1">
      <c r="A670447" s="125"/>
    </row>
    <row r="670458" spans="1:1">
      <c r="A670458" s="153"/>
    </row>
    <row r="670459" spans="1:1">
      <c r="A670459" s="153"/>
    </row>
    <row r="670462" spans="1:1">
      <c r="A670462" s="153"/>
    </row>
    <row r="670472" spans="1:1">
      <c r="A670472" s="153"/>
    </row>
    <row r="670473" spans="1:1">
      <c r="A670473" s="153"/>
    </row>
    <row r="670474" spans="1:1">
      <c r="A670474" s="153"/>
    </row>
    <row r="670487" spans="1:1">
      <c r="A670487" s="153"/>
    </row>
    <row r="670489" spans="1:1">
      <c r="A670489" s="153"/>
    </row>
    <row r="670491" spans="1:1">
      <c r="A670491" s="154"/>
    </row>
    <row r="670493" spans="1:1">
      <c r="A670493" s="125"/>
    </row>
    <row r="670504" spans="1:1">
      <c r="A670504" s="153"/>
    </row>
    <row r="670505" spans="1:1">
      <c r="A670505" s="153"/>
    </row>
    <row r="670508" spans="1:1">
      <c r="A670508" s="153"/>
    </row>
    <row r="670518" spans="1:1">
      <c r="A670518" s="153"/>
    </row>
    <row r="670519" spans="1:1">
      <c r="A670519" s="153"/>
    </row>
    <row r="670520" spans="1:1">
      <c r="A670520" s="153"/>
    </row>
    <row r="670533" spans="1:1">
      <c r="A670533" s="153"/>
    </row>
    <row r="670535" spans="1:1">
      <c r="A670535" s="153"/>
    </row>
    <row r="670537" spans="1:1">
      <c r="A670537" s="154"/>
    </row>
    <row r="670539" spans="1:1">
      <c r="A670539" s="125"/>
    </row>
    <row r="670550" spans="1:1">
      <c r="A670550" s="153"/>
    </row>
    <row r="670551" spans="1:1">
      <c r="A670551" s="153"/>
    </row>
    <row r="670554" spans="1:1">
      <c r="A670554" s="153"/>
    </row>
    <row r="670564" spans="1:1">
      <c r="A670564" s="153"/>
    </row>
    <row r="670565" spans="1:1">
      <c r="A670565" s="153"/>
    </row>
    <row r="670566" spans="1:1">
      <c r="A670566" s="153"/>
    </row>
    <row r="670579" spans="1:1">
      <c r="A670579" s="153"/>
    </row>
    <row r="670581" spans="1:1">
      <c r="A670581" s="153"/>
    </row>
    <row r="670583" spans="1:1">
      <c r="A670583" s="154"/>
    </row>
    <row r="670585" spans="1:1">
      <c r="A670585" s="125"/>
    </row>
    <row r="670596" spans="1:1">
      <c r="A670596" s="153"/>
    </row>
    <row r="670597" spans="1:1">
      <c r="A670597" s="153"/>
    </row>
    <row r="670600" spans="1:1">
      <c r="A670600" s="153"/>
    </row>
    <row r="670610" spans="1:1">
      <c r="A670610" s="153"/>
    </row>
    <row r="670611" spans="1:1">
      <c r="A670611" s="153"/>
    </row>
    <row r="670612" spans="1:1">
      <c r="A670612" s="153"/>
    </row>
    <row r="670625" spans="1:1">
      <c r="A670625" s="153"/>
    </row>
    <row r="670627" spans="1:1">
      <c r="A670627" s="153"/>
    </row>
    <row r="670629" spans="1:1">
      <c r="A670629" s="154"/>
    </row>
    <row r="670631" spans="1:1">
      <c r="A670631" s="125"/>
    </row>
    <row r="670642" spans="1:1">
      <c r="A670642" s="153"/>
    </row>
    <row r="670643" spans="1:1">
      <c r="A670643" s="153"/>
    </row>
    <row r="670646" spans="1:1">
      <c r="A670646" s="153"/>
    </row>
    <row r="670656" spans="1:1">
      <c r="A670656" s="153"/>
    </row>
    <row r="670657" spans="1:1">
      <c r="A670657" s="153"/>
    </row>
    <row r="670658" spans="1:1">
      <c r="A670658" s="153"/>
    </row>
    <row r="670671" spans="1:1">
      <c r="A670671" s="153"/>
    </row>
    <row r="670673" spans="1:1">
      <c r="A670673" s="153"/>
    </row>
    <row r="670675" spans="1:1">
      <c r="A670675" s="154"/>
    </row>
    <row r="670677" spans="1:1">
      <c r="A670677" s="125"/>
    </row>
    <row r="670688" spans="1:1">
      <c r="A670688" s="153"/>
    </row>
    <row r="670689" spans="1:1">
      <c r="A670689" s="153"/>
    </row>
    <row r="670692" spans="1:1">
      <c r="A670692" s="153"/>
    </row>
    <row r="670702" spans="1:1">
      <c r="A670702" s="153"/>
    </row>
    <row r="670703" spans="1:1">
      <c r="A670703" s="153"/>
    </row>
    <row r="670704" spans="1:1">
      <c r="A670704" s="153"/>
    </row>
    <row r="670717" spans="1:1">
      <c r="A670717" s="153"/>
    </row>
    <row r="670719" spans="1:1">
      <c r="A670719" s="153"/>
    </row>
    <row r="670721" spans="1:1">
      <c r="A670721" s="154"/>
    </row>
    <row r="670723" spans="1:1">
      <c r="A670723" s="125"/>
    </row>
    <row r="670734" spans="1:1">
      <c r="A670734" s="153"/>
    </row>
    <row r="670735" spans="1:1">
      <c r="A670735" s="153"/>
    </row>
    <row r="670738" spans="1:1">
      <c r="A670738" s="153"/>
    </row>
    <row r="670748" spans="1:1">
      <c r="A670748" s="153"/>
    </row>
    <row r="670749" spans="1:1">
      <c r="A670749" s="153"/>
    </row>
    <row r="670750" spans="1:1">
      <c r="A670750" s="153"/>
    </row>
    <row r="670763" spans="1:1">
      <c r="A670763" s="153"/>
    </row>
    <row r="670765" spans="1:1">
      <c r="A670765" s="153"/>
    </row>
    <row r="670767" spans="1:1">
      <c r="A670767" s="154"/>
    </row>
    <row r="670769" spans="1:1">
      <c r="A670769" s="125"/>
    </row>
    <row r="670780" spans="1:1">
      <c r="A670780" s="153"/>
    </row>
    <row r="670781" spans="1:1">
      <c r="A670781" s="153"/>
    </row>
    <row r="670784" spans="1:1">
      <c r="A670784" s="153"/>
    </row>
    <row r="670794" spans="1:1">
      <c r="A670794" s="153"/>
    </row>
    <row r="670795" spans="1:1">
      <c r="A670795" s="153"/>
    </row>
    <row r="670796" spans="1:1">
      <c r="A670796" s="153"/>
    </row>
    <row r="670809" spans="1:1">
      <c r="A670809" s="153"/>
    </row>
    <row r="670811" spans="1:1">
      <c r="A670811" s="153"/>
    </row>
    <row r="670813" spans="1:1">
      <c r="A670813" s="154"/>
    </row>
    <row r="670815" spans="1:1">
      <c r="A670815" s="125"/>
    </row>
    <row r="670826" spans="1:1">
      <c r="A670826" s="153"/>
    </row>
    <row r="670827" spans="1:1">
      <c r="A670827" s="153"/>
    </row>
    <row r="670830" spans="1:1">
      <c r="A670830" s="153"/>
    </row>
    <row r="670840" spans="1:1">
      <c r="A670840" s="153"/>
    </row>
    <row r="670841" spans="1:1">
      <c r="A670841" s="153"/>
    </row>
    <row r="670842" spans="1:1">
      <c r="A670842" s="153"/>
    </row>
    <row r="670855" spans="1:1">
      <c r="A670855" s="153"/>
    </row>
    <row r="670857" spans="1:1">
      <c r="A670857" s="153"/>
    </row>
    <row r="670859" spans="1:1">
      <c r="A670859" s="154"/>
    </row>
    <row r="670861" spans="1:1">
      <c r="A670861" s="125"/>
    </row>
    <row r="670872" spans="1:1">
      <c r="A670872" s="153"/>
    </row>
    <row r="670873" spans="1:1">
      <c r="A670873" s="153"/>
    </row>
    <row r="670876" spans="1:1">
      <c r="A670876" s="153"/>
    </row>
    <row r="670886" spans="1:1">
      <c r="A670886" s="153"/>
    </row>
    <row r="670887" spans="1:1">
      <c r="A670887" s="153"/>
    </row>
    <row r="670888" spans="1:1">
      <c r="A670888" s="153"/>
    </row>
    <row r="670901" spans="1:1">
      <c r="A670901" s="153"/>
    </row>
    <row r="670903" spans="1:1">
      <c r="A670903" s="153"/>
    </row>
    <row r="670905" spans="1:1">
      <c r="A670905" s="154"/>
    </row>
    <row r="670907" spans="1:1">
      <c r="A670907" s="125"/>
    </row>
    <row r="670918" spans="1:1">
      <c r="A670918" s="153"/>
    </row>
    <row r="670919" spans="1:1">
      <c r="A670919" s="153"/>
    </row>
    <row r="670922" spans="1:1">
      <c r="A670922" s="153"/>
    </row>
    <row r="670932" spans="1:1">
      <c r="A670932" s="153"/>
    </row>
    <row r="670933" spans="1:1">
      <c r="A670933" s="153"/>
    </row>
    <row r="670934" spans="1:1">
      <c r="A670934" s="153"/>
    </row>
    <row r="670947" spans="1:1">
      <c r="A670947" s="153"/>
    </row>
    <row r="670949" spans="1:1">
      <c r="A670949" s="153"/>
    </row>
    <row r="670951" spans="1:1">
      <c r="A670951" s="154"/>
    </row>
    <row r="670953" spans="1:1">
      <c r="A670953" s="125"/>
    </row>
    <row r="670964" spans="1:1">
      <c r="A670964" s="153"/>
    </row>
    <row r="670965" spans="1:1">
      <c r="A670965" s="153"/>
    </row>
    <row r="670968" spans="1:1">
      <c r="A670968" s="153"/>
    </row>
    <row r="670978" spans="1:1">
      <c r="A670978" s="153"/>
    </row>
    <row r="670979" spans="1:1">
      <c r="A670979" s="153"/>
    </row>
    <row r="670980" spans="1:1">
      <c r="A670980" s="153"/>
    </row>
    <row r="670993" spans="1:1">
      <c r="A670993" s="153"/>
    </row>
    <row r="670995" spans="1:1">
      <c r="A670995" s="153"/>
    </row>
    <row r="670997" spans="1:1">
      <c r="A670997" s="154"/>
    </row>
    <row r="670999" spans="1:1">
      <c r="A670999" s="125"/>
    </row>
    <row r="671010" spans="1:1">
      <c r="A671010" s="153"/>
    </row>
    <row r="671011" spans="1:1">
      <c r="A671011" s="153"/>
    </row>
    <row r="671014" spans="1:1">
      <c r="A671014" s="153"/>
    </row>
    <row r="671024" spans="1:1">
      <c r="A671024" s="153"/>
    </row>
    <row r="671025" spans="1:1">
      <c r="A671025" s="153"/>
    </row>
    <row r="671026" spans="1:1">
      <c r="A671026" s="153"/>
    </row>
    <row r="671039" spans="1:1">
      <c r="A671039" s="153"/>
    </row>
    <row r="671041" spans="1:1">
      <c r="A671041" s="153"/>
    </row>
    <row r="671043" spans="1:1">
      <c r="A671043" s="154"/>
    </row>
    <row r="671045" spans="1:1">
      <c r="A671045" s="125"/>
    </row>
    <row r="671056" spans="1:1">
      <c r="A671056" s="153"/>
    </row>
    <row r="671057" spans="1:1">
      <c r="A671057" s="153"/>
    </row>
    <row r="671060" spans="1:1">
      <c r="A671060" s="153"/>
    </row>
    <row r="671070" spans="1:1">
      <c r="A671070" s="153"/>
    </row>
    <row r="671071" spans="1:1">
      <c r="A671071" s="153"/>
    </row>
    <row r="671072" spans="1:1">
      <c r="A671072" s="153"/>
    </row>
    <row r="671085" spans="1:1">
      <c r="A671085" s="153"/>
    </row>
    <row r="671087" spans="1:1">
      <c r="A671087" s="153"/>
    </row>
    <row r="671089" spans="1:1">
      <c r="A671089" s="154"/>
    </row>
    <row r="671091" spans="1:1">
      <c r="A671091" s="125"/>
    </row>
    <row r="671102" spans="1:1">
      <c r="A671102" s="153"/>
    </row>
    <row r="671103" spans="1:1">
      <c r="A671103" s="153"/>
    </row>
    <row r="671106" spans="1:1">
      <c r="A671106" s="153"/>
    </row>
    <row r="671116" spans="1:1">
      <c r="A671116" s="153"/>
    </row>
    <row r="671117" spans="1:1">
      <c r="A671117" s="153"/>
    </row>
    <row r="671118" spans="1:1">
      <c r="A671118" s="153"/>
    </row>
    <row r="671131" spans="1:1">
      <c r="A671131" s="153"/>
    </row>
    <row r="671133" spans="1:1">
      <c r="A671133" s="153"/>
    </row>
    <row r="671135" spans="1:1">
      <c r="A671135" s="154"/>
    </row>
    <row r="671137" spans="1:1">
      <c r="A671137" s="125"/>
    </row>
    <row r="671148" spans="1:1">
      <c r="A671148" s="153"/>
    </row>
    <row r="671149" spans="1:1">
      <c r="A671149" s="153"/>
    </row>
    <row r="671152" spans="1:1">
      <c r="A671152" s="153"/>
    </row>
    <row r="671162" spans="1:1">
      <c r="A671162" s="153"/>
    </row>
    <row r="671163" spans="1:1">
      <c r="A671163" s="153"/>
    </row>
    <row r="671164" spans="1:1">
      <c r="A671164" s="153"/>
    </row>
    <row r="671177" spans="1:1">
      <c r="A671177" s="153"/>
    </row>
    <row r="671179" spans="1:1">
      <c r="A671179" s="153"/>
    </row>
    <row r="671181" spans="1:1">
      <c r="A671181" s="154"/>
    </row>
    <row r="671183" spans="1:1">
      <c r="A671183" s="125"/>
    </row>
    <row r="671194" spans="1:1">
      <c r="A671194" s="153"/>
    </row>
    <row r="671195" spans="1:1">
      <c r="A671195" s="153"/>
    </row>
    <row r="671198" spans="1:1">
      <c r="A671198" s="153"/>
    </row>
    <row r="671208" spans="1:1">
      <c r="A671208" s="153"/>
    </row>
    <row r="671209" spans="1:1">
      <c r="A671209" s="153"/>
    </row>
    <row r="671210" spans="1:1">
      <c r="A671210" s="153"/>
    </row>
    <row r="671223" spans="1:1">
      <c r="A671223" s="153"/>
    </row>
    <row r="671225" spans="1:1">
      <c r="A671225" s="153"/>
    </row>
    <row r="671227" spans="1:1">
      <c r="A671227" s="154"/>
    </row>
    <row r="671229" spans="1:1">
      <c r="A671229" s="125"/>
    </row>
    <row r="671240" spans="1:1">
      <c r="A671240" s="153"/>
    </row>
    <row r="671241" spans="1:1">
      <c r="A671241" s="153"/>
    </row>
    <row r="671244" spans="1:1">
      <c r="A671244" s="153"/>
    </row>
    <row r="671254" spans="1:1">
      <c r="A671254" s="153"/>
    </row>
    <row r="671255" spans="1:1">
      <c r="A671255" s="153"/>
    </row>
    <row r="671256" spans="1:1">
      <c r="A671256" s="153"/>
    </row>
    <row r="671269" spans="1:1">
      <c r="A671269" s="153"/>
    </row>
    <row r="671271" spans="1:1">
      <c r="A671271" s="153"/>
    </row>
    <row r="671273" spans="1:1">
      <c r="A671273" s="154"/>
    </row>
    <row r="671275" spans="1:1">
      <c r="A671275" s="125"/>
    </row>
    <row r="671286" spans="1:1">
      <c r="A671286" s="153"/>
    </row>
    <row r="671287" spans="1:1">
      <c r="A671287" s="153"/>
    </row>
    <row r="671290" spans="1:1">
      <c r="A671290" s="153"/>
    </row>
    <row r="671300" spans="1:1">
      <c r="A671300" s="153"/>
    </row>
    <row r="671301" spans="1:1">
      <c r="A671301" s="153"/>
    </row>
    <row r="671302" spans="1:1">
      <c r="A671302" s="153"/>
    </row>
    <row r="671315" spans="1:1">
      <c r="A671315" s="153"/>
    </row>
    <row r="671317" spans="1:1">
      <c r="A671317" s="153"/>
    </row>
    <row r="671319" spans="1:1">
      <c r="A671319" s="154"/>
    </row>
    <row r="671321" spans="1:1">
      <c r="A671321" s="125"/>
    </row>
    <row r="671332" spans="1:1">
      <c r="A671332" s="153"/>
    </row>
    <row r="671333" spans="1:1">
      <c r="A671333" s="153"/>
    </row>
    <row r="671336" spans="1:1">
      <c r="A671336" s="153"/>
    </row>
    <row r="671346" spans="1:1">
      <c r="A671346" s="153"/>
    </row>
    <row r="671347" spans="1:1">
      <c r="A671347" s="153"/>
    </row>
    <row r="671348" spans="1:1">
      <c r="A671348" s="153"/>
    </row>
    <row r="671361" spans="1:1">
      <c r="A671361" s="153"/>
    </row>
    <row r="671363" spans="1:1">
      <c r="A671363" s="153"/>
    </row>
    <row r="671365" spans="1:1">
      <c r="A671365" s="154"/>
    </row>
    <row r="671367" spans="1:1">
      <c r="A671367" s="125"/>
    </row>
    <row r="671378" spans="1:1">
      <c r="A671378" s="153"/>
    </row>
    <row r="671379" spans="1:1">
      <c r="A671379" s="153"/>
    </row>
    <row r="671382" spans="1:1">
      <c r="A671382" s="153"/>
    </row>
    <row r="671392" spans="1:1">
      <c r="A671392" s="153"/>
    </row>
    <row r="671393" spans="1:1">
      <c r="A671393" s="153"/>
    </row>
    <row r="671394" spans="1:1">
      <c r="A671394" s="153"/>
    </row>
    <row r="671407" spans="1:1">
      <c r="A671407" s="153"/>
    </row>
    <row r="671409" spans="1:1">
      <c r="A671409" s="153"/>
    </row>
    <row r="671411" spans="1:1">
      <c r="A671411" s="154"/>
    </row>
    <row r="671413" spans="1:1">
      <c r="A671413" s="125"/>
    </row>
    <row r="671424" spans="1:1">
      <c r="A671424" s="153"/>
    </row>
    <row r="671425" spans="1:1">
      <c r="A671425" s="153"/>
    </row>
    <row r="671428" spans="1:1">
      <c r="A671428" s="153"/>
    </row>
    <row r="671438" spans="1:1">
      <c r="A671438" s="153"/>
    </row>
    <row r="671439" spans="1:1">
      <c r="A671439" s="153"/>
    </row>
    <row r="671440" spans="1:1">
      <c r="A671440" s="153"/>
    </row>
    <row r="671453" spans="1:1">
      <c r="A671453" s="153"/>
    </row>
    <row r="671455" spans="1:1">
      <c r="A671455" s="153"/>
    </row>
    <row r="671457" spans="1:1">
      <c r="A671457" s="154"/>
    </row>
    <row r="671459" spans="1:1">
      <c r="A671459" s="125"/>
    </row>
    <row r="671470" spans="1:1">
      <c r="A671470" s="153"/>
    </row>
    <row r="671471" spans="1:1">
      <c r="A671471" s="153"/>
    </row>
    <row r="671474" spans="1:1">
      <c r="A671474" s="153"/>
    </row>
    <row r="671484" spans="1:1">
      <c r="A671484" s="153"/>
    </row>
    <row r="671485" spans="1:1">
      <c r="A671485" s="153"/>
    </row>
    <row r="671486" spans="1:1">
      <c r="A671486" s="153"/>
    </row>
    <row r="671499" spans="1:1">
      <c r="A671499" s="153"/>
    </row>
    <row r="671501" spans="1:1">
      <c r="A671501" s="153"/>
    </row>
    <row r="671503" spans="1:1">
      <c r="A671503" s="154"/>
    </row>
    <row r="671505" spans="1:1">
      <c r="A671505" s="125"/>
    </row>
    <row r="671516" spans="1:1">
      <c r="A671516" s="153"/>
    </row>
    <row r="671517" spans="1:1">
      <c r="A671517" s="153"/>
    </row>
    <row r="671520" spans="1:1">
      <c r="A671520" s="153"/>
    </row>
    <row r="671530" spans="1:1">
      <c r="A671530" s="153"/>
    </row>
    <row r="671531" spans="1:1">
      <c r="A671531" s="153"/>
    </row>
    <row r="671532" spans="1:1">
      <c r="A671532" s="153"/>
    </row>
    <row r="671545" spans="1:1">
      <c r="A671545" s="153"/>
    </row>
    <row r="671547" spans="1:1">
      <c r="A671547" s="153"/>
    </row>
    <row r="671549" spans="1:1">
      <c r="A671549" s="154"/>
    </row>
    <row r="671551" spans="1:1">
      <c r="A671551" s="125"/>
    </row>
    <row r="671562" spans="1:1">
      <c r="A671562" s="153"/>
    </row>
    <row r="671563" spans="1:1">
      <c r="A671563" s="153"/>
    </row>
    <row r="671566" spans="1:1">
      <c r="A671566" s="153"/>
    </row>
    <row r="671576" spans="1:1">
      <c r="A671576" s="153"/>
    </row>
    <row r="671577" spans="1:1">
      <c r="A671577" s="153"/>
    </row>
    <row r="671578" spans="1:1">
      <c r="A671578" s="153"/>
    </row>
    <row r="671591" spans="1:1">
      <c r="A671591" s="153"/>
    </row>
    <row r="671593" spans="1:1">
      <c r="A671593" s="153"/>
    </row>
    <row r="671595" spans="1:1">
      <c r="A671595" s="154"/>
    </row>
    <row r="671597" spans="1:1">
      <c r="A671597" s="125"/>
    </row>
    <row r="671608" spans="1:1">
      <c r="A671608" s="153"/>
    </row>
    <row r="671609" spans="1:1">
      <c r="A671609" s="153"/>
    </row>
    <row r="671612" spans="1:1">
      <c r="A671612" s="153"/>
    </row>
    <row r="671622" spans="1:1">
      <c r="A671622" s="153"/>
    </row>
    <row r="671623" spans="1:1">
      <c r="A671623" s="153"/>
    </row>
    <row r="671624" spans="1:1">
      <c r="A671624" s="153"/>
    </row>
    <row r="671637" spans="1:1">
      <c r="A671637" s="153"/>
    </row>
    <row r="671639" spans="1:1">
      <c r="A671639" s="153"/>
    </row>
    <row r="671641" spans="1:1">
      <c r="A671641" s="154"/>
    </row>
    <row r="671643" spans="1:1">
      <c r="A671643" s="125"/>
    </row>
    <row r="671654" spans="1:1">
      <c r="A671654" s="153"/>
    </row>
    <row r="671655" spans="1:1">
      <c r="A671655" s="153"/>
    </row>
    <row r="671658" spans="1:1">
      <c r="A671658" s="153"/>
    </row>
    <row r="671668" spans="1:1">
      <c r="A671668" s="153"/>
    </row>
    <row r="671669" spans="1:1">
      <c r="A671669" s="153"/>
    </row>
    <row r="671670" spans="1:1">
      <c r="A671670" s="153"/>
    </row>
    <row r="671683" spans="1:1">
      <c r="A671683" s="153"/>
    </row>
    <row r="671685" spans="1:1">
      <c r="A671685" s="153"/>
    </row>
    <row r="671687" spans="1:1">
      <c r="A671687" s="154"/>
    </row>
    <row r="671689" spans="1:1">
      <c r="A671689" s="125"/>
    </row>
    <row r="671700" spans="1:1">
      <c r="A671700" s="153"/>
    </row>
    <row r="671701" spans="1:1">
      <c r="A671701" s="153"/>
    </row>
    <row r="671704" spans="1:1">
      <c r="A671704" s="153"/>
    </row>
    <row r="671714" spans="1:1">
      <c r="A671714" s="153"/>
    </row>
    <row r="671715" spans="1:1">
      <c r="A671715" s="153"/>
    </row>
    <row r="671716" spans="1:1">
      <c r="A671716" s="153"/>
    </row>
    <row r="671729" spans="1:1">
      <c r="A671729" s="153"/>
    </row>
    <row r="671731" spans="1:1">
      <c r="A671731" s="153"/>
    </row>
    <row r="671733" spans="1:1">
      <c r="A671733" s="154"/>
    </row>
    <row r="671735" spans="1:1">
      <c r="A671735" s="125"/>
    </row>
    <row r="671746" spans="1:1">
      <c r="A671746" s="153"/>
    </row>
    <row r="671747" spans="1:1">
      <c r="A671747" s="153"/>
    </row>
    <row r="671750" spans="1:1">
      <c r="A671750" s="153"/>
    </row>
    <row r="671760" spans="1:1">
      <c r="A671760" s="153"/>
    </row>
    <row r="671761" spans="1:1">
      <c r="A671761" s="153"/>
    </row>
    <row r="671762" spans="1:1">
      <c r="A671762" s="153"/>
    </row>
    <row r="671775" spans="1:1">
      <c r="A671775" s="153"/>
    </row>
    <row r="671777" spans="1:1">
      <c r="A671777" s="153"/>
    </row>
    <row r="671779" spans="1:1">
      <c r="A671779" s="154"/>
    </row>
    <row r="671781" spans="1:1">
      <c r="A671781" s="125"/>
    </row>
    <row r="671792" spans="1:1">
      <c r="A671792" s="153"/>
    </row>
    <row r="671793" spans="1:1">
      <c r="A671793" s="153"/>
    </row>
    <row r="671796" spans="1:1">
      <c r="A671796" s="153"/>
    </row>
    <row r="671806" spans="1:1">
      <c r="A671806" s="153"/>
    </row>
    <row r="671807" spans="1:1">
      <c r="A671807" s="153"/>
    </row>
    <row r="671808" spans="1:1">
      <c r="A671808" s="153"/>
    </row>
    <row r="671821" spans="1:1">
      <c r="A671821" s="153"/>
    </row>
    <row r="671823" spans="1:1">
      <c r="A671823" s="153"/>
    </row>
    <row r="671825" spans="1:1">
      <c r="A671825" s="154"/>
    </row>
    <row r="671827" spans="1:1">
      <c r="A671827" s="125"/>
    </row>
    <row r="671838" spans="1:1">
      <c r="A671838" s="153"/>
    </row>
    <row r="671839" spans="1:1">
      <c r="A671839" s="153"/>
    </row>
    <row r="671842" spans="1:1">
      <c r="A671842" s="153"/>
    </row>
    <row r="671852" spans="1:1">
      <c r="A671852" s="153"/>
    </row>
    <row r="671853" spans="1:1">
      <c r="A671853" s="153"/>
    </row>
    <row r="671854" spans="1:1">
      <c r="A671854" s="153"/>
    </row>
    <row r="671867" spans="1:1">
      <c r="A671867" s="153"/>
    </row>
    <row r="671869" spans="1:1">
      <c r="A671869" s="153"/>
    </row>
    <row r="671871" spans="1:1">
      <c r="A671871" s="154"/>
    </row>
    <row r="671873" spans="1:1">
      <c r="A671873" s="125"/>
    </row>
    <row r="671884" spans="1:1">
      <c r="A671884" s="153"/>
    </row>
    <row r="671885" spans="1:1">
      <c r="A671885" s="153"/>
    </row>
    <row r="671888" spans="1:1">
      <c r="A671888" s="153"/>
    </row>
    <row r="671898" spans="1:1">
      <c r="A671898" s="153"/>
    </row>
    <row r="671899" spans="1:1">
      <c r="A671899" s="153"/>
    </row>
    <row r="671900" spans="1:1">
      <c r="A671900" s="153"/>
    </row>
    <row r="671913" spans="1:1">
      <c r="A671913" s="153"/>
    </row>
    <row r="671915" spans="1:1">
      <c r="A671915" s="153"/>
    </row>
    <row r="671917" spans="1:1">
      <c r="A671917" s="154"/>
    </row>
    <row r="671919" spans="1:1">
      <c r="A671919" s="125"/>
    </row>
    <row r="671930" spans="1:1">
      <c r="A671930" s="153"/>
    </row>
    <row r="671931" spans="1:1">
      <c r="A671931" s="153"/>
    </row>
    <row r="671934" spans="1:1">
      <c r="A671934" s="153"/>
    </row>
    <row r="671944" spans="1:1">
      <c r="A671944" s="153"/>
    </row>
    <row r="671945" spans="1:1">
      <c r="A671945" s="153"/>
    </row>
    <row r="671946" spans="1:1">
      <c r="A671946" s="153"/>
    </row>
    <row r="671959" spans="1:1">
      <c r="A671959" s="153"/>
    </row>
    <row r="671961" spans="1:1">
      <c r="A671961" s="153"/>
    </row>
    <row r="671963" spans="1:1">
      <c r="A671963" s="154"/>
    </row>
    <row r="671965" spans="1:1">
      <c r="A671965" s="125"/>
    </row>
    <row r="671976" spans="1:1">
      <c r="A671976" s="153"/>
    </row>
    <row r="671977" spans="1:1">
      <c r="A671977" s="153"/>
    </row>
    <row r="671980" spans="1:1">
      <c r="A671980" s="153"/>
    </row>
    <row r="671990" spans="1:1">
      <c r="A671990" s="153"/>
    </row>
    <row r="671991" spans="1:1">
      <c r="A671991" s="153"/>
    </row>
    <row r="671992" spans="1:1">
      <c r="A671992" s="153"/>
    </row>
    <row r="672005" spans="1:1">
      <c r="A672005" s="153"/>
    </row>
    <row r="672007" spans="1:1">
      <c r="A672007" s="153"/>
    </row>
    <row r="672009" spans="1:1">
      <c r="A672009" s="154"/>
    </row>
    <row r="672011" spans="1:1">
      <c r="A672011" s="125"/>
    </row>
    <row r="672022" spans="1:1">
      <c r="A672022" s="153"/>
    </row>
    <row r="672023" spans="1:1">
      <c r="A672023" s="153"/>
    </row>
    <row r="672026" spans="1:1">
      <c r="A672026" s="153"/>
    </row>
    <row r="672036" spans="1:1">
      <c r="A672036" s="153"/>
    </row>
    <row r="672037" spans="1:1">
      <c r="A672037" s="153"/>
    </row>
    <row r="672038" spans="1:1">
      <c r="A672038" s="153"/>
    </row>
    <row r="672051" spans="1:1">
      <c r="A672051" s="153"/>
    </row>
    <row r="672053" spans="1:1">
      <c r="A672053" s="153"/>
    </row>
    <row r="672055" spans="1:1">
      <c r="A672055" s="154"/>
    </row>
    <row r="672057" spans="1:1">
      <c r="A672057" s="125"/>
    </row>
    <row r="672068" spans="1:1">
      <c r="A672068" s="153"/>
    </row>
    <row r="672069" spans="1:1">
      <c r="A672069" s="153"/>
    </row>
    <row r="672072" spans="1:1">
      <c r="A672072" s="153"/>
    </row>
    <row r="672082" spans="1:1">
      <c r="A672082" s="153"/>
    </row>
    <row r="672083" spans="1:1">
      <c r="A672083" s="153"/>
    </row>
    <row r="672084" spans="1:1">
      <c r="A672084" s="153"/>
    </row>
    <row r="672097" spans="1:1">
      <c r="A672097" s="153"/>
    </row>
    <row r="672099" spans="1:1">
      <c r="A672099" s="153"/>
    </row>
    <row r="672101" spans="1:1">
      <c r="A672101" s="154"/>
    </row>
    <row r="672103" spans="1:1">
      <c r="A672103" s="125"/>
    </row>
    <row r="672114" spans="1:1">
      <c r="A672114" s="153"/>
    </row>
    <row r="672115" spans="1:1">
      <c r="A672115" s="153"/>
    </row>
    <row r="672118" spans="1:1">
      <c r="A672118" s="153"/>
    </row>
    <row r="672128" spans="1:1">
      <c r="A672128" s="153"/>
    </row>
    <row r="672129" spans="1:1">
      <c r="A672129" s="153"/>
    </row>
    <row r="672130" spans="1:1">
      <c r="A672130" s="153"/>
    </row>
    <row r="672143" spans="1:1">
      <c r="A672143" s="153"/>
    </row>
    <row r="672145" spans="1:1">
      <c r="A672145" s="153"/>
    </row>
    <row r="672147" spans="1:1">
      <c r="A672147" s="154"/>
    </row>
    <row r="672149" spans="1:1">
      <c r="A672149" s="125"/>
    </row>
    <row r="672160" spans="1:1">
      <c r="A672160" s="153"/>
    </row>
    <row r="672161" spans="1:1">
      <c r="A672161" s="153"/>
    </row>
    <row r="672164" spans="1:1">
      <c r="A672164" s="153"/>
    </row>
    <row r="672174" spans="1:1">
      <c r="A672174" s="153"/>
    </row>
    <row r="672175" spans="1:1">
      <c r="A672175" s="153"/>
    </row>
    <row r="672176" spans="1:1">
      <c r="A672176" s="153"/>
    </row>
    <row r="672189" spans="1:1">
      <c r="A672189" s="153"/>
    </row>
    <row r="672191" spans="1:1">
      <c r="A672191" s="153"/>
    </row>
    <row r="672193" spans="1:1">
      <c r="A672193" s="154"/>
    </row>
    <row r="672195" spans="1:1">
      <c r="A672195" s="125"/>
    </row>
    <row r="672206" spans="1:1">
      <c r="A672206" s="153"/>
    </row>
    <row r="672207" spans="1:1">
      <c r="A672207" s="153"/>
    </row>
    <row r="672210" spans="1:1">
      <c r="A672210" s="153"/>
    </row>
    <row r="672220" spans="1:1">
      <c r="A672220" s="153"/>
    </row>
    <row r="672221" spans="1:1">
      <c r="A672221" s="153"/>
    </row>
    <row r="672222" spans="1:1">
      <c r="A672222" s="153"/>
    </row>
    <row r="672235" spans="1:1">
      <c r="A672235" s="153"/>
    </row>
    <row r="672237" spans="1:1">
      <c r="A672237" s="153"/>
    </row>
    <row r="672239" spans="1:1">
      <c r="A672239" s="154"/>
    </row>
    <row r="672241" spans="1:1">
      <c r="A672241" s="125"/>
    </row>
    <row r="672252" spans="1:1">
      <c r="A672252" s="153"/>
    </row>
    <row r="672253" spans="1:1">
      <c r="A672253" s="153"/>
    </row>
    <row r="672256" spans="1:1">
      <c r="A672256" s="153"/>
    </row>
    <row r="672266" spans="1:1">
      <c r="A672266" s="153"/>
    </row>
    <row r="672267" spans="1:1">
      <c r="A672267" s="153"/>
    </row>
    <row r="672268" spans="1:1">
      <c r="A672268" s="153"/>
    </row>
    <row r="672281" spans="1:1">
      <c r="A672281" s="153"/>
    </row>
    <row r="672283" spans="1:1">
      <c r="A672283" s="153"/>
    </row>
    <row r="672285" spans="1:1">
      <c r="A672285" s="154"/>
    </row>
    <row r="672287" spans="1:1">
      <c r="A672287" s="125"/>
    </row>
    <row r="672298" spans="1:1">
      <c r="A672298" s="153"/>
    </row>
    <row r="672299" spans="1:1">
      <c r="A672299" s="153"/>
    </row>
    <row r="672302" spans="1:1">
      <c r="A672302" s="153"/>
    </row>
    <row r="672312" spans="1:1">
      <c r="A672312" s="153"/>
    </row>
    <row r="672313" spans="1:1">
      <c r="A672313" s="153"/>
    </row>
    <row r="672314" spans="1:1">
      <c r="A672314" s="153"/>
    </row>
    <row r="672327" spans="1:1">
      <c r="A672327" s="153"/>
    </row>
    <row r="672329" spans="1:1">
      <c r="A672329" s="153"/>
    </row>
    <row r="672331" spans="1:1">
      <c r="A672331" s="154"/>
    </row>
    <row r="672333" spans="1:1">
      <c r="A672333" s="125"/>
    </row>
    <row r="672344" spans="1:1">
      <c r="A672344" s="153"/>
    </row>
    <row r="672345" spans="1:1">
      <c r="A672345" s="153"/>
    </row>
    <row r="672348" spans="1:1">
      <c r="A672348" s="153"/>
    </row>
    <row r="672358" spans="1:1">
      <c r="A672358" s="153"/>
    </row>
    <row r="672359" spans="1:1">
      <c r="A672359" s="153"/>
    </row>
    <row r="672360" spans="1:1">
      <c r="A672360" s="153"/>
    </row>
    <row r="672373" spans="1:1">
      <c r="A672373" s="153"/>
    </row>
    <row r="672375" spans="1:1">
      <c r="A672375" s="153"/>
    </row>
    <row r="672377" spans="1:1">
      <c r="A672377" s="154"/>
    </row>
    <row r="672379" spans="1:1">
      <c r="A672379" s="125"/>
    </row>
    <row r="672390" spans="1:1">
      <c r="A672390" s="153"/>
    </row>
    <row r="672391" spans="1:1">
      <c r="A672391" s="153"/>
    </row>
    <row r="672394" spans="1:1">
      <c r="A672394" s="153"/>
    </row>
    <row r="672404" spans="1:1">
      <c r="A672404" s="153"/>
    </row>
    <row r="672405" spans="1:1">
      <c r="A672405" s="153"/>
    </row>
    <row r="672406" spans="1:1">
      <c r="A672406" s="153"/>
    </row>
    <row r="672419" spans="1:1">
      <c r="A672419" s="153"/>
    </row>
    <row r="672421" spans="1:1">
      <c r="A672421" s="153"/>
    </row>
    <row r="672423" spans="1:1">
      <c r="A672423" s="154"/>
    </row>
    <row r="672425" spans="1:1">
      <c r="A672425" s="125"/>
    </row>
    <row r="672436" spans="1:1">
      <c r="A672436" s="153"/>
    </row>
    <row r="672437" spans="1:1">
      <c r="A672437" s="153"/>
    </row>
    <row r="672440" spans="1:1">
      <c r="A672440" s="153"/>
    </row>
    <row r="672450" spans="1:1">
      <c r="A672450" s="153"/>
    </row>
    <row r="672451" spans="1:1">
      <c r="A672451" s="153"/>
    </row>
    <row r="672452" spans="1:1">
      <c r="A672452" s="153"/>
    </row>
    <row r="672465" spans="1:1">
      <c r="A672465" s="153"/>
    </row>
    <row r="672467" spans="1:1">
      <c r="A672467" s="153"/>
    </row>
    <row r="672469" spans="1:1">
      <c r="A672469" s="154"/>
    </row>
    <row r="672471" spans="1:1">
      <c r="A672471" s="125"/>
    </row>
    <row r="672482" spans="1:1">
      <c r="A672482" s="153"/>
    </row>
    <row r="672483" spans="1:1">
      <c r="A672483" s="153"/>
    </row>
    <row r="672486" spans="1:1">
      <c r="A672486" s="153"/>
    </row>
    <row r="672496" spans="1:1">
      <c r="A672496" s="153"/>
    </row>
    <row r="672497" spans="1:1">
      <c r="A672497" s="153"/>
    </row>
    <row r="672498" spans="1:1">
      <c r="A672498" s="153"/>
    </row>
    <row r="672511" spans="1:1">
      <c r="A672511" s="153"/>
    </row>
    <row r="672513" spans="1:1">
      <c r="A672513" s="153"/>
    </row>
    <row r="672515" spans="1:1">
      <c r="A672515" s="154"/>
    </row>
    <row r="672517" spans="1:1">
      <c r="A672517" s="125"/>
    </row>
    <row r="672528" spans="1:1">
      <c r="A672528" s="153"/>
    </row>
    <row r="672529" spans="1:1">
      <c r="A672529" s="153"/>
    </row>
    <row r="672532" spans="1:1">
      <c r="A672532" s="153"/>
    </row>
    <row r="672542" spans="1:1">
      <c r="A672542" s="153"/>
    </row>
    <row r="672543" spans="1:1">
      <c r="A672543" s="153"/>
    </row>
    <row r="672544" spans="1:1">
      <c r="A672544" s="153"/>
    </row>
    <row r="672557" spans="1:1">
      <c r="A672557" s="153"/>
    </row>
    <row r="672559" spans="1:1">
      <c r="A672559" s="153"/>
    </row>
    <row r="672561" spans="1:1">
      <c r="A672561" s="154"/>
    </row>
    <row r="672563" spans="1:1">
      <c r="A672563" s="125"/>
    </row>
    <row r="672574" spans="1:1">
      <c r="A672574" s="153"/>
    </row>
    <row r="672575" spans="1:1">
      <c r="A672575" s="153"/>
    </row>
    <row r="672578" spans="1:1">
      <c r="A672578" s="153"/>
    </row>
    <row r="672588" spans="1:1">
      <c r="A672588" s="153"/>
    </row>
    <row r="672589" spans="1:1">
      <c r="A672589" s="153"/>
    </row>
    <row r="672590" spans="1:1">
      <c r="A672590" s="153"/>
    </row>
    <row r="672603" spans="1:1">
      <c r="A672603" s="153"/>
    </row>
    <row r="672605" spans="1:1">
      <c r="A672605" s="153"/>
    </row>
    <row r="672607" spans="1:1">
      <c r="A672607" s="154"/>
    </row>
    <row r="672609" spans="1:1">
      <c r="A672609" s="125"/>
    </row>
    <row r="672620" spans="1:1">
      <c r="A672620" s="153"/>
    </row>
    <row r="672621" spans="1:1">
      <c r="A672621" s="153"/>
    </row>
    <row r="672624" spans="1:1">
      <c r="A672624" s="153"/>
    </row>
    <row r="672634" spans="1:1">
      <c r="A672634" s="153"/>
    </row>
    <row r="672635" spans="1:1">
      <c r="A672635" s="153"/>
    </row>
    <row r="672636" spans="1:1">
      <c r="A672636" s="153"/>
    </row>
    <row r="672649" spans="1:1">
      <c r="A672649" s="153"/>
    </row>
    <row r="672651" spans="1:1">
      <c r="A672651" s="153"/>
    </row>
    <row r="672653" spans="1:1">
      <c r="A672653" s="154"/>
    </row>
    <row r="672655" spans="1:1">
      <c r="A672655" s="125"/>
    </row>
    <row r="672666" spans="1:1">
      <c r="A672666" s="153"/>
    </row>
    <row r="672667" spans="1:1">
      <c r="A672667" s="153"/>
    </row>
    <row r="672670" spans="1:1">
      <c r="A672670" s="153"/>
    </row>
    <row r="672680" spans="1:1">
      <c r="A672680" s="153"/>
    </row>
    <row r="672681" spans="1:1">
      <c r="A672681" s="153"/>
    </row>
    <row r="672682" spans="1:1">
      <c r="A672682" s="153"/>
    </row>
    <row r="672695" spans="1:1">
      <c r="A672695" s="153"/>
    </row>
    <row r="672697" spans="1:1">
      <c r="A672697" s="153"/>
    </row>
    <row r="672699" spans="1:1">
      <c r="A672699" s="154"/>
    </row>
    <row r="672701" spans="1:1">
      <c r="A672701" s="125"/>
    </row>
    <row r="672712" spans="1:1">
      <c r="A672712" s="153"/>
    </row>
    <row r="672713" spans="1:1">
      <c r="A672713" s="153"/>
    </row>
    <row r="672716" spans="1:1">
      <c r="A672716" s="153"/>
    </row>
    <row r="672726" spans="1:1">
      <c r="A672726" s="153"/>
    </row>
    <row r="672727" spans="1:1">
      <c r="A672727" s="153"/>
    </row>
    <row r="672728" spans="1:1">
      <c r="A672728" s="153"/>
    </row>
    <row r="672741" spans="1:1">
      <c r="A672741" s="153"/>
    </row>
    <row r="672743" spans="1:1">
      <c r="A672743" s="153"/>
    </row>
    <row r="672745" spans="1:1">
      <c r="A672745" s="154"/>
    </row>
    <row r="672747" spans="1:1">
      <c r="A672747" s="125"/>
    </row>
    <row r="672758" spans="1:1">
      <c r="A672758" s="153"/>
    </row>
    <row r="672759" spans="1:1">
      <c r="A672759" s="153"/>
    </row>
    <row r="672762" spans="1:1">
      <c r="A672762" s="153"/>
    </row>
    <row r="672772" spans="1:1">
      <c r="A672772" s="153"/>
    </row>
    <row r="672773" spans="1:1">
      <c r="A672773" s="153"/>
    </row>
    <row r="672774" spans="1:1">
      <c r="A672774" s="153"/>
    </row>
    <row r="672787" spans="1:1">
      <c r="A672787" s="153"/>
    </row>
    <row r="672789" spans="1:1">
      <c r="A672789" s="153"/>
    </row>
    <row r="672791" spans="1:1">
      <c r="A672791" s="154"/>
    </row>
    <row r="672793" spans="1:1">
      <c r="A672793" s="125"/>
    </row>
    <row r="672804" spans="1:1">
      <c r="A672804" s="153"/>
    </row>
    <row r="672805" spans="1:1">
      <c r="A672805" s="153"/>
    </row>
    <row r="672808" spans="1:1">
      <c r="A672808" s="153"/>
    </row>
    <row r="672818" spans="1:1">
      <c r="A672818" s="153"/>
    </row>
    <row r="672819" spans="1:1">
      <c r="A672819" s="153"/>
    </row>
    <row r="672820" spans="1:1">
      <c r="A672820" s="153"/>
    </row>
    <row r="672833" spans="1:1">
      <c r="A672833" s="153"/>
    </row>
    <row r="672835" spans="1:1">
      <c r="A672835" s="153"/>
    </row>
    <row r="672837" spans="1:1">
      <c r="A672837" s="154"/>
    </row>
    <row r="672839" spans="1:1">
      <c r="A672839" s="125"/>
    </row>
    <row r="672850" spans="1:1">
      <c r="A672850" s="153"/>
    </row>
    <row r="672851" spans="1:1">
      <c r="A672851" s="153"/>
    </row>
    <row r="672854" spans="1:1">
      <c r="A672854" s="153"/>
    </row>
    <row r="672864" spans="1:1">
      <c r="A672864" s="153"/>
    </row>
    <row r="672865" spans="1:1">
      <c r="A672865" s="153"/>
    </row>
    <row r="672866" spans="1:1">
      <c r="A672866" s="153"/>
    </row>
    <row r="672879" spans="1:1">
      <c r="A672879" s="153"/>
    </row>
    <row r="672881" spans="1:1">
      <c r="A672881" s="153"/>
    </row>
    <row r="672883" spans="1:1">
      <c r="A672883" s="154"/>
    </row>
    <row r="672885" spans="1:1">
      <c r="A672885" s="125"/>
    </row>
    <row r="672896" spans="1:1">
      <c r="A672896" s="153"/>
    </row>
    <row r="672897" spans="1:1">
      <c r="A672897" s="153"/>
    </row>
    <row r="672900" spans="1:1">
      <c r="A672900" s="153"/>
    </row>
    <row r="672910" spans="1:1">
      <c r="A672910" s="153"/>
    </row>
    <row r="672911" spans="1:1">
      <c r="A672911" s="153"/>
    </row>
    <row r="672912" spans="1:1">
      <c r="A672912" s="153"/>
    </row>
    <row r="672925" spans="1:1">
      <c r="A672925" s="153"/>
    </row>
    <row r="672927" spans="1:1">
      <c r="A672927" s="153"/>
    </row>
    <row r="672929" spans="1:1">
      <c r="A672929" s="154"/>
    </row>
    <row r="672931" spans="1:1">
      <c r="A672931" s="125"/>
    </row>
    <row r="672942" spans="1:1">
      <c r="A672942" s="153"/>
    </row>
    <row r="672943" spans="1:1">
      <c r="A672943" s="153"/>
    </row>
    <row r="672946" spans="1:1">
      <c r="A672946" s="153"/>
    </row>
    <row r="672956" spans="1:1">
      <c r="A672956" s="153"/>
    </row>
    <row r="672957" spans="1:1">
      <c r="A672957" s="153"/>
    </row>
    <row r="672958" spans="1:1">
      <c r="A672958" s="153"/>
    </row>
    <row r="672971" spans="1:1">
      <c r="A672971" s="153"/>
    </row>
    <row r="672973" spans="1:1">
      <c r="A672973" s="153"/>
    </row>
    <row r="672975" spans="1:1">
      <c r="A672975" s="154"/>
    </row>
    <row r="672977" spans="1:1">
      <c r="A672977" s="125"/>
    </row>
    <row r="672988" spans="1:1">
      <c r="A672988" s="153"/>
    </row>
    <row r="672989" spans="1:1">
      <c r="A672989" s="153"/>
    </row>
    <row r="672992" spans="1:1">
      <c r="A672992" s="153"/>
    </row>
    <row r="673002" spans="1:1">
      <c r="A673002" s="153"/>
    </row>
    <row r="673003" spans="1:1">
      <c r="A673003" s="153"/>
    </row>
    <row r="673004" spans="1:1">
      <c r="A673004" s="153"/>
    </row>
    <row r="673017" spans="1:1">
      <c r="A673017" s="153"/>
    </row>
    <row r="673019" spans="1:1">
      <c r="A673019" s="153"/>
    </row>
    <row r="673021" spans="1:1">
      <c r="A673021" s="154"/>
    </row>
    <row r="673023" spans="1:1">
      <c r="A673023" s="125"/>
    </row>
    <row r="673034" spans="1:1">
      <c r="A673034" s="153"/>
    </row>
    <row r="673035" spans="1:1">
      <c r="A673035" s="153"/>
    </row>
    <row r="673038" spans="1:1">
      <c r="A673038" s="153"/>
    </row>
    <row r="673048" spans="1:1">
      <c r="A673048" s="153"/>
    </row>
    <row r="673049" spans="1:1">
      <c r="A673049" s="153"/>
    </row>
    <row r="673050" spans="1:1">
      <c r="A673050" s="153"/>
    </row>
    <row r="673063" spans="1:1">
      <c r="A673063" s="153"/>
    </row>
    <row r="673065" spans="1:1">
      <c r="A673065" s="153"/>
    </row>
    <row r="673067" spans="1:1">
      <c r="A673067" s="154"/>
    </row>
    <row r="673069" spans="1:1">
      <c r="A673069" s="125"/>
    </row>
    <row r="673080" spans="1:1">
      <c r="A673080" s="153"/>
    </row>
    <row r="673081" spans="1:1">
      <c r="A673081" s="153"/>
    </row>
    <row r="673084" spans="1:1">
      <c r="A673084" s="153"/>
    </row>
    <row r="673094" spans="1:1">
      <c r="A673094" s="153"/>
    </row>
    <row r="673095" spans="1:1">
      <c r="A673095" s="153"/>
    </row>
    <row r="673096" spans="1:1">
      <c r="A673096" s="153"/>
    </row>
    <row r="673109" spans="1:1">
      <c r="A673109" s="153"/>
    </row>
    <row r="673111" spans="1:1">
      <c r="A673111" s="153"/>
    </row>
    <row r="673113" spans="1:1">
      <c r="A673113" s="154"/>
    </row>
    <row r="673115" spans="1:1">
      <c r="A673115" s="125"/>
    </row>
    <row r="673126" spans="1:1">
      <c r="A673126" s="153"/>
    </row>
    <row r="673127" spans="1:1">
      <c r="A673127" s="153"/>
    </row>
    <row r="673130" spans="1:1">
      <c r="A673130" s="153"/>
    </row>
    <row r="673140" spans="1:1">
      <c r="A673140" s="153"/>
    </row>
    <row r="673141" spans="1:1">
      <c r="A673141" s="153"/>
    </row>
    <row r="673142" spans="1:1">
      <c r="A673142" s="153"/>
    </row>
    <row r="673155" spans="1:1">
      <c r="A673155" s="153"/>
    </row>
    <row r="673157" spans="1:1">
      <c r="A673157" s="153"/>
    </row>
    <row r="673159" spans="1:1">
      <c r="A673159" s="154"/>
    </row>
    <row r="673161" spans="1:1">
      <c r="A673161" s="125"/>
    </row>
    <row r="673172" spans="1:1">
      <c r="A673172" s="153"/>
    </row>
    <row r="673173" spans="1:1">
      <c r="A673173" s="153"/>
    </row>
    <row r="673176" spans="1:1">
      <c r="A673176" s="153"/>
    </row>
    <row r="673186" spans="1:1">
      <c r="A673186" s="153"/>
    </row>
    <row r="673187" spans="1:1">
      <c r="A673187" s="153"/>
    </row>
    <row r="673188" spans="1:1">
      <c r="A673188" s="153"/>
    </row>
    <row r="673201" spans="1:1">
      <c r="A673201" s="153"/>
    </row>
    <row r="673203" spans="1:1">
      <c r="A673203" s="153"/>
    </row>
    <row r="673205" spans="1:1">
      <c r="A673205" s="154"/>
    </row>
    <row r="673207" spans="1:1">
      <c r="A673207" s="125"/>
    </row>
    <row r="673218" spans="1:1">
      <c r="A673218" s="153"/>
    </row>
    <row r="673219" spans="1:1">
      <c r="A673219" s="153"/>
    </row>
    <row r="673222" spans="1:1">
      <c r="A673222" s="153"/>
    </row>
    <row r="673232" spans="1:1">
      <c r="A673232" s="153"/>
    </row>
    <row r="673233" spans="1:1">
      <c r="A673233" s="153"/>
    </row>
    <row r="673234" spans="1:1">
      <c r="A673234" s="153"/>
    </row>
    <row r="673247" spans="1:1">
      <c r="A673247" s="153"/>
    </row>
    <row r="673249" spans="1:1">
      <c r="A673249" s="153"/>
    </row>
    <row r="673251" spans="1:1">
      <c r="A673251" s="154"/>
    </row>
    <row r="673253" spans="1:1">
      <c r="A673253" s="125"/>
    </row>
    <row r="673264" spans="1:1">
      <c r="A673264" s="153"/>
    </row>
    <row r="673265" spans="1:1">
      <c r="A673265" s="153"/>
    </row>
    <row r="673268" spans="1:1">
      <c r="A673268" s="153"/>
    </row>
    <row r="673278" spans="1:1">
      <c r="A673278" s="153"/>
    </row>
    <row r="673279" spans="1:1">
      <c r="A673279" s="153"/>
    </row>
    <row r="673280" spans="1:1">
      <c r="A673280" s="153"/>
    </row>
    <row r="673293" spans="1:1">
      <c r="A673293" s="153"/>
    </row>
    <row r="673295" spans="1:1">
      <c r="A673295" s="153"/>
    </row>
    <row r="673297" spans="1:1">
      <c r="A673297" s="154"/>
    </row>
    <row r="673299" spans="1:1">
      <c r="A673299" s="125"/>
    </row>
    <row r="673310" spans="1:1">
      <c r="A673310" s="153"/>
    </row>
    <row r="673311" spans="1:1">
      <c r="A673311" s="153"/>
    </row>
    <row r="673314" spans="1:1">
      <c r="A673314" s="153"/>
    </row>
    <row r="673324" spans="1:1">
      <c r="A673324" s="153"/>
    </row>
    <row r="673325" spans="1:1">
      <c r="A673325" s="153"/>
    </row>
    <row r="673326" spans="1:1">
      <c r="A673326" s="153"/>
    </row>
    <row r="673339" spans="1:1">
      <c r="A673339" s="153"/>
    </row>
    <row r="673341" spans="1:1">
      <c r="A673341" s="153"/>
    </row>
    <row r="673343" spans="1:1">
      <c r="A673343" s="154"/>
    </row>
    <row r="673345" spans="1:1">
      <c r="A673345" s="125"/>
    </row>
    <row r="673356" spans="1:1">
      <c r="A673356" s="153"/>
    </row>
    <row r="673357" spans="1:1">
      <c r="A673357" s="153"/>
    </row>
    <row r="673360" spans="1:1">
      <c r="A673360" s="153"/>
    </row>
    <row r="673370" spans="1:1">
      <c r="A673370" s="153"/>
    </row>
    <row r="673371" spans="1:1">
      <c r="A673371" s="153"/>
    </row>
    <row r="673372" spans="1:1">
      <c r="A673372" s="153"/>
    </row>
    <row r="673385" spans="1:1">
      <c r="A673385" s="153"/>
    </row>
    <row r="673387" spans="1:1">
      <c r="A673387" s="153"/>
    </row>
    <row r="673389" spans="1:1">
      <c r="A673389" s="154"/>
    </row>
    <row r="673391" spans="1:1">
      <c r="A673391" s="125"/>
    </row>
    <row r="673402" spans="1:1">
      <c r="A673402" s="153"/>
    </row>
    <row r="673403" spans="1:1">
      <c r="A673403" s="153"/>
    </row>
    <row r="673406" spans="1:1">
      <c r="A673406" s="153"/>
    </row>
    <row r="673416" spans="1:1">
      <c r="A673416" s="153"/>
    </row>
    <row r="673417" spans="1:1">
      <c r="A673417" s="153"/>
    </row>
    <row r="673418" spans="1:1">
      <c r="A673418" s="153"/>
    </row>
    <row r="673431" spans="1:1">
      <c r="A673431" s="153"/>
    </row>
    <row r="673433" spans="1:1">
      <c r="A673433" s="153"/>
    </row>
    <row r="673435" spans="1:1">
      <c r="A673435" s="154"/>
    </row>
    <row r="673437" spans="1:1">
      <c r="A673437" s="125"/>
    </row>
    <row r="673448" spans="1:1">
      <c r="A673448" s="153"/>
    </row>
    <row r="673449" spans="1:1">
      <c r="A673449" s="153"/>
    </row>
    <row r="673452" spans="1:1">
      <c r="A673452" s="153"/>
    </row>
    <row r="673462" spans="1:1">
      <c r="A673462" s="153"/>
    </row>
    <row r="673463" spans="1:1">
      <c r="A673463" s="153"/>
    </row>
    <row r="673464" spans="1:1">
      <c r="A673464" s="153"/>
    </row>
    <row r="673477" spans="1:1">
      <c r="A673477" s="153"/>
    </row>
    <row r="673479" spans="1:1">
      <c r="A673479" s="153"/>
    </row>
    <row r="673481" spans="1:1">
      <c r="A673481" s="154"/>
    </row>
    <row r="673483" spans="1:1">
      <c r="A673483" s="125"/>
    </row>
    <row r="673494" spans="1:1">
      <c r="A673494" s="153"/>
    </row>
    <row r="673495" spans="1:1">
      <c r="A673495" s="153"/>
    </row>
    <row r="673498" spans="1:1">
      <c r="A673498" s="153"/>
    </row>
    <row r="673508" spans="1:1">
      <c r="A673508" s="153"/>
    </row>
    <row r="673509" spans="1:1">
      <c r="A673509" s="153"/>
    </row>
    <row r="673510" spans="1:1">
      <c r="A673510" s="153"/>
    </row>
    <row r="673523" spans="1:1">
      <c r="A673523" s="153"/>
    </row>
    <row r="673525" spans="1:1">
      <c r="A673525" s="153"/>
    </row>
    <row r="673527" spans="1:1">
      <c r="A673527" s="154"/>
    </row>
    <row r="673529" spans="1:1">
      <c r="A673529" s="125"/>
    </row>
    <row r="673540" spans="1:1">
      <c r="A673540" s="153"/>
    </row>
    <row r="673541" spans="1:1">
      <c r="A673541" s="153"/>
    </row>
    <row r="673544" spans="1:1">
      <c r="A673544" s="153"/>
    </row>
    <row r="673554" spans="1:1">
      <c r="A673554" s="153"/>
    </row>
    <row r="673555" spans="1:1">
      <c r="A673555" s="153"/>
    </row>
    <row r="673556" spans="1:1">
      <c r="A673556" s="153"/>
    </row>
    <row r="673569" spans="1:1">
      <c r="A673569" s="153"/>
    </row>
    <row r="673571" spans="1:1">
      <c r="A673571" s="153"/>
    </row>
    <row r="673573" spans="1:1">
      <c r="A673573" s="154"/>
    </row>
    <row r="673575" spans="1:1">
      <c r="A673575" s="125"/>
    </row>
    <row r="673586" spans="1:1">
      <c r="A673586" s="153"/>
    </row>
    <row r="673587" spans="1:1">
      <c r="A673587" s="153"/>
    </row>
    <row r="673590" spans="1:1">
      <c r="A673590" s="153"/>
    </row>
    <row r="673600" spans="1:1">
      <c r="A673600" s="153"/>
    </row>
    <row r="673601" spans="1:1">
      <c r="A673601" s="153"/>
    </row>
    <row r="673602" spans="1:1">
      <c r="A673602" s="153"/>
    </row>
    <row r="673615" spans="1:1">
      <c r="A673615" s="153"/>
    </row>
    <row r="673617" spans="1:1">
      <c r="A673617" s="153"/>
    </row>
    <row r="673619" spans="1:1">
      <c r="A673619" s="154"/>
    </row>
    <row r="673621" spans="1:1">
      <c r="A673621" s="125"/>
    </row>
    <row r="673632" spans="1:1">
      <c r="A673632" s="153"/>
    </row>
    <row r="673633" spans="1:1">
      <c r="A673633" s="153"/>
    </row>
    <row r="673636" spans="1:1">
      <c r="A673636" s="153"/>
    </row>
    <row r="673646" spans="1:1">
      <c r="A673646" s="153"/>
    </row>
    <row r="673647" spans="1:1">
      <c r="A673647" s="153"/>
    </row>
    <row r="673648" spans="1:1">
      <c r="A673648" s="153"/>
    </row>
    <row r="673661" spans="1:1">
      <c r="A673661" s="153"/>
    </row>
    <row r="673663" spans="1:1">
      <c r="A673663" s="153"/>
    </row>
    <row r="673665" spans="1:1">
      <c r="A673665" s="154"/>
    </row>
    <row r="673667" spans="1:1">
      <c r="A673667" s="125"/>
    </row>
    <row r="673678" spans="1:1">
      <c r="A673678" s="153"/>
    </row>
    <row r="673679" spans="1:1">
      <c r="A673679" s="153"/>
    </row>
    <row r="673682" spans="1:1">
      <c r="A673682" s="153"/>
    </row>
    <row r="673692" spans="1:1">
      <c r="A673692" s="153"/>
    </row>
    <row r="673693" spans="1:1">
      <c r="A673693" s="153"/>
    </row>
    <row r="673694" spans="1:1">
      <c r="A673694" s="153"/>
    </row>
    <row r="673707" spans="1:1">
      <c r="A673707" s="153"/>
    </row>
    <row r="673709" spans="1:1">
      <c r="A673709" s="153"/>
    </row>
    <row r="673711" spans="1:1">
      <c r="A673711" s="154"/>
    </row>
    <row r="673713" spans="1:1">
      <c r="A673713" s="125"/>
    </row>
    <row r="673724" spans="1:1">
      <c r="A673724" s="153"/>
    </row>
    <row r="673725" spans="1:1">
      <c r="A673725" s="153"/>
    </row>
    <row r="673728" spans="1:1">
      <c r="A673728" s="153"/>
    </row>
    <row r="673738" spans="1:1">
      <c r="A673738" s="153"/>
    </row>
    <row r="673739" spans="1:1">
      <c r="A673739" s="153"/>
    </row>
    <row r="673740" spans="1:1">
      <c r="A673740" s="153"/>
    </row>
    <row r="673753" spans="1:1">
      <c r="A673753" s="153"/>
    </row>
    <row r="673755" spans="1:1">
      <c r="A673755" s="153"/>
    </row>
    <row r="673757" spans="1:1">
      <c r="A673757" s="154"/>
    </row>
    <row r="673759" spans="1:1">
      <c r="A673759" s="125"/>
    </row>
    <row r="673770" spans="1:1">
      <c r="A673770" s="153"/>
    </row>
    <row r="673771" spans="1:1">
      <c r="A673771" s="153"/>
    </row>
    <row r="673774" spans="1:1">
      <c r="A673774" s="153"/>
    </row>
    <row r="673784" spans="1:1">
      <c r="A673784" s="153"/>
    </row>
    <row r="673785" spans="1:1">
      <c r="A673785" s="153"/>
    </row>
    <row r="673786" spans="1:1">
      <c r="A673786" s="153"/>
    </row>
    <row r="673799" spans="1:1">
      <c r="A673799" s="153"/>
    </row>
    <row r="673801" spans="1:1">
      <c r="A673801" s="153"/>
    </row>
    <row r="673803" spans="1:1">
      <c r="A673803" s="154"/>
    </row>
    <row r="673805" spans="1:1">
      <c r="A673805" s="125"/>
    </row>
    <row r="673816" spans="1:1">
      <c r="A673816" s="153"/>
    </row>
    <row r="673817" spans="1:1">
      <c r="A673817" s="153"/>
    </row>
    <row r="673820" spans="1:1">
      <c r="A673820" s="153"/>
    </row>
    <row r="673830" spans="1:1">
      <c r="A673830" s="153"/>
    </row>
    <row r="673831" spans="1:1">
      <c r="A673831" s="153"/>
    </row>
    <row r="673832" spans="1:1">
      <c r="A673832" s="153"/>
    </row>
    <row r="673845" spans="1:1">
      <c r="A673845" s="153"/>
    </row>
    <row r="673847" spans="1:1">
      <c r="A673847" s="153"/>
    </row>
    <row r="673849" spans="1:1">
      <c r="A673849" s="154"/>
    </row>
    <row r="673851" spans="1:1">
      <c r="A673851" s="125"/>
    </row>
    <row r="673862" spans="1:1">
      <c r="A673862" s="153"/>
    </row>
    <row r="673863" spans="1:1">
      <c r="A673863" s="153"/>
    </row>
    <row r="673866" spans="1:1">
      <c r="A673866" s="153"/>
    </row>
    <row r="673876" spans="1:1">
      <c r="A673876" s="153"/>
    </row>
    <row r="673877" spans="1:1">
      <c r="A673877" s="153"/>
    </row>
    <row r="673878" spans="1:1">
      <c r="A673878" s="153"/>
    </row>
    <row r="673891" spans="1:1">
      <c r="A673891" s="153"/>
    </row>
    <row r="673893" spans="1:1">
      <c r="A673893" s="153"/>
    </row>
    <row r="673895" spans="1:1">
      <c r="A673895" s="154"/>
    </row>
    <row r="673897" spans="1:1">
      <c r="A673897" s="125"/>
    </row>
    <row r="673908" spans="1:1">
      <c r="A673908" s="153"/>
    </row>
    <row r="673909" spans="1:1">
      <c r="A673909" s="153"/>
    </row>
    <row r="673912" spans="1:1">
      <c r="A673912" s="153"/>
    </row>
    <row r="673922" spans="1:1">
      <c r="A673922" s="153"/>
    </row>
    <row r="673923" spans="1:1">
      <c r="A673923" s="153"/>
    </row>
    <row r="673924" spans="1:1">
      <c r="A673924" s="153"/>
    </row>
    <row r="673937" spans="1:1">
      <c r="A673937" s="153"/>
    </row>
    <row r="673939" spans="1:1">
      <c r="A673939" s="153"/>
    </row>
    <row r="673941" spans="1:1">
      <c r="A673941" s="154"/>
    </row>
    <row r="673943" spans="1:1">
      <c r="A673943" s="125"/>
    </row>
    <row r="673954" spans="1:1">
      <c r="A673954" s="153"/>
    </row>
    <row r="673955" spans="1:1">
      <c r="A673955" s="153"/>
    </row>
    <row r="673958" spans="1:1">
      <c r="A673958" s="153"/>
    </row>
    <row r="673968" spans="1:1">
      <c r="A673968" s="153"/>
    </row>
    <row r="673969" spans="1:1">
      <c r="A673969" s="153"/>
    </row>
    <row r="673970" spans="1:1">
      <c r="A673970" s="153"/>
    </row>
    <row r="673983" spans="1:1">
      <c r="A673983" s="153"/>
    </row>
    <row r="673985" spans="1:1">
      <c r="A673985" s="153"/>
    </row>
    <row r="673987" spans="1:1">
      <c r="A673987" s="154"/>
    </row>
    <row r="673989" spans="1:1">
      <c r="A673989" s="125"/>
    </row>
    <row r="674000" spans="1:1">
      <c r="A674000" s="153"/>
    </row>
    <row r="674001" spans="1:1">
      <c r="A674001" s="153"/>
    </row>
    <row r="674004" spans="1:1">
      <c r="A674004" s="153"/>
    </row>
    <row r="674014" spans="1:1">
      <c r="A674014" s="153"/>
    </row>
    <row r="674015" spans="1:1">
      <c r="A674015" s="153"/>
    </row>
    <row r="674016" spans="1:1">
      <c r="A674016" s="153"/>
    </row>
    <row r="674029" spans="1:1">
      <c r="A674029" s="153"/>
    </row>
    <row r="674031" spans="1:1">
      <c r="A674031" s="153"/>
    </row>
    <row r="674033" spans="1:1">
      <c r="A674033" s="154"/>
    </row>
    <row r="674035" spans="1:1">
      <c r="A674035" s="125"/>
    </row>
    <row r="674046" spans="1:1">
      <c r="A674046" s="153"/>
    </row>
    <row r="674047" spans="1:1">
      <c r="A674047" s="153"/>
    </row>
    <row r="674050" spans="1:1">
      <c r="A674050" s="153"/>
    </row>
    <row r="674060" spans="1:1">
      <c r="A674060" s="153"/>
    </row>
    <row r="674061" spans="1:1">
      <c r="A674061" s="153"/>
    </row>
    <row r="674062" spans="1:1">
      <c r="A674062" s="153"/>
    </row>
    <row r="674075" spans="1:1">
      <c r="A674075" s="153"/>
    </row>
    <row r="674077" spans="1:1">
      <c r="A674077" s="153"/>
    </row>
    <row r="674079" spans="1:1">
      <c r="A674079" s="154"/>
    </row>
    <row r="674081" spans="1:1">
      <c r="A674081" s="125"/>
    </row>
    <row r="674092" spans="1:1">
      <c r="A674092" s="153"/>
    </row>
    <row r="674093" spans="1:1">
      <c r="A674093" s="153"/>
    </row>
    <row r="674096" spans="1:1">
      <c r="A674096" s="153"/>
    </row>
    <row r="674106" spans="1:1">
      <c r="A674106" s="153"/>
    </row>
    <row r="674107" spans="1:1">
      <c r="A674107" s="153"/>
    </row>
    <row r="674108" spans="1:1">
      <c r="A674108" s="153"/>
    </row>
    <row r="674121" spans="1:1">
      <c r="A674121" s="153"/>
    </row>
    <row r="674123" spans="1:1">
      <c r="A674123" s="153"/>
    </row>
    <row r="674125" spans="1:1">
      <c r="A674125" s="154"/>
    </row>
    <row r="674127" spans="1:1">
      <c r="A674127" s="125"/>
    </row>
    <row r="674138" spans="1:1">
      <c r="A674138" s="153"/>
    </row>
    <row r="674139" spans="1:1">
      <c r="A674139" s="153"/>
    </row>
    <row r="674142" spans="1:1">
      <c r="A674142" s="153"/>
    </row>
    <row r="674152" spans="1:1">
      <c r="A674152" s="153"/>
    </row>
    <row r="674153" spans="1:1">
      <c r="A674153" s="153"/>
    </row>
    <row r="674154" spans="1:1">
      <c r="A674154" s="153"/>
    </row>
    <row r="674167" spans="1:1">
      <c r="A674167" s="153"/>
    </row>
    <row r="674169" spans="1:1">
      <c r="A674169" s="153"/>
    </row>
    <row r="674171" spans="1:1">
      <c r="A674171" s="154"/>
    </row>
    <row r="674173" spans="1:1">
      <c r="A674173" s="125"/>
    </row>
    <row r="674184" spans="1:1">
      <c r="A674184" s="153"/>
    </row>
    <row r="674185" spans="1:1">
      <c r="A674185" s="153"/>
    </row>
    <row r="674188" spans="1:1">
      <c r="A674188" s="153"/>
    </row>
    <row r="674198" spans="1:1">
      <c r="A674198" s="153"/>
    </row>
    <row r="674199" spans="1:1">
      <c r="A674199" s="153"/>
    </row>
    <row r="674200" spans="1:1">
      <c r="A674200" s="153"/>
    </row>
    <row r="674213" spans="1:1">
      <c r="A674213" s="153"/>
    </row>
    <row r="674215" spans="1:1">
      <c r="A674215" s="153"/>
    </row>
    <row r="674217" spans="1:1">
      <c r="A674217" s="154"/>
    </row>
    <row r="674219" spans="1:1">
      <c r="A674219" s="125"/>
    </row>
    <row r="674230" spans="1:1">
      <c r="A674230" s="153"/>
    </row>
    <row r="674231" spans="1:1">
      <c r="A674231" s="153"/>
    </row>
    <row r="674234" spans="1:1">
      <c r="A674234" s="153"/>
    </row>
    <row r="674244" spans="1:1">
      <c r="A674244" s="153"/>
    </row>
    <row r="674245" spans="1:1">
      <c r="A674245" s="153"/>
    </row>
    <row r="674246" spans="1:1">
      <c r="A674246" s="153"/>
    </row>
    <row r="674259" spans="1:1">
      <c r="A674259" s="153"/>
    </row>
    <row r="674261" spans="1:1">
      <c r="A674261" s="153"/>
    </row>
    <row r="674263" spans="1:1">
      <c r="A674263" s="154"/>
    </row>
    <row r="674265" spans="1:1">
      <c r="A674265" s="125"/>
    </row>
    <row r="674276" spans="1:1">
      <c r="A674276" s="153"/>
    </row>
    <row r="674277" spans="1:1">
      <c r="A674277" s="153"/>
    </row>
    <row r="674280" spans="1:1">
      <c r="A674280" s="153"/>
    </row>
    <row r="674290" spans="1:1">
      <c r="A674290" s="153"/>
    </row>
    <row r="674291" spans="1:1">
      <c r="A674291" s="153"/>
    </row>
    <row r="674292" spans="1:1">
      <c r="A674292" s="153"/>
    </row>
    <row r="674305" spans="1:1">
      <c r="A674305" s="153"/>
    </row>
    <row r="674307" spans="1:1">
      <c r="A674307" s="153"/>
    </row>
    <row r="674309" spans="1:1">
      <c r="A674309" s="154"/>
    </row>
    <row r="674311" spans="1:1">
      <c r="A674311" s="125"/>
    </row>
    <row r="674322" spans="1:1">
      <c r="A674322" s="153"/>
    </row>
    <row r="674323" spans="1:1">
      <c r="A674323" s="153"/>
    </row>
    <row r="674326" spans="1:1">
      <c r="A674326" s="153"/>
    </row>
    <row r="674336" spans="1:1">
      <c r="A674336" s="153"/>
    </row>
    <row r="674337" spans="1:1">
      <c r="A674337" s="153"/>
    </row>
    <row r="674338" spans="1:1">
      <c r="A674338" s="153"/>
    </row>
    <row r="674351" spans="1:1">
      <c r="A674351" s="153"/>
    </row>
    <row r="674353" spans="1:1">
      <c r="A674353" s="153"/>
    </row>
    <row r="674355" spans="1:1">
      <c r="A674355" s="154"/>
    </row>
    <row r="674357" spans="1:1">
      <c r="A674357" s="125"/>
    </row>
    <row r="674368" spans="1:1">
      <c r="A674368" s="153"/>
    </row>
    <row r="674369" spans="1:1">
      <c r="A674369" s="153"/>
    </row>
    <row r="674372" spans="1:1">
      <c r="A674372" s="153"/>
    </row>
    <row r="674382" spans="1:1">
      <c r="A674382" s="153"/>
    </row>
    <row r="674383" spans="1:1">
      <c r="A674383" s="153"/>
    </row>
    <row r="674384" spans="1:1">
      <c r="A674384" s="153"/>
    </row>
    <row r="674397" spans="1:1">
      <c r="A674397" s="153"/>
    </row>
    <row r="674399" spans="1:1">
      <c r="A674399" s="153"/>
    </row>
    <row r="674401" spans="1:1">
      <c r="A674401" s="154"/>
    </row>
    <row r="674403" spans="1:1">
      <c r="A674403" s="125"/>
    </row>
    <row r="674414" spans="1:1">
      <c r="A674414" s="153"/>
    </row>
    <row r="674415" spans="1:1">
      <c r="A674415" s="153"/>
    </row>
    <row r="674418" spans="1:1">
      <c r="A674418" s="153"/>
    </row>
    <row r="674428" spans="1:1">
      <c r="A674428" s="153"/>
    </row>
    <row r="674429" spans="1:1">
      <c r="A674429" s="153"/>
    </row>
    <row r="674430" spans="1:1">
      <c r="A674430" s="153"/>
    </row>
    <row r="674443" spans="1:1">
      <c r="A674443" s="153"/>
    </row>
    <row r="674445" spans="1:1">
      <c r="A674445" s="153"/>
    </row>
    <row r="674447" spans="1:1">
      <c r="A674447" s="154"/>
    </row>
    <row r="674449" spans="1:1">
      <c r="A674449" s="125"/>
    </row>
    <row r="674460" spans="1:1">
      <c r="A674460" s="153"/>
    </row>
    <row r="674461" spans="1:1">
      <c r="A674461" s="153"/>
    </row>
    <row r="674464" spans="1:1">
      <c r="A674464" s="153"/>
    </row>
    <row r="674474" spans="1:1">
      <c r="A674474" s="153"/>
    </row>
    <row r="674475" spans="1:1">
      <c r="A674475" s="153"/>
    </row>
    <row r="674476" spans="1:1">
      <c r="A674476" s="153"/>
    </row>
    <row r="674489" spans="1:1">
      <c r="A674489" s="153"/>
    </row>
    <row r="674491" spans="1:1">
      <c r="A674491" s="153"/>
    </row>
    <row r="674493" spans="1:1">
      <c r="A674493" s="154"/>
    </row>
    <row r="674495" spans="1:1">
      <c r="A674495" s="125"/>
    </row>
    <row r="674506" spans="1:1">
      <c r="A674506" s="153"/>
    </row>
    <row r="674507" spans="1:1">
      <c r="A674507" s="153"/>
    </row>
    <row r="674510" spans="1:1">
      <c r="A674510" s="153"/>
    </row>
    <row r="674520" spans="1:1">
      <c r="A674520" s="153"/>
    </row>
    <row r="674521" spans="1:1">
      <c r="A674521" s="153"/>
    </row>
    <row r="674522" spans="1:1">
      <c r="A674522" s="153"/>
    </row>
    <row r="674535" spans="1:1">
      <c r="A674535" s="153"/>
    </row>
    <row r="674537" spans="1:1">
      <c r="A674537" s="153"/>
    </row>
    <row r="674539" spans="1:1">
      <c r="A674539" s="154"/>
    </row>
    <row r="674541" spans="1:1">
      <c r="A674541" s="125"/>
    </row>
    <row r="674552" spans="1:1">
      <c r="A674552" s="153"/>
    </row>
    <row r="674553" spans="1:1">
      <c r="A674553" s="153"/>
    </row>
    <row r="674556" spans="1:1">
      <c r="A674556" s="153"/>
    </row>
    <row r="674566" spans="1:1">
      <c r="A674566" s="153"/>
    </row>
    <row r="674567" spans="1:1">
      <c r="A674567" s="153"/>
    </row>
    <row r="674568" spans="1:1">
      <c r="A674568" s="153"/>
    </row>
    <row r="674581" spans="1:1">
      <c r="A674581" s="153"/>
    </row>
    <row r="674583" spans="1:1">
      <c r="A674583" s="153"/>
    </row>
    <row r="674585" spans="1:1">
      <c r="A674585" s="154"/>
    </row>
    <row r="674587" spans="1:1">
      <c r="A674587" s="125"/>
    </row>
    <row r="674598" spans="1:1">
      <c r="A674598" s="153"/>
    </row>
    <row r="674599" spans="1:1">
      <c r="A674599" s="153"/>
    </row>
    <row r="674602" spans="1:1">
      <c r="A674602" s="153"/>
    </row>
    <row r="674612" spans="1:1">
      <c r="A674612" s="153"/>
    </row>
    <row r="674613" spans="1:1">
      <c r="A674613" s="153"/>
    </row>
    <row r="674614" spans="1:1">
      <c r="A674614" s="153"/>
    </row>
    <row r="674627" spans="1:1">
      <c r="A674627" s="153"/>
    </row>
    <row r="674629" spans="1:1">
      <c r="A674629" s="153"/>
    </row>
    <row r="674631" spans="1:1">
      <c r="A674631" s="154"/>
    </row>
    <row r="674633" spans="1:1">
      <c r="A674633" s="125"/>
    </row>
    <row r="674644" spans="1:1">
      <c r="A674644" s="153"/>
    </row>
    <row r="674645" spans="1:1">
      <c r="A674645" s="153"/>
    </row>
    <row r="674648" spans="1:1">
      <c r="A674648" s="153"/>
    </row>
    <row r="674658" spans="1:1">
      <c r="A674658" s="153"/>
    </row>
    <row r="674659" spans="1:1">
      <c r="A674659" s="153"/>
    </row>
    <row r="674660" spans="1:1">
      <c r="A674660" s="153"/>
    </row>
    <row r="674673" spans="1:1">
      <c r="A674673" s="153"/>
    </row>
    <row r="674675" spans="1:1">
      <c r="A674675" s="153"/>
    </row>
    <row r="674677" spans="1:1">
      <c r="A674677" s="154"/>
    </row>
    <row r="674679" spans="1:1">
      <c r="A674679" s="125"/>
    </row>
    <row r="674690" spans="1:1">
      <c r="A674690" s="153"/>
    </row>
    <row r="674691" spans="1:1">
      <c r="A674691" s="153"/>
    </row>
    <row r="674694" spans="1:1">
      <c r="A674694" s="153"/>
    </row>
    <row r="674704" spans="1:1">
      <c r="A674704" s="153"/>
    </row>
    <row r="674705" spans="1:1">
      <c r="A674705" s="153"/>
    </row>
    <row r="674706" spans="1:1">
      <c r="A674706" s="153"/>
    </row>
    <row r="674719" spans="1:1">
      <c r="A674719" s="153"/>
    </row>
    <row r="674721" spans="1:1">
      <c r="A674721" s="153"/>
    </row>
    <row r="674723" spans="1:1">
      <c r="A674723" s="154"/>
    </row>
    <row r="674725" spans="1:1">
      <c r="A674725" s="125"/>
    </row>
    <row r="674736" spans="1:1">
      <c r="A674736" s="153"/>
    </row>
    <row r="674737" spans="1:1">
      <c r="A674737" s="153"/>
    </row>
    <row r="674740" spans="1:1">
      <c r="A674740" s="153"/>
    </row>
    <row r="674750" spans="1:1">
      <c r="A674750" s="153"/>
    </row>
    <row r="674751" spans="1:1">
      <c r="A674751" s="153"/>
    </row>
    <row r="674752" spans="1:1">
      <c r="A674752" s="153"/>
    </row>
    <row r="674765" spans="1:1">
      <c r="A674765" s="153"/>
    </row>
    <row r="674767" spans="1:1">
      <c r="A674767" s="153"/>
    </row>
    <row r="674769" spans="1:1">
      <c r="A674769" s="154"/>
    </row>
    <row r="674771" spans="1:1">
      <c r="A674771" s="125"/>
    </row>
    <row r="674782" spans="1:1">
      <c r="A674782" s="153"/>
    </row>
    <row r="674783" spans="1:1">
      <c r="A674783" s="153"/>
    </row>
    <row r="674786" spans="1:1">
      <c r="A674786" s="153"/>
    </row>
    <row r="674796" spans="1:1">
      <c r="A674796" s="153"/>
    </row>
    <row r="674797" spans="1:1">
      <c r="A674797" s="153"/>
    </row>
    <row r="674798" spans="1:1">
      <c r="A674798" s="153"/>
    </row>
    <row r="674811" spans="1:1">
      <c r="A674811" s="153"/>
    </row>
    <row r="674813" spans="1:1">
      <c r="A674813" s="153"/>
    </row>
    <row r="674815" spans="1:1">
      <c r="A674815" s="154"/>
    </row>
    <row r="674817" spans="1:1">
      <c r="A674817" s="125"/>
    </row>
    <row r="674828" spans="1:1">
      <c r="A674828" s="153"/>
    </row>
    <row r="674829" spans="1:1">
      <c r="A674829" s="153"/>
    </row>
    <row r="674832" spans="1:1">
      <c r="A674832" s="153"/>
    </row>
    <row r="674842" spans="1:1">
      <c r="A674842" s="153"/>
    </row>
    <row r="674843" spans="1:1">
      <c r="A674843" s="153"/>
    </row>
    <row r="674844" spans="1:1">
      <c r="A674844" s="153"/>
    </row>
    <row r="674857" spans="1:1">
      <c r="A674857" s="153"/>
    </row>
    <row r="674859" spans="1:1">
      <c r="A674859" s="153"/>
    </row>
    <row r="674861" spans="1:1">
      <c r="A674861" s="154"/>
    </row>
    <row r="674863" spans="1:1">
      <c r="A674863" s="125"/>
    </row>
    <row r="674874" spans="1:1">
      <c r="A674874" s="153"/>
    </row>
    <row r="674875" spans="1:1">
      <c r="A674875" s="153"/>
    </row>
    <row r="674878" spans="1:1">
      <c r="A674878" s="153"/>
    </row>
    <row r="674888" spans="1:1">
      <c r="A674888" s="153"/>
    </row>
    <row r="674889" spans="1:1">
      <c r="A674889" s="153"/>
    </row>
    <row r="674890" spans="1:1">
      <c r="A674890" s="153"/>
    </row>
    <row r="674903" spans="1:1">
      <c r="A674903" s="153"/>
    </row>
    <row r="674905" spans="1:1">
      <c r="A674905" s="153"/>
    </row>
    <row r="674907" spans="1:1">
      <c r="A674907" s="154"/>
    </row>
    <row r="674909" spans="1:1">
      <c r="A674909" s="125"/>
    </row>
    <row r="674920" spans="1:1">
      <c r="A674920" s="153"/>
    </row>
    <row r="674921" spans="1:1">
      <c r="A674921" s="153"/>
    </row>
    <row r="674924" spans="1:1">
      <c r="A674924" s="153"/>
    </row>
    <row r="674934" spans="1:1">
      <c r="A674934" s="153"/>
    </row>
    <row r="674935" spans="1:1">
      <c r="A674935" s="153"/>
    </row>
    <row r="674936" spans="1:1">
      <c r="A674936" s="153"/>
    </row>
    <row r="674949" spans="1:1">
      <c r="A674949" s="153"/>
    </row>
    <row r="674951" spans="1:1">
      <c r="A674951" s="153"/>
    </row>
    <row r="674953" spans="1:1">
      <c r="A674953" s="154"/>
    </row>
    <row r="674955" spans="1:1">
      <c r="A674955" s="125"/>
    </row>
    <row r="674966" spans="1:1">
      <c r="A674966" s="153"/>
    </row>
    <row r="674967" spans="1:1">
      <c r="A674967" s="153"/>
    </row>
    <row r="674970" spans="1:1">
      <c r="A674970" s="153"/>
    </row>
    <row r="674980" spans="1:1">
      <c r="A674980" s="153"/>
    </row>
    <row r="674981" spans="1:1">
      <c r="A674981" s="153"/>
    </row>
    <row r="674982" spans="1:1">
      <c r="A674982" s="153"/>
    </row>
    <row r="674995" spans="1:1">
      <c r="A674995" s="153"/>
    </row>
    <row r="674997" spans="1:1">
      <c r="A674997" s="153"/>
    </row>
    <row r="674999" spans="1:1">
      <c r="A674999" s="154"/>
    </row>
    <row r="675001" spans="1:1">
      <c r="A675001" s="125"/>
    </row>
    <row r="675012" spans="1:1">
      <c r="A675012" s="153"/>
    </row>
    <row r="675013" spans="1:1">
      <c r="A675013" s="153"/>
    </row>
    <row r="675016" spans="1:1">
      <c r="A675016" s="153"/>
    </row>
    <row r="675026" spans="1:1">
      <c r="A675026" s="153"/>
    </row>
    <row r="675027" spans="1:1">
      <c r="A675027" s="153"/>
    </row>
    <row r="675028" spans="1:1">
      <c r="A675028" s="153"/>
    </row>
    <row r="675041" spans="1:1">
      <c r="A675041" s="153"/>
    </row>
    <row r="675043" spans="1:1">
      <c r="A675043" s="153"/>
    </row>
    <row r="675045" spans="1:1">
      <c r="A675045" s="154"/>
    </row>
    <row r="675047" spans="1:1">
      <c r="A675047" s="125"/>
    </row>
    <row r="675058" spans="1:1">
      <c r="A675058" s="153"/>
    </row>
    <row r="675059" spans="1:1">
      <c r="A675059" s="153"/>
    </row>
    <row r="675062" spans="1:1">
      <c r="A675062" s="153"/>
    </row>
    <row r="675072" spans="1:1">
      <c r="A675072" s="153"/>
    </row>
    <row r="675073" spans="1:1">
      <c r="A675073" s="153"/>
    </row>
    <row r="675074" spans="1:1">
      <c r="A675074" s="153"/>
    </row>
    <row r="675087" spans="1:1">
      <c r="A675087" s="153"/>
    </row>
    <row r="675089" spans="1:1">
      <c r="A675089" s="153"/>
    </row>
    <row r="675091" spans="1:1">
      <c r="A675091" s="154"/>
    </row>
    <row r="675093" spans="1:1">
      <c r="A675093" s="125"/>
    </row>
    <row r="675104" spans="1:1">
      <c r="A675104" s="153"/>
    </row>
    <row r="675105" spans="1:1">
      <c r="A675105" s="153"/>
    </row>
    <row r="675108" spans="1:1">
      <c r="A675108" s="153"/>
    </row>
    <row r="675118" spans="1:1">
      <c r="A675118" s="153"/>
    </row>
    <row r="675119" spans="1:1">
      <c r="A675119" s="153"/>
    </row>
    <row r="675120" spans="1:1">
      <c r="A675120" s="153"/>
    </row>
    <row r="675133" spans="1:1">
      <c r="A675133" s="153"/>
    </row>
    <row r="675135" spans="1:1">
      <c r="A675135" s="153"/>
    </row>
    <row r="675137" spans="1:1">
      <c r="A675137" s="154"/>
    </row>
    <row r="675139" spans="1:1">
      <c r="A675139" s="125"/>
    </row>
    <row r="675150" spans="1:1">
      <c r="A675150" s="153"/>
    </row>
    <row r="675151" spans="1:1">
      <c r="A675151" s="153"/>
    </row>
    <row r="675154" spans="1:1">
      <c r="A675154" s="153"/>
    </row>
    <row r="675164" spans="1:1">
      <c r="A675164" s="153"/>
    </row>
    <row r="675165" spans="1:1">
      <c r="A675165" s="153"/>
    </row>
    <row r="675166" spans="1:1">
      <c r="A675166" s="153"/>
    </row>
    <row r="675179" spans="1:1">
      <c r="A675179" s="153"/>
    </row>
    <row r="675181" spans="1:1">
      <c r="A675181" s="153"/>
    </row>
    <row r="675183" spans="1:1">
      <c r="A675183" s="154"/>
    </row>
    <row r="675185" spans="1:1">
      <c r="A675185" s="125"/>
    </row>
    <row r="675196" spans="1:1">
      <c r="A675196" s="153"/>
    </row>
    <row r="675197" spans="1:1">
      <c r="A675197" s="153"/>
    </row>
    <row r="675200" spans="1:1">
      <c r="A675200" s="153"/>
    </row>
    <row r="675210" spans="1:1">
      <c r="A675210" s="153"/>
    </row>
    <row r="675211" spans="1:1">
      <c r="A675211" s="153"/>
    </row>
    <row r="675212" spans="1:1">
      <c r="A675212" s="153"/>
    </row>
    <row r="675225" spans="1:1">
      <c r="A675225" s="153"/>
    </row>
    <row r="675227" spans="1:1">
      <c r="A675227" s="153"/>
    </row>
    <row r="675229" spans="1:1">
      <c r="A675229" s="154"/>
    </row>
    <row r="675231" spans="1:1">
      <c r="A675231" s="125"/>
    </row>
    <row r="675242" spans="1:1">
      <c r="A675242" s="153"/>
    </row>
    <row r="675243" spans="1:1">
      <c r="A675243" s="153"/>
    </row>
    <row r="675246" spans="1:1">
      <c r="A675246" s="153"/>
    </row>
    <row r="675256" spans="1:1">
      <c r="A675256" s="153"/>
    </row>
    <row r="675257" spans="1:1">
      <c r="A675257" s="153"/>
    </row>
    <row r="675258" spans="1:1">
      <c r="A675258" s="153"/>
    </row>
    <row r="675271" spans="1:1">
      <c r="A675271" s="153"/>
    </row>
    <row r="675273" spans="1:1">
      <c r="A675273" s="153"/>
    </row>
    <row r="675275" spans="1:1">
      <c r="A675275" s="154"/>
    </row>
    <row r="675277" spans="1:1">
      <c r="A675277" s="125"/>
    </row>
    <row r="675288" spans="1:1">
      <c r="A675288" s="153"/>
    </row>
    <row r="675289" spans="1:1">
      <c r="A675289" s="153"/>
    </row>
    <row r="675292" spans="1:1">
      <c r="A675292" s="153"/>
    </row>
    <row r="675302" spans="1:1">
      <c r="A675302" s="153"/>
    </row>
    <row r="675303" spans="1:1">
      <c r="A675303" s="153"/>
    </row>
    <row r="675304" spans="1:1">
      <c r="A675304" s="153"/>
    </row>
    <row r="675317" spans="1:1">
      <c r="A675317" s="153"/>
    </row>
    <row r="675319" spans="1:1">
      <c r="A675319" s="153"/>
    </row>
    <row r="675321" spans="1:1">
      <c r="A675321" s="154"/>
    </row>
    <row r="675323" spans="1:1">
      <c r="A675323" s="125"/>
    </row>
    <row r="675334" spans="1:1">
      <c r="A675334" s="153"/>
    </row>
    <row r="675335" spans="1:1">
      <c r="A675335" s="153"/>
    </row>
    <row r="675338" spans="1:1">
      <c r="A675338" s="153"/>
    </row>
    <row r="675348" spans="1:1">
      <c r="A675348" s="153"/>
    </row>
    <row r="675349" spans="1:1">
      <c r="A675349" s="153"/>
    </row>
    <row r="675350" spans="1:1">
      <c r="A675350" s="153"/>
    </row>
    <row r="675363" spans="1:1">
      <c r="A675363" s="153"/>
    </row>
    <row r="675365" spans="1:1">
      <c r="A675365" s="153"/>
    </row>
    <row r="675367" spans="1:1">
      <c r="A675367" s="154"/>
    </row>
    <row r="675369" spans="1:1">
      <c r="A675369" s="125"/>
    </row>
    <row r="675380" spans="1:1">
      <c r="A675380" s="153"/>
    </row>
    <row r="675381" spans="1:1">
      <c r="A675381" s="153"/>
    </row>
    <row r="675384" spans="1:1">
      <c r="A675384" s="153"/>
    </row>
    <row r="675394" spans="1:1">
      <c r="A675394" s="153"/>
    </row>
    <row r="675395" spans="1:1">
      <c r="A675395" s="153"/>
    </row>
    <row r="675396" spans="1:1">
      <c r="A675396" s="153"/>
    </row>
    <row r="675409" spans="1:1">
      <c r="A675409" s="153"/>
    </row>
    <row r="675411" spans="1:1">
      <c r="A675411" s="153"/>
    </row>
    <row r="675413" spans="1:1">
      <c r="A675413" s="154"/>
    </row>
    <row r="675415" spans="1:1">
      <c r="A675415" s="125"/>
    </row>
    <row r="675426" spans="1:1">
      <c r="A675426" s="153"/>
    </row>
    <row r="675427" spans="1:1">
      <c r="A675427" s="153"/>
    </row>
    <row r="675430" spans="1:1">
      <c r="A675430" s="153"/>
    </row>
    <row r="675440" spans="1:1">
      <c r="A675440" s="153"/>
    </row>
    <row r="675441" spans="1:1">
      <c r="A675441" s="153"/>
    </row>
    <row r="675442" spans="1:1">
      <c r="A675442" s="153"/>
    </row>
    <row r="675455" spans="1:1">
      <c r="A675455" s="153"/>
    </row>
    <row r="675457" spans="1:1">
      <c r="A675457" s="153"/>
    </row>
    <row r="675459" spans="1:1">
      <c r="A675459" s="154"/>
    </row>
    <row r="675461" spans="1:1">
      <c r="A675461" s="125"/>
    </row>
    <row r="675472" spans="1:1">
      <c r="A675472" s="153"/>
    </row>
    <row r="675473" spans="1:1">
      <c r="A675473" s="153"/>
    </row>
    <row r="675476" spans="1:1">
      <c r="A675476" s="153"/>
    </row>
    <row r="675486" spans="1:1">
      <c r="A675486" s="153"/>
    </row>
    <row r="675487" spans="1:1">
      <c r="A675487" s="153"/>
    </row>
    <row r="675488" spans="1:1">
      <c r="A675488" s="153"/>
    </row>
    <row r="675501" spans="1:1">
      <c r="A675501" s="153"/>
    </row>
    <row r="675503" spans="1:1">
      <c r="A675503" s="153"/>
    </row>
    <row r="675505" spans="1:1">
      <c r="A675505" s="154"/>
    </row>
    <row r="675507" spans="1:1">
      <c r="A675507" s="125"/>
    </row>
    <row r="675518" spans="1:1">
      <c r="A675518" s="153"/>
    </row>
    <row r="675519" spans="1:1">
      <c r="A675519" s="153"/>
    </row>
    <row r="675522" spans="1:1">
      <c r="A675522" s="153"/>
    </row>
    <row r="675532" spans="1:1">
      <c r="A675532" s="153"/>
    </row>
    <row r="675533" spans="1:1">
      <c r="A675533" s="153"/>
    </row>
    <row r="675534" spans="1:1">
      <c r="A675534" s="153"/>
    </row>
    <row r="675547" spans="1:1">
      <c r="A675547" s="153"/>
    </row>
    <row r="675549" spans="1:1">
      <c r="A675549" s="153"/>
    </row>
    <row r="675551" spans="1:1">
      <c r="A675551" s="154"/>
    </row>
    <row r="675553" spans="1:1">
      <c r="A675553" s="125"/>
    </row>
    <row r="675564" spans="1:1">
      <c r="A675564" s="153"/>
    </row>
    <row r="675565" spans="1:1">
      <c r="A675565" s="153"/>
    </row>
    <row r="675568" spans="1:1">
      <c r="A675568" s="153"/>
    </row>
    <row r="675578" spans="1:1">
      <c r="A675578" s="153"/>
    </row>
    <row r="675579" spans="1:1">
      <c r="A675579" s="153"/>
    </row>
    <row r="675580" spans="1:1">
      <c r="A675580" s="153"/>
    </row>
    <row r="675593" spans="1:1">
      <c r="A675593" s="153"/>
    </row>
    <row r="675595" spans="1:1">
      <c r="A675595" s="153"/>
    </row>
    <row r="675597" spans="1:1">
      <c r="A675597" s="154"/>
    </row>
    <row r="675599" spans="1:1">
      <c r="A675599" s="125"/>
    </row>
    <row r="675610" spans="1:1">
      <c r="A675610" s="153"/>
    </row>
    <row r="675611" spans="1:1">
      <c r="A675611" s="153"/>
    </row>
    <row r="675614" spans="1:1">
      <c r="A675614" s="153"/>
    </row>
    <row r="675624" spans="1:1">
      <c r="A675624" s="153"/>
    </row>
    <row r="675625" spans="1:1">
      <c r="A675625" s="153"/>
    </row>
    <row r="675626" spans="1:1">
      <c r="A675626" s="153"/>
    </row>
    <row r="675639" spans="1:1">
      <c r="A675639" s="153"/>
    </row>
    <row r="675641" spans="1:1">
      <c r="A675641" s="153"/>
    </row>
    <row r="675643" spans="1:1">
      <c r="A675643" s="154"/>
    </row>
    <row r="675645" spans="1:1">
      <c r="A675645" s="125"/>
    </row>
    <row r="675656" spans="1:1">
      <c r="A675656" s="153"/>
    </row>
    <row r="675657" spans="1:1">
      <c r="A675657" s="153"/>
    </row>
    <row r="675660" spans="1:1">
      <c r="A675660" s="153"/>
    </row>
    <row r="675670" spans="1:1">
      <c r="A675670" s="153"/>
    </row>
    <row r="675671" spans="1:1">
      <c r="A675671" s="153"/>
    </row>
    <row r="675672" spans="1:1">
      <c r="A675672" s="153"/>
    </row>
    <row r="675685" spans="1:1">
      <c r="A675685" s="153"/>
    </row>
    <row r="675687" spans="1:1">
      <c r="A675687" s="153"/>
    </row>
    <row r="675689" spans="1:1">
      <c r="A675689" s="154"/>
    </row>
    <row r="675691" spans="1:1">
      <c r="A675691" s="125"/>
    </row>
    <row r="675702" spans="1:1">
      <c r="A675702" s="153"/>
    </row>
    <row r="675703" spans="1:1">
      <c r="A675703" s="153"/>
    </row>
    <row r="675706" spans="1:1">
      <c r="A675706" s="153"/>
    </row>
    <row r="675716" spans="1:1">
      <c r="A675716" s="153"/>
    </row>
    <row r="675717" spans="1:1">
      <c r="A675717" s="153"/>
    </row>
    <row r="675718" spans="1:1">
      <c r="A675718" s="153"/>
    </row>
    <row r="675731" spans="1:1">
      <c r="A675731" s="153"/>
    </row>
    <row r="675733" spans="1:1">
      <c r="A675733" s="153"/>
    </row>
    <row r="675735" spans="1:1">
      <c r="A675735" s="154"/>
    </row>
    <row r="675737" spans="1:1">
      <c r="A675737" s="125"/>
    </row>
    <row r="675748" spans="1:1">
      <c r="A675748" s="153"/>
    </row>
    <row r="675749" spans="1:1">
      <c r="A675749" s="153"/>
    </row>
    <row r="675752" spans="1:1">
      <c r="A675752" s="153"/>
    </row>
    <row r="675762" spans="1:1">
      <c r="A675762" s="153"/>
    </row>
    <row r="675763" spans="1:1">
      <c r="A675763" s="153"/>
    </row>
    <row r="675764" spans="1:1">
      <c r="A675764" s="153"/>
    </row>
    <row r="675777" spans="1:1">
      <c r="A675777" s="153"/>
    </row>
    <row r="675779" spans="1:1">
      <c r="A675779" s="153"/>
    </row>
    <row r="675781" spans="1:1">
      <c r="A675781" s="154"/>
    </row>
    <row r="675783" spans="1:1">
      <c r="A675783" s="125"/>
    </row>
    <row r="675794" spans="1:1">
      <c r="A675794" s="153"/>
    </row>
    <row r="675795" spans="1:1">
      <c r="A675795" s="153"/>
    </row>
    <row r="675798" spans="1:1">
      <c r="A675798" s="153"/>
    </row>
    <row r="675808" spans="1:1">
      <c r="A675808" s="153"/>
    </row>
    <row r="675809" spans="1:1">
      <c r="A675809" s="153"/>
    </row>
    <row r="675810" spans="1:1">
      <c r="A675810" s="153"/>
    </row>
    <row r="675823" spans="1:1">
      <c r="A675823" s="153"/>
    </row>
    <row r="675825" spans="1:1">
      <c r="A675825" s="153"/>
    </row>
    <row r="675827" spans="1:1">
      <c r="A675827" s="154"/>
    </row>
    <row r="675829" spans="1:1">
      <c r="A675829" s="125"/>
    </row>
    <row r="675840" spans="1:1">
      <c r="A675840" s="153"/>
    </row>
    <row r="675841" spans="1:1">
      <c r="A675841" s="153"/>
    </row>
    <row r="675844" spans="1:1">
      <c r="A675844" s="153"/>
    </row>
    <row r="675854" spans="1:1">
      <c r="A675854" s="153"/>
    </row>
    <row r="675855" spans="1:1">
      <c r="A675855" s="153"/>
    </row>
    <row r="675856" spans="1:1">
      <c r="A675856" s="153"/>
    </row>
    <row r="675869" spans="1:1">
      <c r="A675869" s="153"/>
    </row>
    <row r="675871" spans="1:1">
      <c r="A675871" s="153"/>
    </row>
    <row r="675873" spans="1:1">
      <c r="A675873" s="154"/>
    </row>
    <row r="675875" spans="1:1">
      <c r="A675875" s="125"/>
    </row>
    <row r="675886" spans="1:1">
      <c r="A675886" s="153"/>
    </row>
    <row r="675887" spans="1:1">
      <c r="A675887" s="153"/>
    </row>
    <row r="675890" spans="1:1">
      <c r="A675890" s="153"/>
    </row>
    <row r="675900" spans="1:1">
      <c r="A675900" s="153"/>
    </row>
    <row r="675901" spans="1:1">
      <c r="A675901" s="153"/>
    </row>
    <row r="675902" spans="1:1">
      <c r="A675902" s="153"/>
    </row>
    <row r="675915" spans="1:1">
      <c r="A675915" s="153"/>
    </row>
    <row r="675917" spans="1:1">
      <c r="A675917" s="153"/>
    </row>
    <row r="675919" spans="1:1">
      <c r="A675919" s="154"/>
    </row>
    <row r="675921" spans="1:1">
      <c r="A675921" s="125"/>
    </row>
    <row r="675932" spans="1:1">
      <c r="A675932" s="153"/>
    </row>
    <row r="675933" spans="1:1">
      <c r="A675933" s="153"/>
    </row>
    <row r="675936" spans="1:1">
      <c r="A675936" s="153"/>
    </row>
    <row r="675946" spans="1:1">
      <c r="A675946" s="153"/>
    </row>
    <row r="675947" spans="1:1">
      <c r="A675947" s="153"/>
    </row>
    <row r="675948" spans="1:1">
      <c r="A675948" s="153"/>
    </row>
    <row r="675961" spans="1:1">
      <c r="A675961" s="153"/>
    </row>
    <row r="675963" spans="1:1">
      <c r="A675963" s="153"/>
    </row>
    <row r="675965" spans="1:1">
      <c r="A675965" s="154"/>
    </row>
    <row r="675967" spans="1:1">
      <c r="A675967" s="125"/>
    </row>
    <row r="675978" spans="1:1">
      <c r="A675978" s="153"/>
    </row>
    <row r="675979" spans="1:1">
      <c r="A675979" s="153"/>
    </row>
    <row r="675982" spans="1:1">
      <c r="A675982" s="153"/>
    </row>
    <row r="675992" spans="1:1">
      <c r="A675992" s="153"/>
    </row>
    <row r="675993" spans="1:1">
      <c r="A675993" s="153"/>
    </row>
    <row r="675994" spans="1:1">
      <c r="A675994" s="153"/>
    </row>
    <row r="676007" spans="1:1">
      <c r="A676007" s="153"/>
    </row>
    <row r="676009" spans="1:1">
      <c r="A676009" s="153"/>
    </row>
    <row r="676011" spans="1:1">
      <c r="A676011" s="154"/>
    </row>
    <row r="676013" spans="1:1">
      <c r="A676013" s="125"/>
    </row>
    <row r="676024" spans="1:1">
      <c r="A676024" s="153"/>
    </row>
    <row r="676025" spans="1:1">
      <c r="A676025" s="153"/>
    </row>
    <row r="676028" spans="1:1">
      <c r="A676028" s="153"/>
    </row>
    <row r="676038" spans="1:1">
      <c r="A676038" s="153"/>
    </row>
    <row r="676039" spans="1:1">
      <c r="A676039" s="153"/>
    </row>
    <row r="676040" spans="1:1">
      <c r="A676040" s="153"/>
    </row>
    <row r="676053" spans="1:1">
      <c r="A676053" s="153"/>
    </row>
    <row r="676055" spans="1:1">
      <c r="A676055" s="153"/>
    </row>
    <row r="676057" spans="1:1">
      <c r="A676057" s="154"/>
    </row>
    <row r="676059" spans="1:1">
      <c r="A676059" s="125"/>
    </row>
    <row r="676070" spans="1:1">
      <c r="A676070" s="153"/>
    </row>
    <row r="676071" spans="1:1">
      <c r="A676071" s="153"/>
    </row>
    <row r="676074" spans="1:1">
      <c r="A676074" s="153"/>
    </row>
    <row r="676084" spans="1:1">
      <c r="A676084" s="153"/>
    </row>
    <row r="676085" spans="1:1">
      <c r="A676085" s="153"/>
    </row>
    <row r="676086" spans="1:1">
      <c r="A676086" s="153"/>
    </row>
    <row r="676099" spans="1:1">
      <c r="A676099" s="153"/>
    </row>
    <row r="676101" spans="1:1">
      <c r="A676101" s="153"/>
    </row>
    <row r="676103" spans="1:1">
      <c r="A676103" s="154"/>
    </row>
    <row r="676105" spans="1:1">
      <c r="A676105" s="125"/>
    </row>
    <row r="676116" spans="1:1">
      <c r="A676116" s="153"/>
    </row>
    <row r="676117" spans="1:1">
      <c r="A676117" s="153"/>
    </row>
    <row r="676120" spans="1:1">
      <c r="A676120" s="153"/>
    </row>
    <row r="676130" spans="1:1">
      <c r="A676130" s="153"/>
    </row>
    <row r="676131" spans="1:1">
      <c r="A676131" s="153"/>
    </row>
    <row r="676132" spans="1:1">
      <c r="A676132" s="153"/>
    </row>
    <row r="676145" spans="1:1">
      <c r="A676145" s="153"/>
    </row>
    <row r="676147" spans="1:1">
      <c r="A676147" s="153"/>
    </row>
    <row r="676149" spans="1:1">
      <c r="A676149" s="154"/>
    </row>
    <row r="676151" spans="1:1">
      <c r="A676151" s="125"/>
    </row>
    <row r="676162" spans="1:1">
      <c r="A676162" s="153"/>
    </row>
    <row r="676163" spans="1:1">
      <c r="A676163" s="153"/>
    </row>
    <row r="676166" spans="1:1">
      <c r="A676166" s="153"/>
    </row>
    <row r="676176" spans="1:1">
      <c r="A676176" s="153"/>
    </row>
    <row r="676177" spans="1:1">
      <c r="A676177" s="153"/>
    </row>
    <row r="676178" spans="1:1">
      <c r="A676178" s="153"/>
    </row>
    <row r="676191" spans="1:1">
      <c r="A676191" s="153"/>
    </row>
    <row r="676193" spans="1:1">
      <c r="A676193" s="153"/>
    </row>
    <row r="676195" spans="1:1">
      <c r="A676195" s="154"/>
    </row>
    <row r="676197" spans="1:1">
      <c r="A676197" s="125"/>
    </row>
    <row r="676208" spans="1:1">
      <c r="A676208" s="153"/>
    </row>
    <row r="676209" spans="1:1">
      <c r="A676209" s="153"/>
    </row>
    <row r="676212" spans="1:1">
      <c r="A676212" s="153"/>
    </row>
    <row r="676222" spans="1:1">
      <c r="A676222" s="153"/>
    </row>
    <row r="676223" spans="1:1">
      <c r="A676223" s="153"/>
    </row>
    <row r="676224" spans="1:1">
      <c r="A676224" s="153"/>
    </row>
    <row r="676237" spans="1:1">
      <c r="A676237" s="153"/>
    </row>
    <row r="676239" spans="1:1">
      <c r="A676239" s="153"/>
    </row>
    <row r="676241" spans="1:1">
      <c r="A676241" s="154"/>
    </row>
    <row r="676243" spans="1:1">
      <c r="A676243" s="125"/>
    </row>
    <row r="676254" spans="1:1">
      <c r="A676254" s="153"/>
    </row>
    <row r="676255" spans="1:1">
      <c r="A676255" s="153"/>
    </row>
    <row r="676258" spans="1:1">
      <c r="A676258" s="153"/>
    </row>
    <row r="676268" spans="1:1">
      <c r="A676268" s="153"/>
    </row>
    <row r="676269" spans="1:1">
      <c r="A676269" s="153"/>
    </row>
    <row r="676270" spans="1:1">
      <c r="A676270" s="153"/>
    </row>
    <row r="676283" spans="1:1">
      <c r="A676283" s="153"/>
    </row>
    <row r="676285" spans="1:1">
      <c r="A676285" s="153"/>
    </row>
    <row r="676287" spans="1:1">
      <c r="A676287" s="154"/>
    </row>
    <row r="676289" spans="1:1">
      <c r="A676289" s="125"/>
    </row>
    <row r="676300" spans="1:1">
      <c r="A676300" s="153"/>
    </row>
    <row r="676301" spans="1:1">
      <c r="A676301" s="153"/>
    </row>
    <row r="676304" spans="1:1">
      <c r="A676304" s="153"/>
    </row>
    <row r="676314" spans="1:1">
      <c r="A676314" s="153"/>
    </row>
    <row r="676315" spans="1:1">
      <c r="A676315" s="153"/>
    </row>
    <row r="676316" spans="1:1">
      <c r="A676316" s="153"/>
    </row>
    <row r="676329" spans="1:1">
      <c r="A676329" s="153"/>
    </row>
    <row r="676331" spans="1:1">
      <c r="A676331" s="153"/>
    </row>
    <row r="676333" spans="1:1">
      <c r="A676333" s="154"/>
    </row>
    <row r="676335" spans="1:1">
      <c r="A676335" s="125"/>
    </row>
    <row r="676346" spans="1:1">
      <c r="A676346" s="153"/>
    </row>
    <row r="676347" spans="1:1">
      <c r="A676347" s="153"/>
    </row>
    <row r="676350" spans="1:1">
      <c r="A676350" s="153"/>
    </row>
    <row r="676360" spans="1:1">
      <c r="A676360" s="153"/>
    </row>
    <row r="676361" spans="1:1">
      <c r="A676361" s="153"/>
    </row>
    <row r="676362" spans="1:1">
      <c r="A676362" s="153"/>
    </row>
    <row r="676375" spans="1:1">
      <c r="A676375" s="153"/>
    </row>
    <row r="676377" spans="1:1">
      <c r="A676377" s="153"/>
    </row>
    <row r="676379" spans="1:1">
      <c r="A676379" s="154"/>
    </row>
    <row r="676381" spans="1:1">
      <c r="A676381" s="125"/>
    </row>
    <row r="676392" spans="1:1">
      <c r="A676392" s="153"/>
    </row>
    <row r="676393" spans="1:1">
      <c r="A676393" s="153"/>
    </row>
    <row r="676396" spans="1:1">
      <c r="A676396" s="153"/>
    </row>
    <row r="676406" spans="1:1">
      <c r="A676406" s="153"/>
    </row>
    <row r="676407" spans="1:1">
      <c r="A676407" s="153"/>
    </row>
    <row r="676408" spans="1:1">
      <c r="A676408" s="153"/>
    </row>
    <row r="676421" spans="1:1">
      <c r="A676421" s="153"/>
    </row>
    <row r="676423" spans="1:1">
      <c r="A676423" s="153"/>
    </row>
    <row r="676425" spans="1:1">
      <c r="A676425" s="154"/>
    </row>
    <row r="676427" spans="1:1">
      <c r="A676427" s="125"/>
    </row>
    <row r="676438" spans="1:1">
      <c r="A676438" s="153"/>
    </row>
    <row r="676439" spans="1:1">
      <c r="A676439" s="153"/>
    </row>
    <row r="676442" spans="1:1">
      <c r="A676442" s="153"/>
    </row>
    <row r="676452" spans="1:1">
      <c r="A676452" s="153"/>
    </row>
    <row r="676453" spans="1:1">
      <c r="A676453" s="153"/>
    </row>
    <row r="676454" spans="1:1">
      <c r="A676454" s="153"/>
    </row>
    <row r="676467" spans="1:1">
      <c r="A676467" s="153"/>
    </row>
    <row r="676469" spans="1:1">
      <c r="A676469" s="153"/>
    </row>
    <row r="676471" spans="1:1">
      <c r="A676471" s="154"/>
    </row>
    <row r="676473" spans="1:1">
      <c r="A676473" s="125"/>
    </row>
    <row r="676484" spans="1:1">
      <c r="A676484" s="153"/>
    </row>
    <row r="676485" spans="1:1">
      <c r="A676485" s="153"/>
    </row>
    <row r="676488" spans="1:1">
      <c r="A676488" s="153"/>
    </row>
    <row r="676498" spans="1:1">
      <c r="A676498" s="153"/>
    </row>
    <row r="676499" spans="1:1">
      <c r="A676499" s="153"/>
    </row>
    <row r="676500" spans="1:1">
      <c r="A676500" s="153"/>
    </row>
    <row r="676513" spans="1:1">
      <c r="A676513" s="153"/>
    </row>
    <row r="676515" spans="1:1">
      <c r="A676515" s="153"/>
    </row>
    <row r="676517" spans="1:1">
      <c r="A676517" s="154"/>
    </row>
    <row r="676519" spans="1:1">
      <c r="A676519" s="125"/>
    </row>
    <row r="676530" spans="1:1">
      <c r="A676530" s="153"/>
    </row>
    <row r="676531" spans="1:1">
      <c r="A676531" s="153"/>
    </row>
    <row r="676534" spans="1:1">
      <c r="A676534" s="153"/>
    </row>
    <row r="676544" spans="1:1">
      <c r="A676544" s="153"/>
    </row>
    <row r="676545" spans="1:1">
      <c r="A676545" s="153"/>
    </row>
    <row r="676546" spans="1:1">
      <c r="A676546" s="153"/>
    </row>
    <row r="676559" spans="1:1">
      <c r="A676559" s="153"/>
    </row>
    <row r="676561" spans="1:1">
      <c r="A676561" s="153"/>
    </row>
    <row r="676563" spans="1:1">
      <c r="A676563" s="154"/>
    </row>
    <row r="676565" spans="1:1">
      <c r="A676565" s="125"/>
    </row>
    <row r="676576" spans="1:1">
      <c r="A676576" s="153"/>
    </row>
    <row r="676577" spans="1:1">
      <c r="A676577" s="153"/>
    </row>
    <row r="676580" spans="1:1">
      <c r="A676580" s="153"/>
    </row>
    <row r="676590" spans="1:1">
      <c r="A676590" s="153"/>
    </row>
    <row r="676591" spans="1:1">
      <c r="A676591" s="153"/>
    </row>
    <row r="676592" spans="1:1">
      <c r="A676592" s="153"/>
    </row>
    <row r="676605" spans="1:1">
      <c r="A676605" s="153"/>
    </row>
    <row r="676607" spans="1:1">
      <c r="A676607" s="153"/>
    </row>
    <row r="676609" spans="1:1">
      <c r="A676609" s="154"/>
    </row>
    <row r="676611" spans="1:1">
      <c r="A676611" s="125"/>
    </row>
    <row r="676622" spans="1:1">
      <c r="A676622" s="153"/>
    </row>
    <row r="676623" spans="1:1">
      <c r="A676623" s="153"/>
    </row>
    <row r="676626" spans="1:1">
      <c r="A676626" s="153"/>
    </row>
    <row r="676636" spans="1:1">
      <c r="A676636" s="153"/>
    </row>
    <row r="676637" spans="1:1">
      <c r="A676637" s="153"/>
    </row>
    <row r="676638" spans="1:1">
      <c r="A676638" s="153"/>
    </row>
    <row r="676651" spans="1:1">
      <c r="A676651" s="153"/>
    </row>
    <row r="676653" spans="1:1">
      <c r="A676653" s="153"/>
    </row>
    <row r="676655" spans="1:1">
      <c r="A676655" s="154"/>
    </row>
    <row r="676657" spans="1:1">
      <c r="A676657" s="125"/>
    </row>
    <row r="676668" spans="1:1">
      <c r="A676668" s="153"/>
    </row>
    <row r="676669" spans="1:1">
      <c r="A676669" s="153"/>
    </row>
    <row r="676672" spans="1:1">
      <c r="A676672" s="153"/>
    </row>
    <row r="676682" spans="1:1">
      <c r="A676682" s="153"/>
    </row>
    <row r="676683" spans="1:1">
      <c r="A676683" s="153"/>
    </row>
    <row r="676684" spans="1:1">
      <c r="A676684" s="153"/>
    </row>
    <row r="676697" spans="1:1">
      <c r="A676697" s="153"/>
    </row>
    <row r="676699" spans="1:1">
      <c r="A676699" s="153"/>
    </row>
    <row r="676701" spans="1:1">
      <c r="A676701" s="154"/>
    </row>
    <row r="676703" spans="1:1">
      <c r="A676703" s="125"/>
    </row>
    <row r="676714" spans="1:1">
      <c r="A676714" s="153"/>
    </row>
    <row r="676715" spans="1:1">
      <c r="A676715" s="153"/>
    </row>
    <row r="676718" spans="1:1">
      <c r="A676718" s="153"/>
    </row>
    <row r="676728" spans="1:1">
      <c r="A676728" s="153"/>
    </row>
    <row r="676729" spans="1:1">
      <c r="A676729" s="153"/>
    </row>
    <row r="676730" spans="1:1">
      <c r="A676730" s="153"/>
    </row>
    <row r="676743" spans="1:1">
      <c r="A676743" s="153"/>
    </row>
    <row r="676745" spans="1:1">
      <c r="A676745" s="153"/>
    </row>
    <row r="676747" spans="1:1">
      <c r="A676747" s="154"/>
    </row>
    <row r="676749" spans="1:1">
      <c r="A676749" s="125"/>
    </row>
    <row r="676760" spans="1:1">
      <c r="A676760" s="153"/>
    </row>
    <row r="676761" spans="1:1">
      <c r="A676761" s="153"/>
    </row>
    <row r="676764" spans="1:1">
      <c r="A676764" s="153"/>
    </row>
    <row r="676774" spans="1:1">
      <c r="A676774" s="153"/>
    </row>
    <row r="676775" spans="1:1">
      <c r="A676775" s="153"/>
    </row>
    <row r="676776" spans="1:1">
      <c r="A676776" s="153"/>
    </row>
    <row r="676789" spans="1:1">
      <c r="A676789" s="153"/>
    </row>
    <row r="676791" spans="1:1">
      <c r="A676791" s="153"/>
    </row>
    <row r="676793" spans="1:1">
      <c r="A676793" s="154"/>
    </row>
    <row r="676795" spans="1:1">
      <c r="A676795" s="125"/>
    </row>
    <row r="676806" spans="1:1">
      <c r="A676806" s="153"/>
    </row>
    <row r="676807" spans="1:1">
      <c r="A676807" s="153"/>
    </row>
    <row r="676810" spans="1:1">
      <c r="A676810" s="153"/>
    </row>
    <row r="676820" spans="1:1">
      <c r="A676820" s="153"/>
    </row>
    <row r="676821" spans="1:1">
      <c r="A676821" s="153"/>
    </row>
    <row r="676822" spans="1:1">
      <c r="A676822" s="153"/>
    </row>
    <row r="676835" spans="1:1">
      <c r="A676835" s="153"/>
    </row>
    <row r="676837" spans="1:1">
      <c r="A676837" s="153"/>
    </row>
    <row r="676839" spans="1:1">
      <c r="A676839" s="154"/>
    </row>
    <row r="676841" spans="1:1">
      <c r="A676841" s="125"/>
    </row>
    <row r="676852" spans="1:1">
      <c r="A676852" s="153"/>
    </row>
    <row r="676853" spans="1:1">
      <c r="A676853" s="153"/>
    </row>
    <row r="676856" spans="1:1">
      <c r="A676856" s="153"/>
    </row>
    <row r="676866" spans="1:1">
      <c r="A676866" s="153"/>
    </row>
    <row r="676867" spans="1:1">
      <c r="A676867" s="153"/>
    </row>
    <row r="676868" spans="1:1">
      <c r="A676868" s="153"/>
    </row>
    <row r="676881" spans="1:1">
      <c r="A676881" s="153"/>
    </row>
    <row r="676883" spans="1:1">
      <c r="A676883" s="153"/>
    </row>
    <row r="676885" spans="1:1">
      <c r="A676885" s="154"/>
    </row>
    <row r="676887" spans="1:1">
      <c r="A676887" s="125"/>
    </row>
    <row r="676898" spans="1:1">
      <c r="A676898" s="153"/>
    </row>
    <row r="676899" spans="1:1">
      <c r="A676899" s="153"/>
    </row>
    <row r="676902" spans="1:1">
      <c r="A676902" s="153"/>
    </row>
    <row r="676912" spans="1:1">
      <c r="A676912" s="153"/>
    </row>
    <row r="676913" spans="1:1">
      <c r="A676913" s="153"/>
    </row>
    <row r="676914" spans="1:1">
      <c r="A676914" s="153"/>
    </row>
    <row r="676927" spans="1:1">
      <c r="A676927" s="153"/>
    </row>
    <row r="676929" spans="1:1">
      <c r="A676929" s="153"/>
    </row>
    <row r="676931" spans="1:1">
      <c r="A676931" s="154"/>
    </row>
    <row r="676933" spans="1:1">
      <c r="A676933" s="125"/>
    </row>
    <row r="676944" spans="1:1">
      <c r="A676944" s="153"/>
    </row>
    <row r="676945" spans="1:1">
      <c r="A676945" s="153"/>
    </row>
    <row r="676948" spans="1:1">
      <c r="A676948" s="153"/>
    </row>
    <row r="676958" spans="1:1">
      <c r="A676958" s="153"/>
    </row>
    <row r="676959" spans="1:1">
      <c r="A676959" s="153"/>
    </row>
    <row r="676960" spans="1:1">
      <c r="A676960" s="153"/>
    </row>
    <row r="676973" spans="1:1">
      <c r="A676973" s="153"/>
    </row>
    <row r="676975" spans="1:1">
      <c r="A676975" s="153"/>
    </row>
    <row r="676977" spans="1:1">
      <c r="A676977" s="154"/>
    </row>
    <row r="676979" spans="1:1">
      <c r="A676979" s="125"/>
    </row>
    <row r="676990" spans="1:1">
      <c r="A676990" s="153"/>
    </row>
    <row r="676991" spans="1:1">
      <c r="A676991" s="153"/>
    </row>
    <row r="676994" spans="1:1">
      <c r="A676994" s="153"/>
    </row>
    <row r="677004" spans="1:1">
      <c r="A677004" s="153"/>
    </row>
    <row r="677005" spans="1:1">
      <c r="A677005" s="153"/>
    </row>
    <row r="677006" spans="1:1">
      <c r="A677006" s="153"/>
    </row>
    <row r="677019" spans="1:1">
      <c r="A677019" s="153"/>
    </row>
    <row r="677021" spans="1:1">
      <c r="A677021" s="153"/>
    </row>
    <row r="677023" spans="1:1">
      <c r="A677023" s="154"/>
    </row>
    <row r="677025" spans="1:1">
      <c r="A677025" s="125"/>
    </row>
    <row r="677036" spans="1:1">
      <c r="A677036" s="153"/>
    </row>
    <row r="677037" spans="1:1">
      <c r="A677037" s="153"/>
    </row>
    <row r="677040" spans="1:1">
      <c r="A677040" s="153"/>
    </row>
    <row r="677050" spans="1:1">
      <c r="A677050" s="153"/>
    </row>
    <row r="677051" spans="1:1">
      <c r="A677051" s="153"/>
    </row>
    <row r="677052" spans="1:1">
      <c r="A677052" s="153"/>
    </row>
    <row r="677065" spans="1:1">
      <c r="A677065" s="153"/>
    </row>
    <row r="677067" spans="1:1">
      <c r="A677067" s="153"/>
    </row>
    <row r="677069" spans="1:1">
      <c r="A677069" s="154"/>
    </row>
    <row r="677071" spans="1:1">
      <c r="A677071" s="125"/>
    </row>
    <row r="677082" spans="1:1">
      <c r="A677082" s="153"/>
    </row>
    <row r="677083" spans="1:1">
      <c r="A677083" s="153"/>
    </row>
    <row r="677086" spans="1:1">
      <c r="A677086" s="153"/>
    </row>
    <row r="677096" spans="1:1">
      <c r="A677096" s="153"/>
    </row>
    <row r="677097" spans="1:1">
      <c r="A677097" s="153"/>
    </row>
    <row r="677098" spans="1:1">
      <c r="A677098" s="153"/>
    </row>
    <row r="677111" spans="1:1">
      <c r="A677111" s="153"/>
    </row>
    <row r="677113" spans="1:1">
      <c r="A677113" s="153"/>
    </row>
    <row r="677115" spans="1:1">
      <c r="A677115" s="154"/>
    </row>
    <row r="677117" spans="1:1">
      <c r="A677117" s="125"/>
    </row>
    <row r="677128" spans="1:1">
      <c r="A677128" s="153"/>
    </row>
    <row r="677129" spans="1:1">
      <c r="A677129" s="153"/>
    </row>
    <row r="677132" spans="1:1">
      <c r="A677132" s="153"/>
    </row>
    <row r="677142" spans="1:1">
      <c r="A677142" s="153"/>
    </row>
    <row r="677143" spans="1:1">
      <c r="A677143" s="153"/>
    </row>
    <row r="677144" spans="1:1">
      <c r="A677144" s="153"/>
    </row>
    <row r="677157" spans="1:1">
      <c r="A677157" s="153"/>
    </row>
    <row r="677159" spans="1:1">
      <c r="A677159" s="153"/>
    </row>
    <row r="677161" spans="1:1">
      <c r="A677161" s="154"/>
    </row>
    <row r="677163" spans="1:1">
      <c r="A677163" s="125"/>
    </row>
    <row r="677174" spans="1:1">
      <c r="A677174" s="153"/>
    </row>
    <row r="677175" spans="1:1">
      <c r="A677175" s="153"/>
    </row>
    <row r="677178" spans="1:1">
      <c r="A677178" s="153"/>
    </row>
    <row r="677188" spans="1:1">
      <c r="A677188" s="153"/>
    </row>
    <row r="677189" spans="1:1">
      <c r="A677189" s="153"/>
    </row>
    <row r="677190" spans="1:1">
      <c r="A677190" s="153"/>
    </row>
    <row r="677203" spans="1:1">
      <c r="A677203" s="153"/>
    </row>
    <row r="677205" spans="1:1">
      <c r="A677205" s="153"/>
    </row>
    <row r="677207" spans="1:1">
      <c r="A677207" s="154"/>
    </row>
    <row r="677209" spans="1:1">
      <c r="A677209" s="125"/>
    </row>
    <row r="677220" spans="1:1">
      <c r="A677220" s="153"/>
    </row>
    <row r="677221" spans="1:1">
      <c r="A677221" s="153"/>
    </row>
    <row r="677224" spans="1:1">
      <c r="A677224" s="153"/>
    </row>
    <row r="677234" spans="1:1">
      <c r="A677234" s="153"/>
    </row>
    <row r="677235" spans="1:1">
      <c r="A677235" s="153"/>
    </row>
    <row r="677236" spans="1:1">
      <c r="A677236" s="153"/>
    </row>
    <row r="677249" spans="1:1">
      <c r="A677249" s="153"/>
    </row>
    <row r="677251" spans="1:1">
      <c r="A677251" s="153"/>
    </row>
    <row r="677253" spans="1:1">
      <c r="A677253" s="154"/>
    </row>
    <row r="677255" spans="1:1">
      <c r="A677255" s="125"/>
    </row>
    <row r="677266" spans="1:1">
      <c r="A677266" s="153"/>
    </row>
    <row r="677267" spans="1:1">
      <c r="A677267" s="153"/>
    </row>
    <row r="677270" spans="1:1">
      <c r="A677270" s="153"/>
    </row>
    <row r="677280" spans="1:1">
      <c r="A677280" s="153"/>
    </row>
    <row r="677281" spans="1:1">
      <c r="A677281" s="153"/>
    </row>
    <row r="677282" spans="1:1">
      <c r="A677282" s="153"/>
    </row>
    <row r="677295" spans="1:1">
      <c r="A677295" s="153"/>
    </row>
    <row r="677297" spans="1:1">
      <c r="A677297" s="153"/>
    </row>
    <row r="677299" spans="1:1">
      <c r="A677299" s="154"/>
    </row>
    <row r="677301" spans="1:1">
      <c r="A677301" s="125"/>
    </row>
    <row r="677312" spans="1:1">
      <c r="A677312" s="153"/>
    </row>
    <row r="677313" spans="1:1">
      <c r="A677313" s="153"/>
    </row>
    <row r="677316" spans="1:1">
      <c r="A677316" s="153"/>
    </row>
    <row r="677326" spans="1:1">
      <c r="A677326" s="153"/>
    </row>
    <row r="677327" spans="1:1">
      <c r="A677327" s="153"/>
    </row>
    <row r="677328" spans="1:1">
      <c r="A677328" s="153"/>
    </row>
    <row r="677341" spans="1:1">
      <c r="A677341" s="153"/>
    </row>
    <row r="677343" spans="1:1">
      <c r="A677343" s="153"/>
    </row>
    <row r="677345" spans="1:1">
      <c r="A677345" s="154"/>
    </row>
    <row r="677347" spans="1:1">
      <c r="A677347" s="125"/>
    </row>
    <row r="677358" spans="1:1">
      <c r="A677358" s="153"/>
    </row>
    <row r="677359" spans="1:1">
      <c r="A677359" s="153"/>
    </row>
    <row r="677362" spans="1:1">
      <c r="A677362" s="153"/>
    </row>
    <row r="677372" spans="1:1">
      <c r="A677372" s="153"/>
    </row>
    <row r="677373" spans="1:1">
      <c r="A677373" s="153"/>
    </row>
    <row r="677374" spans="1:1">
      <c r="A677374" s="153"/>
    </row>
    <row r="677387" spans="1:1">
      <c r="A677387" s="153"/>
    </row>
    <row r="677389" spans="1:1">
      <c r="A677389" s="153"/>
    </row>
    <row r="677391" spans="1:1">
      <c r="A677391" s="154"/>
    </row>
    <row r="677393" spans="1:1">
      <c r="A677393" s="125"/>
    </row>
    <row r="677404" spans="1:1">
      <c r="A677404" s="153"/>
    </row>
    <row r="677405" spans="1:1">
      <c r="A677405" s="153"/>
    </row>
    <row r="677408" spans="1:1">
      <c r="A677408" s="153"/>
    </row>
    <row r="677418" spans="1:1">
      <c r="A677418" s="153"/>
    </row>
    <row r="677419" spans="1:1">
      <c r="A677419" s="153"/>
    </row>
    <row r="677420" spans="1:1">
      <c r="A677420" s="153"/>
    </row>
    <row r="677433" spans="1:1">
      <c r="A677433" s="153"/>
    </row>
    <row r="677435" spans="1:1">
      <c r="A677435" s="153"/>
    </row>
    <row r="677437" spans="1:1">
      <c r="A677437" s="154"/>
    </row>
    <row r="677439" spans="1:1">
      <c r="A677439" s="125"/>
    </row>
    <row r="677450" spans="1:1">
      <c r="A677450" s="153"/>
    </row>
    <row r="677451" spans="1:1">
      <c r="A677451" s="153"/>
    </row>
    <row r="677454" spans="1:1">
      <c r="A677454" s="153"/>
    </row>
    <row r="677464" spans="1:1">
      <c r="A677464" s="153"/>
    </row>
    <row r="677465" spans="1:1">
      <c r="A677465" s="153"/>
    </row>
    <row r="677466" spans="1:1">
      <c r="A677466" s="153"/>
    </row>
    <row r="677479" spans="1:1">
      <c r="A677479" s="153"/>
    </row>
    <row r="677481" spans="1:1">
      <c r="A677481" s="153"/>
    </row>
    <row r="677483" spans="1:1">
      <c r="A677483" s="154"/>
    </row>
    <row r="677485" spans="1:1">
      <c r="A677485" s="125"/>
    </row>
    <row r="677496" spans="1:1">
      <c r="A677496" s="153"/>
    </row>
    <row r="677497" spans="1:1">
      <c r="A677497" s="153"/>
    </row>
    <row r="677500" spans="1:1">
      <c r="A677500" s="153"/>
    </row>
    <row r="677510" spans="1:1">
      <c r="A677510" s="153"/>
    </row>
    <row r="677511" spans="1:1">
      <c r="A677511" s="153"/>
    </row>
    <row r="677512" spans="1:1">
      <c r="A677512" s="153"/>
    </row>
    <row r="677525" spans="1:1">
      <c r="A677525" s="153"/>
    </row>
    <row r="677527" spans="1:1">
      <c r="A677527" s="153"/>
    </row>
    <row r="677529" spans="1:1">
      <c r="A677529" s="154"/>
    </row>
    <row r="677531" spans="1:1">
      <c r="A677531" s="125"/>
    </row>
    <row r="677542" spans="1:1">
      <c r="A677542" s="153"/>
    </row>
    <row r="677543" spans="1:1">
      <c r="A677543" s="153"/>
    </row>
    <row r="677546" spans="1:1">
      <c r="A677546" s="153"/>
    </row>
    <row r="677556" spans="1:1">
      <c r="A677556" s="153"/>
    </row>
    <row r="677557" spans="1:1">
      <c r="A677557" s="153"/>
    </row>
    <row r="677558" spans="1:1">
      <c r="A677558" s="153"/>
    </row>
    <row r="677571" spans="1:1">
      <c r="A677571" s="153"/>
    </row>
    <row r="677573" spans="1:1">
      <c r="A677573" s="153"/>
    </row>
    <row r="677575" spans="1:1">
      <c r="A677575" s="154"/>
    </row>
    <row r="677577" spans="1:1">
      <c r="A677577" s="125"/>
    </row>
    <row r="677588" spans="1:1">
      <c r="A677588" s="153"/>
    </row>
    <row r="677589" spans="1:1">
      <c r="A677589" s="153"/>
    </row>
    <row r="677592" spans="1:1">
      <c r="A677592" s="153"/>
    </row>
    <row r="677602" spans="1:1">
      <c r="A677602" s="153"/>
    </row>
    <row r="677603" spans="1:1">
      <c r="A677603" s="153"/>
    </row>
    <row r="677604" spans="1:1">
      <c r="A677604" s="153"/>
    </row>
    <row r="677617" spans="1:1">
      <c r="A677617" s="153"/>
    </row>
    <row r="677619" spans="1:1">
      <c r="A677619" s="153"/>
    </row>
    <row r="677621" spans="1:1">
      <c r="A677621" s="154"/>
    </row>
    <row r="677623" spans="1:1">
      <c r="A677623" s="125"/>
    </row>
    <row r="677634" spans="1:1">
      <c r="A677634" s="153"/>
    </row>
    <row r="677635" spans="1:1">
      <c r="A677635" s="153"/>
    </row>
    <row r="677638" spans="1:1">
      <c r="A677638" s="153"/>
    </row>
    <row r="677648" spans="1:1">
      <c r="A677648" s="153"/>
    </row>
    <row r="677649" spans="1:1">
      <c r="A677649" s="153"/>
    </row>
    <row r="677650" spans="1:1">
      <c r="A677650" s="153"/>
    </row>
    <row r="677663" spans="1:1">
      <c r="A677663" s="153"/>
    </row>
    <row r="677665" spans="1:1">
      <c r="A677665" s="153"/>
    </row>
    <row r="677667" spans="1:1">
      <c r="A677667" s="154"/>
    </row>
    <row r="677669" spans="1:1">
      <c r="A677669" s="125"/>
    </row>
    <row r="677680" spans="1:1">
      <c r="A677680" s="153"/>
    </row>
    <row r="677681" spans="1:1">
      <c r="A677681" s="153"/>
    </row>
    <row r="677684" spans="1:1">
      <c r="A677684" s="153"/>
    </row>
    <row r="677694" spans="1:1">
      <c r="A677694" s="153"/>
    </row>
    <row r="677695" spans="1:1">
      <c r="A677695" s="153"/>
    </row>
    <row r="677696" spans="1:1">
      <c r="A677696" s="153"/>
    </row>
    <row r="677709" spans="1:1">
      <c r="A677709" s="153"/>
    </row>
    <row r="677711" spans="1:1">
      <c r="A677711" s="153"/>
    </row>
    <row r="677713" spans="1:1">
      <c r="A677713" s="154"/>
    </row>
    <row r="677715" spans="1:1">
      <c r="A677715" s="125"/>
    </row>
    <row r="677726" spans="1:1">
      <c r="A677726" s="153"/>
    </row>
    <row r="677727" spans="1:1">
      <c r="A677727" s="153"/>
    </row>
    <row r="677730" spans="1:1">
      <c r="A677730" s="153"/>
    </row>
    <row r="677740" spans="1:1">
      <c r="A677740" s="153"/>
    </row>
    <row r="677741" spans="1:1">
      <c r="A677741" s="153"/>
    </row>
    <row r="677742" spans="1:1">
      <c r="A677742" s="153"/>
    </row>
    <row r="677755" spans="1:1">
      <c r="A677755" s="153"/>
    </row>
    <row r="677757" spans="1:1">
      <c r="A677757" s="153"/>
    </row>
    <row r="677759" spans="1:1">
      <c r="A677759" s="154"/>
    </row>
    <row r="677761" spans="1:1">
      <c r="A677761" s="125"/>
    </row>
    <row r="677772" spans="1:1">
      <c r="A677772" s="153"/>
    </row>
    <row r="677773" spans="1:1">
      <c r="A677773" s="153"/>
    </row>
    <row r="677776" spans="1:1">
      <c r="A677776" s="153"/>
    </row>
    <row r="677786" spans="1:1">
      <c r="A677786" s="153"/>
    </row>
    <row r="677787" spans="1:1">
      <c r="A677787" s="153"/>
    </row>
    <row r="677788" spans="1:1">
      <c r="A677788" s="153"/>
    </row>
    <row r="677801" spans="1:1">
      <c r="A677801" s="153"/>
    </row>
    <row r="677803" spans="1:1">
      <c r="A677803" s="153"/>
    </row>
    <row r="677805" spans="1:1">
      <c r="A677805" s="154"/>
    </row>
    <row r="677807" spans="1:1">
      <c r="A677807" s="125"/>
    </row>
    <row r="677818" spans="1:1">
      <c r="A677818" s="153"/>
    </row>
    <row r="677819" spans="1:1">
      <c r="A677819" s="153"/>
    </row>
    <row r="677822" spans="1:1">
      <c r="A677822" s="153"/>
    </row>
    <row r="677832" spans="1:1">
      <c r="A677832" s="153"/>
    </row>
    <row r="677833" spans="1:1">
      <c r="A677833" s="153"/>
    </row>
    <row r="677834" spans="1:1">
      <c r="A677834" s="153"/>
    </row>
    <row r="677847" spans="1:1">
      <c r="A677847" s="153"/>
    </row>
    <row r="677849" spans="1:1">
      <c r="A677849" s="153"/>
    </row>
    <row r="677851" spans="1:1">
      <c r="A677851" s="154"/>
    </row>
    <row r="677853" spans="1:1">
      <c r="A677853" s="125"/>
    </row>
    <row r="677864" spans="1:1">
      <c r="A677864" s="153"/>
    </row>
    <row r="677865" spans="1:1">
      <c r="A677865" s="153"/>
    </row>
    <row r="677868" spans="1:1">
      <c r="A677868" s="153"/>
    </row>
    <row r="677878" spans="1:1">
      <c r="A677878" s="153"/>
    </row>
    <row r="677879" spans="1:1">
      <c r="A677879" s="153"/>
    </row>
    <row r="677880" spans="1:1">
      <c r="A677880" s="153"/>
    </row>
    <row r="677893" spans="1:1">
      <c r="A677893" s="153"/>
    </row>
    <row r="677895" spans="1:1">
      <c r="A677895" s="153"/>
    </row>
    <row r="677897" spans="1:1">
      <c r="A677897" s="154"/>
    </row>
    <row r="677899" spans="1:1">
      <c r="A677899" s="125"/>
    </row>
    <row r="677910" spans="1:1">
      <c r="A677910" s="153"/>
    </row>
    <row r="677911" spans="1:1">
      <c r="A677911" s="153"/>
    </row>
    <row r="677914" spans="1:1">
      <c r="A677914" s="153"/>
    </row>
    <row r="677924" spans="1:1">
      <c r="A677924" s="153"/>
    </row>
    <row r="677925" spans="1:1">
      <c r="A677925" s="153"/>
    </row>
    <row r="677926" spans="1:1">
      <c r="A677926" s="153"/>
    </row>
    <row r="677939" spans="1:1">
      <c r="A677939" s="153"/>
    </row>
    <row r="677941" spans="1:1">
      <c r="A677941" s="153"/>
    </row>
    <row r="677943" spans="1:1">
      <c r="A677943" s="154"/>
    </row>
    <row r="677945" spans="1:1">
      <c r="A677945" s="125"/>
    </row>
    <row r="677956" spans="1:1">
      <c r="A677956" s="153"/>
    </row>
    <row r="677957" spans="1:1">
      <c r="A677957" s="153"/>
    </row>
    <row r="677960" spans="1:1">
      <c r="A677960" s="153"/>
    </row>
    <row r="677970" spans="1:1">
      <c r="A677970" s="153"/>
    </row>
    <row r="677971" spans="1:1">
      <c r="A677971" s="153"/>
    </row>
    <row r="677972" spans="1:1">
      <c r="A677972" s="153"/>
    </row>
    <row r="677985" spans="1:1">
      <c r="A677985" s="153"/>
    </row>
    <row r="677987" spans="1:1">
      <c r="A677987" s="153"/>
    </row>
    <row r="677989" spans="1:1">
      <c r="A677989" s="154"/>
    </row>
    <row r="677991" spans="1:1">
      <c r="A677991" s="125"/>
    </row>
    <row r="678002" spans="1:1">
      <c r="A678002" s="153"/>
    </row>
    <row r="678003" spans="1:1">
      <c r="A678003" s="153"/>
    </row>
    <row r="678006" spans="1:1">
      <c r="A678006" s="153"/>
    </row>
    <row r="678016" spans="1:1">
      <c r="A678016" s="153"/>
    </row>
    <row r="678017" spans="1:1">
      <c r="A678017" s="153"/>
    </row>
    <row r="678018" spans="1:1">
      <c r="A678018" s="153"/>
    </row>
    <row r="678031" spans="1:1">
      <c r="A678031" s="153"/>
    </row>
    <row r="678033" spans="1:1">
      <c r="A678033" s="153"/>
    </row>
    <row r="678035" spans="1:1">
      <c r="A678035" s="154"/>
    </row>
    <row r="678037" spans="1:1">
      <c r="A678037" s="125"/>
    </row>
    <row r="678048" spans="1:1">
      <c r="A678048" s="153"/>
    </row>
    <row r="678049" spans="1:1">
      <c r="A678049" s="153"/>
    </row>
    <row r="678052" spans="1:1">
      <c r="A678052" s="153"/>
    </row>
    <row r="678062" spans="1:1">
      <c r="A678062" s="153"/>
    </row>
    <row r="678063" spans="1:1">
      <c r="A678063" s="153"/>
    </row>
    <row r="678064" spans="1:1">
      <c r="A678064" s="153"/>
    </row>
    <row r="678077" spans="1:1">
      <c r="A678077" s="153"/>
    </row>
    <row r="678079" spans="1:1">
      <c r="A678079" s="153"/>
    </row>
    <row r="678081" spans="1:1">
      <c r="A678081" s="154"/>
    </row>
    <row r="678083" spans="1:1">
      <c r="A678083" s="125"/>
    </row>
    <row r="678094" spans="1:1">
      <c r="A678094" s="153"/>
    </row>
    <row r="678095" spans="1:1">
      <c r="A678095" s="153"/>
    </row>
    <row r="678098" spans="1:1">
      <c r="A678098" s="153"/>
    </row>
    <row r="678108" spans="1:1">
      <c r="A678108" s="153"/>
    </row>
    <row r="678109" spans="1:1">
      <c r="A678109" s="153"/>
    </row>
    <row r="678110" spans="1:1">
      <c r="A678110" s="153"/>
    </row>
    <row r="678123" spans="1:1">
      <c r="A678123" s="153"/>
    </row>
    <row r="678125" spans="1:1">
      <c r="A678125" s="153"/>
    </row>
    <row r="678127" spans="1:1">
      <c r="A678127" s="154"/>
    </row>
    <row r="678129" spans="1:1">
      <c r="A678129" s="125"/>
    </row>
    <row r="678140" spans="1:1">
      <c r="A678140" s="153"/>
    </row>
    <row r="678141" spans="1:1">
      <c r="A678141" s="153"/>
    </row>
    <row r="678144" spans="1:1">
      <c r="A678144" s="153"/>
    </row>
    <row r="678154" spans="1:1">
      <c r="A678154" s="153"/>
    </row>
    <row r="678155" spans="1:1">
      <c r="A678155" s="153"/>
    </row>
    <row r="678156" spans="1:1">
      <c r="A678156" s="153"/>
    </row>
    <row r="678169" spans="1:1">
      <c r="A678169" s="153"/>
    </row>
    <row r="678171" spans="1:1">
      <c r="A678171" s="153"/>
    </row>
    <row r="678173" spans="1:1">
      <c r="A678173" s="154"/>
    </row>
    <row r="678175" spans="1:1">
      <c r="A678175" s="125"/>
    </row>
    <row r="678186" spans="1:1">
      <c r="A678186" s="153"/>
    </row>
    <row r="678187" spans="1:1">
      <c r="A678187" s="153"/>
    </row>
    <row r="678190" spans="1:1">
      <c r="A678190" s="153"/>
    </row>
    <row r="678200" spans="1:1">
      <c r="A678200" s="153"/>
    </row>
    <row r="678201" spans="1:1">
      <c r="A678201" s="153"/>
    </row>
    <row r="678202" spans="1:1">
      <c r="A678202" s="153"/>
    </row>
    <row r="678215" spans="1:1">
      <c r="A678215" s="153"/>
    </row>
    <row r="678217" spans="1:1">
      <c r="A678217" s="153"/>
    </row>
    <row r="678219" spans="1:1">
      <c r="A678219" s="154"/>
    </row>
    <row r="678221" spans="1:1">
      <c r="A678221" s="125"/>
    </row>
    <row r="678232" spans="1:1">
      <c r="A678232" s="153"/>
    </row>
    <row r="678233" spans="1:1">
      <c r="A678233" s="153"/>
    </row>
    <row r="678236" spans="1:1">
      <c r="A678236" s="153"/>
    </row>
    <row r="678246" spans="1:1">
      <c r="A678246" s="153"/>
    </row>
    <row r="678247" spans="1:1">
      <c r="A678247" s="153"/>
    </row>
    <row r="678248" spans="1:1">
      <c r="A678248" s="153"/>
    </row>
    <row r="678261" spans="1:1">
      <c r="A678261" s="153"/>
    </row>
    <row r="678263" spans="1:1">
      <c r="A678263" s="153"/>
    </row>
    <row r="678265" spans="1:1">
      <c r="A678265" s="154"/>
    </row>
    <row r="678267" spans="1:1">
      <c r="A678267" s="125"/>
    </row>
    <row r="678278" spans="1:1">
      <c r="A678278" s="153"/>
    </row>
    <row r="678279" spans="1:1">
      <c r="A678279" s="153"/>
    </row>
    <row r="678282" spans="1:1">
      <c r="A678282" s="153"/>
    </row>
    <row r="678292" spans="1:1">
      <c r="A678292" s="153"/>
    </row>
    <row r="678293" spans="1:1">
      <c r="A678293" s="153"/>
    </row>
    <row r="678294" spans="1:1">
      <c r="A678294" s="153"/>
    </row>
    <row r="678307" spans="1:1">
      <c r="A678307" s="153"/>
    </row>
    <row r="678309" spans="1:1">
      <c r="A678309" s="153"/>
    </row>
    <row r="678311" spans="1:1">
      <c r="A678311" s="154"/>
    </row>
    <row r="678313" spans="1:1">
      <c r="A678313" s="125"/>
    </row>
    <row r="678324" spans="1:1">
      <c r="A678324" s="153"/>
    </row>
    <row r="678325" spans="1:1">
      <c r="A678325" s="153"/>
    </row>
    <row r="678328" spans="1:1">
      <c r="A678328" s="153"/>
    </row>
    <row r="678338" spans="1:1">
      <c r="A678338" s="153"/>
    </row>
    <row r="678339" spans="1:1">
      <c r="A678339" s="153"/>
    </row>
    <row r="678340" spans="1:1">
      <c r="A678340" s="153"/>
    </row>
    <row r="678353" spans="1:1">
      <c r="A678353" s="153"/>
    </row>
    <row r="678355" spans="1:1">
      <c r="A678355" s="153"/>
    </row>
    <row r="678357" spans="1:1">
      <c r="A678357" s="154"/>
    </row>
    <row r="678359" spans="1:1">
      <c r="A678359" s="125"/>
    </row>
    <row r="678370" spans="1:1">
      <c r="A678370" s="153"/>
    </row>
    <row r="678371" spans="1:1">
      <c r="A678371" s="153"/>
    </row>
    <row r="678374" spans="1:1">
      <c r="A678374" s="153"/>
    </row>
    <row r="678384" spans="1:1">
      <c r="A678384" s="153"/>
    </row>
    <row r="678385" spans="1:1">
      <c r="A678385" s="153"/>
    </row>
    <row r="678386" spans="1:1">
      <c r="A678386" s="153"/>
    </row>
    <row r="678399" spans="1:1">
      <c r="A678399" s="153"/>
    </row>
    <row r="678401" spans="1:1">
      <c r="A678401" s="153"/>
    </row>
    <row r="678403" spans="1:1">
      <c r="A678403" s="154"/>
    </row>
    <row r="678405" spans="1:1">
      <c r="A678405" s="125"/>
    </row>
    <row r="678416" spans="1:1">
      <c r="A678416" s="153"/>
    </row>
    <row r="678417" spans="1:1">
      <c r="A678417" s="153"/>
    </row>
    <row r="678420" spans="1:1">
      <c r="A678420" s="153"/>
    </row>
    <row r="678430" spans="1:1">
      <c r="A678430" s="153"/>
    </row>
    <row r="678431" spans="1:1">
      <c r="A678431" s="153"/>
    </row>
    <row r="678432" spans="1:1">
      <c r="A678432" s="153"/>
    </row>
    <row r="678445" spans="1:1">
      <c r="A678445" s="153"/>
    </row>
    <row r="678447" spans="1:1">
      <c r="A678447" s="153"/>
    </row>
    <row r="678449" spans="1:1">
      <c r="A678449" s="154"/>
    </row>
    <row r="678451" spans="1:1">
      <c r="A678451" s="125"/>
    </row>
    <row r="678462" spans="1:1">
      <c r="A678462" s="153"/>
    </row>
    <row r="678463" spans="1:1">
      <c r="A678463" s="153"/>
    </row>
    <row r="678466" spans="1:1">
      <c r="A678466" s="153"/>
    </row>
    <row r="678476" spans="1:1">
      <c r="A678476" s="153"/>
    </row>
    <row r="678477" spans="1:1">
      <c r="A678477" s="153"/>
    </row>
    <row r="678478" spans="1:1">
      <c r="A678478" s="153"/>
    </row>
    <row r="678491" spans="1:1">
      <c r="A678491" s="153"/>
    </row>
    <row r="678493" spans="1:1">
      <c r="A678493" s="153"/>
    </row>
    <row r="678495" spans="1:1">
      <c r="A678495" s="154"/>
    </row>
    <row r="678497" spans="1:1">
      <c r="A678497" s="125"/>
    </row>
    <row r="678508" spans="1:1">
      <c r="A678508" s="153"/>
    </row>
    <row r="678509" spans="1:1">
      <c r="A678509" s="153"/>
    </row>
    <row r="678512" spans="1:1">
      <c r="A678512" s="153"/>
    </row>
    <row r="678522" spans="1:1">
      <c r="A678522" s="153"/>
    </row>
    <row r="678523" spans="1:1">
      <c r="A678523" s="153"/>
    </row>
    <row r="678524" spans="1:1">
      <c r="A678524" s="153"/>
    </row>
    <row r="678537" spans="1:1">
      <c r="A678537" s="153"/>
    </row>
    <row r="678539" spans="1:1">
      <c r="A678539" s="153"/>
    </row>
    <row r="678541" spans="1:1">
      <c r="A678541" s="154"/>
    </row>
    <row r="678543" spans="1:1">
      <c r="A678543" s="125"/>
    </row>
    <row r="678554" spans="1:1">
      <c r="A678554" s="153"/>
    </row>
    <row r="678555" spans="1:1">
      <c r="A678555" s="153"/>
    </row>
    <row r="678558" spans="1:1">
      <c r="A678558" s="153"/>
    </row>
    <row r="678568" spans="1:1">
      <c r="A678568" s="153"/>
    </row>
    <row r="678569" spans="1:1">
      <c r="A678569" s="153"/>
    </row>
    <row r="678570" spans="1:1">
      <c r="A678570" s="153"/>
    </row>
    <row r="678583" spans="1:1">
      <c r="A678583" s="153"/>
    </row>
    <row r="678585" spans="1:1">
      <c r="A678585" s="153"/>
    </row>
    <row r="678587" spans="1:1">
      <c r="A678587" s="154"/>
    </row>
    <row r="678589" spans="1:1">
      <c r="A678589" s="125"/>
    </row>
    <row r="678600" spans="1:1">
      <c r="A678600" s="153"/>
    </row>
    <row r="678601" spans="1:1">
      <c r="A678601" s="153"/>
    </row>
    <row r="678604" spans="1:1">
      <c r="A678604" s="153"/>
    </row>
    <row r="678614" spans="1:1">
      <c r="A678614" s="153"/>
    </row>
    <row r="678615" spans="1:1">
      <c r="A678615" s="153"/>
    </row>
    <row r="678616" spans="1:1">
      <c r="A678616" s="153"/>
    </row>
    <row r="678629" spans="1:1">
      <c r="A678629" s="153"/>
    </row>
    <row r="678631" spans="1:1">
      <c r="A678631" s="153"/>
    </row>
    <row r="678633" spans="1:1">
      <c r="A678633" s="154"/>
    </row>
    <row r="678635" spans="1:1">
      <c r="A678635" s="125"/>
    </row>
    <row r="678646" spans="1:1">
      <c r="A678646" s="153"/>
    </row>
    <row r="678647" spans="1:1">
      <c r="A678647" s="153"/>
    </row>
    <row r="678650" spans="1:1">
      <c r="A678650" s="153"/>
    </row>
    <row r="678660" spans="1:1">
      <c r="A678660" s="153"/>
    </row>
    <row r="678661" spans="1:1">
      <c r="A678661" s="153"/>
    </row>
    <row r="678662" spans="1:1">
      <c r="A678662" s="153"/>
    </row>
    <row r="678675" spans="1:1">
      <c r="A678675" s="153"/>
    </row>
    <row r="678677" spans="1:1">
      <c r="A678677" s="153"/>
    </row>
    <row r="678679" spans="1:1">
      <c r="A678679" s="154"/>
    </row>
    <row r="678681" spans="1:1">
      <c r="A678681" s="125"/>
    </row>
    <row r="678692" spans="1:1">
      <c r="A678692" s="153"/>
    </row>
    <row r="678693" spans="1:1">
      <c r="A678693" s="153"/>
    </row>
    <row r="678696" spans="1:1">
      <c r="A678696" s="153"/>
    </row>
    <row r="678706" spans="1:1">
      <c r="A678706" s="153"/>
    </row>
    <row r="678707" spans="1:1">
      <c r="A678707" s="153"/>
    </row>
    <row r="678708" spans="1:1">
      <c r="A678708" s="153"/>
    </row>
    <row r="678721" spans="1:1">
      <c r="A678721" s="153"/>
    </row>
    <row r="678723" spans="1:1">
      <c r="A678723" s="153"/>
    </row>
    <row r="678725" spans="1:1">
      <c r="A678725" s="154"/>
    </row>
    <row r="678727" spans="1:1">
      <c r="A678727" s="125"/>
    </row>
    <row r="678738" spans="1:1">
      <c r="A678738" s="153"/>
    </row>
    <row r="678739" spans="1:1">
      <c r="A678739" s="153"/>
    </row>
    <row r="678742" spans="1:1">
      <c r="A678742" s="153"/>
    </row>
    <row r="678752" spans="1:1">
      <c r="A678752" s="153"/>
    </row>
    <row r="678753" spans="1:1">
      <c r="A678753" s="153"/>
    </row>
    <row r="678754" spans="1:1">
      <c r="A678754" s="153"/>
    </row>
    <row r="678767" spans="1:1">
      <c r="A678767" s="153"/>
    </row>
    <row r="678769" spans="1:1">
      <c r="A678769" s="153"/>
    </row>
    <row r="678771" spans="1:1">
      <c r="A678771" s="154"/>
    </row>
    <row r="678773" spans="1:1">
      <c r="A678773" s="125"/>
    </row>
    <row r="678784" spans="1:1">
      <c r="A678784" s="153"/>
    </row>
    <row r="678785" spans="1:1">
      <c r="A678785" s="153"/>
    </row>
    <row r="678788" spans="1:1">
      <c r="A678788" s="153"/>
    </row>
    <row r="678798" spans="1:1">
      <c r="A678798" s="153"/>
    </row>
    <row r="678799" spans="1:1">
      <c r="A678799" s="153"/>
    </row>
    <row r="678800" spans="1:1">
      <c r="A678800" s="153"/>
    </row>
    <row r="678813" spans="1:1">
      <c r="A678813" s="153"/>
    </row>
    <row r="678815" spans="1:1">
      <c r="A678815" s="153"/>
    </row>
    <row r="678817" spans="1:1">
      <c r="A678817" s="154"/>
    </row>
    <row r="678819" spans="1:1">
      <c r="A678819" s="125"/>
    </row>
    <row r="678830" spans="1:1">
      <c r="A678830" s="153"/>
    </row>
    <row r="678831" spans="1:1">
      <c r="A678831" s="153"/>
    </row>
    <row r="678834" spans="1:1">
      <c r="A678834" s="153"/>
    </row>
    <row r="678844" spans="1:1">
      <c r="A678844" s="153"/>
    </row>
    <row r="678845" spans="1:1">
      <c r="A678845" s="153"/>
    </row>
    <row r="678846" spans="1:1">
      <c r="A678846" s="153"/>
    </row>
    <row r="678859" spans="1:1">
      <c r="A678859" s="153"/>
    </row>
    <row r="678861" spans="1:1">
      <c r="A678861" s="153"/>
    </row>
    <row r="678863" spans="1:1">
      <c r="A678863" s="154"/>
    </row>
    <row r="678865" spans="1:1">
      <c r="A678865" s="125"/>
    </row>
    <row r="678876" spans="1:1">
      <c r="A678876" s="153"/>
    </row>
    <row r="678877" spans="1:1">
      <c r="A678877" s="153"/>
    </row>
    <row r="678880" spans="1:1">
      <c r="A678880" s="153"/>
    </row>
    <row r="678890" spans="1:1">
      <c r="A678890" s="153"/>
    </row>
    <row r="678891" spans="1:1">
      <c r="A678891" s="153"/>
    </row>
    <row r="678892" spans="1:1">
      <c r="A678892" s="153"/>
    </row>
    <row r="678905" spans="1:1">
      <c r="A678905" s="153"/>
    </row>
    <row r="678907" spans="1:1">
      <c r="A678907" s="153"/>
    </row>
    <row r="678909" spans="1:1">
      <c r="A678909" s="154"/>
    </row>
    <row r="678911" spans="1:1">
      <c r="A678911" s="125"/>
    </row>
    <row r="678922" spans="1:1">
      <c r="A678922" s="153"/>
    </row>
    <row r="678923" spans="1:1">
      <c r="A678923" s="153"/>
    </row>
    <row r="678926" spans="1:1">
      <c r="A678926" s="153"/>
    </row>
    <row r="678936" spans="1:1">
      <c r="A678936" s="153"/>
    </row>
    <row r="678937" spans="1:1">
      <c r="A678937" s="153"/>
    </row>
    <row r="678938" spans="1:1">
      <c r="A678938" s="153"/>
    </row>
    <row r="678951" spans="1:1">
      <c r="A678951" s="153"/>
    </row>
    <row r="678953" spans="1:1">
      <c r="A678953" s="153"/>
    </row>
    <row r="678955" spans="1:1">
      <c r="A678955" s="154"/>
    </row>
    <row r="678957" spans="1:1">
      <c r="A678957" s="125"/>
    </row>
    <row r="678968" spans="1:1">
      <c r="A678968" s="153"/>
    </row>
    <row r="678969" spans="1:1">
      <c r="A678969" s="153"/>
    </row>
    <row r="678972" spans="1:1">
      <c r="A678972" s="153"/>
    </row>
    <row r="678982" spans="1:1">
      <c r="A678982" s="153"/>
    </row>
    <row r="678983" spans="1:1">
      <c r="A678983" s="153"/>
    </row>
    <row r="678984" spans="1:1">
      <c r="A678984" s="153"/>
    </row>
    <row r="678997" spans="1:1">
      <c r="A678997" s="153"/>
    </row>
    <row r="678999" spans="1:1">
      <c r="A678999" s="153"/>
    </row>
    <row r="679001" spans="1:1">
      <c r="A679001" s="154"/>
    </row>
    <row r="679003" spans="1:1">
      <c r="A679003" s="125"/>
    </row>
    <row r="679014" spans="1:1">
      <c r="A679014" s="153"/>
    </row>
    <row r="679015" spans="1:1">
      <c r="A679015" s="153"/>
    </row>
    <row r="679018" spans="1:1">
      <c r="A679018" s="153"/>
    </row>
    <row r="679028" spans="1:1">
      <c r="A679028" s="153"/>
    </row>
    <row r="679029" spans="1:1">
      <c r="A679029" s="153"/>
    </row>
    <row r="679030" spans="1:1">
      <c r="A679030" s="153"/>
    </row>
    <row r="679043" spans="1:1">
      <c r="A679043" s="153"/>
    </row>
    <row r="679045" spans="1:1">
      <c r="A679045" s="153"/>
    </row>
    <row r="679047" spans="1:1">
      <c r="A679047" s="154"/>
    </row>
    <row r="679049" spans="1:1">
      <c r="A679049" s="125"/>
    </row>
    <row r="679060" spans="1:1">
      <c r="A679060" s="153"/>
    </row>
    <row r="679061" spans="1:1">
      <c r="A679061" s="153"/>
    </row>
    <row r="679064" spans="1:1">
      <c r="A679064" s="153"/>
    </row>
    <row r="679074" spans="1:1">
      <c r="A679074" s="153"/>
    </row>
    <row r="679075" spans="1:1">
      <c r="A679075" s="153"/>
    </row>
    <row r="679076" spans="1:1">
      <c r="A679076" s="153"/>
    </row>
    <row r="679089" spans="1:1">
      <c r="A679089" s="153"/>
    </row>
    <row r="679091" spans="1:1">
      <c r="A679091" s="153"/>
    </row>
    <row r="679093" spans="1:1">
      <c r="A679093" s="154"/>
    </row>
    <row r="679095" spans="1:1">
      <c r="A679095" s="125"/>
    </row>
    <row r="679106" spans="1:1">
      <c r="A679106" s="153"/>
    </row>
    <row r="679107" spans="1:1">
      <c r="A679107" s="153"/>
    </row>
    <row r="679110" spans="1:1">
      <c r="A679110" s="153"/>
    </row>
    <row r="679120" spans="1:1">
      <c r="A679120" s="153"/>
    </row>
    <row r="679121" spans="1:1">
      <c r="A679121" s="153"/>
    </row>
    <row r="679122" spans="1:1">
      <c r="A679122" s="153"/>
    </row>
    <row r="679135" spans="1:1">
      <c r="A679135" s="153"/>
    </row>
    <row r="679137" spans="1:1">
      <c r="A679137" s="153"/>
    </row>
    <row r="679139" spans="1:1">
      <c r="A679139" s="154"/>
    </row>
    <row r="679141" spans="1:1">
      <c r="A679141" s="125"/>
    </row>
    <row r="679152" spans="1:1">
      <c r="A679152" s="153"/>
    </row>
    <row r="679153" spans="1:1">
      <c r="A679153" s="153"/>
    </row>
    <row r="679156" spans="1:1">
      <c r="A679156" s="153"/>
    </row>
    <row r="679166" spans="1:1">
      <c r="A679166" s="153"/>
    </row>
    <row r="679167" spans="1:1">
      <c r="A679167" s="153"/>
    </row>
    <row r="679168" spans="1:1">
      <c r="A679168" s="153"/>
    </row>
    <row r="679181" spans="1:1">
      <c r="A679181" s="153"/>
    </row>
    <row r="679183" spans="1:1">
      <c r="A679183" s="153"/>
    </row>
    <row r="679185" spans="1:1">
      <c r="A679185" s="154"/>
    </row>
    <row r="679187" spans="1:1">
      <c r="A679187" s="125"/>
    </row>
    <row r="679198" spans="1:1">
      <c r="A679198" s="153"/>
    </row>
    <row r="679199" spans="1:1">
      <c r="A679199" s="153"/>
    </row>
    <row r="679202" spans="1:1">
      <c r="A679202" s="153"/>
    </row>
    <row r="679212" spans="1:1">
      <c r="A679212" s="153"/>
    </row>
    <row r="679213" spans="1:1">
      <c r="A679213" s="153"/>
    </row>
    <row r="679214" spans="1:1">
      <c r="A679214" s="153"/>
    </row>
    <row r="679227" spans="1:1">
      <c r="A679227" s="153"/>
    </row>
    <row r="679229" spans="1:1">
      <c r="A679229" s="153"/>
    </row>
    <row r="679231" spans="1:1">
      <c r="A679231" s="154"/>
    </row>
    <row r="679233" spans="1:1">
      <c r="A679233" s="125"/>
    </row>
    <row r="679244" spans="1:1">
      <c r="A679244" s="153"/>
    </row>
    <row r="679245" spans="1:1">
      <c r="A679245" s="153"/>
    </row>
    <row r="679248" spans="1:1">
      <c r="A679248" s="153"/>
    </row>
    <row r="679258" spans="1:1">
      <c r="A679258" s="153"/>
    </row>
    <row r="679259" spans="1:1">
      <c r="A679259" s="153"/>
    </row>
    <row r="679260" spans="1:1">
      <c r="A679260" s="153"/>
    </row>
    <row r="679273" spans="1:1">
      <c r="A679273" s="153"/>
    </row>
    <row r="679275" spans="1:1">
      <c r="A679275" s="153"/>
    </row>
    <row r="679277" spans="1:1">
      <c r="A679277" s="154"/>
    </row>
    <row r="679279" spans="1:1">
      <c r="A679279" s="125"/>
    </row>
    <row r="679290" spans="1:1">
      <c r="A679290" s="153"/>
    </row>
    <row r="679291" spans="1:1">
      <c r="A679291" s="153"/>
    </row>
    <row r="679294" spans="1:1">
      <c r="A679294" s="153"/>
    </row>
    <row r="679304" spans="1:1">
      <c r="A679304" s="153"/>
    </row>
    <row r="679305" spans="1:1">
      <c r="A679305" s="153"/>
    </row>
    <row r="679306" spans="1:1">
      <c r="A679306" s="153"/>
    </row>
    <row r="679319" spans="1:1">
      <c r="A679319" s="153"/>
    </row>
    <row r="679321" spans="1:1">
      <c r="A679321" s="153"/>
    </row>
    <row r="679323" spans="1:1">
      <c r="A679323" s="154"/>
    </row>
    <row r="679325" spans="1:1">
      <c r="A679325" s="125"/>
    </row>
    <row r="679336" spans="1:1">
      <c r="A679336" s="153"/>
    </row>
    <row r="679337" spans="1:1">
      <c r="A679337" s="153"/>
    </row>
    <row r="679340" spans="1:1">
      <c r="A679340" s="153"/>
    </row>
    <row r="679350" spans="1:1">
      <c r="A679350" s="153"/>
    </row>
    <row r="679351" spans="1:1">
      <c r="A679351" s="153"/>
    </row>
    <row r="679352" spans="1:1">
      <c r="A679352" s="153"/>
    </row>
    <row r="679365" spans="1:1">
      <c r="A679365" s="153"/>
    </row>
    <row r="679367" spans="1:1">
      <c r="A679367" s="153"/>
    </row>
    <row r="679369" spans="1:1">
      <c r="A679369" s="154"/>
    </row>
    <row r="679371" spans="1:1">
      <c r="A679371" s="125"/>
    </row>
    <row r="679382" spans="1:1">
      <c r="A679382" s="153"/>
    </row>
    <row r="679383" spans="1:1">
      <c r="A679383" s="153"/>
    </row>
    <row r="679386" spans="1:1">
      <c r="A679386" s="153"/>
    </row>
    <row r="679396" spans="1:1">
      <c r="A679396" s="153"/>
    </row>
    <row r="679397" spans="1:1">
      <c r="A679397" s="153"/>
    </row>
    <row r="679398" spans="1:1">
      <c r="A679398" s="153"/>
    </row>
    <row r="679411" spans="1:1">
      <c r="A679411" s="153"/>
    </row>
    <row r="679413" spans="1:1">
      <c r="A679413" s="153"/>
    </row>
    <row r="679415" spans="1:1">
      <c r="A679415" s="154"/>
    </row>
    <row r="679417" spans="1:1">
      <c r="A679417" s="125"/>
    </row>
    <row r="679428" spans="1:1">
      <c r="A679428" s="153"/>
    </row>
    <row r="679429" spans="1:1">
      <c r="A679429" s="153"/>
    </row>
    <row r="679432" spans="1:1">
      <c r="A679432" s="153"/>
    </row>
    <row r="679442" spans="1:1">
      <c r="A679442" s="153"/>
    </row>
    <row r="679443" spans="1:1">
      <c r="A679443" s="153"/>
    </row>
    <row r="679444" spans="1:1">
      <c r="A679444" s="153"/>
    </row>
    <row r="679457" spans="1:1">
      <c r="A679457" s="153"/>
    </row>
    <row r="679459" spans="1:1">
      <c r="A679459" s="153"/>
    </row>
    <row r="679461" spans="1:1">
      <c r="A679461" s="154"/>
    </row>
    <row r="679463" spans="1:1">
      <c r="A679463" s="125"/>
    </row>
    <row r="679474" spans="1:1">
      <c r="A679474" s="153"/>
    </row>
    <row r="679475" spans="1:1">
      <c r="A679475" s="153"/>
    </row>
    <row r="679478" spans="1:1">
      <c r="A679478" s="153"/>
    </row>
    <row r="679488" spans="1:1">
      <c r="A679488" s="153"/>
    </row>
    <row r="679489" spans="1:1">
      <c r="A679489" s="153"/>
    </row>
    <row r="679490" spans="1:1">
      <c r="A679490" s="153"/>
    </row>
    <row r="679503" spans="1:1">
      <c r="A679503" s="153"/>
    </row>
    <row r="679505" spans="1:1">
      <c r="A679505" s="153"/>
    </row>
    <row r="679507" spans="1:1">
      <c r="A679507" s="154"/>
    </row>
    <row r="679509" spans="1:1">
      <c r="A679509" s="125"/>
    </row>
    <row r="679520" spans="1:1">
      <c r="A679520" s="153"/>
    </row>
    <row r="679521" spans="1:1">
      <c r="A679521" s="153"/>
    </row>
    <row r="679524" spans="1:1">
      <c r="A679524" s="153"/>
    </row>
    <row r="679534" spans="1:1">
      <c r="A679534" s="153"/>
    </row>
    <row r="679535" spans="1:1">
      <c r="A679535" s="153"/>
    </row>
    <row r="679536" spans="1:1">
      <c r="A679536" s="153"/>
    </row>
    <row r="679549" spans="1:1">
      <c r="A679549" s="153"/>
    </row>
    <row r="679551" spans="1:1">
      <c r="A679551" s="153"/>
    </row>
    <row r="679553" spans="1:1">
      <c r="A679553" s="154"/>
    </row>
    <row r="679555" spans="1:1">
      <c r="A679555" s="125"/>
    </row>
    <row r="679566" spans="1:1">
      <c r="A679566" s="153"/>
    </row>
    <row r="679567" spans="1:1">
      <c r="A679567" s="153"/>
    </row>
    <row r="679570" spans="1:1">
      <c r="A679570" s="153"/>
    </row>
    <row r="679580" spans="1:1">
      <c r="A679580" s="153"/>
    </row>
    <row r="679581" spans="1:1">
      <c r="A679581" s="153"/>
    </row>
    <row r="679582" spans="1:1">
      <c r="A679582" s="153"/>
    </row>
    <row r="679595" spans="1:1">
      <c r="A679595" s="153"/>
    </row>
    <row r="679597" spans="1:1">
      <c r="A679597" s="153"/>
    </row>
    <row r="679599" spans="1:1">
      <c r="A679599" s="154"/>
    </row>
    <row r="679601" spans="1:1">
      <c r="A679601" s="125"/>
    </row>
    <row r="679612" spans="1:1">
      <c r="A679612" s="153"/>
    </row>
    <row r="679613" spans="1:1">
      <c r="A679613" s="153"/>
    </row>
    <row r="679616" spans="1:1">
      <c r="A679616" s="153"/>
    </row>
    <row r="679626" spans="1:1">
      <c r="A679626" s="153"/>
    </row>
    <row r="679627" spans="1:1">
      <c r="A679627" s="153"/>
    </row>
    <row r="679628" spans="1:1">
      <c r="A679628" s="153"/>
    </row>
    <row r="679641" spans="1:1">
      <c r="A679641" s="153"/>
    </row>
    <row r="679643" spans="1:1">
      <c r="A679643" s="153"/>
    </row>
    <row r="679645" spans="1:1">
      <c r="A679645" s="154"/>
    </row>
    <row r="679647" spans="1:1">
      <c r="A679647" s="125"/>
    </row>
    <row r="679658" spans="1:1">
      <c r="A679658" s="153"/>
    </row>
    <row r="679659" spans="1:1">
      <c r="A679659" s="153"/>
    </row>
    <row r="679662" spans="1:1">
      <c r="A679662" s="153"/>
    </row>
    <row r="679672" spans="1:1">
      <c r="A679672" s="153"/>
    </row>
    <row r="679673" spans="1:1">
      <c r="A679673" s="153"/>
    </row>
    <row r="679674" spans="1:1">
      <c r="A679674" s="153"/>
    </row>
    <row r="679687" spans="1:1">
      <c r="A679687" s="153"/>
    </row>
    <row r="679689" spans="1:1">
      <c r="A679689" s="153"/>
    </row>
    <row r="679691" spans="1:1">
      <c r="A679691" s="154"/>
    </row>
    <row r="679693" spans="1:1">
      <c r="A679693" s="125"/>
    </row>
    <row r="679704" spans="1:1">
      <c r="A679704" s="153"/>
    </row>
    <row r="679705" spans="1:1">
      <c r="A679705" s="153"/>
    </row>
    <row r="679708" spans="1:1">
      <c r="A679708" s="153"/>
    </row>
    <row r="679718" spans="1:1">
      <c r="A679718" s="153"/>
    </row>
    <row r="679719" spans="1:1">
      <c r="A679719" s="153"/>
    </row>
    <row r="679720" spans="1:1">
      <c r="A679720" s="153"/>
    </row>
    <row r="679733" spans="1:1">
      <c r="A679733" s="153"/>
    </row>
    <row r="679735" spans="1:1">
      <c r="A679735" s="153"/>
    </row>
    <row r="679737" spans="1:1">
      <c r="A679737" s="154"/>
    </row>
    <row r="679739" spans="1:1">
      <c r="A679739" s="125"/>
    </row>
    <row r="679750" spans="1:1">
      <c r="A679750" s="153"/>
    </row>
    <row r="679751" spans="1:1">
      <c r="A679751" s="153"/>
    </row>
    <row r="679754" spans="1:1">
      <c r="A679754" s="153"/>
    </row>
    <row r="679764" spans="1:1">
      <c r="A679764" s="153"/>
    </row>
    <row r="679765" spans="1:1">
      <c r="A679765" s="153"/>
    </row>
    <row r="679766" spans="1:1">
      <c r="A679766" s="153"/>
    </row>
    <row r="679779" spans="1:1">
      <c r="A679779" s="153"/>
    </row>
    <row r="679781" spans="1:1">
      <c r="A679781" s="153"/>
    </row>
    <row r="679783" spans="1:1">
      <c r="A679783" s="154"/>
    </row>
    <row r="679785" spans="1:1">
      <c r="A679785" s="125"/>
    </row>
    <row r="679796" spans="1:1">
      <c r="A679796" s="153"/>
    </row>
    <row r="679797" spans="1:1">
      <c r="A679797" s="153"/>
    </row>
    <row r="679800" spans="1:1">
      <c r="A679800" s="153"/>
    </row>
    <row r="679810" spans="1:1">
      <c r="A679810" s="153"/>
    </row>
    <row r="679811" spans="1:1">
      <c r="A679811" s="153"/>
    </row>
    <row r="679812" spans="1:1">
      <c r="A679812" s="153"/>
    </row>
    <row r="679825" spans="1:1">
      <c r="A679825" s="153"/>
    </row>
    <row r="679827" spans="1:1">
      <c r="A679827" s="153"/>
    </row>
    <row r="679829" spans="1:1">
      <c r="A679829" s="154"/>
    </row>
    <row r="679831" spans="1:1">
      <c r="A679831" s="125"/>
    </row>
    <row r="679842" spans="1:1">
      <c r="A679842" s="153"/>
    </row>
    <row r="679843" spans="1:1">
      <c r="A679843" s="153"/>
    </row>
    <row r="679846" spans="1:1">
      <c r="A679846" s="153"/>
    </row>
    <row r="679856" spans="1:1">
      <c r="A679856" s="153"/>
    </row>
    <row r="679857" spans="1:1">
      <c r="A679857" s="153"/>
    </row>
    <row r="679858" spans="1:1">
      <c r="A679858" s="153"/>
    </row>
    <row r="679871" spans="1:1">
      <c r="A679871" s="153"/>
    </row>
    <row r="679873" spans="1:1">
      <c r="A679873" s="153"/>
    </row>
    <row r="679875" spans="1:1">
      <c r="A679875" s="154"/>
    </row>
    <row r="679877" spans="1:1">
      <c r="A679877" s="125"/>
    </row>
    <row r="679888" spans="1:1">
      <c r="A679888" s="153"/>
    </row>
    <row r="679889" spans="1:1">
      <c r="A679889" s="153"/>
    </row>
    <row r="679892" spans="1:1">
      <c r="A679892" s="153"/>
    </row>
    <row r="679902" spans="1:1">
      <c r="A679902" s="153"/>
    </row>
    <row r="679903" spans="1:1">
      <c r="A679903" s="153"/>
    </row>
    <row r="679904" spans="1:1">
      <c r="A679904" s="153"/>
    </row>
    <row r="679917" spans="1:1">
      <c r="A679917" s="153"/>
    </row>
    <row r="679919" spans="1:1">
      <c r="A679919" s="153"/>
    </row>
    <row r="679921" spans="1:1">
      <c r="A679921" s="154"/>
    </row>
    <row r="679923" spans="1:1">
      <c r="A679923" s="125"/>
    </row>
    <row r="679934" spans="1:1">
      <c r="A679934" s="153"/>
    </row>
    <row r="679935" spans="1:1">
      <c r="A679935" s="153"/>
    </row>
    <row r="679938" spans="1:1">
      <c r="A679938" s="153"/>
    </row>
    <row r="679948" spans="1:1">
      <c r="A679948" s="153"/>
    </row>
    <row r="679949" spans="1:1">
      <c r="A679949" s="153"/>
    </row>
    <row r="679950" spans="1:1">
      <c r="A679950" s="153"/>
    </row>
    <row r="679963" spans="1:1">
      <c r="A679963" s="153"/>
    </row>
    <row r="679965" spans="1:1">
      <c r="A679965" s="153"/>
    </row>
    <row r="679967" spans="1:1">
      <c r="A679967" s="154"/>
    </row>
    <row r="679969" spans="1:1">
      <c r="A679969" s="125"/>
    </row>
    <row r="679980" spans="1:1">
      <c r="A679980" s="153"/>
    </row>
    <row r="679981" spans="1:1">
      <c r="A679981" s="153"/>
    </row>
    <row r="679984" spans="1:1">
      <c r="A679984" s="153"/>
    </row>
    <row r="679994" spans="1:1">
      <c r="A679994" s="153"/>
    </row>
    <row r="679995" spans="1:1">
      <c r="A679995" s="153"/>
    </row>
    <row r="679996" spans="1:1">
      <c r="A679996" s="153"/>
    </row>
    <row r="680009" spans="1:1">
      <c r="A680009" s="153"/>
    </row>
    <row r="680011" spans="1:1">
      <c r="A680011" s="153"/>
    </row>
    <row r="680013" spans="1:1">
      <c r="A680013" s="154"/>
    </row>
    <row r="680015" spans="1:1">
      <c r="A680015" s="125"/>
    </row>
    <row r="680026" spans="1:1">
      <c r="A680026" s="153"/>
    </row>
    <row r="680027" spans="1:1">
      <c r="A680027" s="153"/>
    </row>
    <row r="680030" spans="1:1">
      <c r="A680030" s="153"/>
    </row>
    <row r="680040" spans="1:1">
      <c r="A680040" s="153"/>
    </row>
    <row r="680041" spans="1:1">
      <c r="A680041" s="153"/>
    </row>
    <row r="680042" spans="1:1">
      <c r="A680042" s="153"/>
    </row>
    <row r="680055" spans="1:1">
      <c r="A680055" s="153"/>
    </row>
    <row r="680057" spans="1:1">
      <c r="A680057" s="153"/>
    </row>
    <row r="680059" spans="1:1">
      <c r="A680059" s="154"/>
    </row>
    <row r="680061" spans="1:1">
      <c r="A680061" s="125"/>
    </row>
    <row r="680072" spans="1:1">
      <c r="A680072" s="153"/>
    </row>
    <row r="680073" spans="1:1">
      <c r="A680073" s="153"/>
    </row>
    <row r="680076" spans="1:1">
      <c r="A680076" s="153"/>
    </row>
    <row r="680086" spans="1:1">
      <c r="A680086" s="153"/>
    </row>
    <row r="680087" spans="1:1">
      <c r="A680087" s="153"/>
    </row>
    <row r="680088" spans="1:1">
      <c r="A680088" s="153"/>
    </row>
    <row r="680101" spans="1:1">
      <c r="A680101" s="153"/>
    </row>
    <row r="680103" spans="1:1">
      <c r="A680103" s="153"/>
    </row>
    <row r="680105" spans="1:1">
      <c r="A680105" s="154"/>
    </row>
    <row r="680107" spans="1:1">
      <c r="A680107" s="125"/>
    </row>
    <row r="680118" spans="1:1">
      <c r="A680118" s="153"/>
    </row>
    <row r="680119" spans="1:1">
      <c r="A680119" s="153"/>
    </row>
    <row r="680122" spans="1:1">
      <c r="A680122" s="153"/>
    </row>
    <row r="680132" spans="1:1">
      <c r="A680132" s="153"/>
    </row>
    <row r="680133" spans="1:1">
      <c r="A680133" s="153"/>
    </row>
    <row r="680134" spans="1:1">
      <c r="A680134" s="153"/>
    </row>
    <row r="680147" spans="1:1">
      <c r="A680147" s="153"/>
    </row>
    <row r="680149" spans="1:1">
      <c r="A680149" s="153"/>
    </row>
    <row r="680151" spans="1:1">
      <c r="A680151" s="154"/>
    </row>
    <row r="680153" spans="1:1">
      <c r="A680153" s="125"/>
    </row>
    <row r="680164" spans="1:1">
      <c r="A680164" s="153"/>
    </row>
    <row r="680165" spans="1:1">
      <c r="A680165" s="153"/>
    </row>
    <row r="680168" spans="1:1">
      <c r="A680168" s="153"/>
    </row>
    <row r="680178" spans="1:1">
      <c r="A680178" s="153"/>
    </row>
    <row r="680179" spans="1:1">
      <c r="A680179" s="153"/>
    </row>
    <row r="680180" spans="1:1">
      <c r="A680180" s="153"/>
    </row>
    <row r="680193" spans="1:1">
      <c r="A680193" s="153"/>
    </row>
    <row r="680195" spans="1:1">
      <c r="A680195" s="153"/>
    </row>
    <row r="680197" spans="1:1">
      <c r="A680197" s="154"/>
    </row>
    <row r="680199" spans="1:1">
      <c r="A680199" s="125"/>
    </row>
    <row r="680210" spans="1:1">
      <c r="A680210" s="153"/>
    </row>
    <row r="680211" spans="1:1">
      <c r="A680211" s="153"/>
    </row>
    <row r="680214" spans="1:1">
      <c r="A680214" s="153"/>
    </row>
    <row r="680224" spans="1:1">
      <c r="A680224" s="153"/>
    </row>
    <row r="680225" spans="1:1">
      <c r="A680225" s="153"/>
    </row>
    <row r="680226" spans="1:1">
      <c r="A680226" s="153"/>
    </row>
    <row r="680239" spans="1:1">
      <c r="A680239" s="153"/>
    </row>
    <row r="680241" spans="1:1">
      <c r="A680241" s="153"/>
    </row>
    <row r="680243" spans="1:1">
      <c r="A680243" s="154"/>
    </row>
    <row r="680245" spans="1:1">
      <c r="A680245" s="125"/>
    </row>
    <row r="680256" spans="1:1">
      <c r="A680256" s="153"/>
    </row>
    <row r="680257" spans="1:1">
      <c r="A680257" s="153"/>
    </row>
    <row r="680260" spans="1:1">
      <c r="A680260" s="153"/>
    </row>
    <row r="680270" spans="1:1">
      <c r="A680270" s="153"/>
    </row>
    <row r="680271" spans="1:1">
      <c r="A680271" s="153"/>
    </row>
    <row r="680272" spans="1:1">
      <c r="A680272" s="153"/>
    </row>
    <row r="680285" spans="1:1">
      <c r="A680285" s="153"/>
    </row>
    <row r="680287" spans="1:1">
      <c r="A680287" s="153"/>
    </row>
    <row r="680289" spans="1:1">
      <c r="A680289" s="154"/>
    </row>
    <row r="680291" spans="1:1">
      <c r="A680291" s="125"/>
    </row>
    <row r="680302" spans="1:1">
      <c r="A680302" s="153"/>
    </row>
    <row r="680303" spans="1:1">
      <c r="A680303" s="153"/>
    </row>
    <row r="680306" spans="1:1">
      <c r="A680306" s="153"/>
    </row>
    <row r="680316" spans="1:1">
      <c r="A680316" s="153"/>
    </row>
    <row r="680317" spans="1:1">
      <c r="A680317" s="153"/>
    </row>
    <row r="680318" spans="1:1">
      <c r="A680318" s="153"/>
    </row>
    <row r="680331" spans="1:1">
      <c r="A680331" s="153"/>
    </row>
    <row r="680333" spans="1:1">
      <c r="A680333" s="153"/>
    </row>
    <row r="680335" spans="1:1">
      <c r="A680335" s="154"/>
    </row>
    <row r="680337" spans="1:1">
      <c r="A680337" s="125"/>
    </row>
    <row r="680348" spans="1:1">
      <c r="A680348" s="153"/>
    </row>
    <row r="680349" spans="1:1">
      <c r="A680349" s="153"/>
    </row>
    <row r="680352" spans="1:1">
      <c r="A680352" s="153"/>
    </row>
    <row r="680362" spans="1:1">
      <c r="A680362" s="153"/>
    </row>
    <row r="680363" spans="1:1">
      <c r="A680363" s="153"/>
    </row>
    <row r="680364" spans="1:1">
      <c r="A680364" s="153"/>
    </row>
    <row r="680377" spans="1:1">
      <c r="A680377" s="153"/>
    </row>
    <row r="680379" spans="1:1">
      <c r="A680379" s="153"/>
    </row>
    <row r="680381" spans="1:1">
      <c r="A680381" s="154"/>
    </row>
    <row r="680383" spans="1:1">
      <c r="A680383" s="125"/>
    </row>
    <row r="680394" spans="1:1">
      <c r="A680394" s="153"/>
    </row>
    <row r="680395" spans="1:1">
      <c r="A680395" s="153"/>
    </row>
    <row r="680398" spans="1:1">
      <c r="A680398" s="153"/>
    </row>
    <row r="680408" spans="1:1">
      <c r="A680408" s="153"/>
    </row>
    <row r="680409" spans="1:1">
      <c r="A680409" s="153"/>
    </row>
    <row r="680410" spans="1:1">
      <c r="A680410" s="153"/>
    </row>
    <row r="680423" spans="1:1">
      <c r="A680423" s="153"/>
    </row>
    <row r="680425" spans="1:1">
      <c r="A680425" s="153"/>
    </row>
    <row r="680427" spans="1:1">
      <c r="A680427" s="154"/>
    </row>
    <row r="680429" spans="1:1">
      <c r="A680429" s="125"/>
    </row>
    <row r="680440" spans="1:1">
      <c r="A680440" s="153"/>
    </row>
    <row r="680441" spans="1:1">
      <c r="A680441" s="153"/>
    </row>
    <row r="680444" spans="1:1">
      <c r="A680444" s="153"/>
    </row>
    <row r="680454" spans="1:1">
      <c r="A680454" s="153"/>
    </row>
    <row r="680455" spans="1:1">
      <c r="A680455" s="153"/>
    </row>
    <row r="680456" spans="1:1">
      <c r="A680456" s="153"/>
    </row>
    <row r="680469" spans="1:1">
      <c r="A680469" s="153"/>
    </row>
    <row r="680471" spans="1:1">
      <c r="A680471" s="153"/>
    </row>
    <row r="680473" spans="1:1">
      <c r="A680473" s="154"/>
    </row>
    <row r="680475" spans="1:1">
      <c r="A680475" s="125"/>
    </row>
    <row r="680486" spans="1:1">
      <c r="A680486" s="153"/>
    </row>
    <row r="680487" spans="1:1">
      <c r="A680487" s="153"/>
    </row>
    <row r="680490" spans="1:1">
      <c r="A680490" s="153"/>
    </row>
    <row r="680500" spans="1:1">
      <c r="A680500" s="153"/>
    </row>
    <row r="680501" spans="1:1">
      <c r="A680501" s="153"/>
    </row>
    <row r="680502" spans="1:1">
      <c r="A680502" s="153"/>
    </row>
    <row r="680515" spans="1:1">
      <c r="A680515" s="153"/>
    </row>
    <row r="680517" spans="1:1">
      <c r="A680517" s="153"/>
    </row>
    <row r="680519" spans="1:1">
      <c r="A680519" s="154"/>
    </row>
    <row r="680521" spans="1:1">
      <c r="A680521" s="125"/>
    </row>
    <row r="680532" spans="1:1">
      <c r="A680532" s="153"/>
    </row>
    <row r="680533" spans="1:1">
      <c r="A680533" s="153"/>
    </row>
    <row r="680536" spans="1:1">
      <c r="A680536" s="153"/>
    </row>
    <row r="680546" spans="1:1">
      <c r="A680546" s="153"/>
    </row>
    <row r="680547" spans="1:1">
      <c r="A680547" s="153"/>
    </row>
    <row r="680548" spans="1:1">
      <c r="A680548" s="153"/>
    </row>
    <row r="680561" spans="1:1">
      <c r="A680561" s="153"/>
    </row>
    <row r="680563" spans="1:1">
      <c r="A680563" s="153"/>
    </row>
    <row r="680565" spans="1:1">
      <c r="A680565" s="154"/>
    </row>
    <row r="680567" spans="1:1">
      <c r="A680567" s="125"/>
    </row>
    <row r="680578" spans="1:1">
      <c r="A680578" s="153"/>
    </row>
    <row r="680579" spans="1:1">
      <c r="A680579" s="153"/>
    </row>
    <row r="680582" spans="1:1">
      <c r="A680582" s="153"/>
    </row>
    <row r="680592" spans="1:1">
      <c r="A680592" s="153"/>
    </row>
    <row r="680593" spans="1:1">
      <c r="A680593" s="153"/>
    </row>
    <row r="680594" spans="1:1">
      <c r="A680594" s="153"/>
    </row>
    <row r="680607" spans="1:1">
      <c r="A680607" s="153"/>
    </row>
    <row r="680609" spans="1:1">
      <c r="A680609" s="153"/>
    </row>
    <row r="680611" spans="1:1">
      <c r="A680611" s="154"/>
    </row>
    <row r="680613" spans="1:1">
      <c r="A680613" s="125"/>
    </row>
    <row r="680624" spans="1:1">
      <c r="A680624" s="153"/>
    </row>
    <row r="680625" spans="1:1">
      <c r="A680625" s="153"/>
    </row>
    <row r="680628" spans="1:1">
      <c r="A680628" s="153"/>
    </row>
    <row r="680638" spans="1:1">
      <c r="A680638" s="153"/>
    </row>
    <row r="680639" spans="1:1">
      <c r="A680639" s="153"/>
    </row>
    <row r="680640" spans="1:1">
      <c r="A680640" s="153"/>
    </row>
    <row r="680653" spans="1:1">
      <c r="A680653" s="153"/>
    </row>
    <row r="680655" spans="1:1">
      <c r="A680655" s="153"/>
    </row>
    <row r="680657" spans="1:1">
      <c r="A680657" s="154"/>
    </row>
    <row r="680659" spans="1:1">
      <c r="A680659" s="125"/>
    </row>
    <row r="680670" spans="1:1">
      <c r="A680670" s="153"/>
    </row>
    <row r="680671" spans="1:1">
      <c r="A680671" s="153"/>
    </row>
    <row r="680674" spans="1:1">
      <c r="A680674" s="153"/>
    </row>
    <row r="680684" spans="1:1">
      <c r="A680684" s="153"/>
    </row>
    <row r="680685" spans="1:1">
      <c r="A680685" s="153"/>
    </row>
    <row r="680686" spans="1:1">
      <c r="A680686" s="153"/>
    </row>
    <row r="680699" spans="1:1">
      <c r="A680699" s="153"/>
    </row>
    <row r="680701" spans="1:1">
      <c r="A680701" s="153"/>
    </row>
    <row r="680703" spans="1:1">
      <c r="A680703" s="154"/>
    </row>
    <row r="680705" spans="1:1">
      <c r="A680705" s="125"/>
    </row>
    <row r="680716" spans="1:1">
      <c r="A680716" s="153"/>
    </row>
    <row r="680717" spans="1:1">
      <c r="A680717" s="153"/>
    </row>
    <row r="680720" spans="1:1">
      <c r="A680720" s="153"/>
    </row>
    <row r="680730" spans="1:1">
      <c r="A680730" s="153"/>
    </row>
    <row r="680731" spans="1:1">
      <c r="A680731" s="153"/>
    </row>
    <row r="680732" spans="1:1">
      <c r="A680732" s="153"/>
    </row>
    <row r="680745" spans="1:1">
      <c r="A680745" s="153"/>
    </row>
    <row r="680747" spans="1:1">
      <c r="A680747" s="153"/>
    </row>
    <row r="680749" spans="1:1">
      <c r="A680749" s="154"/>
    </row>
    <row r="680751" spans="1:1">
      <c r="A680751" s="125"/>
    </row>
    <row r="680762" spans="1:1">
      <c r="A680762" s="153"/>
    </row>
    <row r="680763" spans="1:1">
      <c r="A680763" s="153"/>
    </row>
    <row r="680766" spans="1:1">
      <c r="A680766" s="153"/>
    </row>
    <row r="680776" spans="1:1">
      <c r="A680776" s="153"/>
    </row>
    <row r="680777" spans="1:1">
      <c r="A680777" s="153"/>
    </row>
    <row r="680778" spans="1:1">
      <c r="A680778" s="153"/>
    </row>
    <row r="680791" spans="1:1">
      <c r="A680791" s="153"/>
    </row>
    <row r="680793" spans="1:1">
      <c r="A680793" s="153"/>
    </row>
    <row r="680795" spans="1:1">
      <c r="A680795" s="154"/>
    </row>
    <row r="680797" spans="1:1">
      <c r="A680797" s="125"/>
    </row>
    <row r="680808" spans="1:1">
      <c r="A680808" s="153"/>
    </row>
    <row r="680809" spans="1:1">
      <c r="A680809" s="153"/>
    </row>
    <row r="680812" spans="1:1">
      <c r="A680812" s="153"/>
    </row>
    <row r="680822" spans="1:1">
      <c r="A680822" s="153"/>
    </row>
    <row r="680823" spans="1:1">
      <c r="A680823" s="153"/>
    </row>
    <row r="680824" spans="1:1">
      <c r="A680824" s="153"/>
    </row>
    <row r="680837" spans="1:1">
      <c r="A680837" s="153"/>
    </row>
    <row r="680839" spans="1:1">
      <c r="A680839" s="153"/>
    </row>
    <row r="680841" spans="1:1">
      <c r="A680841" s="154"/>
    </row>
    <row r="680843" spans="1:1">
      <c r="A680843" s="125"/>
    </row>
    <row r="680854" spans="1:1">
      <c r="A680854" s="153"/>
    </row>
    <row r="680855" spans="1:1">
      <c r="A680855" s="153"/>
    </row>
    <row r="680858" spans="1:1">
      <c r="A680858" s="153"/>
    </row>
    <row r="680868" spans="1:1">
      <c r="A680868" s="153"/>
    </row>
    <row r="680869" spans="1:1">
      <c r="A680869" s="153"/>
    </row>
    <row r="680870" spans="1:1">
      <c r="A680870" s="153"/>
    </row>
    <row r="680883" spans="1:1">
      <c r="A680883" s="153"/>
    </row>
    <row r="680885" spans="1:1">
      <c r="A680885" s="153"/>
    </row>
    <row r="680887" spans="1:1">
      <c r="A680887" s="154"/>
    </row>
    <row r="680889" spans="1:1">
      <c r="A680889" s="125"/>
    </row>
    <row r="680900" spans="1:1">
      <c r="A680900" s="153"/>
    </row>
    <row r="680901" spans="1:1">
      <c r="A680901" s="153"/>
    </row>
    <row r="680904" spans="1:1">
      <c r="A680904" s="153"/>
    </row>
    <row r="680914" spans="1:1">
      <c r="A680914" s="153"/>
    </row>
    <row r="680915" spans="1:1">
      <c r="A680915" s="153"/>
    </row>
    <row r="680916" spans="1:1">
      <c r="A680916" s="153"/>
    </row>
    <row r="680929" spans="1:1">
      <c r="A680929" s="153"/>
    </row>
    <row r="680931" spans="1:1">
      <c r="A680931" s="153"/>
    </row>
    <row r="680933" spans="1:1">
      <c r="A680933" s="154"/>
    </row>
    <row r="680935" spans="1:1">
      <c r="A680935" s="125"/>
    </row>
    <row r="680946" spans="1:1">
      <c r="A680946" s="153"/>
    </row>
    <row r="680947" spans="1:1">
      <c r="A680947" s="153"/>
    </row>
    <row r="680950" spans="1:1">
      <c r="A680950" s="153"/>
    </row>
    <row r="680960" spans="1:1">
      <c r="A680960" s="153"/>
    </row>
    <row r="680961" spans="1:1">
      <c r="A680961" s="153"/>
    </row>
    <row r="680962" spans="1:1">
      <c r="A680962" s="153"/>
    </row>
    <row r="680975" spans="1:1">
      <c r="A680975" s="153"/>
    </row>
    <row r="680977" spans="1:1">
      <c r="A680977" s="153"/>
    </row>
    <row r="680979" spans="1:1">
      <c r="A680979" s="154"/>
    </row>
    <row r="680981" spans="1:1">
      <c r="A680981" s="125"/>
    </row>
    <row r="680992" spans="1:1">
      <c r="A680992" s="153"/>
    </row>
    <row r="680993" spans="1:1">
      <c r="A680993" s="153"/>
    </row>
    <row r="680996" spans="1:1">
      <c r="A680996" s="153"/>
    </row>
    <row r="681006" spans="1:1">
      <c r="A681006" s="153"/>
    </row>
    <row r="681007" spans="1:1">
      <c r="A681007" s="153"/>
    </row>
    <row r="681008" spans="1:1">
      <c r="A681008" s="153"/>
    </row>
    <row r="681021" spans="1:1">
      <c r="A681021" s="153"/>
    </row>
    <row r="681023" spans="1:1">
      <c r="A681023" s="153"/>
    </row>
    <row r="681025" spans="1:1">
      <c r="A681025" s="154"/>
    </row>
    <row r="681027" spans="1:1">
      <c r="A681027" s="125"/>
    </row>
    <row r="681038" spans="1:1">
      <c r="A681038" s="153"/>
    </row>
    <row r="681039" spans="1:1">
      <c r="A681039" s="153"/>
    </row>
    <row r="681042" spans="1:1">
      <c r="A681042" s="153"/>
    </row>
    <row r="681052" spans="1:1">
      <c r="A681052" s="153"/>
    </row>
    <row r="681053" spans="1:1">
      <c r="A681053" s="153"/>
    </row>
    <row r="681054" spans="1:1">
      <c r="A681054" s="153"/>
    </row>
    <row r="681067" spans="1:1">
      <c r="A681067" s="153"/>
    </row>
    <row r="681069" spans="1:1">
      <c r="A681069" s="153"/>
    </row>
    <row r="681071" spans="1:1">
      <c r="A681071" s="154"/>
    </row>
    <row r="681073" spans="1:1">
      <c r="A681073" s="125"/>
    </row>
    <row r="681084" spans="1:1">
      <c r="A681084" s="153"/>
    </row>
    <row r="681085" spans="1:1">
      <c r="A681085" s="153"/>
    </row>
    <row r="681088" spans="1:1">
      <c r="A681088" s="153"/>
    </row>
    <row r="681098" spans="1:1">
      <c r="A681098" s="153"/>
    </row>
    <row r="681099" spans="1:1">
      <c r="A681099" s="153"/>
    </row>
    <row r="681100" spans="1:1">
      <c r="A681100" s="153"/>
    </row>
    <row r="681113" spans="1:1">
      <c r="A681113" s="153"/>
    </row>
    <row r="681115" spans="1:1">
      <c r="A681115" s="153"/>
    </row>
    <row r="681117" spans="1:1">
      <c r="A681117" s="154"/>
    </row>
    <row r="681119" spans="1:1">
      <c r="A681119" s="125"/>
    </row>
    <row r="681130" spans="1:1">
      <c r="A681130" s="153"/>
    </row>
    <row r="681131" spans="1:1">
      <c r="A681131" s="153"/>
    </row>
    <row r="681134" spans="1:1">
      <c r="A681134" s="153"/>
    </row>
    <row r="681144" spans="1:1">
      <c r="A681144" s="153"/>
    </row>
    <row r="681145" spans="1:1">
      <c r="A681145" s="153"/>
    </row>
    <row r="681146" spans="1:1">
      <c r="A681146" s="153"/>
    </row>
    <row r="681159" spans="1:1">
      <c r="A681159" s="153"/>
    </row>
    <row r="681161" spans="1:1">
      <c r="A681161" s="153"/>
    </row>
    <row r="681163" spans="1:1">
      <c r="A681163" s="154"/>
    </row>
    <row r="681165" spans="1:1">
      <c r="A681165" s="125"/>
    </row>
    <row r="681176" spans="1:1">
      <c r="A681176" s="153"/>
    </row>
    <row r="681177" spans="1:1">
      <c r="A681177" s="153"/>
    </row>
    <row r="681180" spans="1:1">
      <c r="A681180" s="153"/>
    </row>
    <row r="681190" spans="1:1">
      <c r="A681190" s="153"/>
    </row>
    <row r="681191" spans="1:1">
      <c r="A681191" s="153"/>
    </row>
    <row r="681192" spans="1:1">
      <c r="A681192" s="153"/>
    </row>
    <row r="681205" spans="1:1">
      <c r="A681205" s="153"/>
    </row>
    <row r="681207" spans="1:1">
      <c r="A681207" s="153"/>
    </row>
    <row r="681209" spans="1:1">
      <c r="A681209" s="154"/>
    </row>
    <row r="681211" spans="1:1">
      <c r="A681211" s="125"/>
    </row>
    <row r="681222" spans="1:1">
      <c r="A681222" s="153"/>
    </row>
    <row r="681223" spans="1:1">
      <c r="A681223" s="153"/>
    </row>
    <row r="681226" spans="1:1">
      <c r="A681226" s="153"/>
    </row>
    <row r="681236" spans="1:1">
      <c r="A681236" s="153"/>
    </row>
    <row r="681237" spans="1:1">
      <c r="A681237" s="153"/>
    </row>
    <row r="681238" spans="1:1">
      <c r="A681238" s="153"/>
    </row>
    <row r="681251" spans="1:1">
      <c r="A681251" s="153"/>
    </row>
    <row r="681253" spans="1:1">
      <c r="A681253" s="153"/>
    </row>
    <row r="681255" spans="1:1">
      <c r="A681255" s="154"/>
    </row>
    <row r="681257" spans="1:1">
      <c r="A681257" s="125"/>
    </row>
    <row r="681268" spans="1:1">
      <c r="A681268" s="153"/>
    </row>
    <row r="681269" spans="1:1">
      <c r="A681269" s="153"/>
    </row>
    <row r="681272" spans="1:1">
      <c r="A681272" s="153"/>
    </row>
    <row r="681282" spans="1:1">
      <c r="A681282" s="153"/>
    </row>
    <row r="681283" spans="1:1">
      <c r="A681283" s="153"/>
    </row>
    <row r="681284" spans="1:1">
      <c r="A681284" s="153"/>
    </row>
    <row r="681297" spans="1:1">
      <c r="A681297" s="153"/>
    </row>
    <row r="681299" spans="1:1">
      <c r="A681299" s="153"/>
    </row>
    <row r="681301" spans="1:1">
      <c r="A681301" s="154"/>
    </row>
    <row r="681303" spans="1:1">
      <c r="A681303" s="125"/>
    </row>
    <row r="681314" spans="1:1">
      <c r="A681314" s="153"/>
    </row>
    <row r="681315" spans="1:1">
      <c r="A681315" s="153"/>
    </row>
    <row r="681318" spans="1:1">
      <c r="A681318" s="153"/>
    </row>
    <row r="681328" spans="1:1">
      <c r="A681328" s="153"/>
    </row>
    <row r="681329" spans="1:1">
      <c r="A681329" s="153"/>
    </row>
    <row r="681330" spans="1:1">
      <c r="A681330" s="153"/>
    </row>
    <row r="681343" spans="1:1">
      <c r="A681343" s="153"/>
    </row>
    <row r="681345" spans="1:1">
      <c r="A681345" s="153"/>
    </row>
    <row r="681347" spans="1:1">
      <c r="A681347" s="154"/>
    </row>
    <row r="681349" spans="1:1">
      <c r="A681349" s="125"/>
    </row>
    <row r="681360" spans="1:1">
      <c r="A681360" s="153"/>
    </row>
    <row r="681361" spans="1:1">
      <c r="A681361" s="153"/>
    </row>
    <row r="681364" spans="1:1">
      <c r="A681364" s="153"/>
    </row>
    <row r="681374" spans="1:1">
      <c r="A681374" s="153"/>
    </row>
    <row r="681375" spans="1:1">
      <c r="A681375" s="153"/>
    </row>
    <row r="681376" spans="1:1">
      <c r="A681376" s="153"/>
    </row>
    <row r="681389" spans="1:1">
      <c r="A681389" s="153"/>
    </row>
    <row r="681391" spans="1:1">
      <c r="A681391" s="153"/>
    </row>
    <row r="681393" spans="1:1">
      <c r="A681393" s="154"/>
    </row>
    <row r="681395" spans="1:1">
      <c r="A681395" s="125"/>
    </row>
    <row r="681406" spans="1:1">
      <c r="A681406" s="153"/>
    </row>
    <row r="681407" spans="1:1">
      <c r="A681407" s="153"/>
    </row>
    <row r="681410" spans="1:1">
      <c r="A681410" s="153"/>
    </row>
    <row r="681420" spans="1:1">
      <c r="A681420" s="153"/>
    </row>
    <row r="681421" spans="1:1">
      <c r="A681421" s="153"/>
    </row>
    <row r="681422" spans="1:1">
      <c r="A681422" s="153"/>
    </row>
    <row r="681435" spans="1:1">
      <c r="A681435" s="153"/>
    </row>
    <row r="681437" spans="1:1">
      <c r="A681437" s="153"/>
    </row>
    <row r="681439" spans="1:1">
      <c r="A681439" s="154"/>
    </row>
    <row r="681441" spans="1:1">
      <c r="A681441" s="125"/>
    </row>
    <row r="681452" spans="1:1">
      <c r="A681452" s="153"/>
    </row>
    <row r="681453" spans="1:1">
      <c r="A681453" s="153"/>
    </row>
    <row r="681456" spans="1:1">
      <c r="A681456" s="153"/>
    </row>
    <row r="681466" spans="1:1">
      <c r="A681466" s="153"/>
    </row>
    <row r="681467" spans="1:1">
      <c r="A681467" s="153"/>
    </row>
    <row r="681468" spans="1:1">
      <c r="A681468" s="153"/>
    </row>
    <row r="681481" spans="1:1">
      <c r="A681481" s="153"/>
    </row>
    <row r="681483" spans="1:1">
      <c r="A681483" s="153"/>
    </row>
    <row r="681485" spans="1:1">
      <c r="A681485" s="154"/>
    </row>
    <row r="681487" spans="1:1">
      <c r="A681487" s="125"/>
    </row>
    <row r="681498" spans="1:1">
      <c r="A681498" s="153"/>
    </row>
    <row r="681499" spans="1:1">
      <c r="A681499" s="153"/>
    </row>
    <row r="681502" spans="1:1">
      <c r="A681502" s="153"/>
    </row>
    <row r="681512" spans="1:1">
      <c r="A681512" s="153"/>
    </row>
    <row r="681513" spans="1:1">
      <c r="A681513" s="153"/>
    </row>
    <row r="681514" spans="1:1">
      <c r="A681514" s="153"/>
    </row>
    <row r="681527" spans="1:1">
      <c r="A681527" s="153"/>
    </row>
    <row r="681529" spans="1:1">
      <c r="A681529" s="153"/>
    </row>
    <row r="681531" spans="1:1">
      <c r="A681531" s="154"/>
    </row>
    <row r="681533" spans="1:1">
      <c r="A681533" s="125"/>
    </row>
    <row r="681544" spans="1:1">
      <c r="A681544" s="153"/>
    </row>
    <row r="681545" spans="1:1">
      <c r="A681545" s="153"/>
    </row>
    <row r="681548" spans="1:1">
      <c r="A681548" s="153"/>
    </row>
    <row r="681558" spans="1:1">
      <c r="A681558" s="153"/>
    </row>
    <row r="681559" spans="1:1">
      <c r="A681559" s="153"/>
    </row>
    <row r="681560" spans="1:1">
      <c r="A681560" s="153"/>
    </row>
    <row r="681573" spans="1:1">
      <c r="A681573" s="153"/>
    </row>
    <row r="681575" spans="1:1">
      <c r="A681575" s="153"/>
    </row>
    <row r="681577" spans="1:1">
      <c r="A681577" s="154"/>
    </row>
    <row r="681579" spans="1:1">
      <c r="A681579" s="125"/>
    </row>
    <row r="681590" spans="1:1">
      <c r="A681590" s="153"/>
    </row>
    <row r="681591" spans="1:1">
      <c r="A681591" s="153"/>
    </row>
    <row r="681594" spans="1:1">
      <c r="A681594" s="153"/>
    </row>
    <row r="681604" spans="1:1">
      <c r="A681604" s="153"/>
    </row>
    <row r="681605" spans="1:1">
      <c r="A681605" s="153"/>
    </row>
    <row r="681606" spans="1:1">
      <c r="A681606" s="153"/>
    </row>
    <row r="681619" spans="1:1">
      <c r="A681619" s="153"/>
    </row>
    <row r="681621" spans="1:1">
      <c r="A681621" s="153"/>
    </row>
    <row r="681623" spans="1:1">
      <c r="A681623" s="154"/>
    </row>
    <row r="681625" spans="1:1">
      <c r="A681625" s="125"/>
    </row>
    <row r="681636" spans="1:1">
      <c r="A681636" s="153"/>
    </row>
    <row r="681637" spans="1:1">
      <c r="A681637" s="153"/>
    </row>
    <row r="681640" spans="1:1">
      <c r="A681640" s="153"/>
    </row>
    <row r="681650" spans="1:1">
      <c r="A681650" s="153"/>
    </row>
    <row r="681651" spans="1:1">
      <c r="A681651" s="153"/>
    </row>
    <row r="681652" spans="1:1">
      <c r="A681652" s="153"/>
    </row>
    <row r="681665" spans="1:1">
      <c r="A681665" s="153"/>
    </row>
    <row r="681667" spans="1:1">
      <c r="A681667" s="153"/>
    </row>
    <row r="681669" spans="1:1">
      <c r="A681669" s="154"/>
    </row>
    <row r="681671" spans="1:1">
      <c r="A681671" s="125"/>
    </row>
    <row r="681682" spans="1:1">
      <c r="A681682" s="153"/>
    </row>
    <row r="681683" spans="1:1">
      <c r="A681683" s="153"/>
    </row>
    <row r="681686" spans="1:1">
      <c r="A681686" s="153"/>
    </row>
    <row r="681696" spans="1:1">
      <c r="A681696" s="153"/>
    </row>
    <row r="681697" spans="1:1">
      <c r="A681697" s="153"/>
    </row>
    <row r="681698" spans="1:1">
      <c r="A681698" s="153"/>
    </row>
    <row r="681711" spans="1:1">
      <c r="A681711" s="153"/>
    </row>
    <row r="681713" spans="1:1">
      <c r="A681713" s="153"/>
    </row>
    <row r="681715" spans="1:1">
      <c r="A681715" s="154"/>
    </row>
    <row r="681717" spans="1:1">
      <c r="A681717" s="125"/>
    </row>
    <row r="681728" spans="1:1">
      <c r="A681728" s="153"/>
    </row>
    <row r="681729" spans="1:1">
      <c r="A681729" s="153"/>
    </row>
    <row r="681732" spans="1:1">
      <c r="A681732" s="153"/>
    </row>
    <row r="681742" spans="1:1">
      <c r="A681742" s="153"/>
    </row>
    <row r="681743" spans="1:1">
      <c r="A681743" s="153"/>
    </row>
    <row r="681744" spans="1:1">
      <c r="A681744" s="153"/>
    </row>
    <row r="681757" spans="1:1">
      <c r="A681757" s="153"/>
    </row>
    <row r="681759" spans="1:1">
      <c r="A681759" s="153"/>
    </row>
    <row r="681761" spans="1:1">
      <c r="A681761" s="154"/>
    </row>
    <row r="681763" spans="1:1">
      <c r="A681763" s="125"/>
    </row>
    <row r="681774" spans="1:1">
      <c r="A681774" s="153"/>
    </row>
    <row r="681775" spans="1:1">
      <c r="A681775" s="153"/>
    </row>
    <row r="681778" spans="1:1">
      <c r="A681778" s="153"/>
    </row>
    <row r="681788" spans="1:1">
      <c r="A681788" s="153"/>
    </row>
    <row r="681789" spans="1:1">
      <c r="A681789" s="153"/>
    </row>
    <row r="681790" spans="1:1">
      <c r="A681790" s="153"/>
    </row>
    <row r="681803" spans="1:1">
      <c r="A681803" s="153"/>
    </row>
    <row r="681805" spans="1:1">
      <c r="A681805" s="153"/>
    </row>
    <row r="681807" spans="1:1">
      <c r="A681807" s="154"/>
    </row>
    <row r="681809" spans="1:1">
      <c r="A681809" s="125"/>
    </row>
    <row r="681820" spans="1:1">
      <c r="A681820" s="153"/>
    </row>
    <row r="681821" spans="1:1">
      <c r="A681821" s="153"/>
    </row>
    <row r="681824" spans="1:1">
      <c r="A681824" s="153"/>
    </row>
    <row r="681834" spans="1:1">
      <c r="A681834" s="153"/>
    </row>
    <row r="681835" spans="1:1">
      <c r="A681835" s="153"/>
    </row>
    <row r="681836" spans="1:1">
      <c r="A681836" s="153"/>
    </row>
    <row r="681849" spans="1:1">
      <c r="A681849" s="153"/>
    </row>
    <row r="681851" spans="1:1">
      <c r="A681851" s="153"/>
    </row>
    <row r="681853" spans="1:1">
      <c r="A681853" s="154"/>
    </row>
    <row r="681855" spans="1:1">
      <c r="A681855" s="125"/>
    </row>
    <row r="681866" spans="1:1">
      <c r="A681866" s="153"/>
    </row>
    <row r="681867" spans="1:1">
      <c r="A681867" s="153"/>
    </row>
    <row r="681870" spans="1:1">
      <c r="A681870" s="153"/>
    </row>
    <row r="681880" spans="1:1">
      <c r="A681880" s="153"/>
    </row>
    <row r="681881" spans="1:1">
      <c r="A681881" s="153"/>
    </row>
    <row r="681882" spans="1:1">
      <c r="A681882" s="153"/>
    </row>
    <row r="681895" spans="1:1">
      <c r="A681895" s="153"/>
    </row>
    <row r="681897" spans="1:1">
      <c r="A681897" s="153"/>
    </row>
    <row r="681899" spans="1:1">
      <c r="A681899" s="154"/>
    </row>
    <row r="681901" spans="1:1">
      <c r="A681901" s="125"/>
    </row>
    <row r="681912" spans="1:1">
      <c r="A681912" s="153"/>
    </row>
    <row r="681913" spans="1:1">
      <c r="A681913" s="153"/>
    </row>
    <row r="681916" spans="1:1">
      <c r="A681916" s="153"/>
    </row>
    <row r="681926" spans="1:1">
      <c r="A681926" s="153"/>
    </row>
    <row r="681927" spans="1:1">
      <c r="A681927" s="153"/>
    </row>
    <row r="681928" spans="1:1">
      <c r="A681928" s="153"/>
    </row>
    <row r="681941" spans="1:1">
      <c r="A681941" s="153"/>
    </row>
    <row r="681943" spans="1:1">
      <c r="A681943" s="153"/>
    </row>
    <row r="681945" spans="1:1">
      <c r="A681945" s="154"/>
    </row>
    <row r="681947" spans="1:1">
      <c r="A681947" s="125"/>
    </row>
    <row r="681958" spans="1:1">
      <c r="A681958" s="153"/>
    </row>
    <row r="681959" spans="1:1">
      <c r="A681959" s="153"/>
    </row>
    <row r="681962" spans="1:1">
      <c r="A681962" s="153"/>
    </row>
    <row r="681972" spans="1:1">
      <c r="A681972" s="153"/>
    </row>
    <row r="681973" spans="1:1">
      <c r="A681973" s="153"/>
    </row>
    <row r="681974" spans="1:1">
      <c r="A681974" s="153"/>
    </row>
    <row r="681987" spans="1:1">
      <c r="A681987" s="153"/>
    </row>
    <row r="681989" spans="1:1">
      <c r="A681989" s="153"/>
    </row>
    <row r="681991" spans="1:1">
      <c r="A681991" s="154"/>
    </row>
    <row r="681993" spans="1:1">
      <c r="A681993" s="125"/>
    </row>
    <row r="682004" spans="1:1">
      <c r="A682004" s="153"/>
    </row>
    <row r="682005" spans="1:1">
      <c r="A682005" s="153"/>
    </row>
    <row r="682008" spans="1:1">
      <c r="A682008" s="153"/>
    </row>
    <row r="682018" spans="1:1">
      <c r="A682018" s="153"/>
    </row>
    <row r="682019" spans="1:1">
      <c r="A682019" s="153"/>
    </row>
    <row r="682020" spans="1:1">
      <c r="A682020" s="153"/>
    </row>
    <row r="682033" spans="1:1">
      <c r="A682033" s="153"/>
    </row>
    <row r="682035" spans="1:1">
      <c r="A682035" s="153"/>
    </row>
    <row r="682037" spans="1:1">
      <c r="A682037" s="154"/>
    </row>
    <row r="682039" spans="1:1">
      <c r="A682039" s="125"/>
    </row>
    <row r="682050" spans="1:1">
      <c r="A682050" s="153"/>
    </row>
    <row r="682051" spans="1:1">
      <c r="A682051" s="153"/>
    </row>
    <row r="682054" spans="1:1">
      <c r="A682054" s="153"/>
    </row>
    <row r="682064" spans="1:1">
      <c r="A682064" s="153"/>
    </row>
    <row r="682065" spans="1:1">
      <c r="A682065" s="153"/>
    </row>
    <row r="682066" spans="1:1">
      <c r="A682066" s="153"/>
    </row>
    <row r="682079" spans="1:1">
      <c r="A682079" s="153"/>
    </row>
    <row r="682081" spans="1:1">
      <c r="A682081" s="153"/>
    </row>
    <row r="682083" spans="1:1">
      <c r="A682083" s="154"/>
    </row>
    <row r="682085" spans="1:1">
      <c r="A682085" s="125"/>
    </row>
    <row r="682096" spans="1:1">
      <c r="A682096" s="153"/>
    </row>
    <row r="682097" spans="1:1">
      <c r="A682097" s="153"/>
    </row>
    <row r="682100" spans="1:1">
      <c r="A682100" s="153"/>
    </row>
    <row r="682110" spans="1:1">
      <c r="A682110" s="153"/>
    </row>
    <row r="682111" spans="1:1">
      <c r="A682111" s="153"/>
    </row>
    <row r="682112" spans="1:1">
      <c r="A682112" s="153"/>
    </row>
    <row r="682125" spans="1:1">
      <c r="A682125" s="153"/>
    </row>
    <row r="682127" spans="1:1">
      <c r="A682127" s="153"/>
    </row>
    <row r="682129" spans="1:1">
      <c r="A682129" s="154"/>
    </row>
    <row r="682131" spans="1:1">
      <c r="A682131" s="125"/>
    </row>
    <row r="682142" spans="1:1">
      <c r="A682142" s="153"/>
    </row>
    <row r="682143" spans="1:1">
      <c r="A682143" s="153"/>
    </row>
    <row r="682146" spans="1:1">
      <c r="A682146" s="153"/>
    </row>
    <row r="682156" spans="1:1">
      <c r="A682156" s="153"/>
    </row>
    <row r="682157" spans="1:1">
      <c r="A682157" s="153"/>
    </row>
    <row r="682158" spans="1:1">
      <c r="A682158" s="153"/>
    </row>
    <row r="682171" spans="1:1">
      <c r="A682171" s="153"/>
    </row>
    <row r="682173" spans="1:1">
      <c r="A682173" s="153"/>
    </row>
    <row r="682175" spans="1:1">
      <c r="A682175" s="154"/>
    </row>
    <row r="682177" spans="1:1">
      <c r="A682177" s="125"/>
    </row>
    <row r="682188" spans="1:1">
      <c r="A682188" s="153"/>
    </row>
    <row r="682189" spans="1:1">
      <c r="A682189" s="153"/>
    </row>
    <row r="682192" spans="1:1">
      <c r="A682192" s="153"/>
    </row>
    <row r="682202" spans="1:1">
      <c r="A682202" s="153"/>
    </row>
    <row r="682203" spans="1:1">
      <c r="A682203" s="153"/>
    </row>
    <row r="682204" spans="1:1">
      <c r="A682204" s="153"/>
    </row>
    <row r="682217" spans="1:1">
      <c r="A682217" s="153"/>
    </row>
    <row r="682219" spans="1:1">
      <c r="A682219" s="153"/>
    </row>
    <row r="682221" spans="1:1">
      <c r="A682221" s="154"/>
    </row>
    <row r="682223" spans="1:1">
      <c r="A682223" s="125"/>
    </row>
    <row r="682234" spans="1:1">
      <c r="A682234" s="153"/>
    </row>
    <row r="682235" spans="1:1">
      <c r="A682235" s="153"/>
    </row>
    <row r="682238" spans="1:1">
      <c r="A682238" s="153"/>
    </row>
    <row r="682248" spans="1:1">
      <c r="A682248" s="153"/>
    </row>
    <row r="682249" spans="1:1">
      <c r="A682249" s="153"/>
    </row>
    <row r="682250" spans="1:1">
      <c r="A682250" s="153"/>
    </row>
    <row r="682263" spans="1:1">
      <c r="A682263" s="153"/>
    </row>
    <row r="682265" spans="1:1">
      <c r="A682265" s="153"/>
    </row>
    <row r="682267" spans="1:1">
      <c r="A682267" s="154"/>
    </row>
    <row r="682269" spans="1:1">
      <c r="A682269" s="125"/>
    </row>
    <row r="682280" spans="1:1">
      <c r="A682280" s="153"/>
    </row>
    <row r="682281" spans="1:1">
      <c r="A682281" s="153"/>
    </row>
    <row r="682284" spans="1:1">
      <c r="A682284" s="153"/>
    </row>
    <row r="682294" spans="1:1">
      <c r="A682294" s="153"/>
    </row>
    <row r="682295" spans="1:1">
      <c r="A682295" s="153"/>
    </row>
    <row r="682296" spans="1:1">
      <c r="A682296" s="153"/>
    </row>
    <row r="682309" spans="1:1">
      <c r="A682309" s="153"/>
    </row>
    <row r="682311" spans="1:1">
      <c r="A682311" s="153"/>
    </row>
    <row r="682313" spans="1:1">
      <c r="A682313" s="154"/>
    </row>
    <row r="682315" spans="1:1">
      <c r="A682315" s="125"/>
    </row>
    <row r="682326" spans="1:1">
      <c r="A682326" s="153"/>
    </row>
    <row r="682327" spans="1:1">
      <c r="A682327" s="153"/>
    </row>
    <row r="682330" spans="1:1">
      <c r="A682330" s="153"/>
    </row>
    <row r="682340" spans="1:1">
      <c r="A682340" s="153"/>
    </row>
    <row r="682341" spans="1:1">
      <c r="A682341" s="153"/>
    </row>
    <row r="682342" spans="1:1">
      <c r="A682342" s="153"/>
    </row>
    <row r="682355" spans="1:1">
      <c r="A682355" s="153"/>
    </row>
    <row r="682357" spans="1:1">
      <c r="A682357" s="153"/>
    </row>
    <row r="682359" spans="1:1">
      <c r="A682359" s="154"/>
    </row>
    <row r="682361" spans="1:1">
      <c r="A682361" s="125"/>
    </row>
    <row r="682372" spans="1:1">
      <c r="A682372" s="153"/>
    </row>
    <row r="682373" spans="1:1">
      <c r="A682373" s="153"/>
    </row>
    <row r="682376" spans="1:1">
      <c r="A682376" s="153"/>
    </row>
    <row r="682386" spans="1:1">
      <c r="A682386" s="153"/>
    </row>
    <row r="682387" spans="1:1">
      <c r="A682387" s="153"/>
    </row>
    <row r="682388" spans="1:1">
      <c r="A682388" s="153"/>
    </row>
    <row r="682401" spans="1:1">
      <c r="A682401" s="153"/>
    </row>
    <row r="682403" spans="1:1">
      <c r="A682403" s="153"/>
    </row>
    <row r="682405" spans="1:1">
      <c r="A682405" s="154"/>
    </row>
    <row r="682407" spans="1:1">
      <c r="A682407" s="125"/>
    </row>
    <row r="682418" spans="1:1">
      <c r="A682418" s="153"/>
    </row>
    <row r="682419" spans="1:1">
      <c r="A682419" s="153"/>
    </row>
    <row r="682422" spans="1:1">
      <c r="A682422" s="153"/>
    </row>
    <row r="682432" spans="1:1">
      <c r="A682432" s="153"/>
    </row>
    <row r="682433" spans="1:1">
      <c r="A682433" s="153"/>
    </row>
    <row r="682434" spans="1:1">
      <c r="A682434" s="153"/>
    </row>
    <row r="682447" spans="1:1">
      <c r="A682447" s="153"/>
    </row>
    <row r="682449" spans="1:1">
      <c r="A682449" s="153"/>
    </row>
    <row r="682451" spans="1:1">
      <c r="A682451" s="154"/>
    </row>
    <row r="682453" spans="1:1">
      <c r="A682453" s="125"/>
    </row>
    <row r="682464" spans="1:1">
      <c r="A682464" s="153"/>
    </row>
    <row r="682465" spans="1:1">
      <c r="A682465" s="153"/>
    </row>
    <row r="682468" spans="1:1">
      <c r="A682468" s="153"/>
    </row>
    <row r="682478" spans="1:1">
      <c r="A682478" s="153"/>
    </row>
    <row r="682479" spans="1:1">
      <c r="A682479" s="153"/>
    </row>
    <row r="682480" spans="1:1">
      <c r="A682480" s="153"/>
    </row>
    <row r="682493" spans="1:1">
      <c r="A682493" s="153"/>
    </row>
    <row r="682495" spans="1:1">
      <c r="A682495" s="153"/>
    </row>
    <row r="682497" spans="1:1">
      <c r="A682497" s="154"/>
    </row>
    <row r="682499" spans="1:1">
      <c r="A682499" s="125"/>
    </row>
    <row r="682510" spans="1:1">
      <c r="A682510" s="153"/>
    </row>
    <row r="682511" spans="1:1">
      <c r="A682511" s="153"/>
    </row>
    <row r="682514" spans="1:1">
      <c r="A682514" s="153"/>
    </row>
    <row r="682524" spans="1:1">
      <c r="A682524" s="153"/>
    </row>
    <row r="682525" spans="1:1">
      <c r="A682525" s="153"/>
    </row>
    <row r="682526" spans="1:1">
      <c r="A682526" s="153"/>
    </row>
    <row r="682539" spans="1:1">
      <c r="A682539" s="153"/>
    </row>
    <row r="682541" spans="1:1">
      <c r="A682541" s="153"/>
    </row>
    <row r="682543" spans="1:1">
      <c r="A682543" s="154"/>
    </row>
    <row r="682545" spans="1:1">
      <c r="A682545" s="125"/>
    </row>
    <row r="682556" spans="1:1">
      <c r="A682556" s="153"/>
    </row>
    <row r="682557" spans="1:1">
      <c r="A682557" s="153"/>
    </row>
    <row r="682560" spans="1:1">
      <c r="A682560" s="153"/>
    </row>
    <row r="682570" spans="1:1">
      <c r="A682570" s="153"/>
    </row>
    <row r="682571" spans="1:1">
      <c r="A682571" s="153"/>
    </row>
    <row r="682572" spans="1:1">
      <c r="A682572" s="153"/>
    </row>
    <row r="682585" spans="1:1">
      <c r="A682585" s="153"/>
    </row>
    <row r="682587" spans="1:1">
      <c r="A682587" s="153"/>
    </row>
    <row r="682589" spans="1:1">
      <c r="A682589" s="154"/>
    </row>
    <row r="682591" spans="1:1">
      <c r="A682591" s="125"/>
    </row>
    <row r="682602" spans="1:1">
      <c r="A682602" s="153"/>
    </row>
    <row r="682603" spans="1:1">
      <c r="A682603" s="153"/>
    </row>
    <row r="682606" spans="1:1">
      <c r="A682606" s="153"/>
    </row>
    <row r="682616" spans="1:1">
      <c r="A682616" s="153"/>
    </row>
    <row r="682617" spans="1:1">
      <c r="A682617" s="153"/>
    </row>
    <row r="682618" spans="1:1">
      <c r="A682618" s="153"/>
    </row>
    <row r="682631" spans="1:1">
      <c r="A682631" s="153"/>
    </row>
    <row r="682633" spans="1:1">
      <c r="A682633" s="153"/>
    </row>
    <row r="682635" spans="1:1">
      <c r="A682635" s="154"/>
    </row>
    <row r="682637" spans="1:1">
      <c r="A682637" s="125"/>
    </row>
    <row r="682648" spans="1:1">
      <c r="A682648" s="153"/>
    </row>
    <row r="682649" spans="1:1">
      <c r="A682649" s="153"/>
    </row>
    <row r="682652" spans="1:1">
      <c r="A682652" s="153"/>
    </row>
    <row r="682662" spans="1:1">
      <c r="A682662" s="153"/>
    </row>
    <row r="682663" spans="1:1">
      <c r="A682663" s="153"/>
    </row>
    <row r="682664" spans="1:1">
      <c r="A682664" s="153"/>
    </row>
    <row r="682677" spans="1:1">
      <c r="A682677" s="153"/>
    </row>
    <row r="682679" spans="1:1">
      <c r="A682679" s="153"/>
    </row>
    <row r="682681" spans="1:1">
      <c r="A682681" s="154"/>
    </row>
    <row r="682683" spans="1:1">
      <c r="A682683" s="125"/>
    </row>
    <row r="682694" spans="1:1">
      <c r="A682694" s="153"/>
    </row>
    <row r="682695" spans="1:1">
      <c r="A682695" s="153"/>
    </row>
    <row r="682698" spans="1:1">
      <c r="A682698" s="153"/>
    </row>
    <row r="682708" spans="1:1">
      <c r="A682708" s="153"/>
    </row>
    <row r="682709" spans="1:1">
      <c r="A682709" s="153"/>
    </row>
    <row r="682710" spans="1:1">
      <c r="A682710" s="153"/>
    </row>
    <row r="682723" spans="1:1">
      <c r="A682723" s="153"/>
    </row>
    <row r="682725" spans="1:1">
      <c r="A682725" s="153"/>
    </row>
    <row r="682727" spans="1:1">
      <c r="A682727" s="154"/>
    </row>
    <row r="682729" spans="1:1">
      <c r="A682729" s="125"/>
    </row>
    <row r="682740" spans="1:1">
      <c r="A682740" s="153"/>
    </row>
    <row r="682741" spans="1:1">
      <c r="A682741" s="153"/>
    </row>
    <row r="682744" spans="1:1">
      <c r="A682744" s="153"/>
    </row>
    <row r="682754" spans="1:1">
      <c r="A682754" s="153"/>
    </row>
    <row r="682755" spans="1:1">
      <c r="A682755" s="153"/>
    </row>
    <row r="682756" spans="1:1">
      <c r="A682756" s="153"/>
    </row>
    <row r="682769" spans="1:1">
      <c r="A682769" s="153"/>
    </row>
    <row r="682771" spans="1:1">
      <c r="A682771" s="153"/>
    </row>
    <row r="682773" spans="1:1">
      <c r="A682773" s="154"/>
    </row>
    <row r="682775" spans="1:1">
      <c r="A682775" s="125"/>
    </row>
    <row r="682786" spans="1:1">
      <c r="A682786" s="153"/>
    </row>
    <row r="682787" spans="1:1">
      <c r="A682787" s="153"/>
    </row>
    <row r="682790" spans="1:1">
      <c r="A682790" s="153"/>
    </row>
    <row r="682800" spans="1:1">
      <c r="A682800" s="153"/>
    </row>
    <row r="682801" spans="1:1">
      <c r="A682801" s="153"/>
    </row>
    <row r="682802" spans="1:1">
      <c r="A682802" s="153"/>
    </row>
    <row r="682815" spans="1:1">
      <c r="A682815" s="153"/>
    </row>
    <row r="682817" spans="1:1">
      <c r="A682817" s="153"/>
    </row>
    <row r="682819" spans="1:1">
      <c r="A682819" s="154"/>
    </row>
    <row r="682821" spans="1:1">
      <c r="A682821" s="125"/>
    </row>
    <row r="682832" spans="1:1">
      <c r="A682832" s="153"/>
    </row>
    <row r="682833" spans="1:1">
      <c r="A682833" s="153"/>
    </row>
    <row r="682836" spans="1:1">
      <c r="A682836" s="153"/>
    </row>
    <row r="682846" spans="1:1">
      <c r="A682846" s="153"/>
    </row>
    <row r="682847" spans="1:1">
      <c r="A682847" s="153"/>
    </row>
    <row r="682848" spans="1:1">
      <c r="A682848" s="153"/>
    </row>
    <row r="682861" spans="1:1">
      <c r="A682861" s="153"/>
    </row>
    <row r="682863" spans="1:1">
      <c r="A682863" s="153"/>
    </row>
    <row r="682865" spans="1:1">
      <c r="A682865" s="154"/>
    </row>
    <row r="682867" spans="1:1">
      <c r="A682867" s="125"/>
    </row>
    <row r="682878" spans="1:1">
      <c r="A682878" s="153"/>
    </row>
    <row r="682879" spans="1:1">
      <c r="A682879" s="153"/>
    </row>
    <row r="682882" spans="1:1">
      <c r="A682882" s="153"/>
    </row>
    <row r="682892" spans="1:1">
      <c r="A682892" s="153"/>
    </row>
    <row r="682893" spans="1:1">
      <c r="A682893" s="153"/>
    </row>
    <row r="682894" spans="1:1">
      <c r="A682894" s="153"/>
    </row>
    <row r="682907" spans="1:1">
      <c r="A682907" s="153"/>
    </row>
    <row r="682909" spans="1:1">
      <c r="A682909" s="153"/>
    </row>
    <row r="682911" spans="1:1">
      <c r="A682911" s="154"/>
    </row>
    <row r="682913" spans="1:1">
      <c r="A682913" s="125"/>
    </row>
    <row r="682924" spans="1:1">
      <c r="A682924" s="153"/>
    </row>
    <row r="682925" spans="1:1">
      <c r="A682925" s="153"/>
    </row>
    <row r="682928" spans="1:1">
      <c r="A682928" s="153"/>
    </row>
    <row r="682938" spans="1:1">
      <c r="A682938" s="153"/>
    </row>
    <row r="682939" spans="1:1">
      <c r="A682939" s="153"/>
    </row>
    <row r="682940" spans="1:1">
      <c r="A682940" s="153"/>
    </row>
    <row r="682953" spans="1:1">
      <c r="A682953" s="153"/>
    </row>
    <row r="682955" spans="1:1">
      <c r="A682955" s="153"/>
    </row>
    <row r="682957" spans="1:1">
      <c r="A682957" s="154"/>
    </row>
    <row r="682959" spans="1:1">
      <c r="A682959" s="125"/>
    </row>
    <row r="682970" spans="1:1">
      <c r="A682970" s="153"/>
    </row>
    <row r="682971" spans="1:1">
      <c r="A682971" s="153"/>
    </row>
    <row r="682974" spans="1:1">
      <c r="A682974" s="153"/>
    </row>
    <row r="682984" spans="1:1">
      <c r="A682984" s="153"/>
    </row>
    <row r="682985" spans="1:1">
      <c r="A682985" s="153"/>
    </row>
    <row r="682986" spans="1:1">
      <c r="A682986" s="153"/>
    </row>
    <row r="682999" spans="1:1">
      <c r="A682999" s="153"/>
    </row>
    <row r="683001" spans="1:1">
      <c r="A683001" s="153"/>
    </row>
    <row r="683003" spans="1:1">
      <c r="A683003" s="154"/>
    </row>
    <row r="683005" spans="1:1">
      <c r="A683005" s="125"/>
    </row>
    <row r="683016" spans="1:1">
      <c r="A683016" s="153"/>
    </row>
    <row r="683017" spans="1:1">
      <c r="A683017" s="153"/>
    </row>
    <row r="683020" spans="1:1">
      <c r="A683020" s="153"/>
    </row>
    <row r="683030" spans="1:1">
      <c r="A683030" s="153"/>
    </row>
    <row r="683031" spans="1:1">
      <c r="A683031" s="153"/>
    </row>
    <row r="683032" spans="1:1">
      <c r="A683032" s="153"/>
    </row>
    <row r="683045" spans="1:1">
      <c r="A683045" s="153"/>
    </row>
    <row r="683047" spans="1:1">
      <c r="A683047" s="153"/>
    </row>
    <row r="683049" spans="1:1">
      <c r="A683049" s="154"/>
    </row>
    <row r="683051" spans="1:1">
      <c r="A683051" s="125"/>
    </row>
    <row r="683062" spans="1:1">
      <c r="A683062" s="153"/>
    </row>
    <row r="683063" spans="1:1">
      <c r="A683063" s="153"/>
    </row>
    <row r="683066" spans="1:1">
      <c r="A683066" s="153"/>
    </row>
    <row r="683076" spans="1:1">
      <c r="A683076" s="153"/>
    </row>
    <row r="683077" spans="1:1">
      <c r="A683077" s="153"/>
    </row>
    <row r="683078" spans="1:1">
      <c r="A683078" s="153"/>
    </row>
    <row r="683091" spans="1:1">
      <c r="A683091" s="153"/>
    </row>
    <row r="683093" spans="1:1">
      <c r="A683093" s="153"/>
    </row>
    <row r="683095" spans="1:1">
      <c r="A683095" s="154"/>
    </row>
    <row r="683097" spans="1:1">
      <c r="A683097" s="125"/>
    </row>
    <row r="683108" spans="1:1">
      <c r="A683108" s="153"/>
    </row>
    <row r="683109" spans="1:1">
      <c r="A683109" s="153"/>
    </row>
    <row r="683112" spans="1:1">
      <c r="A683112" s="153"/>
    </row>
    <row r="683122" spans="1:1">
      <c r="A683122" s="153"/>
    </row>
    <row r="683123" spans="1:1">
      <c r="A683123" s="153"/>
    </row>
    <row r="683124" spans="1:1">
      <c r="A683124" s="153"/>
    </row>
    <row r="683137" spans="1:1">
      <c r="A683137" s="153"/>
    </row>
    <row r="683139" spans="1:1">
      <c r="A683139" s="153"/>
    </row>
    <row r="683141" spans="1:1">
      <c r="A683141" s="154"/>
    </row>
    <row r="683143" spans="1:1">
      <c r="A683143" s="125"/>
    </row>
    <row r="683154" spans="1:1">
      <c r="A683154" s="153"/>
    </row>
    <row r="683155" spans="1:1">
      <c r="A683155" s="153"/>
    </row>
    <row r="683158" spans="1:1">
      <c r="A683158" s="153"/>
    </row>
    <row r="683168" spans="1:1">
      <c r="A683168" s="153"/>
    </row>
    <row r="683169" spans="1:1">
      <c r="A683169" s="153"/>
    </row>
    <row r="683170" spans="1:1">
      <c r="A683170" s="153"/>
    </row>
    <row r="683183" spans="1:1">
      <c r="A683183" s="153"/>
    </row>
    <row r="683185" spans="1:1">
      <c r="A683185" s="153"/>
    </row>
    <row r="683187" spans="1:1">
      <c r="A683187" s="154"/>
    </row>
    <row r="683189" spans="1:1">
      <c r="A683189" s="125"/>
    </row>
    <row r="683200" spans="1:1">
      <c r="A683200" s="153"/>
    </row>
    <row r="683201" spans="1:1">
      <c r="A683201" s="153"/>
    </row>
    <row r="683204" spans="1:1">
      <c r="A683204" s="153"/>
    </row>
    <row r="683214" spans="1:1">
      <c r="A683214" s="153"/>
    </row>
    <row r="683215" spans="1:1">
      <c r="A683215" s="153"/>
    </row>
    <row r="683216" spans="1:1">
      <c r="A683216" s="153"/>
    </row>
    <row r="683229" spans="1:1">
      <c r="A683229" s="153"/>
    </row>
    <row r="683231" spans="1:1">
      <c r="A683231" s="153"/>
    </row>
    <row r="683233" spans="1:1">
      <c r="A683233" s="154"/>
    </row>
    <row r="683235" spans="1:1">
      <c r="A683235" s="125"/>
    </row>
    <row r="683246" spans="1:1">
      <c r="A683246" s="153"/>
    </row>
    <row r="683247" spans="1:1">
      <c r="A683247" s="153"/>
    </row>
    <row r="683250" spans="1:1">
      <c r="A683250" s="153"/>
    </row>
    <row r="683260" spans="1:1">
      <c r="A683260" s="153"/>
    </row>
    <row r="683261" spans="1:1">
      <c r="A683261" s="153"/>
    </row>
    <row r="683262" spans="1:1">
      <c r="A683262" s="153"/>
    </row>
    <row r="683275" spans="1:1">
      <c r="A683275" s="153"/>
    </row>
    <row r="683277" spans="1:1">
      <c r="A683277" s="153"/>
    </row>
    <row r="683279" spans="1:1">
      <c r="A683279" s="154"/>
    </row>
    <row r="683281" spans="1:1">
      <c r="A683281" s="125"/>
    </row>
    <row r="683292" spans="1:1">
      <c r="A683292" s="153"/>
    </row>
    <row r="683293" spans="1:1">
      <c r="A683293" s="153"/>
    </row>
    <row r="683296" spans="1:1">
      <c r="A683296" s="153"/>
    </row>
    <row r="683306" spans="1:1">
      <c r="A683306" s="153"/>
    </row>
    <row r="683307" spans="1:1">
      <c r="A683307" s="153"/>
    </row>
    <row r="683308" spans="1:1">
      <c r="A683308" s="153"/>
    </row>
    <row r="683321" spans="1:1">
      <c r="A683321" s="153"/>
    </row>
    <row r="683323" spans="1:1">
      <c r="A683323" s="153"/>
    </row>
    <row r="683325" spans="1:1">
      <c r="A683325" s="154"/>
    </row>
    <row r="683327" spans="1:1">
      <c r="A683327" s="125"/>
    </row>
    <row r="683338" spans="1:1">
      <c r="A683338" s="153"/>
    </row>
    <row r="683339" spans="1:1">
      <c r="A683339" s="153"/>
    </row>
    <row r="683342" spans="1:1">
      <c r="A683342" s="153"/>
    </row>
    <row r="683352" spans="1:1">
      <c r="A683352" s="153"/>
    </row>
    <row r="683353" spans="1:1">
      <c r="A683353" s="153"/>
    </row>
    <row r="683354" spans="1:1">
      <c r="A683354" s="153"/>
    </row>
    <row r="683367" spans="1:1">
      <c r="A683367" s="153"/>
    </row>
    <row r="683369" spans="1:1">
      <c r="A683369" s="153"/>
    </row>
    <row r="683371" spans="1:1">
      <c r="A683371" s="154"/>
    </row>
    <row r="683373" spans="1:1">
      <c r="A683373" s="125"/>
    </row>
    <row r="683384" spans="1:1">
      <c r="A683384" s="153"/>
    </row>
    <row r="683385" spans="1:1">
      <c r="A683385" s="153"/>
    </row>
    <row r="683388" spans="1:1">
      <c r="A683388" s="153"/>
    </row>
    <row r="683398" spans="1:1">
      <c r="A683398" s="153"/>
    </row>
    <row r="683399" spans="1:1">
      <c r="A683399" s="153"/>
    </row>
    <row r="683400" spans="1:1">
      <c r="A683400" s="153"/>
    </row>
    <row r="683413" spans="1:1">
      <c r="A683413" s="153"/>
    </row>
    <row r="683415" spans="1:1">
      <c r="A683415" s="153"/>
    </row>
    <row r="683417" spans="1:1">
      <c r="A683417" s="154"/>
    </row>
    <row r="683419" spans="1:1">
      <c r="A683419" s="125"/>
    </row>
    <row r="683430" spans="1:1">
      <c r="A683430" s="153"/>
    </row>
    <row r="683431" spans="1:1">
      <c r="A683431" s="153"/>
    </row>
    <row r="683434" spans="1:1">
      <c r="A683434" s="153"/>
    </row>
    <row r="683444" spans="1:1">
      <c r="A683444" s="153"/>
    </row>
    <row r="683445" spans="1:1">
      <c r="A683445" s="153"/>
    </row>
    <row r="683446" spans="1:1">
      <c r="A683446" s="153"/>
    </row>
    <row r="683459" spans="1:1">
      <c r="A683459" s="153"/>
    </row>
    <row r="683461" spans="1:1">
      <c r="A683461" s="153"/>
    </row>
    <row r="683463" spans="1:1">
      <c r="A683463" s="154"/>
    </row>
    <row r="683465" spans="1:1">
      <c r="A683465" s="125"/>
    </row>
    <row r="683476" spans="1:1">
      <c r="A683476" s="153"/>
    </row>
    <row r="683477" spans="1:1">
      <c r="A683477" s="153"/>
    </row>
    <row r="683480" spans="1:1">
      <c r="A683480" s="153"/>
    </row>
    <row r="683490" spans="1:1">
      <c r="A683490" s="153"/>
    </row>
    <row r="683491" spans="1:1">
      <c r="A683491" s="153"/>
    </row>
    <row r="683492" spans="1:1">
      <c r="A683492" s="153"/>
    </row>
    <row r="683505" spans="1:1">
      <c r="A683505" s="153"/>
    </row>
    <row r="683507" spans="1:1">
      <c r="A683507" s="153"/>
    </row>
    <row r="683509" spans="1:1">
      <c r="A683509" s="154"/>
    </row>
    <row r="683511" spans="1:1">
      <c r="A683511" s="125"/>
    </row>
    <row r="683522" spans="1:1">
      <c r="A683522" s="153"/>
    </row>
    <row r="683523" spans="1:1">
      <c r="A683523" s="153"/>
    </row>
    <row r="683526" spans="1:1">
      <c r="A683526" s="153"/>
    </row>
    <row r="683536" spans="1:1">
      <c r="A683536" s="153"/>
    </row>
    <row r="683537" spans="1:1">
      <c r="A683537" s="153"/>
    </row>
    <row r="683538" spans="1:1">
      <c r="A683538" s="153"/>
    </row>
    <row r="683551" spans="1:1">
      <c r="A683551" s="153"/>
    </row>
    <row r="683553" spans="1:1">
      <c r="A683553" s="153"/>
    </row>
    <row r="683555" spans="1:1">
      <c r="A683555" s="154"/>
    </row>
    <row r="683557" spans="1:1">
      <c r="A683557" s="125"/>
    </row>
    <row r="683568" spans="1:1">
      <c r="A683568" s="153"/>
    </row>
    <row r="683569" spans="1:1">
      <c r="A683569" s="153"/>
    </row>
    <row r="683572" spans="1:1">
      <c r="A683572" s="153"/>
    </row>
    <row r="683582" spans="1:1">
      <c r="A683582" s="153"/>
    </row>
    <row r="683583" spans="1:1">
      <c r="A683583" s="153"/>
    </row>
    <row r="683584" spans="1:1">
      <c r="A683584" s="153"/>
    </row>
    <row r="683597" spans="1:1">
      <c r="A683597" s="153"/>
    </row>
    <row r="683599" spans="1:1">
      <c r="A683599" s="153"/>
    </row>
    <row r="683601" spans="1:1">
      <c r="A683601" s="154"/>
    </row>
    <row r="683603" spans="1:1">
      <c r="A683603" s="125"/>
    </row>
    <row r="683614" spans="1:1">
      <c r="A683614" s="153"/>
    </row>
    <row r="683615" spans="1:1">
      <c r="A683615" s="153"/>
    </row>
    <row r="683618" spans="1:1">
      <c r="A683618" s="153"/>
    </row>
    <row r="683628" spans="1:1">
      <c r="A683628" s="153"/>
    </row>
    <row r="683629" spans="1:1">
      <c r="A683629" s="153"/>
    </row>
    <row r="683630" spans="1:1">
      <c r="A683630" s="153"/>
    </row>
    <row r="683643" spans="1:1">
      <c r="A683643" s="153"/>
    </row>
    <row r="683645" spans="1:1">
      <c r="A683645" s="153"/>
    </row>
    <row r="683647" spans="1:1">
      <c r="A683647" s="154"/>
    </row>
    <row r="683649" spans="1:1">
      <c r="A683649" s="125"/>
    </row>
    <row r="683660" spans="1:1">
      <c r="A683660" s="153"/>
    </row>
    <row r="683661" spans="1:1">
      <c r="A683661" s="153"/>
    </row>
    <row r="683664" spans="1:1">
      <c r="A683664" s="153"/>
    </row>
    <row r="683674" spans="1:1">
      <c r="A683674" s="153"/>
    </row>
    <row r="683675" spans="1:1">
      <c r="A683675" s="153"/>
    </row>
    <row r="683676" spans="1:1">
      <c r="A683676" s="153"/>
    </row>
    <row r="683689" spans="1:1">
      <c r="A683689" s="153"/>
    </row>
    <row r="683691" spans="1:1">
      <c r="A683691" s="153"/>
    </row>
    <row r="683693" spans="1:1">
      <c r="A683693" s="154"/>
    </row>
    <row r="683695" spans="1:1">
      <c r="A683695" s="125"/>
    </row>
    <row r="683706" spans="1:1">
      <c r="A683706" s="153"/>
    </row>
    <row r="683707" spans="1:1">
      <c r="A683707" s="153"/>
    </row>
    <row r="683710" spans="1:1">
      <c r="A683710" s="153"/>
    </row>
    <row r="683720" spans="1:1">
      <c r="A683720" s="153"/>
    </row>
    <row r="683721" spans="1:1">
      <c r="A683721" s="153"/>
    </row>
    <row r="683722" spans="1:1">
      <c r="A683722" s="153"/>
    </row>
    <row r="683735" spans="1:1">
      <c r="A683735" s="153"/>
    </row>
    <row r="683737" spans="1:1">
      <c r="A683737" s="153"/>
    </row>
    <row r="683739" spans="1:1">
      <c r="A683739" s="154"/>
    </row>
    <row r="683741" spans="1:1">
      <c r="A683741" s="125"/>
    </row>
    <row r="683752" spans="1:1">
      <c r="A683752" s="153"/>
    </row>
    <row r="683753" spans="1:1">
      <c r="A683753" s="153"/>
    </row>
    <row r="683756" spans="1:1">
      <c r="A683756" s="153"/>
    </row>
    <row r="683766" spans="1:1">
      <c r="A683766" s="153"/>
    </row>
    <row r="683767" spans="1:1">
      <c r="A683767" s="153"/>
    </row>
    <row r="683768" spans="1:1">
      <c r="A683768" s="153"/>
    </row>
    <row r="683781" spans="1:1">
      <c r="A683781" s="153"/>
    </row>
    <row r="683783" spans="1:1">
      <c r="A683783" s="153"/>
    </row>
    <row r="683785" spans="1:1">
      <c r="A683785" s="154"/>
    </row>
    <row r="683787" spans="1:1">
      <c r="A683787" s="125"/>
    </row>
    <row r="683798" spans="1:1">
      <c r="A683798" s="153"/>
    </row>
    <row r="683799" spans="1:1">
      <c r="A683799" s="153"/>
    </row>
    <row r="683802" spans="1:1">
      <c r="A683802" s="153"/>
    </row>
    <row r="683812" spans="1:1">
      <c r="A683812" s="153"/>
    </row>
    <row r="683813" spans="1:1">
      <c r="A683813" s="153"/>
    </row>
    <row r="683814" spans="1:1">
      <c r="A683814" s="153"/>
    </row>
    <row r="683827" spans="1:1">
      <c r="A683827" s="153"/>
    </row>
    <row r="683829" spans="1:1">
      <c r="A683829" s="153"/>
    </row>
    <row r="683831" spans="1:1">
      <c r="A683831" s="154"/>
    </row>
    <row r="683833" spans="1:1">
      <c r="A683833" s="125"/>
    </row>
    <row r="683844" spans="1:1">
      <c r="A683844" s="153"/>
    </row>
    <row r="683845" spans="1:1">
      <c r="A683845" s="153"/>
    </row>
    <row r="683848" spans="1:1">
      <c r="A683848" s="153"/>
    </row>
    <row r="683858" spans="1:1">
      <c r="A683858" s="153"/>
    </row>
    <row r="683859" spans="1:1">
      <c r="A683859" s="153"/>
    </row>
    <row r="683860" spans="1:1">
      <c r="A683860" s="153"/>
    </row>
    <row r="683873" spans="1:1">
      <c r="A683873" s="153"/>
    </row>
    <row r="683875" spans="1:1">
      <c r="A683875" s="153"/>
    </row>
    <row r="683877" spans="1:1">
      <c r="A683877" s="154"/>
    </row>
    <row r="683879" spans="1:1">
      <c r="A683879" s="125"/>
    </row>
    <row r="683890" spans="1:1">
      <c r="A683890" s="153"/>
    </row>
    <row r="683891" spans="1:1">
      <c r="A683891" s="153"/>
    </row>
    <row r="683894" spans="1:1">
      <c r="A683894" s="153"/>
    </row>
    <row r="683904" spans="1:1">
      <c r="A683904" s="153"/>
    </row>
    <row r="683905" spans="1:1">
      <c r="A683905" s="153"/>
    </row>
    <row r="683906" spans="1:1">
      <c r="A683906" s="153"/>
    </row>
    <row r="683919" spans="1:1">
      <c r="A683919" s="153"/>
    </row>
    <row r="683921" spans="1:1">
      <c r="A683921" s="153"/>
    </row>
    <row r="683923" spans="1:1">
      <c r="A683923" s="154"/>
    </row>
    <row r="683925" spans="1:1">
      <c r="A683925" s="125"/>
    </row>
    <row r="683936" spans="1:1">
      <c r="A683936" s="153"/>
    </row>
    <row r="683937" spans="1:1">
      <c r="A683937" s="153"/>
    </row>
    <row r="683940" spans="1:1">
      <c r="A683940" s="153"/>
    </row>
    <row r="683950" spans="1:1">
      <c r="A683950" s="153"/>
    </row>
    <row r="683951" spans="1:1">
      <c r="A683951" s="153"/>
    </row>
    <row r="683952" spans="1:1">
      <c r="A683952" s="153"/>
    </row>
    <row r="683965" spans="1:1">
      <c r="A683965" s="153"/>
    </row>
    <row r="683967" spans="1:1">
      <c r="A683967" s="153"/>
    </row>
    <row r="683969" spans="1:1">
      <c r="A683969" s="154"/>
    </row>
    <row r="683971" spans="1:1">
      <c r="A683971" s="125"/>
    </row>
    <row r="683982" spans="1:1">
      <c r="A683982" s="153"/>
    </row>
    <row r="683983" spans="1:1">
      <c r="A683983" s="153"/>
    </row>
    <row r="683986" spans="1:1">
      <c r="A683986" s="153"/>
    </row>
    <row r="683996" spans="1:1">
      <c r="A683996" s="153"/>
    </row>
    <row r="683997" spans="1:1">
      <c r="A683997" s="153"/>
    </row>
    <row r="683998" spans="1:1">
      <c r="A683998" s="153"/>
    </row>
    <row r="684011" spans="1:1">
      <c r="A684011" s="153"/>
    </row>
    <row r="684013" spans="1:1">
      <c r="A684013" s="153"/>
    </row>
    <row r="684015" spans="1:1">
      <c r="A684015" s="154"/>
    </row>
    <row r="684017" spans="1:1">
      <c r="A684017" s="125"/>
    </row>
    <row r="684028" spans="1:1">
      <c r="A684028" s="153"/>
    </row>
    <row r="684029" spans="1:1">
      <c r="A684029" s="153"/>
    </row>
    <row r="684032" spans="1:1">
      <c r="A684032" s="153"/>
    </row>
    <row r="684042" spans="1:1">
      <c r="A684042" s="153"/>
    </row>
    <row r="684043" spans="1:1">
      <c r="A684043" s="153"/>
    </row>
    <row r="684044" spans="1:1">
      <c r="A684044" s="153"/>
    </row>
    <row r="684057" spans="1:1">
      <c r="A684057" s="153"/>
    </row>
    <row r="684059" spans="1:1">
      <c r="A684059" s="153"/>
    </row>
    <row r="684061" spans="1:1">
      <c r="A684061" s="154"/>
    </row>
    <row r="684063" spans="1:1">
      <c r="A684063" s="125"/>
    </row>
    <row r="684074" spans="1:1">
      <c r="A684074" s="153"/>
    </row>
    <row r="684075" spans="1:1">
      <c r="A684075" s="153"/>
    </row>
    <row r="684078" spans="1:1">
      <c r="A684078" s="153"/>
    </row>
    <row r="684088" spans="1:1">
      <c r="A684088" s="153"/>
    </row>
    <row r="684089" spans="1:1">
      <c r="A684089" s="153"/>
    </row>
    <row r="684090" spans="1:1">
      <c r="A684090" s="153"/>
    </row>
    <row r="684103" spans="1:1">
      <c r="A684103" s="153"/>
    </row>
    <row r="684105" spans="1:1">
      <c r="A684105" s="153"/>
    </row>
    <row r="684107" spans="1:1">
      <c r="A684107" s="154"/>
    </row>
    <row r="684109" spans="1:1">
      <c r="A684109" s="125"/>
    </row>
    <row r="684120" spans="1:1">
      <c r="A684120" s="153"/>
    </row>
    <row r="684121" spans="1:1">
      <c r="A684121" s="153"/>
    </row>
    <row r="684124" spans="1:1">
      <c r="A684124" s="153"/>
    </row>
    <row r="684134" spans="1:1">
      <c r="A684134" s="153"/>
    </row>
    <row r="684135" spans="1:1">
      <c r="A684135" s="153"/>
    </row>
    <row r="684136" spans="1:1">
      <c r="A684136" s="153"/>
    </row>
    <row r="684149" spans="1:1">
      <c r="A684149" s="153"/>
    </row>
    <row r="684151" spans="1:1">
      <c r="A684151" s="153"/>
    </row>
    <row r="684153" spans="1:1">
      <c r="A684153" s="154"/>
    </row>
    <row r="684155" spans="1:1">
      <c r="A684155" s="125"/>
    </row>
    <row r="684166" spans="1:1">
      <c r="A684166" s="153"/>
    </row>
    <row r="684167" spans="1:1">
      <c r="A684167" s="153"/>
    </row>
    <row r="684170" spans="1:1">
      <c r="A684170" s="153"/>
    </row>
    <row r="684180" spans="1:1">
      <c r="A684180" s="153"/>
    </row>
    <row r="684181" spans="1:1">
      <c r="A684181" s="153"/>
    </row>
    <row r="684182" spans="1:1">
      <c r="A684182" s="153"/>
    </row>
    <row r="684195" spans="1:1">
      <c r="A684195" s="153"/>
    </row>
    <row r="684197" spans="1:1">
      <c r="A684197" s="153"/>
    </row>
    <row r="684199" spans="1:1">
      <c r="A684199" s="154"/>
    </row>
    <row r="684201" spans="1:1">
      <c r="A684201" s="125"/>
    </row>
    <row r="684212" spans="1:1">
      <c r="A684212" s="153"/>
    </row>
    <row r="684213" spans="1:1">
      <c r="A684213" s="153"/>
    </row>
    <row r="684216" spans="1:1">
      <c r="A684216" s="153"/>
    </row>
    <row r="684226" spans="1:1">
      <c r="A684226" s="153"/>
    </row>
    <row r="684227" spans="1:1">
      <c r="A684227" s="153"/>
    </row>
    <row r="684228" spans="1:1">
      <c r="A684228" s="153"/>
    </row>
    <row r="684241" spans="1:1">
      <c r="A684241" s="153"/>
    </row>
    <row r="684243" spans="1:1">
      <c r="A684243" s="153"/>
    </row>
    <row r="684245" spans="1:1">
      <c r="A684245" s="154"/>
    </row>
    <row r="684247" spans="1:1">
      <c r="A684247" s="125"/>
    </row>
    <row r="684258" spans="1:1">
      <c r="A684258" s="153"/>
    </row>
    <row r="684259" spans="1:1">
      <c r="A684259" s="153"/>
    </row>
    <row r="684262" spans="1:1">
      <c r="A684262" s="153"/>
    </row>
    <row r="684272" spans="1:1">
      <c r="A684272" s="153"/>
    </row>
    <row r="684273" spans="1:1">
      <c r="A684273" s="153"/>
    </row>
    <row r="684274" spans="1:1">
      <c r="A684274" s="153"/>
    </row>
    <row r="684287" spans="1:1">
      <c r="A684287" s="153"/>
    </row>
    <row r="684289" spans="1:1">
      <c r="A684289" s="153"/>
    </row>
    <row r="684291" spans="1:1">
      <c r="A684291" s="154"/>
    </row>
    <row r="684293" spans="1:1">
      <c r="A684293" s="125"/>
    </row>
    <row r="684304" spans="1:1">
      <c r="A684304" s="153"/>
    </row>
    <row r="684305" spans="1:1">
      <c r="A684305" s="153"/>
    </row>
    <row r="684308" spans="1:1">
      <c r="A684308" s="153"/>
    </row>
    <row r="684318" spans="1:1">
      <c r="A684318" s="153"/>
    </row>
    <row r="684319" spans="1:1">
      <c r="A684319" s="153"/>
    </row>
    <row r="684320" spans="1:1">
      <c r="A684320" s="153"/>
    </row>
    <row r="684333" spans="1:1">
      <c r="A684333" s="153"/>
    </row>
    <row r="684335" spans="1:1">
      <c r="A684335" s="153"/>
    </row>
    <row r="684337" spans="1:1">
      <c r="A684337" s="154"/>
    </row>
    <row r="684339" spans="1:1">
      <c r="A684339" s="125"/>
    </row>
    <row r="684350" spans="1:1">
      <c r="A684350" s="153"/>
    </row>
    <row r="684351" spans="1:1">
      <c r="A684351" s="153"/>
    </row>
    <row r="684354" spans="1:1">
      <c r="A684354" s="153"/>
    </row>
    <row r="684364" spans="1:1">
      <c r="A684364" s="153"/>
    </row>
    <row r="684365" spans="1:1">
      <c r="A684365" s="153"/>
    </row>
    <row r="684366" spans="1:1">
      <c r="A684366" s="153"/>
    </row>
    <row r="684379" spans="1:1">
      <c r="A684379" s="153"/>
    </row>
    <row r="684381" spans="1:1">
      <c r="A684381" s="153"/>
    </row>
    <row r="684383" spans="1:1">
      <c r="A684383" s="154"/>
    </row>
    <row r="684385" spans="1:1">
      <c r="A684385" s="125"/>
    </row>
    <row r="684396" spans="1:1">
      <c r="A684396" s="153"/>
    </row>
    <row r="684397" spans="1:1">
      <c r="A684397" s="153"/>
    </row>
    <row r="684400" spans="1:1">
      <c r="A684400" s="153"/>
    </row>
    <row r="684410" spans="1:1">
      <c r="A684410" s="153"/>
    </row>
    <row r="684411" spans="1:1">
      <c r="A684411" s="153"/>
    </row>
    <row r="684412" spans="1:1">
      <c r="A684412" s="153"/>
    </row>
    <row r="684425" spans="1:1">
      <c r="A684425" s="153"/>
    </row>
    <row r="684427" spans="1:1">
      <c r="A684427" s="153"/>
    </row>
    <row r="684429" spans="1:1">
      <c r="A684429" s="154"/>
    </row>
    <row r="684431" spans="1:1">
      <c r="A684431" s="125"/>
    </row>
    <row r="684442" spans="1:1">
      <c r="A684442" s="153"/>
    </row>
    <row r="684443" spans="1:1">
      <c r="A684443" s="153"/>
    </row>
    <row r="684446" spans="1:1">
      <c r="A684446" s="153"/>
    </row>
    <row r="684456" spans="1:1">
      <c r="A684456" s="153"/>
    </row>
    <row r="684457" spans="1:1">
      <c r="A684457" s="153"/>
    </row>
    <row r="684458" spans="1:1">
      <c r="A684458" s="153"/>
    </row>
    <row r="684471" spans="1:1">
      <c r="A684471" s="153"/>
    </row>
    <row r="684473" spans="1:1">
      <c r="A684473" s="153"/>
    </row>
    <row r="684475" spans="1:1">
      <c r="A684475" s="154"/>
    </row>
    <row r="684477" spans="1:1">
      <c r="A684477" s="125"/>
    </row>
    <row r="684488" spans="1:1">
      <c r="A684488" s="153"/>
    </row>
    <row r="684489" spans="1:1">
      <c r="A684489" s="153"/>
    </row>
    <row r="684492" spans="1:1">
      <c r="A684492" s="153"/>
    </row>
    <row r="684502" spans="1:1">
      <c r="A684502" s="153"/>
    </row>
    <row r="684503" spans="1:1">
      <c r="A684503" s="153"/>
    </row>
    <row r="684504" spans="1:1">
      <c r="A684504" s="153"/>
    </row>
    <row r="684517" spans="1:1">
      <c r="A684517" s="153"/>
    </row>
    <row r="684519" spans="1:1">
      <c r="A684519" s="153"/>
    </row>
    <row r="684521" spans="1:1">
      <c r="A684521" s="154"/>
    </row>
    <row r="684523" spans="1:1">
      <c r="A684523" s="125"/>
    </row>
    <row r="684534" spans="1:1">
      <c r="A684534" s="153"/>
    </row>
    <row r="684535" spans="1:1">
      <c r="A684535" s="153"/>
    </row>
    <row r="684538" spans="1:1">
      <c r="A684538" s="153"/>
    </row>
    <row r="684548" spans="1:1">
      <c r="A684548" s="153"/>
    </row>
    <row r="684549" spans="1:1">
      <c r="A684549" s="153"/>
    </row>
    <row r="684550" spans="1:1">
      <c r="A684550" s="153"/>
    </row>
    <row r="684563" spans="1:1">
      <c r="A684563" s="153"/>
    </row>
    <row r="684565" spans="1:1">
      <c r="A684565" s="153"/>
    </row>
    <row r="684567" spans="1:1">
      <c r="A684567" s="154"/>
    </row>
    <row r="684569" spans="1:1">
      <c r="A684569" s="125"/>
    </row>
    <row r="684580" spans="1:1">
      <c r="A684580" s="153"/>
    </row>
    <row r="684581" spans="1:1">
      <c r="A684581" s="153"/>
    </row>
    <row r="684584" spans="1:1">
      <c r="A684584" s="153"/>
    </row>
    <row r="684594" spans="1:1">
      <c r="A684594" s="153"/>
    </row>
    <row r="684595" spans="1:1">
      <c r="A684595" s="153"/>
    </row>
    <row r="684596" spans="1:1">
      <c r="A684596" s="153"/>
    </row>
    <row r="684609" spans="1:1">
      <c r="A684609" s="153"/>
    </row>
    <row r="684611" spans="1:1">
      <c r="A684611" s="153"/>
    </row>
    <row r="684613" spans="1:1">
      <c r="A684613" s="154"/>
    </row>
    <row r="684615" spans="1:1">
      <c r="A684615" s="125"/>
    </row>
    <row r="684626" spans="1:1">
      <c r="A684626" s="153"/>
    </row>
    <row r="684627" spans="1:1">
      <c r="A684627" s="153"/>
    </row>
    <row r="684630" spans="1:1">
      <c r="A684630" s="153"/>
    </row>
    <row r="684640" spans="1:1">
      <c r="A684640" s="153"/>
    </row>
    <row r="684641" spans="1:1">
      <c r="A684641" s="153"/>
    </row>
    <row r="684642" spans="1:1">
      <c r="A684642" s="153"/>
    </row>
    <row r="684655" spans="1:1">
      <c r="A684655" s="153"/>
    </row>
    <row r="684657" spans="1:1">
      <c r="A684657" s="153"/>
    </row>
    <row r="684659" spans="1:1">
      <c r="A684659" s="154"/>
    </row>
    <row r="684661" spans="1:1">
      <c r="A684661" s="125"/>
    </row>
    <row r="684672" spans="1:1">
      <c r="A684672" s="153"/>
    </row>
    <row r="684673" spans="1:1">
      <c r="A684673" s="153"/>
    </row>
    <row r="684676" spans="1:1">
      <c r="A684676" s="153"/>
    </row>
    <row r="684686" spans="1:1">
      <c r="A684686" s="153"/>
    </row>
    <row r="684687" spans="1:1">
      <c r="A684687" s="153"/>
    </row>
    <row r="684688" spans="1:1">
      <c r="A684688" s="153"/>
    </row>
    <row r="684701" spans="1:1">
      <c r="A684701" s="153"/>
    </row>
    <row r="684703" spans="1:1">
      <c r="A684703" s="153"/>
    </row>
    <row r="684705" spans="1:1">
      <c r="A684705" s="154"/>
    </row>
    <row r="684707" spans="1:1">
      <c r="A684707" s="125"/>
    </row>
    <row r="684718" spans="1:1">
      <c r="A684718" s="153"/>
    </row>
    <row r="684719" spans="1:1">
      <c r="A684719" s="153"/>
    </row>
    <row r="684722" spans="1:1">
      <c r="A684722" s="153"/>
    </row>
    <row r="684732" spans="1:1">
      <c r="A684732" s="153"/>
    </row>
    <row r="684733" spans="1:1">
      <c r="A684733" s="153"/>
    </row>
    <row r="684734" spans="1:1">
      <c r="A684734" s="153"/>
    </row>
    <row r="684747" spans="1:1">
      <c r="A684747" s="153"/>
    </row>
    <row r="684749" spans="1:1">
      <c r="A684749" s="153"/>
    </row>
    <row r="684751" spans="1:1">
      <c r="A684751" s="154"/>
    </row>
    <row r="684753" spans="1:1">
      <c r="A684753" s="125"/>
    </row>
    <row r="684764" spans="1:1">
      <c r="A684764" s="153"/>
    </row>
    <row r="684765" spans="1:1">
      <c r="A684765" s="153"/>
    </row>
    <row r="684768" spans="1:1">
      <c r="A684768" s="153"/>
    </row>
    <row r="684778" spans="1:1">
      <c r="A684778" s="153"/>
    </row>
    <row r="684779" spans="1:1">
      <c r="A684779" s="153"/>
    </row>
    <row r="684780" spans="1:1">
      <c r="A684780" s="153"/>
    </row>
    <row r="684793" spans="1:1">
      <c r="A684793" s="153"/>
    </row>
    <row r="684795" spans="1:1">
      <c r="A684795" s="153"/>
    </row>
    <row r="684797" spans="1:1">
      <c r="A684797" s="154"/>
    </row>
    <row r="684799" spans="1:1">
      <c r="A684799" s="125"/>
    </row>
    <row r="684810" spans="1:1">
      <c r="A684810" s="153"/>
    </row>
    <row r="684811" spans="1:1">
      <c r="A684811" s="153"/>
    </row>
    <row r="684814" spans="1:1">
      <c r="A684814" s="153"/>
    </row>
    <row r="684824" spans="1:1">
      <c r="A684824" s="153"/>
    </row>
    <row r="684825" spans="1:1">
      <c r="A684825" s="153"/>
    </row>
    <row r="684826" spans="1:1">
      <c r="A684826" s="153"/>
    </row>
    <row r="684839" spans="1:1">
      <c r="A684839" s="153"/>
    </row>
    <row r="684841" spans="1:1">
      <c r="A684841" s="153"/>
    </row>
    <row r="684843" spans="1:1">
      <c r="A684843" s="154"/>
    </row>
    <row r="684845" spans="1:1">
      <c r="A684845" s="125"/>
    </row>
    <row r="684856" spans="1:1">
      <c r="A684856" s="153"/>
    </row>
    <row r="684857" spans="1:1">
      <c r="A684857" s="153"/>
    </row>
    <row r="684860" spans="1:1">
      <c r="A684860" s="153"/>
    </row>
    <row r="684870" spans="1:1">
      <c r="A684870" s="153"/>
    </row>
    <row r="684871" spans="1:1">
      <c r="A684871" s="153"/>
    </row>
    <row r="684872" spans="1:1">
      <c r="A684872" s="153"/>
    </row>
    <row r="684885" spans="1:1">
      <c r="A684885" s="153"/>
    </row>
    <row r="684887" spans="1:1">
      <c r="A684887" s="153"/>
    </row>
    <row r="684889" spans="1:1">
      <c r="A684889" s="154"/>
    </row>
    <row r="684891" spans="1:1">
      <c r="A684891" s="125"/>
    </row>
    <row r="684902" spans="1:1">
      <c r="A684902" s="153"/>
    </row>
    <row r="684903" spans="1:1">
      <c r="A684903" s="153"/>
    </row>
    <row r="684906" spans="1:1">
      <c r="A684906" s="153"/>
    </row>
    <row r="684916" spans="1:1">
      <c r="A684916" s="153"/>
    </row>
    <row r="684917" spans="1:1">
      <c r="A684917" s="153"/>
    </row>
    <row r="684918" spans="1:1">
      <c r="A684918" s="153"/>
    </row>
    <row r="684931" spans="1:1">
      <c r="A684931" s="153"/>
    </row>
    <row r="684933" spans="1:1">
      <c r="A684933" s="153"/>
    </row>
    <row r="684935" spans="1:1">
      <c r="A684935" s="154"/>
    </row>
    <row r="684937" spans="1:1">
      <c r="A684937" s="125"/>
    </row>
    <row r="684948" spans="1:1">
      <c r="A684948" s="153"/>
    </row>
    <row r="684949" spans="1:1">
      <c r="A684949" s="153"/>
    </row>
    <row r="684952" spans="1:1">
      <c r="A684952" s="153"/>
    </row>
    <row r="684962" spans="1:1">
      <c r="A684962" s="153"/>
    </row>
    <row r="684963" spans="1:1">
      <c r="A684963" s="153"/>
    </row>
    <row r="684964" spans="1:1">
      <c r="A684964" s="153"/>
    </row>
    <row r="684977" spans="1:1">
      <c r="A684977" s="153"/>
    </row>
    <row r="684979" spans="1:1">
      <c r="A684979" s="153"/>
    </row>
    <row r="684981" spans="1:1">
      <c r="A684981" s="154"/>
    </row>
    <row r="684983" spans="1:1">
      <c r="A684983" s="125"/>
    </row>
    <row r="684994" spans="1:1">
      <c r="A684994" s="153"/>
    </row>
    <row r="684995" spans="1:1">
      <c r="A684995" s="153"/>
    </row>
    <row r="684998" spans="1:1">
      <c r="A684998" s="153"/>
    </row>
    <row r="685008" spans="1:1">
      <c r="A685008" s="153"/>
    </row>
    <row r="685009" spans="1:1">
      <c r="A685009" s="153"/>
    </row>
    <row r="685010" spans="1:1">
      <c r="A685010" s="153"/>
    </row>
    <row r="685023" spans="1:1">
      <c r="A685023" s="153"/>
    </row>
    <row r="685025" spans="1:1">
      <c r="A685025" s="153"/>
    </row>
    <row r="685027" spans="1:1">
      <c r="A685027" s="154"/>
    </row>
    <row r="685029" spans="1:1">
      <c r="A685029" s="125"/>
    </row>
    <row r="685040" spans="1:1">
      <c r="A685040" s="153"/>
    </row>
    <row r="685041" spans="1:1">
      <c r="A685041" s="153"/>
    </row>
    <row r="685044" spans="1:1">
      <c r="A685044" s="153"/>
    </row>
    <row r="685054" spans="1:1">
      <c r="A685054" s="153"/>
    </row>
    <row r="685055" spans="1:1">
      <c r="A685055" s="153"/>
    </row>
    <row r="685056" spans="1:1">
      <c r="A685056" s="153"/>
    </row>
    <row r="685069" spans="1:1">
      <c r="A685069" s="153"/>
    </row>
    <row r="685071" spans="1:1">
      <c r="A685071" s="153"/>
    </row>
    <row r="685073" spans="1:1">
      <c r="A685073" s="154"/>
    </row>
    <row r="685075" spans="1:1">
      <c r="A685075" s="125"/>
    </row>
    <row r="685086" spans="1:1">
      <c r="A685086" s="153"/>
    </row>
    <row r="685087" spans="1:1">
      <c r="A685087" s="153"/>
    </row>
    <row r="685090" spans="1:1">
      <c r="A685090" s="153"/>
    </row>
    <row r="685100" spans="1:1">
      <c r="A685100" s="153"/>
    </row>
    <row r="685101" spans="1:1">
      <c r="A685101" s="153"/>
    </row>
    <row r="685102" spans="1:1">
      <c r="A685102" s="153"/>
    </row>
    <row r="685115" spans="1:1">
      <c r="A685115" s="153"/>
    </row>
    <row r="685117" spans="1:1">
      <c r="A685117" s="153"/>
    </row>
    <row r="685119" spans="1:1">
      <c r="A685119" s="154"/>
    </row>
    <row r="685121" spans="1:1">
      <c r="A685121" s="125"/>
    </row>
    <row r="685132" spans="1:1">
      <c r="A685132" s="153"/>
    </row>
    <row r="685133" spans="1:1">
      <c r="A685133" s="153"/>
    </row>
    <row r="685136" spans="1:1">
      <c r="A685136" s="153"/>
    </row>
    <row r="685146" spans="1:1">
      <c r="A685146" s="153"/>
    </row>
    <row r="685147" spans="1:1">
      <c r="A685147" s="153"/>
    </row>
    <row r="685148" spans="1:1">
      <c r="A685148" s="153"/>
    </row>
    <row r="685161" spans="1:1">
      <c r="A685161" s="153"/>
    </row>
    <row r="685163" spans="1:1">
      <c r="A685163" s="153"/>
    </row>
    <row r="685165" spans="1:1">
      <c r="A685165" s="154"/>
    </row>
    <row r="685167" spans="1:1">
      <c r="A685167" s="125"/>
    </row>
    <row r="685178" spans="1:1">
      <c r="A685178" s="153"/>
    </row>
    <row r="685179" spans="1:1">
      <c r="A685179" s="153"/>
    </row>
    <row r="685182" spans="1:1">
      <c r="A685182" s="153"/>
    </row>
    <row r="685192" spans="1:1">
      <c r="A685192" s="153"/>
    </row>
    <row r="685193" spans="1:1">
      <c r="A685193" s="153"/>
    </row>
    <row r="685194" spans="1:1">
      <c r="A685194" s="153"/>
    </row>
    <row r="685207" spans="1:1">
      <c r="A685207" s="153"/>
    </row>
    <row r="685209" spans="1:1">
      <c r="A685209" s="153"/>
    </row>
    <row r="685211" spans="1:1">
      <c r="A685211" s="154"/>
    </row>
    <row r="685213" spans="1:1">
      <c r="A685213" s="125"/>
    </row>
    <row r="685224" spans="1:1">
      <c r="A685224" s="153"/>
    </row>
    <row r="685225" spans="1:1">
      <c r="A685225" s="153"/>
    </row>
    <row r="685228" spans="1:1">
      <c r="A685228" s="153"/>
    </row>
    <row r="685238" spans="1:1">
      <c r="A685238" s="153"/>
    </row>
    <row r="685239" spans="1:1">
      <c r="A685239" s="153"/>
    </row>
    <row r="685240" spans="1:1">
      <c r="A685240" s="153"/>
    </row>
    <row r="685253" spans="1:1">
      <c r="A685253" s="153"/>
    </row>
    <row r="685255" spans="1:1">
      <c r="A685255" s="153"/>
    </row>
    <row r="685257" spans="1:1">
      <c r="A685257" s="154"/>
    </row>
    <row r="685259" spans="1:1">
      <c r="A685259" s="125"/>
    </row>
    <row r="685270" spans="1:1">
      <c r="A685270" s="153"/>
    </row>
    <row r="685271" spans="1:1">
      <c r="A685271" s="153"/>
    </row>
    <row r="685274" spans="1:1">
      <c r="A685274" s="153"/>
    </row>
    <row r="685284" spans="1:1">
      <c r="A685284" s="153"/>
    </row>
    <row r="685285" spans="1:1">
      <c r="A685285" s="153"/>
    </row>
    <row r="685286" spans="1:1">
      <c r="A685286" s="153"/>
    </row>
    <row r="685299" spans="1:1">
      <c r="A685299" s="153"/>
    </row>
    <row r="685301" spans="1:1">
      <c r="A685301" s="153"/>
    </row>
    <row r="685303" spans="1:1">
      <c r="A685303" s="154"/>
    </row>
    <row r="685305" spans="1:1">
      <c r="A685305" s="125"/>
    </row>
    <row r="685316" spans="1:1">
      <c r="A685316" s="153"/>
    </row>
    <row r="685317" spans="1:1">
      <c r="A685317" s="153"/>
    </row>
    <row r="685320" spans="1:1">
      <c r="A685320" s="153"/>
    </row>
    <row r="685330" spans="1:1">
      <c r="A685330" s="153"/>
    </row>
    <row r="685331" spans="1:1">
      <c r="A685331" s="153"/>
    </row>
    <row r="685332" spans="1:1">
      <c r="A685332" s="153"/>
    </row>
    <row r="685345" spans="1:1">
      <c r="A685345" s="153"/>
    </row>
    <row r="685347" spans="1:1">
      <c r="A685347" s="153"/>
    </row>
    <row r="685349" spans="1:1">
      <c r="A685349" s="154"/>
    </row>
    <row r="685351" spans="1:1">
      <c r="A685351" s="125"/>
    </row>
    <row r="685362" spans="1:1">
      <c r="A685362" s="153"/>
    </row>
    <row r="685363" spans="1:1">
      <c r="A685363" s="153"/>
    </row>
    <row r="685366" spans="1:1">
      <c r="A685366" s="153"/>
    </row>
    <row r="685376" spans="1:1">
      <c r="A685376" s="153"/>
    </row>
    <row r="685377" spans="1:1">
      <c r="A685377" s="153"/>
    </row>
    <row r="685378" spans="1:1">
      <c r="A685378" s="153"/>
    </row>
    <row r="685391" spans="1:1">
      <c r="A685391" s="153"/>
    </row>
    <row r="685393" spans="1:1">
      <c r="A685393" s="153"/>
    </row>
    <row r="685395" spans="1:1">
      <c r="A685395" s="154"/>
    </row>
    <row r="685397" spans="1:1">
      <c r="A685397" s="125"/>
    </row>
    <row r="685408" spans="1:1">
      <c r="A685408" s="153"/>
    </row>
    <row r="685409" spans="1:1">
      <c r="A685409" s="153"/>
    </row>
    <row r="685412" spans="1:1">
      <c r="A685412" s="153"/>
    </row>
    <row r="685422" spans="1:1">
      <c r="A685422" s="153"/>
    </row>
    <row r="685423" spans="1:1">
      <c r="A685423" s="153"/>
    </row>
    <row r="685424" spans="1:1">
      <c r="A685424" s="153"/>
    </row>
    <row r="685437" spans="1:1">
      <c r="A685437" s="153"/>
    </row>
    <row r="685439" spans="1:1">
      <c r="A685439" s="153"/>
    </row>
    <row r="685441" spans="1:1">
      <c r="A685441" s="154"/>
    </row>
    <row r="685443" spans="1:1">
      <c r="A685443" s="125"/>
    </row>
    <row r="685454" spans="1:1">
      <c r="A685454" s="153"/>
    </row>
    <row r="685455" spans="1:1">
      <c r="A685455" s="153"/>
    </row>
    <row r="685458" spans="1:1">
      <c r="A685458" s="153"/>
    </row>
    <row r="685468" spans="1:1">
      <c r="A685468" s="153"/>
    </row>
    <row r="685469" spans="1:1">
      <c r="A685469" s="153"/>
    </row>
    <row r="685470" spans="1:1">
      <c r="A685470" s="153"/>
    </row>
    <row r="685483" spans="1:1">
      <c r="A685483" s="153"/>
    </row>
    <row r="685485" spans="1:1">
      <c r="A685485" s="153"/>
    </row>
    <row r="685487" spans="1:1">
      <c r="A685487" s="154"/>
    </row>
    <row r="685489" spans="1:1">
      <c r="A685489" s="125"/>
    </row>
    <row r="685500" spans="1:1">
      <c r="A685500" s="153"/>
    </row>
    <row r="685501" spans="1:1">
      <c r="A685501" s="153"/>
    </row>
    <row r="685504" spans="1:1">
      <c r="A685504" s="153"/>
    </row>
    <row r="685514" spans="1:1">
      <c r="A685514" s="153"/>
    </row>
    <row r="685515" spans="1:1">
      <c r="A685515" s="153"/>
    </row>
    <row r="685516" spans="1:1">
      <c r="A685516" s="153"/>
    </row>
    <row r="685529" spans="1:1">
      <c r="A685529" s="153"/>
    </row>
    <row r="685531" spans="1:1">
      <c r="A685531" s="153"/>
    </row>
    <row r="685533" spans="1:1">
      <c r="A685533" s="154"/>
    </row>
    <row r="685535" spans="1:1">
      <c r="A685535" s="125"/>
    </row>
    <row r="685546" spans="1:1">
      <c r="A685546" s="153"/>
    </row>
    <row r="685547" spans="1:1">
      <c r="A685547" s="153"/>
    </row>
    <row r="685550" spans="1:1">
      <c r="A685550" s="153"/>
    </row>
    <row r="685560" spans="1:1">
      <c r="A685560" s="153"/>
    </row>
    <row r="685561" spans="1:1">
      <c r="A685561" s="153"/>
    </row>
    <row r="685562" spans="1:1">
      <c r="A685562" s="153"/>
    </row>
    <row r="685575" spans="1:1">
      <c r="A685575" s="153"/>
    </row>
    <row r="685577" spans="1:1">
      <c r="A685577" s="153"/>
    </row>
    <row r="685579" spans="1:1">
      <c r="A685579" s="154"/>
    </row>
    <row r="685581" spans="1:1">
      <c r="A685581" s="125"/>
    </row>
    <row r="685592" spans="1:1">
      <c r="A685592" s="153"/>
    </row>
    <row r="685593" spans="1:1">
      <c r="A685593" s="153"/>
    </row>
    <row r="685596" spans="1:1">
      <c r="A685596" s="153"/>
    </row>
    <row r="685606" spans="1:1">
      <c r="A685606" s="153"/>
    </row>
    <row r="685607" spans="1:1">
      <c r="A685607" s="153"/>
    </row>
    <row r="685608" spans="1:1">
      <c r="A685608" s="153"/>
    </row>
    <row r="685621" spans="1:1">
      <c r="A685621" s="153"/>
    </row>
    <row r="685623" spans="1:1">
      <c r="A685623" s="153"/>
    </row>
    <row r="685625" spans="1:1">
      <c r="A685625" s="154"/>
    </row>
    <row r="685627" spans="1:1">
      <c r="A685627" s="125"/>
    </row>
    <row r="685638" spans="1:1">
      <c r="A685638" s="153"/>
    </row>
    <row r="685639" spans="1:1">
      <c r="A685639" s="153"/>
    </row>
    <row r="685642" spans="1:1">
      <c r="A685642" s="153"/>
    </row>
    <row r="685652" spans="1:1">
      <c r="A685652" s="153"/>
    </row>
    <row r="685653" spans="1:1">
      <c r="A685653" s="153"/>
    </row>
    <row r="685654" spans="1:1">
      <c r="A685654" s="153"/>
    </row>
    <row r="685667" spans="1:1">
      <c r="A685667" s="153"/>
    </row>
    <row r="685669" spans="1:1">
      <c r="A685669" s="153"/>
    </row>
    <row r="685671" spans="1:1">
      <c r="A685671" s="154"/>
    </row>
    <row r="685673" spans="1:1">
      <c r="A685673" s="125"/>
    </row>
    <row r="685684" spans="1:1">
      <c r="A685684" s="153"/>
    </row>
    <row r="685685" spans="1:1">
      <c r="A685685" s="153"/>
    </row>
    <row r="685688" spans="1:1">
      <c r="A685688" s="153"/>
    </row>
    <row r="685698" spans="1:1">
      <c r="A685698" s="153"/>
    </row>
    <row r="685699" spans="1:1">
      <c r="A685699" s="153"/>
    </row>
    <row r="685700" spans="1:1">
      <c r="A685700" s="153"/>
    </row>
    <row r="685713" spans="1:1">
      <c r="A685713" s="153"/>
    </row>
    <row r="685715" spans="1:1">
      <c r="A685715" s="153"/>
    </row>
    <row r="685717" spans="1:1">
      <c r="A685717" s="154"/>
    </row>
    <row r="685719" spans="1:1">
      <c r="A685719" s="125"/>
    </row>
    <row r="685730" spans="1:1">
      <c r="A685730" s="153"/>
    </row>
    <row r="685731" spans="1:1">
      <c r="A685731" s="153"/>
    </row>
    <row r="685734" spans="1:1">
      <c r="A685734" s="153"/>
    </row>
    <row r="685744" spans="1:1">
      <c r="A685744" s="153"/>
    </row>
    <row r="685745" spans="1:1">
      <c r="A685745" s="153"/>
    </row>
    <row r="685746" spans="1:1">
      <c r="A685746" s="153"/>
    </row>
    <row r="685759" spans="1:1">
      <c r="A685759" s="153"/>
    </row>
    <row r="685761" spans="1:1">
      <c r="A685761" s="153"/>
    </row>
    <row r="685763" spans="1:1">
      <c r="A685763" s="154"/>
    </row>
    <row r="685765" spans="1:1">
      <c r="A685765" s="125"/>
    </row>
    <row r="685776" spans="1:1">
      <c r="A685776" s="153"/>
    </row>
    <row r="685777" spans="1:1">
      <c r="A685777" s="153"/>
    </row>
    <row r="685780" spans="1:1">
      <c r="A685780" s="153"/>
    </row>
    <row r="685790" spans="1:1">
      <c r="A685790" s="153"/>
    </row>
    <row r="685791" spans="1:1">
      <c r="A685791" s="153"/>
    </row>
    <row r="685792" spans="1:1">
      <c r="A685792" s="153"/>
    </row>
    <row r="685805" spans="1:1">
      <c r="A685805" s="153"/>
    </row>
    <row r="685807" spans="1:1">
      <c r="A685807" s="153"/>
    </row>
    <row r="685809" spans="1:1">
      <c r="A685809" s="154"/>
    </row>
    <row r="685811" spans="1:1">
      <c r="A685811" s="125"/>
    </row>
    <row r="685822" spans="1:1">
      <c r="A685822" s="153"/>
    </row>
    <row r="685823" spans="1:1">
      <c r="A685823" s="153"/>
    </row>
    <row r="685826" spans="1:1">
      <c r="A685826" s="153"/>
    </row>
    <row r="685836" spans="1:1">
      <c r="A685836" s="153"/>
    </row>
    <row r="685837" spans="1:1">
      <c r="A685837" s="153"/>
    </row>
    <row r="685838" spans="1:1">
      <c r="A685838" s="153"/>
    </row>
    <row r="685851" spans="1:1">
      <c r="A685851" s="153"/>
    </row>
    <row r="685853" spans="1:1">
      <c r="A685853" s="153"/>
    </row>
    <row r="685855" spans="1:1">
      <c r="A685855" s="154"/>
    </row>
    <row r="685857" spans="1:1">
      <c r="A685857" s="125"/>
    </row>
    <row r="685868" spans="1:1">
      <c r="A685868" s="153"/>
    </row>
    <row r="685869" spans="1:1">
      <c r="A685869" s="153"/>
    </row>
    <row r="685872" spans="1:1">
      <c r="A685872" s="153"/>
    </row>
    <row r="685882" spans="1:1">
      <c r="A685882" s="153"/>
    </row>
    <row r="685883" spans="1:1">
      <c r="A685883" s="153"/>
    </row>
    <row r="685884" spans="1:1">
      <c r="A685884" s="153"/>
    </row>
    <row r="685897" spans="1:1">
      <c r="A685897" s="153"/>
    </row>
    <row r="685899" spans="1:1">
      <c r="A685899" s="153"/>
    </row>
    <row r="685901" spans="1:1">
      <c r="A685901" s="154"/>
    </row>
    <row r="685903" spans="1:1">
      <c r="A685903" s="125"/>
    </row>
    <row r="685914" spans="1:1">
      <c r="A685914" s="153"/>
    </row>
    <row r="685915" spans="1:1">
      <c r="A685915" s="153"/>
    </row>
    <row r="685918" spans="1:1">
      <c r="A685918" s="153"/>
    </row>
    <row r="685928" spans="1:1">
      <c r="A685928" s="153"/>
    </row>
    <row r="685929" spans="1:1">
      <c r="A685929" s="153"/>
    </row>
    <row r="685930" spans="1:1">
      <c r="A685930" s="153"/>
    </row>
    <row r="685943" spans="1:1">
      <c r="A685943" s="153"/>
    </row>
    <row r="685945" spans="1:1">
      <c r="A685945" s="153"/>
    </row>
    <row r="685947" spans="1:1">
      <c r="A685947" s="154"/>
    </row>
    <row r="685949" spans="1:1">
      <c r="A685949" s="125"/>
    </row>
    <row r="685960" spans="1:1">
      <c r="A685960" s="153"/>
    </row>
    <row r="685961" spans="1:1">
      <c r="A685961" s="153"/>
    </row>
    <row r="685964" spans="1:1">
      <c r="A685964" s="153"/>
    </row>
    <row r="685974" spans="1:1">
      <c r="A685974" s="153"/>
    </row>
    <row r="685975" spans="1:1">
      <c r="A685975" s="153"/>
    </row>
    <row r="685976" spans="1:1">
      <c r="A685976" s="153"/>
    </row>
    <row r="685989" spans="1:1">
      <c r="A685989" s="153"/>
    </row>
    <row r="685991" spans="1:1">
      <c r="A685991" s="153"/>
    </row>
    <row r="685993" spans="1:1">
      <c r="A685993" s="154"/>
    </row>
    <row r="685995" spans="1:1">
      <c r="A685995" s="125"/>
    </row>
    <row r="686006" spans="1:1">
      <c r="A686006" s="153"/>
    </row>
    <row r="686007" spans="1:1">
      <c r="A686007" s="153"/>
    </row>
    <row r="686010" spans="1:1">
      <c r="A686010" s="153"/>
    </row>
    <row r="686020" spans="1:1">
      <c r="A686020" s="153"/>
    </row>
    <row r="686021" spans="1:1">
      <c r="A686021" s="153"/>
    </row>
    <row r="686022" spans="1:1">
      <c r="A686022" s="153"/>
    </row>
    <row r="686035" spans="1:1">
      <c r="A686035" s="153"/>
    </row>
    <row r="686037" spans="1:1">
      <c r="A686037" s="153"/>
    </row>
    <row r="686039" spans="1:1">
      <c r="A686039" s="154"/>
    </row>
    <row r="686041" spans="1:1">
      <c r="A686041" s="125"/>
    </row>
    <row r="686052" spans="1:1">
      <c r="A686052" s="153"/>
    </row>
    <row r="686053" spans="1:1">
      <c r="A686053" s="153"/>
    </row>
    <row r="686056" spans="1:1">
      <c r="A686056" s="153"/>
    </row>
    <row r="686066" spans="1:1">
      <c r="A686066" s="153"/>
    </row>
    <row r="686067" spans="1:1">
      <c r="A686067" s="153"/>
    </row>
    <row r="686068" spans="1:1">
      <c r="A686068" s="153"/>
    </row>
    <row r="686081" spans="1:1">
      <c r="A686081" s="153"/>
    </row>
    <row r="686083" spans="1:1">
      <c r="A686083" s="153"/>
    </row>
    <row r="686085" spans="1:1">
      <c r="A686085" s="154"/>
    </row>
    <row r="686087" spans="1:1">
      <c r="A686087" s="125"/>
    </row>
    <row r="686098" spans="1:1">
      <c r="A686098" s="153"/>
    </row>
    <row r="686099" spans="1:1">
      <c r="A686099" s="153"/>
    </row>
    <row r="686102" spans="1:1">
      <c r="A686102" s="153"/>
    </row>
    <row r="686112" spans="1:1">
      <c r="A686112" s="153"/>
    </row>
    <row r="686113" spans="1:1">
      <c r="A686113" s="153"/>
    </row>
    <row r="686114" spans="1:1">
      <c r="A686114" s="153"/>
    </row>
    <row r="686127" spans="1:1">
      <c r="A686127" s="153"/>
    </row>
    <row r="686129" spans="1:1">
      <c r="A686129" s="153"/>
    </row>
    <row r="686131" spans="1:1">
      <c r="A686131" s="154"/>
    </row>
    <row r="686133" spans="1:1">
      <c r="A686133" s="125"/>
    </row>
    <row r="686144" spans="1:1">
      <c r="A686144" s="153"/>
    </row>
    <row r="686145" spans="1:1">
      <c r="A686145" s="153"/>
    </row>
    <row r="686148" spans="1:1">
      <c r="A686148" s="153"/>
    </row>
    <row r="686158" spans="1:1">
      <c r="A686158" s="153"/>
    </row>
    <row r="686159" spans="1:1">
      <c r="A686159" s="153"/>
    </row>
    <row r="686160" spans="1:1">
      <c r="A686160" s="153"/>
    </row>
    <row r="686173" spans="1:1">
      <c r="A686173" s="153"/>
    </row>
    <row r="686175" spans="1:1">
      <c r="A686175" s="153"/>
    </row>
    <row r="686177" spans="1:1">
      <c r="A686177" s="154"/>
    </row>
    <row r="686179" spans="1:1">
      <c r="A686179" s="125"/>
    </row>
    <row r="686190" spans="1:1">
      <c r="A686190" s="153"/>
    </row>
    <row r="686191" spans="1:1">
      <c r="A686191" s="153"/>
    </row>
    <row r="686194" spans="1:1">
      <c r="A686194" s="153"/>
    </row>
    <row r="686204" spans="1:1">
      <c r="A686204" s="153"/>
    </row>
    <row r="686205" spans="1:1">
      <c r="A686205" s="153"/>
    </row>
    <row r="686206" spans="1:1">
      <c r="A686206" s="153"/>
    </row>
    <row r="686219" spans="1:1">
      <c r="A686219" s="153"/>
    </row>
    <row r="686221" spans="1:1">
      <c r="A686221" s="153"/>
    </row>
    <row r="686223" spans="1:1">
      <c r="A686223" s="154"/>
    </row>
    <row r="686225" spans="1:1">
      <c r="A686225" s="125"/>
    </row>
    <row r="686236" spans="1:1">
      <c r="A686236" s="153"/>
    </row>
    <row r="686237" spans="1:1">
      <c r="A686237" s="153"/>
    </row>
    <row r="686240" spans="1:1">
      <c r="A686240" s="153"/>
    </row>
    <row r="686250" spans="1:1">
      <c r="A686250" s="153"/>
    </row>
    <row r="686251" spans="1:1">
      <c r="A686251" s="153"/>
    </row>
    <row r="686252" spans="1:1">
      <c r="A686252" s="153"/>
    </row>
    <row r="686265" spans="1:1">
      <c r="A686265" s="153"/>
    </row>
    <row r="686267" spans="1:1">
      <c r="A686267" s="153"/>
    </row>
    <row r="686269" spans="1:1">
      <c r="A686269" s="154"/>
    </row>
    <row r="686271" spans="1:1">
      <c r="A686271" s="125"/>
    </row>
    <row r="686282" spans="1:1">
      <c r="A686282" s="153"/>
    </row>
    <row r="686283" spans="1:1">
      <c r="A686283" s="153"/>
    </row>
    <row r="686286" spans="1:1">
      <c r="A686286" s="153"/>
    </row>
    <row r="686296" spans="1:1">
      <c r="A686296" s="153"/>
    </row>
    <row r="686297" spans="1:1">
      <c r="A686297" s="153"/>
    </row>
    <row r="686298" spans="1:1">
      <c r="A686298" s="153"/>
    </row>
    <row r="686311" spans="1:1">
      <c r="A686311" s="153"/>
    </row>
    <row r="686313" spans="1:1">
      <c r="A686313" s="153"/>
    </row>
    <row r="686315" spans="1:1">
      <c r="A686315" s="154"/>
    </row>
    <row r="686317" spans="1:1">
      <c r="A686317" s="125"/>
    </row>
    <row r="686328" spans="1:1">
      <c r="A686328" s="153"/>
    </row>
    <row r="686329" spans="1:1">
      <c r="A686329" s="153"/>
    </row>
    <row r="686332" spans="1:1">
      <c r="A686332" s="153"/>
    </row>
    <row r="686342" spans="1:1">
      <c r="A686342" s="153"/>
    </row>
    <row r="686343" spans="1:1">
      <c r="A686343" s="153"/>
    </row>
    <row r="686344" spans="1:1">
      <c r="A686344" s="153"/>
    </row>
    <row r="686357" spans="1:1">
      <c r="A686357" s="153"/>
    </row>
    <row r="686359" spans="1:1">
      <c r="A686359" s="153"/>
    </row>
    <row r="686361" spans="1:1">
      <c r="A686361" s="154"/>
    </row>
    <row r="686363" spans="1:1">
      <c r="A686363" s="125"/>
    </row>
    <row r="686374" spans="1:1">
      <c r="A686374" s="153"/>
    </row>
    <row r="686375" spans="1:1">
      <c r="A686375" s="153"/>
    </row>
    <row r="686378" spans="1:1">
      <c r="A686378" s="153"/>
    </row>
    <row r="686388" spans="1:1">
      <c r="A686388" s="153"/>
    </row>
    <row r="686389" spans="1:1">
      <c r="A686389" s="153"/>
    </row>
    <row r="686390" spans="1:1">
      <c r="A686390" s="153"/>
    </row>
    <row r="686403" spans="1:1">
      <c r="A686403" s="153"/>
    </row>
    <row r="686405" spans="1:1">
      <c r="A686405" s="153"/>
    </row>
    <row r="686407" spans="1:1">
      <c r="A686407" s="154"/>
    </row>
    <row r="686409" spans="1:1">
      <c r="A686409" s="125"/>
    </row>
    <row r="686420" spans="1:1">
      <c r="A686420" s="153"/>
    </row>
    <row r="686421" spans="1:1">
      <c r="A686421" s="153"/>
    </row>
    <row r="686424" spans="1:1">
      <c r="A686424" s="153"/>
    </row>
    <row r="686434" spans="1:1">
      <c r="A686434" s="153"/>
    </row>
    <row r="686435" spans="1:1">
      <c r="A686435" s="153"/>
    </row>
    <row r="686436" spans="1:1">
      <c r="A686436" s="153"/>
    </row>
    <row r="686449" spans="1:1">
      <c r="A686449" s="153"/>
    </row>
    <row r="686451" spans="1:1">
      <c r="A686451" s="153"/>
    </row>
    <row r="686453" spans="1:1">
      <c r="A686453" s="154"/>
    </row>
    <row r="686455" spans="1:1">
      <c r="A686455" s="125"/>
    </row>
    <row r="686466" spans="1:1">
      <c r="A686466" s="153"/>
    </row>
    <row r="686467" spans="1:1">
      <c r="A686467" s="153"/>
    </row>
    <row r="686470" spans="1:1">
      <c r="A686470" s="153"/>
    </row>
    <row r="686480" spans="1:1">
      <c r="A686480" s="153"/>
    </row>
    <row r="686481" spans="1:1">
      <c r="A686481" s="153"/>
    </row>
    <row r="686482" spans="1:1">
      <c r="A686482" s="153"/>
    </row>
    <row r="686495" spans="1:1">
      <c r="A686495" s="153"/>
    </row>
    <row r="686497" spans="1:1">
      <c r="A686497" s="153"/>
    </row>
    <row r="686499" spans="1:1">
      <c r="A686499" s="154"/>
    </row>
    <row r="686501" spans="1:1">
      <c r="A686501" s="125"/>
    </row>
    <row r="686512" spans="1:1">
      <c r="A686512" s="153"/>
    </row>
    <row r="686513" spans="1:1">
      <c r="A686513" s="153"/>
    </row>
    <row r="686516" spans="1:1">
      <c r="A686516" s="153"/>
    </row>
    <row r="686526" spans="1:1">
      <c r="A686526" s="153"/>
    </row>
    <row r="686527" spans="1:1">
      <c r="A686527" s="153"/>
    </row>
    <row r="686528" spans="1:1">
      <c r="A686528" s="153"/>
    </row>
    <row r="686541" spans="1:1">
      <c r="A686541" s="153"/>
    </row>
    <row r="686543" spans="1:1">
      <c r="A686543" s="153"/>
    </row>
    <row r="686545" spans="1:1">
      <c r="A686545" s="154"/>
    </row>
    <row r="686547" spans="1:1">
      <c r="A686547" s="125"/>
    </row>
    <row r="686558" spans="1:1">
      <c r="A686558" s="153"/>
    </row>
    <row r="686559" spans="1:1">
      <c r="A686559" s="153"/>
    </row>
    <row r="686562" spans="1:1">
      <c r="A686562" s="153"/>
    </row>
    <row r="686572" spans="1:1">
      <c r="A686572" s="153"/>
    </row>
    <row r="686573" spans="1:1">
      <c r="A686573" s="153"/>
    </row>
    <row r="686574" spans="1:1">
      <c r="A686574" s="153"/>
    </row>
    <row r="686587" spans="1:1">
      <c r="A686587" s="153"/>
    </row>
    <row r="686589" spans="1:1">
      <c r="A686589" s="153"/>
    </row>
    <row r="686591" spans="1:1">
      <c r="A686591" s="154"/>
    </row>
    <row r="686593" spans="1:1">
      <c r="A686593" s="125"/>
    </row>
    <row r="686604" spans="1:1">
      <c r="A686604" s="153"/>
    </row>
    <row r="686605" spans="1:1">
      <c r="A686605" s="153"/>
    </row>
    <row r="686608" spans="1:1">
      <c r="A686608" s="153"/>
    </row>
    <row r="686618" spans="1:1">
      <c r="A686618" s="153"/>
    </row>
    <row r="686619" spans="1:1">
      <c r="A686619" s="153"/>
    </row>
    <row r="686620" spans="1:1">
      <c r="A686620" s="153"/>
    </row>
    <row r="686633" spans="1:1">
      <c r="A686633" s="153"/>
    </row>
    <row r="686635" spans="1:1">
      <c r="A686635" s="153"/>
    </row>
    <row r="686637" spans="1:1">
      <c r="A686637" s="154"/>
    </row>
    <row r="686639" spans="1:1">
      <c r="A686639" s="125"/>
    </row>
    <row r="686650" spans="1:1">
      <c r="A686650" s="153"/>
    </row>
    <row r="686651" spans="1:1">
      <c r="A686651" s="153"/>
    </row>
    <row r="686654" spans="1:1">
      <c r="A686654" s="153"/>
    </row>
    <row r="686664" spans="1:1">
      <c r="A686664" s="153"/>
    </row>
    <row r="686665" spans="1:1">
      <c r="A686665" s="153"/>
    </row>
    <row r="686666" spans="1:1">
      <c r="A686666" s="153"/>
    </row>
    <row r="686679" spans="1:1">
      <c r="A686679" s="153"/>
    </row>
    <row r="686681" spans="1:1">
      <c r="A686681" s="153"/>
    </row>
    <row r="686683" spans="1:1">
      <c r="A686683" s="154"/>
    </row>
    <row r="686685" spans="1:1">
      <c r="A686685" s="125"/>
    </row>
    <row r="686696" spans="1:1">
      <c r="A686696" s="153"/>
    </row>
    <row r="686697" spans="1:1">
      <c r="A686697" s="153"/>
    </row>
    <row r="686700" spans="1:1">
      <c r="A686700" s="153"/>
    </row>
    <row r="686710" spans="1:1">
      <c r="A686710" s="153"/>
    </row>
    <row r="686711" spans="1:1">
      <c r="A686711" s="153"/>
    </row>
    <row r="686712" spans="1:1">
      <c r="A686712" s="153"/>
    </row>
    <row r="686725" spans="1:1">
      <c r="A686725" s="153"/>
    </row>
    <row r="686727" spans="1:1">
      <c r="A686727" s="153"/>
    </row>
    <row r="686729" spans="1:1">
      <c r="A686729" s="154"/>
    </row>
    <row r="686731" spans="1:1">
      <c r="A686731" s="125"/>
    </row>
    <row r="686742" spans="1:1">
      <c r="A686742" s="153"/>
    </row>
    <row r="686743" spans="1:1">
      <c r="A686743" s="153"/>
    </row>
    <row r="686746" spans="1:1">
      <c r="A686746" s="153"/>
    </row>
    <row r="686756" spans="1:1">
      <c r="A686756" s="153"/>
    </row>
    <row r="686757" spans="1:1">
      <c r="A686757" s="153"/>
    </row>
    <row r="686758" spans="1:1">
      <c r="A686758" s="153"/>
    </row>
    <row r="686771" spans="1:1">
      <c r="A686771" s="153"/>
    </row>
    <row r="686773" spans="1:1">
      <c r="A686773" s="153"/>
    </row>
    <row r="686775" spans="1:1">
      <c r="A686775" s="154"/>
    </row>
    <row r="686777" spans="1:1">
      <c r="A686777" s="125"/>
    </row>
    <row r="686788" spans="1:1">
      <c r="A686788" s="153"/>
    </row>
    <row r="686789" spans="1:1">
      <c r="A686789" s="153"/>
    </row>
    <row r="686792" spans="1:1">
      <c r="A686792" s="153"/>
    </row>
    <row r="686802" spans="1:1">
      <c r="A686802" s="153"/>
    </row>
    <row r="686803" spans="1:1">
      <c r="A686803" s="153"/>
    </row>
    <row r="686804" spans="1:1">
      <c r="A686804" s="153"/>
    </row>
    <row r="686817" spans="1:1">
      <c r="A686817" s="153"/>
    </row>
    <row r="686819" spans="1:1">
      <c r="A686819" s="153"/>
    </row>
    <row r="686821" spans="1:1">
      <c r="A686821" s="154"/>
    </row>
    <row r="686823" spans="1:1">
      <c r="A686823" s="125"/>
    </row>
    <row r="686834" spans="1:1">
      <c r="A686834" s="153"/>
    </row>
    <row r="686835" spans="1:1">
      <c r="A686835" s="153"/>
    </row>
    <row r="686838" spans="1:1">
      <c r="A686838" s="153"/>
    </row>
    <row r="686848" spans="1:1">
      <c r="A686848" s="153"/>
    </row>
    <row r="686849" spans="1:1">
      <c r="A686849" s="153"/>
    </row>
    <row r="686850" spans="1:1">
      <c r="A686850" s="153"/>
    </row>
    <row r="686863" spans="1:1">
      <c r="A686863" s="153"/>
    </row>
    <row r="686865" spans="1:1">
      <c r="A686865" s="153"/>
    </row>
    <row r="686867" spans="1:1">
      <c r="A686867" s="154"/>
    </row>
    <row r="686869" spans="1:1">
      <c r="A686869" s="125"/>
    </row>
    <row r="686880" spans="1:1">
      <c r="A686880" s="153"/>
    </row>
    <row r="686881" spans="1:1">
      <c r="A686881" s="153"/>
    </row>
    <row r="686884" spans="1:1">
      <c r="A686884" s="153"/>
    </row>
    <row r="686894" spans="1:1">
      <c r="A686894" s="153"/>
    </row>
    <row r="686895" spans="1:1">
      <c r="A686895" s="153"/>
    </row>
    <row r="686896" spans="1:1">
      <c r="A686896" s="153"/>
    </row>
    <row r="686909" spans="1:1">
      <c r="A686909" s="153"/>
    </row>
    <row r="686911" spans="1:1">
      <c r="A686911" s="153"/>
    </row>
    <row r="686913" spans="1:1">
      <c r="A686913" s="154"/>
    </row>
    <row r="686915" spans="1:1">
      <c r="A686915" s="125"/>
    </row>
    <row r="686926" spans="1:1">
      <c r="A686926" s="153"/>
    </row>
    <row r="686927" spans="1:1">
      <c r="A686927" s="153"/>
    </row>
    <row r="686930" spans="1:1">
      <c r="A686930" s="153"/>
    </row>
    <row r="686940" spans="1:1">
      <c r="A686940" s="153"/>
    </row>
    <row r="686941" spans="1:1">
      <c r="A686941" s="153"/>
    </row>
    <row r="686942" spans="1:1">
      <c r="A686942" s="153"/>
    </row>
    <row r="686955" spans="1:1">
      <c r="A686955" s="153"/>
    </row>
    <row r="686957" spans="1:1">
      <c r="A686957" s="153"/>
    </row>
    <row r="686959" spans="1:1">
      <c r="A686959" s="154"/>
    </row>
    <row r="686961" spans="1:1">
      <c r="A686961" s="125"/>
    </row>
    <row r="686972" spans="1:1">
      <c r="A686972" s="153"/>
    </row>
    <row r="686973" spans="1:1">
      <c r="A686973" s="153"/>
    </row>
    <row r="686976" spans="1:1">
      <c r="A686976" s="153"/>
    </row>
    <row r="686986" spans="1:1">
      <c r="A686986" s="153"/>
    </row>
    <row r="686987" spans="1:1">
      <c r="A686987" s="153"/>
    </row>
    <row r="686988" spans="1:1">
      <c r="A686988" s="153"/>
    </row>
    <row r="687001" spans="1:1">
      <c r="A687001" s="153"/>
    </row>
    <row r="687003" spans="1:1">
      <c r="A687003" s="153"/>
    </row>
    <row r="687005" spans="1:1">
      <c r="A687005" s="154"/>
    </row>
    <row r="687007" spans="1:1">
      <c r="A687007" s="125"/>
    </row>
    <row r="687018" spans="1:1">
      <c r="A687018" s="153"/>
    </row>
    <row r="687019" spans="1:1">
      <c r="A687019" s="153"/>
    </row>
    <row r="687022" spans="1:1">
      <c r="A687022" s="153"/>
    </row>
    <row r="687032" spans="1:1">
      <c r="A687032" s="153"/>
    </row>
    <row r="687033" spans="1:1">
      <c r="A687033" s="153"/>
    </row>
    <row r="687034" spans="1:1">
      <c r="A687034" s="153"/>
    </row>
    <row r="687047" spans="1:1">
      <c r="A687047" s="153"/>
    </row>
    <row r="687049" spans="1:1">
      <c r="A687049" s="153"/>
    </row>
    <row r="687051" spans="1:1">
      <c r="A687051" s="154"/>
    </row>
    <row r="687053" spans="1:1">
      <c r="A687053" s="125"/>
    </row>
    <row r="687064" spans="1:1">
      <c r="A687064" s="153"/>
    </row>
    <row r="687065" spans="1:1">
      <c r="A687065" s="153"/>
    </row>
    <row r="687068" spans="1:1">
      <c r="A687068" s="153"/>
    </row>
    <row r="687078" spans="1:1">
      <c r="A687078" s="153"/>
    </row>
    <row r="687079" spans="1:1">
      <c r="A687079" s="153"/>
    </row>
    <row r="687080" spans="1:1">
      <c r="A687080" s="153"/>
    </row>
    <row r="687093" spans="1:1">
      <c r="A687093" s="153"/>
    </row>
    <row r="687095" spans="1:1">
      <c r="A687095" s="153"/>
    </row>
    <row r="687097" spans="1:1">
      <c r="A687097" s="154"/>
    </row>
    <row r="687099" spans="1:1">
      <c r="A687099" s="125"/>
    </row>
    <row r="687110" spans="1:1">
      <c r="A687110" s="153"/>
    </row>
    <row r="687111" spans="1:1">
      <c r="A687111" s="153"/>
    </row>
    <row r="687114" spans="1:1">
      <c r="A687114" s="153"/>
    </row>
    <row r="687124" spans="1:1">
      <c r="A687124" s="153"/>
    </row>
    <row r="687125" spans="1:1">
      <c r="A687125" s="153"/>
    </row>
    <row r="687126" spans="1:1">
      <c r="A687126" s="153"/>
    </row>
    <row r="687139" spans="1:1">
      <c r="A687139" s="153"/>
    </row>
    <row r="687141" spans="1:1">
      <c r="A687141" s="153"/>
    </row>
    <row r="687143" spans="1:1">
      <c r="A687143" s="154"/>
    </row>
    <row r="687145" spans="1:1">
      <c r="A687145" s="125"/>
    </row>
    <row r="687156" spans="1:1">
      <c r="A687156" s="153"/>
    </row>
    <row r="687157" spans="1:1">
      <c r="A687157" s="153"/>
    </row>
    <row r="687160" spans="1:1">
      <c r="A687160" s="153"/>
    </row>
    <row r="687170" spans="1:1">
      <c r="A687170" s="153"/>
    </row>
    <row r="687171" spans="1:1">
      <c r="A687171" s="153"/>
    </row>
    <row r="687172" spans="1:1">
      <c r="A687172" s="153"/>
    </row>
    <row r="687185" spans="1:1">
      <c r="A687185" s="153"/>
    </row>
    <row r="687187" spans="1:1">
      <c r="A687187" s="153"/>
    </row>
    <row r="687189" spans="1:1">
      <c r="A687189" s="154"/>
    </row>
    <row r="687191" spans="1:1">
      <c r="A687191" s="125"/>
    </row>
    <row r="687202" spans="1:1">
      <c r="A687202" s="153"/>
    </row>
    <row r="687203" spans="1:1">
      <c r="A687203" s="153"/>
    </row>
    <row r="687206" spans="1:1">
      <c r="A687206" s="153"/>
    </row>
    <row r="687216" spans="1:1">
      <c r="A687216" s="153"/>
    </row>
    <row r="687217" spans="1:1">
      <c r="A687217" s="153"/>
    </row>
    <row r="687218" spans="1:1">
      <c r="A687218" s="153"/>
    </row>
    <row r="687231" spans="1:1">
      <c r="A687231" s="153"/>
    </row>
    <row r="687233" spans="1:1">
      <c r="A687233" s="153"/>
    </row>
    <row r="687235" spans="1:1">
      <c r="A687235" s="154"/>
    </row>
    <row r="687237" spans="1:1">
      <c r="A687237" s="125"/>
    </row>
    <row r="687248" spans="1:1">
      <c r="A687248" s="153"/>
    </row>
    <row r="687249" spans="1:1">
      <c r="A687249" s="153"/>
    </row>
    <row r="687252" spans="1:1">
      <c r="A687252" s="153"/>
    </row>
    <row r="687262" spans="1:1">
      <c r="A687262" s="153"/>
    </row>
    <row r="687263" spans="1:1">
      <c r="A687263" s="153"/>
    </row>
    <row r="687264" spans="1:1">
      <c r="A687264" s="153"/>
    </row>
    <row r="687277" spans="1:1">
      <c r="A687277" s="153"/>
    </row>
    <row r="687279" spans="1:1">
      <c r="A687279" s="153"/>
    </row>
    <row r="687281" spans="1:1">
      <c r="A687281" s="154"/>
    </row>
    <row r="687283" spans="1:1">
      <c r="A687283" s="125"/>
    </row>
    <row r="687294" spans="1:1">
      <c r="A687294" s="153"/>
    </row>
    <row r="687295" spans="1:1">
      <c r="A687295" s="153"/>
    </row>
    <row r="687298" spans="1:1">
      <c r="A687298" s="153"/>
    </row>
    <row r="687308" spans="1:1">
      <c r="A687308" s="153"/>
    </row>
    <row r="687309" spans="1:1">
      <c r="A687309" s="153"/>
    </row>
    <row r="687310" spans="1:1">
      <c r="A687310" s="153"/>
    </row>
    <row r="687323" spans="1:1">
      <c r="A687323" s="153"/>
    </row>
    <row r="687325" spans="1:1">
      <c r="A687325" s="153"/>
    </row>
    <row r="687327" spans="1:1">
      <c r="A687327" s="154"/>
    </row>
    <row r="687329" spans="1:1">
      <c r="A687329" s="125"/>
    </row>
    <row r="687340" spans="1:1">
      <c r="A687340" s="153"/>
    </row>
    <row r="687341" spans="1:1">
      <c r="A687341" s="153"/>
    </row>
    <row r="687344" spans="1:1">
      <c r="A687344" s="153"/>
    </row>
    <row r="687354" spans="1:1">
      <c r="A687354" s="153"/>
    </row>
    <row r="687355" spans="1:1">
      <c r="A687355" s="153"/>
    </row>
    <row r="687356" spans="1:1">
      <c r="A687356" s="153"/>
    </row>
    <row r="687369" spans="1:1">
      <c r="A687369" s="153"/>
    </row>
    <row r="687371" spans="1:1">
      <c r="A687371" s="153"/>
    </row>
    <row r="687373" spans="1:1">
      <c r="A687373" s="154"/>
    </row>
    <row r="687375" spans="1:1">
      <c r="A687375" s="125"/>
    </row>
    <row r="687386" spans="1:1">
      <c r="A687386" s="153"/>
    </row>
    <row r="687387" spans="1:1">
      <c r="A687387" s="153"/>
    </row>
    <row r="687390" spans="1:1">
      <c r="A687390" s="153"/>
    </row>
    <row r="687400" spans="1:1">
      <c r="A687400" s="153"/>
    </row>
    <row r="687401" spans="1:1">
      <c r="A687401" s="153"/>
    </row>
    <row r="687402" spans="1:1">
      <c r="A687402" s="153"/>
    </row>
    <row r="687415" spans="1:1">
      <c r="A687415" s="153"/>
    </row>
    <row r="687417" spans="1:1">
      <c r="A687417" s="153"/>
    </row>
    <row r="687419" spans="1:1">
      <c r="A687419" s="154"/>
    </row>
    <row r="687421" spans="1:1">
      <c r="A687421" s="125"/>
    </row>
    <row r="687432" spans="1:1">
      <c r="A687432" s="153"/>
    </row>
    <row r="687433" spans="1:1">
      <c r="A687433" s="153"/>
    </row>
    <row r="687436" spans="1:1">
      <c r="A687436" s="153"/>
    </row>
    <row r="687446" spans="1:1">
      <c r="A687446" s="153"/>
    </row>
    <row r="687447" spans="1:1">
      <c r="A687447" s="153"/>
    </row>
    <row r="687448" spans="1:1">
      <c r="A687448" s="153"/>
    </row>
    <row r="687461" spans="1:1">
      <c r="A687461" s="153"/>
    </row>
    <row r="687463" spans="1:1">
      <c r="A687463" s="153"/>
    </row>
    <row r="687465" spans="1:1">
      <c r="A687465" s="154"/>
    </row>
    <row r="687467" spans="1:1">
      <c r="A687467" s="125"/>
    </row>
    <row r="687478" spans="1:1">
      <c r="A687478" s="153"/>
    </row>
    <row r="687479" spans="1:1">
      <c r="A687479" s="153"/>
    </row>
    <row r="687482" spans="1:1">
      <c r="A687482" s="153"/>
    </row>
    <row r="687492" spans="1:1">
      <c r="A687492" s="153"/>
    </row>
    <row r="687493" spans="1:1">
      <c r="A687493" s="153"/>
    </row>
    <row r="687494" spans="1:1">
      <c r="A687494" s="153"/>
    </row>
    <row r="687507" spans="1:1">
      <c r="A687507" s="153"/>
    </row>
    <row r="687509" spans="1:1">
      <c r="A687509" s="153"/>
    </row>
    <row r="687511" spans="1:1">
      <c r="A687511" s="154"/>
    </row>
    <row r="687513" spans="1:1">
      <c r="A687513" s="125"/>
    </row>
    <row r="687524" spans="1:1">
      <c r="A687524" s="153"/>
    </row>
    <row r="687525" spans="1:1">
      <c r="A687525" s="153"/>
    </row>
    <row r="687528" spans="1:1">
      <c r="A687528" s="153"/>
    </row>
    <row r="687538" spans="1:1">
      <c r="A687538" s="153"/>
    </row>
    <row r="687539" spans="1:1">
      <c r="A687539" s="153"/>
    </row>
    <row r="687540" spans="1:1">
      <c r="A687540" s="153"/>
    </row>
    <row r="687553" spans="1:1">
      <c r="A687553" s="153"/>
    </row>
    <row r="687555" spans="1:1">
      <c r="A687555" s="153"/>
    </row>
    <row r="687557" spans="1:1">
      <c r="A687557" s="154"/>
    </row>
    <row r="687559" spans="1:1">
      <c r="A687559" s="125"/>
    </row>
    <row r="687570" spans="1:1">
      <c r="A687570" s="153"/>
    </row>
    <row r="687571" spans="1:1">
      <c r="A687571" s="153"/>
    </row>
    <row r="687574" spans="1:1">
      <c r="A687574" s="153"/>
    </row>
    <row r="687584" spans="1:1">
      <c r="A687584" s="153"/>
    </row>
    <row r="687585" spans="1:1">
      <c r="A687585" s="153"/>
    </row>
    <row r="687586" spans="1:1">
      <c r="A687586" s="153"/>
    </row>
    <row r="687599" spans="1:1">
      <c r="A687599" s="153"/>
    </row>
    <row r="687601" spans="1:1">
      <c r="A687601" s="153"/>
    </row>
    <row r="687603" spans="1:1">
      <c r="A687603" s="154"/>
    </row>
    <row r="687605" spans="1:1">
      <c r="A687605" s="125"/>
    </row>
    <row r="687616" spans="1:1">
      <c r="A687616" s="153"/>
    </row>
    <row r="687617" spans="1:1">
      <c r="A687617" s="153"/>
    </row>
    <row r="687620" spans="1:1">
      <c r="A687620" s="153"/>
    </row>
    <row r="687630" spans="1:1">
      <c r="A687630" s="153"/>
    </row>
    <row r="687631" spans="1:1">
      <c r="A687631" s="153"/>
    </row>
    <row r="687632" spans="1:1">
      <c r="A687632" s="153"/>
    </row>
    <row r="687645" spans="1:1">
      <c r="A687645" s="153"/>
    </row>
    <row r="687647" spans="1:1">
      <c r="A687647" s="153"/>
    </row>
    <row r="687649" spans="1:1">
      <c r="A687649" s="154"/>
    </row>
    <row r="687651" spans="1:1">
      <c r="A687651" s="125"/>
    </row>
    <row r="687662" spans="1:1">
      <c r="A687662" s="153"/>
    </row>
    <row r="687663" spans="1:1">
      <c r="A687663" s="153"/>
    </row>
    <row r="687666" spans="1:1">
      <c r="A687666" s="153"/>
    </row>
    <row r="687676" spans="1:1">
      <c r="A687676" s="153"/>
    </row>
    <row r="687677" spans="1:1">
      <c r="A687677" s="153"/>
    </row>
    <row r="687678" spans="1:1">
      <c r="A687678" s="153"/>
    </row>
    <row r="687691" spans="1:1">
      <c r="A687691" s="153"/>
    </row>
    <row r="687693" spans="1:1">
      <c r="A687693" s="153"/>
    </row>
    <row r="687695" spans="1:1">
      <c r="A687695" s="154"/>
    </row>
    <row r="687697" spans="1:1">
      <c r="A687697" s="125"/>
    </row>
    <row r="687708" spans="1:1">
      <c r="A687708" s="153"/>
    </row>
    <row r="687709" spans="1:1">
      <c r="A687709" s="153"/>
    </row>
    <row r="687712" spans="1:1">
      <c r="A687712" s="153"/>
    </row>
    <row r="687722" spans="1:1">
      <c r="A687722" s="153"/>
    </row>
    <row r="687723" spans="1:1">
      <c r="A687723" s="153"/>
    </row>
    <row r="687724" spans="1:1">
      <c r="A687724" s="153"/>
    </row>
    <row r="687737" spans="1:1">
      <c r="A687737" s="153"/>
    </row>
    <row r="687739" spans="1:1">
      <c r="A687739" s="153"/>
    </row>
    <row r="687741" spans="1:1">
      <c r="A687741" s="154"/>
    </row>
    <row r="687743" spans="1:1">
      <c r="A687743" s="125"/>
    </row>
    <row r="687754" spans="1:1">
      <c r="A687754" s="153"/>
    </row>
    <row r="687755" spans="1:1">
      <c r="A687755" s="153"/>
    </row>
    <row r="687758" spans="1:1">
      <c r="A687758" s="153"/>
    </row>
    <row r="687768" spans="1:1">
      <c r="A687768" s="153"/>
    </row>
    <row r="687769" spans="1:1">
      <c r="A687769" s="153"/>
    </row>
    <row r="687770" spans="1:1">
      <c r="A687770" s="153"/>
    </row>
    <row r="687783" spans="1:1">
      <c r="A687783" s="153"/>
    </row>
    <row r="687785" spans="1:1">
      <c r="A687785" s="153"/>
    </row>
    <row r="687787" spans="1:1">
      <c r="A687787" s="154"/>
    </row>
    <row r="687789" spans="1:1">
      <c r="A687789" s="125"/>
    </row>
    <row r="687800" spans="1:1">
      <c r="A687800" s="153"/>
    </row>
    <row r="687801" spans="1:1">
      <c r="A687801" s="153"/>
    </row>
    <row r="687804" spans="1:1">
      <c r="A687804" s="153"/>
    </row>
    <row r="687814" spans="1:1">
      <c r="A687814" s="153"/>
    </row>
    <row r="687815" spans="1:1">
      <c r="A687815" s="153"/>
    </row>
    <row r="687816" spans="1:1">
      <c r="A687816" s="153"/>
    </row>
    <row r="687829" spans="1:1">
      <c r="A687829" s="153"/>
    </row>
    <row r="687831" spans="1:1">
      <c r="A687831" s="153"/>
    </row>
    <row r="687833" spans="1:1">
      <c r="A687833" s="154"/>
    </row>
    <row r="687835" spans="1:1">
      <c r="A687835" s="125"/>
    </row>
    <row r="687846" spans="1:1">
      <c r="A687846" s="153"/>
    </row>
    <row r="687847" spans="1:1">
      <c r="A687847" s="153"/>
    </row>
    <row r="687850" spans="1:1">
      <c r="A687850" s="153"/>
    </row>
    <row r="687860" spans="1:1">
      <c r="A687860" s="153"/>
    </row>
    <row r="687861" spans="1:1">
      <c r="A687861" s="153"/>
    </row>
    <row r="687862" spans="1:1">
      <c r="A687862" s="153"/>
    </row>
    <row r="687875" spans="1:1">
      <c r="A687875" s="153"/>
    </row>
    <row r="687877" spans="1:1">
      <c r="A687877" s="153"/>
    </row>
    <row r="687879" spans="1:1">
      <c r="A687879" s="154"/>
    </row>
    <row r="687881" spans="1:1">
      <c r="A687881" s="125"/>
    </row>
    <row r="687892" spans="1:1">
      <c r="A687892" s="153"/>
    </row>
    <row r="687893" spans="1:1">
      <c r="A687893" s="153"/>
    </row>
    <row r="687896" spans="1:1">
      <c r="A687896" s="153"/>
    </row>
    <row r="687906" spans="1:1">
      <c r="A687906" s="153"/>
    </row>
    <row r="687907" spans="1:1">
      <c r="A687907" s="153"/>
    </row>
    <row r="687908" spans="1:1">
      <c r="A687908" s="153"/>
    </row>
    <row r="687921" spans="1:1">
      <c r="A687921" s="153"/>
    </row>
    <row r="687923" spans="1:1">
      <c r="A687923" s="153"/>
    </row>
    <row r="687925" spans="1:1">
      <c r="A687925" s="154"/>
    </row>
    <row r="687927" spans="1:1">
      <c r="A687927" s="125"/>
    </row>
    <row r="687938" spans="1:1">
      <c r="A687938" s="153"/>
    </row>
    <row r="687939" spans="1:1">
      <c r="A687939" s="153"/>
    </row>
    <row r="687942" spans="1:1">
      <c r="A687942" s="153"/>
    </row>
    <row r="687952" spans="1:1">
      <c r="A687952" s="153"/>
    </row>
    <row r="687953" spans="1:1">
      <c r="A687953" s="153"/>
    </row>
    <row r="687954" spans="1:1">
      <c r="A687954" s="153"/>
    </row>
    <row r="687967" spans="1:1">
      <c r="A687967" s="153"/>
    </row>
    <row r="687969" spans="1:1">
      <c r="A687969" s="153"/>
    </row>
    <row r="687971" spans="1:1">
      <c r="A687971" s="154"/>
    </row>
    <row r="687973" spans="1:1">
      <c r="A687973" s="125"/>
    </row>
    <row r="687984" spans="1:1">
      <c r="A687984" s="153"/>
    </row>
    <row r="687985" spans="1:1">
      <c r="A687985" s="153"/>
    </row>
    <row r="687988" spans="1:1">
      <c r="A687988" s="153"/>
    </row>
    <row r="687998" spans="1:1">
      <c r="A687998" s="153"/>
    </row>
    <row r="687999" spans="1:1">
      <c r="A687999" s="153"/>
    </row>
    <row r="688000" spans="1:1">
      <c r="A688000" s="153"/>
    </row>
    <row r="688013" spans="1:1">
      <c r="A688013" s="153"/>
    </row>
    <row r="688015" spans="1:1">
      <c r="A688015" s="153"/>
    </row>
    <row r="688017" spans="1:1">
      <c r="A688017" s="154"/>
    </row>
    <row r="688019" spans="1:1">
      <c r="A688019" s="125"/>
    </row>
    <row r="688030" spans="1:1">
      <c r="A688030" s="153"/>
    </row>
    <row r="688031" spans="1:1">
      <c r="A688031" s="153"/>
    </row>
    <row r="688034" spans="1:1">
      <c r="A688034" s="153"/>
    </row>
    <row r="688044" spans="1:1">
      <c r="A688044" s="153"/>
    </row>
    <row r="688045" spans="1:1">
      <c r="A688045" s="153"/>
    </row>
    <row r="688046" spans="1:1">
      <c r="A688046" s="153"/>
    </row>
    <row r="688059" spans="1:1">
      <c r="A688059" s="153"/>
    </row>
    <row r="688061" spans="1:1">
      <c r="A688061" s="153"/>
    </row>
    <row r="688063" spans="1:1">
      <c r="A688063" s="154"/>
    </row>
    <row r="688065" spans="1:1">
      <c r="A688065" s="125"/>
    </row>
    <row r="688076" spans="1:1">
      <c r="A688076" s="153"/>
    </row>
    <row r="688077" spans="1:1">
      <c r="A688077" s="153"/>
    </row>
    <row r="688080" spans="1:1">
      <c r="A688080" s="153"/>
    </row>
    <row r="688090" spans="1:1">
      <c r="A688090" s="153"/>
    </row>
    <row r="688091" spans="1:1">
      <c r="A688091" s="153"/>
    </row>
    <row r="688092" spans="1:1">
      <c r="A688092" s="153"/>
    </row>
    <row r="688105" spans="1:1">
      <c r="A688105" s="153"/>
    </row>
    <row r="688107" spans="1:1">
      <c r="A688107" s="153"/>
    </row>
    <row r="688109" spans="1:1">
      <c r="A688109" s="154"/>
    </row>
    <row r="688111" spans="1:1">
      <c r="A688111" s="125"/>
    </row>
    <row r="688122" spans="1:1">
      <c r="A688122" s="153"/>
    </row>
    <row r="688123" spans="1:1">
      <c r="A688123" s="153"/>
    </row>
    <row r="688126" spans="1:1">
      <c r="A688126" s="153"/>
    </row>
    <row r="688136" spans="1:1">
      <c r="A688136" s="153"/>
    </row>
    <row r="688137" spans="1:1">
      <c r="A688137" s="153"/>
    </row>
    <row r="688138" spans="1:1">
      <c r="A688138" s="153"/>
    </row>
    <row r="688151" spans="1:1">
      <c r="A688151" s="153"/>
    </row>
    <row r="688153" spans="1:1">
      <c r="A688153" s="153"/>
    </row>
    <row r="688155" spans="1:1">
      <c r="A688155" s="154"/>
    </row>
    <row r="688157" spans="1:1">
      <c r="A688157" s="125"/>
    </row>
    <row r="688168" spans="1:1">
      <c r="A688168" s="153"/>
    </row>
    <row r="688169" spans="1:1">
      <c r="A688169" s="153"/>
    </row>
    <row r="688172" spans="1:1">
      <c r="A688172" s="153"/>
    </row>
    <row r="688182" spans="1:1">
      <c r="A688182" s="153"/>
    </row>
    <row r="688183" spans="1:1">
      <c r="A688183" s="153"/>
    </row>
    <row r="688184" spans="1:1">
      <c r="A688184" s="153"/>
    </row>
    <row r="688197" spans="1:1">
      <c r="A688197" s="153"/>
    </row>
    <row r="688199" spans="1:1">
      <c r="A688199" s="153"/>
    </row>
    <row r="688201" spans="1:1">
      <c r="A688201" s="154"/>
    </row>
    <row r="688203" spans="1:1">
      <c r="A688203" s="125"/>
    </row>
    <row r="688214" spans="1:1">
      <c r="A688214" s="153"/>
    </row>
    <row r="688215" spans="1:1">
      <c r="A688215" s="153"/>
    </row>
    <row r="688218" spans="1:1">
      <c r="A688218" s="153"/>
    </row>
    <row r="688228" spans="1:1">
      <c r="A688228" s="153"/>
    </row>
    <row r="688229" spans="1:1">
      <c r="A688229" s="153"/>
    </row>
    <row r="688230" spans="1:1">
      <c r="A688230" s="153"/>
    </row>
    <row r="688243" spans="1:1">
      <c r="A688243" s="153"/>
    </row>
    <row r="688245" spans="1:1">
      <c r="A688245" s="153"/>
    </row>
    <row r="688247" spans="1:1">
      <c r="A688247" s="154"/>
    </row>
    <row r="688249" spans="1:1">
      <c r="A688249" s="125"/>
    </row>
    <row r="688260" spans="1:1">
      <c r="A688260" s="153"/>
    </row>
    <row r="688261" spans="1:1">
      <c r="A688261" s="153"/>
    </row>
    <row r="688264" spans="1:1">
      <c r="A688264" s="153"/>
    </row>
    <row r="688274" spans="1:1">
      <c r="A688274" s="153"/>
    </row>
    <row r="688275" spans="1:1">
      <c r="A688275" s="153"/>
    </row>
    <row r="688276" spans="1:1">
      <c r="A688276" s="153"/>
    </row>
    <row r="688289" spans="1:1">
      <c r="A688289" s="153"/>
    </row>
    <row r="688291" spans="1:1">
      <c r="A688291" s="153"/>
    </row>
    <row r="688293" spans="1:1">
      <c r="A688293" s="154"/>
    </row>
    <row r="688295" spans="1:1">
      <c r="A688295" s="125"/>
    </row>
    <row r="688306" spans="1:1">
      <c r="A688306" s="153"/>
    </row>
    <row r="688307" spans="1:1">
      <c r="A688307" s="153"/>
    </row>
    <row r="688310" spans="1:1">
      <c r="A688310" s="153"/>
    </row>
    <row r="688320" spans="1:1">
      <c r="A688320" s="153"/>
    </row>
    <row r="688321" spans="1:1">
      <c r="A688321" s="153"/>
    </row>
    <row r="688322" spans="1:1">
      <c r="A688322" s="153"/>
    </row>
    <row r="688335" spans="1:1">
      <c r="A688335" s="153"/>
    </row>
    <row r="688337" spans="1:1">
      <c r="A688337" s="153"/>
    </row>
    <row r="688339" spans="1:1">
      <c r="A688339" s="154"/>
    </row>
    <row r="688341" spans="1:1">
      <c r="A688341" s="125"/>
    </row>
    <row r="688352" spans="1:1">
      <c r="A688352" s="153"/>
    </row>
    <row r="688353" spans="1:1">
      <c r="A688353" s="153"/>
    </row>
    <row r="688356" spans="1:1">
      <c r="A688356" s="153"/>
    </row>
    <row r="688366" spans="1:1">
      <c r="A688366" s="153"/>
    </row>
    <row r="688367" spans="1:1">
      <c r="A688367" s="153"/>
    </row>
    <row r="688368" spans="1:1">
      <c r="A688368" s="153"/>
    </row>
    <row r="688381" spans="1:1">
      <c r="A688381" s="153"/>
    </row>
    <row r="688383" spans="1:1">
      <c r="A688383" s="153"/>
    </row>
    <row r="688385" spans="1:1">
      <c r="A688385" s="154"/>
    </row>
    <row r="688387" spans="1:1">
      <c r="A688387" s="125"/>
    </row>
    <row r="688398" spans="1:1">
      <c r="A688398" s="153"/>
    </row>
    <row r="688399" spans="1:1">
      <c r="A688399" s="153"/>
    </row>
    <row r="688402" spans="1:1">
      <c r="A688402" s="153"/>
    </row>
    <row r="688412" spans="1:1">
      <c r="A688412" s="153"/>
    </row>
    <row r="688413" spans="1:1">
      <c r="A688413" s="153"/>
    </row>
    <row r="688414" spans="1:1">
      <c r="A688414" s="153"/>
    </row>
    <row r="688427" spans="1:1">
      <c r="A688427" s="153"/>
    </row>
    <row r="688429" spans="1:1">
      <c r="A688429" s="153"/>
    </row>
    <row r="688431" spans="1:1">
      <c r="A688431" s="154"/>
    </row>
    <row r="688433" spans="1:1">
      <c r="A688433" s="125"/>
    </row>
    <row r="688444" spans="1:1">
      <c r="A688444" s="153"/>
    </row>
    <row r="688445" spans="1:1">
      <c r="A688445" s="153"/>
    </row>
    <row r="688448" spans="1:1">
      <c r="A688448" s="153"/>
    </row>
    <row r="688458" spans="1:1">
      <c r="A688458" s="153"/>
    </row>
    <row r="688459" spans="1:1">
      <c r="A688459" s="153"/>
    </row>
    <row r="688460" spans="1:1">
      <c r="A688460" s="153"/>
    </row>
    <row r="688473" spans="1:1">
      <c r="A688473" s="153"/>
    </row>
    <row r="688475" spans="1:1">
      <c r="A688475" s="153"/>
    </row>
    <row r="688477" spans="1:1">
      <c r="A688477" s="154"/>
    </row>
    <row r="688479" spans="1:1">
      <c r="A688479" s="125"/>
    </row>
    <row r="688490" spans="1:1">
      <c r="A688490" s="153"/>
    </row>
    <row r="688491" spans="1:1">
      <c r="A688491" s="153"/>
    </row>
    <row r="688494" spans="1:1">
      <c r="A688494" s="153"/>
    </row>
    <row r="688504" spans="1:1">
      <c r="A688504" s="153"/>
    </row>
    <row r="688505" spans="1:1">
      <c r="A688505" s="153"/>
    </row>
    <row r="688506" spans="1:1">
      <c r="A688506" s="153"/>
    </row>
    <row r="688519" spans="1:1">
      <c r="A688519" s="153"/>
    </row>
    <row r="688521" spans="1:1">
      <c r="A688521" s="153"/>
    </row>
    <row r="688523" spans="1:1">
      <c r="A688523" s="154"/>
    </row>
    <row r="688525" spans="1:1">
      <c r="A688525" s="125"/>
    </row>
    <row r="688536" spans="1:1">
      <c r="A688536" s="153"/>
    </row>
    <row r="688537" spans="1:1">
      <c r="A688537" s="153"/>
    </row>
    <row r="688540" spans="1:1">
      <c r="A688540" s="153"/>
    </row>
    <row r="688550" spans="1:1">
      <c r="A688550" s="153"/>
    </row>
    <row r="688551" spans="1:1">
      <c r="A688551" s="153"/>
    </row>
    <row r="688552" spans="1:1">
      <c r="A688552" s="153"/>
    </row>
    <row r="688565" spans="1:1">
      <c r="A688565" s="153"/>
    </row>
    <row r="688567" spans="1:1">
      <c r="A688567" s="153"/>
    </row>
    <row r="688569" spans="1:1">
      <c r="A688569" s="154"/>
    </row>
    <row r="688571" spans="1:1">
      <c r="A688571" s="125"/>
    </row>
    <row r="688582" spans="1:1">
      <c r="A688582" s="153"/>
    </row>
    <row r="688583" spans="1:1">
      <c r="A688583" s="153"/>
    </row>
    <row r="688586" spans="1:1">
      <c r="A688586" s="153"/>
    </row>
    <row r="688596" spans="1:1">
      <c r="A688596" s="153"/>
    </row>
    <row r="688597" spans="1:1">
      <c r="A688597" s="153"/>
    </row>
    <row r="688598" spans="1:1">
      <c r="A688598" s="153"/>
    </row>
    <row r="688611" spans="1:1">
      <c r="A688611" s="153"/>
    </row>
    <row r="688613" spans="1:1">
      <c r="A688613" s="153"/>
    </row>
    <row r="688615" spans="1:1">
      <c r="A688615" s="154"/>
    </row>
    <row r="688617" spans="1:1">
      <c r="A688617" s="125"/>
    </row>
    <row r="688628" spans="1:1">
      <c r="A688628" s="153"/>
    </row>
    <row r="688629" spans="1:1">
      <c r="A688629" s="153"/>
    </row>
    <row r="688632" spans="1:1">
      <c r="A688632" s="153"/>
    </row>
    <row r="688642" spans="1:1">
      <c r="A688642" s="153"/>
    </row>
    <row r="688643" spans="1:1">
      <c r="A688643" s="153"/>
    </row>
    <row r="688644" spans="1:1">
      <c r="A688644" s="153"/>
    </row>
    <row r="688657" spans="1:1">
      <c r="A688657" s="153"/>
    </row>
    <row r="688659" spans="1:1">
      <c r="A688659" s="153"/>
    </row>
    <row r="688661" spans="1:1">
      <c r="A688661" s="154"/>
    </row>
    <row r="688663" spans="1:1">
      <c r="A688663" s="125"/>
    </row>
    <row r="688674" spans="1:1">
      <c r="A688674" s="153"/>
    </row>
    <row r="688675" spans="1:1">
      <c r="A688675" s="153"/>
    </row>
    <row r="688678" spans="1:1">
      <c r="A688678" s="153"/>
    </row>
    <row r="688688" spans="1:1">
      <c r="A688688" s="153"/>
    </row>
    <row r="688689" spans="1:1">
      <c r="A688689" s="153"/>
    </row>
    <row r="688690" spans="1:1">
      <c r="A688690" s="153"/>
    </row>
    <row r="688703" spans="1:1">
      <c r="A688703" s="153"/>
    </row>
    <row r="688705" spans="1:1">
      <c r="A688705" s="153"/>
    </row>
    <row r="688707" spans="1:1">
      <c r="A688707" s="154"/>
    </row>
    <row r="688709" spans="1:1">
      <c r="A688709" s="125"/>
    </row>
    <row r="688720" spans="1:1">
      <c r="A688720" s="153"/>
    </row>
    <row r="688721" spans="1:1">
      <c r="A688721" s="153"/>
    </row>
    <row r="688724" spans="1:1">
      <c r="A688724" s="153"/>
    </row>
    <row r="688734" spans="1:1">
      <c r="A688734" s="153"/>
    </row>
    <row r="688735" spans="1:1">
      <c r="A688735" s="153"/>
    </row>
    <row r="688736" spans="1:1">
      <c r="A688736" s="153"/>
    </row>
    <row r="688749" spans="1:1">
      <c r="A688749" s="153"/>
    </row>
    <row r="688751" spans="1:1">
      <c r="A688751" s="153"/>
    </row>
    <row r="688753" spans="1:1">
      <c r="A688753" s="154"/>
    </row>
    <row r="688755" spans="1:1">
      <c r="A688755" s="125"/>
    </row>
    <row r="688766" spans="1:1">
      <c r="A688766" s="153"/>
    </row>
    <row r="688767" spans="1:1">
      <c r="A688767" s="153"/>
    </row>
    <row r="688770" spans="1:1">
      <c r="A688770" s="153"/>
    </row>
    <row r="688780" spans="1:1">
      <c r="A688780" s="153"/>
    </row>
    <row r="688781" spans="1:1">
      <c r="A688781" s="153"/>
    </row>
    <row r="688782" spans="1:1">
      <c r="A688782" s="153"/>
    </row>
    <row r="688795" spans="1:1">
      <c r="A688795" s="153"/>
    </row>
    <row r="688797" spans="1:1">
      <c r="A688797" s="153"/>
    </row>
    <row r="688799" spans="1:1">
      <c r="A688799" s="154"/>
    </row>
    <row r="688801" spans="1:1">
      <c r="A688801" s="125"/>
    </row>
    <row r="688812" spans="1:1">
      <c r="A688812" s="153"/>
    </row>
    <row r="688813" spans="1:1">
      <c r="A688813" s="153"/>
    </row>
    <row r="688816" spans="1:1">
      <c r="A688816" s="153"/>
    </row>
    <row r="688826" spans="1:1">
      <c r="A688826" s="153"/>
    </row>
    <row r="688827" spans="1:1">
      <c r="A688827" s="153"/>
    </row>
    <row r="688828" spans="1:1">
      <c r="A688828" s="153"/>
    </row>
    <row r="688841" spans="1:1">
      <c r="A688841" s="153"/>
    </row>
    <row r="688843" spans="1:1">
      <c r="A688843" s="153"/>
    </row>
    <row r="688845" spans="1:1">
      <c r="A688845" s="154"/>
    </row>
    <row r="688847" spans="1:1">
      <c r="A688847" s="125"/>
    </row>
    <row r="688858" spans="1:1">
      <c r="A688858" s="153"/>
    </row>
    <row r="688859" spans="1:1">
      <c r="A688859" s="153"/>
    </row>
    <row r="688862" spans="1:1">
      <c r="A688862" s="153"/>
    </row>
    <row r="688872" spans="1:1">
      <c r="A688872" s="153"/>
    </row>
    <row r="688873" spans="1:1">
      <c r="A688873" s="153"/>
    </row>
    <row r="688874" spans="1:1">
      <c r="A688874" s="153"/>
    </row>
    <row r="688887" spans="1:1">
      <c r="A688887" s="153"/>
    </row>
    <row r="688889" spans="1:1">
      <c r="A688889" s="153"/>
    </row>
    <row r="688891" spans="1:1">
      <c r="A688891" s="154"/>
    </row>
    <row r="688893" spans="1:1">
      <c r="A688893" s="125"/>
    </row>
    <row r="688904" spans="1:1">
      <c r="A688904" s="153"/>
    </row>
    <row r="688905" spans="1:1">
      <c r="A688905" s="153"/>
    </row>
    <row r="688908" spans="1:1">
      <c r="A688908" s="153"/>
    </row>
    <row r="688918" spans="1:1">
      <c r="A688918" s="153"/>
    </row>
    <row r="688919" spans="1:1">
      <c r="A688919" s="153"/>
    </row>
    <row r="688920" spans="1:1">
      <c r="A688920" s="153"/>
    </row>
    <row r="688933" spans="1:1">
      <c r="A688933" s="153"/>
    </row>
    <row r="688935" spans="1:1">
      <c r="A688935" s="153"/>
    </row>
    <row r="688937" spans="1:1">
      <c r="A688937" s="154"/>
    </row>
    <row r="688939" spans="1:1">
      <c r="A688939" s="125"/>
    </row>
    <row r="688950" spans="1:1">
      <c r="A688950" s="153"/>
    </row>
    <row r="688951" spans="1:1">
      <c r="A688951" s="153"/>
    </row>
    <row r="688954" spans="1:1">
      <c r="A688954" s="153"/>
    </row>
    <row r="688964" spans="1:1">
      <c r="A688964" s="153"/>
    </row>
    <row r="688965" spans="1:1">
      <c r="A688965" s="153"/>
    </row>
    <row r="688966" spans="1:1">
      <c r="A688966" s="153"/>
    </row>
    <row r="688979" spans="1:1">
      <c r="A688979" s="153"/>
    </row>
    <row r="688981" spans="1:1">
      <c r="A688981" s="153"/>
    </row>
    <row r="688983" spans="1:1">
      <c r="A688983" s="154"/>
    </row>
    <row r="688985" spans="1:1">
      <c r="A688985" s="125"/>
    </row>
    <row r="688996" spans="1:1">
      <c r="A688996" s="153"/>
    </row>
    <row r="688997" spans="1:1">
      <c r="A688997" s="153"/>
    </row>
    <row r="689000" spans="1:1">
      <c r="A689000" s="153"/>
    </row>
    <row r="689010" spans="1:1">
      <c r="A689010" s="153"/>
    </row>
    <row r="689011" spans="1:1">
      <c r="A689011" s="153"/>
    </row>
    <row r="689012" spans="1:1">
      <c r="A689012" s="153"/>
    </row>
    <row r="689025" spans="1:1">
      <c r="A689025" s="153"/>
    </row>
    <row r="689027" spans="1:1">
      <c r="A689027" s="153"/>
    </row>
    <row r="689029" spans="1:1">
      <c r="A689029" s="154"/>
    </row>
    <row r="689031" spans="1:1">
      <c r="A689031" s="125"/>
    </row>
    <row r="689042" spans="1:1">
      <c r="A689042" s="153"/>
    </row>
    <row r="689043" spans="1:1">
      <c r="A689043" s="153"/>
    </row>
    <row r="689046" spans="1:1">
      <c r="A689046" s="153"/>
    </row>
    <row r="689056" spans="1:1">
      <c r="A689056" s="153"/>
    </row>
    <row r="689057" spans="1:1">
      <c r="A689057" s="153"/>
    </row>
    <row r="689058" spans="1:1">
      <c r="A689058" s="153"/>
    </row>
    <row r="689071" spans="1:1">
      <c r="A689071" s="153"/>
    </row>
    <row r="689073" spans="1:1">
      <c r="A689073" s="153"/>
    </row>
    <row r="689075" spans="1:1">
      <c r="A689075" s="154"/>
    </row>
    <row r="689077" spans="1:1">
      <c r="A689077" s="125"/>
    </row>
    <row r="689088" spans="1:1">
      <c r="A689088" s="153"/>
    </row>
    <row r="689089" spans="1:1">
      <c r="A689089" s="153"/>
    </row>
    <row r="689092" spans="1:1">
      <c r="A689092" s="153"/>
    </row>
    <row r="689102" spans="1:1">
      <c r="A689102" s="153"/>
    </row>
    <row r="689103" spans="1:1">
      <c r="A689103" s="153"/>
    </row>
    <row r="689104" spans="1:1">
      <c r="A689104" s="153"/>
    </row>
    <row r="689117" spans="1:1">
      <c r="A689117" s="153"/>
    </row>
    <row r="689119" spans="1:1">
      <c r="A689119" s="153"/>
    </row>
    <row r="689121" spans="1:1">
      <c r="A689121" s="154"/>
    </row>
    <row r="689123" spans="1:1">
      <c r="A689123" s="125"/>
    </row>
    <row r="689134" spans="1:1">
      <c r="A689134" s="153"/>
    </row>
    <row r="689135" spans="1:1">
      <c r="A689135" s="153"/>
    </row>
    <row r="689138" spans="1:1">
      <c r="A689138" s="153"/>
    </row>
    <row r="689148" spans="1:1">
      <c r="A689148" s="153"/>
    </row>
    <row r="689149" spans="1:1">
      <c r="A689149" s="153"/>
    </row>
    <row r="689150" spans="1:1">
      <c r="A689150" s="153"/>
    </row>
    <row r="689163" spans="1:1">
      <c r="A689163" s="153"/>
    </row>
    <row r="689165" spans="1:1">
      <c r="A689165" s="153"/>
    </row>
    <row r="689167" spans="1:1">
      <c r="A689167" s="154"/>
    </row>
    <row r="689169" spans="1:1">
      <c r="A689169" s="125"/>
    </row>
    <row r="689180" spans="1:1">
      <c r="A689180" s="153"/>
    </row>
    <row r="689181" spans="1:1">
      <c r="A689181" s="153"/>
    </row>
    <row r="689184" spans="1:1">
      <c r="A689184" s="153"/>
    </row>
    <row r="689194" spans="1:1">
      <c r="A689194" s="153"/>
    </row>
    <row r="689195" spans="1:1">
      <c r="A689195" s="153"/>
    </row>
    <row r="689196" spans="1:1">
      <c r="A689196" s="153"/>
    </row>
    <row r="689209" spans="1:1">
      <c r="A689209" s="153"/>
    </row>
    <row r="689211" spans="1:1">
      <c r="A689211" s="153"/>
    </row>
    <row r="689213" spans="1:1">
      <c r="A689213" s="154"/>
    </row>
    <row r="689215" spans="1:1">
      <c r="A689215" s="125"/>
    </row>
    <row r="689226" spans="1:1">
      <c r="A689226" s="153"/>
    </row>
    <row r="689227" spans="1:1">
      <c r="A689227" s="153"/>
    </row>
    <row r="689230" spans="1:1">
      <c r="A689230" s="153"/>
    </row>
    <row r="689240" spans="1:1">
      <c r="A689240" s="153"/>
    </row>
    <row r="689241" spans="1:1">
      <c r="A689241" s="153"/>
    </row>
    <row r="689242" spans="1:1">
      <c r="A689242" s="153"/>
    </row>
    <row r="689255" spans="1:1">
      <c r="A689255" s="153"/>
    </row>
    <row r="689257" spans="1:1">
      <c r="A689257" s="153"/>
    </row>
    <row r="689259" spans="1:1">
      <c r="A689259" s="154"/>
    </row>
    <row r="689261" spans="1:1">
      <c r="A689261" s="125"/>
    </row>
    <row r="689272" spans="1:1">
      <c r="A689272" s="153"/>
    </row>
    <row r="689273" spans="1:1">
      <c r="A689273" s="153"/>
    </row>
    <row r="689276" spans="1:1">
      <c r="A689276" s="153"/>
    </row>
    <row r="689286" spans="1:1">
      <c r="A689286" s="153"/>
    </row>
    <row r="689287" spans="1:1">
      <c r="A689287" s="153"/>
    </row>
    <row r="689288" spans="1:1">
      <c r="A689288" s="153"/>
    </row>
    <row r="689301" spans="1:1">
      <c r="A689301" s="153"/>
    </row>
    <row r="689303" spans="1:1">
      <c r="A689303" s="153"/>
    </row>
    <row r="689305" spans="1:1">
      <c r="A689305" s="154"/>
    </row>
    <row r="689307" spans="1:1">
      <c r="A689307" s="125"/>
    </row>
    <row r="689318" spans="1:1">
      <c r="A689318" s="153"/>
    </row>
    <row r="689319" spans="1:1">
      <c r="A689319" s="153"/>
    </row>
    <row r="689322" spans="1:1">
      <c r="A689322" s="153"/>
    </row>
    <row r="689332" spans="1:1">
      <c r="A689332" s="153"/>
    </row>
    <row r="689333" spans="1:1">
      <c r="A689333" s="153"/>
    </row>
    <row r="689334" spans="1:1">
      <c r="A689334" s="153"/>
    </row>
    <row r="689347" spans="1:1">
      <c r="A689347" s="153"/>
    </row>
    <row r="689349" spans="1:1">
      <c r="A689349" s="153"/>
    </row>
    <row r="689351" spans="1:1">
      <c r="A689351" s="154"/>
    </row>
    <row r="689353" spans="1:1">
      <c r="A689353" s="125"/>
    </row>
    <row r="689364" spans="1:1">
      <c r="A689364" s="153"/>
    </row>
    <row r="689365" spans="1:1">
      <c r="A689365" s="153"/>
    </row>
    <row r="689368" spans="1:1">
      <c r="A689368" s="153"/>
    </row>
    <row r="689378" spans="1:1">
      <c r="A689378" s="153"/>
    </row>
    <row r="689379" spans="1:1">
      <c r="A689379" s="153"/>
    </row>
    <row r="689380" spans="1:1">
      <c r="A689380" s="153"/>
    </row>
    <row r="689393" spans="1:1">
      <c r="A689393" s="153"/>
    </row>
    <row r="689395" spans="1:1">
      <c r="A689395" s="153"/>
    </row>
    <row r="689397" spans="1:1">
      <c r="A689397" s="154"/>
    </row>
    <row r="689399" spans="1:1">
      <c r="A689399" s="125"/>
    </row>
    <row r="689410" spans="1:1">
      <c r="A689410" s="153"/>
    </row>
    <row r="689411" spans="1:1">
      <c r="A689411" s="153"/>
    </row>
    <row r="689414" spans="1:1">
      <c r="A689414" s="153"/>
    </row>
    <row r="689424" spans="1:1">
      <c r="A689424" s="153"/>
    </row>
    <row r="689425" spans="1:1">
      <c r="A689425" s="153"/>
    </row>
    <row r="689426" spans="1:1">
      <c r="A689426" s="153"/>
    </row>
    <row r="689439" spans="1:1">
      <c r="A689439" s="153"/>
    </row>
    <row r="689441" spans="1:1">
      <c r="A689441" s="153"/>
    </row>
    <row r="689443" spans="1:1">
      <c r="A689443" s="154"/>
    </row>
    <row r="689445" spans="1:1">
      <c r="A689445" s="125"/>
    </row>
    <row r="689456" spans="1:1">
      <c r="A689456" s="153"/>
    </row>
    <row r="689457" spans="1:1">
      <c r="A689457" s="153"/>
    </row>
    <row r="689460" spans="1:1">
      <c r="A689460" s="153"/>
    </row>
    <row r="689470" spans="1:1">
      <c r="A689470" s="153"/>
    </row>
    <row r="689471" spans="1:1">
      <c r="A689471" s="153"/>
    </row>
    <row r="689472" spans="1:1">
      <c r="A689472" s="153"/>
    </row>
    <row r="689485" spans="1:1">
      <c r="A689485" s="153"/>
    </row>
    <row r="689487" spans="1:1">
      <c r="A689487" s="153"/>
    </row>
    <row r="689489" spans="1:1">
      <c r="A689489" s="154"/>
    </row>
    <row r="689491" spans="1:1">
      <c r="A689491" s="125"/>
    </row>
    <row r="689502" spans="1:1">
      <c r="A689502" s="153"/>
    </row>
    <row r="689503" spans="1:1">
      <c r="A689503" s="153"/>
    </row>
    <row r="689506" spans="1:1">
      <c r="A689506" s="153"/>
    </row>
    <row r="689516" spans="1:1">
      <c r="A689516" s="153"/>
    </row>
    <row r="689517" spans="1:1">
      <c r="A689517" s="153"/>
    </row>
    <row r="689518" spans="1:1">
      <c r="A689518" s="153"/>
    </row>
    <row r="689531" spans="1:1">
      <c r="A689531" s="153"/>
    </row>
    <row r="689533" spans="1:1">
      <c r="A689533" s="153"/>
    </row>
    <row r="689535" spans="1:1">
      <c r="A689535" s="154"/>
    </row>
    <row r="689537" spans="1:1">
      <c r="A689537" s="125"/>
    </row>
    <row r="689548" spans="1:1">
      <c r="A689548" s="153"/>
    </row>
    <row r="689549" spans="1:1">
      <c r="A689549" s="153"/>
    </row>
    <row r="689552" spans="1:1">
      <c r="A689552" s="153"/>
    </row>
    <row r="689562" spans="1:1">
      <c r="A689562" s="153"/>
    </row>
    <row r="689563" spans="1:1">
      <c r="A689563" s="153"/>
    </row>
    <row r="689564" spans="1:1">
      <c r="A689564" s="153"/>
    </row>
    <row r="689577" spans="1:1">
      <c r="A689577" s="153"/>
    </row>
    <row r="689579" spans="1:1">
      <c r="A689579" s="153"/>
    </row>
    <row r="689581" spans="1:1">
      <c r="A689581" s="154"/>
    </row>
    <row r="689583" spans="1:1">
      <c r="A689583" s="125"/>
    </row>
    <row r="689594" spans="1:1">
      <c r="A689594" s="153"/>
    </row>
    <row r="689595" spans="1:1">
      <c r="A689595" s="153"/>
    </row>
    <row r="689598" spans="1:1">
      <c r="A689598" s="153"/>
    </row>
    <row r="689608" spans="1:1">
      <c r="A689608" s="153"/>
    </row>
    <row r="689609" spans="1:1">
      <c r="A689609" s="153"/>
    </row>
    <row r="689610" spans="1:1">
      <c r="A689610" s="153"/>
    </row>
    <row r="689623" spans="1:1">
      <c r="A689623" s="153"/>
    </row>
    <row r="689625" spans="1:1">
      <c r="A689625" s="153"/>
    </row>
    <row r="689627" spans="1:1">
      <c r="A689627" s="154"/>
    </row>
    <row r="689629" spans="1:1">
      <c r="A689629" s="125"/>
    </row>
    <row r="689640" spans="1:1">
      <c r="A689640" s="153"/>
    </row>
    <row r="689641" spans="1:1">
      <c r="A689641" s="153"/>
    </row>
    <row r="689644" spans="1:1">
      <c r="A689644" s="153"/>
    </row>
    <row r="689654" spans="1:1">
      <c r="A689654" s="153"/>
    </row>
    <row r="689655" spans="1:1">
      <c r="A689655" s="153"/>
    </row>
    <row r="689656" spans="1:1">
      <c r="A689656" s="153"/>
    </row>
    <row r="689669" spans="1:1">
      <c r="A689669" s="153"/>
    </row>
    <row r="689671" spans="1:1">
      <c r="A689671" s="153"/>
    </row>
    <row r="689673" spans="1:1">
      <c r="A689673" s="154"/>
    </row>
    <row r="689675" spans="1:1">
      <c r="A689675" s="125"/>
    </row>
    <row r="689686" spans="1:1">
      <c r="A689686" s="153"/>
    </row>
    <row r="689687" spans="1:1">
      <c r="A689687" s="153"/>
    </row>
    <row r="689690" spans="1:1">
      <c r="A689690" s="153"/>
    </row>
    <row r="689700" spans="1:1">
      <c r="A689700" s="153"/>
    </row>
    <row r="689701" spans="1:1">
      <c r="A689701" s="153"/>
    </row>
    <row r="689702" spans="1:1">
      <c r="A689702" s="153"/>
    </row>
    <row r="689715" spans="1:1">
      <c r="A689715" s="153"/>
    </row>
    <row r="689717" spans="1:1">
      <c r="A689717" s="153"/>
    </row>
    <row r="689719" spans="1:1">
      <c r="A689719" s="154"/>
    </row>
    <row r="689721" spans="1:1">
      <c r="A689721" s="125"/>
    </row>
    <row r="689732" spans="1:1">
      <c r="A689732" s="153"/>
    </row>
    <row r="689733" spans="1:1">
      <c r="A689733" s="153"/>
    </row>
    <row r="689736" spans="1:1">
      <c r="A689736" s="153"/>
    </row>
    <row r="689746" spans="1:1">
      <c r="A689746" s="153"/>
    </row>
    <row r="689747" spans="1:1">
      <c r="A689747" s="153"/>
    </row>
    <row r="689748" spans="1:1">
      <c r="A689748" s="153"/>
    </row>
    <row r="689761" spans="1:1">
      <c r="A689761" s="153"/>
    </row>
    <row r="689763" spans="1:1">
      <c r="A689763" s="153"/>
    </row>
    <row r="689765" spans="1:1">
      <c r="A689765" s="154"/>
    </row>
    <row r="689767" spans="1:1">
      <c r="A689767" s="125"/>
    </row>
    <row r="689778" spans="1:1">
      <c r="A689778" s="153"/>
    </row>
    <row r="689779" spans="1:1">
      <c r="A689779" s="153"/>
    </row>
    <row r="689782" spans="1:1">
      <c r="A689782" s="153"/>
    </row>
    <row r="689792" spans="1:1">
      <c r="A689792" s="153"/>
    </row>
    <row r="689793" spans="1:1">
      <c r="A689793" s="153"/>
    </row>
    <row r="689794" spans="1:1">
      <c r="A689794" s="153"/>
    </row>
    <row r="689807" spans="1:1">
      <c r="A689807" s="153"/>
    </row>
    <row r="689809" spans="1:1">
      <c r="A689809" s="153"/>
    </row>
    <row r="689811" spans="1:1">
      <c r="A689811" s="154"/>
    </row>
    <row r="689813" spans="1:1">
      <c r="A689813" s="125"/>
    </row>
    <row r="689824" spans="1:1">
      <c r="A689824" s="153"/>
    </row>
    <row r="689825" spans="1:1">
      <c r="A689825" s="153"/>
    </row>
    <row r="689828" spans="1:1">
      <c r="A689828" s="153"/>
    </row>
    <row r="689838" spans="1:1">
      <c r="A689838" s="153"/>
    </row>
    <row r="689839" spans="1:1">
      <c r="A689839" s="153"/>
    </row>
    <row r="689840" spans="1:1">
      <c r="A689840" s="153"/>
    </row>
    <row r="689853" spans="1:1">
      <c r="A689853" s="153"/>
    </row>
    <row r="689855" spans="1:1">
      <c r="A689855" s="153"/>
    </row>
    <row r="689857" spans="1:1">
      <c r="A689857" s="154"/>
    </row>
    <row r="689859" spans="1:1">
      <c r="A689859" s="125"/>
    </row>
    <row r="689870" spans="1:1">
      <c r="A689870" s="153"/>
    </row>
    <row r="689871" spans="1:1">
      <c r="A689871" s="153"/>
    </row>
    <row r="689874" spans="1:1">
      <c r="A689874" s="153"/>
    </row>
    <row r="689884" spans="1:1">
      <c r="A689884" s="153"/>
    </row>
    <row r="689885" spans="1:1">
      <c r="A689885" s="153"/>
    </row>
    <row r="689886" spans="1:1">
      <c r="A689886" s="153"/>
    </row>
    <row r="689899" spans="1:1">
      <c r="A689899" s="153"/>
    </row>
    <row r="689901" spans="1:1">
      <c r="A689901" s="153"/>
    </row>
    <row r="689903" spans="1:1">
      <c r="A689903" s="154"/>
    </row>
    <row r="689905" spans="1:1">
      <c r="A689905" s="125"/>
    </row>
    <row r="689916" spans="1:1">
      <c r="A689916" s="153"/>
    </row>
    <row r="689917" spans="1:1">
      <c r="A689917" s="153"/>
    </row>
    <row r="689920" spans="1:1">
      <c r="A689920" s="153"/>
    </row>
    <row r="689930" spans="1:1">
      <c r="A689930" s="153"/>
    </row>
    <row r="689931" spans="1:1">
      <c r="A689931" s="153"/>
    </row>
    <row r="689932" spans="1:1">
      <c r="A689932" s="153"/>
    </row>
    <row r="689945" spans="1:1">
      <c r="A689945" s="153"/>
    </row>
    <row r="689947" spans="1:1">
      <c r="A689947" s="153"/>
    </row>
    <row r="689949" spans="1:1">
      <c r="A689949" s="154"/>
    </row>
    <row r="689951" spans="1:1">
      <c r="A689951" s="125"/>
    </row>
    <row r="689962" spans="1:1">
      <c r="A689962" s="153"/>
    </row>
    <row r="689963" spans="1:1">
      <c r="A689963" s="153"/>
    </row>
    <row r="689966" spans="1:1">
      <c r="A689966" s="153"/>
    </row>
    <row r="689976" spans="1:1">
      <c r="A689976" s="153"/>
    </row>
    <row r="689977" spans="1:1">
      <c r="A689977" s="153"/>
    </row>
    <row r="689978" spans="1:1">
      <c r="A689978" s="153"/>
    </row>
    <row r="689991" spans="1:1">
      <c r="A689991" s="153"/>
    </row>
    <row r="689993" spans="1:1">
      <c r="A689993" s="153"/>
    </row>
    <row r="689995" spans="1:1">
      <c r="A689995" s="154"/>
    </row>
    <row r="689997" spans="1:1">
      <c r="A689997" s="125"/>
    </row>
    <row r="690008" spans="1:1">
      <c r="A690008" s="153"/>
    </row>
    <row r="690009" spans="1:1">
      <c r="A690009" s="153"/>
    </row>
    <row r="690012" spans="1:1">
      <c r="A690012" s="153"/>
    </row>
    <row r="690022" spans="1:1">
      <c r="A690022" s="153"/>
    </row>
    <row r="690023" spans="1:1">
      <c r="A690023" s="153"/>
    </row>
    <row r="690024" spans="1:1">
      <c r="A690024" s="153"/>
    </row>
    <row r="690037" spans="1:1">
      <c r="A690037" s="153"/>
    </row>
    <row r="690039" spans="1:1">
      <c r="A690039" s="153"/>
    </row>
    <row r="690041" spans="1:1">
      <c r="A690041" s="154"/>
    </row>
    <row r="690043" spans="1:1">
      <c r="A690043" s="125"/>
    </row>
    <row r="690054" spans="1:1">
      <c r="A690054" s="153"/>
    </row>
    <row r="690055" spans="1:1">
      <c r="A690055" s="153"/>
    </row>
    <row r="690058" spans="1:1">
      <c r="A690058" s="153"/>
    </row>
    <row r="690068" spans="1:1">
      <c r="A690068" s="153"/>
    </row>
    <row r="690069" spans="1:1">
      <c r="A690069" s="153"/>
    </row>
    <row r="690070" spans="1:1">
      <c r="A690070" s="153"/>
    </row>
    <row r="690083" spans="1:1">
      <c r="A690083" s="153"/>
    </row>
    <row r="690085" spans="1:1">
      <c r="A690085" s="153"/>
    </row>
    <row r="690087" spans="1:1">
      <c r="A690087" s="154"/>
    </row>
    <row r="690089" spans="1:1">
      <c r="A690089" s="125"/>
    </row>
    <row r="690100" spans="1:1">
      <c r="A690100" s="153"/>
    </row>
    <row r="690101" spans="1:1">
      <c r="A690101" s="153"/>
    </row>
    <row r="690104" spans="1:1">
      <c r="A690104" s="153"/>
    </row>
    <row r="690114" spans="1:1">
      <c r="A690114" s="153"/>
    </row>
    <row r="690115" spans="1:1">
      <c r="A690115" s="153"/>
    </row>
    <row r="690116" spans="1:1">
      <c r="A690116" s="153"/>
    </row>
    <row r="690129" spans="1:1">
      <c r="A690129" s="153"/>
    </row>
    <row r="690131" spans="1:1">
      <c r="A690131" s="153"/>
    </row>
    <row r="690133" spans="1:1">
      <c r="A690133" s="154"/>
    </row>
    <row r="690135" spans="1:1">
      <c r="A690135" s="125"/>
    </row>
    <row r="690146" spans="1:1">
      <c r="A690146" s="153"/>
    </row>
    <row r="690147" spans="1:1">
      <c r="A690147" s="153"/>
    </row>
    <row r="690150" spans="1:1">
      <c r="A690150" s="153"/>
    </row>
    <row r="690160" spans="1:1">
      <c r="A690160" s="153"/>
    </row>
    <row r="690161" spans="1:1">
      <c r="A690161" s="153"/>
    </row>
    <row r="690162" spans="1:1">
      <c r="A690162" s="153"/>
    </row>
    <row r="690175" spans="1:1">
      <c r="A690175" s="153"/>
    </row>
    <row r="690177" spans="1:1">
      <c r="A690177" s="153"/>
    </row>
    <row r="690179" spans="1:1">
      <c r="A690179" s="154"/>
    </row>
    <row r="690181" spans="1:1">
      <c r="A690181" s="125"/>
    </row>
    <row r="690192" spans="1:1">
      <c r="A690192" s="153"/>
    </row>
    <row r="690193" spans="1:1">
      <c r="A690193" s="153"/>
    </row>
    <row r="690196" spans="1:1">
      <c r="A690196" s="153"/>
    </row>
    <row r="690206" spans="1:1">
      <c r="A690206" s="153"/>
    </row>
    <row r="690207" spans="1:1">
      <c r="A690207" s="153"/>
    </row>
    <row r="690208" spans="1:1">
      <c r="A690208" s="153"/>
    </row>
    <row r="690221" spans="1:1">
      <c r="A690221" s="153"/>
    </row>
    <row r="690223" spans="1:1">
      <c r="A690223" s="153"/>
    </row>
    <row r="690225" spans="1:1">
      <c r="A690225" s="154"/>
    </row>
    <row r="690227" spans="1:1">
      <c r="A690227" s="125"/>
    </row>
    <row r="690238" spans="1:1">
      <c r="A690238" s="153"/>
    </row>
    <row r="690239" spans="1:1">
      <c r="A690239" s="153"/>
    </row>
    <row r="690242" spans="1:1">
      <c r="A690242" s="153"/>
    </row>
    <row r="690252" spans="1:1">
      <c r="A690252" s="153"/>
    </row>
    <row r="690253" spans="1:1">
      <c r="A690253" s="153"/>
    </row>
    <row r="690254" spans="1:1">
      <c r="A690254" s="153"/>
    </row>
    <row r="690267" spans="1:1">
      <c r="A690267" s="153"/>
    </row>
    <row r="690269" spans="1:1">
      <c r="A690269" s="153"/>
    </row>
    <row r="690271" spans="1:1">
      <c r="A690271" s="154"/>
    </row>
    <row r="690273" spans="1:1">
      <c r="A690273" s="125"/>
    </row>
    <row r="690284" spans="1:1">
      <c r="A690284" s="153"/>
    </row>
    <row r="690285" spans="1:1">
      <c r="A690285" s="153"/>
    </row>
    <row r="690288" spans="1:1">
      <c r="A690288" s="153"/>
    </row>
    <row r="690298" spans="1:1">
      <c r="A690298" s="153"/>
    </row>
    <row r="690299" spans="1:1">
      <c r="A690299" s="153"/>
    </row>
    <row r="690300" spans="1:1">
      <c r="A690300" s="153"/>
    </row>
    <row r="690313" spans="1:1">
      <c r="A690313" s="153"/>
    </row>
    <row r="690315" spans="1:1">
      <c r="A690315" s="153"/>
    </row>
    <row r="690317" spans="1:1">
      <c r="A690317" s="154"/>
    </row>
    <row r="690319" spans="1:1">
      <c r="A690319" s="125"/>
    </row>
    <row r="690330" spans="1:1">
      <c r="A690330" s="153"/>
    </row>
    <row r="690331" spans="1:1">
      <c r="A690331" s="153"/>
    </row>
    <row r="690334" spans="1:1">
      <c r="A690334" s="153"/>
    </row>
    <row r="690344" spans="1:1">
      <c r="A690344" s="153"/>
    </row>
    <row r="690345" spans="1:1">
      <c r="A690345" s="153"/>
    </row>
    <row r="690346" spans="1:1">
      <c r="A690346" s="153"/>
    </row>
    <row r="690359" spans="1:1">
      <c r="A690359" s="153"/>
    </row>
    <row r="690361" spans="1:1">
      <c r="A690361" s="153"/>
    </row>
    <row r="690363" spans="1:1">
      <c r="A690363" s="154"/>
    </row>
    <row r="690365" spans="1:1">
      <c r="A690365" s="125"/>
    </row>
    <row r="690376" spans="1:1">
      <c r="A690376" s="153"/>
    </row>
    <row r="690377" spans="1:1">
      <c r="A690377" s="153"/>
    </row>
    <row r="690380" spans="1:1">
      <c r="A690380" s="153"/>
    </row>
    <row r="690390" spans="1:1">
      <c r="A690390" s="153"/>
    </row>
    <row r="690391" spans="1:1">
      <c r="A690391" s="153"/>
    </row>
    <row r="690392" spans="1:1">
      <c r="A690392" s="153"/>
    </row>
    <row r="690405" spans="1:1">
      <c r="A690405" s="153"/>
    </row>
    <row r="690407" spans="1:1">
      <c r="A690407" s="153"/>
    </row>
    <row r="690409" spans="1:1">
      <c r="A690409" s="154"/>
    </row>
    <row r="690411" spans="1:1">
      <c r="A690411" s="125"/>
    </row>
    <row r="690422" spans="1:1">
      <c r="A690422" s="153"/>
    </row>
    <row r="690423" spans="1:1">
      <c r="A690423" s="153"/>
    </row>
    <row r="690426" spans="1:1">
      <c r="A690426" s="153"/>
    </row>
    <row r="690436" spans="1:1">
      <c r="A690436" s="153"/>
    </row>
    <row r="690437" spans="1:1">
      <c r="A690437" s="153"/>
    </row>
    <row r="690438" spans="1:1">
      <c r="A690438" s="153"/>
    </row>
    <row r="690451" spans="1:1">
      <c r="A690451" s="153"/>
    </row>
    <row r="690453" spans="1:1">
      <c r="A690453" s="153"/>
    </row>
    <row r="690455" spans="1:1">
      <c r="A690455" s="154"/>
    </row>
    <row r="690457" spans="1:1">
      <c r="A690457" s="125"/>
    </row>
    <row r="690468" spans="1:1">
      <c r="A690468" s="153"/>
    </row>
    <row r="690469" spans="1:1">
      <c r="A690469" s="153"/>
    </row>
    <row r="690472" spans="1:1">
      <c r="A690472" s="153"/>
    </row>
    <row r="690482" spans="1:1">
      <c r="A690482" s="153"/>
    </row>
    <row r="690483" spans="1:1">
      <c r="A690483" s="153"/>
    </row>
    <row r="690484" spans="1:1">
      <c r="A690484" s="153"/>
    </row>
    <row r="690497" spans="1:1">
      <c r="A690497" s="153"/>
    </row>
    <row r="690499" spans="1:1">
      <c r="A690499" s="153"/>
    </row>
    <row r="690501" spans="1:1">
      <c r="A690501" s="154"/>
    </row>
    <row r="690503" spans="1:1">
      <c r="A690503" s="125"/>
    </row>
    <row r="690514" spans="1:1">
      <c r="A690514" s="153"/>
    </row>
    <row r="690515" spans="1:1">
      <c r="A690515" s="153"/>
    </row>
    <row r="690518" spans="1:1">
      <c r="A690518" s="153"/>
    </row>
    <row r="690528" spans="1:1">
      <c r="A690528" s="153"/>
    </row>
    <row r="690529" spans="1:1">
      <c r="A690529" s="153"/>
    </row>
    <row r="690530" spans="1:1">
      <c r="A690530" s="153"/>
    </row>
    <row r="690543" spans="1:1">
      <c r="A690543" s="153"/>
    </row>
    <row r="690545" spans="1:1">
      <c r="A690545" s="153"/>
    </row>
    <row r="690547" spans="1:1">
      <c r="A690547" s="154"/>
    </row>
    <row r="690549" spans="1:1">
      <c r="A690549" s="125"/>
    </row>
    <row r="690560" spans="1:1">
      <c r="A690560" s="153"/>
    </row>
    <row r="690561" spans="1:1">
      <c r="A690561" s="153"/>
    </row>
    <row r="690564" spans="1:1">
      <c r="A690564" s="153"/>
    </row>
    <row r="690574" spans="1:1">
      <c r="A690574" s="153"/>
    </row>
    <row r="690575" spans="1:1">
      <c r="A690575" s="153"/>
    </row>
    <row r="690576" spans="1:1">
      <c r="A690576" s="153"/>
    </row>
    <row r="690589" spans="1:1">
      <c r="A690589" s="153"/>
    </row>
    <row r="690591" spans="1:1">
      <c r="A690591" s="153"/>
    </row>
    <row r="690593" spans="1:1">
      <c r="A690593" s="154"/>
    </row>
    <row r="690595" spans="1:1">
      <c r="A690595" s="125"/>
    </row>
    <row r="690606" spans="1:1">
      <c r="A690606" s="153"/>
    </row>
    <row r="690607" spans="1:1">
      <c r="A690607" s="153"/>
    </row>
    <row r="690610" spans="1:1">
      <c r="A690610" s="153"/>
    </row>
    <row r="690620" spans="1:1">
      <c r="A690620" s="153"/>
    </row>
    <row r="690621" spans="1:1">
      <c r="A690621" s="153"/>
    </row>
    <row r="690622" spans="1:1">
      <c r="A690622" s="153"/>
    </row>
    <row r="690635" spans="1:1">
      <c r="A690635" s="153"/>
    </row>
    <row r="690637" spans="1:1">
      <c r="A690637" s="153"/>
    </row>
    <row r="690639" spans="1:1">
      <c r="A690639" s="154"/>
    </row>
    <row r="690641" spans="1:1">
      <c r="A690641" s="125"/>
    </row>
    <row r="690652" spans="1:1">
      <c r="A690652" s="153"/>
    </row>
    <row r="690653" spans="1:1">
      <c r="A690653" s="153"/>
    </row>
    <row r="690656" spans="1:1">
      <c r="A690656" s="153"/>
    </row>
    <row r="690666" spans="1:1">
      <c r="A690666" s="153"/>
    </row>
    <row r="690667" spans="1:1">
      <c r="A690667" s="153"/>
    </row>
    <row r="690668" spans="1:1">
      <c r="A690668" s="153"/>
    </row>
    <row r="690681" spans="1:1">
      <c r="A690681" s="153"/>
    </row>
    <row r="690683" spans="1:1">
      <c r="A690683" s="153"/>
    </row>
    <row r="690685" spans="1:1">
      <c r="A690685" s="154"/>
    </row>
    <row r="690687" spans="1:1">
      <c r="A690687" s="125"/>
    </row>
    <row r="690698" spans="1:1">
      <c r="A690698" s="153"/>
    </row>
    <row r="690699" spans="1:1">
      <c r="A690699" s="153"/>
    </row>
    <row r="690702" spans="1:1">
      <c r="A690702" s="153"/>
    </row>
    <row r="690712" spans="1:1">
      <c r="A690712" s="153"/>
    </row>
    <row r="690713" spans="1:1">
      <c r="A690713" s="153"/>
    </row>
    <row r="690714" spans="1:1">
      <c r="A690714" s="153"/>
    </row>
    <row r="690727" spans="1:1">
      <c r="A690727" s="153"/>
    </row>
    <row r="690729" spans="1:1">
      <c r="A690729" s="153"/>
    </row>
    <row r="690731" spans="1:1">
      <c r="A690731" s="154"/>
    </row>
    <row r="690733" spans="1:1">
      <c r="A690733" s="125"/>
    </row>
    <row r="690744" spans="1:1">
      <c r="A690744" s="153"/>
    </row>
    <row r="690745" spans="1:1">
      <c r="A690745" s="153"/>
    </row>
    <row r="690748" spans="1:1">
      <c r="A690748" s="153"/>
    </row>
    <row r="690758" spans="1:1">
      <c r="A690758" s="153"/>
    </row>
    <row r="690759" spans="1:1">
      <c r="A690759" s="153"/>
    </row>
    <row r="690760" spans="1:1">
      <c r="A690760" s="153"/>
    </row>
    <row r="690773" spans="1:1">
      <c r="A690773" s="153"/>
    </row>
    <row r="690775" spans="1:1">
      <c r="A690775" s="153"/>
    </row>
    <row r="690777" spans="1:1">
      <c r="A690777" s="154"/>
    </row>
    <row r="690779" spans="1:1">
      <c r="A690779" s="125"/>
    </row>
    <row r="690790" spans="1:1">
      <c r="A690790" s="153"/>
    </row>
    <row r="690791" spans="1:1">
      <c r="A690791" s="153"/>
    </row>
    <row r="690794" spans="1:1">
      <c r="A690794" s="153"/>
    </row>
    <row r="690804" spans="1:1">
      <c r="A690804" s="153"/>
    </row>
    <row r="690805" spans="1:1">
      <c r="A690805" s="153"/>
    </row>
    <row r="690806" spans="1:1">
      <c r="A690806" s="153"/>
    </row>
    <row r="690819" spans="1:1">
      <c r="A690819" s="153"/>
    </row>
    <row r="690821" spans="1:1">
      <c r="A690821" s="153"/>
    </row>
    <row r="690823" spans="1:1">
      <c r="A690823" s="154"/>
    </row>
    <row r="690825" spans="1:1">
      <c r="A690825" s="125"/>
    </row>
    <row r="690836" spans="1:1">
      <c r="A690836" s="153"/>
    </row>
    <row r="690837" spans="1:1">
      <c r="A690837" s="153"/>
    </row>
    <row r="690840" spans="1:1">
      <c r="A690840" s="153"/>
    </row>
    <row r="690850" spans="1:1">
      <c r="A690850" s="153"/>
    </row>
    <row r="690851" spans="1:1">
      <c r="A690851" s="153"/>
    </row>
    <row r="690852" spans="1:1">
      <c r="A690852" s="153"/>
    </row>
    <row r="690865" spans="1:1">
      <c r="A690865" s="153"/>
    </row>
    <row r="690867" spans="1:1">
      <c r="A690867" s="153"/>
    </row>
    <row r="690869" spans="1:1">
      <c r="A690869" s="154"/>
    </row>
    <row r="690871" spans="1:1">
      <c r="A690871" s="125"/>
    </row>
    <row r="690882" spans="1:1">
      <c r="A690882" s="153"/>
    </row>
    <row r="690883" spans="1:1">
      <c r="A690883" s="153"/>
    </row>
    <row r="690886" spans="1:1">
      <c r="A690886" s="153"/>
    </row>
    <row r="690896" spans="1:1">
      <c r="A690896" s="153"/>
    </row>
    <row r="690897" spans="1:1">
      <c r="A690897" s="153"/>
    </row>
    <row r="690898" spans="1:1">
      <c r="A690898" s="153"/>
    </row>
    <row r="690911" spans="1:1">
      <c r="A690911" s="153"/>
    </row>
    <row r="690913" spans="1:1">
      <c r="A690913" s="153"/>
    </row>
    <row r="690915" spans="1:1">
      <c r="A690915" s="154"/>
    </row>
    <row r="690917" spans="1:1">
      <c r="A690917" s="125"/>
    </row>
    <row r="690928" spans="1:1">
      <c r="A690928" s="153"/>
    </row>
    <row r="690929" spans="1:1">
      <c r="A690929" s="153"/>
    </row>
    <row r="690932" spans="1:1">
      <c r="A690932" s="153"/>
    </row>
    <row r="690942" spans="1:1">
      <c r="A690942" s="153"/>
    </row>
    <row r="690943" spans="1:1">
      <c r="A690943" s="153"/>
    </row>
    <row r="690944" spans="1:1">
      <c r="A690944" s="153"/>
    </row>
    <row r="690957" spans="1:1">
      <c r="A690957" s="153"/>
    </row>
    <row r="690959" spans="1:1">
      <c r="A690959" s="153"/>
    </row>
    <row r="690961" spans="1:1">
      <c r="A690961" s="154"/>
    </row>
    <row r="690963" spans="1:1">
      <c r="A690963" s="125"/>
    </row>
    <row r="690974" spans="1:1">
      <c r="A690974" s="153"/>
    </row>
    <row r="690975" spans="1:1">
      <c r="A690975" s="153"/>
    </row>
    <row r="690978" spans="1:1">
      <c r="A690978" s="153"/>
    </row>
    <row r="690988" spans="1:1">
      <c r="A690988" s="153"/>
    </row>
    <row r="690989" spans="1:1">
      <c r="A690989" s="153"/>
    </row>
    <row r="690990" spans="1:1">
      <c r="A690990" s="153"/>
    </row>
    <row r="691003" spans="1:1">
      <c r="A691003" s="153"/>
    </row>
    <row r="691005" spans="1:1">
      <c r="A691005" s="153"/>
    </row>
    <row r="691007" spans="1:1">
      <c r="A691007" s="154"/>
    </row>
    <row r="691009" spans="1:1">
      <c r="A691009" s="125"/>
    </row>
    <row r="691020" spans="1:1">
      <c r="A691020" s="153"/>
    </row>
    <row r="691021" spans="1:1">
      <c r="A691021" s="153"/>
    </row>
    <row r="691024" spans="1:1">
      <c r="A691024" s="153"/>
    </row>
    <row r="691034" spans="1:1">
      <c r="A691034" s="153"/>
    </row>
    <row r="691035" spans="1:1">
      <c r="A691035" s="153"/>
    </row>
    <row r="691036" spans="1:1">
      <c r="A691036" s="153"/>
    </row>
    <row r="691049" spans="1:1">
      <c r="A691049" s="153"/>
    </row>
    <row r="691051" spans="1:1">
      <c r="A691051" s="153"/>
    </row>
    <row r="691053" spans="1:1">
      <c r="A691053" s="154"/>
    </row>
    <row r="691055" spans="1:1">
      <c r="A691055" s="125"/>
    </row>
    <row r="691066" spans="1:1">
      <c r="A691066" s="153"/>
    </row>
    <row r="691067" spans="1:1">
      <c r="A691067" s="153"/>
    </row>
    <row r="691070" spans="1:1">
      <c r="A691070" s="153"/>
    </row>
    <row r="691080" spans="1:1">
      <c r="A691080" s="153"/>
    </row>
    <row r="691081" spans="1:1">
      <c r="A691081" s="153"/>
    </row>
    <row r="691082" spans="1:1">
      <c r="A691082" s="153"/>
    </row>
    <row r="691095" spans="1:1">
      <c r="A691095" s="153"/>
    </row>
    <row r="691097" spans="1:1">
      <c r="A691097" s="153"/>
    </row>
    <row r="691099" spans="1:1">
      <c r="A691099" s="154"/>
    </row>
    <row r="691101" spans="1:1">
      <c r="A691101" s="125"/>
    </row>
    <row r="691112" spans="1:1">
      <c r="A691112" s="153"/>
    </row>
    <row r="691113" spans="1:1">
      <c r="A691113" s="153"/>
    </row>
    <row r="691116" spans="1:1">
      <c r="A691116" s="153"/>
    </row>
    <row r="691126" spans="1:1">
      <c r="A691126" s="153"/>
    </row>
    <row r="691127" spans="1:1">
      <c r="A691127" s="153"/>
    </row>
    <row r="691128" spans="1:1">
      <c r="A691128" s="153"/>
    </row>
    <row r="691141" spans="1:1">
      <c r="A691141" s="153"/>
    </row>
    <row r="691143" spans="1:1">
      <c r="A691143" s="153"/>
    </row>
    <row r="691145" spans="1:1">
      <c r="A691145" s="154"/>
    </row>
    <row r="691147" spans="1:1">
      <c r="A691147" s="125"/>
    </row>
    <row r="691158" spans="1:1">
      <c r="A691158" s="153"/>
    </row>
    <row r="691159" spans="1:1">
      <c r="A691159" s="153"/>
    </row>
    <row r="691162" spans="1:1">
      <c r="A691162" s="153"/>
    </row>
    <row r="691172" spans="1:1">
      <c r="A691172" s="153"/>
    </row>
    <row r="691173" spans="1:1">
      <c r="A691173" s="153"/>
    </row>
    <row r="691174" spans="1:1">
      <c r="A691174" s="153"/>
    </row>
    <row r="691187" spans="1:1">
      <c r="A691187" s="153"/>
    </row>
    <row r="691189" spans="1:1">
      <c r="A691189" s="153"/>
    </row>
    <row r="691191" spans="1:1">
      <c r="A691191" s="154"/>
    </row>
    <row r="691193" spans="1:1">
      <c r="A691193" s="125"/>
    </row>
    <row r="691204" spans="1:1">
      <c r="A691204" s="153"/>
    </row>
    <row r="691205" spans="1:1">
      <c r="A691205" s="153"/>
    </row>
    <row r="691208" spans="1:1">
      <c r="A691208" s="153"/>
    </row>
    <row r="691218" spans="1:1">
      <c r="A691218" s="153"/>
    </row>
    <row r="691219" spans="1:1">
      <c r="A691219" s="153"/>
    </row>
    <row r="691220" spans="1:1">
      <c r="A691220" s="153"/>
    </row>
    <row r="691233" spans="1:1">
      <c r="A691233" s="153"/>
    </row>
    <row r="691235" spans="1:1">
      <c r="A691235" s="153"/>
    </row>
    <row r="691237" spans="1:1">
      <c r="A691237" s="154"/>
    </row>
    <row r="691239" spans="1:1">
      <c r="A691239" s="125"/>
    </row>
    <row r="691250" spans="1:1">
      <c r="A691250" s="153"/>
    </row>
    <row r="691251" spans="1:1">
      <c r="A691251" s="153"/>
    </row>
    <row r="691254" spans="1:1">
      <c r="A691254" s="153"/>
    </row>
    <row r="691264" spans="1:1">
      <c r="A691264" s="153"/>
    </row>
    <row r="691265" spans="1:1">
      <c r="A691265" s="153"/>
    </row>
    <row r="691266" spans="1:1">
      <c r="A691266" s="153"/>
    </row>
    <row r="691279" spans="1:1">
      <c r="A691279" s="153"/>
    </row>
    <row r="691281" spans="1:1">
      <c r="A691281" s="153"/>
    </row>
    <row r="691283" spans="1:1">
      <c r="A691283" s="154"/>
    </row>
    <row r="691285" spans="1:1">
      <c r="A691285" s="125"/>
    </row>
    <row r="691296" spans="1:1">
      <c r="A691296" s="153"/>
    </row>
    <row r="691297" spans="1:1">
      <c r="A691297" s="153"/>
    </row>
    <row r="691300" spans="1:1">
      <c r="A691300" s="153"/>
    </row>
    <row r="691310" spans="1:1">
      <c r="A691310" s="153"/>
    </row>
    <row r="691311" spans="1:1">
      <c r="A691311" s="153"/>
    </row>
    <row r="691312" spans="1:1">
      <c r="A691312" s="153"/>
    </row>
    <row r="691325" spans="1:1">
      <c r="A691325" s="153"/>
    </row>
    <row r="691327" spans="1:1">
      <c r="A691327" s="153"/>
    </row>
    <row r="691329" spans="1:1">
      <c r="A691329" s="154"/>
    </row>
    <row r="691331" spans="1:1">
      <c r="A691331" s="125"/>
    </row>
    <row r="691342" spans="1:1">
      <c r="A691342" s="153"/>
    </row>
    <row r="691343" spans="1:1">
      <c r="A691343" s="153"/>
    </row>
    <row r="691346" spans="1:1">
      <c r="A691346" s="153"/>
    </row>
    <row r="691356" spans="1:1">
      <c r="A691356" s="153"/>
    </row>
    <row r="691357" spans="1:1">
      <c r="A691357" s="153"/>
    </row>
    <row r="691358" spans="1:1">
      <c r="A691358" s="153"/>
    </row>
    <row r="691371" spans="1:1">
      <c r="A691371" s="153"/>
    </row>
    <row r="691373" spans="1:1">
      <c r="A691373" s="153"/>
    </row>
    <row r="691375" spans="1:1">
      <c r="A691375" s="154"/>
    </row>
    <row r="691377" spans="1:1">
      <c r="A691377" s="125"/>
    </row>
    <row r="691388" spans="1:1">
      <c r="A691388" s="153"/>
    </row>
    <row r="691389" spans="1:1">
      <c r="A691389" s="153"/>
    </row>
    <row r="691392" spans="1:1">
      <c r="A691392" s="153"/>
    </row>
    <row r="691402" spans="1:1">
      <c r="A691402" s="153"/>
    </row>
    <row r="691403" spans="1:1">
      <c r="A691403" s="153"/>
    </row>
    <row r="691404" spans="1:1">
      <c r="A691404" s="153"/>
    </row>
    <row r="691417" spans="1:1">
      <c r="A691417" s="153"/>
    </row>
    <row r="691419" spans="1:1">
      <c r="A691419" s="153"/>
    </row>
    <row r="691421" spans="1:1">
      <c r="A691421" s="154"/>
    </row>
    <row r="691423" spans="1:1">
      <c r="A691423" s="125"/>
    </row>
    <row r="691434" spans="1:1">
      <c r="A691434" s="153"/>
    </row>
    <row r="691435" spans="1:1">
      <c r="A691435" s="153"/>
    </row>
    <row r="691438" spans="1:1">
      <c r="A691438" s="153"/>
    </row>
    <row r="691448" spans="1:1">
      <c r="A691448" s="153"/>
    </row>
    <row r="691449" spans="1:1">
      <c r="A691449" s="153"/>
    </row>
    <row r="691450" spans="1:1">
      <c r="A691450" s="153"/>
    </row>
    <row r="691463" spans="1:1">
      <c r="A691463" s="153"/>
    </row>
    <row r="691465" spans="1:1">
      <c r="A691465" s="153"/>
    </row>
    <row r="691467" spans="1:1">
      <c r="A691467" s="154"/>
    </row>
    <row r="691469" spans="1:1">
      <c r="A691469" s="125"/>
    </row>
    <row r="691480" spans="1:1">
      <c r="A691480" s="153"/>
    </row>
    <row r="691481" spans="1:1">
      <c r="A691481" s="153"/>
    </row>
    <row r="691484" spans="1:1">
      <c r="A691484" s="153"/>
    </row>
    <row r="691494" spans="1:1">
      <c r="A691494" s="153"/>
    </row>
    <row r="691495" spans="1:1">
      <c r="A691495" s="153"/>
    </row>
    <row r="691496" spans="1:1">
      <c r="A691496" s="153"/>
    </row>
    <row r="691509" spans="1:1">
      <c r="A691509" s="153"/>
    </row>
    <row r="691511" spans="1:1">
      <c r="A691511" s="153"/>
    </row>
    <row r="691513" spans="1:1">
      <c r="A691513" s="154"/>
    </row>
    <row r="691515" spans="1:1">
      <c r="A691515" s="125"/>
    </row>
    <row r="691526" spans="1:1">
      <c r="A691526" s="153"/>
    </row>
    <row r="691527" spans="1:1">
      <c r="A691527" s="153"/>
    </row>
    <row r="691530" spans="1:1">
      <c r="A691530" s="153"/>
    </row>
    <row r="691540" spans="1:1">
      <c r="A691540" s="153"/>
    </row>
    <row r="691541" spans="1:1">
      <c r="A691541" s="153"/>
    </row>
    <row r="691542" spans="1:1">
      <c r="A691542" s="153"/>
    </row>
    <row r="691555" spans="1:1">
      <c r="A691555" s="153"/>
    </row>
    <row r="691557" spans="1:1">
      <c r="A691557" s="153"/>
    </row>
    <row r="691559" spans="1:1">
      <c r="A691559" s="154"/>
    </row>
    <row r="691561" spans="1:1">
      <c r="A691561" s="125"/>
    </row>
    <row r="691572" spans="1:1">
      <c r="A691572" s="153"/>
    </row>
    <row r="691573" spans="1:1">
      <c r="A691573" s="153"/>
    </row>
    <row r="691576" spans="1:1">
      <c r="A691576" s="153"/>
    </row>
    <row r="691586" spans="1:1">
      <c r="A691586" s="153"/>
    </row>
    <row r="691587" spans="1:1">
      <c r="A691587" s="153"/>
    </row>
    <row r="691588" spans="1:1">
      <c r="A691588" s="153"/>
    </row>
    <row r="691601" spans="1:1">
      <c r="A691601" s="153"/>
    </row>
    <row r="691603" spans="1:1">
      <c r="A691603" s="153"/>
    </row>
    <row r="691605" spans="1:1">
      <c r="A691605" s="154"/>
    </row>
    <row r="691607" spans="1:1">
      <c r="A691607" s="125"/>
    </row>
    <row r="691618" spans="1:1">
      <c r="A691618" s="153"/>
    </row>
    <row r="691619" spans="1:1">
      <c r="A691619" s="153"/>
    </row>
    <row r="691622" spans="1:1">
      <c r="A691622" s="153"/>
    </row>
    <row r="691632" spans="1:1">
      <c r="A691632" s="153"/>
    </row>
    <row r="691633" spans="1:1">
      <c r="A691633" s="153"/>
    </row>
    <row r="691634" spans="1:1">
      <c r="A691634" s="153"/>
    </row>
    <row r="691647" spans="1:1">
      <c r="A691647" s="153"/>
    </row>
    <row r="691649" spans="1:1">
      <c r="A691649" s="153"/>
    </row>
    <row r="691651" spans="1:1">
      <c r="A691651" s="154"/>
    </row>
    <row r="691653" spans="1:1">
      <c r="A691653" s="125"/>
    </row>
    <row r="691664" spans="1:1">
      <c r="A691664" s="153"/>
    </row>
    <row r="691665" spans="1:1">
      <c r="A691665" s="153"/>
    </row>
    <row r="691668" spans="1:1">
      <c r="A691668" s="153"/>
    </row>
    <row r="691678" spans="1:1">
      <c r="A691678" s="153"/>
    </row>
    <row r="691679" spans="1:1">
      <c r="A691679" s="153"/>
    </row>
    <row r="691680" spans="1:1">
      <c r="A691680" s="153"/>
    </row>
    <row r="691693" spans="1:1">
      <c r="A691693" s="153"/>
    </row>
    <row r="691695" spans="1:1">
      <c r="A691695" s="153"/>
    </row>
    <row r="691697" spans="1:1">
      <c r="A691697" s="154"/>
    </row>
    <row r="691699" spans="1:1">
      <c r="A691699" s="125"/>
    </row>
    <row r="691710" spans="1:1">
      <c r="A691710" s="153"/>
    </row>
    <row r="691711" spans="1:1">
      <c r="A691711" s="153"/>
    </row>
    <row r="691714" spans="1:1">
      <c r="A691714" s="153"/>
    </row>
    <row r="691724" spans="1:1">
      <c r="A691724" s="153"/>
    </row>
    <row r="691725" spans="1:1">
      <c r="A691725" s="153"/>
    </row>
    <row r="691726" spans="1:1">
      <c r="A691726" s="153"/>
    </row>
    <row r="691739" spans="1:1">
      <c r="A691739" s="153"/>
    </row>
    <row r="691741" spans="1:1">
      <c r="A691741" s="153"/>
    </row>
    <row r="691743" spans="1:1">
      <c r="A691743" s="154"/>
    </row>
    <row r="691745" spans="1:1">
      <c r="A691745" s="125"/>
    </row>
    <row r="691756" spans="1:1">
      <c r="A691756" s="153"/>
    </row>
    <row r="691757" spans="1:1">
      <c r="A691757" s="153"/>
    </row>
    <row r="691760" spans="1:1">
      <c r="A691760" s="153"/>
    </row>
    <row r="691770" spans="1:1">
      <c r="A691770" s="153"/>
    </row>
    <row r="691771" spans="1:1">
      <c r="A691771" s="153"/>
    </row>
    <row r="691772" spans="1:1">
      <c r="A691772" s="153"/>
    </row>
    <row r="691785" spans="1:1">
      <c r="A691785" s="153"/>
    </row>
    <row r="691787" spans="1:1">
      <c r="A691787" s="153"/>
    </row>
    <row r="691789" spans="1:1">
      <c r="A691789" s="154"/>
    </row>
    <row r="691791" spans="1:1">
      <c r="A691791" s="125"/>
    </row>
    <row r="691802" spans="1:1">
      <c r="A691802" s="153"/>
    </row>
    <row r="691803" spans="1:1">
      <c r="A691803" s="153"/>
    </row>
    <row r="691806" spans="1:1">
      <c r="A691806" s="153"/>
    </row>
    <row r="691816" spans="1:1">
      <c r="A691816" s="153"/>
    </row>
    <row r="691817" spans="1:1">
      <c r="A691817" s="153"/>
    </row>
    <row r="691818" spans="1:1">
      <c r="A691818" s="153"/>
    </row>
    <row r="691831" spans="1:1">
      <c r="A691831" s="153"/>
    </row>
    <row r="691833" spans="1:1">
      <c r="A691833" s="153"/>
    </row>
    <row r="691835" spans="1:1">
      <c r="A691835" s="154"/>
    </row>
    <row r="691837" spans="1:1">
      <c r="A691837" s="125"/>
    </row>
    <row r="691848" spans="1:1">
      <c r="A691848" s="153"/>
    </row>
    <row r="691849" spans="1:1">
      <c r="A691849" s="153"/>
    </row>
    <row r="691852" spans="1:1">
      <c r="A691852" s="153"/>
    </row>
    <row r="691862" spans="1:1">
      <c r="A691862" s="153"/>
    </row>
    <row r="691863" spans="1:1">
      <c r="A691863" s="153"/>
    </row>
    <row r="691864" spans="1:1">
      <c r="A691864" s="153"/>
    </row>
    <row r="691877" spans="1:1">
      <c r="A691877" s="153"/>
    </row>
    <row r="691879" spans="1:1">
      <c r="A691879" s="153"/>
    </row>
    <row r="691881" spans="1:1">
      <c r="A691881" s="154"/>
    </row>
    <row r="691883" spans="1:1">
      <c r="A691883" s="125"/>
    </row>
    <row r="691894" spans="1:1">
      <c r="A691894" s="153"/>
    </row>
    <row r="691895" spans="1:1">
      <c r="A691895" s="153"/>
    </row>
    <row r="691898" spans="1:1">
      <c r="A691898" s="153"/>
    </row>
    <row r="691908" spans="1:1">
      <c r="A691908" s="153"/>
    </row>
    <row r="691909" spans="1:1">
      <c r="A691909" s="153"/>
    </row>
    <row r="691910" spans="1:1">
      <c r="A691910" s="153"/>
    </row>
    <row r="691923" spans="1:1">
      <c r="A691923" s="153"/>
    </row>
    <row r="691925" spans="1:1">
      <c r="A691925" s="153"/>
    </row>
    <row r="691927" spans="1:1">
      <c r="A691927" s="154"/>
    </row>
    <row r="691929" spans="1:1">
      <c r="A691929" s="125"/>
    </row>
    <row r="691940" spans="1:1">
      <c r="A691940" s="153"/>
    </row>
    <row r="691941" spans="1:1">
      <c r="A691941" s="153"/>
    </row>
    <row r="691944" spans="1:1">
      <c r="A691944" s="153"/>
    </row>
    <row r="691954" spans="1:1">
      <c r="A691954" s="153"/>
    </row>
    <row r="691955" spans="1:1">
      <c r="A691955" s="153"/>
    </row>
    <row r="691956" spans="1:1">
      <c r="A691956" s="153"/>
    </row>
    <row r="691969" spans="1:1">
      <c r="A691969" s="153"/>
    </row>
    <row r="691971" spans="1:1">
      <c r="A691971" s="153"/>
    </row>
    <row r="691973" spans="1:1">
      <c r="A691973" s="154"/>
    </row>
    <row r="691975" spans="1:1">
      <c r="A691975" s="125"/>
    </row>
    <row r="691986" spans="1:1">
      <c r="A691986" s="153"/>
    </row>
    <row r="691987" spans="1:1">
      <c r="A691987" s="153"/>
    </row>
    <row r="691990" spans="1:1">
      <c r="A691990" s="153"/>
    </row>
    <row r="692000" spans="1:1">
      <c r="A692000" s="153"/>
    </row>
    <row r="692001" spans="1:1">
      <c r="A692001" s="153"/>
    </row>
    <row r="692002" spans="1:1">
      <c r="A692002" s="153"/>
    </row>
    <row r="692015" spans="1:1">
      <c r="A692015" s="153"/>
    </row>
    <row r="692017" spans="1:1">
      <c r="A692017" s="153"/>
    </row>
    <row r="692019" spans="1:1">
      <c r="A692019" s="154"/>
    </row>
    <row r="692021" spans="1:1">
      <c r="A692021" s="125"/>
    </row>
    <row r="692032" spans="1:1">
      <c r="A692032" s="153"/>
    </row>
    <row r="692033" spans="1:1">
      <c r="A692033" s="153"/>
    </row>
    <row r="692036" spans="1:1">
      <c r="A692036" s="153"/>
    </row>
    <row r="692046" spans="1:1">
      <c r="A692046" s="153"/>
    </row>
    <row r="692047" spans="1:1">
      <c r="A692047" s="153"/>
    </row>
    <row r="692048" spans="1:1">
      <c r="A692048" s="153"/>
    </row>
    <row r="692061" spans="1:1">
      <c r="A692061" s="153"/>
    </row>
    <row r="692063" spans="1:1">
      <c r="A692063" s="153"/>
    </row>
    <row r="692065" spans="1:1">
      <c r="A692065" s="154"/>
    </row>
    <row r="692067" spans="1:1">
      <c r="A692067" s="125"/>
    </row>
    <row r="692078" spans="1:1">
      <c r="A692078" s="153"/>
    </row>
    <row r="692079" spans="1:1">
      <c r="A692079" s="153"/>
    </row>
    <row r="692082" spans="1:1">
      <c r="A692082" s="153"/>
    </row>
    <row r="692092" spans="1:1">
      <c r="A692092" s="153"/>
    </row>
    <row r="692093" spans="1:1">
      <c r="A692093" s="153"/>
    </row>
    <row r="692094" spans="1:1">
      <c r="A692094" s="153"/>
    </row>
    <row r="692107" spans="1:1">
      <c r="A692107" s="153"/>
    </row>
    <row r="692109" spans="1:1">
      <c r="A692109" s="153"/>
    </row>
    <row r="692111" spans="1:1">
      <c r="A692111" s="154"/>
    </row>
    <row r="692113" spans="1:1">
      <c r="A692113" s="125"/>
    </row>
    <row r="692124" spans="1:1">
      <c r="A692124" s="153"/>
    </row>
    <row r="692125" spans="1:1">
      <c r="A692125" s="153"/>
    </row>
    <row r="692128" spans="1:1">
      <c r="A692128" s="153"/>
    </row>
    <row r="692138" spans="1:1">
      <c r="A692138" s="153"/>
    </row>
    <row r="692139" spans="1:1">
      <c r="A692139" s="153"/>
    </row>
    <row r="692140" spans="1:1">
      <c r="A692140" s="153"/>
    </row>
    <row r="692153" spans="1:1">
      <c r="A692153" s="153"/>
    </row>
    <row r="692155" spans="1:1">
      <c r="A692155" s="153"/>
    </row>
    <row r="692157" spans="1:1">
      <c r="A692157" s="154"/>
    </row>
    <row r="692159" spans="1:1">
      <c r="A692159" s="125"/>
    </row>
    <row r="692170" spans="1:1">
      <c r="A692170" s="153"/>
    </row>
    <row r="692171" spans="1:1">
      <c r="A692171" s="153"/>
    </row>
    <row r="692174" spans="1:1">
      <c r="A692174" s="153"/>
    </row>
    <row r="692184" spans="1:1">
      <c r="A692184" s="153"/>
    </row>
    <row r="692185" spans="1:1">
      <c r="A692185" s="153"/>
    </row>
    <row r="692186" spans="1:1">
      <c r="A692186" s="153"/>
    </row>
    <row r="692199" spans="1:1">
      <c r="A692199" s="153"/>
    </row>
    <row r="692201" spans="1:1">
      <c r="A692201" s="153"/>
    </row>
    <row r="692203" spans="1:1">
      <c r="A692203" s="154"/>
    </row>
    <row r="692205" spans="1:1">
      <c r="A692205" s="125"/>
    </row>
    <row r="692216" spans="1:1">
      <c r="A692216" s="153"/>
    </row>
    <row r="692217" spans="1:1">
      <c r="A692217" s="153"/>
    </row>
    <row r="692220" spans="1:1">
      <c r="A692220" s="153"/>
    </row>
    <row r="692230" spans="1:1">
      <c r="A692230" s="153"/>
    </row>
    <row r="692231" spans="1:1">
      <c r="A692231" s="153"/>
    </row>
    <row r="692232" spans="1:1">
      <c r="A692232" s="153"/>
    </row>
    <row r="692245" spans="1:1">
      <c r="A692245" s="153"/>
    </row>
    <row r="692247" spans="1:1">
      <c r="A692247" s="153"/>
    </row>
    <row r="692249" spans="1:1">
      <c r="A692249" s="154"/>
    </row>
    <row r="692251" spans="1:1">
      <c r="A692251" s="125"/>
    </row>
    <row r="692262" spans="1:1">
      <c r="A692262" s="153"/>
    </row>
    <row r="692263" spans="1:1">
      <c r="A692263" s="153"/>
    </row>
    <row r="692266" spans="1:1">
      <c r="A692266" s="153"/>
    </row>
    <row r="692276" spans="1:1">
      <c r="A692276" s="153"/>
    </row>
    <row r="692277" spans="1:1">
      <c r="A692277" s="153"/>
    </row>
    <row r="692278" spans="1:1">
      <c r="A692278" s="153"/>
    </row>
    <row r="692291" spans="1:1">
      <c r="A692291" s="153"/>
    </row>
    <row r="692293" spans="1:1">
      <c r="A692293" s="153"/>
    </row>
    <row r="692295" spans="1:1">
      <c r="A692295" s="154"/>
    </row>
    <row r="692297" spans="1:1">
      <c r="A692297" s="125"/>
    </row>
    <row r="692308" spans="1:1">
      <c r="A692308" s="153"/>
    </row>
    <row r="692309" spans="1:1">
      <c r="A692309" s="153"/>
    </row>
    <row r="692312" spans="1:1">
      <c r="A692312" s="153"/>
    </row>
    <row r="692322" spans="1:1">
      <c r="A692322" s="153"/>
    </row>
    <row r="692323" spans="1:1">
      <c r="A692323" s="153"/>
    </row>
    <row r="692324" spans="1:1">
      <c r="A692324" s="153"/>
    </row>
    <row r="692337" spans="1:1">
      <c r="A692337" s="153"/>
    </row>
    <row r="692339" spans="1:1">
      <c r="A692339" s="153"/>
    </row>
    <row r="692341" spans="1:1">
      <c r="A692341" s="154"/>
    </row>
    <row r="692343" spans="1:1">
      <c r="A692343" s="125"/>
    </row>
    <row r="692354" spans="1:1">
      <c r="A692354" s="153"/>
    </row>
    <row r="692355" spans="1:1">
      <c r="A692355" s="153"/>
    </row>
    <row r="692358" spans="1:1">
      <c r="A692358" s="153"/>
    </row>
    <row r="692368" spans="1:1">
      <c r="A692368" s="153"/>
    </row>
    <row r="692369" spans="1:1">
      <c r="A692369" s="153"/>
    </row>
    <row r="692370" spans="1:1">
      <c r="A692370" s="153"/>
    </row>
    <row r="692383" spans="1:1">
      <c r="A692383" s="153"/>
    </row>
    <row r="692385" spans="1:1">
      <c r="A692385" s="153"/>
    </row>
    <row r="692387" spans="1:1">
      <c r="A692387" s="154"/>
    </row>
    <row r="692389" spans="1:1">
      <c r="A692389" s="125"/>
    </row>
    <row r="692400" spans="1:1">
      <c r="A692400" s="153"/>
    </row>
    <row r="692401" spans="1:1">
      <c r="A692401" s="153"/>
    </row>
    <row r="692404" spans="1:1">
      <c r="A692404" s="153"/>
    </row>
    <row r="692414" spans="1:1">
      <c r="A692414" s="153"/>
    </row>
    <row r="692415" spans="1:1">
      <c r="A692415" s="153"/>
    </row>
    <row r="692416" spans="1:1">
      <c r="A692416" s="153"/>
    </row>
    <row r="692429" spans="1:1">
      <c r="A692429" s="153"/>
    </row>
    <row r="692431" spans="1:1">
      <c r="A692431" s="153"/>
    </row>
    <row r="692433" spans="1:1">
      <c r="A692433" s="154"/>
    </row>
    <row r="692435" spans="1:1">
      <c r="A692435" s="125"/>
    </row>
    <row r="692446" spans="1:1">
      <c r="A692446" s="153"/>
    </row>
    <row r="692447" spans="1:1">
      <c r="A692447" s="153"/>
    </row>
    <row r="692450" spans="1:1">
      <c r="A692450" s="153"/>
    </row>
    <row r="692460" spans="1:1">
      <c r="A692460" s="153"/>
    </row>
    <row r="692461" spans="1:1">
      <c r="A692461" s="153"/>
    </row>
    <row r="692462" spans="1:1">
      <c r="A692462" s="153"/>
    </row>
    <row r="692475" spans="1:1">
      <c r="A692475" s="153"/>
    </row>
    <row r="692477" spans="1:1">
      <c r="A692477" s="153"/>
    </row>
    <row r="692479" spans="1:1">
      <c r="A692479" s="154"/>
    </row>
    <row r="692481" spans="1:1">
      <c r="A692481" s="125"/>
    </row>
    <row r="692492" spans="1:1">
      <c r="A692492" s="153"/>
    </row>
    <row r="692493" spans="1:1">
      <c r="A692493" s="153"/>
    </row>
    <row r="692496" spans="1:1">
      <c r="A692496" s="153"/>
    </row>
    <row r="692506" spans="1:1">
      <c r="A692506" s="153"/>
    </row>
    <row r="692507" spans="1:1">
      <c r="A692507" s="153"/>
    </row>
    <row r="692508" spans="1:1">
      <c r="A692508" s="153"/>
    </row>
    <row r="692521" spans="1:1">
      <c r="A692521" s="153"/>
    </row>
    <row r="692523" spans="1:1">
      <c r="A692523" s="153"/>
    </row>
    <row r="692525" spans="1:1">
      <c r="A692525" s="154"/>
    </row>
    <row r="692527" spans="1:1">
      <c r="A692527" s="125"/>
    </row>
    <row r="692538" spans="1:1">
      <c r="A692538" s="153"/>
    </row>
    <row r="692539" spans="1:1">
      <c r="A692539" s="153"/>
    </row>
    <row r="692542" spans="1:1">
      <c r="A692542" s="153"/>
    </row>
    <row r="692552" spans="1:1">
      <c r="A692552" s="153"/>
    </row>
    <row r="692553" spans="1:1">
      <c r="A692553" s="153"/>
    </row>
    <row r="692554" spans="1:1">
      <c r="A692554" s="153"/>
    </row>
    <row r="692567" spans="1:1">
      <c r="A692567" s="153"/>
    </row>
    <row r="692569" spans="1:1">
      <c r="A692569" s="153"/>
    </row>
    <row r="692571" spans="1:1">
      <c r="A692571" s="154"/>
    </row>
    <row r="692573" spans="1:1">
      <c r="A692573" s="125"/>
    </row>
    <row r="692584" spans="1:1">
      <c r="A692584" s="153"/>
    </row>
    <row r="692585" spans="1:1">
      <c r="A692585" s="153"/>
    </row>
    <row r="692588" spans="1:1">
      <c r="A692588" s="153"/>
    </row>
    <row r="692598" spans="1:1">
      <c r="A692598" s="153"/>
    </row>
    <row r="692599" spans="1:1">
      <c r="A692599" s="153"/>
    </row>
    <row r="692600" spans="1:1">
      <c r="A692600" s="153"/>
    </row>
    <row r="692613" spans="1:1">
      <c r="A692613" s="153"/>
    </row>
    <row r="692615" spans="1:1">
      <c r="A692615" s="153"/>
    </row>
    <row r="692617" spans="1:1">
      <c r="A692617" s="154"/>
    </row>
    <row r="692619" spans="1:1">
      <c r="A692619" s="125"/>
    </row>
    <row r="692630" spans="1:1">
      <c r="A692630" s="153"/>
    </row>
    <row r="692631" spans="1:1">
      <c r="A692631" s="153"/>
    </row>
    <row r="692634" spans="1:1">
      <c r="A692634" s="153"/>
    </row>
    <row r="692644" spans="1:1">
      <c r="A692644" s="153"/>
    </row>
    <row r="692645" spans="1:1">
      <c r="A692645" s="153"/>
    </row>
    <row r="692646" spans="1:1">
      <c r="A692646" s="153"/>
    </row>
    <row r="692659" spans="1:1">
      <c r="A692659" s="153"/>
    </row>
    <row r="692661" spans="1:1">
      <c r="A692661" s="153"/>
    </row>
    <row r="692663" spans="1:1">
      <c r="A692663" s="154"/>
    </row>
    <row r="692665" spans="1:1">
      <c r="A692665" s="125"/>
    </row>
    <row r="692676" spans="1:1">
      <c r="A692676" s="153"/>
    </row>
    <row r="692677" spans="1:1">
      <c r="A692677" s="153"/>
    </row>
    <row r="692680" spans="1:1">
      <c r="A692680" s="153"/>
    </row>
    <row r="692690" spans="1:1">
      <c r="A692690" s="153"/>
    </row>
    <row r="692691" spans="1:1">
      <c r="A692691" s="153"/>
    </row>
    <row r="692692" spans="1:1">
      <c r="A692692" s="153"/>
    </row>
    <row r="692705" spans="1:1">
      <c r="A692705" s="153"/>
    </row>
    <row r="692707" spans="1:1">
      <c r="A692707" s="153"/>
    </row>
    <row r="692709" spans="1:1">
      <c r="A692709" s="154"/>
    </row>
    <row r="692711" spans="1:1">
      <c r="A692711" s="125"/>
    </row>
    <row r="692722" spans="1:1">
      <c r="A692722" s="153"/>
    </row>
    <row r="692723" spans="1:1">
      <c r="A692723" s="153"/>
    </row>
    <row r="692726" spans="1:1">
      <c r="A692726" s="153"/>
    </row>
    <row r="692736" spans="1:1">
      <c r="A692736" s="153"/>
    </row>
    <row r="692737" spans="1:1">
      <c r="A692737" s="153"/>
    </row>
    <row r="692738" spans="1:1">
      <c r="A692738" s="153"/>
    </row>
    <row r="692751" spans="1:1">
      <c r="A692751" s="153"/>
    </row>
    <row r="692753" spans="1:1">
      <c r="A692753" s="153"/>
    </row>
    <row r="692755" spans="1:1">
      <c r="A692755" s="154"/>
    </row>
    <row r="692757" spans="1:1">
      <c r="A692757" s="125"/>
    </row>
    <row r="692768" spans="1:1">
      <c r="A692768" s="153"/>
    </row>
    <row r="692769" spans="1:1">
      <c r="A692769" s="153"/>
    </row>
    <row r="692772" spans="1:1">
      <c r="A692772" s="153"/>
    </row>
    <row r="692782" spans="1:1">
      <c r="A692782" s="153"/>
    </row>
    <row r="692783" spans="1:1">
      <c r="A692783" s="153"/>
    </row>
    <row r="692784" spans="1:1">
      <c r="A692784" s="153"/>
    </row>
    <row r="692797" spans="1:1">
      <c r="A692797" s="153"/>
    </row>
    <row r="692799" spans="1:1">
      <c r="A692799" s="153"/>
    </row>
    <row r="692801" spans="1:1">
      <c r="A692801" s="154"/>
    </row>
    <row r="692803" spans="1:1">
      <c r="A692803" s="125"/>
    </row>
    <row r="692814" spans="1:1">
      <c r="A692814" s="153"/>
    </row>
    <row r="692815" spans="1:1">
      <c r="A692815" s="153"/>
    </row>
    <row r="692818" spans="1:1">
      <c r="A692818" s="153"/>
    </row>
    <row r="692828" spans="1:1">
      <c r="A692828" s="153"/>
    </row>
    <row r="692829" spans="1:1">
      <c r="A692829" s="153"/>
    </row>
    <row r="692830" spans="1:1">
      <c r="A692830" s="153"/>
    </row>
    <row r="692843" spans="1:1">
      <c r="A692843" s="153"/>
    </row>
    <row r="692845" spans="1:1">
      <c r="A692845" s="153"/>
    </row>
    <row r="692847" spans="1:1">
      <c r="A692847" s="154"/>
    </row>
    <row r="692849" spans="1:1">
      <c r="A692849" s="125"/>
    </row>
    <row r="692860" spans="1:1">
      <c r="A692860" s="153"/>
    </row>
    <row r="692861" spans="1:1">
      <c r="A692861" s="153"/>
    </row>
    <row r="692864" spans="1:1">
      <c r="A692864" s="153"/>
    </row>
    <row r="692874" spans="1:1">
      <c r="A692874" s="153"/>
    </row>
    <row r="692875" spans="1:1">
      <c r="A692875" s="153"/>
    </row>
    <row r="692876" spans="1:1">
      <c r="A692876" s="153"/>
    </row>
    <row r="692889" spans="1:1">
      <c r="A692889" s="153"/>
    </row>
    <row r="692891" spans="1:1">
      <c r="A692891" s="153"/>
    </row>
    <row r="692893" spans="1:1">
      <c r="A692893" s="154"/>
    </row>
    <row r="692895" spans="1:1">
      <c r="A692895" s="125"/>
    </row>
    <row r="692906" spans="1:1">
      <c r="A692906" s="153"/>
    </row>
    <row r="692907" spans="1:1">
      <c r="A692907" s="153"/>
    </row>
    <row r="692910" spans="1:1">
      <c r="A692910" s="153"/>
    </row>
    <row r="692920" spans="1:1">
      <c r="A692920" s="153"/>
    </row>
    <row r="692921" spans="1:1">
      <c r="A692921" s="153"/>
    </row>
    <row r="692922" spans="1:1">
      <c r="A692922" s="153"/>
    </row>
    <row r="692935" spans="1:1">
      <c r="A692935" s="153"/>
    </row>
    <row r="692937" spans="1:1">
      <c r="A692937" s="153"/>
    </row>
    <row r="692939" spans="1:1">
      <c r="A692939" s="154"/>
    </row>
    <row r="692941" spans="1:1">
      <c r="A692941" s="125"/>
    </row>
    <row r="692952" spans="1:1">
      <c r="A692952" s="153"/>
    </row>
    <row r="692953" spans="1:1">
      <c r="A692953" s="153"/>
    </row>
    <row r="692956" spans="1:1">
      <c r="A692956" s="153"/>
    </row>
    <row r="692966" spans="1:1">
      <c r="A692966" s="153"/>
    </row>
    <row r="692967" spans="1:1">
      <c r="A692967" s="153"/>
    </row>
    <row r="692968" spans="1:1">
      <c r="A692968" s="153"/>
    </row>
    <row r="692981" spans="1:1">
      <c r="A692981" s="153"/>
    </row>
    <row r="692983" spans="1:1">
      <c r="A692983" s="153"/>
    </row>
    <row r="692985" spans="1:1">
      <c r="A692985" s="154"/>
    </row>
    <row r="692987" spans="1:1">
      <c r="A692987" s="125"/>
    </row>
    <row r="692998" spans="1:1">
      <c r="A692998" s="153"/>
    </row>
    <row r="692999" spans="1:1">
      <c r="A692999" s="153"/>
    </row>
    <row r="693002" spans="1:1">
      <c r="A693002" s="153"/>
    </row>
    <row r="693012" spans="1:1">
      <c r="A693012" s="153"/>
    </row>
    <row r="693013" spans="1:1">
      <c r="A693013" s="153"/>
    </row>
    <row r="693014" spans="1:1">
      <c r="A693014" s="153"/>
    </row>
    <row r="693027" spans="1:1">
      <c r="A693027" s="153"/>
    </row>
    <row r="693029" spans="1:1">
      <c r="A693029" s="153"/>
    </row>
    <row r="693031" spans="1:1">
      <c r="A693031" s="154"/>
    </row>
    <row r="693033" spans="1:1">
      <c r="A693033" s="125"/>
    </row>
    <row r="693044" spans="1:1">
      <c r="A693044" s="153"/>
    </row>
    <row r="693045" spans="1:1">
      <c r="A693045" s="153"/>
    </row>
    <row r="693048" spans="1:1">
      <c r="A693048" s="153"/>
    </row>
    <row r="693058" spans="1:1">
      <c r="A693058" s="153"/>
    </row>
    <row r="693059" spans="1:1">
      <c r="A693059" s="153"/>
    </row>
    <row r="693060" spans="1:1">
      <c r="A693060" s="153"/>
    </row>
    <row r="693073" spans="1:1">
      <c r="A693073" s="153"/>
    </row>
    <row r="693075" spans="1:1">
      <c r="A693075" s="153"/>
    </row>
    <row r="693077" spans="1:1">
      <c r="A693077" s="154"/>
    </row>
    <row r="693079" spans="1:1">
      <c r="A693079" s="125"/>
    </row>
    <row r="693090" spans="1:1">
      <c r="A693090" s="153"/>
    </row>
    <row r="693091" spans="1:1">
      <c r="A693091" s="153"/>
    </row>
    <row r="693094" spans="1:1">
      <c r="A693094" s="153"/>
    </row>
    <row r="693104" spans="1:1">
      <c r="A693104" s="153"/>
    </row>
    <row r="693105" spans="1:1">
      <c r="A693105" s="153"/>
    </row>
    <row r="693106" spans="1:1">
      <c r="A693106" s="153"/>
    </row>
    <row r="693119" spans="1:1">
      <c r="A693119" s="153"/>
    </row>
    <row r="693121" spans="1:1">
      <c r="A693121" s="153"/>
    </row>
    <row r="693123" spans="1:1">
      <c r="A693123" s="154"/>
    </row>
    <row r="693125" spans="1:1">
      <c r="A693125" s="125"/>
    </row>
    <row r="693136" spans="1:1">
      <c r="A693136" s="153"/>
    </row>
    <row r="693137" spans="1:1">
      <c r="A693137" s="153"/>
    </row>
    <row r="693140" spans="1:1">
      <c r="A693140" s="153"/>
    </row>
    <row r="693150" spans="1:1">
      <c r="A693150" s="153"/>
    </row>
    <row r="693151" spans="1:1">
      <c r="A693151" s="153"/>
    </row>
    <row r="693152" spans="1:1">
      <c r="A693152" s="153"/>
    </row>
    <row r="693165" spans="1:1">
      <c r="A693165" s="153"/>
    </row>
    <row r="693167" spans="1:1">
      <c r="A693167" s="153"/>
    </row>
    <row r="693169" spans="1:1">
      <c r="A693169" s="154"/>
    </row>
    <row r="693171" spans="1:1">
      <c r="A693171" s="125"/>
    </row>
    <row r="693182" spans="1:1">
      <c r="A693182" s="153"/>
    </row>
    <row r="693183" spans="1:1">
      <c r="A693183" s="153"/>
    </row>
    <row r="693186" spans="1:1">
      <c r="A693186" s="153"/>
    </row>
    <row r="693196" spans="1:1">
      <c r="A693196" s="153"/>
    </row>
    <row r="693197" spans="1:1">
      <c r="A693197" s="153"/>
    </row>
    <row r="693198" spans="1:1">
      <c r="A693198" s="153"/>
    </row>
    <row r="693211" spans="1:1">
      <c r="A693211" s="153"/>
    </row>
    <row r="693213" spans="1:1">
      <c r="A693213" s="153"/>
    </row>
    <row r="693215" spans="1:1">
      <c r="A693215" s="154"/>
    </row>
    <row r="693217" spans="1:1">
      <c r="A693217" s="125"/>
    </row>
    <row r="693228" spans="1:1">
      <c r="A693228" s="153"/>
    </row>
    <row r="693229" spans="1:1">
      <c r="A693229" s="153"/>
    </row>
    <row r="693232" spans="1:1">
      <c r="A693232" s="153"/>
    </row>
    <row r="693242" spans="1:1">
      <c r="A693242" s="153"/>
    </row>
    <row r="693243" spans="1:1">
      <c r="A693243" s="153"/>
    </row>
    <row r="693244" spans="1:1">
      <c r="A693244" s="153"/>
    </row>
    <row r="693257" spans="1:1">
      <c r="A693257" s="153"/>
    </row>
    <row r="693259" spans="1:1">
      <c r="A693259" s="153"/>
    </row>
    <row r="693261" spans="1:1">
      <c r="A693261" s="154"/>
    </row>
    <row r="693263" spans="1:1">
      <c r="A693263" s="125"/>
    </row>
    <row r="693274" spans="1:1">
      <c r="A693274" s="153"/>
    </row>
    <row r="693275" spans="1:1">
      <c r="A693275" s="153"/>
    </row>
    <row r="693278" spans="1:1">
      <c r="A693278" s="153"/>
    </row>
    <row r="693288" spans="1:1">
      <c r="A693288" s="153"/>
    </row>
    <row r="693289" spans="1:1">
      <c r="A693289" s="153"/>
    </row>
    <row r="693290" spans="1:1">
      <c r="A693290" s="153"/>
    </row>
    <row r="693303" spans="1:1">
      <c r="A693303" s="153"/>
    </row>
    <row r="693305" spans="1:1">
      <c r="A693305" s="153"/>
    </row>
    <row r="693307" spans="1:1">
      <c r="A693307" s="154"/>
    </row>
    <row r="693309" spans="1:1">
      <c r="A693309" s="125"/>
    </row>
    <row r="693320" spans="1:1">
      <c r="A693320" s="153"/>
    </row>
    <row r="693321" spans="1:1">
      <c r="A693321" s="153"/>
    </row>
    <row r="693324" spans="1:1">
      <c r="A693324" s="153"/>
    </row>
    <row r="693334" spans="1:1">
      <c r="A693334" s="153"/>
    </row>
    <row r="693335" spans="1:1">
      <c r="A693335" s="153"/>
    </row>
    <row r="693336" spans="1:1">
      <c r="A693336" s="153"/>
    </row>
    <row r="693349" spans="1:1">
      <c r="A693349" s="153"/>
    </row>
    <row r="693351" spans="1:1">
      <c r="A693351" s="153"/>
    </row>
    <row r="693353" spans="1:1">
      <c r="A693353" s="154"/>
    </row>
    <row r="693355" spans="1:1">
      <c r="A693355" s="125"/>
    </row>
    <row r="693366" spans="1:1">
      <c r="A693366" s="153"/>
    </row>
    <row r="693367" spans="1:1">
      <c r="A693367" s="153"/>
    </row>
    <row r="693370" spans="1:1">
      <c r="A693370" s="153"/>
    </row>
    <row r="693380" spans="1:1">
      <c r="A693380" s="153"/>
    </row>
    <row r="693381" spans="1:1">
      <c r="A693381" s="153"/>
    </row>
    <row r="693382" spans="1:1">
      <c r="A693382" s="153"/>
    </row>
    <row r="693395" spans="1:1">
      <c r="A693395" s="153"/>
    </row>
    <row r="693397" spans="1:1">
      <c r="A693397" s="153"/>
    </row>
    <row r="693399" spans="1:1">
      <c r="A693399" s="154"/>
    </row>
    <row r="693401" spans="1:1">
      <c r="A693401" s="125"/>
    </row>
    <row r="693412" spans="1:1">
      <c r="A693412" s="153"/>
    </row>
    <row r="693413" spans="1:1">
      <c r="A693413" s="153"/>
    </row>
    <row r="693416" spans="1:1">
      <c r="A693416" s="153"/>
    </row>
    <row r="693426" spans="1:1">
      <c r="A693426" s="153"/>
    </row>
    <row r="693427" spans="1:1">
      <c r="A693427" s="153"/>
    </row>
    <row r="693428" spans="1:1">
      <c r="A693428" s="153"/>
    </row>
    <row r="693441" spans="1:1">
      <c r="A693441" s="153"/>
    </row>
    <row r="693443" spans="1:1">
      <c r="A693443" s="153"/>
    </row>
    <row r="693445" spans="1:1">
      <c r="A693445" s="154"/>
    </row>
    <row r="693447" spans="1:1">
      <c r="A693447" s="125"/>
    </row>
    <row r="693458" spans="1:1">
      <c r="A693458" s="153"/>
    </row>
    <row r="693459" spans="1:1">
      <c r="A693459" s="153"/>
    </row>
    <row r="693462" spans="1:1">
      <c r="A693462" s="153"/>
    </row>
    <row r="693472" spans="1:1">
      <c r="A693472" s="153"/>
    </row>
    <row r="693473" spans="1:1">
      <c r="A693473" s="153"/>
    </row>
    <row r="693474" spans="1:1">
      <c r="A693474" s="153"/>
    </row>
    <row r="693487" spans="1:1">
      <c r="A693487" s="153"/>
    </row>
    <row r="693489" spans="1:1">
      <c r="A693489" s="153"/>
    </row>
    <row r="693491" spans="1:1">
      <c r="A693491" s="154"/>
    </row>
    <row r="693493" spans="1:1">
      <c r="A693493" s="125"/>
    </row>
    <row r="693504" spans="1:1">
      <c r="A693504" s="153"/>
    </row>
    <row r="693505" spans="1:1">
      <c r="A693505" s="153"/>
    </row>
    <row r="693508" spans="1:1">
      <c r="A693508" s="153"/>
    </row>
    <row r="693518" spans="1:1">
      <c r="A693518" s="153"/>
    </row>
    <row r="693519" spans="1:1">
      <c r="A693519" s="153"/>
    </row>
    <row r="693520" spans="1:1">
      <c r="A693520" s="153"/>
    </row>
    <row r="693533" spans="1:1">
      <c r="A693533" s="153"/>
    </row>
    <row r="693535" spans="1:1">
      <c r="A693535" s="153"/>
    </row>
    <row r="693537" spans="1:1">
      <c r="A693537" s="154"/>
    </row>
    <row r="693539" spans="1:1">
      <c r="A693539" s="125"/>
    </row>
    <row r="693550" spans="1:1">
      <c r="A693550" s="153"/>
    </row>
    <row r="693551" spans="1:1">
      <c r="A693551" s="153"/>
    </row>
    <row r="693554" spans="1:1">
      <c r="A693554" s="153"/>
    </row>
    <row r="693564" spans="1:1">
      <c r="A693564" s="153"/>
    </row>
    <row r="693565" spans="1:1">
      <c r="A693565" s="153"/>
    </row>
    <row r="693566" spans="1:1">
      <c r="A693566" s="153"/>
    </row>
    <row r="693579" spans="1:1">
      <c r="A693579" s="153"/>
    </row>
    <row r="693581" spans="1:1">
      <c r="A693581" s="153"/>
    </row>
    <row r="693583" spans="1:1">
      <c r="A693583" s="154"/>
    </row>
    <row r="693585" spans="1:1">
      <c r="A693585" s="125"/>
    </row>
    <row r="693596" spans="1:1">
      <c r="A693596" s="153"/>
    </row>
    <row r="693597" spans="1:1">
      <c r="A693597" s="153"/>
    </row>
    <row r="693600" spans="1:1">
      <c r="A693600" s="153"/>
    </row>
    <row r="693610" spans="1:1">
      <c r="A693610" s="153"/>
    </row>
    <row r="693611" spans="1:1">
      <c r="A693611" s="153"/>
    </row>
    <row r="693612" spans="1:1">
      <c r="A693612" s="153"/>
    </row>
    <row r="693625" spans="1:1">
      <c r="A693625" s="153"/>
    </row>
    <row r="693627" spans="1:1">
      <c r="A693627" s="153"/>
    </row>
    <row r="693629" spans="1:1">
      <c r="A693629" s="154"/>
    </row>
    <row r="693631" spans="1:1">
      <c r="A693631" s="125"/>
    </row>
    <row r="693642" spans="1:1">
      <c r="A693642" s="153"/>
    </row>
    <row r="693643" spans="1:1">
      <c r="A693643" s="153"/>
    </row>
    <row r="693646" spans="1:1">
      <c r="A693646" s="153"/>
    </row>
    <row r="693656" spans="1:1">
      <c r="A693656" s="153"/>
    </row>
    <row r="693657" spans="1:1">
      <c r="A693657" s="153"/>
    </row>
    <row r="693658" spans="1:1">
      <c r="A693658" s="153"/>
    </row>
    <row r="693671" spans="1:1">
      <c r="A693671" s="153"/>
    </row>
    <row r="693673" spans="1:1">
      <c r="A693673" s="153"/>
    </row>
    <row r="693675" spans="1:1">
      <c r="A693675" s="154"/>
    </row>
    <row r="693677" spans="1:1">
      <c r="A693677" s="125"/>
    </row>
    <row r="693688" spans="1:1">
      <c r="A693688" s="153"/>
    </row>
    <row r="693689" spans="1:1">
      <c r="A693689" s="153"/>
    </row>
    <row r="693692" spans="1:1">
      <c r="A693692" s="153"/>
    </row>
    <row r="693702" spans="1:1">
      <c r="A693702" s="153"/>
    </row>
    <row r="693703" spans="1:1">
      <c r="A693703" s="153"/>
    </row>
    <row r="693704" spans="1:1">
      <c r="A693704" s="153"/>
    </row>
    <row r="693717" spans="1:1">
      <c r="A693717" s="153"/>
    </row>
    <row r="693719" spans="1:1">
      <c r="A693719" s="153"/>
    </row>
    <row r="693721" spans="1:1">
      <c r="A693721" s="154"/>
    </row>
    <row r="693723" spans="1:1">
      <c r="A693723" s="125"/>
    </row>
    <row r="693734" spans="1:1">
      <c r="A693734" s="153"/>
    </row>
    <row r="693735" spans="1:1">
      <c r="A693735" s="153"/>
    </row>
    <row r="693738" spans="1:1">
      <c r="A693738" s="153"/>
    </row>
    <row r="693748" spans="1:1">
      <c r="A693748" s="153"/>
    </row>
    <row r="693749" spans="1:1">
      <c r="A693749" s="153"/>
    </row>
    <row r="693750" spans="1:1">
      <c r="A693750" s="153"/>
    </row>
    <row r="693763" spans="1:1">
      <c r="A693763" s="153"/>
    </row>
    <row r="693765" spans="1:1">
      <c r="A693765" s="153"/>
    </row>
    <row r="693767" spans="1:1">
      <c r="A693767" s="154"/>
    </row>
    <row r="693769" spans="1:1">
      <c r="A693769" s="125"/>
    </row>
    <row r="693780" spans="1:1">
      <c r="A693780" s="153"/>
    </row>
    <row r="693781" spans="1:1">
      <c r="A693781" s="153"/>
    </row>
    <row r="693784" spans="1:1">
      <c r="A693784" s="153"/>
    </row>
    <row r="693794" spans="1:1">
      <c r="A693794" s="153"/>
    </row>
    <row r="693795" spans="1:1">
      <c r="A693795" s="153"/>
    </row>
    <row r="693796" spans="1:1">
      <c r="A693796" s="153"/>
    </row>
    <row r="693809" spans="1:1">
      <c r="A693809" s="153"/>
    </row>
    <row r="693811" spans="1:1">
      <c r="A693811" s="153"/>
    </row>
    <row r="693813" spans="1:1">
      <c r="A693813" s="154"/>
    </row>
    <row r="693815" spans="1:1">
      <c r="A693815" s="125"/>
    </row>
    <row r="693826" spans="1:1">
      <c r="A693826" s="153"/>
    </row>
    <row r="693827" spans="1:1">
      <c r="A693827" s="153"/>
    </row>
    <row r="693830" spans="1:1">
      <c r="A693830" s="153"/>
    </row>
    <row r="693840" spans="1:1">
      <c r="A693840" s="153"/>
    </row>
    <row r="693841" spans="1:1">
      <c r="A693841" s="153"/>
    </row>
    <row r="693842" spans="1:1">
      <c r="A693842" s="153"/>
    </row>
    <row r="693855" spans="1:1">
      <c r="A693855" s="153"/>
    </row>
    <row r="693857" spans="1:1">
      <c r="A693857" s="153"/>
    </row>
    <row r="693859" spans="1:1">
      <c r="A693859" s="154"/>
    </row>
    <row r="693861" spans="1:1">
      <c r="A693861" s="125"/>
    </row>
    <row r="693872" spans="1:1">
      <c r="A693872" s="153"/>
    </row>
    <row r="693873" spans="1:1">
      <c r="A693873" s="153"/>
    </row>
    <row r="693876" spans="1:1">
      <c r="A693876" s="153"/>
    </row>
    <row r="693886" spans="1:1">
      <c r="A693886" s="153"/>
    </row>
    <row r="693887" spans="1:1">
      <c r="A693887" s="153"/>
    </row>
    <row r="693888" spans="1:1">
      <c r="A693888" s="153"/>
    </row>
    <row r="693901" spans="1:1">
      <c r="A693901" s="153"/>
    </row>
    <row r="693903" spans="1:1">
      <c r="A693903" s="153"/>
    </row>
    <row r="693905" spans="1:1">
      <c r="A693905" s="154"/>
    </row>
    <row r="693907" spans="1:1">
      <c r="A693907" s="125"/>
    </row>
    <row r="693918" spans="1:1">
      <c r="A693918" s="153"/>
    </row>
    <row r="693919" spans="1:1">
      <c r="A693919" s="153"/>
    </row>
    <row r="693922" spans="1:1">
      <c r="A693922" s="153"/>
    </row>
    <row r="693932" spans="1:1">
      <c r="A693932" s="153"/>
    </row>
    <row r="693933" spans="1:1">
      <c r="A693933" s="153"/>
    </row>
    <row r="693934" spans="1:1">
      <c r="A693934" s="153"/>
    </row>
    <row r="693947" spans="1:1">
      <c r="A693947" s="153"/>
    </row>
    <row r="693949" spans="1:1">
      <c r="A693949" s="153"/>
    </row>
    <row r="693951" spans="1:1">
      <c r="A693951" s="154"/>
    </row>
    <row r="693953" spans="1:1">
      <c r="A693953" s="125"/>
    </row>
    <row r="693964" spans="1:1">
      <c r="A693964" s="153"/>
    </row>
    <row r="693965" spans="1:1">
      <c r="A693965" s="153"/>
    </row>
    <row r="693968" spans="1:1">
      <c r="A693968" s="153"/>
    </row>
    <row r="693978" spans="1:1">
      <c r="A693978" s="153"/>
    </row>
    <row r="693979" spans="1:1">
      <c r="A693979" s="153"/>
    </row>
    <row r="693980" spans="1:1">
      <c r="A693980" s="153"/>
    </row>
    <row r="693993" spans="1:1">
      <c r="A693993" s="153"/>
    </row>
    <row r="693995" spans="1:1">
      <c r="A693995" s="153"/>
    </row>
    <row r="693997" spans="1:1">
      <c r="A693997" s="154"/>
    </row>
    <row r="693999" spans="1:1">
      <c r="A693999" s="125"/>
    </row>
    <row r="694010" spans="1:1">
      <c r="A694010" s="153"/>
    </row>
    <row r="694011" spans="1:1">
      <c r="A694011" s="153"/>
    </row>
    <row r="694014" spans="1:1">
      <c r="A694014" s="153"/>
    </row>
    <row r="694024" spans="1:1">
      <c r="A694024" s="153"/>
    </row>
    <row r="694025" spans="1:1">
      <c r="A694025" s="153"/>
    </row>
    <row r="694026" spans="1:1">
      <c r="A694026" s="153"/>
    </row>
    <row r="694039" spans="1:1">
      <c r="A694039" s="153"/>
    </row>
    <row r="694041" spans="1:1">
      <c r="A694041" s="153"/>
    </row>
    <row r="694043" spans="1:1">
      <c r="A694043" s="154"/>
    </row>
    <row r="694045" spans="1:1">
      <c r="A694045" s="125"/>
    </row>
    <row r="694056" spans="1:1">
      <c r="A694056" s="153"/>
    </row>
    <row r="694057" spans="1:1">
      <c r="A694057" s="153"/>
    </row>
    <row r="694060" spans="1:1">
      <c r="A694060" s="153"/>
    </row>
    <row r="694070" spans="1:1">
      <c r="A694070" s="153"/>
    </row>
    <row r="694071" spans="1:1">
      <c r="A694071" s="153"/>
    </row>
    <row r="694072" spans="1:1">
      <c r="A694072" s="153"/>
    </row>
    <row r="694085" spans="1:1">
      <c r="A694085" s="153"/>
    </row>
    <row r="694087" spans="1:1">
      <c r="A694087" s="153"/>
    </row>
    <row r="694089" spans="1:1">
      <c r="A694089" s="154"/>
    </row>
    <row r="694091" spans="1:1">
      <c r="A694091" s="125"/>
    </row>
    <row r="694102" spans="1:1">
      <c r="A694102" s="153"/>
    </row>
    <row r="694103" spans="1:1">
      <c r="A694103" s="153"/>
    </row>
    <row r="694106" spans="1:1">
      <c r="A694106" s="153"/>
    </row>
    <row r="694116" spans="1:1">
      <c r="A694116" s="153"/>
    </row>
    <row r="694117" spans="1:1">
      <c r="A694117" s="153"/>
    </row>
    <row r="694118" spans="1:1">
      <c r="A694118" s="153"/>
    </row>
    <row r="694131" spans="1:1">
      <c r="A694131" s="153"/>
    </row>
    <row r="694133" spans="1:1">
      <c r="A694133" s="153"/>
    </row>
    <row r="694135" spans="1:1">
      <c r="A694135" s="154"/>
    </row>
    <row r="694137" spans="1:1">
      <c r="A694137" s="125"/>
    </row>
    <row r="694148" spans="1:1">
      <c r="A694148" s="153"/>
    </row>
    <row r="694149" spans="1:1">
      <c r="A694149" s="153"/>
    </row>
    <row r="694152" spans="1:1">
      <c r="A694152" s="153"/>
    </row>
    <row r="694162" spans="1:1">
      <c r="A694162" s="153"/>
    </row>
    <row r="694163" spans="1:1">
      <c r="A694163" s="153"/>
    </row>
    <row r="694164" spans="1:1">
      <c r="A694164" s="153"/>
    </row>
    <row r="694177" spans="1:1">
      <c r="A694177" s="153"/>
    </row>
    <row r="694179" spans="1:1">
      <c r="A694179" s="153"/>
    </row>
    <row r="694181" spans="1:1">
      <c r="A694181" s="154"/>
    </row>
    <row r="694183" spans="1:1">
      <c r="A694183" s="125"/>
    </row>
    <row r="694194" spans="1:1">
      <c r="A694194" s="153"/>
    </row>
    <row r="694195" spans="1:1">
      <c r="A694195" s="153"/>
    </row>
    <row r="694198" spans="1:1">
      <c r="A694198" s="153"/>
    </row>
    <row r="694208" spans="1:1">
      <c r="A694208" s="153"/>
    </row>
    <row r="694209" spans="1:1">
      <c r="A694209" s="153"/>
    </row>
    <row r="694210" spans="1:1">
      <c r="A694210" s="153"/>
    </row>
    <row r="694223" spans="1:1">
      <c r="A694223" s="153"/>
    </row>
    <row r="694225" spans="1:1">
      <c r="A694225" s="153"/>
    </row>
    <row r="694227" spans="1:1">
      <c r="A694227" s="154"/>
    </row>
    <row r="694229" spans="1:1">
      <c r="A694229" s="125"/>
    </row>
    <row r="694240" spans="1:1">
      <c r="A694240" s="153"/>
    </row>
    <row r="694241" spans="1:1">
      <c r="A694241" s="153"/>
    </row>
    <row r="694244" spans="1:1">
      <c r="A694244" s="153"/>
    </row>
    <row r="694254" spans="1:1">
      <c r="A694254" s="153"/>
    </row>
    <row r="694255" spans="1:1">
      <c r="A694255" s="153"/>
    </row>
    <row r="694256" spans="1:1">
      <c r="A694256" s="153"/>
    </row>
    <row r="694269" spans="1:1">
      <c r="A694269" s="153"/>
    </row>
    <row r="694271" spans="1:1">
      <c r="A694271" s="153"/>
    </row>
    <row r="694273" spans="1:1">
      <c r="A694273" s="154"/>
    </row>
    <row r="694275" spans="1:1">
      <c r="A694275" s="125"/>
    </row>
    <row r="694286" spans="1:1">
      <c r="A694286" s="153"/>
    </row>
    <row r="694287" spans="1:1">
      <c r="A694287" s="153"/>
    </row>
    <row r="694290" spans="1:1">
      <c r="A694290" s="153"/>
    </row>
    <row r="694300" spans="1:1">
      <c r="A694300" s="153"/>
    </row>
    <row r="694301" spans="1:1">
      <c r="A694301" s="153"/>
    </row>
    <row r="694302" spans="1:1">
      <c r="A694302" s="153"/>
    </row>
    <row r="694315" spans="1:1">
      <c r="A694315" s="153"/>
    </row>
    <row r="694317" spans="1:1">
      <c r="A694317" s="153"/>
    </row>
    <row r="694319" spans="1:1">
      <c r="A694319" s="154"/>
    </row>
    <row r="694321" spans="1:1">
      <c r="A694321" s="125"/>
    </row>
    <row r="694332" spans="1:1">
      <c r="A694332" s="153"/>
    </row>
    <row r="694333" spans="1:1">
      <c r="A694333" s="153"/>
    </row>
    <row r="694336" spans="1:1">
      <c r="A694336" s="153"/>
    </row>
    <row r="694346" spans="1:1">
      <c r="A694346" s="153"/>
    </row>
    <row r="694347" spans="1:1">
      <c r="A694347" s="153"/>
    </row>
    <row r="694348" spans="1:1">
      <c r="A694348" s="153"/>
    </row>
    <row r="694361" spans="1:1">
      <c r="A694361" s="153"/>
    </row>
    <row r="694363" spans="1:1">
      <c r="A694363" s="153"/>
    </row>
    <row r="694365" spans="1:1">
      <c r="A694365" s="154"/>
    </row>
    <row r="694367" spans="1:1">
      <c r="A694367" s="125"/>
    </row>
    <row r="694378" spans="1:1">
      <c r="A694378" s="153"/>
    </row>
    <row r="694379" spans="1:1">
      <c r="A694379" s="153"/>
    </row>
    <row r="694382" spans="1:1">
      <c r="A694382" s="153"/>
    </row>
    <row r="694392" spans="1:1">
      <c r="A694392" s="153"/>
    </row>
    <row r="694393" spans="1:1">
      <c r="A694393" s="153"/>
    </row>
    <row r="694394" spans="1:1">
      <c r="A694394" s="153"/>
    </row>
    <row r="694407" spans="1:1">
      <c r="A694407" s="153"/>
    </row>
    <row r="694409" spans="1:1">
      <c r="A694409" s="153"/>
    </row>
    <row r="694411" spans="1:1">
      <c r="A694411" s="154"/>
    </row>
    <row r="694413" spans="1:1">
      <c r="A694413" s="125"/>
    </row>
    <row r="694424" spans="1:1">
      <c r="A694424" s="153"/>
    </row>
    <row r="694425" spans="1:1">
      <c r="A694425" s="153"/>
    </row>
    <row r="694428" spans="1:1">
      <c r="A694428" s="153"/>
    </row>
    <row r="694438" spans="1:1">
      <c r="A694438" s="153"/>
    </row>
    <row r="694439" spans="1:1">
      <c r="A694439" s="153"/>
    </row>
    <row r="694440" spans="1:1">
      <c r="A694440" s="153"/>
    </row>
    <row r="694453" spans="1:1">
      <c r="A694453" s="153"/>
    </row>
    <row r="694455" spans="1:1">
      <c r="A694455" s="153"/>
    </row>
    <row r="694457" spans="1:1">
      <c r="A694457" s="154"/>
    </row>
    <row r="694459" spans="1:1">
      <c r="A694459" s="125"/>
    </row>
    <row r="694470" spans="1:1">
      <c r="A694470" s="153"/>
    </row>
    <row r="694471" spans="1:1">
      <c r="A694471" s="153"/>
    </row>
    <row r="694474" spans="1:1">
      <c r="A694474" s="153"/>
    </row>
    <row r="694484" spans="1:1">
      <c r="A694484" s="153"/>
    </row>
    <row r="694485" spans="1:1">
      <c r="A694485" s="153"/>
    </row>
    <row r="694486" spans="1:1">
      <c r="A694486" s="153"/>
    </row>
    <row r="694499" spans="1:1">
      <c r="A694499" s="153"/>
    </row>
    <row r="694501" spans="1:1">
      <c r="A694501" s="153"/>
    </row>
    <row r="694503" spans="1:1">
      <c r="A694503" s="154"/>
    </row>
    <row r="694505" spans="1:1">
      <c r="A694505" s="125"/>
    </row>
    <row r="694516" spans="1:1">
      <c r="A694516" s="153"/>
    </row>
    <row r="694517" spans="1:1">
      <c r="A694517" s="153"/>
    </row>
    <row r="694520" spans="1:1">
      <c r="A694520" s="153"/>
    </row>
    <row r="694530" spans="1:1">
      <c r="A694530" s="153"/>
    </row>
    <row r="694531" spans="1:1">
      <c r="A694531" s="153"/>
    </row>
    <row r="694532" spans="1:1">
      <c r="A694532" s="153"/>
    </row>
    <row r="694545" spans="1:1">
      <c r="A694545" s="153"/>
    </row>
    <row r="694547" spans="1:1">
      <c r="A694547" s="153"/>
    </row>
    <row r="694549" spans="1:1">
      <c r="A694549" s="154"/>
    </row>
    <row r="694551" spans="1:1">
      <c r="A694551" s="125"/>
    </row>
    <row r="694562" spans="1:1">
      <c r="A694562" s="153"/>
    </row>
    <row r="694563" spans="1:1">
      <c r="A694563" s="153"/>
    </row>
    <row r="694566" spans="1:1">
      <c r="A694566" s="153"/>
    </row>
    <row r="694576" spans="1:1">
      <c r="A694576" s="153"/>
    </row>
    <row r="694577" spans="1:1">
      <c r="A694577" s="153"/>
    </row>
    <row r="694578" spans="1:1">
      <c r="A694578" s="153"/>
    </row>
    <row r="694591" spans="1:1">
      <c r="A694591" s="153"/>
    </row>
    <row r="694593" spans="1:1">
      <c r="A694593" s="153"/>
    </row>
    <row r="694595" spans="1:1">
      <c r="A694595" s="154"/>
    </row>
    <row r="694597" spans="1:1">
      <c r="A694597" s="125"/>
    </row>
    <row r="694608" spans="1:1">
      <c r="A694608" s="153"/>
    </row>
    <row r="694609" spans="1:1">
      <c r="A694609" s="153"/>
    </row>
    <row r="694612" spans="1:1">
      <c r="A694612" s="153"/>
    </row>
    <row r="694622" spans="1:1">
      <c r="A694622" s="153"/>
    </row>
    <row r="694623" spans="1:1">
      <c r="A694623" s="153"/>
    </row>
    <row r="694624" spans="1:1">
      <c r="A694624" s="153"/>
    </row>
    <row r="694637" spans="1:1">
      <c r="A694637" s="153"/>
    </row>
    <row r="694639" spans="1:1">
      <c r="A694639" s="153"/>
    </row>
    <row r="694641" spans="1:1">
      <c r="A694641" s="154"/>
    </row>
    <row r="694643" spans="1:1">
      <c r="A694643" s="125"/>
    </row>
    <row r="694654" spans="1:1">
      <c r="A694654" s="153"/>
    </row>
    <row r="694655" spans="1:1">
      <c r="A694655" s="153"/>
    </row>
    <row r="694658" spans="1:1">
      <c r="A694658" s="153"/>
    </row>
    <row r="694668" spans="1:1">
      <c r="A694668" s="153"/>
    </row>
    <row r="694669" spans="1:1">
      <c r="A694669" s="153"/>
    </row>
    <row r="694670" spans="1:1">
      <c r="A694670" s="153"/>
    </row>
    <row r="694683" spans="1:1">
      <c r="A694683" s="153"/>
    </row>
    <row r="694685" spans="1:1">
      <c r="A694685" s="153"/>
    </row>
    <row r="694687" spans="1:1">
      <c r="A694687" s="154"/>
    </row>
    <row r="694689" spans="1:1">
      <c r="A694689" s="125"/>
    </row>
    <row r="694700" spans="1:1">
      <c r="A694700" s="153"/>
    </row>
    <row r="694701" spans="1:1">
      <c r="A694701" s="153"/>
    </row>
    <row r="694704" spans="1:1">
      <c r="A694704" s="153"/>
    </row>
    <row r="694714" spans="1:1">
      <c r="A694714" s="153"/>
    </row>
    <row r="694715" spans="1:1">
      <c r="A694715" s="153"/>
    </row>
    <row r="694716" spans="1:1">
      <c r="A694716" s="153"/>
    </row>
    <row r="694729" spans="1:1">
      <c r="A694729" s="153"/>
    </row>
    <row r="694731" spans="1:1">
      <c r="A694731" s="153"/>
    </row>
    <row r="694733" spans="1:1">
      <c r="A694733" s="154"/>
    </row>
    <row r="694735" spans="1:1">
      <c r="A694735" s="125"/>
    </row>
    <row r="694746" spans="1:1">
      <c r="A694746" s="153"/>
    </row>
    <row r="694747" spans="1:1">
      <c r="A694747" s="153"/>
    </row>
    <row r="694750" spans="1:1">
      <c r="A694750" s="153"/>
    </row>
    <row r="694760" spans="1:1">
      <c r="A694760" s="153"/>
    </row>
    <row r="694761" spans="1:1">
      <c r="A694761" s="153"/>
    </row>
    <row r="694762" spans="1:1">
      <c r="A694762" s="153"/>
    </row>
    <row r="694775" spans="1:1">
      <c r="A694775" s="153"/>
    </row>
    <row r="694777" spans="1:1">
      <c r="A694777" s="153"/>
    </row>
    <row r="694779" spans="1:1">
      <c r="A694779" s="154"/>
    </row>
    <row r="694781" spans="1:1">
      <c r="A694781" s="125"/>
    </row>
    <row r="694792" spans="1:1">
      <c r="A694792" s="153"/>
    </row>
    <row r="694793" spans="1:1">
      <c r="A694793" s="153"/>
    </row>
    <row r="694796" spans="1:1">
      <c r="A694796" s="153"/>
    </row>
    <row r="694806" spans="1:1">
      <c r="A694806" s="153"/>
    </row>
    <row r="694807" spans="1:1">
      <c r="A694807" s="153"/>
    </row>
    <row r="694808" spans="1:1">
      <c r="A694808" s="153"/>
    </row>
    <row r="694821" spans="1:1">
      <c r="A694821" s="153"/>
    </row>
    <row r="694823" spans="1:1">
      <c r="A694823" s="153"/>
    </row>
    <row r="694825" spans="1:1">
      <c r="A694825" s="154"/>
    </row>
    <row r="694827" spans="1:1">
      <c r="A694827" s="125"/>
    </row>
    <row r="694838" spans="1:1">
      <c r="A694838" s="153"/>
    </row>
    <row r="694839" spans="1:1">
      <c r="A694839" s="153"/>
    </row>
    <row r="694842" spans="1:1">
      <c r="A694842" s="153"/>
    </row>
    <row r="694852" spans="1:1">
      <c r="A694852" s="153"/>
    </row>
    <row r="694853" spans="1:1">
      <c r="A694853" s="153"/>
    </row>
    <row r="694854" spans="1:1">
      <c r="A694854" s="153"/>
    </row>
    <row r="694867" spans="1:1">
      <c r="A694867" s="153"/>
    </row>
    <row r="694869" spans="1:1">
      <c r="A694869" s="153"/>
    </row>
    <row r="694871" spans="1:1">
      <c r="A694871" s="154"/>
    </row>
    <row r="694873" spans="1:1">
      <c r="A694873" s="125"/>
    </row>
    <row r="694884" spans="1:1">
      <c r="A694884" s="153"/>
    </row>
    <row r="694885" spans="1:1">
      <c r="A694885" s="153"/>
    </row>
    <row r="694888" spans="1:1">
      <c r="A694888" s="153"/>
    </row>
    <row r="694898" spans="1:1">
      <c r="A694898" s="153"/>
    </row>
    <row r="694899" spans="1:1">
      <c r="A694899" s="153"/>
    </row>
    <row r="694900" spans="1:1">
      <c r="A694900" s="153"/>
    </row>
    <row r="694913" spans="1:1">
      <c r="A694913" s="153"/>
    </row>
    <row r="694915" spans="1:1">
      <c r="A694915" s="153"/>
    </row>
    <row r="694917" spans="1:1">
      <c r="A694917" s="154"/>
    </row>
    <row r="694919" spans="1:1">
      <c r="A694919" s="125"/>
    </row>
    <row r="694930" spans="1:1">
      <c r="A694930" s="153"/>
    </row>
    <row r="694931" spans="1:1">
      <c r="A694931" s="153"/>
    </row>
    <row r="694934" spans="1:1">
      <c r="A694934" s="153"/>
    </row>
    <row r="694944" spans="1:1">
      <c r="A694944" s="153"/>
    </row>
    <row r="694945" spans="1:1">
      <c r="A694945" s="153"/>
    </row>
    <row r="694946" spans="1:1">
      <c r="A694946" s="153"/>
    </row>
    <row r="694959" spans="1:1">
      <c r="A694959" s="153"/>
    </row>
    <row r="694961" spans="1:1">
      <c r="A694961" s="153"/>
    </row>
    <row r="694963" spans="1:1">
      <c r="A694963" s="154"/>
    </row>
    <row r="694965" spans="1:1">
      <c r="A694965" s="125"/>
    </row>
    <row r="694976" spans="1:1">
      <c r="A694976" s="153"/>
    </row>
    <row r="694977" spans="1:1">
      <c r="A694977" s="153"/>
    </row>
    <row r="694980" spans="1:1">
      <c r="A694980" s="153"/>
    </row>
    <row r="694990" spans="1:1">
      <c r="A694990" s="153"/>
    </row>
    <row r="694991" spans="1:1">
      <c r="A694991" s="153"/>
    </row>
    <row r="694992" spans="1:1">
      <c r="A694992" s="153"/>
    </row>
    <row r="695005" spans="1:1">
      <c r="A695005" s="153"/>
    </row>
    <row r="695007" spans="1:1">
      <c r="A695007" s="153"/>
    </row>
    <row r="695009" spans="1:1">
      <c r="A695009" s="154"/>
    </row>
    <row r="695011" spans="1:1">
      <c r="A695011" s="125"/>
    </row>
    <row r="695022" spans="1:1">
      <c r="A695022" s="153"/>
    </row>
    <row r="695023" spans="1:1">
      <c r="A695023" s="153"/>
    </row>
    <row r="695026" spans="1:1">
      <c r="A695026" s="153"/>
    </row>
    <row r="695036" spans="1:1">
      <c r="A695036" s="153"/>
    </row>
    <row r="695037" spans="1:1">
      <c r="A695037" s="153"/>
    </row>
    <row r="695038" spans="1:1">
      <c r="A695038" s="153"/>
    </row>
    <row r="695051" spans="1:1">
      <c r="A695051" s="153"/>
    </row>
    <row r="695053" spans="1:1">
      <c r="A695053" s="153"/>
    </row>
    <row r="695055" spans="1:1">
      <c r="A695055" s="154"/>
    </row>
    <row r="695057" spans="1:1">
      <c r="A695057" s="125"/>
    </row>
    <row r="695068" spans="1:1">
      <c r="A695068" s="153"/>
    </row>
    <row r="695069" spans="1:1">
      <c r="A695069" s="153"/>
    </row>
    <row r="695072" spans="1:1">
      <c r="A695072" s="153"/>
    </row>
    <row r="695082" spans="1:1">
      <c r="A695082" s="153"/>
    </row>
    <row r="695083" spans="1:1">
      <c r="A695083" s="153"/>
    </row>
    <row r="695084" spans="1:1">
      <c r="A695084" s="153"/>
    </row>
    <row r="695097" spans="1:1">
      <c r="A695097" s="153"/>
    </row>
    <row r="695099" spans="1:1">
      <c r="A695099" s="153"/>
    </row>
    <row r="695101" spans="1:1">
      <c r="A695101" s="154"/>
    </row>
    <row r="695103" spans="1:1">
      <c r="A695103" s="125"/>
    </row>
    <row r="695114" spans="1:1">
      <c r="A695114" s="153"/>
    </row>
    <row r="695115" spans="1:1">
      <c r="A695115" s="153"/>
    </row>
    <row r="695118" spans="1:1">
      <c r="A695118" s="153"/>
    </row>
    <row r="695128" spans="1:1">
      <c r="A695128" s="153"/>
    </row>
    <row r="695129" spans="1:1">
      <c r="A695129" s="153"/>
    </row>
    <row r="695130" spans="1:1">
      <c r="A695130" s="153"/>
    </row>
    <row r="695143" spans="1:1">
      <c r="A695143" s="153"/>
    </row>
    <row r="695145" spans="1:1">
      <c r="A695145" s="153"/>
    </row>
    <row r="695147" spans="1:1">
      <c r="A695147" s="154"/>
    </row>
    <row r="695149" spans="1:1">
      <c r="A695149" s="125"/>
    </row>
    <row r="695160" spans="1:1">
      <c r="A695160" s="153"/>
    </row>
    <row r="695161" spans="1:1">
      <c r="A695161" s="153"/>
    </row>
    <row r="695164" spans="1:1">
      <c r="A695164" s="153"/>
    </row>
    <row r="695174" spans="1:1">
      <c r="A695174" s="153"/>
    </row>
    <row r="695175" spans="1:1">
      <c r="A695175" s="153"/>
    </row>
    <row r="695176" spans="1:1">
      <c r="A695176" s="153"/>
    </row>
    <row r="695189" spans="1:1">
      <c r="A695189" s="153"/>
    </row>
    <row r="695191" spans="1:1">
      <c r="A695191" s="153"/>
    </row>
    <row r="695193" spans="1:1">
      <c r="A695193" s="154"/>
    </row>
    <row r="695195" spans="1:1">
      <c r="A695195" s="125"/>
    </row>
    <row r="695206" spans="1:1">
      <c r="A695206" s="153"/>
    </row>
    <row r="695207" spans="1:1">
      <c r="A695207" s="153"/>
    </row>
    <row r="695210" spans="1:1">
      <c r="A695210" s="153"/>
    </row>
    <row r="695220" spans="1:1">
      <c r="A695220" s="153"/>
    </row>
    <row r="695221" spans="1:1">
      <c r="A695221" s="153"/>
    </row>
    <row r="695222" spans="1:1">
      <c r="A695222" s="153"/>
    </row>
    <row r="695235" spans="1:1">
      <c r="A695235" s="153"/>
    </row>
    <row r="695237" spans="1:1">
      <c r="A695237" s="153"/>
    </row>
    <row r="695239" spans="1:1">
      <c r="A695239" s="154"/>
    </row>
    <row r="695241" spans="1:1">
      <c r="A695241" s="125"/>
    </row>
    <row r="695252" spans="1:1">
      <c r="A695252" s="153"/>
    </row>
    <row r="695253" spans="1:1">
      <c r="A695253" s="153"/>
    </row>
    <row r="695256" spans="1:1">
      <c r="A695256" s="153"/>
    </row>
    <row r="695266" spans="1:1">
      <c r="A695266" s="153"/>
    </row>
    <row r="695267" spans="1:1">
      <c r="A695267" s="153"/>
    </row>
    <row r="695268" spans="1:1">
      <c r="A695268" s="153"/>
    </row>
    <row r="695281" spans="1:1">
      <c r="A695281" s="153"/>
    </row>
    <row r="695283" spans="1:1">
      <c r="A695283" s="153"/>
    </row>
    <row r="695285" spans="1:1">
      <c r="A695285" s="154"/>
    </row>
    <row r="695287" spans="1:1">
      <c r="A695287" s="125"/>
    </row>
    <row r="695298" spans="1:1">
      <c r="A695298" s="153"/>
    </row>
    <row r="695299" spans="1:1">
      <c r="A695299" s="153"/>
    </row>
    <row r="695302" spans="1:1">
      <c r="A695302" s="153"/>
    </row>
    <row r="695312" spans="1:1">
      <c r="A695312" s="153"/>
    </row>
    <row r="695313" spans="1:1">
      <c r="A695313" s="153"/>
    </row>
    <row r="695314" spans="1:1">
      <c r="A695314" s="153"/>
    </row>
    <row r="695327" spans="1:1">
      <c r="A695327" s="153"/>
    </row>
    <row r="695329" spans="1:1">
      <c r="A695329" s="153"/>
    </row>
    <row r="695331" spans="1:1">
      <c r="A695331" s="154"/>
    </row>
    <row r="695333" spans="1:1">
      <c r="A695333" s="125"/>
    </row>
    <row r="695344" spans="1:1">
      <c r="A695344" s="153"/>
    </row>
    <row r="695345" spans="1:1">
      <c r="A695345" s="153"/>
    </row>
    <row r="695348" spans="1:1">
      <c r="A695348" s="153"/>
    </row>
    <row r="695358" spans="1:1">
      <c r="A695358" s="153"/>
    </row>
    <row r="695359" spans="1:1">
      <c r="A695359" s="153"/>
    </row>
    <row r="695360" spans="1:1">
      <c r="A695360" s="153"/>
    </row>
    <row r="695373" spans="1:1">
      <c r="A695373" s="153"/>
    </row>
    <row r="695375" spans="1:1">
      <c r="A695375" s="153"/>
    </row>
    <row r="695377" spans="1:1">
      <c r="A695377" s="154"/>
    </row>
    <row r="695379" spans="1:1">
      <c r="A695379" s="125"/>
    </row>
    <row r="695390" spans="1:1">
      <c r="A695390" s="153"/>
    </row>
    <row r="695391" spans="1:1">
      <c r="A695391" s="153"/>
    </row>
    <row r="695394" spans="1:1">
      <c r="A695394" s="153"/>
    </row>
    <row r="695404" spans="1:1">
      <c r="A695404" s="153"/>
    </row>
    <row r="695405" spans="1:1">
      <c r="A695405" s="153"/>
    </row>
    <row r="695406" spans="1:1">
      <c r="A695406" s="153"/>
    </row>
    <row r="695419" spans="1:1">
      <c r="A695419" s="153"/>
    </row>
    <row r="695421" spans="1:1">
      <c r="A695421" s="153"/>
    </row>
    <row r="695423" spans="1:1">
      <c r="A695423" s="154"/>
    </row>
    <row r="695425" spans="1:1">
      <c r="A695425" s="125"/>
    </row>
    <row r="695436" spans="1:1">
      <c r="A695436" s="153"/>
    </row>
    <row r="695437" spans="1:1">
      <c r="A695437" s="153"/>
    </row>
    <row r="695440" spans="1:1">
      <c r="A695440" s="153"/>
    </row>
    <row r="695450" spans="1:1">
      <c r="A695450" s="153"/>
    </row>
    <row r="695451" spans="1:1">
      <c r="A695451" s="153"/>
    </row>
    <row r="695452" spans="1:1">
      <c r="A695452" s="153"/>
    </row>
    <row r="695465" spans="1:1">
      <c r="A695465" s="153"/>
    </row>
    <row r="695467" spans="1:1">
      <c r="A695467" s="153"/>
    </row>
    <row r="695469" spans="1:1">
      <c r="A695469" s="154"/>
    </row>
    <row r="695471" spans="1:1">
      <c r="A695471" s="125"/>
    </row>
    <row r="695482" spans="1:1">
      <c r="A695482" s="153"/>
    </row>
    <row r="695483" spans="1:1">
      <c r="A695483" s="153"/>
    </row>
    <row r="695486" spans="1:1">
      <c r="A695486" s="153"/>
    </row>
    <row r="695496" spans="1:1">
      <c r="A695496" s="153"/>
    </row>
    <row r="695497" spans="1:1">
      <c r="A695497" s="153"/>
    </row>
    <row r="695498" spans="1:1">
      <c r="A695498" s="153"/>
    </row>
    <row r="695511" spans="1:1">
      <c r="A695511" s="153"/>
    </row>
    <row r="695513" spans="1:1">
      <c r="A695513" s="153"/>
    </row>
    <row r="695515" spans="1:1">
      <c r="A695515" s="154"/>
    </row>
    <row r="695517" spans="1:1">
      <c r="A695517" s="125"/>
    </row>
    <row r="695528" spans="1:1">
      <c r="A695528" s="153"/>
    </row>
    <row r="695529" spans="1:1">
      <c r="A695529" s="153"/>
    </row>
    <row r="695532" spans="1:1">
      <c r="A695532" s="153"/>
    </row>
    <row r="695542" spans="1:1">
      <c r="A695542" s="153"/>
    </row>
    <row r="695543" spans="1:1">
      <c r="A695543" s="153"/>
    </row>
    <row r="695544" spans="1:1">
      <c r="A695544" s="153"/>
    </row>
    <row r="695557" spans="1:1">
      <c r="A695557" s="153"/>
    </row>
    <row r="695559" spans="1:1">
      <c r="A695559" s="153"/>
    </row>
    <row r="695561" spans="1:1">
      <c r="A695561" s="154"/>
    </row>
    <row r="695563" spans="1:1">
      <c r="A695563" s="125"/>
    </row>
    <row r="695574" spans="1:1">
      <c r="A695574" s="153"/>
    </row>
    <row r="695575" spans="1:1">
      <c r="A695575" s="153"/>
    </row>
    <row r="695578" spans="1:1">
      <c r="A695578" s="153"/>
    </row>
    <row r="695588" spans="1:1">
      <c r="A695588" s="153"/>
    </row>
    <row r="695589" spans="1:1">
      <c r="A695589" s="153"/>
    </row>
    <row r="695590" spans="1:1">
      <c r="A695590" s="153"/>
    </row>
    <row r="695603" spans="1:1">
      <c r="A695603" s="153"/>
    </row>
    <row r="695605" spans="1:1">
      <c r="A695605" s="153"/>
    </row>
    <row r="695607" spans="1:1">
      <c r="A695607" s="154"/>
    </row>
    <row r="695609" spans="1:1">
      <c r="A695609" s="125"/>
    </row>
    <row r="695620" spans="1:1">
      <c r="A695620" s="153"/>
    </row>
    <row r="695621" spans="1:1">
      <c r="A695621" s="153"/>
    </row>
    <row r="695624" spans="1:1">
      <c r="A695624" s="153"/>
    </row>
    <row r="695634" spans="1:1">
      <c r="A695634" s="153"/>
    </row>
    <row r="695635" spans="1:1">
      <c r="A695635" s="153"/>
    </row>
    <row r="695636" spans="1:1">
      <c r="A695636" s="153"/>
    </row>
    <row r="695649" spans="1:1">
      <c r="A695649" s="153"/>
    </row>
    <row r="695651" spans="1:1">
      <c r="A695651" s="153"/>
    </row>
    <row r="695653" spans="1:1">
      <c r="A695653" s="154"/>
    </row>
    <row r="695655" spans="1:1">
      <c r="A695655" s="125"/>
    </row>
    <row r="695666" spans="1:1">
      <c r="A695666" s="153"/>
    </row>
    <row r="695667" spans="1:1">
      <c r="A695667" s="153"/>
    </row>
    <row r="695670" spans="1:1">
      <c r="A695670" s="153"/>
    </row>
    <row r="695680" spans="1:1">
      <c r="A695680" s="153"/>
    </row>
    <row r="695681" spans="1:1">
      <c r="A695681" s="153"/>
    </row>
    <row r="695682" spans="1:1">
      <c r="A695682" s="153"/>
    </row>
    <row r="695695" spans="1:1">
      <c r="A695695" s="153"/>
    </row>
    <row r="695697" spans="1:1">
      <c r="A695697" s="153"/>
    </row>
    <row r="695699" spans="1:1">
      <c r="A695699" s="154"/>
    </row>
    <row r="695701" spans="1:1">
      <c r="A695701" s="125"/>
    </row>
    <row r="695712" spans="1:1">
      <c r="A695712" s="153"/>
    </row>
    <row r="695713" spans="1:1">
      <c r="A695713" s="153"/>
    </row>
    <row r="695716" spans="1:1">
      <c r="A695716" s="153"/>
    </row>
    <row r="695726" spans="1:1">
      <c r="A695726" s="153"/>
    </row>
    <row r="695727" spans="1:1">
      <c r="A695727" s="153"/>
    </row>
    <row r="695728" spans="1:1">
      <c r="A695728" s="153"/>
    </row>
    <row r="695741" spans="1:1">
      <c r="A695741" s="153"/>
    </row>
    <row r="695743" spans="1:1">
      <c r="A695743" s="153"/>
    </row>
    <row r="695745" spans="1:1">
      <c r="A695745" s="154"/>
    </row>
    <row r="695747" spans="1:1">
      <c r="A695747" s="125"/>
    </row>
    <row r="695758" spans="1:1">
      <c r="A695758" s="153"/>
    </row>
    <row r="695759" spans="1:1">
      <c r="A695759" s="153"/>
    </row>
    <row r="695762" spans="1:1">
      <c r="A695762" s="153"/>
    </row>
    <row r="695772" spans="1:1">
      <c r="A695772" s="153"/>
    </row>
    <row r="695773" spans="1:1">
      <c r="A695773" s="153"/>
    </row>
    <row r="695774" spans="1:1">
      <c r="A695774" s="153"/>
    </row>
    <row r="695787" spans="1:1">
      <c r="A695787" s="153"/>
    </row>
    <row r="695789" spans="1:1">
      <c r="A695789" s="153"/>
    </row>
    <row r="695791" spans="1:1">
      <c r="A695791" s="154"/>
    </row>
    <row r="695793" spans="1:1">
      <c r="A695793" s="125"/>
    </row>
    <row r="695804" spans="1:1">
      <c r="A695804" s="153"/>
    </row>
    <row r="695805" spans="1:1">
      <c r="A695805" s="153"/>
    </row>
    <row r="695808" spans="1:1">
      <c r="A695808" s="153"/>
    </row>
    <row r="695818" spans="1:1">
      <c r="A695818" s="153"/>
    </row>
    <row r="695819" spans="1:1">
      <c r="A695819" s="153"/>
    </row>
    <row r="695820" spans="1:1">
      <c r="A695820" s="153"/>
    </row>
    <row r="695833" spans="1:1">
      <c r="A695833" s="153"/>
    </row>
    <row r="695835" spans="1:1">
      <c r="A695835" s="153"/>
    </row>
    <row r="695837" spans="1:1">
      <c r="A695837" s="154"/>
    </row>
    <row r="695839" spans="1:1">
      <c r="A695839" s="125"/>
    </row>
    <row r="695850" spans="1:1">
      <c r="A695850" s="153"/>
    </row>
    <row r="695851" spans="1:1">
      <c r="A695851" s="153"/>
    </row>
    <row r="695854" spans="1:1">
      <c r="A695854" s="153"/>
    </row>
    <row r="695864" spans="1:1">
      <c r="A695864" s="153"/>
    </row>
    <row r="695865" spans="1:1">
      <c r="A695865" s="153"/>
    </row>
    <row r="695866" spans="1:1">
      <c r="A695866" s="153"/>
    </row>
    <row r="695879" spans="1:1">
      <c r="A695879" s="153"/>
    </row>
    <row r="695881" spans="1:1">
      <c r="A695881" s="153"/>
    </row>
    <row r="695883" spans="1:1">
      <c r="A695883" s="154"/>
    </row>
    <row r="695885" spans="1:1">
      <c r="A695885" s="125"/>
    </row>
    <row r="695896" spans="1:1">
      <c r="A695896" s="153"/>
    </row>
    <row r="695897" spans="1:1">
      <c r="A695897" s="153"/>
    </row>
    <row r="695900" spans="1:1">
      <c r="A695900" s="153"/>
    </row>
    <row r="695910" spans="1:1">
      <c r="A695910" s="153"/>
    </row>
    <row r="695911" spans="1:1">
      <c r="A695911" s="153"/>
    </row>
    <row r="695912" spans="1:1">
      <c r="A695912" s="153"/>
    </row>
    <row r="695925" spans="1:1">
      <c r="A695925" s="153"/>
    </row>
    <row r="695927" spans="1:1">
      <c r="A695927" s="153"/>
    </row>
    <row r="695929" spans="1:1">
      <c r="A695929" s="154"/>
    </row>
    <row r="695931" spans="1:1">
      <c r="A695931" s="125"/>
    </row>
    <row r="695942" spans="1:1">
      <c r="A695942" s="153"/>
    </row>
    <row r="695943" spans="1:1">
      <c r="A695943" s="153"/>
    </row>
    <row r="695946" spans="1:1">
      <c r="A695946" s="153"/>
    </row>
    <row r="695956" spans="1:1">
      <c r="A695956" s="153"/>
    </row>
    <row r="695957" spans="1:1">
      <c r="A695957" s="153"/>
    </row>
    <row r="695958" spans="1:1">
      <c r="A695958" s="153"/>
    </row>
    <row r="695971" spans="1:1">
      <c r="A695971" s="153"/>
    </row>
    <row r="695973" spans="1:1">
      <c r="A695973" s="153"/>
    </row>
    <row r="695975" spans="1:1">
      <c r="A695975" s="154"/>
    </row>
    <row r="695977" spans="1:1">
      <c r="A695977" s="125"/>
    </row>
    <row r="695988" spans="1:1">
      <c r="A695988" s="153"/>
    </row>
    <row r="695989" spans="1:1">
      <c r="A695989" s="153"/>
    </row>
    <row r="695992" spans="1:1">
      <c r="A695992" s="153"/>
    </row>
    <row r="696002" spans="1:1">
      <c r="A696002" s="153"/>
    </row>
    <row r="696003" spans="1:1">
      <c r="A696003" s="153"/>
    </row>
    <row r="696004" spans="1:1">
      <c r="A696004" s="153"/>
    </row>
    <row r="696017" spans="1:1">
      <c r="A696017" s="153"/>
    </row>
    <row r="696019" spans="1:1">
      <c r="A696019" s="153"/>
    </row>
    <row r="696021" spans="1:1">
      <c r="A696021" s="154"/>
    </row>
    <row r="696023" spans="1:1">
      <c r="A696023" s="125"/>
    </row>
    <row r="696034" spans="1:1">
      <c r="A696034" s="153"/>
    </row>
    <row r="696035" spans="1:1">
      <c r="A696035" s="153"/>
    </row>
    <row r="696038" spans="1:1">
      <c r="A696038" s="153"/>
    </row>
    <row r="696048" spans="1:1">
      <c r="A696048" s="153"/>
    </row>
    <row r="696049" spans="1:1">
      <c r="A696049" s="153"/>
    </row>
    <row r="696050" spans="1:1">
      <c r="A696050" s="153"/>
    </row>
    <row r="696063" spans="1:1">
      <c r="A696063" s="153"/>
    </row>
    <row r="696065" spans="1:1">
      <c r="A696065" s="153"/>
    </row>
    <row r="696067" spans="1:1">
      <c r="A696067" s="154"/>
    </row>
    <row r="696069" spans="1:1">
      <c r="A696069" s="125"/>
    </row>
    <row r="696080" spans="1:1">
      <c r="A696080" s="153"/>
    </row>
    <row r="696081" spans="1:1">
      <c r="A696081" s="153"/>
    </row>
    <row r="696084" spans="1:1">
      <c r="A696084" s="153"/>
    </row>
    <row r="696094" spans="1:1">
      <c r="A696094" s="153"/>
    </row>
    <row r="696095" spans="1:1">
      <c r="A696095" s="153"/>
    </row>
    <row r="696096" spans="1:1">
      <c r="A696096" s="153"/>
    </row>
    <row r="696109" spans="1:1">
      <c r="A696109" s="153"/>
    </row>
    <row r="696111" spans="1:1">
      <c r="A696111" s="153"/>
    </row>
    <row r="696113" spans="1:1">
      <c r="A696113" s="154"/>
    </row>
    <row r="696115" spans="1:1">
      <c r="A696115" s="125"/>
    </row>
    <row r="696126" spans="1:1">
      <c r="A696126" s="153"/>
    </row>
    <row r="696127" spans="1:1">
      <c r="A696127" s="153"/>
    </row>
    <row r="696130" spans="1:1">
      <c r="A696130" s="153"/>
    </row>
    <row r="696140" spans="1:1">
      <c r="A696140" s="153"/>
    </row>
    <row r="696141" spans="1:1">
      <c r="A696141" s="153"/>
    </row>
    <row r="696142" spans="1:1">
      <c r="A696142" s="153"/>
    </row>
    <row r="696155" spans="1:1">
      <c r="A696155" s="153"/>
    </row>
    <row r="696157" spans="1:1">
      <c r="A696157" s="153"/>
    </row>
    <row r="696159" spans="1:1">
      <c r="A696159" s="154"/>
    </row>
    <row r="696161" spans="1:1">
      <c r="A696161" s="125"/>
    </row>
    <row r="696172" spans="1:1">
      <c r="A696172" s="153"/>
    </row>
    <row r="696173" spans="1:1">
      <c r="A696173" s="153"/>
    </row>
    <row r="696176" spans="1:1">
      <c r="A696176" s="153"/>
    </row>
    <row r="696186" spans="1:1">
      <c r="A696186" s="153"/>
    </row>
    <row r="696187" spans="1:1">
      <c r="A696187" s="153"/>
    </row>
    <row r="696188" spans="1:1">
      <c r="A696188" s="153"/>
    </row>
    <row r="696201" spans="1:1">
      <c r="A696201" s="153"/>
    </row>
    <row r="696203" spans="1:1">
      <c r="A696203" s="153"/>
    </row>
    <row r="696205" spans="1:1">
      <c r="A696205" s="154"/>
    </row>
    <row r="696207" spans="1:1">
      <c r="A696207" s="125"/>
    </row>
    <row r="696218" spans="1:1">
      <c r="A696218" s="153"/>
    </row>
    <row r="696219" spans="1:1">
      <c r="A696219" s="153"/>
    </row>
    <row r="696222" spans="1:1">
      <c r="A696222" s="153"/>
    </row>
    <row r="696232" spans="1:1">
      <c r="A696232" s="153"/>
    </row>
    <row r="696233" spans="1:1">
      <c r="A696233" s="153"/>
    </row>
    <row r="696234" spans="1:1">
      <c r="A696234" s="153"/>
    </row>
    <row r="696247" spans="1:1">
      <c r="A696247" s="153"/>
    </row>
    <row r="696249" spans="1:1">
      <c r="A696249" s="153"/>
    </row>
    <row r="696251" spans="1:1">
      <c r="A696251" s="154"/>
    </row>
    <row r="696253" spans="1:1">
      <c r="A696253" s="125"/>
    </row>
    <row r="696264" spans="1:1">
      <c r="A696264" s="153"/>
    </row>
    <row r="696265" spans="1:1">
      <c r="A696265" s="153"/>
    </row>
    <row r="696268" spans="1:1">
      <c r="A696268" s="153"/>
    </row>
    <row r="696278" spans="1:1">
      <c r="A696278" s="153"/>
    </row>
    <row r="696279" spans="1:1">
      <c r="A696279" s="153"/>
    </row>
    <row r="696280" spans="1:1">
      <c r="A696280" s="153"/>
    </row>
    <row r="696293" spans="1:1">
      <c r="A696293" s="153"/>
    </row>
    <row r="696295" spans="1:1">
      <c r="A696295" s="153"/>
    </row>
    <row r="696297" spans="1:1">
      <c r="A696297" s="154"/>
    </row>
    <row r="696299" spans="1:1">
      <c r="A696299" s="125"/>
    </row>
    <row r="696310" spans="1:1">
      <c r="A696310" s="153"/>
    </row>
    <row r="696311" spans="1:1">
      <c r="A696311" s="153"/>
    </row>
    <row r="696314" spans="1:1">
      <c r="A696314" s="153"/>
    </row>
    <row r="696324" spans="1:1">
      <c r="A696324" s="153"/>
    </row>
    <row r="696325" spans="1:1">
      <c r="A696325" s="153"/>
    </row>
    <row r="696326" spans="1:1">
      <c r="A696326" s="153"/>
    </row>
    <row r="696339" spans="1:1">
      <c r="A696339" s="153"/>
    </row>
    <row r="696341" spans="1:1">
      <c r="A696341" s="153"/>
    </row>
    <row r="696343" spans="1:1">
      <c r="A696343" s="154"/>
    </row>
    <row r="696345" spans="1:1">
      <c r="A696345" s="125"/>
    </row>
    <row r="696356" spans="1:1">
      <c r="A696356" s="153"/>
    </row>
    <row r="696357" spans="1:1">
      <c r="A696357" s="153"/>
    </row>
    <row r="696360" spans="1:1">
      <c r="A696360" s="153"/>
    </row>
    <row r="696370" spans="1:1">
      <c r="A696370" s="153"/>
    </row>
    <row r="696371" spans="1:1">
      <c r="A696371" s="153"/>
    </row>
    <row r="696372" spans="1:1">
      <c r="A696372" s="153"/>
    </row>
    <row r="696385" spans="1:1">
      <c r="A696385" s="153"/>
    </row>
    <row r="696387" spans="1:1">
      <c r="A696387" s="153"/>
    </row>
    <row r="696389" spans="1:1">
      <c r="A696389" s="154"/>
    </row>
    <row r="696391" spans="1:1">
      <c r="A696391" s="125"/>
    </row>
    <row r="696402" spans="1:1">
      <c r="A696402" s="153"/>
    </row>
    <row r="696403" spans="1:1">
      <c r="A696403" s="153"/>
    </row>
    <row r="696406" spans="1:1">
      <c r="A696406" s="153"/>
    </row>
    <row r="696416" spans="1:1">
      <c r="A696416" s="153"/>
    </row>
    <row r="696417" spans="1:1">
      <c r="A696417" s="153"/>
    </row>
    <row r="696418" spans="1:1">
      <c r="A696418" s="153"/>
    </row>
    <row r="696431" spans="1:1">
      <c r="A696431" s="153"/>
    </row>
    <row r="696433" spans="1:1">
      <c r="A696433" s="153"/>
    </row>
    <row r="696435" spans="1:1">
      <c r="A696435" s="154"/>
    </row>
    <row r="696437" spans="1:1">
      <c r="A696437" s="125"/>
    </row>
    <row r="696448" spans="1:1">
      <c r="A696448" s="153"/>
    </row>
    <row r="696449" spans="1:1">
      <c r="A696449" s="153"/>
    </row>
    <row r="696452" spans="1:1">
      <c r="A696452" s="153"/>
    </row>
    <row r="696462" spans="1:1">
      <c r="A696462" s="153"/>
    </row>
    <row r="696463" spans="1:1">
      <c r="A696463" s="153"/>
    </row>
    <row r="696464" spans="1:1">
      <c r="A696464" s="153"/>
    </row>
    <row r="696477" spans="1:1">
      <c r="A696477" s="153"/>
    </row>
    <row r="696479" spans="1:1">
      <c r="A696479" s="153"/>
    </row>
    <row r="696481" spans="1:1">
      <c r="A696481" s="154"/>
    </row>
    <row r="696483" spans="1:1">
      <c r="A696483" s="125"/>
    </row>
    <row r="696494" spans="1:1">
      <c r="A696494" s="153"/>
    </row>
    <row r="696495" spans="1:1">
      <c r="A696495" s="153"/>
    </row>
    <row r="696498" spans="1:1">
      <c r="A696498" s="153"/>
    </row>
    <row r="696508" spans="1:1">
      <c r="A696508" s="153"/>
    </row>
    <row r="696509" spans="1:1">
      <c r="A696509" s="153"/>
    </row>
    <row r="696510" spans="1:1">
      <c r="A696510" s="153"/>
    </row>
    <row r="696523" spans="1:1">
      <c r="A696523" s="153"/>
    </row>
    <row r="696525" spans="1:1">
      <c r="A696525" s="153"/>
    </row>
    <row r="696527" spans="1:1">
      <c r="A696527" s="154"/>
    </row>
    <row r="696529" spans="1:1">
      <c r="A696529" s="125"/>
    </row>
    <row r="696540" spans="1:1">
      <c r="A696540" s="153"/>
    </row>
    <row r="696541" spans="1:1">
      <c r="A696541" s="153"/>
    </row>
    <row r="696544" spans="1:1">
      <c r="A696544" s="153"/>
    </row>
    <row r="696554" spans="1:1">
      <c r="A696554" s="153"/>
    </row>
    <row r="696555" spans="1:1">
      <c r="A696555" s="153"/>
    </row>
    <row r="696556" spans="1:1">
      <c r="A696556" s="153"/>
    </row>
    <row r="696569" spans="1:1">
      <c r="A696569" s="153"/>
    </row>
    <row r="696571" spans="1:1">
      <c r="A696571" s="153"/>
    </row>
    <row r="696573" spans="1:1">
      <c r="A696573" s="154"/>
    </row>
    <row r="696575" spans="1:1">
      <c r="A696575" s="125"/>
    </row>
    <row r="696586" spans="1:1">
      <c r="A696586" s="153"/>
    </row>
    <row r="696587" spans="1:1">
      <c r="A696587" s="153"/>
    </row>
    <row r="696590" spans="1:1">
      <c r="A696590" s="153"/>
    </row>
    <row r="696600" spans="1:1">
      <c r="A696600" s="153"/>
    </row>
    <row r="696601" spans="1:1">
      <c r="A696601" s="153"/>
    </row>
    <row r="696602" spans="1:1">
      <c r="A696602" s="153"/>
    </row>
    <row r="696615" spans="1:1">
      <c r="A696615" s="153"/>
    </row>
    <row r="696617" spans="1:1">
      <c r="A696617" s="153"/>
    </row>
    <row r="696619" spans="1:1">
      <c r="A696619" s="154"/>
    </row>
    <row r="696621" spans="1:1">
      <c r="A696621" s="125"/>
    </row>
    <row r="696632" spans="1:1">
      <c r="A696632" s="153"/>
    </row>
    <row r="696633" spans="1:1">
      <c r="A696633" s="153"/>
    </row>
    <row r="696636" spans="1:1">
      <c r="A696636" s="153"/>
    </row>
    <row r="696646" spans="1:1">
      <c r="A696646" s="153"/>
    </row>
    <row r="696647" spans="1:1">
      <c r="A696647" s="153"/>
    </row>
    <row r="696648" spans="1:1">
      <c r="A696648" s="153"/>
    </row>
    <row r="696661" spans="1:1">
      <c r="A696661" s="153"/>
    </row>
    <row r="696663" spans="1:1">
      <c r="A696663" s="153"/>
    </row>
    <row r="696665" spans="1:1">
      <c r="A696665" s="154"/>
    </row>
    <row r="696667" spans="1:1">
      <c r="A696667" s="125"/>
    </row>
    <row r="696678" spans="1:1">
      <c r="A696678" s="153"/>
    </row>
    <row r="696679" spans="1:1">
      <c r="A696679" s="153"/>
    </row>
    <row r="696682" spans="1:1">
      <c r="A696682" s="153"/>
    </row>
    <row r="696692" spans="1:1">
      <c r="A696692" s="153"/>
    </row>
    <row r="696693" spans="1:1">
      <c r="A696693" s="153"/>
    </row>
    <row r="696694" spans="1:1">
      <c r="A696694" s="153"/>
    </row>
    <row r="696707" spans="1:1">
      <c r="A696707" s="153"/>
    </row>
    <row r="696709" spans="1:1">
      <c r="A696709" s="153"/>
    </row>
    <row r="696711" spans="1:1">
      <c r="A696711" s="154"/>
    </row>
    <row r="696713" spans="1:1">
      <c r="A696713" s="125"/>
    </row>
    <row r="696724" spans="1:1">
      <c r="A696724" s="153"/>
    </row>
    <row r="696725" spans="1:1">
      <c r="A696725" s="153"/>
    </row>
    <row r="696728" spans="1:1">
      <c r="A696728" s="153"/>
    </row>
    <row r="696738" spans="1:1">
      <c r="A696738" s="153"/>
    </row>
    <row r="696739" spans="1:1">
      <c r="A696739" s="153"/>
    </row>
    <row r="696740" spans="1:1">
      <c r="A696740" s="153"/>
    </row>
    <row r="696753" spans="1:1">
      <c r="A696753" s="153"/>
    </row>
    <row r="696755" spans="1:1">
      <c r="A696755" s="153"/>
    </row>
    <row r="696757" spans="1:1">
      <c r="A696757" s="154"/>
    </row>
    <row r="696759" spans="1:1">
      <c r="A696759" s="125"/>
    </row>
    <row r="696770" spans="1:1">
      <c r="A696770" s="153"/>
    </row>
    <row r="696771" spans="1:1">
      <c r="A696771" s="153"/>
    </row>
    <row r="696774" spans="1:1">
      <c r="A696774" s="153"/>
    </row>
    <row r="696784" spans="1:1">
      <c r="A696784" s="153"/>
    </row>
    <row r="696785" spans="1:1">
      <c r="A696785" s="153"/>
    </row>
    <row r="696786" spans="1:1">
      <c r="A696786" s="153"/>
    </row>
    <row r="696799" spans="1:1">
      <c r="A696799" s="153"/>
    </row>
    <row r="696801" spans="1:1">
      <c r="A696801" s="153"/>
    </row>
    <row r="696803" spans="1:1">
      <c r="A696803" s="154"/>
    </row>
    <row r="696805" spans="1:1">
      <c r="A696805" s="125"/>
    </row>
    <row r="696816" spans="1:1">
      <c r="A696816" s="153"/>
    </row>
    <row r="696817" spans="1:1">
      <c r="A696817" s="153"/>
    </row>
    <row r="696820" spans="1:1">
      <c r="A696820" s="153"/>
    </row>
    <row r="696830" spans="1:1">
      <c r="A696830" s="153"/>
    </row>
    <row r="696831" spans="1:1">
      <c r="A696831" s="153"/>
    </row>
    <row r="696832" spans="1:1">
      <c r="A696832" s="153"/>
    </row>
    <row r="696845" spans="1:1">
      <c r="A696845" s="153"/>
    </row>
    <row r="696847" spans="1:1">
      <c r="A696847" s="153"/>
    </row>
    <row r="696849" spans="1:1">
      <c r="A696849" s="154"/>
    </row>
    <row r="696851" spans="1:1">
      <c r="A696851" s="125"/>
    </row>
    <row r="696862" spans="1:1">
      <c r="A696862" s="153"/>
    </row>
    <row r="696863" spans="1:1">
      <c r="A696863" s="153"/>
    </row>
    <row r="696866" spans="1:1">
      <c r="A696866" s="153"/>
    </row>
    <row r="696876" spans="1:1">
      <c r="A696876" s="153"/>
    </row>
    <row r="696877" spans="1:1">
      <c r="A696877" s="153"/>
    </row>
    <row r="696878" spans="1:1">
      <c r="A696878" s="153"/>
    </row>
    <row r="696891" spans="1:1">
      <c r="A696891" s="153"/>
    </row>
    <row r="696893" spans="1:1">
      <c r="A696893" s="153"/>
    </row>
    <row r="696895" spans="1:1">
      <c r="A696895" s="154"/>
    </row>
    <row r="696897" spans="1:1">
      <c r="A696897" s="125"/>
    </row>
    <row r="696908" spans="1:1">
      <c r="A696908" s="153"/>
    </row>
    <row r="696909" spans="1:1">
      <c r="A696909" s="153"/>
    </row>
    <row r="696912" spans="1:1">
      <c r="A696912" s="153"/>
    </row>
    <row r="696922" spans="1:1">
      <c r="A696922" s="153"/>
    </row>
    <row r="696923" spans="1:1">
      <c r="A696923" s="153"/>
    </row>
    <row r="696924" spans="1:1">
      <c r="A696924" s="153"/>
    </row>
    <row r="696937" spans="1:1">
      <c r="A696937" s="153"/>
    </row>
    <row r="696939" spans="1:1">
      <c r="A696939" s="153"/>
    </row>
    <row r="696941" spans="1:1">
      <c r="A696941" s="154"/>
    </row>
    <row r="696943" spans="1:1">
      <c r="A696943" s="125"/>
    </row>
    <row r="696954" spans="1:1">
      <c r="A696954" s="153"/>
    </row>
    <row r="696955" spans="1:1">
      <c r="A696955" s="153"/>
    </row>
    <row r="696958" spans="1:1">
      <c r="A696958" s="153"/>
    </row>
    <row r="696968" spans="1:1">
      <c r="A696968" s="153"/>
    </row>
    <row r="696969" spans="1:1">
      <c r="A696969" s="153"/>
    </row>
    <row r="696970" spans="1:1">
      <c r="A696970" s="153"/>
    </row>
    <row r="696983" spans="1:1">
      <c r="A696983" s="153"/>
    </row>
    <row r="696985" spans="1:1">
      <c r="A696985" s="153"/>
    </row>
    <row r="696987" spans="1:1">
      <c r="A696987" s="154"/>
    </row>
    <row r="696989" spans="1:1">
      <c r="A696989" s="125"/>
    </row>
    <row r="697000" spans="1:1">
      <c r="A697000" s="153"/>
    </row>
    <row r="697001" spans="1:1">
      <c r="A697001" s="153"/>
    </row>
    <row r="697004" spans="1:1">
      <c r="A697004" s="153"/>
    </row>
    <row r="697014" spans="1:1">
      <c r="A697014" s="153"/>
    </row>
    <row r="697015" spans="1:1">
      <c r="A697015" s="153"/>
    </row>
    <row r="697016" spans="1:1">
      <c r="A697016" s="153"/>
    </row>
    <row r="697029" spans="1:1">
      <c r="A697029" s="153"/>
    </row>
    <row r="697031" spans="1:1">
      <c r="A697031" s="153"/>
    </row>
    <row r="697033" spans="1:1">
      <c r="A697033" s="154"/>
    </row>
    <row r="697035" spans="1:1">
      <c r="A697035" s="125"/>
    </row>
    <row r="697046" spans="1:1">
      <c r="A697046" s="153"/>
    </row>
    <row r="697047" spans="1:1">
      <c r="A697047" s="153"/>
    </row>
    <row r="697050" spans="1:1">
      <c r="A697050" s="153"/>
    </row>
    <row r="697060" spans="1:1">
      <c r="A697060" s="153"/>
    </row>
    <row r="697061" spans="1:1">
      <c r="A697061" s="153"/>
    </row>
    <row r="697062" spans="1:1">
      <c r="A697062" s="153"/>
    </row>
    <row r="697075" spans="1:1">
      <c r="A697075" s="153"/>
    </row>
    <row r="697077" spans="1:1">
      <c r="A697077" s="153"/>
    </row>
    <row r="697079" spans="1:1">
      <c r="A697079" s="154"/>
    </row>
    <row r="697081" spans="1:1">
      <c r="A697081" s="125"/>
    </row>
    <row r="697092" spans="1:1">
      <c r="A697092" s="153"/>
    </row>
    <row r="697093" spans="1:1">
      <c r="A697093" s="153"/>
    </row>
    <row r="697096" spans="1:1">
      <c r="A697096" s="153"/>
    </row>
    <row r="697106" spans="1:1">
      <c r="A697106" s="153"/>
    </row>
    <row r="697107" spans="1:1">
      <c r="A697107" s="153"/>
    </row>
    <row r="697108" spans="1:1">
      <c r="A697108" s="153"/>
    </row>
    <row r="697121" spans="1:1">
      <c r="A697121" s="153"/>
    </row>
    <row r="697123" spans="1:1">
      <c r="A697123" s="153"/>
    </row>
    <row r="697125" spans="1:1">
      <c r="A697125" s="154"/>
    </row>
    <row r="697127" spans="1:1">
      <c r="A697127" s="125"/>
    </row>
    <row r="697138" spans="1:1">
      <c r="A697138" s="153"/>
    </row>
    <row r="697139" spans="1:1">
      <c r="A697139" s="153"/>
    </row>
    <row r="697142" spans="1:1">
      <c r="A697142" s="153"/>
    </row>
    <row r="697152" spans="1:1">
      <c r="A697152" s="153"/>
    </row>
    <row r="697153" spans="1:1">
      <c r="A697153" s="153"/>
    </row>
    <row r="697154" spans="1:1">
      <c r="A697154" s="153"/>
    </row>
    <row r="697167" spans="1:1">
      <c r="A697167" s="153"/>
    </row>
    <row r="697169" spans="1:1">
      <c r="A697169" s="153"/>
    </row>
    <row r="697171" spans="1:1">
      <c r="A697171" s="154"/>
    </row>
    <row r="697173" spans="1:1">
      <c r="A697173" s="125"/>
    </row>
    <row r="697184" spans="1:1">
      <c r="A697184" s="153"/>
    </row>
    <row r="697185" spans="1:1">
      <c r="A697185" s="153"/>
    </row>
    <row r="697188" spans="1:1">
      <c r="A697188" s="153"/>
    </row>
    <row r="697198" spans="1:1">
      <c r="A697198" s="153"/>
    </row>
    <row r="697199" spans="1:1">
      <c r="A697199" s="153"/>
    </row>
    <row r="697200" spans="1:1">
      <c r="A697200" s="153"/>
    </row>
    <row r="697213" spans="1:1">
      <c r="A697213" s="153"/>
    </row>
    <row r="697215" spans="1:1">
      <c r="A697215" s="153"/>
    </row>
    <row r="697217" spans="1:1">
      <c r="A697217" s="154"/>
    </row>
    <row r="697219" spans="1:1">
      <c r="A697219" s="125"/>
    </row>
    <row r="697230" spans="1:1">
      <c r="A697230" s="153"/>
    </row>
    <row r="697231" spans="1:1">
      <c r="A697231" s="153"/>
    </row>
    <row r="697234" spans="1:1">
      <c r="A697234" s="153"/>
    </row>
    <row r="697244" spans="1:1">
      <c r="A697244" s="153"/>
    </row>
    <row r="697245" spans="1:1">
      <c r="A697245" s="153"/>
    </row>
    <row r="697246" spans="1:1">
      <c r="A697246" s="153"/>
    </row>
    <row r="697259" spans="1:1">
      <c r="A697259" s="153"/>
    </row>
    <row r="697261" spans="1:1">
      <c r="A697261" s="153"/>
    </row>
    <row r="697263" spans="1:1">
      <c r="A697263" s="154"/>
    </row>
    <row r="697265" spans="1:1">
      <c r="A697265" s="125"/>
    </row>
    <row r="697276" spans="1:1">
      <c r="A697276" s="153"/>
    </row>
    <row r="697277" spans="1:1">
      <c r="A697277" s="153"/>
    </row>
    <row r="697280" spans="1:1">
      <c r="A697280" s="153"/>
    </row>
    <row r="697290" spans="1:1">
      <c r="A697290" s="153"/>
    </row>
    <row r="697291" spans="1:1">
      <c r="A697291" s="153"/>
    </row>
    <row r="697292" spans="1:1">
      <c r="A697292" s="153"/>
    </row>
    <row r="697305" spans="1:1">
      <c r="A697305" s="153"/>
    </row>
    <row r="697307" spans="1:1">
      <c r="A697307" s="153"/>
    </row>
    <row r="697309" spans="1:1">
      <c r="A697309" s="154"/>
    </row>
    <row r="697311" spans="1:1">
      <c r="A697311" s="125"/>
    </row>
    <row r="697322" spans="1:1">
      <c r="A697322" s="153"/>
    </row>
    <row r="697323" spans="1:1">
      <c r="A697323" s="153"/>
    </row>
    <row r="697326" spans="1:1">
      <c r="A697326" s="153"/>
    </row>
    <row r="697336" spans="1:1">
      <c r="A697336" s="153"/>
    </row>
    <row r="697337" spans="1:1">
      <c r="A697337" s="153"/>
    </row>
    <row r="697338" spans="1:1">
      <c r="A697338" s="153"/>
    </row>
    <row r="697351" spans="1:1">
      <c r="A697351" s="153"/>
    </row>
    <row r="697353" spans="1:1">
      <c r="A697353" s="153"/>
    </row>
    <row r="697355" spans="1:1">
      <c r="A697355" s="154"/>
    </row>
    <row r="697357" spans="1:1">
      <c r="A697357" s="125"/>
    </row>
    <row r="697368" spans="1:1">
      <c r="A697368" s="153"/>
    </row>
    <row r="697369" spans="1:1">
      <c r="A697369" s="153"/>
    </row>
    <row r="697372" spans="1:1">
      <c r="A697372" s="153"/>
    </row>
    <row r="697382" spans="1:1">
      <c r="A697382" s="153"/>
    </row>
    <row r="697383" spans="1:1">
      <c r="A697383" s="153"/>
    </row>
    <row r="697384" spans="1:1">
      <c r="A697384" s="153"/>
    </row>
    <row r="697397" spans="1:1">
      <c r="A697397" s="153"/>
    </row>
    <row r="697399" spans="1:1">
      <c r="A697399" s="153"/>
    </row>
    <row r="697401" spans="1:1">
      <c r="A697401" s="154"/>
    </row>
    <row r="697403" spans="1:1">
      <c r="A697403" s="125"/>
    </row>
    <row r="697414" spans="1:1">
      <c r="A697414" s="153"/>
    </row>
    <row r="697415" spans="1:1">
      <c r="A697415" s="153"/>
    </row>
    <row r="697418" spans="1:1">
      <c r="A697418" s="153"/>
    </row>
    <row r="697428" spans="1:1">
      <c r="A697428" s="153"/>
    </row>
    <row r="697429" spans="1:1">
      <c r="A697429" s="153"/>
    </row>
    <row r="697430" spans="1:1">
      <c r="A697430" s="153"/>
    </row>
    <row r="697443" spans="1:1">
      <c r="A697443" s="153"/>
    </row>
    <row r="697445" spans="1:1">
      <c r="A697445" s="153"/>
    </row>
    <row r="697447" spans="1:1">
      <c r="A697447" s="154"/>
    </row>
    <row r="697449" spans="1:1">
      <c r="A697449" s="125"/>
    </row>
    <row r="697460" spans="1:1">
      <c r="A697460" s="153"/>
    </row>
    <row r="697461" spans="1:1">
      <c r="A697461" s="153"/>
    </row>
    <row r="697464" spans="1:1">
      <c r="A697464" s="153"/>
    </row>
    <row r="697474" spans="1:1">
      <c r="A697474" s="153"/>
    </row>
    <row r="697475" spans="1:1">
      <c r="A697475" s="153"/>
    </row>
    <row r="697476" spans="1:1">
      <c r="A697476" s="153"/>
    </row>
    <row r="697489" spans="1:1">
      <c r="A697489" s="153"/>
    </row>
    <row r="697491" spans="1:1">
      <c r="A697491" s="153"/>
    </row>
    <row r="697493" spans="1:1">
      <c r="A697493" s="154"/>
    </row>
    <row r="697495" spans="1:1">
      <c r="A697495" s="125"/>
    </row>
    <row r="697506" spans="1:1">
      <c r="A697506" s="153"/>
    </row>
    <row r="697507" spans="1:1">
      <c r="A697507" s="153"/>
    </row>
    <row r="697510" spans="1:1">
      <c r="A697510" s="153"/>
    </row>
    <row r="697520" spans="1:1">
      <c r="A697520" s="153"/>
    </row>
    <row r="697521" spans="1:1">
      <c r="A697521" s="153"/>
    </row>
    <row r="697522" spans="1:1">
      <c r="A697522" s="153"/>
    </row>
    <row r="697535" spans="1:1">
      <c r="A697535" s="153"/>
    </row>
    <row r="697537" spans="1:1">
      <c r="A697537" s="153"/>
    </row>
    <row r="697539" spans="1:1">
      <c r="A697539" s="154"/>
    </row>
    <row r="697541" spans="1:1">
      <c r="A697541" s="125"/>
    </row>
    <row r="697552" spans="1:1">
      <c r="A697552" s="153"/>
    </row>
    <row r="697553" spans="1:1">
      <c r="A697553" s="153"/>
    </row>
    <row r="697556" spans="1:1">
      <c r="A697556" s="153"/>
    </row>
    <row r="697566" spans="1:1">
      <c r="A697566" s="153"/>
    </row>
    <row r="697567" spans="1:1">
      <c r="A697567" s="153"/>
    </row>
    <row r="697568" spans="1:1">
      <c r="A697568" s="153"/>
    </row>
    <row r="697581" spans="1:1">
      <c r="A697581" s="153"/>
    </row>
    <row r="697583" spans="1:1">
      <c r="A697583" s="153"/>
    </row>
    <row r="697585" spans="1:1">
      <c r="A697585" s="154"/>
    </row>
    <row r="697587" spans="1:1">
      <c r="A697587" s="125"/>
    </row>
    <row r="697598" spans="1:1">
      <c r="A697598" s="153"/>
    </row>
    <row r="697599" spans="1:1">
      <c r="A697599" s="153"/>
    </row>
    <row r="697602" spans="1:1">
      <c r="A697602" s="153"/>
    </row>
    <row r="697612" spans="1:1">
      <c r="A697612" s="153"/>
    </row>
    <row r="697613" spans="1:1">
      <c r="A697613" s="153"/>
    </row>
    <row r="697614" spans="1:1">
      <c r="A697614" s="153"/>
    </row>
    <row r="697627" spans="1:1">
      <c r="A697627" s="153"/>
    </row>
    <row r="697629" spans="1:1">
      <c r="A697629" s="153"/>
    </row>
    <row r="697631" spans="1:1">
      <c r="A697631" s="154"/>
    </row>
    <row r="697633" spans="1:1">
      <c r="A697633" s="125"/>
    </row>
    <row r="697644" spans="1:1">
      <c r="A697644" s="153"/>
    </row>
    <row r="697645" spans="1:1">
      <c r="A697645" s="153"/>
    </row>
    <row r="697648" spans="1:1">
      <c r="A697648" s="153"/>
    </row>
    <row r="697658" spans="1:1">
      <c r="A697658" s="153"/>
    </row>
    <row r="697659" spans="1:1">
      <c r="A697659" s="153"/>
    </row>
    <row r="697660" spans="1:1">
      <c r="A697660" s="153"/>
    </row>
    <row r="697673" spans="1:1">
      <c r="A697673" s="153"/>
    </row>
    <row r="697675" spans="1:1">
      <c r="A697675" s="153"/>
    </row>
    <row r="697677" spans="1:1">
      <c r="A697677" s="154"/>
    </row>
    <row r="697679" spans="1:1">
      <c r="A697679" s="125"/>
    </row>
    <row r="697690" spans="1:1">
      <c r="A697690" s="153"/>
    </row>
    <row r="697691" spans="1:1">
      <c r="A697691" s="153"/>
    </row>
    <row r="697694" spans="1:1">
      <c r="A697694" s="153"/>
    </row>
    <row r="697704" spans="1:1">
      <c r="A697704" s="153"/>
    </row>
    <row r="697705" spans="1:1">
      <c r="A697705" s="153"/>
    </row>
    <row r="697706" spans="1:1">
      <c r="A697706" s="153"/>
    </row>
    <row r="697719" spans="1:1">
      <c r="A697719" s="153"/>
    </row>
    <row r="697721" spans="1:1">
      <c r="A697721" s="153"/>
    </row>
    <row r="697723" spans="1:1">
      <c r="A697723" s="154"/>
    </row>
    <row r="697725" spans="1:1">
      <c r="A697725" s="125"/>
    </row>
    <row r="697736" spans="1:1">
      <c r="A697736" s="153"/>
    </row>
    <row r="697737" spans="1:1">
      <c r="A697737" s="153"/>
    </row>
    <row r="697740" spans="1:1">
      <c r="A697740" s="153"/>
    </row>
    <row r="697750" spans="1:1">
      <c r="A697750" s="153"/>
    </row>
    <row r="697751" spans="1:1">
      <c r="A697751" s="153"/>
    </row>
    <row r="697752" spans="1:1">
      <c r="A697752" s="153"/>
    </row>
    <row r="697765" spans="1:1">
      <c r="A697765" s="153"/>
    </row>
    <row r="697767" spans="1:1">
      <c r="A697767" s="153"/>
    </row>
    <row r="697769" spans="1:1">
      <c r="A697769" s="154"/>
    </row>
    <row r="697771" spans="1:1">
      <c r="A697771" s="125"/>
    </row>
    <row r="697782" spans="1:1">
      <c r="A697782" s="153"/>
    </row>
    <row r="697783" spans="1:1">
      <c r="A697783" s="153"/>
    </row>
    <row r="697786" spans="1:1">
      <c r="A697786" s="153"/>
    </row>
    <row r="697796" spans="1:1">
      <c r="A697796" s="153"/>
    </row>
    <row r="697797" spans="1:1">
      <c r="A697797" s="153"/>
    </row>
    <row r="697798" spans="1:1">
      <c r="A697798" s="153"/>
    </row>
    <row r="697811" spans="1:1">
      <c r="A697811" s="153"/>
    </row>
    <row r="697813" spans="1:1">
      <c r="A697813" s="153"/>
    </row>
    <row r="697815" spans="1:1">
      <c r="A697815" s="154"/>
    </row>
    <row r="697817" spans="1:1">
      <c r="A697817" s="125"/>
    </row>
    <row r="697828" spans="1:1">
      <c r="A697828" s="153"/>
    </row>
    <row r="697829" spans="1:1">
      <c r="A697829" s="153"/>
    </row>
    <row r="697832" spans="1:1">
      <c r="A697832" s="153"/>
    </row>
    <row r="697842" spans="1:1">
      <c r="A697842" s="153"/>
    </row>
    <row r="697843" spans="1:1">
      <c r="A697843" s="153"/>
    </row>
    <row r="697844" spans="1:1">
      <c r="A697844" s="153"/>
    </row>
    <row r="697857" spans="1:1">
      <c r="A697857" s="153"/>
    </row>
    <row r="697859" spans="1:1">
      <c r="A697859" s="153"/>
    </row>
    <row r="697861" spans="1:1">
      <c r="A697861" s="154"/>
    </row>
    <row r="697863" spans="1:1">
      <c r="A697863" s="125"/>
    </row>
    <row r="697874" spans="1:1">
      <c r="A697874" s="153"/>
    </row>
    <row r="697875" spans="1:1">
      <c r="A697875" s="153"/>
    </row>
    <row r="697878" spans="1:1">
      <c r="A697878" s="153"/>
    </row>
    <row r="697888" spans="1:1">
      <c r="A697888" s="153"/>
    </row>
    <row r="697889" spans="1:1">
      <c r="A697889" s="153"/>
    </row>
    <row r="697890" spans="1:1">
      <c r="A697890" s="153"/>
    </row>
    <row r="697903" spans="1:1">
      <c r="A697903" s="153"/>
    </row>
    <row r="697905" spans="1:1">
      <c r="A697905" s="153"/>
    </row>
    <row r="697907" spans="1:1">
      <c r="A697907" s="154"/>
    </row>
    <row r="697909" spans="1:1">
      <c r="A697909" s="125"/>
    </row>
    <row r="697920" spans="1:1">
      <c r="A697920" s="153"/>
    </row>
    <row r="697921" spans="1:1">
      <c r="A697921" s="153"/>
    </row>
    <row r="697924" spans="1:1">
      <c r="A697924" s="153"/>
    </row>
    <row r="697934" spans="1:1">
      <c r="A697934" s="153"/>
    </row>
    <row r="697935" spans="1:1">
      <c r="A697935" s="153"/>
    </row>
    <row r="697936" spans="1:1">
      <c r="A697936" s="153"/>
    </row>
    <row r="697949" spans="1:1">
      <c r="A697949" s="153"/>
    </row>
    <row r="697951" spans="1:1">
      <c r="A697951" s="153"/>
    </row>
    <row r="697953" spans="1:1">
      <c r="A697953" s="154"/>
    </row>
    <row r="697955" spans="1:1">
      <c r="A697955" s="125"/>
    </row>
    <row r="697966" spans="1:1">
      <c r="A697966" s="153"/>
    </row>
    <row r="697967" spans="1:1">
      <c r="A697967" s="153"/>
    </row>
    <row r="697970" spans="1:1">
      <c r="A697970" s="153"/>
    </row>
    <row r="697980" spans="1:1">
      <c r="A697980" s="153"/>
    </row>
    <row r="697981" spans="1:1">
      <c r="A697981" s="153"/>
    </row>
    <row r="697982" spans="1:1">
      <c r="A697982" s="153"/>
    </row>
    <row r="697995" spans="1:1">
      <c r="A697995" s="153"/>
    </row>
    <row r="697997" spans="1:1">
      <c r="A697997" s="153"/>
    </row>
    <row r="697999" spans="1:1">
      <c r="A697999" s="154"/>
    </row>
    <row r="698001" spans="1:1">
      <c r="A698001" s="125"/>
    </row>
    <row r="698012" spans="1:1">
      <c r="A698012" s="153"/>
    </row>
    <row r="698013" spans="1:1">
      <c r="A698013" s="153"/>
    </row>
    <row r="698016" spans="1:1">
      <c r="A698016" s="153"/>
    </row>
    <row r="698026" spans="1:1">
      <c r="A698026" s="153"/>
    </row>
    <row r="698027" spans="1:1">
      <c r="A698027" s="153"/>
    </row>
    <row r="698028" spans="1:1">
      <c r="A698028" s="153"/>
    </row>
    <row r="698041" spans="1:1">
      <c r="A698041" s="153"/>
    </row>
    <row r="698043" spans="1:1">
      <c r="A698043" s="153"/>
    </row>
    <row r="698045" spans="1:1">
      <c r="A698045" s="154"/>
    </row>
    <row r="698047" spans="1:1">
      <c r="A698047" s="125"/>
    </row>
    <row r="698058" spans="1:1">
      <c r="A698058" s="153"/>
    </row>
    <row r="698059" spans="1:1">
      <c r="A698059" s="153"/>
    </row>
    <row r="698062" spans="1:1">
      <c r="A698062" s="153"/>
    </row>
    <row r="698072" spans="1:1">
      <c r="A698072" s="153"/>
    </row>
    <row r="698073" spans="1:1">
      <c r="A698073" s="153"/>
    </row>
    <row r="698074" spans="1:1">
      <c r="A698074" s="153"/>
    </row>
    <row r="698087" spans="1:1">
      <c r="A698087" s="153"/>
    </row>
    <row r="698089" spans="1:1">
      <c r="A698089" s="153"/>
    </row>
    <row r="698091" spans="1:1">
      <c r="A698091" s="154"/>
    </row>
    <row r="698093" spans="1:1">
      <c r="A698093" s="125"/>
    </row>
    <row r="698104" spans="1:1">
      <c r="A698104" s="153"/>
    </row>
    <row r="698105" spans="1:1">
      <c r="A698105" s="153"/>
    </row>
    <row r="698108" spans="1:1">
      <c r="A698108" s="153"/>
    </row>
    <row r="698118" spans="1:1">
      <c r="A698118" s="153"/>
    </row>
    <row r="698119" spans="1:1">
      <c r="A698119" s="153"/>
    </row>
    <row r="698120" spans="1:1">
      <c r="A698120" s="153"/>
    </row>
    <row r="698133" spans="1:1">
      <c r="A698133" s="153"/>
    </row>
    <row r="698135" spans="1:1">
      <c r="A698135" s="153"/>
    </row>
    <row r="698137" spans="1:1">
      <c r="A698137" s="154"/>
    </row>
    <row r="698139" spans="1:1">
      <c r="A698139" s="125"/>
    </row>
    <row r="698150" spans="1:1">
      <c r="A698150" s="153"/>
    </row>
    <row r="698151" spans="1:1">
      <c r="A698151" s="153"/>
    </row>
    <row r="698154" spans="1:1">
      <c r="A698154" s="153"/>
    </row>
    <row r="698164" spans="1:1">
      <c r="A698164" s="153"/>
    </row>
    <row r="698165" spans="1:1">
      <c r="A698165" s="153"/>
    </row>
    <row r="698166" spans="1:1">
      <c r="A698166" s="153"/>
    </row>
    <row r="698179" spans="1:1">
      <c r="A698179" s="153"/>
    </row>
    <row r="698181" spans="1:1">
      <c r="A698181" s="153"/>
    </row>
    <row r="698183" spans="1:1">
      <c r="A698183" s="154"/>
    </row>
    <row r="698185" spans="1:1">
      <c r="A698185" s="125"/>
    </row>
    <row r="698196" spans="1:1">
      <c r="A698196" s="153"/>
    </row>
    <row r="698197" spans="1:1">
      <c r="A698197" s="153"/>
    </row>
    <row r="698200" spans="1:1">
      <c r="A698200" s="153"/>
    </row>
    <row r="698210" spans="1:1">
      <c r="A698210" s="153"/>
    </row>
    <row r="698211" spans="1:1">
      <c r="A698211" s="153"/>
    </row>
    <row r="698212" spans="1:1">
      <c r="A698212" s="153"/>
    </row>
    <row r="698225" spans="1:1">
      <c r="A698225" s="153"/>
    </row>
    <row r="698227" spans="1:1">
      <c r="A698227" s="153"/>
    </row>
    <row r="698229" spans="1:1">
      <c r="A698229" s="154"/>
    </row>
    <row r="698231" spans="1:1">
      <c r="A698231" s="125"/>
    </row>
    <row r="698242" spans="1:1">
      <c r="A698242" s="153"/>
    </row>
    <row r="698243" spans="1:1">
      <c r="A698243" s="153"/>
    </row>
    <row r="698246" spans="1:1">
      <c r="A698246" s="153"/>
    </row>
    <row r="698256" spans="1:1">
      <c r="A698256" s="153"/>
    </row>
    <row r="698257" spans="1:1">
      <c r="A698257" s="153"/>
    </row>
    <row r="698258" spans="1:1">
      <c r="A698258" s="153"/>
    </row>
    <row r="698271" spans="1:1">
      <c r="A698271" s="153"/>
    </row>
    <row r="698273" spans="1:1">
      <c r="A698273" s="153"/>
    </row>
    <row r="698275" spans="1:1">
      <c r="A698275" s="154"/>
    </row>
    <row r="698277" spans="1:1">
      <c r="A698277" s="125"/>
    </row>
    <row r="698288" spans="1:1">
      <c r="A698288" s="153"/>
    </row>
    <row r="698289" spans="1:1">
      <c r="A698289" s="153"/>
    </row>
    <row r="698292" spans="1:1">
      <c r="A698292" s="153"/>
    </row>
    <row r="698302" spans="1:1">
      <c r="A698302" s="153"/>
    </row>
    <row r="698303" spans="1:1">
      <c r="A698303" s="153"/>
    </row>
    <row r="698304" spans="1:1">
      <c r="A698304" s="153"/>
    </row>
    <row r="698317" spans="1:1">
      <c r="A698317" s="153"/>
    </row>
    <row r="698319" spans="1:1">
      <c r="A698319" s="153"/>
    </row>
    <row r="698321" spans="1:1">
      <c r="A698321" s="154"/>
    </row>
    <row r="698323" spans="1:1">
      <c r="A698323" s="125"/>
    </row>
    <row r="698334" spans="1:1">
      <c r="A698334" s="153"/>
    </row>
    <row r="698335" spans="1:1">
      <c r="A698335" s="153"/>
    </row>
    <row r="698338" spans="1:1">
      <c r="A698338" s="153"/>
    </row>
    <row r="698348" spans="1:1">
      <c r="A698348" s="153"/>
    </row>
    <row r="698349" spans="1:1">
      <c r="A698349" s="153"/>
    </row>
    <row r="698350" spans="1:1">
      <c r="A698350" s="153"/>
    </row>
    <row r="698363" spans="1:1">
      <c r="A698363" s="153"/>
    </row>
    <row r="698365" spans="1:1">
      <c r="A698365" s="153"/>
    </row>
    <row r="698367" spans="1:1">
      <c r="A698367" s="154"/>
    </row>
    <row r="698369" spans="1:1">
      <c r="A698369" s="125"/>
    </row>
    <row r="698380" spans="1:1">
      <c r="A698380" s="153"/>
    </row>
    <row r="698381" spans="1:1">
      <c r="A698381" s="153"/>
    </row>
    <row r="698384" spans="1:1">
      <c r="A698384" s="153"/>
    </row>
    <row r="698394" spans="1:1">
      <c r="A698394" s="153"/>
    </row>
    <row r="698395" spans="1:1">
      <c r="A698395" s="153"/>
    </row>
    <row r="698396" spans="1:1">
      <c r="A698396" s="153"/>
    </row>
    <row r="698409" spans="1:1">
      <c r="A698409" s="153"/>
    </row>
    <row r="698411" spans="1:1">
      <c r="A698411" s="153"/>
    </row>
    <row r="698413" spans="1:1">
      <c r="A698413" s="154"/>
    </row>
    <row r="698415" spans="1:1">
      <c r="A698415" s="125"/>
    </row>
    <row r="698426" spans="1:1">
      <c r="A698426" s="153"/>
    </row>
    <row r="698427" spans="1:1">
      <c r="A698427" s="153"/>
    </row>
    <row r="698430" spans="1:1">
      <c r="A698430" s="153"/>
    </row>
    <row r="698440" spans="1:1">
      <c r="A698440" s="153"/>
    </row>
    <row r="698441" spans="1:1">
      <c r="A698441" s="153"/>
    </row>
    <row r="698442" spans="1:1">
      <c r="A698442" s="153"/>
    </row>
    <row r="698455" spans="1:1">
      <c r="A698455" s="153"/>
    </row>
    <row r="698457" spans="1:1">
      <c r="A698457" s="153"/>
    </row>
    <row r="698459" spans="1:1">
      <c r="A698459" s="154"/>
    </row>
    <row r="698461" spans="1:1">
      <c r="A698461" s="125"/>
    </row>
    <row r="698472" spans="1:1">
      <c r="A698472" s="153"/>
    </row>
    <row r="698473" spans="1:1">
      <c r="A698473" s="153"/>
    </row>
    <row r="698476" spans="1:1">
      <c r="A698476" s="153"/>
    </row>
    <row r="698486" spans="1:1">
      <c r="A698486" s="153"/>
    </row>
    <row r="698487" spans="1:1">
      <c r="A698487" s="153"/>
    </row>
    <row r="698488" spans="1:1">
      <c r="A698488" s="153"/>
    </row>
    <row r="698501" spans="1:1">
      <c r="A698501" s="153"/>
    </row>
    <row r="698503" spans="1:1">
      <c r="A698503" s="153"/>
    </row>
    <row r="698505" spans="1:1">
      <c r="A698505" s="154"/>
    </row>
    <row r="698507" spans="1:1">
      <c r="A698507" s="125"/>
    </row>
    <row r="698518" spans="1:1">
      <c r="A698518" s="153"/>
    </row>
    <row r="698519" spans="1:1">
      <c r="A698519" s="153"/>
    </row>
    <row r="698522" spans="1:1">
      <c r="A698522" s="153"/>
    </row>
    <row r="698532" spans="1:1">
      <c r="A698532" s="153"/>
    </row>
    <row r="698533" spans="1:1">
      <c r="A698533" s="153"/>
    </row>
    <row r="698534" spans="1:1">
      <c r="A698534" s="153"/>
    </row>
    <row r="698547" spans="1:1">
      <c r="A698547" s="153"/>
    </row>
    <row r="698549" spans="1:1">
      <c r="A698549" s="153"/>
    </row>
    <row r="698551" spans="1:1">
      <c r="A698551" s="154"/>
    </row>
    <row r="698553" spans="1:1">
      <c r="A698553" s="125"/>
    </row>
    <row r="698564" spans="1:1">
      <c r="A698564" s="153"/>
    </row>
    <row r="698565" spans="1:1">
      <c r="A698565" s="153"/>
    </row>
    <row r="698568" spans="1:1">
      <c r="A698568" s="153"/>
    </row>
    <row r="698578" spans="1:1">
      <c r="A698578" s="153"/>
    </row>
    <row r="698579" spans="1:1">
      <c r="A698579" s="153"/>
    </row>
    <row r="698580" spans="1:1">
      <c r="A698580" s="153"/>
    </row>
    <row r="698593" spans="1:1">
      <c r="A698593" s="153"/>
    </row>
    <row r="698595" spans="1:1">
      <c r="A698595" s="153"/>
    </row>
    <row r="698597" spans="1:1">
      <c r="A698597" s="154"/>
    </row>
    <row r="698599" spans="1:1">
      <c r="A698599" s="125"/>
    </row>
    <row r="698610" spans="1:1">
      <c r="A698610" s="153"/>
    </row>
    <row r="698611" spans="1:1">
      <c r="A698611" s="153"/>
    </row>
    <row r="698614" spans="1:1">
      <c r="A698614" s="153"/>
    </row>
    <row r="698624" spans="1:1">
      <c r="A698624" s="153"/>
    </row>
    <row r="698625" spans="1:1">
      <c r="A698625" s="153"/>
    </row>
    <row r="698626" spans="1:1">
      <c r="A698626" s="153"/>
    </row>
    <row r="698639" spans="1:1">
      <c r="A698639" s="153"/>
    </row>
    <row r="698641" spans="1:1">
      <c r="A698641" s="153"/>
    </row>
    <row r="698643" spans="1:1">
      <c r="A698643" s="154"/>
    </row>
    <row r="698645" spans="1:1">
      <c r="A698645" s="125"/>
    </row>
    <row r="698656" spans="1:1">
      <c r="A698656" s="153"/>
    </row>
    <row r="698657" spans="1:1">
      <c r="A698657" s="153"/>
    </row>
    <row r="698660" spans="1:1">
      <c r="A698660" s="153"/>
    </row>
    <row r="698670" spans="1:1">
      <c r="A698670" s="153"/>
    </row>
    <row r="698671" spans="1:1">
      <c r="A698671" s="153"/>
    </row>
    <row r="698672" spans="1:1">
      <c r="A698672" s="153"/>
    </row>
    <row r="698685" spans="1:1">
      <c r="A698685" s="153"/>
    </row>
    <row r="698687" spans="1:1">
      <c r="A698687" s="153"/>
    </row>
    <row r="698689" spans="1:1">
      <c r="A698689" s="154"/>
    </row>
    <row r="698691" spans="1:1">
      <c r="A698691" s="125"/>
    </row>
    <row r="698702" spans="1:1">
      <c r="A698702" s="153"/>
    </row>
    <row r="698703" spans="1:1">
      <c r="A698703" s="153"/>
    </row>
    <row r="698706" spans="1:1">
      <c r="A698706" s="153"/>
    </row>
    <row r="698716" spans="1:1">
      <c r="A698716" s="153"/>
    </row>
    <row r="698717" spans="1:1">
      <c r="A698717" s="153"/>
    </row>
    <row r="698718" spans="1:1">
      <c r="A698718" s="153"/>
    </row>
    <row r="698731" spans="1:1">
      <c r="A698731" s="153"/>
    </row>
    <row r="698733" spans="1:1">
      <c r="A698733" s="153"/>
    </row>
    <row r="698735" spans="1:1">
      <c r="A698735" s="154"/>
    </row>
    <row r="698737" spans="1:1">
      <c r="A698737" s="125"/>
    </row>
    <row r="698748" spans="1:1">
      <c r="A698748" s="153"/>
    </row>
    <row r="698749" spans="1:1">
      <c r="A698749" s="153"/>
    </row>
    <row r="698752" spans="1:1">
      <c r="A698752" s="153"/>
    </row>
    <row r="698762" spans="1:1">
      <c r="A698762" s="153"/>
    </row>
    <row r="698763" spans="1:1">
      <c r="A698763" s="153"/>
    </row>
    <row r="698764" spans="1:1">
      <c r="A698764" s="153"/>
    </row>
    <row r="698777" spans="1:1">
      <c r="A698777" s="153"/>
    </row>
    <row r="698779" spans="1:1">
      <c r="A698779" s="153"/>
    </row>
    <row r="698781" spans="1:1">
      <c r="A698781" s="154"/>
    </row>
    <row r="698783" spans="1:1">
      <c r="A698783" s="125"/>
    </row>
    <row r="698794" spans="1:1">
      <c r="A698794" s="153"/>
    </row>
    <row r="698795" spans="1:1">
      <c r="A698795" s="153"/>
    </row>
    <row r="698798" spans="1:1">
      <c r="A698798" s="153"/>
    </row>
    <row r="698808" spans="1:1">
      <c r="A698808" s="153"/>
    </row>
    <row r="698809" spans="1:1">
      <c r="A698809" s="153"/>
    </row>
    <row r="698810" spans="1:1">
      <c r="A698810" s="153"/>
    </row>
    <row r="698823" spans="1:1">
      <c r="A698823" s="153"/>
    </row>
    <row r="698825" spans="1:1">
      <c r="A698825" s="153"/>
    </row>
    <row r="698827" spans="1:1">
      <c r="A698827" s="154"/>
    </row>
    <row r="698829" spans="1:1">
      <c r="A698829" s="125"/>
    </row>
    <row r="698840" spans="1:1">
      <c r="A698840" s="153"/>
    </row>
    <row r="698841" spans="1:1">
      <c r="A698841" s="153"/>
    </row>
    <row r="698844" spans="1:1">
      <c r="A698844" s="153"/>
    </row>
    <row r="698854" spans="1:1">
      <c r="A698854" s="153"/>
    </row>
    <row r="698855" spans="1:1">
      <c r="A698855" s="153"/>
    </row>
    <row r="698856" spans="1:1">
      <c r="A698856" s="153"/>
    </row>
    <row r="698869" spans="1:1">
      <c r="A698869" s="153"/>
    </row>
    <row r="698871" spans="1:1">
      <c r="A698871" s="153"/>
    </row>
    <row r="698873" spans="1:1">
      <c r="A698873" s="154"/>
    </row>
    <row r="698875" spans="1:1">
      <c r="A698875" s="125"/>
    </row>
    <row r="698886" spans="1:1">
      <c r="A698886" s="153"/>
    </row>
    <row r="698887" spans="1:1">
      <c r="A698887" s="153"/>
    </row>
    <row r="698890" spans="1:1">
      <c r="A698890" s="153"/>
    </row>
    <row r="698900" spans="1:1">
      <c r="A698900" s="153"/>
    </row>
    <row r="698901" spans="1:1">
      <c r="A698901" s="153"/>
    </row>
    <row r="698902" spans="1:1">
      <c r="A698902" s="153"/>
    </row>
    <row r="698915" spans="1:1">
      <c r="A698915" s="153"/>
    </row>
    <row r="698917" spans="1:1">
      <c r="A698917" s="153"/>
    </row>
    <row r="698919" spans="1:1">
      <c r="A698919" s="154"/>
    </row>
    <row r="698921" spans="1:1">
      <c r="A698921" s="125"/>
    </row>
    <row r="698932" spans="1:1">
      <c r="A698932" s="153"/>
    </row>
    <row r="698933" spans="1:1">
      <c r="A698933" s="153"/>
    </row>
    <row r="698936" spans="1:1">
      <c r="A698936" s="153"/>
    </row>
    <row r="698946" spans="1:1">
      <c r="A698946" s="153"/>
    </row>
    <row r="698947" spans="1:1">
      <c r="A698947" s="153"/>
    </row>
    <row r="698948" spans="1:1">
      <c r="A698948" s="153"/>
    </row>
    <row r="698961" spans="1:1">
      <c r="A698961" s="153"/>
    </row>
    <row r="698963" spans="1:1">
      <c r="A698963" s="153"/>
    </row>
    <row r="698965" spans="1:1">
      <c r="A698965" s="154"/>
    </row>
    <row r="698967" spans="1:1">
      <c r="A698967" s="125"/>
    </row>
    <row r="698978" spans="1:1">
      <c r="A698978" s="153"/>
    </row>
    <row r="698979" spans="1:1">
      <c r="A698979" s="153"/>
    </row>
    <row r="698982" spans="1:1">
      <c r="A698982" s="153"/>
    </row>
    <row r="698992" spans="1:1">
      <c r="A698992" s="153"/>
    </row>
    <row r="698993" spans="1:1">
      <c r="A698993" s="153"/>
    </row>
    <row r="698994" spans="1:1">
      <c r="A698994" s="153"/>
    </row>
    <row r="699007" spans="1:1">
      <c r="A699007" s="153"/>
    </row>
    <row r="699009" spans="1:1">
      <c r="A699009" s="153"/>
    </row>
    <row r="699011" spans="1:1">
      <c r="A699011" s="154"/>
    </row>
    <row r="699013" spans="1:1">
      <c r="A699013" s="125"/>
    </row>
    <row r="699024" spans="1:1">
      <c r="A699024" s="153"/>
    </row>
    <row r="699025" spans="1:1">
      <c r="A699025" s="153"/>
    </row>
    <row r="699028" spans="1:1">
      <c r="A699028" s="153"/>
    </row>
    <row r="699038" spans="1:1">
      <c r="A699038" s="153"/>
    </row>
    <row r="699039" spans="1:1">
      <c r="A699039" s="153"/>
    </row>
    <row r="699040" spans="1:1">
      <c r="A699040" s="153"/>
    </row>
    <row r="699053" spans="1:1">
      <c r="A699053" s="153"/>
    </row>
    <row r="699055" spans="1:1">
      <c r="A699055" s="153"/>
    </row>
    <row r="699057" spans="1:1">
      <c r="A699057" s="154"/>
    </row>
    <row r="699059" spans="1:1">
      <c r="A699059" s="125"/>
    </row>
    <row r="699070" spans="1:1">
      <c r="A699070" s="153"/>
    </row>
    <row r="699071" spans="1:1">
      <c r="A699071" s="153"/>
    </row>
    <row r="699074" spans="1:1">
      <c r="A699074" s="153"/>
    </row>
    <row r="699084" spans="1:1">
      <c r="A699084" s="153"/>
    </row>
    <row r="699085" spans="1:1">
      <c r="A699085" s="153"/>
    </row>
    <row r="699086" spans="1:1">
      <c r="A699086" s="153"/>
    </row>
    <row r="699099" spans="1:1">
      <c r="A699099" s="153"/>
    </row>
    <row r="699101" spans="1:1">
      <c r="A699101" s="153"/>
    </row>
    <row r="699103" spans="1:1">
      <c r="A699103" s="154"/>
    </row>
    <row r="699105" spans="1:1">
      <c r="A699105" s="125"/>
    </row>
    <row r="699116" spans="1:1">
      <c r="A699116" s="153"/>
    </row>
    <row r="699117" spans="1:1">
      <c r="A699117" s="153"/>
    </row>
    <row r="699120" spans="1:1">
      <c r="A699120" s="153"/>
    </row>
    <row r="699130" spans="1:1">
      <c r="A699130" s="153"/>
    </row>
    <row r="699131" spans="1:1">
      <c r="A699131" s="153"/>
    </row>
    <row r="699132" spans="1:1">
      <c r="A699132" s="153"/>
    </row>
    <row r="699145" spans="1:1">
      <c r="A699145" s="153"/>
    </row>
    <row r="699147" spans="1:1">
      <c r="A699147" s="153"/>
    </row>
    <row r="699149" spans="1:1">
      <c r="A699149" s="154"/>
    </row>
    <row r="699151" spans="1:1">
      <c r="A699151" s="125"/>
    </row>
    <row r="699162" spans="1:1">
      <c r="A699162" s="153"/>
    </row>
    <row r="699163" spans="1:1">
      <c r="A699163" s="153"/>
    </row>
    <row r="699166" spans="1:1">
      <c r="A699166" s="153"/>
    </row>
    <row r="699176" spans="1:1">
      <c r="A699176" s="153"/>
    </row>
    <row r="699177" spans="1:1">
      <c r="A699177" s="153"/>
    </row>
    <row r="699178" spans="1:1">
      <c r="A699178" s="153"/>
    </row>
    <row r="699191" spans="1:1">
      <c r="A699191" s="153"/>
    </row>
    <row r="699193" spans="1:1">
      <c r="A699193" s="153"/>
    </row>
    <row r="699195" spans="1:1">
      <c r="A699195" s="154"/>
    </row>
    <row r="699197" spans="1:1">
      <c r="A699197" s="125"/>
    </row>
    <row r="699208" spans="1:1">
      <c r="A699208" s="153"/>
    </row>
    <row r="699209" spans="1:1">
      <c r="A699209" s="153"/>
    </row>
    <row r="699212" spans="1:1">
      <c r="A699212" s="153"/>
    </row>
    <row r="699222" spans="1:1">
      <c r="A699222" s="153"/>
    </row>
    <row r="699223" spans="1:1">
      <c r="A699223" s="153"/>
    </row>
    <row r="699224" spans="1:1">
      <c r="A699224" s="153"/>
    </row>
    <row r="699237" spans="1:1">
      <c r="A699237" s="153"/>
    </row>
    <row r="699239" spans="1:1">
      <c r="A699239" s="153"/>
    </row>
    <row r="699241" spans="1:1">
      <c r="A699241" s="154"/>
    </row>
    <row r="699243" spans="1:1">
      <c r="A699243" s="125"/>
    </row>
    <row r="699254" spans="1:1">
      <c r="A699254" s="153"/>
    </row>
    <row r="699255" spans="1:1">
      <c r="A699255" s="153"/>
    </row>
    <row r="699258" spans="1:1">
      <c r="A699258" s="153"/>
    </row>
    <row r="699268" spans="1:1">
      <c r="A699268" s="153"/>
    </row>
    <row r="699269" spans="1:1">
      <c r="A699269" s="153"/>
    </row>
    <row r="699270" spans="1:1">
      <c r="A699270" s="153"/>
    </row>
    <row r="699283" spans="1:1">
      <c r="A699283" s="153"/>
    </row>
    <row r="699285" spans="1:1">
      <c r="A699285" s="153"/>
    </row>
    <row r="699287" spans="1:1">
      <c r="A699287" s="154"/>
    </row>
    <row r="699289" spans="1:1">
      <c r="A699289" s="125"/>
    </row>
    <row r="699300" spans="1:1">
      <c r="A699300" s="153"/>
    </row>
    <row r="699301" spans="1:1">
      <c r="A699301" s="153"/>
    </row>
    <row r="699304" spans="1:1">
      <c r="A699304" s="153"/>
    </row>
    <row r="699314" spans="1:1">
      <c r="A699314" s="153"/>
    </row>
    <row r="699315" spans="1:1">
      <c r="A699315" s="153"/>
    </row>
    <row r="699316" spans="1:1">
      <c r="A699316" s="153"/>
    </row>
    <row r="699329" spans="1:1">
      <c r="A699329" s="153"/>
    </row>
    <row r="699331" spans="1:1">
      <c r="A699331" s="153"/>
    </row>
    <row r="699333" spans="1:1">
      <c r="A699333" s="154"/>
    </row>
    <row r="699335" spans="1:1">
      <c r="A699335" s="125"/>
    </row>
    <row r="699346" spans="1:1">
      <c r="A699346" s="153"/>
    </row>
    <row r="699347" spans="1:1">
      <c r="A699347" s="153"/>
    </row>
    <row r="699350" spans="1:1">
      <c r="A699350" s="153"/>
    </row>
    <row r="699360" spans="1:1">
      <c r="A699360" s="153"/>
    </row>
    <row r="699361" spans="1:1">
      <c r="A699361" s="153"/>
    </row>
    <row r="699362" spans="1:1">
      <c r="A699362" s="153"/>
    </row>
    <row r="699375" spans="1:1">
      <c r="A699375" s="153"/>
    </row>
    <row r="699377" spans="1:1">
      <c r="A699377" s="153"/>
    </row>
    <row r="699379" spans="1:1">
      <c r="A699379" s="154"/>
    </row>
    <row r="699381" spans="1:1">
      <c r="A699381" s="125"/>
    </row>
    <row r="699392" spans="1:1">
      <c r="A699392" s="153"/>
    </row>
    <row r="699393" spans="1:1">
      <c r="A699393" s="153"/>
    </row>
    <row r="699396" spans="1:1">
      <c r="A699396" s="153"/>
    </row>
    <row r="699406" spans="1:1">
      <c r="A699406" s="153"/>
    </row>
    <row r="699407" spans="1:1">
      <c r="A699407" s="153"/>
    </row>
    <row r="699408" spans="1:1">
      <c r="A699408" s="153"/>
    </row>
    <row r="699421" spans="1:1">
      <c r="A699421" s="153"/>
    </row>
    <row r="699423" spans="1:1">
      <c r="A699423" s="153"/>
    </row>
    <row r="699425" spans="1:1">
      <c r="A699425" s="154"/>
    </row>
    <row r="699427" spans="1:1">
      <c r="A699427" s="125"/>
    </row>
    <row r="699438" spans="1:1">
      <c r="A699438" s="153"/>
    </row>
    <row r="699439" spans="1:1">
      <c r="A699439" s="153"/>
    </row>
    <row r="699442" spans="1:1">
      <c r="A699442" s="153"/>
    </row>
    <row r="699452" spans="1:1">
      <c r="A699452" s="153"/>
    </row>
    <row r="699453" spans="1:1">
      <c r="A699453" s="153"/>
    </row>
    <row r="699454" spans="1:1">
      <c r="A699454" s="153"/>
    </row>
    <row r="699467" spans="1:1">
      <c r="A699467" s="153"/>
    </row>
    <row r="699469" spans="1:1">
      <c r="A699469" s="153"/>
    </row>
    <row r="699471" spans="1:1">
      <c r="A699471" s="154"/>
    </row>
    <row r="699473" spans="1:1">
      <c r="A699473" s="125"/>
    </row>
    <row r="699484" spans="1:1">
      <c r="A699484" s="153"/>
    </row>
    <row r="699485" spans="1:1">
      <c r="A699485" s="153"/>
    </row>
    <row r="699488" spans="1:1">
      <c r="A699488" s="153"/>
    </row>
    <row r="699498" spans="1:1">
      <c r="A699498" s="153"/>
    </row>
    <row r="699499" spans="1:1">
      <c r="A699499" s="153"/>
    </row>
    <row r="699500" spans="1:1">
      <c r="A699500" s="153"/>
    </row>
    <row r="699513" spans="1:1">
      <c r="A699513" s="153"/>
    </row>
    <row r="699515" spans="1:1">
      <c r="A699515" s="153"/>
    </row>
    <row r="699517" spans="1:1">
      <c r="A699517" s="154"/>
    </row>
    <row r="699519" spans="1:1">
      <c r="A699519" s="125"/>
    </row>
    <row r="699530" spans="1:1">
      <c r="A699530" s="153"/>
    </row>
    <row r="699531" spans="1:1">
      <c r="A699531" s="153"/>
    </row>
    <row r="699534" spans="1:1">
      <c r="A699534" s="153"/>
    </row>
    <row r="699544" spans="1:1">
      <c r="A699544" s="153"/>
    </row>
    <row r="699545" spans="1:1">
      <c r="A699545" s="153"/>
    </row>
    <row r="699546" spans="1:1">
      <c r="A699546" s="153"/>
    </row>
    <row r="699559" spans="1:1">
      <c r="A699559" s="153"/>
    </row>
    <row r="699561" spans="1:1">
      <c r="A699561" s="153"/>
    </row>
    <row r="699563" spans="1:1">
      <c r="A699563" s="154"/>
    </row>
    <row r="699565" spans="1:1">
      <c r="A699565" s="125"/>
    </row>
    <row r="699576" spans="1:1">
      <c r="A699576" s="153"/>
    </row>
    <row r="699577" spans="1:1">
      <c r="A699577" s="153"/>
    </row>
    <row r="699580" spans="1:1">
      <c r="A699580" s="153"/>
    </row>
    <row r="699590" spans="1:1">
      <c r="A699590" s="153"/>
    </row>
    <row r="699591" spans="1:1">
      <c r="A699591" s="153"/>
    </row>
    <row r="699592" spans="1:1">
      <c r="A699592" s="153"/>
    </row>
    <row r="699605" spans="1:1">
      <c r="A699605" s="153"/>
    </row>
    <row r="699607" spans="1:1">
      <c r="A699607" s="153"/>
    </row>
    <row r="699609" spans="1:1">
      <c r="A699609" s="154"/>
    </row>
    <row r="699611" spans="1:1">
      <c r="A699611" s="125"/>
    </row>
    <row r="699622" spans="1:1">
      <c r="A699622" s="153"/>
    </row>
    <row r="699623" spans="1:1">
      <c r="A699623" s="153"/>
    </row>
    <row r="699626" spans="1:1">
      <c r="A699626" s="153"/>
    </row>
    <row r="699636" spans="1:1">
      <c r="A699636" s="153"/>
    </row>
    <row r="699637" spans="1:1">
      <c r="A699637" s="153"/>
    </row>
    <row r="699638" spans="1:1">
      <c r="A699638" s="153"/>
    </row>
    <row r="699651" spans="1:1">
      <c r="A699651" s="153"/>
    </row>
    <row r="699653" spans="1:1">
      <c r="A699653" s="153"/>
    </row>
    <row r="699655" spans="1:1">
      <c r="A699655" s="154"/>
    </row>
    <row r="699657" spans="1:1">
      <c r="A699657" s="125"/>
    </row>
    <row r="699668" spans="1:1">
      <c r="A699668" s="153"/>
    </row>
    <row r="699669" spans="1:1">
      <c r="A699669" s="153"/>
    </row>
    <row r="699672" spans="1:1">
      <c r="A699672" s="153"/>
    </row>
    <row r="699682" spans="1:1">
      <c r="A699682" s="153"/>
    </row>
    <row r="699683" spans="1:1">
      <c r="A699683" s="153"/>
    </row>
    <row r="699684" spans="1:1">
      <c r="A699684" s="153"/>
    </row>
    <row r="699697" spans="1:1">
      <c r="A699697" s="153"/>
    </row>
    <row r="699699" spans="1:1">
      <c r="A699699" s="153"/>
    </row>
    <row r="699701" spans="1:1">
      <c r="A699701" s="154"/>
    </row>
    <row r="699703" spans="1:1">
      <c r="A699703" s="125"/>
    </row>
    <row r="699714" spans="1:1">
      <c r="A699714" s="153"/>
    </row>
    <row r="699715" spans="1:1">
      <c r="A699715" s="153"/>
    </row>
    <row r="699718" spans="1:1">
      <c r="A699718" s="153"/>
    </row>
    <row r="699728" spans="1:1">
      <c r="A699728" s="153"/>
    </row>
    <row r="699729" spans="1:1">
      <c r="A699729" s="153"/>
    </row>
    <row r="699730" spans="1:1">
      <c r="A699730" s="153"/>
    </row>
    <row r="699743" spans="1:1">
      <c r="A699743" s="153"/>
    </row>
    <row r="699745" spans="1:1">
      <c r="A699745" s="153"/>
    </row>
    <row r="699747" spans="1:1">
      <c r="A699747" s="154"/>
    </row>
    <row r="699749" spans="1:1">
      <c r="A699749" s="125"/>
    </row>
    <row r="699760" spans="1:1">
      <c r="A699760" s="153"/>
    </row>
    <row r="699761" spans="1:1">
      <c r="A699761" s="153"/>
    </row>
    <row r="699764" spans="1:1">
      <c r="A699764" s="153"/>
    </row>
    <row r="699774" spans="1:1">
      <c r="A699774" s="153"/>
    </row>
    <row r="699775" spans="1:1">
      <c r="A699775" s="153"/>
    </row>
    <row r="699776" spans="1:1">
      <c r="A699776" s="153"/>
    </row>
    <row r="699789" spans="1:1">
      <c r="A699789" s="153"/>
    </row>
    <row r="699791" spans="1:1">
      <c r="A699791" s="153"/>
    </row>
    <row r="699793" spans="1:1">
      <c r="A699793" s="154"/>
    </row>
    <row r="699795" spans="1:1">
      <c r="A699795" s="125"/>
    </row>
    <row r="699806" spans="1:1">
      <c r="A699806" s="153"/>
    </row>
    <row r="699807" spans="1:1">
      <c r="A699807" s="153"/>
    </row>
    <row r="699810" spans="1:1">
      <c r="A699810" s="153"/>
    </row>
    <row r="699820" spans="1:1">
      <c r="A699820" s="153"/>
    </row>
    <row r="699821" spans="1:1">
      <c r="A699821" s="153"/>
    </row>
    <row r="699822" spans="1:1">
      <c r="A699822" s="153"/>
    </row>
    <row r="699835" spans="1:1">
      <c r="A699835" s="153"/>
    </row>
    <row r="699837" spans="1:1">
      <c r="A699837" s="153"/>
    </row>
    <row r="699839" spans="1:1">
      <c r="A699839" s="154"/>
    </row>
    <row r="699841" spans="1:1">
      <c r="A699841" s="125"/>
    </row>
    <row r="699852" spans="1:1">
      <c r="A699852" s="153"/>
    </row>
    <row r="699853" spans="1:1">
      <c r="A699853" s="153"/>
    </row>
    <row r="699856" spans="1:1">
      <c r="A699856" s="153"/>
    </row>
    <row r="699866" spans="1:1">
      <c r="A699866" s="153"/>
    </row>
    <row r="699867" spans="1:1">
      <c r="A699867" s="153"/>
    </row>
    <row r="699868" spans="1:1">
      <c r="A699868" s="153"/>
    </row>
    <row r="699881" spans="1:1">
      <c r="A699881" s="153"/>
    </row>
    <row r="699883" spans="1:1">
      <c r="A699883" s="153"/>
    </row>
    <row r="699885" spans="1:1">
      <c r="A699885" s="154"/>
    </row>
    <row r="699887" spans="1:1">
      <c r="A699887" s="125"/>
    </row>
    <row r="699898" spans="1:1">
      <c r="A699898" s="153"/>
    </row>
    <row r="699899" spans="1:1">
      <c r="A699899" s="153"/>
    </row>
    <row r="699902" spans="1:1">
      <c r="A699902" s="153"/>
    </row>
    <row r="699912" spans="1:1">
      <c r="A699912" s="153"/>
    </row>
    <row r="699913" spans="1:1">
      <c r="A699913" s="153"/>
    </row>
    <row r="699914" spans="1:1">
      <c r="A699914" s="153"/>
    </row>
    <row r="699927" spans="1:1">
      <c r="A699927" s="153"/>
    </row>
    <row r="699929" spans="1:1">
      <c r="A699929" s="153"/>
    </row>
    <row r="699931" spans="1:1">
      <c r="A699931" s="154"/>
    </row>
    <row r="699933" spans="1:1">
      <c r="A699933" s="125"/>
    </row>
    <row r="699944" spans="1:1">
      <c r="A699944" s="153"/>
    </row>
    <row r="699945" spans="1:1">
      <c r="A699945" s="153"/>
    </row>
    <row r="699948" spans="1:1">
      <c r="A699948" s="153"/>
    </row>
    <row r="699958" spans="1:1">
      <c r="A699958" s="153"/>
    </row>
    <row r="699959" spans="1:1">
      <c r="A699959" s="153"/>
    </row>
    <row r="699960" spans="1:1">
      <c r="A699960" s="153"/>
    </row>
    <row r="699973" spans="1:1">
      <c r="A699973" s="153"/>
    </row>
    <row r="699975" spans="1:1">
      <c r="A699975" s="153"/>
    </row>
    <row r="699977" spans="1:1">
      <c r="A699977" s="154"/>
    </row>
    <row r="699979" spans="1:1">
      <c r="A699979" s="125"/>
    </row>
    <row r="699990" spans="1:1">
      <c r="A699990" s="153"/>
    </row>
    <row r="699991" spans="1:1">
      <c r="A699991" s="153"/>
    </row>
    <row r="699994" spans="1:1">
      <c r="A699994" s="153"/>
    </row>
    <row r="700004" spans="1:1">
      <c r="A700004" s="153"/>
    </row>
    <row r="700005" spans="1:1">
      <c r="A700005" s="153"/>
    </row>
    <row r="700006" spans="1:1">
      <c r="A700006" s="153"/>
    </row>
    <row r="700019" spans="1:1">
      <c r="A700019" s="153"/>
    </row>
    <row r="700021" spans="1:1">
      <c r="A700021" s="153"/>
    </row>
    <row r="700023" spans="1:1">
      <c r="A700023" s="154"/>
    </row>
    <row r="700025" spans="1:1">
      <c r="A700025" s="125"/>
    </row>
    <row r="700036" spans="1:1">
      <c r="A700036" s="153"/>
    </row>
    <row r="700037" spans="1:1">
      <c r="A700037" s="153"/>
    </row>
    <row r="700040" spans="1:1">
      <c r="A700040" s="153"/>
    </row>
    <row r="700050" spans="1:1">
      <c r="A700050" s="153"/>
    </row>
    <row r="700051" spans="1:1">
      <c r="A700051" s="153"/>
    </row>
    <row r="700052" spans="1:1">
      <c r="A700052" s="153"/>
    </row>
    <row r="700065" spans="1:1">
      <c r="A700065" s="153"/>
    </row>
    <row r="700067" spans="1:1">
      <c r="A700067" s="153"/>
    </row>
    <row r="700069" spans="1:1">
      <c r="A700069" s="154"/>
    </row>
    <row r="700071" spans="1:1">
      <c r="A700071" s="125"/>
    </row>
    <row r="700082" spans="1:1">
      <c r="A700082" s="153"/>
    </row>
    <row r="700083" spans="1:1">
      <c r="A700083" s="153"/>
    </row>
    <row r="700086" spans="1:1">
      <c r="A700086" s="153"/>
    </row>
    <row r="700096" spans="1:1">
      <c r="A700096" s="153"/>
    </row>
    <row r="700097" spans="1:1">
      <c r="A700097" s="153"/>
    </row>
    <row r="700098" spans="1:1">
      <c r="A700098" s="153"/>
    </row>
    <row r="700111" spans="1:1">
      <c r="A700111" s="153"/>
    </row>
    <row r="700113" spans="1:1">
      <c r="A700113" s="153"/>
    </row>
    <row r="700115" spans="1:1">
      <c r="A700115" s="154"/>
    </row>
    <row r="700117" spans="1:1">
      <c r="A700117" s="125"/>
    </row>
    <row r="700128" spans="1:1">
      <c r="A700128" s="153"/>
    </row>
    <row r="700129" spans="1:1">
      <c r="A700129" s="153"/>
    </row>
    <row r="700132" spans="1:1">
      <c r="A700132" s="153"/>
    </row>
    <row r="700142" spans="1:1">
      <c r="A700142" s="153"/>
    </row>
    <row r="700143" spans="1:1">
      <c r="A700143" s="153"/>
    </row>
    <row r="700144" spans="1:1">
      <c r="A700144" s="153"/>
    </row>
    <row r="700157" spans="1:1">
      <c r="A700157" s="153"/>
    </row>
    <row r="700159" spans="1:1">
      <c r="A700159" s="153"/>
    </row>
    <row r="700161" spans="1:1">
      <c r="A700161" s="154"/>
    </row>
    <row r="700163" spans="1:1">
      <c r="A700163" s="125"/>
    </row>
    <row r="700174" spans="1:1">
      <c r="A700174" s="153"/>
    </row>
    <row r="700175" spans="1:1">
      <c r="A700175" s="153"/>
    </row>
    <row r="700178" spans="1:1">
      <c r="A700178" s="153"/>
    </row>
    <row r="700188" spans="1:1">
      <c r="A700188" s="153"/>
    </row>
    <row r="700189" spans="1:1">
      <c r="A700189" s="153"/>
    </row>
    <row r="700190" spans="1:1">
      <c r="A700190" s="153"/>
    </row>
    <row r="700203" spans="1:1">
      <c r="A700203" s="153"/>
    </row>
    <row r="700205" spans="1:1">
      <c r="A700205" s="153"/>
    </row>
    <row r="700207" spans="1:1">
      <c r="A700207" s="154"/>
    </row>
    <row r="700209" spans="1:1">
      <c r="A700209" s="125"/>
    </row>
    <row r="700220" spans="1:1">
      <c r="A700220" s="153"/>
    </row>
    <row r="700221" spans="1:1">
      <c r="A700221" s="153"/>
    </row>
    <row r="700224" spans="1:1">
      <c r="A700224" s="153"/>
    </row>
    <row r="700234" spans="1:1">
      <c r="A700234" s="153"/>
    </row>
    <row r="700235" spans="1:1">
      <c r="A700235" s="153"/>
    </row>
    <row r="700236" spans="1:1">
      <c r="A700236" s="153"/>
    </row>
    <row r="700249" spans="1:1">
      <c r="A700249" s="153"/>
    </row>
    <row r="700251" spans="1:1">
      <c r="A700251" s="153"/>
    </row>
    <row r="700253" spans="1:1">
      <c r="A700253" s="154"/>
    </row>
    <row r="700255" spans="1:1">
      <c r="A700255" s="125"/>
    </row>
    <row r="700266" spans="1:1">
      <c r="A700266" s="153"/>
    </row>
    <row r="700267" spans="1:1">
      <c r="A700267" s="153"/>
    </row>
    <row r="700270" spans="1:1">
      <c r="A700270" s="153"/>
    </row>
    <row r="700280" spans="1:1">
      <c r="A700280" s="153"/>
    </row>
    <row r="700281" spans="1:1">
      <c r="A700281" s="153"/>
    </row>
    <row r="700282" spans="1:1">
      <c r="A700282" s="153"/>
    </row>
    <row r="700295" spans="1:1">
      <c r="A700295" s="153"/>
    </row>
    <row r="700297" spans="1:1">
      <c r="A700297" s="153"/>
    </row>
    <row r="700299" spans="1:1">
      <c r="A700299" s="154"/>
    </row>
    <row r="700301" spans="1:1">
      <c r="A700301" s="125"/>
    </row>
    <row r="700312" spans="1:1">
      <c r="A700312" s="153"/>
    </row>
    <row r="700313" spans="1:1">
      <c r="A700313" s="153"/>
    </row>
    <row r="700316" spans="1:1">
      <c r="A700316" s="153"/>
    </row>
    <row r="700326" spans="1:1">
      <c r="A700326" s="153"/>
    </row>
    <row r="700327" spans="1:1">
      <c r="A700327" s="153"/>
    </row>
    <row r="700328" spans="1:1">
      <c r="A700328" s="153"/>
    </row>
    <row r="700341" spans="1:1">
      <c r="A700341" s="153"/>
    </row>
    <row r="700343" spans="1:1">
      <c r="A700343" s="153"/>
    </row>
    <row r="700345" spans="1:1">
      <c r="A700345" s="154"/>
    </row>
    <row r="700347" spans="1:1">
      <c r="A700347" s="125"/>
    </row>
    <row r="700358" spans="1:1">
      <c r="A700358" s="153"/>
    </row>
    <row r="700359" spans="1:1">
      <c r="A700359" s="153"/>
    </row>
    <row r="700362" spans="1:1">
      <c r="A700362" s="153"/>
    </row>
    <row r="700372" spans="1:1">
      <c r="A700372" s="153"/>
    </row>
    <row r="700373" spans="1:1">
      <c r="A700373" s="153"/>
    </row>
    <row r="700374" spans="1:1">
      <c r="A700374" s="153"/>
    </row>
    <row r="700387" spans="1:1">
      <c r="A700387" s="153"/>
    </row>
    <row r="700389" spans="1:1">
      <c r="A700389" s="153"/>
    </row>
    <row r="700391" spans="1:1">
      <c r="A700391" s="154"/>
    </row>
    <row r="700393" spans="1:1">
      <c r="A700393" s="125"/>
    </row>
    <row r="700404" spans="1:1">
      <c r="A700404" s="153"/>
    </row>
    <row r="700405" spans="1:1">
      <c r="A700405" s="153"/>
    </row>
    <row r="700408" spans="1:1">
      <c r="A700408" s="153"/>
    </row>
    <row r="700418" spans="1:1">
      <c r="A700418" s="153"/>
    </row>
    <row r="700419" spans="1:1">
      <c r="A700419" s="153"/>
    </row>
    <row r="700420" spans="1:1">
      <c r="A700420" s="153"/>
    </row>
    <row r="700433" spans="1:1">
      <c r="A700433" s="153"/>
    </row>
    <row r="700435" spans="1:1">
      <c r="A700435" s="153"/>
    </row>
    <row r="700437" spans="1:1">
      <c r="A700437" s="154"/>
    </row>
    <row r="700439" spans="1:1">
      <c r="A700439" s="125"/>
    </row>
    <row r="700450" spans="1:1">
      <c r="A700450" s="153"/>
    </row>
    <row r="700451" spans="1:1">
      <c r="A700451" s="153"/>
    </row>
    <row r="700454" spans="1:1">
      <c r="A700454" s="153"/>
    </row>
    <row r="700464" spans="1:1">
      <c r="A700464" s="153"/>
    </row>
    <row r="700465" spans="1:1">
      <c r="A700465" s="153"/>
    </row>
    <row r="700466" spans="1:1">
      <c r="A700466" s="153"/>
    </row>
    <row r="700479" spans="1:1">
      <c r="A700479" s="153"/>
    </row>
    <row r="700481" spans="1:1">
      <c r="A700481" s="153"/>
    </row>
    <row r="700483" spans="1:1">
      <c r="A700483" s="154"/>
    </row>
    <row r="700485" spans="1:1">
      <c r="A700485" s="125"/>
    </row>
    <row r="700496" spans="1:1">
      <c r="A700496" s="153"/>
    </row>
    <row r="700497" spans="1:1">
      <c r="A700497" s="153"/>
    </row>
    <row r="700500" spans="1:1">
      <c r="A700500" s="153"/>
    </row>
    <row r="700510" spans="1:1">
      <c r="A700510" s="153"/>
    </row>
    <row r="700511" spans="1:1">
      <c r="A700511" s="153"/>
    </row>
    <row r="700512" spans="1:1">
      <c r="A700512" s="153"/>
    </row>
    <row r="700525" spans="1:1">
      <c r="A700525" s="153"/>
    </row>
    <row r="700527" spans="1:1">
      <c r="A700527" s="153"/>
    </row>
    <row r="700529" spans="1:1">
      <c r="A700529" s="154"/>
    </row>
    <row r="700531" spans="1:1">
      <c r="A700531" s="125"/>
    </row>
    <row r="700542" spans="1:1">
      <c r="A700542" s="153"/>
    </row>
    <row r="700543" spans="1:1">
      <c r="A700543" s="153"/>
    </row>
    <row r="700546" spans="1:1">
      <c r="A700546" s="153"/>
    </row>
    <row r="700556" spans="1:1">
      <c r="A700556" s="153"/>
    </row>
    <row r="700557" spans="1:1">
      <c r="A700557" s="153"/>
    </row>
    <row r="700558" spans="1:1">
      <c r="A700558" s="153"/>
    </row>
    <row r="700571" spans="1:1">
      <c r="A700571" s="153"/>
    </row>
    <row r="700573" spans="1:1">
      <c r="A700573" s="153"/>
    </row>
    <row r="700575" spans="1:1">
      <c r="A700575" s="154"/>
    </row>
    <row r="700577" spans="1:1">
      <c r="A700577" s="125"/>
    </row>
    <row r="700588" spans="1:1">
      <c r="A700588" s="153"/>
    </row>
    <row r="700589" spans="1:1">
      <c r="A700589" s="153"/>
    </row>
    <row r="700592" spans="1:1">
      <c r="A700592" s="153"/>
    </row>
    <row r="700602" spans="1:1">
      <c r="A700602" s="153"/>
    </row>
    <row r="700603" spans="1:1">
      <c r="A700603" s="153"/>
    </row>
    <row r="700604" spans="1:1">
      <c r="A700604" s="153"/>
    </row>
    <row r="700617" spans="1:1">
      <c r="A700617" s="153"/>
    </row>
    <row r="700619" spans="1:1">
      <c r="A700619" s="153"/>
    </row>
    <row r="700621" spans="1:1">
      <c r="A700621" s="154"/>
    </row>
    <row r="700623" spans="1:1">
      <c r="A700623" s="125"/>
    </row>
    <row r="700634" spans="1:1">
      <c r="A700634" s="153"/>
    </row>
    <row r="700635" spans="1:1">
      <c r="A700635" s="153"/>
    </row>
    <row r="700638" spans="1:1">
      <c r="A700638" s="153"/>
    </row>
    <row r="700648" spans="1:1">
      <c r="A700648" s="153"/>
    </row>
    <row r="700649" spans="1:1">
      <c r="A700649" s="153"/>
    </row>
    <row r="700650" spans="1:1">
      <c r="A700650" s="153"/>
    </row>
    <row r="700663" spans="1:1">
      <c r="A700663" s="153"/>
    </row>
    <row r="700665" spans="1:1">
      <c r="A700665" s="153"/>
    </row>
    <row r="700667" spans="1:1">
      <c r="A700667" s="154"/>
    </row>
    <row r="700669" spans="1:1">
      <c r="A700669" s="125"/>
    </row>
    <row r="700680" spans="1:1">
      <c r="A700680" s="153"/>
    </row>
    <row r="700681" spans="1:1">
      <c r="A700681" s="153"/>
    </row>
    <row r="700684" spans="1:1">
      <c r="A700684" s="153"/>
    </row>
    <row r="700694" spans="1:1">
      <c r="A700694" s="153"/>
    </row>
    <row r="700695" spans="1:1">
      <c r="A700695" s="153"/>
    </row>
    <row r="700696" spans="1:1">
      <c r="A700696" s="153"/>
    </row>
    <row r="700709" spans="1:1">
      <c r="A700709" s="153"/>
    </row>
    <row r="700711" spans="1:1">
      <c r="A700711" s="153"/>
    </row>
    <row r="700713" spans="1:1">
      <c r="A700713" s="154"/>
    </row>
    <row r="700715" spans="1:1">
      <c r="A700715" s="125"/>
    </row>
    <row r="700726" spans="1:1">
      <c r="A700726" s="153"/>
    </row>
    <row r="700727" spans="1:1">
      <c r="A700727" s="153"/>
    </row>
    <row r="700730" spans="1:1">
      <c r="A700730" s="153"/>
    </row>
    <row r="700740" spans="1:1">
      <c r="A700740" s="153"/>
    </row>
    <row r="700741" spans="1:1">
      <c r="A700741" s="153"/>
    </row>
    <row r="700742" spans="1:1">
      <c r="A700742" s="153"/>
    </row>
    <row r="700755" spans="1:1">
      <c r="A700755" s="153"/>
    </row>
    <row r="700757" spans="1:1">
      <c r="A700757" s="153"/>
    </row>
    <row r="700759" spans="1:1">
      <c r="A700759" s="154"/>
    </row>
    <row r="700761" spans="1:1">
      <c r="A700761" s="125"/>
    </row>
    <row r="700772" spans="1:1">
      <c r="A700772" s="153"/>
    </row>
    <row r="700773" spans="1:1">
      <c r="A700773" s="153"/>
    </row>
    <row r="700776" spans="1:1">
      <c r="A700776" s="153"/>
    </row>
    <row r="700786" spans="1:1">
      <c r="A700786" s="153"/>
    </row>
    <row r="700787" spans="1:1">
      <c r="A700787" s="153"/>
    </row>
    <row r="700788" spans="1:1">
      <c r="A700788" s="153"/>
    </row>
    <row r="700801" spans="1:1">
      <c r="A700801" s="153"/>
    </row>
    <row r="700803" spans="1:1">
      <c r="A700803" s="153"/>
    </row>
    <row r="700805" spans="1:1">
      <c r="A700805" s="154"/>
    </row>
    <row r="700807" spans="1:1">
      <c r="A700807" s="125"/>
    </row>
    <row r="700818" spans="1:1">
      <c r="A700818" s="153"/>
    </row>
    <row r="700819" spans="1:1">
      <c r="A700819" s="153"/>
    </row>
    <row r="700822" spans="1:1">
      <c r="A700822" s="153"/>
    </row>
    <row r="700832" spans="1:1">
      <c r="A700832" s="153"/>
    </row>
    <row r="700833" spans="1:1">
      <c r="A700833" s="153"/>
    </row>
    <row r="700834" spans="1:1">
      <c r="A700834" s="153"/>
    </row>
    <row r="700847" spans="1:1">
      <c r="A700847" s="153"/>
    </row>
    <row r="700849" spans="1:1">
      <c r="A700849" s="153"/>
    </row>
    <row r="700851" spans="1:1">
      <c r="A700851" s="154"/>
    </row>
    <row r="700853" spans="1:1">
      <c r="A700853" s="125"/>
    </row>
    <row r="700864" spans="1:1">
      <c r="A700864" s="153"/>
    </row>
    <row r="700865" spans="1:1">
      <c r="A700865" s="153"/>
    </row>
    <row r="700868" spans="1:1">
      <c r="A700868" s="153"/>
    </row>
    <row r="700878" spans="1:1">
      <c r="A700878" s="153"/>
    </row>
    <row r="700879" spans="1:1">
      <c r="A700879" s="153"/>
    </row>
    <row r="700880" spans="1:1">
      <c r="A700880" s="153"/>
    </row>
    <row r="700893" spans="1:1">
      <c r="A700893" s="153"/>
    </row>
    <row r="700895" spans="1:1">
      <c r="A700895" s="153"/>
    </row>
    <row r="700897" spans="1:1">
      <c r="A700897" s="154"/>
    </row>
    <row r="700899" spans="1:1">
      <c r="A700899" s="125"/>
    </row>
    <row r="700910" spans="1:1">
      <c r="A700910" s="153"/>
    </row>
    <row r="700911" spans="1:1">
      <c r="A700911" s="153"/>
    </row>
    <row r="700914" spans="1:1">
      <c r="A700914" s="153"/>
    </row>
    <row r="700924" spans="1:1">
      <c r="A700924" s="153"/>
    </row>
    <row r="700925" spans="1:1">
      <c r="A700925" s="153"/>
    </row>
    <row r="700926" spans="1:1">
      <c r="A700926" s="153"/>
    </row>
    <row r="700939" spans="1:1">
      <c r="A700939" s="153"/>
    </row>
    <row r="700941" spans="1:1">
      <c r="A700941" s="153"/>
    </row>
    <row r="700943" spans="1:1">
      <c r="A700943" s="154"/>
    </row>
    <row r="700945" spans="1:1">
      <c r="A700945" s="125"/>
    </row>
    <row r="700956" spans="1:1">
      <c r="A700956" s="153"/>
    </row>
    <row r="700957" spans="1:1">
      <c r="A700957" s="153"/>
    </row>
    <row r="700960" spans="1:1">
      <c r="A700960" s="153"/>
    </row>
    <row r="700970" spans="1:1">
      <c r="A700970" s="153"/>
    </row>
    <row r="700971" spans="1:1">
      <c r="A700971" s="153"/>
    </row>
    <row r="700972" spans="1:1">
      <c r="A700972" s="153"/>
    </row>
    <row r="700985" spans="1:1">
      <c r="A700985" s="153"/>
    </row>
    <row r="700987" spans="1:1">
      <c r="A700987" s="153"/>
    </row>
    <row r="700989" spans="1:1">
      <c r="A700989" s="154"/>
    </row>
    <row r="700991" spans="1:1">
      <c r="A700991" s="125"/>
    </row>
    <row r="701002" spans="1:1">
      <c r="A701002" s="153"/>
    </row>
    <row r="701003" spans="1:1">
      <c r="A701003" s="153"/>
    </row>
    <row r="701006" spans="1:1">
      <c r="A701006" s="153"/>
    </row>
    <row r="701016" spans="1:1">
      <c r="A701016" s="153"/>
    </row>
    <row r="701017" spans="1:1">
      <c r="A701017" s="153"/>
    </row>
    <row r="701018" spans="1:1">
      <c r="A701018" s="153"/>
    </row>
    <row r="701031" spans="1:1">
      <c r="A701031" s="153"/>
    </row>
    <row r="701033" spans="1:1">
      <c r="A701033" s="153"/>
    </row>
    <row r="701035" spans="1:1">
      <c r="A701035" s="154"/>
    </row>
    <row r="701037" spans="1:1">
      <c r="A701037" s="125"/>
    </row>
    <row r="701048" spans="1:1">
      <c r="A701048" s="153"/>
    </row>
    <row r="701049" spans="1:1">
      <c r="A701049" s="153"/>
    </row>
    <row r="701052" spans="1:1">
      <c r="A701052" s="153"/>
    </row>
    <row r="701062" spans="1:1">
      <c r="A701062" s="153"/>
    </row>
    <row r="701063" spans="1:1">
      <c r="A701063" s="153"/>
    </row>
    <row r="701064" spans="1:1">
      <c r="A701064" s="153"/>
    </row>
    <row r="701077" spans="1:1">
      <c r="A701077" s="153"/>
    </row>
    <row r="701079" spans="1:1">
      <c r="A701079" s="153"/>
    </row>
    <row r="701081" spans="1:1">
      <c r="A701081" s="154"/>
    </row>
    <row r="701083" spans="1:1">
      <c r="A701083" s="125"/>
    </row>
    <row r="701094" spans="1:1">
      <c r="A701094" s="153"/>
    </row>
    <row r="701095" spans="1:1">
      <c r="A701095" s="153"/>
    </row>
    <row r="701098" spans="1:1">
      <c r="A701098" s="153"/>
    </row>
    <row r="701108" spans="1:1">
      <c r="A701108" s="153"/>
    </row>
    <row r="701109" spans="1:1">
      <c r="A701109" s="153"/>
    </row>
    <row r="701110" spans="1:1">
      <c r="A701110" s="153"/>
    </row>
    <row r="701123" spans="1:1">
      <c r="A701123" s="153"/>
    </row>
    <row r="701125" spans="1:1">
      <c r="A701125" s="153"/>
    </row>
    <row r="701127" spans="1:1">
      <c r="A701127" s="154"/>
    </row>
    <row r="701129" spans="1:1">
      <c r="A701129" s="125"/>
    </row>
    <row r="701140" spans="1:1">
      <c r="A701140" s="153"/>
    </row>
    <row r="701141" spans="1:1">
      <c r="A701141" s="153"/>
    </row>
    <row r="701144" spans="1:1">
      <c r="A701144" s="153"/>
    </row>
    <row r="701154" spans="1:1">
      <c r="A701154" s="153"/>
    </row>
    <row r="701155" spans="1:1">
      <c r="A701155" s="153"/>
    </row>
    <row r="701156" spans="1:1">
      <c r="A701156" s="153"/>
    </row>
    <row r="701169" spans="1:1">
      <c r="A701169" s="153"/>
    </row>
    <row r="701171" spans="1:1">
      <c r="A701171" s="153"/>
    </row>
    <row r="701173" spans="1:1">
      <c r="A701173" s="154"/>
    </row>
    <row r="701175" spans="1:1">
      <c r="A701175" s="125"/>
    </row>
    <row r="701186" spans="1:1">
      <c r="A701186" s="153"/>
    </row>
    <row r="701187" spans="1:1">
      <c r="A701187" s="153"/>
    </row>
    <row r="701190" spans="1:1">
      <c r="A701190" s="153"/>
    </row>
    <row r="701200" spans="1:1">
      <c r="A701200" s="153"/>
    </row>
    <row r="701201" spans="1:1">
      <c r="A701201" s="153"/>
    </row>
    <row r="701202" spans="1:1">
      <c r="A701202" s="153"/>
    </row>
    <row r="701215" spans="1:1">
      <c r="A701215" s="153"/>
    </row>
    <row r="701217" spans="1:1">
      <c r="A701217" s="153"/>
    </row>
    <row r="701219" spans="1:1">
      <c r="A701219" s="154"/>
    </row>
    <row r="701221" spans="1:1">
      <c r="A701221" s="125"/>
    </row>
    <row r="701232" spans="1:1">
      <c r="A701232" s="153"/>
    </row>
    <row r="701233" spans="1:1">
      <c r="A701233" s="153"/>
    </row>
    <row r="701236" spans="1:1">
      <c r="A701236" s="153"/>
    </row>
    <row r="701246" spans="1:1">
      <c r="A701246" s="153"/>
    </row>
    <row r="701247" spans="1:1">
      <c r="A701247" s="153"/>
    </row>
    <row r="701248" spans="1:1">
      <c r="A701248" s="153"/>
    </row>
    <row r="701261" spans="1:1">
      <c r="A701261" s="153"/>
    </row>
    <row r="701263" spans="1:1">
      <c r="A701263" s="153"/>
    </row>
    <row r="701265" spans="1:1">
      <c r="A701265" s="154"/>
    </row>
    <row r="701267" spans="1:1">
      <c r="A701267" s="125"/>
    </row>
    <row r="701278" spans="1:1">
      <c r="A701278" s="153"/>
    </row>
    <row r="701279" spans="1:1">
      <c r="A701279" s="153"/>
    </row>
    <row r="701282" spans="1:1">
      <c r="A701282" s="153"/>
    </row>
    <row r="701292" spans="1:1">
      <c r="A701292" s="153"/>
    </row>
    <row r="701293" spans="1:1">
      <c r="A701293" s="153"/>
    </row>
    <row r="701294" spans="1:1">
      <c r="A701294" s="153"/>
    </row>
    <row r="701307" spans="1:1">
      <c r="A701307" s="153"/>
    </row>
    <row r="701309" spans="1:1">
      <c r="A701309" s="153"/>
    </row>
    <row r="701311" spans="1:1">
      <c r="A701311" s="154"/>
    </row>
    <row r="701313" spans="1:1">
      <c r="A701313" s="125"/>
    </row>
    <row r="701324" spans="1:1">
      <c r="A701324" s="153"/>
    </row>
    <row r="701325" spans="1:1">
      <c r="A701325" s="153"/>
    </row>
    <row r="701328" spans="1:1">
      <c r="A701328" s="153"/>
    </row>
    <row r="701338" spans="1:1">
      <c r="A701338" s="153"/>
    </row>
    <row r="701339" spans="1:1">
      <c r="A701339" s="153"/>
    </row>
    <row r="701340" spans="1:1">
      <c r="A701340" s="153"/>
    </row>
    <row r="701353" spans="1:1">
      <c r="A701353" s="153"/>
    </row>
    <row r="701355" spans="1:1">
      <c r="A701355" s="153"/>
    </row>
    <row r="701357" spans="1:1">
      <c r="A701357" s="154"/>
    </row>
    <row r="701359" spans="1:1">
      <c r="A701359" s="125"/>
    </row>
    <row r="701370" spans="1:1">
      <c r="A701370" s="153"/>
    </row>
    <row r="701371" spans="1:1">
      <c r="A701371" s="153"/>
    </row>
    <row r="701374" spans="1:1">
      <c r="A701374" s="153"/>
    </row>
    <row r="701384" spans="1:1">
      <c r="A701384" s="153"/>
    </row>
    <row r="701385" spans="1:1">
      <c r="A701385" s="153"/>
    </row>
    <row r="701386" spans="1:1">
      <c r="A701386" s="153"/>
    </row>
    <row r="701399" spans="1:1">
      <c r="A701399" s="153"/>
    </row>
    <row r="701401" spans="1:1">
      <c r="A701401" s="153"/>
    </row>
    <row r="701403" spans="1:1">
      <c r="A701403" s="154"/>
    </row>
    <row r="701405" spans="1:1">
      <c r="A701405" s="125"/>
    </row>
    <row r="701416" spans="1:1">
      <c r="A701416" s="153"/>
    </row>
    <row r="701417" spans="1:1">
      <c r="A701417" s="153"/>
    </row>
    <row r="701420" spans="1:1">
      <c r="A701420" s="153"/>
    </row>
    <row r="701430" spans="1:1">
      <c r="A701430" s="153"/>
    </row>
    <row r="701431" spans="1:1">
      <c r="A701431" s="153"/>
    </row>
    <row r="701432" spans="1:1">
      <c r="A701432" s="153"/>
    </row>
    <row r="701445" spans="1:1">
      <c r="A701445" s="153"/>
    </row>
    <row r="701447" spans="1:1">
      <c r="A701447" s="153"/>
    </row>
    <row r="701449" spans="1:1">
      <c r="A701449" s="154"/>
    </row>
    <row r="701451" spans="1:1">
      <c r="A701451" s="125"/>
    </row>
    <row r="701462" spans="1:1">
      <c r="A701462" s="153"/>
    </row>
    <row r="701463" spans="1:1">
      <c r="A701463" s="153"/>
    </row>
    <row r="701466" spans="1:1">
      <c r="A701466" s="153"/>
    </row>
    <row r="701476" spans="1:1">
      <c r="A701476" s="153"/>
    </row>
    <row r="701477" spans="1:1">
      <c r="A701477" s="153"/>
    </row>
    <row r="701478" spans="1:1">
      <c r="A701478" s="153"/>
    </row>
    <row r="701491" spans="1:1">
      <c r="A701491" s="153"/>
    </row>
    <row r="701493" spans="1:1">
      <c r="A701493" s="153"/>
    </row>
    <row r="701495" spans="1:1">
      <c r="A701495" s="154"/>
    </row>
    <row r="701497" spans="1:1">
      <c r="A701497" s="125"/>
    </row>
    <row r="701508" spans="1:1">
      <c r="A701508" s="153"/>
    </row>
    <row r="701509" spans="1:1">
      <c r="A701509" s="153"/>
    </row>
    <row r="701512" spans="1:1">
      <c r="A701512" s="153"/>
    </row>
    <row r="701522" spans="1:1">
      <c r="A701522" s="153"/>
    </row>
    <row r="701523" spans="1:1">
      <c r="A701523" s="153"/>
    </row>
    <row r="701524" spans="1:1">
      <c r="A701524" s="153"/>
    </row>
    <row r="701537" spans="1:1">
      <c r="A701537" s="153"/>
    </row>
    <row r="701539" spans="1:1">
      <c r="A701539" s="153"/>
    </row>
    <row r="701541" spans="1:1">
      <c r="A701541" s="154"/>
    </row>
    <row r="701543" spans="1:1">
      <c r="A701543" s="125"/>
    </row>
    <row r="701554" spans="1:1">
      <c r="A701554" s="153"/>
    </row>
    <row r="701555" spans="1:1">
      <c r="A701555" s="153"/>
    </row>
    <row r="701558" spans="1:1">
      <c r="A701558" s="153"/>
    </row>
    <row r="701568" spans="1:1">
      <c r="A701568" s="153"/>
    </row>
    <row r="701569" spans="1:1">
      <c r="A701569" s="153"/>
    </row>
    <row r="701570" spans="1:1">
      <c r="A701570" s="153"/>
    </row>
    <row r="701583" spans="1:1">
      <c r="A701583" s="153"/>
    </row>
    <row r="701585" spans="1:1">
      <c r="A701585" s="153"/>
    </row>
    <row r="701587" spans="1:1">
      <c r="A701587" s="154"/>
    </row>
    <row r="701589" spans="1:1">
      <c r="A701589" s="125"/>
    </row>
    <row r="701600" spans="1:1">
      <c r="A701600" s="153"/>
    </row>
    <row r="701601" spans="1:1">
      <c r="A701601" s="153"/>
    </row>
    <row r="701604" spans="1:1">
      <c r="A701604" s="153"/>
    </row>
    <row r="701614" spans="1:1">
      <c r="A701614" s="153"/>
    </row>
    <row r="701615" spans="1:1">
      <c r="A701615" s="153"/>
    </row>
    <row r="701616" spans="1:1">
      <c r="A701616" s="153"/>
    </row>
    <row r="701629" spans="1:1">
      <c r="A701629" s="153"/>
    </row>
    <row r="701631" spans="1:1">
      <c r="A701631" s="153"/>
    </row>
    <row r="701633" spans="1:1">
      <c r="A701633" s="154"/>
    </row>
    <row r="701635" spans="1:1">
      <c r="A701635" s="125"/>
    </row>
    <row r="701646" spans="1:1">
      <c r="A701646" s="153"/>
    </row>
    <row r="701647" spans="1:1">
      <c r="A701647" s="153"/>
    </row>
    <row r="701650" spans="1:1">
      <c r="A701650" s="153"/>
    </row>
    <row r="701660" spans="1:1">
      <c r="A701660" s="153"/>
    </row>
    <row r="701661" spans="1:1">
      <c r="A701661" s="153"/>
    </row>
    <row r="701662" spans="1:1">
      <c r="A701662" s="153"/>
    </row>
    <row r="701675" spans="1:1">
      <c r="A701675" s="153"/>
    </row>
    <row r="701677" spans="1:1">
      <c r="A701677" s="153"/>
    </row>
    <row r="701679" spans="1:1">
      <c r="A701679" s="154"/>
    </row>
    <row r="701681" spans="1:1">
      <c r="A701681" s="125"/>
    </row>
    <row r="701692" spans="1:1">
      <c r="A701692" s="153"/>
    </row>
    <row r="701693" spans="1:1">
      <c r="A701693" s="153"/>
    </row>
    <row r="701696" spans="1:1">
      <c r="A701696" s="153"/>
    </row>
    <row r="701706" spans="1:1">
      <c r="A701706" s="153"/>
    </row>
    <row r="701707" spans="1:1">
      <c r="A701707" s="153"/>
    </row>
    <row r="701708" spans="1:1">
      <c r="A701708" s="153"/>
    </row>
    <row r="701721" spans="1:1">
      <c r="A701721" s="153"/>
    </row>
    <row r="701723" spans="1:1">
      <c r="A701723" s="153"/>
    </row>
    <row r="701725" spans="1:1">
      <c r="A701725" s="154"/>
    </row>
    <row r="701727" spans="1:1">
      <c r="A701727" s="125"/>
    </row>
    <row r="701738" spans="1:1">
      <c r="A701738" s="153"/>
    </row>
    <row r="701739" spans="1:1">
      <c r="A701739" s="153"/>
    </row>
    <row r="701742" spans="1:1">
      <c r="A701742" s="153"/>
    </row>
    <row r="701752" spans="1:1">
      <c r="A701752" s="153"/>
    </row>
    <row r="701753" spans="1:1">
      <c r="A701753" s="153"/>
    </row>
    <row r="701754" spans="1:1">
      <c r="A701754" s="153"/>
    </row>
    <row r="701767" spans="1:1">
      <c r="A701767" s="153"/>
    </row>
    <row r="701769" spans="1:1">
      <c r="A701769" s="153"/>
    </row>
    <row r="701771" spans="1:1">
      <c r="A701771" s="154"/>
    </row>
    <row r="701773" spans="1:1">
      <c r="A701773" s="125"/>
    </row>
    <row r="701784" spans="1:1">
      <c r="A701784" s="153"/>
    </row>
    <row r="701785" spans="1:1">
      <c r="A701785" s="153"/>
    </row>
    <row r="701788" spans="1:1">
      <c r="A701788" s="153"/>
    </row>
    <row r="701798" spans="1:1">
      <c r="A701798" s="153"/>
    </row>
    <row r="701799" spans="1:1">
      <c r="A701799" s="153"/>
    </row>
    <row r="701800" spans="1:1">
      <c r="A701800" s="153"/>
    </row>
    <row r="701813" spans="1:1">
      <c r="A701813" s="153"/>
    </row>
    <row r="701815" spans="1:1">
      <c r="A701815" s="153"/>
    </row>
    <row r="701817" spans="1:1">
      <c r="A701817" s="154"/>
    </row>
    <row r="701819" spans="1:1">
      <c r="A701819" s="125"/>
    </row>
    <row r="701830" spans="1:1">
      <c r="A701830" s="153"/>
    </row>
    <row r="701831" spans="1:1">
      <c r="A701831" s="153"/>
    </row>
    <row r="701834" spans="1:1">
      <c r="A701834" s="153"/>
    </row>
    <row r="701844" spans="1:1">
      <c r="A701844" s="153"/>
    </row>
    <row r="701845" spans="1:1">
      <c r="A701845" s="153"/>
    </row>
    <row r="701846" spans="1:1">
      <c r="A701846" s="153"/>
    </row>
    <row r="701859" spans="1:1">
      <c r="A701859" s="153"/>
    </row>
    <row r="701861" spans="1:1">
      <c r="A701861" s="153"/>
    </row>
    <row r="701863" spans="1:1">
      <c r="A701863" s="154"/>
    </row>
    <row r="701865" spans="1:1">
      <c r="A701865" s="125"/>
    </row>
    <row r="701876" spans="1:1">
      <c r="A701876" s="153"/>
    </row>
    <row r="701877" spans="1:1">
      <c r="A701877" s="153"/>
    </row>
    <row r="701880" spans="1:1">
      <c r="A701880" s="153"/>
    </row>
    <row r="701890" spans="1:1">
      <c r="A701890" s="153"/>
    </row>
    <row r="701891" spans="1:1">
      <c r="A701891" s="153"/>
    </row>
    <row r="701892" spans="1:1">
      <c r="A701892" s="153"/>
    </row>
    <row r="701905" spans="1:1">
      <c r="A701905" s="153"/>
    </row>
    <row r="701907" spans="1:1">
      <c r="A701907" s="153"/>
    </row>
    <row r="701909" spans="1:1">
      <c r="A701909" s="154"/>
    </row>
    <row r="701911" spans="1:1">
      <c r="A701911" s="125"/>
    </row>
    <row r="701922" spans="1:1">
      <c r="A701922" s="153"/>
    </row>
    <row r="701923" spans="1:1">
      <c r="A701923" s="153"/>
    </row>
    <row r="701926" spans="1:1">
      <c r="A701926" s="153"/>
    </row>
    <row r="701936" spans="1:1">
      <c r="A701936" s="153"/>
    </row>
    <row r="701937" spans="1:1">
      <c r="A701937" s="153"/>
    </row>
    <row r="701938" spans="1:1">
      <c r="A701938" s="153"/>
    </row>
    <row r="701951" spans="1:1">
      <c r="A701951" s="153"/>
    </row>
    <row r="701953" spans="1:1">
      <c r="A701953" s="153"/>
    </row>
    <row r="701955" spans="1:1">
      <c r="A701955" s="154"/>
    </row>
    <row r="701957" spans="1:1">
      <c r="A701957" s="125"/>
    </row>
    <row r="701968" spans="1:1">
      <c r="A701968" s="153"/>
    </row>
    <row r="701969" spans="1:1">
      <c r="A701969" s="153"/>
    </row>
    <row r="701972" spans="1:1">
      <c r="A701972" s="153"/>
    </row>
    <row r="701982" spans="1:1">
      <c r="A701982" s="153"/>
    </row>
    <row r="701983" spans="1:1">
      <c r="A701983" s="153"/>
    </row>
    <row r="701984" spans="1:1">
      <c r="A701984" s="153"/>
    </row>
    <row r="701997" spans="1:1">
      <c r="A701997" s="153"/>
    </row>
    <row r="701999" spans="1:1">
      <c r="A701999" s="153"/>
    </row>
    <row r="702001" spans="1:1">
      <c r="A702001" s="154"/>
    </row>
    <row r="702003" spans="1:1">
      <c r="A702003" s="125"/>
    </row>
    <row r="702014" spans="1:1">
      <c r="A702014" s="153"/>
    </row>
    <row r="702015" spans="1:1">
      <c r="A702015" s="153"/>
    </row>
    <row r="702018" spans="1:1">
      <c r="A702018" s="153"/>
    </row>
    <row r="702028" spans="1:1">
      <c r="A702028" s="153"/>
    </row>
    <row r="702029" spans="1:1">
      <c r="A702029" s="153"/>
    </row>
    <row r="702030" spans="1:1">
      <c r="A702030" s="153"/>
    </row>
    <row r="702043" spans="1:1">
      <c r="A702043" s="153"/>
    </row>
    <row r="702045" spans="1:1">
      <c r="A702045" s="153"/>
    </row>
    <row r="702047" spans="1:1">
      <c r="A702047" s="154"/>
    </row>
    <row r="702049" spans="1:1">
      <c r="A702049" s="125"/>
    </row>
    <row r="702060" spans="1:1">
      <c r="A702060" s="153"/>
    </row>
    <row r="702061" spans="1:1">
      <c r="A702061" s="153"/>
    </row>
    <row r="702064" spans="1:1">
      <c r="A702064" s="153"/>
    </row>
    <row r="702074" spans="1:1">
      <c r="A702074" s="153"/>
    </row>
    <row r="702075" spans="1:1">
      <c r="A702075" s="153"/>
    </row>
    <row r="702076" spans="1:1">
      <c r="A702076" s="153"/>
    </row>
    <row r="702089" spans="1:1">
      <c r="A702089" s="153"/>
    </row>
    <row r="702091" spans="1:1">
      <c r="A702091" s="153"/>
    </row>
    <row r="702093" spans="1:1">
      <c r="A702093" s="154"/>
    </row>
    <row r="702095" spans="1:1">
      <c r="A702095" s="125"/>
    </row>
    <row r="702106" spans="1:1">
      <c r="A702106" s="153"/>
    </row>
    <row r="702107" spans="1:1">
      <c r="A702107" s="153"/>
    </row>
    <row r="702110" spans="1:1">
      <c r="A702110" s="153"/>
    </row>
    <row r="702120" spans="1:1">
      <c r="A702120" s="153"/>
    </row>
    <row r="702121" spans="1:1">
      <c r="A702121" s="153"/>
    </row>
    <row r="702122" spans="1:1">
      <c r="A702122" s="153"/>
    </row>
    <row r="702135" spans="1:1">
      <c r="A702135" s="153"/>
    </row>
    <row r="702137" spans="1:1">
      <c r="A702137" s="153"/>
    </row>
    <row r="702139" spans="1:1">
      <c r="A702139" s="154"/>
    </row>
    <row r="702141" spans="1:1">
      <c r="A702141" s="125"/>
    </row>
    <row r="702152" spans="1:1">
      <c r="A702152" s="153"/>
    </row>
    <row r="702153" spans="1:1">
      <c r="A702153" s="153"/>
    </row>
    <row r="702156" spans="1:1">
      <c r="A702156" s="153"/>
    </row>
    <row r="702166" spans="1:1">
      <c r="A702166" s="153"/>
    </row>
    <row r="702167" spans="1:1">
      <c r="A702167" s="153"/>
    </row>
    <row r="702168" spans="1:1">
      <c r="A702168" s="153"/>
    </row>
    <row r="702181" spans="1:1">
      <c r="A702181" s="153"/>
    </row>
    <row r="702183" spans="1:1">
      <c r="A702183" s="153"/>
    </row>
    <row r="702185" spans="1:1">
      <c r="A702185" s="154"/>
    </row>
    <row r="702187" spans="1:1">
      <c r="A702187" s="125"/>
    </row>
    <row r="702198" spans="1:1">
      <c r="A702198" s="153"/>
    </row>
    <row r="702199" spans="1:1">
      <c r="A702199" s="153"/>
    </row>
    <row r="702202" spans="1:1">
      <c r="A702202" s="153"/>
    </row>
    <row r="702212" spans="1:1">
      <c r="A702212" s="153"/>
    </row>
    <row r="702213" spans="1:1">
      <c r="A702213" s="153"/>
    </row>
    <row r="702214" spans="1:1">
      <c r="A702214" s="153"/>
    </row>
    <row r="702227" spans="1:1">
      <c r="A702227" s="153"/>
    </row>
    <row r="702229" spans="1:1">
      <c r="A702229" s="153"/>
    </row>
    <row r="702231" spans="1:1">
      <c r="A702231" s="154"/>
    </row>
    <row r="702233" spans="1:1">
      <c r="A702233" s="125"/>
    </row>
    <row r="702244" spans="1:1">
      <c r="A702244" s="153"/>
    </row>
    <row r="702245" spans="1:1">
      <c r="A702245" s="153"/>
    </row>
    <row r="702248" spans="1:1">
      <c r="A702248" s="153"/>
    </row>
    <row r="702258" spans="1:1">
      <c r="A702258" s="153"/>
    </row>
    <row r="702259" spans="1:1">
      <c r="A702259" s="153"/>
    </row>
    <row r="702260" spans="1:1">
      <c r="A702260" s="153"/>
    </row>
    <row r="702273" spans="1:1">
      <c r="A702273" s="153"/>
    </row>
    <row r="702275" spans="1:1">
      <c r="A702275" s="153"/>
    </row>
    <row r="702277" spans="1:1">
      <c r="A702277" s="154"/>
    </row>
    <row r="702279" spans="1:1">
      <c r="A702279" s="125"/>
    </row>
    <row r="702290" spans="1:1">
      <c r="A702290" s="153"/>
    </row>
    <row r="702291" spans="1:1">
      <c r="A702291" s="153"/>
    </row>
    <row r="702294" spans="1:1">
      <c r="A702294" s="153"/>
    </row>
    <row r="702304" spans="1:1">
      <c r="A702304" s="153"/>
    </row>
    <row r="702305" spans="1:1">
      <c r="A702305" s="153"/>
    </row>
    <row r="702306" spans="1:1">
      <c r="A702306" s="153"/>
    </row>
    <row r="702319" spans="1:1">
      <c r="A702319" s="153"/>
    </row>
    <row r="702321" spans="1:1">
      <c r="A702321" s="153"/>
    </row>
    <row r="702323" spans="1:1">
      <c r="A702323" s="154"/>
    </row>
    <row r="702325" spans="1:1">
      <c r="A702325" s="125"/>
    </row>
    <row r="702336" spans="1:1">
      <c r="A702336" s="153"/>
    </row>
    <row r="702337" spans="1:1">
      <c r="A702337" s="153"/>
    </row>
    <row r="702340" spans="1:1">
      <c r="A702340" s="153"/>
    </row>
    <row r="702350" spans="1:1">
      <c r="A702350" s="153"/>
    </row>
    <row r="702351" spans="1:1">
      <c r="A702351" s="153"/>
    </row>
    <row r="702352" spans="1:1">
      <c r="A702352" s="153"/>
    </row>
    <row r="702365" spans="1:1">
      <c r="A702365" s="153"/>
    </row>
    <row r="702367" spans="1:1">
      <c r="A702367" s="153"/>
    </row>
    <row r="702369" spans="1:1">
      <c r="A702369" s="154"/>
    </row>
    <row r="702371" spans="1:1">
      <c r="A702371" s="125"/>
    </row>
    <row r="702382" spans="1:1">
      <c r="A702382" s="153"/>
    </row>
    <row r="702383" spans="1:1">
      <c r="A702383" s="153"/>
    </row>
    <row r="702386" spans="1:1">
      <c r="A702386" s="153"/>
    </row>
    <row r="702396" spans="1:1">
      <c r="A702396" s="153"/>
    </row>
    <row r="702397" spans="1:1">
      <c r="A702397" s="153"/>
    </row>
    <row r="702398" spans="1:1">
      <c r="A702398" s="153"/>
    </row>
    <row r="702411" spans="1:1">
      <c r="A702411" s="153"/>
    </row>
    <row r="702413" spans="1:1">
      <c r="A702413" s="153"/>
    </row>
    <row r="702415" spans="1:1">
      <c r="A702415" s="154"/>
    </row>
    <row r="702417" spans="1:1">
      <c r="A702417" s="125"/>
    </row>
    <row r="702428" spans="1:1">
      <c r="A702428" s="153"/>
    </row>
    <row r="702429" spans="1:1">
      <c r="A702429" s="153"/>
    </row>
    <row r="702432" spans="1:1">
      <c r="A702432" s="153"/>
    </row>
    <row r="702442" spans="1:1">
      <c r="A702442" s="153"/>
    </row>
    <row r="702443" spans="1:1">
      <c r="A702443" s="153"/>
    </row>
    <row r="702444" spans="1:1">
      <c r="A702444" s="153"/>
    </row>
    <row r="702457" spans="1:1">
      <c r="A702457" s="153"/>
    </row>
    <row r="702459" spans="1:1">
      <c r="A702459" s="153"/>
    </row>
    <row r="702461" spans="1:1">
      <c r="A702461" s="154"/>
    </row>
    <row r="702463" spans="1:1">
      <c r="A702463" s="125"/>
    </row>
    <row r="702474" spans="1:1">
      <c r="A702474" s="153"/>
    </row>
    <row r="702475" spans="1:1">
      <c r="A702475" s="153"/>
    </row>
    <row r="702478" spans="1:1">
      <c r="A702478" s="153"/>
    </row>
    <row r="702488" spans="1:1">
      <c r="A702488" s="153"/>
    </row>
    <row r="702489" spans="1:1">
      <c r="A702489" s="153"/>
    </row>
    <row r="702490" spans="1:1">
      <c r="A702490" s="153"/>
    </row>
    <row r="702503" spans="1:1">
      <c r="A702503" s="153"/>
    </row>
    <row r="702505" spans="1:1">
      <c r="A702505" s="153"/>
    </row>
    <row r="702507" spans="1:1">
      <c r="A702507" s="154"/>
    </row>
    <row r="702509" spans="1:1">
      <c r="A702509" s="125"/>
    </row>
    <row r="702520" spans="1:1">
      <c r="A702520" s="153"/>
    </row>
    <row r="702521" spans="1:1">
      <c r="A702521" s="153"/>
    </row>
    <row r="702524" spans="1:1">
      <c r="A702524" s="153"/>
    </row>
    <row r="702534" spans="1:1">
      <c r="A702534" s="153"/>
    </row>
    <row r="702535" spans="1:1">
      <c r="A702535" s="153"/>
    </row>
    <row r="702536" spans="1:1">
      <c r="A702536" s="153"/>
    </row>
    <row r="702549" spans="1:1">
      <c r="A702549" s="153"/>
    </row>
    <row r="702551" spans="1:1">
      <c r="A702551" s="153"/>
    </row>
    <row r="702553" spans="1:1">
      <c r="A702553" s="154"/>
    </row>
    <row r="702555" spans="1:1">
      <c r="A702555" s="125"/>
    </row>
    <row r="702566" spans="1:1">
      <c r="A702566" s="153"/>
    </row>
    <row r="702567" spans="1:1">
      <c r="A702567" s="153"/>
    </row>
    <row r="702570" spans="1:1">
      <c r="A702570" s="153"/>
    </row>
    <row r="702580" spans="1:1">
      <c r="A702580" s="153"/>
    </row>
    <row r="702581" spans="1:1">
      <c r="A702581" s="153"/>
    </row>
    <row r="702582" spans="1:1">
      <c r="A702582" s="153"/>
    </row>
    <row r="702595" spans="1:1">
      <c r="A702595" s="153"/>
    </row>
    <row r="702597" spans="1:1">
      <c r="A702597" s="153"/>
    </row>
    <row r="702599" spans="1:1">
      <c r="A702599" s="154"/>
    </row>
    <row r="702601" spans="1:1">
      <c r="A702601" s="125"/>
    </row>
    <row r="702612" spans="1:1">
      <c r="A702612" s="153"/>
    </row>
    <row r="702613" spans="1:1">
      <c r="A702613" s="153"/>
    </row>
    <row r="702616" spans="1:1">
      <c r="A702616" s="153"/>
    </row>
    <row r="702626" spans="1:1">
      <c r="A702626" s="153"/>
    </row>
    <row r="702627" spans="1:1">
      <c r="A702627" s="153"/>
    </row>
    <row r="702628" spans="1:1">
      <c r="A702628" s="153"/>
    </row>
    <row r="702641" spans="1:1">
      <c r="A702641" s="153"/>
    </row>
    <row r="702643" spans="1:1">
      <c r="A702643" s="153"/>
    </row>
    <row r="702645" spans="1:1">
      <c r="A702645" s="154"/>
    </row>
    <row r="702647" spans="1:1">
      <c r="A702647" s="125"/>
    </row>
    <row r="702658" spans="1:1">
      <c r="A702658" s="153"/>
    </row>
    <row r="702659" spans="1:1">
      <c r="A702659" s="153"/>
    </row>
    <row r="702662" spans="1:1">
      <c r="A702662" s="153"/>
    </row>
    <row r="702672" spans="1:1">
      <c r="A702672" s="153"/>
    </row>
    <row r="702673" spans="1:1">
      <c r="A702673" s="153"/>
    </row>
    <row r="702674" spans="1:1">
      <c r="A702674" s="153"/>
    </row>
    <row r="702687" spans="1:1">
      <c r="A702687" s="153"/>
    </row>
    <row r="702689" spans="1:1">
      <c r="A702689" s="153"/>
    </row>
    <row r="702691" spans="1:1">
      <c r="A702691" s="154"/>
    </row>
    <row r="702693" spans="1:1">
      <c r="A702693" s="125"/>
    </row>
    <row r="702704" spans="1:1">
      <c r="A702704" s="153"/>
    </row>
    <row r="702705" spans="1:1">
      <c r="A702705" s="153"/>
    </row>
    <row r="702708" spans="1:1">
      <c r="A702708" s="153"/>
    </row>
    <row r="702718" spans="1:1">
      <c r="A702718" s="153"/>
    </row>
    <row r="702719" spans="1:1">
      <c r="A702719" s="153"/>
    </row>
    <row r="702720" spans="1:1">
      <c r="A702720" s="153"/>
    </row>
    <row r="702733" spans="1:1">
      <c r="A702733" s="153"/>
    </row>
    <row r="702735" spans="1:1">
      <c r="A702735" s="153"/>
    </row>
    <row r="702737" spans="1:1">
      <c r="A702737" s="154"/>
    </row>
    <row r="702739" spans="1:1">
      <c r="A702739" s="125"/>
    </row>
    <row r="702750" spans="1:1">
      <c r="A702750" s="153"/>
    </row>
    <row r="702751" spans="1:1">
      <c r="A702751" s="153"/>
    </row>
    <row r="702754" spans="1:1">
      <c r="A702754" s="153"/>
    </row>
    <row r="702764" spans="1:1">
      <c r="A702764" s="153"/>
    </row>
    <row r="702765" spans="1:1">
      <c r="A702765" s="153"/>
    </row>
    <row r="702766" spans="1:1">
      <c r="A702766" s="153"/>
    </row>
    <row r="702779" spans="1:1">
      <c r="A702779" s="153"/>
    </row>
    <row r="702781" spans="1:1">
      <c r="A702781" s="153"/>
    </row>
    <row r="702783" spans="1:1">
      <c r="A702783" s="154"/>
    </row>
    <row r="702785" spans="1:1">
      <c r="A702785" s="125"/>
    </row>
    <row r="702796" spans="1:1">
      <c r="A702796" s="153"/>
    </row>
    <row r="702797" spans="1:1">
      <c r="A702797" s="153"/>
    </row>
    <row r="702800" spans="1:1">
      <c r="A702800" s="153"/>
    </row>
    <row r="702810" spans="1:1">
      <c r="A702810" s="153"/>
    </row>
    <row r="702811" spans="1:1">
      <c r="A702811" s="153"/>
    </row>
    <row r="702812" spans="1:1">
      <c r="A702812" s="153"/>
    </row>
    <row r="702825" spans="1:1">
      <c r="A702825" s="153"/>
    </row>
    <row r="702827" spans="1:1">
      <c r="A702827" s="153"/>
    </row>
    <row r="702829" spans="1:1">
      <c r="A702829" s="154"/>
    </row>
    <row r="702831" spans="1:1">
      <c r="A702831" s="125"/>
    </row>
    <row r="702842" spans="1:1">
      <c r="A702842" s="153"/>
    </row>
    <row r="702843" spans="1:1">
      <c r="A702843" s="153"/>
    </row>
    <row r="702846" spans="1:1">
      <c r="A702846" s="153"/>
    </row>
    <row r="702856" spans="1:1">
      <c r="A702856" s="153"/>
    </row>
    <row r="702857" spans="1:1">
      <c r="A702857" s="153"/>
    </row>
    <row r="702858" spans="1:1">
      <c r="A702858" s="153"/>
    </row>
    <row r="702871" spans="1:1">
      <c r="A702871" s="153"/>
    </row>
    <row r="702873" spans="1:1">
      <c r="A702873" s="153"/>
    </row>
    <row r="702875" spans="1:1">
      <c r="A702875" s="154"/>
    </row>
    <row r="702877" spans="1:1">
      <c r="A702877" s="125"/>
    </row>
    <row r="702888" spans="1:1">
      <c r="A702888" s="153"/>
    </row>
    <row r="702889" spans="1:1">
      <c r="A702889" s="153"/>
    </row>
    <row r="702892" spans="1:1">
      <c r="A702892" s="153"/>
    </row>
    <row r="702902" spans="1:1">
      <c r="A702902" s="153"/>
    </row>
    <row r="702903" spans="1:1">
      <c r="A702903" s="153"/>
    </row>
    <row r="702904" spans="1:1">
      <c r="A702904" s="153"/>
    </row>
    <row r="702917" spans="1:1">
      <c r="A702917" s="153"/>
    </row>
    <row r="702919" spans="1:1">
      <c r="A702919" s="153"/>
    </row>
    <row r="702921" spans="1:1">
      <c r="A702921" s="154"/>
    </row>
    <row r="702923" spans="1:1">
      <c r="A702923" s="125"/>
    </row>
    <row r="702934" spans="1:1">
      <c r="A702934" s="153"/>
    </row>
    <row r="702935" spans="1:1">
      <c r="A702935" s="153"/>
    </row>
    <row r="702938" spans="1:1">
      <c r="A702938" s="153"/>
    </row>
    <row r="702948" spans="1:1">
      <c r="A702948" s="153"/>
    </row>
    <row r="702949" spans="1:1">
      <c r="A702949" s="153"/>
    </row>
    <row r="702950" spans="1:1">
      <c r="A702950" s="153"/>
    </row>
    <row r="702963" spans="1:1">
      <c r="A702963" s="153"/>
    </row>
    <row r="702965" spans="1:1">
      <c r="A702965" s="153"/>
    </row>
    <row r="702967" spans="1:1">
      <c r="A702967" s="154"/>
    </row>
    <row r="702969" spans="1:1">
      <c r="A702969" s="125"/>
    </row>
    <row r="702980" spans="1:1">
      <c r="A702980" s="153"/>
    </row>
    <row r="702981" spans="1:1">
      <c r="A702981" s="153"/>
    </row>
    <row r="702984" spans="1:1">
      <c r="A702984" s="153"/>
    </row>
    <row r="702994" spans="1:1">
      <c r="A702994" s="153"/>
    </row>
    <row r="702995" spans="1:1">
      <c r="A702995" s="153"/>
    </row>
    <row r="702996" spans="1:1">
      <c r="A702996" s="153"/>
    </row>
    <row r="703009" spans="1:1">
      <c r="A703009" s="153"/>
    </row>
    <row r="703011" spans="1:1">
      <c r="A703011" s="153"/>
    </row>
    <row r="703013" spans="1:1">
      <c r="A703013" s="154"/>
    </row>
    <row r="703015" spans="1:1">
      <c r="A703015" s="125"/>
    </row>
    <row r="703026" spans="1:1">
      <c r="A703026" s="153"/>
    </row>
    <row r="703027" spans="1:1">
      <c r="A703027" s="153"/>
    </row>
    <row r="703030" spans="1:1">
      <c r="A703030" s="153"/>
    </row>
    <row r="703040" spans="1:1">
      <c r="A703040" s="153"/>
    </row>
    <row r="703041" spans="1:1">
      <c r="A703041" s="153"/>
    </row>
    <row r="703042" spans="1:1">
      <c r="A703042" s="153"/>
    </row>
    <row r="703055" spans="1:1">
      <c r="A703055" s="153"/>
    </row>
    <row r="703057" spans="1:1">
      <c r="A703057" s="153"/>
    </row>
    <row r="703059" spans="1:1">
      <c r="A703059" s="154"/>
    </row>
    <row r="703061" spans="1:1">
      <c r="A703061" s="125"/>
    </row>
    <row r="703072" spans="1:1">
      <c r="A703072" s="153"/>
    </row>
    <row r="703073" spans="1:1">
      <c r="A703073" s="153"/>
    </row>
    <row r="703076" spans="1:1">
      <c r="A703076" s="153"/>
    </row>
    <row r="703086" spans="1:1">
      <c r="A703086" s="153"/>
    </row>
    <row r="703087" spans="1:1">
      <c r="A703087" s="153"/>
    </row>
    <row r="703088" spans="1:1">
      <c r="A703088" s="153"/>
    </row>
    <row r="703101" spans="1:1">
      <c r="A703101" s="153"/>
    </row>
    <row r="703103" spans="1:1">
      <c r="A703103" s="153"/>
    </row>
    <row r="703105" spans="1:1">
      <c r="A703105" s="154"/>
    </row>
    <row r="703107" spans="1:1">
      <c r="A703107" s="125"/>
    </row>
    <row r="703118" spans="1:1">
      <c r="A703118" s="153"/>
    </row>
    <row r="703119" spans="1:1">
      <c r="A703119" s="153"/>
    </row>
    <row r="703122" spans="1:1">
      <c r="A703122" s="153"/>
    </row>
    <row r="703132" spans="1:1">
      <c r="A703132" s="153"/>
    </row>
    <row r="703133" spans="1:1">
      <c r="A703133" s="153"/>
    </row>
    <row r="703134" spans="1:1">
      <c r="A703134" s="153"/>
    </row>
    <row r="703147" spans="1:1">
      <c r="A703147" s="153"/>
    </row>
    <row r="703149" spans="1:1">
      <c r="A703149" s="153"/>
    </row>
    <row r="703151" spans="1:1">
      <c r="A703151" s="154"/>
    </row>
    <row r="703153" spans="1:1">
      <c r="A703153" s="125"/>
    </row>
    <row r="703164" spans="1:1">
      <c r="A703164" s="153"/>
    </row>
    <row r="703165" spans="1:1">
      <c r="A703165" s="153"/>
    </row>
    <row r="703168" spans="1:1">
      <c r="A703168" s="153"/>
    </row>
    <row r="703178" spans="1:1">
      <c r="A703178" s="153"/>
    </row>
    <row r="703179" spans="1:1">
      <c r="A703179" s="153"/>
    </row>
    <row r="703180" spans="1:1">
      <c r="A703180" s="153"/>
    </row>
    <row r="703193" spans="1:1">
      <c r="A703193" s="153"/>
    </row>
    <row r="703195" spans="1:1">
      <c r="A703195" s="153"/>
    </row>
    <row r="703197" spans="1:1">
      <c r="A703197" s="154"/>
    </row>
    <row r="703199" spans="1:1">
      <c r="A703199" s="125"/>
    </row>
    <row r="703210" spans="1:1">
      <c r="A703210" s="153"/>
    </row>
    <row r="703211" spans="1:1">
      <c r="A703211" s="153"/>
    </row>
    <row r="703214" spans="1:1">
      <c r="A703214" s="153"/>
    </row>
    <row r="703224" spans="1:1">
      <c r="A703224" s="153"/>
    </row>
    <row r="703225" spans="1:1">
      <c r="A703225" s="153"/>
    </row>
    <row r="703226" spans="1:1">
      <c r="A703226" s="153"/>
    </row>
    <row r="703239" spans="1:1">
      <c r="A703239" s="153"/>
    </row>
    <row r="703241" spans="1:1">
      <c r="A703241" s="153"/>
    </row>
    <row r="703243" spans="1:1">
      <c r="A703243" s="154"/>
    </row>
    <row r="703245" spans="1:1">
      <c r="A703245" s="125"/>
    </row>
    <row r="703256" spans="1:1">
      <c r="A703256" s="153"/>
    </row>
    <row r="703257" spans="1:1">
      <c r="A703257" s="153"/>
    </row>
    <row r="703260" spans="1:1">
      <c r="A703260" s="153"/>
    </row>
    <row r="703270" spans="1:1">
      <c r="A703270" s="153"/>
    </row>
    <row r="703271" spans="1:1">
      <c r="A703271" s="153"/>
    </row>
    <row r="703272" spans="1:1">
      <c r="A703272" s="153"/>
    </row>
    <row r="703285" spans="1:1">
      <c r="A703285" s="153"/>
    </row>
    <row r="703287" spans="1:1">
      <c r="A703287" s="153"/>
    </row>
    <row r="703289" spans="1:1">
      <c r="A703289" s="154"/>
    </row>
    <row r="703291" spans="1:1">
      <c r="A703291" s="125"/>
    </row>
    <row r="703302" spans="1:1">
      <c r="A703302" s="153"/>
    </row>
    <row r="703303" spans="1:1">
      <c r="A703303" s="153"/>
    </row>
    <row r="703306" spans="1:1">
      <c r="A703306" s="153"/>
    </row>
    <row r="703316" spans="1:1">
      <c r="A703316" s="153"/>
    </row>
    <row r="703317" spans="1:1">
      <c r="A703317" s="153"/>
    </row>
    <row r="703318" spans="1:1">
      <c r="A703318" s="153"/>
    </row>
    <row r="703331" spans="1:1">
      <c r="A703331" s="153"/>
    </row>
    <row r="703333" spans="1:1">
      <c r="A703333" s="153"/>
    </row>
    <row r="703335" spans="1:1">
      <c r="A703335" s="154"/>
    </row>
    <row r="703337" spans="1:1">
      <c r="A703337" s="125"/>
    </row>
    <row r="703348" spans="1:1">
      <c r="A703348" s="153"/>
    </row>
    <row r="703349" spans="1:1">
      <c r="A703349" s="153"/>
    </row>
    <row r="703352" spans="1:1">
      <c r="A703352" s="153"/>
    </row>
    <row r="703362" spans="1:1">
      <c r="A703362" s="153"/>
    </row>
    <row r="703363" spans="1:1">
      <c r="A703363" s="153"/>
    </row>
    <row r="703364" spans="1:1">
      <c r="A703364" s="153"/>
    </row>
    <row r="703377" spans="1:1">
      <c r="A703377" s="153"/>
    </row>
    <row r="703379" spans="1:1">
      <c r="A703379" s="153"/>
    </row>
    <row r="703381" spans="1:1">
      <c r="A703381" s="154"/>
    </row>
    <row r="703383" spans="1:1">
      <c r="A703383" s="125"/>
    </row>
    <row r="703394" spans="1:1">
      <c r="A703394" s="153"/>
    </row>
    <row r="703395" spans="1:1">
      <c r="A703395" s="153"/>
    </row>
    <row r="703398" spans="1:1">
      <c r="A703398" s="153"/>
    </row>
    <row r="703408" spans="1:1">
      <c r="A703408" s="153"/>
    </row>
    <row r="703409" spans="1:1">
      <c r="A703409" s="153"/>
    </row>
    <row r="703410" spans="1:1">
      <c r="A703410" s="153"/>
    </row>
    <row r="703423" spans="1:1">
      <c r="A703423" s="153"/>
    </row>
    <row r="703425" spans="1:1">
      <c r="A703425" s="153"/>
    </row>
    <row r="703427" spans="1:1">
      <c r="A703427" s="154"/>
    </row>
    <row r="703429" spans="1:1">
      <c r="A703429" s="125"/>
    </row>
    <row r="703440" spans="1:1">
      <c r="A703440" s="153"/>
    </row>
    <row r="703441" spans="1:1">
      <c r="A703441" s="153"/>
    </row>
    <row r="703444" spans="1:1">
      <c r="A703444" s="153"/>
    </row>
    <row r="703454" spans="1:1">
      <c r="A703454" s="153"/>
    </row>
    <row r="703455" spans="1:1">
      <c r="A703455" s="153"/>
    </row>
    <row r="703456" spans="1:1">
      <c r="A703456" s="153"/>
    </row>
    <row r="703469" spans="1:1">
      <c r="A703469" s="153"/>
    </row>
    <row r="703471" spans="1:1">
      <c r="A703471" s="153"/>
    </row>
    <row r="703473" spans="1:1">
      <c r="A703473" s="154"/>
    </row>
    <row r="703475" spans="1:1">
      <c r="A703475" s="125"/>
    </row>
    <row r="703486" spans="1:1">
      <c r="A703486" s="153"/>
    </row>
    <row r="703487" spans="1:1">
      <c r="A703487" s="153"/>
    </row>
    <row r="703490" spans="1:1">
      <c r="A703490" s="153"/>
    </row>
    <row r="703500" spans="1:1">
      <c r="A703500" s="153"/>
    </row>
    <row r="703501" spans="1:1">
      <c r="A703501" s="153"/>
    </row>
    <row r="703502" spans="1:1">
      <c r="A703502" s="153"/>
    </row>
    <row r="703515" spans="1:1">
      <c r="A703515" s="153"/>
    </row>
    <row r="703517" spans="1:1">
      <c r="A703517" s="153"/>
    </row>
    <row r="703519" spans="1:1">
      <c r="A703519" s="154"/>
    </row>
    <row r="703521" spans="1:1">
      <c r="A703521" s="125"/>
    </row>
    <row r="703532" spans="1:1">
      <c r="A703532" s="153"/>
    </row>
    <row r="703533" spans="1:1">
      <c r="A703533" s="153"/>
    </row>
    <row r="703536" spans="1:1">
      <c r="A703536" s="153"/>
    </row>
    <row r="703546" spans="1:1">
      <c r="A703546" s="153"/>
    </row>
    <row r="703547" spans="1:1">
      <c r="A703547" s="153"/>
    </row>
    <row r="703548" spans="1:1">
      <c r="A703548" s="153"/>
    </row>
    <row r="703561" spans="1:1">
      <c r="A703561" s="153"/>
    </row>
    <row r="703563" spans="1:1">
      <c r="A703563" s="153"/>
    </row>
    <row r="703565" spans="1:1">
      <c r="A703565" s="154"/>
    </row>
    <row r="703567" spans="1:1">
      <c r="A703567" s="125"/>
    </row>
    <row r="703578" spans="1:1">
      <c r="A703578" s="153"/>
    </row>
    <row r="703579" spans="1:1">
      <c r="A703579" s="153"/>
    </row>
    <row r="703582" spans="1:1">
      <c r="A703582" s="153"/>
    </row>
    <row r="703592" spans="1:1">
      <c r="A703592" s="153"/>
    </row>
    <row r="703593" spans="1:1">
      <c r="A703593" s="153"/>
    </row>
    <row r="703594" spans="1:1">
      <c r="A703594" s="153"/>
    </row>
    <row r="703607" spans="1:1">
      <c r="A703607" s="153"/>
    </row>
    <row r="703609" spans="1:1">
      <c r="A703609" s="153"/>
    </row>
    <row r="703611" spans="1:1">
      <c r="A703611" s="154"/>
    </row>
    <row r="703613" spans="1:1">
      <c r="A703613" s="125"/>
    </row>
    <row r="703624" spans="1:1">
      <c r="A703624" s="153"/>
    </row>
    <row r="703625" spans="1:1">
      <c r="A703625" s="153"/>
    </row>
    <row r="703628" spans="1:1">
      <c r="A703628" s="153"/>
    </row>
    <row r="703638" spans="1:1">
      <c r="A703638" s="153"/>
    </row>
    <row r="703639" spans="1:1">
      <c r="A703639" s="153"/>
    </row>
    <row r="703640" spans="1:1">
      <c r="A703640" s="153"/>
    </row>
    <row r="703653" spans="1:1">
      <c r="A703653" s="153"/>
    </row>
    <row r="703655" spans="1:1">
      <c r="A703655" s="153"/>
    </row>
    <row r="703657" spans="1:1">
      <c r="A703657" s="154"/>
    </row>
    <row r="703659" spans="1:1">
      <c r="A703659" s="125"/>
    </row>
    <row r="703670" spans="1:1">
      <c r="A703670" s="153"/>
    </row>
    <row r="703671" spans="1:1">
      <c r="A703671" s="153"/>
    </row>
    <row r="703674" spans="1:1">
      <c r="A703674" s="153"/>
    </row>
    <row r="703684" spans="1:1">
      <c r="A703684" s="153"/>
    </row>
    <row r="703685" spans="1:1">
      <c r="A703685" s="153"/>
    </row>
    <row r="703686" spans="1:1">
      <c r="A703686" s="153"/>
    </row>
    <row r="703699" spans="1:1">
      <c r="A703699" s="153"/>
    </row>
    <row r="703701" spans="1:1">
      <c r="A703701" s="153"/>
    </row>
    <row r="703703" spans="1:1">
      <c r="A703703" s="154"/>
    </row>
    <row r="703705" spans="1:1">
      <c r="A703705" s="125"/>
    </row>
    <row r="703716" spans="1:1">
      <c r="A703716" s="153"/>
    </row>
    <row r="703717" spans="1:1">
      <c r="A703717" s="153"/>
    </row>
    <row r="703720" spans="1:1">
      <c r="A703720" s="153"/>
    </row>
    <row r="703730" spans="1:1">
      <c r="A703730" s="153"/>
    </row>
    <row r="703731" spans="1:1">
      <c r="A703731" s="153"/>
    </row>
    <row r="703732" spans="1:1">
      <c r="A703732" s="153"/>
    </row>
    <row r="703745" spans="1:1">
      <c r="A703745" s="153"/>
    </row>
    <row r="703747" spans="1:1">
      <c r="A703747" s="153"/>
    </row>
    <row r="703749" spans="1:1">
      <c r="A703749" s="154"/>
    </row>
    <row r="703751" spans="1:1">
      <c r="A703751" s="125"/>
    </row>
    <row r="703762" spans="1:1">
      <c r="A703762" s="153"/>
    </row>
    <row r="703763" spans="1:1">
      <c r="A703763" s="153"/>
    </row>
    <row r="703766" spans="1:1">
      <c r="A703766" s="153"/>
    </row>
    <row r="703776" spans="1:1">
      <c r="A703776" s="153"/>
    </row>
    <row r="703777" spans="1:1">
      <c r="A703777" s="153"/>
    </row>
    <row r="703778" spans="1:1">
      <c r="A703778" s="153"/>
    </row>
    <row r="703791" spans="1:1">
      <c r="A703791" s="153"/>
    </row>
    <row r="703793" spans="1:1">
      <c r="A703793" s="153"/>
    </row>
    <row r="703795" spans="1:1">
      <c r="A703795" s="154"/>
    </row>
    <row r="703797" spans="1:1">
      <c r="A703797" s="125"/>
    </row>
    <row r="703808" spans="1:1">
      <c r="A703808" s="153"/>
    </row>
    <row r="703809" spans="1:1">
      <c r="A703809" s="153"/>
    </row>
    <row r="703812" spans="1:1">
      <c r="A703812" s="153"/>
    </row>
    <row r="703822" spans="1:1">
      <c r="A703822" s="153"/>
    </row>
    <row r="703823" spans="1:1">
      <c r="A703823" s="153"/>
    </row>
    <row r="703824" spans="1:1">
      <c r="A703824" s="153"/>
    </row>
    <row r="703837" spans="1:1">
      <c r="A703837" s="153"/>
    </row>
    <row r="703839" spans="1:1">
      <c r="A703839" s="153"/>
    </row>
    <row r="703841" spans="1:1">
      <c r="A703841" s="154"/>
    </row>
    <row r="703843" spans="1:1">
      <c r="A703843" s="125"/>
    </row>
    <row r="703854" spans="1:1">
      <c r="A703854" s="153"/>
    </row>
    <row r="703855" spans="1:1">
      <c r="A703855" s="153"/>
    </row>
    <row r="703858" spans="1:1">
      <c r="A703858" s="153"/>
    </row>
    <row r="703868" spans="1:1">
      <c r="A703868" s="153"/>
    </row>
    <row r="703869" spans="1:1">
      <c r="A703869" s="153"/>
    </row>
    <row r="703870" spans="1:1">
      <c r="A703870" s="153"/>
    </row>
    <row r="703883" spans="1:1">
      <c r="A703883" s="153"/>
    </row>
    <row r="703885" spans="1:1">
      <c r="A703885" s="153"/>
    </row>
    <row r="703887" spans="1:1">
      <c r="A703887" s="154"/>
    </row>
    <row r="703889" spans="1:1">
      <c r="A703889" s="125"/>
    </row>
    <row r="703900" spans="1:1">
      <c r="A703900" s="153"/>
    </row>
    <row r="703901" spans="1:1">
      <c r="A703901" s="153"/>
    </row>
    <row r="703904" spans="1:1">
      <c r="A703904" s="153"/>
    </row>
    <row r="703914" spans="1:1">
      <c r="A703914" s="153"/>
    </row>
    <row r="703915" spans="1:1">
      <c r="A703915" s="153"/>
    </row>
    <row r="703916" spans="1:1">
      <c r="A703916" s="153"/>
    </row>
    <row r="703929" spans="1:1">
      <c r="A703929" s="153"/>
    </row>
    <row r="703931" spans="1:1">
      <c r="A703931" s="153"/>
    </row>
    <row r="703933" spans="1:1">
      <c r="A703933" s="154"/>
    </row>
    <row r="703935" spans="1:1">
      <c r="A703935" s="125"/>
    </row>
    <row r="703946" spans="1:1">
      <c r="A703946" s="153"/>
    </row>
    <row r="703947" spans="1:1">
      <c r="A703947" s="153"/>
    </row>
    <row r="703950" spans="1:1">
      <c r="A703950" s="153"/>
    </row>
    <row r="703960" spans="1:1">
      <c r="A703960" s="153"/>
    </row>
    <row r="703961" spans="1:1">
      <c r="A703961" s="153"/>
    </row>
    <row r="703962" spans="1:1">
      <c r="A703962" s="153"/>
    </row>
    <row r="703975" spans="1:1">
      <c r="A703975" s="153"/>
    </row>
    <row r="703977" spans="1:1">
      <c r="A703977" s="153"/>
    </row>
    <row r="703979" spans="1:1">
      <c r="A703979" s="154"/>
    </row>
    <row r="703981" spans="1:1">
      <c r="A703981" s="125"/>
    </row>
    <row r="703992" spans="1:1">
      <c r="A703992" s="153"/>
    </row>
    <row r="703993" spans="1:1">
      <c r="A703993" s="153"/>
    </row>
    <row r="703996" spans="1:1">
      <c r="A703996" s="153"/>
    </row>
    <row r="704006" spans="1:1">
      <c r="A704006" s="153"/>
    </row>
    <row r="704007" spans="1:1">
      <c r="A704007" s="153"/>
    </row>
    <row r="704008" spans="1:1">
      <c r="A704008" s="153"/>
    </row>
    <row r="704021" spans="1:1">
      <c r="A704021" s="153"/>
    </row>
    <row r="704023" spans="1:1">
      <c r="A704023" s="153"/>
    </row>
    <row r="704025" spans="1:1">
      <c r="A704025" s="154"/>
    </row>
    <row r="704027" spans="1:1">
      <c r="A704027" s="125"/>
    </row>
    <row r="704038" spans="1:1">
      <c r="A704038" s="153"/>
    </row>
    <row r="704039" spans="1:1">
      <c r="A704039" s="153"/>
    </row>
    <row r="704042" spans="1:1">
      <c r="A704042" s="153"/>
    </row>
    <row r="704052" spans="1:1">
      <c r="A704052" s="153"/>
    </row>
    <row r="704053" spans="1:1">
      <c r="A704053" s="153"/>
    </row>
    <row r="704054" spans="1:1">
      <c r="A704054" s="153"/>
    </row>
    <row r="704067" spans="1:1">
      <c r="A704067" s="153"/>
    </row>
    <row r="704069" spans="1:1">
      <c r="A704069" s="153"/>
    </row>
    <row r="704071" spans="1:1">
      <c r="A704071" s="154"/>
    </row>
    <row r="704073" spans="1:1">
      <c r="A704073" s="125"/>
    </row>
    <row r="704084" spans="1:1">
      <c r="A704084" s="153"/>
    </row>
    <row r="704085" spans="1:1">
      <c r="A704085" s="153"/>
    </row>
    <row r="704088" spans="1:1">
      <c r="A704088" s="153"/>
    </row>
    <row r="704098" spans="1:1">
      <c r="A704098" s="153"/>
    </row>
    <row r="704099" spans="1:1">
      <c r="A704099" s="153"/>
    </row>
    <row r="704100" spans="1:1">
      <c r="A704100" s="153"/>
    </row>
    <row r="704113" spans="1:1">
      <c r="A704113" s="153"/>
    </row>
    <row r="704115" spans="1:1">
      <c r="A704115" s="153"/>
    </row>
    <row r="704117" spans="1:1">
      <c r="A704117" s="154"/>
    </row>
    <row r="704119" spans="1:1">
      <c r="A704119" s="125"/>
    </row>
    <row r="704130" spans="1:1">
      <c r="A704130" s="153"/>
    </row>
    <row r="704131" spans="1:1">
      <c r="A704131" s="153"/>
    </row>
    <row r="704134" spans="1:1">
      <c r="A704134" s="153"/>
    </row>
    <row r="704144" spans="1:1">
      <c r="A704144" s="153"/>
    </row>
    <row r="704145" spans="1:1">
      <c r="A704145" s="153"/>
    </row>
    <row r="704146" spans="1:1">
      <c r="A704146" s="153"/>
    </row>
    <row r="704159" spans="1:1">
      <c r="A704159" s="153"/>
    </row>
    <row r="704161" spans="1:1">
      <c r="A704161" s="153"/>
    </row>
    <row r="704163" spans="1:1">
      <c r="A704163" s="154"/>
    </row>
    <row r="704165" spans="1:1">
      <c r="A704165" s="125"/>
    </row>
    <row r="704176" spans="1:1">
      <c r="A704176" s="153"/>
    </row>
    <row r="704177" spans="1:1">
      <c r="A704177" s="153"/>
    </row>
    <row r="704180" spans="1:1">
      <c r="A704180" s="153"/>
    </row>
    <row r="704190" spans="1:1">
      <c r="A704190" s="153"/>
    </row>
    <row r="704191" spans="1:1">
      <c r="A704191" s="153"/>
    </row>
    <row r="704192" spans="1:1">
      <c r="A704192" s="153"/>
    </row>
    <row r="704205" spans="1:1">
      <c r="A704205" s="153"/>
    </row>
    <row r="704207" spans="1:1">
      <c r="A704207" s="153"/>
    </row>
    <row r="704209" spans="1:1">
      <c r="A704209" s="154"/>
    </row>
    <row r="704211" spans="1:1">
      <c r="A704211" s="125"/>
    </row>
    <row r="704222" spans="1:1">
      <c r="A704222" s="153"/>
    </row>
    <row r="704223" spans="1:1">
      <c r="A704223" s="153"/>
    </row>
    <row r="704226" spans="1:1">
      <c r="A704226" s="153"/>
    </row>
    <row r="704236" spans="1:1">
      <c r="A704236" s="153"/>
    </row>
    <row r="704237" spans="1:1">
      <c r="A704237" s="153"/>
    </row>
    <row r="704238" spans="1:1">
      <c r="A704238" s="153"/>
    </row>
    <row r="704251" spans="1:1">
      <c r="A704251" s="153"/>
    </row>
    <row r="704253" spans="1:1">
      <c r="A704253" s="153"/>
    </row>
    <row r="704255" spans="1:1">
      <c r="A704255" s="154"/>
    </row>
    <row r="704257" spans="1:1">
      <c r="A704257" s="125"/>
    </row>
    <row r="704268" spans="1:1">
      <c r="A704268" s="153"/>
    </row>
    <row r="704269" spans="1:1">
      <c r="A704269" s="153"/>
    </row>
    <row r="704272" spans="1:1">
      <c r="A704272" s="153"/>
    </row>
    <row r="704282" spans="1:1">
      <c r="A704282" s="153"/>
    </row>
    <row r="704283" spans="1:1">
      <c r="A704283" s="153"/>
    </row>
    <row r="704284" spans="1:1">
      <c r="A704284" s="153"/>
    </row>
    <row r="704297" spans="1:1">
      <c r="A704297" s="153"/>
    </row>
    <row r="704299" spans="1:1">
      <c r="A704299" s="153"/>
    </row>
    <row r="704301" spans="1:1">
      <c r="A704301" s="154"/>
    </row>
    <row r="704303" spans="1:1">
      <c r="A704303" s="125"/>
    </row>
    <row r="704314" spans="1:1">
      <c r="A704314" s="153"/>
    </row>
    <row r="704315" spans="1:1">
      <c r="A704315" s="153"/>
    </row>
    <row r="704318" spans="1:1">
      <c r="A704318" s="153"/>
    </row>
    <row r="704328" spans="1:1">
      <c r="A704328" s="153"/>
    </row>
    <row r="704329" spans="1:1">
      <c r="A704329" s="153"/>
    </row>
    <row r="704330" spans="1:1">
      <c r="A704330" s="153"/>
    </row>
    <row r="704343" spans="1:1">
      <c r="A704343" s="153"/>
    </row>
    <row r="704345" spans="1:1">
      <c r="A704345" s="153"/>
    </row>
    <row r="704347" spans="1:1">
      <c r="A704347" s="154"/>
    </row>
    <row r="704349" spans="1:1">
      <c r="A704349" s="125"/>
    </row>
    <row r="704360" spans="1:1">
      <c r="A704360" s="153"/>
    </row>
    <row r="704361" spans="1:1">
      <c r="A704361" s="153"/>
    </row>
    <row r="704364" spans="1:1">
      <c r="A704364" s="153"/>
    </row>
    <row r="704374" spans="1:1">
      <c r="A704374" s="153"/>
    </row>
    <row r="704375" spans="1:1">
      <c r="A704375" s="153"/>
    </row>
    <row r="704376" spans="1:1">
      <c r="A704376" s="153"/>
    </row>
    <row r="704389" spans="1:1">
      <c r="A704389" s="153"/>
    </row>
    <row r="704391" spans="1:1">
      <c r="A704391" s="153"/>
    </row>
    <row r="704393" spans="1:1">
      <c r="A704393" s="154"/>
    </row>
    <row r="704395" spans="1:1">
      <c r="A704395" s="125"/>
    </row>
    <row r="704406" spans="1:1">
      <c r="A704406" s="153"/>
    </row>
    <row r="704407" spans="1:1">
      <c r="A704407" s="153"/>
    </row>
    <row r="704410" spans="1:1">
      <c r="A704410" s="153"/>
    </row>
    <row r="704420" spans="1:1">
      <c r="A704420" s="153"/>
    </row>
    <row r="704421" spans="1:1">
      <c r="A704421" s="153"/>
    </row>
    <row r="704422" spans="1:1">
      <c r="A704422" s="153"/>
    </row>
    <row r="704435" spans="1:1">
      <c r="A704435" s="153"/>
    </row>
    <row r="704437" spans="1:1">
      <c r="A704437" s="153"/>
    </row>
    <row r="704439" spans="1:1">
      <c r="A704439" s="154"/>
    </row>
    <row r="704441" spans="1:1">
      <c r="A704441" s="125"/>
    </row>
    <row r="704452" spans="1:1">
      <c r="A704452" s="153"/>
    </row>
    <row r="704453" spans="1:1">
      <c r="A704453" s="153"/>
    </row>
    <row r="704456" spans="1:1">
      <c r="A704456" s="153"/>
    </row>
    <row r="704466" spans="1:1">
      <c r="A704466" s="153"/>
    </row>
    <row r="704467" spans="1:1">
      <c r="A704467" s="153"/>
    </row>
    <row r="704468" spans="1:1">
      <c r="A704468" s="153"/>
    </row>
    <row r="704481" spans="1:1">
      <c r="A704481" s="153"/>
    </row>
    <row r="704483" spans="1:1">
      <c r="A704483" s="153"/>
    </row>
    <row r="704485" spans="1:1">
      <c r="A704485" s="154"/>
    </row>
    <row r="704487" spans="1:1">
      <c r="A704487" s="125"/>
    </row>
    <row r="704498" spans="1:1">
      <c r="A704498" s="153"/>
    </row>
    <row r="704499" spans="1:1">
      <c r="A704499" s="153"/>
    </row>
    <row r="704502" spans="1:1">
      <c r="A704502" s="153"/>
    </row>
    <row r="704512" spans="1:1">
      <c r="A704512" s="153"/>
    </row>
    <row r="704513" spans="1:1">
      <c r="A704513" s="153"/>
    </row>
    <row r="704514" spans="1:1">
      <c r="A704514" s="153"/>
    </row>
    <row r="704527" spans="1:1">
      <c r="A704527" s="153"/>
    </row>
    <row r="704529" spans="1:1">
      <c r="A704529" s="153"/>
    </row>
    <row r="704531" spans="1:1">
      <c r="A704531" s="154"/>
    </row>
    <row r="704533" spans="1:1">
      <c r="A704533" s="125"/>
    </row>
    <row r="704544" spans="1:1">
      <c r="A704544" s="153"/>
    </row>
    <row r="704545" spans="1:1">
      <c r="A704545" s="153"/>
    </row>
    <row r="704548" spans="1:1">
      <c r="A704548" s="153"/>
    </row>
    <row r="704558" spans="1:1">
      <c r="A704558" s="153"/>
    </row>
    <row r="704559" spans="1:1">
      <c r="A704559" s="153"/>
    </row>
    <row r="704560" spans="1:1">
      <c r="A704560" s="153"/>
    </row>
    <row r="704573" spans="1:1">
      <c r="A704573" s="153"/>
    </row>
    <row r="704575" spans="1:1">
      <c r="A704575" s="153"/>
    </row>
    <row r="704577" spans="1:1">
      <c r="A704577" s="154"/>
    </row>
    <row r="704579" spans="1:1">
      <c r="A704579" s="125"/>
    </row>
    <row r="704590" spans="1:1">
      <c r="A704590" s="153"/>
    </row>
    <row r="704591" spans="1:1">
      <c r="A704591" s="153"/>
    </row>
    <row r="704594" spans="1:1">
      <c r="A704594" s="153"/>
    </row>
    <row r="704604" spans="1:1">
      <c r="A704604" s="153"/>
    </row>
    <row r="704605" spans="1:1">
      <c r="A704605" s="153"/>
    </row>
    <row r="704606" spans="1:1">
      <c r="A704606" s="153"/>
    </row>
    <row r="704619" spans="1:1">
      <c r="A704619" s="153"/>
    </row>
    <row r="704621" spans="1:1">
      <c r="A704621" s="153"/>
    </row>
    <row r="704623" spans="1:1">
      <c r="A704623" s="154"/>
    </row>
    <row r="704625" spans="1:1">
      <c r="A704625" s="125"/>
    </row>
    <row r="704636" spans="1:1">
      <c r="A704636" s="153"/>
    </row>
    <row r="704637" spans="1:1">
      <c r="A704637" s="153"/>
    </row>
    <row r="704640" spans="1:1">
      <c r="A704640" s="153"/>
    </row>
    <row r="704650" spans="1:1">
      <c r="A704650" s="153"/>
    </row>
    <row r="704651" spans="1:1">
      <c r="A704651" s="153"/>
    </row>
    <row r="704652" spans="1:1">
      <c r="A704652" s="153"/>
    </row>
    <row r="704665" spans="1:1">
      <c r="A704665" s="153"/>
    </row>
    <row r="704667" spans="1:1">
      <c r="A704667" s="153"/>
    </row>
    <row r="704669" spans="1:1">
      <c r="A704669" s="154"/>
    </row>
    <row r="704671" spans="1:1">
      <c r="A704671" s="125"/>
    </row>
    <row r="704682" spans="1:1">
      <c r="A704682" s="153"/>
    </row>
    <row r="704683" spans="1:1">
      <c r="A704683" s="153"/>
    </row>
    <row r="704686" spans="1:1">
      <c r="A704686" s="153"/>
    </row>
    <row r="704696" spans="1:1">
      <c r="A704696" s="153"/>
    </row>
    <row r="704697" spans="1:1">
      <c r="A704697" s="153"/>
    </row>
    <row r="704698" spans="1:1">
      <c r="A704698" s="153"/>
    </row>
    <row r="704711" spans="1:1">
      <c r="A704711" s="153"/>
    </row>
    <row r="704713" spans="1:1">
      <c r="A704713" s="153"/>
    </row>
    <row r="704715" spans="1:1">
      <c r="A704715" s="154"/>
    </row>
    <row r="704717" spans="1:1">
      <c r="A704717" s="125"/>
    </row>
    <row r="704728" spans="1:1">
      <c r="A704728" s="153"/>
    </row>
    <row r="704729" spans="1:1">
      <c r="A704729" s="153"/>
    </row>
    <row r="704732" spans="1:1">
      <c r="A704732" s="153"/>
    </row>
    <row r="704742" spans="1:1">
      <c r="A704742" s="153"/>
    </row>
    <row r="704743" spans="1:1">
      <c r="A704743" s="153"/>
    </row>
    <row r="704744" spans="1:1">
      <c r="A704744" s="153"/>
    </row>
    <row r="704757" spans="1:1">
      <c r="A704757" s="153"/>
    </row>
    <row r="704759" spans="1:1">
      <c r="A704759" s="153"/>
    </row>
    <row r="704761" spans="1:1">
      <c r="A704761" s="154"/>
    </row>
    <row r="704763" spans="1:1">
      <c r="A704763" s="125"/>
    </row>
    <row r="704774" spans="1:1">
      <c r="A704774" s="153"/>
    </row>
    <row r="704775" spans="1:1">
      <c r="A704775" s="153"/>
    </row>
    <row r="704778" spans="1:1">
      <c r="A704778" s="153"/>
    </row>
    <row r="704788" spans="1:1">
      <c r="A704788" s="153"/>
    </row>
    <row r="704789" spans="1:1">
      <c r="A704789" s="153"/>
    </row>
    <row r="704790" spans="1:1">
      <c r="A704790" s="153"/>
    </row>
    <row r="704803" spans="1:1">
      <c r="A704803" s="153"/>
    </row>
    <row r="704805" spans="1:1">
      <c r="A704805" s="153"/>
    </row>
    <row r="704807" spans="1:1">
      <c r="A704807" s="154"/>
    </row>
    <row r="704809" spans="1:1">
      <c r="A704809" s="125"/>
    </row>
    <row r="704820" spans="1:1">
      <c r="A704820" s="153"/>
    </row>
    <row r="704821" spans="1:1">
      <c r="A704821" s="153"/>
    </row>
    <row r="704824" spans="1:1">
      <c r="A704824" s="153"/>
    </row>
    <row r="704834" spans="1:1">
      <c r="A704834" s="153"/>
    </row>
    <row r="704835" spans="1:1">
      <c r="A704835" s="153"/>
    </row>
    <row r="704836" spans="1:1">
      <c r="A704836" s="153"/>
    </row>
    <row r="704849" spans="1:1">
      <c r="A704849" s="153"/>
    </row>
    <row r="704851" spans="1:1">
      <c r="A704851" s="153"/>
    </row>
    <row r="704853" spans="1:1">
      <c r="A704853" s="154"/>
    </row>
    <row r="704855" spans="1:1">
      <c r="A704855" s="125"/>
    </row>
    <row r="704866" spans="1:1">
      <c r="A704866" s="153"/>
    </row>
    <row r="704867" spans="1:1">
      <c r="A704867" s="153"/>
    </row>
    <row r="704870" spans="1:1">
      <c r="A704870" s="153"/>
    </row>
    <row r="704880" spans="1:1">
      <c r="A704880" s="153"/>
    </row>
    <row r="704881" spans="1:1">
      <c r="A704881" s="153"/>
    </row>
    <row r="704882" spans="1:1">
      <c r="A704882" s="153"/>
    </row>
    <row r="704895" spans="1:1">
      <c r="A704895" s="153"/>
    </row>
    <row r="704897" spans="1:1">
      <c r="A704897" s="153"/>
    </row>
    <row r="704899" spans="1:1">
      <c r="A704899" s="154"/>
    </row>
    <row r="704901" spans="1:1">
      <c r="A704901" s="125"/>
    </row>
    <row r="704912" spans="1:1">
      <c r="A704912" s="153"/>
    </row>
    <row r="704913" spans="1:1">
      <c r="A704913" s="153"/>
    </row>
    <row r="704916" spans="1:1">
      <c r="A704916" s="153"/>
    </row>
    <row r="704926" spans="1:1">
      <c r="A704926" s="153"/>
    </row>
    <row r="704927" spans="1:1">
      <c r="A704927" s="153"/>
    </row>
    <row r="704928" spans="1:1">
      <c r="A704928" s="153"/>
    </row>
    <row r="704941" spans="1:1">
      <c r="A704941" s="153"/>
    </row>
    <row r="704943" spans="1:1">
      <c r="A704943" s="153"/>
    </row>
    <row r="704945" spans="1:1">
      <c r="A704945" s="154"/>
    </row>
    <row r="704947" spans="1:1">
      <c r="A704947" s="125"/>
    </row>
    <row r="704958" spans="1:1">
      <c r="A704958" s="153"/>
    </row>
    <row r="704959" spans="1:1">
      <c r="A704959" s="153"/>
    </row>
    <row r="704962" spans="1:1">
      <c r="A704962" s="153"/>
    </row>
    <row r="704972" spans="1:1">
      <c r="A704972" s="153"/>
    </row>
    <row r="704973" spans="1:1">
      <c r="A704973" s="153"/>
    </row>
    <row r="704974" spans="1:1">
      <c r="A704974" s="153"/>
    </row>
    <row r="704987" spans="1:1">
      <c r="A704987" s="153"/>
    </row>
    <row r="704989" spans="1:1">
      <c r="A704989" s="153"/>
    </row>
    <row r="704991" spans="1:1">
      <c r="A704991" s="154"/>
    </row>
    <row r="704993" spans="1:1">
      <c r="A704993" s="125"/>
    </row>
    <row r="705004" spans="1:1">
      <c r="A705004" s="153"/>
    </row>
    <row r="705005" spans="1:1">
      <c r="A705005" s="153"/>
    </row>
    <row r="705008" spans="1:1">
      <c r="A705008" s="153"/>
    </row>
    <row r="705018" spans="1:1">
      <c r="A705018" s="153"/>
    </row>
    <row r="705019" spans="1:1">
      <c r="A705019" s="153"/>
    </row>
    <row r="705020" spans="1:1">
      <c r="A705020" s="153"/>
    </row>
    <row r="705033" spans="1:1">
      <c r="A705033" s="153"/>
    </row>
    <row r="705035" spans="1:1">
      <c r="A705035" s="153"/>
    </row>
    <row r="705037" spans="1:1">
      <c r="A705037" s="154"/>
    </row>
    <row r="705039" spans="1:1">
      <c r="A705039" s="125"/>
    </row>
    <row r="705050" spans="1:1">
      <c r="A705050" s="153"/>
    </row>
    <row r="705051" spans="1:1">
      <c r="A705051" s="153"/>
    </row>
    <row r="705054" spans="1:1">
      <c r="A705054" s="153"/>
    </row>
    <row r="705064" spans="1:1">
      <c r="A705064" s="153"/>
    </row>
    <row r="705065" spans="1:1">
      <c r="A705065" s="153"/>
    </row>
    <row r="705066" spans="1:1">
      <c r="A705066" s="153"/>
    </row>
    <row r="705079" spans="1:1">
      <c r="A705079" s="153"/>
    </row>
    <row r="705081" spans="1:1">
      <c r="A705081" s="153"/>
    </row>
    <row r="705083" spans="1:1">
      <c r="A705083" s="154"/>
    </row>
    <row r="705085" spans="1:1">
      <c r="A705085" s="125"/>
    </row>
    <row r="705096" spans="1:1">
      <c r="A705096" s="153"/>
    </row>
    <row r="705097" spans="1:1">
      <c r="A705097" s="153"/>
    </row>
    <row r="705100" spans="1:1">
      <c r="A705100" s="153"/>
    </row>
    <row r="705110" spans="1:1">
      <c r="A705110" s="153"/>
    </row>
    <row r="705111" spans="1:1">
      <c r="A705111" s="153"/>
    </row>
    <row r="705112" spans="1:1">
      <c r="A705112" s="153"/>
    </row>
    <row r="705125" spans="1:1">
      <c r="A705125" s="153"/>
    </row>
    <row r="705127" spans="1:1">
      <c r="A705127" s="153"/>
    </row>
    <row r="705129" spans="1:1">
      <c r="A705129" s="154"/>
    </row>
    <row r="705131" spans="1:1">
      <c r="A705131" s="125"/>
    </row>
    <row r="705142" spans="1:1">
      <c r="A705142" s="153"/>
    </row>
    <row r="705143" spans="1:1">
      <c r="A705143" s="153"/>
    </row>
    <row r="705146" spans="1:1">
      <c r="A705146" s="153"/>
    </row>
    <row r="705156" spans="1:1">
      <c r="A705156" s="153"/>
    </row>
    <row r="705157" spans="1:1">
      <c r="A705157" s="153"/>
    </row>
    <row r="705158" spans="1:1">
      <c r="A705158" s="153"/>
    </row>
    <row r="705171" spans="1:1">
      <c r="A705171" s="153"/>
    </row>
    <row r="705173" spans="1:1">
      <c r="A705173" s="153"/>
    </row>
    <row r="705175" spans="1:1">
      <c r="A705175" s="154"/>
    </row>
    <row r="705177" spans="1:1">
      <c r="A705177" s="125"/>
    </row>
    <row r="705188" spans="1:1">
      <c r="A705188" s="153"/>
    </row>
    <row r="705189" spans="1:1">
      <c r="A705189" s="153"/>
    </row>
    <row r="705192" spans="1:1">
      <c r="A705192" s="153"/>
    </row>
    <row r="705202" spans="1:1">
      <c r="A705202" s="153"/>
    </row>
    <row r="705203" spans="1:1">
      <c r="A705203" s="153"/>
    </row>
    <row r="705204" spans="1:1">
      <c r="A705204" s="153"/>
    </row>
    <row r="705217" spans="1:1">
      <c r="A705217" s="153"/>
    </row>
    <row r="705219" spans="1:1">
      <c r="A705219" s="153"/>
    </row>
    <row r="705221" spans="1:1">
      <c r="A705221" s="154"/>
    </row>
    <row r="705223" spans="1:1">
      <c r="A705223" s="125"/>
    </row>
    <row r="705234" spans="1:1">
      <c r="A705234" s="153"/>
    </row>
    <row r="705235" spans="1:1">
      <c r="A705235" s="153"/>
    </row>
    <row r="705238" spans="1:1">
      <c r="A705238" s="153"/>
    </row>
    <row r="705248" spans="1:1">
      <c r="A705248" s="153"/>
    </row>
    <row r="705249" spans="1:1">
      <c r="A705249" s="153"/>
    </row>
    <row r="705250" spans="1:1">
      <c r="A705250" s="153"/>
    </row>
    <row r="705263" spans="1:1">
      <c r="A705263" s="153"/>
    </row>
    <row r="705265" spans="1:1">
      <c r="A705265" s="153"/>
    </row>
    <row r="705267" spans="1:1">
      <c r="A705267" s="154"/>
    </row>
    <row r="705269" spans="1:1">
      <c r="A705269" s="125"/>
    </row>
    <row r="705280" spans="1:1">
      <c r="A705280" s="153"/>
    </row>
    <row r="705281" spans="1:1">
      <c r="A705281" s="153"/>
    </row>
    <row r="705284" spans="1:1">
      <c r="A705284" s="153"/>
    </row>
    <row r="705294" spans="1:1">
      <c r="A705294" s="153"/>
    </row>
    <row r="705295" spans="1:1">
      <c r="A705295" s="153"/>
    </row>
    <row r="705296" spans="1:1">
      <c r="A705296" s="153"/>
    </row>
    <row r="705309" spans="1:1">
      <c r="A705309" s="153"/>
    </row>
    <row r="705311" spans="1:1">
      <c r="A705311" s="153"/>
    </row>
    <row r="705313" spans="1:1">
      <c r="A705313" s="154"/>
    </row>
    <row r="705315" spans="1:1">
      <c r="A705315" s="125"/>
    </row>
    <row r="705326" spans="1:1">
      <c r="A705326" s="153"/>
    </row>
    <row r="705327" spans="1:1">
      <c r="A705327" s="153"/>
    </row>
    <row r="705330" spans="1:1">
      <c r="A705330" s="153"/>
    </row>
    <row r="705340" spans="1:1">
      <c r="A705340" s="153"/>
    </row>
    <row r="705341" spans="1:1">
      <c r="A705341" s="153"/>
    </row>
    <row r="705342" spans="1:1">
      <c r="A705342" s="153"/>
    </row>
    <row r="705355" spans="1:1">
      <c r="A705355" s="153"/>
    </row>
    <row r="705357" spans="1:1">
      <c r="A705357" s="153"/>
    </row>
    <row r="705359" spans="1:1">
      <c r="A705359" s="154"/>
    </row>
    <row r="705361" spans="1:1">
      <c r="A705361" s="125"/>
    </row>
    <row r="705372" spans="1:1">
      <c r="A705372" s="153"/>
    </row>
    <row r="705373" spans="1:1">
      <c r="A705373" s="153"/>
    </row>
    <row r="705376" spans="1:1">
      <c r="A705376" s="153"/>
    </row>
    <row r="705386" spans="1:1">
      <c r="A705386" s="153"/>
    </row>
    <row r="705387" spans="1:1">
      <c r="A705387" s="153"/>
    </row>
    <row r="705388" spans="1:1">
      <c r="A705388" s="153"/>
    </row>
    <row r="705401" spans="1:1">
      <c r="A705401" s="153"/>
    </row>
    <row r="705403" spans="1:1">
      <c r="A705403" s="153"/>
    </row>
    <row r="705405" spans="1:1">
      <c r="A705405" s="154"/>
    </row>
    <row r="705407" spans="1:1">
      <c r="A705407" s="125"/>
    </row>
    <row r="705418" spans="1:1">
      <c r="A705418" s="153"/>
    </row>
    <row r="705419" spans="1:1">
      <c r="A705419" s="153"/>
    </row>
    <row r="705422" spans="1:1">
      <c r="A705422" s="153"/>
    </row>
    <row r="705432" spans="1:1">
      <c r="A705432" s="153"/>
    </row>
    <row r="705433" spans="1:1">
      <c r="A705433" s="153"/>
    </row>
    <row r="705434" spans="1:1">
      <c r="A705434" s="153"/>
    </row>
    <row r="705447" spans="1:1">
      <c r="A705447" s="153"/>
    </row>
    <row r="705449" spans="1:1">
      <c r="A705449" s="153"/>
    </row>
    <row r="705451" spans="1:1">
      <c r="A705451" s="154"/>
    </row>
    <row r="705453" spans="1:1">
      <c r="A705453" s="125"/>
    </row>
    <row r="705464" spans="1:1">
      <c r="A705464" s="153"/>
    </row>
    <row r="705465" spans="1:1">
      <c r="A705465" s="153"/>
    </row>
    <row r="705468" spans="1:1">
      <c r="A705468" s="153"/>
    </row>
    <row r="705478" spans="1:1">
      <c r="A705478" s="153"/>
    </row>
    <row r="705479" spans="1:1">
      <c r="A705479" s="153"/>
    </row>
    <row r="705480" spans="1:1">
      <c r="A705480" s="153"/>
    </row>
    <row r="705493" spans="1:1">
      <c r="A705493" s="153"/>
    </row>
    <row r="705495" spans="1:1">
      <c r="A705495" s="153"/>
    </row>
    <row r="705497" spans="1:1">
      <c r="A705497" s="154"/>
    </row>
    <row r="705499" spans="1:1">
      <c r="A705499" s="125"/>
    </row>
    <row r="705510" spans="1:1">
      <c r="A705510" s="153"/>
    </row>
    <row r="705511" spans="1:1">
      <c r="A705511" s="153"/>
    </row>
    <row r="705514" spans="1:1">
      <c r="A705514" s="153"/>
    </row>
    <row r="705524" spans="1:1">
      <c r="A705524" s="153"/>
    </row>
    <row r="705525" spans="1:1">
      <c r="A705525" s="153"/>
    </row>
    <row r="705526" spans="1:1">
      <c r="A705526" s="153"/>
    </row>
    <row r="705539" spans="1:1">
      <c r="A705539" s="153"/>
    </row>
    <row r="705541" spans="1:1">
      <c r="A705541" s="153"/>
    </row>
    <row r="705543" spans="1:1">
      <c r="A705543" s="154"/>
    </row>
    <row r="705545" spans="1:1">
      <c r="A705545" s="125"/>
    </row>
    <row r="705556" spans="1:1">
      <c r="A705556" s="153"/>
    </row>
    <row r="705557" spans="1:1">
      <c r="A705557" s="153"/>
    </row>
    <row r="705560" spans="1:1">
      <c r="A705560" s="153"/>
    </row>
    <row r="705570" spans="1:1">
      <c r="A705570" s="153"/>
    </row>
    <row r="705571" spans="1:1">
      <c r="A705571" s="153"/>
    </row>
    <row r="705572" spans="1:1">
      <c r="A705572" s="153"/>
    </row>
    <row r="705585" spans="1:1">
      <c r="A705585" s="153"/>
    </row>
    <row r="705587" spans="1:1">
      <c r="A705587" s="153"/>
    </row>
    <row r="705589" spans="1:1">
      <c r="A705589" s="154"/>
    </row>
    <row r="705591" spans="1:1">
      <c r="A705591" s="125"/>
    </row>
    <row r="705602" spans="1:1">
      <c r="A705602" s="153"/>
    </row>
    <row r="705603" spans="1:1">
      <c r="A705603" s="153"/>
    </row>
    <row r="705606" spans="1:1">
      <c r="A705606" s="153"/>
    </row>
    <row r="705616" spans="1:1">
      <c r="A705616" s="153"/>
    </row>
    <row r="705617" spans="1:1">
      <c r="A705617" s="153"/>
    </row>
    <row r="705618" spans="1:1">
      <c r="A705618" s="153"/>
    </row>
    <row r="705631" spans="1:1">
      <c r="A705631" s="153"/>
    </row>
    <row r="705633" spans="1:1">
      <c r="A705633" s="153"/>
    </row>
    <row r="705635" spans="1:1">
      <c r="A705635" s="154"/>
    </row>
    <row r="705637" spans="1:1">
      <c r="A705637" s="125"/>
    </row>
    <row r="705648" spans="1:1">
      <c r="A705648" s="153"/>
    </row>
    <row r="705649" spans="1:1">
      <c r="A705649" s="153"/>
    </row>
    <row r="705652" spans="1:1">
      <c r="A705652" s="153"/>
    </row>
    <row r="705662" spans="1:1">
      <c r="A705662" s="153"/>
    </row>
    <row r="705663" spans="1:1">
      <c r="A705663" s="153"/>
    </row>
    <row r="705664" spans="1:1">
      <c r="A705664" s="153"/>
    </row>
    <row r="705677" spans="1:1">
      <c r="A705677" s="153"/>
    </row>
    <row r="705679" spans="1:1">
      <c r="A705679" s="153"/>
    </row>
    <row r="705681" spans="1:1">
      <c r="A705681" s="154"/>
    </row>
    <row r="705683" spans="1:1">
      <c r="A705683" s="125"/>
    </row>
    <row r="705694" spans="1:1">
      <c r="A705694" s="153"/>
    </row>
    <row r="705695" spans="1:1">
      <c r="A705695" s="153"/>
    </row>
    <row r="705698" spans="1:1">
      <c r="A705698" s="153"/>
    </row>
    <row r="705708" spans="1:1">
      <c r="A705708" s="153"/>
    </row>
    <row r="705709" spans="1:1">
      <c r="A705709" s="153"/>
    </row>
    <row r="705710" spans="1:1">
      <c r="A705710" s="153"/>
    </row>
    <row r="705723" spans="1:1">
      <c r="A705723" s="153"/>
    </row>
    <row r="705725" spans="1:1">
      <c r="A705725" s="153"/>
    </row>
    <row r="705727" spans="1:1">
      <c r="A705727" s="154"/>
    </row>
    <row r="705729" spans="1:1">
      <c r="A705729" s="125"/>
    </row>
    <row r="705740" spans="1:1">
      <c r="A705740" s="153"/>
    </row>
    <row r="705741" spans="1:1">
      <c r="A705741" s="153"/>
    </row>
    <row r="705744" spans="1:1">
      <c r="A705744" s="153"/>
    </row>
    <row r="705754" spans="1:1">
      <c r="A705754" s="153"/>
    </row>
    <row r="705755" spans="1:1">
      <c r="A705755" s="153"/>
    </row>
    <row r="705756" spans="1:1">
      <c r="A705756" s="153"/>
    </row>
    <row r="705769" spans="1:1">
      <c r="A705769" s="153"/>
    </row>
    <row r="705771" spans="1:1">
      <c r="A705771" s="153"/>
    </row>
    <row r="705773" spans="1:1">
      <c r="A705773" s="154"/>
    </row>
    <row r="705775" spans="1:1">
      <c r="A705775" s="125"/>
    </row>
    <row r="705786" spans="1:1">
      <c r="A705786" s="153"/>
    </row>
    <row r="705787" spans="1:1">
      <c r="A705787" s="153"/>
    </row>
    <row r="705790" spans="1:1">
      <c r="A705790" s="153"/>
    </row>
    <row r="705800" spans="1:1">
      <c r="A705800" s="153"/>
    </row>
    <row r="705801" spans="1:1">
      <c r="A705801" s="153"/>
    </row>
    <row r="705802" spans="1:1">
      <c r="A705802" s="153"/>
    </row>
    <row r="705815" spans="1:1">
      <c r="A705815" s="153"/>
    </row>
    <row r="705817" spans="1:1">
      <c r="A705817" s="153"/>
    </row>
    <row r="705819" spans="1:1">
      <c r="A705819" s="154"/>
    </row>
    <row r="705821" spans="1:1">
      <c r="A705821" s="125"/>
    </row>
    <row r="705832" spans="1:1">
      <c r="A705832" s="153"/>
    </row>
    <row r="705833" spans="1:1">
      <c r="A705833" s="153"/>
    </row>
    <row r="705836" spans="1:1">
      <c r="A705836" s="153"/>
    </row>
    <row r="705846" spans="1:1">
      <c r="A705846" s="153"/>
    </row>
    <row r="705847" spans="1:1">
      <c r="A705847" s="153"/>
    </row>
    <row r="705848" spans="1:1">
      <c r="A705848" s="153"/>
    </row>
    <row r="705861" spans="1:1">
      <c r="A705861" s="153"/>
    </row>
    <row r="705863" spans="1:1">
      <c r="A705863" s="153"/>
    </row>
    <row r="705865" spans="1:1">
      <c r="A705865" s="154"/>
    </row>
    <row r="705867" spans="1:1">
      <c r="A705867" s="125"/>
    </row>
    <row r="705878" spans="1:1">
      <c r="A705878" s="153"/>
    </row>
    <row r="705879" spans="1:1">
      <c r="A705879" s="153"/>
    </row>
    <row r="705882" spans="1:1">
      <c r="A705882" s="153"/>
    </row>
    <row r="705892" spans="1:1">
      <c r="A705892" s="153"/>
    </row>
    <row r="705893" spans="1:1">
      <c r="A705893" s="153"/>
    </row>
    <row r="705894" spans="1:1">
      <c r="A705894" s="153"/>
    </row>
    <row r="705907" spans="1:1">
      <c r="A705907" s="153"/>
    </row>
    <row r="705909" spans="1:1">
      <c r="A705909" s="153"/>
    </row>
    <row r="705911" spans="1:1">
      <c r="A705911" s="154"/>
    </row>
    <row r="705913" spans="1:1">
      <c r="A705913" s="125"/>
    </row>
    <row r="705924" spans="1:1">
      <c r="A705924" s="153"/>
    </row>
    <row r="705925" spans="1:1">
      <c r="A705925" s="153"/>
    </row>
    <row r="705928" spans="1:1">
      <c r="A705928" s="153"/>
    </row>
    <row r="705938" spans="1:1">
      <c r="A705938" s="153"/>
    </row>
    <row r="705939" spans="1:1">
      <c r="A705939" s="153"/>
    </row>
    <row r="705940" spans="1:1">
      <c r="A705940" s="153"/>
    </row>
    <row r="705953" spans="1:1">
      <c r="A705953" s="153"/>
    </row>
    <row r="705955" spans="1:1">
      <c r="A705955" s="153"/>
    </row>
    <row r="705957" spans="1:1">
      <c r="A705957" s="154"/>
    </row>
    <row r="705959" spans="1:1">
      <c r="A705959" s="125"/>
    </row>
    <row r="705970" spans="1:1">
      <c r="A705970" s="153"/>
    </row>
    <row r="705971" spans="1:1">
      <c r="A705971" s="153"/>
    </row>
    <row r="705974" spans="1:1">
      <c r="A705974" s="153"/>
    </row>
    <row r="705984" spans="1:1">
      <c r="A705984" s="153"/>
    </row>
    <row r="705985" spans="1:1">
      <c r="A705985" s="153"/>
    </row>
    <row r="705986" spans="1:1">
      <c r="A705986" s="153"/>
    </row>
    <row r="705999" spans="1:1">
      <c r="A705999" s="153"/>
    </row>
    <row r="706001" spans="1:1">
      <c r="A706001" s="153"/>
    </row>
    <row r="706003" spans="1:1">
      <c r="A706003" s="154"/>
    </row>
    <row r="706005" spans="1:1">
      <c r="A706005" s="125"/>
    </row>
    <row r="706016" spans="1:1">
      <c r="A706016" s="153"/>
    </row>
    <row r="706017" spans="1:1">
      <c r="A706017" s="153"/>
    </row>
    <row r="706020" spans="1:1">
      <c r="A706020" s="153"/>
    </row>
    <row r="706030" spans="1:1">
      <c r="A706030" s="153"/>
    </row>
    <row r="706031" spans="1:1">
      <c r="A706031" s="153"/>
    </row>
    <row r="706032" spans="1:1">
      <c r="A706032" s="153"/>
    </row>
    <row r="706045" spans="1:1">
      <c r="A706045" s="153"/>
    </row>
    <row r="706047" spans="1:1">
      <c r="A706047" s="153"/>
    </row>
    <row r="706049" spans="1:1">
      <c r="A706049" s="154"/>
    </row>
    <row r="706051" spans="1:1">
      <c r="A706051" s="125"/>
    </row>
    <row r="706062" spans="1:1">
      <c r="A706062" s="153"/>
    </row>
    <row r="706063" spans="1:1">
      <c r="A706063" s="153"/>
    </row>
    <row r="706066" spans="1:1">
      <c r="A706066" s="153"/>
    </row>
    <row r="706076" spans="1:1">
      <c r="A706076" s="153"/>
    </row>
    <row r="706077" spans="1:1">
      <c r="A706077" s="153"/>
    </row>
    <row r="706078" spans="1:1">
      <c r="A706078" s="153"/>
    </row>
    <row r="706091" spans="1:1">
      <c r="A706091" s="153"/>
    </row>
    <row r="706093" spans="1:1">
      <c r="A706093" s="153"/>
    </row>
    <row r="706095" spans="1:1">
      <c r="A706095" s="154"/>
    </row>
    <row r="706097" spans="1:1">
      <c r="A706097" s="125"/>
    </row>
    <row r="706108" spans="1:1">
      <c r="A706108" s="153"/>
    </row>
    <row r="706109" spans="1:1">
      <c r="A706109" s="153"/>
    </row>
    <row r="706112" spans="1:1">
      <c r="A706112" s="153"/>
    </row>
    <row r="706122" spans="1:1">
      <c r="A706122" s="153"/>
    </row>
    <row r="706123" spans="1:1">
      <c r="A706123" s="153"/>
    </row>
    <row r="706124" spans="1:1">
      <c r="A706124" s="153"/>
    </row>
    <row r="706137" spans="1:1">
      <c r="A706137" s="153"/>
    </row>
    <row r="706139" spans="1:1">
      <c r="A706139" s="153"/>
    </row>
    <row r="706141" spans="1:1">
      <c r="A706141" s="154"/>
    </row>
    <row r="706143" spans="1:1">
      <c r="A706143" s="125"/>
    </row>
    <row r="706154" spans="1:1">
      <c r="A706154" s="153"/>
    </row>
    <row r="706155" spans="1:1">
      <c r="A706155" s="153"/>
    </row>
    <row r="706158" spans="1:1">
      <c r="A706158" s="153"/>
    </row>
    <row r="706168" spans="1:1">
      <c r="A706168" s="153"/>
    </row>
    <row r="706169" spans="1:1">
      <c r="A706169" s="153"/>
    </row>
    <row r="706170" spans="1:1">
      <c r="A706170" s="153"/>
    </row>
    <row r="706183" spans="1:1">
      <c r="A706183" s="153"/>
    </row>
    <row r="706185" spans="1:1">
      <c r="A706185" s="153"/>
    </row>
    <row r="706187" spans="1:1">
      <c r="A706187" s="154"/>
    </row>
    <row r="706189" spans="1:1">
      <c r="A706189" s="125"/>
    </row>
    <row r="706200" spans="1:1">
      <c r="A706200" s="153"/>
    </row>
    <row r="706201" spans="1:1">
      <c r="A706201" s="153"/>
    </row>
    <row r="706204" spans="1:1">
      <c r="A706204" s="153"/>
    </row>
    <row r="706214" spans="1:1">
      <c r="A706214" s="153"/>
    </row>
    <row r="706215" spans="1:1">
      <c r="A706215" s="153"/>
    </row>
    <row r="706216" spans="1:1">
      <c r="A706216" s="153"/>
    </row>
    <row r="706229" spans="1:1">
      <c r="A706229" s="153"/>
    </row>
    <row r="706231" spans="1:1">
      <c r="A706231" s="153"/>
    </row>
    <row r="706233" spans="1:1">
      <c r="A706233" s="154"/>
    </row>
    <row r="706235" spans="1:1">
      <c r="A706235" s="125"/>
    </row>
    <row r="706246" spans="1:1">
      <c r="A706246" s="153"/>
    </row>
    <row r="706247" spans="1:1">
      <c r="A706247" s="153"/>
    </row>
    <row r="706250" spans="1:1">
      <c r="A706250" s="153"/>
    </row>
    <row r="706260" spans="1:1">
      <c r="A706260" s="153"/>
    </row>
    <row r="706261" spans="1:1">
      <c r="A706261" s="153"/>
    </row>
    <row r="706262" spans="1:1">
      <c r="A706262" s="153"/>
    </row>
    <row r="706275" spans="1:1">
      <c r="A706275" s="153"/>
    </row>
    <row r="706277" spans="1:1">
      <c r="A706277" s="153"/>
    </row>
    <row r="706279" spans="1:1">
      <c r="A706279" s="154"/>
    </row>
    <row r="706281" spans="1:1">
      <c r="A706281" s="125"/>
    </row>
    <row r="706292" spans="1:1">
      <c r="A706292" s="153"/>
    </row>
    <row r="706293" spans="1:1">
      <c r="A706293" s="153"/>
    </row>
    <row r="706296" spans="1:1">
      <c r="A706296" s="153"/>
    </row>
    <row r="706306" spans="1:1">
      <c r="A706306" s="153"/>
    </row>
    <row r="706307" spans="1:1">
      <c r="A706307" s="153"/>
    </row>
    <row r="706308" spans="1:1">
      <c r="A706308" s="153"/>
    </row>
    <row r="706321" spans="1:1">
      <c r="A706321" s="153"/>
    </row>
    <row r="706323" spans="1:1">
      <c r="A706323" s="153"/>
    </row>
    <row r="706325" spans="1:1">
      <c r="A706325" s="154"/>
    </row>
    <row r="706327" spans="1:1">
      <c r="A706327" s="125"/>
    </row>
    <row r="706338" spans="1:1">
      <c r="A706338" s="153"/>
    </row>
    <row r="706339" spans="1:1">
      <c r="A706339" s="153"/>
    </row>
    <row r="706342" spans="1:1">
      <c r="A706342" s="153"/>
    </row>
    <row r="706352" spans="1:1">
      <c r="A706352" s="153"/>
    </row>
    <row r="706353" spans="1:1">
      <c r="A706353" s="153"/>
    </row>
    <row r="706354" spans="1:1">
      <c r="A706354" s="153"/>
    </row>
    <row r="706367" spans="1:1">
      <c r="A706367" s="153"/>
    </row>
    <row r="706369" spans="1:1">
      <c r="A706369" s="153"/>
    </row>
    <row r="706371" spans="1:1">
      <c r="A706371" s="154"/>
    </row>
    <row r="706373" spans="1:1">
      <c r="A706373" s="125"/>
    </row>
    <row r="706384" spans="1:1">
      <c r="A706384" s="153"/>
    </row>
    <row r="706385" spans="1:1">
      <c r="A706385" s="153"/>
    </row>
    <row r="706388" spans="1:1">
      <c r="A706388" s="153"/>
    </row>
    <row r="706398" spans="1:1">
      <c r="A706398" s="153"/>
    </row>
    <row r="706399" spans="1:1">
      <c r="A706399" s="153"/>
    </row>
    <row r="706400" spans="1:1">
      <c r="A706400" s="153"/>
    </row>
    <row r="706413" spans="1:1">
      <c r="A706413" s="153"/>
    </row>
    <row r="706415" spans="1:1">
      <c r="A706415" s="153"/>
    </row>
    <row r="706417" spans="1:1">
      <c r="A706417" s="154"/>
    </row>
    <row r="706419" spans="1:1">
      <c r="A706419" s="125"/>
    </row>
    <row r="706430" spans="1:1">
      <c r="A706430" s="153"/>
    </row>
    <row r="706431" spans="1:1">
      <c r="A706431" s="153"/>
    </row>
    <row r="706434" spans="1:1">
      <c r="A706434" s="153"/>
    </row>
    <row r="706444" spans="1:1">
      <c r="A706444" s="153"/>
    </row>
    <row r="706445" spans="1:1">
      <c r="A706445" s="153"/>
    </row>
    <row r="706446" spans="1:1">
      <c r="A706446" s="153"/>
    </row>
    <row r="706459" spans="1:1">
      <c r="A706459" s="153"/>
    </row>
    <row r="706461" spans="1:1">
      <c r="A706461" s="153"/>
    </row>
    <row r="706463" spans="1:1">
      <c r="A706463" s="154"/>
    </row>
    <row r="706465" spans="1:1">
      <c r="A706465" s="125"/>
    </row>
    <row r="706476" spans="1:1">
      <c r="A706476" s="153"/>
    </row>
    <row r="706477" spans="1:1">
      <c r="A706477" s="153"/>
    </row>
    <row r="706480" spans="1:1">
      <c r="A706480" s="153"/>
    </row>
    <row r="706490" spans="1:1">
      <c r="A706490" s="153"/>
    </row>
    <row r="706491" spans="1:1">
      <c r="A706491" s="153"/>
    </row>
    <row r="706492" spans="1:1">
      <c r="A706492" s="153"/>
    </row>
    <row r="706505" spans="1:1">
      <c r="A706505" s="153"/>
    </row>
    <row r="706507" spans="1:1">
      <c r="A706507" s="153"/>
    </row>
    <row r="706509" spans="1:1">
      <c r="A706509" s="154"/>
    </row>
    <row r="706511" spans="1:1">
      <c r="A706511" s="125"/>
    </row>
    <row r="706522" spans="1:1">
      <c r="A706522" s="153"/>
    </row>
    <row r="706523" spans="1:1">
      <c r="A706523" s="153"/>
    </row>
    <row r="706526" spans="1:1">
      <c r="A706526" s="153"/>
    </row>
    <row r="706536" spans="1:1">
      <c r="A706536" s="153"/>
    </row>
    <row r="706537" spans="1:1">
      <c r="A706537" s="153"/>
    </row>
    <row r="706538" spans="1:1">
      <c r="A706538" s="153"/>
    </row>
    <row r="706551" spans="1:1">
      <c r="A706551" s="153"/>
    </row>
    <row r="706553" spans="1:1">
      <c r="A706553" s="153"/>
    </row>
    <row r="706555" spans="1:1">
      <c r="A706555" s="154"/>
    </row>
    <row r="706557" spans="1:1">
      <c r="A706557" s="125"/>
    </row>
    <row r="706568" spans="1:1">
      <c r="A706568" s="153"/>
    </row>
    <row r="706569" spans="1:1">
      <c r="A706569" s="153"/>
    </row>
    <row r="706572" spans="1:1">
      <c r="A706572" s="153"/>
    </row>
    <row r="706582" spans="1:1">
      <c r="A706582" s="153"/>
    </row>
    <row r="706583" spans="1:1">
      <c r="A706583" s="153"/>
    </row>
    <row r="706584" spans="1:1">
      <c r="A706584" s="153"/>
    </row>
    <row r="706597" spans="1:1">
      <c r="A706597" s="153"/>
    </row>
    <row r="706599" spans="1:1">
      <c r="A706599" s="153"/>
    </row>
    <row r="706601" spans="1:1">
      <c r="A706601" s="154"/>
    </row>
    <row r="706603" spans="1:1">
      <c r="A706603" s="125"/>
    </row>
    <row r="706614" spans="1:1">
      <c r="A706614" s="153"/>
    </row>
    <row r="706615" spans="1:1">
      <c r="A706615" s="153"/>
    </row>
    <row r="706618" spans="1:1">
      <c r="A706618" s="153"/>
    </row>
    <row r="706628" spans="1:1">
      <c r="A706628" s="153"/>
    </row>
    <row r="706629" spans="1:1">
      <c r="A706629" s="153"/>
    </row>
    <row r="706630" spans="1:1">
      <c r="A706630" s="153"/>
    </row>
    <row r="706643" spans="1:1">
      <c r="A706643" s="153"/>
    </row>
    <row r="706645" spans="1:1">
      <c r="A706645" s="153"/>
    </row>
    <row r="706647" spans="1:1">
      <c r="A706647" s="154"/>
    </row>
    <row r="706649" spans="1:1">
      <c r="A706649" s="125"/>
    </row>
    <row r="706660" spans="1:1">
      <c r="A706660" s="153"/>
    </row>
    <row r="706661" spans="1:1">
      <c r="A706661" s="153"/>
    </row>
    <row r="706664" spans="1:1">
      <c r="A706664" s="153"/>
    </row>
    <row r="706674" spans="1:1">
      <c r="A706674" s="153"/>
    </row>
    <row r="706675" spans="1:1">
      <c r="A706675" s="153"/>
    </row>
    <row r="706676" spans="1:1">
      <c r="A706676" s="153"/>
    </row>
    <row r="706689" spans="1:1">
      <c r="A706689" s="153"/>
    </row>
    <row r="706691" spans="1:1">
      <c r="A706691" s="153"/>
    </row>
    <row r="706693" spans="1:1">
      <c r="A706693" s="154"/>
    </row>
    <row r="706695" spans="1:1">
      <c r="A706695" s="125"/>
    </row>
    <row r="706706" spans="1:1">
      <c r="A706706" s="153"/>
    </row>
    <row r="706707" spans="1:1">
      <c r="A706707" s="153"/>
    </row>
    <row r="706710" spans="1:1">
      <c r="A706710" s="153"/>
    </row>
    <row r="706720" spans="1:1">
      <c r="A706720" s="153"/>
    </row>
    <row r="706721" spans="1:1">
      <c r="A706721" s="153"/>
    </row>
    <row r="706722" spans="1:1">
      <c r="A706722" s="153"/>
    </row>
    <row r="706735" spans="1:1">
      <c r="A706735" s="153"/>
    </row>
    <row r="706737" spans="1:1">
      <c r="A706737" s="153"/>
    </row>
    <row r="706739" spans="1:1">
      <c r="A706739" s="154"/>
    </row>
    <row r="706741" spans="1:1">
      <c r="A706741" s="125"/>
    </row>
    <row r="706752" spans="1:1">
      <c r="A706752" s="153"/>
    </row>
    <row r="706753" spans="1:1">
      <c r="A706753" s="153"/>
    </row>
    <row r="706756" spans="1:1">
      <c r="A706756" s="153"/>
    </row>
    <row r="706766" spans="1:1">
      <c r="A706766" s="153"/>
    </row>
    <row r="706767" spans="1:1">
      <c r="A706767" s="153"/>
    </row>
    <row r="706768" spans="1:1">
      <c r="A706768" s="153"/>
    </row>
    <row r="706781" spans="1:1">
      <c r="A706781" s="153"/>
    </row>
    <row r="706783" spans="1:1">
      <c r="A706783" s="153"/>
    </row>
    <row r="706785" spans="1:1">
      <c r="A706785" s="154"/>
    </row>
    <row r="706787" spans="1:1">
      <c r="A706787" s="125"/>
    </row>
    <row r="706798" spans="1:1">
      <c r="A706798" s="153"/>
    </row>
    <row r="706799" spans="1:1">
      <c r="A706799" s="153"/>
    </row>
    <row r="706802" spans="1:1">
      <c r="A706802" s="153"/>
    </row>
    <row r="706812" spans="1:1">
      <c r="A706812" s="153"/>
    </row>
    <row r="706813" spans="1:1">
      <c r="A706813" s="153"/>
    </row>
    <row r="706814" spans="1:1">
      <c r="A706814" s="153"/>
    </row>
    <row r="706827" spans="1:1">
      <c r="A706827" s="153"/>
    </row>
    <row r="706829" spans="1:1">
      <c r="A706829" s="153"/>
    </row>
    <row r="706831" spans="1:1">
      <c r="A706831" s="154"/>
    </row>
    <row r="706833" spans="1:1">
      <c r="A706833" s="125"/>
    </row>
    <row r="706844" spans="1:1">
      <c r="A706844" s="153"/>
    </row>
    <row r="706845" spans="1:1">
      <c r="A706845" s="153"/>
    </row>
    <row r="706848" spans="1:1">
      <c r="A706848" s="153"/>
    </row>
    <row r="706858" spans="1:1">
      <c r="A706858" s="153"/>
    </row>
    <row r="706859" spans="1:1">
      <c r="A706859" s="153"/>
    </row>
    <row r="706860" spans="1:1">
      <c r="A706860" s="153"/>
    </row>
    <row r="706873" spans="1:1">
      <c r="A706873" s="153"/>
    </row>
    <row r="706875" spans="1:1">
      <c r="A706875" s="153"/>
    </row>
    <row r="706877" spans="1:1">
      <c r="A706877" s="154"/>
    </row>
    <row r="706879" spans="1:1">
      <c r="A706879" s="125"/>
    </row>
    <row r="706890" spans="1:1">
      <c r="A706890" s="153"/>
    </row>
    <row r="706891" spans="1:1">
      <c r="A706891" s="153"/>
    </row>
    <row r="706894" spans="1:1">
      <c r="A706894" s="153"/>
    </row>
    <row r="706904" spans="1:1">
      <c r="A706904" s="153"/>
    </row>
    <row r="706905" spans="1:1">
      <c r="A706905" s="153"/>
    </row>
    <row r="706906" spans="1:1">
      <c r="A706906" s="153"/>
    </row>
    <row r="706919" spans="1:1">
      <c r="A706919" s="153"/>
    </row>
    <row r="706921" spans="1:1">
      <c r="A706921" s="153"/>
    </row>
    <row r="706923" spans="1:1">
      <c r="A706923" s="154"/>
    </row>
    <row r="706925" spans="1:1">
      <c r="A706925" s="125"/>
    </row>
    <row r="706936" spans="1:1">
      <c r="A706936" s="153"/>
    </row>
    <row r="706937" spans="1:1">
      <c r="A706937" s="153"/>
    </row>
    <row r="706940" spans="1:1">
      <c r="A706940" s="153"/>
    </row>
    <row r="706950" spans="1:1">
      <c r="A706950" s="153"/>
    </row>
    <row r="706951" spans="1:1">
      <c r="A706951" s="153"/>
    </row>
    <row r="706952" spans="1:1">
      <c r="A706952" s="153"/>
    </row>
    <row r="706965" spans="1:1">
      <c r="A706965" s="153"/>
    </row>
    <row r="706967" spans="1:1">
      <c r="A706967" s="153"/>
    </row>
    <row r="706969" spans="1:1">
      <c r="A706969" s="154"/>
    </row>
    <row r="706971" spans="1:1">
      <c r="A706971" s="125"/>
    </row>
    <row r="706982" spans="1:1">
      <c r="A706982" s="153"/>
    </row>
    <row r="706983" spans="1:1">
      <c r="A706983" s="153"/>
    </row>
    <row r="706986" spans="1:1">
      <c r="A706986" s="153"/>
    </row>
    <row r="706996" spans="1:1">
      <c r="A706996" s="153"/>
    </row>
    <row r="706997" spans="1:1">
      <c r="A706997" s="153"/>
    </row>
    <row r="706998" spans="1:1">
      <c r="A706998" s="153"/>
    </row>
    <row r="707011" spans="1:1">
      <c r="A707011" s="153"/>
    </row>
    <row r="707013" spans="1:1">
      <c r="A707013" s="153"/>
    </row>
    <row r="707015" spans="1:1">
      <c r="A707015" s="154"/>
    </row>
    <row r="707017" spans="1:1">
      <c r="A707017" s="125"/>
    </row>
    <row r="707028" spans="1:1">
      <c r="A707028" s="153"/>
    </row>
    <row r="707029" spans="1:1">
      <c r="A707029" s="153"/>
    </row>
    <row r="707032" spans="1:1">
      <c r="A707032" s="153"/>
    </row>
    <row r="707042" spans="1:1">
      <c r="A707042" s="153"/>
    </row>
    <row r="707043" spans="1:1">
      <c r="A707043" s="153"/>
    </row>
    <row r="707044" spans="1:1">
      <c r="A707044" s="153"/>
    </row>
    <row r="707057" spans="1:1">
      <c r="A707057" s="153"/>
    </row>
    <row r="707059" spans="1:1">
      <c r="A707059" s="153"/>
    </row>
    <row r="707061" spans="1:1">
      <c r="A707061" s="154"/>
    </row>
    <row r="707063" spans="1:1">
      <c r="A707063" s="125"/>
    </row>
    <row r="707074" spans="1:1">
      <c r="A707074" s="153"/>
    </row>
    <row r="707075" spans="1:1">
      <c r="A707075" s="153"/>
    </row>
    <row r="707078" spans="1:1">
      <c r="A707078" s="153"/>
    </row>
    <row r="707088" spans="1:1">
      <c r="A707088" s="153"/>
    </row>
    <row r="707089" spans="1:1">
      <c r="A707089" s="153"/>
    </row>
    <row r="707090" spans="1:1">
      <c r="A707090" s="153"/>
    </row>
    <row r="707103" spans="1:1">
      <c r="A707103" s="153"/>
    </row>
    <row r="707105" spans="1:1">
      <c r="A707105" s="153"/>
    </row>
    <row r="707107" spans="1:1">
      <c r="A707107" s="154"/>
    </row>
    <row r="707109" spans="1:1">
      <c r="A707109" s="125"/>
    </row>
    <row r="707120" spans="1:1">
      <c r="A707120" s="153"/>
    </row>
    <row r="707121" spans="1:1">
      <c r="A707121" s="153"/>
    </row>
    <row r="707124" spans="1:1">
      <c r="A707124" s="153"/>
    </row>
    <row r="707134" spans="1:1">
      <c r="A707134" s="153"/>
    </row>
    <row r="707135" spans="1:1">
      <c r="A707135" s="153"/>
    </row>
    <row r="707136" spans="1:1">
      <c r="A707136" s="153"/>
    </row>
    <row r="707149" spans="1:1">
      <c r="A707149" s="153"/>
    </row>
    <row r="707151" spans="1:1">
      <c r="A707151" s="153"/>
    </row>
    <row r="707153" spans="1:1">
      <c r="A707153" s="154"/>
    </row>
    <row r="707155" spans="1:1">
      <c r="A707155" s="125"/>
    </row>
    <row r="707166" spans="1:1">
      <c r="A707166" s="153"/>
    </row>
    <row r="707167" spans="1:1">
      <c r="A707167" s="153"/>
    </row>
    <row r="707170" spans="1:1">
      <c r="A707170" s="153"/>
    </row>
    <row r="707180" spans="1:1">
      <c r="A707180" s="153"/>
    </row>
    <row r="707181" spans="1:1">
      <c r="A707181" s="153"/>
    </row>
    <row r="707182" spans="1:1">
      <c r="A707182" s="153"/>
    </row>
    <row r="707195" spans="1:1">
      <c r="A707195" s="153"/>
    </row>
    <row r="707197" spans="1:1">
      <c r="A707197" s="153"/>
    </row>
    <row r="707199" spans="1:1">
      <c r="A707199" s="154"/>
    </row>
    <row r="707201" spans="1:1">
      <c r="A707201" s="125"/>
    </row>
    <row r="707212" spans="1:1">
      <c r="A707212" s="153"/>
    </row>
    <row r="707213" spans="1:1">
      <c r="A707213" s="153"/>
    </row>
    <row r="707216" spans="1:1">
      <c r="A707216" s="153"/>
    </row>
    <row r="707226" spans="1:1">
      <c r="A707226" s="153"/>
    </row>
    <row r="707227" spans="1:1">
      <c r="A707227" s="153"/>
    </row>
    <row r="707228" spans="1:1">
      <c r="A707228" s="153"/>
    </row>
    <row r="707241" spans="1:1">
      <c r="A707241" s="153"/>
    </row>
    <row r="707243" spans="1:1">
      <c r="A707243" s="153"/>
    </row>
    <row r="707245" spans="1:1">
      <c r="A707245" s="154"/>
    </row>
    <row r="707247" spans="1:1">
      <c r="A707247" s="125"/>
    </row>
    <row r="707258" spans="1:1">
      <c r="A707258" s="153"/>
    </row>
    <row r="707259" spans="1:1">
      <c r="A707259" s="153"/>
    </row>
    <row r="707262" spans="1:1">
      <c r="A707262" s="153"/>
    </row>
    <row r="707272" spans="1:1">
      <c r="A707272" s="153"/>
    </row>
    <row r="707273" spans="1:1">
      <c r="A707273" s="153"/>
    </row>
    <row r="707274" spans="1:1">
      <c r="A707274" s="153"/>
    </row>
    <row r="707287" spans="1:1">
      <c r="A707287" s="153"/>
    </row>
    <row r="707289" spans="1:1">
      <c r="A707289" s="153"/>
    </row>
    <row r="707291" spans="1:1">
      <c r="A707291" s="154"/>
    </row>
    <row r="707293" spans="1:1">
      <c r="A707293" s="125"/>
    </row>
    <row r="707304" spans="1:1">
      <c r="A707304" s="153"/>
    </row>
    <row r="707305" spans="1:1">
      <c r="A707305" s="153"/>
    </row>
    <row r="707308" spans="1:1">
      <c r="A707308" s="153"/>
    </row>
    <row r="707318" spans="1:1">
      <c r="A707318" s="153"/>
    </row>
    <row r="707319" spans="1:1">
      <c r="A707319" s="153"/>
    </row>
    <row r="707320" spans="1:1">
      <c r="A707320" s="153"/>
    </row>
    <row r="707333" spans="1:1">
      <c r="A707333" s="153"/>
    </row>
    <row r="707335" spans="1:1">
      <c r="A707335" s="153"/>
    </row>
    <row r="707337" spans="1:1">
      <c r="A707337" s="154"/>
    </row>
    <row r="707339" spans="1:1">
      <c r="A707339" s="125"/>
    </row>
    <row r="707350" spans="1:1">
      <c r="A707350" s="153"/>
    </row>
    <row r="707351" spans="1:1">
      <c r="A707351" s="153"/>
    </row>
    <row r="707354" spans="1:1">
      <c r="A707354" s="153"/>
    </row>
    <row r="707364" spans="1:1">
      <c r="A707364" s="153"/>
    </row>
    <row r="707365" spans="1:1">
      <c r="A707365" s="153"/>
    </row>
    <row r="707366" spans="1:1">
      <c r="A707366" s="153"/>
    </row>
    <row r="707379" spans="1:1">
      <c r="A707379" s="153"/>
    </row>
    <row r="707381" spans="1:1">
      <c r="A707381" s="153"/>
    </row>
    <row r="707383" spans="1:1">
      <c r="A707383" s="154"/>
    </row>
    <row r="707385" spans="1:1">
      <c r="A707385" s="125"/>
    </row>
    <row r="707396" spans="1:1">
      <c r="A707396" s="153"/>
    </row>
    <row r="707397" spans="1:1">
      <c r="A707397" s="153"/>
    </row>
    <row r="707400" spans="1:1">
      <c r="A707400" s="153"/>
    </row>
    <row r="707410" spans="1:1">
      <c r="A707410" s="153"/>
    </row>
    <row r="707411" spans="1:1">
      <c r="A707411" s="153"/>
    </row>
    <row r="707412" spans="1:1">
      <c r="A707412" s="153"/>
    </row>
    <row r="707425" spans="1:1">
      <c r="A707425" s="153"/>
    </row>
    <row r="707427" spans="1:1">
      <c r="A707427" s="153"/>
    </row>
    <row r="707429" spans="1:1">
      <c r="A707429" s="154"/>
    </row>
    <row r="707431" spans="1:1">
      <c r="A707431" s="125"/>
    </row>
    <row r="707442" spans="1:1">
      <c r="A707442" s="153"/>
    </row>
    <row r="707443" spans="1:1">
      <c r="A707443" s="153"/>
    </row>
    <row r="707446" spans="1:1">
      <c r="A707446" s="153"/>
    </row>
    <row r="707456" spans="1:1">
      <c r="A707456" s="153"/>
    </row>
    <row r="707457" spans="1:1">
      <c r="A707457" s="153"/>
    </row>
    <row r="707458" spans="1:1">
      <c r="A707458" s="153"/>
    </row>
    <row r="707471" spans="1:1">
      <c r="A707471" s="153"/>
    </row>
    <row r="707473" spans="1:1">
      <c r="A707473" s="153"/>
    </row>
    <row r="707475" spans="1:1">
      <c r="A707475" s="154"/>
    </row>
    <row r="707477" spans="1:1">
      <c r="A707477" s="125"/>
    </row>
    <row r="707488" spans="1:1">
      <c r="A707488" s="153"/>
    </row>
    <row r="707489" spans="1:1">
      <c r="A707489" s="153"/>
    </row>
    <row r="707492" spans="1:1">
      <c r="A707492" s="153"/>
    </row>
    <row r="707502" spans="1:1">
      <c r="A707502" s="153"/>
    </row>
    <row r="707503" spans="1:1">
      <c r="A707503" s="153"/>
    </row>
    <row r="707504" spans="1:1">
      <c r="A707504" s="153"/>
    </row>
    <row r="707517" spans="1:1">
      <c r="A707517" s="153"/>
    </row>
    <row r="707519" spans="1:1">
      <c r="A707519" s="153"/>
    </row>
    <row r="707521" spans="1:1">
      <c r="A707521" s="154"/>
    </row>
    <row r="707523" spans="1:1">
      <c r="A707523" s="125"/>
    </row>
    <row r="707534" spans="1:1">
      <c r="A707534" s="153"/>
    </row>
    <row r="707535" spans="1:1">
      <c r="A707535" s="153"/>
    </row>
    <row r="707538" spans="1:1">
      <c r="A707538" s="153"/>
    </row>
    <row r="707548" spans="1:1">
      <c r="A707548" s="153"/>
    </row>
    <row r="707549" spans="1:1">
      <c r="A707549" s="153"/>
    </row>
    <row r="707550" spans="1:1">
      <c r="A707550" s="153"/>
    </row>
    <row r="707563" spans="1:1">
      <c r="A707563" s="153"/>
    </row>
    <row r="707565" spans="1:1">
      <c r="A707565" s="153"/>
    </row>
    <row r="707567" spans="1:1">
      <c r="A707567" s="154"/>
    </row>
    <row r="707569" spans="1:1">
      <c r="A707569" s="125"/>
    </row>
    <row r="707580" spans="1:1">
      <c r="A707580" s="153"/>
    </row>
    <row r="707581" spans="1:1">
      <c r="A707581" s="153"/>
    </row>
    <row r="707584" spans="1:1">
      <c r="A707584" s="153"/>
    </row>
    <row r="707594" spans="1:1">
      <c r="A707594" s="153"/>
    </row>
    <row r="707595" spans="1:1">
      <c r="A707595" s="153"/>
    </row>
    <row r="707596" spans="1:1">
      <c r="A707596" s="153"/>
    </row>
    <row r="707609" spans="1:1">
      <c r="A707609" s="153"/>
    </row>
    <row r="707611" spans="1:1">
      <c r="A707611" s="153"/>
    </row>
    <row r="707613" spans="1:1">
      <c r="A707613" s="154"/>
    </row>
    <row r="707615" spans="1:1">
      <c r="A707615" s="125"/>
    </row>
    <row r="707626" spans="1:1">
      <c r="A707626" s="153"/>
    </row>
    <row r="707627" spans="1:1">
      <c r="A707627" s="153"/>
    </row>
    <row r="707630" spans="1:1">
      <c r="A707630" s="153"/>
    </row>
    <row r="707640" spans="1:1">
      <c r="A707640" s="153"/>
    </row>
    <row r="707641" spans="1:1">
      <c r="A707641" s="153"/>
    </row>
    <row r="707642" spans="1:1">
      <c r="A707642" s="153"/>
    </row>
    <row r="707655" spans="1:1">
      <c r="A707655" s="153"/>
    </row>
    <row r="707657" spans="1:1">
      <c r="A707657" s="153"/>
    </row>
    <row r="707659" spans="1:1">
      <c r="A707659" s="154"/>
    </row>
    <row r="707661" spans="1:1">
      <c r="A707661" s="125"/>
    </row>
    <row r="707672" spans="1:1">
      <c r="A707672" s="153"/>
    </row>
    <row r="707673" spans="1:1">
      <c r="A707673" s="153"/>
    </row>
    <row r="707676" spans="1:1">
      <c r="A707676" s="153"/>
    </row>
    <row r="707686" spans="1:1">
      <c r="A707686" s="153"/>
    </row>
    <row r="707687" spans="1:1">
      <c r="A707687" s="153"/>
    </row>
    <row r="707688" spans="1:1">
      <c r="A707688" s="153"/>
    </row>
    <row r="707701" spans="1:1">
      <c r="A707701" s="153"/>
    </row>
    <row r="707703" spans="1:1">
      <c r="A707703" s="153"/>
    </row>
    <row r="707705" spans="1:1">
      <c r="A707705" s="154"/>
    </row>
    <row r="707707" spans="1:1">
      <c r="A707707" s="125"/>
    </row>
    <row r="707718" spans="1:1">
      <c r="A707718" s="153"/>
    </row>
    <row r="707719" spans="1:1">
      <c r="A707719" s="153"/>
    </row>
    <row r="707722" spans="1:1">
      <c r="A707722" s="153"/>
    </row>
    <row r="707732" spans="1:1">
      <c r="A707732" s="153"/>
    </row>
    <row r="707733" spans="1:1">
      <c r="A707733" s="153"/>
    </row>
    <row r="707734" spans="1:1">
      <c r="A707734" s="153"/>
    </row>
    <row r="707747" spans="1:1">
      <c r="A707747" s="153"/>
    </row>
    <row r="707749" spans="1:1">
      <c r="A707749" s="153"/>
    </row>
    <row r="707751" spans="1:1">
      <c r="A707751" s="154"/>
    </row>
    <row r="707753" spans="1:1">
      <c r="A707753" s="125"/>
    </row>
    <row r="707764" spans="1:1">
      <c r="A707764" s="153"/>
    </row>
    <row r="707765" spans="1:1">
      <c r="A707765" s="153"/>
    </row>
    <row r="707768" spans="1:1">
      <c r="A707768" s="153"/>
    </row>
    <row r="707778" spans="1:1">
      <c r="A707778" s="153"/>
    </row>
    <row r="707779" spans="1:1">
      <c r="A707779" s="153"/>
    </row>
    <row r="707780" spans="1:1">
      <c r="A707780" s="153"/>
    </row>
    <row r="707793" spans="1:1">
      <c r="A707793" s="153"/>
    </row>
    <row r="707795" spans="1:1">
      <c r="A707795" s="153"/>
    </row>
    <row r="707797" spans="1:1">
      <c r="A707797" s="154"/>
    </row>
    <row r="707799" spans="1:1">
      <c r="A707799" s="125"/>
    </row>
    <row r="707810" spans="1:1">
      <c r="A707810" s="153"/>
    </row>
    <row r="707811" spans="1:1">
      <c r="A707811" s="153"/>
    </row>
    <row r="707814" spans="1:1">
      <c r="A707814" s="153"/>
    </row>
    <row r="707824" spans="1:1">
      <c r="A707824" s="153"/>
    </row>
    <row r="707825" spans="1:1">
      <c r="A707825" s="153"/>
    </row>
    <row r="707826" spans="1:1">
      <c r="A707826" s="153"/>
    </row>
    <row r="707839" spans="1:1">
      <c r="A707839" s="153"/>
    </row>
    <row r="707841" spans="1:1">
      <c r="A707841" s="153"/>
    </row>
    <row r="707843" spans="1:1">
      <c r="A707843" s="154"/>
    </row>
    <row r="707845" spans="1:1">
      <c r="A707845" s="125"/>
    </row>
    <row r="707856" spans="1:1">
      <c r="A707856" s="153"/>
    </row>
    <row r="707857" spans="1:1">
      <c r="A707857" s="153"/>
    </row>
    <row r="707860" spans="1:1">
      <c r="A707860" s="153"/>
    </row>
    <row r="707870" spans="1:1">
      <c r="A707870" s="153"/>
    </row>
    <row r="707871" spans="1:1">
      <c r="A707871" s="153"/>
    </row>
    <row r="707872" spans="1:1">
      <c r="A707872" s="153"/>
    </row>
    <row r="707885" spans="1:1">
      <c r="A707885" s="153"/>
    </row>
    <row r="707887" spans="1:1">
      <c r="A707887" s="153"/>
    </row>
    <row r="707889" spans="1:1">
      <c r="A707889" s="154"/>
    </row>
    <row r="707891" spans="1:1">
      <c r="A707891" s="125"/>
    </row>
    <row r="707902" spans="1:1">
      <c r="A707902" s="153"/>
    </row>
    <row r="707903" spans="1:1">
      <c r="A707903" s="153"/>
    </row>
    <row r="707906" spans="1:1">
      <c r="A707906" s="153"/>
    </row>
    <row r="707916" spans="1:1">
      <c r="A707916" s="153"/>
    </row>
    <row r="707917" spans="1:1">
      <c r="A707917" s="153"/>
    </row>
    <row r="707918" spans="1:1">
      <c r="A707918" s="153"/>
    </row>
    <row r="707931" spans="1:1">
      <c r="A707931" s="153"/>
    </row>
    <row r="707933" spans="1:1">
      <c r="A707933" s="153"/>
    </row>
    <row r="707935" spans="1:1">
      <c r="A707935" s="154"/>
    </row>
    <row r="707937" spans="1:1">
      <c r="A707937" s="125"/>
    </row>
    <row r="707948" spans="1:1">
      <c r="A707948" s="153"/>
    </row>
    <row r="707949" spans="1:1">
      <c r="A707949" s="153"/>
    </row>
    <row r="707952" spans="1:1">
      <c r="A707952" s="153"/>
    </row>
    <row r="707962" spans="1:1">
      <c r="A707962" s="153"/>
    </row>
    <row r="707963" spans="1:1">
      <c r="A707963" s="153"/>
    </row>
    <row r="707964" spans="1:1">
      <c r="A707964" s="153"/>
    </row>
    <row r="707977" spans="1:1">
      <c r="A707977" s="153"/>
    </row>
    <row r="707979" spans="1:1">
      <c r="A707979" s="153"/>
    </row>
    <row r="707981" spans="1:1">
      <c r="A707981" s="154"/>
    </row>
    <row r="707983" spans="1:1">
      <c r="A707983" s="125"/>
    </row>
    <row r="707994" spans="1:1">
      <c r="A707994" s="153"/>
    </row>
    <row r="707995" spans="1:1">
      <c r="A707995" s="153"/>
    </row>
    <row r="707998" spans="1:1">
      <c r="A707998" s="153"/>
    </row>
    <row r="708008" spans="1:1">
      <c r="A708008" s="153"/>
    </row>
    <row r="708009" spans="1:1">
      <c r="A708009" s="153"/>
    </row>
    <row r="708010" spans="1:1">
      <c r="A708010" s="153"/>
    </row>
    <row r="708023" spans="1:1">
      <c r="A708023" s="153"/>
    </row>
    <row r="708025" spans="1:1">
      <c r="A708025" s="153"/>
    </row>
    <row r="708027" spans="1:1">
      <c r="A708027" s="154"/>
    </row>
    <row r="708029" spans="1:1">
      <c r="A708029" s="125"/>
    </row>
    <row r="708040" spans="1:1">
      <c r="A708040" s="153"/>
    </row>
    <row r="708041" spans="1:1">
      <c r="A708041" s="153"/>
    </row>
    <row r="708044" spans="1:1">
      <c r="A708044" s="153"/>
    </row>
    <row r="708054" spans="1:1">
      <c r="A708054" s="153"/>
    </row>
    <row r="708055" spans="1:1">
      <c r="A708055" s="153"/>
    </row>
    <row r="708056" spans="1:1">
      <c r="A708056" s="153"/>
    </row>
    <row r="708069" spans="1:1">
      <c r="A708069" s="153"/>
    </row>
    <row r="708071" spans="1:1">
      <c r="A708071" s="153"/>
    </row>
    <row r="708073" spans="1:1">
      <c r="A708073" s="154"/>
    </row>
    <row r="708075" spans="1:1">
      <c r="A708075" s="125"/>
    </row>
    <row r="708086" spans="1:1">
      <c r="A708086" s="153"/>
    </row>
    <row r="708087" spans="1:1">
      <c r="A708087" s="153"/>
    </row>
    <row r="708090" spans="1:1">
      <c r="A708090" s="153"/>
    </row>
    <row r="708100" spans="1:1">
      <c r="A708100" s="153"/>
    </row>
    <row r="708101" spans="1:1">
      <c r="A708101" s="153"/>
    </row>
    <row r="708102" spans="1:1">
      <c r="A708102" s="153"/>
    </row>
    <row r="708115" spans="1:1">
      <c r="A708115" s="153"/>
    </row>
    <row r="708117" spans="1:1">
      <c r="A708117" s="153"/>
    </row>
    <row r="708119" spans="1:1">
      <c r="A708119" s="154"/>
    </row>
    <row r="708121" spans="1:1">
      <c r="A708121" s="125"/>
    </row>
    <row r="708132" spans="1:1">
      <c r="A708132" s="153"/>
    </row>
    <row r="708133" spans="1:1">
      <c r="A708133" s="153"/>
    </row>
    <row r="708136" spans="1:1">
      <c r="A708136" s="153"/>
    </row>
    <row r="708146" spans="1:1">
      <c r="A708146" s="153"/>
    </row>
    <row r="708147" spans="1:1">
      <c r="A708147" s="153"/>
    </row>
    <row r="708148" spans="1:1">
      <c r="A708148" s="153"/>
    </row>
    <row r="708161" spans="1:1">
      <c r="A708161" s="153"/>
    </row>
    <row r="708163" spans="1:1">
      <c r="A708163" s="153"/>
    </row>
    <row r="708165" spans="1:1">
      <c r="A708165" s="154"/>
    </row>
    <row r="708167" spans="1:1">
      <c r="A708167" s="125"/>
    </row>
    <row r="708178" spans="1:1">
      <c r="A708178" s="153"/>
    </row>
    <row r="708179" spans="1:1">
      <c r="A708179" s="153"/>
    </row>
    <row r="708182" spans="1:1">
      <c r="A708182" s="153"/>
    </row>
    <row r="708192" spans="1:1">
      <c r="A708192" s="153"/>
    </row>
    <row r="708193" spans="1:1">
      <c r="A708193" s="153"/>
    </row>
    <row r="708194" spans="1:1">
      <c r="A708194" s="153"/>
    </row>
    <row r="708207" spans="1:1">
      <c r="A708207" s="153"/>
    </row>
    <row r="708209" spans="1:1">
      <c r="A708209" s="153"/>
    </row>
    <row r="708211" spans="1:1">
      <c r="A708211" s="154"/>
    </row>
    <row r="708213" spans="1:1">
      <c r="A708213" s="125"/>
    </row>
    <row r="708224" spans="1:1">
      <c r="A708224" s="153"/>
    </row>
    <row r="708225" spans="1:1">
      <c r="A708225" s="153"/>
    </row>
    <row r="708228" spans="1:1">
      <c r="A708228" s="153"/>
    </row>
    <row r="708238" spans="1:1">
      <c r="A708238" s="153"/>
    </row>
    <row r="708239" spans="1:1">
      <c r="A708239" s="153"/>
    </row>
    <row r="708240" spans="1:1">
      <c r="A708240" s="153"/>
    </row>
    <row r="708253" spans="1:1">
      <c r="A708253" s="153"/>
    </row>
    <row r="708255" spans="1:1">
      <c r="A708255" s="153"/>
    </row>
    <row r="708257" spans="1:1">
      <c r="A708257" s="154"/>
    </row>
    <row r="708259" spans="1:1">
      <c r="A708259" s="125"/>
    </row>
    <row r="708270" spans="1:1">
      <c r="A708270" s="153"/>
    </row>
    <row r="708271" spans="1:1">
      <c r="A708271" s="153"/>
    </row>
    <row r="708274" spans="1:1">
      <c r="A708274" s="153"/>
    </row>
    <row r="708284" spans="1:1">
      <c r="A708284" s="153"/>
    </row>
    <row r="708285" spans="1:1">
      <c r="A708285" s="153"/>
    </row>
    <row r="708286" spans="1:1">
      <c r="A708286" s="153"/>
    </row>
    <row r="708299" spans="1:1">
      <c r="A708299" s="153"/>
    </row>
    <row r="708301" spans="1:1">
      <c r="A708301" s="153"/>
    </row>
    <row r="708303" spans="1:1">
      <c r="A708303" s="154"/>
    </row>
    <row r="708305" spans="1:1">
      <c r="A708305" s="125"/>
    </row>
    <row r="708316" spans="1:1">
      <c r="A708316" s="153"/>
    </row>
    <row r="708317" spans="1:1">
      <c r="A708317" s="153"/>
    </row>
    <row r="708320" spans="1:1">
      <c r="A708320" s="153"/>
    </row>
    <row r="708330" spans="1:1">
      <c r="A708330" s="153"/>
    </row>
    <row r="708331" spans="1:1">
      <c r="A708331" s="153"/>
    </row>
    <row r="708332" spans="1:1">
      <c r="A708332" s="153"/>
    </row>
    <row r="708345" spans="1:1">
      <c r="A708345" s="153"/>
    </row>
    <row r="708347" spans="1:1">
      <c r="A708347" s="153"/>
    </row>
    <row r="708349" spans="1:1">
      <c r="A708349" s="154"/>
    </row>
    <row r="708351" spans="1:1">
      <c r="A708351" s="125"/>
    </row>
    <row r="708362" spans="1:1">
      <c r="A708362" s="153"/>
    </row>
    <row r="708363" spans="1:1">
      <c r="A708363" s="153"/>
    </row>
    <row r="708366" spans="1:1">
      <c r="A708366" s="153"/>
    </row>
    <row r="708376" spans="1:1">
      <c r="A708376" s="153"/>
    </row>
    <row r="708377" spans="1:1">
      <c r="A708377" s="153"/>
    </row>
    <row r="708378" spans="1:1">
      <c r="A708378" s="153"/>
    </row>
    <row r="708391" spans="1:1">
      <c r="A708391" s="153"/>
    </row>
    <row r="708393" spans="1:1">
      <c r="A708393" s="153"/>
    </row>
    <row r="708395" spans="1:1">
      <c r="A708395" s="154"/>
    </row>
    <row r="708397" spans="1:1">
      <c r="A708397" s="125"/>
    </row>
    <row r="708408" spans="1:1">
      <c r="A708408" s="153"/>
    </row>
    <row r="708409" spans="1:1">
      <c r="A708409" s="153"/>
    </row>
    <row r="708412" spans="1:1">
      <c r="A708412" s="153"/>
    </row>
    <row r="708422" spans="1:1">
      <c r="A708422" s="153"/>
    </row>
    <row r="708423" spans="1:1">
      <c r="A708423" s="153"/>
    </row>
    <row r="708424" spans="1:1">
      <c r="A708424" s="153"/>
    </row>
    <row r="708437" spans="1:1">
      <c r="A708437" s="153"/>
    </row>
    <row r="708439" spans="1:1">
      <c r="A708439" s="153"/>
    </row>
    <row r="708441" spans="1:1">
      <c r="A708441" s="154"/>
    </row>
    <row r="708443" spans="1:1">
      <c r="A708443" s="125"/>
    </row>
    <row r="708454" spans="1:1">
      <c r="A708454" s="153"/>
    </row>
    <row r="708455" spans="1:1">
      <c r="A708455" s="153"/>
    </row>
    <row r="708458" spans="1:1">
      <c r="A708458" s="153"/>
    </row>
    <row r="708468" spans="1:1">
      <c r="A708468" s="153"/>
    </row>
    <row r="708469" spans="1:1">
      <c r="A708469" s="153"/>
    </row>
    <row r="708470" spans="1:1">
      <c r="A708470" s="153"/>
    </row>
    <row r="708483" spans="1:1">
      <c r="A708483" s="153"/>
    </row>
    <row r="708485" spans="1:1">
      <c r="A708485" s="153"/>
    </row>
    <row r="708487" spans="1:1">
      <c r="A708487" s="154"/>
    </row>
    <row r="708489" spans="1:1">
      <c r="A708489" s="125"/>
    </row>
    <row r="708500" spans="1:1">
      <c r="A708500" s="153"/>
    </row>
    <row r="708501" spans="1:1">
      <c r="A708501" s="153"/>
    </row>
    <row r="708504" spans="1:1">
      <c r="A708504" s="153"/>
    </row>
    <row r="708514" spans="1:1">
      <c r="A708514" s="153"/>
    </row>
    <row r="708515" spans="1:1">
      <c r="A708515" s="153"/>
    </row>
    <row r="708516" spans="1:1">
      <c r="A708516" s="153"/>
    </row>
    <row r="708529" spans="1:1">
      <c r="A708529" s="153"/>
    </row>
    <row r="708531" spans="1:1">
      <c r="A708531" s="153"/>
    </row>
    <row r="708533" spans="1:1">
      <c r="A708533" s="154"/>
    </row>
    <row r="708535" spans="1:1">
      <c r="A708535" s="125"/>
    </row>
    <row r="708546" spans="1:1">
      <c r="A708546" s="153"/>
    </row>
    <row r="708547" spans="1:1">
      <c r="A708547" s="153"/>
    </row>
    <row r="708550" spans="1:1">
      <c r="A708550" s="153"/>
    </row>
    <row r="708560" spans="1:1">
      <c r="A708560" s="153"/>
    </row>
    <row r="708561" spans="1:1">
      <c r="A708561" s="153"/>
    </row>
    <row r="708562" spans="1:1">
      <c r="A708562" s="153"/>
    </row>
    <row r="708575" spans="1:1">
      <c r="A708575" s="153"/>
    </row>
    <row r="708577" spans="1:1">
      <c r="A708577" s="153"/>
    </row>
    <row r="708579" spans="1:1">
      <c r="A708579" s="154"/>
    </row>
    <row r="708581" spans="1:1">
      <c r="A708581" s="125"/>
    </row>
    <row r="708592" spans="1:1">
      <c r="A708592" s="153"/>
    </row>
    <row r="708593" spans="1:1">
      <c r="A708593" s="153"/>
    </row>
    <row r="708596" spans="1:1">
      <c r="A708596" s="153"/>
    </row>
    <row r="708606" spans="1:1">
      <c r="A708606" s="153"/>
    </row>
    <row r="708607" spans="1:1">
      <c r="A708607" s="153"/>
    </row>
    <row r="708608" spans="1:1">
      <c r="A708608" s="153"/>
    </row>
    <row r="708621" spans="1:1">
      <c r="A708621" s="153"/>
    </row>
    <row r="708623" spans="1:1">
      <c r="A708623" s="153"/>
    </row>
    <row r="708625" spans="1:1">
      <c r="A708625" s="154"/>
    </row>
    <row r="708627" spans="1:1">
      <c r="A708627" s="125"/>
    </row>
    <row r="708638" spans="1:1">
      <c r="A708638" s="153"/>
    </row>
    <row r="708639" spans="1:1">
      <c r="A708639" s="153"/>
    </row>
    <row r="708642" spans="1:1">
      <c r="A708642" s="153"/>
    </row>
    <row r="708652" spans="1:1">
      <c r="A708652" s="153"/>
    </row>
    <row r="708653" spans="1:1">
      <c r="A708653" s="153"/>
    </row>
    <row r="708654" spans="1:1">
      <c r="A708654" s="153"/>
    </row>
    <row r="708667" spans="1:1">
      <c r="A708667" s="153"/>
    </row>
    <row r="708669" spans="1:1">
      <c r="A708669" s="153"/>
    </row>
    <row r="708671" spans="1:1">
      <c r="A708671" s="154"/>
    </row>
    <row r="708673" spans="1:1">
      <c r="A708673" s="125"/>
    </row>
    <row r="708684" spans="1:1">
      <c r="A708684" s="153"/>
    </row>
    <row r="708685" spans="1:1">
      <c r="A708685" s="153"/>
    </row>
    <row r="708688" spans="1:1">
      <c r="A708688" s="153"/>
    </row>
    <row r="708698" spans="1:1">
      <c r="A708698" s="153"/>
    </row>
    <row r="708699" spans="1:1">
      <c r="A708699" s="153"/>
    </row>
    <row r="708700" spans="1:1">
      <c r="A708700" s="153"/>
    </row>
    <row r="708713" spans="1:1">
      <c r="A708713" s="153"/>
    </row>
    <row r="708715" spans="1:1">
      <c r="A708715" s="153"/>
    </row>
    <row r="708717" spans="1:1">
      <c r="A708717" s="154"/>
    </row>
    <row r="708719" spans="1:1">
      <c r="A708719" s="125"/>
    </row>
    <row r="708730" spans="1:1">
      <c r="A708730" s="153"/>
    </row>
    <row r="708731" spans="1:1">
      <c r="A708731" s="153"/>
    </row>
    <row r="708734" spans="1:1">
      <c r="A708734" s="153"/>
    </row>
    <row r="708744" spans="1:1">
      <c r="A708744" s="153"/>
    </row>
    <row r="708745" spans="1:1">
      <c r="A708745" s="153"/>
    </row>
    <row r="708746" spans="1:1">
      <c r="A708746" s="153"/>
    </row>
    <row r="708759" spans="1:1">
      <c r="A708759" s="153"/>
    </row>
    <row r="708761" spans="1:1">
      <c r="A708761" s="153"/>
    </row>
    <row r="708763" spans="1:1">
      <c r="A708763" s="154"/>
    </row>
    <row r="708765" spans="1:1">
      <c r="A708765" s="125"/>
    </row>
    <row r="708776" spans="1:1">
      <c r="A708776" s="153"/>
    </row>
    <row r="708777" spans="1:1">
      <c r="A708777" s="153"/>
    </row>
    <row r="708780" spans="1:1">
      <c r="A708780" s="153"/>
    </row>
    <row r="708790" spans="1:1">
      <c r="A708790" s="153"/>
    </row>
    <row r="708791" spans="1:1">
      <c r="A708791" s="153"/>
    </row>
    <row r="708792" spans="1:1">
      <c r="A708792" s="153"/>
    </row>
    <row r="708805" spans="1:1">
      <c r="A708805" s="153"/>
    </row>
    <row r="708807" spans="1:1">
      <c r="A708807" s="153"/>
    </row>
    <row r="708809" spans="1:1">
      <c r="A708809" s="154"/>
    </row>
    <row r="708811" spans="1:1">
      <c r="A708811" s="125"/>
    </row>
    <row r="708822" spans="1:1">
      <c r="A708822" s="153"/>
    </row>
    <row r="708823" spans="1:1">
      <c r="A708823" s="153"/>
    </row>
    <row r="708826" spans="1:1">
      <c r="A708826" s="153"/>
    </row>
    <row r="708836" spans="1:1">
      <c r="A708836" s="153"/>
    </row>
    <row r="708837" spans="1:1">
      <c r="A708837" s="153"/>
    </row>
    <row r="708838" spans="1:1">
      <c r="A708838" s="153"/>
    </row>
    <row r="708851" spans="1:1">
      <c r="A708851" s="153"/>
    </row>
    <row r="708853" spans="1:1">
      <c r="A708853" s="153"/>
    </row>
    <row r="708855" spans="1:1">
      <c r="A708855" s="154"/>
    </row>
    <row r="708857" spans="1:1">
      <c r="A708857" s="125"/>
    </row>
    <row r="708868" spans="1:1">
      <c r="A708868" s="153"/>
    </row>
    <row r="708869" spans="1:1">
      <c r="A708869" s="153"/>
    </row>
    <row r="708872" spans="1:1">
      <c r="A708872" s="153"/>
    </row>
    <row r="708882" spans="1:1">
      <c r="A708882" s="153"/>
    </row>
    <row r="708883" spans="1:1">
      <c r="A708883" s="153"/>
    </row>
    <row r="708884" spans="1:1">
      <c r="A708884" s="153"/>
    </row>
    <row r="708897" spans="1:1">
      <c r="A708897" s="153"/>
    </row>
    <row r="708899" spans="1:1">
      <c r="A708899" s="153"/>
    </row>
    <row r="708901" spans="1:1">
      <c r="A708901" s="154"/>
    </row>
    <row r="708903" spans="1:1">
      <c r="A708903" s="125"/>
    </row>
    <row r="708914" spans="1:1">
      <c r="A708914" s="153"/>
    </row>
    <row r="708915" spans="1:1">
      <c r="A708915" s="153"/>
    </row>
    <row r="708918" spans="1:1">
      <c r="A708918" s="153"/>
    </row>
    <row r="708928" spans="1:1">
      <c r="A708928" s="153"/>
    </row>
    <row r="708929" spans="1:1">
      <c r="A708929" s="153"/>
    </row>
    <row r="708930" spans="1:1">
      <c r="A708930" s="153"/>
    </row>
    <row r="708943" spans="1:1">
      <c r="A708943" s="153"/>
    </row>
    <row r="708945" spans="1:1">
      <c r="A708945" s="153"/>
    </row>
    <row r="708947" spans="1:1">
      <c r="A708947" s="154"/>
    </row>
    <row r="708949" spans="1:1">
      <c r="A708949" s="125"/>
    </row>
    <row r="708960" spans="1:1">
      <c r="A708960" s="153"/>
    </row>
    <row r="708961" spans="1:1">
      <c r="A708961" s="153"/>
    </row>
    <row r="708964" spans="1:1">
      <c r="A708964" s="153"/>
    </row>
    <row r="708974" spans="1:1">
      <c r="A708974" s="153"/>
    </row>
    <row r="708975" spans="1:1">
      <c r="A708975" s="153"/>
    </row>
    <row r="708976" spans="1:1">
      <c r="A708976" s="153"/>
    </row>
    <row r="708989" spans="1:1">
      <c r="A708989" s="153"/>
    </row>
    <row r="708991" spans="1:1">
      <c r="A708991" s="153"/>
    </row>
    <row r="708993" spans="1:1">
      <c r="A708993" s="154"/>
    </row>
    <row r="708995" spans="1:1">
      <c r="A708995" s="125"/>
    </row>
    <row r="709006" spans="1:1">
      <c r="A709006" s="153"/>
    </row>
    <row r="709007" spans="1:1">
      <c r="A709007" s="153"/>
    </row>
    <row r="709010" spans="1:1">
      <c r="A709010" s="153"/>
    </row>
    <row r="709020" spans="1:1">
      <c r="A709020" s="153"/>
    </row>
    <row r="709021" spans="1:1">
      <c r="A709021" s="153"/>
    </row>
    <row r="709022" spans="1:1">
      <c r="A709022" s="153"/>
    </row>
    <row r="709035" spans="1:1">
      <c r="A709035" s="153"/>
    </row>
    <row r="709037" spans="1:1">
      <c r="A709037" s="153"/>
    </row>
    <row r="709039" spans="1:1">
      <c r="A709039" s="154"/>
    </row>
    <row r="709041" spans="1:1">
      <c r="A709041" s="125"/>
    </row>
    <row r="709052" spans="1:1">
      <c r="A709052" s="153"/>
    </row>
    <row r="709053" spans="1:1">
      <c r="A709053" s="153"/>
    </row>
    <row r="709056" spans="1:1">
      <c r="A709056" s="153"/>
    </row>
    <row r="709066" spans="1:1">
      <c r="A709066" s="153"/>
    </row>
    <row r="709067" spans="1:1">
      <c r="A709067" s="153"/>
    </row>
    <row r="709068" spans="1:1">
      <c r="A709068" s="153"/>
    </row>
    <row r="709081" spans="1:1">
      <c r="A709081" s="153"/>
    </row>
    <row r="709083" spans="1:1">
      <c r="A709083" s="153"/>
    </row>
    <row r="709085" spans="1:1">
      <c r="A709085" s="154"/>
    </row>
    <row r="709087" spans="1:1">
      <c r="A709087" s="125"/>
    </row>
    <row r="709098" spans="1:1">
      <c r="A709098" s="153"/>
    </row>
    <row r="709099" spans="1:1">
      <c r="A709099" s="153"/>
    </row>
    <row r="709102" spans="1:1">
      <c r="A709102" s="153"/>
    </row>
    <row r="709112" spans="1:1">
      <c r="A709112" s="153"/>
    </row>
    <row r="709113" spans="1:1">
      <c r="A709113" s="153"/>
    </row>
    <row r="709114" spans="1:1">
      <c r="A709114" s="153"/>
    </row>
    <row r="709127" spans="1:1">
      <c r="A709127" s="153"/>
    </row>
    <row r="709129" spans="1:1">
      <c r="A709129" s="153"/>
    </row>
    <row r="709131" spans="1:1">
      <c r="A709131" s="154"/>
    </row>
    <row r="709133" spans="1:1">
      <c r="A709133" s="125"/>
    </row>
    <row r="709144" spans="1:1">
      <c r="A709144" s="153"/>
    </row>
    <row r="709145" spans="1:1">
      <c r="A709145" s="153"/>
    </row>
    <row r="709148" spans="1:1">
      <c r="A709148" s="153"/>
    </row>
    <row r="709158" spans="1:1">
      <c r="A709158" s="153"/>
    </row>
    <row r="709159" spans="1:1">
      <c r="A709159" s="153"/>
    </row>
    <row r="709160" spans="1:1">
      <c r="A709160" s="153"/>
    </row>
    <row r="709173" spans="1:1">
      <c r="A709173" s="153"/>
    </row>
    <row r="709175" spans="1:1">
      <c r="A709175" s="153"/>
    </row>
    <row r="709177" spans="1:1">
      <c r="A709177" s="154"/>
    </row>
    <row r="709179" spans="1:1">
      <c r="A709179" s="125"/>
    </row>
    <row r="709190" spans="1:1">
      <c r="A709190" s="153"/>
    </row>
    <row r="709191" spans="1:1">
      <c r="A709191" s="153"/>
    </row>
    <row r="709194" spans="1:1">
      <c r="A709194" s="153"/>
    </row>
    <row r="709204" spans="1:1">
      <c r="A709204" s="153"/>
    </row>
    <row r="709205" spans="1:1">
      <c r="A709205" s="153"/>
    </row>
    <row r="709206" spans="1:1">
      <c r="A709206" s="153"/>
    </row>
    <row r="709219" spans="1:1">
      <c r="A709219" s="153"/>
    </row>
    <row r="709221" spans="1:1">
      <c r="A709221" s="153"/>
    </row>
    <row r="709223" spans="1:1">
      <c r="A709223" s="154"/>
    </row>
    <row r="709225" spans="1:1">
      <c r="A709225" s="125"/>
    </row>
    <row r="709236" spans="1:1">
      <c r="A709236" s="153"/>
    </row>
    <row r="709237" spans="1:1">
      <c r="A709237" s="153"/>
    </row>
    <row r="709240" spans="1:1">
      <c r="A709240" s="153"/>
    </row>
    <row r="709250" spans="1:1">
      <c r="A709250" s="153"/>
    </row>
    <row r="709251" spans="1:1">
      <c r="A709251" s="153"/>
    </row>
    <row r="709252" spans="1:1">
      <c r="A709252" s="153"/>
    </row>
    <row r="709265" spans="1:1">
      <c r="A709265" s="153"/>
    </row>
    <row r="709267" spans="1:1">
      <c r="A709267" s="153"/>
    </row>
    <row r="709269" spans="1:1">
      <c r="A709269" s="154"/>
    </row>
    <row r="709271" spans="1:1">
      <c r="A709271" s="125"/>
    </row>
    <row r="709282" spans="1:1">
      <c r="A709282" s="153"/>
    </row>
    <row r="709283" spans="1:1">
      <c r="A709283" s="153"/>
    </row>
    <row r="709286" spans="1:1">
      <c r="A709286" s="153"/>
    </row>
    <row r="709296" spans="1:1">
      <c r="A709296" s="153"/>
    </row>
    <row r="709297" spans="1:1">
      <c r="A709297" s="153"/>
    </row>
    <row r="709298" spans="1:1">
      <c r="A709298" s="153"/>
    </row>
    <row r="709311" spans="1:1">
      <c r="A709311" s="153"/>
    </row>
    <row r="709313" spans="1:1">
      <c r="A709313" s="153"/>
    </row>
    <row r="709315" spans="1:1">
      <c r="A709315" s="154"/>
    </row>
    <row r="709317" spans="1:1">
      <c r="A709317" s="125"/>
    </row>
    <row r="709328" spans="1:1">
      <c r="A709328" s="153"/>
    </row>
    <row r="709329" spans="1:1">
      <c r="A709329" s="153"/>
    </row>
    <row r="709332" spans="1:1">
      <c r="A709332" s="153"/>
    </row>
    <row r="709342" spans="1:1">
      <c r="A709342" s="153"/>
    </row>
    <row r="709343" spans="1:1">
      <c r="A709343" s="153"/>
    </row>
    <row r="709344" spans="1:1">
      <c r="A709344" s="153"/>
    </row>
    <row r="709357" spans="1:1">
      <c r="A709357" s="153"/>
    </row>
    <row r="709359" spans="1:1">
      <c r="A709359" s="153"/>
    </row>
    <row r="709361" spans="1:1">
      <c r="A709361" s="154"/>
    </row>
    <row r="709363" spans="1:1">
      <c r="A709363" s="125"/>
    </row>
    <row r="709374" spans="1:1">
      <c r="A709374" s="153"/>
    </row>
    <row r="709375" spans="1:1">
      <c r="A709375" s="153"/>
    </row>
    <row r="709378" spans="1:1">
      <c r="A709378" s="153"/>
    </row>
    <row r="709388" spans="1:1">
      <c r="A709388" s="153"/>
    </row>
    <row r="709389" spans="1:1">
      <c r="A709389" s="153"/>
    </row>
    <row r="709390" spans="1:1">
      <c r="A709390" s="153"/>
    </row>
    <row r="709403" spans="1:1">
      <c r="A709403" s="153"/>
    </row>
    <row r="709405" spans="1:1">
      <c r="A709405" s="153"/>
    </row>
    <row r="709407" spans="1:1">
      <c r="A709407" s="154"/>
    </row>
    <row r="709409" spans="1:1">
      <c r="A709409" s="125"/>
    </row>
    <row r="709420" spans="1:1">
      <c r="A709420" s="153"/>
    </row>
    <row r="709421" spans="1:1">
      <c r="A709421" s="153"/>
    </row>
    <row r="709424" spans="1:1">
      <c r="A709424" s="153"/>
    </row>
    <row r="709434" spans="1:1">
      <c r="A709434" s="153"/>
    </row>
    <row r="709435" spans="1:1">
      <c r="A709435" s="153"/>
    </row>
    <row r="709436" spans="1:1">
      <c r="A709436" s="153"/>
    </row>
    <row r="709449" spans="1:1">
      <c r="A709449" s="153"/>
    </row>
    <row r="709451" spans="1:1">
      <c r="A709451" s="153"/>
    </row>
    <row r="709453" spans="1:1">
      <c r="A709453" s="154"/>
    </row>
    <row r="709455" spans="1:1">
      <c r="A709455" s="125"/>
    </row>
    <row r="709466" spans="1:1">
      <c r="A709466" s="153"/>
    </row>
    <row r="709467" spans="1:1">
      <c r="A709467" s="153"/>
    </row>
    <row r="709470" spans="1:1">
      <c r="A709470" s="153"/>
    </row>
    <row r="709480" spans="1:1">
      <c r="A709480" s="153"/>
    </row>
    <row r="709481" spans="1:1">
      <c r="A709481" s="153"/>
    </row>
    <row r="709482" spans="1:1">
      <c r="A709482" s="153"/>
    </row>
    <row r="709495" spans="1:1">
      <c r="A709495" s="153"/>
    </row>
    <row r="709497" spans="1:1">
      <c r="A709497" s="153"/>
    </row>
    <row r="709499" spans="1:1">
      <c r="A709499" s="154"/>
    </row>
    <row r="709501" spans="1:1">
      <c r="A709501" s="125"/>
    </row>
    <row r="709512" spans="1:1">
      <c r="A709512" s="153"/>
    </row>
    <row r="709513" spans="1:1">
      <c r="A709513" s="153"/>
    </row>
    <row r="709516" spans="1:1">
      <c r="A709516" s="153"/>
    </row>
    <row r="709526" spans="1:1">
      <c r="A709526" s="153"/>
    </row>
    <row r="709527" spans="1:1">
      <c r="A709527" s="153"/>
    </row>
    <row r="709528" spans="1:1">
      <c r="A709528" s="153"/>
    </row>
    <row r="709541" spans="1:1">
      <c r="A709541" s="153"/>
    </row>
    <row r="709543" spans="1:1">
      <c r="A709543" s="153"/>
    </row>
    <row r="709545" spans="1:1">
      <c r="A709545" s="154"/>
    </row>
    <row r="709547" spans="1:1">
      <c r="A709547" s="125"/>
    </row>
    <row r="709558" spans="1:1">
      <c r="A709558" s="153"/>
    </row>
    <row r="709559" spans="1:1">
      <c r="A709559" s="153"/>
    </row>
    <row r="709562" spans="1:1">
      <c r="A709562" s="153"/>
    </row>
    <row r="709572" spans="1:1">
      <c r="A709572" s="153"/>
    </row>
    <row r="709573" spans="1:1">
      <c r="A709573" s="153"/>
    </row>
    <row r="709574" spans="1:1">
      <c r="A709574" s="153"/>
    </row>
    <row r="709587" spans="1:1">
      <c r="A709587" s="153"/>
    </row>
    <row r="709589" spans="1:1">
      <c r="A709589" s="153"/>
    </row>
    <row r="709591" spans="1:1">
      <c r="A709591" s="154"/>
    </row>
    <row r="709593" spans="1:1">
      <c r="A709593" s="125"/>
    </row>
    <row r="709604" spans="1:1">
      <c r="A709604" s="153"/>
    </row>
    <row r="709605" spans="1:1">
      <c r="A709605" s="153"/>
    </row>
    <row r="709608" spans="1:1">
      <c r="A709608" s="153"/>
    </row>
    <row r="709618" spans="1:1">
      <c r="A709618" s="153"/>
    </row>
    <row r="709619" spans="1:1">
      <c r="A709619" s="153"/>
    </row>
    <row r="709620" spans="1:1">
      <c r="A709620" s="153"/>
    </row>
    <row r="709633" spans="1:1">
      <c r="A709633" s="153"/>
    </row>
    <row r="709635" spans="1:1">
      <c r="A709635" s="153"/>
    </row>
    <row r="709637" spans="1:1">
      <c r="A709637" s="154"/>
    </row>
    <row r="709639" spans="1:1">
      <c r="A709639" s="125"/>
    </row>
    <row r="709650" spans="1:1">
      <c r="A709650" s="153"/>
    </row>
    <row r="709651" spans="1:1">
      <c r="A709651" s="153"/>
    </row>
    <row r="709654" spans="1:1">
      <c r="A709654" s="153"/>
    </row>
    <row r="709664" spans="1:1">
      <c r="A709664" s="153"/>
    </row>
    <row r="709665" spans="1:1">
      <c r="A709665" s="153"/>
    </row>
    <row r="709666" spans="1:1">
      <c r="A709666" s="153"/>
    </row>
    <row r="709679" spans="1:1">
      <c r="A709679" s="153"/>
    </row>
    <row r="709681" spans="1:1">
      <c r="A709681" s="153"/>
    </row>
    <row r="709683" spans="1:1">
      <c r="A709683" s="154"/>
    </row>
    <row r="709685" spans="1:1">
      <c r="A709685" s="125"/>
    </row>
    <row r="709696" spans="1:1">
      <c r="A709696" s="153"/>
    </row>
    <row r="709697" spans="1:1">
      <c r="A709697" s="153"/>
    </row>
    <row r="709700" spans="1:1">
      <c r="A709700" s="153"/>
    </row>
    <row r="709710" spans="1:1">
      <c r="A709710" s="153"/>
    </row>
    <row r="709711" spans="1:1">
      <c r="A709711" s="153"/>
    </row>
    <row r="709712" spans="1:1">
      <c r="A709712" s="153"/>
    </row>
    <row r="709725" spans="1:1">
      <c r="A709725" s="153"/>
    </row>
    <row r="709727" spans="1:1">
      <c r="A709727" s="153"/>
    </row>
    <row r="709729" spans="1:1">
      <c r="A709729" s="154"/>
    </row>
    <row r="709731" spans="1:1">
      <c r="A709731" s="125"/>
    </row>
    <row r="709742" spans="1:1">
      <c r="A709742" s="153"/>
    </row>
    <row r="709743" spans="1:1">
      <c r="A709743" s="153"/>
    </row>
    <row r="709746" spans="1:1">
      <c r="A709746" s="153"/>
    </row>
    <row r="709756" spans="1:1">
      <c r="A709756" s="153"/>
    </row>
    <row r="709757" spans="1:1">
      <c r="A709757" s="153"/>
    </row>
    <row r="709758" spans="1:1">
      <c r="A709758" s="153"/>
    </row>
    <row r="709771" spans="1:1">
      <c r="A709771" s="153"/>
    </row>
    <row r="709773" spans="1:1">
      <c r="A709773" s="153"/>
    </row>
    <row r="709775" spans="1:1">
      <c r="A709775" s="154"/>
    </row>
    <row r="709777" spans="1:1">
      <c r="A709777" s="125"/>
    </row>
    <row r="709788" spans="1:1">
      <c r="A709788" s="153"/>
    </row>
    <row r="709789" spans="1:1">
      <c r="A709789" s="153"/>
    </row>
    <row r="709792" spans="1:1">
      <c r="A709792" s="153"/>
    </row>
    <row r="709802" spans="1:1">
      <c r="A709802" s="153"/>
    </row>
    <row r="709803" spans="1:1">
      <c r="A709803" s="153"/>
    </row>
    <row r="709804" spans="1:1">
      <c r="A709804" s="153"/>
    </row>
    <row r="709817" spans="1:1">
      <c r="A709817" s="153"/>
    </row>
    <row r="709819" spans="1:1">
      <c r="A709819" s="153"/>
    </row>
    <row r="709821" spans="1:1">
      <c r="A709821" s="154"/>
    </row>
    <row r="709823" spans="1:1">
      <c r="A709823" s="125"/>
    </row>
    <row r="709834" spans="1:1">
      <c r="A709834" s="153"/>
    </row>
    <row r="709835" spans="1:1">
      <c r="A709835" s="153"/>
    </row>
    <row r="709838" spans="1:1">
      <c r="A709838" s="153"/>
    </row>
    <row r="709848" spans="1:1">
      <c r="A709848" s="153"/>
    </row>
    <row r="709849" spans="1:1">
      <c r="A709849" s="153"/>
    </row>
    <row r="709850" spans="1:1">
      <c r="A709850" s="153"/>
    </row>
    <row r="709863" spans="1:1">
      <c r="A709863" s="153"/>
    </row>
    <row r="709865" spans="1:1">
      <c r="A709865" s="153"/>
    </row>
    <row r="709867" spans="1:1">
      <c r="A709867" s="154"/>
    </row>
    <row r="709869" spans="1:1">
      <c r="A709869" s="125"/>
    </row>
    <row r="709880" spans="1:1">
      <c r="A709880" s="153"/>
    </row>
    <row r="709881" spans="1:1">
      <c r="A709881" s="153"/>
    </row>
    <row r="709884" spans="1:1">
      <c r="A709884" s="153"/>
    </row>
    <row r="709894" spans="1:1">
      <c r="A709894" s="153"/>
    </row>
    <row r="709895" spans="1:1">
      <c r="A709895" s="153"/>
    </row>
    <row r="709896" spans="1:1">
      <c r="A709896" s="153"/>
    </row>
    <row r="709909" spans="1:1">
      <c r="A709909" s="153"/>
    </row>
    <row r="709911" spans="1:1">
      <c r="A709911" s="153"/>
    </row>
    <row r="709913" spans="1:1">
      <c r="A709913" s="154"/>
    </row>
    <row r="709915" spans="1:1">
      <c r="A709915" s="125"/>
    </row>
    <row r="709926" spans="1:1">
      <c r="A709926" s="153"/>
    </row>
    <row r="709927" spans="1:1">
      <c r="A709927" s="153"/>
    </row>
    <row r="709930" spans="1:1">
      <c r="A709930" s="153"/>
    </row>
    <row r="709940" spans="1:1">
      <c r="A709940" s="153"/>
    </row>
    <row r="709941" spans="1:1">
      <c r="A709941" s="153"/>
    </row>
    <row r="709942" spans="1:1">
      <c r="A709942" s="153"/>
    </row>
    <row r="709955" spans="1:1">
      <c r="A709955" s="153"/>
    </row>
    <row r="709957" spans="1:1">
      <c r="A709957" s="153"/>
    </row>
    <row r="709959" spans="1:1">
      <c r="A709959" s="154"/>
    </row>
    <row r="709961" spans="1:1">
      <c r="A709961" s="125"/>
    </row>
    <row r="709972" spans="1:1">
      <c r="A709972" s="153"/>
    </row>
    <row r="709973" spans="1:1">
      <c r="A709973" s="153"/>
    </row>
    <row r="709976" spans="1:1">
      <c r="A709976" s="153"/>
    </row>
    <row r="709986" spans="1:1">
      <c r="A709986" s="153"/>
    </row>
    <row r="709987" spans="1:1">
      <c r="A709987" s="153"/>
    </row>
    <row r="709988" spans="1:1">
      <c r="A709988" s="153"/>
    </row>
    <row r="710001" spans="1:1">
      <c r="A710001" s="153"/>
    </row>
    <row r="710003" spans="1:1">
      <c r="A710003" s="153"/>
    </row>
    <row r="710005" spans="1:1">
      <c r="A710005" s="154"/>
    </row>
    <row r="710007" spans="1:1">
      <c r="A710007" s="125"/>
    </row>
    <row r="710018" spans="1:1">
      <c r="A710018" s="153"/>
    </row>
    <row r="710019" spans="1:1">
      <c r="A710019" s="153"/>
    </row>
    <row r="710022" spans="1:1">
      <c r="A710022" s="153"/>
    </row>
    <row r="710032" spans="1:1">
      <c r="A710032" s="153"/>
    </row>
    <row r="710033" spans="1:1">
      <c r="A710033" s="153"/>
    </row>
    <row r="710034" spans="1:1">
      <c r="A710034" s="153"/>
    </row>
    <row r="710047" spans="1:1">
      <c r="A710047" s="153"/>
    </row>
    <row r="710049" spans="1:1">
      <c r="A710049" s="153"/>
    </row>
    <row r="710051" spans="1:1">
      <c r="A710051" s="154"/>
    </row>
    <row r="710053" spans="1:1">
      <c r="A710053" s="125"/>
    </row>
    <row r="710064" spans="1:1">
      <c r="A710064" s="153"/>
    </row>
    <row r="710065" spans="1:1">
      <c r="A710065" s="153"/>
    </row>
    <row r="710068" spans="1:1">
      <c r="A710068" s="153"/>
    </row>
    <row r="710078" spans="1:1">
      <c r="A710078" s="153"/>
    </row>
    <row r="710079" spans="1:1">
      <c r="A710079" s="153"/>
    </row>
    <row r="710080" spans="1:1">
      <c r="A710080" s="153"/>
    </row>
    <row r="710093" spans="1:1">
      <c r="A710093" s="153"/>
    </row>
    <row r="710095" spans="1:1">
      <c r="A710095" s="153"/>
    </row>
    <row r="710097" spans="1:1">
      <c r="A710097" s="154"/>
    </row>
    <row r="710099" spans="1:1">
      <c r="A710099" s="125"/>
    </row>
    <row r="710110" spans="1:1">
      <c r="A710110" s="153"/>
    </row>
    <row r="710111" spans="1:1">
      <c r="A710111" s="153"/>
    </row>
    <row r="710114" spans="1:1">
      <c r="A710114" s="153"/>
    </row>
    <row r="710124" spans="1:1">
      <c r="A710124" s="153"/>
    </row>
    <row r="710125" spans="1:1">
      <c r="A710125" s="153"/>
    </row>
    <row r="710126" spans="1:1">
      <c r="A710126" s="153"/>
    </row>
    <row r="710139" spans="1:1">
      <c r="A710139" s="153"/>
    </row>
    <row r="710141" spans="1:1">
      <c r="A710141" s="153"/>
    </row>
    <row r="710143" spans="1:1">
      <c r="A710143" s="154"/>
    </row>
    <row r="710145" spans="1:1">
      <c r="A710145" s="125"/>
    </row>
    <row r="710156" spans="1:1">
      <c r="A710156" s="153"/>
    </row>
    <row r="710157" spans="1:1">
      <c r="A710157" s="153"/>
    </row>
    <row r="710160" spans="1:1">
      <c r="A710160" s="153"/>
    </row>
    <row r="710170" spans="1:1">
      <c r="A710170" s="153"/>
    </row>
    <row r="710171" spans="1:1">
      <c r="A710171" s="153"/>
    </row>
    <row r="710172" spans="1:1">
      <c r="A710172" s="153"/>
    </row>
    <row r="710185" spans="1:1">
      <c r="A710185" s="153"/>
    </row>
    <row r="710187" spans="1:1">
      <c r="A710187" s="153"/>
    </row>
    <row r="710189" spans="1:1">
      <c r="A710189" s="154"/>
    </row>
    <row r="710191" spans="1:1">
      <c r="A710191" s="125"/>
    </row>
    <row r="710202" spans="1:1">
      <c r="A710202" s="153"/>
    </row>
    <row r="710203" spans="1:1">
      <c r="A710203" s="153"/>
    </row>
    <row r="710206" spans="1:1">
      <c r="A710206" s="153"/>
    </row>
    <row r="710216" spans="1:1">
      <c r="A710216" s="153"/>
    </row>
    <row r="710217" spans="1:1">
      <c r="A710217" s="153"/>
    </row>
    <row r="710218" spans="1:1">
      <c r="A710218" s="153"/>
    </row>
    <row r="710231" spans="1:1">
      <c r="A710231" s="153"/>
    </row>
    <row r="710233" spans="1:1">
      <c r="A710233" s="153"/>
    </row>
    <row r="710235" spans="1:1">
      <c r="A710235" s="154"/>
    </row>
    <row r="710237" spans="1:1">
      <c r="A710237" s="125"/>
    </row>
    <row r="710248" spans="1:1">
      <c r="A710248" s="153"/>
    </row>
    <row r="710249" spans="1:1">
      <c r="A710249" s="153"/>
    </row>
    <row r="710252" spans="1:1">
      <c r="A710252" s="153"/>
    </row>
    <row r="710262" spans="1:1">
      <c r="A710262" s="153"/>
    </row>
    <row r="710263" spans="1:1">
      <c r="A710263" s="153"/>
    </row>
    <row r="710264" spans="1:1">
      <c r="A710264" s="153"/>
    </row>
    <row r="710277" spans="1:1">
      <c r="A710277" s="153"/>
    </row>
    <row r="710279" spans="1:1">
      <c r="A710279" s="153"/>
    </row>
    <row r="710281" spans="1:1">
      <c r="A710281" s="154"/>
    </row>
    <row r="710283" spans="1:1">
      <c r="A710283" s="125"/>
    </row>
    <row r="710294" spans="1:1">
      <c r="A710294" s="153"/>
    </row>
    <row r="710295" spans="1:1">
      <c r="A710295" s="153"/>
    </row>
    <row r="710298" spans="1:1">
      <c r="A710298" s="153"/>
    </row>
    <row r="710308" spans="1:1">
      <c r="A710308" s="153"/>
    </row>
    <row r="710309" spans="1:1">
      <c r="A710309" s="153"/>
    </row>
    <row r="710310" spans="1:1">
      <c r="A710310" s="153"/>
    </row>
    <row r="710323" spans="1:1">
      <c r="A710323" s="153"/>
    </row>
    <row r="710325" spans="1:1">
      <c r="A710325" s="153"/>
    </row>
    <row r="710327" spans="1:1">
      <c r="A710327" s="154"/>
    </row>
    <row r="710329" spans="1:1">
      <c r="A710329" s="125"/>
    </row>
    <row r="710340" spans="1:1">
      <c r="A710340" s="153"/>
    </row>
    <row r="710341" spans="1:1">
      <c r="A710341" s="153"/>
    </row>
    <row r="710344" spans="1:1">
      <c r="A710344" s="153"/>
    </row>
    <row r="710354" spans="1:1">
      <c r="A710354" s="153"/>
    </row>
    <row r="710355" spans="1:1">
      <c r="A710355" s="153"/>
    </row>
    <row r="710356" spans="1:1">
      <c r="A710356" s="153"/>
    </row>
    <row r="710369" spans="1:1">
      <c r="A710369" s="153"/>
    </row>
    <row r="710371" spans="1:1">
      <c r="A710371" s="153"/>
    </row>
    <row r="710373" spans="1:1">
      <c r="A710373" s="154"/>
    </row>
    <row r="710375" spans="1:1">
      <c r="A710375" s="125"/>
    </row>
    <row r="710386" spans="1:1">
      <c r="A710386" s="153"/>
    </row>
    <row r="710387" spans="1:1">
      <c r="A710387" s="153"/>
    </row>
    <row r="710390" spans="1:1">
      <c r="A710390" s="153"/>
    </row>
    <row r="710400" spans="1:1">
      <c r="A710400" s="153"/>
    </row>
    <row r="710401" spans="1:1">
      <c r="A710401" s="153"/>
    </row>
    <row r="710402" spans="1:1">
      <c r="A710402" s="153"/>
    </row>
    <row r="710415" spans="1:1">
      <c r="A710415" s="153"/>
    </row>
    <row r="710417" spans="1:1">
      <c r="A710417" s="153"/>
    </row>
    <row r="710419" spans="1:1">
      <c r="A710419" s="154"/>
    </row>
    <row r="710421" spans="1:1">
      <c r="A710421" s="125"/>
    </row>
    <row r="710432" spans="1:1">
      <c r="A710432" s="153"/>
    </row>
    <row r="710433" spans="1:1">
      <c r="A710433" s="153"/>
    </row>
    <row r="710436" spans="1:1">
      <c r="A710436" s="153"/>
    </row>
    <row r="710446" spans="1:1">
      <c r="A710446" s="153"/>
    </row>
    <row r="710447" spans="1:1">
      <c r="A710447" s="153"/>
    </row>
    <row r="710448" spans="1:1">
      <c r="A710448" s="153"/>
    </row>
    <row r="710461" spans="1:1">
      <c r="A710461" s="153"/>
    </row>
    <row r="710463" spans="1:1">
      <c r="A710463" s="153"/>
    </row>
    <row r="710465" spans="1:1">
      <c r="A710465" s="154"/>
    </row>
    <row r="710467" spans="1:1">
      <c r="A710467" s="125"/>
    </row>
    <row r="710478" spans="1:1">
      <c r="A710478" s="153"/>
    </row>
    <row r="710479" spans="1:1">
      <c r="A710479" s="153"/>
    </row>
    <row r="710482" spans="1:1">
      <c r="A710482" s="153"/>
    </row>
    <row r="710492" spans="1:1">
      <c r="A710492" s="153"/>
    </row>
    <row r="710493" spans="1:1">
      <c r="A710493" s="153"/>
    </row>
    <row r="710494" spans="1:1">
      <c r="A710494" s="153"/>
    </row>
    <row r="710507" spans="1:1">
      <c r="A710507" s="153"/>
    </row>
    <row r="710509" spans="1:1">
      <c r="A710509" s="153"/>
    </row>
    <row r="710511" spans="1:1">
      <c r="A710511" s="154"/>
    </row>
    <row r="710513" spans="1:1">
      <c r="A710513" s="125"/>
    </row>
    <row r="710524" spans="1:1">
      <c r="A710524" s="153"/>
    </row>
    <row r="710525" spans="1:1">
      <c r="A710525" s="153"/>
    </row>
    <row r="710528" spans="1:1">
      <c r="A710528" s="153"/>
    </row>
    <row r="710538" spans="1:1">
      <c r="A710538" s="153"/>
    </row>
    <row r="710539" spans="1:1">
      <c r="A710539" s="153"/>
    </row>
    <row r="710540" spans="1:1">
      <c r="A710540" s="153"/>
    </row>
    <row r="710553" spans="1:1">
      <c r="A710553" s="153"/>
    </row>
    <row r="710555" spans="1:1">
      <c r="A710555" s="153"/>
    </row>
    <row r="710557" spans="1:1">
      <c r="A710557" s="154"/>
    </row>
    <row r="710559" spans="1:1">
      <c r="A710559" s="125"/>
    </row>
    <row r="710570" spans="1:1">
      <c r="A710570" s="153"/>
    </row>
    <row r="710571" spans="1:1">
      <c r="A710571" s="153"/>
    </row>
    <row r="710574" spans="1:1">
      <c r="A710574" s="153"/>
    </row>
    <row r="710584" spans="1:1">
      <c r="A710584" s="153"/>
    </row>
    <row r="710585" spans="1:1">
      <c r="A710585" s="153"/>
    </row>
    <row r="710586" spans="1:1">
      <c r="A710586" s="153"/>
    </row>
    <row r="710599" spans="1:1">
      <c r="A710599" s="153"/>
    </row>
    <row r="710601" spans="1:1">
      <c r="A710601" s="153"/>
    </row>
    <row r="710603" spans="1:1">
      <c r="A710603" s="154"/>
    </row>
    <row r="710605" spans="1:1">
      <c r="A710605" s="125"/>
    </row>
    <row r="710616" spans="1:1">
      <c r="A710616" s="153"/>
    </row>
    <row r="710617" spans="1:1">
      <c r="A710617" s="153"/>
    </row>
    <row r="710620" spans="1:1">
      <c r="A710620" s="153"/>
    </row>
    <row r="710630" spans="1:1">
      <c r="A710630" s="153"/>
    </row>
    <row r="710631" spans="1:1">
      <c r="A710631" s="153"/>
    </row>
    <row r="710632" spans="1:1">
      <c r="A710632" s="153"/>
    </row>
    <row r="710645" spans="1:1">
      <c r="A710645" s="153"/>
    </row>
    <row r="710647" spans="1:1">
      <c r="A710647" s="153"/>
    </row>
    <row r="710649" spans="1:1">
      <c r="A710649" s="154"/>
    </row>
    <row r="710651" spans="1:1">
      <c r="A710651" s="125"/>
    </row>
    <row r="710662" spans="1:1">
      <c r="A710662" s="153"/>
    </row>
    <row r="710663" spans="1:1">
      <c r="A710663" s="153"/>
    </row>
    <row r="710666" spans="1:1">
      <c r="A710666" s="153"/>
    </row>
    <row r="710676" spans="1:1">
      <c r="A710676" s="153"/>
    </row>
    <row r="710677" spans="1:1">
      <c r="A710677" s="153"/>
    </row>
    <row r="710678" spans="1:1">
      <c r="A710678" s="153"/>
    </row>
    <row r="710691" spans="1:1">
      <c r="A710691" s="153"/>
    </row>
    <row r="710693" spans="1:1">
      <c r="A710693" s="153"/>
    </row>
    <row r="710695" spans="1:1">
      <c r="A710695" s="154"/>
    </row>
    <row r="710697" spans="1:1">
      <c r="A710697" s="125"/>
    </row>
    <row r="710708" spans="1:1">
      <c r="A710708" s="153"/>
    </row>
    <row r="710709" spans="1:1">
      <c r="A710709" s="153"/>
    </row>
    <row r="710712" spans="1:1">
      <c r="A710712" s="153"/>
    </row>
    <row r="710722" spans="1:1">
      <c r="A710722" s="153"/>
    </row>
    <row r="710723" spans="1:1">
      <c r="A710723" s="153"/>
    </row>
    <row r="710724" spans="1:1">
      <c r="A710724" s="153"/>
    </row>
    <row r="710737" spans="1:1">
      <c r="A710737" s="153"/>
    </row>
    <row r="710739" spans="1:1">
      <c r="A710739" s="153"/>
    </row>
    <row r="710741" spans="1:1">
      <c r="A710741" s="154"/>
    </row>
    <row r="710743" spans="1:1">
      <c r="A710743" s="125"/>
    </row>
    <row r="710754" spans="1:1">
      <c r="A710754" s="153"/>
    </row>
    <row r="710755" spans="1:1">
      <c r="A710755" s="153"/>
    </row>
    <row r="710758" spans="1:1">
      <c r="A710758" s="153"/>
    </row>
    <row r="710768" spans="1:1">
      <c r="A710768" s="153"/>
    </row>
    <row r="710769" spans="1:1">
      <c r="A710769" s="153"/>
    </row>
    <row r="710770" spans="1:1">
      <c r="A710770" s="153"/>
    </row>
    <row r="710783" spans="1:1">
      <c r="A710783" s="153"/>
    </row>
    <row r="710785" spans="1:1">
      <c r="A710785" s="153"/>
    </row>
    <row r="710787" spans="1:1">
      <c r="A710787" s="154"/>
    </row>
    <row r="710789" spans="1:1">
      <c r="A710789" s="125"/>
    </row>
    <row r="710800" spans="1:1">
      <c r="A710800" s="153"/>
    </row>
    <row r="710801" spans="1:1">
      <c r="A710801" s="153"/>
    </row>
    <row r="710804" spans="1:1">
      <c r="A710804" s="153"/>
    </row>
    <row r="710814" spans="1:1">
      <c r="A710814" s="153"/>
    </row>
    <row r="710815" spans="1:1">
      <c r="A710815" s="153"/>
    </row>
    <row r="710816" spans="1:1">
      <c r="A710816" s="153"/>
    </row>
    <row r="710829" spans="1:1">
      <c r="A710829" s="153"/>
    </row>
    <row r="710831" spans="1:1">
      <c r="A710831" s="153"/>
    </row>
    <row r="710833" spans="1:1">
      <c r="A710833" s="154"/>
    </row>
    <row r="710835" spans="1:1">
      <c r="A710835" s="125"/>
    </row>
    <row r="710846" spans="1:1">
      <c r="A710846" s="153"/>
    </row>
    <row r="710847" spans="1:1">
      <c r="A710847" s="153"/>
    </row>
    <row r="710850" spans="1:1">
      <c r="A710850" s="153"/>
    </row>
    <row r="710860" spans="1:1">
      <c r="A710860" s="153"/>
    </row>
    <row r="710861" spans="1:1">
      <c r="A710861" s="153"/>
    </row>
    <row r="710862" spans="1:1">
      <c r="A710862" s="153"/>
    </row>
    <row r="710875" spans="1:1">
      <c r="A710875" s="153"/>
    </row>
    <row r="710877" spans="1:1">
      <c r="A710877" s="153"/>
    </row>
    <row r="710879" spans="1:1">
      <c r="A710879" s="154"/>
    </row>
    <row r="710881" spans="1:1">
      <c r="A710881" s="125"/>
    </row>
    <row r="710892" spans="1:1">
      <c r="A710892" s="153"/>
    </row>
    <row r="710893" spans="1:1">
      <c r="A710893" s="153"/>
    </row>
    <row r="710896" spans="1:1">
      <c r="A710896" s="153"/>
    </row>
    <row r="710906" spans="1:1">
      <c r="A710906" s="153"/>
    </row>
    <row r="710907" spans="1:1">
      <c r="A710907" s="153"/>
    </row>
    <row r="710908" spans="1:1">
      <c r="A710908" s="153"/>
    </row>
    <row r="710921" spans="1:1">
      <c r="A710921" s="153"/>
    </row>
    <row r="710923" spans="1:1">
      <c r="A710923" s="153"/>
    </row>
    <row r="710925" spans="1:1">
      <c r="A710925" s="154"/>
    </row>
    <row r="710927" spans="1:1">
      <c r="A710927" s="125"/>
    </row>
    <row r="710938" spans="1:1">
      <c r="A710938" s="153"/>
    </row>
    <row r="710939" spans="1:1">
      <c r="A710939" s="153"/>
    </row>
    <row r="710942" spans="1:1">
      <c r="A710942" s="153"/>
    </row>
    <row r="710952" spans="1:1">
      <c r="A710952" s="153"/>
    </row>
    <row r="710953" spans="1:1">
      <c r="A710953" s="153"/>
    </row>
    <row r="710954" spans="1:1">
      <c r="A710954" s="153"/>
    </row>
    <row r="710967" spans="1:1">
      <c r="A710967" s="153"/>
    </row>
    <row r="710969" spans="1:1">
      <c r="A710969" s="153"/>
    </row>
    <row r="710971" spans="1:1">
      <c r="A710971" s="154"/>
    </row>
    <row r="710973" spans="1:1">
      <c r="A710973" s="125"/>
    </row>
    <row r="710984" spans="1:1">
      <c r="A710984" s="153"/>
    </row>
    <row r="710985" spans="1:1">
      <c r="A710985" s="153"/>
    </row>
    <row r="710988" spans="1:1">
      <c r="A710988" s="153"/>
    </row>
    <row r="710998" spans="1:1">
      <c r="A710998" s="153"/>
    </row>
    <row r="710999" spans="1:1">
      <c r="A710999" s="153"/>
    </row>
    <row r="711000" spans="1:1">
      <c r="A711000" s="153"/>
    </row>
    <row r="711013" spans="1:1">
      <c r="A711013" s="153"/>
    </row>
    <row r="711015" spans="1:1">
      <c r="A711015" s="153"/>
    </row>
    <row r="711017" spans="1:1">
      <c r="A711017" s="154"/>
    </row>
    <row r="711019" spans="1:1">
      <c r="A711019" s="125"/>
    </row>
    <row r="711030" spans="1:1">
      <c r="A711030" s="153"/>
    </row>
    <row r="711031" spans="1:1">
      <c r="A711031" s="153"/>
    </row>
    <row r="711034" spans="1:1">
      <c r="A711034" s="153"/>
    </row>
    <row r="711044" spans="1:1">
      <c r="A711044" s="153"/>
    </row>
    <row r="711045" spans="1:1">
      <c r="A711045" s="153"/>
    </row>
    <row r="711046" spans="1:1">
      <c r="A711046" s="153"/>
    </row>
    <row r="711059" spans="1:1">
      <c r="A711059" s="153"/>
    </row>
    <row r="711061" spans="1:1">
      <c r="A711061" s="153"/>
    </row>
    <row r="711063" spans="1:1">
      <c r="A711063" s="154"/>
    </row>
    <row r="711065" spans="1:1">
      <c r="A711065" s="125"/>
    </row>
    <row r="711076" spans="1:1">
      <c r="A711076" s="153"/>
    </row>
    <row r="711077" spans="1:1">
      <c r="A711077" s="153"/>
    </row>
    <row r="711080" spans="1:1">
      <c r="A711080" s="153"/>
    </row>
    <row r="711090" spans="1:1">
      <c r="A711090" s="153"/>
    </row>
    <row r="711091" spans="1:1">
      <c r="A711091" s="153"/>
    </row>
    <row r="711092" spans="1:1">
      <c r="A711092" s="153"/>
    </row>
    <row r="711105" spans="1:1">
      <c r="A711105" s="153"/>
    </row>
    <row r="711107" spans="1:1">
      <c r="A711107" s="153"/>
    </row>
    <row r="711109" spans="1:1">
      <c r="A711109" s="154"/>
    </row>
    <row r="711111" spans="1:1">
      <c r="A711111" s="125"/>
    </row>
    <row r="711122" spans="1:1">
      <c r="A711122" s="153"/>
    </row>
    <row r="711123" spans="1:1">
      <c r="A711123" s="153"/>
    </row>
    <row r="711126" spans="1:1">
      <c r="A711126" s="153"/>
    </row>
    <row r="711136" spans="1:1">
      <c r="A711136" s="153"/>
    </row>
    <row r="711137" spans="1:1">
      <c r="A711137" s="153"/>
    </row>
    <row r="711138" spans="1:1">
      <c r="A711138" s="153"/>
    </row>
    <row r="711151" spans="1:1">
      <c r="A711151" s="153"/>
    </row>
    <row r="711153" spans="1:1">
      <c r="A711153" s="153"/>
    </row>
    <row r="711155" spans="1:1">
      <c r="A711155" s="154"/>
    </row>
    <row r="711157" spans="1:1">
      <c r="A711157" s="125"/>
    </row>
    <row r="711168" spans="1:1">
      <c r="A711168" s="153"/>
    </row>
    <row r="711169" spans="1:1">
      <c r="A711169" s="153"/>
    </row>
    <row r="711172" spans="1:1">
      <c r="A711172" s="153"/>
    </row>
    <row r="711182" spans="1:1">
      <c r="A711182" s="153"/>
    </row>
    <row r="711183" spans="1:1">
      <c r="A711183" s="153"/>
    </row>
    <row r="711184" spans="1:1">
      <c r="A711184" s="153"/>
    </row>
    <row r="711197" spans="1:1">
      <c r="A711197" s="153"/>
    </row>
    <row r="711199" spans="1:1">
      <c r="A711199" s="153"/>
    </row>
    <row r="711201" spans="1:1">
      <c r="A711201" s="154"/>
    </row>
    <row r="711203" spans="1:1">
      <c r="A711203" s="125"/>
    </row>
    <row r="711214" spans="1:1">
      <c r="A711214" s="153"/>
    </row>
    <row r="711215" spans="1:1">
      <c r="A711215" s="153"/>
    </row>
    <row r="711218" spans="1:1">
      <c r="A711218" s="153"/>
    </row>
    <row r="711228" spans="1:1">
      <c r="A711228" s="153"/>
    </row>
    <row r="711229" spans="1:1">
      <c r="A711229" s="153"/>
    </row>
    <row r="711230" spans="1:1">
      <c r="A711230" s="153"/>
    </row>
    <row r="711243" spans="1:1">
      <c r="A711243" s="153"/>
    </row>
    <row r="711245" spans="1:1">
      <c r="A711245" s="153"/>
    </row>
    <row r="711247" spans="1:1">
      <c r="A711247" s="154"/>
    </row>
    <row r="711249" spans="1:1">
      <c r="A711249" s="125"/>
    </row>
    <row r="711260" spans="1:1">
      <c r="A711260" s="153"/>
    </row>
    <row r="711261" spans="1:1">
      <c r="A711261" s="153"/>
    </row>
    <row r="711264" spans="1:1">
      <c r="A711264" s="153"/>
    </row>
    <row r="711274" spans="1:1">
      <c r="A711274" s="153"/>
    </row>
    <row r="711275" spans="1:1">
      <c r="A711275" s="153"/>
    </row>
    <row r="711276" spans="1:1">
      <c r="A711276" s="153"/>
    </row>
    <row r="711289" spans="1:1">
      <c r="A711289" s="153"/>
    </row>
    <row r="711291" spans="1:1">
      <c r="A711291" s="153"/>
    </row>
    <row r="711293" spans="1:1">
      <c r="A711293" s="154"/>
    </row>
    <row r="711295" spans="1:1">
      <c r="A711295" s="125"/>
    </row>
    <row r="711306" spans="1:1">
      <c r="A711306" s="153"/>
    </row>
    <row r="711307" spans="1:1">
      <c r="A711307" s="153"/>
    </row>
    <row r="711310" spans="1:1">
      <c r="A711310" s="153"/>
    </row>
    <row r="711320" spans="1:1">
      <c r="A711320" s="153"/>
    </row>
    <row r="711321" spans="1:1">
      <c r="A711321" s="153"/>
    </row>
    <row r="711322" spans="1:1">
      <c r="A711322" s="153"/>
    </row>
    <row r="711335" spans="1:1">
      <c r="A711335" s="153"/>
    </row>
    <row r="711337" spans="1:1">
      <c r="A711337" s="153"/>
    </row>
    <row r="711339" spans="1:1">
      <c r="A711339" s="154"/>
    </row>
    <row r="711341" spans="1:1">
      <c r="A711341" s="125"/>
    </row>
    <row r="711352" spans="1:1">
      <c r="A711352" s="153"/>
    </row>
    <row r="711353" spans="1:1">
      <c r="A711353" s="153"/>
    </row>
    <row r="711356" spans="1:1">
      <c r="A711356" s="153"/>
    </row>
    <row r="711366" spans="1:1">
      <c r="A711366" s="153"/>
    </row>
    <row r="711367" spans="1:1">
      <c r="A711367" s="153"/>
    </row>
    <row r="711368" spans="1:1">
      <c r="A711368" s="153"/>
    </row>
    <row r="711381" spans="1:1">
      <c r="A711381" s="153"/>
    </row>
    <row r="711383" spans="1:1">
      <c r="A711383" s="153"/>
    </row>
    <row r="711385" spans="1:1">
      <c r="A711385" s="154"/>
    </row>
    <row r="711387" spans="1:1">
      <c r="A711387" s="125"/>
    </row>
    <row r="711398" spans="1:1">
      <c r="A711398" s="153"/>
    </row>
    <row r="711399" spans="1:1">
      <c r="A711399" s="153"/>
    </row>
    <row r="711402" spans="1:1">
      <c r="A711402" s="153"/>
    </row>
    <row r="711412" spans="1:1">
      <c r="A711412" s="153"/>
    </row>
    <row r="711413" spans="1:1">
      <c r="A711413" s="153"/>
    </row>
    <row r="711414" spans="1:1">
      <c r="A711414" s="153"/>
    </row>
    <row r="711427" spans="1:1">
      <c r="A711427" s="153"/>
    </row>
    <row r="711429" spans="1:1">
      <c r="A711429" s="153"/>
    </row>
    <row r="711431" spans="1:1">
      <c r="A711431" s="154"/>
    </row>
    <row r="711433" spans="1:1">
      <c r="A711433" s="125"/>
    </row>
    <row r="711444" spans="1:1">
      <c r="A711444" s="153"/>
    </row>
    <row r="711445" spans="1:1">
      <c r="A711445" s="153"/>
    </row>
    <row r="711448" spans="1:1">
      <c r="A711448" s="153"/>
    </row>
    <row r="711458" spans="1:1">
      <c r="A711458" s="153"/>
    </row>
    <row r="711459" spans="1:1">
      <c r="A711459" s="153"/>
    </row>
    <row r="711460" spans="1:1">
      <c r="A711460" s="153"/>
    </row>
    <row r="711473" spans="1:1">
      <c r="A711473" s="153"/>
    </row>
    <row r="711475" spans="1:1">
      <c r="A711475" s="153"/>
    </row>
    <row r="711477" spans="1:1">
      <c r="A711477" s="154"/>
    </row>
    <row r="711479" spans="1:1">
      <c r="A711479" s="125"/>
    </row>
    <row r="711490" spans="1:1">
      <c r="A711490" s="153"/>
    </row>
    <row r="711491" spans="1:1">
      <c r="A711491" s="153"/>
    </row>
    <row r="711494" spans="1:1">
      <c r="A711494" s="153"/>
    </row>
    <row r="711504" spans="1:1">
      <c r="A711504" s="153"/>
    </row>
    <row r="711505" spans="1:1">
      <c r="A711505" s="153"/>
    </row>
    <row r="711506" spans="1:1">
      <c r="A711506" s="153"/>
    </row>
    <row r="711519" spans="1:1">
      <c r="A711519" s="153"/>
    </row>
    <row r="711521" spans="1:1">
      <c r="A711521" s="153"/>
    </row>
    <row r="711523" spans="1:1">
      <c r="A711523" s="154"/>
    </row>
    <row r="711525" spans="1:1">
      <c r="A711525" s="125"/>
    </row>
    <row r="711536" spans="1:1">
      <c r="A711536" s="153"/>
    </row>
    <row r="711537" spans="1:1">
      <c r="A711537" s="153"/>
    </row>
    <row r="711540" spans="1:1">
      <c r="A711540" s="153"/>
    </row>
    <row r="711550" spans="1:1">
      <c r="A711550" s="153"/>
    </row>
    <row r="711551" spans="1:1">
      <c r="A711551" s="153"/>
    </row>
    <row r="711552" spans="1:1">
      <c r="A711552" s="153"/>
    </row>
    <row r="711565" spans="1:1">
      <c r="A711565" s="153"/>
    </row>
    <row r="711567" spans="1:1">
      <c r="A711567" s="153"/>
    </row>
    <row r="711569" spans="1:1">
      <c r="A711569" s="154"/>
    </row>
    <row r="711571" spans="1:1">
      <c r="A711571" s="125"/>
    </row>
    <row r="711582" spans="1:1">
      <c r="A711582" s="153"/>
    </row>
    <row r="711583" spans="1:1">
      <c r="A711583" s="153"/>
    </row>
    <row r="711586" spans="1:1">
      <c r="A711586" s="153"/>
    </row>
    <row r="711596" spans="1:1">
      <c r="A711596" s="153"/>
    </row>
    <row r="711597" spans="1:1">
      <c r="A711597" s="153"/>
    </row>
    <row r="711598" spans="1:1">
      <c r="A711598" s="153"/>
    </row>
    <row r="711611" spans="1:1">
      <c r="A711611" s="153"/>
    </row>
    <row r="711613" spans="1:1">
      <c r="A711613" s="153"/>
    </row>
    <row r="711615" spans="1:1">
      <c r="A711615" s="154"/>
    </row>
    <row r="711617" spans="1:1">
      <c r="A711617" s="125"/>
    </row>
    <row r="711628" spans="1:1">
      <c r="A711628" s="153"/>
    </row>
    <row r="711629" spans="1:1">
      <c r="A711629" s="153"/>
    </row>
    <row r="711632" spans="1:1">
      <c r="A711632" s="153"/>
    </row>
    <row r="711642" spans="1:1">
      <c r="A711642" s="153"/>
    </row>
    <row r="711643" spans="1:1">
      <c r="A711643" s="153"/>
    </row>
    <row r="711644" spans="1:1">
      <c r="A711644" s="153"/>
    </row>
    <row r="711657" spans="1:1">
      <c r="A711657" s="153"/>
    </row>
    <row r="711659" spans="1:1">
      <c r="A711659" s="153"/>
    </row>
    <row r="711661" spans="1:1">
      <c r="A711661" s="154"/>
    </row>
    <row r="711663" spans="1:1">
      <c r="A711663" s="125"/>
    </row>
    <row r="711674" spans="1:1">
      <c r="A711674" s="153"/>
    </row>
    <row r="711675" spans="1:1">
      <c r="A711675" s="153"/>
    </row>
    <row r="711678" spans="1:1">
      <c r="A711678" s="153"/>
    </row>
    <row r="711688" spans="1:1">
      <c r="A711688" s="153"/>
    </row>
    <row r="711689" spans="1:1">
      <c r="A711689" s="153"/>
    </row>
    <row r="711690" spans="1:1">
      <c r="A711690" s="153"/>
    </row>
    <row r="711703" spans="1:1">
      <c r="A711703" s="153"/>
    </row>
    <row r="711705" spans="1:1">
      <c r="A711705" s="153"/>
    </row>
    <row r="711707" spans="1:1">
      <c r="A711707" s="154"/>
    </row>
    <row r="711709" spans="1:1">
      <c r="A711709" s="125"/>
    </row>
    <row r="711720" spans="1:1">
      <c r="A711720" s="153"/>
    </row>
    <row r="711721" spans="1:1">
      <c r="A711721" s="153"/>
    </row>
    <row r="711724" spans="1:1">
      <c r="A711724" s="153"/>
    </row>
    <row r="711734" spans="1:1">
      <c r="A711734" s="153"/>
    </row>
    <row r="711735" spans="1:1">
      <c r="A711735" s="153"/>
    </row>
    <row r="711736" spans="1:1">
      <c r="A711736" s="153"/>
    </row>
    <row r="711749" spans="1:1">
      <c r="A711749" s="153"/>
    </row>
    <row r="711751" spans="1:1">
      <c r="A711751" s="153"/>
    </row>
    <row r="711753" spans="1:1">
      <c r="A711753" s="154"/>
    </row>
    <row r="711755" spans="1:1">
      <c r="A711755" s="125"/>
    </row>
    <row r="711766" spans="1:1">
      <c r="A711766" s="153"/>
    </row>
    <row r="711767" spans="1:1">
      <c r="A711767" s="153"/>
    </row>
    <row r="711770" spans="1:1">
      <c r="A711770" s="153"/>
    </row>
    <row r="711780" spans="1:1">
      <c r="A711780" s="153"/>
    </row>
    <row r="711781" spans="1:1">
      <c r="A711781" s="153"/>
    </row>
    <row r="711782" spans="1:1">
      <c r="A711782" s="153"/>
    </row>
    <row r="711795" spans="1:1">
      <c r="A711795" s="153"/>
    </row>
    <row r="711797" spans="1:1">
      <c r="A711797" s="153"/>
    </row>
    <row r="711799" spans="1:1">
      <c r="A711799" s="154"/>
    </row>
    <row r="711801" spans="1:1">
      <c r="A711801" s="125"/>
    </row>
    <row r="711812" spans="1:1">
      <c r="A711812" s="153"/>
    </row>
    <row r="711813" spans="1:1">
      <c r="A711813" s="153"/>
    </row>
    <row r="711816" spans="1:1">
      <c r="A711816" s="153"/>
    </row>
    <row r="711826" spans="1:1">
      <c r="A711826" s="153"/>
    </row>
    <row r="711827" spans="1:1">
      <c r="A711827" s="153"/>
    </row>
    <row r="711828" spans="1:1">
      <c r="A711828" s="153"/>
    </row>
    <row r="711841" spans="1:1">
      <c r="A711841" s="153"/>
    </row>
    <row r="711843" spans="1:1">
      <c r="A711843" s="153"/>
    </row>
    <row r="711845" spans="1:1">
      <c r="A711845" s="154"/>
    </row>
    <row r="711847" spans="1:1">
      <c r="A711847" s="125"/>
    </row>
    <row r="711858" spans="1:1">
      <c r="A711858" s="153"/>
    </row>
    <row r="711859" spans="1:1">
      <c r="A711859" s="153"/>
    </row>
    <row r="711862" spans="1:1">
      <c r="A711862" s="153"/>
    </row>
    <row r="711872" spans="1:1">
      <c r="A711872" s="153"/>
    </row>
    <row r="711873" spans="1:1">
      <c r="A711873" s="153"/>
    </row>
    <row r="711874" spans="1:1">
      <c r="A711874" s="153"/>
    </row>
    <row r="711887" spans="1:1">
      <c r="A711887" s="153"/>
    </row>
    <row r="711889" spans="1:1">
      <c r="A711889" s="153"/>
    </row>
    <row r="711891" spans="1:1">
      <c r="A711891" s="154"/>
    </row>
    <row r="711893" spans="1:1">
      <c r="A711893" s="125"/>
    </row>
    <row r="711904" spans="1:1">
      <c r="A711904" s="153"/>
    </row>
    <row r="711905" spans="1:1">
      <c r="A711905" s="153"/>
    </row>
    <row r="711908" spans="1:1">
      <c r="A711908" s="153"/>
    </row>
    <row r="711918" spans="1:1">
      <c r="A711918" s="153"/>
    </row>
    <row r="711919" spans="1:1">
      <c r="A711919" s="153"/>
    </row>
    <row r="711920" spans="1:1">
      <c r="A711920" s="153"/>
    </row>
    <row r="711933" spans="1:1">
      <c r="A711933" s="153"/>
    </row>
    <row r="711935" spans="1:1">
      <c r="A711935" s="153"/>
    </row>
    <row r="711937" spans="1:1">
      <c r="A711937" s="154"/>
    </row>
    <row r="711939" spans="1:1">
      <c r="A711939" s="125"/>
    </row>
    <row r="711950" spans="1:1">
      <c r="A711950" s="153"/>
    </row>
    <row r="711951" spans="1:1">
      <c r="A711951" s="153"/>
    </row>
    <row r="711954" spans="1:1">
      <c r="A711954" s="153"/>
    </row>
    <row r="711964" spans="1:1">
      <c r="A711964" s="153"/>
    </row>
    <row r="711965" spans="1:1">
      <c r="A711965" s="153"/>
    </row>
    <row r="711966" spans="1:1">
      <c r="A711966" s="153"/>
    </row>
    <row r="711979" spans="1:1">
      <c r="A711979" s="153"/>
    </row>
    <row r="711981" spans="1:1">
      <c r="A711981" s="153"/>
    </row>
    <row r="711983" spans="1:1">
      <c r="A711983" s="154"/>
    </row>
    <row r="711985" spans="1:1">
      <c r="A711985" s="125"/>
    </row>
    <row r="711996" spans="1:1">
      <c r="A711996" s="153"/>
    </row>
    <row r="711997" spans="1:1">
      <c r="A711997" s="153"/>
    </row>
    <row r="712000" spans="1:1">
      <c r="A712000" s="153"/>
    </row>
    <row r="712010" spans="1:1">
      <c r="A712010" s="153"/>
    </row>
    <row r="712011" spans="1:1">
      <c r="A712011" s="153"/>
    </row>
    <row r="712012" spans="1:1">
      <c r="A712012" s="153"/>
    </row>
    <row r="712025" spans="1:1">
      <c r="A712025" s="153"/>
    </row>
    <row r="712027" spans="1:1">
      <c r="A712027" s="153"/>
    </row>
    <row r="712029" spans="1:1">
      <c r="A712029" s="154"/>
    </row>
    <row r="712031" spans="1:1">
      <c r="A712031" s="125"/>
    </row>
    <row r="712042" spans="1:1">
      <c r="A712042" s="153"/>
    </row>
    <row r="712043" spans="1:1">
      <c r="A712043" s="153"/>
    </row>
    <row r="712046" spans="1:1">
      <c r="A712046" s="153"/>
    </row>
    <row r="712056" spans="1:1">
      <c r="A712056" s="153"/>
    </row>
    <row r="712057" spans="1:1">
      <c r="A712057" s="153"/>
    </row>
    <row r="712058" spans="1:1">
      <c r="A712058" s="153"/>
    </row>
    <row r="712071" spans="1:1">
      <c r="A712071" s="153"/>
    </row>
    <row r="712073" spans="1:1">
      <c r="A712073" s="153"/>
    </row>
    <row r="712075" spans="1:1">
      <c r="A712075" s="154"/>
    </row>
    <row r="712077" spans="1:1">
      <c r="A712077" s="125"/>
    </row>
    <row r="712088" spans="1:1">
      <c r="A712088" s="153"/>
    </row>
    <row r="712089" spans="1:1">
      <c r="A712089" s="153"/>
    </row>
    <row r="712092" spans="1:1">
      <c r="A712092" s="153"/>
    </row>
    <row r="712102" spans="1:1">
      <c r="A712102" s="153"/>
    </row>
    <row r="712103" spans="1:1">
      <c r="A712103" s="153"/>
    </row>
    <row r="712104" spans="1:1">
      <c r="A712104" s="153"/>
    </row>
    <row r="712117" spans="1:1">
      <c r="A712117" s="153"/>
    </row>
    <row r="712119" spans="1:1">
      <c r="A712119" s="153"/>
    </row>
    <row r="712121" spans="1:1">
      <c r="A712121" s="154"/>
    </row>
    <row r="712123" spans="1:1">
      <c r="A712123" s="125"/>
    </row>
    <row r="712134" spans="1:1">
      <c r="A712134" s="153"/>
    </row>
    <row r="712135" spans="1:1">
      <c r="A712135" s="153"/>
    </row>
    <row r="712138" spans="1:1">
      <c r="A712138" s="153"/>
    </row>
    <row r="712148" spans="1:1">
      <c r="A712148" s="153"/>
    </row>
    <row r="712149" spans="1:1">
      <c r="A712149" s="153"/>
    </row>
    <row r="712150" spans="1:1">
      <c r="A712150" s="153"/>
    </row>
    <row r="712163" spans="1:1">
      <c r="A712163" s="153"/>
    </row>
    <row r="712165" spans="1:1">
      <c r="A712165" s="153"/>
    </row>
    <row r="712167" spans="1:1">
      <c r="A712167" s="154"/>
    </row>
    <row r="712169" spans="1:1">
      <c r="A712169" s="125"/>
    </row>
    <row r="712180" spans="1:1">
      <c r="A712180" s="153"/>
    </row>
    <row r="712181" spans="1:1">
      <c r="A712181" s="153"/>
    </row>
    <row r="712184" spans="1:1">
      <c r="A712184" s="153"/>
    </row>
    <row r="712194" spans="1:1">
      <c r="A712194" s="153"/>
    </row>
    <row r="712195" spans="1:1">
      <c r="A712195" s="153"/>
    </row>
    <row r="712196" spans="1:1">
      <c r="A712196" s="153"/>
    </row>
    <row r="712209" spans="1:1">
      <c r="A712209" s="153"/>
    </row>
    <row r="712211" spans="1:1">
      <c r="A712211" s="153"/>
    </row>
    <row r="712213" spans="1:1">
      <c r="A712213" s="154"/>
    </row>
    <row r="712215" spans="1:1">
      <c r="A712215" s="125"/>
    </row>
    <row r="712226" spans="1:1">
      <c r="A712226" s="153"/>
    </row>
    <row r="712227" spans="1:1">
      <c r="A712227" s="153"/>
    </row>
    <row r="712230" spans="1:1">
      <c r="A712230" s="153"/>
    </row>
    <row r="712240" spans="1:1">
      <c r="A712240" s="153"/>
    </row>
    <row r="712241" spans="1:1">
      <c r="A712241" s="153"/>
    </row>
    <row r="712242" spans="1:1">
      <c r="A712242" s="153"/>
    </row>
    <row r="712255" spans="1:1">
      <c r="A712255" s="153"/>
    </row>
    <row r="712257" spans="1:1">
      <c r="A712257" s="153"/>
    </row>
    <row r="712259" spans="1:1">
      <c r="A712259" s="154"/>
    </row>
    <row r="712261" spans="1:1">
      <c r="A712261" s="125"/>
    </row>
    <row r="712272" spans="1:1">
      <c r="A712272" s="153"/>
    </row>
    <row r="712273" spans="1:1">
      <c r="A712273" s="153"/>
    </row>
    <row r="712276" spans="1:1">
      <c r="A712276" s="153"/>
    </row>
    <row r="712286" spans="1:1">
      <c r="A712286" s="153"/>
    </row>
    <row r="712287" spans="1:1">
      <c r="A712287" s="153"/>
    </row>
    <row r="712288" spans="1:1">
      <c r="A712288" s="153"/>
    </row>
    <row r="712301" spans="1:1">
      <c r="A712301" s="153"/>
    </row>
    <row r="712303" spans="1:1">
      <c r="A712303" s="153"/>
    </row>
    <row r="712305" spans="1:1">
      <c r="A712305" s="154"/>
    </row>
    <row r="712307" spans="1:1">
      <c r="A712307" s="125"/>
    </row>
    <row r="712318" spans="1:1">
      <c r="A712318" s="153"/>
    </row>
    <row r="712319" spans="1:1">
      <c r="A712319" s="153"/>
    </row>
    <row r="712322" spans="1:1">
      <c r="A712322" s="153"/>
    </row>
    <row r="712332" spans="1:1">
      <c r="A712332" s="153"/>
    </row>
    <row r="712333" spans="1:1">
      <c r="A712333" s="153"/>
    </row>
    <row r="712334" spans="1:1">
      <c r="A712334" s="153"/>
    </row>
    <row r="712347" spans="1:1">
      <c r="A712347" s="153"/>
    </row>
    <row r="712349" spans="1:1">
      <c r="A712349" s="153"/>
    </row>
    <row r="712351" spans="1:1">
      <c r="A712351" s="154"/>
    </row>
    <row r="712353" spans="1:1">
      <c r="A712353" s="125"/>
    </row>
    <row r="712364" spans="1:1">
      <c r="A712364" s="153"/>
    </row>
    <row r="712365" spans="1:1">
      <c r="A712365" s="153"/>
    </row>
    <row r="712368" spans="1:1">
      <c r="A712368" s="153"/>
    </row>
    <row r="712378" spans="1:1">
      <c r="A712378" s="153"/>
    </row>
    <row r="712379" spans="1:1">
      <c r="A712379" s="153"/>
    </row>
    <row r="712380" spans="1:1">
      <c r="A712380" s="153"/>
    </row>
    <row r="712393" spans="1:1">
      <c r="A712393" s="153"/>
    </row>
    <row r="712395" spans="1:1">
      <c r="A712395" s="153"/>
    </row>
    <row r="712397" spans="1:1">
      <c r="A712397" s="154"/>
    </row>
    <row r="712399" spans="1:1">
      <c r="A712399" s="125"/>
    </row>
    <row r="712410" spans="1:1">
      <c r="A712410" s="153"/>
    </row>
    <row r="712411" spans="1:1">
      <c r="A712411" s="153"/>
    </row>
    <row r="712414" spans="1:1">
      <c r="A712414" s="153"/>
    </row>
    <row r="712424" spans="1:1">
      <c r="A712424" s="153"/>
    </row>
    <row r="712425" spans="1:1">
      <c r="A712425" s="153"/>
    </row>
    <row r="712426" spans="1:1">
      <c r="A712426" s="153"/>
    </row>
    <row r="712439" spans="1:1">
      <c r="A712439" s="153"/>
    </row>
    <row r="712441" spans="1:1">
      <c r="A712441" s="153"/>
    </row>
    <row r="712443" spans="1:1">
      <c r="A712443" s="154"/>
    </row>
    <row r="712445" spans="1:1">
      <c r="A712445" s="125"/>
    </row>
    <row r="712456" spans="1:1">
      <c r="A712456" s="153"/>
    </row>
    <row r="712457" spans="1:1">
      <c r="A712457" s="153"/>
    </row>
    <row r="712460" spans="1:1">
      <c r="A712460" s="153"/>
    </row>
    <row r="712470" spans="1:1">
      <c r="A712470" s="153"/>
    </row>
    <row r="712471" spans="1:1">
      <c r="A712471" s="153"/>
    </row>
    <row r="712472" spans="1:1">
      <c r="A712472" s="153"/>
    </row>
    <row r="712485" spans="1:1">
      <c r="A712485" s="153"/>
    </row>
    <row r="712487" spans="1:1">
      <c r="A712487" s="153"/>
    </row>
    <row r="712489" spans="1:1">
      <c r="A712489" s="154"/>
    </row>
    <row r="712491" spans="1:1">
      <c r="A712491" s="125"/>
    </row>
    <row r="712502" spans="1:1">
      <c r="A712502" s="153"/>
    </row>
    <row r="712503" spans="1:1">
      <c r="A712503" s="153"/>
    </row>
    <row r="712506" spans="1:1">
      <c r="A712506" s="153"/>
    </row>
    <row r="712516" spans="1:1">
      <c r="A712516" s="153"/>
    </row>
    <row r="712517" spans="1:1">
      <c r="A712517" s="153"/>
    </row>
    <row r="712518" spans="1:1">
      <c r="A712518" s="153"/>
    </row>
    <row r="712531" spans="1:1">
      <c r="A712531" s="153"/>
    </row>
    <row r="712533" spans="1:1">
      <c r="A712533" s="153"/>
    </row>
    <row r="712535" spans="1:1">
      <c r="A712535" s="154"/>
    </row>
    <row r="712537" spans="1:1">
      <c r="A712537" s="125"/>
    </row>
    <row r="712548" spans="1:1">
      <c r="A712548" s="153"/>
    </row>
    <row r="712549" spans="1:1">
      <c r="A712549" s="153"/>
    </row>
    <row r="712552" spans="1:1">
      <c r="A712552" s="153"/>
    </row>
    <row r="712562" spans="1:1">
      <c r="A712562" s="153"/>
    </row>
    <row r="712563" spans="1:1">
      <c r="A712563" s="153"/>
    </row>
    <row r="712564" spans="1:1">
      <c r="A712564" s="153"/>
    </row>
    <row r="712577" spans="1:1">
      <c r="A712577" s="153"/>
    </row>
    <row r="712579" spans="1:1">
      <c r="A712579" s="153"/>
    </row>
    <row r="712581" spans="1:1">
      <c r="A712581" s="154"/>
    </row>
    <row r="712583" spans="1:1">
      <c r="A712583" s="125"/>
    </row>
    <row r="712594" spans="1:1">
      <c r="A712594" s="153"/>
    </row>
    <row r="712595" spans="1:1">
      <c r="A712595" s="153"/>
    </row>
    <row r="712598" spans="1:1">
      <c r="A712598" s="153"/>
    </row>
    <row r="712608" spans="1:1">
      <c r="A712608" s="153"/>
    </row>
    <row r="712609" spans="1:1">
      <c r="A712609" s="153"/>
    </row>
    <row r="712610" spans="1:1">
      <c r="A712610" s="153"/>
    </row>
    <row r="712623" spans="1:1">
      <c r="A712623" s="153"/>
    </row>
    <row r="712625" spans="1:1">
      <c r="A712625" s="153"/>
    </row>
    <row r="712627" spans="1:1">
      <c r="A712627" s="154"/>
    </row>
    <row r="712629" spans="1:1">
      <c r="A712629" s="125"/>
    </row>
    <row r="712640" spans="1:1">
      <c r="A712640" s="153"/>
    </row>
    <row r="712641" spans="1:1">
      <c r="A712641" s="153"/>
    </row>
    <row r="712644" spans="1:1">
      <c r="A712644" s="153"/>
    </row>
    <row r="712654" spans="1:1">
      <c r="A712654" s="153"/>
    </row>
    <row r="712655" spans="1:1">
      <c r="A712655" s="153"/>
    </row>
    <row r="712656" spans="1:1">
      <c r="A712656" s="153"/>
    </row>
    <row r="712669" spans="1:1">
      <c r="A712669" s="153"/>
    </row>
    <row r="712671" spans="1:1">
      <c r="A712671" s="153"/>
    </row>
    <row r="712673" spans="1:1">
      <c r="A712673" s="154"/>
    </row>
    <row r="712675" spans="1:1">
      <c r="A712675" s="125"/>
    </row>
    <row r="712686" spans="1:1">
      <c r="A712686" s="153"/>
    </row>
    <row r="712687" spans="1:1">
      <c r="A712687" s="153"/>
    </row>
    <row r="712690" spans="1:1">
      <c r="A712690" s="153"/>
    </row>
    <row r="712700" spans="1:1">
      <c r="A712700" s="153"/>
    </row>
    <row r="712701" spans="1:1">
      <c r="A712701" s="153"/>
    </row>
    <row r="712702" spans="1:1">
      <c r="A712702" s="153"/>
    </row>
    <row r="712715" spans="1:1">
      <c r="A712715" s="153"/>
    </row>
    <row r="712717" spans="1:1">
      <c r="A712717" s="153"/>
    </row>
    <row r="712719" spans="1:1">
      <c r="A712719" s="154"/>
    </row>
    <row r="712721" spans="1:1">
      <c r="A712721" s="125"/>
    </row>
    <row r="712732" spans="1:1">
      <c r="A712732" s="153"/>
    </row>
    <row r="712733" spans="1:1">
      <c r="A712733" s="153"/>
    </row>
    <row r="712736" spans="1:1">
      <c r="A712736" s="153"/>
    </row>
    <row r="712746" spans="1:1">
      <c r="A712746" s="153"/>
    </row>
    <row r="712747" spans="1:1">
      <c r="A712747" s="153"/>
    </row>
    <row r="712748" spans="1:1">
      <c r="A712748" s="153"/>
    </row>
    <row r="712761" spans="1:1">
      <c r="A712761" s="153"/>
    </row>
    <row r="712763" spans="1:1">
      <c r="A712763" s="153"/>
    </row>
    <row r="712765" spans="1:1">
      <c r="A712765" s="154"/>
    </row>
    <row r="712767" spans="1:1">
      <c r="A712767" s="125"/>
    </row>
    <row r="712778" spans="1:1">
      <c r="A712778" s="153"/>
    </row>
    <row r="712779" spans="1:1">
      <c r="A712779" s="153"/>
    </row>
    <row r="712782" spans="1:1">
      <c r="A712782" s="153"/>
    </row>
    <row r="712792" spans="1:1">
      <c r="A712792" s="153"/>
    </row>
    <row r="712793" spans="1:1">
      <c r="A712793" s="153"/>
    </row>
    <row r="712794" spans="1:1">
      <c r="A712794" s="153"/>
    </row>
    <row r="712807" spans="1:1">
      <c r="A712807" s="153"/>
    </row>
    <row r="712809" spans="1:1">
      <c r="A712809" s="153"/>
    </row>
    <row r="712811" spans="1:1">
      <c r="A712811" s="154"/>
    </row>
    <row r="712813" spans="1:1">
      <c r="A712813" s="125"/>
    </row>
    <row r="712824" spans="1:1">
      <c r="A712824" s="153"/>
    </row>
    <row r="712825" spans="1:1">
      <c r="A712825" s="153"/>
    </row>
    <row r="712828" spans="1:1">
      <c r="A712828" s="153"/>
    </row>
    <row r="712838" spans="1:1">
      <c r="A712838" s="153"/>
    </row>
    <row r="712839" spans="1:1">
      <c r="A712839" s="153"/>
    </row>
    <row r="712840" spans="1:1">
      <c r="A712840" s="153"/>
    </row>
    <row r="712853" spans="1:1">
      <c r="A712853" s="153"/>
    </row>
    <row r="712855" spans="1:1">
      <c r="A712855" s="153"/>
    </row>
    <row r="712857" spans="1:1">
      <c r="A712857" s="154"/>
    </row>
    <row r="712859" spans="1:1">
      <c r="A712859" s="125"/>
    </row>
    <row r="712870" spans="1:1">
      <c r="A712870" s="153"/>
    </row>
    <row r="712871" spans="1:1">
      <c r="A712871" s="153"/>
    </row>
    <row r="712874" spans="1:1">
      <c r="A712874" s="153"/>
    </row>
    <row r="712884" spans="1:1">
      <c r="A712884" s="153"/>
    </row>
    <row r="712885" spans="1:1">
      <c r="A712885" s="153"/>
    </row>
    <row r="712886" spans="1:1">
      <c r="A712886" s="153"/>
    </row>
    <row r="712899" spans="1:1">
      <c r="A712899" s="153"/>
    </row>
    <row r="712901" spans="1:1">
      <c r="A712901" s="153"/>
    </row>
    <row r="712903" spans="1:1">
      <c r="A712903" s="154"/>
    </row>
    <row r="712905" spans="1:1">
      <c r="A712905" s="125"/>
    </row>
    <row r="712916" spans="1:1">
      <c r="A712916" s="153"/>
    </row>
    <row r="712917" spans="1:1">
      <c r="A712917" s="153"/>
    </row>
    <row r="712920" spans="1:1">
      <c r="A712920" s="153"/>
    </row>
    <row r="712930" spans="1:1">
      <c r="A712930" s="153"/>
    </row>
    <row r="712931" spans="1:1">
      <c r="A712931" s="153"/>
    </row>
    <row r="712932" spans="1:1">
      <c r="A712932" s="153"/>
    </row>
    <row r="712945" spans="1:1">
      <c r="A712945" s="153"/>
    </row>
    <row r="712947" spans="1:1">
      <c r="A712947" s="153"/>
    </row>
    <row r="712949" spans="1:1">
      <c r="A712949" s="154"/>
    </row>
    <row r="712951" spans="1:1">
      <c r="A712951" s="125"/>
    </row>
    <row r="712962" spans="1:1">
      <c r="A712962" s="153"/>
    </row>
    <row r="712963" spans="1:1">
      <c r="A712963" s="153"/>
    </row>
    <row r="712966" spans="1:1">
      <c r="A712966" s="153"/>
    </row>
    <row r="712976" spans="1:1">
      <c r="A712976" s="153"/>
    </row>
    <row r="712977" spans="1:1">
      <c r="A712977" s="153"/>
    </row>
    <row r="712978" spans="1:1">
      <c r="A712978" s="153"/>
    </row>
    <row r="712991" spans="1:1">
      <c r="A712991" s="153"/>
    </row>
    <row r="712993" spans="1:1">
      <c r="A712993" s="153"/>
    </row>
    <row r="712995" spans="1:1">
      <c r="A712995" s="154"/>
    </row>
    <row r="712997" spans="1:1">
      <c r="A712997" s="125"/>
    </row>
    <row r="713008" spans="1:1">
      <c r="A713008" s="153"/>
    </row>
    <row r="713009" spans="1:1">
      <c r="A713009" s="153"/>
    </row>
    <row r="713012" spans="1:1">
      <c r="A713012" s="153"/>
    </row>
    <row r="713022" spans="1:1">
      <c r="A713022" s="153"/>
    </row>
    <row r="713023" spans="1:1">
      <c r="A713023" s="153"/>
    </row>
    <row r="713024" spans="1:1">
      <c r="A713024" s="153"/>
    </row>
    <row r="713037" spans="1:1">
      <c r="A713037" s="153"/>
    </row>
    <row r="713039" spans="1:1">
      <c r="A713039" s="153"/>
    </row>
    <row r="713041" spans="1:1">
      <c r="A713041" s="154"/>
    </row>
    <row r="713043" spans="1:1">
      <c r="A713043" s="125"/>
    </row>
    <row r="713054" spans="1:1">
      <c r="A713054" s="153"/>
    </row>
    <row r="713055" spans="1:1">
      <c r="A713055" s="153"/>
    </row>
    <row r="713058" spans="1:1">
      <c r="A713058" s="153"/>
    </row>
    <row r="713068" spans="1:1">
      <c r="A713068" s="153"/>
    </row>
    <row r="713069" spans="1:1">
      <c r="A713069" s="153"/>
    </row>
    <row r="713070" spans="1:1">
      <c r="A713070" s="153"/>
    </row>
    <row r="713083" spans="1:1">
      <c r="A713083" s="153"/>
    </row>
    <row r="713085" spans="1:1">
      <c r="A713085" s="153"/>
    </row>
    <row r="713087" spans="1:1">
      <c r="A713087" s="154"/>
    </row>
    <row r="713089" spans="1:1">
      <c r="A713089" s="125"/>
    </row>
    <row r="713100" spans="1:1">
      <c r="A713100" s="153"/>
    </row>
    <row r="713101" spans="1:1">
      <c r="A713101" s="153"/>
    </row>
    <row r="713104" spans="1:1">
      <c r="A713104" s="153"/>
    </row>
    <row r="713114" spans="1:1">
      <c r="A713114" s="153"/>
    </row>
    <row r="713115" spans="1:1">
      <c r="A713115" s="153"/>
    </row>
    <row r="713116" spans="1:1">
      <c r="A713116" s="153"/>
    </row>
    <row r="713129" spans="1:1">
      <c r="A713129" s="153"/>
    </row>
    <row r="713131" spans="1:1">
      <c r="A713131" s="153"/>
    </row>
    <row r="713133" spans="1:1">
      <c r="A713133" s="154"/>
    </row>
    <row r="713135" spans="1:1">
      <c r="A713135" s="125"/>
    </row>
    <row r="713146" spans="1:1">
      <c r="A713146" s="153"/>
    </row>
    <row r="713147" spans="1:1">
      <c r="A713147" s="153"/>
    </row>
    <row r="713150" spans="1:1">
      <c r="A713150" s="153"/>
    </row>
    <row r="713160" spans="1:1">
      <c r="A713160" s="153"/>
    </row>
    <row r="713161" spans="1:1">
      <c r="A713161" s="153"/>
    </row>
    <row r="713162" spans="1:1">
      <c r="A713162" s="153"/>
    </row>
    <row r="713175" spans="1:1">
      <c r="A713175" s="153"/>
    </row>
    <row r="713177" spans="1:1">
      <c r="A713177" s="153"/>
    </row>
    <row r="713179" spans="1:1">
      <c r="A713179" s="154"/>
    </row>
    <row r="713181" spans="1:1">
      <c r="A713181" s="125"/>
    </row>
    <row r="713192" spans="1:1">
      <c r="A713192" s="153"/>
    </row>
    <row r="713193" spans="1:1">
      <c r="A713193" s="153"/>
    </row>
    <row r="713196" spans="1:1">
      <c r="A713196" s="153"/>
    </row>
    <row r="713206" spans="1:1">
      <c r="A713206" s="153"/>
    </row>
    <row r="713207" spans="1:1">
      <c r="A713207" s="153"/>
    </row>
    <row r="713208" spans="1:1">
      <c r="A713208" s="153"/>
    </row>
    <row r="713221" spans="1:1">
      <c r="A713221" s="153"/>
    </row>
    <row r="713223" spans="1:1">
      <c r="A713223" s="153"/>
    </row>
    <row r="713225" spans="1:1">
      <c r="A713225" s="154"/>
    </row>
    <row r="713227" spans="1:1">
      <c r="A713227" s="125"/>
    </row>
    <row r="713238" spans="1:1">
      <c r="A713238" s="153"/>
    </row>
    <row r="713239" spans="1:1">
      <c r="A713239" s="153"/>
    </row>
    <row r="713242" spans="1:1">
      <c r="A713242" s="153"/>
    </row>
    <row r="713252" spans="1:1">
      <c r="A713252" s="153"/>
    </row>
    <row r="713253" spans="1:1">
      <c r="A713253" s="153"/>
    </row>
    <row r="713254" spans="1:1">
      <c r="A713254" s="153"/>
    </row>
    <row r="713267" spans="1:1">
      <c r="A713267" s="153"/>
    </row>
    <row r="713269" spans="1:1">
      <c r="A713269" s="153"/>
    </row>
    <row r="713271" spans="1:1">
      <c r="A713271" s="154"/>
    </row>
    <row r="713273" spans="1:1">
      <c r="A713273" s="125"/>
    </row>
    <row r="713284" spans="1:1">
      <c r="A713284" s="153"/>
    </row>
    <row r="713285" spans="1:1">
      <c r="A713285" s="153"/>
    </row>
    <row r="713288" spans="1:1">
      <c r="A713288" s="153"/>
    </row>
    <row r="713298" spans="1:1">
      <c r="A713298" s="153"/>
    </row>
    <row r="713299" spans="1:1">
      <c r="A713299" s="153"/>
    </row>
    <row r="713300" spans="1:1">
      <c r="A713300" s="153"/>
    </row>
    <row r="713313" spans="1:1">
      <c r="A713313" s="153"/>
    </row>
    <row r="713315" spans="1:1">
      <c r="A713315" s="153"/>
    </row>
    <row r="713317" spans="1:1">
      <c r="A713317" s="154"/>
    </row>
    <row r="713319" spans="1:1">
      <c r="A713319" s="125"/>
    </row>
    <row r="713330" spans="1:1">
      <c r="A713330" s="153"/>
    </row>
    <row r="713331" spans="1:1">
      <c r="A713331" s="153"/>
    </row>
    <row r="713334" spans="1:1">
      <c r="A713334" s="153"/>
    </row>
    <row r="713344" spans="1:1">
      <c r="A713344" s="153"/>
    </row>
    <row r="713345" spans="1:1">
      <c r="A713345" s="153"/>
    </row>
    <row r="713346" spans="1:1">
      <c r="A713346" s="153"/>
    </row>
    <row r="713359" spans="1:1">
      <c r="A713359" s="153"/>
    </row>
    <row r="713361" spans="1:1">
      <c r="A713361" s="153"/>
    </row>
    <row r="713363" spans="1:1">
      <c r="A713363" s="154"/>
    </row>
    <row r="713365" spans="1:1">
      <c r="A713365" s="125"/>
    </row>
    <row r="713376" spans="1:1">
      <c r="A713376" s="153"/>
    </row>
    <row r="713377" spans="1:1">
      <c r="A713377" s="153"/>
    </row>
    <row r="713380" spans="1:1">
      <c r="A713380" s="153"/>
    </row>
    <row r="713390" spans="1:1">
      <c r="A713390" s="153"/>
    </row>
    <row r="713391" spans="1:1">
      <c r="A713391" s="153"/>
    </row>
    <row r="713392" spans="1:1">
      <c r="A713392" s="153"/>
    </row>
    <row r="713405" spans="1:1">
      <c r="A713405" s="153"/>
    </row>
    <row r="713407" spans="1:1">
      <c r="A713407" s="153"/>
    </row>
    <row r="713409" spans="1:1">
      <c r="A713409" s="154"/>
    </row>
    <row r="713411" spans="1:1">
      <c r="A713411" s="125"/>
    </row>
    <row r="713422" spans="1:1">
      <c r="A713422" s="153"/>
    </row>
    <row r="713423" spans="1:1">
      <c r="A713423" s="153"/>
    </row>
    <row r="713426" spans="1:1">
      <c r="A713426" s="153"/>
    </row>
    <row r="713436" spans="1:1">
      <c r="A713436" s="153"/>
    </row>
    <row r="713437" spans="1:1">
      <c r="A713437" s="153"/>
    </row>
    <row r="713438" spans="1:1">
      <c r="A713438" s="153"/>
    </row>
    <row r="713451" spans="1:1">
      <c r="A713451" s="153"/>
    </row>
    <row r="713453" spans="1:1">
      <c r="A713453" s="153"/>
    </row>
    <row r="713455" spans="1:1">
      <c r="A713455" s="154"/>
    </row>
    <row r="713457" spans="1:1">
      <c r="A713457" s="125"/>
    </row>
    <row r="713468" spans="1:1">
      <c r="A713468" s="153"/>
    </row>
    <row r="713469" spans="1:1">
      <c r="A713469" s="153"/>
    </row>
    <row r="713472" spans="1:1">
      <c r="A713472" s="153"/>
    </row>
    <row r="713482" spans="1:1">
      <c r="A713482" s="153"/>
    </row>
    <row r="713483" spans="1:1">
      <c r="A713483" s="153"/>
    </row>
    <row r="713484" spans="1:1">
      <c r="A713484" s="153"/>
    </row>
    <row r="713497" spans="1:1">
      <c r="A713497" s="153"/>
    </row>
    <row r="713499" spans="1:1">
      <c r="A713499" s="153"/>
    </row>
    <row r="713501" spans="1:1">
      <c r="A713501" s="154"/>
    </row>
    <row r="713503" spans="1:1">
      <c r="A713503" s="125"/>
    </row>
    <row r="713514" spans="1:1">
      <c r="A713514" s="153"/>
    </row>
    <row r="713515" spans="1:1">
      <c r="A713515" s="153"/>
    </row>
    <row r="713518" spans="1:1">
      <c r="A713518" s="153"/>
    </row>
    <row r="713528" spans="1:1">
      <c r="A713528" s="153"/>
    </row>
    <row r="713529" spans="1:1">
      <c r="A713529" s="153"/>
    </row>
    <row r="713530" spans="1:1">
      <c r="A713530" s="153"/>
    </row>
    <row r="713543" spans="1:1">
      <c r="A713543" s="153"/>
    </row>
    <row r="713545" spans="1:1">
      <c r="A713545" s="153"/>
    </row>
    <row r="713547" spans="1:1">
      <c r="A713547" s="154"/>
    </row>
    <row r="713549" spans="1:1">
      <c r="A713549" s="125"/>
    </row>
    <row r="713560" spans="1:1">
      <c r="A713560" s="153"/>
    </row>
    <row r="713561" spans="1:1">
      <c r="A713561" s="153"/>
    </row>
    <row r="713564" spans="1:1">
      <c r="A713564" s="153"/>
    </row>
    <row r="713574" spans="1:1">
      <c r="A713574" s="153"/>
    </row>
    <row r="713575" spans="1:1">
      <c r="A713575" s="153"/>
    </row>
    <row r="713576" spans="1:1">
      <c r="A713576" s="153"/>
    </row>
    <row r="713589" spans="1:1">
      <c r="A713589" s="153"/>
    </row>
    <row r="713591" spans="1:1">
      <c r="A713591" s="153"/>
    </row>
    <row r="713593" spans="1:1">
      <c r="A713593" s="154"/>
    </row>
    <row r="713595" spans="1:1">
      <c r="A713595" s="125"/>
    </row>
    <row r="713606" spans="1:1">
      <c r="A713606" s="153"/>
    </row>
    <row r="713607" spans="1:1">
      <c r="A713607" s="153"/>
    </row>
    <row r="713610" spans="1:1">
      <c r="A713610" s="153"/>
    </row>
    <row r="713620" spans="1:1">
      <c r="A713620" s="153"/>
    </row>
    <row r="713621" spans="1:1">
      <c r="A713621" s="153"/>
    </row>
    <row r="713622" spans="1:1">
      <c r="A713622" s="153"/>
    </row>
    <row r="713635" spans="1:1">
      <c r="A713635" s="153"/>
    </row>
    <row r="713637" spans="1:1">
      <c r="A713637" s="153"/>
    </row>
    <row r="713639" spans="1:1">
      <c r="A713639" s="154"/>
    </row>
    <row r="713641" spans="1:1">
      <c r="A713641" s="125"/>
    </row>
    <row r="713652" spans="1:1">
      <c r="A713652" s="153"/>
    </row>
    <row r="713653" spans="1:1">
      <c r="A713653" s="153"/>
    </row>
    <row r="713656" spans="1:1">
      <c r="A713656" s="153"/>
    </row>
    <row r="713666" spans="1:1">
      <c r="A713666" s="153"/>
    </row>
    <row r="713667" spans="1:1">
      <c r="A713667" s="153"/>
    </row>
    <row r="713668" spans="1:1">
      <c r="A713668" s="153"/>
    </row>
    <row r="713681" spans="1:1">
      <c r="A713681" s="153"/>
    </row>
    <row r="713683" spans="1:1">
      <c r="A713683" s="153"/>
    </row>
    <row r="713685" spans="1:1">
      <c r="A713685" s="154"/>
    </row>
    <row r="713687" spans="1:1">
      <c r="A713687" s="125"/>
    </row>
    <row r="713698" spans="1:1">
      <c r="A713698" s="153"/>
    </row>
    <row r="713699" spans="1:1">
      <c r="A713699" s="153"/>
    </row>
    <row r="713702" spans="1:1">
      <c r="A713702" s="153"/>
    </row>
    <row r="713712" spans="1:1">
      <c r="A713712" s="153"/>
    </row>
    <row r="713713" spans="1:1">
      <c r="A713713" s="153"/>
    </row>
    <row r="713714" spans="1:1">
      <c r="A713714" s="153"/>
    </row>
    <row r="713727" spans="1:1">
      <c r="A713727" s="153"/>
    </row>
    <row r="713729" spans="1:1">
      <c r="A713729" s="153"/>
    </row>
    <row r="713731" spans="1:1">
      <c r="A713731" s="154"/>
    </row>
    <row r="713733" spans="1:1">
      <c r="A713733" s="125"/>
    </row>
    <row r="713744" spans="1:1">
      <c r="A713744" s="153"/>
    </row>
    <row r="713745" spans="1:1">
      <c r="A713745" s="153"/>
    </row>
    <row r="713748" spans="1:1">
      <c r="A713748" s="153"/>
    </row>
    <row r="713758" spans="1:1">
      <c r="A713758" s="153"/>
    </row>
    <row r="713759" spans="1:1">
      <c r="A713759" s="153"/>
    </row>
    <row r="713760" spans="1:1">
      <c r="A713760" s="153"/>
    </row>
    <row r="713773" spans="1:1">
      <c r="A713773" s="153"/>
    </row>
    <row r="713775" spans="1:1">
      <c r="A713775" s="153"/>
    </row>
    <row r="713777" spans="1:1">
      <c r="A713777" s="154"/>
    </row>
    <row r="713779" spans="1:1">
      <c r="A713779" s="125"/>
    </row>
    <row r="713790" spans="1:1">
      <c r="A713790" s="153"/>
    </row>
    <row r="713791" spans="1:1">
      <c r="A713791" s="153"/>
    </row>
    <row r="713794" spans="1:1">
      <c r="A713794" s="153"/>
    </row>
    <row r="713804" spans="1:1">
      <c r="A713804" s="153"/>
    </row>
    <row r="713805" spans="1:1">
      <c r="A713805" s="153"/>
    </row>
    <row r="713806" spans="1:1">
      <c r="A713806" s="153"/>
    </row>
    <row r="713819" spans="1:1">
      <c r="A713819" s="153"/>
    </row>
    <row r="713821" spans="1:1">
      <c r="A713821" s="153"/>
    </row>
    <row r="713823" spans="1:1">
      <c r="A713823" s="154"/>
    </row>
    <row r="713825" spans="1:1">
      <c r="A713825" s="125"/>
    </row>
    <row r="713836" spans="1:1">
      <c r="A713836" s="153"/>
    </row>
    <row r="713837" spans="1:1">
      <c r="A713837" s="153"/>
    </row>
    <row r="713840" spans="1:1">
      <c r="A713840" s="153"/>
    </row>
    <row r="713850" spans="1:1">
      <c r="A713850" s="153"/>
    </row>
    <row r="713851" spans="1:1">
      <c r="A713851" s="153"/>
    </row>
    <row r="713852" spans="1:1">
      <c r="A713852" s="153"/>
    </row>
    <row r="713865" spans="1:1">
      <c r="A713865" s="153"/>
    </row>
    <row r="713867" spans="1:1">
      <c r="A713867" s="153"/>
    </row>
    <row r="713869" spans="1:1">
      <c r="A713869" s="154"/>
    </row>
    <row r="713871" spans="1:1">
      <c r="A713871" s="125"/>
    </row>
    <row r="713882" spans="1:1">
      <c r="A713882" s="153"/>
    </row>
    <row r="713883" spans="1:1">
      <c r="A713883" s="153"/>
    </row>
    <row r="713886" spans="1:1">
      <c r="A713886" s="153"/>
    </row>
    <row r="713896" spans="1:1">
      <c r="A713896" s="153"/>
    </row>
    <row r="713897" spans="1:1">
      <c r="A713897" s="153"/>
    </row>
    <row r="713898" spans="1:1">
      <c r="A713898" s="153"/>
    </row>
    <row r="713911" spans="1:1">
      <c r="A713911" s="153"/>
    </row>
    <row r="713913" spans="1:1">
      <c r="A713913" s="153"/>
    </row>
    <row r="713915" spans="1:1">
      <c r="A713915" s="154"/>
    </row>
    <row r="713917" spans="1:1">
      <c r="A713917" s="125"/>
    </row>
    <row r="713928" spans="1:1">
      <c r="A713928" s="153"/>
    </row>
    <row r="713929" spans="1:1">
      <c r="A713929" s="153"/>
    </row>
    <row r="713932" spans="1:1">
      <c r="A713932" s="153"/>
    </row>
    <row r="713942" spans="1:1">
      <c r="A713942" s="153"/>
    </row>
    <row r="713943" spans="1:1">
      <c r="A713943" s="153"/>
    </row>
    <row r="713944" spans="1:1">
      <c r="A713944" s="153"/>
    </row>
    <row r="713957" spans="1:1">
      <c r="A713957" s="153"/>
    </row>
    <row r="713959" spans="1:1">
      <c r="A713959" s="153"/>
    </row>
    <row r="713961" spans="1:1">
      <c r="A713961" s="154"/>
    </row>
    <row r="713963" spans="1:1">
      <c r="A713963" s="125"/>
    </row>
    <row r="713974" spans="1:1">
      <c r="A713974" s="153"/>
    </row>
    <row r="713975" spans="1:1">
      <c r="A713975" s="153"/>
    </row>
    <row r="713978" spans="1:1">
      <c r="A713978" s="153"/>
    </row>
    <row r="713988" spans="1:1">
      <c r="A713988" s="153"/>
    </row>
    <row r="713989" spans="1:1">
      <c r="A713989" s="153"/>
    </row>
    <row r="713990" spans="1:1">
      <c r="A713990" s="153"/>
    </row>
    <row r="714003" spans="1:1">
      <c r="A714003" s="153"/>
    </row>
    <row r="714005" spans="1:1">
      <c r="A714005" s="153"/>
    </row>
    <row r="714007" spans="1:1">
      <c r="A714007" s="154"/>
    </row>
    <row r="714009" spans="1:1">
      <c r="A714009" s="125"/>
    </row>
    <row r="714020" spans="1:1">
      <c r="A714020" s="153"/>
    </row>
    <row r="714021" spans="1:1">
      <c r="A714021" s="153"/>
    </row>
    <row r="714024" spans="1:1">
      <c r="A714024" s="153"/>
    </row>
    <row r="714034" spans="1:1">
      <c r="A714034" s="153"/>
    </row>
    <row r="714035" spans="1:1">
      <c r="A714035" s="153"/>
    </row>
    <row r="714036" spans="1:1">
      <c r="A714036" s="153"/>
    </row>
    <row r="714049" spans="1:1">
      <c r="A714049" s="153"/>
    </row>
    <row r="714051" spans="1:1">
      <c r="A714051" s="153"/>
    </row>
    <row r="714053" spans="1:1">
      <c r="A714053" s="154"/>
    </row>
    <row r="714055" spans="1:1">
      <c r="A714055" s="125"/>
    </row>
    <row r="714066" spans="1:1">
      <c r="A714066" s="153"/>
    </row>
    <row r="714067" spans="1:1">
      <c r="A714067" s="153"/>
    </row>
    <row r="714070" spans="1:1">
      <c r="A714070" s="153"/>
    </row>
    <row r="714080" spans="1:1">
      <c r="A714080" s="153"/>
    </row>
    <row r="714081" spans="1:1">
      <c r="A714081" s="153"/>
    </row>
    <row r="714082" spans="1:1">
      <c r="A714082" s="153"/>
    </row>
    <row r="714095" spans="1:1">
      <c r="A714095" s="153"/>
    </row>
    <row r="714097" spans="1:1">
      <c r="A714097" s="153"/>
    </row>
    <row r="714099" spans="1:1">
      <c r="A714099" s="154"/>
    </row>
    <row r="714101" spans="1:1">
      <c r="A714101" s="125"/>
    </row>
    <row r="714112" spans="1:1">
      <c r="A714112" s="153"/>
    </row>
    <row r="714113" spans="1:1">
      <c r="A714113" s="153"/>
    </row>
    <row r="714116" spans="1:1">
      <c r="A714116" s="153"/>
    </row>
    <row r="714126" spans="1:1">
      <c r="A714126" s="153"/>
    </row>
    <row r="714127" spans="1:1">
      <c r="A714127" s="153"/>
    </row>
    <row r="714128" spans="1:1">
      <c r="A714128" s="153"/>
    </row>
    <row r="714141" spans="1:1">
      <c r="A714141" s="153"/>
    </row>
    <row r="714143" spans="1:1">
      <c r="A714143" s="153"/>
    </row>
    <row r="714145" spans="1:1">
      <c r="A714145" s="154"/>
    </row>
    <row r="714147" spans="1:1">
      <c r="A714147" s="125"/>
    </row>
    <row r="714158" spans="1:1">
      <c r="A714158" s="153"/>
    </row>
    <row r="714159" spans="1:1">
      <c r="A714159" s="153"/>
    </row>
    <row r="714162" spans="1:1">
      <c r="A714162" s="153"/>
    </row>
    <row r="714172" spans="1:1">
      <c r="A714172" s="153"/>
    </row>
    <row r="714173" spans="1:1">
      <c r="A714173" s="153"/>
    </row>
    <row r="714174" spans="1:1">
      <c r="A714174" s="153"/>
    </row>
    <row r="714187" spans="1:1">
      <c r="A714187" s="153"/>
    </row>
    <row r="714189" spans="1:1">
      <c r="A714189" s="153"/>
    </row>
    <row r="714191" spans="1:1">
      <c r="A714191" s="154"/>
    </row>
    <row r="714193" spans="1:1">
      <c r="A714193" s="125"/>
    </row>
    <row r="714204" spans="1:1">
      <c r="A714204" s="153"/>
    </row>
    <row r="714205" spans="1:1">
      <c r="A714205" s="153"/>
    </row>
    <row r="714208" spans="1:1">
      <c r="A714208" s="153"/>
    </row>
    <row r="714218" spans="1:1">
      <c r="A714218" s="153"/>
    </row>
    <row r="714219" spans="1:1">
      <c r="A714219" s="153"/>
    </row>
    <row r="714220" spans="1:1">
      <c r="A714220" s="153"/>
    </row>
    <row r="714233" spans="1:1">
      <c r="A714233" s="153"/>
    </row>
    <row r="714235" spans="1:1">
      <c r="A714235" s="153"/>
    </row>
    <row r="714237" spans="1:1">
      <c r="A714237" s="154"/>
    </row>
    <row r="714239" spans="1:1">
      <c r="A714239" s="125"/>
    </row>
    <row r="714250" spans="1:1">
      <c r="A714250" s="153"/>
    </row>
    <row r="714251" spans="1:1">
      <c r="A714251" s="153"/>
    </row>
    <row r="714254" spans="1:1">
      <c r="A714254" s="153"/>
    </row>
    <row r="714264" spans="1:1">
      <c r="A714264" s="153"/>
    </row>
    <row r="714265" spans="1:1">
      <c r="A714265" s="153"/>
    </row>
    <row r="714266" spans="1:1">
      <c r="A714266" s="153"/>
    </row>
    <row r="714279" spans="1:1">
      <c r="A714279" s="153"/>
    </row>
    <row r="714281" spans="1:1">
      <c r="A714281" s="153"/>
    </row>
    <row r="714283" spans="1:1">
      <c r="A714283" s="154"/>
    </row>
    <row r="714285" spans="1:1">
      <c r="A714285" s="125"/>
    </row>
    <row r="714296" spans="1:1">
      <c r="A714296" s="153"/>
    </row>
    <row r="714297" spans="1:1">
      <c r="A714297" s="153"/>
    </row>
    <row r="714300" spans="1:1">
      <c r="A714300" s="153"/>
    </row>
    <row r="714310" spans="1:1">
      <c r="A714310" s="153"/>
    </row>
    <row r="714311" spans="1:1">
      <c r="A714311" s="153"/>
    </row>
    <row r="714312" spans="1:1">
      <c r="A714312" s="153"/>
    </row>
    <row r="714325" spans="1:1">
      <c r="A714325" s="153"/>
    </row>
    <row r="714327" spans="1:1">
      <c r="A714327" s="153"/>
    </row>
    <row r="714329" spans="1:1">
      <c r="A714329" s="154"/>
    </row>
    <row r="714331" spans="1:1">
      <c r="A714331" s="125"/>
    </row>
    <row r="714342" spans="1:1">
      <c r="A714342" s="153"/>
    </row>
    <row r="714343" spans="1:1">
      <c r="A714343" s="153"/>
    </row>
    <row r="714346" spans="1:1">
      <c r="A714346" s="153"/>
    </row>
    <row r="714356" spans="1:1">
      <c r="A714356" s="153"/>
    </row>
    <row r="714357" spans="1:1">
      <c r="A714357" s="153"/>
    </row>
    <row r="714358" spans="1:1">
      <c r="A714358" s="153"/>
    </row>
    <row r="714371" spans="1:1">
      <c r="A714371" s="153"/>
    </row>
    <row r="714373" spans="1:1">
      <c r="A714373" s="153"/>
    </row>
    <row r="714375" spans="1:1">
      <c r="A714375" s="154"/>
    </row>
    <row r="714377" spans="1:1">
      <c r="A714377" s="125"/>
    </row>
    <row r="714388" spans="1:1">
      <c r="A714388" s="153"/>
    </row>
    <row r="714389" spans="1:1">
      <c r="A714389" s="153"/>
    </row>
    <row r="714392" spans="1:1">
      <c r="A714392" s="153"/>
    </row>
    <row r="714402" spans="1:1">
      <c r="A714402" s="153"/>
    </row>
    <row r="714403" spans="1:1">
      <c r="A714403" s="153"/>
    </row>
    <row r="714404" spans="1:1">
      <c r="A714404" s="153"/>
    </row>
    <row r="714417" spans="1:1">
      <c r="A714417" s="153"/>
    </row>
    <row r="714419" spans="1:1">
      <c r="A714419" s="153"/>
    </row>
    <row r="714421" spans="1:1">
      <c r="A714421" s="154"/>
    </row>
    <row r="714423" spans="1:1">
      <c r="A714423" s="125"/>
    </row>
    <row r="714434" spans="1:1">
      <c r="A714434" s="153"/>
    </row>
    <row r="714435" spans="1:1">
      <c r="A714435" s="153"/>
    </row>
    <row r="714438" spans="1:1">
      <c r="A714438" s="153"/>
    </row>
    <row r="714448" spans="1:1">
      <c r="A714448" s="153"/>
    </row>
    <row r="714449" spans="1:1">
      <c r="A714449" s="153"/>
    </row>
    <row r="714450" spans="1:1">
      <c r="A714450" s="153"/>
    </row>
    <row r="714463" spans="1:1">
      <c r="A714463" s="153"/>
    </row>
    <row r="714465" spans="1:1">
      <c r="A714465" s="153"/>
    </row>
    <row r="714467" spans="1:1">
      <c r="A714467" s="154"/>
    </row>
    <row r="714469" spans="1:1">
      <c r="A714469" s="125"/>
    </row>
    <row r="714480" spans="1:1">
      <c r="A714480" s="153"/>
    </row>
    <row r="714481" spans="1:1">
      <c r="A714481" s="153"/>
    </row>
    <row r="714484" spans="1:1">
      <c r="A714484" s="153"/>
    </row>
    <row r="714494" spans="1:1">
      <c r="A714494" s="153"/>
    </row>
    <row r="714495" spans="1:1">
      <c r="A714495" s="153"/>
    </row>
    <row r="714496" spans="1:1">
      <c r="A714496" s="153"/>
    </row>
    <row r="714509" spans="1:1">
      <c r="A714509" s="153"/>
    </row>
    <row r="714511" spans="1:1">
      <c r="A714511" s="153"/>
    </row>
    <row r="714513" spans="1:1">
      <c r="A714513" s="154"/>
    </row>
    <row r="714515" spans="1:1">
      <c r="A714515" s="125"/>
    </row>
    <row r="714526" spans="1:1">
      <c r="A714526" s="153"/>
    </row>
    <row r="714527" spans="1:1">
      <c r="A714527" s="153"/>
    </row>
    <row r="714530" spans="1:1">
      <c r="A714530" s="153"/>
    </row>
    <row r="714540" spans="1:1">
      <c r="A714540" s="153"/>
    </row>
    <row r="714541" spans="1:1">
      <c r="A714541" s="153"/>
    </row>
    <row r="714542" spans="1:1">
      <c r="A714542" s="153"/>
    </row>
    <row r="714555" spans="1:1">
      <c r="A714555" s="153"/>
    </row>
    <row r="714557" spans="1:1">
      <c r="A714557" s="153"/>
    </row>
    <row r="714559" spans="1:1">
      <c r="A714559" s="154"/>
    </row>
    <row r="714561" spans="1:1">
      <c r="A714561" s="125"/>
    </row>
    <row r="714572" spans="1:1">
      <c r="A714572" s="153"/>
    </row>
    <row r="714573" spans="1:1">
      <c r="A714573" s="153"/>
    </row>
    <row r="714576" spans="1:1">
      <c r="A714576" s="153"/>
    </row>
    <row r="714586" spans="1:1">
      <c r="A714586" s="153"/>
    </row>
    <row r="714587" spans="1:1">
      <c r="A714587" s="153"/>
    </row>
    <row r="714588" spans="1:1">
      <c r="A714588" s="153"/>
    </row>
    <row r="714601" spans="1:1">
      <c r="A714601" s="153"/>
    </row>
    <row r="714603" spans="1:1">
      <c r="A714603" s="153"/>
    </row>
    <row r="714605" spans="1:1">
      <c r="A714605" s="154"/>
    </row>
    <row r="714607" spans="1:1">
      <c r="A714607" s="125"/>
    </row>
    <row r="714618" spans="1:1">
      <c r="A714618" s="153"/>
    </row>
    <row r="714619" spans="1:1">
      <c r="A714619" s="153"/>
    </row>
    <row r="714622" spans="1:1">
      <c r="A714622" s="153"/>
    </row>
    <row r="714632" spans="1:1">
      <c r="A714632" s="153"/>
    </row>
    <row r="714633" spans="1:1">
      <c r="A714633" s="153"/>
    </row>
    <row r="714634" spans="1:1">
      <c r="A714634" s="153"/>
    </row>
    <row r="714647" spans="1:1">
      <c r="A714647" s="153"/>
    </row>
    <row r="714649" spans="1:1">
      <c r="A714649" s="153"/>
    </row>
    <row r="714651" spans="1:1">
      <c r="A714651" s="154"/>
    </row>
    <row r="714653" spans="1:1">
      <c r="A714653" s="125"/>
    </row>
    <row r="714664" spans="1:1">
      <c r="A714664" s="153"/>
    </row>
    <row r="714665" spans="1:1">
      <c r="A714665" s="153"/>
    </row>
    <row r="714668" spans="1:1">
      <c r="A714668" s="153"/>
    </row>
    <row r="714678" spans="1:1">
      <c r="A714678" s="153"/>
    </row>
    <row r="714679" spans="1:1">
      <c r="A714679" s="153"/>
    </row>
    <row r="714680" spans="1:1">
      <c r="A714680" s="153"/>
    </row>
    <row r="714693" spans="1:1">
      <c r="A714693" s="153"/>
    </row>
    <row r="714695" spans="1:1">
      <c r="A714695" s="153"/>
    </row>
    <row r="714697" spans="1:1">
      <c r="A714697" s="154"/>
    </row>
    <row r="714699" spans="1:1">
      <c r="A714699" s="125"/>
    </row>
    <row r="714710" spans="1:1">
      <c r="A714710" s="153"/>
    </row>
    <row r="714711" spans="1:1">
      <c r="A714711" s="153"/>
    </row>
    <row r="714714" spans="1:1">
      <c r="A714714" s="153"/>
    </row>
    <row r="714724" spans="1:1">
      <c r="A714724" s="153"/>
    </row>
    <row r="714725" spans="1:1">
      <c r="A714725" s="153"/>
    </row>
    <row r="714726" spans="1:1">
      <c r="A714726" s="153"/>
    </row>
    <row r="714739" spans="1:1">
      <c r="A714739" s="153"/>
    </row>
    <row r="714741" spans="1:1">
      <c r="A714741" s="153"/>
    </row>
    <row r="714743" spans="1:1">
      <c r="A714743" s="154"/>
    </row>
    <row r="714745" spans="1:1">
      <c r="A714745" s="125"/>
    </row>
    <row r="714756" spans="1:1">
      <c r="A714756" s="153"/>
    </row>
    <row r="714757" spans="1:1">
      <c r="A714757" s="153"/>
    </row>
    <row r="714760" spans="1:1">
      <c r="A714760" s="153"/>
    </row>
    <row r="714770" spans="1:1">
      <c r="A714770" s="153"/>
    </row>
    <row r="714771" spans="1:1">
      <c r="A714771" s="153"/>
    </row>
    <row r="714772" spans="1:1">
      <c r="A714772" s="153"/>
    </row>
    <row r="714785" spans="1:1">
      <c r="A714785" s="153"/>
    </row>
    <row r="714787" spans="1:1">
      <c r="A714787" s="153"/>
    </row>
    <row r="714789" spans="1:1">
      <c r="A714789" s="154"/>
    </row>
    <row r="714791" spans="1:1">
      <c r="A714791" s="125"/>
    </row>
    <row r="714802" spans="1:1">
      <c r="A714802" s="153"/>
    </row>
    <row r="714803" spans="1:1">
      <c r="A714803" s="153"/>
    </row>
    <row r="714806" spans="1:1">
      <c r="A714806" s="153"/>
    </row>
    <row r="714816" spans="1:1">
      <c r="A714816" s="153"/>
    </row>
    <row r="714817" spans="1:1">
      <c r="A714817" s="153"/>
    </row>
    <row r="714818" spans="1:1">
      <c r="A714818" s="153"/>
    </row>
    <row r="714831" spans="1:1">
      <c r="A714831" s="153"/>
    </row>
    <row r="714833" spans="1:1">
      <c r="A714833" s="153"/>
    </row>
    <row r="714835" spans="1:1">
      <c r="A714835" s="154"/>
    </row>
    <row r="714837" spans="1:1">
      <c r="A714837" s="125"/>
    </row>
    <row r="714848" spans="1:1">
      <c r="A714848" s="153"/>
    </row>
    <row r="714849" spans="1:1">
      <c r="A714849" s="153"/>
    </row>
    <row r="714852" spans="1:1">
      <c r="A714852" s="153"/>
    </row>
    <row r="714862" spans="1:1">
      <c r="A714862" s="153"/>
    </row>
    <row r="714863" spans="1:1">
      <c r="A714863" s="153"/>
    </row>
    <row r="714864" spans="1:1">
      <c r="A714864" s="153"/>
    </row>
    <row r="714877" spans="1:1">
      <c r="A714877" s="153"/>
    </row>
    <row r="714879" spans="1:1">
      <c r="A714879" s="153"/>
    </row>
    <row r="714881" spans="1:1">
      <c r="A714881" s="154"/>
    </row>
    <row r="714883" spans="1:1">
      <c r="A714883" s="125"/>
    </row>
    <row r="714894" spans="1:1">
      <c r="A714894" s="153"/>
    </row>
    <row r="714895" spans="1:1">
      <c r="A714895" s="153"/>
    </row>
    <row r="714898" spans="1:1">
      <c r="A714898" s="153"/>
    </row>
    <row r="714908" spans="1:1">
      <c r="A714908" s="153"/>
    </row>
    <row r="714909" spans="1:1">
      <c r="A714909" s="153"/>
    </row>
    <row r="714910" spans="1:1">
      <c r="A714910" s="153"/>
    </row>
    <row r="714923" spans="1:1">
      <c r="A714923" s="153"/>
    </row>
    <row r="714925" spans="1:1">
      <c r="A714925" s="153"/>
    </row>
    <row r="714927" spans="1:1">
      <c r="A714927" s="154"/>
    </row>
    <row r="714929" spans="1:1">
      <c r="A714929" s="125"/>
    </row>
    <row r="714940" spans="1:1">
      <c r="A714940" s="153"/>
    </row>
    <row r="714941" spans="1:1">
      <c r="A714941" s="153"/>
    </row>
    <row r="714944" spans="1:1">
      <c r="A714944" s="153"/>
    </row>
    <row r="714954" spans="1:1">
      <c r="A714954" s="153"/>
    </row>
    <row r="714955" spans="1:1">
      <c r="A714955" s="153"/>
    </row>
    <row r="714956" spans="1:1">
      <c r="A714956" s="153"/>
    </row>
    <row r="714969" spans="1:1">
      <c r="A714969" s="153"/>
    </row>
    <row r="714971" spans="1:1">
      <c r="A714971" s="153"/>
    </row>
    <row r="714973" spans="1:1">
      <c r="A714973" s="154"/>
    </row>
    <row r="714975" spans="1:1">
      <c r="A714975" s="125"/>
    </row>
    <row r="714986" spans="1:1">
      <c r="A714986" s="153"/>
    </row>
    <row r="714987" spans="1:1">
      <c r="A714987" s="153"/>
    </row>
    <row r="714990" spans="1:1">
      <c r="A714990" s="153"/>
    </row>
    <row r="715000" spans="1:1">
      <c r="A715000" s="153"/>
    </row>
    <row r="715001" spans="1:1">
      <c r="A715001" s="153"/>
    </row>
    <row r="715002" spans="1:1">
      <c r="A715002" s="153"/>
    </row>
    <row r="715015" spans="1:1">
      <c r="A715015" s="153"/>
    </row>
    <row r="715017" spans="1:1">
      <c r="A715017" s="153"/>
    </row>
    <row r="715019" spans="1:1">
      <c r="A715019" s="154"/>
    </row>
    <row r="715021" spans="1:1">
      <c r="A715021" s="125"/>
    </row>
    <row r="715032" spans="1:1">
      <c r="A715032" s="153"/>
    </row>
    <row r="715033" spans="1:1">
      <c r="A715033" s="153"/>
    </row>
    <row r="715036" spans="1:1">
      <c r="A715036" s="153"/>
    </row>
    <row r="715046" spans="1:1">
      <c r="A715046" s="153"/>
    </row>
    <row r="715047" spans="1:1">
      <c r="A715047" s="153"/>
    </row>
    <row r="715048" spans="1:1">
      <c r="A715048" s="153"/>
    </row>
    <row r="715061" spans="1:1">
      <c r="A715061" s="153"/>
    </row>
    <row r="715063" spans="1:1">
      <c r="A715063" s="153"/>
    </row>
    <row r="715065" spans="1:1">
      <c r="A715065" s="154"/>
    </row>
    <row r="715067" spans="1:1">
      <c r="A715067" s="125"/>
    </row>
    <row r="715078" spans="1:1">
      <c r="A715078" s="153"/>
    </row>
    <row r="715079" spans="1:1">
      <c r="A715079" s="153"/>
    </row>
    <row r="715082" spans="1:1">
      <c r="A715082" s="153"/>
    </row>
    <row r="715092" spans="1:1">
      <c r="A715092" s="153"/>
    </row>
    <row r="715093" spans="1:1">
      <c r="A715093" s="153"/>
    </row>
    <row r="715094" spans="1:1">
      <c r="A715094" s="153"/>
    </row>
    <row r="715107" spans="1:1">
      <c r="A715107" s="153"/>
    </row>
    <row r="715109" spans="1:1">
      <c r="A715109" s="153"/>
    </row>
    <row r="715111" spans="1:1">
      <c r="A715111" s="154"/>
    </row>
    <row r="715113" spans="1:1">
      <c r="A715113" s="125"/>
    </row>
    <row r="715124" spans="1:1">
      <c r="A715124" s="153"/>
    </row>
    <row r="715125" spans="1:1">
      <c r="A715125" s="153"/>
    </row>
    <row r="715128" spans="1:1">
      <c r="A715128" s="153"/>
    </row>
    <row r="715138" spans="1:1">
      <c r="A715138" s="153"/>
    </row>
    <row r="715139" spans="1:1">
      <c r="A715139" s="153"/>
    </row>
    <row r="715140" spans="1:1">
      <c r="A715140" s="153"/>
    </row>
    <row r="715153" spans="1:1">
      <c r="A715153" s="153"/>
    </row>
    <row r="715155" spans="1:1">
      <c r="A715155" s="153"/>
    </row>
    <row r="715157" spans="1:1">
      <c r="A715157" s="154"/>
    </row>
    <row r="715159" spans="1:1">
      <c r="A715159" s="125"/>
    </row>
    <row r="715170" spans="1:1">
      <c r="A715170" s="153"/>
    </row>
    <row r="715171" spans="1:1">
      <c r="A715171" s="153"/>
    </row>
    <row r="715174" spans="1:1">
      <c r="A715174" s="153"/>
    </row>
    <row r="715184" spans="1:1">
      <c r="A715184" s="153"/>
    </row>
    <row r="715185" spans="1:1">
      <c r="A715185" s="153"/>
    </row>
    <row r="715186" spans="1:1">
      <c r="A715186" s="153"/>
    </row>
    <row r="715199" spans="1:1">
      <c r="A715199" s="153"/>
    </row>
    <row r="715201" spans="1:1">
      <c r="A715201" s="153"/>
    </row>
    <row r="715203" spans="1:1">
      <c r="A715203" s="154"/>
    </row>
    <row r="715205" spans="1:1">
      <c r="A715205" s="125"/>
    </row>
    <row r="715216" spans="1:1">
      <c r="A715216" s="153"/>
    </row>
    <row r="715217" spans="1:1">
      <c r="A715217" s="153"/>
    </row>
    <row r="715220" spans="1:1">
      <c r="A715220" s="153"/>
    </row>
    <row r="715230" spans="1:1">
      <c r="A715230" s="153"/>
    </row>
    <row r="715231" spans="1:1">
      <c r="A715231" s="153"/>
    </row>
    <row r="715232" spans="1:1">
      <c r="A715232" s="153"/>
    </row>
    <row r="715245" spans="1:1">
      <c r="A715245" s="153"/>
    </row>
    <row r="715247" spans="1:1">
      <c r="A715247" s="153"/>
    </row>
    <row r="715249" spans="1:1">
      <c r="A715249" s="154"/>
    </row>
    <row r="715251" spans="1:1">
      <c r="A715251" s="125"/>
    </row>
    <row r="715262" spans="1:1">
      <c r="A715262" s="153"/>
    </row>
    <row r="715263" spans="1:1">
      <c r="A715263" s="153"/>
    </row>
    <row r="715266" spans="1:1">
      <c r="A715266" s="153"/>
    </row>
    <row r="715276" spans="1:1">
      <c r="A715276" s="153"/>
    </row>
    <row r="715277" spans="1:1">
      <c r="A715277" s="153"/>
    </row>
    <row r="715278" spans="1:1">
      <c r="A715278" s="153"/>
    </row>
    <row r="715291" spans="1:1">
      <c r="A715291" s="153"/>
    </row>
    <row r="715293" spans="1:1">
      <c r="A715293" s="153"/>
    </row>
    <row r="715295" spans="1:1">
      <c r="A715295" s="154"/>
    </row>
    <row r="715297" spans="1:1">
      <c r="A715297" s="125"/>
    </row>
    <row r="715308" spans="1:1">
      <c r="A715308" s="153"/>
    </row>
    <row r="715309" spans="1:1">
      <c r="A715309" s="153"/>
    </row>
    <row r="715312" spans="1:1">
      <c r="A715312" s="153"/>
    </row>
    <row r="715322" spans="1:1">
      <c r="A715322" s="153"/>
    </row>
    <row r="715323" spans="1:1">
      <c r="A715323" s="153"/>
    </row>
    <row r="715324" spans="1:1">
      <c r="A715324" s="153"/>
    </row>
    <row r="715337" spans="1:1">
      <c r="A715337" s="153"/>
    </row>
    <row r="715339" spans="1:1">
      <c r="A715339" s="153"/>
    </row>
    <row r="715341" spans="1:1">
      <c r="A715341" s="154"/>
    </row>
    <row r="715343" spans="1:1">
      <c r="A715343" s="125"/>
    </row>
    <row r="715354" spans="1:1">
      <c r="A715354" s="153"/>
    </row>
    <row r="715355" spans="1:1">
      <c r="A715355" s="153"/>
    </row>
    <row r="715358" spans="1:1">
      <c r="A715358" s="153"/>
    </row>
    <row r="715368" spans="1:1">
      <c r="A715368" s="153"/>
    </row>
    <row r="715369" spans="1:1">
      <c r="A715369" s="153"/>
    </row>
    <row r="715370" spans="1:1">
      <c r="A715370" s="153"/>
    </row>
    <row r="715383" spans="1:1">
      <c r="A715383" s="153"/>
    </row>
    <row r="715385" spans="1:1">
      <c r="A715385" s="153"/>
    </row>
    <row r="715387" spans="1:1">
      <c r="A715387" s="154"/>
    </row>
    <row r="715389" spans="1:1">
      <c r="A715389" s="125"/>
    </row>
    <row r="715400" spans="1:1">
      <c r="A715400" s="153"/>
    </row>
    <row r="715401" spans="1:1">
      <c r="A715401" s="153"/>
    </row>
    <row r="715404" spans="1:1">
      <c r="A715404" s="153"/>
    </row>
    <row r="715414" spans="1:1">
      <c r="A715414" s="153"/>
    </row>
    <row r="715415" spans="1:1">
      <c r="A715415" s="153"/>
    </row>
    <row r="715416" spans="1:1">
      <c r="A715416" s="153"/>
    </row>
    <row r="715429" spans="1:1">
      <c r="A715429" s="153"/>
    </row>
    <row r="715431" spans="1:1">
      <c r="A715431" s="153"/>
    </row>
    <row r="715433" spans="1:1">
      <c r="A715433" s="154"/>
    </row>
    <row r="715435" spans="1:1">
      <c r="A715435" s="125"/>
    </row>
    <row r="715446" spans="1:1">
      <c r="A715446" s="153"/>
    </row>
    <row r="715447" spans="1:1">
      <c r="A715447" s="153"/>
    </row>
    <row r="715450" spans="1:1">
      <c r="A715450" s="153"/>
    </row>
    <row r="715460" spans="1:1">
      <c r="A715460" s="153"/>
    </row>
    <row r="715461" spans="1:1">
      <c r="A715461" s="153"/>
    </row>
    <row r="715462" spans="1:1">
      <c r="A715462" s="153"/>
    </row>
    <row r="715475" spans="1:1">
      <c r="A715475" s="153"/>
    </row>
    <row r="715477" spans="1:1">
      <c r="A715477" s="153"/>
    </row>
    <row r="715479" spans="1:1">
      <c r="A715479" s="154"/>
    </row>
    <row r="715481" spans="1:1">
      <c r="A715481" s="125"/>
    </row>
    <row r="715492" spans="1:1">
      <c r="A715492" s="153"/>
    </row>
    <row r="715493" spans="1:1">
      <c r="A715493" s="153"/>
    </row>
    <row r="715496" spans="1:1">
      <c r="A715496" s="153"/>
    </row>
    <row r="715506" spans="1:1">
      <c r="A715506" s="153"/>
    </row>
    <row r="715507" spans="1:1">
      <c r="A715507" s="153"/>
    </row>
    <row r="715508" spans="1:1">
      <c r="A715508" s="153"/>
    </row>
    <row r="715521" spans="1:1">
      <c r="A715521" s="153"/>
    </row>
    <row r="715523" spans="1:1">
      <c r="A715523" s="153"/>
    </row>
    <row r="715525" spans="1:1">
      <c r="A715525" s="154"/>
    </row>
    <row r="715527" spans="1:1">
      <c r="A715527" s="125"/>
    </row>
    <row r="715538" spans="1:1">
      <c r="A715538" s="153"/>
    </row>
    <row r="715539" spans="1:1">
      <c r="A715539" s="153"/>
    </row>
    <row r="715542" spans="1:1">
      <c r="A715542" s="153"/>
    </row>
    <row r="715552" spans="1:1">
      <c r="A715552" s="153"/>
    </row>
    <row r="715553" spans="1:1">
      <c r="A715553" s="153"/>
    </row>
    <row r="715554" spans="1:1">
      <c r="A715554" s="153"/>
    </row>
    <row r="715567" spans="1:1">
      <c r="A715567" s="153"/>
    </row>
    <row r="715569" spans="1:1">
      <c r="A715569" s="153"/>
    </row>
    <row r="715571" spans="1:1">
      <c r="A715571" s="154"/>
    </row>
    <row r="715573" spans="1:1">
      <c r="A715573" s="125"/>
    </row>
    <row r="715584" spans="1:1">
      <c r="A715584" s="153"/>
    </row>
    <row r="715585" spans="1:1">
      <c r="A715585" s="153"/>
    </row>
    <row r="715588" spans="1:1">
      <c r="A715588" s="153"/>
    </row>
    <row r="715598" spans="1:1">
      <c r="A715598" s="153"/>
    </row>
    <row r="715599" spans="1:1">
      <c r="A715599" s="153"/>
    </row>
    <row r="715600" spans="1:1">
      <c r="A715600" s="153"/>
    </row>
    <row r="715613" spans="1:1">
      <c r="A715613" s="153"/>
    </row>
    <row r="715615" spans="1:1">
      <c r="A715615" s="153"/>
    </row>
    <row r="715617" spans="1:1">
      <c r="A715617" s="154"/>
    </row>
    <row r="715619" spans="1:1">
      <c r="A715619" s="125"/>
    </row>
    <row r="715630" spans="1:1">
      <c r="A715630" s="153"/>
    </row>
    <row r="715631" spans="1:1">
      <c r="A715631" s="153"/>
    </row>
    <row r="715634" spans="1:1">
      <c r="A715634" s="153"/>
    </row>
    <row r="715644" spans="1:1">
      <c r="A715644" s="153"/>
    </row>
    <row r="715645" spans="1:1">
      <c r="A715645" s="153"/>
    </row>
    <row r="715646" spans="1:1">
      <c r="A715646" s="153"/>
    </row>
    <row r="715659" spans="1:1">
      <c r="A715659" s="153"/>
    </row>
    <row r="715661" spans="1:1">
      <c r="A715661" s="153"/>
    </row>
    <row r="715663" spans="1:1">
      <c r="A715663" s="154"/>
    </row>
    <row r="715665" spans="1:1">
      <c r="A715665" s="125"/>
    </row>
    <row r="715676" spans="1:1">
      <c r="A715676" s="153"/>
    </row>
    <row r="715677" spans="1:1">
      <c r="A715677" s="153"/>
    </row>
    <row r="715680" spans="1:1">
      <c r="A715680" s="153"/>
    </row>
    <row r="715690" spans="1:1">
      <c r="A715690" s="153"/>
    </row>
    <row r="715691" spans="1:1">
      <c r="A715691" s="153"/>
    </row>
    <row r="715692" spans="1:1">
      <c r="A715692" s="153"/>
    </row>
    <row r="715705" spans="1:1">
      <c r="A715705" s="153"/>
    </row>
    <row r="715707" spans="1:1">
      <c r="A715707" s="153"/>
    </row>
    <row r="715709" spans="1:1">
      <c r="A715709" s="154"/>
    </row>
    <row r="715711" spans="1:1">
      <c r="A715711" s="125"/>
    </row>
    <row r="715722" spans="1:1">
      <c r="A715722" s="153"/>
    </row>
    <row r="715723" spans="1:1">
      <c r="A715723" s="153"/>
    </row>
    <row r="715726" spans="1:1">
      <c r="A715726" s="153"/>
    </row>
    <row r="715736" spans="1:1">
      <c r="A715736" s="153"/>
    </row>
    <row r="715737" spans="1:1">
      <c r="A715737" s="153"/>
    </row>
    <row r="715738" spans="1:1">
      <c r="A715738" s="153"/>
    </row>
    <row r="715751" spans="1:1">
      <c r="A715751" s="153"/>
    </row>
    <row r="715753" spans="1:1">
      <c r="A715753" s="153"/>
    </row>
    <row r="715755" spans="1:1">
      <c r="A715755" s="154"/>
    </row>
    <row r="715757" spans="1:1">
      <c r="A715757" s="125"/>
    </row>
    <row r="715768" spans="1:1">
      <c r="A715768" s="153"/>
    </row>
    <row r="715769" spans="1:1">
      <c r="A715769" s="153"/>
    </row>
    <row r="715772" spans="1:1">
      <c r="A715772" s="153"/>
    </row>
    <row r="715782" spans="1:1">
      <c r="A715782" s="153"/>
    </row>
    <row r="715783" spans="1:1">
      <c r="A715783" s="153"/>
    </row>
    <row r="715784" spans="1:1">
      <c r="A715784" s="153"/>
    </row>
    <row r="715797" spans="1:1">
      <c r="A715797" s="153"/>
    </row>
    <row r="715799" spans="1:1">
      <c r="A715799" s="153"/>
    </row>
    <row r="715801" spans="1:1">
      <c r="A715801" s="154"/>
    </row>
    <row r="715803" spans="1:1">
      <c r="A715803" s="125"/>
    </row>
    <row r="715814" spans="1:1">
      <c r="A715814" s="153"/>
    </row>
    <row r="715815" spans="1:1">
      <c r="A715815" s="153"/>
    </row>
    <row r="715818" spans="1:1">
      <c r="A715818" s="153"/>
    </row>
    <row r="715828" spans="1:1">
      <c r="A715828" s="153"/>
    </row>
    <row r="715829" spans="1:1">
      <c r="A715829" s="153"/>
    </row>
    <row r="715830" spans="1:1">
      <c r="A715830" s="153"/>
    </row>
    <row r="715843" spans="1:1">
      <c r="A715843" s="153"/>
    </row>
    <row r="715845" spans="1:1">
      <c r="A715845" s="153"/>
    </row>
    <row r="715847" spans="1:1">
      <c r="A715847" s="154"/>
    </row>
    <row r="715849" spans="1:1">
      <c r="A715849" s="125"/>
    </row>
    <row r="715860" spans="1:1">
      <c r="A715860" s="153"/>
    </row>
    <row r="715861" spans="1:1">
      <c r="A715861" s="153"/>
    </row>
    <row r="715864" spans="1:1">
      <c r="A715864" s="153"/>
    </row>
    <row r="715874" spans="1:1">
      <c r="A715874" s="153"/>
    </row>
    <row r="715875" spans="1:1">
      <c r="A715875" s="153"/>
    </row>
    <row r="715876" spans="1:1">
      <c r="A715876" s="153"/>
    </row>
    <row r="715889" spans="1:1">
      <c r="A715889" s="153"/>
    </row>
    <row r="715891" spans="1:1">
      <c r="A715891" s="153"/>
    </row>
    <row r="715893" spans="1:1">
      <c r="A715893" s="154"/>
    </row>
    <row r="715895" spans="1:1">
      <c r="A715895" s="125"/>
    </row>
    <row r="715906" spans="1:1">
      <c r="A715906" s="153"/>
    </row>
    <row r="715907" spans="1:1">
      <c r="A715907" s="153"/>
    </row>
    <row r="715910" spans="1:1">
      <c r="A715910" s="153"/>
    </row>
    <row r="715920" spans="1:1">
      <c r="A715920" s="153"/>
    </row>
    <row r="715921" spans="1:1">
      <c r="A715921" s="153"/>
    </row>
    <row r="715922" spans="1:1">
      <c r="A715922" s="153"/>
    </row>
    <row r="715935" spans="1:1">
      <c r="A715935" s="153"/>
    </row>
    <row r="715937" spans="1:1">
      <c r="A715937" s="153"/>
    </row>
    <row r="715939" spans="1:1">
      <c r="A715939" s="154"/>
    </row>
    <row r="715941" spans="1:1">
      <c r="A715941" s="125"/>
    </row>
    <row r="715952" spans="1:1">
      <c r="A715952" s="153"/>
    </row>
    <row r="715953" spans="1:1">
      <c r="A715953" s="153"/>
    </row>
    <row r="715956" spans="1:1">
      <c r="A715956" s="153"/>
    </row>
    <row r="715966" spans="1:1">
      <c r="A715966" s="153"/>
    </row>
    <row r="715967" spans="1:1">
      <c r="A715967" s="153"/>
    </row>
    <row r="715968" spans="1:1">
      <c r="A715968" s="153"/>
    </row>
    <row r="715981" spans="1:1">
      <c r="A715981" s="153"/>
    </row>
    <row r="715983" spans="1:1">
      <c r="A715983" s="153"/>
    </row>
    <row r="715985" spans="1:1">
      <c r="A715985" s="154"/>
    </row>
    <row r="715987" spans="1:1">
      <c r="A715987" s="125"/>
    </row>
    <row r="715998" spans="1:1">
      <c r="A715998" s="153"/>
    </row>
    <row r="715999" spans="1:1">
      <c r="A715999" s="153"/>
    </row>
    <row r="716002" spans="1:1">
      <c r="A716002" s="153"/>
    </row>
    <row r="716012" spans="1:1">
      <c r="A716012" s="153"/>
    </row>
    <row r="716013" spans="1:1">
      <c r="A716013" s="153"/>
    </row>
    <row r="716014" spans="1:1">
      <c r="A716014" s="153"/>
    </row>
    <row r="716027" spans="1:1">
      <c r="A716027" s="153"/>
    </row>
    <row r="716029" spans="1:1">
      <c r="A716029" s="153"/>
    </row>
    <row r="716031" spans="1:1">
      <c r="A716031" s="154"/>
    </row>
    <row r="716033" spans="1:1">
      <c r="A716033" s="125"/>
    </row>
    <row r="716044" spans="1:1">
      <c r="A716044" s="153"/>
    </row>
    <row r="716045" spans="1:1">
      <c r="A716045" s="153"/>
    </row>
    <row r="716048" spans="1:1">
      <c r="A716048" s="153"/>
    </row>
    <row r="716058" spans="1:1">
      <c r="A716058" s="153"/>
    </row>
    <row r="716059" spans="1:1">
      <c r="A716059" s="153"/>
    </row>
    <row r="716060" spans="1:1">
      <c r="A716060" s="153"/>
    </row>
    <row r="716073" spans="1:1">
      <c r="A716073" s="153"/>
    </row>
    <row r="716075" spans="1:1">
      <c r="A716075" s="153"/>
    </row>
    <row r="716077" spans="1:1">
      <c r="A716077" s="154"/>
    </row>
    <row r="716079" spans="1:1">
      <c r="A716079" s="125"/>
    </row>
    <row r="716090" spans="1:1">
      <c r="A716090" s="153"/>
    </row>
    <row r="716091" spans="1:1">
      <c r="A716091" s="153"/>
    </row>
    <row r="716094" spans="1:1">
      <c r="A716094" s="153"/>
    </row>
    <row r="716104" spans="1:1">
      <c r="A716104" s="153"/>
    </row>
    <row r="716105" spans="1:1">
      <c r="A716105" s="153"/>
    </row>
    <row r="716106" spans="1:1">
      <c r="A716106" s="153"/>
    </row>
    <row r="716119" spans="1:1">
      <c r="A716119" s="153"/>
    </row>
    <row r="716121" spans="1:1">
      <c r="A716121" s="153"/>
    </row>
    <row r="716123" spans="1:1">
      <c r="A716123" s="154"/>
    </row>
    <row r="716125" spans="1:1">
      <c r="A716125" s="125"/>
    </row>
    <row r="716136" spans="1:1">
      <c r="A716136" s="153"/>
    </row>
    <row r="716137" spans="1:1">
      <c r="A716137" s="153"/>
    </row>
    <row r="716140" spans="1:1">
      <c r="A716140" s="153"/>
    </row>
    <row r="716150" spans="1:1">
      <c r="A716150" s="153"/>
    </row>
    <row r="716151" spans="1:1">
      <c r="A716151" s="153"/>
    </row>
    <row r="716152" spans="1:1">
      <c r="A716152" s="153"/>
    </row>
    <row r="716165" spans="1:1">
      <c r="A716165" s="153"/>
    </row>
    <row r="716167" spans="1:1">
      <c r="A716167" s="153"/>
    </row>
    <row r="716169" spans="1:1">
      <c r="A716169" s="154"/>
    </row>
    <row r="716171" spans="1:1">
      <c r="A716171" s="125"/>
    </row>
    <row r="716182" spans="1:1">
      <c r="A716182" s="153"/>
    </row>
    <row r="716183" spans="1:1">
      <c r="A716183" s="153"/>
    </row>
    <row r="716186" spans="1:1">
      <c r="A716186" s="153"/>
    </row>
    <row r="716196" spans="1:1">
      <c r="A716196" s="153"/>
    </row>
    <row r="716197" spans="1:1">
      <c r="A716197" s="153"/>
    </row>
    <row r="716198" spans="1:1">
      <c r="A716198" s="153"/>
    </row>
    <row r="716211" spans="1:1">
      <c r="A716211" s="153"/>
    </row>
    <row r="716213" spans="1:1">
      <c r="A716213" s="153"/>
    </row>
    <row r="716215" spans="1:1">
      <c r="A716215" s="154"/>
    </row>
    <row r="716217" spans="1:1">
      <c r="A716217" s="125"/>
    </row>
    <row r="716228" spans="1:1">
      <c r="A716228" s="153"/>
    </row>
    <row r="716229" spans="1:1">
      <c r="A716229" s="153"/>
    </row>
    <row r="716232" spans="1:1">
      <c r="A716232" s="153"/>
    </row>
    <row r="716242" spans="1:1">
      <c r="A716242" s="153"/>
    </row>
    <row r="716243" spans="1:1">
      <c r="A716243" s="153"/>
    </row>
    <row r="716244" spans="1:1">
      <c r="A716244" s="153"/>
    </row>
    <row r="716257" spans="1:1">
      <c r="A716257" s="153"/>
    </row>
    <row r="716259" spans="1:1">
      <c r="A716259" s="153"/>
    </row>
    <row r="716261" spans="1:1">
      <c r="A716261" s="154"/>
    </row>
    <row r="716263" spans="1:1">
      <c r="A716263" s="125"/>
    </row>
    <row r="716274" spans="1:1">
      <c r="A716274" s="153"/>
    </row>
    <row r="716275" spans="1:1">
      <c r="A716275" s="153"/>
    </row>
    <row r="716278" spans="1:1">
      <c r="A716278" s="153"/>
    </row>
    <row r="716288" spans="1:1">
      <c r="A716288" s="153"/>
    </row>
    <row r="716289" spans="1:1">
      <c r="A716289" s="153"/>
    </row>
    <row r="716290" spans="1:1">
      <c r="A716290" s="153"/>
    </row>
    <row r="716303" spans="1:1">
      <c r="A716303" s="153"/>
    </row>
    <row r="716305" spans="1:1">
      <c r="A716305" s="153"/>
    </row>
    <row r="716307" spans="1:1">
      <c r="A716307" s="154"/>
    </row>
    <row r="716309" spans="1:1">
      <c r="A716309" s="125"/>
    </row>
    <row r="716320" spans="1:1">
      <c r="A716320" s="153"/>
    </row>
    <row r="716321" spans="1:1">
      <c r="A716321" s="153"/>
    </row>
    <row r="716324" spans="1:1">
      <c r="A716324" s="153"/>
    </row>
    <row r="716334" spans="1:1">
      <c r="A716334" s="153"/>
    </row>
    <row r="716335" spans="1:1">
      <c r="A716335" s="153"/>
    </row>
    <row r="716336" spans="1:1">
      <c r="A716336" s="153"/>
    </row>
    <row r="716349" spans="1:1">
      <c r="A716349" s="153"/>
    </row>
    <row r="716351" spans="1:1">
      <c r="A716351" s="153"/>
    </row>
    <row r="716353" spans="1:1">
      <c r="A716353" s="154"/>
    </row>
    <row r="716355" spans="1:1">
      <c r="A716355" s="125"/>
    </row>
    <row r="716366" spans="1:1">
      <c r="A716366" s="153"/>
    </row>
    <row r="716367" spans="1:1">
      <c r="A716367" s="153"/>
    </row>
    <row r="716370" spans="1:1">
      <c r="A716370" s="153"/>
    </row>
    <row r="716380" spans="1:1">
      <c r="A716380" s="153"/>
    </row>
    <row r="716381" spans="1:1">
      <c r="A716381" s="153"/>
    </row>
    <row r="716382" spans="1:1">
      <c r="A716382" s="153"/>
    </row>
    <row r="716395" spans="1:1">
      <c r="A716395" s="153"/>
    </row>
    <row r="716397" spans="1:1">
      <c r="A716397" s="153"/>
    </row>
    <row r="716399" spans="1:1">
      <c r="A716399" s="154"/>
    </row>
    <row r="716401" spans="1:1">
      <c r="A716401" s="125"/>
    </row>
    <row r="716412" spans="1:1">
      <c r="A716412" s="153"/>
    </row>
    <row r="716413" spans="1:1">
      <c r="A716413" s="153"/>
    </row>
    <row r="716416" spans="1:1">
      <c r="A716416" s="153"/>
    </row>
    <row r="716426" spans="1:1">
      <c r="A716426" s="153"/>
    </row>
    <row r="716427" spans="1:1">
      <c r="A716427" s="153"/>
    </row>
    <row r="716428" spans="1:1">
      <c r="A716428" s="153"/>
    </row>
    <row r="716441" spans="1:1">
      <c r="A716441" s="153"/>
    </row>
    <row r="716443" spans="1:1">
      <c r="A716443" s="153"/>
    </row>
    <row r="716445" spans="1:1">
      <c r="A716445" s="154"/>
    </row>
    <row r="716447" spans="1:1">
      <c r="A716447" s="125"/>
    </row>
    <row r="716458" spans="1:1">
      <c r="A716458" s="153"/>
    </row>
    <row r="716459" spans="1:1">
      <c r="A716459" s="153"/>
    </row>
    <row r="716462" spans="1:1">
      <c r="A716462" s="153"/>
    </row>
    <row r="716472" spans="1:1">
      <c r="A716472" s="153"/>
    </row>
    <row r="716473" spans="1:1">
      <c r="A716473" s="153"/>
    </row>
    <row r="716474" spans="1:1">
      <c r="A716474" s="153"/>
    </row>
    <row r="716487" spans="1:1">
      <c r="A716487" s="153"/>
    </row>
    <row r="716489" spans="1:1">
      <c r="A716489" s="153"/>
    </row>
    <row r="716491" spans="1:1">
      <c r="A716491" s="154"/>
    </row>
    <row r="716493" spans="1:1">
      <c r="A716493" s="125"/>
    </row>
    <row r="716504" spans="1:1">
      <c r="A716504" s="153"/>
    </row>
    <row r="716505" spans="1:1">
      <c r="A716505" s="153"/>
    </row>
    <row r="716508" spans="1:1">
      <c r="A716508" s="153"/>
    </row>
    <row r="716518" spans="1:1">
      <c r="A716518" s="153"/>
    </row>
    <row r="716519" spans="1:1">
      <c r="A716519" s="153"/>
    </row>
    <row r="716520" spans="1:1">
      <c r="A716520" s="153"/>
    </row>
    <row r="716533" spans="1:1">
      <c r="A716533" s="153"/>
    </row>
    <row r="716535" spans="1:1">
      <c r="A716535" s="153"/>
    </row>
    <row r="716537" spans="1:1">
      <c r="A716537" s="154"/>
    </row>
    <row r="716539" spans="1:1">
      <c r="A716539" s="125"/>
    </row>
    <row r="716550" spans="1:1">
      <c r="A716550" s="153"/>
    </row>
    <row r="716551" spans="1:1">
      <c r="A716551" s="153"/>
    </row>
    <row r="716554" spans="1:1">
      <c r="A716554" s="153"/>
    </row>
    <row r="716564" spans="1:1">
      <c r="A716564" s="153"/>
    </row>
    <row r="716565" spans="1:1">
      <c r="A716565" s="153"/>
    </row>
    <row r="716566" spans="1:1">
      <c r="A716566" s="153"/>
    </row>
    <row r="716579" spans="1:1">
      <c r="A716579" s="153"/>
    </row>
    <row r="716581" spans="1:1">
      <c r="A716581" s="153"/>
    </row>
    <row r="716583" spans="1:1">
      <c r="A716583" s="154"/>
    </row>
    <row r="716585" spans="1:1">
      <c r="A716585" s="125"/>
    </row>
    <row r="716596" spans="1:1">
      <c r="A716596" s="153"/>
    </row>
    <row r="716597" spans="1:1">
      <c r="A716597" s="153"/>
    </row>
    <row r="716600" spans="1:1">
      <c r="A716600" s="153"/>
    </row>
    <row r="716610" spans="1:1">
      <c r="A716610" s="153"/>
    </row>
    <row r="716611" spans="1:1">
      <c r="A716611" s="153"/>
    </row>
    <row r="716612" spans="1:1">
      <c r="A716612" s="153"/>
    </row>
    <row r="716625" spans="1:1">
      <c r="A716625" s="153"/>
    </row>
    <row r="716627" spans="1:1">
      <c r="A716627" s="153"/>
    </row>
    <row r="716629" spans="1:1">
      <c r="A716629" s="154"/>
    </row>
    <row r="716631" spans="1:1">
      <c r="A716631" s="125"/>
    </row>
    <row r="716642" spans="1:1">
      <c r="A716642" s="153"/>
    </row>
    <row r="716643" spans="1:1">
      <c r="A716643" s="153"/>
    </row>
    <row r="716646" spans="1:1">
      <c r="A716646" s="153"/>
    </row>
    <row r="716656" spans="1:1">
      <c r="A716656" s="153"/>
    </row>
    <row r="716657" spans="1:1">
      <c r="A716657" s="153"/>
    </row>
    <row r="716658" spans="1:1">
      <c r="A716658" s="153"/>
    </row>
    <row r="716671" spans="1:1">
      <c r="A716671" s="153"/>
    </row>
    <row r="716673" spans="1:1">
      <c r="A716673" s="153"/>
    </row>
    <row r="716675" spans="1:1">
      <c r="A716675" s="154"/>
    </row>
    <row r="716677" spans="1:1">
      <c r="A716677" s="125"/>
    </row>
    <row r="716688" spans="1:1">
      <c r="A716688" s="153"/>
    </row>
    <row r="716689" spans="1:1">
      <c r="A716689" s="153"/>
    </row>
    <row r="716692" spans="1:1">
      <c r="A716692" s="153"/>
    </row>
    <row r="716702" spans="1:1">
      <c r="A716702" s="153"/>
    </row>
    <row r="716703" spans="1:1">
      <c r="A716703" s="153"/>
    </row>
    <row r="716704" spans="1:1">
      <c r="A716704" s="153"/>
    </row>
    <row r="716717" spans="1:1">
      <c r="A716717" s="153"/>
    </row>
    <row r="716719" spans="1:1">
      <c r="A716719" s="153"/>
    </row>
    <row r="716721" spans="1:1">
      <c r="A716721" s="154"/>
    </row>
    <row r="716723" spans="1:1">
      <c r="A716723" s="125"/>
    </row>
    <row r="716734" spans="1:1">
      <c r="A716734" s="153"/>
    </row>
    <row r="716735" spans="1:1">
      <c r="A716735" s="153"/>
    </row>
    <row r="716738" spans="1:1">
      <c r="A716738" s="153"/>
    </row>
    <row r="716748" spans="1:1">
      <c r="A716748" s="153"/>
    </row>
    <row r="716749" spans="1:1">
      <c r="A716749" s="153"/>
    </row>
    <row r="716750" spans="1:1">
      <c r="A716750" s="153"/>
    </row>
    <row r="716763" spans="1:1">
      <c r="A716763" s="153"/>
    </row>
    <row r="716765" spans="1:1">
      <c r="A716765" s="153"/>
    </row>
    <row r="716767" spans="1:1">
      <c r="A716767" s="154"/>
    </row>
    <row r="716769" spans="1:1">
      <c r="A716769" s="125"/>
    </row>
    <row r="716780" spans="1:1">
      <c r="A716780" s="153"/>
    </row>
    <row r="716781" spans="1:1">
      <c r="A716781" s="153"/>
    </row>
    <row r="716784" spans="1:1">
      <c r="A716784" s="153"/>
    </row>
    <row r="716794" spans="1:1">
      <c r="A716794" s="153"/>
    </row>
    <row r="716795" spans="1:1">
      <c r="A716795" s="153"/>
    </row>
    <row r="716796" spans="1:1">
      <c r="A716796" s="153"/>
    </row>
    <row r="716809" spans="1:1">
      <c r="A716809" s="153"/>
    </row>
    <row r="716811" spans="1:1">
      <c r="A716811" s="153"/>
    </row>
    <row r="716813" spans="1:1">
      <c r="A716813" s="154"/>
    </row>
    <row r="716815" spans="1:1">
      <c r="A716815" s="125"/>
    </row>
    <row r="716826" spans="1:1">
      <c r="A716826" s="153"/>
    </row>
    <row r="716827" spans="1:1">
      <c r="A716827" s="153"/>
    </row>
    <row r="716830" spans="1:1">
      <c r="A716830" s="153"/>
    </row>
    <row r="716840" spans="1:1">
      <c r="A716840" s="153"/>
    </row>
    <row r="716841" spans="1:1">
      <c r="A716841" s="153"/>
    </row>
    <row r="716842" spans="1:1">
      <c r="A716842" s="153"/>
    </row>
    <row r="716855" spans="1:1">
      <c r="A716855" s="153"/>
    </row>
    <row r="716857" spans="1:1">
      <c r="A716857" s="153"/>
    </row>
    <row r="716859" spans="1:1">
      <c r="A716859" s="154"/>
    </row>
    <row r="716861" spans="1:1">
      <c r="A716861" s="125"/>
    </row>
    <row r="716872" spans="1:1">
      <c r="A716872" s="153"/>
    </row>
    <row r="716873" spans="1:1">
      <c r="A716873" s="153"/>
    </row>
    <row r="716876" spans="1:1">
      <c r="A716876" s="153"/>
    </row>
    <row r="716886" spans="1:1">
      <c r="A716886" s="153"/>
    </row>
    <row r="716887" spans="1:1">
      <c r="A716887" s="153"/>
    </row>
    <row r="716888" spans="1:1">
      <c r="A716888" s="153"/>
    </row>
    <row r="716901" spans="1:1">
      <c r="A716901" s="153"/>
    </row>
    <row r="716903" spans="1:1">
      <c r="A716903" s="153"/>
    </row>
    <row r="716905" spans="1:1">
      <c r="A716905" s="154"/>
    </row>
    <row r="716907" spans="1:1">
      <c r="A716907" s="125"/>
    </row>
    <row r="716918" spans="1:1">
      <c r="A716918" s="153"/>
    </row>
    <row r="716919" spans="1:1">
      <c r="A716919" s="153"/>
    </row>
    <row r="716922" spans="1:1">
      <c r="A716922" s="153"/>
    </row>
    <row r="716932" spans="1:1">
      <c r="A716932" s="153"/>
    </row>
    <row r="716933" spans="1:1">
      <c r="A716933" s="153"/>
    </row>
    <row r="716934" spans="1:1">
      <c r="A716934" s="153"/>
    </row>
    <row r="716947" spans="1:1">
      <c r="A716947" s="153"/>
    </row>
    <row r="716949" spans="1:1">
      <c r="A716949" s="153"/>
    </row>
    <row r="716951" spans="1:1">
      <c r="A716951" s="154"/>
    </row>
    <row r="716953" spans="1:1">
      <c r="A716953" s="125"/>
    </row>
    <row r="716964" spans="1:1">
      <c r="A716964" s="153"/>
    </row>
    <row r="716965" spans="1:1">
      <c r="A716965" s="153"/>
    </row>
    <row r="716968" spans="1:1">
      <c r="A716968" s="153"/>
    </row>
    <row r="716978" spans="1:1">
      <c r="A716978" s="153"/>
    </row>
    <row r="716979" spans="1:1">
      <c r="A716979" s="153"/>
    </row>
    <row r="716980" spans="1:1">
      <c r="A716980" s="153"/>
    </row>
    <row r="716993" spans="1:1">
      <c r="A716993" s="153"/>
    </row>
    <row r="716995" spans="1:1">
      <c r="A716995" s="153"/>
    </row>
    <row r="716997" spans="1:1">
      <c r="A716997" s="154"/>
    </row>
    <row r="716999" spans="1:1">
      <c r="A716999" s="125"/>
    </row>
    <row r="717010" spans="1:1">
      <c r="A717010" s="153"/>
    </row>
    <row r="717011" spans="1:1">
      <c r="A717011" s="153"/>
    </row>
    <row r="717014" spans="1:1">
      <c r="A717014" s="153"/>
    </row>
    <row r="717024" spans="1:1">
      <c r="A717024" s="153"/>
    </row>
    <row r="717025" spans="1:1">
      <c r="A717025" s="153"/>
    </row>
    <row r="717026" spans="1:1">
      <c r="A717026" s="153"/>
    </row>
    <row r="717039" spans="1:1">
      <c r="A717039" s="153"/>
    </row>
    <row r="717041" spans="1:1">
      <c r="A717041" s="153"/>
    </row>
    <row r="717043" spans="1:1">
      <c r="A717043" s="154"/>
    </row>
    <row r="717045" spans="1:1">
      <c r="A717045" s="125"/>
    </row>
    <row r="717056" spans="1:1">
      <c r="A717056" s="153"/>
    </row>
    <row r="717057" spans="1:1">
      <c r="A717057" s="153"/>
    </row>
    <row r="717060" spans="1:1">
      <c r="A717060" s="153"/>
    </row>
    <row r="717070" spans="1:1">
      <c r="A717070" s="153"/>
    </row>
    <row r="717071" spans="1:1">
      <c r="A717071" s="153"/>
    </row>
    <row r="717072" spans="1:1">
      <c r="A717072" s="153"/>
    </row>
    <row r="717085" spans="1:1">
      <c r="A717085" s="153"/>
    </row>
    <row r="717087" spans="1:1">
      <c r="A717087" s="153"/>
    </row>
    <row r="717089" spans="1:1">
      <c r="A717089" s="154"/>
    </row>
    <row r="717091" spans="1:1">
      <c r="A717091" s="125"/>
    </row>
    <row r="717102" spans="1:1">
      <c r="A717102" s="153"/>
    </row>
    <row r="717103" spans="1:1">
      <c r="A717103" s="153"/>
    </row>
    <row r="717106" spans="1:1">
      <c r="A717106" s="153"/>
    </row>
    <row r="717116" spans="1:1">
      <c r="A717116" s="153"/>
    </row>
    <row r="717117" spans="1:1">
      <c r="A717117" s="153"/>
    </row>
    <row r="717118" spans="1:1">
      <c r="A717118" s="153"/>
    </row>
    <row r="717131" spans="1:1">
      <c r="A717131" s="153"/>
    </row>
    <row r="717133" spans="1:1">
      <c r="A717133" s="153"/>
    </row>
    <row r="717135" spans="1:1">
      <c r="A717135" s="154"/>
    </row>
    <row r="717137" spans="1:1">
      <c r="A717137" s="125"/>
    </row>
    <row r="717148" spans="1:1">
      <c r="A717148" s="153"/>
    </row>
    <row r="717149" spans="1:1">
      <c r="A717149" s="153"/>
    </row>
    <row r="717152" spans="1:1">
      <c r="A717152" s="153"/>
    </row>
    <row r="717162" spans="1:1">
      <c r="A717162" s="153"/>
    </row>
    <row r="717163" spans="1:1">
      <c r="A717163" s="153"/>
    </row>
    <row r="717164" spans="1:1">
      <c r="A717164" s="153"/>
    </row>
    <row r="717177" spans="1:1">
      <c r="A717177" s="153"/>
    </row>
    <row r="717179" spans="1:1">
      <c r="A717179" s="153"/>
    </row>
    <row r="717181" spans="1:1">
      <c r="A717181" s="154"/>
    </row>
    <row r="717183" spans="1:1">
      <c r="A717183" s="125"/>
    </row>
    <row r="717194" spans="1:1">
      <c r="A717194" s="153"/>
    </row>
    <row r="717195" spans="1:1">
      <c r="A717195" s="153"/>
    </row>
    <row r="717198" spans="1:1">
      <c r="A717198" s="153"/>
    </row>
    <row r="717208" spans="1:1">
      <c r="A717208" s="153"/>
    </row>
    <row r="717209" spans="1:1">
      <c r="A717209" s="153"/>
    </row>
    <row r="717210" spans="1:1">
      <c r="A717210" s="153"/>
    </row>
    <row r="717223" spans="1:1">
      <c r="A717223" s="153"/>
    </row>
    <row r="717225" spans="1:1">
      <c r="A717225" s="153"/>
    </row>
    <row r="717227" spans="1:1">
      <c r="A717227" s="154"/>
    </row>
    <row r="717229" spans="1:1">
      <c r="A717229" s="125"/>
    </row>
    <row r="717240" spans="1:1">
      <c r="A717240" s="153"/>
    </row>
    <row r="717241" spans="1:1">
      <c r="A717241" s="153"/>
    </row>
    <row r="717244" spans="1:1">
      <c r="A717244" s="153"/>
    </row>
    <row r="717254" spans="1:1">
      <c r="A717254" s="153"/>
    </row>
    <row r="717255" spans="1:1">
      <c r="A717255" s="153"/>
    </row>
    <row r="717256" spans="1:1">
      <c r="A717256" s="153"/>
    </row>
    <row r="717269" spans="1:1">
      <c r="A717269" s="153"/>
    </row>
    <row r="717271" spans="1:1">
      <c r="A717271" s="153"/>
    </row>
    <row r="717273" spans="1:1">
      <c r="A717273" s="154"/>
    </row>
    <row r="717275" spans="1:1">
      <c r="A717275" s="125"/>
    </row>
    <row r="717286" spans="1:1">
      <c r="A717286" s="153"/>
    </row>
    <row r="717287" spans="1:1">
      <c r="A717287" s="153"/>
    </row>
    <row r="717290" spans="1:1">
      <c r="A717290" s="153"/>
    </row>
    <row r="717300" spans="1:1">
      <c r="A717300" s="153"/>
    </row>
    <row r="717301" spans="1:1">
      <c r="A717301" s="153"/>
    </row>
    <row r="717302" spans="1:1">
      <c r="A717302" s="153"/>
    </row>
    <row r="717315" spans="1:1">
      <c r="A717315" s="153"/>
    </row>
    <row r="717317" spans="1:1">
      <c r="A717317" s="153"/>
    </row>
    <row r="717319" spans="1:1">
      <c r="A717319" s="154"/>
    </row>
    <row r="717321" spans="1:1">
      <c r="A717321" s="125"/>
    </row>
    <row r="717332" spans="1:1">
      <c r="A717332" s="153"/>
    </row>
    <row r="717333" spans="1:1">
      <c r="A717333" s="153"/>
    </row>
    <row r="717336" spans="1:1">
      <c r="A717336" s="153"/>
    </row>
    <row r="717346" spans="1:1">
      <c r="A717346" s="153"/>
    </row>
    <row r="717347" spans="1:1">
      <c r="A717347" s="153"/>
    </row>
    <row r="717348" spans="1:1">
      <c r="A717348" s="153"/>
    </row>
    <row r="717361" spans="1:1">
      <c r="A717361" s="153"/>
    </row>
    <row r="717363" spans="1:1">
      <c r="A717363" s="153"/>
    </row>
    <row r="717365" spans="1:1">
      <c r="A717365" s="154"/>
    </row>
    <row r="717367" spans="1:1">
      <c r="A717367" s="125"/>
    </row>
    <row r="717378" spans="1:1">
      <c r="A717378" s="153"/>
    </row>
    <row r="717379" spans="1:1">
      <c r="A717379" s="153"/>
    </row>
    <row r="717382" spans="1:1">
      <c r="A717382" s="153"/>
    </row>
    <row r="717392" spans="1:1">
      <c r="A717392" s="153"/>
    </row>
    <row r="717393" spans="1:1">
      <c r="A717393" s="153"/>
    </row>
    <row r="717394" spans="1:1">
      <c r="A717394" s="153"/>
    </row>
    <row r="717407" spans="1:1">
      <c r="A717407" s="153"/>
    </row>
    <row r="717409" spans="1:1">
      <c r="A717409" s="153"/>
    </row>
    <row r="717411" spans="1:1">
      <c r="A717411" s="154"/>
    </row>
    <row r="717413" spans="1:1">
      <c r="A717413" s="125"/>
    </row>
    <row r="717424" spans="1:1">
      <c r="A717424" s="153"/>
    </row>
    <row r="717425" spans="1:1">
      <c r="A717425" s="153"/>
    </row>
    <row r="717428" spans="1:1">
      <c r="A717428" s="153"/>
    </row>
    <row r="717438" spans="1:1">
      <c r="A717438" s="153"/>
    </row>
    <row r="717439" spans="1:1">
      <c r="A717439" s="153"/>
    </row>
    <row r="717440" spans="1:1">
      <c r="A717440" s="153"/>
    </row>
    <row r="717453" spans="1:1">
      <c r="A717453" s="153"/>
    </row>
    <row r="717455" spans="1:1">
      <c r="A717455" s="153"/>
    </row>
    <row r="717457" spans="1:1">
      <c r="A717457" s="154"/>
    </row>
    <row r="717459" spans="1:1">
      <c r="A717459" s="125"/>
    </row>
    <row r="717470" spans="1:1">
      <c r="A717470" s="153"/>
    </row>
    <row r="717471" spans="1:1">
      <c r="A717471" s="153"/>
    </row>
    <row r="717474" spans="1:1">
      <c r="A717474" s="153"/>
    </row>
    <row r="717484" spans="1:1">
      <c r="A717484" s="153"/>
    </row>
    <row r="717485" spans="1:1">
      <c r="A717485" s="153"/>
    </row>
    <row r="717486" spans="1:1">
      <c r="A717486" s="153"/>
    </row>
    <row r="717499" spans="1:1">
      <c r="A717499" s="153"/>
    </row>
    <row r="717501" spans="1:1">
      <c r="A717501" s="153"/>
    </row>
    <row r="717503" spans="1:1">
      <c r="A717503" s="154"/>
    </row>
    <row r="717505" spans="1:1">
      <c r="A717505" s="125"/>
    </row>
    <row r="717516" spans="1:1">
      <c r="A717516" s="153"/>
    </row>
    <row r="717517" spans="1:1">
      <c r="A717517" s="153"/>
    </row>
    <row r="717520" spans="1:1">
      <c r="A717520" s="153"/>
    </row>
    <row r="717530" spans="1:1">
      <c r="A717530" s="153"/>
    </row>
    <row r="717531" spans="1:1">
      <c r="A717531" s="153"/>
    </row>
    <row r="717532" spans="1:1">
      <c r="A717532" s="153"/>
    </row>
    <row r="717545" spans="1:1">
      <c r="A717545" s="153"/>
    </row>
    <row r="717547" spans="1:1">
      <c r="A717547" s="153"/>
    </row>
    <row r="717549" spans="1:1">
      <c r="A717549" s="154"/>
    </row>
    <row r="717551" spans="1:1">
      <c r="A717551" s="125"/>
    </row>
    <row r="717562" spans="1:1">
      <c r="A717562" s="153"/>
    </row>
    <row r="717563" spans="1:1">
      <c r="A717563" s="153"/>
    </row>
    <row r="717566" spans="1:1">
      <c r="A717566" s="153"/>
    </row>
    <row r="717576" spans="1:1">
      <c r="A717576" s="153"/>
    </row>
    <row r="717577" spans="1:1">
      <c r="A717577" s="153"/>
    </row>
    <row r="717578" spans="1:1">
      <c r="A717578" s="153"/>
    </row>
    <row r="717591" spans="1:1">
      <c r="A717591" s="153"/>
    </row>
    <row r="717593" spans="1:1">
      <c r="A717593" s="153"/>
    </row>
    <row r="717595" spans="1:1">
      <c r="A717595" s="154"/>
    </row>
    <row r="717597" spans="1:1">
      <c r="A717597" s="125"/>
    </row>
    <row r="717608" spans="1:1">
      <c r="A717608" s="153"/>
    </row>
    <row r="717609" spans="1:1">
      <c r="A717609" s="153"/>
    </row>
    <row r="717612" spans="1:1">
      <c r="A717612" s="153"/>
    </row>
    <row r="717622" spans="1:1">
      <c r="A717622" s="153"/>
    </row>
    <row r="717623" spans="1:1">
      <c r="A717623" s="153"/>
    </row>
    <row r="717624" spans="1:1">
      <c r="A717624" s="153"/>
    </row>
    <row r="717637" spans="1:1">
      <c r="A717637" s="153"/>
    </row>
    <row r="717639" spans="1:1">
      <c r="A717639" s="153"/>
    </row>
    <row r="717641" spans="1:1">
      <c r="A717641" s="154"/>
    </row>
    <row r="717643" spans="1:1">
      <c r="A717643" s="125"/>
    </row>
    <row r="717654" spans="1:1">
      <c r="A717654" s="153"/>
    </row>
    <row r="717655" spans="1:1">
      <c r="A717655" s="153"/>
    </row>
    <row r="717658" spans="1:1">
      <c r="A717658" s="153"/>
    </row>
    <row r="717668" spans="1:1">
      <c r="A717668" s="153"/>
    </row>
    <row r="717669" spans="1:1">
      <c r="A717669" s="153"/>
    </row>
    <row r="717670" spans="1:1">
      <c r="A717670" s="153"/>
    </row>
    <row r="717683" spans="1:1">
      <c r="A717683" s="153"/>
    </row>
    <row r="717685" spans="1:1">
      <c r="A717685" s="153"/>
    </row>
    <row r="717687" spans="1:1">
      <c r="A717687" s="154"/>
    </row>
    <row r="717689" spans="1:1">
      <c r="A717689" s="125"/>
    </row>
    <row r="717700" spans="1:1">
      <c r="A717700" s="153"/>
    </row>
    <row r="717701" spans="1:1">
      <c r="A717701" s="153"/>
    </row>
    <row r="717704" spans="1:1">
      <c r="A717704" s="153"/>
    </row>
    <row r="717714" spans="1:1">
      <c r="A717714" s="153"/>
    </row>
    <row r="717715" spans="1:1">
      <c r="A717715" s="153"/>
    </row>
    <row r="717716" spans="1:1">
      <c r="A717716" s="153"/>
    </row>
    <row r="717729" spans="1:1">
      <c r="A717729" s="153"/>
    </row>
    <row r="717731" spans="1:1">
      <c r="A717731" s="153"/>
    </row>
    <row r="717733" spans="1:1">
      <c r="A717733" s="154"/>
    </row>
    <row r="717735" spans="1:1">
      <c r="A717735" s="125"/>
    </row>
    <row r="717746" spans="1:1">
      <c r="A717746" s="153"/>
    </row>
    <row r="717747" spans="1:1">
      <c r="A717747" s="153"/>
    </row>
    <row r="717750" spans="1:1">
      <c r="A717750" s="153"/>
    </row>
    <row r="717760" spans="1:1">
      <c r="A717760" s="153"/>
    </row>
    <row r="717761" spans="1:1">
      <c r="A717761" s="153"/>
    </row>
    <row r="717762" spans="1:1">
      <c r="A717762" s="153"/>
    </row>
    <row r="717775" spans="1:1">
      <c r="A717775" s="153"/>
    </row>
    <row r="717777" spans="1:1">
      <c r="A717777" s="153"/>
    </row>
    <row r="717779" spans="1:1">
      <c r="A717779" s="154"/>
    </row>
    <row r="717781" spans="1:1">
      <c r="A717781" s="125"/>
    </row>
    <row r="717792" spans="1:1">
      <c r="A717792" s="153"/>
    </row>
    <row r="717793" spans="1:1">
      <c r="A717793" s="153"/>
    </row>
    <row r="717796" spans="1:1">
      <c r="A717796" s="153"/>
    </row>
    <row r="717806" spans="1:1">
      <c r="A717806" s="153"/>
    </row>
    <row r="717807" spans="1:1">
      <c r="A717807" s="153"/>
    </row>
    <row r="717808" spans="1:1">
      <c r="A717808" s="153"/>
    </row>
    <row r="717821" spans="1:1">
      <c r="A717821" s="153"/>
    </row>
    <row r="717823" spans="1:1">
      <c r="A717823" s="153"/>
    </row>
    <row r="717825" spans="1:1">
      <c r="A717825" s="154"/>
    </row>
    <row r="717827" spans="1:1">
      <c r="A717827" s="125"/>
    </row>
    <row r="717838" spans="1:1">
      <c r="A717838" s="153"/>
    </row>
    <row r="717839" spans="1:1">
      <c r="A717839" s="153"/>
    </row>
    <row r="717842" spans="1:1">
      <c r="A717842" s="153"/>
    </row>
    <row r="717852" spans="1:1">
      <c r="A717852" s="153"/>
    </row>
    <row r="717853" spans="1:1">
      <c r="A717853" s="153"/>
    </row>
    <row r="717854" spans="1:1">
      <c r="A717854" s="153"/>
    </row>
    <row r="717867" spans="1:1">
      <c r="A717867" s="153"/>
    </row>
    <row r="717869" spans="1:1">
      <c r="A717869" s="153"/>
    </row>
    <row r="717871" spans="1:1">
      <c r="A717871" s="154"/>
    </row>
    <row r="717873" spans="1:1">
      <c r="A717873" s="125"/>
    </row>
    <row r="717884" spans="1:1">
      <c r="A717884" s="153"/>
    </row>
    <row r="717885" spans="1:1">
      <c r="A717885" s="153"/>
    </row>
    <row r="717888" spans="1:1">
      <c r="A717888" s="153"/>
    </row>
    <row r="717898" spans="1:1">
      <c r="A717898" s="153"/>
    </row>
    <row r="717899" spans="1:1">
      <c r="A717899" s="153"/>
    </row>
    <row r="717900" spans="1:1">
      <c r="A717900" s="153"/>
    </row>
    <row r="717913" spans="1:1">
      <c r="A717913" s="153"/>
    </row>
    <row r="717915" spans="1:1">
      <c r="A717915" s="153"/>
    </row>
    <row r="717917" spans="1:1">
      <c r="A717917" s="154"/>
    </row>
    <row r="717919" spans="1:1">
      <c r="A717919" s="125"/>
    </row>
    <row r="717930" spans="1:1">
      <c r="A717930" s="153"/>
    </row>
    <row r="717931" spans="1:1">
      <c r="A717931" s="153"/>
    </row>
    <row r="717934" spans="1:1">
      <c r="A717934" s="153"/>
    </row>
    <row r="717944" spans="1:1">
      <c r="A717944" s="153"/>
    </row>
    <row r="717945" spans="1:1">
      <c r="A717945" s="153"/>
    </row>
    <row r="717946" spans="1:1">
      <c r="A717946" s="153"/>
    </row>
    <row r="717959" spans="1:1">
      <c r="A717959" s="153"/>
    </row>
    <row r="717961" spans="1:1">
      <c r="A717961" s="153"/>
    </row>
    <row r="717963" spans="1:1">
      <c r="A717963" s="154"/>
    </row>
    <row r="717965" spans="1:1">
      <c r="A717965" s="125"/>
    </row>
    <row r="717976" spans="1:1">
      <c r="A717976" s="153"/>
    </row>
    <row r="717977" spans="1:1">
      <c r="A717977" s="153"/>
    </row>
    <row r="717980" spans="1:1">
      <c r="A717980" s="153"/>
    </row>
    <row r="717990" spans="1:1">
      <c r="A717990" s="153"/>
    </row>
    <row r="717991" spans="1:1">
      <c r="A717991" s="153"/>
    </row>
    <row r="717992" spans="1:1">
      <c r="A717992" s="153"/>
    </row>
    <row r="718005" spans="1:1">
      <c r="A718005" s="153"/>
    </row>
    <row r="718007" spans="1:1">
      <c r="A718007" s="153"/>
    </row>
    <row r="718009" spans="1:1">
      <c r="A718009" s="154"/>
    </row>
    <row r="718011" spans="1:1">
      <c r="A718011" s="125"/>
    </row>
    <row r="718022" spans="1:1">
      <c r="A718022" s="153"/>
    </row>
    <row r="718023" spans="1:1">
      <c r="A718023" s="153"/>
    </row>
    <row r="718026" spans="1:1">
      <c r="A718026" s="153"/>
    </row>
    <row r="718036" spans="1:1">
      <c r="A718036" s="153"/>
    </row>
    <row r="718037" spans="1:1">
      <c r="A718037" s="153"/>
    </row>
    <row r="718038" spans="1:1">
      <c r="A718038" s="153"/>
    </row>
    <row r="718051" spans="1:1">
      <c r="A718051" s="153"/>
    </row>
    <row r="718053" spans="1:1">
      <c r="A718053" s="153"/>
    </row>
    <row r="718055" spans="1:1">
      <c r="A718055" s="154"/>
    </row>
    <row r="718057" spans="1:1">
      <c r="A718057" s="125"/>
    </row>
    <row r="718068" spans="1:1">
      <c r="A718068" s="153"/>
    </row>
    <row r="718069" spans="1:1">
      <c r="A718069" s="153"/>
    </row>
    <row r="718072" spans="1:1">
      <c r="A718072" s="153"/>
    </row>
    <row r="718082" spans="1:1">
      <c r="A718082" s="153"/>
    </row>
    <row r="718083" spans="1:1">
      <c r="A718083" s="153"/>
    </row>
    <row r="718084" spans="1:1">
      <c r="A718084" s="153"/>
    </row>
    <row r="718097" spans="1:1">
      <c r="A718097" s="153"/>
    </row>
    <row r="718099" spans="1:1">
      <c r="A718099" s="153"/>
    </row>
    <row r="718101" spans="1:1">
      <c r="A718101" s="154"/>
    </row>
    <row r="718103" spans="1:1">
      <c r="A718103" s="125"/>
    </row>
    <row r="718114" spans="1:1">
      <c r="A718114" s="153"/>
    </row>
    <row r="718115" spans="1:1">
      <c r="A718115" s="153"/>
    </row>
    <row r="718118" spans="1:1">
      <c r="A718118" s="153"/>
    </row>
    <row r="718128" spans="1:1">
      <c r="A718128" s="153"/>
    </row>
    <row r="718129" spans="1:1">
      <c r="A718129" s="153"/>
    </row>
    <row r="718130" spans="1:1">
      <c r="A718130" s="153"/>
    </row>
    <row r="718143" spans="1:1">
      <c r="A718143" s="153"/>
    </row>
    <row r="718145" spans="1:1">
      <c r="A718145" s="153"/>
    </row>
    <row r="718147" spans="1:1">
      <c r="A718147" s="154"/>
    </row>
    <row r="718149" spans="1:1">
      <c r="A718149" s="125"/>
    </row>
    <row r="718160" spans="1:1">
      <c r="A718160" s="153"/>
    </row>
    <row r="718161" spans="1:1">
      <c r="A718161" s="153"/>
    </row>
    <row r="718164" spans="1:1">
      <c r="A718164" s="153"/>
    </row>
    <row r="718174" spans="1:1">
      <c r="A718174" s="153"/>
    </row>
    <row r="718175" spans="1:1">
      <c r="A718175" s="153"/>
    </row>
    <row r="718176" spans="1:1">
      <c r="A718176" s="153"/>
    </row>
    <row r="718189" spans="1:1">
      <c r="A718189" s="153"/>
    </row>
    <row r="718191" spans="1:1">
      <c r="A718191" s="153"/>
    </row>
    <row r="718193" spans="1:1">
      <c r="A718193" s="154"/>
    </row>
    <row r="718195" spans="1:1">
      <c r="A718195" s="125"/>
    </row>
    <row r="718206" spans="1:1">
      <c r="A718206" s="153"/>
    </row>
    <row r="718207" spans="1:1">
      <c r="A718207" s="153"/>
    </row>
    <row r="718210" spans="1:1">
      <c r="A718210" s="153"/>
    </row>
    <row r="718220" spans="1:1">
      <c r="A718220" s="153"/>
    </row>
    <row r="718221" spans="1:1">
      <c r="A718221" s="153"/>
    </row>
    <row r="718222" spans="1:1">
      <c r="A718222" s="153"/>
    </row>
    <row r="718235" spans="1:1">
      <c r="A718235" s="153"/>
    </row>
    <row r="718237" spans="1:1">
      <c r="A718237" s="153"/>
    </row>
    <row r="718239" spans="1:1">
      <c r="A718239" s="154"/>
    </row>
    <row r="718241" spans="1:1">
      <c r="A718241" s="125"/>
    </row>
    <row r="718252" spans="1:1">
      <c r="A718252" s="153"/>
    </row>
    <row r="718253" spans="1:1">
      <c r="A718253" s="153"/>
    </row>
    <row r="718256" spans="1:1">
      <c r="A718256" s="153"/>
    </row>
    <row r="718266" spans="1:1">
      <c r="A718266" s="153"/>
    </row>
    <row r="718267" spans="1:1">
      <c r="A718267" s="153"/>
    </row>
    <row r="718268" spans="1:1">
      <c r="A718268" s="153"/>
    </row>
    <row r="718281" spans="1:1">
      <c r="A718281" s="153"/>
    </row>
    <row r="718283" spans="1:1">
      <c r="A718283" s="153"/>
    </row>
    <row r="718285" spans="1:1">
      <c r="A718285" s="154"/>
    </row>
    <row r="718287" spans="1:1">
      <c r="A718287" s="125"/>
    </row>
    <row r="718298" spans="1:1">
      <c r="A718298" s="153"/>
    </row>
    <row r="718299" spans="1:1">
      <c r="A718299" s="153"/>
    </row>
    <row r="718302" spans="1:1">
      <c r="A718302" s="153"/>
    </row>
    <row r="718312" spans="1:1">
      <c r="A718312" s="153"/>
    </row>
    <row r="718313" spans="1:1">
      <c r="A718313" s="153"/>
    </row>
    <row r="718314" spans="1:1">
      <c r="A718314" s="153"/>
    </row>
    <row r="718327" spans="1:1">
      <c r="A718327" s="153"/>
    </row>
    <row r="718329" spans="1:1">
      <c r="A718329" s="153"/>
    </row>
    <row r="718331" spans="1:1">
      <c r="A718331" s="154"/>
    </row>
    <row r="718333" spans="1:1">
      <c r="A718333" s="125"/>
    </row>
    <row r="718344" spans="1:1">
      <c r="A718344" s="153"/>
    </row>
    <row r="718345" spans="1:1">
      <c r="A718345" s="153"/>
    </row>
    <row r="718348" spans="1:1">
      <c r="A718348" s="153"/>
    </row>
    <row r="718358" spans="1:1">
      <c r="A718358" s="153"/>
    </row>
    <row r="718359" spans="1:1">
      <c r="A718359" s="153"/>
    </row>
    <row r="718360" spans="1:1">
      <c r="A718360" s="153"/>
    </row>
    <row r="718373" spans="1:1">
      <c r="A718373" s="153"/>
    </row>
    <row r="718375" spans="1:1">
      <c r="A718375" s="153"/>
    </row>
    <row r="718377" spans="1:1">
      <c r="A718377" s="154"/>
    </row>
    <row r="718379" spans="1:1">
      <c r="A718379" s="125"/>
    </row>
    <row r="718390" spans="1:1">
      <c r="A718390" s="153"/>
    </row>
    <row r="718391" spans="1:1">
      <c r="A718391" s="153"/>
    </row>
    <row r="718394" spans="1:1">
      <c r="A718394" s="153"/>
    </row>
    <row r="718404" spans="1:1">
      <c r="A718404" s="153"/>
    </row>
    <row r="718405" spans="1:1">
      <c r="A718405" s="153"/>
    </row>
    <row r="718406" spans="1:1">
      <c r="A718406" s="153"/>
    </row>
    <row r="718419" spans="1:1">
      <c r="A718419" s="153"/>
    </row>
    <row r="718421" spans="1:1">
      <c r="A718421" s="153"/>
    </row>
    <row r="718423" spans="1:1">
      <c r="A718423" s="154"/>
    </row>
    <row r="718425" spans="1:1">
      <c r="A718425" s="125"/>
    </row>
    <row r="718436" spans="1:1">
      <c r="A718436" s="153"/>
    </row>
    <row r="718437" spans="1:1">
      <c r="A718437" s="153"/>
    </row>
    <row r="718440" spans="1:1">
      <c r="A718440" s="153"/>
    </row>
    <row r="718450" spans="1:1">
      <c r="A718450" s="153"/>
    </row>
    <row r="718451" spans="1:1">
      <c r="A718451" s="153"/>
    </row>
    <row r="718452" spans="1:1">
      <c r="A718452" s="153"/>
    </row>
    <row r="718465" spans="1:1">
      <c r="A718465" s="153"/>
    </row>
    <row r="718467" spans="1:1">
      <c r="A718467" s="153"/>
    </row>
    <row r="718469" spans="1:1">
      <c r="A718469" s="154"/>
    </row>
    <row r="718471" spans="1:1">
      <c r="A718471" s="125"/>
    </row>
    <row r="718482" spans="1:1">
      <c r="A718482" s="153"/>
    </row>
    <row r="718483" spans="1:1">
      <c r="A718483" s="153"/>
    </row>
    <row r="718486" spans="1:1">
      <c r="A718486" s="153"/>
    </row>
    <row r="718496" spans="1:1">
      <c r="A718496" s="153"/>
    </row>
    <row r="718497" spans="1:1">
      <c r="A718497" s="153"/>
    </row>
    <row r="718498" spans="1:1">
      <c r="A718498" s="153"/>
    </row>
    <row r="718511" spans="1:1">
      <c r="A718511" s="153"/>
    </row>
    <row r="718513" spans="1:1">
      <c r="A718513" s="153"/>
    </row>
    <row r="718515" spans="1:1">
      <c r="A718515" s="154"/>
    </row>
    <row r="718517" spans="1:1">
      <c r="A718517" s="125"/>
    </row>
    <row r="718528" spans="1:1">
      <c r="A718528" s="153"/>
    </row>
    <row r="718529" spans="1:1">
      <c r="A718529" s="153"/>
    </row>
    <row r="718532" spans="1:1">
      <c r="A718532" s="153"/>
    </row>
    <row r="718542" spans="1:1">
      <c r="A718542" s="153"/>
    </row>
    <row r="718543" spans="1:1">
      <c r="A718543" s="153"/>
    </row>
    <row r="718544" spans="1:1">
      <c r="A718544" s="153"/>
    </row>
    <row r="718557" spans="1:1">
      <c r="A718557" s="153"/>
    </row>
    <row r="718559" spans="1:1">
      <c r="A718559" s="153"/>
    </row>
    <row r="718561" spans="1:1">
      <c r="A718561" s="154"/>
    </row>
    <row r="718563" spans="1:1">
      <c r="A718563" s="125"/>
    </row>
    <row r="718574" spans="1:1">
      <c r="A718574" s="153"/>
    </row>
    <row r="718575" spans="1:1">
      <c r="A718575" s="153"/>
    </row>
    <row r="718578" spans="1:1">
      <c r="A718578" s="153"/>
    </row>
    <row r="718588" spans="1:1">
      <c r="A718588" s="153"/>
    </row>
    <row r="718589" spans="1:1">
      <c r="A718589" s="153"/>
    </row>
    <row r="718590" spans="1:1">
      <c r="A718590" s="153"/>
    </row>
    <row r="718603" spans="1:1">
      <c r="A718603" s="153"/>
    </row>
    <row r="718605" spans="1:1">
      <c r="A718605" s="153"/>
    </row>
    <row r="718607" spans="1:1">
      <c r="A718607" s="154"/>
    </row>
    <row r="718609" spans="1:1">
      <c r="A718609" s="125"/>
    </row>
    <row r="718620" spans="1:1">
      <c r="A718620" s="153"/>
    </row>
    <row r="718621" spans="1:1">
      <c r="A718621" s="153"/>
    </row>
    <row r="718624" spans="1:1">
      <c r="A718624" s="153"/>
    </row>
    <row r="718634" spans="1:1">
      <c r="A718634" s="153"/>
    </row>
    <row r="718635" spans="1:1">
      <c r="A718635" s="153"/>
    </row>
    <row r="718636" spans="1:1">
      <c r="A718636" s="153"/>
    </row>
    <row r="718649" spans="1:1">
      <c r="A718649" s="153"/>
    </row>
    <row r="718651" spans="1:1">
      <c r="A718651" s="153"/>
    </row>
    <row r="718653" spans="1:1">
      <c r="A718653" s="154"/>
    </row>
    <row r="718655" spans="1:1">
      <c r="A718655" s="125"/>
    </row>
    <row r="718666" spans="1:1">
      <c r="A718666" s="153"/>
    </row>
    <row r="718667" spans="1:1">
      <c r="A718667" s="153"/>
    </row>
    <row r="718670" spans="1:1">
      <c r="A718670" s="153"/>
    </row>
    <row r="718680" spans="1:1">
      <c r="A718680" s="153"/>
    </row>
    <row r="718681" spans="1:1">
      <c r="A718681" s="153"/>
    </row>
    <row r="718682" spans="1:1">
      <c r="A718682" s="153"/>
    </row>
    <row r="718695" spans="1:1">
      <c r="A718695" s="153"/>
    </row>
    <row r="718697" spans="1:1">
      <c r="A718697" s="153"/>
    </row>
    <row r="718699" spans="1:1">
      <c r="A718699" s="154"/>
    </row>
    <row r="718701" spans="1:1">
      <c r="A718701" s="125"/>
    </row>
    <row r="718712" spans="1:1">
      <c r="A718712" s="153"/>
    </row>
    <row r="718713" spans="1:1">
      <c r="A718713" s="153"/>
    </row>
    <row r="718716" spans="1:1">
      <c r="A718716" s="153"/>
    </row>
    <row r="718726" spans="1:1">
      <c r="A718726" s="153"/>
    </row>
    <row r="718727" spans="1:1">
      <c r="A718727" s="153"/>
    </row>
    <row r="718728" spans="1:1">
      <c r="A718728" s="153"/>
    </row>
    <row r="718741" spans="1:1">
      <c r="A718741" s="153"/>
    </row>
    <row r="718743" spans="1:1">
      <c r="A718743" s="153"/>
    </row>
    <row r="718745" spans="1:1">
      <c r="A718745" s="154"/>
    </row>
    <row r="718747" spans="1:1">
      <c r="A718747" s="125"/>
    </row>
    <row r="718758" spans="1:1">
      <c r="A718758" s="153"/>
    </row>
    <row r="718759" spans="1:1">
      <c r="A718759" s="153"/>
    </row>
    <row r="718762" spans="1:1">
      <c r="A718762" s="153"/>
    </row>
    <row r="718772" spans="1:1">
      <c r="A718772" s="153"/>
    </row>
    <row r="718773" spans="1:1">
      <c r="A718773" s="153"/>
    </row>
    <row r="718774" spans="1:1">
      <c r="A718774" s="153"/>
    </row>
    <row r="718787" spans="1:1">
      <c r="A718787" s="153"/>
    </row>
    <row r="718789" spans="1:1">
      <c r="A718789" s="153"/>
    </row>
    <row r="718791" spans="1:1">
      <c r="A718791" s="154"/>
    </row>
    <row r="718793" spans="1:1">
      <c r="A718793" s="125"/>
    </row>
    <row r="718804" spans="1:1">
      <c r="A718804" s="153"/>
    </row>
    <row r="718805" spans="1:1">
      <c r="A718805" s="153"/>
    </row>
    <row r="718808" spans="1:1">
      <c r="A718808" s="153"/>
    </row>
    <row r="718818" spans="1:1">
      <c r="A718818" s="153"/>
    </row>
    <row r="718819" spans="1:1">
      <c r="A718819" s="153"/>
    </row>
    <row r="718820" spans="1:1">
      <c r="A718820" s="153"/>
    </row>
    <row r="718833" spans="1:1">
      <c r="A718833" s="153"/>
    </row>
    <row r="718835" spans="1:1">
      <c r="A718835" s="153"/>
    </row>
    <row r="718837" spans="1:1">
      <c r="A718837" s="154"/>
    </row>
    <row r="718839" spans="1:1">
      <c r="A718839" s="125"/>
    </row>
    <row r="718850" spans="1:1">
      <c r="A718850" s="153"/>
    </row>
    <row r="718851" spans="1:1">
      <c r="A718851" s="153"/>
    </row>
    <row r="718854" spans="1:1">
      <c r="A718854" s="153"/>
    </row>
    <row r="718864" spans="1:1">
      <c r="A718864" s="153"/>
    </row>
    <row r="718865" spans="1:1">
      <c r="A718865" s="153"/>
    </row>
    <row r="718866" spans="1:1">
      <c r="A718866" s="153"/>
    </row>
    <row r="718879" spans="1:1">
      <c r="A718879" s="153"/>
    </row>
    <row r="718881" spans="1:1">
      <c r="A718881" s="153"/>
    </row>
    <row r="718883" spans="1:1">
      <c r="A718883" s="154"/>
    </row>
    <row r="718885" spans="1:1">
      <c r="A718885" s="125"/>
    </row>
    <row r="718896" spans="1:1">
      <c r="A718896" s="153"/>
    </row>
    <row r="718897" spans="1:1">
      <c r="A718897" s="153"/>
    </row>
    <row r="718900" spans="1:1">
      <c r="A718900" s="153"/>
    </row>
    <row r="718910" spans="1:1">
      <c r="A718910" s="153"/>
    </row>
    <row r="718911" spans="1:1">
      <c r="A718911" s="153"/>
    </row>
    <row r="718912" spans="1:1">
      <c r="A718912" s="153"/>
    </row>
    <row r="718925" spans="1:1">
      <c r="A718925" s="153"/>
    </row>
    <row r="718927" spans="1:1">
      <c r="A718927" s="153"/>
    </row>
    <row r="718929" spans="1:1">
      <c r="A718929" s="154"/>
    </row>
    <row r="718931" spans="1:1">
      <c r="A718931" s="125"/>
    </row>
    <row r="718942" spans="1:1">
      <c r="A718942" s="153"/>
    </row>
    <row r="718943" spans="1:1">
      <c r="A718943" s="153"/>
    </row>
    <row r="718946" spans="1:1">
      <c r="A718946" s="153"/>
    </row>
    <row r="718956" spans="1:1">
      <c r="A718956" s="153"/>
    </row>
    <row r="718957" spans="1:1">
      <c r="A718957" s="153"/>
    </row>
    <row r="718958" spans="1:1">
      <c r="A718958" s="153"/>
    </row>
    <row r="718971" spans="1:1">
      <c r="A718971" s="153"/>
    </row>
    <row r="718973" spans="1:1">
      <c r="A718973" s="153"/>
    </row>
    <row r="718975" spans="1:1">
      <c r="A718975" s="154"/>
    </row>
    <row r="718977" spans="1:1">
      <c r="A718977" s="125"/>
    </row>
    <row r="718988" spans="1:1">
      <c r="A718988" s="153"/>
    </row>
    <row r="718989" spans="1:1">
      <c r="A718989" s="153"/>
    </row>
    <row r="718992" spans="1:1">
      <c r="A718992" s="153"/>
    </row>
    <row r="719002" spans="1:1">
      <c r="A719002" s="153"/>
    </row>
    <row r="719003" spans="1:1">
      <c r="A719003" s="153"/>
    </row>
    <row r="719004" spans="1:1">
      <c r="A719004" s="153"/>
    </row>
    <row r="719017" spans="1:1">
      <c r="A719017" s="153"/>
    </row>
    <row r="719019" spans="1:1">
      <c r="A719019" s="153"/>
    </row>
    <row r="719021" spans="1:1">
      <c r="A719021" s="154"/>
    </row>
    <row r="719023" spans="1:1">
      <c r="A719023" s="125"/>
    </row>
    <row r="719034" spans="1:1">
      <c r="A719034" s="153"/>
    </row>
    <row r="719035" spans="1:1">
      <c r="A719035" s="153"/>
    </row>
    <row r="719038" spans="1:1">
      <c r="A719038" s="153"/>
    </row>
    <row r="719048" spans="1:1">
      <c r="A719048" s="153"/>
    </row>
    <row r="719049" spans="1:1">
      <c r="A719049" s="153"/>
    </row>
    <row r="719050" spans="1:1">
      <c r="A719050" s="153"/>
    </row>
    <row r="719063" spans="1:1">
      <c r="A719063" s="153"/>
    </row>
    <row r="719065" spans="1:1">
      <c r="A719065" s="153"/>
    </row>
    <row r="719067" spans="1:1">
      <c r="A719067" s="154"/>
    </row>
    <row r="719069" spans="1:1">
      <c r="A719069" s="125"/>
    </row>
    <row r="719080" spans="1:1">
      <c r="A719080" s="153"/>
    </row>
    <row r="719081" spans="1:1">
      <c r="A719081" s="153"/>
    </row>
    <row r="719084" spans="1:1">
      <c r="A719084" s="153"/>
    </row>
    <row r="719094" spans="1:1">
      <c r="A719094" s="153"/>
    </row>
    <row r="719095" spans="1:1">
      <c r="A719095" s="153"/>
    </row>
    <row r="719096" spans="1:1">
      <c r="A719096" s="153"/>
    </row>
    <row r="719109" spans="1:1">
      <c r="A719109" s="153"/>
    </row>
    <row r="719111" spans="1:1">
      <c r="A719111" s="153"/>
    </row>
    <row r="719113" spans="1:1">
      <c r="A719113" s="154"/>
    </row>
    <row r="719115" spans="1:1">
      <c r="A719115" s="125"/>
    </row>
    <row r="719126" spans="1:1">
      <c r="A719126" s="153"/>
    </row>
    <row r="719127" spans="1:1">
      <c r="A719127" s="153"/>
    </row>
    <row r="719130" spans="1:1">
      <c r="A719130" s="153"/>
    </row>
    <row r="719140" spans="1:1">
      <c r="A719140" s="153"/>
    </row>
    <row r="719141" spans="1:1">
      <c r="A719141" s="153"/>
    </row>
    <row r="719142" spans="1:1">
      <c r="A719142" s="153"/>
    </row>
    <row r="719155" spans="1:1">
      <c r="A719155" s="153"/>
    </row>
    <row r="719157" spans="1:1">
      <c r="A719157" s="153"/>
    </row>
    <row r="719159" spans="1:1">
      <c r="A719159" s="154"/>
    </row>
    <row r="719161" spans="1:1">
      <c r="A719161" s="125"/>
    </row>
    <row r="719172" spans="1:1">
      <c r="A719172" s="153"/>
    </row>
    <row r="719173" spans="1:1">
      <c r="A719173" s="153"/>
    </row>
    <row r="719176" spans="1:1">
      <c r="A719176" s="153"/>
    </row>
    <row r="719186" spans="1:1">
      <c r="A719186" s="153"/>
    </row>
    <row r="719187" spans="1:1">
      <c r="A719187" s="153"/>
    </row>
    <row r="719188" spans="1:1">
      <c r="A719188" s="153"/>
    </row>
    <row r="719201" spans="1:1">
      <c r="A719201" s="153"/>
    </row>
    <row r="719203" spans="1:1">
      <c r="A719203" s="153"/>
    </row>
    <row r="719205" spans="1:1">
      <c r="A719205" s="154"/>
    </row>
    <row r="719207" spans="1:1">
      <c r="A719207" s="125"/>
    </row>
    <row r="719218" spans="1:1">
      <c r="A719218" s="153"/>
    </row>
    <row r="719219" spans="1:1">
      <c r="A719219" s="153"/>
    </row>
    <row r="719222" spans="1:1">
      <c r="A719222" s="153"/>
    </row>
    <row r="719232" spans="1:1">
      <c r="A719232" s="153"/>
    </row>
    <row r="719233" spans="1:1">
      <c r="A719233" s="153"/>
    </row>
    <row r="719234" spans="1:1">
      <c r="A719234" s="153"/>
    </row>
    <row r="719247" spans="1:1">
      <c r="A719247" s="153"/>
    </row>
    <row r="719249" spans="1:1">
      <c r="A719249" s="153"/>
    </row>
    <row r="719251" spans="1:1">
      <c r="A719251" s="154"/>
    </row>
    <row r="719253" spans="1:1">
      <c r="A719253" s="125"/>
    </row>
    <row r="719264" spans="1:1">
      <c r="A719264" s="153"/>
    </row>
    <row r="719265" spans="1:1">
      <c r="A719265" s="153"/>
    </row>
    <row r="719268" spans="1:1">
      <c r="A719268" s="153"/>
    </row>
    <row r="719278" spans="1:1">
      <c r="A719278" s="153"/>
    </row>
    <row r="719279" spans="1:1">
      <c r="A719279" s="153"/>
    </row>
    <row r="719280" spans="1:1">
      <c r="A719280" s="153"/>
    </row>
    <row r="719293" spans="1:1">
      <c r="A719293" s="153"/>
    </row>
    <row r="719295" spans="1:1">
      <c r="A719295" s="153"/>
    </row>
    <row r="719297" spans="1:1">
      <c r="A719297" s="154"/>
    </row>
    <row r="719299" spans="1:1">
      <c r="A719299" s="125"/>
    </row>
    <row r="719310" spans="1:1">
      <c r="A719310" s="153"/>
    </row>
    <row r="719311" spans="1:1">
      <c r="A719311" s="153"/>
    </row>
    <row r="719314" spans="1:1">
      <c r="A719314" s="153"/>
    </row>
    <row r="719324" spans="1:1">
      <c r="A719324" s="153"/>
    </row>
    <row r="719325" spans="1:1">
      <c r="A719325" s="153"/>
    </row>
    <row r="719326" spans="1:1">
      <c r="A719326" s="153"/>
    </row>
    <row r="719339" spans="1:1">
      <c r="A719339" s="153"/>
    </row>
    <row r="719341" spans="1:1">
      <c r="A719341" s="153"/>
    </row>
    <row r="719343" spans="1:1">
      <c r="A719343" s="154"/>
    </row>
    <row r="719345" spans="1:1">
      <c r="A719345" s="125"/>
    </row>
    <row r="719356" spans="1:1">
      <c r="A719356" s="153"/>
    </row>
    <row r="719357" spans="1:1">
      <c r="A719357" s="153"/>
    </row>
    <row r="719360" spans="1:1">
      <c r="A719360" s="153"/>
    </row>
    <row r="719370" spans="1:1">
      <c r="A719370" s="153"/>
    </row>
    <row r="719371" spans="1:1">
      <c r="A719371" s="153"/>
    </row>
    <row r="719372" spans="1:1">
      <c r="A719372" s="153"/>
    </row>
    <row r="719385" spans="1:1">
      <c r="A719385" s="153"/>
    </row>
    <row r="719387" spans="1:1">
      <c r="A719387" s="153"/>
    </row>
    <row r="719389" spans="1:1">
      <c r="A719389" s="154"/>
    </row>
    <row r="719391" spans="1:1">
      <c r="A719391" s="125"/>
    </row>
    <row r="719402" spans="1:1">
      <c r="A719402" s="153"/>
    </row>
    <row r="719403" spans="1:1">
      <c r="A719403" s="153"/>
    </row>
    <row r="719406" spans="1:1">
      <c r="A719406" s="153"/>
    </row>
    <row r="719416" spans="1:1">
      <c r="A719416" s="153"/>
    </row>
    <row r="719417" spans="1:1">
      <c r="A719417" s="153"/>
    </row>
    <row r="719418" spans="1:1">
      <c r="A719418" s="153"/>
    </row>
    <row r="719431" spans="1:1">
      <c r="A719431" s="153"/>
    </row>
    <row r="719433" spans="1:1">
      <c r="A719433" s="153"/>
    </row>
    <row r="719435" spans="1:1">
      <c r="A719435" s="154"/>
    </row>
    <row r="719437" spans="1:1">
      <c r="A719437" s="125"/>
    </row>
    <row r="719448" spans="1:1">
      <c r="A719448" s="153"/>
    </row>
    <row r="719449" spans="1:1">
      <c r="A719449" s="153"/>
    </row>
    <row r="719452" spans="1:1">
      <c r="A719452" s="153"/>
    </row>
    <row r="719462" spans="1:1">
      <c r="A719462" s="153"/>
    </row>
    <row r="719463" spans="1:1">
      <c r="A719463" s="153"/>
    </row>
    <row r="719464" spans="1:1">
      <c r="A719464" s="153"/>
    </row>
    <row r="719477" spans="1:1">
      <c r="A719477" s="153"/>
    </row>
    <row r="719479" spans="1:1">
      <c r="A719479" s="153"/>
    </row>
    <row r="719481" spans="1:1">
      <c r="A719481" s="154"/>
    </row>
    <row r="719483" spans="1:1">
      <c r="A719483" s="125"/>
    </row>
    <row r="719494" spans="1:1">
      <c r="A719494" s="153"/>
    </row>
    <row r="719495" spans="1:1">
      <c r="A719495" s="153"/>
    </row>
    <row r="719498" spans="1:1">
      <c r="A719498" s="153"/>
    </row>
    <row r="719508" spans="1:1">
      <c r="A719508" s="153"/>
    </row>
    <row r="719509" spans="1:1">
      <c r="A719509" s="153"/>
    </row>
    <row r="719510" spans="1:1">
      <c r="A719510" s="153"/>
    </row>
    <row r="719523" spans="1:1">
      <c r="A719523" s="153"/>
    </row>
    <row r="719525" spans="1:1">
      <c r="A719525" s="153"/>
    </row>
    <row r="719527" spans="1:1">
      <c r="A719527" s="154"/>
    </row>
    <row r="719529" spans="1:1">
      <c r="A719529" s="125"/>
    </row>
    <row r="719540" spans="1:1">
      <c r="A719540" s="153"/>
    </row>
    <row r="719541" spans="1:1">
      <c r="A719541" s="153"/>
    </row>
    <row r="719544" spans="1:1">
      <c r="A719544" s="153"/>
    </row>
    <row r="719554" spans="1:1">
      <c r="A719554" s="153"/>
    </row>
    <row r="719555" spans="1:1">
      <c r="A719555" s="153"/>
    </row>
    <row r="719556" spans="1:1">
      <c r="A719556" s="153"/>
    </row>
    <row r="719569" spans="1:1">
      <c r="A719569" s="153"/>
    </row>
    <row r="719571" spans="1:1">
      <c r="A719571" s="153"/>
    </row>
    <row r="719573" spans="1:1">
      <c r="A719573" s="154"/>
    </row>
    <row r="719575" spans="1:1">
      <c r="A719575" s="125"/>
    </row>
    <row r="719586" spans="1:1">
      <c r="A719586" s="153"/>
    </row>
    <row r="719587" spans="1:1">
      <c r="A719587" s="153"/>
    </row>
    <row r="719590" spans="1:1">
      <c r="A719590" s="153"/>
    </row>
    <row r="719600" spans="1:1">
      <c r="A719600" s="153"/>
    </row>
    <row r="719601" spans="1:1">
      <c r="A719601" s="153"/>
    </row>
    <row r="719602" spans="1:1">
      <c r="A719602" s="153"/>
    </row>
    <row r="719615" spans="1:1">
      <c r="A719615" s="153"/>
    </row>
    <row r="719617" spans="1:1">
      <c r="A719617" s="153"/>
    </row>
    <row r="719619" spans="1:1">
      <c r="A719619" s="154"/>
    </row>
    <row r="719621" spans="1:1">
      <c r="A719621" s="125"/>
    </row>
    <row r="719632" spans="1:1">
      <c r="A719632" s="153"/>
    </row>
    <row r="719633" spans="1:1">
      <c r="A719633" s="153"/>
    </row>
    <row r="719636" spans="1:1">
      <c r="A719636" s="153"/>
    </row>
    <row r="719646" spans="1:1">
      <c r="A719646" s="153"/>
    </row>
    <row r="719647" spans="1:1">
      <c r="A719647" s="153"/>
    </row>
    <row r="719648" spans="1:1">
      <c r="A719648" s="153"/>
    </row>
    <row r="719661" spans="1:1">
      <c r="A719661" s="153"/>
    </row>
    <row r="719663" spans="1:1">
      <c r="A719663" s="153"/>
    </row>
    <row r="719665" spans="1:1">
      <c r="A719665" s="154"/>
    </row>
    <row r="719667" spans="1:1">
      <c r="A719667" s="125"/>
    </row>
    <row r="719678" spans="1:1">
      <c r="A719678" s="153"/>
    </row>
    <row r="719679" spans="1:1">
      <c r="A719679" s="153"/>
    </row>
    <row r="719682" spans="1:1">
      <c r="A719682" s="153"/>
    </row>
    <row r="719692" spans="1:1">
      <c r="A719692" s="153"/>
    </row>
    <row r="719693" spans="1:1">
      <c r="A719693" s="153"/>
    </row>
    <row r="719694" spans="1:1">
      <c r="A719694" s="153"/>
    </row>
    <row r="719707" spans="1:1">
      <c r="A719707" s="153"/>
    </row>
    <row r="719709" spans="1:1">
      <c r="A719709" s="153"/>
    </row>
    <row r="719711" spans="1:1">
      <c r="A719711" s="154"/>
    </row>
    <row r="719713" spans="1:1">
      <c r="A719713" s="125"/>
    </row>
    <row r="719724" spans="1:1">
      <c r="A719724" s="153"/>
    </row>
    <row r="719725" spans="1:1">
      <c r="A719725" s="153"/>
    </row>
    <row r="719728" spans="1:1">
      <c r="A719728" s="153"/>
    </row>
    <row r="719738" spans="1:1">
      <c r="A719738" s="153"/>
    </row>
    <row r="719739" spans="1:1">
      <c r="A719739" s="153"/>
    </row>
    <row r="719740" spans="1:1">
      <c r="A719740" s="153"/>
    </row>
    <row r="719753" spans="1:1">
      <c r="A719753" s="153"/>
    </row>
    <row r="719755" spans="1:1">
      <c r="A719755" s="153"/>
    </row>
    <row r="719757" spans="1:1">
      <c r="A719757" s="154"/>
    </row>
    <row r="719759" spans="1:1">
      <c r="A719759" s="125"/>
    </row>
    <row r="719770" spans="1:1">
      <c r="A719770" s="153"/>
    </row>
    <row r="719771" spans="1:1">
      <c r="A719771" s="153"/>
    </row>
    <row r="719774" spans="1:1">
      <c r="A719774" s="153"/>
    </row>
    <row r="719784" spans="1:1">
      <c r="A719784" s="153"/>
    </row>
    <row r="719785" spans="1:1">
      <c r="A719785" s="153"/>
    </row>
    <row r="719786" spans="1:1">
      <c r="A719786" s="153"/>
    </row>
    <row r="719799" spans="1:1">
      <c r="A719799" s="153"/>
    </row>
    <row r="719801" spans="1:1">
      <c r="A719801" s="153"/>
    </row>
    <row r="719803" spans="1:1">
      <c r="A719803" s="154"/>
    </row>
    <row r="719805" spans="1:1">
      <c r="A719805" s="125"/>
    </row>
    <row r="719816" spans="1:1">
      <c r="A719816" s="153"/>
    </row>
    <row r="719817" spans="1:1">
      <c r="A719817" s="153"/>
    </row>
    <row r="719820" spans="1:1">
      <c r="A719820" s="153"/>
    </row>
    <row r="719830" spans="1:1">
      <c r="A719830" s="153"/>
    </row>
    <row r="719831" spans="1:1">
      <c r="A719831" s="153"/>
    </row>
    <row r="719832" spans="1:1">
      <c r="A719832" s="153"/>
    </row>
    <row r="719845" spans="1:1">
      <c r="A719845" s="153"/>
    </row>
    <row r="719847" spans="1:1">
      <c r="A719847" s="153"/>
    </row>
    <row r="719849" spans="1:1">
      <c r="A719849" s="154"/>
    </row>
    <row r="719851" spans="1:1">
      <c r="A719851" s="125"/>
    </row>
    <row r="719862" spans="1:1">
      <c r="A719862" s="153"/>
    </row>
    <row r="719863" spans="1:1">
      <c r="A719863" s="153"/>
    </row>
    <row r="719866" spans="1:1">
      <c r="A719866" s="153"/>
    </row>
    <row r="719876" spans="1:1">
      <c r="A719876" s="153"/>
    </row>
    <row r="719877" spans="1:1">
      <c r="A719877" s="153"/>
    </row>
    <row r="719878" spans="1:1">
      <c r="A719878" s="153"/>
    </row>
    <row r="719891" spans="1:1">
      <c r="A719891" s="153"/>
    </row>
    <row r="719893" spans="1:1">
      <c r="A719893" s="153"/>
    </row>
    <row r="719895" spans="1:1">
      <c r="A719895" s="154"/>
    </row>
    <row r="719897" spans="1:1">
      <c r="A719897" s="125"/>
    </row>
    <row r="719908" spans="1:1">
      <c r="A719908" s="153"/>
    </row>
    <row r="719909" spans="1:1">
      <c r="A719909" s="153"/>
    </row>
    <row r="719912" spans="1:1">
      <c r="A719912" s="153"/>
    </row>
    <row r="719922" spans="1:1">
      <c r="A719922" s="153"/>
    </row>
    <row r="719923" spans="1:1">
      <c r="A719923" s="153"/>
    </row>
    <row r="719924" spans="1:1">
      <c r="A719924" s="153"/>
    </row>
    <row r="719937" spans="1:1">
      <c r="A719937" s="153"/>
    </row>
    <row r="719939" spans="1:1">
      <c r="A719939" s="153"/>
    </row>
    <row r="719941" spans="1:1">
      <c r="A719941" s="154"/>
    </row>
    <row r="719943" spans="1:1">
      <c r="A719943" s="125"/>
    </row>
    <row r="719954" spans="1:1">
      <c r="A719954" s="153"/>
    </row>
    <row r="719955" spans="1:1">
      <c r="A719955" s="153"/>
    </row>
    <row r="719958" spans="1:1">
      <c r="A719958" s="153"/>
    </row>
    <row r="719968" spans="1:1">
      <c r="A719968" s="153"/>
    </row>
    <row r="719969" spans="1:1">
      <c r="A719969" s="153"/>
    </row>
    <row r="719970" spans="1:1">
      <c r="A719970" s="153"/>
    </row>
    <row r="719983" spans="1:1">
      <c r="A719983" s="153"/>
    </row>
    <row r="719985" spans="1:1">
      <c r="A719985" s="153"/>
    </row>
    <row r="719987" spans="1:1">
      <c r="A719987" s="154"/>
    </row>
    <row r="719989" spans="1:1">
      <c r="A719989" s="125"/>
    </row>
    <row r="720000" spans="1:1">
      <c r="A720000" s="153"/>
    </row>
    <row r="720001" spans="1:1">
      <c r="A720001" s="153"/>
    </row>
    <row r="720004" spans="1:1">
      <c r="A720004" s="153"/>
    </row>
    <row r="720014" spans="1:1">
      <c r="A720014" s="153"/>
    </row>
    <row r="720015" spans="1:1">
      <c r="A720015" s="153"/>
    </row>
    <row r="720016" spans="1:1">
      <c r="A720016" s="153"/>
    </row>
    <row r="720029" spans="1:1">
      <c r="A720029" s="153"/>
    </row>
    <row r="720031" spans="1:1">
      <c r="A720031" s="153"/>
    </row>
    <row r="720033" spans="1:1">
      <c r="A720033" s="154"/>
    </row>
    <row r="720035" spans="1:1">
      <c r="A720035" s="125"/>
    </row>
    <row r="720046" spans="1:1">
      <c r="A720046" s="153"/>
    </row>
    <row r="720047" spans="1:1">
      <c r="A720047" s="153"/>
    </row>
    <row r="720050" spans="1:1">
      <c r="A720050" s="153"/>
    </row>
    <row r="720060" spans="1:1">
      <c r="A720060" s="153"/>
    </row>
    <row r="720061" spans="1:1">
      <c r="A720061" s="153"/>
    </row>
    <row r="720062" spans="1:1">
      <c r="A720062" s="153"/>
    </row>
    <row r="720075" spans="1:1">
      <c r="A720075" s="153"/>
    </row>
    <row r="720077" spans="1:1">
      <c r="A720077" s="153"/>
    </row>
    <row r="720079" spans="1:1">
      <c r="A720079" s="154"/>
    </row>
    <row r="720081" spans="1:1">
      <c r="A720081" s="125"/>
    </row>
    <row r="720092" spans="1:1">
      <c r="A720092" s="153"/>
    </row>
    <row r="720093" spans="1:1">
      <c r="A720093" s="153"/>
    </row>
    <row r="720096" spans="1:1">
      <c r="A720096" s="153"/>
    </row>
    <row r="720106" spans="1:1">
      <c r="A720106" s="153"/>
    </row>
    <row r="720107" spans="1:1">
      <c r="A720107" s="153"/>
    </row>
    <row r="720108" spans="1:1">
      <c r="A720108" s="153"/>
    </row>
    <row r="720121" spans="1:1">
      <c r="A720121" s="153"/>
    </row>
    <row r="720123" spans="1:1">
      <c r="A720123" s="153"/>
    </row>
    <row r="720125" spans="1:1">
      <c r="A720125" s="154"/>
    </row>
    <row r="720127" spans="1:1">
      <c r="A720127" s="125"/>
    </row>
    <row r="720138" spans="1:1">
      <c r="A720138" s="153"/>
    </row>
    <row r="720139" spans="1:1">
      <c r="A720139" s="153"/>
    </row>
    <row r="720142" spans="1:1">
      <c r="A720142" s="153"/>
    </row>
    <row r="720152" spans="1:1">
      <c r="A720152" s="153"/>
    </row>
    <row r="720153" spans="1:1">
      <c r="A720153" s="153"/>
    </row>
    <row r="720154" spans="1:1">
      <c r="A720154" s="153"/>
    </row>
    <row r="720167" spans="1:1">
      <c r="A720167" s="153"/>
    </row>
    <row r="720169" spans="1:1">
      <c r="A720169" s="153"/>
    </row>
    <row r="720171" spans="1:1">
      <c r="A720171" s="154"/>
    </row>
    <row r="720173" spans="1:1">
      <c r="A720173" s="125"/>
    </row>
    <row r="720184" spans="1:1">
      <c r="A720184" s="153"/>
    </row>
    <row r="720185" spans="1:1">
      <c r="A720185" s="153"/>
    </row>
    <row r="720188" spans="1:1">
      <c r="A720188" s="153"/>
    </row>
    <row r="720198" spans="1:1">
      <c r="A720198" s="153"/>
    </row>
    <row r="720199" spans="1:1">
      <c r="A720199" s="153"/>
    </row>
    <row r="720200" spans="1:1">
      <c r="A720200" s="153"/>
    </row>
    <row r="720213" spans="1:1">
      <c r="A720213" s="153"/>
    </row>
    <row r="720215" spans="1:1">
      <c r="A720215" s="153"/>
    </row>
    <row r="720217" spans="1:1">
      <c r="A720217" s="154"/>
    </row>
    <row r="720219" spans="1:1">
      <c r="A720219" s="125"/>
    </row>
    <row r="720230" spans="1:1">
      <c r="A720230" s="153"/>
    </row>
    <row r="720231" spans="1:1">
      <c r="A720231" s="153"/>
    </row>
    <row r="720234" spans="1:1">
      <c r="A720234" s="153"/>
    </row>
    <row r="720244" spans="1:1">
      <c r="A720244" s="153"/>
    </row>
    <row r="720245" spans="1:1">
      <c r="A720245" s="153"/>
    </row>
    <row r="720246" spans="1:1">
      <c r="A720246" s="153"/>
    </row>
    <row r="720259" spans="1:1">
      <c r="A720259" s="153"/>
    </row>
    <row r="720261" spans="1:1">
      <c r="A720261" s="153"/>
    </row>
    <row r="720263" spans="1:1">
      <c r="A720263" s="154"/>
    </row>
    <row r="720265" spans="1:1">
      <c r="A720265" s="125"/>
    </row>
    <row r="720276" spans="1:1">
      <c r="A720276" s="153"/>
    </row>
    <row r="720277" spans="1:1">
      <c r="A720277" s="153"/>
    </row>
    <row r="720280" spans="1:1">
      <c r="A720280" s="153"/>
    </row>
    <row r="720290" spans="1:1">
      <c r="A720290" s="153"/>
    </row>
    <row r="720291" spans="1:1">
      <c r="A720291" s="153"/>
    </row>
    <row r="720292" spans="1:1">
      <c r="A720292" s="153"/>
    </row>
    <row r="720305" spans="1:1">
      <c r="A720305" s="153"/>
    </row>
    <row r="720307" spans="1:1">
      <c r="A720307" s="153"/>
    </row>
    <row r="720309" spans="1:1">
      <c r="A720309" s="154"/>
    </row>
    <row r="720311" spans="1:1">
      <c r="A720311" s="125"/>
    </row>
    <row r="720322" spans="1:1">
      <c r="A720322" s="153"/>
    </row>
    <row r="720323" spans="1:1">
      <c r="A720323" s="153"/>
    </row>
    <row r="720326" spans="1:1">
      <c r="A720326" s="153"/>
    </row>
    <row r="720336" spans="1:1">
      <c r="A720336" s="153"/>
    </row>
    <row r="720337" spans="1:1">
      <c r="A720337" s="153"/>
    </row>
    <row r="720338" spans="1:1">
      <c r="A720338" s="153"/>
    </row>
    <row r="720351" spans="1:1">
      <c r="A720351" s="153"/>
    </row>
    <row r="720353" spans="1:1">
      <c r="A720353" s="153"/>
    </row>
    <row r="720355" spans="1:1">
      <c r="A720355" s="154"/>
    </row>
    <row r="720357" spans="1:1">
      <c r="A720357" s="125"/>
    </row>
    <row r="720368" spans="1:1">
      <c r="A720368" s="153"/>
    </row>
    <row r="720369" spans="1:1">
      <c r="A720369" s="153"/>
    </row>
    <row r="720372" spans="1:1">
      <c r="A720372" s="153"/>
    </row>
    <row r="720382" spans="1:1">
      <c r="A720382" s="153"/>
    </row>
    <row r="720383" spans="1:1">
      <c r="A720383" s="153"/>
    </row>
    <row r="720384" spans="1:1">
      <c r="A720384" s="153"/>
    </row>
    <row r="720397" spans="1:1">
      <c r="A720397" s="153"/>
    </row>
    <row r="720399" spans="1:1">
      <c r="A720399" s="153"/>
    </row>
    <row r="720401" spans="1:1">
      <c r="A720401" s="154"/>
    </row>
    <row r="720403" spans="1:1">
      <c r="A720403" s="125"/>
    </row>
    <row r="720414" spans="1:1">
      <c r="A720414" s="153"/>
    </row>
    <row r="720415" spans="1:1">
      <c r="A720415" s="153"/>
    </row>
    <row r="720418" spans="1:1">
      <c r="A720418" s="153"/>
    </row>
    <row r="720428" spans="1:1">
      <c r="A720428" s="153"/>
    </row>
    <row r="720429" spans="1:1">
      <c r="A720429" s="153"/>
    </row>
    <row r="720430" spans="1:1">
      <c r="A720430" s="153"/>
    </row>
    <row r="720443" spans="1:1">
      <c r="A720443" s="153"/>
    </row>
    <row r="720445" spans="1:1">
      <c r="A720445" s="153"/>
    </row>
    <row r="720447" spans="1:1">
      <c r="A720447" s="154"/>
    </row>
    <row r="720449" spans="1:1">
      <c r="A720449" s="125"/>
    </row>
    <row r="720460" spans="1:1">
      <c r="A720460" s="153"/>
    </row>
    <row r="720461" spans="1:1">
      <c r="A720461" s="153"/>
    </row>
    <row r="720464" spans="1:1">
      <c r="A720464" s="153"/>
    </row>
    <row r="720474" spans="1:1">
      <c r="A720474" s="153"/>
    </row>
    <row r="720475" spans="1:1">
      <c r="A720475" s="153"/>
    </row>
    <row r="720476" spans="1:1">
      <c r="A720476" s="153"/>
    </row>
    <row r="720489" spans="1:1">
      <c r="A720489" s="153"/>
    </row>
    <row r="720491" spans="1:1">
      <c r="A720491" s="153"/>
    </row>
    <row r="720493" spans="1:1">
      <c r="A720493" s="154"/>
    </row>
    <row r="720495" spans="1:1">
      <c r="A720495" s="125"/>
    </row>
    <row r="720506" spans="1:1">
      <c r="A720506" s="153"/>
    </row>
    <row r="720507" spans="1:1">
      <c r="A720507" s="153"/>
    </row>
    <row r="720510" spans="1:1">
      <c r="A720510" s="153"/>
    </row>
    <row r="720520" spans="1:1">
      <c r="A720520" s="153"/>
    </row>
    <row r="720521" spans="1:1">
      <c r="A720521" s="153"/>
    </row>
    <row r="720522" spans="1:1">
      <c r="A720522" s="153"/>
    </row>
    <row r="720535" spans="1:1">
      <c r="A720535" s="153"/>
    </row>
    <row r="720537" spans="1:1">
      <c r="A720537" s="153"/>
    </row>
    <row r="720539" spans="1:1">
      <c r="A720539" s="154"/>
    </row>
    <row r="720541" spans="1:1">
      <c r="A720541" s="125"/>
    </row>
    <row r="720552" spans="1:1">
      <c r="A720552" s="153"/>
    </row>
    <row r="720553" spans="1:1">
      <c r="A720553" s="153"/>
    </row>
    <row r="720556" spans="1:1">
      <c r="A720556" s="153"/>
    </row>
    <row r="720566" spans="1:1">
      <c r="A720566" s="153"/>
    </row>
    <row r="720567" spans="1:1">
      <c r="A720567" s="153"/>
    </row>
    <row r="720568" spans="1:1">
      <c r="A720568" s="153"/>
    </row>
    <row r="720581" spans="1:1">
      <c r="A720581" s="153"/>
    </row>
    <row r="720583" spans="1:1">
      <c r="A720583" s="153"/>
    </row>
    <row r="720585" spans="1:1">
      <c r="A720585" s="154"/>
    </row>
    <row r="720587" spans="1:1">
      <c r="A720587" s="125"/>
    </row>
    <row r="720598" spans="1:1">
      <c r="A720598" s="153"/>
    </row>
    <row r="720599" spans="1:1">
      <c r="A720599" s="153"/>
    </row>
    <row r="720602" spans="1:1">
      <c r="A720602" s="153"/>
    </row>
    <row r="720612" spans="1:1">
      <c r="A720612" s="153"/>
    </row>
    <row r="720613" spans="1:1">
      <c r="A720613" s="153"/>
    </row>
    <row r="720614" spans="1:1">
      <c r="A720614" s="153"/>
    </row>
    <row r="720627" spans="1:1">
      <c r="A720627" s="153"/>
    </row>
    <row r="720629" spans="1:1">
      <c r="A720629" s="153"/>
    </row>
    <row r="720631" spans="1:1">
      <c r="A720631" s="154"/>
    </row>
    <row r="720633" spans="1:1">
      <c r="A720633" s="125"/>
    </row>
    <row r="720644" spans="1:1">
      <c r="A720644" s="153"/>
    </row>
    <row r="720645" spans="1:1">
      <c r="A720645" s="153"/>
    </row>
    <row r="720648" spans="1:1">
      <c r="A720648" s="153"/>
    </row>
    <row r="720658" spans="1:1">
      <c r="A720658" s="153"/>
    </row>
    <row r="720659" spans="1:1">
      <c r="A720659" s="153"/>
    </row>
    <row r="720660" spans="1:1">
      <c r="A720660" s="153"/>
    </row>
    <row r="720673" spans="1:1">
      <c r="A720673" s="153"/>
    </row>
    <row r="720675" spans="1:1">
      <c r="A720675" s="153"/>
    </row>
    <row r="720677" spans="1:1">
      <c r="A720677" s="154"/>
    </row>
    <row r="720679" spans="1:1">
      <c r="A720679" s="125"/>
    </row>
    <row r="720690" spans="1:1">
      <c r="A720690" s="153"/>
    </row>
    <row r="720691" spans="1:1">
      <c r="A720691" s="153"/>
    </row>
    <row r="720694" spans="1:1">
      <c r="A720694" s="153"/>
    </row>
    <row r="720704" spans="1:1">
      <c r="A720704" s="153"/>
    </row>
    <row r="720705" spans="1:1">
      <c r="A720705" s="153"/>
    </row>
    <row r="720706" spans="1:1">
      <c r="A720706" s="153"/>
    </row>
    <row r="720719" spans="1:1">
      <c r="A720719" s="153"/>
    </row>
    <row r="720721" spans="1:1">
      <c r="A720721" s="153"/>
    </row>
    <row r="720723" spans="1:1">
      <c r="A720723" s="154"/>
    </row>
    <row r="720725" spans="1:1">
      <c r="A720725" s="125"/>
    </row>
    <row r="720736" spans="1:1">
      <c r="A720736" s="153"/>
    </row>
    <row r="720737" spans="1:1">
      <c r="A720737" s="153"/>
    </row>
    <row r="720740" spans="1:1">
      <c r="A720740" s="153"/>
    </row>
    <row r="720750" spans="1:1">
      <c r="A720750" s="153"/>
    </row>
    <row r="720751" spans="1:1">
      <c r="A720751" s="153"/>
    </row>
    <row r="720752" spans="1:1">
      <c r="A720752" s="153"/>
    </row>
    <row r="720765" spans="1:1">
      <c r="A720765" s="153"/>
    </row>
    <row r="720767" spans="1:1">
      <c r="A720767" s="153"/>
    </row>
    <row r="720769" spans="1:1">
      <c r="A720769" s="154"/>
    </row>
    <row r="720771" spans="1:1">
      <c r="A720771" s="125"/>
    </row>
    <row r="720782" spans="1:1">
      <c r="A720782" s="153"/>
    </row>
    <row r="720783" spans="1:1">
      <c r="A720783" s="153"/>
    </row>
    <row r="720786" spans="1:1">
      <c r="A720786" s="153"/>
    </row>
    <row r="720796" spans="1:1">
      <c r="A720796" s="153"/>
    </row>
    <row r="720797" spans="1:1">
      <c r="A720797" s="153"/>
    </row>
    <row r="720798" spans="1:1">
      <c r="A720798" s="153"/>
    </row>
    <row r="720811" spans="1:1">
      <c r="A720811" s="153"/>
    </row>
    <row r="720813" spans="1:1">
      <c r="A720813" s="153"/>
    </row>
    <row r="720815" spans="1:1">
      <c r="A720815" s="154"/>
    </row>
    <row r="720817" spans="1:1">
      <c r="A720817" s="125"/>
    </row>
    <row r="720828" spans="1:1">
      <c r="A720828" s="153"/>
    </row>
    <row r="720829" spans="1:1">
      <c r="A720829" s="153"/>
    </row>
    <row r="720832" spans="1:1">
      <c r="A720832" s="153"/>
    </row>
    <row r="720842" spans="1:1">
      <c r="A720842" s="153"/>
    </row>
    <row r="720843" spans="1:1">
      <c r="A720843" s="153"/>
    </row>
    <row r="720844" spans="1:1">
      <c r="A720844" s="153"/>
    </row>
    <row r="720857" spans="1:1">
      <c r="A720857" s="153"/>
    </row>
    <row r="720859" spans="1:1">
      <c r="A720859" s="153"/>
    </row>
    <row r="720861" spans="1:1">
      <c r="A720861" s="154"/>
    </row>
    <row r="720863" spans="1:1">
      <c r="A720863" s="125"/>
    </row>
    <row r="720874" spans="1:1">
      <c r="A720874" s="153"/>
    </row>
    <row r="720875" spans="1:1">
      <c r="A720875" s="153"/>
    </row>
    <row r="720878" spans="1:1">
      <c r="A720878" s="153"/>
    </row>
    <row r="720888" spans="1:1">
      <c r="A720888" s="153"/>
    </row>
    <row r="720889" spans="1:1">
      <c r="A720889" s="153"/>
    </row>
    <row r="720890" spans="1:1">
      <c r="A720890" s="153"/>
    </row>
    <row r="720903" spans="1:1">
      <c r="A720903" s="153"/>
    </row>
    <row r="720905" spans="1:1">
      <c r="A720905" s="153"/>
    </row>
    <row r="720907" spans="1:1">
      <c r="A720907" s="154"/>
    </row>
    <row r="720909" spans="1:1">
      <c r="A720909" s="125"/>
    </row>
    <row r="720920" spans="1:1">
      <c r="A720920" s="153"/>
    </row>
    <row r="720921" spans="1:1">
      <c r="A720921" s="153"/>
    </row>
    <row r="720924" spans="1:1">
      <c r="A720924" s="153"/>
    </row>
    <row r="720934" spans="1:1">
      <c r="A720934" s="153"/>
    </row>
    <row r="720935" spans="1:1">
      <c r="A720935" s="153"/>
    </row>
    <row r="720936" spans="1:1">
      <c r="A720936" s="153"/>
    </row>
    <row r="720949" spans="1:1">
      <c r="A720949" s="153"/>
    </row>
    <row r="720951" spans="1:1">
      <c r="A720951" s="153"/>
    </row>
    <row r="720953" spans="1:1">
      <c r="A720953" s="154"/>
    </row>
    <row r="720955" spans="1:1">
      <c r="A720955" s="125"/>
    </row>
    <row r="720966" spans="1:1">
      <c r="A720966" s="153"/>
    </row>
    <row r="720967" spans="1:1">
      <c r="A720967" s="153"/>
    </row>
    <row r="720970" spans="1:1">
      <c r="A720970" s="153"/>
    </row>
    <row r="720980" spans="1:1">
      <c r="A720980" s="153"/>
    </row>
    <row r="720981" spans="1:1">
      <c r="A720981" s="153"/>
    </row>
    <row r="720982" spans="1:1">
      <c r="A720982" s="153"/>
    </row>
    <row r="720995" spans="1:1">
      <c r="A720995" s="153"/>
    </row>
    <row r="720997" spans="1:1">
      <c r="A720997" s="153"/>
    </row>
    <row r="720999" spans="1:1">
      <c r="A720999" s="154"/>
    </row>
    <row r="721001" spans="1:1">
      <c r="A721001" s="125"/>
    </row>
    <row r="721012" spans="1:1">
      <c r="A721012" s="153"/>
    </row>
    <row r="721013" spans="1:1">
      <c r="A721013" s="153"/>
    </row>
    <row r="721016" spans="1:1">
      <c r="A721016" s="153"/>
    </row>
    <row r="721026" spans="1:1">
      <c r="A721026" s="153"/>
    </row>
    <row r="721027" spans="1:1">
      <c r="A721027" s="153"/>
    </row>
    <row r="721028" spans="1:1">
      <c r="A721028" s="153"/>
    </row>
    <row r="721041" spans="1:1">
      <c r="A721041" s="153"/>
    </row>
    <row r="721043" spans="1:1">
      <c r="A721043" s="153"/>
    </row>
    <row r="721045" spans="1:1">
      <c r="A721045" s="154"/>
    </row>
    <row r="721047" spans="1:1">
      <c r="A721047" s="125"/>
    </row>
    <row r="721058" spans="1:1">
      <c r="A721058" s="153"/>
    </row>
    <row r="721059" spans="1:1">
      <c r="A721059" s="153"/>
    </row>
    <row r="721062" spans="1:1">
      <c r="A721062" s="153"/>
    </row>
    <row r="721072" spans="1:1">
      <c r="A721072" s="153"/>
    </row>
    <row r="721073" spans="1:1">
      <c r="A721073" s="153"/>
    </row>
    <row r="721074" spans="1:1">
      <c r="A721074" s="153"/>
    </row>
    <row r="721087" spans="1:1">
      <c r="A721087" s="153"/>
    </row>
    <row r="721089" spans="1:1">
      <c r="A721089" s="153"/>
    </row>
    <row r="721091" spans="1:1">
      <c r="A721091" s="154"/>
    </row>
    <row r="721093" spans="1:1">
      <c r="A721093" s="125"/>
    </row>
    <row r="721104" spans="1:1">
      <c r="A721104" s="153"/>
    </row>
    <row r="721105" spans="1:1">
      <c r="A721105" s="153"/>
    </row>
    <row r="721108" spans="1:1">
      <c r="A721108" s="153"/>
    </row>
    <row r="721118" spans="1:1">
      <c r="A721118" s="153"/>
    </row>
    <row r="721119" spans="1:1">
      <c r="A721119" s="153"/>
    </row>
    <row r="721120" spans="1:1">
      <c r="A721120" s="153"/>
    </row>
    <row r="721133" spans="1:1">
      <c r="A721133" s="153"/>
    </row>
    <row r="721135" spans="1:1">
      <c r="A721135" s="153"/>
    </row>
    <row r="721137" spans="1:1">
      <c r="A721137" s="154"/>
    </row>
    <row r="721139" spans="1:1">
      <c r="A721139" s="125"/>
    </row>
    <row r="721150" spans="1:1">
      <c r="A721150" s="153"/>
    </row>
    <row r="721151" spans="1:1">
      <c r="A721151" s="153"/>
    </row>
    <row r="721154" spans="1:1">
      <c r="A721154" s="153"/>
    </row>
    <row r="721164" spans="1:1">
      <c r="A721164" s="153"/>
    </row>
    <row r="721165" spans="1:1">
      <c r="A721165" s="153"/>
    </row>
    <row r="721166" spans="1:1">
      <c r="A721166" s="153"/>
    </row>
    <row r="721179" spans="1:1">
      <c r="A721179" s="153"/>
    </row>
    <row r="721181" spans="1:1">
      <c r="A721181" s="153"/>
    </row>
    <row r="721183" spans="1:1">
      <c r="A721183" s="154"/>
    </row>
    <row r="721185" spans="1:1">
      <c r="A721185" s="125"/>
    </row>
    <row r="721196" spans="1:1">
      <c r="A721196" s="153"/>
    </row>
    <row r="721197" spans="1:1">
      <c r="A721197" s="153"/>
    </row>
    <row r="721200" spans="1:1">
      <c r="A721200" s="153"/>
    </row>
    <row r="721210" spans="1:1">
      <c r="A721210" s="153"/>
    </row>
    <row r="721211" spans="1:1">
      <c r="A721211" s="153"/>
    </row>
    <row r="721212" spans="1:1">
      <c r="A721212" s="153"/>
    </row>
    <row r="721225" spans="1:1">
      <c r="A721225" s="153"/>
    </row>
    <row r="721227" spans="1:1">
      <c r="A721227" s="153"/>
    </row>
    <row r="721229" spans="1:1">
      <c r="A721229" s="154"/>
    </row>
    <row r="721231" spans="1:1">
      <c r="A721231" s="125"/>
    </row>
    <row r="721242" spans="1:1">
      <c r="A721242" s="153"/>
    </row>
    <row r="721243" spans="1:1">
      <c r="A721243" s="153"/>
    </row>
    <row r="721246" spans="1:1">
      <c r="A721246" s="153"/>
    </row>
    <row r="721256" spans="1:1">
      <c r="A721256" s="153"/>
    </row>
    <row r="721257" spans="1:1">
      <c r="A721257" s="153"/>
    </row>
    <row r="721258" spans="1:1">
      <c r="A721258" s="153"/>
    </row>
    <row r="721271" spans="1:1">
      <c r="A721271" s="153"/>
    </row>
    <row r="721273" spans="1:1">
      <c r="A721273" s="153"/>
    </row>
    <row r="721275" spans="1:1">
      <c r="A721275" s="154"/>
    </row>
    <row r="721277" spans="1:1">
      <c r="A721277" s="125"/>
    </row>
    <row r="721288" spans="1:1">
      <c r="A721288" s="153"/>
    </row>
    <row r="721289" spans="1:1">
      <c r="A721289" s="153"/>
    </row>
    <row r="721292" spans="1:1">
      <c r="A721292" s="153"/>
    </row>
    <row r="721302" spans="1:1">
      <c r="A721302" s="153"/>
    </row>
    <row r="721303" spans="1:1">
      <c r="A721303" s="153"/>
    </row>
    <row r="721304" spans="1:1">
      <c r="A721304" s="153"/>
    </row>
    <row r="721317" spans="1:1">
      <c r="A721317" s="153"/>
    </row>
    <row r="721319" spans="1:1">
      <c r="A721319" s="153"/>
    </row>
    <row r="721321" spans="1:1">
      <c r="A721321" s="154"/>
    </row>
    <row r="721323" spans="1:1">
      <c r="A721323" s="125"/>
    </row>
    <row r="721334" spans="1:1">
      <c r="A721334" s="153"/>
    </row>
    <row r="721335" spans="1:1">
      <c r="A721335" s="153"/>
    </row>
    <row r="721338" spans="1:1">
      <c r="A721338" s="153"/>
    </row>
    <row r="721348" spans="1:1">
      <c r="A721348" s="153"/>
    </row>
    <row r="721349" spans="1:1">
      <c r="A721349" s="153"/>
    </row>
    <row r="721350" spans="1:1">
      <c r="A721350" s="153"/>
    </row>
    <row r="721363" spans="1:1">
      <c r="A721363" s="153"/>
    </row>
    <row r="721365" spans="1:1">
      <c r="A721365" s="153"/>
    </row>
    <row r="721367" spans="1:1">
      <c r="A721367" s="154"/>
    </row>
    <row r="721369" spans="1:1">
      <c r="A721369" s="125"/>
    </row>
    <row r="721380" spans="1:1">
      <c r="A721380" s="153"/>
    </row>
    <row r="721381" spans="1:1">
      <c r="A721381" s="153"/>
    </row>
    <row r="721384" spans="1:1">
      <c r="A721384" s="153"/>
    </row>
    <row r="721394" spans="1:1">
      <c r="A721394" s="153"/>
    </row>
    <row r="721395" spans="1:1">
      <c r="A721395" s="153"/>
    </row>
    <row r="721396" spans="1:1">
      <c r="A721396" s="153"/>
    </row>
    <row r="721409" spans="1:1">
      <c r="A721409" s="153"/>
    </row>
    <row r="721411" spans="1:1">
      <c r="A721411" s="153"/>
    </row>
    <row r="721413" spans="1:1">
      <c r="A721413" s="154"/>
    </row>
    <row r="721415" spans="1:1">
      <c r="A721415" s="125"/>
    </row>
    <row r="721426" spans="1:1">
      <c r="A721426" s="153"/>
    </row>
    <row r="721427" spans="1:1">
      <c r="A721427" s="153"/>
    </row>
    <row r="721430" spans="1:1">
      <c r="A721430" s="153"/>
    </row>
    <row r="721440" spans="1:1">
      <c r="A721440" s="153"/>
    </row>
    <row r="721441" spans="1:1">
      <c r="A721441" s="153"/>
    </row>
    <row r="721442" spans="1:1">
      <c r="A721442" s="153"/>
    </row>
    <row r="721455" spans="1:1">
      <c r="A721455" s="153"/>
    </row>
    <row r="721457" spans="1:1">
      <c r="A721457" s="153"/>
    </row>
    <row r="721459" spans="1:1">
      <c r="A721459" s="154"/>
    </row>
    <row r="721461" spans="1:1">
      <c r="A721461" s="125"/>
    </row>
    <row r="721472" spans="1:1">
      <c r="A721472" s="153"/>
    </row>
    <row r="721473" spans="1:1">
      <c r="A721473" s="153"/>
    </row>
    <row r="721476" spans="1:1">
      <c r="A721476" s="153"/>
    </row>
    <row r="721486" spans="1:1">
      <c r="A721486" s="153"/>
    </row>
    <row r="721487" spans="1:1">
      <c r="A721487" s="153"/>
    </row>
    <row r="721488" spans="1:1">
      <c r="A721488" s="153"/>
    </row>
    <row r="721501" spans="1:1">
      <c r="A721501" s="153"/>
    </row>
    <row r="721503" spans="1:1">
      <c r="A721503" s="153"/>
    </row>
    <row r="721505" spans="1:1">
      <c r="A721505" s="154"/>
    </row>
    <row r="721507" spans="1:1">
      <c r="A721507" s="125"/>
    </row>
    <row r="721518" spans="1:1">
      <c r="A721518" s="153"/>
    </row>
    <row r="721519" spans="1:1">
      <c r="A721519" s="153"/>
    </row>
    <row r="721522" spans="1:1">
      <c r="A721522" s="153"/>
    </row>
    <row r="721532" spans="1:1">
      <c r="A721532" s="153"/>
    </row>
    <row r="721533" spans="1:1">
      <c r="A721533" s="153"/>
    </row>
    <row r="721534" spans="1:1">
      <c r="A721534" s="153"/>
    </row>
    <row r="721547" spans="1:1">
      <c r="A721547" s="153"/>
    </row>
    <row r="721549" spans="1:1">
      <c r="A721549" s="153"/>
    </row>
    <row r="721551" spans="1:1">
      <c r="A721551" s="154"/>
    </row>
    <row r="721553" spans="1:1">
      <c r="A721553" s="125"/>
    </row>
    <row r="721564" spans="1:1">
      <c r="A721564" s="153"/>
    </row>
    <row r="721565" spans="1:1">
      <c r="A721565" s="153"/>
    </row>
    <row r="721568" spans="1:1">
      <c r="A721568" s="153"/>
    </row>
    <row r="721578" spans="1:1">
      <c r="A721578" s="153"/>
    </row>
    <row r="721579" spans="1:1">
      <c r="A721579" s="153"/>
    </row>
    <row r="721580" spans="1:1">
      <c r="A721580" s="153"/>
    </row>
    <row r="721593" spans="1:1">
      <c r="A721593" s="153"/>
    </row>
    <row r="721595" spans="1:1">
      <c r="A721595" s="153"/>
    </row>
    <row r="721597" spans="1:1">
      <c r="A721597" s="154"/>
    </row>
    <row r="721599" spans="1:1">
      <c r="A721599" s="125"/>
    </row>
    <row r="721610" spans="1:1">
      <c r="A721610" s="153"/>
    </row>
    <row r="721611" spans="1:1">
      <c r="A721611" s="153"/>
    </row>
    <row r="721614" spans="1:1">
      <c r="A721614" s="153"/>
    </row>
    <row r="721624" spans="1:1">
      <c r="A721624" s="153"/>
    </row>
    <row r="721625" spans="1:1">
      <c r="A721625" s="153"/>
    </row>
    <row r="721626" spans="1:1">
      <c r="A721626" s="153"/>
    </row>
    <row r="721639" spans="1:1">
      <c r="A721639" s="153"/>
    </row>
    <row r="721641" spans="1:1">
      <c r="A721641" s="153"/>
    </row>
    <row r="721643" spans="1:1">
      <c r="A721643" s="154"/>
    </row>
    <row r="721645" spans="1:1">
      <c r="A721645" s="125"/>
    </row>
    <row r="721656" spans="1:1">
      <c r="A721656" s="153"/>
    </row>
    <row r="721657" spans="1:1">
      <c r="A721657" s="153"/>
    </row>
    <row r="721660" spans="1:1">
      <c r="A721660" s="153"/>
    </row>
    <row r="721670" spans="1:1">
      <c r="A721670" s="153"/>
    </row>
    <row r="721671" spans="1:1">
      <c r="A721671" s="153"/>
    </row>
    <row r="721672" spans="1:1">
      <c r="A721672" s="153"/>
    </row>
    <row r="721685" spans="1:1">
      <c r="A721685" s="153"/>
    </row>
    <row r="721687" spans="1:1">
      <c r="A721687" s="153"/>
    </row>
    <row r="721689" spans="1:1">
      <c r="A721689" s="154"/>
    </row>
    <row r="721691" spans="1:1">
      <c r="A721691" s="125"/>
    </row>
    <row r="721702" spans="1:1">
      <c r="A721702" s="153"/>
    </row>
    <row r="721703" spans="1:1">
      <c r="A721703" s="153"/>
    </row>
    <row r="721706" spans="1:1">
      <c r="A721706" s="153"/>
    </row>
    <row r="721716" spans="1:1">
      <c r="A721716" s="153"/>
    </row>
    <row r="721717" spans="1:1">
      <c r="A721717" s="153"/>
    </row>
    <row r="721718" spans="1:1">
      <c r="A721718" s="153"/>
    </row>
    <row r="721731" spans="1:1">
      <c r="A721731" s="153"/>
    </row>
    <row r="721733" spans="1:1">
      <c r="A721733" s="153"/>
    </row>
    <row r="721735" spans="1:1">
      <c r="A721735" s="154"/>
    </row>
    <row r="721737" spans="1:1">
      <c r="A721737" s="125"/>
    </row>
    <row r="721748" spans="1:1">
      <c r="A721748" s="153"/>
    </row>
    <row r="721749" spans="1:1">
      <c r="A721749" s="153"/>
    </row>
    <row r="721752" spans="1:1">
      <c r="A721752" s="153"/>
    </row>
    <row r="721762" spans="1:1">
      <c r="A721762" s="153"/>
    </row>
    <row r="721763" spans="1:1">
      <c r="A721763" s="153"/>
    </row>
    <row r="721764" spans="1:1">
      <c r="A721764" s="153"/>
    </row>
    <row r="721777" spans="1:1">
      <c r="A721777" s="153"/>
    </row>
    <row r="721779" spans="1:1">
      <c r="A721779" s="153"/>
    </row>
    <row r="721781" spans="1:1">
      <c r="A721781" s="154"/>
    </row>
    <row r="721783" spans="1:1">
      <c r="A721783" s="125"/>
    </row>
    <row r="721794" spans="1:1">
      <c r="A721794" s="153"/>
    </row>
    <row r="721795" spans="1:1">
      <c r="A721795" s="153"/>
    </row>
    <row r="721798" spans="1:1">
      <c r="A721798" s="153"/>
    </row>
    <row r="721808" spans="1:1">
      <c r="A721808" s="153"/>
    </row>
    <row r="721809" spans="1:1">
      <c r="A721809" s="153"/>
    </row>
    <row r="721810" spans="1:1">
      <c r="A721810" s="153"/>
    </row>
    <row r="721823" spans="1:1">
      <c r="A721823" s="153"/>
    </row>
    <row r="721825" spans="1:1">
      <c r="A721825" s="153"/>
    </row>
    <row r="721827" spans="1:1">
      <c r="A721827" s="154"/>
    </row>
    <row r="721829" spans="1:1">
      <c r="A721829" s="125"/>
    </row>
    <row r="721840" spans="1:1">
      <c r="A721840" s="153"/>
    </row>
    <row r="721841" spans="1:1">
      <c r="A721841" s="153"/>
    </row>
    <row r="721844" spans="1:1">
      <c r="A721844" s="153"/>
    </row>
    <row r="721854" spans="1:1">
      <c r="A721854" s="153"/>
    </row>
    <row r="721855" spans="1:1">
      <c r="A721855" s="153"/>
    </row>
    <row r="721856" spans="1:1">
      <c r="A721856" s="153"/>
    </row>
    <row r="721869" spans="1:1">
      <c r="A721869" s="153"/>
    </row>
    <row r="721871" spans="1:1">
      <c r="A721871" s="153"/>
    </row>
    <row r="721873" spans="1:1">
      <c r="A721873" s="154"/>
    </row>
    <row r="721875" spans="1:1">
      <c r="A721875" s="125"/>
    </row>
    <row r="721886" spans="1:1">
      <c r="A721886" s="153"/>
    </row>
    <row r="721887" spans="1:1">
      <c r="A721887" s="153"/>
    </row>
    <row r="721890" spans="1:1">
      <c r="A721890" s="153"/>
    </row>
    <row r="721900" spans="1:1">
      <c r="A721900" s="153"/>
    </row>
    <row r="721901" spans="1:1">
      <c r="A721901" s="153"/>
    </row>
    <row r="721902" spans="1:1">
      <c r="A721902" s="153"/>
    </row>
    <row r="721915" spans="1:1">
      <c r="A721915" s="153"/>
    </row>
    <row r="721917" spans="1:1">
      <c r="A721917" s="153"/>
    </row>
    <row r="721919" spans="1:1">
      <c r="A721919" s="154"/>
    </row>
    <row r="721921" spans="1:1">
      <c r="A721921" s="125"/>
    </row>
    <row r="721932" spans="1:1">
      <c r="A721932" s="153"/>
    </row>
    <row r="721933" spans="1:1">
      <c r="A721933" s="153"/>
    </row>
    <row r="721936" spans="1:1">
      <c r="A721936" s="153"/>
    </row>
    <row r="721946" spans="1:1">
      <c r="A721946" s="153"/>
    </row>
    <row r="721947" spans="1:1">
      <c r="A721947" s="153"/>
    </row>
    <row r="721948" spans="1:1">
      <c r="A721948" s="153"/>
    </row>
    <row r="721961" spans="1:1">
      <c r="A721961" s="153"/>
    </row>
    <row r="721963" spans="1:1">
      <c r="A721963" s="153"/>
    </row>
    <row r="721965" spans="1:1">
      <c r="A721965" s="154"/>
    </row>
    <row r="721967" spans="1:1">
      <c r="A721967" s="125"/>
    </row>
    <row r="721978" spans="1:1">
      <c r="A721978" s="153"/>
    </row>
    <row r="721979" spans="1:1">
      <c r="A721979" s="153"/>
    </row>
    <row r="721982" spans="1:1">
      <c r="A721982" s="153"/>
    </row>
    <row r="721992" spans="1:1">
      <c r="A721992" s="153"/>
    </row>
    <row r="721993" spans="1:1">
      <c r="A721993" s="153"/>
    </row>
    <row r="721994" spans="1:1">
      <c r="A721994" s="153"/>
    </row>
    <row r="722007" spans="1:1">
      <c r="A722007" s="153"/>
    </row>
    <row r="722009" spans="1:1">
      <c r="A722009" s="153"/>
    </row>
    <row r="722011" spans="1:1">
      <c r="A722011" s="154"/>
    </row>
    <row r="722013" spans="1:1">
      <c r="A722013" s="125"/>
    </row>
    <row r="722024" spans="1:1">
      <c r="A722024" s="153"/>
    </row>
    <row r="722025" spans="1:1">
      <c r="A722025" s="153"/>
    </row>
    <row r="722028" spans="1:1">
      <c r="A722028" s="153"/>
    </row>
    <row r="722038" spans="1:1">
      <c r="A722038" s="153"/>
    </row>
    <row r="722039" spans="1:1">
      <c r="A722039" s="153"/>
    </row>
    <row r="722040" spans="1:1">
      <c r="A722040" s="153"/>
    </row>
    <row r="722053" spans="1:1">
      <c r="A722053" s="153"/>
    </row>
    <row r="722055" spans="1:1">
      <c r="A722055" s="153"/>
    </row>
    <row r="722057" spans="1:1">
      <c r="A722057" s="154"/>
    </row>
    <row r="722059" spans="1:1">
      <c r="A722059" s="125"/>
    </row>
    <row r="722070" spans="1:1">
      <c r="A722070" s="153"/>
    </row>
    <row r="722071" spans="1:1">
      <c r="A722071" s="153"/>
    </row>
    <row r="722074" spans="1:1">
      <c r="A722074" s="153"/>
    </row>
    <row r="722084" spans="1:1">
      <c r="A722084" s="153"/>
    </row>
    <row r="722085" spans="1:1">
      <c r="A722085" s="153"/>
    </row>
    <row r="722086" spans="1:1">
      <c r="A722086" s="153"/>
    </row>
    <row r="722099" spans="1:1">
      <c r="A722099" s="153"/>
    </row>
    <row r="722101" spans="1:1">
      <c r="A722101" s="153"/>
    </row>
    <row r="722103" spans="1:1">
      <c r="A722103" s="154"/>
    </row>
    <row r="722105" spans="1:1">
      <c r="A722105" s="125"/>
    </row>
    <row r="722116" spans="1:1">
      <c r="A722116" s="153"/>
    </row>
    <row r="722117" spans="1:1">
      <c r="A722117" s="153"/>
    </row>
    <row r="722120" spans="1:1">
      <c r="A722120" s="153"/>
    </row>
    <row r="722130" spans="1:1">
      <c r="A722130" s="153"/>
    </row>
    <row r="722131" spans="1:1">
      <c r="A722131" s="153"/>
    </row>
    <row r="722132" spans="1:1">
      <c r="A722132" s="153"/>
    </row>
    <row r="722145" spans="1:1">
      <c r="A722145" s="153"/>
    </row>
    <row r="722147" spans="1:1">
      <c r="A722147" s="153"/>
    </row>
    <row r="722149" spans="1:1">
      <c r="A722149" s="154"/>
    </row>
    <row r="722151" spans="1:1">
      <c r="A722151" s="125"/>
    </row>
    <row r="722162" spans="1:1">
      <c r="A722162" s="153"/>
    </row>
    <row r="722163" spans="1:1">
      <c r="A722163" s="153"/>
    </row>
    <row r="722166" spans="1:1">
      <c r="A722166" s="153"/>
    </row>
    <row r="722176" spans="1:1">
      <c r="A722176" s="153"/>
    </row>
    <row r="722177" spans="1:1">
      <c r="A722177" s="153"/>
    </row>
    <row r="722178" spans="1:1">
      <c r="A722178" s="153"/>
    </row>
    <row r="722191" spans="1:1">
      <c r="A722191" s="153"/>
    </row>
    <row r="722193" spans="1:1">
      <c r="A722193" s="153"/>
    </row>
    <row r="722195" spans="1:1">
      <c r="A722195" s="154"/>
    </row>
    <row r="722197" spans="1:1">
      <c r="A722197" s="125"/>
    </row>
    <row r="722208" spans="1:1">
      <c r="A722208" s="153"/>
    </row>
    <row r="722209" spans="1:1">
      <c r="A722209" s="153"/>
    </row>
    <row r="722212" spans="1:1">
      <c r="A722212" s="153"/>
    </row>
    <row r="722222" spans="1:1">
      <c r="A722222" s="153"/>
    </row>
    <row r="722223" spans="1:1">
      <c r="A722223" s="153"/>
    </row>
    <row r="722224" spans="1:1">
      <c r="A722224" s="153"/>
    </row>
    <row r="722237" spans="1:1">
      <c r="A722237" s="153"/>
    </row>
    <row r="722239" spans="1:1">
      <c r="A722239" s="153"/>
    </row>
    <row r="722241" spans="1:1">
      <c r="A722241" s="154"/>
    </row>
    <row r="722243" spans="1:1">
      <c r="A722243" s="125"/>
    </row>
    <row r="722254" spans="1:1">
      <c r="A722254" s="153"/>
    </row>
    <row r="722255" spans="1:1">
      <c r="A722255" s="153"/>
    </row>
    <row r="722258" spans="1:1">
      <c r="A722258" s="153"/>
    </row>
    <row r="722268" spans="1:1">
      <c r="A722268" s="153"/>
    </row>
    <row r="722269" spans="1:1">
      <c r="A722269" s="153"/>
    </row>
    <row r="722270" spans="1:1">
      <c r="A722270" s="153"/>
    </row>
    <row r="722283" spans="1:1">
      <c r="A722283" s="153"/>
    </row>
    <row r="722285" spans="1:1">
      <c r="A722285" s="153"/>
    </row>
    <row r="722287" spans="1:1">
      <c r="A722287" s="154"/>
    </row>
    <row r="722289" spans="1:1">
      <c r="A722289" s="125"/>
    </row>
    <row r="722300" spans="1:1">
      <c r="A722300" s="153"/>
    </row>
    <row r="722301" spans="1:1">
      <c r="A722301" s="153"/>
    </row>
    <row r="722304" spans="1:1">
      <c r="A722304" s="153"/>
    </row>
    <row r="722314" spans="1:1">
      <c r="A722314" s="153"/>
    </row>
    <row r="722315" spans="1:1">
      <c r="A722315" s="153"/>
    </row>
    <row r="722316" spans="1:1">
      <c r="A722316" s="153"/>
    </row>
    <row r="722329" spans="1:1">
      <c r="A722329" s="153"/>
    </row>
    <row r="722331" spans="1:1">
      <c r="A722331" s="153"/>
    </row>
    <row r="722333" spans="1:1">
      <c r="A722333" s="154"/>
    </row>
    <row r="722335" spans="1:1">
      <c r="A722335" s="125"/>
    </row>
    <row r="722346" spans="1:1">
      <c r="A722346" s="153"/>
    </row>
    <row r="722347" spans="1:1">
      <c r="A722347" s="153"/>
    </row>
    <row r="722350" spans="1:1">
      <c r="A722350" s="153"/>
    </row>
    <row r="722360" spans="1:1">
      <c r="A722360" s="153"/>
    </row>
    <row r="722361" spans="1:1">
      <c r="A722361" s="153"/>
    </row>
    <row r="722362" spans="1:1">
      <c r="A722362" s="153"/>
    </row>
    <row r="722375" spans="1:1">
      <c r="A722375" s="153"/>
    </row>
    <row r="722377" spans="1:1">
      <c r="A722377" s="153"/>
    </row>
    <row r="722379" spans="1:1">
      <c r="A722379" s="154"/>
    </row>
    <row r="722381" spans="1:1">
      <c r="A722381" s="125"/>
    </row>
    <row r="722392" spans="1:1">
      <c r="A722392" s="153"/>
    </row>
    <row r="722393" spans="1:1">
      <c r="A722393" s="153"/>
    </row>
    <row r="722396" spans="1:1">
      <c r="A722396" s="153"/>
    </row>
    <row r="722406" spans="1:1">
      <c r="A722406" s="153"/>
    </row>
    <row r="722407" spans="1:1">
      <c r="A722407" s="153"/>
    </row>
    <row r="722408" spans="1:1">
      <c r="A722408" s="153"/>
    </row>
    <row r="722421" spans="1:1">
      <c r="A722421" s="153"/>
    </row>
    <row r="722423" spans="1:1">
      <c r="A722423" s="153"/>
    </row>
    <row r="722425" spans="1:1">
      <c r="A722425" s="154"/>
    </row>
    <row r="722427" spans="1:1">
      <c r="A722427" s="125"/>
    </row>
    <row r="722438" spans="1:1">
      <c r="A722438" s="153"/>
    </row>
    <row r="722439" spans="1:1">
      <c r="A722439" s="153"/>
    </row>
    <row r="722442" spans="1:1">
      <c r="A722442" s="153"/>
    </row>
    <row r="722452" spans="1:1">
      <c r="A722452" s="153"/>
    </row>
    <row r="722453" spans="1:1">
      <c r="A722453" s="153"/>
    </row>
    <row r="722454" spans="1:1">
      <c r="A722454" s="153"/>
    </row>
    <row r="722467" spans="1:1">
      <c r="A722467" s="153"/>
    </row>
    <row r="722469" spans="1:1">
      <c r="A722469" s="153"/>
    </row>
    <row r="722471" spans="1:1">
      <c r="A722471" s="154"/>
    </row>
    <row r="722473" spans="1:1">
      <c r="A722473" s="125"/>
    </row>
    <row r="722484" spans="1:1">
      <c r="A722484" s="153"/>
    </row>
    <row r="722485" spans="1:1">
      <c r="A722485" s="153"/>
    </row>
    <row r="722488" spans="1:1">
      <c r="A722488" s="153"/>
    </row>
    <row r="722498" spans="1:1">
      <c r="A722498" s="153"/>
    </row>
    <row r="722499" spans="1:1">
      <c r="A722499" s="153"/>
    </row>
    <row r="722500" spans="1:1">
      <c r="A722500" s="153"/>
    </row>
    <row r="722513" spans="1:1">
      <c r="A722513" s="153"/>
    </row>
    <row r="722515" spans="1:1">
      <c r="A722515" s="153"/>
    </row>
    <row r="722517" spans="1:1">
      <c r="A722517" s="154"/>
    </row>
    <row r="722519" spans="1:1">
      <c r="A722519" s="125"/>
    </row>
    <row r="722530" spans="1:1">
      <c r="A722530" s="153"/>
    </row>
    <row r="722531" spans="1:1">
      <c r="A722531" s="153"/>
    </row>
    <row r="722534" spans="1:1">
      <c r="A722534" s="153"/>
    </row>
    <row r="722544" spans="1:1">
      <c r="A722544" s="153"/>
    </row>
    <row r="722545" spans="1:1">
      <c r="A722545" s="153"/>
    </row>
    <row r="722546" spans="1:1">
      <c r="A722546" s="153"/>
    </row>
    <row r="722559" spans="1:1">
      <c r="A722559" s="153"/>
    </row>
    <row r="722561" spans="1:1">
      <c r="A722561" s="153"/>
    </row>
    <row r="722563" spans="1:1">
      <c r="A722563" s="154"/>
    </row>
    <row r="722565" spans="1:1">
      <c r="A722565" s="125"/>
    </row>
    <row r="722576" spans="1:1">
      <c r="A722576" s="153"/>
    </row>
    <row r="722577" spans="1:1">
      <c r="A722577" s="153"/>
    </row>
    <row r="722580" spans="1:1">
      <c r="A722580" s="153"/>
    </row>
    <row r="722590" spans="1:1">
      <c r="A722590" s="153"/>
    </row>
    <row r="722591" spans="1:1">
      <c r="A722591" s="153"/>
    </row>
    <row r="722592" spans="1:1">
      <c r="A722592" s="153"/>
    </row>
    <row r="722605" spans="1:1">
      <c r="A722605" s="153"/>
    </row>
    <row r="722607" spans="1:1">
      <c r="A722607" s="153"/>
    </row>
    <row r="722609" spans="1:1">
      <c r="A722609" s="154"/>
    </row>
    <row r="722611" spans="1:1">
      <c r="A722611" s="125"/>
    </row>
    <row r="722622" spans="1:1">
      <c r="A722622" s="153"/>
    </row>
    <row r="722623" spans="1:1">
      <c r="A722623" s="153"/>
    </row>
    <row r="722626" spans="1:1">
      <c r="A722626" s="153"/>
    </row>
    <row r="722636" spans="1:1">
      <c r="A722636" s="153"/>
    </row>
    <row r="722637" spans="1:1">
      <c r="A722637" s="153"/>
    </row>
    <row r="722638" spans="1:1">
      <c r="A722638" s="153"/>
    </row>
    <row r="722651" spans="1:1">
      <c r="A722651" s="153"/>
    </row>
    <row r="722653" spans="1:1">
      <c r="A722653" s="153"/>
    </row>
    <row r="722655" spans="1:1">
      <c r="A722655" s="154"/>
    </row>
    <row r="722657" spans="1:1">
      <c r="A722657" s="125"/>
    </row>
    <row r="722668" spans="1:1">
      <c r="A722668" s="153"/>
    </row>
    <row r="722669" spans="1:1">
      <c r="A722669" s="153"/>
    </row>
    <row r="722672" spans="1:1">
      <c r="A722672" s="153"/>
    </row>
    <row r="722682" spans="1:1">
      <c r="A722682" s="153"/>
    </row>
    <row r="722683" spans="1:1">
      <c r="A722683" s="153"/>
    </row>
    <row r="722684" spans="1:1">
      <c r="A722684" s="153"/>
    </row>
    <row r="722697" spans="1:1">
      <c r="A722697" s="153"/>
    </row>
    <row r="722699" spans="1:1">
      <c r="A722699" s="153"/>
    </row>
    <row r="722701" spans="1:1">
      <c r="A722701" s="154"/>
    </row>
    <row r="722703" spans="1:1">
      <c r="A722703" s="125"/>
    </row>
    <row r="722714" spans="1:1">
      <c r="A722714" s="153"/>
    </row>
    <row r="722715" spans="1:1">
      <c r="A722715" s="153"/>
    </row>
    <row r="722718" spans="1:1">
      <c r="A722718" s="153"/>
    </row>
    <row r="722728" spans="1:1">
      <c r="A722728" s="153"/>
    </row>
    <row r="722729" spans="1:1">
      <c r="A722729" s="153"/>
    </row>
    <row r="722730" spans="1:1">
      <c r="A722730" s="153"/>
    </row>
    <row r="722743" spans="1:1">
      <c r="A722743" s="153"/>
    </row>
    <row r="722745" spans="1:1">
      <c r="A722745" s="153"/>
    </row>
    <row r="722747" spans="1:1">
      <c r="A722747" s="154"/>
    </row>
    <row r="722749" spans="1:1">
      <c r="A722749" s="125"/>
    </row>
    <row r="722760" spans="1:1">
      <c r="A722760" s="153"/>
    </row>
    <row r="722761" spans="1:1">
      <c r="A722761" s="153"/>
    </row>
    <row r="722764" spans="1:1">
      <c r="A722764" s="153"/>
    </row>
    <row r="722774" spans="1:1">
      <c r="A722774" s="153"/>
    </row>
    <row r="722775" spans="1:1">
      <c r="A722775" s="153"/>
    </row>
    <row r="722776" spans="1:1">
      <c r="A722776" s="153"/>
    </row>
    <row r="722789" spans="1:1">
      <c r="A722789" s="153"/>
    </row>
    <row r="722791" spans="1:1">
      <c r="A722791" s="153"/>
    </row>
    <row r="722793" spans="1:1">
      <c r="A722793" s="154"/>
    </row>
    <row r="722795" spans="1:1">
      <c r="A722795" s="125"/>
    </row>
    <row r="722806" spans="1:1">
      <c r="A722806" s="153"/>
    </row>
    <row r="722807" spans="1:1">
      <c r="A722807" s="153"/>
    </row>
    <row r="722810" spans="1:1">
      <c r="A722810" s="153"/>
    </row>
    <row r="722820" spans="1:1">
      <c r="A722820" s="153"/>
    </row>
    <row r="722821" spans="1:1">
      <c r="A722821" s="153"/>
    </row>
    <row r="722822" spans="1:1">
      <c r="A722822" s="153"/>
    </row>
    <row r="722835" spans="1:1">
      <c r="A722835" s="153"/>
    </row>
    <row r="722837" spans="1:1">
      <c r="A722837" s="153"/>
    </row>
    <row r="722839" spans="1:1">
      <c r="A722839" s="154"/>
    </row>
    <row r="722841" spans="1:1">
      <c r="A722841" s="125"/>
    </row>
    <row r="722852" spans="1:1">
      <c r="A722852" s="153"/>
    </row>
    <row r="722853" spans="1:1">
      <c r="A722853" s="153"/>
    </row>
    <row r="722856" spans="1:1">
      <c r="A722856" s="153"/>
    </row>
    <row r="722866" spans="1:1">
      <c r="A722866" s="153"/>
    </row>
    <row r="722867" spans="1:1">
      <c r="A722867" s="153"/>
    </row>
    <row r="722868" spans="1:1">
      <c r="A722868" s="153"/>
    </row>
    <row r="722881" spans="1:1">
      <c r="A722881" s="153"/>
    </row>
    <row r="722883" spans="1:1">
      <c r="A722883" s="153"/>
    </row>
    <row r="722885" spans="1:1">
      <c r="A722885" s="154"/>
    </row>
    <row r="722887" spans="1:1">
      <c r="A722887" s="125"/>
    </row>
    <row r="722898" spans="1:1">
      <c r="A722898" s="153"/>
    </row>
    <row r="722899" spans="1:1">
      <c r="A722899" s="153"/>
    </row>
    <row r="722902" spans="1:1">
      <c r="A722902" s="153"/>
    </row>
    <row r="722912" spans="1:1">
      <c r="A722912" s="153"/>
    </row>
    <row r="722913" spans="1:1">
      <c r="A722913" s="153"/>
    </row>
    <row r="722914" spans="1:1">
      <c r="A722914" s="153"/>
    </row>
    <row r="722927" spans="1:1">
      <c r="A722927" s="153"/>
    </row>
    <row r="722929" spans="1:1">
      <c r="A722929" s="153"/>
    </row>
    <row r="722931" spans="1:1">
      <c r="A722931" s="154"/>
    </row>
    <row r="722933" spans="1:1">
      <c r="A722933" s="125"/>
    </row>
    <row r="722944" spans="1:1">
      <c r="A722944" s="153"/>
    </row>
    <row r="722945" spans="1:1">
      <c r="A722945" s="153"/>
    </row>
    <row r="722948" spans="1:1">
      <c r="A722948" s="153"/>
    </row>
    <row r="722958" spans="1:1">
      <c r="A722958" s="153"/>
    </row>
    <row r="722959" spans="1:1">
      <c r="A722959" s="153"/>
    </row>
    <row r="722960" spans="1:1">
      <c r="A722960" s="153"/>
    </row>
    <row r="722973" spans="1:1">
      <c r="A722973" s="153"/>
    </row>
    <row r="722975" spans="1:1">
      <c r="A722975" s="153"/>
    </row>
    <row r="722977" spans="1:1">
      <c r="A722977" s="154"/>
    </row>
    <row r="722979" spans="1:1">
      <c r="A722979" s="125"/>
    </row>
    <row r="722990" spans="1:1">
      <c r="A722990" s="153"/>
    </row>
    <row r="722991" spans="1:1">
      <c r="A722991" s="153"/>
    </row>
    <row r="722994" spans="1:1">
      <c r="A722994" s="153"/>
    </row>
    <row r="723004" spans="1:1">
      <c r="A723004" s="153"/>
    </row>
    <row r="723005" spans="1:1">
      <c r="A723005" s="153"/>
    </row>
    <row r="723006" spans="1:1">
      <c r="A723006" s="153"/>
    </row>
    <row r="723019" spans="1:1">
      <c r="A723019" s="153"/>
    </row>
    <row r="723021" spans="1:1">
      <c r="A723021" s="153"/>
    </row>
    <row r="723023" spans="1:1">
      <c r="A723023" s="154"/>
    </row>
    <row r="723025" spans="1:1">
      <c r="A723025" s="125"/>
    </row>
    <row r="723036" spans="1:1">
      <c r="A723036" s="153"/>
    </row>
    <row r="723037" spans="1:1">
      <c r="A723037" s="153"/>
    </row>
    <row r="723040" spans="1:1">
      <c r="A723040" s="153"/>
    </row>
    <row r="723050" spans="1:1">
      <c r="A723050" s="153"/>
    </row>
    <row r="723051" spans="1:1">
      <c r="A723051" s="153"/>
    </row>
    <row r="723052" spans="1:1">
      <c r="A723052" s="153"/>
    </row>
    <row r="723065" spans="1:1">
      <c r="A723065" s="153"/>
    </row>
    <row r="723067" spans="1:1">
      <c r="A723067" s="153"/>
    </row>
    <row r="723069" spans="1:1">
      <c r="A723069" s="154"/>
    </row>
    <row r="723071" spans="1:1">
      <c r="A723071" s="125"/>
    </row>
    <row r="723082" spans="1:1">
      <c r="A723082" s="153"/>
    </row>
    <row r="723083" spans="1:1">
      <c r="A723083" s="153"/>
    </row>
    <row r="723086" spans="1:1">
      <c r="A723086" s="153"/>
    </row>
    <row r="723096" spans="1:1">
      <c r="A723096" s="153"/>
    </row>
    <row r="723097" spans="1:1">
      <c r="A723097" s="153"/>
    </row>
    <row r="723098" spans="1:1">
      <c r="A723098" s="153"/>
    </row>
    <row r="723111" spans="1:1">
      <c r="A723111" s="153"/>
    </row>
    <row r="723113" spans="1:1">
      <c r="A723113" s="153"/>
    </row>
    <row r="723115" spans="1:1">
      <c r="A723115" s="154"/>
    </row>
    <row r="723117" spans="1:1">
      <c r="A723117" s="125"/>
    </row>
    <row r="723128" spans="1:1">
      <c r="A723128" s="153"/>
    </row>
    <row r="723129" spans="1:1">
      <c r="A723129" s="153"/>
    </row>
    <row r="723132" spans="1:1">
      <c r="A723132" s="153"/>
    </row>
    <row r="723142" spans="1:1">
      <c r="A723142" s="153"/>
    </row>
    <row r="723143" spans="1:1">
      <c r="A723143" s="153"/>
    </row>
    <row r="723144" spans="1:1">
      <c r="A723144" s="153"/>
    </row>
    <row r="723157" spans="1:1">
      <c r="A723157" s="153"/>
    </row>
    <row r="723159" spans="1:1">
      <c r="A723159" s="153"/>
    </row>
    <row r="723161" spans="1:1">
      <c r="A723161" s="154"/>
    </row>
    <row r="723163" spans="1:1">
      <c r="A723163" s="125"/>
    </row>
    <row r="723174" spans="1:1">
      <c r="A723174" s="153"/>
    </row>
    <row r="723175" spans="1:1">
      <c r="A723175" s="153"/>
    </row>
    <row r="723178" spans="1:1">
      <c r="A723178" s="153"/>
    </row>
    <row r="723188" spans="1:1">
      <c r="A723188" s="153"/>
    </row>
    <row r="723189" spans="1:1">
      <c r="A723189" s="153"/>
    </row>
    <row r="723190" spans="1:1">
      <c r="A723190" s="153"/>
    </row>
    <row r="723203" spans="1:1">
      <c r="A723203" s="153"/>
    </row>
    <row r="723205" spans="1:1">
      <c r="A723205" s="153"/>
    </row>
    <row r="723207" spans="1:1">
      <c r="A723207" s="154"/>
    </row>
    <row r="723209" spans="1:1">
      <c r="A723209" s="125"/>
    </row>
    <row r="723220" spans="1:1">
      <c r="A723220" s="153"/>
    </row>
    <row r="723221" spans="1:1">
      <c r="A723221" s="153"/>
    </row>
    <row r="723224" spans="1:1">
      <c r="A723224" s="153"/>
    </row>
    <row r="723234" spans="1:1">
      <c r="A723234" s="153"/>
    </row>
    <row r="723235" spans="1:1">
      <c r="A723235" s="153"/>
    </row>
    <row r="723236" spans="1:1">
      <c r="A723236" s="153"/>
    </row>
    <row r="723249" spans="1:1">
      <c r="A723249" s="153"/>
    </row>
    <row r="723251" spans="1:1">
      <c r="A723251" s="153"/>
    </row>
    <row r="723253" spans="1:1">
      <c r="A723253" s="154"/>
    </row>
    <row r="723255" spans="1:1">
      <c r="A723255" s="125"/>
    </row>
    <row r="723266" spans="1:1">
      <c r="A723266" s="153"/>
    </row>
    <row r="723267" spans="1:1">
      <c r="A723267" s="153"/>
    </row>
    <row r="723270" spans="1:1">
      <c r="A723270" s="153"/>
    </row>
    <row r="723280" spans="1:1">
      <c r="A723280" s="153"/>
    </row>
    <row r="723281" spans="1:1">
      <c r="A723281" s="153"/>
    </row>
    <row r="723282" spans="1:1">
      <c r="A723282" s="153"/>
    </row>
    <row r="723295" spans="1:1">
      <c r="A723295" s="153"/>
    </row>
    <row r="723297" spans="1:1">
      <c r="A723297" s="153"/>
    </row>
    <row r="723299" spans="1:1">
      <c r="A723299" s="154"/>
    </row>
    <row r="723301" spans="1:1">
      <c r="A723301" s="125"/>
    </row>
    <row r="723312" spans="1:1">
      <c r="A723312" s="153"/>
    </row>
    <row r="723313" spans="1:1">
      <c r="A723313" s="153"/>
    </row>
    <row r="723316" spans="1:1">
      <c r="A723316" s="153"/>
    </row>
    <row r="723326" spans="1:1">
      <c r="A723326" s="153"/>
    </row>
    <row r="723327" spans="1:1">
      <c r="A723327" s="153"/>
    </row>
    <row r="723328" spans="1:1">
      <c r="A723328" s="153"/>
    </row>
    <row r="723341" spans="1:1">
      <c r="A723341" s="153"/>
    </row>
    <row r="723343" spans="1:1">
      <c r="A723343" s="153"/>
    </row>
    <row r="723345" spans="1:1">
      <c r="A723345" s="154"/>
    </row>
    <row r="723347" spans="1:1">
      <c r="A723347" s="125"/>
    </row>
    <row r="723358" spans="1:1">
      <c r="A723358" s="153"/>
    </row>
    <row r="723359" spans="1:1">
      <c r="A723359" s="153"/>
    </row>
    <row r="723362" spans="1:1">
      <c r="A723362" s="153"/>
    </row>
    <row r="723372" spans="1:1">
      <c r="A723372" s="153"/>
    </row>
    <row r="723373" spans="1:1">
      <c r="A723373" s="153"/>
    </row>
    <row r="723374" spans="1:1">
      <c r="A723374" s="153"/>
    </row>
    <row r="723387" spans="1:1">
      <c r="A723387" s="153"/>
    </row>
    <row r="723389" spans="1:1">
      <c r="A723389" s="153"/>
    </row>
    <row r="723391" spans="1:1">
      <c r="A723391" s="154"/>
    </row>
    <row r="723393" spans="1:1">
      <c r="A723393" s="125"/>
    </row>
    <row r="723404" spans="1:1">
      <c r="A723404" s="153"/>
    </row>
    <row r="723405" spans="1:1">
      <c r="A723405" s="153"/>
    </row>
    <row r="723408" spans="1:1">
      <c r="A723408" s="153"/>
    </row>
    <row r="723418" spans="1:1">
      <c r="A723418" s="153"/>
    </row>
    <row r="723419" spans="1:1">
      <c r="A723419" s="153"/>
    </row>
    <row r="723420" spans="1:1">
      <c r="A723420" s="153"/>
    </row>
    <row r="723433" spans="1:1">
      <c r="A723433" s="153"/>
    </row>
    <row r="723435" spans="1:1">
      <c r="A723435" s="153"/>
    </row>
    <row r="723437" spans="1:1">
      <c r="A723437" s="154"/>
    </row>
    <row r="723439" spans="1:1">
      <c r="A723439" s="125"/>
    </row>
    <row r="723450" spans="1:1">
      <c r="A723450" s="153"/>
    </row>
    <row r="723451" spans="1:1">
      <c r="A723451" s="153"/>
    </row>
    <row r="723454" spans="1:1">
      <c r="A723454" s="153"/>
    </row>
    <row r="723464" spans="1:1">
      <c r="A723464" s="153"/>
    </row>
    <row r="723465" spans="1:1">
      <c r="A723465" s="153"/>
    </row>
    <row r="723466" spans="1:1">
      <c r="A723466" s="153"/>
    </row>
    <row r="723479" spans="1:1">
      <c r="A723479" s="153"/>
    </row>
    <row r="723481" spans="1:1">
      <c r="A723481" s="153"/>
    </row>
    <row r="723483" spans="1:1">
      <c r="A723483" s="154"/>
    </row>
    <row r="723485" spans="1:1">
      <c r="A723485" s="125"/>
    </row>
    <row r="723496" spans="1:1">
      <c r="A723496" s="153"/>
    </row>
    <row r="723497" spans="1:1">
      <c r="A723497" s="153"/>
    </row>
    <row r="723500" spans="1:1">
      <c r="A723500" s="153"/>
    </row>
    <row r="723510" spans="1:1">
      <c r="A723510" s="153"/>
    </row>
    <row r="723511" spans="1:1">
      <c r="A723511" s="153"/>
    </row>
    <row r="723512" spans="1:1">
      <c r="A723512" s="153"/>
    </row>
    <row r="723525" spans="1:1">
      <c r="A723525" s="153"/>
    </row>
    <row r="723527" spans="1:1">
      <c r="A723527" s="153"/>
    </row>
    <row r="723529" spans="1:1">
      <c r="A723529" s="154"/>
    </row>
    <row r="723531" spans="1:1">
      <c r="A723531" s="125"/>
    </row>
    <row r="723542" spans="1:1">
      <c r="A723542" s="153"/>
    </row>
    <row r="723543" spans="1:1">
      <c r="A723543" s="153"/>
    </row>
    <row r="723546" spans="1:1">
      <c r="A723546" s="153"/>
    </row>
    <row r="723556" spans="1:1">
      <c r="A723556" s="153"/>
    </row>
    <row r="723557" spans="1:1">
      <c r="A723557" s="153"/>
    </row>
    <row r="723558" spans="1:1">
      <c r="A723558" s="153"/>
    </row>
    <row r="723571" spans="1:1">
      <c r="A723571" s="153"/>
    </row>
    <row r="723573" spans="1:1">
      <c r="A723573" s="153"/>
    </row>
    <row r="723575" spans="1:1">
      <c r="A723575" s="154"/>
    </row>
    <row r="723577" spans="1:1">
      <c r="A723577" s="125"/>
    </row>
    <row r="723588" spans="1:1">
      <c r="A723588" s="153"/>
    </row>
    <row r="723589" spans="1:1">
      <c r="A723589" s="153"/>
    </row>
    <row r="723592" spans="1:1">
      <c r="A723592" s="153"/>
    </row>
    <row r="723602" spans="1:1">
      <c r="A723602" s="153"/>
    </row>
    <row r="723603" spans="1:1">
      <c r="A723603" s="153"/>
    </row>
    <row r="723604" spans="1:1">
      <c r="A723604" s="153"/>
    </row>
    <row r="723617" spans="1:1">
      <c r="A723617" s="153"/>
    </row>
    <row r="723619" spans="1:1">
      <c r="A723619" s="153"/>
    </row>
    <row r="723621" spans="1:1">
      <c r="A723621" s="154"/>
    </row>
    <row r="723623" spans="1:1">
      <c r="A723623" s="125"/>
    </row>
    <row r="723634" spans="1:1">
      <c r="A723634" s="153"/>
    </row>
    <row r="723635" spans="1:1">
      <c r="A723635" s="153"/>
    </row>
    <row r="723638" spans="1:1">
      <c r="A723638" s="153"/>
    </row>
    <row r="723648" spans="1:1">
      <c r="A723648" s="153"/>
    </row>
    <row r="723649" spans="1:1">
      <c r="A723649" s="153"/>
    </row>
    <row r="723650" spans="1:1">
      <c r="A723650" s="153"/>
    </row>
    <row r="723663" spans="1:1">
      <c r="A723663" s="153"/>
    </row>
    <row r="723665" spans="1:1">
      <c r="A723665" s="153"/>
    </row>
    <row r="723667" spans="1:1">
      <c r="A723667" s="154"/>
    </row>
    <row r="723669" spans="1:1">
      <c r="A723669" s="125"/>
    </row>
    <row r="723680" spans="1:1">
      <c r="A723680" s="153"/>
    </row>
    <row r="723681" spans="1:1">
      <c r="A723681" s="153"/>
    </row>
    <row r="723684" spans="1:1">
      <c r="A723684" s="153"/>
    </row>
    <row r="723694" spans="1:1">
      <c r="A723694" s="153"/>
    </row>
    <row r="723695" spans="1:1">
      <c r="A723695" s="153"/>
    </row>
    <row r="723696" spans="1:1">
      <c r="A723696" s="153"/>
    </row>
    <row r="723709" spans="1:1">
      <c r="A723709" s="153"/>
    </row>
    <row r="723711" spans="1:1">
      <c r="A723711" s="153"/>
    </row>
    <row r="723713" spans="1:1">
      <c r="A723713" s="154"/>
    </row>
    <row r="723715" spans="1:1">
      <c r="A723715" s="125"/>
    </row>
    <row r="723726" spans="1:1">
      <c r="A723726" s="153"/>
    </row>
    <row r="723727" spans="1:1">
      <c r="A723727" s="153"/>
    </row>
    <row r="723730" spans="1:1">
      <c r="A723730" s="153"/>
    </row>
    <row r="723740" spans="1:1">
      <c r="A723740" s="153"/>
    </row>
    <row r="723741" spans="1:1">
      <c r="A723741" s="153"/>
    </row>
    <row r="723742" spans="1:1">
      <c r="A723742" s="153"/>
    </row>
    <row r="723755" spans="1:1">
      <c r="A723755" s="153"/>
    </row>
    <row r="723757" spans="1:1">
      <c r="A723757" s="153"/>
    </row>
    <row r="723759" spans="1:1">
      <c r="A723759" s="154"/>
    </row>
    <row r="723761" spans="1:1">
      <c r="A723761" s="125"/>
    </row>
    <row r="723772" spans="1:1">
      <c r="A723772" s="153"/>
    </row>
    <row r="723773" spans="1:1">
      <c r="A723773" s="153"/>
    </row>
    <row r="723776" spans="1:1">
      <c r="A723776" s="153"/>
    </row>
    <row r="723786" spans="1:1">
      <c r="A723786" s="153"/>
    </row>
    <row r="723787" spans="1:1">
      <c r="A723787" s="153"/>
    </row>
    <row r="723788" spans="1:1">
      <c r="A723788" s="153"/>
    </row>
    <row r="723801" spans="1:1">
      <c r="A723801" s="153"/>
    </row>
    <row r="723803" spans="1:1">
      <c r="A723803" s="153"/>
    </row>
    <row r="723805" spans="1:1">
      <c r="A723805" s="154"/>
    </row>
    <row r="723807" spans="1:1">
      <c r="A723807" s="125"/>
    </row>
    <row r="723818" spans="1:1">
      <c r="A723818" s="153"/>
    </row>
    <row r="723819" spans="1:1">
      <c r="A723819" s="153"/>
    </row>
    <row r="723822" spans="1:1">
      <c r="A723822" s="153"/>
    </row>
    <row r="723832" spans="1:1">
      <c r="A723832" s="153"/>
    </row>
    <row r="723833" spans="1:1">
      <c r="A723833" s="153"/>
    </row>
    <row r="723834" spans="1:1">
      <c r="A723834" s="153"/>
    </row>
    <row r="723847" spans="1:1">
      <c r="A723847" s="153"/>
    </row>
    <row r="723849" spans="1:1">
      <c r="A723849" s="153"/>
    </row>
    <row r="723851" spans="1:1">
      <c r="A723851" s="154"/>
    </row>
    <row r="723853" spans="1:1">
      <c r="A723853" s="125"/>
    </row>
    <row r="723864" spans="1:1">
      <c r="A723864" s="153"/>
    </row>
    <row r="723865" spans="1:1">
      <c r="A723865" s="153"/>
    </row>
    <row r="723868" spans="1:1">
      <c r="A723868" s="153"/>
    </row>
    <row r="723878" spans="1:1">
      <c r="A723878" s="153"/>
    </row>
    <row r="723879" spans="1:1">
      <c r="A723879" s="153"/>
    </row>
    <row r="723880" spans="1:1">
      <c r="A723880" s="153"/>
    </row>
    <row r="723893" spans="1:1">
      <c r="A723893" s="153"/>
    </row>
    <row r="723895" spans="1:1">
      <c r="A723895" s="153"/>
    </row>
    <row r="723897" spans="1:1">
      <c r="A723897" s="154"/>
    </row>
    <row r="723899" spans="1:1">
      <c r="A723899" s="125"/>
    </row>
    <row r="723910" spans="1:1">
      <c r="A723910" s="153"/>
    </row>
    <row r="723911" spans="1:1">
      <c r="A723911" s="153"/>
    </row>
    <row r="723914" spans="1:1">
      <c r="A723914" s="153"/>
    </row>
    <row r="723924" spans="1:1">
      <c r="A723924" s="153"/>
    </row>
    <row r="723925" spans="1:1">
      <c r="A723925" s="153"/>
    </row>
    <row r="723926" spans="1:1">
      <c r="A723926" s="153"/>
    </row>
    <row r="723939" spans="1:1">
      <c r="A723939" s="153"/>
    </row>
    <row r="723941" spans="1:1">
      <c r="A723941" s="153"/>
    </row>
    <row r="723943" spans="1:1">
      <c r="A723943" s="154"/>
    </row>
    <row r="723945" spans="1:1">
      <c r="A723945" s="125"/>
    </row>
    <row r="723956" spans="1:1">
      <c r="A723956" s="153"/>
    </row>
    <row r="723957" spans="1:1">
      <c r="A723957" s="153"/>
    </row>
    <row r="723960" spans="1:1">
      <c r="A723960" s="153"/>
    </row>
    <row r="723970" spans="1:1">
      <c r="A723970" s="153"/>
    </row>
    <row r="723971" spans="1:1">
      <c r="A723971" s="153"/>
    </row>
    <row r="723972" spans="1:1">
      <c r="A723972" s="153"/>
    </row>
    <row r="723985" spans="1:1">
      <c r="A723985" s="153"/>
    </row>
    <row r="723987" spans="1:1">
      <c r="A723987" s="153"/>
    </row>
    <row r="723989" spans="1:1">
      <c r="A723989" s="154"/>
    </row>
    <row r="723991" spans="1:1">
      <c r="A723991" s="125"/>
    </row>
    <row r="724002" spans="1:1">
      <c r="A724002" s="153"/>
    </row>
    <row r="724003" spans="1:1">
      <c r="A724003" s="153"/>
    </row>
    <row r="724006" spans="1:1">
      <c r="A724006" s="153"/>
    </row>
    <row r="724016" spans="1:1">
      <c r="A724016" s="153"/>
    </row>
    <row r="724017" spans="1:1">
      <c r="A724017" s="153"/>
    </row>
    <row r="724018" spans="1:1">
      <c r="A724018" s="153"/>
    </row>
    <row r="724031" spans="1:1">
      <c r="A724031" s="153"/>
    </row>
    <row r="724033" spans="1:1">
      <c r="A724033" s="153"/>
    </row>
    <row r="724035" spans="1:1">
      <c r="A724035" s="154"/>
    </row>
    <row r="724037" spans="1:1">
      <c r="A724037" s="125"/>
    </row>
    <row r="724048" spans="1:1">
      <c r="A724048" s="153"/>
    </row>
    <row r="724049" spans="1:1">
      <c r="A724049" s="153"/>
    </row>
    <row r="724052" spans="1:1">
      <c r="A724052" s="153"/>
    </row>
    <row r="724062" spans="1:1">
      <c r="A724062" s="153"/>
    </row>
    <row r="724063" spans="1:1">
      <c r="A724063" s="153"/>
    </row>
    <row r="724064" spans="1:1">
      <c r="A724064" s="153"/>
    </row>
    <row r="724077" spans="1:1">
      <c r="A724077" s="153"/>
    </row>
    <row r="724079" spans="1:1">
      <c r="A724079" s="153"/>
    </row>
    <row r="724081" spans="1:1">
      <c r="A724081" s="154"/>
    </row>
    <row r="724083" spans="1:1">
      <c r="A724083" s="125"/>
    </row>
    <row r="724094" spans="1:1">
      <c r="A724094" s="153"/>
    </row>
    <row r="724095" spans="1:1">
      <c r="A724095" s="153"/>
    </row>
    <row r="724098" spans="1:1">
      <c r="A724098" s="153"/>
    </row>
    <row r="724108" spans="1:1">
      <c r="A724108" s="153"/>
    </row>
    <row r="724109" spans="1:1">
      <c r="A724109" s="153"/>
    </row>
    <row r="724110" spans="1:1">
      <c r="A724110" s="153"/>
    </row>
    <row r="724123" spans="1:1">
      <c r="A724123" s="153"/>
    </row>
    <row r="724125" spans="1:1">
      <c r="A724125" s="153"/>
    </row>
    <row r="724127" spans="1:1">
      <c r="A724127" s="154"/>
    </row>
    <row r="724129" spans="1:1">
      <c r="A724129" s="125"/>
    </row>
    <row r="724140" spans="1:1">
      <c r="A724140" s="153"/>
    </row>
    <row r="724141" spans="1:1">
      <c r="A724141" s="153"/>
    </row>
    <row r="724144" spans="1:1">
      <c r="A724144" s="153"/>
    </row>
    <row r="724154" spans="1:1">
      <c r="A724154" s="153"/>
    </row>
    <row r="724155" spans="1:1">
      <c r="A724155" s="153"/>
    </row>
    <row r="724156" spans="1:1">
      <c r="A724156" s="153"/>
    </row>
    <row r="724169" spans="1:1">
      <c r="A724169" s="153"/>
    </row>
    <row r="724171" spans="1:1">
      <c r="A724171" s="153"/>
    </row>
    <row r="724173" spans="1:1">
      <c r="A724173" s="154"/>
    </row>
    <row r="724175" spans="1:1">
      <c r="A724175" s="125"/>
    </row>
    <row r="724186" spans="1:1">
      <c r="A724186" s="153"/>
    </row>
    <row r="724187" spans="1:1">
      <c r="A724187" s="153"/>
    </row>
    <row r="724190" spans="1:1">
      <c r="A724190" s="153"/>
    </row>
    <row r="724200" spans="1:1">
      <c r="A724200" s="153"/>
    </row>
    <row r="724201" spans="1:1">
      <c r="A724201" s="153"/>
    </row>
    <row r="724202" spans="1:1">
      <c r="A724202" s="153"/>
    </row>
    <row r="724215" spans="1:1">
      <c r="A724215" s="153"/>
    </row>
    <row r="724217" spans="1:1">
      <c r="A724217" s="153"/>
    </row>
    <row r="724219" spans="1:1">
      <c r="A724219" s="154"/>
    </row>
    <row r="724221" spans="1:1">
      <c r="A724221" s="125"/>
    </row>
    <row r="724232" spans="1:1">
      <c r="A724232" s="153"/>
    </row>
    <row r="724233" spans="1:1">
      <c r="A724233" s="153"/>
    </row>
    <row r="724236" spans="1:1">
      <c r="A724236" s="153"/>
    </row>
    <row r="724246" spans="1:1">
      <c r="A724246" s="153"/>
    </row>
    <row r="724247" spans="1:1">
      <c r="A724247" s="153"/>
    </row>
    <row r="724248" spans="1:1">
      <c r="A724248" s="153"/>
    </row>
    <row r="724261" spans="1:1">
      <c r="A724261" s="153"/>
    </row>
    <row r="724263" spans="1:1">
      <c r="A724263" s="153"/>
    </row>
    <row r="724265" spans="1:1">
      <c r="A724265" s="154"/>
    </row>
    <row r="724267" spans="1:1">
      <c r="A724267" s="125"/>
    </row>
    <row r="724278" spans="1:1">
      <c r="A724278" s="153"/>
    </row>
    <row r="724279" spans="1:1">
      <c r="A724279" s="153"/>
    </row>
    <row r="724282" spans="1:1">
      <c r="A724282" s="153"/>
    </row>
    <row r="724292" spans="1:1">
      <c r="A724292" s="153"/>
    </row>
    <row r="724293" spans="1:1">
      <c r="A724293" s="153"/>
    </row>
    <row r="724294" spans="1:1">
      <c r="A724294" s="153"/>
    </row>
    <row r="724307" spans="1:1">
      <c r="A724307" s="153"/>
    </row>
    <row r="724309" spans="1:1">
      <c r="A724309" s="153"/>
    </row>
    <row r="724311" spans="1:1">
      <c r="A724311" s="154"/>
    </row>
    <row r="724313" spans="1:1">
      <c r="A724313" s="125"/>
    </row>
    <row r="724324" spans="1:1">
      <c r="A724324" s="153"/>
    </row>
    <row r="724325" spans="1:1">
      <c r="A724325" s="153"/>
    </row>
    <row r="724328" spans="1:1">
      <c r="A724328" s="153"/>
    </row>
    <row r="724338" spans="1:1">
      <c r="A724338" s="153"/>
    </row>
    <row r="724339" spans="1:1">
      <c r="A724339" s="153"/>
    </row>
    <row r="724340" spans="1:1">
      <c r="A724340" s="153"/>
    </row>
    <row r="724353" spans="1:1">
      <c r="A724353" s="153"/>
    </row>
    <row r="724355" spans="1:1">
      <c r="A724355" s="153"/>
    </row>
    <row r="724357" spans="1:1">
      <c r="A724357" s="154"/>
    </row>
    <row r="724359" spans="1:1">
      <c r="A724359" s="125"/>
    </row>
    <row r="724370" spans="1:1">
      <c r="A724370" s="153"/>
    </row>
    <row r="724371" spans="1:1">
      <c r="A724371" s="153"/>
    </row>
    <row r="724374" spans="1:1">
      <c r="A724374" s="153"/>
    </row>
    <row r="724384" spans="1:1">
      <c r="A724384" s="153"/>
    </row>
    <row r="724385" spans="1:1">
      <c r="A724385" s="153"/>
    </row>
    <row r="724386" spans="1:1">
      <c r="A724386" s="153"/>
    </row>
    <row r="724399" spans="1:1">
      <c r="A724399" s="153"/>
    </row>
    <row r="724401" spans="1:1">
      <c r="A724401" s="153"/>
    </row>
    <row r="724403" spans="1:1">
      <c r="A724403" s="154"/>
    </row>
    <row r="724405" spans="1:1">
      <c r="A724405" s="125"/>
    </row>
    <row r="724416" spans="1:1">
      <c r="A724416" s="153"/>
    </row>
    <row r="724417" spans="1:1">
      <c r="A724417" s="153"/>
    </row>
    <row r="724420" spans="1:1">
      <c r="A724420" s="153"/>
    </row>
    <row r="724430" spans="1:1">
      <c r="A724430" s="153"/>
    </row>
    <row r="724431" spans="1:1">
      <c r="A724431" s="153"/>
    </row>
    <row r="724432" spans="1:1">
      <c r="A724432" s="153"/>
    </row>
    <row r="724445" spans="1:1">
      <c r="A724445" s="153"/>
    </row>
    <row r="724447" spans="1:1">
      <c r="A724447" s="153"/>
    </row>
    <row r="724449" spans="1:1">
      <c r="A724449" s="154"/>
    </row>
    <row r="724451" spans="1:1">
      <c r="A724451" s="125"/>
    </row>
    <row r="724462" spans="1:1">
      <c r="A724462" s="153"/>
    </row>
    <row r="724463" spans="1:1">
      <c r="A724463" s="153"/>
    </row>
    <row r="724466" spans="1:1">
      <c r="A724466" s="153"/>
    </row>
    <row r="724476" spans="1:1">
      <c r="A724476" s="153"/>
    </row>
    <row r="724477" spans="1:1">
      <c r="A724477" s="153"/>
    </row>
    <row r="724478" spans="1:1">
      <c r="A724478" s="153"/>
    </row>
    <row r="724491" spans="1:1">
      <c r="A724491" s="153"/>
    </row>
    <row r="724493" spans="1:1">
      <c r="A724493" s="153"/>
    </row>
    <row r="724495" spans="1:1">
      <c r="A724495" s="154"/>
    </row>
    <row r="724497" spans="1:1">
      <c r="A724497" s="125"/>
    </row>
    <row r="724508" spans="1:1">
      <c r="A724508" s="153"/>
    </row>
    <row r="724509" spans="1:1">
      <c r="A724509" s="153"/>
    </row>
    <row r="724512" spans="1:1">
      <c r="A724512" s="153"/>
    </row>
    <row r="724522" spans="1:1">
      <c r="A724522" s="153"/>
    </row>
    <row r="724523" spans="1:1">
      <c r="A724523" s="153"/>
    </row>
    <row r="724524" spans="1:1">
      <c r="A724524" s="153"/>
    </row>
    <row r="724537" spans="1:1">
      <c r="A724537" s="153"/>
    </row>
    <row r="724539" spans="1:1">
      <c r="A724539" s="153"/>
    </row>
    <row r="724541" spans="1:1">
      <c r="A724541" s="154"/>
    </row>
    <row r="724543" spans="1:1">
      <c r="A724543" s="125"/>
    </row>
    <row r="724554" spans="1:1">
      <c r="A724554" s="153"/>
    </row>
    <row r="724555" spans="1:1">
      <c r="A724555" s="153"/>
    </row>
    <row r="724558" spans="1:1">
      <c r="A724558" s="153"/>
    </row>
    <row r="724568" spans="1:1">
      <c r="A724568" s="153"/>
    </row>
    <row r="724569" spans="1:1">
      <c r="A724569" s="153"/>
    </row>
    <row r="724570" spans="1:1">
      <c r="A724570" s="153"/>
    </row>
    <row r="724583" spans="1:1">
      <c r="A724583" s="153"/>
    </row>
    <row r="724585" spans="1:1">
      <c r="A724585" s="153"/>
    </row>
    <row r="724587" spans="1:1">
      <c r="A724587" s="154"/>
    </row>
    <row r="724589" spans="1:1">
      <c r="A724589" s="125"/>
    </row>
    <row r="724600" spans="1:1">
      <c r="A724600" s="153"/>
    </row>
    <row r="724601" spans="1:1">
      <c r="A724601" s="153"/>
    </row>
    <row r="724604" spans="1:1">
      <c r="A724604" s="153"/>
    </row>
    <row r="724614" spans="1:1">
      <c r="A724614" s="153"/>
    </row>
    <row r="724615" spans="1:1">
      <c r="A724615" s="153"/>
    </row>
    <row r="724616" spans="1:1">
      <c r="A724616" s="153"/>
    </row>
    <row r="724629" spans="1:1">
      <c r="A724629" s="153"/>
    </row>
    <row r="724631" spans="1:1">
      <c r="A724631" s="153"/>
    </row>
    <row r="724633" spans="1:1">
      <c r="A724633" s="154"/>
    </row>
    <row r="724635" spans="1:1">
      <c r="A724635" s="125"/>
    </row>
    <row r="724646" spans="1:1">
      <c r="A724646" s="153"/>
    </row>
    <row r="724647" spans="1:1">
      <c r="A724647" s="153"/>
    </row>
    <row r="724650" spans="1:1">
      <c r="A724650" s="153"/>
    </row>
    <row r="724660" spans="1:1">
      <c r="A724660" s="153"/>
    </row>
    <row r="724661" spans="1:1">
      <c r="A724661" s="153"/>
    </row>
    <row r="724662" spans="1:1">
      <c r="A724662" s="153"/>
    </row>
    <row r="724675" spans="1:1">
      <c r="A724675" s="153"/>
    </row>
    <row r="724677" spans="1:1">
      <c r="A724677" s="153"/>
    </row>
    <row r="724679" spans="1:1">
      <c r="A724679" s="154"/>
    </row>
    <row r="724681" spans="1:1">
      <c r="A724681" s="125"/>
    </row>
    <row r="724692" spans="1:1">
      <c r="A724692" s="153"/>
    </row>
    <row r="724693" spans="1:1">
      <c r="A724693" s="153"/>
    </row>
    <row r="724696" spans="1:1">
      <c r="A724696" s="153"/>
    </row>
    <row r="724706" spans="1:1">
      <c r="A724706" s="153"/>
    </row>
    <row r="724707" spans="1:1">
      <c r="A724707" s="153"/>
    </row>
    <row r="724708" spans="1:1">
      <c r="A724708" s="153"/>
    </row>
    <row r="724721" spans="1:1">
      <c r="A724721" s="153"/>
    </row>
    <row r="724723" spans="1:1">
      <c r="A724723" s="153"/>
    </row>
    <row r="724725" spans="1:1">
      <c r="A724725" s="154"/>
    </row>
    <row r="724727" spans="1:1">
      <c r="A724727" s="125"/>
    </row>
    <row r="724738" spans="1:1">
      <c r="A724738" s="153"/>
    </row>
    <row r="724739" spans="1:1">
      <c r="A724739" s="153"/>
    </row>
    <row r="724742" spans="1:1">
      <c r="A724742" s="153"/>
    </row>
    <row r="724752" spans="1:1">
      <c r="A724752" s="153"/>
    </row>
    <row r="724753" spans="1:1">
      <c r="A724753" s="153"/>
    </row>
    <row r="724754" spans="1:1">
      <c r="A724754" s="153"/>
    </row>
    <row r="724767" spans="1:1">
      <c r="A724767" s="153"/>
    </row>
    <row r="724769" spans="1:1">
      <c r="A724769" s="153"/>
    </row>
    <row r="724771" spans="1:1">
      <c r="A724771" s="154"/>
    </row>
    <row r="724773" spans="1:1">
      <c r="A724773" s="125"/>
    </row>
    <row r="724784" spans="1:1">
      <c r="A724784" s="153"/>
    </row>
    <row r="724785" spans="1:1">
      <c r="A724785" s="153"/>
    </row>
    <row r="724788" spans="1:1">
      <c r="A724788" s="153"/>
    </row>
    <row r="724798" spans="1:1">
      <c r="A724798" s="153"/>
    </row>
    <row r="724799" spans="1:1">
      <c r="A724799" s="153"/>
    </row>
    <row r="724800" spans="1:1">
      <c r="A724800" s="153"/>
    </row>
    <row r="724813" spans="1:1">
      <c r="A724813" s="153"/>
    </row>
    <row r="724815" spans="1:1">
      <c r="A724815" s="153"/>
    </row>
    <row r="724817" spans="1:1">
      <c r="A724817" s="154"/>
    </row>
    <row r="724819" spans="1:1">
      <c r="A724819" s="125"/>
    </row>
    <row r="724830" spans="1:1">
      <c r="A724830" s="153"/>
    </row>
    <row r="724831" spans="1:1">
      <c r="A724831" s="153"/>
    </row>
    <row r="724834" spans="1:1">
      <c r="A724834" s="153"/>
    </row>
    <row r="724844" spans="1:1">
      <c r="A724844" s="153"/>
    </row>
    <row r="724845" spans="1:1">
      <c r="A724845" s="153"/>
    </row>
    <row r="724846" spans="1:1">
      <c r="A724846" s="153"/>
    </row>
    <row r="724859" spans="1:1">
      <c r="A724859" s="153"/>
    </row>
    <row r="724861" spans="1:1">
      <c r="A724861" s="153"/>
    </row>
    <row r="724863" spans="1:1">
      <c r="A724863" s="154"/>
    </row>
    <row r="724865" spans="1:1">
      <c r="A724865" s="125"/>
    </row>
    <row r="724876" spans="1:1">
      <c r="A724876" s="153"/>
    </row>
    <row r="724877" spans="1:1">
      <c r="A724877" s="153"/>
    </row>
    <row r="724880" spans="1:1">
      <c r="A724880" s="153"/>
    </row>
    <row r="724890" spans="1:1">
      <c r="A724890" s="153"/>
    </row>
    <row r="724891" spans="1:1">
      <c r="A724891" s="153"/>
    </row>
    <row r="724892" spans="1:1">
      <c r="A724892" s="153"/>
    </row>
    <row r="724905" spans="1:1">
      <c r="A724905" s="153"/>
    </row>
    <row r="724907" spans="1:1">
      <c r="A724907" s="153"/>
    </row>
    <row r="724909" spans="1:1">
      <c r="A724909" s="154"/>
    </row>
    <row r="724911" spans="1:1">
      <c r="A724911" s="125"/>
    </row>
    <row r="724922" spans="1:1">
      <c r="A724922" s="153"/>
    </row>
    <row r="724923" spans="1:1">
      <c r="A724923" s="153"/>
    </row>
    <row r="724926" spans="1:1">
      <c r="A724926" s="153"/>
    </row>
    <row r="724936" spans="1:1">
      <c r="A724936" s="153"/>
    </row>
    <row r="724937" spans="1:1">
      <c r="A724937" s="153"/>
    </row>
    <row r="724938" spans="1:1">
      <c r="A724938" s="153"/>
    </row>
    <row r="724951" spans="1:1">
      <c r="A724951" s="153"/>
    </row>
    <row r="724953" spans="1:1">
      <c r="A724953" s="153"/>
    </row>
    <row r="724955" spans="1:1">
      <c r="A724955" s="154"/>
    </row>
    <row r="724957" spans="1:1">
      <c r="A724957" s="125"/>
    </row>
    <row r="724968" spans="1:1">
      <c r="A724968" s="153"/>
    </row>
    <row r="724969" spans="1:1">
      <c r="A724969" s="153"/>
    </row>
    <row r="724972" spans="1:1">
      <c r="A724972" s="153"/>
    </row>
    <row r="724982" spans="1:1">
      <c r="A724982" s="153"/>
    </row>
    <row r="724983" spans="1:1">
      <c r="A724983" s="153"/>
    </row>
    <row r="724984" spans="1:1">
      <c r="A724984" s="153"/>
    </row>
    <row r="724997" spans="1:1">
      <c r="A724997" s="153"/>
    </row>
    <row r="724999" spans="1:1">
      <c r="A724999" s="153"/>
    </row>
    <row r="725001" spans="1:1">
      <c r="A725001" s="154"/>
    </row>
    <row r="725003" spans="1:1">
      <c r="A725003" s="125"/>
    </row>
    <row r="725014" spans="1:1">
      <c r="A725014" s="153"/>
    </row>
    <row r="725015" spans="1:1">
      <c r="A725015" s="153"/>
    </row>
    <row r="725018" spans="1:1">
      <c r="A725018" s="153"/>
    </row>
    <row r="725028" spans="1:1">
      <c r="A725028" s="153"/>
    </row>
    <row r="725029" spans="1:1">
      <c r="A725029" s="153"/>
    </row>
    <row r="725030" spans="1:1">
      <c r="A725030" s="153"/>
    </row>
    <row r="725043" spans="1:1">
      <c r="A725043" s="153"/>
    </row>
    <row r="725045" spans="1:1">
      <c r="A725045" s="153"/>
    </row>
    <row r="725047" spans="1:1">
      <c r="A725047" s="154"/>
    </row>
    <row r="725049" spans="1:1">
      <c r="A725049" s="125"/>
    </row>
    <row r="725060" spans="1:1">
      <c r="A725060" s="153"/>
    </row>
    <row r="725061" spans="1:1">
      <c r="A725061" s="153"/>
    </row>
    <row r="725064" spans="1:1">
      <c r="A725064" s="153"/>
    </row>
    <row r="725074" spans="1:1">
      <c r="A725074" s="153"/>
    </row>
    <row r="725075" spans="1:1">
      <c r="A725075" s="153"/>
    </row>
    <row r="725076" spans="1:1">
      <c r="A725076" s="153"/>
    </row>
    <row r="725089" spans="1:1">
      <c r="A725089" s="153"/>
    </row>
    <row r="725091" spans="1:1">
      <c r="A725091" s="153"/>
    </row>
    <row r="725093" spans="1:1">
      <c r="A725093" s="154"/>
    </row>
    <row r="725095" spans="1:1">
      <c r="A725095" s="125"/>
    </row>
    <row r="725106" spans="1:1">
      <c r="A725106" s="153"/>
    </row>
    <row r="725107" spans="1:1">
      <c r="A725107" s="153"/>
    </row>
    <row r="725110" spans="1:1">
      <c r="A725110" s="153"/>
    </row>
    <row r="725120" spans="1:1">
      <c r="A725120" s="153"/>
    </row>
    <row r="725121" spans="1:1">
      <c r="A725121" s="153"/>
    </row>
    <row r="725122" spans="1:1">
      <c r="A725122" s="153"/>
    </row>
    <row r="725135" spans="1:1">
      <c r="A725135" s="153"/>
    </row>
    <row r="725137" spans="1:1">
      <c r="A725137" s="153"/>
    </row>
    <row r="725139" spans="1:1">
      <c r="A725139" s="154"/>
    </row>
    <row r="725141" spans="1:1">
      <c r="A725141" s="125"/>
    </row>
    <row r="725152" spans="1:1">
      <c r="A725152" s="153"/>
    </row>
    <row r="725153" spans="1:1">
      <c r="A725153" s="153"/>
    </row>
    <row r="725156" spans="1:1">
      <c r="A725156" s="153"/>
    </row>
    <row r="725166" spans="1:1">
      <c r="A725166" s="153"/>
    </row>
    <row r="725167" spans="1:1">
      <c r="A725167" s="153"/>
    </row>
    <row r="725168" spans="1:1">
      <c r="A725168" s="153"/>
    </row>
    <row r="725181" spans="1:1">
      <c r="A725181" s="153"/>
    </row>
    <row r="725183" spans="1:1">
      <c r="A725183" s="153"/>
    </row>
    <row r="725185" spans="1:1">
      <c r="A725185" s="154"/>
    </row>
    <row r="725187" spans="1:1">
      <c r="A725187" s="125"/>
    </row>
    <row r="725198" spans="1:1">
      <c r="A725198" s="153"/>
    </row>
    <row r="725199" spans="1:1">
      <c r="A725199" s="153"/>
    </row>
    <row r="725202" spans="1:1">
      <c r="A725202" s="153"/>
    </row>
    <row r="725212" spans="1:1">
      <c r="A725212" s="153"/>
    </row>
    <row r="725213" spans="1:1">
      <c r="A725213" s="153"/>
    </row>
    <row r="725214" spans="1:1">
      <c r="A725214" s="153"/>
    </row>
    <row r="725227" spans="1:1">
      <c r="A725227" s="153"/>
    </row>
    <row r="725229" spans="1:1">
      <c r="A725229" s="153"/>
    </row>
    <row r="725231" spans="1:1">
      <c r="A725231" s="154"/>
    </row>
    <row r="725233" spans="1:1">
      <c r="A725233" s="125"/>
    </row>
    <row r="725244" spans="1:1">
      <c r="A725244" s="153"/>
    </row>
    <row r="725245" spans="1:1">
      <c r="A725245" s="153"/>
    </row>
    <row r="725248" spans="1:1">
      <c r="A725248" s="153"/>
    </row>
    <row r="725258" spans="1:1">
      <c r="A725258" s="153"/>
    </row>
    <row r="725259" spans="1:1">
      <c r="A725259" s="153"/>
    </row>
    <row r="725260" spans="1:1">
      <c r="A725260" s="153"/>
    </row>
    <row r="725273" spans="1:1">
      <c r="A725273" s="153"/>
    </row>
    <row r="725275" spans="1:1">
      <c r="A725275" s="153"/>
    </row>
    <row r="725277" spans="1:1">
      <c r="A725277" s="154"/>
    </row>
    <row r="725279" spans="1:1">
      <c r="A725279" s="125"/>
    </row>
    <row r="725290" spans="1:1">
      <c r="A725290" s="153"/>
    </row>
    <row r="725291" spans="1:1">
      <c r="A725291" s="153"/>
    </row>
    <row r="725294" spans="1:1">
      <c r="A725294" s="153"/>
    </row>
    <row r="725304" spans="1:1">
      <c r="A725304" s="153"/>
    </row>
    <row r="725305" spans="1:1">
      <c r="A725305" s="153"/>
    </row>
    <row r="725306" spans="1:1">
      <c r="A725306" s="153"/>
    </row>
    <row r="725319" spans="1:1">
      <c r="A725319" s="153"/>
    </row>
    <row r="725321" spans="1:1">
      <c r="A725321" s="153"/>
    </row>
    <row r="725323" spans="1:1">
      <c r="A725323" s="154"/>
    </row>
    <row r="725325" spans="1:1">
      <c r="A725325" s="125"/>
    </row>
    <row r="725336" spans="1:1">
      <c r="A725336" s="153"/>
    </row>
    <row r="725337" spans="1:1">
      <c r="A725337" s="153"/>
    </row>
    <row r="725340" spans="1:1">
      <c r="A725340" s="153"/>
    </row>
    <row r="725350" spans="1:1">
      <c r="A725350" s="153"/>
    </row>
    <row r="725351" spans="1:1">
      <c r="A725351" s="153"/>
    </row>
    <row r="725352" spans="1:1">
      <c r="A725352" s="153"/>
    </row>
    <row r="725365" spans="1:1">
      <c r="A725365" s="153"/>
    </row>
    <row r="725367" spans="1:1">
      <c r="A725367" s="153"/>
    </row>
    <row r="725369" spans="1:1">
      <c r="A725369" s="154"/>
    </row>
    <row r="725371" spans="1:1">
      <c r="A725371" s="125"/>
    </row>
    <row r="725382" spans="1:1">
      <c r="A725382" s="153"/>
    </row>
    <row r="725383" spans="1:1">
      <c r="A725383" s="153"/>
    </row>
    <row r="725386" spans="1:1">
      <c r="A725386" s="153"/>
    </row>
    <row r="725396" spans="1:1">
      <c r="A725396" s="153"/>
    </row>
    <row r="725397" spans="1:1">
      <c r="A725397" s="153"/>
    </row>
    <row r="725398" spans="1:1">
      <c r="A725398" s="153"/>
    </row>
    <row r="725411" spans="1:1">
      <c r="A725411" s="153"/>
    </row>
    <row r="725413" spans="1:1">
      <c r="A725413" s="153"/>
    </row>
    <row r="725415" spans="1:1">
      <c r="A725415" s="154"/>
    </row>
    <row r="725417" spans="1:1">
      <c r="A725417" s="125"/>
    </row>
    <row r="725428" spans="1:1">
      <c r="A725428" s="153"/>
    </row>
    <row r="725429" spans="1:1">
      <c r="A725429" s="153"/>
    </row>
    <row r="725432" spans="1:1">
      <c r="A725432" s="153"/>
    </row>
    <row r="725442" spans="1:1">
      <c r="A725442" s="153"/>
    </row>
    <row r="725443" spans="1:1">
      <c r="A725443" s="153"/>
    </row>
    <row r="725444" spans="1:1">
      <c r="A725444" s="153"/>
    </row>
    <row r="725457" spans="1:1">
      <c r="A725457" s="153"/>
    </row>
    <row r="725459" spans="1:1">
      <c r="A725459" s="153"/>
    </row>
    <row r="725461" spans="1:1">
      <c r="A725461" s="154"/>
    </row>
    <row r="725463" spans="1:1">
      <c r="A725463" s="125"/>
    </row>
    <row r="725474" spans="1:1">
      <c r="A725474" s="153"/>
    </row>
    <row r="725475" spans="1:1">
      <c r="A725475" s="153"/>
    </row>
    <row r="725478" spans="1:1">
      <c r="A725478" s="153"/>
    </row>
    <row r="725488" spans="1:1">
      <c r="A725488" s="153"/>
    </row>
    <row r="725489" spans="1:1">
      <c r="A725489" s="153"/>
    </row>
    <row r="725490" spans="1:1">
      <c r="A725490" s="153"/>
    </row>
    <row r="725503" spans="1:1">
      <c r="A725503" s="153"/>
    </row>
    <row r="725505" spans="1:1">
      <c r="A725505" s="153"/>
    </row>
    <row r="725507" spans="1:1">
      <c r="A725507" s="154"/>
    </row>
    <row r="725509" spans="1:1">
      <c r="A725509" s="125"/>
    </row>
    <row r="725520" spans="1:1">
      <c r="A725520" s="153"/>
    </row>
    <row r="725521" spans="1:1">
      <c r="A725521" s="153"/>
    </row>
    <row r="725524" spans="1:1">
      <c r="A725524" s="153"/>
    </row>
    <row r="725534" spans="1:1">
      <c r="A725534" s="153"/>
    </row>
    <row r="725535" spans="1:1">
      <c r="A725535" s="153"/>
    </row>
    <row r="725536" spans="1:1">
      <c r="A725536" s="153"/>
    </row>
    <row r="725549" spans="1:1">
      <c r="A725549" s="153"/>
    </row>
    <row r="725551" spans="1:1">
      <c r="A725551" s="153"/>
    </row>
    <row r="725553" spans="1:1">
      <c r="A725553" s="154"/>
    </row>
    <row r="725555" spans="1:1">
      <c r="A725555" s="125"/>
    </row>
    <row r="725566" spans="1:1">
      <c r="A725566" s="153"/>
    </row>
    <row r="725567" spans="1:1">
      <c r="A725567" s="153"/>
    </row>
    <row r="725570" spans="1:1">
      <c r="A725570" s="153"/>
    </row>
    <row r="725580" spans="1:1">
      <c r="A725580" s="153"/>
    </row>
    <row r="725581" spans="1:1">
      <c r="A725581" s="153"/>
    </row>
    <row r="725582" spans="1:1">
      <c r="A725582" s="153"/>
    </row>
    <row r="725595" spans="1:1">
      <c r="A725595" s="153"/>
    </row>
    <row r="725597" spans="1:1">
      <c r="A725597" s="153"/>
    </row>
    <row r="725599" spans="1:1">
      <c r="A725599" s="154"/>
    </row>
    <row r="725601" spans="1:1">
      <c r="A725601" s="125"/>
    </row>
    <row r="725612" spans="1:1">
      <c r="A725612" s="153"/>
    </row>
    <row r="725613" spans="1:1">
      <c r="A725613" s="153"/>
    </row>
    <row r="725616" spans="1:1">
      <c r="A725616" s="153"/>
    </row>
    <row r="725626" spans="1:1">
      <c r="A725626" s="153"/>
    </row>
    <row r="725627" spans="1:1">
      <c r="A725627" s="153"/>
    </row>
    <row r="725628" spans="1:1">
      <c r="A725628" s="153"/>
    </row>
    <row r="725641" spans="1:1">
      <c r="A725641" s="153"/>
    </row>
    <row r="725643" spans="1:1">
      <c r="A725643" s="153"/>
    </row>
    <row r="725645" spans="1:1">
      <c r="A725645" s="154"/>
    </row>
    <row r="725647" spans="1:1">
      <c r="A725647" s="125"/>
    </row>
    <row r="725658" spans="1:1">
      <c r="A725658" s="153"/>
    </row>
    <row r="725659" spans="1:1">
      <c r="A725659" s="153"/>
    </row>
    <row r="725662" spans="1:1">
      <c r="A725662" s="153"/>
    </row>
    <row r="725672" spans="1:1">
      <c r="A725672" s="153"/>
    </row>
    <row r="725673" spans="1:1">
      <c r="A725673" s="153"/>
    </row>
    <row r="725674" spans="1:1">
      <c r="A725674" s="153"/>
    </row>
    <row r="725687" spans="1:1">
      <c r="A725687" s="153"/>
    </row>
    <row r="725689" spans="1:1">
      <c r="A725689" s="153"/>
    </row>
    <row r="725691" spans="1:1">
      <c r="A725691" s="154"/>
    </row>
    <row r="725693" spans="1:1">
      <c r="A725693" s="125"/>
    </row>
    <row r="725704" spans="1:1">
      <c r="A725704" s="153"/>
    </row>
    <row r="725705" spans="1:1">
      <c r="A725705" s="153"/>
    </row>
    <row r="725708" spans="1:1">
      <c r="A725708" s="153"/>
    </row>
    <row r="725718" spans="1:1">
      <c r="A725718" s="153"/>
    </row>
    <row r="725719" spans="1:1">
      <c r="A725719" s="153"/>
    </row>
    <row r="725720" spans="1:1">
      <c r="A725720" s="153"/>
    </row>
    <row r="725733" spans="1:1">
      <c r="A725733" s="153"/>
    </row>
    <row r="725735" spans="1:1">
      <c r="A725735" s="153"/>
    </row>
    <row r="725737" spans="1:1">
      <c r="A725737" s="154"/>
    </row>
    <row r="725739" spans="1:1">
      <c r="A725739" s="125"/>
    </row>
    <row r="725750" spans="1:1">
      <c r="A725750" s="153"/>
    </row>
    <row r="725751" spans="1:1">
      <c r="A725751" s="153"/>
    </row>
    <row r="725754" spans="1:1">
      <c r="A725754" s="153"/>
    </row>
    <row r="725764" spans="1:1">
      <c r="A725764" s="153"/>
    </row>
    <row r="725765" spans="1:1">
      <c r="A725765" s="153"/>
    </row>
    <row r="725766" spans="1:1">
      <c r="A725766" s="153"/>
    </row>
    <row r="725779" spans="1:1">
      <c r="A725779" s="153"/>
    </row>
    <row r="725781" spans="1:1">
      <c r="A725781" s="153"/>
    </row>
    <row r="725783" spans="1:1">
      <c r="A725783" s="154"/>
    </row>
    <row r="725785" spans="1:1">
      <c r="A725785" s="125"/>
    </row>
    <row r="725796" spans="1:1">
      <c r="A725796" s="153"/>
    </row>
    <row r="725797" spans="1:1">
      <c r="A725797" s="153"/>
    </row>
    <row r="725800" spans="1:1">
      <c r="A725800" s="153"/>
    </row>
    <row r="725810" spans="1:1">
      <c r="A725810" s="153"/>
    </row>
    <row r="725811" spans="1:1">
      <c r="A725811" s="153"/>
    </row>
    <row r="725812" spans="1:1">
      <c r="A725812" s="153"/>
    </row>
    <row r="725825" spans="1:1">
      <c r="A725825" s="153"/>
    </row>
    <row r="725827" spans="1:1">
      <c r="A725827" s="153"/>
    </row>
    <row r="725829" spans="1:1">
      <c r="A725829" s="154"/>
    </row>
    <row r="725831" spans="1:1">
      <c r="A725831" s="125"/>
    </row>
    <row r="725842" spans="1:1">
      <c r="A725842" s="153"/>
    </row>
    <row r="725843" spans="1:1">
      <c r="A725843" s="153"/>
    </row>
    <row r="725846" spans="1:1">
      <c r="A725846" s="153"/>
    </row>
    <row r="725856" spans="1:1">
      <c r="A725856" s="153"/>
    </row>
    <row r="725857" spans="1:1">
      <c r="A725857" s="153"/>
    </row>
    <row r="725858" spans="1:1">
      <c r="A725858" s="153"/>
    </row>
    <row r="725871" spans="1:1">
      <c r="A725871" s="153"/>
    </row>
    <row r="725873" spans="1:1">
      <c r="A725873" s="153"/>
    </row>
    <row r="725875" spans="1:1">
      <c r="A725875" s="154"/>
    </row>
    <row r="725877" spans="1:1">
      <c r="A725877" s="125"/>
    </row>
    <row r="725888" spans="1:1">
      <c r="A725888" s="153"/>
    </row>
    <row r="725889" spans="1:1">
      <c r="A725889" s="153"/>
    </row>
    <row r="725892" spans="1:1">
      <c r="A725892" s="153"/>
    </row>
    <row r="725902" spans="1:1">
      <c r="A725902" s="153"/>
    </row>
    <row r="725903" spans="1:1">
      <c r="A725903" s="153"/>
    </row>
    <row r="725904" spans="1:1">
      <c r="A725904" s="153"/>
    </row>
    <row r="725917" spans="1:1">
      <c r="A725917" s="153"/>
    </row>
    <row r="725919" spans="1:1">
      <c r="A725919" s="153"/>
    </row>
    <row r="725921" spans="1:1">
      <c r="A725921" s="154"/>
    </row>
    <row r="725923" spans="1:1">
      <c r="A725923" s="125"/>
    </row>
    <row r="725934" spans="1:1">
      <c r="A725934" s="153"/>
    </row>
    <row r="725935" spans="1:1">
      <c r="A725935" s="153"/>
    </row>
    <row r="725938" spans="1:1">
      <c r="A725938" s="153"/>
    </row>
    <row r="725948" spans="1:1">
      <c r="A725948" s="153"/>
    </row>
    <row r="725949" spans="1:1">
      <c r="A725949" s="153"/>
    </row>
    <row r="725950" spans="1:1">
      <c r="A725950" s="153"/>
    </row>
    <row r="725963" spans="1:1">
      <c r="A725963" s="153"/>
    </row>
    <row r="725965" spans="1:1">
      <c r="A725965" s="153"/>
    </row>
    <row r="725967" spans="1:1">
      <c r="A725967" s="154"/>
    </row>
    <row r="725969" spans="1:1">
      <c r="A725969" s="125"/>
    </row>
    <row r="725980" spans="1:1">
      <c r="A725980" s="153"/>
    </row>
    <row r="725981" spans="1:1">
      <c r="A725981" s="153"/>
    </row>
    <row r="725984" spans="1:1">
      <c r="A725984" s="153"/>
    </row>
    <row r="725994" spans="1:1">
      <c r="A725994" s="153"/>
    </row>
    <row r="725995" spans="1:1">
      <c r="A725995" s="153"/>
    </row>
    <row r="725996" spans="1:1">
      <c r="A725996" s="153"/>
    </row>
    <row r="726009" spans="1:1">
      <c r="A726009" s="153"/>
    </row>
    <row r="726011" spans="1:1">
      <c r="A726011" s="153"/>
    </row>
    <row r="726013" spans="1:1">
      <c r="A726013" s="154"/>
    </row>
    <row r="726015" spans="1:1">
      <c r="A726015" s="125"/>
    </row>
    <row r="726026" spans="1:1">
      <c r="A726026" s="153"/>
    </row>
    <row r="726027" spans="1:1">
      <c r="A726027" s="153"/>
    </row>
    <row r="726030" spans="1:1">
      <c r="A726030" s="153"/>
    </row>
    <row r="726040" spans="1:1">
      <c r="A726040" s="153"/>
    </row>
    <row r="726041" spans="1:1">
      <c r="A726041" s="153"/>
    </row>
    <row r="726042" spans="1:1">
      <c r="A726042" s="153"/>
    </row>
    <row r="726055" spans="1:1">
      <c r="A726055" s="153"/>
    </row>
    <row r="726057" spans="1:1">
      <c r="A726057" s="153"/>
    </row>
    <row r="726059" spans="1:1">
      <c r="A726059" s="154"/>
    </row>
    <row r="726061" spans="1:1">
      <c r="A726061" s="125"/>
    </row>
    <row r="726072" spans="1:1">
      <c r="A726072" s="153"/>
    </row>
    <row r="726073" spans="1:1">
      <c r="A726073" s="153"/>
    </row>
    <row r="726076" spans="1:1">
      <c r="A726076" s="153"/>
    </row>
    <row r="726086" spans="1:1">
      <c r="A726086" s="153"/>
    </row>
    <row r="726087" spans="1:1">
      <c r="A726087" s="153"/>
    </row>
    <row r="726088" spans="1:1">
      <c r="A726088" s="153"/>
    </row>
    <row r="726101" spans="1:1">
      <c r="A726101" s="153"/>
    </row>
    <row r="726103" spans="1:1">
      <c r="A726103" s="153"/>
    </row>
    <row r="726105" spans="1:1">
      <c r="A726105" s="154"/>
    </row>
    <row r="726107" spans="1:1">
      <c r="A726107" s="125"/>
    </row>
    <row r="726118" spans="1:1">
      <c r="A726118" s="153"/>
    </row>
    <row r="726119" spans="1:1">
      <c r="A726119" s="153"/>
    </row>
    <row r="726122" spans="1:1">
      <c r="A726122" s="153"/>
    </row>
    <row r="726132" spans="1:1">
      <c r="A726132" s="153"/>
    </row>
    <row r="726133" spans="1:1">
      <c r="A726133" s="153"/>
    </row>
    <row r="726134" spans="1:1">
      <c r="A726134" s="153"/>
    </row>
    <row r="726147" spans="1:1">
      <c r="A726147" s="153"/>
    </row>
    <row r="726149" spans="1:1">
      <c r="A726149" s="153"/>
    </row>
    <row r="726151" spans="1:1">
      <c r="A726151" s="154"/>
    </row>
    <row r="726153" spans="1:1">
      <c r="A726153" s="125"/>
    </row>
    <row r="726164" spans="1:1">
      <c r="A726164" s="153"/>
    </row>
    <row r="726165" spans="1:1">
      <c r="A726165" s="153"/>
    </row>
    <row r="726168" spans="1:1">
      <c r="A726168" s="153"/>
    </row>
    <row r="726178" spans="1:1">
      <c r="A726178" s="153"/>
    </row>
    <row r="726179" spans="1:1">
      <c r="A726179" s="153"/>
    </row>
    <row r="726180" spans="1:1">
      <c r="A726180" s="153"/>
    </row>
    <row r="726193" spans="1:1">
      <c r="A726193" s="153"/>
    </row>
    <row r="726195" spans="1:1">
      <c r="A726195" s="153"/>
    </row>
    <row r="726197" spans="1:1">
      <c r="A726197" s="154"/>
    </row>
    <row r="726199" spans="1:1">
      <c r="A726199" s="125"/>
    </row>
    <row r="726210" spans="1:1">
      <c r="A726210" s="153"/>
    </row>
    <row r="726211" spans="1:1">
      <c r="A726211" s="153"/>
    </row>
    <row r="726214" spans="1:1">
      <c r="A726214" s="153"/>
    </row>
    <row r="726224" spans="1:1">
      <c r="A726224" s="153"/>
    </row>
    <row r="726225" spans="1:1">
      <c r="A726225" s="153"/>
    </row>
    <row r="726226" spans="1:1">
      <c r="A726226" s="153"/>
    </row>
    <row r="726239" spans="1:1">
      <c r="A726239" s="153"/>
    </row>
    <row r="726241" spans="1:1">
      <c r="A726241" s="153"/>
    </row>
    <row r="726243" spans="1:1">
      <c r="A726243" s="154"/>
    </row>
    <row r="726245" spans="1:1">
      <c r="A726245" s="125"/>
    </row>
    <row r="726256" spans="1:1">
      <c r="A726256" s="153"/>
    </row>
    <row r="726257" spans="1:1">
      <c r="A726257" s="153"/>
    </row>
    <row r="726260" spans="1:1">
      <c r="A726260" s="153"/>
    </row>
    <row r="726270" spans="1:1">
      <c r="A726270" s="153"/>
    </row>
    <row r="726271" spans="1:1">
      <c r="A726271" s="153"/>
    </row>
    <row r="726272" spans="1:1">
      <c r="A726272" s="153"/>
    </row>
    <row r="726285" spans="1:1">
      <c r="A726285" s="153"/>
    </row>
    <row r="726287" spans="1:1">
      <c r="A726287" s="153"/>
    </row>
    <row r="726289" spans="1:1">
      <c r="A726289" s="154"/>
    </row>
    <row r="726291" spans="1:1">
      <c r="A726291" s="125"/>
    </row>
    <row r="726302" spans="1:1">
      <c r="A726302" s="153"/>
    </row>
    <row r="726303" spans="1:1">
      <c r="A726303" s="153"/>
    </row>
    <row r="726306" spans="1:1">
      <c r="A726306" s="153"/>
    </row>
    <row r="726316" spans="1:1">
      <c r="A726316" s="153"/>
    </row>
    <row r="726317" spans="1:1">
      <c r="A726317" s="153"/>
    </row>
    <row r="726318" spans="1:1">
      <c r="A726318" s="153"/>
    </row>
    <row r="726331" spans="1:1">
      <c r="A726331" s="153"/>
    </row>
    <row r="726333" spans="1:1">
      <c r="A726333" s="153"/>
    </row>
    <row r="726335" spans="1:1">
      <c r="A726335" s="154"/>
    </row>
    <row r="726337" spans="1:1">
      <c r="A726337" s="125"/>
    </row>
    <row r="726348" spans="1:1">
      <c r="A726348" s="153"/>
    </row>
    <row r="726349" spans="1:1">
      <c r="A726349" s="153"/>
    </row>
    <row r="726352" spans="1:1">
      <c r="A726352" s="153"/>
    </row>
    <row r="726362" spans="1:1">
      <c r="A726362" s="153"/>
    </row>
    <row r="726363" spans="1:1">
      <c r="A726363" s="153"/>
    </row>
    <row r="726364" spans="1:1">
      <c r="A726364" s="153"/>
    </row>
    <row r="726377" spans="1:1">
      <c r="A726377" s="153"/>
    </row>
    <row r="726379" spans="1:1">
      <c r="A726379" s="153"/>
    </row>
    <row r="726381" spans="1:1">
      <c r="A726381" s="154"/>
    </row>
    <row r="726383" spans="1:1">
      <c r="A726383" s="125"/>
    </row>
    <row r="726394" spans="1:1">
      <c r="A726394" s="153"/>
    </row>
    <row r="726395" spans="1:1">
      <c r="A726395" s="153"/>
    </row>
    <row r="726398" spans="1:1">
      <c r="A726398" s="153"/>
    </row>
    <row r="726408" spans="1:1">
      <c r="A726408" s="153"/>
    </row>
    <row r="726409" spans="1:1">
      <c r="A726409" s="153"/>
    </row>
    <row r="726410" spans="1:1">
      <c r="A726410" s="153"/>
    </row>
    <row r="726423" spans="1:1">
      <c r="A726423" s="153"/>
    </row>
    <row r="726425" spans="1:1">
      <c r="A726425" s="153"/>
    </row>
    <row r="726427" spans="1:1">
      <c r="A726427" s="154"/>
    </row>
    <row r="726429" spans="1:1">
      <c r="A726429" s="125"/>
    </row>
    <row r="726440" spans="1:1">
      <c r="A726440" s="153"/>
    </row>
    <row r="726441" spans="1:1">
      <c r="A726441" s="153"/>
    </row>
    <row r="726444" spans="1:1">
      <c r="A726444" s="153"/>
    </row>
    <row r="726454" spans="1:1">
      <c r="A726454" s="153"/>
    </row>
    <row r="726455" spans="1:1">
      <c r="A726455" s="153"/>
    </row>
    <row r="726456" spans="1:1">
      <c r="A726456" s="153"/>
    </row>
    <row r="726469" spans="1:1">
      <c r="A726469" s="153"/>
    </row>
    <row r="726471" spans="1:1">
      <c r="A726471" s="153"/>
    </row>
    <row r="726473" spans="1:1">
      <c r="A726473" s="154"/>
    </row>
    <row r="726475" spans="1:1">
      <c r="A726475" s="125"/>
    </row>
    <row r="726486" spans="1:1">
      <c r="A726486" s="153"/>
    </row>
    <row r="726487" spans="1:1">
      <c r="A726487" s="153"/>
    </row>
    <row r="726490" spans="1:1">
      <c r="A726490" s="153"/>
    </row>
    <row r="726500" spans="1:1">
      <c r="A726500" s="153"/>
    </row>
    <row r="726501" spans="1:1">
      <c r="A726501" s="153"/>
    </row>
    <row r="726502" spans="1:1">
      <c r="A726502" s="153"/>
    </row>
    <row r="726515" spans="1:1">
      <c r="A726515" s="153"/>
    </row>
    <row r="726517" spans="1:1">
      <c r="A726517" s="153"/>
    </row>
    <row r="726519" spans="1:1">
      <c r="A726519" s="154"/>
    </row>
    <row r="726521" spans="1:1">
      <c r="A726521" s="125"/>
    </row>
    <row r="726532" spans="1:1">
      <c r="A726532" s="153"/>
    </row>
    <row r="726533" spans="1:1">
      <c r="A726533" s="153"/>
    </row>
    <row r="726536" spans="1:1">
      <c r="A726536" s="153"/>
    </row>
    <row r="726546" spans="1:1">
      <c r="A726546" s="153"/>
    </row>
    <row r="726547" spans="1:1">
      <c r="A726547" s="153"/>
    </row>
    <row r="726548" spans="1:1">
      <c r="A726548" s="153"/>
    </row>
    <row r="726561" spans="1:1">
      <c r="A726561" s="153"/>
    </row>
    <row r="726563" spans="1:1">
      <c r="A726563" s="153"/>
    </row>
    <row r="726565" spans="1:1">
      <c r="A726565" s="154"/>
    </row>
    <row r="726567" spans="1:1">
      <c r="A726567" s="125"/>
    </row>
    <row r="726578" spans="1:1">
      <c r="A726578" s="153"/>
    </row>
    <row r="726579" spans="1:1">
      <c r="A726579" s="153"/>
    </row>
    <row r="726582" spans="1:1">
      <c r="A726582" s="153"/>
    </row>
    <row r="726592" spans="1:1">
      <c r="A726592" s="153"/>
    </row>
    <row r="726593" spans="1:1">
      <c r="A726593" s="153"/>
    </row>
    <row r="726594" spans="1:1">
      <c r="A726594" s="153"/>
    </row>
    <row r="726607" spans="1:1">
      <c r="A726607" s="153"/>
    </row>
    <row r="726609" spans="1:1">
      <c r="A726609" s="153"/>
    </row>
    <row r="726611" spans="1:1">
      <c r="A726611" s="154"/>
    </row>
    <row r="726613" spans="1:1">
      <c r="A726613" s="125"/>
    </row>
    <row r="726624" spans="1:1">
      <c r="A726624" s="153"/>
    </row>
    <row r="726625" spans="1:1">
      <c r="A726625" s="153"/>
    </row>
    <row r="726628" spans="1:1">
      <c r="A726628" s="153"/>
    </row>
    <row r="726638" spans="1:1">
      <c r="A726638" s="153"/>
    </row>
    <row r="726639" spans="1:1">
      <c r="A726639" s="153"/>
    </row>
    <row r="726640" spans="1:1">
      <c r="A726640" s="153"/>
    </row>
    <row r="726653" spans="1:1">
      <c r="A726653" s="153"/>
    </row>
    <row r="726655" spans="1:1">
      <c r="A726655" s="153"/>
    </row>
    <row r="726657" spans="1:1">
      <c r="A726657" s="154"/>
    </row>
    <row r="726659" spans="1:1">
      <c r="A726659" s="125"/>
    </row>
    <row r="726670" spans="1:1">
      <c r="A726670" s="153"/>
    </row>
    <row r="726671" spans="1:1">
      <c r="A726671" s="153"/>
    </row>
    <row r="726674" spans="1:1">
      <c r="A726674" s="153"/>
    </row>
    <row r="726684" spans="1:1">
      <c r="A726684" s="153"/>
    </row>
    <row r="726685" spans="1:1">
      <c r="A726685" s="153"/>
    </row>
    <row r="726686" spans="1:1">
      <c r="A726686" s="153"/>
    </row>
    <row r="726699" spans="1:1">
      <c r="A726699" s="153"/>
    </row>
    <row r="726701" spans="1:1">
      <c r="A726701" s="153"/>
    </row>
    <row r="726703" spans="1:1">
      <c r="A726703" s="154"/>
    </row>
    <row r="726705" spans="1:1">
      <c r="A726705" s="125"/>
    </row>
    <row r="726716" spans="1:1">
      <c r="A726716" s="153"/>
    </row>
    <row r="726717" spans="1:1">
      <c r="A726717" s="153"/>
    </row>
    <row r="726720" spans="1:1">
      <c r="A726720" s="153"/>
    </row>
    <row r="726730" spans="1:1">
      <c r="A726730" s="153"/>
    </row>
    <row r="726731" spans="1:1">
      <c r="A726731" s="153"/>
    </row>
    <row r="726732" spans="1:1">
      <c r="A726732" s="153"/>
    </row>
    <row r="726745" spans="1:1">
      <c r="A726745" s="153"/>
    </row>
    <row r="726747" spans="1:1">
      <c r="A726747" s="153"/>
    </row>
    <row r="726749" spans="1:1">
      <c r="A726749" s="154"/>
    </row>
    <row r="726751" spans="1:1">
      <c r="A726751" s="125"/>
    </row>
    <row r="726762" spans="1:1">
      <c r="A726762" s="153"/>
    </row>
    <row r="726763" spans="1:1">
      <c r="A726763" s="153"/>
    </row>
    <row r="726766" spans="1:1">
      <c r="A726766" s="153"/>
    </row>
    <row r="726776" spans="1:1">
      <c r="A726776" s="153"/>
    </row>
    <row r="726777" spans="1:1">
      <c r="A726777" s="153"/>
    </row>
    <row r="726778" spans="1:1">
      <c r="A726778" s="153"/>
    </row>
    <row r="726791" spans="1:1">
      <c r="A726791" s="153"/>
    </row>
    <row r="726793" spans="1:1">
      <c r="A726793" s="153"/>
    </row>
    <row r="726795" spans="1:1">
      <c r="A726795" s="154"/>
    </row>
    <row r="726797" spans="1:1">
      <c r="A726797" s="125"/>
    </row>
    <row r="726808" spans="1:1">
      <c r="A726808" s="153"/>
    </row>
    <row r="726809" spans="1:1">
      <c r="A726809" s="153"/>
    </row>
    <row r="726812" spans="1:1">
      <c r="A726812" s="153"/>
    </row>
    <row r="726822" spans="1:1">
      <c r="A726822" s="153"/>
    </row>
    <row r="726823" spans="1:1">
      <c r="A726823" s="153"/>
    </row>
    <row r="726824" spans="1:1">
      <c r="A726824" s="153"/>
    </row>
    <row r="726837" spans="1:1">
      <c r="A726837" s="153"/>
    </row>
    <row r="726839" spans="1:1">
      <c r="A726839" s="153"/>
    </row>
    <row r="726841" spans="1:1">
      <c r="A726841" s="154"/>
    </row>
    <row r="726843" spans="1:1">
      <c r="A726843" s="125"/>
    </row>
    <row r="726854" spans="1:1">
      <c r="A726854" s="153"/>
    </row>
    <row r="726855" spans="1:1">
      <c r="A726855" s="153"/>
    </row>
    <row r="726858" spans="1:1">
      <c r="A726858" s="153"/>
    </row>
    <row r="726868" spans="1:1">
      <c r="A726868" s="153"/>
    </row>
    <row r="726869" spans="1:1">
      <c r="A726869" s="153"/>
    </row>
    <row r="726870" spans="1:1">
      <c r="A726870" s="153"/>
    </row>
    <row r="726883" spans="1:1">
      <c r="A726883" s="153"/>
    </row>
    <row r="726885" spans="1:1">
      <c r="A726885" s="153"/>
    </row>
    <row r="726887" spans="1:1">
      <c r="A726887" s="154"/>
    </row>
    <row r="726889" spans="1:1">
      <c r="A726889" s="125"/>
    </row>
    <row r="726900" spans="1:1">
      <c r="A726900" s="153"/>
    </row>
    <row r="726901" spans="1:1">
      <c r="A726901" s="153"/>
    </row>
    <row r="726904" spans="1:1">
      <c r="A726904" s="153"/>
    </row>
    <row r="726914" spans="1:1">
      <c r="A726914" s="153"/>
    </row>
    <row r="726915" spans="1:1">
      <c r="A726915" s="153"/>
    </row>
    <row r="726916" spans="1:1">
      <c r="A726916" s="153"/>
    </row>
    <row r="726929" spans="1:1">
      <c r="A726929" s="153"/>
    </row>
    <row r="726931" spans="1:1">
      <c r="A726931" s="153"/>
    </row>
    <row r="726933" spans="1:1">
      <c r="A726933" s="154"/>
    </row>
    <row r="726935" spans="1:1">
      <c r="A726935" s="125"/>
    </row>
    <row r="726946" spans="1:1">
      <c r="A726946" s="153"/>
    </row>
    <row r="726947" spans="1:1">
      <c r="A726947" s="153"/>
    </row>
    <row r="726950" spans="1:1">
      <c r="A726950" s="153"/>
    </row>
    <row r="726960" spans="1:1">
      <c r="A726960" s="153"/>
    </row>
    <row r="726961" spans="1:1">
      <c r="A726961" s="153"/>
    </row>
    <row r="726962" spans="1:1">
      <c r="A726962" s="153"/>
    </row>
    <row r="726975" spans="1:1">
      <c r="A726975" s="153"/>
    </row>
    <row r="726977" spans="1:1">
      <c r="A726977" s="153"/>
    </row>
    <row r="726979" spans="1:1">
      <c r="A726979" s="154"/>
    </row>
    <row r="726981" spans="1:1">
      <c r="A726981" s="125"/>
    </row>
    <row r="726992" spans="1:1">
      <c r="A726992" s="153"/>
    </row>
    <row r="726993" spans="1:1">
      <c r="A726993" s="153"/>
    </row>
    <row r="726996" spans="1:1">
      <c r="A726996" s="153"/>
    </row>
    <row r="727006" spans="1:1">
      <c r="A727006" s="153"/>
    </row>
    <row r="727007" spans="1:1">
      <c r="A727007" s="153"/>
    </row>
    <row r="727008" spans="1:1">
      <c r="A727008" s="153"/>
    </row>
    <row r="727021" spans="1:1">
      <c r="A727021" s="153"/>
    </row>
    <row r="727023" spans="1:1">
      <c r="A727023" s="153"/>
    </row>
    <row r="727025" spans="1:1">
      <c r="A727025" s="154"/>
    </row>
    <row r="727027" spans="1:1">
      <c r="A727027" s="125"/>
    </row>
    <row r="727038" spans="1:1">
      <c r="A727038" s="153"/>
    </row>
    <row r="727039" spans="1:1">
      <c r="A727039" s="153"/>
    </row>
    <row r="727042" spans="1:1">
      <c r="A727042" s="153"/>
    </row>
    <row r="727052" spans="1:1">
      <c r="A727052" s="153"/>
    </row>
    <row r="727053" spans="1:1">
      <c r="A727053" s="153"/>
    </row>
    <row r="727054" spans="1:1">
      <c r="A727054" s="153"/>
    </row>
    <row r="727067" spans="1:1">
      <c r="A727067" s="153"/>
    </row>
    <row r="727069" spans="1:1">
      <c r="A727069" s="153"/>
    </row>
    <row r="727071" spans="1:1">
      <c r="A727071" s="154"/>
    </row>
    <row r="727073" spans="1:1">
      <c r="A727073" s="125"/>
    </row>
    <row r="727084" spans="1:1">
      <c r="A727084" s="153"/>
    </row>
    <row r="727085" spans="1:1">
      <c r="A727085" s="153"/>
    </row>
    <row r="727088" spans="1:1">
      <c r="A727088" s="153"/>
    </row>
    <row r="727098" spans="1:1">
      <c r="A727098" s="153"/>
    </row>
    <row r="727099" spans="1:1">
      <c r="A727099" s="153"/>
    </row>
    <row r="727100" spans="1:1">
      <c r="A727100" s="153"/>
    </row>
    <row r="727113" spans="1:1">
      <c r="A727113" s="153"/>
    </row>
    <row r="727115" spans="1:1">
      <c r="A727115" s="153"/>
    </row>
    <row r="727117" spans="1:1">
      <c r="A727117" s="154"/>
    </row>
    <row r="727119" spans="1:1">
      <c r="A727119" s="125"/>
    </row>
    <row r="727130" spans="1:1">
      <c r="A727130" s="153"/>
    </row>
    <row r="727131" spans="1:1">
      <c r="A727131" s="153"/>
    </row>
    <row r="727134" spans="1:1">
      <c r="A727134" s="153"/>
    </row>
    <row r="727144" spans="1:1">
      <c r="A727144" s="153"/>
    </row>
    <row r="727145" spans="1:1">
      <c r="A727145" s="153"/>
    </row>
    <row r="727146" spans="1:1">
      <c r="A727146" s="153"/>
    </row>
    <row r="727159" spans="1:1">
      <c r="A727159" s="153"/>
    </row>
    <row r="727161" spans="1:1">
      <c r="A727161" s="153"/>
    </row>
    <row r="727163" spans="1:1">
      <c r="A727163" s="154"/>
    </row>
    <row r="727165" spans="1:1">
      <c r="A727165" s="125"/>
    </row>
    <row r="727176" spans="1:1">
      <c r="A727176" s="153"/>
    </row>
    <row r="727177" spans="1:1">
      <c r="A727177" s="153"/>
    </row>
    <row r="727180" spans="1:1">
      <c r="A727180" s="153"/>
    </row>
    <row r="727190" spans="1:1">
      <c r="A727190" s="153"/>
    </row>
    <row r="727191" spans="1:1">
      <c r="A727191" s="153"/>
    </row>
    <row r="727192" spans="1:1">
      <c r="A727192" s="153"/>
    </row>
    <row r="727205" spans="1:1">
      <c r="A727205" s="153"/>
    </row>
    <row r="727207" spans="1:1">
      <c r="A727207" s="153"/>
    </row>
    <row r="727209" spans="1:1">
      <c r="A727209" s="154"/>
    </row>
    <row r="727211" spans="1:1">
      <c r="A727211" s="125"/>
    </row>
    <row r="727222" spans="1:1">
      <c r="A727222" s="153"/>
    </row>
    <row r="727223" spans="1:1">
      <c r="A727223" s="153"/>
    </row>
    <row r="727226" spans="1:1">
      <c r="A727226" s="153"/>
    </row>
    <row r="727236" spans="1:1">
      <c r="A727236" s="153"/>
    </row>
    <row r="727237" spans="1:1">
      <c r="A727237" s="153"/>
    </row>
    <row r="727238" spans="1:1">
      <c r="A727238" s="153"/>
    </row>
    <row r="727251" spans="1:1">
      <c r="A727251" s="153"/>
    </row>
    <row r="727253" spans="1:1">
      <c r="A727253" s="153"/>
    </row>
    <row r="727255" spans="1:1">
      <c r="A727255" s="154"/>
    </row>
    <row r="727257" spans="1:1">
      <c r="A727257" s="125"/>
    </row>
    <row r="727268" spans="1:1">
      <c r="A727268" s="153"/>
    </row>
    <row r="727269" spans="1:1">
      <c r="A727269" s="153"/>
    </row>
    <row r="727272" spans="1:1">
      <c r="A727272" s="153"/>
    </row>
    <row r="727282" spans="1:1">
      <c r="A727282" s="153"/>
    </row>
    <row r="727283" spans="1:1">
      <c r="A727283" s="153"/>
    </row>
    <row r="727284" spans="1:1">
      <c r="A727284" s="153"/>
    </row>
    <row r="727297" spans="1:1">
      <c r="A727297" s="153"/>
    </row>
    <row r="727299" spans="1:1">
      <c r="A727299" s="153"/>
    </row>
    <row r="727301" spans="1:1">
      <c r="A727301" s="154"/>
    </row>
    <row r="727303" spans="1:1">
      <c r="A727303" s="125"/>
    </row>
    <row r="727314" spans="1:1">
      <c r="A727314" s="153"/>
    </row>
    <row r="727315" spans="1:1">
      <c r="A727315" s="153"/>
    </row>
    <row r="727318" spans="1:1">
      <c r="A727318" s="153"/>
    </row>
    <row r="727328" spans="1:1">
      <c r="A727328" s="153"/>
    </row>
    <row r="727329" spans="1:1">
      <c r="A727329" s="153"/>
    </row>
    <row r="727330" spans="1:1">
      <c r="A727330" s="153"/>
    </row>
    <row r="727343" spans="1:1">
      <c r="A727343" s="153"/>
    </row>
    <row r="727345" spans="1:1">
      <c r="A727345" s="153"/>
    </row>
    <row r="727347" spans="1:1">
      <c r="A727347" s="154"/>
    </row>
    <row r="727349" spans="1:1">
      <c r="A727349" s="125"/>
    </row>
    <row r="727360" spans="1:1">
      <c r="A727360" s="153"/>
    </row>
    <row r="727361" spans="1:1">
      <c r="A727361" s="153"/>
    </row>
    <row r="727364" spans="1:1">
      <c r="A727364" s="153"/>
    </row>
    <row r="727374" spans="1:1">
      <c r="A727374" s="153"/>
    </row>
    <row r="727375" spans="1:1">
      <c r="A727375" s="153"/>
    </row>
    <row r="727376" spans="1:1">
      <c r="A727376" s="153"/>
    </row>
    <row r="727389" spans="1:1">
      <c r="A727389" s="153"/>
    </row>
    <row r="727391" spans="1:1">
      <c r="A727391" s="153"/>
    </row>
    <row r="727393" spans="1:1">
      <c r="A727393" s="154"/>
    </row>
    <row r="727395" spans="1:1">
      <c r="A727395" s="125"/>
    </row>
    <row r="727406" spans="1:1">
      <c r="A727406" s="153"/>
    </row>
    <row r="727407" spans="1:1">
      <c r="A727407" s="153"/>
    </row>
    <row r="727410" spans="1:1">
      <c r="A727410" s="153"/>
    </row>
    <row r="727420" spans="1:1">
      <c r="A727420" s="153"/>
    </row>
    <row r="727421" spans="1:1">
      <c r="A727421" s="153"/>
    </row>
    <row r="727422" spans="1:1">
      <c r="A727422" s="153"/>
    </row>
    <row r="727435" spans="1:1">
      <c r="A727435" s="153"/>
    </row>
    <row r="727437" spans="1:1">
      <c r="A727437" s="153"/>
    </row>
    <row r="727439" spans="1:1">
      <c r="A727439" s="154"/>
    </row>
    <row r="727441" spans="1:1">
      <c r="A727441" s="125"/>
    </row>
    <row r="727452" spans="1:1">
      <c r="A727452" s="153"/>
    </row>
    <row r="727453" spans="1:1">
      <c r="A727453" s="153"/>
    </row>
    <row r="727456" spans="1:1">
      <c r="A727456" s="153"/>
    </row>
    <row r="727466" spans="1:1">
      <c r="A727466" s="153"/>
    </row>
    <row r="727467" spans="1:1">
      <c r="A727467" s="153"/>
    </row>
    <row r="727468" spans="1:1">
      <c r="A727468" s="153"/>
    </row>
    <row r="727481" spans="1:1">
      <c r="A727481" s="153"/>
    </row>
    <row r="727483" spans="1:1">
      <c r="A727483" s="153"/>
    </row>
    <row r="727485" spans="1:1">
      <c r="A727485" s="154"/>
    </row>
    <row r="727487" spans="1:1">
      <c r="A727487" s="125"/>
    </row>
    <row r="727498" spans="1:1">
      <c r="A727498" s="153"/>
    </row>
    <row r="727499" spans="1:1">
      <c r="A727499" s="153"/>
    </row>
    <row r="727502" spans="1:1">
      <c r="A727502" s="153"/>
    </row>
    <row r="727512" spans="1:1">
      <c r="A727512" s="153"/>
    </row>
    <row r="727513" spans="1:1">
      <c r="A727513" s="153"/>
    </row>
    <row r="727514" spans="1:1">
      <c r="A727514" s="153"/>
    </row>
    <row r="727527" spans="1:1">
      <c r="A727527" s="153"/>
    </row>
    <row r="727529" spans="1:1">
      <c r="A727529" s="153"/>
    </row>
    <row r="727531" spans="1:1">
      <c r="A727531" s="154"/>
    </row>
    <row r="727533" spans="1:1">
      <c r="A727533" s="125"/>
    </row>
    <row r="727544" spans="1:1">
      <c r="A727544" s="153"/>
    </row>
    <row r="727545" spans="1:1">
      <c r="A727545" s="153"/>
    </row>
    <row r="727548" spans="1:1">
      <c r="A727548" s="153"/>
    </row>
    <row r="727558" spans="1:1">
      <c r="A727558" s="153"/>
    </row>
    <row r="727559" spans="1:1">
      <c r="A727559" s="153"/>
    </row>
    <row r="727560" spans="1:1">
      <c r="A727560" s="153"/>
    </row>
    <row r="727573" spans="1:1">
      <c r="A727573" s="153"/>
    </row>
    <row r="727575" spans="1:1">
      <c r="A727575" s="153"/>
    </row>
    <row r="727577" spans="1:1">
      <c r="A727577" s="154"/>
    </row>
    <row r="727579" spans="1:1">
      <c r="A727579" s="125"/>
    </row>
    <row r="727590" spans="1:1">
      <c r="A727590" s="153"/>
    </row>
    <row r="727591" spans="1:1">
      <c r="A727591" s="153"/>
    </row>
    <row r="727594" spans="1:1">
      <c r="A727594" s="153"/>
    </row>
    <row r="727604" spans="1:1">
      <c r="A727604" s="153"/>
    </row>
    <row r="727605" spans="1:1">
      <c r="A727605" s="153"/>
    </row>
    <row r="727606" spans="1:1">
      <c r="A727606" s="153"/>
    </row>
    <row r="727619" spans="1:1">
      <c r="A727619" s="153"/>
    </row>
    <row r="727621" spans="1:1">
      <c r="A727621" s="153"/>
    </row>
    <row r="727623" spans="1:1">
      <c r="A727623" s="154"/>
    </row>
    <row r="727625" spans="1:1">
      <c r="A727625" s="125"/>
    </row>
    <row r="727636" spans="1:1">
      <c r="A727636" s="153"/>
    </row>
    <row r="727637" spans="1:1">
      <c r="A727637" s="153"/>
    </row>
    <row r="727640" spans="1:1">
      <c r="A727640" s="153"/>
    </row>
    <row r="727650" spans="1:1">
      <c r="A727650" s="153"/>
    </row>
    <row r="727651" spans="1:1">
      <c r="A727651" s="153"/>
    </row>
    <row r="727652" spans="1:1">
      <c r="A727652" s="153"/>
    </row>
    <row r="727665" spans="1:1">
      <c r="A727665" s="153"/>
    </row>
    <row r="727667" spans="1:1">
      <c r="A727667" s="153"/>
    </row>
    <row r="727669" spans="1:1">
      <c r="A727669" s="154"/>
    </row>
    <row r="727671" spans="1:1">
      <c r="A727671" s="125"/>
    </row>
    <row r="727682" spans="1:1">
      <c r="A727682" s="153"/>
    </row>
    <row r="727683" spans="1:1">
      <c r="A727683" s="153"/>
    </row>
    <row r="727686" spans="1:1">
      <c r="A727686" s="153"/>
    </row>
    <row r="727696" spans="1:1">
      <c r="A727696" s="153"/>
    </row>
    <row r="727697" spans="1:1">
      <c r="A727697" s="153"/>
    </row>
    <row r="727698" spans="1:1">
      <c r="A727698" s="153"/>
    </row>
    <row r="727711" spans="1:1">
      <c r="A727711" s="153"/>
    </row>
    <row r="727713" spans="1:1">
      <c r="A727713" s="153"/>
    </row>
    <row r="727715" spans="1:1">
      <c r="A727715" s="154"/>
    </row>
    <row r="727717" spans="1:1">
      <c r="A727717" s="125"/>
    </row>
    <row r="727728" spans="1:1">
      <c r="A727728" s="153"/>
    </row>
    <row r="727729" spans="1:1">
      <c r="A727729" s="153"/>
    </row>
    <row r="727732" spans="1:1">
      <c r="A727732" s="153"/>
    </row>
    <row r="727742" spans="1:1">
      <c r="A727742" s="153"/>
    </row>
    <row r="727743" spans="1:1">
      <c r="A727743" s="153"/>
    </row>
    <row r="727744" spans="1:1">
      <c r="A727744" s="153"/>
    </row>
    <row r="727757" spans="1:1">
      <c r="A727757" s="153"/>
    </row>
    <row r="727759" spans="1:1">
      <c r="A727759" s="153"/>
    </row>
    <row r="727761" spans="1:1">
      <c r="A727761" s="154"/>
    </row>
    <row r="727763" spans="1:1">
      <c r="A727763" s="125"/>
    </row>
    <row r="727774" spans="1:1">
      <c r="A727774" s="153"/>
    </row>
    <row r="727775" spans="1:1">
      <c r="A727775" s="153"/>
    </row>
    <row r="727778" spans="1:1">
      <c r="A727778" s="153"/>
    </row>
    <row r="727788" spans="1:1">
      <c r="A727788" s="153"/>
    </row>
    <row r="727789" spans="1:1">
      <c r="A727789" s="153"/>
    </row>
    <row r="727790" spans="1:1">
      <c r="A727790" s="153"/>
    </row>
    <row r="727803" spans="1:1">
      <c r="A727803" s="153"/>
    </row>
    <row r="727805" spans="1:1">
      <c r="A727805" s="153"/>
    </row>
    <row r="727807" spans="1:1">
      <c r="A727807" s="154"/>
    </row>
    <row r="727809" spans="1:1">
      <c r="A727809" s="125"/>
    </row>
    <row r="727820" spans="1:1">
      <c r="A727820" s="153"/>
    </row>
    <row r="727821" spans="1:1">
      <c r="A727821" s="153"/>
    </row>
    <row r="727824" spans="1:1">
      <c r="A727824" s="153"/>
    </row>
    <row r="727834" spans="1:1">
      <c r="A727834" s="153"/>
    </row>
    <row r="727835" spans="1:1">
      <c r="A727835" s="153"/>
    </row>
    <row r="727836" spans="1:1">
      <c r="A727836" s="153"/>
    </row>
    <row r="727849" spans="1:1">
      <c r="A727849" s="153"/>
    </row>
    <row r="727851" spans="1:1">
      <c r="A727851" s="153"/>
    </row>
    <row r="727853" spans="1:1">
      <c r="A727853" s="154"/>
    </row>
    <row r="727855" spans="1:1">
      <c r="A727855" s="125"/>
    </row>
    <row r="727866" spans="1:1">
      <c r="A727866" s="153"/>
    </row>
    <row r="727867" spans="1:1">
      <c r="A727867" s="153"/>
    </row>
    <row r="727870" spans="1:1">
      <c r="A727870" s="153"/>
    </row>
    <row r="727880" spans="1:1">
      <c r="A727880" s="153"/>
    </row>
    <row r="727881" spans="1:1">
      <c r="A727881" s="153"/>
    </row>
    <row r="727882" spans="1:1">
      <c r="A727882" s="153"/>
    </row>
    <row r="727895" spans="1:1">
      <c r="A727895" s="153"/>
    </row>
    <row r="727897" spans="1:1">
      <c r="A727897" s="153"/>
    </row>
    <row r="727899" spans="1:1">
      <c r="A727899" s="154"/>
    </row>
    <row r="727901" spans="1:1">
      <c r="A727901" s="125"/>
    </row>
    <row r="727912" spans="1:1">
      <c r="A727912" s="153"/>
    </row>
    <row r="727913" spans="1:1">
      <c r="A727913" s="153"/>
    </row>
    <row r="727916" spans="1:1">
      <c r="A727916" s="153"/>
    </row>
    <row r="727926" spans="1:1">
      <c r="A727926" s="153"/>
    </row>
    <row r="727927" spans="1:1">
      <c r="A727927" s="153"/>
    </row>
    <row r="727928" spans="1:1">
      <c r="A727928" s="153"/>
    </row>
    <row r="727941" spans="1:1">
      <c r="A727941" s="153"/>
    </row>
    <row r="727943" spans="1:1">
      <c r="A727943" s="153"/>
    </row>
    <row r="727945" spans="1:1">
      <c r="A727945" s="154"/>
    </row>
    <row r="727947" spans="1:1">
      <c r="A727947" s="125"/>
    </row>
    <row r="727958" spans="1:1">
      <c r="A727958" s="153"/>
    </row>
    <row r="727959" spans="1:1">
      <c r="A727959" s="153"/>
    </row>
    <row r="727962" spans="1:1">
      <c r="A727962" s="153"/>
    </row>
    <row r="727972" spans="1:1">
      <c r="A727972" s="153"/>
    </row>
    <row r="727973" spans="1:1">
      <c r="A727973" s="153"/>
    </row>
    <row r="727974" spans="1:1">
      <c r="A727974" s="153"/>
    </row>
    <row r="727987" spans="1:1">
      <c r="A727987" s="153"/>
    </row>
    <row r="727989" spans="1:1">
      <c r="A727989" s="153"/>
    </row>
    <row r="727991" spans="1:1">
      <c r="A727991" s="154"/>
    </row>
    <row r="727993" spans="1:1">
      <c r="A727993" s="125"/>
    </row>
    <row r="728004" spans="1:1">
      <c r="A728004" s="153"/>
    </row>
    <row r="728005" spans="1:1">
      <c r="A728005" s="153"/>
    </row>
    <row r="728008" spans="1:1">
      <c r="A728008" s="153"/>
    </row>
    <row r="728018" spans="1:1">
      <c r="A728018" s="153"/>
    </row>
    <row r="728019" spans="1:1">
      <c r="A728019" s="153"/>
    </row>
    <row r="728020" spans="1:1">
      <c r="A728020" s="153"/>
    </row>
    <row r="728033" spans="1:1">
      <c r="A728033" s="153"/>
    </row>
    <row r="728035" spans="1:1">
      <c r="A728035" s="153"/>
    </row>
    <row r="728037" spans="1:1">
      <c r="A728037" s="154"/>
    </row>
    <row r="728039" spans="1:1">
      <c r="A728039" s="125"/>
    </row>
    <row r="728050" spans="1:1">
      <c r="A728050" s="153"/>
    </row>
    <row r="728051" spans="1:1">
      <c r="A728051" s="153"/>
    </row>
    <row r="728054" spans="1:1">
      <c r="A728054" s="153"/>
    </row>
    <row r="728064" spans="1:1">
      <c r="A728064" s="153"/>
    </row>
    <row r="728065" spans="1:1">
      <c r="A728065" s="153"/>
    </row>
    <row r="728066" spans="1:1">
      <c r="A728066" s="153"/>
    </row>
    <row r="728079" spans="1:1">
      <c r="A728079" s="153"/>
    </row>
    <row r="728081" spans="1:1">
      <c r="A728081" s="153"/>
    </row>
    <row r="728083" spans="1:1">
      <c r="A728083" s="154"/>
    </row>
    <row r="728085" spans="1:1">
      <c r="A728085" s="125"/>
    </row>
    <row r="728096" spans="1:1">
      <c r="A728096" s="153"/>
    </row>
    <row r="728097" spans="1:1">
      <c r="A728097" s="153"/>
    </row>
    <row r="728100" spans="1:1">
      <c r="A728100" s="153"/>
    </row>
    <row r="728110" spans="1:1">
      <c r="A728110" s="153"/>
    </row>
    <row r="728111" spans="1:1">
      <c r="A728111" s="153"/>
    </row>
    <row r="728112" spans="1:1">
      <c r="A728112" s="153"/>
    </row>
    <row r="728125" spans="1:1">
      <c r="A728125" s="153"/>
    </row>
    <row r="728127" spans="1:1">
      <c r="A728127" s="153"/>
    </row>
    <row r="728129" spans="1:1">
      <c r="A728129" s="154"/>
    </row>
    <row r="728131" spans="1:1">
      <c r="A728131" s="125"/>
    </row>
    <row r="728142" spans="1:1">
      <c r="A728142" s="153"/>
    </row>
    <row r="728143" spans="1:1">
      <c r="A728143" s="153"/>
    </row>
    <row r="728146" spans="1:1">
      <c r="A728146" s="153"/>
    </row>
    <row r="728156" spans="1:1">
      <c r="A728156" s="153"/>
    </row>
    <row r="728157" spans="1:1">
      <c r="A728157" s="153"/>
    </row>
    <row r="728158" spans="1:1">
      <c r="A728158" s="153"/>
    </row>
    <row r="728171" spans="1:1">
      <c r="A728171" s="153"/>
    </row>
    <row r="728173" spans="1:1">
      <c r="A728173" s="153"/>
    </row>
    <row r="728175" spans="1:1">
      <c r="A728175" s="154"/>
    </row>
    <row r="728177" spans="1:1">
      <c r="A728177" s="125"/>
    </row>
    <row r="728188" spans="1:1">
      <c r="A728188" s="153"/>
    </row>
    <row r="728189" spans="1:1">
      <c r="A728189" s="153"/>
    </row>
    <row r="728192" spans="1:1">
      <c r="A728192" s="153"/>
    </row>
    <row r="728202" spans="1:1">
      <c r="A728202" s="153"/>
    </row>
    <row r="728203" spans="1:1">
      <c r="A728203" s="153"/>
    </row>
    <row r="728204" spans="1:1">
      <c r="A728204" s="153"/>
    </row>
    <row r="728217" spans="1:1">
      <c r="A728217" s="153"/>
    </row>
    <row r="728219" spans="1:1">
      <c r="A728219" s="153"/>
    </row>
    <row r="728221" spans="1:1">
      <c r="A728221" s="154"/>
    </row>
    <row r="728223" spans="1:1">
      <c r="A728223" s="125"/>
    </row>
    <row r="728234" spans="1:1">
      <c r="A728234" s="153"/>
    </row>
    <row r="728235" spans="1:1">
      <c r="A728235" s="153"/>
    </row>
    <row r="728238" spans="1:1">
      <c r="A728238" s="153"/>
    </row>
    <row r="728248" spans="1:1">
      <c r="A728248" s="153"/>
    </row>
    <row r="728249" spans="1:1">
      <c r="A728249" s="153"/>
    </row>
    <row r="728250" spans="1:1">
      <c r="A728250" s="153"/>
    </row>
    <row r="728263" spans="1:1">
      <c r="A728263" s="153"/>
    </row>
    <row r="728265" spans="1:1">
      <c r="A728265" s="153"/>
    </row>
    <row r="728267" spans="1:1">
      <c r="A728267" s="154"/>
    </row>
    <row r="728269" spans="1:1">
      <c r="A728269" s="125"/>
    </row>
    <row r="728280" spans="1:1">
      <c r="A728280" s="153"/>
    </row>
    <row r="728281" spans="1:1">
      <c r="A728281" s="153"/>
    </row>
    <row r="728284" spans="1:1">
      <c r="A728284" s="153"/>
    </row>
    <row r="728294" spans="1:1">
      <c r="A728294" s="153"/>
    </row>
    <row r="728295" spans="1:1">
      <c r="A728295" s="153"/>
    </row>
    <row r="728296" spans="1:1">
      <c r="A728296" s="153"/>
    </row>
    <row r="728309" spans="1:1">
      <c r="A728309" s="153"/>
    </row>
    <row r="728311" spans="1:1">
      <c r="A728311" s="153"/>
    </row>
    <row r="728313" spans="1:1">
      <c r="A728313" s="154"/>
    </row>
    <row r="728315" spans="1:1">
      <c r="A728315" s="125"/>
    </row>
    <row r="728326" spans="1:1">
      <c r="A728326" s="153"/>
    </row>
    <row r="728327" spans="1:1">
      <c r="A728327" s="153"/>
    </row>
    <row r="728330" spans="1:1">
      <c r="A728330" s="153"/>
    </row>
    <row r="728340" spans="1:1">
      <c r="A728340" s="153"/>
    </row>
    <row r="728341" spans="1:1">
      <c r="A728341" s="153"/>
    </row>
    <row r="728342" spans="1:1">
      <c r="A728342" s="153"/>
    </row>
    <row r="728355" spans="1:1">
      <c r="A728355" s="153"/>
    </row>
    <row r="728357" spans="1:1">
      <c r="A728357" s="153"/>
    </row>
    <row r="728359" spans="1:1">
      <c r="A728359" s="154"/>
    </row>
    <row r="728361" spans="1:1">
      <c r="A728361" s="125"/>
    </row>
    <row r="728372" spans="1:1">
      <c r="A728372" s="153"/>
    </row>
    <row r="728373" spans="1:1">
      <c r="A728373" s="153"/>
    </row>
    <row r="728376" spans="1:1">
      <c r="A728376" s="153"/>
    </row>
    <row r="728386" spans="1:1">
      <c r="A728386" s="153"/>
    </row>
    <row r="728387" spans="1:1">
      <c r="A728387" s="153"/>
    </row>
    <row r="728388" spans="1:1">
      <c r="A728388" s="153"/>
    </row>
    <row r="728401" spans="1:1">
      <c r="A728401" s="153"/>
    </row>
    <row r="728403" spans="1:1">
      <c r="A728403" s="153"/>
    </row>
    <row r="728405" spans="1:1">
      <c r="A728405" s="154"/>
    </row>
    <row r="728407" spans="1:1">
      <c r="A728407" s="125"/>
    </row>
    <row r="728418" spans="1:1">
      <c r="A728418" s="153"/>
    </row>
    <row r="728419" spans="1:1">
      <c r="A728419" s="153"/>
    </row>
    <row r="728422" spans="1:1">
      <c r="A728422" s="153"/>
    </row>
    <row r="728432" spans="1:1">
      <c r="A728432" s="153"/>
    </row>
    <row r="728433" spans="1:1">
      <c r="A728433" s="153"/>
    </row>
    <row r="728434" spans="1:1">
      <c r="A728434" s="153"/>
    </row>
    <row r="728447" spans="1:1">
      <c r="A728447" s="153"/>
    </row>
    <row r="728449" spans="1:1">
      <c r="A728449" s="153"/>
    </row>
    <row r="728451" spans="1:1">
      <c r="A728451" s="154"/>
    </row>
    <row r="728453" spans="1:1">
      <c r="A728453" s="125"/>
    </row>
    <row r="728464" spans="1:1">
      <c r="A728464" s="153"/>
    </row>
    <row r="728465" spans="1:1">
      <c r="A728465" s="153"/>
    </row>
    <row r="728468" spans="1:1">
      <c r="A728468" s="153"/>
    </row>
    <row r="728478" spans="1:1">
      <c r="A728478" s="153"/>
    </row>
    <row r="728479" spans="1:1">
      <c r="A728479" s="153"/>
    </row>
    <row r="728480" spans="1:1">
      <c r="A728480" s="153"/>
    </row>
    <row r="728493" spans="1:1">
      <c r="A728493" s="153"/>
    </row>
    <row r="728495" spans="1:1">
      <c r="A728495" s="153"/>
    </row>
    <row r="728497" spans="1:1">
      <c r="A728497" s="154"/>
    </row>
    <row r="728499" spans="1:1">
      <c r="A728499" s="125"/>
    </row>
    <row r="728510" spans="1:1">
      <c r="A728510" s="153"/>
    </row>
    <row r="728511" spans="1:1">
      <c r="A728511" s="153"/>
    </row>
    <row r="728514" spans="1:1">
      <c r="A728514" s="153"/>
    </row>
    <row r="728524" spans="1:1">
      <c r="A728524" s="153"/>
    </row>
    <row r="728525" spans="1:1">
      <c r="A728525" s="153"/>
    </row>
    <row r="728526" spans="1:1">
      <c r="A728526" s="153"/>
    </row>
    <row r="728539" spans="1:1">
      <c r="A728539" s="153"/>
    </row>
    <row r="728541" spans="1:1">
      <c r="A728541" s="153"/>
    </row>
    <row r="728543" spans="1:1">
      <c r="A728543" s="154"/>
    </row>
    <row r="728545" spans="1:1">
      <c r="A728545" s="125"/>
    </row>
    <row r="728556" spans="1:1">
      <c r="A728556" s="153"/>
    </row>
    <row r="728557" spans="1:1">
      <c r="A728557" s="153"/>
    </row>
    <row r="728560" spans="1:1">
      <c r="A728560" s="153"/>
    </row>
    <row r="728570" spans="1:1">
      <c r="A728570" s="153"/>
    </row>
    <row r="728571" spans="1:1">
      <c r="A728571" s="153"/>
    </row>
    <row r="728572" spans="1:1">
      <c r="A728572" s="153"/>
    </row>
    <row r="728585" spans="1:1">
      <c r="A728585" s="153"/>
    </row>
    <row r="728587" spans="1:1">
      <c r="A728587" s="153"/>
    </row>
    <row r="728589" spans="1:1">
      <c r="A728589" s="154"/>
    </row>
    <row r="728591" spans="1:1">
      <c r="A728591" s="125"/>
    </row>
    <row r="728602" spans="1:1">
      <c r="A728602" s="153"/>
    </row>
    <row r="728603" spans="1:1">
      <c r="A728603" s="153"/>
    </row>
    <row r="728606" spans="1:1">
      <c r="A728606" s="153"/>
    </row>
    <row r="728616" spans="1:1">
      <c r="A728616" s="153"/>
    </row>
    <row r="728617" spans="1:1">
      <c r="A728617" s="153"/>
    </row>
    <row r="728618" spans="1:1">
      <c r="A728618" s="153"/>
    </row>
    <row r="728631" spans="1:1">
      <c r="A728631" s="153"/>
    </row>
    <row r="728633" spans="1:1">
      <c r="A728633" s="153"/>
    </row>
    <row r="728635" spans="1:1">
      <c r="A728635" s="154"/>
    </row>
    <row r="728637" spans="1:1">
      <c r="A728637" s="125"/>
    </row>
    <row r="728648" spans="1:1">
      <c r="A728648" s="153"/>
    </row>
    <row r="728649" spans="1:1">
      <c r="A728649" s="153"/>
    </row>
    <row r="728652" spans="1:1">
      <c r="A728652" s="153"/>
    </row>
    <row r="728662" spans="1:1">
      <c r="A728662" s="153"/>
    </row>
    <row r="728663" spans="1:1">
      <c r="A728663" s="153"/>
    </row>
    <row r="728664" spans="1:1">
      <c r="A728664" s="153"/>
    </row>
    <row r="728677" spans="1:1">
      <c r="A728677" s="153"/>
    </row>
    <row r="728679" spans="1:1">
      <c r="A728679" s="153"/>
    </row>
    <row r="728681" spans="1:1">
      <c r="A728681" s="154"/>
    </row>
    <row r="728683" spans="1:1">
      <c r="A728683" s="125"/>
    </row>
    <row r="728694" spans="1:1">
      <c r="A728694" s="153"/>
    </row>
    <row r="728695" spans="1:1">
      <c r="A728695" s="153"/>
    </row>
    <row r="728698" spans="1:1">
      <c r="A728698" s="153"/>
    </row>
    <row r="728708" spans="1:1">
      <c r="A728708" s="153"/>
    </row>
    <row r="728709" spans="1:1">
      <c r="A728709" s="153"/>
    </row>
    <row r="728710" spans="1:1">
      <c r="A728710" s="153"/>
    </row>
    <row r="728723" spans="1:1">
      <c r="A728723" s="153"/>
    </row>
    <row r="728725" spans="1:1">
      <c r="A728725" s="153"/>
    </row>
    <row r="728727" spans="1:1">
      <c r="A728727" s="154"/>
    </row>
    <row r="728729" spans="1:1">
      <c r="A728729" s="125"/>
    </row>
    <row r="728740" spans="1:1">
      <c r="A728740" s="153"/>
    </row>
    <row r="728741" spans="1:1">
      <c r="A728741" s="153"/>
    </row>
    <row r="728744" spans="1:1">
      <c r="A728744" s="153"/>
    </row>
    <row r="728754" spans="1:1">
      <c r="A728754" s="153"/>
    </row>
    <row r="728755" spans="1:1">
      <c r="A728755" s="153"/>
    </row>
    <row r="728756" spans="1:1">
      <c r="A728756" s="153"/>
    </row>
    <row r="728769" spans="1:1">
      <c r="A728769" s="153"/>
    </row>
    <row r="728771" spans="1:1">
      <c r="A728771" s="153"/>
    </row>
    <row r="728773" spans="1:1">
      <c r="A728773" s="154"/>
    </row>
    <row r="728775" spans="1:1">
      <c r="A728775" s="125"/>
    </row>
    <row r="728786" spans="1:1">
      <c r="A728786" s="153"/>
    </row>
    <row r="728787" spans="1:1">
      <c r="A728787" s="153"/>
    </row>
    <row r="728790" spans="1:1">
      <c r="A728790" s="153"/>
    </row>
    <row r="728800" spans="1:1">
      <c r="A728800" s="153"/>
    </row>
    <row r="728801" spans="1:1">
      <c r="A728801" s="153"/>
    </row>
    <row r="728802" spans="1:1">
      <c r="A728802" s="153"/>
    </row>
    <row r="728815" spans="1:1">
      <c r="A728815" s="153"/>
    </row>
    <row r="728817" spans="1:1">
      <c r="A728817" s="153"/>
    </row>
    <row r="728819" spans="1:1">
      <c r="A728819" s="154"/>
    </row>
    <row r="728821" spans="1:1">
      <c r="A728821" s="125"/>
    </row>
    <row r="728832" spans="1:1">
      <c r="A728832" s="153"/>
    </row>
    <row r="728833" spans="1:1">
      <c r="A728833" s="153"/>
    </row>
    <row r="728836" spans="1:1">
      <c r="A728836" s="153"/>
    </row>
    <row r="728846" spans="1:1">
      <c r="A728846" s="153"/>
    </row>
    <row r="728847" spans="1:1">
      <c r="A728847" s="153"/>
    </row>
    <row r="728848" spans="1:1">
      <c r="A728848" s="153"/>
    </row>
    <row r="728861" spans="1:1">
      <c r="A728861" s="153"/>
    </row>
    <row r="728863" spans="1:1">
      <c r="A728863" s="153"/>
    </row>
    <row r="728865" spans="1:1">
      <c r="A728865" s="154"/>
    </row>
    <row r="728867" spans="1:1">
      <c r="A728867" s="125"/>
    </row>
    <row r="728878" spans="1:1">
      <c r="A728878" s="153"/>
    </row>
    <row r="728879" spans="1:1">
      <c r="A728879" s="153"/>
    </row>
    <row r="728882" spans="1:1">
      <c r="A728882" s="153"/>
    </row>
    <row r="728892" spans="1:1">
      <c r="A728892" s="153"/>
    </row>
    <row r="728893" spans="1:1">
      <c r="A728893" s="153"/>
    </row>
    <row r="728894" spans="1:1">
      <c r="A728894" s="153"/>
    </row>
    <row r="728907" spans="1:1">
      <c r="A728907" s="153"/>
    </row>
    <row r="728909" spans="1:1">
      <c r="A728909" s="153"/>
    </row>
    <row r="728911" spans="1:1">
      <c r="A728911" s="154"/>
    </row>
    <row r="728913" spans="1:1">
      <c r="A728913" s="125"/>
    </row>
    <row r="728924" spans="1:1">
      <c r="A728924" s="153"/>
    </row>
    <row r="728925" spans="1:1">
      <c r="A728925" s="153"/>
    </row>
    <row r="728928" spans="1:1">
      <c r="A728928" s="153"/>
    </row>
    <row r="728938" spans="1:1">
      <c r="A728938" s="153"/>
    </row>
    <row r="728939" spans="1:1">
      <c r="A728939" s="153"/>
    </row>
    <row r="728940" spans="1:1">
      <c r="A728940" s="153"/>
    </row>
    <row r="728953" spans="1:1">
      <c r="A728953" s="153"/>
    </row>
    <row r="728955" spans="1:1">
      <c r="A728955" s="153"/>
    </row>
    <row r="728957" spans="1:1">
      <c r="A728957" s="154"/>
    </row>
    <row r="728959" spans="1:1">
      <c r="A728959" s="125"/>
    </row>
    <row r="728970" spans="1:1">
      <c r="A728970" s="153"/>
    </row>
    <row r="728971" spans="1:1">
      <c r="A728971" s="153"/>
    </row>
    <row r="728974" spans="1:1">
      <c r="A728974" s="153"/>
    </row>
    <row r="728984" spans="1:1">
      <c r="A728984" s="153"/>
    </row>
    <row r="728985" spans="1:1">
      <c r="A728985" s="153"/>
    </row>
    <row r="728986" spans="1:1">
      <c r="A728986" s="153"/>
    </row>
    <row r="728999" spans="1:1">
      <c r="A728999" s="153"/>
    </row>
    <row r="729001" spans="1:1">
      <c r="A729001" s="153"/>
    </row>
    <row r="729003" spans="1:1">
      <c r="A729003" s="154"/>
    </row>
    <row r="729005" spans="1:1">
      <c r="A729005" s="125"/>
    </row>
    <row r="729016" spans="1:1">
      <c r="A729016" s="153"/>
    </row>
    <row r="729017" spans="1:1">
      <c r="A729017" s="153"/>
    </row>
    <row r="729020" spans="1:1">
      <c r="A729020" s="153"/>
    </row>
    <row r="729030" spans="1:1">
      <c r="A729030" s="153"/>
    </row>
    <row r="729031" spans="1:1">
      <c r="A729031" s="153"/>
    </row>
    <row r="729032" spans="1:1">
      <c r="A729032" s="153"/>
    </row>
    <row r="729045" spans="1:1">
      <c r="A729045" s="153"/>
    </row>
    <row r="729047" spans="1:1">
      <c r="A729047" s="153"/>
    </row>
    <row r="729049" spans="1:1">
      <c r="A729049" s="154"/>
    </row>
    <row r="729051" spans="1:1">
      <c r="A729051" s="125"/>
    </row>
    <row r="729062" spans="1:1">
      <c r="A729062" s="153"/>
    </row>
    <row r="729063" spans="1:1">
      <c r="A729063" s="153"/>
    </row>
    <row r="729066" spans="1:1">
      <c r="A729066" s="153"/>
    </row>
    <row r="729076" spans="1:1">
      <c r="A729076" s="153"/>
    </row>
    <row r="729077" spans="1:1">
      <c r="A729077" s="153"/>
    </row>
    <row r="729078" spans="1:1">
      <c r="A729078" s="153"/>
    </row>
    <row r="729091" spans="1:1">
      <c r="A729091" s="153"/>
    </row>
    <row r="729093" spans="1:1">
      <c r="A729093" s="153"/>
    </row>
    <row r="729095" spans="1:1">
      <c r="A729095" s="154"/>
    </row>
    <row r="729097" spans="1:1">
      <c r="A729097" s="125"/>
    </row>
    <row r="729108" spans="1:1">
      <c r="A729108" s="153"/>
    </row>
    <row r="729109" spans="1:1">
      <c r="A729109" s="153"/>
    </row>
    <row r="729112" spans="1:1">
      <c r="A729112" s="153"/>
    </row>
    <row r="729122" spans="1:1">
      <c r="A729122" s="153"/>
    </row>
    <row r="729123" spans="1:1">
      <c r="A729123" s="153"/>
    </row>
    <row r="729124" spans="1:1">
      <c r="A729124" s="153"/>
    </row>
    <row r="729137" spans="1:1">
      <c r="A729137" s="153"/>
    </row>
    <row r="729139" spans="1:1">
      <c r="A729139" s="153"/>
    </row>
    <row r="729141" spans="1:1">
      <c r="A729141" s="154"/>
    </row>
    <row r="729143" spans="1:1">
      <c r="A729143" s="125"/>
    </row>
    <row r="729154" spans="1:1">
      <c r="A729154" s="153"/>
    </row>
    <row r="729155" spans="1:1">
      <c r="A729155" s="153"/>
    </row>
    <row r="729158" spans="1:1">
      <c r="A729158" s="153"/>
    </row>
    <row r="729168" spans="1:1">
      <c r="A729168" s="153"/>
    </row>
    <row r="729169" spans="1:1">
      <c r="A729169" s="153"/>
    </row>
    <row r="729170" spans="1:1">
      <c r="A729170" s="153"/>
    </row>
    <row r="729183" spans="1:1">
      <c r="A729183" s="153"/>
    </row>
    <row r="729185" spans="1:1">
      <c r="A729185" s="153"/>
    </row>
    <row r="729187" spans="1:1">
      <c r="A729187" s="154"/>
    </row>
    <row r="729189" spans="1:1">
      <c r="A729189" s="125"/>
    </row>
    <row r="729200" spans="1:1">
      <c r="A729200" s="153"/>
    </row>
    <row r="729201" spans="1:1">
      <c r="A729201" s="153"/>
    </row>
    <row r="729204" spans="1:1">
      <c r="A729204" s="153"/>
    </row>
    <row r="729214" spans="1:1">
      <c r="A729214" s="153"/>
    </row>
    <row r="729215" spans="1:1">
      <c r="A729215" s="153"/>
    </row>
    <row r="729216" spans="1:1">
      <c r="A729216" s="153"/>
    </row>
    <row r="729229" spans="1:1">
      <c r="A729229" s="153"/>
    </row>
    <row r="729231" spans="1:1">
      <c r="A729231" s="153"/>
    </row>
    <row r="729233" spans="1:1">
      <c r="A729233" s="154"/>
    </row>
    <row r="729235" spans="1:1">
      <c r="A729235" s="125"/>
    </row>
    <row r="729246" spans="1:1">
      <c r="A729246" s="153"/>
    </row>
    <row r="729247" spans="1:1">
      <c r="A729247" s="153"/>
    </row>
    <row r="729250" spans="1:1">
      <c r="A729250" s="153"/>
    </row>
    <row r="729260" spans="1:1">
      <c r="A729260" s="153"/>
    </row>
    <row r="729261" spans="1:1">
      <c r="A729261" s="153"/>
    </row>
    <row r="729262" spans="1:1">
      <c r="A729262" s="153"/>
    </row>
    <row r="729275" spans="1:1">
      <c r="A729275" s="153"/>
    </row>
    <row r="729277" spans="1:1">
      <c r="A729277" s="153"/>
    </row>
    <row r="729279" spans="1:1">
      <c r="A729279" s="154"/>
    </row>
    <row r="729281" spans="1:1">
      <c r="A729281" s="125"/>
    </row>
    <row r="729292" spans="1:1">
      <c r="A729292" s="153"/>
    </row>
    <row r="729293" spans="1:1">
      <c r="A729293" s="153"/>
    </row>
    <row r="729296" spans="1:1">
      <c r="A729296" s="153"/>
    </row>
    <row r="729306" spans="1:1">
      <c r="A729306" s="153"/>
    </row>
    <row r="729307" spans="1:1">
      <c r="A729307" s="153"/>
    </row>
    <row r="729308" spans="1:1">
      <c r="A729308" s="153"/>
    </row>
    <row r="729321" spans="1:1">
      <c r="A729321" s="153"/>
    </row>
    <row r="729323" spans="1:1">
      <c r="A729323" s="153"/>
    </row>
    <row r="729325" spans="1:1">
      <c r="A729325" s="154"/>
    </row>
    <row r="729327" spans="1:1">
      <c r="A729327" s="125"/>
    </row>
    <row r="729338" spans="1:1">
      <c r="A729338" s="153"/>
    </row>
    <row r="729339" spans="1:1">
      <c r="A729339" s="153"/>
    </row>
    <row r="729342" spans="1:1">
      <c r="A729342" s="153"/>
    </row>
    <row r="729352" spans="1:1">
      <c r="A729352" s="153"/>
    </row>
    <row r="729353" spans="1:1">
      <c r="A729353" s="153"/>
    </row>
    <row r="729354" spans="1:1">
      <c r="A729354" s="153"/>
    </row>
    <row r="729367" spans="1:1">
      <c r="A729367" s="153"/>
    </row>
    <row r="729369" spans="1:1">
      <c r="A729369" s="153"/>
    </row>
    <row r="729371" spans="1:1">
      <c r="A729371" s="154"/>
    </row>
    <row r="729373" spans="1:1">
      <c r="A729373" s="125"/>
    </row>
    <row r="729384" spans="1:1">
      <c r="A729384" s="153"/>
    </row>
    <row r="729385" spans="1:1">
      <c r="A729385" s="153"/>
    </row>
    <row r="729388" spans="1:1">
      <c r="A729388" s="153"/>
    </row>
    <row r="729398" spans="1:1">
      <c r="A729398" s="153"/>
    </row>
    <row r="729399" spans="1:1">
      <c r="A729399" s="153"/>
    </row>
    <row r="729400" spans="1:1">
      <c r="A729400" s="153"/>
    </row>
    <row r="729413" spans="1:1">
      <c r="A729413" s="153"/>
    </row>
    <row r="729415" spans="1:1">
      <c r="A729415" s="153"/>
    </row>
    <row r="729417" spans="1:1">
      <c r="A729417" s="154"/>
    </row>
    <row r="729419" spans="1:1">
      <c r="A729419" s="125"/>
    </row>
    <row r="729430" spans="1:1">
      <c r="A729430" s="153"/>
    </row>
    <row r="729431" spans="1:1">
      <c r="A729431" s="153"/>
    </row>
    <row r="729434" spans="1:1">
      <c r="A729434" s="153"/>
    </row>
    <row r="729444" spans="1:1">
      <c r="A729444" s="153"/>
    </row>
    <row r="729445" spans="1:1">
      <c r="A729445" s="153"/>
    </row>
    <row r="729446" spans="1:1">
      <c r="A729446" s="153"/>
    </row>
    <row r="729459" spans="1:1">
      <c r="A729459" s="153"/>
    </row>
    <row r="729461" spans="1:1">
      <c r="A729461" s="153"/>
    </row>
    <row r="729463" spans="1:1">
      <c r="A729463" s="154"/>
    </row>
    <row r="729465" spans="1:1">
      <c r="A729465" s="125"/>
    </row>
    <row r="729476" spans="1:1">
      <c r="A729476" s="153"/>
    </row>
    <row r="729477" spans="1:1">
      <c r="A729477" s="153"/>
    </row>
    <row r="729480" spans="1:1">
      <c r="A729480" s="153"/>
    </row>
    <row r="729490" spans="1:1">
      <c r="A729490" s="153"/>
    </row>
    <row r="729491" spans="1:1">
      <c r="A729491" s="153"/>
    </row>
    <row r="729492" spans="1:1">
      <c r="A729492" s="153"/>
    </row>
    <row r="729505" spans="1:1">
      <c r="A729505" s="153"/>
    </row>
    <row r="729507" spans="1:1">
      <c r="A729507" s="153"/>
    </row>
    <row r="729509" spans="1:1">
      <c r="A729509" s="154"/>
    </row>
    <row r="729511" spans="1:1">
      <c r="A729511" s="125"/>
    </row>
    <row r="729522" spans="1:1">
      <c r="A729522" s="153"/>
    </row>
    <row r="729523" spans="1:1">
      <c r="A729523" s="153"/>
    </row>
    <row r="729526" spans="1:1">
      <c r="A729526" s="153"/>
    </row>
    <row r="729536" spans="1:1">
      <c r="A729536" s="153"/>
    </row>
    <row r="729537" spans="1:1">
      <c r="A729537" s="153"/>
    </row>
    <row r="729538" spans="1:1">
      <c r="A729538" s="153"/>
    </row>
    <row r="729551" spans="1:1">
      <c r="A729551" s="153"/>
    </row>
    <row r="729553" spans="1:1">
      <c r="A729553" s="153"/>
    </row>
    <row r="729555" spans="1:1">
      <c r="A729555" s="154"/>
    </row>
    <row r="729557" spans="1:1">
      <c r="A729557" s="125"/>
    </row>
    <row r="729568" spans="1:1">
      <c r="A729568" s="153"/>
    </row>
    <row r="729569" spans="1:1">
      <c r="A729569" s="153"/>
    </row>
    <row r="729572" spans="1:1">
      <c r="A729572" s="153"/>
    </row>
    <row r="729582" spans="1:1">
      <c r="A729582" s="153"/>
    </row>
    <row r="729583" spans="1:1">
      <c r="A729583" s="153"/>
    </row>
    <row r="729584" spans="1:1">
      <c r="A729584" s="153"/>
    </row>
    <row r="729597" spans="1:1">
      <c r="A729597" s="153"/>
    </row>
    <row r="729599" spans="1:1">
      <c r="A729599" s="153"/>
    </row>
    <row r="729601" spans="1:1">
      <c r="A729601" s="154"/>
    </row>
    <row r="729603" spans="1:1">
      <c r="A729603" s="125"/>
    </row>
    <row r="729614" spans="1:1">
      <c r="A729614" s="153"/>
    </row>
    <row r="729615" spans="1:1">
      <c r="A729615" s="153"/>
    </row>
    <row r="729618" spans="1:1">
      <c r="A729618" s="153"/>
    </row>
    <row r="729628" spans="1:1">
      <c r="A729628" s="153"/>
    </row>
    <row r="729629" spans="1:1">
      <c r="A729629" s="153"/>
    </row>
    <row r="729630" spans="1:1">
      <c r="A729630" s="153"/>
    </row>
    <row r="729643" spans="1:1">
      <c r="A729643" s="153"/>
    </row>
    <row r="729645" spans="1:1">
      <c r="A729645" s="153"/>
    </row>
    <row r="729647" spans="1:1">
      <c r="A729647" s="154"/>
    </row>
    <row r="729649" spans="1:1">
      <c r="A729649" s="125"/>
    </row>
    <row r="729660" spans="1:1">
      <c r="A729660" s="153"/>
    </row>
    <row r="729661" spans="1:1">
      <c r="A729661" s="153"/>
    </row>
    <row r="729664" spans="1:1">
      <c r="A729664" s="153"/>
    </row>
    <row r="729674" spans="1:1">
      <c r="A729674" s="153"/>
    </row>
    <row r="729675" spans="1:1">
      <c r="A729675" s="153"/>
    </row>
    <row r="729676" spans="1:1">
      <c r="A729676" s="153"/>
    </row>
    <row r="729689" spans="1:1">
      <c r="A729689" s="153"/>
    </row>
    <row r="729691" spans="1:1">
      <c r="A729691" s="153"/>
    </row>
    <row r="729693" spans="1:1">
      <c r="A729693" s="154"/>
    </row>
    <row r="729695" spans="1:1">
      <c r="A729695" s="125"/>
    </row>
    <row r="729706" spans="1:1">
      <c r="A729706" s="153"/>
    </row>
    <row r="729707" spans="1:1">
      <c r="A729707" s="153"/>
    </row>
    <row r="729710" spans="1:1">
      <c r="A729710" s="153"/>
    </row>
    <row r="729720" spans="1:1">
      <c r="A729720" s="153"/>
    </row>
    <row r="729721" spans="1:1">
      <c r="A729721" s="153"/>
    </row>
    <row r="729722" spans="1:1">
      <c r="A729722" s="153"/>
    </row>
    <row r="729735" spans="1:1">
      <c r="A729735" s="153"/>
    </row>
    <row r="729737" spans="1:1">
      <c r="A729737" s="153"/>
    </row>
    <row r="729739" spans="1:1">
      <c r="A729739" s="154"/>
    </row>
    <row r="729741" spans="1:1">
      <c r="A729741" s="125"/>
    </row>
    <row r="729752" spans="1:1">
      <c r="A729752" s="153"/>
    </row>
    <row r="729753" spans="1:1">
      <c r="A729753" s="153"/>
    </row>
    <row r="729756" spans="1:1">
      <c r="A729756" s="153"/>
    </row>
    <row r="729766" spans="1:1">
      <c r="A729766" s="153"/>
    </row>
    <row r="729767" spans="1:1">
      <c r="A729767" s="153"/>
    </row>
    <row r="729768" spans="1:1">
      <c r="A729768" s="153"/>
    </row>
    <row r="729781" spans="1:1">
      <c r="A729781" s="153"/>
    </row>
    <row r="729783" spans="1:1">
      <c r="A729783" s="153"/>
    </row>
    <row r="729785" spans="1:1">
      <c r="A729785" s="154"/>
    </row>
    <row r="729787" spans="1:1">
      <c r="A729787" s="125"/>
    </row>
    <row r="729798" spans="1:1">
      <c r="A729798" s="153"/>
    </row>
    <row r="729799" spans="1:1">
      <c r="A729799" s="153"/>
    </row>
    <row r="729802" spans="1:1">
      <c r="A729802" s="153"/>
    </row>
    <row r="729812" spans="1:1">
      <c r="A729812" s="153"/>
    </row>
    <row r="729813" spans="1:1">
      <c r="A729813" s="153"/>
    </row>
    <row r="729814" spans="1:1">
      <c r="A729814" s="153"/>
    </row>
    <row r="729827" spans="1:1">
      <c r="A729827" s="153"/>
    </row>
    <row r="729829" spans="1:1">
      <c r="A729829" s="153"/>
    </row>
    <row r="729831" spans="1:1">
      <c r="A729831" s="154"/>
    </row>
    <row r="729833" spans="1:1">
      <c r="A729833" s="125"/>
    </row>
    <row r="729844" spans="1:1">
      <c r="A729844" s="153"/>
    </row>
    <row r="729845" spans="1:1">
      <c r="A729845" s="153"/>
    </row>
    <row r="729848" spans="1:1">
      <c r="A729848" s="153"/>
    </row>
    <row r="729858" spans="1:1">
      <c r="A729858" s="153"/>
    </row>
    <row r="729859" spans="1:1">
      <c r="A729859" s="153"/>
    </row>
    <row r="729860" spans="1:1">
      <c r="A729860" s="153"/>
    </row>
    <row r="729873" spans="1:1">
      <c r="A729873" s="153"/>
    </row>
    <row r="729875" spans="1:1">
      <c r="A729875" s="153"/>
    </row>
    <row r="729877" spans="1:1">
      <c r="A729877" s="154"/>
    </row>
    <row r="729879" spans="1:1">
      <c r="A729879" s="125"/>
    </row>
    <row r="729890" spans="1:1">
      <c r="A729890" s="153"/>
    </row>
    <row r="729891" spans="1:1">
      <c r="A729891" s="153"/>
    </row>
    <row r="729894" spans="1:1">
      <c r="A729894" s="153"/>
    </row>
    <row r="729904" spans="1:1">
      <c r="A729904" s="153"/>
    </row>
    <row r="729905" spans="1:1">
      <c r="A729905" s="153"/>
    </row>
    <row r="729906" spans="1:1">
      <c r="A729906" s="153"/>
    </row>
    <row r="729919" spans="1:1">
      <c r="A729919" s="153"/>
    </row>
    <row r="729921" spans="1:1">
      <c r="A729921" s="153"/>
    </row>
    <row r="729923" spans="1:1">
      <c r="A729923" s="154"/>
    </row>
    <row r="729925" spans="1:1">
      <c r="A729925" s="125"/>
    </row>
    <row r="729936" spans="1:1">
      <c r="A729936" s="153"/>
    </row>
    <row r="729937" spans="1:1">
      <c r="A729937" s="153"/>
    </row>
    <row r="729940" spans="1:1">
      <c r="A729940" s="153"/>
    </row>
    <row r="729950" spans="1:1">
      <c r="A729950" s="153"/>
    </row>
    <row r="729951" spans="1:1">
      <c r="A729951" s="153"/>
    </row>
    <row r="729952" spans="1:1">
      <c r="A729952" s="153"/>
    </row>
    <row r="729965" spans="1:1">
      <c r="A729965" s="153"/>
    </row>
    <row r="729967" spans="1:1">
      <c r="A729967" s="153"/>
    </row>
    <row r="729969" spans="1:1">
      <c r="A729969" s="154"/>
    </row>
    <row r="729971" spans="1:1">
      <c r="A729971" s="125"/>
    </row>
    <row r="729982" spans="1:1">
      <c r="A729982" s="153"/>
    </row>
    <row r="729983" spans="1:1">
      <c r="A729983" s="153"/>
    </row>
    <row r="729986" spans="1:1">
      <c r="A729986" s="153"/>
    </row>
    <row r="729996" spans="1:1">
      <c r="A729996" s="153"/>
    </row>
    <row r="729997" spans="1:1">
      <c r="A729997" s="153"/>
    </row>
    <row r="729998" spans="1:1">
      <c r="A729998" s="153"/>
    </row>
    <row r="730011" spans="1:1">
      <c r="A730011" s="153"/>
    </row>
    <row r="730013" spans="1:1">
      <c r="A730013" s="153"/>
    </row>
    <row r="730015" spans="1:1">
      <c r="A730015" s="154"/>
    </row>
    <row r="730017" spans="1:1">
      <c r="A730017" s="125"/>
    </row>
    <row r="730028" spans="1:1">
      <c r="A730028" s="153"/>
    </row>
    <row r="730029" spans="1:1">
      <c r="A730029" s="153"/>
    </row>
    <row r="730032" spans="1:1">
      <c r="A730032" s="153"/>
    </row>
    <row r="730042" spans="1:1">
      <c r="A730042" s="153"/>
    </row>
    <row r="730043" spans="1:1">
      <c r="A730043" s="153"/>
    </row>
    <row r="730044" spans="1:1">
      <c r="A730044" s="153"/>
    </row>
    <row r="730057" spans="1:1">
      <c r="A730057" s="153"/>
    </row>
    <row r="730059" spans="1:1">
      <c r="A730059" s="153"/>
    </row>
    <row r="730061" spans="1:1">
      <c r="A730061" s="154"/>
    </row>
    <row r="730063" spans="1:1">
      <c r="A730063" s="125"/>
    </row>
    <row r="730074" spans="1:1">
      <c r="A730074" s="153"/>
    </row>
    <row r="730075" spans="1:1">
      <c r="A730075" s="153"/>
    </row>
    <row r="730078" spans="1:1">
      <c r="A730078" s="153"/>
    </row>
    <row r="730088" spans="1:1">
      <c r="A730088" s="153"/>
    </row>
    <row r="730089" spans="1:1">
      <c r="A730089" s="153"/>
    </row>
    <row r="730090" spans="1:1">
      <c r="A730090" s="153"/>
    </row>
    <row r="730103" spans="1:1">
      <c r="A730103" s="153"/>
    </row>
    <row r="730105" spans="1:1">
      <c r="A730105" s="153"/>
    </row>
    <row r="730107" spans="1:1">
      <c r="A730107" s="154"/>
    </row>
    <row r="730109" spans="1:1">
      <c r="A730109" s="125"/>
    </row>
    <row r="730120" spans="1:1">
      <c r="A730120" s="153"/>
    </row>
    <row r="730121" spans="1:1">
      <c r="A730121" s="153"/>
    </row>
    <row r="730124" spans="1:1">
      <c r="A730124" s="153"/>
    </row>
    <row r="730134" spans="1:1">
      <c r="A730134" s="153"/>
    </row>
    <row r="730135" spans="1:1">
      <c r="A730135" s="153"/>
    </row>
    <row r="730136" spans="1:1">
      <c r="A730136" s="153"/>
    </row>
    <row r="730149" spans="1:1">
      <c r="A730149" s="153"/>
    </row>
    <row r="730151" spans="1:1">
      <c r="A730151" s="153"/>
    </row>
    <row r="730153" spans="1:1">
      <c r="A730153" s="154"/>
    </row>
    <row r="730155" spans="1:1">
      <c r="A730155" s="125"/>
    </row>
    <row r="730166" spans="1:1">
      <c r="A730166" s="153"/>
    </row>
    <row r="730167" spans="1:1">
      <c r="A730167" s="153"/>
    </row>
    <row r="730170" spans="1:1">
      <c r="A730170" s="153"/>
    </row>
    <row r="730180" spans="1:1">
      <c r="A730180" s="153"/>
    </row>
    <row r="730181" spans="1:1">
      <c r="A730181" s="153"/>
    </row>
    <row r="730182" spans="1:1">
      <c r="A730182" s="153"/>
    </row>
    <row r="730195" spans="1:1">
      <c r="A730195" s="153"/>
    </row>
    <row r="730197" spans="1:1">
      <c r="A730197" s="153"/>
    </row>
    <row r="730199" spans="1:1">
      <c r="A730199" s="154"/>
    </row>
    <row r="730201" spans="1:1">
      <c r="A730201" s="125"/>
    </row>
    <row r="730212" spans="1:1">
      <c r="A730212" s="153"/>
    </row>
    <row r="730213" spans="1:1">
      <c r="A730213" s="153"/>
    </row>
    <row r="730216" spans="1:1">
      <c r="A730216" s="153"/>
    </row>
    <row r="730226" spans="1:1">
      <c r="A730226" s="153"/>
    </row>
    <row r="730227" spans="1:1">
      <c r="A730227" s="153"/>
    </row>
    <row r="730228" spans="1:1">
      <c r="A730228" s="153"/>
    </row>
    <row r="730241" spans="1:1">
      <c r="A730241" s="153"/>
    </row>
    <row r="730243" spans="1:1">
      <c r="A730243" s="153"/>
    </row>
    <row r="730245" spans="1:1">
      <c r="A730245" s="154"/>
    </row>
    <row r="730247" spans="1:1">
      <c r="A730247" s="125"/>
    </row>
    <row r="730258" spans="1:1">
      <c r="A730258" s="153"/>
    </row>
    <row r="730259" spans="1:1">
      <c r="A730259" s="153"/>
    </row>
    <row r="730262" spans="1:1">
      <c r="A730262" s="153"/>
    </row>
    <row r="730272" spans="1:1">
      <c r="A730272" s="153"/>
    </row>
    <row r="730273" spans="1:1">
      <c r="A730273" s="153"/>
    </row>
    <row r="730274" spans="1:1">
      <c r="A730274" s="153"/>
    </row>
    <row r="730287" spans="1:1">
      <c r="A730287" s="153"/>
    </row>
    <row r="730289" spans="1:1">
      <c r="A730289" s="153"/>
    </row>
    <row r="730291" spans="1:1">
      <c r="A730291" s="154"/>
    </row>
    <row r="730293" spans="1:1">
      <c r="A730293" s="125"/>
    </row>
    <row r="730304" spans="1:1">
      <c r="A730304" s="153"/>
    </row>
    <row r="730305" spans="1:1">
      <c r="A730305" s="153"/>
    </row>
    <row r="730308" spans="1:1">
      <c r="A730308" s="153"/>
    </row>
    <row r="730318" spans="1:1">
      <c r="A730318" s="153"/>
    </row>
    <row r="730319" spans="1:1">
      <c r="A730319" s="153"/>
    </row>
    <row r="730320" spans="1:1">
      <c r="A730320" s="153"/>
    </row>
    <row r="730333" spans="1:1">
      <c r="A730333" s="153"/>
    </row>
    <row r="730335" spans="1:1">
      <c r="A730335" s="153"/>
    </row>
    <row r="730337" spans="1:1">
      <c r="A730337" s="154"/>
    </row>
    <row r="730339" spans="1:1">
      <c r="A730339" s="125"/>
    </row>
    <row r="730350" spans="1:1">
      <c r="A730350" s="153"/>
    </row>
    <row r="730351" spans="1:1">
      <c r="A730351" s="153"/>
    </row>
    <row r="730354" spans="1:1">
      <c r="A730354" s="153"/>
    </row>
    <row r="730364" spans="1:1">
      <c r="A730364" s="153"/>
    </row>
    <row r="730365" spans="1:1">
      <c r="A730365" s="153"/>
    </row>
    <row r="730366" spans="1:1">
      <c r="A730366" s="153"/>
    </row>
    <row r="730379" spans="1:1">
      <c r="A730379" s="153"/>
    </row>
    <row r="730381" spans="1:1">
      <c r="A730381" s="153"/>
    </row>
    <row r="730383" spans="1:1">
      <c r="A730383" s="154"/>
    </row>
    <row r="730385" spans="1:1">
      <c r="A730385" s="125"/>
    </row>
    <row r="730396" spans="1:1">
      <c r="A730396" s="153"/>
    </row>
    <row r="730397" spans="1:1">
      <c r="A730397" s="153"/>
    </row>
    <row r="730400" spans="1:1">
      <c r="A730400" s="153"/>
    </row>
    <row r="730410" spans="1:1">
      <c r="A730410" s="153"/>
    </row>
    <row r="730411" spans="1:1">
      <c r="A730411" s="153"/>
    </row>
    <row r="730412" spans="1:1">
      <c r="A730412" s="153"/>
    </row>
    <row r="730425" spans="1:1">
      <c r="A730425" s="153"/>
    </row>
    <row r="730427" spans="1:1">
      <c r="A730427" s="153"/>
    </row>
    <row r="730429" spans="1:1">
      <c r="A730429" s="154"/>
    </row>
    <row r="730431" spans="1:1">
      <c r="A730431" s="125"/>
    </row>
    <row r="730442" spans="1:1">
      <c r="A730442" s="153"/>
    </row>
    <row r="730443" spans="1:1">
      <c r="A730443" s="153"/>
    </row>
    <row r="730446" spans="1:1">
      <c r="A730446" s="153"/>
    </row>
    <row r="730456" spans="1:1">
      <c r="A730456" s="153"/>
    </row>
    <row r="730457" spans="1:1">
      <c r="A730457" s="153"/>
    </row>
    <row r="730458" spans="1:1">
      <c r="A730458" s="153"/>
    </row>
    <row r="730471" spans="1:1">
      <c r="A730471" s="153"/>
    </row>
    <row r="730473" spans="1:1">
      <c r="A730473" s="153"/>
    </row>
    <row r="730475" spans="1:1">
      <c r="A730475" s="154"/>
    </row>
    <row r="730477" spans="1:1">
      <c r="A730477" s="125"/>
    </row>
    <row r="730488" spans="1:1">
      <c r="A730488" s="153"/>
    </row>
    <row r="730489" spans="1:1">
      <c r="A730489" s="153"/>
    </row>
    <row r="730492" spans="1:1">
      <c r="A730492" s="153"/>
    </row>
    <row r="730502" spans="1:1">
      <c r="A730502" s="153"/>
    </row>
    <row r="730503" spans="1:1">
      <c r="A730503" s="153"/>
    </row>
    <row r="730504" spans="1:1">
      <c r="A730504" s="153"/>
    </row>
    <row r="730517" spans="1:1">
      <c r="A730517" s="153"/>
    </row>
    <row r="730519" spans="1:1">
      <c r="A730519" s="153"/>
    </row>
    <row r="730521" spans="1:1">
      <c r="A730521" s="154"/>
    </row>
    <row r="730523" spans="1:1">
      <c r="A730523" s="125"/>
    </row>
    <row r="730534" spans="1:1">
      <c r="A730534" s="153"/>
    </row>
    <row r="730535" spans="1:1">
      <c r="A730535" s="153"/>
    </row>
    <row r="730538" spans="1:1">
      <c r="A730538" s="153"/>
    </row>
    <row r="730548" spans="1:1">
      <c r="A730548" s="153"/>
    </row>
    <row r="730549" spans="1:1">
      <c r="A730549" s="153"/>
    </row>
    <row r="730550" spans="1:1">
      <c r="A730550" s="153"/>
    </row>
    <row r="730563" spans="1:1">
      <c r="A730563" s="153"/>
    </row>
    <row r="730565" spans="1:1">
      <c r="A730565" s="153"/>
    </row>
    <row r="730567" spans="1:1">
      <c r="A730567" s="154"/>
    </row>
    <row r="730569" spans="1:1">
      <c r="A730569" s="125"/>
    </row>
    <row r="730580" spans="1:1">
      <c r="A730580" s="153"/>
    </row>
    <row r="730581" spans="1:1">
      <c r="A730581" s="153"/>
    </row>
    <row r="730584" spans="1:1">
      <c r="A730584" s="153"/>
    </row>
    <row r="730594" spans="1:1">
      <c r="A730594" s="153"/>
    </row>
    <row r="730595" spans="1:1">
      <c r="A730595" s="153"/>
    </row>
    <row r="730596" spans="1:1">
      <c r="A730596" s="153"/>
    </row>
    <row r="730609" spans="1:1">
      <c r="A730609" s="153"/>
    </row>
    <row r="730611" spans="1:1">
      <c r="A730611" s="153"/>
    </row>
    <row r="730613" spans="1:1">
      <c r="A730613" s="154"/>
    </row>
    <row r="730615" spans="1:1">
      <c r="A730615" s="125"/>
    </row>
    <row r="730626" spans="1:1">
      <c r="A730626" s="153"/>
    </row>
    <row r="730627" spans="1:1">
      <c r="A730627" s="153"/>
    </row>
    <row r="730630" spans="1:1">
      <c r="A730630" s="153"/>
    </row>
    <row r="730640" spans="1:1">
      <c r="A730640" s="153"/>
    </row>
    <row r="730641" spans="1:1">
      <c r="A730641" s="153"/>
    </row>
    <row r="730642" spans="1:1">
      <c r="A730642" s="153"/>
    </row>
    <row r="730655" spans="1:1">
      <c r="A730655" s="153"/>
    </row>
    <row r="730657" spans="1:1">
      <c r="A730657" s="153"/>
    </row>
    <row r="730659" spans="1:1">
      <c r="A730659" s="154"/>
    </row>
    <row r="730661" spans="1:1">
      <c r="A730661" s="125"/>
    </row>
    <row r="730672" spans="1:1">
      <c r="A730672" s="153"/>
    </row>
    <row r="730673" spans="1:1">
      <c r="A730673" s="153"/>
    </row>
    <row r="730676" spans="1:1">
      <c r="A730676" s="153"/>
    </row>
    <row r="730686" spans="1:1">
      <c r="A730686" s="153"/>
    </row>
    <row r="730687" spans="1:1">
      <c r="A730687" s="153"/>
    </row>
    <row r="730688" spans="1:1">
      <c r="A730688" s="153"/>
    </row>
    <row r="730701" spans="1:1">
      <c r="A730701" s="153"/>
    </row>
    <row r="730703" spans="1:1">
      <c r="A730703" s="153"/>
    </row>
    <row r="730705" spans="1:1">
      <c r="A730705" s="154"/>
    </row>
    <row r="730707" spans="1:1">
      <c r="A730707" s="125"/>
    </row>
    <row r="730718" spans="1:1">
      <c r="A730718" s="153"/>
    </row>
    <row r="730719" spans="1:1">
      <c r="A730719" s="153"/>
    </row>
    <row r="730722" spans="1:1">
      <c r="A730722" s="153"/>
    </row>
    <row r="730732" spans="1:1">
      <c r="A730732" s="153"/>
    </row>
    <row r="730733" spans="1:1">
      <c r="A730733" s="153"/>
    </row>
    <row r="730734" spans="1:1">
      <c r="A730734" s="153"/>
    </row>
    <row r="730747" spans="1:1">
      <c r="A730747" s="153"/>
    </row>
    <row r="730749" spans="1:1">
      <c r="A730749" s="153"/>
    </row>
    <row r="730751" spans="1:1">
      <c r="A730751" s="154"/>
    </row>
    <row r="730753" spans="1:1">
      <c r="A730753" s="125"/>
    </row>
    <row r="730764" spans="1:1">
      <c r="A730764" s="153"/>
    </row>
    <row r="730765" spans="1:1">
      <c r="A730765" s="153"/>
    </row>
    <row r="730768" spans="1:1">
      <c r="A730768" s="153"/>
    </row>
    <row r="730778" spans="1:1">
      <c r="A730778" s="153"/>
    </row>
    <row r="730779" spans="1:1">
      <c r="A730779" s="153"/>
    </row>
    <row r="730780" spans="1:1">
      <c r="A730780" s="153"/>
    </row>
    <row r="730793" spans="1:1">
      <c r="A730793" s="153"/>
    </row>
    <row r="730795" spans="1:1">
      <c r="A730795" s="153"/>
    </row>
    <row r="730797" spans="1:1">
      <c r="A730797" s="154"/>
    </row>
    <row r="730799" spans="1:1">
      <c r="A730799" s="125"/>
    </row>
    <row r="730810" spans="1:1">
      <c r="A730810" s="153"/>
    </row>
    <row r="730811" spans="1:1">
      <c r="A730811" s="153"/>
    </row>
    <row r="730814" spans="1:1">
      <c r="A730814" s="153"/>
    </row>
    <row r="730824" spans="1:1">
      <c r="A730824" s="153"/>
    </row>
    <row r="730825" spans="1:1">
      <c r="A730825" s="153"/>
    </row>
    <row r="730826" spans="1:1">
      <c r="A730826" s="153"/>
    </row>
    <row r="730839" spans="1:1">
      <c r="A730839" s="153"/>
    </row>
    <row r="730841" spans="1:1">
      <c r="A730841" s="153"/>
    </row>
    <row r="730843" spans="1:1">
      <c r="A730843" s="154"/>
    </row>
    <row r="730845" spans="1:1">
      <c r="A730845" s="125"/>
    </row>
    <row r="730856" spans="1:1">
      <c r="A730856" s="153"/>
    </row>
    <row r="730857" spans="1:1">
      <c r="A730857" s="153"/>
    </row>
    <row r="730860" spans="1:1">
      <c r="A730860" s="153"/>
    </row>
    <row r="730870" spans="1:1">
      <c r="A730870" s="153"/>
    </row>
    <row r="730871" spans="1:1">
      <c r="A730871" s="153"/>
    </row>
    <row r="730872" spans="1:1">
      <c r="A730872" s="153"/>
    </row>
    <row r="730885" spans="1:1">
      <c r="A730885" s="153"/>
    </row>
    <row r="730887" spans="1:1">
      <c r="A730887" s="153"/>
    </row>
    <row r="730889" spans="1:1">
      <c r="A730889" s="154"/>
    </row>
    <row r="730891" spans="1:1">
      <c r="A730891" s="125"/>
    </row>
    <row r="730902" spans="1:1">
      <c r="A730902" s="153"/>
    </row>
    <row r="730903" spans="1:1">
      <c r="A730903" s="153"/>
    </row>
    <row r="730906" spans="1:1">
      <c r="A730906" s="153"/>
    </row>
    <row r="730916" spans="1:1">
      <c r="A730916" s="153"/>
    </row>
    <row r="730917" spans="1:1">
      <c r="A730917" s="153"/>
    </row>
    <row r="730918" spans="1:1">
      <c r="A730918" s="153"/>
    </row>
    <row r="730931" spans="1:1">
      <c r="A730931" s="153"/>
    </row>
    <row r="730933" spans="1:1">
      <c r="A730933" s="153"/>
    </row>
    <row r="730935" spans="1:1">
      <c r="A730935" s="154"/>
    </row>
    <row r="730937" spans="1:1">
      <c r="A730937" s="125"/>
    </row>
    <row r="730948" spans="1:1">
      <c r="A730948" s="153"/>
    </row>
    <row r="730949" spans="1:1">
      <c r="A730949" s="153"/>
    </row>
    <row r="730952" spans="1:1">
      <c r="A730952" s="153"/>
    </row>
    <row r="730962" spans="1:1">
      <c r="A730962" s="153"/>
    </row>
    <row r="730963" spans="1:1">
      <c r="A730963" s="153"/>
    </row>
    <row r="730964" spans="1:1">
      <c r="A730964" s="153"/>
    </row>
    <row r="730977" spans="1:1">
      <c r="A730977" s="153"/>
    </row>
    <row r="730979" spans="1:1">
      <c r="A730979" s="153"/>
    </row>
    <row r="730981" spans="1:1">
      <c r="A730981" s="154"/>
    </row>
    <row r="730983" spans="1:1">
      <c r="A730983" s="125"/>
    </row>
    <row r="730994" spans="1:1">
      <c r="A730994" s="153"/>
    </row>
    <row r="730995" spans="1:1">
      <c r="A730995" s="153"/>
    </row>
    <row r="730998" spans="1:1">
      <c r="A730998" s="153"/>
    </row>
    <row r="731008" spans="1:1">
      <c r="A731008" s="153"/>
    </row>
    <row r="731009" spans="1:1">
      <c r="A731009" s="153"/>
    </row>
    <row r="731010" spans="1:1">
      <c r="A731010" s="153"/>
    </row>
    <row r="731023" spans="1:1">
      <c r="A731023" s="153"/>
    </row>
    <row r="731025" spans="1:1">
      <c r="A731025" s="153"/>
    </row>
    <row r="731027" spans="1:1">
      <c r="A731027" s="154"/>
    </row>
    <row r="731029" spans="1:1">
      <c r="A731029" s="125"/>
    </row>
    <row r="731040" spans="1:1">
      <c r="A731040" s="153"/>
    </row>
    <row r="731041" spans="1:1">
      <c r="A731041" s="153"/>
    </row>
    <row r="731044" spans="1:1">
      <c r="A731044" s="153"/>
    </row>
    <row r="731054" spans="1:1">
      <c r="A731054" s="153"/>
    </row>
    <row r="731055" spans="1:1">
      <c r="A731055" s="153"/>
    </row>
    <row r="731056" spans="1:1">
      <c r="A731056" s="153"/>
    </row>
    <row r="731069" spans="1:1">
      <c r="A731069" s="153"/>
    </row>
    <row r="731071" spans="1:1">
      <c r="A731071" s="153"/>
    </row>
    <row r="731073" spans="1:1">
      <c r="A731073" s="154"/>
    </row>
    <row r="731075" spans="1:1">
      <c r="A731075" s="125"/>
    </row>
    <row r="731086" spans="1:1">
      <c r="A731086" s="153"/>
    </row>
    <row r="731087" spans="1:1">
      <c r="A731087" s="153"/>
    </row>
    <row r="731090" spans="1:1">
      <c r="A731090" s="153"/>
    </row>
    <row r="731100" spans="1:1">
      <c r="A731100" s="153"/>
    </row>
    <row r="731101" spans="1:1">
      <c r="A731101" s="153"/>
    </row>
    <row r="731102" spans="1:1">
      <c r="A731102" s="153"/>
    </row>
    <row r="731115" spans="1:1">
      <c r="A731115" s="153"/>
    </row>
    <row r="731117" spans="1:1">
      <c r="A731117" s="153"/>
    </row>
    <row r="731119" spans="1:1">
      <c r="A731119" s="154"/>
    </row>
    <row r="731121" spans="1:1">
      <c r="A731121" s="125"/>
    </row>
    <row r="731132" spans="1:1">
      <c r="A731132" s="153"/>
    </row>
    <row r="731133" spans="1:1">
      <c r="A731133" s="153"/>
    </row>
    <row r="731136" spans="1:1">
      <c r="A731136" s="153"/>
    </row>
    <row r="731146" spans="1:1">
      <c r="A731146" s="153"/>
    </row>
    <row r="731147" spans="1:1">
      <c r="A731147" s="153"/>
    </row>
    <row r="731148" spans="1:1">
      <c r="A731148" s="153"/>
    </row>
    <row r="731161" spans="1:1">
      <c r="A731161" s="153"/>
    </row>
    <row r="731163" spans="1:1">
      <c r="A731163" s="153"/>
    </row>
    <row r="731165" spans="1:1">
      <c r="A731165" s="154"/>
    </row>
    <row r="731167" spans="1:1">
      <c r="A731167" s="125"/>
    </row>
    <row r="731178" spans="1:1">
      <c r="A731178" s="153"/>
    </row>
    <row r="731179" spans="1:1">
      <c r="A731179" s="153"/>
    </row>
    <row r="731182" spans="1:1">
      <c r="A731182" s="153"/>
    </row>
    <row r="731192" spans="1:1">
      <c r="A731192" s="153"/>
    </row>
    <row r="731193" spans="1:1">
      <c r="A731193" s="153"/>
    </row>
    <row r="731194" spans="1:1">
      <c r="A731194" s="153"/>
    </row>
    <row r="731207" spans="1:1">
      <c r="A731207" s="153"/>
    </row>
    <row r="731209" spans="1:1">
      <c r="A731209" s="153"/>
    </row>
    <row r="731211" spans="1:1">
      <c r="A731211" s="154"/>
    </row>
    <row r="731213" spans="1:1">
      <c r="A731213" s="125"/>
    </row>
    <row r="731224" spans="1:1">
      <c r="A731224" s="153"/>
    </row>
    <row r="731225" spans="1:1">
      <c r="A731225" s="153"/>
    </row>
    <row r="731228" spans="1:1">
      <c r="A731228" s="153"/>
    </row>
    <row r="731238" spans="1:1">
      <c r="A731238" s="153"/>
    </row>
    <row r="731239" spans="1:1">
      <c r="A731239" s="153"/>
    </row>
    <row r="731240" spans="1:1">
      <c r="A731240" s="153"/>
    </row>
    <row r="731253" spans="1:1">
      <c r="A731253" s="153"/>
    </row>
    <row r="731255" spans="1:1">
      <c r="A731255" s="153"/>
    </row>
    <row r="731257" spans="1:1">
      <c r="A731257" s="154"/>
    </row>
    <row r="731259" spans="1:1">
      <c r="A731259" s="125"/>
    </row>
    <row r="731270" spans="1:1">
      <c r="A731270" s="153"/>
    </row>
    <row r="731271" spans="1:1">
      <c r="A731271" s="153"/>
    </row>
    <row r="731274" spans="1:1">
      <c r="A731274" s="153"/>
    </row>
    <row r="731284" spans="1:1">
      <c r="A731284" s="153"/>
    </row>
    <row r="731285" spans="1:1">
      <c r="A731285" s="153"/>
    </row>
    <row r="731286" spans="1:1">
      <c r="A731286" s="153"/>
    </row>
    <row r="731299" spans="1:1">
      <c r="A731299" s="153"/>
    </row>
    <row r="731301" spans="1:1">
      <c r="A731301" s="153"/>
    </row>
    <row r="731303" spans="1:1">
      <c r="A731303" s="154"/>
    </row>
    <row r="731305" spans="1:1">
      <c r="A731305" s="125"/>
    </row>
    <row r="731316" spans="1:1">
      <c r="A731316" s="153"/>
    </row>
    <row r="731317" spans="1:1">
      <c r="A731317" s="153"/>
    </row>
    <row r="731320" spans="1:1">
      <c r="A731320" s="153"/>
    </row>
    <row r="731330" spans="1:1">
      <c r="A731330" s="153"/>
    </row>
    <row r="731331" spans="1:1">
      <c r="A731331" s="153"/>
    </row>
    <row r="731332" spans="1:1">
      <c r="A731332" s="153"/>
    </row>
    <row r="731345" spans="1:1">
      <c r="A731345" s="153"/>
    </row>
    <row r="731347" spans="1:1">
      <c r="A731347" s="153"/>
    </row>
    <row r="731349" spans="1:1">
      <c r="A731349" s="154"/>
    </row>
    <row r="731351" spans="1:1">
      <c r="A731351" s="125"/>
    </row>
    <row r="731362" spans="1:1">
      <c r="A731362" s="153"/>
    </row>
    <row r="731363" spans="1:1">
      <c r="A731363" s="153"/>
    </row>
    <row r="731366" spans="1:1">
      <c r="A731366" s="153"/>
    </row>
    <row r="731376" spans="1:1">
      <c r="A731376" s="153"/>
    </row>
    <row r="731377" spans="1:1">
      <c r="A731377" s="153"/>
    </row>
    <row r="731378" spans="1:1">
      <c r="A731378" s="153"/>
    </row>
    <row r="731391" spans="1:1">
      <c r="A731391" s="153"/>
    </row>
    <row r="731393" spans="1:1">
      <c r="A731393" s="153"/>
    </row>
    <row r="731395" spans="1:1">
      <c r="A731395" s="154"/>
    </row>
    <row r="731397" spans="1:1">
      <c r="A731397" s="125"/>
    </row>
    <row r="731408" spans="1:1">
      <c r="A731408" s="153"/>
    </row>
    <row r="731409" spans="1:1">
      <c r="A731409" s="153"/>
    </row>
    <row r="731412" spans="1:1">
      <c r="A731412" s="153"/>
    </row>
    <row r="731422" spans="1:1">
      <c r="A731422" s="153"/>
    </row>
    <row r="731423" spans="1:1">
      <c r="A731423" s="153"/>
    </row>
    <row r="731424" spans="1:1">
      <c r="A731424" s="153"/>
    </row>
    <row r="731437" spans="1:1">
      <c r="A731437" s="153"/>
    </row>
    <row r="731439" spans="1:1">
      <c r="A731439" s="153"/>
    </row>
    <row r="731441" spans="1:1">
      <c r="A731441" s="154"/>
    </row>
    <row r="731443" spans="1:1">
      <c r="A731443" s="125"/>
    </row>
    <row r="731454" spans="1:1">
      <c r="A731454" s="153"/>
    </row>
    <row r="731455" spans="1:1">
      <c r="A731455" s="153"/>
    </row>
    <row r="731458" spans="1:1">
      <c r="A731458" s="153"/>
    </row>
    <row r="731468" spans="1:1">
      <c r="A731468" s="153"/>
    </row>
    <row r="731469" spans="1:1">
      <c r="A731469" s="153"/>
    </row>
    <row r="731470" spans="1:1">
      <c r="A731470" s="153"/>
    </row>
    <row r="731483" spans="1:1">
      <c r="A731483" s="153"/>
    </row>
    <row r="731485" spans="1:1">
      <c r="A731485" s="153"/>
    </row>
    <row r="731487" spans="1:1">
      <c r="A731487" s="154"/>
    </row>
    <row r="731489" spans="1:1">
      <c r="A731489" s="125"/>
    </row>
    <row r="731500" spans="1:1">
      <c r="A731500" s="153"/>
    </row>
    <row r="731501" spans="1:1">
      <c r="A731501" s="153"/>
    </row>
    <row r="731504" spans="1:1">
      <c r="A731504" s="153"/>
    </row>
    <row r="731514" spans="1:1">
      <c r="A731514" s="153"/>
    </row>
    <row r="731515" spans="1:1">
      <c r="A731515" s="153"/>
    </row>
    <row r="731516" spans="1:1">
      <c r="A731516" s="153"/>
    </row>
    <row r="731529" spans="1:1">
      <c r="A731529" s="153"/>
    </row>
    <row r="731531" spans="1:1">
      <c r="A731531" s="153"/>
    </row>
    <row r="731533" spans="1:1">
      <c r="A731533" s="154"/>
    </row>
    <row r="731535" spans="1:1">
      <c r="A731535" s="125"/>
    </row>
    <row r="731546" spans="1:1">
      <c r="A731546" s="153"/>
    </row>
    <row r="731547" spans="1:1">
      <c r="A731547" s="153"/>
    </row>
    <row r="731550" spans="1:1">
      <c r="A731550" s="153"/>
    </row>
    <row r="731560" spans="1:1">
      <c r="A731560" s="153"/>
    </row>
    <row r="731561" spans="1:1">
      <c r="A731561" s="153"/>
    </row>
    <row r="731562" spans="1:1">
      <c r="A731562" s="153"/>
    </row>
    <row r="731575" spans="1:1">
      <c r="A731575" s="153"/>
    </row>
    <row r="731577" spans="1:1">
      <c r="A731577" s="153"/>
    </row>
    <row r="731579" spans="1:1">
      <c r="A731579" s="154"/>
    </row>
    <row r="731581" spans="1:1">
      <c r="A731581" s="125"/>
    </row>
    <row r="731592" spans="1:1">
      <c r="A731592" s="153"/>
    </row>
    <row r="731593" spans="1:1">
      <c r="A731593" s="153"/>
    </row>
    <row r="731596" spans="1:1">
      <c r="A731596" s="153"/>
    </row>
    <row r="731606" spans="1:1">
      <c r="A731606" s="153"/>
    </row>
    <row r="731607" spans="1:1">
      <c r="A731607" s="153"/>
    </row>
    <row r="731608" spans="1:1">
      <c r="A731608" s="153"/>
    </row>
    <row r="731621" spans="1:1">
      <c r="A731621" s="153"/>
    </row>
    <row r="731623" spans="1:1">
      <c r="A731623" s="153"/>
    </row>
    <row r="731625" spans="1:1">
      <c r="A731625" s="154"/>
    </row>
    <row r="731627" spans="1:1">
      <c r="A731627" s="125"/>
    </row>
    <row r="731638" spans="1:1">
      <c r="A731638" s="153"/>
    </row>
    <row r="731639" spans="1:1">
      <c r="A731639" s="153"/>
    </row>
    <row r="731642" spans="1:1">
      <c r="A731642" s="153"/>
    </row>
    <row r="731652" spans="1:1">
      <c r="A731652" s="153"/>
    </row>
    <row r="731653" spans="1:1">
      <c r="A731653" s="153"/>
    </row>
    <row r="731654" spans="1:1">
      <c r="A731654" s="153"/>
    </row>
    <row r="731667" spans="1:1">
      <c r="A731667" s="153"/>
    </row>
    <row r="731669" spans="1:1">
      <c r="A731669" s="153"/>
    </row>
    <row r="731671" spans="1:1">
      <c r="A731671" s="154"/>
    </row>
    <row r="731673" spans="1:1">
      <c r="A731673" s="125"/>
    </row>
    <row r="731684" spans="1:1">
      <c r="A731684" s="153"/>
    </row>
    <row r="731685" spans="1:1">
      <c r="A731685" s="153"/>
    </row>
    <row r="731688" spans="1:1">
      <c r="A731688" s="153"/>
    </row>
    <row r="731698" spans="1:1">
      <c r="A731698" s="153"/>
    </row>
    <row r="731699" spans="1:1">
      <c r="A731699" s="153"/>
    </row>
    <row r="731700" spans="1:1">
      <c r="A731700" s="153"/>
    </row>
    <row r="731713" spans="1:1">
      <c r="A731713" s="153"/>
    </row>
    <row r="731715" spans="1:1">
      <c r="A731715" s="153"/>
    </row>
    <row r="731717" spans="1:1">
      <c r="A731717" s="154"/>
    </row>
    <row r="731719" spans="1:1">
      <c r="A731719" s="125"/>
    </row>
    <row r="731730" spans="1:1">
      <c r="A731730" s="153"/>
    </row>
    <row r="731731" spans="1:1">
      <c r="A731731" s="153"/>
    </row>
    <row r="731734" spans="1:1">
      <c r="A731734" s="153"/>
    </row>
    <row r="731744" spans="1:1">
      <c r="A731744" s="153"/>
    </row>
    <row r="731745" spans="1:1">
      <c r="A731745" s="153"/>
    </row>
    <row r="731746" spans="1:1">
      <c r="A731746" s="153"/>
    </row>
    <row r="731759" spans="1:1">
      <c r="A731759" s="153"/>
    </row>
    <row r="731761" spans="1:1">
      <c r="A731761" s="153"/>
    </row>
    <row r="731763" spans="1:1">
      <c r="A731763" s="154"/>
    </row>
    <row r="731765" spans="1:1">
      <c r="A731765" s="125"/>
    </row>
    <row r="731776" spans="1:1">
      <c r="A731776" s="153"/>
    </row>
    <row r="731777" spans="1:1">
      <c r="A731777" s="153"/>
    </row>
    <row r="731780" spans="1:1">
      <c r="A731780" s="153"/>
    </row>
    <row r="731790" spans="1:1">
      <c r="A731790" s="153"/>
    </row>
    <row r="731791" spans="1:1">
      <c r="A731791" s="153"/>
    </row>
    <row r="731792" spans="1:1">
      <c r="A731792" s="153"/>
    </row>
    <row r="731805" spans="1:1">
      <c r="A731805" s="153"/>
    </row>
    <row r="731807" spans="1:1">
      <c r="A731807" s="153"/>
    </row>
    <row r="731809" spans="1:1">
      <c r="A731809" s="154"/>
    </row>
    <row r="731811" spans="1:1">
      <c r="A731811" s="125"/>
    </row>
    <row r="731822" spans="1:1">
      <c r="A731822" s="153"/>
    </row>
    <row r="731823" spans="1:1">
      <c r="A731823" s="153"/>
    </row>
    <row r="731826" spans="1:1">
      <c r="A731826" s="153"/>
    </row>
    <row r="731836" spans="1:1">
      <c r="A731836" s="153"/>
    </row>
    <row r="731837" spans="1:1">
      <c r="A731837" s="153"/>
    </row>
    <row r="731838" spans="1:1">
      <c r="A731838" s="153"/>
    </row>
    <row r="731851" spans="1:1">
      <c r="A731851" s="153"/>
    </row>
    <row r="731853" spans="1:1">
      <c r="A731853" s="153"/>
    </row>
    <row r="731855" spans="1:1">
      <c r="A731855" s="154"/>
    </row>
    <row r="731857" spans="1:1">
      <c r="A731857" s="125"/>
    </row>
    <row r="731868" spans="1:1">
      <c r="A731868" s="153"/>
    </row>
    <row r="731869" spans="1:1">
      <c r="A731869" s="153"/>
    </row>
    <row r="731872" spans="1:1">
      <c r="A731872" s="153"/>
    </row>
    <row r="731882" spans="1:1">
      <c r="A731882" s="153"/>
    </row>
    <row r="731883" spans="1:1">
      <c r="A731883" s="153"/>
    </row>
    <row r="731884" spans="1:1">
      <c r="A731884" s="153"/>
    </row>
    <row r="731897" spans="1:1">
      <c r="A731897" s="153"/>
    </row>
    <row r="731899" spans="1:1">
      <c r="A731899" s="153"/>
    </row>
    <row r="731901" spans="1:1">
      <c r="A731901" s="154"/>
    </row>
    <row r="731903" spans="1:1">
      <c r="A731903" s="125"/>
    </row>
    <row r="731914" spans="1:1">
      <c r="A731914" s="153"/>
    </row>
    <row r="731915" spans="1:1">
      <c r="A731915" s="153"/>
    </row>
    <row r="731918" spans="1:1">
      <c r="A731918" s="153"/>
    </row>
    <row r="731928" spans="1:1">
      <c r="A731928" s="153"/>
    </row>
    <row r="731929" spans="1:1">
      <c r="A731929" s="153"/>
    </row>
    <row r="731930" spans="1:1">
      <c r="A731930" s="153"/>
    </row>
    <row r="731943" spans="1:1">
      <c r="A731943" s="153"/>
    </row>
    <row r="731945" spans="1:1">
      <c r="A731945" s="153"/>
    </row>
    <row r="731947" spans="1:1">
      <c r="A731947" s="154"/>
    </row>
    <row r="731949" spans="1:1">
      <c r="A731949" s="125"/>
    </row>
    <row r="731960" spans="1:1">
      <c r="A731960" s="153"/>
    </row>
    <row r="731961" spans="1:1">
      <c r="A731961" s="153"/>
    </row>
    <row r="731964" spans="1:1">
      <c r="A731964" s="153"/>
    </row>
    <row r="731974" spans="1:1">
      <c r="A731974" s="153"/>
    </row>
    <row r="731975" spans="1:1">
      <c r="A731975" s="153"/>
    </row>
    <row r="731976" spans="1:1">
      <c r="A731976" s="153"/>
    </row>
    <row r="731989" spans="1:1">
      <c r="A731989" s="153"/>
    </row>
    <row r="731991" spans="1:1">
      <c r="A731991" s="153"/>
    </row>
    <row r="731993" spans="1:1">
      <c r="A731993" s="154"/>
    </row>
    <row r="731995" spans="1:1">
      <c r="A731995" s="125"/>
    </row>
    <row r="732006" spans="1:1">
      <c r="A732006" s="153"/>
    </row>
    <row r="732007" spans="1:1">
      <c r="A732007" s="153"/>
    </row>
    <row r="732010" spans="1:1">
      <c r="A732010" s="153"/>
    </row>
    <row r="732020" spans="1:1">
      <c r="A732020" s="153"/>
    </row>
    <row r="732021" spans="1:1">
      <c r="A732021" s="153"/>
    </row>
    <row r="732022" spans="1:1">
      <c r="A732022" s="153"/>
    </row>
    <row r="732035" spans="1:1">
      <c r="A732035" s="153"/>
    </row>
    <row r="732037" spans="1:1">
      <c r="A732037" s="153"/>
    </row>
    <row r="732039" spans="1:1">
      <c r="A732039" s="154"/>
    </row>
    <row r="732041" spans="1:1">
      <c r="A732041" s="125"/>
    </row>
    <row r="732052" spans="1:1">
      <c r="A732052" s="153"/>
    </row>
    <row r="732053" spans="1:1">
      <c r="A732053" s="153"/>
    </row>
    <row r="732056" spans="1:1">
      <c r="A732056" s="153"/>
    </row>
    <row r="732066" spans="1:1">
      <c r="A732066" s="153"/>
    </row>
    <row r="732067" spans="1:1">
      <c r="A732067" s="153"/>
    </row>
    <row r="732068" spans="1:1">
      <c r="A732068" s="153"/>
    </row>
    <row r="732081" spans="1:1">
      <c r="A732081" s="153"/>
    </row>
    <row r="732083" spans="1:1">
      <c r="A732083" s="153"/>
    </row>
    <row r="732085" spans="1:1">
      <c r="A732085" s="154"/>
    </row>
    <row r="732087" spans="1:1">
      <c r="A732087" s="125"/>
    </row>
    <row r="732098" spans="1:1">
      <c r="A732098" s="153"/>
    </row>
    <row r="732099" spans="1:1">
      <c r="A732099" s="153"/>
    </row>
    <row r="732102" spans="1:1">
      <c r="A732102" s="153"/>
    </row>
    <row r="732112" spans="1:1">
      <c r="A732112" s="153"/>
    </row>
    <row r="732113" spans="1:1">
      <c r="A732113" s="153"/>
    </row>
    <row r="732114" spans="1:1">
      <c r="A732114" s="153"/>
    </row>
    <row r="732127" spans="1:1">
      <c r="A732127" s="153"/>
    </row>
    <row r="732129" spans="1:1">
      <c r="A732129" s="153"/>
    </row>
    <row r="732131" spans="1:1">
      <c r="A732131" s="154"/>
    </row>
    <row r="732133" spans="1:1">
      <c r="A732133" s="125"/>
    </row>
    <row r="732144" spans="1:1">
      <c r="A732144" s="153"/>
    </row>
    <row r="732145" spans="1:1">
      <c r="A732145" s="153"/>
    </row>
    <row r="732148" spans="1:1">
      <c r="A732148" s="153"/>
    </row>
    <row r="732158" spans="1:1">
      <c r="A732158" s="153"/>
    </row>
    <row r="732159" spans="1:1">
      <c r="A732159" s="153"/>
    </row>
    <row r="732160" spans="1:1">
      <c r="A732160" s="153"/>
    </row>
    <row r="732173" spans="1:1">
      <c r="A732173" s="153"/>
    </row>
    <row r="732175" spans="1:1">
      <c r="A732175" s="153"/>
    </row>
    <row r="732177" spans="1:1">
      <c r="A732177" s="154"/>
    </row>
    <row r="732179" spans="1:1">
      <c r="A732179" s="125"/>
    </row>
    <row r="732190" spans="1:1">
      <c r="A732190" s="153"/>
    </row>
    <row r="732191" spans="1:1">
      <c r="A732191" s="153"/>
    </row>
    <row r="732194" spans="1:1">
      <c r="A732194" s="153"/>
    </row>
    <row r="732204" spans="1:1">
      <c r="A732204" s="153"/>
    </row>
    <row r="732205" spans="1:1">
      <c r="A732205" s="153"/>
    </row>
    <row r="732206" spans="1:1">
      <c r="A732206" s="153"/>
    </row>
    <row r="732219" spans="1:1">
      <c r="A732219" s="153"/>
    </row>
    <row r="732221" spans="1:1">
      <c r="A732221" s="153"/>
    </row>
    <row r="732223" spans="1:1">
      <c r="A732223" s="154"/>
    </row>
    <row r="732225" spans="1:1">
      <c r="A732225" s="125"/>
    </row>
    <row r="732236" spans="1:1">
      <c r="A732236" s="153"/>
    </row>
    <row r="732237" spans="1:1">
      <c r="A732237" s="153"/>
    </row>
    <row r="732240" spans="1:1">
      <c r="A732240" s="153"/>
    </row>
    <row r="732250" spans="1:1">
      <c r="A732250" s="153"/>
    </row>
    <row r="732251" spans="1:1">
      <c r="A732251" s="153"/>
    </row>
    <row r="732252" spans="1:1">
      <c r="A732252" s="153"/>
    </row>
    <row r="732265" spans="1:1">
      <c r="A732265" s="153"/>
    </row>
    <row r="732267" spans="1:1">
      <c r="A732267" s="153"/>
    </row>
    <row r="732269" spans="1:1">
      <c r="A732269" s="154"/>
    </row>
    <row r="732271" spans="1:1">
      <c r="A732271" s="125"/>
    </row>
    <row r="732282" spans="1:1">
      <c r="A732282" s="153"/>
    </row>
    <row r="732283" spans="1:1">
      <c r="A732283" s="153"/>
    </row>
    <row r="732286" spans="1:1">
      <c r="A732286" s="153"/>
    </row>
    <row r="732296" spans="1:1">
      <c r="A732296" s="153"/>
    </row>
    <row r="732297" spans="1:1">
      <c r="A732297" s="153"/>
    </row>
    <row r="732298" spans="1:1">
      <c r="A732298" s="153"/>
    </row>
    <row r="732311" spans="1:1">
      <c r="A732311" s="153"/>
    </row>
    <row r="732313" spans="1:1">
      <c r="A732313" s="153"/>
    </row>
    <row r="732315" spans="1:1">
      <c r="A732315" s="154"/>
    </row>
    <row r="732317" spans="1:1">
      <c r="A732317" s="125"/>
    </row>
    <row r="732328" spans="1:1">
      <c r="A732328" s="153"/>
    </row>
    <row r="732329" spans="1:1">
      <c r="A732329" s="153"/>
    </row>
    <row r="732332" spans="1:1">
      <c r="A732332" s="153"/>
    </row>
    <row r="732342" spans="1:1">
      <c r="A732342" s="153"/>
    </row>
    <row r="732343" spans="1:1">
      <c r="A732343" s="153"/>
    </row>
    <row r="732344" spans="1:1">
      <c r="A732344" s="153"/>
    </row>
    <row r="732357" spans="1:1">
      <c r="A732357" s="153"/>
    </row>
    <row r="732359" spans="1:1">
      <c r="A732359" s="153"/>
    </row>
    <row r="732361" spans="1:1">
      <c r="A732361" s="154"/>
    </row>
    <row r="732363" spans="1:1">
      <c r="A732363" s="125"/>
    </row>
    <row r="732374" spans="1:1">
      <c r="A732374" s="153"/>
    </row>
    <row r="732375" spans="1:1">
      <c r="A732375" s="153"/>
    </row>
    <row r="732378" spans="1:1">
      <c r="A732378" s="153"/>
    </row>
    <row r="732388" spans="1:1">
      <c r="A732388" s="153"/>
    </row>
    <row r="732389" spans="1:1">
      <c r="A732389" s="153"/>
    </row>
    <row r="732390" spans="1:1">
      <c r="A732390" s="153"/>
    </row>
    <row r="732403" spans="1:1">
      <c r="A732403" s="153"/>
    </row>
    <row r="732405" spans="1:1">
      <c r="A732405" s="153"/>
    </row>
    <row r="732407" spans="1:1">
      <c r="A732407" s="154"/>
    </row>
    <row r="732409" spans="1:1">
      <c r="A732409" s="125"/>
    </row>
    <row r="732420" spans="1:1">
      <c r="A732420" s="153"/>
    </row>
    <row r="732421" spans="1:1">
      <c r="A732421" s="153"/>
    </row>
    <row r="732424" spans="1:1">
      <c r="A732424" s="153"/>
    </row>
    <row r="732434" spans="1:1">
      <c r="A732434" s="153"/>
    </row>
    <row r="732435" spans="1:1">
      <c r="A732435" s="153"/>
    </row>
    <row r="732436" spans="1:1">
      <c r="A732436" s="153"/>
    </row>
    <row r="732449" spans="1:1">
      <c r="A732449" s="153"/>
    </row>
    <row r="732451" spans="1:1">
      <c r="A732451" s="153"/>
    </row>
    <row r="732453" spans="1:1">
      <c r="A732453" s="154"/>
    </row>
    <row r="732455" spans="1:1">
      <c r="A732455" s="125"/>
    </row>
    <row r="732466" spans="1:1">
      <c r="A732466" s="153"/>
    </row>
    <row r="732467" spans="1:1">
      <c r="A732467" s="153"/>
    </row>
    <row r="732470" spans="1:1">
      <c r="A732470" s="153"/>
    </row>
    <row r="732480" spans="1:1">
      <c r="A732480" s="153"/>
    </row>
    <row r="732481" spans="1:1">
      <c r="A732481" s="153"/>
    </row>
    <row r="732482" spans="1:1">
      <c r="A732482" s="153"/>
    </row>
    <row r="732495" spans="1:1">
      <c r="A732495" s="153"/>
    </row>
    <row r="732497" spans="1:1">
      <c r="A732497" s="153"/>
    </row>
    <row r="732499" spans="1:1">
      <c r="A732499" s="154"/>
    </row>
    <row r="732501" spans="1:1">
      <c r="A732501" s="125"/>
    </row>
    <row r="732512" spans="1:1">
      <c r="A732512" s="153"/>
    </row>
    <row r="732513" spans="1:1">
      <c r="A732513" s="153"/>
    </row>
    <row r="732516" spans="1:1">
      <c r="A732516" s="153"/>
    </row>
    <row r="732526" spans="1:1">
      <c r="A732526" s="153"/>
    </row>
    <row r="732527" spans="1:1">
      <c r="A732527" s="153"/>
    </row>
    <row r="732528" spans="1:1">
      <c r="A732528" s="153"/>
    </row>
    <row r="732541" spans="1:1">
      <c r="A732541" s="153"/>
    </row>
    <row r="732543" spans="1:1">
      <c r="A732543" s="153"/>
    </row>
    <row r="732545" spans="1:1">
      <c r="A732545" s="154"/>
    </row>
    <row r="732547" spans="1:1">
      <c r="A732547" s="125"/>
    </row>
    <row r="732558" spans="1:1">
      <c r="A732558" s="153"/>
    </row>
    <row r="732559" spans="1:1">
      <c r="A732559" s="153"/>
    </row>
    <row r="732562" spans="1:1">
      <c r="A732562" s="153"/>
    </row>
    <row r="732572" spans="1:1">
      <c r="A732572" s="153"/>
    </row>
    <row r="732573" spans="1:1">
      <c r="A732573" s="153"/>
    </row>
    <row r="732574" spans="1:1">
      <c r="A732574" s="153"/>
    </row>
    <row r="732587" spans="1:1">
      <c r="A732587" s="153"/>
    </row>
    <row r="732589" spans="1:1">
      <c r="A732589" s="153"/>
    </row>
    <row r="732591" spans="1:1">
      <c r="A732591" s="154"/>
    </row>
    <row r="732593" spans="1:1">
      <c r="A732593" s="125"/>
    </row>
    <row r="732604" spans="1:1">
      <c r="A732604" s="153"/>
    </row>
    <row r="732605" spans="1:1">
      <c r="A732605" s="153"/>
    </row>
    <row r="732608" spans="1:1">
      <c r="A732608" s="153"/>
    </row>
    <row r="732618" spans="1:1">
      <c r="A732618" s="153"/>
    </row>
    <row r="732619" spans="1:1">
      <c r="A732619" s="153"/>
    </row>
    <row r="732620" spans="1:1">
      <c r="A732620" s="153"/>
    </row>
    <row r="732633" spans="1:1">
      <c r="A732633" s="153"/>
    </row>
    <row r="732635" spans="1:1">
      <c r="A732635" s="153"/>
    </row>
    <row r="732637" spans="1:1">
      <c r="A732637" s="154"/>
    </row>
    <row r="732639" spans="1:1">
      <c r="A732639" s="125"/>
    </row>
    <row r="732650" spans="1:1">
      <c r="A732650" s="153"/>
    </row>
    <row r="732651" spans="1:1">
      <c r="A732651" s="153"/>
    </row>
    <row r="732654" spans="1:1">
      <c r="A732654" s="153"/>
    </row>
    <row r="732664" spans="1:1">
      <c r="A732664" s="153"/>
    </row>
    <row r="732665" spans="1:1">
      <c r="A732665" s="153"/>
    </row>
    <row r="732666" spans="1:1">
      <c r="A732666" s="153"/>
    </row>
    <row r="732679" spans="1:1">
      <c r="A732679" s="153"/>
    </row>
    <row r="732681" spans="1:1">
      <c r="A732681" s="153"/>
    </row>
    <row r="732683" spans="1:1">
      <c r="A732683" s="154"/>
    </row>
    <row r="732685" spans="1:1">
      <c r="A732685" s="125"/>
    </row>
    <row r="732696" spans="1:1">
      <c r="A732696" s="153"/>
    </row>
    <row r="732697" spans="1:1">
      <c r="A732697" s="153"/>
    </row>
    <row r="732700" spans="1:1">
      <c r="A732700" s="153"/>
    </row>
    <row r="732710" spans="1:1">
      <c r="A732710" s="153"/>
    </row>
    <row r="732711" spans="1:1">
      <c r="A732711" s="153"/>
    </row>
    <row r="732712" spans="1:1">
      <c r="A732712" s="153"/>
    </row>
    <row r="732725" spans="1:1">
      <c r="A732725" s="153"/>
    </row>
    <row r="732727" spans="1:1">
      <c r="A732727" s="153"/>
    </row>
    <row r="732729" spans="1:1">
      <c r="A732729" s="154"/>
    </row>
    <row r="732731" spans="1:1">
      <c r="A732731" s="125"/>
    </row>
    <row r="732742" spans="1:1">
      <c r="A732742" s="153"/>
    </row>
    <row r="732743" spans="1:1">
      <c r="A732743" s="153"/>
    </row>
    <row r="732746" spans="1:1">
      <c r="A732746" s="153"/>
    </row>
    <row r="732756" spans="1:1">
      <c r="A732756" s="153"/>
    </row>
    <row r="732757" spans="1:1">
      <c r="A732757" s="153"/>
    </row>
    <row r="732758" spans="1:1">
      <c r="A732758" s="153"/>
    </row>
    <row r="732771" spans="1:1">
      <c r="A732771" s="153"/>
    </row>
    <row r="732773" spans="1:1">
      <c r="A732773" s="153"/>
    </row>
    <row r="732775" spans="1:1">
      <c r="A732775" s="154"/>
    </row>
    <row r="732777" spans="1:1">
      <c r="A732777" s="125"/>
    </row>
    <row r="732788" spans="1:1">
      <c r="A732788" s="153"/>
    </row>
    <row r="732789" spans="1:1">
      <c r="A732789" s="153"/>
    </row>
    <row r="732792" spans="1:1">
      <c r="A732792" s="153"/>
    </row>
    <row r="732802" spans="1:1">
      <c r="A732802" s="153"/>
    </row>
    <row r="732803" spans="1:1">
      <c r="A732803" s="153"/>
    </row>
    <row r="732804" spans="1:1">
      <c r="A732804" s="153"/>
    </row>
    <row r="732817" spans="1:1">
      <c r="A732817" s="153"/>
    </row>
    <row r="732819" spans="1:1">
      <c r="A732819" s="153"/>
    </row>
    <row r="732821" spans="1:1">
      <c r="A732821" s="154"/>
    </row>
    <row r="732823" spans="1:1">
      <c r="A732823" s="125"/>
    </row>
    <row r="732834" spans="1:1">
      <c r="A732834" s="153"/>
    </row>
    <row r="732835" spans="1:1">
      <c r="A732835" s="153"/>
    </row>
    <row r="732838" spans="1:1">
      <c r="A732838" s="153"/>
    </row>
    <row r="732848" spans="1:1">
      <c r="A732848" s="153"/>
    </row>
    <row r="732849" spans="1:1">
      <c r="A732849" s="153"/>
    </row>
    <row r="732850" spans="1:1">
      <c r="A732850" s="153"/>
    </row>
    <row r="732863" spans="1:1">
      <c r="A732863" s="153"/>
    </row>
    <row r="732865" spans="1:1">
      <c r="A732865" s="153"/>
    </row>
    <row r="732867" spans="1:1">
      <c r="A732867" s="154"/>
    </row>
    <row r="732869" spans="1:1">
      <c r="A732869" s="125"/>
    </row>
    <row r="732880" spans="1:1">
      <c r="A732880" s="153"/>
    </row>
    <row r="732881" spans="1:1">
      <c r="A732881" s="153"/>
    </row>
    <row r="732884" spans="1:1">
      <c r="A732884" s="153"/>
    </row>
    <row r="732894" spans="1:1">
      <c r="A732894" s="153"/>
    </row>
    <row r="732895" spans="1:1">
      <c r="A732895" s="153"/>
    </row>
    <row r="732896" spans="1:1">
      <c r="A732896" s="153"/>
    </row>
    <row r="732909" spans="1:1">
      <c r="A732909" s="153"/>
    </row>
    <row r="732911" spans="1:1">
      <c r="A732911" s="153"/>
    </row>
    <row r="732913" spans="1:1">
      <c r="A732913" s="154"/>
    </row>
    <row r="732915" spans="1:1">
      <c r="A732915" s="125"/>
    </row>
    <row r="732926" spans="1:1">
      <c r="A732926" s="153"/>
    </row>
    <row r="732927" spans="1:1">
      <c r="A732927" s="153"/>
    </row>
    <row r="732930" spans="1:1">
      <c r="A732930" s="153"/>
    </row>
    <row r="732940" spans="1:1">
      <c r="A732940" s="153"/>
    </row>
    <row r="732941" spans="1:1">
      <c r="A732941" s="153"/>
    </row>
    <row r="732942" spans="1:1">
      <c r="A732942" s="153"/>
    </row>
    <row r="732955" spans="1:1">
      <c r="A732955" s="153"/>
    </row>
    <row r="732957" spans="1:1">
      <c r="A732957" s="153"/>
    </row>
    <row r="732959" spans="1:1">
      <c r="A732959" s="154"/>
    </row>
    <row r="732961" spans="1:1">
      <c r="A732961" s="125"/>
    </row>
    <row r="732972" spans="1:1">
      <c r="A732972" s="153"/>
    </row>
    <row r="732973" spans="1:1">
      <c r="A732973" s="153"/>
    </row>
    <row r="732976" spans="1:1">
      <c r="A732976" s="153"/>
    </row>
    <row r="732986" spans="1:1">
      <c r="A732986" s="153"/>
    </row>
    <row r="732987" spans="1:1">
      <c r="A732987" s="153"/>
    </row>
    <row r="732988" spans="1:1">
      <c r="A732988" s="153"/>
    </row>
    <row r="733001" spans="1:1">
      <c r="A733001" s="153"/>
    </row>
    <row r="733003" spans="1:1">
      <c r="A733003" s="153"/>
    </row>
    <row r="733005" spans="1:1">
      <c r="A733005" s="154"/>
    </row>
    <row r="733007" spans="1:1">
      <c r="A733007" s="125"/>
    </row>
    <row r="733018" spans="1:1">
      <c r="A733018" s="153"/>
    </row>
    <row r="733019" spans="1:1">
      <c r="A733019" s="153"/>
    </row>
    <row r="733022" spans="1:1">
      <c r="A733022" s="153"/>
    </row>
    <row r="733032" spans="1:1">
      <c r="A733032" s="153"/>
    </row>
    <row r="733033" spans="1:1">
      <c r="A733033" s="153"/>
    </row>
    <row r="733034" spans="1:1">
      <c r="A733034" s="153"/>
    </row>
    <row r="733047" spans="1:1">
      <c r="A733047" s="153"/>
    </row>
    <row r="733049" spans="1:1">
      <c r="A733049" s="153"/>
    </row>
    <row r="733051" spans="1:1">
      <c r="A733051" s="154"/>
    </row>
    <row r="733053" spans="1:1">
      <c r="A733053" s="125"/>
    </row>
    <row r="733064" spans="1:1">
      <c r="A733064" s="153"/>
    </row>
    <row r="733065" spans="1:1">
      <c r="A733065" s="153"/>
    </row>
    <row r="733068" spans="1:1">
      <c r="A733068" s="153"/>
    </row>
    <row r="733078" spans="1:1">
      <c r="A733078" s="153"/>
    </row>
    <row r="733079" spans="1:1">
      <c r="A733079" s="153"/>
    </row>
    <row r="733080" spans="1:1">
      <c r="A733080" s="153"/>
    </row>
    <row r="733093" spans="1:1">
      <c r="A733093" s="153"/>
    </row>
    <row r="733095" spans="1:1">
      <c r="A733095" s="153"/>
    </row>
    <row r="733097" spans="1:1">
      <c r="A733097" s="154"/>
    </row>
    <row r="733099" spans="1:1">
      <c r="A733099" s="125"/>
    </row>
    <row r="733110" spans="1:1">
      <c r="A733110" s="153"/>
    </row>
    <row r="733111" spans="1:1">
      <c r="A733111" s="153"/>
    </row>
    <row r="733114" spans="1:1">
      <c r="A733114" s="153"/>
    </row>
    <row r="733124" spans="1:1">
      <c r="A733124" s="153"/>
    </row>
    <row r="733125" spans="1:1">
      <c r="A733125" s="153"/>
    </row>
    <row r="733126" spans="1:1">
      <c r="A733126" s="153"/>
    </row>
    <row r="733139" spans="1:1">
      <c r="A733139" s="153"/>
    </row>
    <row r="733141" spans="1:1">
      <c r="A733141" s="153"/>
    </row>
    <row r="733143" spans="1:1">
      <c r="A733143" s="154"/>
    </row>
    <row r="733145" spans="1:1">
      <c r="A733145" s="125"/>
    </row>
    <row r="733156" spans="1:1">
      <c r="A733156" s="153"/>
    </row>
    <row r="733157" spans="1:1">
      <c r="A733157" s="153"/>
    </row>
    <row r="733160" spans="1:1">
      <c r="A733160" s="153"/>
    </row>
    <row r="733170" spans="1:1">
      <c r="A733170" s="153"/>
    </row>
    <row r="733171" spans="1:1">
      <c r="A733171" s="153"/>
    </row>
    <row r="733172" spans="1:1">
      <c r="A733172" s="153"/>
    </row>
    <row r="733185" spans="1:1">
      <c r="A733185" s="153"/>
    </row>
    <row r="733187" spans="1:1">
      <c r="A733187" s="153"/>
    </row>
    <row r="733189" spans="1:1">
      <c r="A733189" s="154"/>
    </row>
    <row r="733191" spans="1:1">
      <c r="A733191" s="125"/>
    </row>
    <row r="733202" spans="1:1">
      <c r="A733202" s="153"/>
    </row>
    <row r="733203" spans="1:1">
      <c r="A733203" s="153"/>
    </row>
    <row r="733206" spans="1:1">
      <c r="A733206" s="153"/>
    </row>
    <row r="733216" spans="1:1">
      <c r="A733216" s="153"/>
    </row>
    <row r="733217" spans="1:1">
      <c r="A733217" s="153"/>
    </row>
    <row r="733218" spans="1:1">
      <c r="A733218" s="153"/>
    </row>
    <row r="733231" spans="1:1">
      <c r="A733231" s="153"/>
    </row>
    <row r="733233" spans="1:1">
      <c r="A733233" s="153"/>
    </row>
    <row r="733235" spans="1:1">
      <c r="A733235" s="154"/>
    </row>
    <row r="733237" spans="1:1">
      <c r="A733237" s="125"/>
    </row>
    <row r="733248" spans="1:1">
      <c r="A733248" s="153"/>
    </row>
    <row r="733249" spans="1:1">
      <c r="A733249" s="153"/>
    </row>
    <row r="733252" spans="1:1">
      <c r="A733252" s="153"/>
    </row>
    <row r="733262" spans="1:1">
      <c r="A733262" s="153"/>
    </row>
    <row r="733263" spans="1:1">
      <c r="A733263" s="153"/>
    </row>
    <row r="733264" spans="1:1">
      <c r="A733264" s="153"/>
    </row>
    <row r="733277" spans="1:1">
      <c r="A733277" s="153"/>
    </row>
    <row r="733279" spans="1:1">
      <c r="A733279" s="153"/>
    </row>
    <row r="733281" spans="1:1">
      <c r="A733281" s="154"/>
    </row>
    <row r="733283" spans="1:1">
      <c r="A733283" s="125"/>
    </row>
    <row r="733294" spans="1:1">
      <c r="A733294" s="153"/>
    </row>
    <row r="733295" spans="1:1">
      <c r="A733295" s="153"/>
    </row>
    <row r="733298" spans="1:1">
      <c r="A733298" s="153"/>
    </row>
    <row r="733308" spans="1:1">
      <c r="A733308" s="153"/>
    </row>
    <row r="733309" spans="1:1">
      <c r="A733309" s="153"/>
    </row>
    <row r="733310" spans="1:1">
      <c r="A733310" s="153"/>
    </row>
    <row r="733323" spans="1:1">
      <c r="A733323" s="153"/>
    </row>
    <row r="733325" spans="1:1">
      <c r="A733325" s="153"/>
    </row>
    <row r="733327" spans="1:1">
      <c r="A733327" s="154"/>
    </row>
    <row r="733329" spans="1:1">
      <c r="A733329" s="125"/>
    </row>
    <row r="733340" spans="1:1">
      <c r="A733340" s="153"/>
    </row>
    <row r="733341" spans="1:1">
      <c r="A733341" s="153"/>
    </row>
    <row r="733344" spans="1:1">
      <c r="A733344" s="153"/>
    </row>
    <row r="733354" spans="1:1">
      <c r="A733354" s="153"/>
    </row>
    <row r="733355" spans="1:1">
      <c r="A733355" s="153"/>
    </row>
    <row r="733356" spans="1:1">
      <c r="A733356" s="153"/>
    </row>
    <row r="733369" spans="1:1">
      <c r="A733369" s="153"/>
    </row>
    <row r="733371" spans="1:1">
      <c r="A733371" s="153"/>
    </row>
    <row r="733373" spans="1:1">
      <c r="A733373" s="154"/>
    </row>
    <row r="733375" spans="1:1">
      <c r="A733375" s="125"/>
    </row>
    <row r="733386" spans="1:1">
      <c r="A733386" s="153"/>
    </row>
    <row r="733387" spans="1:1">
      <c r="A733387" s="153"/>
    </row>
    <row r="733390" spans="1:1">
      <c r="A733390" s="153"/>
    </row>
    <row r="733400" spans="1:1">
      <c r="A733400" s="153"/>
    </row>
    <row r="733401" spans="1:1">
      <c r="A733401" s="153"/>
    </row>
    <row r="733402" spans="1:1">
      <c r="A733402" s="153"/>
    </row>
    <row r="733415" spans="1:1">
      <c r="A733415" s="153"/>
    </row>
    <row r="733417" spans="1:1">
      <c r="A733417" s="153"/>
    </row>
    <row r="733419" spans="1:1">
      <c r="A733419" s="154"/>
    </row>
    <row r="733421" spans="1:1">
      <c r="A733421" s="125"/>
    </row>
    <row r="733432" spans="1:1">
      <c r="A733432" s="153"/>
    </row>
    <row r="733433" spans="1:1">
      <c r="A733433" s="153"/>
    </row>
    <row r="733436" spans="1:1">
      <c r="A733436" s="153"/>
    </row>
    <row r="733446" spans="1:1">
      <c r="A733446" s="153"/>
    </row>
    <row r="733447" spans="1:1">
      <c r="A733447" s="153"/>
    </row>
    <row r="733448" spans="1:1">
      <c r="A733448" s="153"/>
    </row>
    <row r="733461" spans="1:1">
      <c r="A733461" s="153"/>
    </row>
    <row r="733463" spans="1:1">
      <c r="A733463" s="153"/>
    </row>
    <row r="733465" spans="1:1">
      <c r="A733465" s="154"/>
    </row>
    <row r="733467" spans="1:1">
      <c r="A733467" s="125"/>
    </row>
    <row r="733478" spans="1:1">
      <c r="A733478" s="153"/>
    </row>
    <row r="733479" spans="1:1">
      <c r="A733479" s="153"/>
    </row>
    <row r="733482" spans="1:1">
      <c r="A733482" s="153"/>
    </row>
    <row r="733492" spans="1:1">
      <c r="A733492" s="153"/>
    </row>
    <row r="733493" spans="1:1">
      <c r="A733493" s="153"/>
    </row>
    <row r="733494" spans="1:1">
      <c r="A733494" s="153"/>
    </row>
    <row r="733507" spans="1:1">
      <c r="A733507" s="153"/>
    </row>
    <row r="733509" spans="1:1">
      <c r="A733509" s="153"/>
    </row>
    <row r="733511" spans="1:1">
      <c r="A733511" s="154"/>
    </row>
    <row r="733513" spans="1:1">
      <c r="A733513" s="125"/>
    </row>
    <row r="733524" spans="1:1">
      <c r="A733524" s="153"/>
    </row>
    <row r="733525" spans="1:1">
      <c r="A733525" s="153"/>
    </row>
    <row r="733528" spans="1:1">
      <c r="A733528" s="153"/>
    </row>
    <row r="733538" spans="1:1">
      <c r="A733538" s="153"/>
    </row>
    <row r="733539" spans="1:1">
      <c r="A733539" s="153"/>
    </row>
    <row r="733540" spans="1:1">
      <c r="A733540" s="153"/>
    </row>
    <row r="733553" spans="1:1">
      <c r="A733553" s="153"/>
    </row>
    <row r="733555" spans="1:1">
      <c r="A733555" s="153"/>
    </row>
    <row r="733557" spans="1:1">
      <c r="A733557" s="154"/>
    </row>
    <row r="733559" spans="1:1">
      <c r="A733559" s="125"/>
    </row>
    <row r="733570" spans="1:1">
      <c r="A733570" s="153"/>
    </row>
    <row r="733571" spans="1:1">
      <c r="A733571" s="153"/>
    </row>
    <row r="733574" spans="1:1">
      <c r="A733574" s="153"/>
    </row>
    <row r="733584" spans="1:1">
      <c r="A733584" s="153"/>
    </row>
    <row r="733585" spans="1:1">
      <c r="A733585" s="153"/>
    </row>
    <row r="733586" spans="1:1">
      <c r="A733586" s="153"/>
    </row>
    <row r="733599" spans="1:1">
      <c r="A733599" s="153"/>
    </row>
    <row r="733601" spans="1:1">
      <c r="A733601" s="153"/>
    </row>
    <row r="733603" spans="1:1">
      <c r="A733603" s="154"/>
    </row>
    <row r="733605" spans="1:1">
      <c r="A733605" s="125"/>
    </row>
    <row r="733616" spans="1:1">
      <c r="A733616" s="153"/>
    </row>
    <row r="733617" spans="1:1">
      <c r="A733617" s="153"/>
    </row>
    <row r="733620" spans="1:1">
      <c r="A733620" s="153"/>
    </row>
    <row r="733630" spans="1:1">
      <c r="A733630" s="153"/>
    </row>
    <row r="733631" spans="1:1">
      <c r="A733631" s="153"/>
    </row>
    <row r="733632" spans="1:1">
      <c r="A733632" s="153"/>
    </row>
    <row r="733645" spans="1:1">
      <c r="A733645" s="153"/>
    </row>
    <row r="733647" spans="1:1">
      <c r="A733647" s="153"/>
    </row>
    <row r="733649" spans="1:1">
      <c r="A733649" s="154"/>
    </row>
    <row r="733651" spans="1:1">
      <c r="A733651" s="125"/>
    </row>
    <row r="733662" spans="1:1">
      <c r="A733662" s="153"/>
    </row>
    <row r="733663" spans="1:1">
      <c r="A733663" s="153"/>
    </row>
    <row r="733666" spans="1:1">
      <c r="A733666" s="153"/>
    </row>
    <row r="733676" spans="1:1">
      <c r="A733676" s="153"/>
    </row>
    <row r="733677" spans="1:1">
      <c r="A733677" s="153"/>
    </row>
    <row r="733678" spans="1:1">
      <c r="A733678" s="153"/>
    </row>
    <row r="733691" spans="1:1">
      <c r="A733691" s="153"/>
    </row>
    <row r="733693" spans="1:1">
      <c r="A733693" s="153"/>
    </row>
    <row r="733695" spans="1:1">
      <c r="A733695" s="154"/>
    </row>
    <row r="733697" spans="1:1">
      <c r="A733697" s="125"/>
    </row>
    <row r="733708" spans="1:1">
      <c r="A733708" s="153"/>
    </row>
    <row r="733709" spans="1:1">
      <c r="A733709" s="153"/>
    </row>
    <row r="733712" spans="1:1">
      <c r="A733712" s="153"/>
    </row>
    <row r="733722" spans="1:1">
      <c r="A733722" s="153"/>
    </row>
    <row r="733723" spans="1:1">
      <c r="A733723" s="153"/>
    </row>
    <row r="733724" spans="1:1">
      <c r="A733724" s="153"/>
    </row>
    <row r="733737" spans="1:1">
      <c r="A733737" s="153"/>
    </row>
    <row r="733739" spans="1:1">
      <c r="A733739" s="153"/>
    </row>
    <row r="733741" spans="1:1">
      <c r="A733741" s="154"/>
    </row>
    <row r="733743" spans="1:1">
      <c r="A733743" s="125"/>
    </row>
    <row r="733754" spans="1:1">
      <c r="A733754" s="153"/>
    </row>
    <row r="733755" spans="1:1">
      <c r="A733755" s="153"/>
    </row>
    <row r="733758" spans="1:1">
      <c r="A733758" s="153"/>
    </row>
    <row r="733768" spans="1:1">
      <c r="A733768" s="153"/>
    </row>
    <row r="733769" spans="1:1">
      <c r="A733769" s="153"/>
    </row>
    <row r="733770" spans="1:1">
      <c r="A733770" s="153"/>
    </row>
    <row r="733783" spans="1:1">
      <c r="A733783" s="153"/>
    </row>
    <row r="733785" spans="1:1">
      <c r="A733785" s="153"/>
    </row>
    <row r="733787" spans="1:1">
      <c r="A733787" s="154"/>
    </row>
    <row r="733789" spans="1:1">
      <c r="A733789" s="125"/>
    </row>
    <row r="733800" spans="1:1">
      <c r="A733800" s="153"/>
    </row>
    <row r="733801" spans="1:1">
      <c r="A733801" s="153"/>
    </row>
    <row r="733804" spans="1:1">
      <c r="A733804" s="153"/>
    </row>
    <row r="733814" spans="1:1">
      <c r="A733814" s="153"/>
    </row>
    <row r="733815" spans="1:1">
      <c r="A733815" s="153"/>
    </row>
    <row r="733816" spans="1:1">
      <c r="A733816" s="153"/>
    </row>
    <row r="733829" spans="1:1">
      <c r="A733829" s="153"/>
    </row>
    <row r="733831" spans="1:1">
      <c r="A733831" s="153"/>
    </row>
    <row r="733833" spans="1:1">
      <c r="A733833" s="154"/>
    </row>
    <row r="733835" spans="1:1">
      <c r="A733835" s="125"/>
    </row>
    <row r="733846" spans="1:1">
      <c r="A733846" s="153"/>
    </row>
    <row r="733847" spans="1:1">
      <c r="A733847" s="153"/>
    </row>
    <row r="733850" spans="1:1">
      <c r="A733850" s="153"/>
    </row>
    <row r="733860" spans="1:1">
      <c r="A733860" s="153"/>
    </row>
    <row r="733861" spans="1:1">
      <c r="A733861" s="153"/>
    </row>
    <row r="733862" spans="1:1">
      <c r="A733862" s="153"/>
    </row>
    <row r="733875" spans="1:1">
      <c r="A733875" s="153"/>
    </row>
    <row r="733877" spans="1:1">
      <c r="A733877" s="153"/>
    </row>
    <row r="733879" spans="1:1">
      <c r="A733879" s="154"/>
    </row>
    <row r="733881" spans="1:1">
      <c r="A733881" s="125"/>
    </row>
    <row r="733892" spans="1:1">
      <c r="A733892" s="153"/>
    </row>
    <row r="733893" spans="1:1">
      <c r="A733893" s="153"/>
    </row>
    <row r="733896" spans="1:1">
      <c r="A733896" s="153"/>
    </row>
    <row r="733906" spans="1:1">
      <c r="A733906" s="153"/>
    </row>
    <row r="733907" spans="1:1">
      <c r="A733907" s="153"/>
    </row>
    <row r="733908" spans="1:1">
      <c r="A733908" s="153"/>
    </row>
    <row r="733921" spans="1:1">
      <c r="A733921" s="153"/>
    </row>
    <row r="733923" spans="1:1">
      <c r="A733923" s="153"/>
    </row>
    <row r="733925" spans="1:1">
      <c r="A733925" s="154"/>
    </row>
    <row r="733927" spans="1:1">
      <c r="A733927" s="125"/>
    </row>
    <row r="733938" spans="1:1">
      <c r="A733938" s="153"/>
    </row>
    <row r="733939" spans="1:1">
      <c r="A733939" s="153"/>
    </row>
    <row r="733942" spans="1:1">
      <c r="A733942" s="153"/>
    </row>
    <row r="733952" spans="1:1">
      <c r="A733952" s="153"/>
    </row>
    <row r="733953" spans="1:1">
      <c r="A733953" s="153"/>
    </row>
    <row r="733954" spans="1:1">
      <c r="A733954" s="153"/>
    </row>
    <row r="733967" spans="1:1">
      <c r="A733967" s="153"/>
    </row>
    <row r="733969" spans="1:1">
      <c r="A733969" s="153"/>
    </row>
    <row r="733971" spans="1:1">
      <c r="A733971" s="154"/>
    </row>
    <row r="733973" spans="1:1">
      <c r="A733973" s="125"/>
    </row>
    <row r="733984" spans="1:1">
      <c r="A733984" s="153"/>
    </row>
    <row r="733985" spans="1:1">
      <c r="A733985" s="153"/>
    </row>
    <row r="733988" spans="1:1">
      <c r="A733988" s="153"/>
    </row>
    <row r="733998" spans="1:1">
      <c r="A733998" s="153"/>
    </row>
    <row r="733999" spans="1:1">
      <c r="A733999" s="153"/>
    </row>
    <row r="734000" spans="1:1">
      <c r="A734000" s="153"/>
    </row>
    <row r="734013" spans="1:1">
      <c r="A734013" s="153"/>
    </row>
    <row r="734015" spans="1:1">
      <c r="A734015" s="153"/>
    </row>
    <row r="734017" spans="1:1">
      <c r="A734017" s="154"/>
    </row>
    <row r="734019" spans="1:1">
      <c r="A734019" s="125"/>
    </row>
    <row r="734030" spans="1:1">
      <c r="A734030" s="153"/>
    </row>
    <row r="734031" spans="1:1">
      <c r="A734031" s="153"/>
    </row>
    <row r="734034" spans="1:1">
      <c r="A734034" s="153"/>
    </row>
    <row r="734044" spans="1:1">
      <c r="A734044" s="153"/>
    </row>
    <row r="734045" spans="1:1">
      <c r="A734045" s="153"/>
    </row>
    <row r="734046" spans="1:1">
      <c r="A734046" s="153"/>
    </row>
    <row r="734059" spans="1:1">
      <c r="A734059" s="153"/>
    </row>
    <row r="734061" spans="1:1">
      <c r="A734061" s="153"/>
    </row>
    <row r="734063" spans="1:1">
      <c r="A734063" s="154"/>
    </row>
    <row r="734065" spans="1:1">
      <c r="A734065" s="125"/>
    </row>
    <row r="734076" spans="1:1">
      <c r="A734076" s="153"/>
    </row>
    <row r="734077" spans="1:1">
      <c r="A734077" s="153"/>
    </row>
    <row r="734080" spans="1:1">
      <c r="A734080" s="153"/>
    </row>
    <row r="734090" spans="1:1">
      <c r="A734090" s="153"/>
    </row>
    <row r="734091" spans="1:1">
      <c r="A734091" s="153"/>
    </row>
    <row r="734092" spans="1:1">
      <c r="A734092" s="153"/>
    </row>
    <row r="734105" spans="1:1">
      <c r="A734105" s="153"/>
    </row>
    <row r="734107" spans="1:1">
      <c r="A734107" s="153"/>
    </row>
    <row r="734109" spans="1:1">
      <c r="A734109" s="154"/>
    </row>
    <row r="734111" spans="1:1">
      <c r="A734111" s="125"/>
    </row>
    <row r="734122" spans="1:1">
      <c r="A734122" s="153"/>
    </row>
    <row r="734123" spans="1:1">
      <c r="A734123" s="153"/>
    </row>
    <row r="734126" spans="1:1">
      <c r="A734126" s="153"/>
    </row>
    <row r="734136" spans="1:1">
      <c r="A734136" s="153"/>
    </row>
    <row r="734137" spans="1:1">
      <c r="A734137" s="153"/>
    </row>
    <row r="734138" spans="1:1">
      <c r="A734138" s="153"/>
    </row>
    <row r="734151" spans="1:1">
      <c r="A734151" s="153"/>
    </row>
    <row r="734153" spans="1:1">
      <c r="A734153" s="153"/>
    </row>
    <row r="734155" spans="1:1">
      <c r="A734155" s="154"/>
    </row>
    <row r="734157" spans="1:1">
      <c r="A734157" s="125"/>
    </row>
    <row r="734168" spans="1:1">
      <c r="A734168" s="153"/>
    </row>
    <row r="734169" spans="1:1">
      <c r="A734169" s="153"/>
    </row>
    <row r="734172" spans="1:1">
      <c r="A734172" s="153"/>
    </row>
    <row r="734182" spans="1:1">
      <c r="A734182" s="153"/>
    </row>
    <row r="734183" spans="1:1">
      <c r="A734183" s="153"/>
    </row>
    <row r="734184" spans="1:1">
      <c r="A734184" s="153"/>
    </row>
    <row r="734197" spans="1:1">
      <c r="A734197" s="153"/>
    </row>
    <row r="734199" spans="1:1">
      <c r="A734199" s="153"/>
    </row>
    <row r="734201" spans="1:1">
      <c r="A734201" s="154"/>
    </row>
    <row r="734203" spans="1:1">
      <c r="A734203" s="125"/>
    </row>
    <row r="734214" spans="1:1">
      <c r="A734214" s="153"/>
    </row>
    <row r="734215" spans="1:1">
      <c r="A734215" s="153"/>
    </row>
    <row r="734218" spans="1:1">
      <c r="A734218" s="153"/>
    </row>
    <row r="734228" spans="1:1">
      <c r="A734228" s="153"/>
    </row>
    <row r="734229" spans="1:1">
      <c r="A734229" s="153"/>
    </row>
    <row r="734230" spans="1:1">
      <c r="A734230" s="153"/>
    </row>
    <row r="734243" spans="1:1">
      <c r="A734243" s="153"/>
    </row>
    <row r="734245" spans="1:1">
      <c r="A734245" s="153"/>
    </row>
    <row r="734247" spans="1:1">
      <c r="A734247" s="154"/>
    </row>
    <row r="734249" spans="1:1">
      <c r="A734249" s="125"/>
    </row>
    <row r="734260" spans="1:1">
      <c r="A734260" s="153"/>
    </row>
    <row r="734261" spans="1:1">
      <c r="A734261" s="153"/>
    </row>
    <row r="734264" spans="1:1">
      <c r="A734264" s="153"/>
    </row>
    <row r="734274" spans="1:1">
      <c r="A734274" s="153"/>
    </row>
    <row r="734275" spans="1:1">
      <c r="A734275" s="153"/>
    </row>
    <row r="734276" spans="1:1">
      <c r="A734276" s="153"/>
    </row>
    <row r="734289" spans="1:1">
      <c r="A734289" s="153"/>
    </row>
    <row r="734291" spans="1:1">
      <c r="A734291" s="153"/>
    </row>
    <row r="734293" spans="1:1">
      <c r="A734293" s="154"/>
    </row>
    <row r="734295" spans="1:1">
      <c r="A734295" s="125"/>
    </row>
    <row r="734306" spans="1:1">
      <c r="A734306" s="153"/>
    </row>
    <row r="734307" spans="1:1">
      <c r="A734307" s="153"/>
    </row>
    <row r="734310" spans="1:1">
      <c r="A734310" s="153"/>
    </row>
    <row r="734320" spans="1:1">
      <c r="A734320" s="153"/>
    </row>
    <row r="734321" spans="1:1">
      <c r="A734321" s="153"/>
    </row>
    <row r="734322" spans="1:1">
      <c r="A734322" s="153"/>
    </row>
    <row r="734335" spans="1:1">
      <c r="A734335" s="153"/>
    </row>
    <row r="734337" spans="1:1">
      <c r="A734337" s="153"/>
    </row>
    <row r="734339" spans="1:1">
      <c r="A734339" s="154"/>
    </row>
    <row r="734341" spans="1:1">
      <c r="A734341" s="125"/>
    </row>
    <row r="734352" spans="1:1">
      <c r="A734352" s="153"/>
    </row>
    <row r="734353" spans="1:1">
      <c r="A734353" s="153"/>
    </row>
    <row r="734356" spans="1:1">
      <c r="A734356" s="153"/>
    </row>
    <row r="734366" spans="1:1">
      <c r="A734366" s="153"/>
    </row>
    <row r="734367" spans="1:1">
      <c r="A734367" s="153"/>
    </row>
    <row r="734368" spans="1:1">
      <c r="A734368" s="153"/>
    </row>
    <row r="734381" spans="1:1">
      <c r="A734381" s="153"/>
    </row>
    <row r="734383" spans="1:1">
      <c r="A734383" s="153"/>
    </row>
    <row r="734385" spans="1:1">
      <c r="A734385" s="154"/>
    </row>
    <row r="734387" spans="1:1">
      <c r="A734387" s="125"/>
    </row>
    <row r="734398" spans="1:1">
      <c r="A734398" s="153"/>
    </row>
    <row r="734399" spans="1:1">
      <c r="A734399" s="153"/>
    </row>
    <row r="734402" spans="1:1">
      <c r="A734402" s="153"/>
    </row>
    <row r="734412" spans="1:1">
      <c r="A734412" s="153"/>
    </row>
    <row r="734413" spans="1:1">
      <c r="A734413" s="153"/>
    </row>
    <row r="734414" spans="1:1">
      <c r="A734414" s="153"/>
    </row>
    <row r="734427" spans="1:1">
      <c r="A734427" s="153"/>
    </row>
    <row r="734429" spans="1:1">
      <c r="A734429" s="153"/>
    </row>
    <row r="734431" spans="1:1">
      <c r="A734431" s="154"/>
    </row>
    <row r="734433" spans="1:1">
      <c r="A734433" s="125"/>
    </row>
    <row r="734444" spans="1:1">
      <c r="A734444" s="153"/>
    </row>
    <row r="734445" spans="1:1">
      <c r="A734445" s="153"/>
    </row>
    <row r="734448" spans="1:1">
      <c r="A734448" s="153"/>
    </row>
    <row r="734458" spans="1:1">
      <c r="A734458" s="153"/>
    </row>
    <row r="734459" spans="1:1">
      <c r="A734459" s="153"/>
    </row>
    <row r="734460" spans="1:1">
      <c r="A734460" s="153"/>
    </row>
    <row r="734473" spans="1:1">
      <c r="A734473" s="153"/>
    </row>
    <row r="734475" spans="1:1">
      <c r="A734475" s="153"/>
    </row>
    <row r="734477" spans="1:1">
      <c r="A734477" s="154"/>
    </row>
    <row r="734479" spans="1:1">
      <c r="A734479" s="125"/>
    </row>
    <row r="734490" spans="1:1">
      <c r="A734490" s="153"/>
    </row>
    <row r="734491" spans="1:1">
      <c r="A734491" s="153"/>
    </row>
    <row r="734494" spans="1:1">
      <c r="A734494" s="153"/>
    </row>
    <row r="734504" spans="1:1">
      <c r="A734504" s="153"/>
    </row>
    <row r="734505" spans="1:1">
      <c r="A734505" s="153"/>
    </row>
    <row r="734506" spans="1:1">
      <c r="A734506" s="153"/>
    </row>
    <row r="734519" spans="1:1">
      <c r="A734519" s="153"/>
    </row>
    <row r="734521" spans="1:1">
      <c r="A734521" s="153"/>
    </row>
    <row r="734523" spans="1:1">
      <c r="A734523" s="154"/>
    </row>
    <row r="734525" spans="1:1">
      <c r="A734525" s="125"/>
    </row>
    <row r="734536" spans="1:1">
      <c r="A734536" s="153"/>
    </row>
    <row r="734537" spans="1:1">
      <c r="A734537" s="153"/>
    </row>
    <row r="734540" spans="1:1">
      <c r="A734540" s="153"/>
    </row>
    <row r="734550" spans="1:1">
      <c r="A734550" s="153"/>
    </row>
    <row r="734551" spans="1:1">
      <c r="A734551" s="153"/>
    </row>
    <row r="734552" spans="1:1">
      <c r="A734552" s="153"/>
    </row>
    <row r="734565" spans="1:1">
      <c r="A734565" s="153"/>
    </row>
    <row r="734567" spans="1:1">
      <c r="A734567" s="153"/>
    </row>
    <row r="734569" spans="1:1">
      <c r="A734569" s="154"/>
    </row>
    <row r="734571" spans="1:1">
      <c r="A734571" s="125"/>
    </row>
    <row r="734582" spans="1:1">
      <c r="A734582" s="153"/>
    </row>
    <row r="734583" spans="1:1">
      <c r="A734583" s="153"/>
    </row>
    <row r="734586" spans="1:1">
      <c r="A734586" s="153"/>
    </row>
    <row r="734596" spans="1:1">
      <c r="A734596" s="153"/>
    </row>
    <row r="734597" spans="1:1">
      <c r="A734597" s="153"/>
    </row>
    <row r="734598" spans="1:1">
      <c r="A734598" s="153"/>
    </row>
    <row r="734611" spans="1:1">
      <c r="A734611" s="153"/>
    </row>
    <row r="734613" spans="1:1">
      <c r="A734613" s="153"/>
    </row>
    <row r="734615" spans="1:1">
      <c r="A734615" s="154"/>
    </row>
    <row r="734617" spans="1:1">
      <c r="A734617" s="125"/>
    </row>
    <row r="734628" spans="1:1">
      <c r="A734628" s="153"/>
    </row>
    <row r="734629" spans="1:1">
      <c r="A734629" s="153"/>
    </row>
    <row r="734632" spans="1:1">
      <c r="A734632" s="153"/>
    </row>
    <row r="734642" spans="1:1">
      <c r="A734642" s="153"/>
    </row>
    <row r="734643" spans="1:1">
      <c r="A734643" s="153"/>
    </row>
    <row r="734644" spans="1:1">
      <c r="A734644" s="153"/>
    </row>
    <row r="734657" spans="1:1">
      <c r="A734657" s="153"/>
    </row>
    <row r="734659" spans="1:1">
      <c r="A734659" s="153"/>
    </row>
    <row r="734661" spans="1:1">
      <c r="A734661" s="154"/>
    </row>
    <row r="734663" spans="1:1">
      <c r="A734663" s="125"/>
    </row>
    <row r="734674" spans="1:1">
      <c r="A734674" s="153"/>
    </row>
    <row r="734675" spans="1:1">
      <c r="A734675" s="153"/>
    </row>
    <row r="734678" spans="1:1">
      <c r="A734678" s="153"/>
    </row>
    <row r="734688" spans="1:1">
      <c r="A734688" s="153"/>
    </row>
    <row r="734689" spans="1:1">
      <c r="A734689" s="153"/>
    </row>
    <row r="734690" spans="1:1">
      <c r="A734690" s="153"/>
    </row>
    <row r="734703" spans="1:1">
      <c r="A734703" s="153"/>
    </row>
    <row r="734705" spans="1:1">
      <c r="A734705" s="153"/>
    </row>
    <row r="734707" spans="1:1">
      <c r="A734707" s="154"/>
    </row>
    <row r="734709" spans="1:1">
      <c r="A734709" s="125"/>
    </row>
    <row r="734720" spans="1:1">
      <c r="A734720" s="153"/>
    </row>
    <row r="734721" spans="1:1">
      <c r="A734721" s="153"/>
    </row>
    <row r="734724" spans="1:1">
      <c r="A734724" s="153"/>
    </row>
    <row r="734734" spans="1:1">
      <c r="A734734" s="153"/>
    </row>
    <row r="734735" spans="1:1">
      <c r="A734735" s="153"/>
    </row>
    <row r="734736" spans="1:1">
      <c r="A734736" s="153"/>
    </row>
    <row r="734749" spans="1:1">
      <c r="A734749" s="153"/>
    </row>
    <row r="734751" spans="1:1">
      <c r="A734751" s="153"/>
    </row>
    <row r="734753" spans="1:1">
      <c r="A734753" s="154"/>
    </row>
    <row r="734755" spans="1:1">
      <c r="A734755" s="125"/>
    </row>
    <row r="734766" spans="1:1">
      <c r="A734766" s="153"/>
    </row>
    <row r="734767" spans="1:1">
      <c r="A734767" s="153"/>
    </row>
    <row r="734770" spans="1:1">
      <c r="A734770" s="153"/>
    </row>
    <row r="734780" spans="1:1">
      <c r="A734780" s="153"/>
    </row>
    <row r="734781" spans="1:1">
      <c r="A734781" s="153"/>
    </row>
    <row r="734782" spans="1:1">
      <c r="A734782" s="153"/>
    </row>
    <row r="734795" spans="1:1">
      <c r="A734795" s="153"/>
    </row>
    <row r="734797" spans="1:1">
      <c r="A734797" s="153"/>
    </row>
    <row r="734799" spans="1:1">
      <c r="A734799" s="154"/>
    </row>
    <row r="734801" spans="1:1">
      <c r="A734801" s="125"/>
    </row>
    <row r="734812" spans="1:1">
      <c r="A734812" s="153"/>
    </row>
    <row r="734813" spans="1:1">
      <c r="A734813" s="153"/>
    </row>
    <row r="734816" spans="1:1">
      <c r="A734816" s="153"/>
    </row>
    <row r="734826" spans="1:1">
      <c r="A734826" s="153"/>
    </row>
    <row r="734827" spans="1:1">
      <c r="A734827" s="153"/>
    </row>
    <row r="734828" spans="1:1">
      <c r="A734828" s="153"/>
    </row>
    <row r="734841" spans="1:1">
      <c r="A734841" s="153"/>
    </row>
    <row r="734843" spans="1:1">
      <c r="A734843" s="153"/>
    </row>
    <row r="734845" spans="1:1">
      <c r="A734845" s="154"/>
    </row>
    <row r="734847" spans="1:1">
      <c r="A734847" s="125"/>
    </row>
    <row r="734858" spans="1:1">
      <c r="A734858" s="153"/>
    </row>
    <row r="734859" spans="1:1">
      <c r="A734859" s="153"/>
    </row>
    <row r="734862" spans="1:1">
      <c r="A734862" s="153"/>
    </row>
    <row r="734872" spans="1:1">
      <c r="A734872" s="153"/>
    </row>
    <row r="734873" spans="1:1">
      <c r="A734873" s="153"/>
    </row>
    <row r="734874" spans="1:1">
      <c r="A734874" s="153"/>
    </row>
    <row r="734887" spans="1:1">
      <c r="A734887" s="153"/>
    </row>
    <row r="734889" spans="1:1">
      <c r="A734889" s="153"/>
    </row>
    <row r="734891" spans="1:1">
      <c r="A734891" s="154"/>
    </row>
    <row r="734893" spans="1:1">
      <c r="A734893" s="125"/>
    </row>
    <row r="734904" spans="1:1">
      <c r="A734904" s="153"/>
    </row>
    <row r="734905" spans="1:1">
      <c r="A734905" s="153"/>
    </row>
    <row r="734908" spans="1:1">
      <c r="A734908" s="153"/>
    </row>
    <row r="734918" spans="1:1">
      <c r="A734918" s="153"/>
    </row>
    <row r="734919" spans="1:1">
      <c r="A734919" s="153"/>
    </row>
    <row r="734920" spans="1:1">
      <c r="A734920" s="153"/>
    </row>
    <row r="734933" spans="1:1">
      <c r="A734933" s="153"/>
    </row>
    <row r="734935" spans="1:1">
      <c r="A734935" s="153"/>
    </row>
    <row r="734937" spans="1:1">
      <c r="A734937" s="154"/>
    </row>
    <row r="734939" spans="1:1">
      <c r="A734939" s="125"/>
    </row>
    <row r="734950" spans="1:1">
      <c r="A734950" s="153"/>
    </row>
    <row r="734951" spans="1:1">
      <c r="A734951" s="153"/>
    </row>
    <row r="734954" spans="1:1">
      <c r="A734954" s="153"/>
    </row>
    <row r="734964" spans="1:1">
      <c r="A734964" s="153"/>
    </row>
    <row r="734965" spans="1:1">
      <c r="A734965" s="153"/>
    </row>
    <row r="734966" spans="1:1">
      <c r="A734966" s="153"/>
    </row>
    <row r="734979" spans="1:1">
      <c r="A734979" s="153"/>
    </row>
    <row r="734981" spans="1:1">
      <c r="A734981" s="153"/>
    </row>
    <row r="734983" spans="1:1">
      <c r="A734983" s="154"/>
    </row>
    <row r="734985" spans="1:1">
      <c r="A734985" s="125"/>
    </row>
    <row r="734996" spans="1:1">
      <c r="A734996" s="153"/>
    </row>
    <row r="734997" spans="1:1">
      <c r="A734997" s="153"/>
    </row>
    <row r="735000" spans="1:1">
      <c r="A735000" s="153"/>
    </row>
    <row r="735010" spans="1:1">
      <c r="A735010" s="153"/>
    </row>
    <row r="735011" spans="1:1">
      <c r="A735011" s="153"/>
    </row>
    <row r="735012" spans="1:1">
      <c r="A735012" s="153"/>
    </row>
    <row r="735025" spans="1:1">
      <c r="A735025" s="153"/>
    </row>
    <row r="735027" spans="1:1">
      <c r="A735027" s="153"/>
    </row>
    <row r="735029" spans="1:1">
      <c r="A735029" s="154"/>
    </row>
    <row r="735031" spans="1:1">
      <c r="A735031" s="125"/>
    </row>
    <row r="735042" spans="1:1">
      <c r="A735042" s="153"/>
    </row>
    <row r="735043" spans="1:1">
      <c r="A735043" s="153"/>
    </row>
    <row r="735046" spans="1:1">
      <c r="A735046" s="153"/>
    </row>
    <row r="735056" spans="1:1">
      <c r="A735056" s="153"/>
    </row>
    <row r="735057" spans="1:1">
      <c r="A735057" s="153"/>
    </row>
    <row r="735058" spans="1:1">
      <c r="A735058" s="153"/>
    </row>
    <row r="735071" spans="1:1">
      <c r="A735071" s="153"/>
    </row>
    <row r="735073" spans="1:1">
      <c r="A735073" s="153"/>
    </row>
    <row r="735075" spans="1:1">
      <c r="A735075" s="154"/>
    </row>
    <row r="735077" spans="1:1">
      <c r="A735077" s="125"/>
    </row>
    <row r="735088" spans="1:1">
      <c r="A735088" s="153"/>
    </row>
    <row r="735089" spans="1:1">
      <c r="A735089" s="153"/>
    </row>
    <row r="735092" spans="1:1">
      <c r="A735092" s="153"/>
    </row>
    <row r="735102" spans="1:1">
      <c r="A735102" s="153"/>
    </row>
    <row r="735103" spans="1:1">
      <c r="A735103" s="153"/>
    </row>
    <row r="735104" spans="1:1">
      <c r="A735104" s="153"/>
    </row>
    <row r="735117" spans="1:1">
      <c r="A735117" s="153"/>
    </row>
    <row r="735119" spans="1:1">
      <c r="A735119" s="153"/>
    </row>
    <row r="735121" spans="1:1">
      <c r="A735121" s="154"/>
    </row>
    <row r="735123" spans="1:1">
      <c r="A735123" s="125"/>
    </row>
    <row r="735134" spans="1:1">
      <c r="A735134" s="153"/>
    </row>
    <row r="735135" spans="1:1">
      <c r="A735135" s="153"/>
    </row>
    <row r="735138" spans="1:1">
      <c r="A735138" s="153"/>
    </row>
    <row r="735148" spans="1:1">
      <c r="A735148" s="153"/>
    </row>
    <row r="735149" spans="1:1">
      <c r="A735149" s="153"/>
    </row>
    <row r="735150" spans="1:1">
      <c r="A735150" s="153"/>
    </row>
    <row r="735163" spans="1:1">
      <c r="A735163" s="153"/>
    </row>
    <row r="735165" spans="1:1">
      <c r="A735165" s="153"/>
    </row>
    <row r="735167" spans="1:1">
      <c r="A735167" s="154"/>
    </row>
    <row r="735169" spans="1:1">
      <c r="A735169" s="125"/>
    </row>
    <row r="735180" spans="1:1">
      <c r="A735180" s="153"/>
    </row>
    <row r="735181" spans="1:1">
      <c r="A735181" s="153"/>
    </row>
    <row r="735184" spans="1:1">
      <c r="A735184" s="153"/>
    </row>
    <row r="735194" spans="1:1">
      <c r="A735194" s="153"/>
    </row>
    <row r="735195" spans="1:1">
      <c r="A735195" s="153"/>
    </row>
    <row r="735196" spans="1:1">
      <c r="A735196" s="153"/>
    </row>
    <row r="735209" spans="1:1">
      <c r="A735209" s="153"/>
    </row>
    <row r="735211" spans="1:1">
      <c r="A735211" s="153"/>
    </row>
    <row r="735213" spans="1:1">
      <c r="A735213" s="154"/>
    </row>
    <row r="735215" spans="1:1">
      <c r="A735215" s="125"/>
    </row>
    <row r="735226" spans="1:1">
      <c r="A735226" s="153"/>
    </row>
    <row r="735227" spans="1:1">
      <c r="A735227" s="153"/>
    </row>
    <row r="735230" spans="1:1">
      <c r="A735230" s="153"/>
    </row>
    <row r="735240" spans="1:1">
      <c r="A735240" s="153"/>
    </row>
    <row r="735241" spans="1:1">
      <c r="A735241" s="153"/>
    </row>
    <row r="735242" spans="1:1">
      <c r="A735242" s="153"/>
    </row>
    <row r="735255" spans="1:1">
      <c r="A735255" s="153"/>
    </row>
    <row r="735257" spans="1:1">
      <c r="A735257" s="153"/>
    </row>
    <row r="735259" spans="1:1">
      <c r="A735259" s="154"/>
    </row>
    <row r="735261" spans="1:1">
      <c r="A735261" s="125"/>
    </row>
    <row r="735272" spans="1:1">
      <c r="A735272" s="153"/>
    </row>
    <row r="735273" spans="1:1">
      <c r="A735273" s="153"/>
    </row>
    <row r="735276" spans="1:1">
      <c r="A735276" s="153"/>
    </row>
    <row r="735286" spans="1:1">
      <c r="A735286" s="153"/>
    </row>
    <row r="735287" spans="1:1">
      <c r="A735287" s="153"/>
    </row>
    <row r="735288" spans="1:1">
      <c r="A735288" s="153"/>
    </row>
    <row r="735301" spans="1:1">
      <c r="A735301" s="153"/>
    </row>
    <row r="735303" spans="1:1">
      <c r="A735303" s="153"/>
    </row>
    <row r="735305" spans="1:1">
      <c r="A735305" s="154"/>
    </row>
    <row r="735307" spans="1:1">
      <c r="A735307" s="125"/>
    </row>
    <row r="735318" spans="1:1">
      <c r="A735318" s="153"/>
    </row>
    <row r="735319" spans="1:1">
      <c r="A735319" s="153"/>
    </row>
    <row r="735322" spans="1:1">
      <c r="A735322" s="153"/>
    </row>
    <row r="735332" spans="1:1">
      <c r="A735332" s="153"/>
    </row>
    <row r="735333" spans="1:1">
      <c r="A735333" s="153"/>
    </row>
    <row r="735334" spans="1:1">
      <c r="A735334" s="153"/>
    </row>
    <row r="735347" spans="1:1">
      <c r="A735347" s="153"/>
    </row>
    <row r="735349" spans="1:1">
      <c r="A735349" s="153"/>
    </row>
    <row r="735351" spans="1:1">
      <c r="A735351" s="154"/>
    </row>
    <row r="735353" spans="1:1">
      <c r="A735353" s="125"/>
    </row>
    <row r="735364" spans="1:1">
      <c r="A735364" s="153"/>
    </row>
    <row r="735365" spans="1:1">
      <c r="A735365" s="153"/>
    </row>
    <row r="735368" spans="1:1">
      <c r="A735368" s="153"/>
    </row>
    <row r="735378" spans="1:1">
      <c r="A735378" s="153"/>
    </row>
    <row r="735379" spans="1:1">
      <c r="A735379" s="153"/>
    </row>
    <row r="735380" spans="1:1">
      <c r="A735380" s="153"/>
    </row>
    <row r="735393" spans="1:1">
      <c r="A735393" s="153"/>
    </row>
    <row r="735395" spans="1:1">
      <c r="A735395" s="153"/>
    </row>
    <row r="735397" spans="1:1">
      <c r="A735397" s="154"/>
    </row>
    <row r="735399" spans="1:1">
      <c r="A735399" s="125"/>
    </row>
    <row r="735410" spans="1:1">
      <c r="A735410" s="153"/>
    </row>
    <row r="735411" spans="1:1">
      <c r="A735411" s="153"/>
    </row>
    <row r="735414" spans="1:1">
      <c r="A735414" s="153"/>
    </row>
    <row r="735424" spans="1:1">
      <c r="A735424" s="153"/>
    </row>
    <row r="735425" spans="1:1">
      <c r="A735425" s="153"/>
    </row>
    <row r="735426" spans="1:1">
      <c r="A735426" s="153"/>
    </row>
    <row r="735439" spans="1:1">
      <c r="A735439" s="153"/>
    </row>
    <row r="735441" spans="1:1">
      <c r="A735441" s="153"/>
    </row>
    <row r="735443" spans="1:1">
      <c r="A735443" s="154"/>
    </row>
    <row r="735445" spans="1:1">
      <c r="A735445" s="125"/>
    </row>
    <row r="735456" spans="1:1">
      <c r="A735456" s="153"/>
    </row>
    <row r="735457" spans="1:1">
      <c r="A735457" s="153"/>
    </row>
    <row r="735460" spans="1:1">
      <c r="A735460" s="153"/>
    </row>
    <row r="735470" spans="1:1">
      <c r="A735470" s="153"/>
    </row>
    <row r="735471" spans="1:1">
      <c r="A735471" s="153"/>
    </row>
    <row r="735472" spans="1:1">
      <c r="A735472" s="153"/>
    </row>
    <row r="735485" spans="1:1">
      <c r="A735485" s="153"/>
    </row>
    <row r="735487" spans="1:1">
      <c r="A735487" s="153"/>
    </row>
    <row r="735489" spans="1:1">
      <c r="A735489" s="154"/>
    </row>
    <row r="735491" spans="1:1">
      <c r="A735491" s="125"/>
    </row>
    <row r="735502" spans="1:1">
      <c r="A735502" s="153"/>
    </row>
    <row r="735503" spans="1:1">
      <c r="A735503" s="153"/>
    </row>
    <row r="735506" spans="1:1">
      <c r="A735506" s="153"/>
    </row>
    <row r="735516" spans="1:1">
      <c r="A735516" s="153"/>
    </row>
    <row r="735517" spans="1:1">
      <c r="A735517" s="153"/>
    </row>
    <row r="735518" spans="1:1">
      <c r="A735518" s="153"/>
    </row>
    <row r="735531" spans="1:1">
      <c r="A735531" s="153"/>
    </row>
    <row r="735533" spans="1:1">
      <c r="A735533" s="153"/>
    </row>
    <row r="735535" spans="1:1">
      <c r="A735535" s="154"/>
    </row>
    <row r="735537" spans="1:1">
      <c r="A735537" s="125"/>
    </row>
    <row r="735548" spans="1:1">
      <c r="A735548" s="153"/>
    </row>
    <row r="735549" spans="1:1">
      <c r="A735549" s="153"/>
    </row>
    <row r="735552" spans="1:1">
      <c r="A735552" s="153"/>
    </row>
    <row r="735562" spans="1:1">
      <c r="A735562" s="153"/>
    </row>
    <row r="735563" spans="1:1">
      <c r="A735563" s="153"/>
    </row>
    <row r="735564" spans="1:1">
      <c r="A735564" s="153"/>
    </row>
    <row r="735577" spans="1:1">
      <c r="A735577" s="153"/>
    </row>
    <row r="735579" spans="1:1">
      <c r="A735579" s="153"/>
    </row>
    <row r="735581" spans="1:1">
      <c r="A735581" s="154"/>
    </row>
    <row r="735583" spans="1:1">
      <c r="A735583" s="125"/>
    </row>
    <row r="735594" spans="1:1">
      <c r="A735594" s="153"/>
    </row>
    <row r="735595" spans="1:1">
      <c r="A735595" s="153"/>
    </row>
    <row r="735598" spans="1:1">
      <c r="A735598" s="153"/>
    </row>
    <row r="735608" spans="1:1">
      <c r="A735608" s="153"/>
    </row>
    <row r="735609" spans="1:1">
      <c r="A735609" s="153"/>
    </row>
    <row r="735610" spans="1:1">
      <c r="A735610" s="153"/>
    </row>
    <row r="735623" spans="1:1">
      <c r="A735623" s="153"/>
    </row>
    <row r="735625" spans="1:1">
      <c r="A735625" s="153"/>
    </row>
    <row r="735627" spans="1:1">
      <c r="A735627" s="154"/>
    </row>
    <row r="735629" spans="1:1">
      <c r="A735629" s="125"/>
    </row>
    <row r="735640" spans="1:1">
      <c r="A735640" s="153"/>
    </row>
    <row r="735641" spans="1:1">
      <c r="A735641" s="153"/>
    </row>
    <row r="735644" spans="1:1">
      <c r="A735644" s="153"/>
    </row>
    <row r="735654" spans="1:1">
      <c r="A735654" s="153"/>
    </row>
    <row r="735655" spans="1:1">
      <c r="A735655" s="153"/>
    </row>
    <row r="735656" spans="1:1">
      <c r="A735656" s="153"/>
    </row>
    <row r="735669" spans="1:1">
      <c r="A735669" s="153"/>
    </row>
    <row r="735671" spans="1:1">
      <c r="A735671" s="153"/>
    </row>
    <row r="735673" spans="1:1">
      <c r="A735673" s="154"/>
    </row>
    <row r="735675" spans="1:1">
      <c r="A735675" s="125"/>
    </row>
    <row r="735686" spans="1:1">
      <c r="A735686" s="153"/>
    </row>
    <row r="735687" spans="1:1">
      <c r="A735687" s="153"/>
    </row>
    <row r="735690" spans="1:1">
      <c r="A735690" s="153"/>
    </row>
    <row r="735700" spans="1:1">
      <c r="A735700" s="153"/>
    </row>
    <row r="735701" spans="1:1">
      <c r="A735701" s="153"/>
    </row>
    <row r="735702" spans="1:1">
      <c r="A735702" s="153"/>
    </row>
    <row r="735715" spans="1:1">
      <c r="A735715" s="153"/>
    </row>
    <row r="735717" spans="1:1">
      <c r="A735717" s="153"/>
    </row>
    <row r="735719" spans="1:1">
      <c r="A735719" s="154"/>
    </row>
    <row r="735721" spans="1:1">
      <c r="A735721" s="125"/>
    </row>
    <row r="735732" spans="1:1">
      <c r="A735732" s="153"/>
    </row>
    <row r="735733" spans="1:1">
      <c r="A735733" s="153"/>
    </row>
    <row r="735736" spans="1:1">
      <c r="A735736" s="153"/>
    </row>
    <row r="735746" spans="1:1">
      <c r="A735746" s="153"/>
    </row>
    <row r="735747" spans="1:1">
      <c r="A735747" s="153"/>
    </row>
    <row r="735748" spans="1:1">
      <c r="A735748" s="153"/>
    </row>
    <row r="735761" spans="1:1">
      <c r="A735761" s="153"/>
    </row>
    <row r="735763" spans="1:1">
      <c r="A735763" s="153"/>
    </row>
    <row r="735765" spans="1:1">
      <c r="A735765" s="154"/>
    </row>
    <row r="735767" spans="1:1">
      <c r="A735767" s="125"/>
    </row>
    <row r="735778" spans="1:1">
      <c r="A735778" s="153"/>
    </row>
    <row r="735779" spans="1:1">
      <c r="A735779" s="153"/>
    </row>
    <row r="735782" spans="1:1">
      <c r="A735782" s="153"/>
    </row>
    <row r="735792" spans="1:1">
      <c r="A735792" s="153"/>
    </row>
    <row r="735793" spans="1:1">
      <c r="A735793" s="153"/>
    </row>
    <row r="735794" spans="1:1">
      <c r="A735794" s="153"/>
    </row>
    <row r="735807" spans="1:1">
      <c r="A735807" s="153"/>
    </row>
    <row r="735809" spans="1:1">
      <c r="A735809" s="153"/>
    </row>
    <row r="735811" spans="1:1">
      <c r="A735811" s="154"/>
    </row>
    <row r="735813" spans="1:1">
      <c r="A735813" s="125"/>
    </row>
    <row r="735824" spans="1:1">
      <c r="A735824" s="153"/>
    </row>
    <row r="735825" spans="1:1">
      <c r="A735825" s="153"/>
    </row>
    <row r="735828" spans="1:1">
      <c r="A735828" s="153"/>
    </row>
    <row r="735838" spans="1:1">
      <c r="A735838" s="153"/>
    </row>
    <row r="735839" spans="1:1">
      <c r="A735839" s="153"/>
    </row>
    <row r="735840" spans="1:1">
      <c r="A735840" s="153"/>
    </row>
    <row r="735853" spans="1:1">
      <c r="A735853" s="153"/>
    </row>
    <row r="735855" spans="1:1">
      <c r="A735855" s="153"/>
    </row>
    <row r="735857" spans="1:1">
      <c r="A735857" s="154"/>
    </row>
    <row r="735859" spans="1:1">
      <c r="A735859" s="125"/>
    </row>
    <row r="735870" spans="1:1">
      <c r="A735870" s="153"/>
    </row>
    <row r="735871" spans="1:1">
      <c r="A735871" s="153"/>
    </row>
    <row r="735874" spans="1:1">
      <c r="A735874" s="153"/>
    </row>
    <row r="735884" spans="1:1">
      <c r="A735884" s="153"/>
    </row>
    <row r="735885" spans="1:1">
      <c r="A735885" s="153"/>
    </row>
    <row r="735886" spans="1:1">
      <c r="A735886" s="153"/>
    </row>
    <row r="735899" spans="1:1">
      <c r="A735899" s="153"/>
    </row>
    <row r="735901" spans="1:1">
      <c r="A735901" s="153"/>
    </row>
    <row r="735903" spans="1:1">
      <c r="A735903" s="154"/>
    </row>
    <row r="735905" spans="1:1">
      <c r="A735905" s="125"/>
    </row>
    <row r="735916" spans="1:1">
      <c r="A735916" s="153"/>
    </row>
    <row r="735917" spans="1:1">
      <c r="A735917" s="153"/>
    </row>
    <row r="735920" spans="1:1">
      <c r="A735920" s="153"/>
    </row>
    <row r="735930" spans="1:1">
      <c r="A735930" s="153"/>
    </row>
    <row r="735931" spans="1:1">
      <c r="A735931" s="153"/>
    </row>
    <row r="735932" spans="1:1">
      <c r="A735932" s="153"/>
    </row>
    <row r="735945" spans="1:1">
      <c r="A735945" s="153"/>
    </row>
    <row r="735947" spans="1:1">
      <c r="A735947" s="153"/>
    </row>
    <row r="735949" spans="1:1">
      <c r="A735949" s="154"/>
    </row>
    <row r="735951" spans="1:1">
      <c r="A735951" s="125"/>
    </row>
    <row r="735962" spans="1:1">
      <c r="A735962" s="153"/>
    </row>
    <row r="735963" spans="1:1">
      <c r="A735963" s="153"/>
    </row>
    <row r="735966" spans="1:1">
      <c r="A735966" s="153"/>
    </row>
    <row r="735976" spans="1:1">
      <c r="A735976" s="153"/>
    </row>
    <row r="735977" spans="1:1">
      <c r="A735977" s="153"/>
    </row>
    <row r="735978" spans="1:1">
      <c r="A735978" s="153"/>
    </row>
    <row r="735991" spans="1:1">
      <c r="A735991" s="153"/>
    </row>
    <row r="735993" spans="1:1">
      <c r="A735993" s="153"/>
    </row>
    <row r="735995" spans="1:1">
      <c r="A735995" s="154"/>
    </row>
    <row r="735997" spans="1:1">
      <c r="A735997" s="125"/>
    </row>
    <row r="736008" spans="1:1">
      <c r="A736008" s="153"/>
    </row>
    <row r="736009" spans="1:1">
      <c r="A736009" s="153"/>
    </row>
    <row r="736012" spans="1:1">
      <c r="A736012" s="153"/>
    </row>
    <row r="736022" spans="1:1">
      <c r="A736022" s="153"/>
    </row>
    <row r="736023" spans="1:1">
      <c r="A736023" s="153"/>
    </row>
    <row r="736024" spans="1:1">
      <c r="A736024" s="153"/>
    </row>
    <row r="736037" spans="1:1">
      <c r="A736037" s="153"/>
    </row>
    <row r="736039" spans="1:1">
      <c r="A736039" s="153"/>
    </row>
    <row r="736041" spans="1:1">
      <c r="A736041" s="154"/>
    </row>
    <row r="736043" spans="1:1">
      <c r="A736043" s="125"/>
    </row>
    <row r="736054" spans="1:1">
      <c r="A736054" s="153"/>
    </row>
    <row r="736055" spans="1:1">
      <c r="A736055" s="153"/>
    </row>
    <row r="736058" spans="1:1">
      <c r="A736058" s="153"/>
    </row>
    <row r="736068" spans="1:1">
      <c r="A736068" s="153"/>
    </row>
    <row r="736069" spans="1:1">
      <c r="A736069" s="153"/>
    </row>
    <row r="736070" spans="1:1">
      <c r="A736070" s="153"/>
    </row>
    <row r="736083" spans="1:1">
      <c r="A736083" s="153"/>
    </row>
    <row r="736085" spans="1:1">
      <c r="A736085" s="153"/>
    </row>
    <row r="736087" spans="1:1">
      <c r="A736087" s="154"/>
    </row>
    <row r="736089" spans="1:1">
      <c r="A736089" s="125"/>
    </row>
    <row r="736100" spans="1:1">
      <c r="A736100" s="153"/>
    </row>
    <row r="736101" spans="1:1">
      <c r="A736101" s="153"/>
    </row>
    <row r="736104" spans="1:1">
      <c r="A736104" s="153"/>
    </row>
    <row r="736114" spans="1:1">
      <c r="A736114" s="153"/>
    </row>
    <row r="736115" spans="1:1">
      <c r="A736115" s="153"/>
    </row>
    <row r="736116" spans="1:1">
      <c r="A736116" s="153"/>
    </row>
    <row r="736129" spans="1:1">
      <c r="A736129" s="153"/>
    </row>
    <row r="736131" spans="1:1">
      <c r="A736131" s="153"/>
    </row>
    <row r="736133" spans="1:1">
      <c r="A736133" s="154"/>
    </row>
    <row r="736135" spans="1:1">
      <c r="A736135" s="125"/>
    </row>
    <row r="736146" spans="1:1">
      <c r="A736146" s="153"/>
    </row>
    <row r="736147" spans="1:1">
      <c r="A736147" s="153"/>
    </row>
    <row r="736150" spans="1:1">
      <c r="A736150" s="153"/>
    </row>
    <row r="736160" spans="1:1">
      <c r="A736160" s="153"/>
    </row>
    <row r="736161" spans="1:1">
      <c r="A736161" s="153"/>
    </row>
    <row r="736162" spans="1:1">
      <c r="A736162" s="153"/>
    </row>
    <row r="736175" spans="1:1">
      <c r="A736175" s="153"/>
    </row>
    <row r="736177" spans="1:1">
      <c r="A736177" s="153"/>
    </row>
    <row r="736179" spans="1:1">
      <c r="A736179" s="154"/>
    </row>
    <row r="736181" spans="1:1">
      <c r="A736181" s="125"/>
    </row>
    <row r="736192" spans="1:1">
      <c r="A736192" s="153"/>
    </row>
    <row r="736193" spans="1:1">
      <c r="A736193" s="153"/>
    </row>
    <row r="736196" spans="1:1">
      <c r="A736196" s="153"/>
    </row>
    <row r="736206" spans="1:1">
      <c r="A736206" s="153"/>
    </row>
    <row r="736207" spans="1:1">
      <c r="A736207" s="153"/>
    </row>
    <row r="736208" spans="1:1">
      <c r="A736208" s="153"/>
    </row>
    <row r="736221" spans="1:1">
      <c r="A736221" s="153"/>
    </row>
    <row r="736223" spans="1:1">
      <c r="A736223" s="153"/>
    </row>
    <row r="736225" spans="1:1">
      <c r="A736225" s="154"/>
    </row>
    <row r="736227" spans="1:1">
      <c r="A736227" s="125"/>
    </row>
    <row r="736238" spans="1:1">
      <c r="A736238" s="153"/>
    </row>
    <row r="736239" spans="1:1">
      <c r="A736239" s="153"/>
    </row>
    <row r="736242" spans="1:1">
      <c r="A736242" s="153"/>
    </row>
    <row r="736252" spans="1:1">
      <c r="A736252" s="153"/>
    </row>
    <row r="736253" spans="1:1">
      <c r="A736253" s="153"/>
    </row>
    <row r="736254" spans="1:1">
      <c r="A736254" s="153"/>
    </row>
    <row r="736267" spans="1:1">
      <c r="A736267" s="153"/>
    </row>
    <row r="736269" spans="1:1">
      <c r="A736269" s="153"/>
    </row>
    <row r="736271" spans="1:1">
      <c r="A736271" s="154"/>
    </row>
    <row r="736273" spans="1:1">
      <c r="A736273" s="125"/>
    </row>
    <row r="736284" spans="1:1">
      <c r="A736284" s="153"/>
    </row>
    <row r="736285" spans="1:1">
      <c r="A736285" s="153"/>
    </row>
    <row r="736288" spans="1:1">
      <c r="A736288" s="153"/>
    </row>
    <row r="736298" spans="1:1">
      <c r="A736298" s="153"/>
    </row>
    <row r="736299" spans="1:1">
      <c r="A736299" s="153"/>
    </row>
    <row r="736300" spans="1:1">
      <c r="A736300" s="153"/>
    </row>
    <row r="736313" spans="1:1">
      <c r="A736313" s="153"/>
    </row>
    <row r="736315" spans="1:1">
      <c r="A736315" s="153"/>
    </row>
    <row r="736317" spans="1:1">
      <c r="A736317" s="154"/>
    </row>
    <row r="736319" spans="1:1">
      <c r="A736319" s="125"/>
    </row>
    <row r="736330" spans="1:1">
      <c r="A736330" s="153"/>
    </row>
    <row r="736331" spans="1:1">
      <c r="A736331" s="153"/>
    </row>
    <row r="736334" spans="1:1">
      <c r="A736334" s="153"/>
    </row>
    <row r="736344" spans="1:1">
      <c r="A736344" s="153"/>
    </row>
    <row r="736345" spans="1:1">
      <c r="A736345" s="153"/>
    </row>
    <row r="736346" spans="1:1">
      <c r="A736346" s="153"/>
    </row>
    <row r="736359" spans="1:1">
      <c r="A736359" s="153"/>
    </row>
    <row r="736361" spans="1:1">
      <c r="A736361" s="153"/>
    </row>
    <row r="736363" spans="1:1">
      <c r="A736363" s="154"/>
    </row>
    <row r="736365" spans="1:1">
      <c r="A736365" s="125"/>
    </row>
    <row r="736376" spans="1:1">
      <c r="A736376" s="153"/>
    </row>
    <row r="736377" spans="1:1">
      <c r="A736377" s="153"/>
    </row>
    <row r="736380" spans="1:1">
      <c r="A736380" s="153"/>
    </row>
    <row r="736390" spans="1:1">
      <c r="A736390" s="153"/>
    </row>
    <row r="736391" spans="1:1">
      <c r="A736391" s="153"/>
    </row>
    <row r="736392" spans="1:1">
      <c r="A736392" s="153"/>
    </row>
    <row r="736405" spans="1:1">
      <c r="A736405" s="153"/>
    </row>
    <row r="736407" spans="1:1">
      <c r="A736407" s="153"/>
    </row>
    <row r="736409" spans="1:1">
      <c r="A736409" s="154"/>
    </row>
    <row r="736411" spans="1:1">
      <c r="A736411" s="125"/>
    </row>
    <row r="736422" spans="1:1">
      <c r="A736422" s="153"/>
    </row>
    <row r="736423" spans="1:1">
      <c r="A736423" s="153"/>
    </row>
    <row r="736426" spans="1:1">
      <c r="A736426" s="153"/>
    </row>
    <row r="736436" spans="1:1">
      <c r="A736436" s="153"/>
    </row>
    <row r="736437" spans="1:1">
      <c r="A736437" s="153"/>
    </row>
    <row r="736438" spans="1:1">
      <c r="A736438" s="153"/>
    </row>
    <row r="736451" spans="1:1">
      <c r="A736451" s="153"/>
    </row>
    <row r="736453" spans="1:1">
      <c r="A736453" s="153"/>
    </row>
    <row r="736455" spans="1:1">
      <c r="A736455" s="154"/>
    </row>
    <row r="736457" spans="1:1">
      <c r="A736457" s="125"/>
    </row>
    <row r="736468" spans="1:1">
      <c r="A736468" s="153"/>
    </row>
    <row r="736469" spans="1:1">
      <c r="A736469" s="153"/>
    </row>
    <row r="736472" spans="1:1">
      <c r="A736472" s="153"/>
    </row>
    <row r="736482" spans="1:1">
      <c r="A736482" s="153"/>
    </row>
    <row r="736483" spans="1:1">
      <c r="A736483" s="153"/>
    </row>
    <row r="736484" spans="1:1">
      <c r="A736484" s="153"/>
    </row>
    <row r="736497" spans="1:1">
      <c r="A736497" s="153"/>
    </row>
    <row r="736499" spans="1:1">
      <c r="A736499" s="153"/>
    </row>
    <row r="736501" spans="1:1">
      <c r="A736501" s="154"/>
    </row>
    <row r="736503" spans="1:1">
      <c r="A736503" s="125"/>
    </row>
    <row r="736514" spans="1:1">
      <c r="A736514" s="153"/>
    </row>
    <row r="736515" spans="1:1">
      <c r="A736515" s="153"/>
    </row>
    <row r="736518" spans="1:1">
      <c r="A736518" s="153"/>
    </row>
    <row r="736528" spans="1:1">
      <c r="A736528" s="153"/>
    </row>
    <row r="736529" spans="1:1">
      <c r="A736529" s="153"/>
    </row>
    <row r="736530" spans="1:1">
      <c r="A736530" s="153"/>
    </row>
    <row r="736543" spans="1:1">
      <c r="A736543" s="153"/>
    </row>
    <row r="736545" spans="1:1">
      <c r="A736545" s="153"/>
    </row>
    <row r="736547" spans="1:1">
      <c r="A736547" s="154"/>
    </row>
    <row r="736549" spans="1:1">
      <c r="A736549" s="125"/>
    </row>
    <row r="736560" spans="1:1">
      <c r="A736560" s="153"/>
    </row>
    <row r="736561" spans="1:1">
      <c r="A736561" s="153"/>
    </row>
    <row r="736564" spans="1:1">
      <c r="A736564" s="153"/>
    </row>
    <row r="736574" spans="1:1">
      <c r="A736574" s="153"/>
    </row>
    <row r="736575" spans="1:1">
      <c r="A736575" s="153"/>
    </row>
    <row r="736576" spans="1:1">
      <c r="A736576" s="153"/>
    </row>
    <row r="736589" spans="1:1">
      <c r="A736589" s="153"/>
    </row>
    <row r="736591" spans="1:1">
      <c r="A736591" s="153"/>
    </row>
    <row r="736593" spans="1:1">
      <c r="A736593" s="154"/>
    </row>
    <row r="736595" spans="1:1">
      <c r="A736595" s="125"/>
    </row>
    <row r="736606" spans="1:1">
      <c r="A736606" s="153"/>
    </row>
    <row r="736607" spans="1:1">
      <c r="A736607" s="153"/>
    </row>
    <row r="736610" spans="1:1">
      <c r="A736610" s="153"/>
    </row>
    <row r="736620" spans="1:1">
      <c r="A736620" s="153"/>
    </row>
    <row r="736621" spans="1:1">
      <c r="A736621" s="153"/>
    </row>
    <row r="736622" spans="1:1">
      <c r="A736622" s="153"/>
    </row>
    <row r="736635" spans="1:1">
      <c r="A736635" s="153"/>
    </row>
    <row r="736637" spans="1:1">
      <c r="A736637" s="153"/>
    </row>
    <row r="736639" spans="1:1">
      <c r="A736639" s="154"/>
    </row>
    <row r="736641" spans="1:1">
      <c r="A736641" s="125"/>
    </row>
    <row r="736652" spans="1:1">
      <c r="A736652" s="153"/>
    </row>
    <row r="736653" spans="1:1">
      <c r="A736653" s="153"/>
    </row>
    <row r="736656" spans="1:1">
      <c r="A736656" s="153"/>
    </row>
    <row r="736666" spans="1:1">
      <c r="A736666" s="153"/>
    </row>
    <row r="736667" spans="1:1">
      <c r="A736667" s="153"/>
    </row>
    <row r="736668" spans="1:1">
      <c r="A736668" s="153"/>
    </row>
    <row r="736681" spans="1:1">
      <c r="A736681" s="153"/>
    </row>
    <row r="736683" spans="1:1">
      <c r="A736683" s="153"/>
    </row>
    <row r="736685" spans="1:1">
      <c r="A736685" s="154"/>
    </row>
    <row r="736687" spans="1:1">
      <c r="A736687" s="125"/>
    </row>
    <row r="736698" spans="1:1">
      <c r="A736698" s="153"/>
    </row>
    <row r="736699" spans="1:1">
      <c r="A736699" s="153"/>
    </row>
    <row r="736702" spans="1:1">
      <c r="A736702" s="153"/>
    </row>
    <row r="736712" spans="1:1">
      <c r="A736712" s="153"/>
    </row>
    <row r="736713" spans="1:1">
      <c r="A736713" s="153"/>
    </row>
    <row r="736714" spans="1:1">
      <c r="A736714" s="153"/>
    </row>
    <row r="736727" spans="1:1">
      <c r="A736727" s="153"/>
    </row>
    <row r="736729" spans="1:1">
      <c r="A736729" s="153"/>
    </row>
    <row r="736731" spans="1:1">
      <c r="A736731" s="154"/>
    </row>
    <row r="736733" spans="1:1">
      <c r="A736733" s="125"/>
    </row>
    <row r="736744" spans="1:1">
      <c r="A736744" s="153"/>
    </row>
    <row r="736745" spans="1:1">
      <c r="A736745" s="153"/>
    </row>
    <row r="736748" spans="1:1">
      <c r="A736748" s="153"/>
    </row>
    <row r="736758" spans="1:1">
      <c r="A736758" s="153"/>
    </row>
    <row r="736759" spans="1:1">
      <c r="A736759" s="153"/>
    </row>
    <row r="736760" spans="1:1">
      <c r="A736760" s="153"/>
    </row>
    <row r="736773" spans="1:1">
      <c r="A736773" s="153"/>
    </row>
    <row r="736775" spans="1:1">
      <c r="A736775" s="153"/>
    </row>
    <row r="736777" spans="1:1">
      <c r="A736777" s="154"/>
    </row>
    <row r="736779" spans="1:1">
      <c r="A736779" s="125"/>
    </row>
    <row r="736790" spans="1:1">
      <c r="A736790" s="153"/>
    </row>
    <row r="736791" spans="1:1">
      <c r="A736791" s="153"/>
    </row>
    <row r="736794" spans="1:1">
      <c r="A736794" s="153"/>
    </row>
    <row r="736804" spans="1:1">
      <c r="A736804" s="153"/>
    </row>
    <row r="736805" spans="1:1">
      <c r="A736805" s="153"/>
    </row>
    <row r="736806" spans="1:1">
      <c r="A736806" s="153"/>
    </row>
    <row r="736819" spans="1:1">
      <c r="A736819" s="153"/>
    </row>
    <row r="736821" spans="1:1">
      <c r="A736821" s="153"/>
    </row>
    <row r="736823" spans="1:1">
      <c r="A736823" s="154"/>
    </row>
    <row r="736825" spans="1:1">
      <c r="A736825" s="125"/>
    </row>
    <row r="736836" spans="1:1">
      <c r="A736836" s="153"/>
    </row>
    <row r="736837" spans="1:1">
      <c r="A736837" s="153"/>
    </row>
    <row r="736840" spans="1:1">
      <c r="A736840" s="153"/>
    </row>
    <row r="736850" spans="1:1">
      <c r="A736850" s="153"/>
    </row>
    <row r="736851" spans="1:1">
      <c r="A736851" s="153"/>
    </row>
    <row r="736852" spans="1:1">
      <c r="A736852" s="153"/>
    </row>
    <row r="736865" spans="1:1">
      <c r="A736865" s="153"/>
    </row>
    <row r="736867" spans="1:1">
      <c r="A736867" s="153"/>
    </row>
    <row r="736869" spans="1:1">
      <c r="A736869" s="154"/>
    </row>
    <row r="736871" spans="1:1">
      <c r="A736871" s="125"/>
    </row>
    <row r="736882" spans="1:1">
      <c r="A736882" s="153"/>
    </row>
    <row r="736883" spans="1:1">
      <c r="A736883" s="153"/>
    </row>
    <row r="736886" spans="1:1">
      <c r="A736886" s="153"/>
    </row>
    <row r="736896" spans="1:1">
      <c r="A736896" s="153"/>
    </row>
    <row r="736897" spans="1:1">
      <c r="A736897" s="153"/>
    </row>
    <row r="736898" spans="1:1">
      <c r="A736898" s="153"/>
    </row>
    <row r="736911" spans="1:1">
      <c r="A736911" s="153"/>
    </row>
    <row r="736913" spans="1:1">
      <c r="A736913" s="153"/>
    </row>
    <row r="736915" spans="1:1">
      <c r="A736915" s="154"/>
    </row>
    <row r="736917" spans="1:1">
      <c r="A736917" s="125"/>
    </row>
    <row r="736928" spans="1:1">
      <c r="A736928" s="153"/>
    </row>
    <row r="736929" spans="1:1">
      <c r="A736929" s="153"/>
    </row>
    <row r="736932" spans="1:1">
      <c r="A736932" s="153"/>
    </row>
    <row r="736942" spans="1:1">
      <c r="A736942" s="153"/>
    </row>
    <row r="736943" spans="1:1">
      <c r="A736943" s="153"/>
    </row>
    <row r="736944" spans="1:1">
      <c r="A736944" s="153"/>
    </row>
    <row r="736957" spans="1:1">
      <c r="A736957" s="153"/>
    </row>
    <row r="736959" spans="1:1">
      <c r="A736959" s="153"/>
    </row>
    <row r="736961" spans="1:1">
      <c r="A736961" s="154"/>
    </row>
    <row r="736963" spans="1:1">
      <c r="A736963" s="125"/>
    </row>
    <row r="736974" spans="1:1">
      <c r="A736974" s="153"/>
    </row>
    <row r="736975" spans="1:1">
      <c r="A736975" s="153"/>
    </row>
    <row r="736978" spans="1:1">
      <c r="A736978" s="153"/>
    </row>
    <row r="736988" spans="1:1">
      <c r="A736988" s="153"/>
    </row>
    <row r="736989" spans="1:1">
      <c r="A736989" s="153"/>
    </row>
    <row r="736990" spans="1:1">
      <c r="A736990" s="153"/>
    </row>
    <row r="737003" spans="1:1">
      <c r="A737003" s="153"/>
    </row>
    <row r="737005" spans="1:1">
      <c r="A737005" s="153"/>
    </row>
    <row r="737007" spans="1:1">
      <c r="A737007" s="154"/>
    </row>
    <row r="737009" spans="1:1">
      <c r="A737009" s="125"/>
    </row>
    <row r="737020" spans="1:1">
      <c r="A737020" s="153"/>
    </row>
    <row r="737021" spans="1:1">
      <c r="A737021" s="153"/>
    </row>
    <row r="737024" spans="1:1">
      <c r="A737024" s="153"/>
    </row>
    <row r="737034" spans="1:1">
      <c r="A737034" s="153"/>
    </row>
    <row r="737035" spans="1:1">
      <c r="A737035" s="153"/>
    </row>
    <row r="737036" spans="1:1">
      <c r="A737036" s="153"/>
    </row>
    <row r="737049" spans="1:1">
      <c r="A737049" s="153"/>
    </row>
    <row r="737051" spans="1:1">
      <c r="A737051" s="153"/>
    </row>
    <row r="737053" spans="1:1">
      <c r="A737053" s="154"/>
    </row>
    <row r="737055" spans="1:1">
      <c r="A737055" s="125"/>
    </row>
    <row r="737066" spans="1:1">
      <c r="A737066" s="153"/>
    </row>
    <row r="737067" spans="1:1">
      <c r="A737067" s="153"/>
    </row>
    <row r="737070" spans="1:1">
      <c r="A737070" s="153"/>
    </row>
    <row r="737080" spans="1:1">
      <c r="A737080" s="153"/>
    </row>
    <row r="737081" spans="1:1">
      <c r="A737081" s="153"/>
    </row>
    <row r="737082" spans="1:1">
      <c r="A737082" s="153"/>
    </row>
    <row r="737095" spans="1:1">
      <c r="A737095" s="153"/>
    </row>
    <row r="737097" spans="1:1">
      <c r="A737097" s="153"/>
    </row>
    <row r="737099" spans="1:1">
      <c r="A737099" s="154"/>
    </row>
    <row r="737101" spans="1:1">
      <c r="A737101" s="125"/>
    </row>
    <row r="737112" spans="1:1">
      <c r="A737112" s="153"/>
    </row>
    <row r="737113" spans="1:1">
      <c r="A737113" s="153"/>
    </row>
    <row r="737116" spans="1:1">
      <c r="A737116" s="153"/>
    </row>
    <row r="737126" spans="1:1">
      <c r="A737126" s="153"/>
    </row>
    <row r="737127" spans="1:1">
      <c r="A737127" s="153"/>
    </row>
    <row r="737128" spans="1:1">
      <c r="A737128" s="153"/>
    </row>
    <row r="737141" spans="1:1">
      <c r="A737141" s="153"/>
    </row>
    <row r="737143" spans="1:1">
      <c r="A737143" s="153"/>
    </row>
    <row r="737145" spans="1:1">
      <c r="A737145" s="154"/>
    </row>
    <row r="737147" spans="1:1">
      <c r="A737147" s="125"/>
    </row>
    <row r="737158" spans="1:1">
      <c r="A737158" s="153"/>
    </row>
    <row r="737159" spans="1:1">
      <c r="A737159" s="153"/>
    </row>
    <row r="737162" spans="1:1">
      <c r="A737162" s="153"/>
    </row>
    <row r="737172" spans="1:1">
      <c r="A737172" s="153"/>
    </row>
    <row r="737173" spans="1:1">
      <c r="A737173" s="153"/>
    </row>
    <row r="737174" spans="1:1">
      <c r="A737174" s="153"/>
    </row>
    <row r="737187" spans="1:1">
      <c r="A737187" s="153"/>
    </row>
    <row r="737189" spans="1:1">
      <c r="A737189" s="153"/>
    </row>
    <row r="737191" spans="1:1">
      <c r="A737191" s="154"/>
    </row>
    <row r="737193" spans="1:1">
      <c r="A737193" s="125"/>
    </row>
    <row r="737204" spans="1:1">
      <c r="A737204" s="153"/>
    </row>
    <row r="737205" spans="1:1">
      <c r="A737205" s="153"/>
    </row>
    <row r="737208" spans="1:1">
      <c r="A737208" s="153"/>
    </row>
    <row r="737218" spans="1:1">
      <c r="A737218" s="153"/>
    </row>
    <row r="737219" spans="1:1">
      <c r="A737219" s="153"/>
    </row>
    <row r="737220" spans="1:1">
      <c r="A737220" s="153"/>
    </row>
    <row r="737233" spans="1:1">
      <c r="A737233" s="153"/>
    </row>
    <row r="737235" spans="1:1">
      <c r="A737235" s="153"/>
    </row>
    <row r="737237" spans="1:1">
      <c r="A737237" s="154"/>
    </row>
    <row r="737239" spans="1:1">
      <c r="A737239" s="125"/>
    </row>
    <row r="737250" spans="1:1">
      <c r="A737250" s="153"/>
    </row>
    <row r="737251" spans="1:1">
      <c r="A737251" s="153"/>
    </row>
    <row r="737254" spans="1:1">
      <c r="A737254" s="153"/>
    </row>
    <row r="737264" spans="1:1">
      <c r="A737264" s="153"/>
    </row>
    <row r="737265" spans="1:1">
      <c r="A737265" s="153"/>
    </row>
    <row r="737266" spans="1:1">
      <c r="A737266" s="153"/>
    </row>
    <row r="737279" spans="1:1">
      <c r="A737279" s="153"/>
    </row>
    <row r="737281" spans="1:1">
      <c r="A737281" s="153"/>
    </row>
    <row r="737283" spans="1:1">
      <c r="A737283" s="154"/>
    </row>
    <row r="737285" spans="1:1">
      <c r="A737285" s="125"/>
    </row>
    <row r="737296" spans="1:1">
      <c r="A737296" s="153"/>
    </row>
    <row r="737297" spans="1:1">
      <c r="A737297" s="153"/>
    </row>
    <row r="737300" spans="1:1">
      <c r="A737300" s="153"/>
    </row>
    <row r="737310" spans="1:1">
      <c r="A737310" s="153"/>
    </row>
    <row r="737311" spans="1:1">
      <c r="A737311" s="153"/>
    </row>
    <row r="737312" spans="1:1">
      <c r="A737312" s="153"/>
    </row>
    <row r="737325" spans="1:1">
      <c r="A737325" s="153"/>
    </row>
    <row r="737327" spans="1:1">
      <c r="A737327" s="153"/>
    </row>
    <row r="737329" spans="1:1">
      <c r="A737329" s="154"/>
    </row>
    <row r="737331" spans="1:1">
      <c r="A737331" s="125"/>
    </row>
    <row r="737342" spans="1:1">
      <c r="A737342" s="153"/>
    </row>
    <row r="737343" spans="1:1">
      <c r="A737343" s="153"/>
    </row>
    <row r="737346" spans="1:1">
      <c r="A737346" s="153"/>
    </row>
    <row r="737356" spans="1:1">
      <c r="A737356" s="153"/>
    </row>
    <row r="737357" spans="1:1">
      <c r="A737357" s="153"/>
    </row>
    <row r="737358" spans="1:1">
      <c r="A737358" s="153"/>
    </row>
    <row r="737371" spans="1:1">
      <c r="A737371" s="153"/>
    </row>
    <row r="737373" spans="1:1">
      <c r="A737373" s="153"/>
    </row>
    <row r="737375" spans="1:1">
      <c r="A737375" s="154"/>
    </row>
    <row r="737377" spans="1:1">
      <c r="A737377" s="125"/>
    </row>
    <row r="737388" spans="1:1">
      <c r="A737388" s="153"/>
    </row>
    <row r="737389" spans="1:1">
      <c r="A737389" s="153"/>
    </row>
    <row r="737392" spans="1:1">
      <c r="A737392" s="153"/>
    </row>
    <row r="737402" spans="1:1">
      <c r="A737402" s="153"/>
    </row>
    <row r="737403" spans="1:1">
      <c r="A737403" s="153"/>
    </row>
    <row r="737404" spans="1:1">
      <c r="A737404" s="153"/>
    </row>
    <row r="737417" spans="1:1">
      <c r="A737417" s="153"/>
    </row>
    <row r="737419" spans="1:1">
      <c r="A737419" s="153"/>
    </row>
    <row r="737421" spans="1:1">
      <c r="A737421" s="154"/>
    </row>
    <row r="737423" spans="1:1">
      <c r="A737423" s="125"/>
    </row>
    <row r="737434" spans="1:1">
      <c r="A737434" s="153"/>
    </row>
    <row r="737435" spans="1:1">
      <c r="A737435" s="153"/>
    </row>
    <row r="737438" spans="1:1">
      <c r="A737438" s="153"/>
    </row>
    <row r="737448" spans="1:1">
      <c r="A737448" s="153"/>
    </row>
    <row r="737449" spans="1:1">
      <c r="A737449" s="153"/>
    </row>
    <row r="737450" spans="1:1">
      <c r="A737450" s="153"/>
    </row>
    <row r="737463" spans="1:1">
      <c r="A737463" s="153"/>
    </row>
    <row r="737465" spans="1:1">
      <c r="A737465" s="153"/>
    </row>
    <row r="737467" spans="1:1">
      <c r="A737467" s="154"/>
    </row>
    <row r="737469" spans="1:1">
      <c r="A737469" s="125"/>
    </row>
    <row r="737480" spans="1:1">
      <c r="A737480" s="153"/>
    </row>
    <row r="737481" spans="1:1">
      <c r="A737481" s="153"/>
    </row>
    <row r="737484" spans="1:1">
      <c r="A737484" s="153"/>
    </row>
    <row r="737494" spans="1:1">
      <c r="A737494" s="153"/>
    </row>
    <row r="737495" spans="1:1">
      <c r="A737495" s="153"/>
    </row>
    <row r="737496" spans="1:1">
      <c r="A737496" s="153"/>
    </row>
    <row r="737509" spans="1:1">
      <c r="A737509" s="153"/>
    </row>
    <row r="737511" spans="1:1">
      <c r="A737511" s="153"/>
    </row>
    <row r="737513" spans="1:1">
      <c r="A737513" s="154"/>
    </row>
    <row r="737515" spans="1:1">
      <c r="A737515" s="125"/>
    </row>
    <row r="737526" spans="1:1">
      <c r="A737526" s="153"/>
    </row>
    <row r="737527" spans="1:1">
      <c r="A737527" s="153"/>
    </row>
    <row r="737530" spans="1:1">
      <c r="A737530" s="153"/>
    </row>
    <row r="737540" spans="1:1">
      <c r="A737540" s="153"/>
    </row>
    <row r="737541" spans="1:1">
      <c r="A737541" s="153"/>
    </row>
    <row r="737542" spans="1:1">
      <c r="A737542" s="153"/>
    </row>
    <row r="737555" spans="1:1">
      <c r="A737555" s="153"/>
    </row>
    <row r="737557" spans="1:1">
      <c r="A737557" s="153"/>
    </row>
    <row r="737559" spans="1:1">
      <c r="A737559" s="154"/>
    </row>
    <row r="737561" spans="1:1">
      <c r="A737561" s="125"/>
    </row>
    <row r="737572" spans="1:1">
      <c r="A737572" s="153"/>
    </row>
    <row r="737573" spans="1:1">
      <c r="A737573" s="153"/>
    </row>
    <row r="737576" spans="1:1">
      <c r="A737576" s="153"/>
    </row>
    <row r="737586" spans="1:1">
      <c r="A737586" s="153"/>
    </row>
    <row r="737587" spans="1:1">
      <c r="A737587" s="153"/>
    </row>
    <row r="737588" spans="1:1">
      <c r="A737588" s="153"/>
    </row>
    <row r="737601" spans="1:1">
      <c r="A737601" s="153"/>
    </row>
    <row r="737603" spans="1:1">
      <c r="A737603" s="153"/>
    </row>
    <row r="737605" spans="1:1">
      <c r="A737605" s="154"/>
    </row>
    <row r="737607" spans="1:1">
      <c r="A737607" s="125"/>
    </row>
    <row r="737618" spans="1:1">
      <c r="A737618" s="153"/>
    </row>
    <row r="737619" spans="1:1">
      <c r="A737619" s="153"/>
    </row>
    <row r="737622" spans="1:1">
      <c r="A737622" s="153"/>
    </row>
    <row r="737632" spans="1:1">
      <c r="A737632" s="153"/>
    </row>
    <row r="737633" spans="1:1">
      <c r="A737633" s="153"/>
    </row>
    <row r="737634" spans="1:1">
      <c r="A737634" s="153"/>
    </row>
    <row r="737647" spans="1:1">
      <c r="A737647" s="153"/>
    </row>
    <row r="737649" spans="1:1">
      <c r="A737649" s="153"/>
    </row>
    <row r="737651" spans="1:1">
      <c r="A737651" s="154"/>
    </row>
    <row r="737653" spans="1:1">
      <c r="A737653" s="125"/>
    </row>
    <row r="737664" spans="1:1">
      <c r="A737664" s="153"/>
    </row>
    <row r="737665" spans="1:1">
      <c r="A737665" s="153"/>
    </row>
    <row r="737668" spans="1:1">
      <c r="A737668" s="153"/>
    </row>
    <row r="737678" spans="1:1">
      <c r="A737678" s="153"/>
    </row>
    <row r="737679" spans="1:1">
      <c r="A737679" s="153"/>
    </row>
    <row r="737680" spans="1:1">
      <c r="A737680" s="153"/>
    </row>
    <row r="737693" spans="1:1">
      <c r="A737693" s="153"/>
    </row>
    <row r="737695" spans="1:1">
      <c r="A737695" s="153"/>
    </row>
    <row r="737697" spans="1:1">
      <c r="A737697" s="154"/>
    </row>
    <row r="737699" spans="1:1">
      <c r="A737699" s="125"/>
    </row>
    <row r="737710" spans="1:1">
      <c r="A737710" s="153"/>
    </row>
    <row r="737711" spans="1:1">
      <c r="A737711" s="153"/>
    </row>
    <row r="737714" spans="1:1">
      <c r="A737714" s="153"/>
    </row>
    <row r="737724" spans="1:1">
      <c r="A737724" s="153"/>
    </row>
    <row r="737725" spans="1:1">
      <c r="A737725" s="153"/>
    </row>
    <row r="737726" spans="1:1">
      <c r="A737726" s="153"/>
    </row>
    <row r="737739" spans="1:1">
      <c r="A737739" s="153"/>
    </row>
    <row r="737741" spans="1:1">
      <c r="A737741" s="153"/>
    </row>
    <row r="737743" spans="1:1">
      <c r="A737743" s="154"/>
    </row>
    <row r="737745" spans="1:1">
      <c r="A737745" s="125"/>
    </row>
    <row r="737756" spans="1:1">
      <c r="A737756" s="153"/>
    </row>
    <row r="737757" spans="1:1">
      <c r="A737757" s="153"/>
    </row>
    <row r="737760" spans="1:1">
      <c r="A737760" s="153"/>
    </row>
    <row r="737770" spans="1:1">
      <c r="A737770" s="153"/>
    </row>
    <row r="737771" spans="1:1">
      <c r="A737771" s="153"/>
    </row>
    <row r="737772" spans="1:1">
      <c r="A737772" s="153"/>
    </row>
    <row r="737785" spans="1:1">
      <c r="A737785" s="153"/>
    </row>
    <row r="737787" spans="1:1">
      <c r="A737787" s="153"/>
    </row>
    <row r="737789" spans="1:1">
      <c r="A737789" s="154"/>
    </row>
    <row r="737791" spans="1:1">
      <c r="A737791" s="125"/>
    </row>
    <row r="737802" spans="1:1">
      <c r="A737802" s="153"/>
    </row>
    <row r="737803" spans="1:1">
      <c r="A737803" s="153"/>
    </row>
    <row r="737806" spans="1:1">
      <c r="A737806" s="153"/>
    </row>
    <row r="737816" spans="1:1">
      <c r="A737816" s="153"/>
    </row>
    <row r="737817" spans="1:1">
      <c r="A737817" s="153"/>
    </row>
    <row r="737818" spans="1:1">
      <c r="A737818" s="153"/>
    </row>
    <row r="737831" spans="1:1">
      <c r="A737831" s="153"/>
    </row>
    <row r="737833" spans="1:1">
      <c r="A737833" s="153"/>
    </row>
    <row r="737835" spans="1:1">
      <c r="A737835" s="154"/>
    </row>
    <row r="737837" spans="1:1">
      <c r="A737837" s="125"/>
    </row>
    <row r="737848" spans="1:1">
      <c r="A737848" s="153"/>
    </row>
    <row r="737849" spans="1:1">
      <c r="A737849" s="153"/>
    </row>
    <row r="737852" spans="1:1">
      <c r="A737852" s="153"/>
    </row>
    <row r="737862" spans="1:1">
      <c r="A737862" s="153"/>
    </row>
    <row r="737863" spans="1:1">
      <c r="A737863" s="153"/>
    </row>
    <row r="737864" spans="1:1">
      <c r="A737864" s="153"/>
    </row>
    <row r="737877" spans="1:1">
      <c r="A737877" s="153"/>
    </row>
    <row r="737879" spans="1:1">
      <c r="A737879" s="153"/>
    </row>
    <row r="737881" spans="1:1">
      <c r="A737881" s="154"/>
    </row>
    <row r="737883" spans="1:1">
      <c r="A737883" s="125"/>
    </row>
    <row r="737894" spans="1:1">
      <c r="A737894" s="153"/>
    </row>
    <row r="737895" spans="1:1">
      <c r="A737895" s="153"/>
    </row>
    <row r="737898" spans="1:1">
      <c r="A737898" s="153"/>
    </row>
    <row r="737908" spans="1:1">
      <c r="A737908" s="153"/>
    </row>
    <row r="737909" spans="1:1">
      <c r="A737909" s="153"/>
    </row>
    <row r="737910" spans="1:1">
      <c r="A737910" s="153"/>
    </row>
    <row r="737923" spans="1:1">
      <c r="A737923" s="153"/>
    </row>
    <row r="737925" spans="1:1">
      <c r="A737925" s="153"/>
    </row>
    <row r="737927" spans="1:1">
      <c r="A737927" s="154"/>
    </row>
    <row r="737929" spans="1:1">
      <c r="A737929" s="125"/>
    </row>
    <row r="737940" spans="1:1">
      <c r="A737940" s="153"/>
    </row>
    <row r="737941" spans="1:1">
      <c r="A737941" s="153"/>
    </row>
    <row r="737944" spans="1:1">
      <c r="A737944" s="153"/>
    </row>
    <row r="737954" spans="1:1">
      <c r="A737954" s="153"/>
    </row>
    <row r="737955" spans="1:1">
      <c r="A737955" s="153"/>
    </row>
    <row r="737956" spans="1:1">
      <c r="A737956" s="153"/>
    </row>
    <row r="737969" spans="1:1">
      <c r="A737969" s="153"/>
    </row>
    <row r="737971" spans="1:1">
      <c r="A737971" s="153"/>
    </row>
    <row r="737973" spans="1:1">
      <c r="A737973" s="154"/>
    </row>
    <row r="737975" spans="1:1">
      <c r="A737975" s="125"/>
    </row>
    <row r="737986" spans="1:1">
      <c r="A737986" s="153"/>
    </row>
    <row r="737987" spans="1:1">
      <c r="A737987" s="153"/>
    </row>
    <row r="737990" spans="1:1">
      <c r="A737990" s="153"/>
    </row>
    <row r="738000" spans="1:1">
      <c r="A738000" s="153"/>
    </row>
    <row r="738001" spans="1:1">
      <c r="A738001" s="153"/>
    </row>
    <row r="738002" spans="1:1">
      <c r="A738002" s="153"/>
    </row>
    <row r="738015" spans="1:1">
      <c r="A738015" s="153"/>
    </row>
    <row r="738017" spans="1:1">
      <c r="A738017" s="153"/>
    </row>
    <row r="738019" spans="1:1">
      <c r="A738019" s="154"/>
    </row>
    <row r="738021" spans="1:1">
      <c r="A738021" s="125"/>
    </row>
    <row r="738032" spans="1:1">
      <c r="A738032" s="153"/>
    </row>
    <row r="738033" spans="1:1">
      <c r="A738033" s="153"/>
    </row>
    <row r="738036" spans="1:1">
      <c r="A738036" s="153"/>
    </row>
    <row r="738046" spans="1:1">
      <c r="A738046" s="153"/>
    </row>
    <row r="738047" spans="1:1">
      <c r="A738047" s="153"/>
    </row>
    <row r="738048" spans="1:1">
      <c r="A738048" s="153"/>
    </row>
    <row r="738061" spans="1:1">
      <c r="A738061" s="153"/>
    </row>
    <row r="738063" spans="1:1">
      <c r="A738063" s="153"/>
    </row>
    <row r="738065" spans="1:1">
      <c r="A738065" s="154"/>
    </row>
    <row r="738067" spans="1:1">
      <c r="A738067" s="125"/>
    </row>
    <row r="738078" spans="1:1">
      <c r="A738078" s="153"/>
    </row>
    <row r="738079" spans="1:1">
      <c r="A738079" s="153"/>
    </row>
    <row r="738082" spans="1:1">
      <c r="A738082" s="153"/>
    </row>
    <row r="738092" spans="1:1">
      <c r="A738092" s="153"/>
    </row>
    <row r="738093" spans="1:1">
      <c r="A738093" s="153"/>
    </row>
    <row r="738094" spans="1:1">
      <c r="A738094" s="153"/>
    </row>
    <row r="738107" spans="1:1">
      <c r="A738107" s="153"/>
    </row>
    <row r="738109" spans="1:1">
      <c r="A738109" s="153"/>
    </row>
    <row r="738111" spans="1:1">
      <c r="A738111" s="154"/>
    </row>
    <row r="738113" spans="1:1">
      <c r="A738113" s="125"/>
    </row>
    <row r="738124" spans="1:1">
      <c r="A738124" s="153"/>
    </row>
    <row r="738125" spans="1:1">
      <c r="A738125" s="153"/>
    </row>
    <row r="738128" spans="1:1">
      <c r="A738128" s="153"/>
    </row>
    <row r="738138" spans="1:1">
      <c r="A738138" s="153"/>
    </row>
    <row r="738139" spans="1:1">
      <c r="A738139" s="153"/>
    </row>
    <row r="738140" spans="1:1">
      <c r="A738140" s="153"/>
    </row>
    <row r="738153" spans="1:1">
      <c r="A738153" s="153"/>
    </row>
    <row r="738155" spans="1:1">
      <c r="A738155" s="153"/>
    </row>
    <row r="738157" spans="1:1">
      <c r="A738157" s="154"/>
    </row>
    <row r="738159" spans="1:1">
      <c r="A738159" s="125"/>
    </row>
    <row r="738170" spans="1:1">
      <c r="A738170" s="153"/>
    </row>
    <row r="738171" spans="1:1">
      <c r="A738171" s="153"/>
    </row>
    <row r="738174" spans="1:1">
      <c r="A738174" s="153"/>
    </row>
    <row r="738184" spans="1:1">
      <c r="A738184" s="153"/>
    </row>
    <row r="738185" spans="1:1">
      <c r="A738185" s="153"/>
    </row>
    <row r="738186" spans="1:1">
      <c r="A738186" s="153"/>
    </row>
    <row r="738199" spans="1:1">
      <c r="A738199" s="153"/>
    </row>
    <row r="738201" spans="1:1">
      <c r="A738201" s="153"/>
    </row>
    <row r="738203" spans="1:1">
      <c r="A738203" s="154"/>
    </row>
    <row r="738205" spans="1:1">
      <c r="A738205" s="125"/>
    </row>
    <row r="738216" spans="1:1">
      <c r="A738216" s="153"/>
    </row>
    <row r="738217" spans="1:1">
      <c r="A738217" s="153"/>
    </row>
    <row r="738220" spans="1:1">
      <c r="A738220" s="153"/>
    </row>
    <row r="738230" spans="1:1">
      <c r="A738230" s="153"/>
    </row>
    <row r="738231" spans="1:1">
      <c r="A738231" s="153"/>
    </row>
    <row r="738232" spans="1:1">
      <c r="A738232" s="153"/>
    </row>
    <row r="738245" spans="1:1">
      <c r="A738245" s="153"/>
    </row>
    <row r="738247" spans="1:1">
      <c r="A738247" s="153"/>
    </row>
    <row r="738249" spans="1:1">
      <c r="A738249" s="154"/>
    </row>
    <row r="738251" spans="1:1">
      <c r="A738251" s="125"/>
    </row>
    <row r="738262" spans="1:1">
      <c r="A738262" s="153"/>
    </row>
    <row r="738263" spans="1:1">
      <c r="A738263" s="153"/>
    </row>
    <row r="738266" spans="1:1">
      <c r="A738266" s="153"/>
    </row>
    <row r="738276" spans="1:1">
      <c r="A738276" s="153"/>
    </row>
    <row r="738277" spans="1:1">
      <c r="A738277" s="153"/>
    </row>
    <row r="738278" spans="1:1">
      <c r="A738278" s="153"/>
    </row>
    <row r="738291" spans="1:1">
      <c r="A738291" s="153"/>
    </row>
    <row r="738293" spans="1:1">
      <c r="A738293" s="153"/>
    </row>
    <row r="738295" spans="1:1">
      <c r="A738295" s="154"/>
    </row>
    <row r="738297" spans="1:1">
      <c r="A738297" s="125"/>
    </row>
    <row r="738308" spans="1:1">
      <c r="A738308" s="153"/>
    </row>
    <row r="738309" spans="1:1">
      <c r="A738309" s="153"/>
    </row>
    <row r="738312" spans="1:1">
      <c r="A738312" s="153"/>
    </row>
    <row r="738322" spans="1:1">
      <c r="A738322" s="153"/>
    </row>
    <row r="738323" spans="1:1">
      <c r="A738323" s="153"/>
    </row>
    <row r="738324" spans="1:1">
      <c r="A738324" s="153"/>
    </row>
    <row r="738337" spans="1:1">
      <c r="A738337" s="153"/>
    </row>
    <row r="738339" spans="1:1">
      <c r="A738339" s="153"/>
    </row>
    <row r="738341" spans="1:1">
      <c r="A738341" s="154"/>
    </row>
    <row r="738343" spans="1:1">
      <c r="A738343" s="125"/>
    </row>
    <row r="738354" spans="1:1">
      <c r="A738354" s="153"/>
    </row>
    <row r="738355" spans="1:1">
      <c r="A738355" s="153"/>
    </row>
    <row r="738358" spans="1:1">
      <c r="A738358" s="153"/>
    </row>
    <row r="738368" spans="1:1">
      <c r="A738368" s="153"/>
    </row>
    <row r="738369" spans="1:1">
      <c r="A738369" s="153"/>
    </row>
    <row r="738370" spans="1:1">
      <c r="A738370" s="153"/>
    </row>
    <row r="738383" spans="1:1">
      <c r="A738383" s="153"/>
    </row>
    <row r="738385" spans="1:1">
      <c r="A738385" s="153"/>
    </row>
    <row r="738387" spans="1:1">
      <c r="A738387" s="154"/>
    </row>
    <row r="738389" spans="1:1">
      <c r="A738389" s="125"/>
    </row>
    <row r="738400" spans="1:1">
      <c r="A738400" s="153"/>
    </row>
    <row r="738401" spans="1:1">
      <c r="A738401" s="153"/>
    </row>
    <row r="738404" spans="1:1">
      <c r="A738404" s="153"/>
    </row>
    <row r="738414" spans="1:1">
      <c r="A738414" s="153"/>
    </row>
    <row r="738415" spans="1:1">
      <c r="A738415" s="153"/>
    </row>
    <row r="738416" spans="1:1">
      <c r="A738416" s="153"/>
    </row>
    <row r="738429" spans="1:1">
      <c r="A738429" s="153"/>
    </row>
    <row r="738431" spans="1:1">
      <c r="A738431" s="153"/>
    </row>
    <row r="738433" spans="1:1">
      <c r="A738433" s="154"/>
    </row>
    <row r="738435" spans="1:1">
      <c r="A738435" s="125"/>
    </row>
    <row r="738446" spans="1:1">
      <c r="A738446" s="153"/>
    </row>
    <row r="738447" spans="1:1">
      <c r="A738447" s="153"/>
    </row>
    <row r="738450" spans="1:1">
      <c r="A738450" s="153"/>
    </row>
    <row r="738460" spans="1:1">
      <c r="A738460" s="153"/>
    </row>
    <row r="738461" spans="1:1">
      <c r="A738461" s="153"/>
    </row>
    <row r="738462" spans="1:1">
      <c r="A738462" s="153"/>
    </row>
    <row r="738475" spans="1:1">
      <c r="A738475" s="153"/>
    </row>
    <row r="738477" spans="1:1">
      <c r="A738477" s="153"/>
    </row>
    <row r="738479" spans="1:1">
      <c r="A738479" s="154"/>
    </row>
    <row r="738481" spans="1:1">
      <c r="A738481" s="125"/>
    </row>
    <row r="738492" spans="1:1">
      <c r="A738492" s="153"/>
    </row>
    <row r="738493" spans="1:1">
      <c r="A738493" s="153"/>
    </row>
    <row r="738496" spans="1:1">
      <c r="A738496" s="153"/>
    </row>
    <row r="738506" spans="1:1">
      <c r="A738506" s="153"/>
    </row>
    <row r="738507" spans="1:1">
      <c r="A738507" s="153"/>
    </row>
    <row r="738508" spans="1:1">
      <c r="A738508" s="153"/>
    </row>
    <row r="738521" spans="1:1">
      <c r="A738521" s="153"/>
    </row>
    <row r="738523" spans="1:1">
      <c r="A738523" s="153"/>
    </row>
    <row r="738525" spans="1:1">
      <c r="A738525" s="154"/>
    </row>
    <row r="738527" spans="1:1">
      <c r="A738527" s="125"/>
    </row>
    <row r="738538" spans="1:1">
      <c r="A738538" s="153"/>
    </row>
    <row r="738539" spans="1:1">
      <c r="A738539" s="153"/>
    </row>
    <row r="738542" spans="1:1">
      <c r="A738542" s="153"/>
    </row>
    <row r="738552" spans="1:1">
      <c r="A738552" s="153"/>
    </row>
    <row r="738553" spans="1:1">
      <c r="A738553" s="153"/>
    </row>
    <row r="738554" spans="1:1">
      <c r="A738554" s="153"/>
    </row>
    <row r="738567" spans="1:1">
      <c r="A738567" s="153"/>
    </row>
    <row r="738569" spans="1:1">
      <c r="A738569" s="153"/>
    </row>
    <row r="738571" spans="1:1">
      <c r="A738571" s="154"/>
    </row>
    <row r="738573" spans="1:1">
      <c r="A738573" s="125"/>
    </row>
    <row r="738584" spans="1:1">
      <c r="A738584" s="153"/>
    </row>
    <row r="738585" spans="1:1">
      <c r="A738585" s="153"/>
    </row>
    <row r="738588" spans="1:1">
      <c r="A738588" s="153"/>
    </row>
    <row r="738598" spans="1:1">
      <c r="A738598" s="153"/>
    </row>
    <row r="738599" spans="1:1">
      <c r="A738599" s="153"/>
    </row>
    <row r="738600" spans="1:1">
      <c r="A738600" s="153"/>
    </row>
    <row r="738613" spans="1:1">
      <c r="A738613" s="153"/>
    </row>
    <row r="738615" spans="1:1">
      <c r="A738615" s="153"/>
    </row>
    <row r="738617" spans="1:1">
      <c r="A738617" s="154"/>
    </row>
    <row r="738619" spans="1:1">
      <c r="A738619" s="125"/>
    </row>
    <row r="738630" spans="1:1">
      <c r="A738630" s="153"/>
    </row>
    <row r="738631" spans="1:1">
      <c r="A738631" s="153"/>
    </row>
    <row r="738634" spans="1:1">
      <c r="A738634" s="153"/>
    </row>
    <row r="738644" spans="1:1">
      <c r="A738644" s="153"/>
    </row>
    <row r="738645" spans="1:1">
      <c r="A738645" s="153"/>
    </row>
    <row r="738646" spans="1:1">
      <c r="A738646" s="153"/>
    </row>
    <row r="738659" spans="1:1">
      <c r="A738659" s="153"/>
    </row>
    <row r="738661" spans="1:1">
      <c r="A738661" s="153"/>
    </row>
    <row r="738663" spans="1:1">
      <c r="A738663" s="154"/>
    </row>
    <row r="738665" spans="1:1">
      <c r="A738665" s="125"/>
    </row>
    <row r="738676" spans="1:1">
      <c r="A738676" s="153"/>
    </row>
    <row r="738677" spans="1:1">
      <c r="A738677" s="153"/>
    </row>
    <row r="738680" spans="1:1">
      <c r="A738680" s="153"/>
    </row>
    <row r="738690" spans="1:1">
      <c r="A738690" s="153"/>
    </row>
    <row r="738691" spans="1:1">
      <c r="A738691" s="153"/>
    </row>
    <row r="738692" spans="1:1">
      <c r="A738692" s="153"/>
    </row>
    <row r="738705" spans="1:1">
      <c r="A738705" s="153"/>
    </row>
    <row r="738707" spans="1:1">
      <c r="A738707" s="153"/>
    </row>
    <row r="738709" spans="1:1">
      <c r="A738709" s="154"/>
    </row>
    <row r="738711" spans="1:1">
      <c r="A738711" s="125"/>
    </row>
    <row r="738722" spans="1:1">
      <c r="A738722" s="153"/>
    </row>
    <row r="738723" spans="1:1">
      <c r="A738723" s="153"/>
    </row>
    <row r="738726" spans="1:1">
      <c r="A738726" s="153"/>
    </row>
    <row r="738736" spans="1:1">
      <c r="A738736" s="153"/>
    </row>
    <row r="738737" spans="1:1">
      <c r="A738737" s="153"/>
    </row>
    <row r="738738" spans="1:1">
      <c r="A738738" s="153"/>
    </row>
    <row r="738751" spans="1:1">
      <c r="A738751" s="153"/>
    </row>
    <row r="738753" spans="1:1">
      <c r="A738753" s="153"/>
    </row>
    <row r="738755" spans="1:1">
      <c r="A738755" s="154"/>
    </row>
    <row r="738757" spans="1:1">
      <c r="A738757" s="125"/>
    </row>
    <row r="738768" spans="1:1">
      <c r="A738768" s="153"/>
    </row>
    <row r="738769" spans="1:1">
      <c r="A738769" s="153"/>
    </row>
    <row r="738772" spans="1:1">
      <c r="A738772" s="153"/>
    </row>
    <row r="738782" spans="1:1">
      <c r="A738782" s="153"/>
    </row>
    <row r="738783" spans="1:1">
      <c r="A738783" s="153"/>
    </row>
    <row r="738784" spans="1:1">
      <c r="A738784" s="153"/>
    </row>
    <row r="738797" spans="1:1">
      <c r="A738797" s="153"/>
    </row>
    <row r="738799" spans="1:1">
      <c r="A738799" s="153"/>
    </row>
    <row r="738801" spans="1:1">
      <c r="A738801" s="154"/>
    </row>
    <row r="738803" spans="1:1">
      <c r="A738803" s="125"/>
    </row>
    <row r="738814" spans="1:1">
      <c r="A738814" s="153"/>
    </row>
    <row r="738815" spans="1:1">
      <c r="A738815" s="153"/>
    </row>
    <row r="738818" spans="1:1">
      <c r="A738818" s="153"/>
    </row>
    <row r="738828" spans="1:1">
      <c r="A738828" s="153"/>
    </row>
    <row r="738829" spans="1:1">
      <c r="A738829" s="153"/>
    </row>
    <row r="738830" spans="1:1">
      <c r="A738830" s="153"/>
    </row>
    <row r="738843" spans="1:1">
      <c r="A738843" s="153"/>
    </row>
    <row r="738845" spans="1:1">
      <c r="A738845" s="153"/>
    </row>
    <row r="738847" spans="1:1">
      <c r="A738847" s="154"/>
    </row>
    <row r="738849" spans="1:1">
      <c r="A738849" s="125"/>
    </row>
    <row r="738860" spans="1:1">
      <c r="A738860" s="153"/>
    </row>
    <row r="738861" spans="1:1">
      <c r="A738861" s="153"/>
    </row>
    <row r="738864" spans="1:1">
      <c r="A738864" s="153"/>
    </row>
    <row r="738874" spans="1:1">
      <c r="A738874" s="153"/>
    </row>
    <row r="738875" spans="1:1">
      <c r="A738875" s="153"/>
    </row>
    <row r="738876" spans="1:1">
      <c r="A738876" s="153"/>
    </row>
    <row r="738889" spans="1:1">
      <c r="A738889" s="153"/>
    </row>
    <row r="738891" spans="1:1">
      <c r="A738891" s="153"/>
    </row>
    <row r="738893" spans="1:1">
      <c r="A738893" s="154"/>
    </row>
    <row r="738895" spans="1:1">
      <c r="A738895" s="125"/>
    </row>
    <row r="738906" spans="1:1">
      <c r="A738906" s="153"/>
    </row>
    <row r="738907" spans="1:1">
      <c r="A738907" s="153"/>
    </row>
    <row r="738910" spans="1:1">
      <c r="A738910" s="153"/>
    </row>
    <row r="738920" spans="1:1">
      <c r="A738920" s="153"/>
    </row>
    <row r="738921" spans="1:1">
      <c r="A738921" s="153"/>
    </row>
    <row r="738922" spans="1:1">
      <c r="A738922" s="153"/>
    </row>
    <row r="738935" spans="1:1">
      <c r="A738935" s="153"/>
    </row>
    <row r="738937" spans="1:1">
      <c r="A738937" s="153"/>
    </row>
    <row r="738939" spans="1:1">
      <c r="A738939" s="154"/>
    </row>
    <row r="738941" spans="1:1">
      <c r="A738941" s="125"/>
    </row>
    <row r="738952" spans="1:1">
      <c r="A738952" s="153"/>
    </row>
    <row r="738953" spans="1:1">
      <c r="A738953" s="153"/>
    </row>
    <row r="738956" spans="1:1">
      <c r="A738956" s="153"/>
    </row>
    <row r="738966" spans="1:1">
      <c r="A738966" s="153"/>
    </row>
    <row r="738967" spans="1:1">
      <c r="A738967" s="153"/>
    </row>
    <row r="738968" spans="1:1">
      <c r="A738968" s="153"/>
    </row>
    <row r="738981" spans="1:1">
      <c r="A738981" s="153"/>
    </row>
    <row r="738983" spans="1:1">
      <c r="A738983" s="153"/>
    </row>
    <row r="738985" spans="1:1">
      <c r="A738985" s="154"/>
    </row>
    <row r="738987" spans="1:1">
      <c r="A738987" s="125"/>
    </row>
    <row r="738998" spans="1:1">
      <c r="A738998" s="153"/>
    </row>
    <row r="738999" spans="1:1">
      <c r="A738999" s="153"/>
    </row>
    <row r="739002" spans="1:1">
      <c r="A739002" s="153"/>
    </row>
    <row r="739012" spans="1:1">
      <c r="A739012" s="153"/>
    </row>
    <row r="739013" spans="1:1">
      <c r="A739013" s="153"/>
    </row>
    <row r="739014" spans="1:1">
      <c r="A739014" s="153"/>
    </row>
    <row r="739027" spans="1:1">
      <c r="A739027" s="153"/>
    </row>
    <row r="739029" spans="1:1">
      <c r="A739029" s="153"/>
    </row>
    <row r="739031" spans="1:1">
      <c r="A739031" s="154"/>
    </row>
    <row r="739033" spans="1:1">
      <c r="A739033" s="125"/>
    </row>
    <row r="739044" spans="1:1">
      <c r="A739044" s="153"/>
    </row>
    <row r="739045" spans="1:1">
      <c r="A739045" s="153"/>
    </row>
    <row r="739048" spans="1:1">
      <c r="A739048" s="153"/>
    </row>
    <row r="739058" spans="1:1">
      <c r="A739058" s="153"/>
    </row>
    <row r="739059" spans="1:1">
      <c r="A739059" s="153"/>
    </row>
    <row r="739060" spans="1:1">
      <c r="A739060" s="153"/>
    </row>
    <row r="739073" spans="1:1">
      <c r="A739073" s="153"/>
    </row>
    <row r="739075" spans="1:1">
      <c r="A739075" s="153"/>
    </row>
    <row r="739077" spans="1:1">
      <c r="A739077" s="154"/>
    </row>
    <row r="739079" spans="1:1">
      <c r="A739079" s="125"/>
    </row>
    <row r="739090" spans="1:1">
      <c r="A739090" s="153"/>
    </row>
    <row r="739091" spans="1:1">
      <c r="A739091" s="153"/>
    </row>
    <row r="739094" spans="1:1">
      <c r="A739094" s="153"/>
    </row>
    <row r="739104" spans="1:1">
      <c r="A739104" s="153"/>
    </row>
    <row r="739105" spans="1:1">
      <c r="A739105" s="153"/>
    </row>
    <row r="739106" spans="1:1">
      <c r="A739106" s="153"/>
    </row>
    <row r="739119" spans="1:1">
      <c r="A739119" s="153"/>
    </row>
    <row r="739121" spans="1:1">
      <c r="A739121" s="153"/>
    </row>
    <row r="739123" spans="1:1">
      <c r="A739123" s="154"/>
    </row>
    <row r="739125" spans="1:1">
      <c r="A739125" s="125"/>
    </row>
    <row r="739136" spans="1:1">
      <c r="A739136" s="153"/>
    </row>
    <row r="739137" spans="1:1">
      <c r="A739137" s="153"/>
    </row>
    <row r="739140" spans="1:1">
      <c r="A739140" s="153"/>
    </row>
    <row r="739150" spans="1:1">
      <c r="A739150" s="153"/>
    </row>
    <row r="739151" spans="1:1">
      <c r="A739151" s="153"/>
    </row>
    <row r="739152" spans="1:1">
      <c r="A739152" s="153"/>
    </row>
    <row r="739165" spans="1:1">
      <c r="A739165" s="153"/>
    </row>
    <row r="739167" spans="1:1">
      <c r="A739167" s="153"/>
    </row>
    <row r="739169" spans="1:1">
      <c r="A739169" s="154"/>
    </row>
    <row r="739171" spans="1:1">
      <c r="A739171" s="125"/>
    </row>
    <row r="739182" spans="1:1">
      <c r="A739182" s="153"/>
    </row>
    <row r="739183" spans="1:1">
      <c r="A739183" s="153"/>
    </row>
    <row r="739186" spans="1:1">
      <c r="A739186" s="153"/>
    </row>
    <row r="739196" spans="1:1">
      <c r="A739196" s="153"/>
    </row>
    <row r="739197" spans="1:1">
      <c r="A739197" s="153"/>
    </row>
    <row r="739198" spans="1:1">
      <c r="A739198" s="153"/>
    </row>
    <row r="739211" spans="1:1">
      <c r="A739211" s="153"/>
    </row>
    <row r="739213" spans="1:1">
      <c r="A739213" s="153"/>
    </row>
    <row r="739215" spans="1:1">
      <c r="A739215" s="154"/>
    </row>
    <row r="739217" spans="1:1">
      <c r="A739217" s="125"/>
    </row>
    <row r="739228" spans="1:1">
      <c r="A739228" s="153"/>
    </row>
    <row r="739229" spans="1:1">
      <c r="A739229" s="153"/>
    </row>
    <row r="739232" spans="1:1">
      <c r="A739232" s="153"/>
    </row>
    <row r="739242" spans="1:1">
      <c r="A739242" s="153"/>
    </row>
    <row r="739243" spans="1:1">
      <c r="A739243" s="153"/>
    </row>
    <row r="739244" spans="1:1">
      <c r="A739244" s="153"/>
    </row>
    <row r="739257" spans="1:1">
      <c r="A739257" s="153"/>
    </row>
    <row r="739259" spans="1:1">
      <c r="A739259" s="153"/>
    </row>
    <row r="739261" spans="1:1">
      <c r="A739261" s="154"/>
    </row>
    <row r="739263" spans="1:1">
      <c r="A739263" s="125"/>
    </row>
    <row r="739274" spans="1:1">
      <c r="A739274" s="153"/>
    </row>
    <row r="739275" spans="1:1">
      <c r="A739275" s="153"/>
    </row>
    <row r="739278" spans="1:1">
      <c r="A739278" s="153"/>
    </row>
    <row r="739288" spans="1:1">
      <c r="A739288" s="153"/>
    </row>
    <row r="739289" spans="1:1">
      <c r="A739289" s="153"/>
    </row>
    <row r="739290" spans="1:1">
      <c r="A739290" s="153"/>
    </row>
    <row r="739303" spans="1:1">
      <c r="A739303" s="153"/>
    </row>
    <row r="739305" spans="1:1">
      <c r="A739305" s="153"/>
    </row>
    <row r="739307" spans="1:1">
      <c r="A739307" s="154"/>
    </row>
    <row r="739309" spans="1:1">
      <c r="A739309" s="125"/>
    </row>
    <row r="739320" spans="1:1">
      <c r="A739320" s="153"/>
    </row>
    <row r="739321" spans="1:1">
      <c r="A739321" s="153"/>
    </row>
    <row r="739324" spans="1:1">
      <c r="A739324" s="153"/>
    </row>
    <row r="739334" spans="1:1">
      <c r="A739334" s="153"/>
    </row>
    <row r="739335" spans="1:1">
      <c r="A739335" s="153"/>
    </row>
    <row r="739336" spans="1:1">
      <c r="A739336" s="153"/>
    </row>
    <row r="739349" spans="1:1">
      <c r="A739349" s="153"/>
    </row>
    <row r="739351" spans="1:1">
      <c r="A739351" s="153"/>
    </row>
    <row r="739353" spans="1:1">
      <c r="A739353" s="154"/>
    </row>
    <row r="739355" spans="1:1">
      <c r="A739355" s="125"/>
    </row>
    <row r="739366" spans="1:1">
      <c r="A739366" s="153"/>
    </row>
    <row r="739367" spans="1:1">
      <c r="A739367" s="153"/>
    </row>
    <row r="739370" spans="1:1">
      <c r="A739370" s="153"/>
    </row>
    <row r="739380" spans="1:1">
      <c r="A739380" s="153"/>
    </row>
    <row r="739381" spans="1:1">
      <c r="A739381" s="153"/>
    </row>
    <row r="739382" spans="1:1">
      <c r="A739382" s="153"/>
    </row>
    <row r="739395" spans="1:1">
      <c r="A739395" s="153"/>
    </row>
    <row r="739397" spans="1:1">
      <c r="A739397" s="153"/>
    </row>
    <row r="739399" spans="1:1">
      <c r="A739399" s="154"/>
    </row>
    <row r="739401" spans="1:1">
      <c r="A739401" s="125"/>
    </row>
    <row r="739412" spans="1:1">
      <c r="A739412" s="153"/>
    </row>
    <row r="739413" spans="1:1">
      <c r="A739413" s="153"/>
    </row>
    <row r="739416" spans="1:1">
      <c r="A739416" s="153"/>
    </row>
    <row r="739426" spans="1:1">
      <c r="A739426" s="153"/>
    </row>
    <row r="739427" spans="1:1">
      <c r="A739427" s="153"/>
    </row>
    <row r="739428" spans="1:1">
      <c r="A739428" s="153"/>
    </row>
    <row r="739441" spans="1:1">
      <c r="A739441" s="153"/>
    </row>
    <row r="739443" spans="1:1">
      <c r="A739443" s="153"/>
    </row>
    <row r="739445" spans="1:1">
      <c r="A739445" s="154"/>
    </row>
    <row r="739447" spans="1:1">
      <c r="A739447" s="125"/>
    </row>
    <row r="739458" spans="1:1">
      <c r="A739458" s="153"/>
    </row>
    <row r="739459" spans="1:1">
      <c r="A739459" s="153"/>
    </row>
    <row r="739462" spans="1:1">
      <c r="A739462" s="153"/>
    </row>
    <row r="739472" spans="1:1">
      <c r="A739472" s="153"/>
    </row>
    <row r="739473" spans="1:1">
      <c r="A739473" s="153"/>
    </row>
    <row r="739474" spans="1:1">
      <c r="A739474" s="153"/>
    </row>
    <row r="739487" spans="1:1">
      <c r="A739487" s="153"/>
    </row>
    <row r="739489" spans="1:1">
      <c r="A739489" s="153"/>
    </row>
    <row r="739491" spans="1:1">
      <c r="A739491" s="154"/>
    </row>
    <row r="739493" spans="1:1">
      <c r="A739493" s="125"/>
    </row>
    <row r="739504" spans="1:1">
      <c r="A739504" s="153"/>
    </row>
    <row r="739505" spans="1:1">
      <c r="A739505" s="153"/>
    </row>
    <row r="739508" spans="1:1">
      <c r="A739508" s="153"/>
    </row>
    <row r="739518" spans="1:1">
      <c r="A739518" s="153"/>
    </row>
    <row r="739519" spans="1:1">
      <c r="A739519" s="153"/>
    </row>
    <row r="739520" spans="1:1">
      <c r="A739520" s="153"/>
    </row>
    <row r="739533" spans="1:1">
      <c r="A739533" s="153"/>
    </row>
    <row r="739535" spans="1:1">
      <c r="A739535" s="153"/>
    </row>
    <row r="739537" spans="1:1">
      <c r="A739537" s="154"/>
    </row>
    <row r="739539" spans="1:1">
      <c r="A739539" s="125"/>
    </row>
    <row r="739550" spans="1:1">
      <c r="A739550" s="153"/>
    </row>
    <row r="739551" spans="1:1">
      <c r="A739551" s="153"/>
    </row>
    <row r="739554" spans="1:1">
      <c r="A739554" s="153"/>
    </row>
    <row r="739564" spans="1:1">
      <c r="A739564" s="153"/>
    </row>
    <row r="739565" spans="1:1">
      <c r="A739565" s="153"/>
    </row>
    <row r="739566" spans="1:1">
      <c r="A739566" s="153"/>
    </row>
    <row r="739579" spans="1:1">
      <c r="A739579" s="153"/>
    </row>
    <row r="739581" spans="1:1">
      <c r="A739581" s="153"/>
    </row>
    <row r="739583" spans="1:1">
      <c r="A739583" s="154"/>
    </row>
    <row r="739585" spans="1:1">
      <c r="A739585" s="125"/>
    </row>
    <row r="739596" spans="1:1">
      <c r="A739596" s="153"/>
    </row>
    <row r="739597" spans="1:1">
      <c r="A739597" s="153"/>
    </row>
    <row r="739600" spans="1:1">
      <c r="A739600" s="153"/>
    </row>
    <row r="739610" spans="1:1">
      <c r="A739610" s="153"/>
    </row>
    <row r="739611" spans="1:1">
      <c r="A739611" s="153"/>
    </row>
    <row r="739612" spans="1:1">
      <c r="A739612" s="153"/>
    </row>
    <row r="739625" spans="1:1">
      <c r="A739625" s="153"/>
    </row>
    <row r="739627" spans="1:1">
      <c r="A739627" s="153"/>
    </row>
    <row r="739629" spans="1:1">
      <c r="A739629" s="154"/>
    </row>
    <row r="739631" spans="1:1">
      <c r="A739631" s="125"/>
    </row>
    <row r="739642" spans="1:1">
      <c r="A739642" s="153"/>
    </row>
    <row r="739643" spans="1:1">
      <c r="A739643" s="153"/>
    </row>
    <row r="739646" spans="1:1">
      <c r="A739646" s="153"/>
    </row>
    <row r="739656" spans="1:1">
      <c r="A739656" s="153"/>
    </row>
    <row r="739657" spans="1:1">
      <c r="A739657" s="153"/>
    </row>
    <row r="739658" spans="1:1">
      <c r="A739658" s="153"/>
    </row>
    <row r="739671" spans="1:1">
      <c r="A739671" s="153"/>
    </row>
    <row r="739673" spans="1:1">
      <c r="A739673" s="153"/>
    </row>
    <row r="739675" spans="1:1">
      <c r="A739675" s="154"/>
    </row>
    <row r="739677" spans="1:1">
      <c r="A739677" s="125"/>
    </row>
    <row r="739688" spans="1:1">
      <c r="A739688" s="153"/>
    </row>
    <row r="739689" spans="1:1">
      <c r="A739689" s="153"/>
    </row>
    <row r="739692" spans="1:1">
      <c r="A739692" s="153"/>
    </row>
    <row r="739702" spans="1:1">
      <c r="A739702" s="153"/>
    </row>
    <row r="739703" spans="1:1">
      <c r="A739703" s="153"/>
    </row>
    <row r="739704" spans="1:1">
      <c r="A739704" s="153"/>
    </row>
    <row r="739717" spans="1:1">
      <c r="A739717" s="153"/>
    </row>
    <row r="739719" spans="1:1">
      <c r="A739719" s="153"/>
    </row>
    <row r="739721" spans="1:1">
      <c r="A739721" s="154"/>
    </row>
    <row r="739723" spans="1:1">
      <c r="A739723" s="125"/>
    </row>
    <row r="739734" spans="1:1">
      <c r="A739734" s="153"/>
    </row>
    <row r="739735" spans="1:1">
      <c r="A739735" s="153"/>
    </row>
    <row r="739738" spans="1:1">
      <c r="A739738" s="153"/>
    </row>
    <row r="739748" spans="1:1">
      <c r="A739748" s="153"/>
    </row>
    <row r="739749" spans="1:1">
      <c r="A739749" s="153"/>
    </row>
    <row r="739750" spans="1:1">
      <c r="A739750" s="153"/>
    </row>
    <row r="739763" spans="1:1">
      <c r="A739763" s="153"/>
    </row>
    <row r="739765" spans="1:1">
      <c r="A739765" s="153"/>
    </row>
    <row r="739767" spans="1:1">
      <c r="A739767" s="154"/>
    </row>
    <row r="739769" spans="1:1">
      <c r="A739769" s="125"/>
    </row>
    <row r="739780" spans="1:1">
      <c r="A739780" s="153"/>
    </row>
    <row r="739781" spans="1:1">
      <c r="A739781" s="153"/>
    </row>
    <row r="739784" spans="1:1">
      <c r="A739784" s="153"/>
    </row>
    <row r="739794" spans="1:1">
      <c r="A739794" s="153"/>
    </row>
    <row r="739795" spans="1:1">
      <c r="A739795" s="153"/>
    </row>
    <row r="739796" spans="1:1">
      <c r="A739796" s="153"/>
    </row>
    <row r="739809" spans="1:1">
      <c r="A739809" s="153"/>
    </row>
    <row r="739811" spans="1:1">
      <c r="A739811" s="153"/>
    </row>
    <row r="739813" spans="1:1">
      <c r="A739813" s="154"/>
    </row>
    <row r="739815" spans="1:1">
      <c r="A739815" s="125"/>
    </row>
    <row r="739826" spans="1:1">
      <c r="A739826" s="153"/>
    </row>
    <row r="739827" spans="1:1">
      <c r="A739827" s="153"/>
    </row>
    <row r="739830" spans="1:1">
      <c r="A739830" s="153"/>
    </row>
    <row r="739840" spans="1:1">
      <c r="A739840" s="153"/>
    </row>
    <row r="739841" spans="1:1">
      <c r="A739841" s="153"/>
    </row>
    <row r="739842" spans="1:1">
      <c r="A739842" s="153"/>
    </row>
    <row r="739855" spans="1:1">
      <c r="A739855" s="153"/>
    </row>
    <row r="739857" spans="1:1">
      <c r="A739857" s="153"/>
    </row>
    <row r="739859" spans="1:1">
      <c r="A739859" s="154"/>
    </row>
    <row r="739861" spans="1:1">
      <c r="A739861" s="125"/>
    </row>
    <row r="739872" spans="1:1">
      <c r="A739872" s="153"/>
    </row>
    <row r="739873" spans="1:1">
      <c r="A739873" s="153"/>
    </row>
    <row r="739876" spans="1:1">
      <c r="A739876" s="153"/>
    </row>
    <row r="739886" spans="1:1">
      <c r="A739886" s="153"/>
    </row>
    <row r="739887" spans="1:1">
      <c r="A739887" s="153"/>
    </row>
    <row r="739888" spans="1:1">
      <c r="A739888" s="153"/>
    </row>
    <row r="739901" spans="1:1">
      <c r="A739901" s="153"/>
    </row>
    <row r="739903" spans="1:1">
      <c r="A739903" s="153"/>
    </row>
    <row r="739905" spans="1:1">
      <c r="A739905" s="154"/>
    </row>
    <row r="739907" spans="1:1">
      <c r="A739907" s="125"/>
    </row>
    <row r="739918" spans="1:1">
      <c r="A739918" s="153"/>
    </row>
    <row r="739919" spans="1:1">
      <c r="A739919" s="153"/>
    </row>
    <row r="739922" spans="1:1">
      <c r="A739922" s="153"/>
    </row>
    <row r="739932" spans="1:1">
      <c r="A739932" s="153"/>
    </row>
    <row r="739933" spans="1:1">
      <c r="A739933" s="153"/>
    </row>
    <row r="739934" spans="1:1">
      <c r="A739934" s="153"/>
    </row>
    <row r="739947" spans="1:1">
      <c r="A739947" s="153"/>
    </row>
    <row r="739949" spans="1:1">
      <c r="A739949" s="153"/>
    </row>
    <row r="739951" spans="1:1">
      <c r="A739951" s="154"/>
    </row>
    <row r="739953" spans="1:1">
      <c r="A739953" s="125"/>
    </row>
    <row r="739964" spans="1:1">
      <c r="A739964" s="153"/>
    </row>
    <row r="739965" spans="1:1">
      <c r="A739965" s="153"/>
    </row>
    <row r="739968" spans="1:1">
      <c r="A739968" s="153"/>
    </row>
    <row r="739978" spans="1:1">
      <c r="A739978" s="153"/>
    </row>
    <row r="739979" spans="1:1">
      <c r="A739979" s="153"/>
    </row>
    <row r="739980" spans="1:1">
      <c r="A739980" s="153"/>
    </row>
    <row r="739993" spans="1:1">
      <c r="A739993" s="153"/>
    </row>
    <row r="739995" spans="1:1">
      <c r="A739995" s="153"/>
    </row>
    <row r="739997" spans="1:1">
      <c r="A739997" s="154"/>
    </row>
    <row r="739999" spans="1:1">
      <c r="A739999" s="125"/>
    </row>
    <row r="740010" spans="1:1">
      <c r="A740010" s="153"/>
    </row>
    <row r="740011" spans="1:1">
      <c r="A740011" s="153"/>
    </row>
    <row r="740014" spans="1:1">
      <c r="A740014" s="153"/>
    </row>
    <row r="740024" spans="1:1">
      <c r="A740024" s="153"/>
    </row>
    <row r="740025" spans="1:1">
      <c r="A740025" s="153"/>
    </row>
    <row r="740026" spans="1:1">
      <c r="A740026" s="153"/>
    </row>
    <row r="740039" spans="1:1">
      <c r="A740039" s="153"/>
    </row>
    <row r="740041" spans="1:1">
      <c r="A740041" s="153"/>
    </row>
    <row r="740043" spans="1:1">
      <c r="A740043" s="154"/>
    </row>
    <row r="740045" spans="1:1">
      <c r="A740045" s="125"/>
    </row>
    <row r="740056" spans="1:1">
      <c r="A740056" s="153"/>
    </row>
    <row r="740057" spans="1:1">
      <c r="A740057" s="153"/>
    </row>
    <row r="740060" spans="1:1">
      <c r="A740060" s="153"/>
    </row>
    <row r="740070" spans="1:1">
      <c r="A740070" s="153"/>
    </row>
    <row r="740071" spans="1:1">
      <c r="A740071" s="153"/>
    </row>
    <row r="740072" spans="1:1">
      <c r="A740072" s="153"/>
    </row>
    <row r="740085" spans="1:1">
      <c r="A740085" s="153"/>
    </row>
    <row r="740087" spans="1:1">
      <c r="A740087" s="153"/>
    </row>
    <row r="740089" spans="1:1">
      <c r="A740089" s="154"/>
    </row>
    <row r="740091" spans="1:1">
      <c r="A740091" s="125"/>
    </row>
    <row r="740102" spans="1:1">
      <c r="A740102" s="153"/>
    </row>
    <row r="740103" spans="1:1">
      <c r="A740103" s="153"/>
    </row>
    <row r="740106" spans="1:1">
      <c r="A740106" s="153"/>
    </row>
    <row r="740116" spans="1:1">
      <c r="A740116" s="153"/>
    </row>
    <row r="740117" spans="1:1">
      <c r="A740117" s="153"/>
    </row>
    <row r="740118" spans="1:1">
      <c r="A740118" s="153"/>
    </row>
    <row r="740131" spans="1:1">
      <c r="A740131" s="153"/>
    </row>
    <row r="740133" spans="1:1">
      <c r="A740133" s="153"/>
    </row>
    <row r="740135" spans="1:1">
      <c r="A740135" s="154"/>
    </row>
    <row r="740137" spans="1:1">
      <c r="A740137" s="125"/>
    </row>
    <row r="740148" spans="1:1">
      <c r="A740148" s="153"/>
    </row>
    <row r="740149" spans="1:1">
      <c r="A740149" s="153"/>
    </row>
    <row r="740152" spans="1:1">
      <c r="A740152" s="153"/>
    </row>
    <row r="740162" spans="1:1">
      <c r="A740162" s="153"/>
    </row>
    <row r="740163" spans="1:1">
      <c r="A740163" s="153"/>
    </row>
    <row r="740164" spans="1:1">
      <c r="A740164" s="153"/>
    </row>
    <row r="740177" spans="1:1">
      <c r="A740177" s="153"/>
    </row>
    <row r="740179" spans="1:1">
      <c r="A740179" s="153"/>
    </row>
    <row r="740181" spans="1:1">
      <c r="A740181" s="154"/>
    </row>
    <row r="740183" spans="1:1">
      <c r="A740183" s="125"/>
    </row>
    <row r="740194" spans="1:1">
      <c r="A740194" s="153"/>
    </row>
    <row r="740195" spans="1:1">
      <c r="A740195" s="153"/>
    </row>
    <row r="740198" spans="1:1">
      <c r="A740198" s="153"/>
    </row>
    <row r="740208" spans="1:1">
      <c r="A740208" s="153"/>
    </row>
    <row r="740209" spans="1:1">
      <c r="A740209" s="153"/>
    </row>
    <row r="740210" spans="1:1">
      <c r="A740210" s="153"/>
    </row>
    <row r="740223" spans="1:1">
      <c r="A740223" s="153"/>
    </row>
    <row r="740225" spans="1:1">
      <c r="A740225" s="153"/>
    </row>
    <row r="740227" spans="1:1">
      <c r="A740227" s="154"/>
    </row>
    <row r="740229" spans="1:1">
      <c r="A740229" s="125"/>
    </row>
    <row r="740240" spans="1:1">
      <c r="A740240" s="153"/>
    </row>
    <row r="740241" spans="1:1">
      <c r="A740241" s="153"/>
    </row>
    <row r="740244" spans="1:1">
      <c r="A740244" s="153"/>
    </row>
    <row r="740254" spans="1:1">
      <c r="A740254" s="153"/>
    </row>
    <row r="740255" spans="1:1">
      <c r="A740255" s="153"/>
    </row>
    <row r="740256" spans="1:1">
      <c r="A740256" s="153"/>
    </row>
    <row r="740269" spans="1:1">
      <c r="A740269" s="153"/>
    </row>
    <row r="740271" spans="1:1">
      <c r="A740271" s="153"/>
    </row>
    <row r="740273" spans="1:1">
      <c r="A740273" s="154"/>
    </row>
    <row r="740275" spans="1:1">
      <c r="A740275" s="125"/>
    </row>
    <row r="740286" spans="1:1">
      <c r="A740286" s="153"/>
    </row>
    <row r="740287" spans="1:1">
      <c r="A740287" s="153"/>
    </row>
    <row r="740290" spans="1:1">
      <c r="A740290" s="153"/>
    </row>
    <row r="740300" spans="1:1">
      <c r="A740300" s="153"/>
    </row>
    <row r="740301" spans="1:1">
      <c r="A740301" s="153"/>
    </row>
    <row r="740302" spans="1:1">
      <c r="A740302" s="153"/>
    </row>
    <row r="740315" spans="1:1">
      <c r="A740315" s="153"/>
    </row>
    <row r="740317" spans="1:1">
      <c r="A740317" s="153"/>
    </row>
    <row r="740319" spans="1:1">
      <c r="A740319" s="154"/>
    </row>
    <row r="740321" spans="1:1">
      <c r="A740321" s="125"/>
    </row>
    <row r="740332" spans="1:1">
      <c r="A740332" s="153"/>
    </row>
    <row r="740333" spans="1:1">
      <c r="A740333" s="153"/>
    </row>
    <row r="740336" spans="1:1">
      <c r="A740336" s="153"/>
    </row>
    <row r="740346" spans="1:1">
      <c r="A740346" s="153"/>
    </row>
    <row r="740347" spans="1:1">
      <c r="A740347" s="153"/>
    </row>
    <row r="740348" spans="1:1">
      <c r="A740348" s="153"/>
    </row>
    <row r="740361" spans="1:1">
      <c r="A740361" s="153"/>
    </row>
    <row r="740363" spans="1:1">
      <c r="A740363" s="153"/>
    </row>
    <row r="740365" spans="1:1">
      <c r="A740365" s="154"/>
    </row>
    <row r="740367" spans="1:1">
      <c r="A740367" s="125"/>
    </row>
    <row r="740378" spans="1:1">
      <c r="A740378" s="153"/>
    </row>
    <row r="740379" spans="1:1">
      <c r="A740379" s="153"/>
    </row>
    <row r="740382" spans="1:1">
      <c r="A740382" s="153"/>
    </row>
    <row r="740392" spans="1:1">
      <c r="A740392" s="153"/>
    </row>
    <row r="740393" spans="1:1">
      <c r="A740393" s="153"/>
    </row>
    <row r="740394" spans="1:1">
      <c r="A740394" s="153"/>
    </row>
    <row r="740407" spans="1:1">
      <c r="A740407" s="153"/>
    </row>
    <row r="740409" spans="1:1">
      <c r="A740409" s="153"/>
    </row>
    <row r="740411" spans="1:1">
      <c r="A740411" s="154"/>
    </row>
    <row r="740413" spans="1:1">
      <c r="A740413" s="125"/>
    </row>
    <row r="740424" spans="1:1">
      <c r="A740424" s="153"/>
    </row>
    <row r="740425" spans="1:1">
      <c r="A740425" s="153"/>
    </row>
    <row r="740428" spans="1:1">
      <c r="A740428" s="153"/>
    </row>
    <row r="740438" spans="1:1">
      <c r="A740438" s="153"/>
    </row>
    <row r="740439" spans="1:1">
      <c r="A740439" s="153"/>
    </row>
    <row r="740440" spans="1:1">
      <c r="A740440" s="153"/>
    </row>
    <row r="740453" spans="1:1">
      <c r="A740453" s="153"/>
    </row>
    <row r="740455" spans="1:1">
      <c r="A740455" s="153"/>
    </row>
    <row r="740457" spans="1:1">
      <c r="A740457" s="154"/>
    </row>
    <row r="740459" spans="1:1">
      <c r="A740459" s="125"/>
    </row>
    <row r="740470" spans="1:1">
      <c r="A740470" s="153"/>
    </row>
    <row r="740471" spans="1:1">
      <c r="A740471" s="153"/>
    </row>
    <row r="740474" spans="1:1">
      <c r="A740474" s="153"/>
    </row>
    <row r="740484" spans="1:1">
      <c r="A740484" s="153"/>
    </row>
    <row r="740485" spans="1:1">
      <c r="A740485" s="153"/>
    </row>
    <row r="740486" spans="1:1">
      <c r="A740486" s="153"/>
    </row>
    <row r="740499" spans="1:1">
      <c r="A740499" s="153"/>
    </row>
    <row r="740501" spans="1:1">
      <c r="A740501" s="153"/>
    </row>
    <row r="740503" spans="1:1">
      <c r="A740503" s="154"/>
    </row>
    <row r="740505" spans="1:1">
      <c r="A740505" s="125"/>
    </row>
    <row r="740516" spans="1:1">
      <c r="A740516" s="153"/>
    </row>
    <row r="740517" spans="1:1">
      <c r="A740517" s="153"/>
    </row>
    <row r="740520" spans="1:1">
      <c r="A740520" s="153"/>
    </row>
    <row r="740530" spans="1:1">
      <c r="A740530" s="153"/>
    </row>
    <row r="740531" spans="1:1">
      <c r="A740531" s="153"/>
    </row>
    <row r="740532" spans="1:1">
      <c r="A740532" s="153"/>
    </row>
    <row r="740545" spans="1:1">
      <c r="A740545" s="153"/>
    </row>
    <row r="740547" spans="1:1">
      <c r="A740547" s="153"/>
    </row>
    <row r="740549" spans="1:1">
      <c r="A740549" s="154"/>
    </row>
    <row r="740551" spans="1:1">
      <c r="A740551" s="125"/>
    </row>
    <row r="740562" spans="1:1">
      <c r="A740562" s="153"/>
    </row>
    <row r="740563" spans="1:1">
      <c r="A740563" s="153"/>
    </row>
    <row r="740566" spans="1:1">
      <c r="A740566" s="153"/>
    </row>
    <row r="740576" spans="1:1">
      <c r="A740576" s="153"/>
    </row>
    <row r="740577" spans="1:1">
      <c r="A740577" s="153"/>
    </row>
    <row r="740578" spans="1:1">
      <c r="A740578" s="153"/>
    </row>
    <row r="740591" spans="1:1">
      <c r="A740591" s="153"/>
    </row>
    <row r="740593" spans="1:1">
      <c r="A740593" s="153"/>
    </row>
    <row r="740595" spans="1:1">
      <c r="A740595" s="154"/>
    </row>
    <row r="740597" spans="1:1">
      <c r="A740597" s="125"/>
    </row>
    <row r="740608" spans="1:1">
      <c r="A740608" s="153"/>
    </row>
    <row r="740609" spans="1:1">
      <c r="A740609" s="153"/>
    </row>
    <row r="740612" spans="1:1">
      <c r="A740612" s="153"/>
    </row>
    <row r="740622" spans="1:1">
      <c r="A740622" s="153"/>
    </row>
    <row r="740623" spans="1:1">
      <c r="A740623" s="153"/>
    </row>
    <row r="740624" spans="1:1">
      <c r="A740624" s="153"/>
    </row>
    <row r="740637" spans="1:1">
      <c r="A740637" s="153"/>
    </row>
    <row r="740639" spans="1:1">
      <c r="A740639" s="153"/>
    </row>
    <row r="740641" spans="1:1">
      <c r="A740641" s="154"/>
    </row>
    <row r="740643" spans="1:1">
      <c r="A740643" s="125"/>
    </row>
    <row r="740654" spans="1:1">
      <c r="A740654" s="153"/>
    </row>
    <row r="740655" spans="1:1">
      <c r="A740655" s="153"/>
    </row>
    <row r="740658" spans="1:1">
      <c r="A740658" s="153"/>
    </row>
    <row r="740668" spans="1:1">
      <c r="A740668" s="153"/>
    </row>
    <row r="740669" spans="1:1">
      <c r="A740669" s="153"/>
    </row>
    <row r="740670" spans="1:1">
      <c r="A740670" s="153"/>
    </row>
    <row r="740683" spans="1:1">
      <c r="A740683" s="153"/>
    </row>
    <row r="740685" spans="1:1">
      <c r="A740685" s="153"/>
    </row>
    <row r="740687" spans="1:1">
      <c r="A740687" s="154"/>
    </row>
    <row r="740689" spans="1:1">
      <c r="A740689" s="125"/>
    </row>
    <row r="740700" spans="1:1">
      <c r="A740700" s="153"/>
    </row>
    <row r="740701" spans="1:1">
      <c r="A740701" s="153"/>
    </row>
    <row r="740704" spans="1:1">
      <c r="A740704" s="153"/>
    </row>
    <row r="740714" spans="1:1">
      <c r="A740714" s="153"/>
    </row>
    <row r="740715" spans="1:1">
      <c r="A740715" s="153"/>
    </row>
    <row r="740716" spans="1:1">
      <c r="A740716" s="153"/>
    </row>
    <row r="740729" spans="1:1">
      <c r="A740729" s="153"/>
    </row>
    <row r="740731" spans="1:1">
      <c r="A740731" s="153"/>
    </row>
    <row r="740733" spans="1:1">
      <c r="A740733" s="154"/>
    </row>
    <row r="740735" spans="1:1">
      <c r="A740735" s="125"/>
    </row>
    <row r="740746" spans="1:1">
      <c r="A740746" s="153"/>
    </row>
    <row r="740747" spans="1:1">
      <c r="A740747" s="153"/>
    </row>
    <row r="740750" spans="1:1">
      <c r="A740750" s="153"/>
    </row>
    <row r="740760" spans="1:1">
      <c r="A740760" s="153"/>
    </row>
    <row r="740761" spans="1:1">
      <c r="A740761" s="153"/>
    </row>
    <row r="740762" spans="1:1">
      <c r="A740762" s="153"/>
    </row>
    <row r="740775" spans="1:1">
      <c r="A740775" s="153"/>
    </row>
    <row r="740777" spans="1:1">
      <c r="A740777" s="153"/>
    </row>
    <row r="740779" spans="1:1">
      <c r="A740779" s="154"/>
    </row>
    <row r="740781" spans="1:1">
      <c r="A740781" s="125"/>
    </row>
    <row r="740792" spans="1:1">
      <c r="A740792" s="153"/>
    </row>
    <row r="740793" spans="1:1">
      <c r="A740793" s="153"/>
    </row>
    <row r="740796" spans="1:1">
      <c r="A740796" s="153"/>
    </row>
    <row r="740806" spans="1:1">
      <c r="A740806" s="153"/>
    </row>
    <row r="740807" spans="1:1">
      <c r="A740807" s="153"/>
    </row>
    <row r="740808" spans="1:1">
      <c r="A740808" s="153"/>
    </row>
    <row r="740821" spans="1:1">
      <c r="A740821" s="153"/>
    </row>
    <row r="740823" spans="1:1">
      <c r="A740823" s="153"/>
    </row>
    <row r="740825" spans="1:1">
      <c r="A740825" s="154"/>
    </row>
    <row r="740827" spans="1:1">
      <c r="A740827" s="125"/>
    </row>
    <row r="740838" spans="1:1">
      <c r="A740838" s="153"/>
    </row>
    <row r="740839" spans="1:1">
      <c r="A740839" s="153"/>
    </row>
    <row r="740842" spans="1:1">
      <c r="A740842" s="153"/>
    </row>
    <row r="740852" spans="1:1">
      <c r="A740852" s="153"/>
    </row>
    <row r="740853" spans="1:1">
      <c r="A740853" s="153"/>
    </row>
    <row r="740854" spans="1:1">
      <c r="A740854" s="153"/>
    </row>
    <row r="740867" spans="1:1">
      <c r="A740867" s="153"/>
    </row>
    <row r="740869" spans="1:1">
      <c r="A740869" s="153"/>
    </row>
    <row r="740871" spans="1:1">
      <c r="A740871" s="154"/>
    </row>
    <row r="740873" spans="1:1">
      <c r="A740873" s="125"/>
    </row>
    <row r="740884" spans="1:1">
      <c r="A740884" s="153"/>
    </row>
    <row r="740885" spans="1:1">
      <c r="A740885" s="153"/>
    </row>
    <row r="740888" spans="1:1">
      <c r="A740888" s="153"/>
    </row>
    <row r="740898" spans="1:1">
      <c r="A740898" s="153"/>
    </row>
    <row r="740899" spans="1:1">
      <c r="A740899" s="153"/>
    </row>
    <row r="740900" spans="1:1">
      <c r="A740900" s="153"/>
    </row>
    <row r="740913" spans="1:1">
      <c r="A740913" s="153"/>
    </row>
    <row r="740915" spans="1:1">
      <c r="A740915" s="153"/>
    </row>
    <row r="740917" spans="1:1">
      <c r="A740917" s="154"/>
    </row>
    <row r="740919" spans="1:1">
      <c r="A740919" s="125"/>
    </row>
    <row r="740930" spans="1:1">
      <c r="A740930" s="153"/>
    </row>
    <row r="740931" spans="1:1">
      <c r="A740931" s="153"/>
    </row>
    <row r="740934" spans="1:1">
      <c r="A740934" s="153"/>
    </row>
    <row r="740944" spans="1:1">
      <c r="A740944" s="153"/>
    </row>
    <row r="740945" spans="1:1">
      <c r="A740945" s="153"/>
    </row>
    <row r="740946" spans="1:1">
      <c r="A740946" s="153"/>
    </row>
    <row r="740959" spans="1:1">
      <c r="A740959" s="153"/>
    </row>
    <row r="740961" spans="1:1">
      <c r="A740961" s="153"/>
    </row>
    <row r="740963" spans="1:1">
      <c r="A740963" s="154"/>
    </row>
    <row r="740965" spans="1:1">
      <c r="A740965" s="125"/>
    </row>
    <row r="740976" spans="1:1">
      <c r="A740976" s="153"/>
    </row>
    <row r="740977" spans="1:1">
      <c r="A740977" s="153"/>
    </row>
    <row r="740980" spans="1:1">
      <c r="A740980" s="153"/>
    </row>
    <row r="740990" spans="1:1">
      <c r="A740990" s="153"/>
    </row>
    <row r="740991" spans="1:1">
      <c r="A740991" s="153"/>
    </row>
    <row r="740992" spans="1:1">
      <c r="A740992" s="153"/>
    </row>
    <row r="741005" spans="1:1">
      <c r="A741005" s="153"/>
    </row>
    <row r="741007" spans="1:1">
      <c r="A741007" s="153"/>
    </row>
    <row r="741009" spans="1:1">
      <c r="A741009" s="154"/>
    </row>
    <row r="741011" spans="1:1">
      <c r="A741011" s="125"/>
    </row>
    <row r="741022" spans="1:1">
      <c r="A741022" s="153"/>
    </row>
    <row r="741023" spans="1:1">
      <c r="A741023" s="153"/>
    </row>
    <row r="741026" spans="1:1">
      <c r="A741026" s="153"/>
    </row>
    <row r="741036" spans="1:1">
      <c r="A741036" s="153"/>
    </row>
    <row r="741037" spans="1:1">
      <c r="A741037" s="153"/>
    </row>
    <row r="741038" spans="1:1">
      <c r="A741038" s="153"/>
    </row>
    <row r="741051" spans="1:1">
      <c r="A741051" s="153"/>
    </row>
    <row r="741053" spans="1:1">
      <c r="A741053" s="153"/>
    </row>
    <row r="741055" spans="1:1">
      <c r="A741055" s="154"/>
    </row>
    <row r="741057" spans="1:1">
      <c r="A741057" s="125"/>
    </row>
    <row r="741068" spans="1:1">
      <c r="A741068" s="153"/>
    </row>
    <row r="741069" spans="1:1">
      <c r="A741069" s="153"/>
    </row>
    <row r="741072" spans="1:1">
      <c r="A741072" s="153"/>
    </row>
    <row r="741082" spans="1:1">
      <c r="A741082" s="153"/>
    </row>
    <row r="741083" spans="1:1">
      <c r="A741083" s="153"/>
    </row>
    <row r="741084" spans="1:1">
      <c r="A741084" s="153"/>
    </row>
    <row r="741097" spans="1:1">
      <c r="A741097" s="153"/>
    </row>
    <row r="741099" spans="1:1">
      <c r="A741099" s="153"/>
    </row>
    <row r="741101" spans="1:1">
      <c r="A741101" s="154"/>
    </row>
    <row r="741103" spans="1:1">
      <c r="A741103" s="125"/>
    </row>
    <row r="741114" spans="1:1">
      <c r="A741114" s="153"/>
    </row>
    <row r="741115" spans="1:1">
      <c r="A741115" s="153"/>
    </row>
    <row r="741118" spans="1:1">
      <c r="A741118" s="153"/>
    </row>
    <row r="741128" spans="1:1">
      <c r="A741128" s="153"/>
    </row>
    <row r="741129" spans="1:1">
      <c r="A741129" s="153"/>
    </row>
    <row r="741130" spans="1:1">
      <c r="A741130" s="153"/>
    </row>
    <row r="741143" spans="1:1">
      <c r="A741143" s="153"/>
    </row>
    <row r="741145" spans="1:1">
      <c r="A741145" s="153"/>
    </row>
    <row r="741147" spans="1:1">
      <c r="A741147" s="154"/>
    </row>
    <row r="741149" spans="1:1">
      <c r="A741149" s="125"/>
    </row>
    <row r="741160" spans="1:1">
      <c r="A741160" s="153"/>
    </row>
    <row r="741161" spans="1:1">
      <c r="A741161" s="153"/>
    </row>
    <row r="741164" spans="1:1">
      <c r="A741164" s="153"/>
    </row>
    <row r="741174" spans="1:1">
      <c r="A741174" s="153"/>
    </row>
    <row r="741175" spans="1:1">
      <c r="A741175" s="153"/>
    </row>
    <row r="741176" spans="1:1">
      <c r="A741176" s="153"/>
    </row>
    <row r="741189" spans="1:1">
      <c r="A741189" s="153"/>
    </row>
    <row r="741191" spans="1:1">
      <c r="A741191" s="153"/>
    </row>
    <row r="741193" spans="1:1">
      <c r="A741193" s="154"/>
    </row>
    <row r="741195" spans="1:1">
      <c r="A741195" s="125"/>
    </row>
    <row r="741206" spans="1:1">
      <c r="A741206" s="153"/>
    </row>
    <row r="741207" spans="1:1">
      <c r="A741207" s="153"/>
    </row>
    <row r="741210" spans="1:1">
      <c r="A741210" s="153"/>
    </row>
    <row r="741220" spans="1:1">
      <c r="A741220" s="153"/>
    </row>
    <row r="741221" spans="1:1">
      <c r="A741221" s="153"/>
    </row>
    <row r="741222" spans="1:1">
      <c r="A741222" s="153"/>
    </row>
    <row r="741235" spans="1:1">
      <c r="A741235" s="153"/>
    </row>
    <row r="741237" spans="1:1">
      <c r="A741237" s="153"/>
    </row>
    <row r="741239" spans="1:1">
      <c r="A741239" s="154"/>
    </row>
    <row r="741241" spans="1:1">
      <c r="A741241" s="125"/>
    </row>
    <row r="741252" spans="1:1">
      <c r="A741252" s="153"/>
    </row>
    <row r="741253" spans="1:1">
      <c r="A741253" s="153"/>
    </row>
    <row r="741256" spans="1:1">
      <c r="A741256" s="153"/>
    </row>
    <row r="741266" spans="1:1">
      <c r="A741266" s="153"/>
    </row>
    <row r="741267" spans="1:1">
      <c r="A741267" s="153"/>
    </row>
    <row r="741268" spans="1:1">
      <c r="A741268" s="153"/>
    </row>
    <row r="741281" spans="1:1">
      <c r="A741281" s="153"/>
    </row>
    <row r="741283" spans="1:1">
      <c r="A741283" s="153"/>
    </row>
    <row r="741285" spans="1:1">
      <c r="A741285" s="154"/>
    </row>
    <row r="741287" spans="1:1">
      <c r="A741287" s="125"/>
    </row>
    <row r="741298" spans="1:1">
      <c r="A741298" s="153"/>
    </row>
    <row r="741299" spans="1:1">
      <c r="A741299" s="153"/>
    </row>
    <row r="741302" spans="1:1">
      <c r="A741302" s="153"/>
    </row>
    <row r="741312" spans="1:1">
      <c r="A741312" s="153"/>
    </row>
    <row r="741313" spans="1:1">
      <c r="A741313" s="153"/>
    </row>
    <row r="741314" spans="1:1">
      <c r="A741314" s="153"/>
    </row>
    <row r="741327" spans="1:1">
      <c r="A741327" s="153"/>
    </row>
    <row r="741329" spans="1:1">
      <c r="A741329" s="153"/>
    </row>
    <row r="741331" spans="1:1">
      <c r="A741331" s="154"/>
    </row>
    <row r="741333" spans="1:1">
      <c r="A741333" s="125"/>
    </row>
    <row r="741344" spans="1:1">
      <c r="A741344" s="153"/>
    </row>
    <row r="741345" spans="1:1">
      <c r="A741345" s="153"/>
    </row>
    <row r="741348" spans="1:1">
      <c r="A741348" s="153"/>
    </row>
    <row r="741358" spans="1:1">
      <c r="A741358" s="153"/>
    </row>
    <row r="741359" spans="1:1">
      <c r="A741359" s="153"/>
    </row>
    <row r="741360" spans="1:1">
      <c r="A741360" s="153"/>
    </row>
    <row r="741373" spans="1:1">
      <c r="A741373" s="153"/>
    </row>
    <row r="741375" spans="1:1">
      <c r="A741375" s="153"/>
    </row>
    <row r="741377" spans="1:1">
      <c r="A741377" s="154"/>
    </row>
    <row r="741379" spans="1:1">
      <c r="A741379" s="125"/>
    </row>
    <row r="741390" spans="1:1">
      <c r="A741390" s="153"/>
    </row>
    <row r="741391" spans="1:1">
      <c r="A741391" s="153"/>
    </row>
    <row r="741394" spans="1:1">
      <c r="A741394" s="153"/>
    </row>
    <row r="741404" spans="1:1">
      <c r="A741404" s="153"/>
    </row>
    <row r="741405" spans="1:1">
      <c r="A741405" s="153"/>
    </row>
    <row r="741406" spans="1:1">
      <c r="A741406" s="153"/>
    </row>
    <row r="741419" spans="1:1">
      <c r="A741419" s="153"/>
    </row>
    <row r="741421" spans="1:1">
      <c r="A741421" s="153"/>
    </row>
    <row r="741423" spans="1:1">
      <c r="A741423" s="154"/>
    </row>
    <row r="741425" spans="1:1">
      <c r="A741425" s="125"/>
    </row>
    <row r="741436" spans="1:1">
      <c r="A741436" s="153"/>
    </row>
    <row r="741437" spans="1:1">
      <c r="A741437" s="153"/>
    </row>
    <row r="741440" spans="1:1">
      <c r="A741440" s="153"/>
    </row>
    <row r="741450" spans="1:1">
      <c r="A741450" s="153"/>
    </row>
    <row r="741451" spans="1:1">
      <c r="A741451" s="153"/>
    </row>
    <row r="741452" spans="1:1">
      <c r="A741452" s="153"/>
    </row>
    <row r="741465" spans="1:1">
      <c r="A741465" s="153"/>
    </row>
    <row r="741467" spans="1:1">
      <c r="A741467" s="153"/>
    </row>
    <row r="741469" spans="1:1">
      <c r="A741469" s="154"/>
    </row>
    <row r="741471" spans="1:1">
      <c r="A741471" s="125"/>
    </row>
    <row r="741482" spans="1:1">
      <c r="A741482" s="153"/>
    </row>
    <row r="741483" spans="1:1">
      <c r="A741483" s="153"/>
    </row>
    <row r="741486" spans="1:1">
      <c r="A741486" s="153"/>
    </row>
    <row r="741496" spans="1:1">
      <c r="A741496" s="153"/>
    </row>
    <row r="741497" spans="1:1">
      <c r="A741497" s="153"/>
    </row>
    <row r="741498" spans="1:1">
      <c r="A741498" s="153"/>
    </row>
    <row r="741511" spans="1:1">
      <c r="A741511" s="153"/>
    </row>
    <row r="741513" spans="1:1">
      <c r="A741513" s="153"/>
    </row>
    <row r="741515" spans="1:1">
      <c r="A741515" s="154"/>
    </row>
    <row r="741517" spans="1:1">
      <c r="A741517" s="125"/>
    </row>
    <row r="741528" spans="1:1">
      <c r="A741528" s="153"/>
    </row>
    <row r="741529" spans="1:1">
      <c r="A741529" s="153"/>
    </row>
    <row r="741532" spans="1:1">
      <c r="A741532" s="153"/>
    </row>
    <row r="741542" spans="1:1">
      <c r="A741542" s="153"/>
    </row>
    <row r="741543" spans="1:1">
      <c r="A741543" s="153"/>
    </row>
    <row r="741544" spans="1:1">
      <c r="A741544" s="153"/>
    </row>
    <row r="741557" spans="1:1">
      <c r="A741557" s="153"/>
    </row>
    <row r="741559" spans="1:1">
      <c r="A741559" s="153"/>
    </row>
    <row r="741561" spans="1:1">
      <c r="A741561" s="154"/>
    </row>
    <row r="741563" spans="1:1">
      <c r="A741563" s="125"/>
    </row>
    <row r="741574" spans="1:1">
      <c r="A741574" s="153"/>
    </row>
    <row r="741575" spans="1:1">
      <c r="A741575" s="153"/>
    </row>
    <row r="741578" spans="1:1">
      <c r="A741578" s="153"/>
    </row>
    <row r="741588" spans="1:1">
      <c r="A741588" s="153"/>
    </row>
    <row r="741589" spans="1:1">
      <c r="A741589" s="153"/>
    </row>
    <row r="741590" spans="1:1">
      <c r="A741590" s="153"/>
    </row>
    <row r="741603" spans="1:1">
      <c r="A741603" s="153"/>
    </row>
    <row r="741605" spans="1:1">
      <c r="A741605" s="153"/>
    </row>
    <row r="741607" spans="1:1">
      <c r="A741607" s="154"/>
    </row>
    <row r="741609" spans="1:1">
      <c r="A741609" s="125"/>
    </row>
    <row r="741620" spans="1:1">
      <c r="A741620" s="153"/>
    </row>
    <row r="741621" spans="1:1">
      <c r="A741621" s="153"/>
    </row>
    <row r="741624" spans="1:1">
      <c r="A741624" s="153"/>
    </row>
    <row r="741634" spans="1:1">
      <c r="A741634" s="153"/>
    </row>
    <row r="741635" spans="1:1">
      <c r="A741635" s="153"/>
    </row>
    <row r="741636" spans="1:1">
      <c r="A741636" s="153"/>
    </row>
    <row r="741649" spans="1:1">
      <c r="A741649" s="153"/>
    </row>
    <row r="741651" spans="1:1">
      <c r="A741651" s="153"/>
    </row>
    <row r="741653" spans="1:1">
      <c r="A741653" s="154"/>
    </row>
    <row r="741655" spans="1:1">
      <c r="A741655" s="125"/>
    </row>
    <row r="741666" spans="1:1">
      <c r="A741666" s="153"/>
    </row>
    <row r="741667" spans="1:1">
      <c r="A741667" s="153"/>
    </row>
    <row r="741670" spans="1:1">
      <c r="A741670" s="153"/>
    </row>
    <row r="741680" spans="1:1">
      <c r="A741680" s="153"/>
    </row>
    <row r="741681" spans="1:1">
      <c r="A741681" s="153"/>
    </row>
    <row r="741682" spans="1:1">
      <c r="A741682" s="153"/>
    </row>
    <row r="741695" spans="1:1">
      <c r="A741695" s="153"/>
    </row>
    <row r="741697" spans="1:1">
      <c r="A741697" s="153"/>
    </row>
    <row r="741699" spans="1:1">
      <c r="A741699" s="154"/>
    </row>
    <row r="741701" spans="1:1">
      <c r="A741701" s="125"/>
    </row>
    <row r="741712" spans="1:1">
      <c r="A741712" s="153"/>
    </row>
    <row r="741713" spans="1:1">
      <c r="A741713" s="153"/>
    </row>
    <row r="741716" spans="1:1">
      <c r="A741716" s="153"/>
    </row>
    <row r="741726" spans="1:1">
      <c r="A741726" s="153"/>
    </row>
    <row r="741727" spans="1:1">
      <c r="A741727" s="153"/>
    </row>
    <row r="741728" spans="1:1">
      <c r="A741728" s="153"/>
    </row>
    <row r="741741" spans="1:1">
      <c r="A741741" s="153"/>
    </row>
    <row r="741743" spans="1:1">
      <c r="A741743" s="153"/>
    </row>
    <row r="741745" spans="1:1">
      <c r="A741745" s="154"/>
    </row>
    <row r="741747" spans="1:1">
      <c r="A741747" s="125"/>
    </row>
    <row r="741758" spans="1:1">
      <c r="A741758" s="153"/>
    </row>
    <row r="741759" spans="1:1">
      <c r="A741759" s="153"/>
    </row>
    <row r="741762" spans="1:1">
      <c r="A741762" s="153"/>
    </row>
    <row r="741772" spans="1:1">
      <c r="A741772" s="153"/>
    </row>
    <row r="741773" spans="1:1">
      <c r="A741773" s="153"/>
    </row>
    <row r="741774" spans="1:1">
      <c r="A741774" s="153"/>
    </row>
    <row r="741787" spans="1:1">
      <c r="A741787" s="153"/>
    </row>
    <row r="741789" spans="1:1">
      <c r="A741789" s="153"/>
    </row>
    <row r="741791" spans="1:1">
      <c r="A741791" s="154"/>
    </row>
    <row r="741793" spans="1:1">
      <c r="A741793" s="125"/>
    </row>
    <row r="741804" spans="1:1">
      <c r="A741804" s="153"/>
    </row>
    <row r="741805" spans="1:1">
      <c r="A741805" s="153"/>
    </row>
    <row r="741808" spans="1:1">
      <c r="A741808" s="153"/>
    </row>
    <row r="741818" spans="1:1">
      <c r="A741818" s="153"/>
    </row>
    <row r="741819" spans="1:1">
      <c r="A741819" s="153"/>
    </row>
    <row r="741820" spans="1:1">
      <c r="A741820" s="153"/>
    </row>
    <row r="741833" spans="1:1">
      <c r="A741833" s="153"/>
    </row>
    <row r="741835" spans="1:1">
      <c r="A741835" s="153"/>
    </row>
    <row r="741837" spans="1:1">
      <c r="A741837" s="154"/>
    </row>
    <row r="741839" spans="1:1">
      <c r="A741839" s="125"/>
    </row>
    <row r="741850" spans="1:1">
      <c r="A741850" s="153"/>
    </row>
    <row r="741851" spans="1:1">
      <c r="A741851" s="153"/>
    </row>
    <row r="741854" spans="1:1">
      <c r="A741854" s="153"/>
    </row>
    <row r="741864" spans="1:1">
      <c r="A741864" s="153"/>
    </row>
    <row r="741865" spans="1:1">
      <c r="A741865" s="153"/>
    </row>
    <row r="741866" spans="1:1">
      <c r="A741866" s="153"/>
    </row>
    <row r="741879" spans="1:1">
      <c r="A741879" s="153"/>
    </row>
    <row r="741881" spans="1:1">
      <c r="A741881" s="153"/>
    </row>
    <row r="741883" spans="1:1">
      <c r="A741883" s="154"/>
    </row>
    <row r="741885" spans="1:1">
      <c r="A741885" s="125"/>
    </row>
    <row r="741896" spans="1:1">
      <c r="A741896" s="153"/>
    </row>
    <row r="741897" spans="1:1">
      <c r="A741897" s="153"/>
    </row>
    <row r="741900" spans="1:1">
      <c r="A741900" s="153"/>
    </row>
    <row r="741910" spans="1:1">
      <c r="A741910" s="153"/>
    </row>
    <row r="741911" spans="1:1">
      <c r="A741911" s="153"/>
    </row>
    <row r="741912" spans="1:1">
      <c r="A741912" s="153"/>
    </row>
    <row r="741925" spans="1:1">
      <c r="A741925" s="153"/>
    </row>
    <row r="741927" spans="1:1">
      <c r="A741927" s="153"/>
    </row>
    <row r="741929" spans="1:1">
      <c r="A741929" s="154"/>
    </row>
    <row r="741931" spans="1:1">
      <c r="A741931" s="125"/>
    </row>
    <row r="741942" spans="1:1">
      <c r="A741942" s="153"/>
    </row>
    <row r="741943" spans="1:1">
      <c r="A741943" s="153"/>
    </row>
    <row r="741946" spans="1:1">
      <c r="A741946" s="153"/>
    </row>
    <row r="741956" spans="1:1">
      <c r="A741956" s="153"/>
    </row>
    <row r="741957" spans="1:1">
      <c r="A741957" s="153"/>
    </row>
    <row r="741958" spans="1:1">
      <c r="A741958" s="153"/>
    </row>
    <row r="741971" spans="1:1">
      <c r="A741971" s="153"/>
    </row>
    <row r="741973" spans="1:1">
      <c r="A741973" s="153"/>
    </row>
    <row r="741975" spans="1:1">
      <c r="A741975" s="154"/>
    </row>
    <row r="741977" spans="1:1">
      <c r="A741977" s="125"/>
    </row>
    <row r="741988" spans="1:1">
      <c r="A741988" s="153"/>
    </row>
    <row r="741989" spans="1:1">
      <c r="A741989" s="153"/>
    </row>
    <row r="741992" spans="1:1">
      <c r="A741992" s="153"/>
    </row>
    <row r="742002" spans="1:1">
      <c r="A742002" s="153"/>
    </row>
    <row r="742003" spans="1:1">
      <c r="A742003" s="153"/>
    </row>
    <row r="742004" spans="1:1">
      <c r="A742004" s="153"/>
    </row>
    <row r="742017" spans="1:1">
      <c r="A742017" s="153"/>
    </row>
    <row r="742019" spans="1:1">
      <c r="A742019" s="153"/>
    </row>
    <row r="742021" spans="1:1">
      <c r="A742021" s="154"/>
    </row>
    <row r="742023" spans="1:1">
      <c r="A742023" s="125"/>
    </row>
    <row r="742034" spans="1:1">
      <c r="A742034" s="153"/>
    </row>
    <row r="742035" spans="1:1">
      <c r="A742035" s="153"/>
    </row>
    <row r="742038" spans="1:1">
      <c r="A742038" s="153"/>
    </row>
    <row r="742048" spans="1:1">
      <c r="A742048" s="153"/>
    </row>
    <row r="742049" spans="1:1">
      <c r="A742049" s="153"/>
    </row>
    <row r="742050" spans="1:1">
      <c r="A742050" s="153"/>
    </row>
    <row r="742063" spans="1:1">
      <c r="A742063" s="153"/>
    </row>
    <row r="742065" spans="1:1">
      <c r="A742065" s="153"/>
    </row>
    <row r="742067" spans="1:1">
      <c r="A742067" s="154"/>
    </row>
    <row r="742069" spans="1:1">
      <c r="A742069" s="125"/>
    </row>
    <row r="742080" spans="1:1">
      <c r="A742080" s="153"/>
    </row>
    <row r="742081" spans="1:1">
      <c r="A742081" s="153"/>
    </row>
    <row r="742084" spans="1:1">
      <c r="A742084" s="153"/>
    </row>
    <row r="742094" spans="1:1">
      <c r="A742094" s="153"/>
    </row>
    <row r="742095" spans="1:1">
      <c r="A742095" s="153"/>
    </row>
    <row r="742096" spans="1:1">
      <c r="A742096" s="153"/>
    </row>
    <row r="742109" spans="1:1">
      <c r="A742109" s="153"/>
    </row>
    <row r="742111" spans="1:1">
      <c r="A742111" s="153"/>
    </row>
    <row r="742113" spans="1:1">
      <c r="A742113" s="154"/>
    </row>
    <row r="742115" spans="1:1">
      <c r="A742115" s="125"/>
    </row>
    <row r="742126" spans="1:1">
      <c r="A742126" s="153"/>
    </row>
    <row r="742127" spans="1:1">
      <c r="A742127" s="153"/>
    </row>
    <row r="742130" spans="1:1">
      <c r="A742130" s="153"/>
    </row>
    <row r="742140" spans="1:1">
      <c r="A742140" s="153"/>
    </row>
    <row r="742141" spans="1:1">
      <c r="A742141" s="153"/>
    </row>
    <row r="742142" spans="1:1">
      <c r="A742142" s="153"/>
    </row>
    <row r="742155" spans="1:1">
      <c r="A742155" s="153"/>
    </row>
    <row r="742157" spans="1:1">
      <c r="A742157" s="153"/>
    </row>
    <row r="742159" spans="1:1">
      <c r="A742159" s="154"/>
    </row>
    <row r="742161" spans="1:1">
      <c r="A742161" s="125"/>
    </row>
    <row r="742172" spans="1:1">
      <c r="A742172" s="153"/>
    </row>
    <row r="742173" spans="1:1">
      <c r="A742173" s="153"/>
    </row>
    <row r="742176" spans="1:1">
      <c r="A742176" s="153"/>
    </row>
    <row r="742186" spans="1:1">
      <c r="A742186" s="153"/>
    </row>
    <row r="742187" spans="1:1">
      <c r="A742187" s="153"/>
    </row>
    <row r="742188" spans="1:1">
      <c r="A742188" s="153"/>
    </row>
    <row r="742201" spans="1:1">
      <c r="A742201" s="153"/>
    </row>
    <row r="742203" spans="1:1">
      <c r="A742203" s="153"/>
    </row>
    <row r="742205" spans="1:1">
      <c r="A742205" s="154"/>
    </row>
    <row r="742207" spans="1:1">
      <c r="A742207" s="125"/>
    </row>
    <row r="742218" spans="1:1">
      <c r="A742218" s="153"/>
    </row>
    <row r="742219" spans="1:1">
      <c r="A742219" s="153"/>
    </row>
    <row r="742222" spans="1:1">
      <c r="A742222" s="153"/>
    </row>
    <row r="742232" spans="1:1">
      <c r="A742232" s="153"/>
    </row>
    <row r="742233" spans="1:1">
      <c r="A742233" s="153"/>
    </row>
    <row r="742234" spans="1:1">
      <c r="A742234" s="153"/>
    </row>
    <row r="742247" spans="1:1">
      <c r="A742247" s="153"/>
    </row>
    <row r="742249" spans="1:1">
      <c r="A742249" s="153"/>
    </row>
    <row r="742251" spans="1:1">
      <c r="A742251" s="154"/>
    </row>
    <row r="742253" spans="1:1">
      <c r="A742253" s="125"/>
    </row>
    <row r="742264" spans="1:1">
      <c r="A742264" s="153"/>
    </row>
    <row r="742265" spans="1:1">
      <c r="A742265" s="153"/>
    </row>
    <row r="742268" spans="1:1">
      <c r="A742268" s="153"/>
    </row>
    <row r="742278" spans="1:1">
      <c r="A742278" s="153"/>
    </row>
    <row r="742279" spans="1:1">
      <c r="A742279" s="153"/>
    </row>
    <row r="742280" spans="1:1">
      <c r="A742280" s="153"/>
    </row>
    <row r="742293" spans="1:1">
      <c r="A742293" s="153"/>
    </row>
    <row r="742295" spans="1:1">
      <c r="A742295" s="153"/>
    </row>
    <row r="742297" spans="1:1">
      <c r="A742297" s="154"/>
    </row>
    <row r="742299" spans="1:1">
      <c r="A742299" s="125"/>
    </row>
    <row r="742310" spans="1:1">
      <c r="A742310" s="153"/>
    </row>
    <row r="742311" spans="1:1">
      <c r="A742311" s="153"/>
    </row>
    <row r="742314" spans="1:1">
      <c r="A742314" s="153"/>
    </row>
    <row r="742324" spans="1:1">
      <c r="A742324" s="153"/>
    </row>
    <row r="742325" spans="1:1">
      <c r="A742325" s="153"/>
    </row>
    <row r="742326" spans="1:1">
      <c r="A742326" s="153"/>
    </row>
    <row r="742339" spans="1:1">
      <c r="A742339" s="153"/>
    </row>
    <row r="742341" spans="1:1">
      <c r="A742341" s="153"/>
    </row>
    <row r="742343" spans="1:1">
      <c r="A742343" s="154"/>
    </row>
    <row r="742345" spans="1:1">
      <c r="A742345" s="125"/>
    </row>
    <row r="742356" spans="1:1">
      <c r="A742356" s="153"/>
    </row>
    <row r="742357" spans="1:1">
      <c r="A742357" s="153"/>
    </row>
    <row r="742360" spans="1:1">
      <c r="A742360" s="153"/>
    </row>
    <row r="742370" spans="1:1">
      <c r="A742370" s="153"/>
    </row>
    <row r="742371" spans="1:1">
      <c r="A742371" s="153"/>
    </row>
    <row r="742372" spans="1:1">
      <c r="A742372" s="153"/>
    </row>
    <row r="742385" spans="1:1">
      <c r="A742385" s="153"/>
    </row>
    <row r="742387" spans="1:1">
      <c r="A742387" s="153"/>
    </row>
    <row r="742389" spans="1:1">
      <c r="A742389" s="154"/>
    </row>
    <row r="742391" spans="1:1">
      <c r="A742391" s="125"/>
    </row>
    <row r="742402" spans="1:1">
      <c r="A742402" s="153"/>
    </row>
    <row r="742403" spans="1:1">
      <c r="A742403" s="153"/>
    </row>
    <row r="742406" spans="1:1">
      <c r="A742406" s="153"/>
    </row>
    <row r="742416" spans="1:1">
      <c r="A742416" s="153"/>
    </row>
    <row r="742417" spans="1:1">
      <c r="A742417" s="153"/>
    </row>
    <row r="742418" spans="1:1">
      <c r="A742418" s="153"/>
    </row>
    <row r="742431" spans="1:1">
      <c r="A742431" s="153"/>
    </row>
    <row r="742433" spans="1:1">
      <c r="A742433" s="153"/>
    </row>
    <row r="742435" spans="1:1">
      <c r="A742435" s="154"/>
    </row>
    <row r="742437" spans="1:1">
      <c r="A742437" s="125"/>
    </row>
    <row r="742448" spans="1:1">
      <c r="A742448" s="153"/>
    </row>
    <row r="742449" spans="1:1">
      <c r="A742449" s="153"/>
    </row>
    <row r="742452" spans="1:1">
      <c r="A742452" s="153"/>
    </row>
    <row r="742462" spans="1:1">
      <c r="A742462" s="153"/>
    </row>
    <row r="742463" spans="1:1">
      <c r="A742463" s="153"/>
    </row>
    <row r="742464" spans="1:1">
      <c r="A742464" s="153"/>
    </row>
    <row r="742477" spans="1:1">
      <c r="A742477" s="153"/>
    </row>
    <row r="742479" spans="1:1">
      <c r="A742479" s="153"/>
    </row>
    <row r="742481" spans="1:1">
      <c r="A742481" s="154"/>
    </row>
    <row r="742483" spans="1:1">
      <c r="A742483" s="125"/>
    </row>
    <row r="742494" spans="1:1">
      <c r="A742494" s="153"/>
    </row>
    <row r="742495" spans="1:1">
      <c r="A742495" s="153"/>
    </row>
    <row r="742498" spans="1:1">
      <c r="A742498" s="153"/>
    </row>
    <row r="742508" spans="1:1">
      <c r="A742508" s="153"/>
    </row>
    <row r="742509" spans="1:1">
      <c r="A742509" s="153"/>
    </row>
    <row r="742510" spans="1:1">
      <c r="A742510" s="153"/>
    </row>
    <row r="742523" spans="1:1">
      <c r="A742523" s="153"/>
    </row>
    <row r="742525" spans="1:1">
      <c r="A742525" s="153"/>
    </row>
    <row r="742527" spans="1:1">
      <c r="A742527" s="154"/>
    </row>
    <row r="742529" spans="1:1">
      <c r="A742529" s="125"/>
    </row>
    <row r="742540" spans="1:1">
      <c r="A742540" s="153"/>
    </row>
    <row r="742541" spans="1:1">
      <c r="A742541" s="153"/>
    </row>
    <row r="742544" spans="1:1">
      <c r="A742544" s="153"/>
    </row>
    <row r="742554" spans="1:1">
      <c r="A742554" s="153"/>
    </row>
    <row r="742555" spans="1:1">
      <c r="A742555" s="153"/>
    </row>
    <row r="742556" spans="1:1">
      <c r="A742556" s="153"/>
    </row>
    <row r="742569" spans="1:1">
      <c r="A742569" s="153"/>
    </row>
    <row r="742571" spans="1:1">
      <c r="A742571" s="153"/>
    </row>
    <row r="742573" spans="1:1">
      <c r="A742573" s="154"/>
    </row>
    <row r="742575" spans="1:1">
      <c r="A742575" s="125"/>
    </row>
    <row r="742586" spans="1:1">
      <c r="A742586" s="153"/>
    </row>
    <row r="742587" spans="1:1">
      <c r="A742587" s="153"/>
    </row>
    <row r="742590" spans="1:1">
      <c r="A742590" s="153"/>
    </row>
    <row r="742600" spans="1:1">
      <c r="A742600" s="153"/>
    </row>
    <row r="742601" spans="1:1">
      <c r="A742601" s="153"/>
    </row>
    <row r="742602" spans="1:1">
      <c r="A742602" s="153"/>
    </row>
    <row r="742615" spans="1:1">
      <c r="A742615" s="153"/>
    </row>
    <row r="742617" spans="1:1">
      <c r="A742617" s="153"/>
    </row>
    <row r="742619" spans="1:1">
      <c r="A742619" s="154"/>
    </row>
    <row r="742621" spans="1:1">
      <c r="A742621" s="125"/>
    </row>
    <row r="742632" spans="1:1">
      <c r="A742632" s="153"/>
    </row>
    <row r="742633" spans="1:1">
      <c r="A742633" s="153"/>
    </row>
    <row r="742636" spans="1:1">
      <c r="A742636" s="153"/>
    </row>
    <row r="742646" spans="1:1">
      <c r="A742646" s="153"/>
    </row>
    <row r="742647" spans="1:1">
      <c r="A742647" s="153"/>
    </row>
    <row r="742648" spans="1:1">
      <c r="A742648" s="153"/>
    </row>
    <row r="742661" spans="1:1">
      <c r="A742661" s="153"/>
    </row>
    <row r="742663" spans="1:1">
      <c r="A742663" s="153"/>
    </row>
    <row r="742665" spans="1:1">
      <c r="A742665" s="154"/>
    </row>
    <row r="742667" spans="1:1">
      <c r="A742667" s="125"/>
    </row>
    <row r="742678" spans="1:1">
      <c r="A742678" s="153"/>
    </row>
    <row r="742679" spans="1:1">
      <c r="A742679" s="153"/>
    </row>
    <row r="742682" spans="1:1">
      <c r="A742682" s="153"/>
    </row>
    <row r="742692" spans="1:1">
      <c r="A742692" s="153"/>
    </row>
    <row r="742693" spans="1:1">
      <c r="A742693" s="153"/>
    </row>
    <row r="742694" spans="1:1">
      <c r="A742694" s="153"/>
    </row>
    <row r="742707" spans="1:1">
      <c r="A742707" s="153"/>
    </row>
    <row r="742709" spans="1:1">
      <c r="A742709" s="153"/>
    </row>
    <row r="742711" spans="1:1">
      <c r="A742711" s="154"/>
    </row>
    <row r="742713" spans="1:1">
      <c r="A742713" s="125"/>
    </row>
    <row r="742724" spans="1:1">
      <c r="A742724" s="153"/>
    </row>
    <row r="742725" spans="1:1">
      <c r="A742725" s="153"/>
    </row>
    <row r="742728" spans="1:1">
      <c r="A742728" s="153"/>
    </row>
    <row r="742738" spans="1:1">
      <c r="A742738" s="153"/>
    </row>
    <row r="742739" spans="1:1">
      <c r="A742739" s="153"/>
    </row>
    <row r="742740" spans="1:1">
      <c r="A742740" s="153"/>
    </row>
    <row r="742753" spans="1:1">
      <c r="A742753" s="153"/>
    </row>
    <row r="742755" spans="1:1">
      <c r="A742755" s="153"/>
    </row>
    <row r="742757" spans="1:1">
      <c r="A742757" s="154"/>
    </row>
    <row r="742759" spans="1:1">
      <c r="A742759" s="125"/>
    </row>
    <row r="742770" spans="1:1">
      <c r="A742770" s="153"/>
    </row>
    <row r="742771" spans="1:1">
      <c r="A742771" s="153"/>
    </row>
    <row r="742774" spans="1:1">
      <c r="A742774" s="153"/>
    </row>
    <row r="742784" spans="1:1">
      <c r="A742784" s="153"/>
    </row>
    <row r="742785" spans="1:1">
      <c r="A742785" s="153"/>
    </row>
    <row r="742786" spans="1:1">
      <c r="A742786" s="153"/>
    </row>
    <row r="742799" spans="1:1">
      <c r="A742799" s="153"/>
    </row>
    <row r="742801" spans="1:1">
      <c r="A742801" s="153"/>
    </row>
    <row r="742803" spans="1:1">
      <c r="A742803" s="154"/>
    </row>
    <row r="742805" spans="1:1">
      <c r="A742805" s="125"/>
    </row>
    <row r="742816" spans="1:1">
      <c r="A742816" s="153"/>
    </row>
    <row r="742817" spans="1:1">
      <c r="A742817" s="153"/>
    </row>
    <row r="742820" spans="1:1">
      <c r="A742820" s="153"/>
    </row>
    <row r="742830" spans="1:1">
      <c r="A742830" s="153"/>
    </row>
    <row r="742831" spans="1:1">
      <c r="A742831" s="153"/>
    </row>
    <row r="742832" spans="1:1">
      <c r="A742832" s="153"/>
    </row>
    <row r="742845" spans="1:1">
      <c r="A742845" s="153"/>
    </row>
    <row r="742847" spans="1:1">
      <c r="A742847" s="153"/>
    </row>
    <row r="742849" spans="1:1">
      <c r="A742849" s="154"/>
    </row>
    <row r="742851" spans="1:1">
      <c r="A742851" s="125"/>
    </row>
    <row r="742862" spans="1:1">
      <c r="A742862" s="153"/>
    </row>
    <row r="742863" spans="1:1">
      <c r="A742863" s="153"/>
    </row>
    <row r="742866" spans="1:1">
      <c r="A742866" s="153"/>
    </row>
    <row r="742876" spans="1:1">
      <c r="A742876" s="153"/>
    </row>
    <row r="742877" spans="1:1">
      <c r="A742877" s="153"/>
    </row>
    <row r="742878" spans="1:1">
      <c r="A742878" s="153"/>
    </row>
    <row r="742891" spans="1:1">
      <c r="A742891" s="153"/>
    </row>
    <row r="742893" spans="1:1">
      <c r="A742893" s="153"/>
    </row>
    <row r="742895" spans="1:1">
      <c r="A742895" s="154"/>
    </row>
    <row r="742897" spans="1:1">
      <c r="A742897" s="125"/>
    </row>
    <row r="742908" spans="1:1">
      <c r="A742908" s="153"/>
    </row>
    <row r="742909" spans="1:1">
      <c r="A742909" s="153"/>
    </row>
    <row r="742912" spans="1:1">
      <c r="A742912" s="153"/>
    </row>
    <row r="742922" spans="1:1">
      <c r="A742922" s="153"/>
    </row>
    <row r="742923" spans="1:1">
      <c r="A742923" s="153"/>
    </row>
    <row r="742924" spans="1:1">
      <c r="A742924" s="153"/>
    </row>
    <row r="742937" spans="1:1">
      <c r="A742937" s="153"/>
    </row>
    <row r="742939" spans="1:1">
      <c r="A742939" s="153"/>
    </row>
    <row r="742941" spans="1:1">
      <c r="A742941" s="154"/>
    </row>
    <row r="742943" spans="1:1">
      <c r="A742943" s="125"/>
    </row>
    <row r="742954" spans="1:1">
      <c r="A742954" s="153"/>
    </row>
    <row r="742955" spans="1:1">
      <c r="A742955" s="153"/>
    </row>
    <row r="742958" spans="1:1">
      <c r="A742958" s="153"/>
    </row>
    <row r="742968" spans="1:1">
      <c r="A742968" s="153"/>
    </row>
    <row r="742969" spans="1:1">
      <c r="A742969" s="153"/>
    </row>
    <row r="742970" spans="1:1">
      <c r="A742970" s="153"/>
    </row>
    <row r="742983" spans="1:1">
      <c r="A742983" s="153"/>
    </row>
    <row r="742985" spans="1:1">
      <c r="A742985" s="153"/>
    </row>
    <row r="742987" spans="1:1">
      <c r="A742987" s="154"/>
    </row>
    <row r="742989" spans="1:1">
      <c r="A742989" s="125"/>
    </row>
    <row r="743000" spans="1:1">
      <c r="A743000" s="153"/>
    </row>
    <row r="743001" spans="1:1">
      <c r="A743001" s="153"/>
    </row>
    <row r="743004" spans="1:1">
      <c r="A743004" s="153"/>
    </row>
    <row r="743014" spans="1:1">
      <c r="A743014" s="153"/>
    </row>
    <row r="743015" spans="1:1">
      <c r="A743015" s="153"/>
    </row>
    <row r="743016" spans="1:1">
      <c r="A743016" s="153"/>
    </row>
    <row r="743029" spans="1:1">
      <c r="A743029" s="153"/>
    </row>
    <row r="743031" spans="1:1">
      <c r="A743031" s="153"/>
    </row>
    <row r="743033" spans="1:1">
      <c r="A743033" s="154"/>
    </row>
    <row r="743035" spans="1:1">
      <c r="A743035" s="125"/>
    </row>
    <row r="743046" spans="1:1">
      <c r="A743046" s="153"/>
    </row>
    <row r="743047" spans="1:1">
      <c r="A743047" s="153"/>
    </row>
    <row r="743050" spans="1:1">
      <c r="A743050" s="153"/>
    </row>
    <row r="743060" spans="1:1">
      <c r="A743060" s="153"/>
    </row>
    <row r="743061" spans="1:1">
      <c r="A743061" s="153"/>
    </row>
    <row r="743062" spans="1:1">
      <c r="A743062" s="153"/>
    </row>
    <row r="743075" spans="1:1">
      <c r="A743075" s="153"/>
    </row>
    <row r="743077" spans="1:1">
      <c r="A743077" s="153"/>
    </row>
    <row r="743079" spans="1:1">
      <c r="A743079" s="154"/>
    </row>
    <row r="743081" spans="1:1">
      <c r="A743081" s="125"/>
    </row>
    <row r="743092" spans="1:1">
      <c r="A743092" s="153"/>
    </row>
    <row r="743093" spans="1:1">
      <c r="A743093" s="153"/>
    </row>
    <row r="743096" spans="1:1">
      <c r="A743096" s="153"/>
    </row>
    <row r="743106" spans="1:1">
      <c r="A743106" s="153"/>
    </row>
    <row r="743107" spans="1:1">
      <c r="A743107" s="153"/>
    </row>
    <row r="743108" spans="1:1">
      <c r="A743108" s="153"/>
    </row>
    <row r="743121" spans="1:1">
      <c r="A743121" s="153"/>
    </row>
    <row r="743123" spans="1:1">
      <c r="A743123" s="153"/>
    </row>
    <row r="743125" spans="1:1">
      <c r="A743125" s="154"/>
    </row>
    <row r="743127" spans="1:1">
      <c r="A743127" s="125"/>
    </row>
    <row r="743138" spans="1:1">
      <c r="A743138" s="153"/>
    </row>
    <row r="743139" spans="1:1">
      <c r="A743139" s="153"/>
    </row>
    <row r="743142" spans="1:1">
      <c r="A743142" s="153"/>
    </row>
    <row r="743152" spans="1:1">
      <c r="A743152" s="153"/>
    </row>
    <row r="743153" spans="1:1">
      <c r="A743153" s="153"/>
    </row>
    <row r="743154" spans="1:1">
      <c r="A743154" s="153"/>
    </row>
    <row r="743167" spans="1:1">
      <c r="A743167" s="153"/>
    </row>
    <row r="743169" spans="1:1">
      <c r="A743169" s="153"/>
    </row>
    <row r="743171" spans="1:1">
      <c r="A743171" s="154"/>
    </row>
    <row r="743173" spans="1:1">
      <c r="A743173" s="125"/>
    </row>
    <row r="743184" spans="1:1">
      <c r="A743184" s="153"/>
    </row>
    <row r="743185" spans="1:1">
      <c r="A743185" s="153"/>
    </row>
    <row r="743188" spans="1:1">
      <c r="A743188" s="153"/>
    </row>
    <row r="743198" spans="1:1">
      <c r="A743198" s="153"/>
    </row>
    <row r="743199" spans="1:1">
      <c r="A743199" s="153"/>
    </row>
    <row r="743200" spans="1:1">
      <c r="A743200" s="153"/>
    </row>
    <row r="743213" spans="1:1">
      <c r="A743213" s="153"/>
    </row>
    <row r="743215" spans="1:1">
      <c r="A743215" s="153"/>
    </row>
    <row r="743217" spans="1:1">
      <c r="A743217" s="154"/>
    </row>
    <row r="743219" spans="1:1">
      <c r="A743219" s="125"/>
    </row>
    <row r="743230" spans="1:1">
      <c r="A743230" s="153"/>
    </row>
    <row r="743231" spans="1:1">
      <c r="A743231" s="153"/>
    </row>
    <row r="743234" spans="1:1">
      <c r="A743234" s="153"/>
    </row>
    <row r="743244" spans="1:1">
      <c r="A743244" s="153"/>
    </row>
    <row r="743245" spans="1:1">
      <c r="A743245" s="153"/>
    </row>
    <row r="743246" spans="1:1">
      <c r="A743246" s="153"/>
    </row>
    <row r="743259" spans="1:1">
      <c r="A743259" s="153"/>
    </row>
    <row r="743261" spans="1:1">
      <c r="A743261" s="153"/>
    </row>
    <row r="743263" spans="1:1">
      <c r="A743263" s="154"/>
    </row>
    <row r="743265" spans="1:1">
      <c r="A743265" s="125"/>
    </row>
    <row r="743276" spans="1:1">
      <c r="A743276" s="153"/>
    </row>
    <row r="743277" spans="1:1">
      <c r="A743277" s="153"/>
    </row>
    <row r="743280" spans="1:1">
      <c r="A743280" s="153"/>
    </row>
    <row r="743290" spans="1:1">
      <c r="A743290" s="153"/>
    </row>
    <row r="743291" spans="1:1">
      <c r="A743291" s="153"/>
    </row>
    <row r="743292" spans="1:1">
      <c r="A743292" s="153"/>
    </row>
    <row r="743305" spans="1:1">
      <c r="A743305" s="153"/>
    </row>
    <row r="743307" spans="1:1">
      <c r="A743307" s="153"/>
    </row>
    <row r="743309" spans="1:1">
      <c r="A743309" s="154"/>
    </row>
    <row r="743311" spans="1:1">
      <c r="A743311" s="125"/>
    </row>
    <row r="743322" spans="1:1">
      <c r="A743322" s="153"/>
    </row>
    <row r="743323" spans="1:1">
      <c r="A743323" s="153"/>
    </row>
    <row r="743326" spans="1:1">
      <c r="A743326" s="153"/>
    </row>
    <row r="743336" spans="1:1">
      <c r="A743336" s="153"/>
    </row>
    <row r="743337" spans="1:1">
      <c r="A743337" s="153"/>
    </row>
    <row r="743338" spans="1:1">
      <c r="A743338" s="153"/>
    </row>
    <row r="743351" spans="1:1">
      <c r="A743351" s="153"/>
    </row>
    <row r="743353" spans="1:1">
      <c r="A743353" s="153"/>
    </row>
    <row r="743355" spans="1:1">
      <c r="A743355" s="154"/>
    </row>
    <row r="743357" spans="1:1">
      <c r="A743357" s="125"/>
    </row>
    <row r="743368" spans="1:1">
      <c r="A743368" s="153"/>
    </row>
    <row r="743369" spans="1:1">
      <c r="A743369" s="153"/>
    </row>
    <row r="743372" spans="1:1">
      <c r="A743372" s="153"/>
    </row>
    <row r="743382" spans="1:1">
      <c r="A743382" s="153"/>
    </row>
    <row r="743383" spans="1:1">
      <c r="A743383" s="153"/>
    </row>
    <row r="743384" spans="1:1">
      <c r="A743384" s="153"/>
    </row>
    <row r="743397" spans="1:1">
      <c r="A743397" s="153"/>
    </row>
    <row r="743399" spans="1:1">
      <c r="A743399" s="153"/>
    </row>
    <row r="743401" spans="1:1">
      <c r="A743401" s="154"/>
    </row>
    <row r="743403" spans="1:1">
      <c r="A743403" s="125"/>
    </row>
    <row r="743414" spans="1:1">
      <c r="A743414" s="153"/>
    </row>
    <row r="743415" spans="1:1">
      <c r="A743415" s="153"/>
    </row>
    <row r="743418" spans="1:1">
      <c r="A743418" s="153"/>
    </row>
    <row r="743428" spans="1:1">
      <c r="A743428" s="153"/>
    </row>
    <row r="743429" spans="1:1">
      <c r="A743429" s="153"/>
    </row>
    <row r="743430" spans="1:1">
      <c r="A743430" s="153"/>
    </row>
    <row r="743443" spans="1:1">
      <c r="A743443" s="153"/>
    </row>
    <row r="743445" spans="1:1">
      <c r="A743445" s="153"/>
    </row>
    <row r="743447" spans="1:1">
      <c r="A743447" s="154"/>
    </row>
    <row r="743449" spans="1:1">
      <c r="A743449" s="125"/>
    </row>
    <row r="743460" spans="1:1">
      <c r="A743460" s="153"/>
    </row>
    <row r="743461" spans="1:1">
      <c r="A743461" s="153"/>
    </row>
    <row r="743464" spans="1:1">
      <c r="A743464" s="153"/>
    </row>
    <row r="743474" spans="1:1">
      <c r="A743474" s="153"/>
    </row>
    <row r="743475" spans="1:1">
      <c r="A743475" s="153"/>
    </row>
    <row r="743476" spans="1:1">
      <c r="A743476" s="153"/>
    </row>
    <row r="743489" spans="1:1">
      <c r="A743489" s="153"/>
    </row>
    <row r="743491" spans="1:1">
      <c r="A743491" s="153"/>
    </row>
    <row r="743493" spans="1:1">
      <c r="A743493" s="154"/>
    </row>
    <row r="743495" spans="1:1">
      <c r="A743495" s="125"/>
    </row>
    <row r="743506" spans="1:1">
      <c r="A743506" s="153"/>
    </row>
    <row r="743507" spans="1:1">
      <c r="A743507" s="153"/>
    </row>
    <row r="743510" spans="1:1">
      <c r="A743510" s="153"/>
    </row>
    <row r="743520" spans="1:1">
      <c r="A743520" s="153"/>
    </row>
    <row r="743521" spans="1:1">
      <c r="A743521" s="153"/>
    </row>
    <row r="743522" spans="1:1">
      <c r="A743522" s="153"/>
    </row>
    <row r="743535" spans="1:1">
      <c r="A743535" s="153"/>
    </row>
    <row r="743537" spans="1:1">
      <c r="A743537" s="153"/>
    </row>
    <row r="743539" spans="1:1">
      <c r="A743539" s="154"/>
    </row>
    <row r="743541" spans="1:1">
      <c r="A743541" s="125"/>
    </row>
    <row r="743552" spans="1:1">
      <c r="A743552" s="153"/>
    </row>
    <row r="743553" spans="1:1">
      <c r="A743553" s="153"/>
    </row>
    <row r="743556" spans="1:1">
      <c r="A743556" s="153"/>
    </row>
    <row r="743566" spans="1:1">
      <c r="A743566" s="153"/>
    </row>
    <row r="743567" spans="1:1">
      <c r="A743567" s="153"/>
    </row>
    <row r="743568" spans="1:1">
      <c r="A743568" s="153"/>
    </row>
    <row r="743581" spans="1:1">
      <c r="A743581" s="153"/>
    </row>
    <row r="743583" spans="1:1">
      <c r="A743583" s="153"/>
    </row>
    <row r="743585" spans="1:1">
      <c r="A743585" s="154"/>
    </row>
    <row r="743587" spans="1:1">
      <c r="A743587" s="125"/>
    </row>
    <row r="743598" spans="1:1">
      <c r="A743598" s="153"/>
    </row>
    <row r="743599" spans="1:1">
      <c r="A743599" s="153"/>
    </row>
    <row r="743602" spans="1:1">
      <c r="A743602" s="153"/>
    </row>
    <row r="743612" spans="1:1">
      <c r="A743612" s="153"/>
    </row>
    <row r="743613" spans="1:1">
      <c r="A743613" s="153"/>
    </row>
    <row r="743614" spans="1:1">
      <c r="A743614" s="153"/>
    </row>
    <row r="743627" spans="1:1">
      <c r="A743627" s="153"/>
    </row>
    <row r="743629" spans="1:1">
      <c r="A743629" s="153"/>
    </row>
    <row r="743631" spans="1:1">
      <c r="A743631" s="154"/>
    </row>
    <row r="743633" spans="1:1">
      <c r="A743633" s="125"/>
    </row>
    <row r="743644" spans="1:1">
      <c r="A743644" s="153"/>
    </row>
    <row r="743645" spans="1:1">
      <c r="A743645" s="153"/>
    </row>
    <row r="743648" spans="1:1">
      <c r="A743648" s="153"/>
    </row>
    <row r="743658" spans="1:1">
      <c r="A743658" s="153"/>
    </row>
    <row r="743659" spans="1:1">
      <c r="A743659" s="153"/>
    </row>
    <row r="743660" spans="1:1">
      <c r="A743660" s="153"/>
    </row>
    <row r="743673" spans="1:1">
      <c r="A743673" s="153"/>
    </row>
    <row r="743675" spans="1:1">
      <c r="A743675" s="153"/>
    </row>
    <row r="743677" spans="1:1">
      <c r="A743677" s="154"/>
    </row>
    <row r="743679" spans="1:1">
      <c r="A743679" s="125"/>
    </row>
    <row r="743690" spans="1:1">
      <c r="A743690" s="153"/>
    </row>
    <row r="743691" spans="1:1">
      <c r="A743691" s="153"/>
    </row>
    <row r="743694" spans="1:1">
      <c r="A743694" s="153"/>
    </row>
    <row r="743704" spans="1:1">
      <c r="A743704" s="153"/>
    </row>
    <row r="743705" spans="1:1">
      <c r="A743705" s="153"/>
    </row>
    <row r="743706" spans="1:1">
      <c r="A743706" s="153"/>
    </row>
    <row r="743719" spans="1:1">
      <c r="A743719" s="153"/>
    </row>
    <row r="743721" spans="1:1">
      <c r="A743721" s="153"/>
    </row>
    <row r="743723" spans="1:1">
      <c r="A743723" s="154"/>
    </row>
    <row r="743725" spans="1:1">
      <c r="A743725" s="125"/>
    </row>
    <row r="743736" spans="1:1">
      <c r="A743736" s="153"/>
    </row>
    <row r="743737" spans="1:1">
      <c r="A743737" s="153"/>
    </row>
    <row r="743740" spans="1:1">
      <c r="A743740" s="153"/>
    </row>
    <row r="743750" spans="1:1">
      <c r="A743750" s="153"/>
    </row>
    <row r="743751" spans="1:1">
      <c r="A743751" s="153"/>
    </row>
    <row r="743752" spans="1:1">
      <c r="A743752" s="153"/>
    </row>
    <row r="743765" spans="1:1">
      <c r="A743765" s="153"/>
    </row>
    <row r="743767" spans="1:1">
      <c r="A743767" s="153"/>
    </row>
    <row r="743769" spans="1:1">
      <c r="A743769" s="154"/>
    </row>
    <row r="743771" spans="1:1">
      <c r="A743771" s="125"/>
    </row>
    <row r="743782" spans="1:1">
      <c r="A743782" s="153"/>
    </row>
    <row r="743783" spans="1:1">
      <c r="A743783" s="153"/>
    </row>
    <row r="743786" spans="1:1">
      <c r="A743786" s="153"/>
    </row>
    <row r="743796" spans="1:1">
      <c r="A743796" s="153"/>
    </row>
    <row r="743797" spans="1:1">
      <c r="A743797" s="153"/>
    </row>
    <row r="743798" spans="1:1">
      <c r="A743798" s="153"/>
    </row>
    <row r="743811" spans="1:1">
      <c r="A743811" s="153"/>
    </row>
    <row r="743813" spans="1:1">
      <c r="A743813" s="153"/>
    </row>
    <row r="743815" spans="1:1">
      <c r="A743815" s="154"/>
    </row>
    <row r="743817" spans="1:1">
      <c r="A743817" s="125"/>
    </row>
    <row r="743828" spans="1:1">
      <c r="A743828" s="153"/>
    </row>
    <row r="743829" spans="1:1">
      <c r="A743829" s="153"/>
    </row>
    <row r="743832" spans="1:1">
      <c r="A743832" s="153"/>
    </row>
    <row r="743842" spans="1:1">
      <c r="A743842" s="153"/>
    </row>
    <row r="743843" spans="1:1">
      <c r="A743843" s="153"/>
    </row>
    <row r="743844" spans="1:1">
      <c r="A743844" s="153"/>
    </row>
    <row r="743857" spans="1:1">
      <c r="A743857" s="153"/>
    </row>
    <row r="743859" spans="1:1">
      <c r="A743859" s="153"/>
    </row>
    <row r="743861" spans="1:1">
      <c r="A743861" s="154"/>
    </row>
    <row r="743863" spans="1:1">
      <c r="A743863" s="125"/>
    </row>
    <row r="743874" spans="1:1">
      <c r="A743874" s="153"/>
    </row>
    <row r="743875" spans="1:1">
      <c r="A743875" s="153"/>
    </row>
    <row r="743878" spans="1:1">
      <c r="A743878" s="153"/>
    </row>
    <row r="743888" spans="1:1">
      <c r="A743888" s="153"/>
    </row>
    <row r="743889" spans="1:1">
      <c r="A743889" s="153"/>
    </row>
    <row r="743890" spans="1:1">
      <c r="A743890" s="153"/>
    </row>
    <row r="743903" spans="1:1">
      <c r="A743903" s="153"/>
    </row>
    <row r="743905" spans="1:1">
      <c r="A743905" s="153"/>
    </row>
    <row r="743907" spans="1:1">
      <c r="A743907" s="154"/>
    </row>
    <row r="743909" spans="1:1">
      <c r="A743909" s="125"/>
    </row>
    <row r="743920" spans="1:1">
      <c r="A743920" s="153"/>
    </row>
    <row r="743921" spans="1:1">
      <c r="A743921" s="153"/>
    </row>
    <row r="743924" spans="1:1">
      <c r="A743924" s="153"/>
    </row>
    <row r="743934" spans="1:1">
      <c r="A743934" s="153"/>
    </row>
    <row r="743935" spans="1:1">
      <c r="A743935" s="153"/>
    </row>
    <row r="743936" spans="1:1">
      <c r="A743936" s="153"/>
    </row>
    <row r="743949" spans="1:1">
      <c r="A743949" s="153"/>
    </row>
    <row r="743951" spans="1:1">
      <c r="A743951" s="153"/>
    </row>
    <row r="743953" spans="1:1">
      <c r="A743953" s="154"/>
    </row>
    <row r="743955" spans="1:1">
      <c r="A743955" s="125"/>
    </row>
    <row r="743966" spans="1:1">
      <c r="A743966" s="153"/>
    </row>
    <row r="743967" spans="1:1">
      <c r="A743967" s="153"/>
    </row>
    <row r="743970" spans="1:1">
      <c r="A743970" s="153"/>
    </row>
    <row r="743980" spans="1:1">
      <c r="A743980" s="153"/>
    </row>
    <row r="743981" spans="1:1">
      <c r="A743981" s="153"/>
    </row>
    <row r="743982" spans="1:1">
      <c r="A743982" s="153"/>
    </row>
    <row r="743995" spans="1:1">
      <c r="A743995" s="153"/>
    </row>
    <row r="743997" spans="1:1">
      <c r="A743997" s="153"/>
    </row>
    <row r="743999" spans="1:1">
      <c r="A743999" s="154"/>
    </row>
    <row r="744001" spans="1:1">
      <c r="A744001" s="125"/>
    </row>
    <row r="744012" spans="1:1">
      <c r="A744012" s="153"/>
    </row>
    <row r="744013" spans="1:1">
      <c r="A744013" s="153"/>
    </row>
    <row r="744016" spans="1:1">
      <c r="A744016" s="153"/>
    </row>
    <row r="744026" spans="1:1">
      <c r="A744026" s="153"/>
    </row>
    <row r="744027" spans="1:1">
      <c r="A744027" s="153"/>
    </row>
    <row r="744028" spans="1:1">
      <c r="A744028" s="153"/>
    </row>
    <row r="744041" spans="1:1">
      <c r="A744041" s="153"/>
    </row>
    <row r="744043" spans="1:1">
      <c r="A744043" s="153"/>
    </row>
    <row r="744045" spans="1:1">
      <c r="A744045" s="154"/>
    </row>
    <row r="744047" spans="1:1">
      <c r="A744047" s="125"/>
    </row>
    <row r="744058" spans="1:1">
      <c r="A744058" s="153"/>
    </row>
    <row r="744059" spans="1:1">
      <c r="A744059" s="153"/>
    </row>
    <row r="744062" spans="1:1">
      <c r="A744062" s="153"/>
    </row>
    <row r="744072" spans="1:1">
      <c r="A744072" s="153"/>
    </row>
    <row r="744073" spans="1:1">
      <c r="A744073" s="153"/>
    </row>
    <row r="744074" spans="1:1">
      <c r="A744074" s="153"/>
    </row>
    <row r="744087" spans="1:1">
      <c r="A744087" s="153"/>
    </row>
    <row r="744089" spans="1:1">
      <c r="A744089" s="153"/>
    </row>
    <row r="744091" spans="1:1">
      <c r="A744091" s="154"/>
    </row>
    <row r="744093" spans="1:1">
      <c r="A744093" s="125"/>
    </row>
    <row r="744104" spans="1:1">
      <c r="A744104" s="153"/>
    </row>
    <row r="744105" spans="1:1">
      <c r="A744105" s="153"/>
    </row>
    <row r="744108" spans="1:1">
      <c r="A744108" s="153"/>
    </row>
    <row r="744118" spans="1:1">
      <c r="A744118" s="153"/>
    </row>
    <row r="744119" spans="1:1">
      <c r="A744119" s="153"/>
    </row>
    <row r="744120" spans="1:1">
      <c r="A744120" s="153"/>
    </row>
    <row r="744133" spans="1:1">
      <c r="A744133" s="153"/>
    </row>
    <row r="744135" spans="1:1">
      <c r="A744135" s="153"/>
    </row>
    <row r="744137" spans="1:1">
      <c r="A744137" s="154"/>
    </row>
    <row r="744139" spans="1:1">
      <c r="A744139" s="125"/>
    </row>
    <row r="744150" spans="1:1">
      <c r="A744150" s="153"/>
    </row>
    <row r="744151" spans="1:1">
      <c r="A744151" s="153"/>
    </row>
    <row r="744154" spans="1:1">
      <c r="A744154" s="153"/>
    </row>
    <row r="744164" spans="1:1">
      <c r="A744164" s="153"/>
    </row>
    <row r="744165" spans="1:1">
      <c r="A744165" s="153"/>
    </row>
    <row r="744166" spans="1:1">
      <c r="A744166" s="153"/>
    </row>
    <row r="744179" spans="1:1">
      <c r="A744179" s="153"/>
    </row>
    <row r="744181" spans="1:1">
      <c r="A744181" s="153"/>
    </row>
    <row r="744183" spans="1:1">
      <c r="A744183" s="154"/>
    </row>
    <row r="744185" spans="1:1">
      <c r="A744185" s="125"/>
    </row>
    <row r="744196" spans="1:1">
      <c r="A744196" s="153"/>
    </row>
    <row r="744197" spans="1:1">
      <c r="A744197" s="153"/>
    </row>
    <row r="744200" spans="1:1">
      <c r="A744200" s="153"/>
    </row>
    <row r="744210" spans="1:1">
      <c r="A744210" s="153"/>
    </row>
    <row r="744211" spans="1:1">
      <c r="A744211" s="153"/>
    </row>
    <row r="744212" spans="1:1">
      <c r="A744212" s="153"/>
    </row>
    <row r="744225" spans="1:1">
      <c r="A744225" s="153"/>
    </row>
    <row r="744227" spans="1:1">
      <c r="A744227" s="153"/>
    </row>
    <row r="744229" spans="1:1">
      <c r="A744229" s="154"/>
    </row>
    <row r="744231" spans="1:1">
      <c r="A744231" s="125"/>
    </row>
    <row r="744242" spans="1:1">
      <c r="A744242" s="153"/>
    </row>
    <row r="744243" spans="1:1">
      <c r="A744243" s="153"/>
    </row>
    <row r="744246" spans="1:1">
      <c r="A744246" s="153"/>
    </row>
    <row r="744256" spans="1:1">
      <c r="A744256" s="153"/>
    </row>
    <row r="744257" spans="1:1">
      <c r="A744257" s="153"/>
    </row>
    <row r="744258" spans="1:1">
      <c r="A744258" s="153"/>
    </row>
    <row r="744271" spans="1:1">
      <c r="A744271" s="153"/>
    </row>
    <row r="744273" spans="1:1">
      <c r="A744273" s="153"/>
    </row>
    <row r="744275" spans="1:1">
      <c r="A744275" s="154"/>
    </row>
    <row r="744277" spans="1:1">
      <c r="A744277" s="125"/>
    </row>
    <row r="744288" spans="1:1">
      <c r="A744288" s="153"/>
    </row>
    <row r="744289" spans="1:1">
      <c r="A744289" s="153"/>
    </row>
    <row r="744292" spans="1:1">
      <c r="A744292" s="153"/>
    </row>
    <row r="744302" spans="1:1">
      <c r="A744302" s="153"/>
    </row>
    <row r="744303" spans="1:1">
      <c r="A744303" s="153"/>
    </row>
    <row r="744304" spans="1:1">
      <c r="A744304" s="153"/>
    </row>
    <row r="744317" spans="1:1">
      <c r="A744317" s="153"/>
    </row>
    <row r="744319" spans="1:1">
      <c r="A744319" s="153"/>
    </row>
    <row r="744321" spans="1:1">
      <c r="A744321" s="154"/>
    </row>
    <row r="744323" spans="1:1">
      <c r="A744323" s="125"/>
    </row>
    <row r="744334" spans="1:1">
      <c r="A744334" s="153"/>
    </row>
    <row r="744335" spans="1:1">
      <c r="A744335" s="153"/>
    </row>
    <row r="744338" spans="1:1">
      <c r="A744338" s="153"/>
    </row>
    <row r="744348" spans="1:1">
      <c r="A744348" s="153"/>
    </row>
    <row r="744349" spans="1:1">
      <c r="A744349" s="153"/>
    </row>
    <row r="744350" spans="1:1">
      <c r="A744350" s="153"/>
    </row>
    <row r="744363" spans="1:1">
      <c r="A744363" s="153"/>
    </row>
    <row r="744365" spans="1:1">
      <c r="A744365" s="153"/>
    </row>
    <row r="744367" spans="1:1">
      <c r="A744367" s="154"/>
    </row>
    <row r="744369" spans="1:1">
      <c r="A744369" s="125"/>
    </row>
    <row r="744380" spans="1:1">
      <c r="A744380" s="153"/>
    </row>
    <row r="744381" spans="1:1">
      <c r="A744381" s="153"/>
    </row>
    <row r="744384" spans="1:1">
      <c r="A744384" s="153"/>
    </row>
    <row r="744394" spans="1:1">
      <c r="A744394" s="153"/>
    </row>
    <row r="744395" spans="1:1">
      <c r="A744395" s="153"/>
    </row>
    <row r="744396" spans="1:1">
      <c r="A744396" s="153"/>
    </row>
    <row r="744409" spans="1:1">
      <c r="A744409" s="153"/>
    </row>
    <row r="744411" spans="1:1">
      <c r="A744411" s="153"/>
    </row>
    <row r="744413" spans="1:1">
      <c r="A744413" s="154"/>
    </row>
    <row r="744415" spans="1:1">
      <c r="A744415" s="125"/>
    </row>
    <row r="744426" spans="1:1">
      <c r="A744426" s="153"/>
    </row>
    <row r="744427" spans="1:1">
      <c r="A744427" s="153"/>
    </row>
    <row r="744430" spans="1:1">
      <c r="A744430" s="153"/>
    </row>
    <row r="744440" spans="1:1">
      <c r="A744440" s="153"/>
    </row>
    <row r="744441" spans="1:1">
      <c r="A744441" s="153"/>
    </row>
    <row r="744442" spans="1:1">
      <c r="A744442" s="153"/>
    </row>
    <row r="744455" spans="1:1">
      <c r="A744455" s="153"/>
    </row>
    <row r="744457" spans="1:1">
      <c r="A744457" s="153"/>
    </row>
    <row r="744459" spans="1:1">
      <c r="A744459" s="154"/>
    </row>
    <row r="744461" spans="1:1">
      <c r="A744461" s="125"/>
    </row>
    <row r="744472" spans="1:1">
      <c r="A744472" s="153"/>
    </row>
    <row r="744473" spans="1:1">
      <c r="A744473" s="153"/>
    </row>
    <row r="744476" spans="1:1">
      <c r="A744476" s="153"/>
    </row>
    <row r="744486" spans="1:1">
      <c r="A744486" s="153"/>
    </row>
    <row r="744487" spans="1:1">
      <c r="A744487" s="153"/>
    </row>
    <row r="744488" spans="1:1">
      <c r="A744488" s="153"/>
    </row>
    <row r="744501" spans="1:1">
      <c r="A744501" s="153"/>
    </row>
    <row r="744503" spans="1:1">
      <c r="A744503" s="153"/>
    </row>
    <row r="744505" spans="1:1">
      <c r="A744505" s="154"/>
    </row>
    <row r="744507" spans="1:1">
      <c r="A744507" s="125"/>
    </row>
    <row r="744518" spans="1:1">
      <c r="A744518" s="153"/>
    </row>
    <row r="744519" spans="1:1">
      <c r="A744519" s="153"/>
    </row>
    <row r="744522" spans="1:1">
      <c r="A744522" s="153"/>
    </row>
    <row r="744532" spans="1:1">
      <c r="A744532" s="153"/>
    </row>
    <row r="744533" spans="1:1">
      <c r="A744533" s="153"/>
    </row>
    <row r="744534" spans="1:1">
      <c r="A744534" s="153"/>
    </row>
    <row r="744547" spans="1:1">
      <c r="A744547" s="153"/>
    </row>
    <row r="744549" spans="1:1">
      <c r="A744549" s="153"/>
    </row>
    <row r="744551" spans="1:1">
      <c r="A744551" s="154"/>
    </row>
    <row r="744553" spans="1:1">
      <c r="A744553" s="125"/>
    </row>
    <row r="744564" spans="1:1">
      <c r="A744564" s="153"/>
    </row>
    <row r="744565" spans="1:1">
      <c r="A744565" s="153"/>
    </row>
    <row r="744568" spans="1:1">
      <c r="A744568" s="153"/>
    </row>
    <row r="744578" spans="1:1">
      <c r="A744578" s="153"/>
    </row>
    <row r="744579" spans="1:1">
      <c r="A744579" s="153"/>
    </row>
    <row r="744580" spans="1:1">
      <c r="A744580" s="153"/>
    </row>
    <row r="744593" spans="1:1">
      <c r="A744593" s="153"/>
    </row>
    <row r="744595" spans="1:1">
      <c r="A744595" s="153"/>
    </row>
    <row r="744597" spans="1:1">
      <c r="A744597" s="154"/>
    </row>
    <row r="744599" spans="1:1">
      <c r="A744599" s="125"/>
    </row>
    <row r="744610" spans="1:1">
      <c r="A744610" s="153"/>
    </row>
    <row r="744611" spans="1:1">
      <c r="A744611" s="153"/>
    </row>
    <row r="744614" spans="1:1">
      <c r="A744614" s="153"/>
    </row>
    <row r="744624" spans="1:1">
      <c r="A744624" s="153"/>
    </row>
    <row r="744625" spans="1:1">
      <c r="A744625" s="153"/>
    </row>
    <row r="744626" spans="1:1">
      <c r="A744626" s="153"/>
    </row>
    <row r="744639" spans="1:1">
      <c r="A744639" s="153"/>
    </row>
    <row r="744641" spans="1:1">
      <c r="A744641" s="153"/>
    </row>
    <row r="744643" spans="1:1">
      <c r="A744643" s="154"/>
    </row>
    <row r="744645" spans="1:1">
      <c r="A744645" s="125"/>
    </row>
    <row r="744656" spans="1:1">
      <c r="A744656" s="153"/>
    </row>
    <row r="744657" spans="1:1">
      <c r="A744657" s="153"/>
    </row>
    <row r="744660" spans="1:1">
      <c r="A744660" s="153"/>
    </row>
    <row r="744670" spans="1:1">
      <c r="A744670" s="153"/>
    </row>
    <row r="744671" spans="1:1">
      <c r="A744671" s="153"/>
    </row>
    <row r="744672" spans="1:1">
      <c r="A744672" s="153"/>
    </row>
    <row r="744685" spans="1:1">
      <c r="A744685" s="153"/>
    </row>
    <row r="744687" spans="1:1">
      <c r="A744687" s="153"/>
    </row>
    <row r="744689" spans="1:1">
      <c r="A744689" s="154"/>
    </row>
    <row r="744691" spans="1:1">
      <c r="A744691" s="125"/>
    </row>
    <row r="744702" spans="1:1">
      <c r="A744702" s="153"/>
    </row>
    <row r="744703" spans="1:1">
      <c r="A744703" s="153"/>
    </row>
    <row r="744706" spans="1:1">
      <c r="A744706" s="153"/>
    </row>
    <row r="744716" spans="1:1">
      <c r="A744716" s="153"/>
    </row>
    <row r="744717" spans="1:1">
      <c r="A744717" s="153"/>
    </row>
    <row r="744718" spans="1:1">
      <c r="A744718" s="153"/>
    </row>
    <row r="744731" spans="1:1">
      <c r="A744731" s="153"/>
    </row>
    <row r="744733" spans="1:1">
      <c r="A744733" s="153"/>
    </row>
    <row r="744735" spans="1:1">
      <c r="A744735" s="154"/>
    </row>
    <row r="744737" spans="1:1">
      <c r="A744737" s="125"/>
    </row>
    <row r="744748" spans="1:1">
      <c r="A744748" s="153"/>
    </row>
    <row r="744749" spans="1:1">
      <c r="A744749" s="153"/>
    </row>
    <row r="744752" spans="1:1">
      <c r="A744752" s="153"/>
    </row>
    <row r="744762" spans="1:1">
      <c r="A744762" s="153"/>
    </row>
    <row r="744763" spans="1:1">
      <c r="A744763" s="153"/>
    </row>
    <row r="744764" spans="1:1">
      <c r="A744764" s="153"/>
    </row>
    <row r="744777" spans="1:1">
      <c r="A744777" s="153"/>
    </row>
    <row r="744779" spans="1:1">
      <c r="A744779" s="153"/>
    </row>
    <row r="744781" spans="1:1">
      <c r="A744781" s="154"/>
    </row>
    <row r="744783" spans="1:1">
      <c r="A744783" s="125"/>
    </row>
    <row r="744794" spans="1:1">
      <c r="A744794" s="153"/>
    </row>
    <row r="744795" spans="1:1">
      <c r="A744795" s="153"/>
    </row>
    <row r="744798" spans="1:1">
      <c r="A744798" s="153"/>
    </row>
    <row r="744808" spans="1:1">
      <c r="A744808" s="153"/>
    </row>
    <row r="744809" spans="1:1">
      <c r="A744809" s="153"/>
    </row>
    <row r="744810" spans="1:1">
      <c r="A744810" s="153"/>
    </row>
    <row r="744823" spans="1:1">
      <c r="A744823" s="153"/>
    </row>
    <row r="744825" spans="1:1">
      <c r="A744825" s="153"/>
    </row>
    <row r="744827" spans="1:1">
      <c r="A744827" s="154"/>
    </row>
    <row r="744829" spans="1:1">
      <c r="A744829" s="125"/>
    </row>
    <row r="744840" spans="1:1">
      <c r="A744840" s="153"/>
    </row>
    <row r="744841" spans="1:1">
      <c r="A744841" s="153"/>
    </row>
    <row r="744844" spans="1:1">
      <c r="A744844" s="153"/>
    </row>
    <row r="744854" spans="1:1">
      <c r="A744854" s="153"/>
    </row>
    <row r="744855" spans="1:1">
      <c r="A744855" s="153"/>
    </row>
    <row r="744856" spans="1:1">
      <c r="A744856" s="153"/>
    </row>
    <row r="744869" spans="1:1">
      <c r="A744869" s="153"/>
    </row>
    <row r="744871" spans="1:1">
      <c r="A744871" s="153"/>
    </row>
    <row r="744873" spans="1:1">
      <c r="A744873" s="154"/>
    </row>
    <row r="744875" spans="1:1">
      <c r="A744875" s="125"/>
    </row>
    <row r="744886" spans="1:1">
      <c r="A744886" s="153"/>
    </row>
    <row r="744887" spans="1:1">
      <c r="A744887" s="153"/>
    </row>
    <row r="744890" spans="1:1">
      <c r="A744890" s="153"/>
    </row>
    <row r="744900" spans="1:1">
      <c r="A744900" s="153"/>
    </row>
    <row r="744901" spans="1:1">
      <c r="A744901" s="153"/>
    </row>
    <row r="744902" spans="1:1">
      <c r="A744902" s="153"/>
    </row>
    <row r="744915" spans="1:1">
      <c r="A744915" s="153"/>
    </row>
    <row r="744917" spans="1:1">
      <c r="A744917" s="153"/>
    </row>
    <row r="744919" spans="1:1">
      <c r="A744919" s="154"/>
    </row>
    <row r="744921" spans="1:1">
      <c r="A744921" s="125"/>
    </row>
    <row r="744932" spans="1:1">
      <c r="A744932" s="153"/>
    </row>
    <row r="744933" spans="1:1">
      <c r="A744933" s="153"/>
    </row>
    <row r="744936" spans="1:1">
      <c r="A744936" s="153"/>
    </row>
    <row r="744946" spans="1:1">
      <c r="A744946" s="153"/>
    </row>
    <row r="744947" spans="1:1">
      <c r="A744947" s="153"/>
    </row>
    <row r="744948" spans="1:1">
      <c r="A744948" s="153"/>
    </row>
    <row r="744961" spans="1:1">
      <c r="A744961" s="153"/>
    </row>
    <row r="744963" spans="1:1">
      <c r="A744963" s="153"/>
    </row>
    <row r="744965" spans="1:1">
      <c r="A744965" s="154"/>
    </row>
    <row r="744967" spans="1:1">
      <c r="A744967" s="125"/>
    </row>
    <row r="744978" spans="1:1">
      <c r="A744978" s="153"/>
    </row>
    <row r="744979" spans="1:1">
      <c r="A744979" s="153"/>
    </row>
    <row r="744982" spans="1:1">
      <c r="A744982" s="153"/>
    </row>
    <row r="744992" spans="1:1">
      <c r="A744992" s="153"/>
    </row>
    <row r="744993" spans="1:1">
      <c r="A744993" s="153"/>
    </row>
    <row r="744994" spans="1:1">
      <c r="A744994" s="153"/>
    </row>
    <row r="745007" spans="1:1">
      <c r="A745007" s="153"/>
    </row>
    <row r="745009" spans="1:1">
      <c r="A745009" s="153"/>
    </row>
    <row r="745011" spans="1:1">
      <c r="A745011" s="154"/>
    </row>
    <row r="745013" spans="1:1">
      <c r="A745013" s="125"/>
    </row>
    <row r="745024" spans="1:1">
      <c r="A745024" s="153"/>
    </row>
    <row r="745025" spans="1:1">
      <c r="A745025" s="153"/>
    </row>
    <row r="745028" spans="1:1">
      <c r="A745028" s="153"/>
    </row>
    <row r="745038" spans="1:1">
      <c r="A745038" s="153"/>
    </row>
    <row r="745039" spans="1:1">
      <c r="A745039" s="153"/>
    </row>
    <row r="745040" spans="1:1">
      <c r="A745040" s="153"/>
    </row>
    <row r="745053" spans="1:1">
      <c r="A745053" s="153"/>
    </row>
    <row r="745055" spans="1:1">
      <c r="A745055" s="153"/>
    </row>
    <row r="745057" spans="1:1">
      <c r="A745057" s="154"/>
    </row>
    <row r="745059" spans="1:1">
      <c r="A745059" s="125"/>
    </row>
    <row r="745070" spans="1:1">
      <c r="A745070" s="153"/>
    </row>
    <row r="745071" spans="1:1">
      <c r="A745071" s="153"/>
    </row>
    <row r="745074" spans="1:1">
      <c r="A745074" s="153"/>
    </row>
    <row r="745084" spans="1:1">
      <c r="A745084" s="153"/>
    </row>
    <row r="745085" spans="1:1">
      <c r="A745085" s="153"/>
    </row>
    <row r="745086" spans="1:1">
      <c r="A745086" s="153"/>
    </row>
    <row r="745099" spans="1:1">
      <c r="A745099" s="153"/>
    </row>
    <row r="745101" spans="1:1">
      <c r="A745101" s="153"/>
    </row>
    <row r="745103" spans="1:1">
      <c r="A745103" s="154"/>
    </row>
    <row r="745105" spans="1:1">
      <c r="A745105" s="125"/>
    </row>
    <row r="745116" spans="1:1">
      <c r="A745116" s="153"/>
    </row>
    <row r="745117" spans="1:1">
      <c r="A745117" s="153"/>
    </row>
    <row r="745120" spans="1:1">
      <c r="A745120" s="153"/>
    </row>
    <row r="745130" spans="1:1">
      <c r="A745130" s="153"/>
    </row>
    <row r="745131" spans="1:1">
      <c r="A745131" s="153"/>
    </row>
    <row r="745132" spans="1:1">
      <c r="A745132" s="153"/>
    </row>
    <row r="745145" spans="1:1">
      <c r="A745145" s="153"/>
    </row>
    <row r="745147" spans="1:1">
      <c r="A745147" s="153"/>
    </row>
    <row r="745149" spans="1:1">
      <c r="A745149" s="154"/>
    </row>
    <row r="745151" spans="1:1">
      <c r="A745151" s="125"/>
    </row>
    <row r="745162" spans="1:1">
      <c r="A745162" s="153"/>
    </row>
    <row r="745163" spans="1:1">
      <c r="A745163" s="153"/>
    </row>
    <row r="745166" spans="1:1">
      <c r="A745166" s="153"/>
    </row>
    <row r="745176" spans="1:1">
      <c r="A745176" s="153"/>
    </row>
    <row r="745177" spans="1:1">
      <c r="A745177" s="153"/>
    </row>
    <row r="745178" spans="1:1">
      <c r="A745178" s="153"/>
    </row>
    <row r="745191" spans="1:1">
      <c r="A745191" s="153"/>
    </row>
    <row r="745193" spans="1:1">
      <c r="A745193" s="153"/>
    </row>
    <row r="745195" spans="1:1">
      <c r="A745195" s="154"/>
    </row>
    <row r="745197" spans="1:1">
      <c r="A745197" s="125"/>
    </row>
    <row r="745208" spans="1:1">
      <c r="A745208" s="153"/>
    </row>
    <row r="745209" spans="1:1">
      <c r="A745209" s="153"/>
    </row>
    <row r="745212" spans="1:1">
      <c r="A745212" s="153"/>
    </row>
    <row r="745222" spans="1:1">
      <c r="A745222" s="153"/>
    </row>
    <row r="745223" spans="1:1">
      <c r="A745223" s="153"/>
    </row>
    <row r="745224" spans="1:1">
      <c r="A745224" s="153"/>
    </row>
    <row r="745237" spans="1:1">
      <c r="A745237" s="153"/>
    </row>
    <row r="745239" spans="1:1">
      <c r="A745239" s="153"/>
    </row>
    <row r="745241" spans="1:1">
      <c r="A745241" s="154"/>
    </row>
    <row r="745243" spans="1:1">
      <c r="A745243" s="125"/>
    </row>
    <row r="745254" spans="1:1">
      <c r="A745254" s="153"/>
    </row>
    <row r="745255" spans="1:1">
      <c r="A745255" s="153"/>
    </row>
    <row r="745258" spans="1:1">
      <c r="A745258" s="153"/>
    </row>
    <row r="745268" spans="1:1">
      <c r="A745268" s="153"/>
    </row>
    <row r="745269" spans="1:1">
      <c r="A745269" s="153"/>
    </row>
    <row r="745270" spans="1:1">
      <c r="A745270" s="153"/>
    </row>
    <row r="745283" spans="1:1">
      <c r="A745283" s="153"/>
    </row>
    <row r="745285" spans="1:1">
      <c r="A745285" s="153"/>
    </row>
    <row r="745287" spans="1:1">
      <c r="A745287" s="154"/>
    </row>
    <row r="745289" spans="1:1">
      <c r="A745289" s="125"/>
    </row>
    <row r="745300" spans="1:1">
      <c r="A745300" s="153"/>
    </row>
    <row r="745301" spans="1:1">
      <c r="A745301" s="153"/>
    </row>
    <row r="745304" spans="1:1">
      <c r="A745304" s="153"/>
    </row>
    <row r="745314" spans="1:1">
      <c r="A745314" s="153"/>
    </row>
    <row r="745315" spans="1:1">
      <c r="A745315" s="153"/>
    </row>
    <row r="745316" spans="1:1">
      <c r="A745316" s="153"/>
    </row>
    <row r="745329" spans="1:1">
      <c r="A745329" s="153"/>
    </row>
    <row r="745331" spans="1:1">
      <c r="A745331" s="153"/>
    </row>
    <row r="745333" spans="1:1">
      <c r="A745333" s="154"/>
    </row>
    <row r="745335" spans="1:1">
      <c r="A745335" s="125"/>
    </row>
    <row r="745346" spans="1:1">
      <c r="A745346" s="153"/>
    </row>
    <row r="745347" spans="1:1">
      <c r="A745347" s="153"/>
    </row>
    <row r="745350" spans="1:1">
      <c r="A745350" s="153"/>
    </row>
    <row r="745360" spans="1:1">
      <c r="A745360" s="153"/>
    </row>
    <row r="745361" spans="1:1">
      <c r="A745361" s="153"/>
    </row>
    <row r="745362" spans="1:1">
      <c r="A745362" s="153"/>
    </row>
    <row r="745375" spans="1:1">
      <c r="A745375" s="153"/>
    </row>
    <row r="745377" spans="1:1">
      <c r="A745377" s="153"/>
    </row>
    <row r="745379" spans="1:1">
      <c r="A745379" s="154"/>
    </row>
    <row r="745381" spans="1:1">
      <c r="A745381" s="125"/>
    </row>
    <row r="745392" spans="1:1">
      <c r="A745392" s="153"/>
    </row>
    <row r="745393" spans="1:1">
      <c r="A745393" s="153"/>
    </row>
    <row r="745396" spans="1:1">
      <c r="A745396" s="153"/>
    </row>
    <row r="745406" spans="1:1">
      <c r="A745406" s="153"/>
    </row>
    <row r="745407" spans="1:1">
      <c r="A745407" s="153"/>
    </row>
    <row r="745408" spans="1:1">
      <c r="A745408" s="153"/>
    </row>
    <row r="745421" spans="1:1">
      <c r="A745421" s="153"/>
    </row>
    <row r="745423" spans="1:1">
      <c r="A745423" s="153"/>
    </row>
    <row r="745425" spans="1:1">
      <c r="A745425" s="154"/>
    </row>
    <row r="745427" spans="1:1">
      <c r="A745427" s="125"/>
    </row>
    <row r="745438" spans="1:1">
      <c r="A745438" s="153"/>
    </row>
    <row r="745439" spans="1:1">
      <c r="A745439" s="153"/>
    </row>
    <row r="745442" spans="1:1">
      <c r="A745442" s="153"/>
    </row>
    <row r="745452" spans="1:1">
      <c r="A745452" s="153"/>
    </row>
    <row r="745453" spans="1:1">
      <c r="A745453" s="153"/>
    </row>
    <row r="745454" spans="1:1">
      <c r="A745454" s="153"/>
    </row>
    <row r="745467" spans="1:1">
      <c r="A745467" s="153"/>
    </row>
    <row r="745469" spans="1:1">
      <c r="A745469" s="153"/>
    </row>
    <row r="745471" spans="1:1">
      <c r="A745471" s="154"/>
    </row>
    <row r="745473" spans="1:1">
      <c r="A745473" s="125"/>
    </row>
    <row r="745484" spans="1:1">
      <c r="A745484" s="153"/>
    </row>
    <row r="745485" spans="1:1">
      <c r="A745485" s="153"/>
    </row>
    <row r="745488" spans="1:1">
      <c r="A745488" s="153"/>
    </row>
    <row r="745498" spans="1:1">
      <c r="A745498" s="153"/>
    </row>
    <row r="745499" spans="1:1">
      <c r="A745499" s="153"/>
    </row>
    <row r="745500" spans="1:1">
      <c r="A745500" s="153"/>
    </row>
    <row r="745513" spans="1:1">
      <c r="A745513" s="153"/>
    </row>
    <row r="745515" spans="1:1">
      <c r="A745515" s="153"/>
    </row>
    <row r="745517" spans="1:1">
      <c r="A745517" s="154"/>
    </row>
    <row r="745519" spans="1:1">
      <c r="A745519" s="125"/>
    </row>
    <row r="745530" spans="1:1">
      <c r="A745530" s="153"/>
    </row>
    <row r="745531" spans="1:1">
      <c r="A745531" s="153"/>
    </row>
    <row r="745534" spans="1:1">
      <c r="A745534" s="153"/>
    </row>
    <row r="745544" spans="1:1">
      <c r="A745544" s="153"/>
    </row>
    <row r="745545" spans="1:1">
      <c r="A745545" s="153"/>
    </row>
    <row r="745546" spans="1:1">
      <c r="A745546" s="153"/>
    </row>
    <row r="745559" spans="1:1">
      <c r="A745559" s="153"/>
    </row>
    <row r="745561" spans="1:1">
      <c r="A745561" s="153"/>
    </row>
    <row r="745563" spans="1:1">
      <c r="A745563" s="154"/>
    </row>
    <row r="745565" spans="1:1">
      <c r="A745565" s="125"/>
    </row>
    <row r="745576" spans="1:1">
      <c r="A745576" s="153"/>
    </row>
    <row r="745577" spans="1:1">
      <c r="A745577" s="153"/>
    </row>
    <row r="745580" spans="1:1">
      <c r="A745580" s="153"/>
    </row>
    <row r="745590" spans="1:1">
      <c r="A745590" s="153"/>
    </row>
    <row r="745591" spans="1:1">
      <c r="A745591" s="153"/>
    </row>
    <row r="745592" spans="1:1">
      <c r="A745592" s="153"/>
    </row>
    <row r="745605" spans="1:1">
      <c r="A745605" s="153"/>
    </row>
    <row r="745607" spans="1:1">
      <c r="A745607" s="153"/>
    </row>
    <row r="745609" spans="1:1">
      <c r="A745609" s="154"/>
    </row>
    <row r="745611" spans="1:1">
      <c r="A745611" s="125"/>
    </row>
    <row r="745622" spans="1:1">
      <c r="A745622" s="153"/>
    </row>
    <row r="745623" spans="1:1">
      <c r="A745623" s="153"/>
    </row>
    <row r="745626" spans="1:1">
      <c r="A745626" s="153"/>
    </row>
    <row r="745636" spans="1:1">
      <c r="A745636" s="153"/>
    </row>
    <row r="745637" spans="1:1">
      <c r="A745637" s="153"/>
    </row>
    <row r="745638" spans="1:1">
      <c r="A745638" s="153"/>
    </row>
    <row r="745651" spans="1:1">
      <c r="A745651" s="153"/>
    </row>
    <row r="745653" spans="1:1">
      <c r="A745653" s="153"/>
    </row>
    <row r="745655" spans="1:1">
      <c r="A745655" s="154"/>
    </row>
    <row r="745657" spans="1:1">
      <c r="A745657" s="125"/>
    </row>
    <row r="745668" spans="1:1">
      <c r="A745668" s="153"/>
    </row>
    <row r="745669" spans="1:1">
      <c r="A745669" s="153"/>
    </row>
    <row r="745672" spans="1:1">
      <c r="A745672" s="153"/>
    </row>
    <row r="745682" spans="1:1">
      <c r="A745682" s="153"/>
    </row>
    <row r="745683" spans="1:1">
      <c r="A745683" s="153"/>
    </row>
    <row r="745684" spans="1:1">
      <c r="A745684" s="153"/>
    </row>
    <row r="745697" spans="1:1">
      <c r="A745697" s="153"/>
    </row>
    <row r="745699" spans="1:1">
      <c r="A745699" s="153"/>
    </row>
    <row r="745701" spans="1:1">
      <c r="A745701" s="154"/>
    </row>
    <row r="745703" spans="1:1">
      <c r="A745703" s="125"/>
    </row>
    <row r="745714" spans="1:1">
      <c r="A745714" s="153"/>
    </row>
    <row r="745715" spans="1:1">
      <c r="A745715" s="153"/>
    </row>
    <row r="745718" spans="1:1">
      <c r="A745718" s="153"/>
    </row>
    <row r="745728" spans="1:1">
      <c r="A745728" s="153"/>
    </row>
    <row r="745729" spans="1:1">
      <c r="A745729" s="153"/>
    </row>
    <row r="745730" spans="1:1">
      <c r="A745730" s="153"/>
    </row>
    <row r="745743" spans="1:1">
      <c r="A745743" s="153"/>
    </row>
    <row r="745745" spans="1:1">
      <c r="A745745" s="153"/>
    </row>
    <row r="745747" spans="1:1">
      <c r="A745747" s="154"/>
    </row>
    <row r="745749" spans="1:1">
      <c r="A745749" s="125"/>
    </row>
    <row r="745760" spans="1:1">
      <c r="A745760" s="153"/>
    </row>
    <row r="745761" spans="1:1">
      <c r="A745761" s="153"/>
    </row>
    <row r="745764" spans="1:1">
      <c r="A745764" s="153"/>
    </row>
    <row r="745774" spans="1:1">
      <c r="A745774" s="153"/>
    </row>
    <row r="745775" spans="1:1">
      <c r="A745775" s="153"/>
    </row>
    <row r="745776" spans="1:1">
      <c r="A745776" s="153"/>
    </row>
    <row r="745789" spans="1:1">
      <c r="A745789" s="153"/>
    </row>
    <row r="745791" spans="1:1">
      <c r="A745791" s="153"/>
    </row>
    <row r="745793" spans="1:1">
      <c r="A745793" s="154"/>
    </row>
    <row r="745795" spans="1:1">
      <c r="A745795" s="125"/>
    </row>
    <row r="745806" spans="1:1">
      <c r="A745806" s="153"/>
    </row>
    <row r="745807" spans="1:1">
      <c r="A745807" s="153"/>
    </row>
    <row r="745810" spans="1:1">
      <c r="A745810" s="153"/>
    </row>
    <row r="745820" spans="1:1">
      <c r="A745820" s="153"/>
    </row>
    <row r="745821" spans="1:1">
      <c r="A745821" s="153"/>
    </row>
    <row r="745822" spans="1:1">
      <c r="A745822" s="153"/>
    </row>
    <row r="745835" spans="1:1">
      <c r="A745835" s="153"/>
    </row>
    <row r="745837" spans="1:1">
      <c r="A745837" s="153"/>
    </row>
    <row r="745839" spans="1:1">
      <c r="A745839" s="154"/>
    </row>
    <row r="745841" spans="1:1">
      <c r="A745841" s="125"/>
    </row>
    <row r="745852" spans="1:1">
      <c r="A745852" s="153"/>
    </row>
    <row r="745853" spans="1:1">
      <c r="A745853" s="153"/>
    </row>
    <row r="745856" spans="1:1">
      <c r="A745856" s="153"/>
    </row>
    <row r="745866" spans="1:1">
      <c r="A745866" s="153"/>
    </row>
    <row r="745867" spans="1:1">
      <c r="A745867" s="153"/>
    </row>
    <row r="745868" spans="1:1">
      <c r="A745868" s="153"/>
    </row>
    <row r="745881" spans="1:1">
      <c r="A745881" s="153"/>
    </row>
    <row r="745883" spans="1:1">
      <c r="A745883" s="153"/>
    </row>
    <row r="745885" spans="1:1">
      <c r="A745885" s="154"/>
    </row>
    <row r="745887" spans="1:1">
      <c r="A745887" s="125"/>
    </row>
    <row r="745898" spans="1:1">
      <c r="A745898" s="153"/>
    </row>
    <row r="745899" spans="1:1">
      <c r="A745899" s="153"/>
    </row>
    <row r="745902" spans="1:1">
      <c r="A745902" s="153"/>
    </row>
    <row r="745912" spans="1:1">
      <c r="A745912" s="153"/>
    </row>
    <row r="745913" spans="1:1">
      <c r="A745913" s="153"/>
    </row>
    <row r="745914" spans="1:1">
      <c r="A745914" s="153"/>
    </row>
    <row r="745927" spans="1:1">
      <c r="A745927" s="153"/>
    </row>
    <row r="745929" spans="1:1">
      <c r="A745929" s="153"/>
    </row>
    <row r="745931" spans="1:1">
      <c r="A745931" s="154"/>
    </row>
    <row r="745933" spans="1:1">
      <c r="A745933" s="125"/>
    </row>
    <row r="745944" spans="1:1">
      <c r="A745944" s="153"/>
    </row>
    <row r="745945" spans="1:1">
      <c r="A745945" s="153"/>
    </row>
    <row r="745948" spans="1:1">
      <c r="A745948" s="153"/>
    </row>
    <row r="745958" spans="1:1">
      <c r="A745958" s="153"/>
    </row>
    <row r="745959" spans="1:1">
      <c r="A745959" s="153"/>
    </row>
    <row r="745960" spans="1:1">
      <c r="A745960" s="153"/>
    </row>
    <row r="745973" spans="1:1">
      <c r="A745973" s="153"/>
    </row>
    <row r="745975" spans="1:1">
      <c r="A745975" s="153"/>
    </row>
    <row r="745977" spans="1:1">
      <c r="A745977" s="154"/>
    </row>
    <row r="745979" spans="1:1">
      <c r="A745979" s="125"/>
    </row>
    <row r="745990" spans="1:1">
      <c r="A745990" s="153"/>
    </row>
    <row r="745991" spans="1:1">
      <c r="A745991" s="153"/>
    </row>
    <row r="745994" spans="1:1">
      <c r="A745994" s="153"/>
    </row>
    <row r="746004" spans="1:1">
      <c r="A746004" s="153"/>
    </row>
    <row r="746005" spans="1:1">
      <c r="A746005" s="153"/>
    </row>
    <row r="746006" spans="1:1">
      <c r="A746006" s="153"/>
    </row>
    <row r="746019" spans="1:1">
      <c r="A746019" s="153"/>
    </row>
    <row r="746021" spans="1:1">
      <c r="A746021" s="153"/>
    </row>
    <row r="746023" spans="1:1">
      <c r="A746023" s="154"/>
    </row>
    <row r="746025" spans="1:1">
      <c r="A746025" s="125"/>
    </row>
    <row r="746036" spans="1:1">
      <c r="A746036" s="153"/>
    </row>
    <row r="746037" spans="1:1">
      <c r="A746037" s="153"/>
    </row>
    <row r="746040" spans="1:1">
      <c r="A746040" s="153"/>
    </row>
    <row r="746050" spans="1:1">
      <c r="A746050" s="153"/>
    </row>
    <row r="746051" spans="1:1">
      <c r="A746051" s="153"/>
    </row>
    <row r="746052" spans="1:1">
      <c r="A746052" s="153"/>
    </row>
    <row r="746065" spans="1:1">
      <c r="A746065" s="153"/>
    </row>
    <row r="746067" spans="1:1">
      <c r="A746067" s="153"/>
    </row>
    <row r="746069" spans="1:1">
      <c r="A746069" s="154"/>
    </row>
    <row r="746071" spans="1:1">
      <c r="A746071" s="125"/>
    </row>
    <row r="746082" spans="1:1">
      <c r="A746082" s="153"/>
    </row>
    <row r="746083" spans="1:1">
      <c r="A746083" s="153"/>
    </row>
    <row r="746086" spans="1:1">
      <c r="A746086" s="153"/>
    </row>
    <row r="746096" spans="1:1">
      <c r="A746096" s="153"/>
    </row>
    <row r="746097" spans="1:1">
      <c r="A746097" s="153"/>
    </row>
    <row r="746098" spans="1:1">
      <c r="A746098" s="153"/>
    </row>
    <row r="746111" spans="1:1">
      <c r="A746111" s="153"/>
    </row>
    <row r="746113" spans="1:1">
      <c r="A746113" s="153"/>
    </row>
    <row r="746115" spans="1:1">
      <c r="A746115" s="154"/>
    </row>
    <row r="746117" spans="1:1">
      <c r="A746117" s="125"/>
    </row>
    <row r="746128" spans="1:1">
      <c r="A746128" s="153"/>
    </row>
    <row r="746129" spans="1:1">
      <c r="A746129" s="153"/>
    </row>
    <row r="746132" spans="1:1">
      <c r="A746132" s="153"/>
    </row>
    <row r="746142" spans="1:1">
      <c r="A746142" s="153"/>
    </row>
    <row r="746143" spans="1:1">
      <c r="A746143" s="153"/>
    </row>
    <row r="746144" spans="1:1">
      <c r="A746144" s="153"/>
    </row>
    <row r="746157" spans="1:1">
      <c r="A746157" s="153"/>
    </row>
    <row r="746159" spans="1:1">
      <c r="A746159" s="153"/>
    </row>
    <row r="746161" spans="1:1">
      <c r="A746161" s="154"/>
    </row>
    <row r="746163" spans="1:1">
      <c r="A746163" s="125"/>
    </row>
    <row r="746174" spans="1:1">
      <c r="A746174" s="153"/>
    </row>
    <row r="746175" spans="1:1">
      <c r="A746175" s="153"/>
    </row>
    <row r="746178" spans="1:1">
      <c r="A746178" s="153"/>
    </row>
    <row r="746188" spans="1:1">
      <c r="A746188" s="153"/>
    </row>
    <row r="746189" spans="1:1">
      <c r="A746189" s="153"/>
    </row>
    <row r="746190" spans="1:1">
      <c r="A746190" s="153"/>
    </row>
    <row r="746203" spans="1:1">
      <c r="A746203" s="153"/>
    </row>
    <row r="746205" spans="1:1">
      <c r="A746205" s="153"/>
    </row>
    <row r="746207" spans="1:1">
      <c r="A746207" s="154"/>
    </row>
    <row r="746209" spans="1:1">
      <c r="A746209" s="125"/>
    </row>
    <row r="746220" spans="1:1">
      <c r="A746220" s="153"/>
    </row>
    <row r="746221" spans="1:1">
      <c r="A746221" s="153"/>
    </row>
    <row r="746224" spans="1:1">
      <c r="A746224" s="153"/>
    </row>
    <row r="746234" spans="1:1">
      <c r="A746234" s="153"/>
    </row>
    <row r="746235" spans="1:1">
      <c r="A746235" s="153"/>
    </row>
    <row r="746236" spans="1:1">
      <c r="A746236" s="153"/>
    </row>
    <row r="746249" spans="1:1">
      <c r="A746249" s="153"/>
    </row>
    <row r="746251" spans="1:1">
      <c r="A746251" s="153"/>
    </row>
    <row r="746253" spans="1:1">
      <c r="A746253" s="154"/>
    </row>
    <row r="746255" spans="1:1">
      <c r="A746255" s="125"/>
    </row>
    <row r="746266" spans="1:1">
      <c r="A746266" s="153"/>
    </row>
    <row r="746267" spans="1:1">
      <c r="A746267" s="153"/>
    </row>
    <row r="746270" spans="1:1">
      <c r="A746270" s="153"/>
    </row>
    <row r="746280" spans="1:1">
      <c r="A746280" s="153"/>
    </row>
    <row r="746281" spans="1:1">
      <c r="A746281" s="153"/>
    </row>
    <row r="746282" spans="1:1">
      <c r="A746282" s="153"/>
    </row>
    <row r="746295" spans="1:1">
      <c r="A746295" s="153"/>
    </row>
    <row r="746297" spans="1:1">
      <c r="A746297" s="153"/>
    </row>
    <row r="746299" spans="1:1">
      <c r="A746299" s="154"/>
    </row>
    <row r="746301" spans="1:1">
      <c r="A746301" s="125"/>
    </row>
    <row r="746312" spans="1:1">
      <c r="A746312" s="153"/>
    </row>
    <row r="746313" spans="1:1">
      <c r="A746313" s="153"/>
    </row>
    <row r="746316" spans="1:1">
      <c r="A746316" s="153"/>
    </row>
    <row r="746326" spans="1:1">
      <c r="A746326" s="153"/>
    </row>
    <row r="746327" spans="1:1">
      <c r="A746327" s="153"/>
    </row>
    <row r="746328" spans="1:1">
      <c r="A746328" s="153"/>
    </row>
    <row r="746341" spans="1:1">
      <c r="A746341" s="153"/>
    </row>
    <row r="746343" spans="1:1">
      <c r="A746343" s="153"/>
    </row>
    <row r="746345" spans="1:1">
      <c r="A746345" s="154"/>
    </row>
    <row r="746347" spans="1:1">
      <c r="A746347" s="125"/>
    </row>
    <row r="746358" spans="1:1">
      <c r="A746358" s="153"/>
    </row>
    <row r="746359" spans="1:1">
      <c r="A746359" s="153"/>
    </row>
    <row r="746362" spans="1:1">
      <c r="A746362" s="153"/>
    </row>
    <row r="746372" spans="1:1">
      <c r="A746372" s="153"/>
    </row>
    <row r="746373" spans="1:1">
      <c r="A746373" s="153"/>
    </row>
    <row r="746374" spans="1:1">
      <c r="A746374" s="153"/>
    </row>
    <row r="746387" spans="1:1">
      <c r="A746387" s="153"/>
    </row>
    <row r="746389" spans="1:1">
      <c r="A746389" s="153"/>
    </row>
    <row r="746391" spans="1:1">
      <c r="A746391" s="154"/>
    </row>
    <row r="746393" spans="1:1">
      <c r="A746393" s="125"/>
    </row>
    <row r="746404" spans="1:1">
      <c r="A746404" s="153"/>
    </row>
    <row r="746405" spans="1:1">
      <c r="A746405" s="153"/>
    </row>
    <row r="746408" spans="1:1">
      <c r="A746408" s="153"/>
    </row>
    <row r="746418" spans="1:1">
      <c r="A746418" s="153"/>
    </row>
    <row r="746419" spans="1:1">
      <c r="A746419" s="153"/>
    </row>
    <row r="746420" spans="1:1">
      <c r="A746420" s="153"/>
    </row>
    <row r="746433" spans="1:1">
      <c r="A746433" s="153"/>
    </row>
    <row r="746435" spans="1:1">
      <c r="A746435" s="153"/>
    </row>
    <row r="746437" spans="1:1">
      <c r="A746437" s="154"/>
    </row>
    <row r="746439" spans="1:1">
      <c r="A746439" s="125"/>
    </row>
    <row r="746450" spans="1:1">
      <c r="A746450" s="153"/>
    </row>
    <row r="746451" spans="1:1">
      <c r="A746451" s="153"/>
    </row>
    <row r="746454" spans="1:1">
      <c r="A746454" s="153"/>
    </row>
    <row r="746464" spans="1:1">
      <c r="A746464" s="153"/>
    </row>
    <row r="746465" spans="1:1">
      <c r="A746465" s="153"/>
    </row>
    <row r="746466" spans="1:1">
      <c r="A746466" s="153"/>
    </row>
    <row r="746479" spans="1:1">
      <c r="A746479" s="153"/>
    </row>
    <row r="746481" spans="1:1">
      <c r="A746481" s="153"/>
    </row>
    <row r="746483" spans="1:1">
      <c r="A746483" s="154"/>
    </row>
    <row r="746485" spans="1:1">
      <c r="A746485" s="125"/>
    </row>
    <row r="746496" spans="1:1">
      <c r="A746496" s="153"/>
    </row>
    <row r="746497" spans="1:1">
      <c r="A746497" s="153"/>
    </row>
    <row r="746500" spans="1:1">
      <c r="A746500" s="153"/>
    </row>
    <row r="746510" spans="1:1">
      <c r="A746510" s="153"/>
    </row>
    <row r="746511" spans="1:1">
      <c r="A746511" s="153"/>
    </row>
    <row r="746512" spans="1:1">
      <c r="A746512" s="153"/>
    </row>
    <row r="746525" spans="1:1">
      <c r="A746525" s="153"/>
    </row>
    <row r="746527" spans="1:1">
      <c r="A746527" s="153"/>
    </row>
    <row r="746529" spans="1:1">
      <c r="A746529" s="154"/>
    </row>
    <row r="746531" spans="1:1">
      <c r="A746531" s="125"/>
    </row>
    <row r="746542" spans="1:1">
      <c r="A746542" s="153"/>
    </row>
    <row r="746543" spans="1:1">
      <c r="A746543" s="153"/>
    </row>
    <row r="746546" spans="1:1">
      <c r="A746546" s="153"/>
    </row>
    <row r="746556" spans="1:1">
      <c r="A746556" s="153"/>
    </row>
    <row r="746557" spans="1:1">
      <c r="A746557" s="153"/>
    </row>
    <row r="746558" spans="1:1">
      <c r="A746558" s="153"/>
    </row>
    <row r="746571" spans="1:1">
      <c r="A746571" s="153"/>
    </row>
    <row r="746573" spans="1:1">
      <c r="A746573" s="153"/>
    </row>
    <row r="746575" spans="1:1">
      <c r="A746575" s="154"/>
    </row>
    <row r="746577" spans="1:1">
      <c r="A746577" s="125"/>
    </row>
    <row r="746588" spans="1:1">
      <c r="A746588" s="153"/>
    </row>
    <row r="746589" spans="1:1">
      <c r="A746589" s="153"/>
    </row>
    <row r="746592" spans="1:1">
      <c r="A746592" s="153"/>
    </row>
    <row r="746602" spans="1:1">
      <c r="A746602" s="153"/>
    </row>
    <row r="746603" spans="1:1">
      <c r="A746603" s="153"/>
    </row>
    <row r="746604" spans="1:1">
      <c r="A746604" s="153"/>
    </row>
    <row r="746617" spans="1:1">
      <c r="A746617" s="153"/>
    </row>
    <row r="746619" spans="1:1">
      <c r="A746619" s="153"/>
    </row>
    <row r="746621" spans="1:1">
      <c r="A746621" s="154"/>
    </row>
    <row r="746623" spans="1:1">
      <c r="A746623" s="125"/>
    </row>
    <row r="746634" spans="1:1">
      <c r="A746634" s="153"/>
    </row>
    <row r="746635" spans="1:1">
      <c r="A746635" s="153"/>
    </row>
    <row r="746638" spans="1:1">
      <c r="A746638" s="153"/>
    </row>
    <row r="746648" spans="1:1">
      <c r="A746648" s="153"/>
    </row>
    <row r="746649" spans="1:1">
      <c r="A746649" s="153"/>
    </row>
    <row r="746650" spans="1:1">
      <c r="A746650" s="153"/>
    </row>
    <row r="746663" spans="1:1">
      <c r="A746663" s="153"/>
    </row>
    <row r="746665" spans="1:1">
      <c r="A746665" s="153"/>
    </row>
    <row r="746667" spans="1:1">
      <c r="A746667" s="154"/>
    </row>
    <row r="746669" spans="1:1">
      <c r="A746669" s="125"/>
    </row>
    <row r="746680" spans="1:1">
      <c r="A746680" s="153"/>
    </row>
    <row r="746681" spans="1:1">
      <c r="A746681" s="153"/>
    </row>
    <row r="746684" spans="1:1">
      <c r="A746684" s="153"/>
    </row>
    <row r="746694" spans="1:1">
      <c r="A746694" s="153"/>
    </row>
    <row r="746695" spans="1:1">
      <c r="A746695" s="153"/>
    </row>
    <row r="746696" spans="1:1">
      <c r="A746696" s="153"/>
    </row>
    <row r="746709" spans="1:1">
      <c r="A746709" s="153"/>
    </row>
    <row r="746711" spans="1:1">
      <c r="A746711" s="153"/>
    </row>
    <row r="746713" spans="1:1">
      <c r="A746713" s="154"/>
    </row>
    <row r="746715" spans="1:1">
      <c r="A746715" s="125"/>
    </row>
    <row r="746726" spans="1:1">
      <c r="A746726" s="153"/>
    </row>
    <row r="746727" spans="1:1">
      <c r="A746727" s="153"/>
    </row>
    <row r="746730" spans="1:1">
      <c r="A746730" s="153"/>
    </row>
    <row r="746740" spans="1:1">
      <c r="A746740" s="153"/>
    </row>
    <row r="746741" spans="1:1">
      <c r="A746741" s="153"/>
    </row>
    <row r="746742" spans="1:1">
      <c r="A746742" s="153"/>
    </row>
    <row r="746755" spans="1:1">
      <c r="A746755" s="153"/>
    </row>
    <row r="746757" spans="1:1">
      <c r="A746757" s="153"/>
    </row>
    <row r="746759" spans="1:1">
      <c r="A746759" s="154"/>
    </row>
    <row r="746761" spans="1:1">
      <c r="A746761" s="125"/>
    </row>
    <row r="746772" spans="1:1">
      <c r="A746772" s="153"/>
    </row>
    <row r="746773" spans="1:1">
      <c r="A746773" s="153"/>
    </row>
    <row r="746776" spans="1:1">
      <c r="A746776" s="153"/>
    </row>
    <row r="746786" spans="1:1">
      <c r="A746786" s="153"/>
    </row>
    <row r="746787" spans="1:1">
      <c r="A746787" s="153"/>
    </row>
    <row r="746788" spans="1:1">
      <c r="A746788" s="153"/>
    </row>
    <row r="746801" spans="1:1">
      <c r="A746801" s="153"/>
    </row>
    <row r="746803" spans="1:1">
      <c r="A746803" s="153"/>
    </row>
    <row r="746805" spans="1:1">
      <c r="A746805" s="154"/>
    </row>
    <row r="746807" spans="1:1">
      <c r="A746807" s="125"/>
    </row>
    <row r="746818" spans="1:1">
      <c r="A746818" s="153"/>
    </row>
    <row r="746819" spans="1:1">
      <c r="A746819" s="153"/>
    </row>
    <row r="746822" spans="1:1">
      <c r="A746822" s="153"/>
    </row>
    <row r="746832" spans="1:1">
      <c r="A746832" s="153"/>
    </row>
    <row r="746833" spans="1:1">
      <c r="A746833" s="153"/>
    </row>
    <row r="746834" spans="1:1">
      <c r="A746834" s="153"/>
    </row>
    <row r="746847" spans="1:1">
      <c r="A746847" s="153"/>
    </row>
    <row r="746849" spans="1:1">
      <c r="A746849" s="153"/>
    </row>
    <row r="746851" spans="1:1">
      <c r="A746851" s="154"/>
    </row>
    <row r="746853" spans="1:1">
      <c r="A746853" s="125"/>
    </row>
    <row r="746864" spans="1:1">
      <c r="A746864" s="153"/>
    </row>
    <row r="746865" spans="1:1">
      <c r="A746865" s="153"/>
    </row>
    <row r="746868" spans="1:1">
      <c r="A746868" s="153"/>
    </row>
    <row r="746878" spans="1:1">
      <c r="A746878" s="153"/>
    </row>
    <row r="746879" spans="1:1">
      <c r="A746879" s="153"/>
    </row>
    <row r="746880" spans="1:1">
      <c r="A746880" s="153"/>
    </row>
    <row r="746893" spans="1:1">
      <c r="A746893" s="153"/>
    </row>
    <row r="746895" spans="1:1">
      <c r="A746895" s="153"/>
    </row>
    <row r="746897" spans="1:1">
      <c r="A746897" s="154"/>
    </row>
    <row r="746899" spans="1:1">
      <c r="A746899" s="125"/>
    </row>
    <row r="746910" spans="1:1">
      <c r="A746910" s="153"/>
    </row>
    <row r="746911" spans="1:1">
      <c r="A746911" s="153"/>
    </row>
    <row r="746914" spans="1:1">
      <c r="A746914" s="153"/>
    </row>
    <row r="746924" spans="1:1">
      <c r="A746924" s="153"/>
    </row>
    <row r="746925" spans="1:1">
      <c r="A746925" s="153"/>
    </row>
    <row r="746926" spans="1:1">
      <c r="A746926" s="153"/>
    </row>
    <row r="746939" spans="1:1">
      <c r="A746939" s="153"/>
    </row>
    <row r="746941" spans="1:1">
      <c r="A746941" s="153"/>
    </row>
    <row r="746943" spans="1:1">
      <c r="A746943" s="154"/>
    </row>
    <row r="746945" spans="1:1">
      <c r="A746945" s="125"/>
    </row>
    <row r="746956" spans="1:1">
      <c r="A746956" s="153"/>
    </row>
    <row r="746957" spans="1:1">
      <c r="A746957" s="153"/>
    </row>
    <row r="746960" spans="1:1">
      <c r="A746960" s="153"/>
    </row>
    <row r="746970" spans="1:1">
      <c r="A746970" s="153"/>
    </row>
    <row r="746971" spans="1:1">
      <c r="A746971" s="153"/>
    </row>
    <row r="746972" spans="1:1">
      <c r="A746972" s="153"/>
    </row>
    <row r="746985" spans="1:1">
      <c r="A746985" s="153"/>
    </row>
    <row r="746987" spans="1:1">
      <c r="A746987" s="153"/>
    </row>
    <row r="746989" spans="1:1">
      <c r="A746989" s="154"/>
    </row>
    <row r="746991" spans="1:1">
      <c r="A746991" s="125"/>
    </row>
    <row r="747002" spans="1:1">
      <c r="A747002" s="153"/>
    </row>
    <row r="747003" spans="1:1">
      <c r="A747003" s="153"/>
    </row>
    <row r="747006" spans="1:1">
      <c r="A747006" s="153"/>
    </row>
    <row r="747016" spans="1:1">
      <c r="A747016" s="153"/>
    </row>
    <row r="747017" spans="1:1">
      <c r="A747017" s="153"/>
    </row>
    <row r="747018" spans="1:1">
      <c r="A747018" s="153"/>
    </row>
    <row r="747031" spans="1:1">
      <c r="A747031" s="153"/>
    </row>
    <row r="747033" spans="1:1">
      <c r="A747033" s="153"/>
    </row>
    <row r="747035" spans="1:1">
      <c r="A747035" s="154"/>
    </row>
    <row r="747037" spans="1:1">
      <c r="A747037" s="125"/>
    </row>
    <row r="747048" spans="1:1">
      <c r="A747048" s="153"/>
    </row>
    <row r="747049" spans="1:1">
      <c r="A747049" s="153"/>
    </row>
    <row r="747052" spans="1:1">
      <c r="A747052" s="153"/>
    </row>
    <row r="747062" spans="1:1">
      <c r="A747062" s="153"/>
    </row>
    <row r="747063" spans="1:1">
      <c r="A747063" s="153"/>
    </row>
    <row r="747064" spans="1:1">
      <c r="A747064" s="153"/>
    </row>
    <row r="747077" spans="1:1">
      <c r="A747077" s="153"/>
    </row>
    <row r="747079" spans="1:1">
      <c r="A747079" s="153"/>
    </row>
    <row r="747081" spans="1:1">
      <c r="A747081" s="154"/>
    </row>
    <row r="747083" spans="1:1">
      <c r="A747083" s="125"/>
    </row>
    <row r="747094" spans="1:1">
      <c r="A747094" s="153"/>
    </row>
    <row r="747095" spans="1:1">
      <c r="A747095" s="153"/>
    </row>
    <row r="747098" spans="1:1">
      <c r="A747098" s="153"/>
    </row>
    <row r="747108" spans="1:1">
      <c r="A747108" s="153"/>
    </row>
    <row r="747109" spans="1:1">
      <c r="A747109" s="153"/>
    </row>
    <row r="747110" spans="1:1">
      <c r="A747110" s="153"/>
    </row>
    <row r="747123" spans="1:1">
      <c r="A747123" s="153"/>
    </row>
    <row r="747125" spans="1:1">
      <c r="A747125" s="153"/>
    </row>
    <row r="747127" spans="1:1">
      <c r="A747127" s="154"/>
    </row>
    <row r="747129" spans="1:1">
      <c r="A747129" s="125"/>
    </row>
    <row r="747140" spans="1:1">
      <c r="A747140" s="153"/>
    </row>
    <row r="747141" spans="1:1">
      <c r="A747141" s="153"/>
    </row>
    <row r="747144" spans="1:1">
      <c r="A747144" s="153"/>
    </row>
    <row r="747154" spans="1:1">
      <c r="A747154" s="153"/>
    </row>
    <row r="747155" spans="1:1">
      <c r="A747155" s="153"/>
    </row>
    <row r="747156" spans="1:1">
      <c r="A747156" s="153"/>
    </row>
    <row r="747169" spans="1:1">
      <c r="A747169" s="153"/>
    </row>
    <row r="747171" spans="1:1">
      <c r="A747171" s="153"/>
    </row>
    <row r="747173" spans="1:1">
      <c r="A747173" s="154"/>
    </row>
    <row r="747175" spans="1:1">
      <c r="A747175" s="125"/>
    </row>
    <row r="747186" spans="1:1">
      <c r="A747186" s="153"/>
    </row>
    <row r="747187" spans="1:1">
      <c r="A747187" s="153"/>
    </row>
    <row r="747190" spans="1:1">
      <c r="A747190" s="153"/>
    </row>
    <row r="747200" spans="1:1">
      <c r="A747200" s="153"/>
    </row>
    <row r="747201" spans="1:1">
      <c r="A747201" s="153"/>
    </row>
    <row r="747202" spans="1:1">
      <c r="A747202" s="153"/>
    </row>
    <row r="747215" spans="1:1">
      <c r="A747215" s="153"/>
    </row>
    <row r="747217" spans="1:1">
      <c r="A747217" s="153"/>
    </row>
    <row r="747219" spans="1:1">
      <c r="A747219" s="154"/>
    </row>
    <row r="747221" spans="1:1">
      <c r="A747221" s="125"/>
    </row>
    <row r="747232" spans="1:1">
      <c r="A747232" s="153"/>
    </row>
    <row r="747233" spans="1:1">
      <c r="A747233" s="153"/>
    </row>
    <row r="747236" spans="1:1">
      <c r="A747236" s="153"/>
    </row>
    <row r="747246" spans="1:1">
      <c r="A747246" s="153"/>
    </row>
    <row r="747247" spans="1:1">
      <c r="A747247" s="153"/>
    </row>
    <row r="747248" spans="1:1">
      <c r="A747248" s="153"/>
    </row>
    <row r="747261" spans="1:1">
      <c r="A747261" s="153"/>
    </row>
    <row r="747263" spans="1:1">
      <c r="A747263" s="153"/>
    </row>
    <row r="747265" spans="1:1">
      <c r="A747265" s="154"/>
    </row>
    <row r="747267" spans="1:1">
      <c r="A747267" s="125"/>
    </row>
    <row r="747278" spans="1:1">
      <c r="A747278" s="153"/>
    </row>
    <row r="747279" spans="1:1">
      <c r="A747279" s="153"/>
    </row>
    <row r="747282" spans="1:1">
      <c r="A747282" s="153"/>
    </row>
    <row r="747292" spans="1:1">
      <c r="A747292" s="153"/>
    </row>
    <row r="747293" spans="1:1">
      <c r="A747293" s="153"/>
    </row>
    <row r="747294" spans="1:1">
      <c r="A747294" s="153"/>
    </row>
    <row r="747307" spans="1:1">
      <c r="A747307" s="153"/>
    </row>
    <row r="747309" spans="1:1">
      <c r="A747309" s="153"/>
    </row>
    <row r="747311" spans="1:1">
      <c r="A747311" s="154"/>
    </row>
    <row r="747313" spans="1:1">
      <c r="A747313" s="125"/>
    </row>
    <row r="747324" spans="1:1">
      <c r="A747324" s="153"/>
    </row>
    <row r="747325" spans="1:1">
      <c r="A747325" s="153"/>
    </row>
    <row r="747328" spans="1:1">
      <c r="A747328" s="153"/>
    </row>
    <row r="747338" spans="1:1">
      <c r="A747338" s="153"/>
    </row>
    <row r="747339" spans="1:1">
      <c r="A747339" s="153"/>
    </row>
    <row r="747340" spans="1:1">
      <c r="A747340" s="153"/>
    </row>
    <row r="747353" spans="1:1">
      <c r="A747353" s="153"/>
    </row>
    <row r="747355" spans="1:1">
      <c r="A747355" s="153"/>
    </row>
    <row r="747357" spans="1:1">
      <c r="A747357" s="154"/>
    </row>
    <row r="747359" spans="1:1">
      <c r="A747359" s="125"/>
    </row>
    <row r="747370" spans="1:1">
      <c r="A747370" s="153"/>
    </row>
    <row r="747371" spans="1:1">
      <c r="A747371" s="153"/>
    </row>
    <row r="747374" spans="1:1">
      <c r="A747374" s="153"/>
    </row>
    <row r="747384" spans="1:1">
      <c r="A747384" s="153"/>
    </row>
    <row r="747385" spans="1:1">
      <c r="A747385" s="153"/>
    </row>
    <row r="747386" spans="1:1">
      <c r="A747386" s="153"/>
    </row>
    <row r="747399" spans="1:1">
      <c r="A747399" s="153"/>
    </row>
    <row r="747401" spans="1:1">
      <c r="A747401" s="153"/>
    </row>
    <row r="747403" spans="1:1">
      <c r="A747403" s="154"/>
    </row>
    <row r="747405" spans="1:1">
      <c r="A747405" s="125"/>
    </row>
    <row r="747416" spans="1:1">
      <c r="A747416" s="153"/>
    </row>
    <row r="747417" spans="1:1">
      <c r="A747417" s="153"/>
    </row>
    <row r="747420" spans="1:1">
      <c r="A747420" s="153"/>
    </row>
    <row r="747430" spans="1:1">
      <c r="A747430" s="153"/>
    </row>
    <row r="747431" spans="1:1">
      <c r="A747431" s="153"/>
    </row>
    <row r="747432" spans="1:1">
      <c r="A747432" s="153"/>
    </row>
    <row r="747445" spans="1:1">
      <c r="A747445" s="153"/>
    </row>
    <row r="747447" spans="1:1">
      <c r="A747447" s="153"/>
    </row>
    <row r="747449" spans="1:1">
      <c r="A747449" s="154"/>
    </row>
    <row r="747451" spans="1:1">
      <c r="A747451" s="125"/>
    </row>
    <row r="747462" spans="1:1">
      <c r="A747462" s="153"/>
    </row>
    <row r="747463" spans="1:1">
      <c r="A747463" s="153"/>
    </row>
    <row r="747466" spans="1:1">
      <c r="A747466" s="153"/>
    </row>
    <row r="747476" spans="1:1">
      <c r="A747476" s="153"/>
    </row>
    <row r="747477" spans="1:1">
      <c r="A747477" s="153"/>
    </row>
    <row r="747478" spans="1:1">
      <c r="A747478" s="153"/>
    </row>
    <row r="747491" spans="1:1">
      <c r="A747491" s="153"/>
    </row>
    <row r="747493" spans="1:1">
      <c r="A747493" s="153"/>
    </row>
    <row r="747495" spans="1:1">
      <c r="A747495" s="154"/>
    </row>
    <row r="747497" spans="1:1">
      <c r="A747497" s="125"/>
    </row>
    <row r="747508" spans="1:1">
      <c r="A747508" s="153"/>
    </row>
    <row r="747509" spans="1:1">
      <c r="A747509" s="153"/>
    </row>
    <row r="747512" spans="1:1">
      <c r="A747512" s="153"/>
    </row>
    <row r="747522" spans="1:1">
      <c r="A747522" s="153"/>
    </row>
    <row r="747523" spans="1:1">
      <c r="A747523" s="153"/>
    </row>
    <row r="747524" spans="1:1">
      <c r="A747524" s="153"/>
    </row>
    <row r="747537" spans="1:1">
      <c r="A747537" s="153"/>
    </row>
    <row r="747539" spans="1:1">
      <c r="A747539" s="153"/>
    </row>
    <row r="747541" spans="1:1">
      <c r="A747541" s="154"/>
    </row>
    <row r="747543" spans="1:1">
      <c r="A747543" s="125"/>
    </row>
    <row r="747554" spans="1:1">
      <c r="A747554" s="153"/>
    </row>
    <row r="747555" spans="1:1">
      <c r="A747555" s="153"/>
    </row>
    <row r="747558" spans="1:1">
      <c r="A747558" s="153"/>
    </row>
    <row r="747568" spans="1:1">
      <c r="A747568" s="153"/>
    </row>
    <row r="747569" spans="1:1">
      <c r="A747569" s="153"/>
    </row>
    <row r="747570" spans="1:1">
      <c r="A747570" s="153"/>
    </row>
    <row r="747583" spans="1:1">
      <c r="A747583" s="153"/>
    </row>
    <row r="747585" spans="1:1">
      <c r="A747585" s="153"/>
    </row>
    <row r="747587" spans="1:1">
      <c r="A747587" s="154"/>
    </row>
    <row r="747589" spans="1:1">
      <c r="A747589" s="125"/>
    </row>
    <row r="747600" spans="1:1">
      <c r="A747600" s="153"/>
    </row>
    <row r="747601" spans="1:1">
      <c r="A747601" s="153"/>
    </row>
    <row r="747604" spans="1:1">
      <c r="A747604" s="153"/>
    </row>
    <row r="747614" spans="1:1">
      <c r="A747614" s="153"/>
    </row>
    <row r="747615" spans="1:1">
      <c r="A747615" s="153"/>
    </row>
    <row r="747616" spans="1:1">
      <c r="A747616" s="153"/>
    </row>
    <row r="747629" spans="1:1">
      <c r="A747629" s="153"/>
    </row>
    <row r="747631" spans="1:1">
      <c r="A747631" s="153"/>
    </row>
    <row r="747633" spans="1:1">
      <c r="A747633" s="154"/>
    </row>
    <row r="747635" spans="1:1">
      <c r="A747635" s="125"/>
    </row>
    <row r="747646" spans="1:1">
      <c r="A747646" s="153"/>
    </row>
    <row r="747647" spans="1:1">
      <c r="A747647" s="153"/>
    </row>
    <row r="747650" spans="1:1">
      <c r="A747650" s="153"/>
    </row>
    <row r="747660" spans="1:1">
      <c r="A747660" s="153"/>
    </row>
    <row r="747661" spans="1:1">
      <c r="A747661" s="153"/>
    </row>
    <row r="747662" spans="1:1">
      <c r="A747662" s="153"/>
    </row>
    <row r="747675" spans="1:1">
      <c r="A747675" s="153"/>
    </row>
    <row r="747677" spans="1:1">
      <c r="A747677" s="153"/>
    </row>
    <row r="747679" spans="1:1">
      <c r="A747679" s="154"/>
    </row>
    <row r="747681" spans="1:1">
      <c r="A747681" s="125"/>
    </row>
    <row r="747692" spans="1:1">
      <c r="A747692" s="153"/>
    </row>
    <row r="747693" spans="1:1">
      <c r="A747693" s="153"/>
    </row>
    <row r="747696" spans="1:1">
      <c r="A747696" s="153"/>
    </row>
    <row r="747706" spans="1:1">
      <c r="A747706" s="153"/>
    </row>
    <row r="747707" spans="1:1">
      <c r="A747707" s="153"/>
    </row>
    <row r="747708" spans="1:1">
      <c r="A747708" s="153"/>
    </row>
    <row r="747721" spans="1:1">
      <c r="A747721" s="153"/>
    </row>
    <row r="747723" spans="1:1">
      <c r="A747723" s="153"/>
    </row>
    <row r="747725" spans="1:1">
      <c r="A747725" s="154"/>
    </row>
    <row r="747727" spans="1:1">
      <c r="A747727" s="125"/>
    </row>
    <row r="747738" spans="1:1">
      <c r="A747738" s="153"/>
    </row>
    <row r="747739" spans="1:1">
      <c r="A747739" s="153"/>
    </row>
    <row r="747742" spans="1:1">
      <c r="A747742" s="153"/>
    </row>
    <row r="747752" spans="1:1">
      <c r="A747752" s="153"/>
    </row>
    <row r="747753" spans="1:1">
      <c r="A747753" s="153"/>
    </row>
    <row r="747754" spans="1:1">
      <c r="A747754" s="153"/>
    </row>
    <row r="747767" spans="1:1">
      <c r="A747767" s="153"/>
    </row>
    <row r="747769" spans="1:1">
      <c r="A747769" s="153"/>
    </row>
    <row r="747771" spans="1:1">
      <c r="A747771" s="154"/>
    </row>
    <row r="747773" spans="1:1">
      <c r="A747773" s="125"/>
    </row>
    <row r="747784" spans="1:1">
      <c r="A747784" s="153"/>
    </row>
    <row r="747785" spans="1:1">
      <c r="A747785" s="153"/>
    </row>
    <row r="747788" spans="1:1">
      <c r="A747788" s="153"/>
    </row>
    <row r="747798" spans="1:1">
      <c r="A747798" s="153"/>
    </row>
    <row r="747799" spans="1:1">
      <c r="A747799" s="153"/>
    </row>
    <row r="747800" spans="1:1">
      <c r="A747800" s="153"/>
    </row>
    <row r="747813" spans="1:1">
      <c r="A747813" s="153"/>
    </row>
    <row r="747815" spans="1:1">
      <c r="A747815" s="153"/>
    </row>
    <row r="747817" spans="1:1">
      <c r="A747817" s="154"/>
    </row>
    <row r="747819" spans="1:1">
      <c r="A747819" s="125"/>
    </row>
    <row r="747830" spans="1:1">
      <c r="A747830" s="153"/>
    </row>
    <row r="747831" spans="1:1">
      <c r="A747831" s="153"/>
    </row>
    <row r="747834" spans="1:1">
      <c r="A747834" s="153"/>
    </row>
    <row r="747844" spans="1:1">
      <c r="A747844" s="153"/>
    </row>
    <row r="747845" spans="1:1">
      <c r="A747845" s="153"/>
    </row>
    <row r="747846" spans="1:1">
      <c r="A747846" s="153"/>
    </row>
    <row r="747859" spans="1:1">
      <c r="A747859" s="153"/>
    </row>
    <row r="747861" spans="1:1">
      <c r="A747861" s="153"/>
    </row>
    <row r="747863" spans="1:1">
      <c r="A747863" s="154"/>
    </row>
    <row r="747865" spans="1:1">
      <c r="A747865" s="125"/>
    </row>
    <row r="747876" spans="1:1">
      <c r="A747876" s="153"/>
    </row>
    <row r="747877" spans="1:1">
      <c r="A747877" s="153"/>
    </row>
    <row r="747880" spans="1:1">
      <c r="A747880" s="153"/>
    </row>
    <row r="747890" spans="1:1">
      <c r="A747890" s="153"/>
    </row>
    <row r="747891" spans="1:1">
      <c r="A747891" s="153"/>
    </row>
    <row r="747892" spans="1:1">
      <c r="A747892" s="153"/>
    </row>
    <row r="747905" spans="1:1">
      <c r="A747905" s="153"/>
    </row>
    <row r="747907" spans="1:1">
      <c r="A747907" s="153"/>
    </row>
    <row r="747909" spans="1:1">
      <c r="A747909" s="154"/>
    </row>
    <row r="747911" spans="1:1">
      <c r="A747911" s="125"/>
    </row>
    <row r="747922" spans="1:1">
      <c r="A747922" s="153"/>
    </row>
    <row r="747923" spans="1:1">
      <c r="A747923" s="153"/>
    </row>
    <row r="747926" spans="1:1">
      <c r="A747926" s="153"/>
    </row>
    <row r="747936" spans="1:1">
      <c r="A747936" s="153"/>
    </row>
    <row r="747937" spans="1:1">
      <c r="A747937" s="153"/>
    </row>
    <row r="747938" spans="1:1">
      <c r="A747938" s="153"/>
    </row>
    <row r="747951" spans="1:1">
      <c r="A747951" s="153"/>
    </row>
    <row r="747953" spans="1:1">
      <c r="A747953" s="153"/>
    </row>
    <row r="747955" spans="1:1">
      <c r="A747955" s="154"/>
    </row>
    <row r="747957" spans="1:1">
      <c r="A747957" s="125"/>
    </row>
    <row r="747968" spans="1:1">
      <c r="A747968" s="153"/>
    </row>
    <row r="747969" spans="1:1">
      <c r="A747969" s="153"/>
    </row>
    <row r="747972" spans="1:1">
      <c r="A747972" s="153"/>
    </row>
    <row r="747982" spans="1:1">
      <c r="A747982" s="153"/>
    </row>
    <row r="747983" spans="1:1">
      <c r="A747983" s="153"/>
    </row>
    <row r="747984" spans="1:1">
      <c r="A747984" s="153"/>
    </row>
    <row r="747997" spans="1:1">
      <c r="A747997" s="153"/>
    </row>
    <row r="747999" spans="1:1">
      <c r="A747999" s="153"/>
    </row>
    <row r="748001" spans="1:1">
      <c r="A748001" s="154"/>
    </row>
    <row r="748003" spans="1:1">
      <c r="A748003" s="125"/>
    </row>
    <row r="748014" spans="1:1">
      <c r="A748014" s="153"/>
    </row>
    <row r="748015" spans="1:1">
      <c r="A748015" s="153"/>
    </row>
    <row r="748018" spans="1:1">
      <c r="A748018" s="153"/>
    </row>
    <row r="748028" spans="1:1">
      <c r="A748028" s="153"/>
    </row>
    <row r="748029" spans="1:1">
      <c r="A748029" s="153"/>
    </row>
    <row r="748030" spans="1:1">
      <c r="A748030" s="153"/>
    </row>
    <row r="748043" spans="1:1">
      <c r="A748043" s="153"/>
    </row>
    <row r="748045" spans="1:1">
      <c r="A748045" s="153"/>
    </row>
    <row r="748047" spans="1:1">
      <c r="A748047" s="154"/>
    </row>
    <row r="748049" spans="1:1">
      <c r="A748049" s="125"/>
    </row>
    <row r="748060" spans="1:1">
      <c r="A748060" s="153"/>
    </row>
    <row r="748061" spans="1:1">
      <c r="A748061" s="153"/>
    </row>
    <row r="748064" spans="1:1">
      <c r="A748064" s="153"/>
    </row>
    <row r="748074" spans="1:1">
      <c r="A748074" s="153"/>
    </row>
    <row r="748075" spans="1:1">
      <c r="A748075" s="153"/>
    </row>
    <row r="748076" spans="1:1">
      <c r="A748076" s="153"/>
    </row>
    <row r="748089" spans="1:1">
      <c r="A748089" s="153"/>
    </row>
    <row r="748091" spans="1:1">
      <c r="A748091" s="153"/>
    </row>
    <row r="748093" spans="1:1">
      <c r="A748093" s="154"/>
    </row>
    <row r="748095" spans="1:1">
      <c r="A748095" s="125"/>
    </row>
    <row r="748106" spans="1:1">
      <c r="A748106" s="153"/>
    </row>
    <row r="748107" spans="1:1">
      <c r="A748107" s="153"/>
    </row>
    <row r="748110" spans="1:1">
      <c r="A748110" s="153"/>
    </row>
    <row r="748120" spans="1:1">
      <c r="A748120" s="153"/>
    </row>
    <row r="748121" spans="1:1">
      <c r="A748121" s="153"/>
    </row>
    <row r="748122" spans="1:1">
      <c r="A748122" s="153"/>
    </row>
    <row r="748135" spans="1:1">
      <c r="A748135" s="153"/>
    </row>
    <row r="748137" spans="1:1">
      <c r="A748137" s="153"/>
    </row>
    <row r="748139" spans="1:1">
      <c r="A748139" s="154"/>
    </row>
    <row r="748141" spans="1:1">
      <c r="A748141" s="125"/>
    </row>
    <row r="748152" spans="1:1">
      <c r="A748152" s="153"/>
    </row>
    <row r="748153" spans="1:1">
      <c r="A748153" s="153"/>
    </row>
    <row r="748156" spans="1:1">
      <c r="A748156" s="153"/>
    </row>
    <row r="748166" spans="1:1">
      <c r="A748166" s="153"/>
    </row>
    <row r="748167" spans="1:1">
      <c r="A748167" s="153"/>
    </row>
    <row r="748168" spans="1:1">
      <c r="A748168" s="153"/>
    </row>
    <row r="748181" spans="1:1">
      <c r="A748181" s="153"/>
    </row>
    <row r="748183" spans="1:1">
      <c r="A748183" s="153"/>
    </row>
    <row r="748185" spans="1:1">
      <c r="A748185" s="154"/>
    </row>
    <row r="748187" spans="1:1">
      <c r="A748187" s="125"/>
    </row>
    <row r="748198" spans="1:1">
      <c r="A748198" s="153"/>
    </row>
    <row r="748199" spans="1:1">
      <c r="A748199" s="153"/>
    </row>
    <row r="748202" spans="1:1">
      <c r="A748202" s="153"/>
    </row>
    <row r="748212" spans="1:1">
      <c r="A748212" s="153"/>
    </row>
    <row r="748213" spans="1:1">
      <c r="A748213" s="153"/>
    </row>
    <row r="748214" spans="1:1">
      <c r="A748214" s="153"/>
    </row>
    <row r="748227" spans="1:1">
      <c r="A748227" s="153"/>
    </row>
    <row r="748229" spans="1:1">
      <c r="A748229" s="153"/>
    </row>
    <row r="748231" spans="1:1">
      <c r="A748231" s="154"/>
    </row>
    <row r="748233" spans="1:1">
      <c r="A748233" s="125"/>
    </row>
    <row r="748244" spans="1:1">
      <c r="A748244" s="153"/>
    </row>
    <row r="748245" spans="1:1">
      <c r="A748245" s="153"/>
    </row>
    <row r="748248" spans="1:1">
      <c r="A748248" s="153"/>
    </row>
    <row r="748258" spans="1:1">
      <c r="A748258" s="153"/>
    </row>
    <row r="748259" spans="1:1">
      <c r="A748259" s="153"/>
    </row>
    <row r="748260" spans="1:1">
      <c r="A748260" s="153"/>
    </row>
    <row r="748273" spans="1:1">
      <c r="A748273" s="153"/>
    </row>
    <row r="748275" spans="1:1">
      <c r="A748275" s="153"/>
    </row>
    <row r="748277" spans="1:1">
      <c r="A748277" s="154"/>
    </row>
    <row r="748279" spans="1:1">
      <c r="A748279" s="125"/>
    </row>
    <row r="748290" spans="1:1">
      <c r="A748290" s="153"/>
    </row>
    <row r="748291" spans="1:1">
      <c r="A748291" s="153"/>
    </row>
    <row r="748294" spans="1:1">
      <c r="A748294" s="153"/>
    </row>
    <row r="748304" spans="1:1">
      <c r="A748304" s="153"/>
    </row>
    <row r="748305" spans="1:1">
      <c r="A748305" s="153"/>
    </row>
    <row r="748306" spans="1:1">
      <c r="A748306" s="153"/>
    </row>
    <row r="748319" spans="1:1">
      <c r="A748319" s="153"/>
    </row>
    <row r="748321" spans="1:1">
      <c r="A748321" s="153"/>
    </row>
    <row r="748323" spans="1:1">
      <c r="A748323" s="154"/>
    </row>
    <row r="748325" spans="1:1">
      <c r="A748325" s="125"/>
    </row>
    <row r="748336" spans="1:1">
      <c r="A748336" s="153"/>
    </row>
    <row r="748337" spans="1:1">
      <c r="A748337" s="153"/>
    </row>
    <row r="748340" spans="1:1">
      <c r="A748340" s="153"/>
    </row>
    <row r="748350" spans="1:1">
      <c r="A748350" s="153"/>
    </row>
    <row r="748351" spans="1:1">
      <c r="A748351" s="153"/>
    </row>
    <row r="748352" spans="1:1">
      <c r="A748352" s="153"/>
    </row>
    <row r="748365" spans="1:1">
      <c r="A748365" s="153"/>
    </row>
    <row r="748367" spans="1:1">
      <c r="A748367" s="153"/>
    </row>
    <row r="748369" spans="1:1">
      <c r="A748369" s="154"/>
    </row>
    <row r="748371" spans="1:1">
      <c r="A748371" s="125"/>
    </row>
    <row r="748382" spans="1:1">
      <c r="A748382" s="153"/>
    </row>
    <row r="748383" spans="1:1">
      <c r="A748383" s="153"/>
    </row>
    <row r="748386" spans="1:1">
      <c r="A748386" s="153"/>
    </row>
    <row r="748396" spans="1:1">
      <c r="A748396" s="153"/>
    </row>
    <row r="748397" spans="1:1">
      <c r="A748397" s="153"/>
    </row>
    <row r="748398" spans="1:1">
      <c r="A748398" s="153"/>
    </row>
    <row r="748411" spans="1:1">
      <c r="A748411" s="153"/>
    </row>
    <row r="748413" spans="1:1">
      <c r="A748413" s="153"/>
    </row>
    <row r="748415" spans="1:1">
      <c r="A748415" s="154"/>
    </row>
    <row r="748417" spans="1:1">
      <c r="A748417" s="125"/>
    </row>
    <row r="748428" spans="1:1">
      <c r="A748428" s="153"/>
    </row>
    <row r="748429" spans="1:1">
      <c r="A748429" s="153"/>
    </row>
    <row r="748432" spans="1:1">
      <c r="A748432" s="153"/>
    </row>
    <row r="748442" spans="1:1">
      <c r="A748442" s="153"/>
    </row>
    <row r="748443" spans="1:1">
      <c r="A748443" s="153"/>
    </row>
    <row r="748444" spans="1:1">
      <c r="A748444" s="153"/>
    </row>
    <row r="748457" spans="1:1">
      <c r="A748457" s="153"/>
    </row>
    <row r="748459" spans="1:1">
      <c r="A748459" s="153"/>
    </row>
    <row r="748461" spans="1:1">
      <c r="A748461" s="154"/>
    </row>
    <row r="748463" spans="1:1">
      <c r="A748463" s="125"/>
    </row>
    <row r="748474" spans="1:1">
      <c r="A748474" s="153"/>
    </row>
    <row r="748475" spans="1:1">
      <c r="A748475" s="153"/>
    </row>
    <row r="748478" spans="1:1">
      <c r="A748478" s="153"/>
    </row>
    <row r="748488" spans="1:1">
      <c r="A748488" s="153"/>
    </row>
    <row r="748489" spans="1:1">
      <c r="A748489" s="153"/>
    </row>
    <row r="748490" spans="1:1">
      <c r="A748490" s="153"/>
    </row>
    <row r="748503" spans="1:1">
      <c r="A748503" s="153"/>
    </row>
    <row r="748505" spans="1:1">
      <c r="A748505" s="153"/>
    </row>
    <row r="748507" spans="1:1">
      <c r="A748507" s="154"/>
    </row>
    <row r="748509" spans="1:1">
      <c r="A748509" s="125"/>
    </row>
    <row r="748520" spans="1:1">
      <c r="A748520" s="153"/>
    </row>
    <row r="748521" spans="1:1">
      <c r="A748521" s="153"/>
    </row>
    <row r="748524" spans="1:1">
      <c r="A748524" s="153"/>
    </row>
    <row r="748534" spans="1:1">
      <c r="A748534" s="153"/>
    </row>
    <row r="748535" spans="1:1">
      <c r="A748535" s="153"/>
    </row>
    <row r="748536" spans="1:1">
      <c r="A748536" s="153"/>
    </row>
    <row r="748549" spans="1:1">
      <c r="A748549" s="153"/>
    </row>
    <row r="748551" spans="1:1">
      <c r="A748551" s="153"/>
    </row>
    <row r="748553" spans="1:1">
      <c r="A748553" s="154"/>
    </row>
    <row r="748555" spans="1:1">
      <c r="A748555" s="125"/>
    </row>
    <row r="748566" spans="1:1">
      <c r="A748566" s="153"/>
    </row>
    <row r="748567" spans="1:1">
      <c r="A748567" s="153"/>
    </row>
    <row r="748570" spans="1:1">
      <c r="A748570" s="153"/>
    </row>
    <row r="748580" spans="1:1">
      <c r="A748580" s="153"/>
    </row>
    <row r="748581" spans="1:1">
      <c r="A748581" s="153"/>
    </row>
    <row r="748582" spans="1:1">
      <c r="A748582" s="153"/>
    </row>
    <row r="748595" spans="1:1">
      <c r="A748595" s="153"/>
    </row>
    <row r="748597" spans="1:1">
      <c r="A748597" s="153"/>
    </row>
    <row r="748599" spans="1:1">
      <c r="A748599" s="154"/>
    </row>
    <row r="748601" spans="1:1">
      <c r="A748601" s="125"/>
    </row>
    <row r="748612" spans="1:1">
      <c r="A748612" s="153"/>
    </row>
    <row r="748613" spans="1:1">
      <c r="A748613" s="153"/>
    </row>
    <row r="748616" spans="1:1">
      <c r="A748616" s="153"/>
    </row>
    <row r="748626" spans="1:1">
      <c r="A748626" s="153"/>
    </row>
    <row r="748627" spans="1:1">
      <c r="A748627" s="153"/>
    </row>
    <row r="748628" spans="1:1">
      <c r="A748628" s="153"/>
    </row>
    <row r="748641" spans="1:1">
      <c r="A748641" s="153"/>
    </row>
    <row r="748643" spans="1:1">
      <c r="A748643" s="153"/>
    </row>
    <row r="748645" spans="1:1">
      <c r="A748645" s="154"/>
    </row>
    <row r="748647" spans="1:1">
      <c r="A748647" s="125"/>
    </row>
    <row r="748658" spans="1:1">
      <c r="A748658" s="153"/>
    </row>
    <row r="748659" spans="1:1">
      <c r="A748659" s="153"/>
    </row>
    <row r="748662" spans="1:1">
      <c r="A748662" s="153"/>
    </row>
    <row r="748672" spans="1:1">
      <c r="A748672" s="153"/>
    </row>
    <row r="748673" spans="1:1">
      <c r="A748673" s="153"/>
    </row>
    <row r="748674" spans="1:1">
      <c r="A748674" s="153"/>
    </row>
    <row r="748687" spans="1:1">
      <c r="A748687" s="153"/>
    </row>
    <row r="748689" spans="1:1">
      <c r="A748689" s="153"/>
    </row>
    <row r="748691" spans="1:1">
      <c r="A748691" s="154"/>
    </row>
    <row r="748693" spans="1:1">
      <c r="A748693" s="125"/>
    </row>
    <row r="748704" spans="1:1">
      <c r="A748704" s="153"/>
    </row>
    <row r="748705" spans="1:1">
      <c r="A748705" s="153"/>
    </row>
    <row r="748708" spans="1:1">
      <c r="A748708" s="153"/>
    </row>
    <row r="748718" spans="1:1">
      <c r="A748718" s="153"/>
    </row>
    <row r="748719" spans="1:1">
      <c r="A748719" s="153"/>
    </row>
    <row r="748720" spans="1:1">
      <c r="A748720" s="153"/>
    </row>
    <row r="748733" spans="1:1">
      <c r="A748733" s="153"/>
    </row>
    <row r="748735" spans="1:1">
      <c r="A748735" s="153"/>
    </row>
    <row r="748737" spans="1:1">
      <c r="A748737" s="154"/>
    </row>
    <row r="748739" spans="1:1">
      <c r="A748739" s="125"/>
    </row>
    <row r="748750" spans="1:1">
      <c r="A748750" s="153"/>
    </row>
    <row r="748751" spans="1:1">
      <c r="A748751" s="153"/>
    </row>
    <row r="748754" spans="1:1">
      <c r="A748754" s="153"/>
    </row>
    <row r="748764" spans="1:1">
      <c r="A748764" s="153"/>
    </row>
    <row r="748765" spans="1:1">
      <c r="A748765" s="153"/>
    </row>
    <row r="748766" spans="1:1">
      <c r="A748766" s="153"/>
    </row>
    <row r="748779" spans="1:1">
      <c r="A748779" s="153"/>
    </row>
    <row r="748781" spans="1:1">
      <c r="A748781" s="153"/>
    </row>
    <row r="748783" spans="1:1">
      <c r="A748783" s="154"/>
    </row>
    <row r="748785" spans="1:1">
      <c r="A748785" s="125"/>
    </row>
    <row r="748796" spans="1:1">
      <c r="A748796" s="153"/>
    </row>
    <row r="748797" spans="1:1">
      <c r="A748797" s="153"/>
    </row>
    <row r="748800" spans="1:1">
      <c r="A748800" s="153"/>
    </row>
    <row r="748810" spans="1:1">
      <c r="A748810" s="153"/>
    </row>
    <row r="748811" spans="1:1">
      <c r="A748811" s="153"/>
    </row>
    <row r="748812" spans="1:1">
      <c r="A748812" s="153"/>
    </row>
    <row r="748825" spans="1:1">
      <c r="A748825" s="153"/>
    </row>
    <row r="748827" spans="1:1">
      <c r="A748827" s="153"/>
    </row>
    <row r="748829" spans="1:1">
      <c r="A748829" s="154"/>
    </row>
    <row r="748831" spans="1:1">
      <c r="A748831" s="125"/>
    </row>
    <row r="748842" spans="1:1">
      <c r="A748842" s="153"/>
    </row>
    <row r="748843" spans="1:1">
      <c r="A748843" s="153"/>
    </row>
    <row r="748846" spans="1:1">
      <c r="A748846" s="153"/>
    </row>
    <row r="748856" spans="1:1">
      <c r="A748856" s="153"/>
    </row>
    <row r="748857" spans="1:1">
      <c r="A748857" s="153"/>
    </row>
    <row r="748858" spans="1:1">
      <c r="A748858" s="153"/>
    </row>
    <row r="748871" spans="1:1">
      <c r="A748871" s="153"/>
    </row>
    <row r="748873" spans="1:1">
      <c r="A748873" s="153"/>
    </row>
    <row r="748875" spans="1:1">
      <c r="A748875" s="154"/>
    </row>
    <row r="748877" spans="1:1">
      <c r="A748877" s="125"/>
    </row>
    <row r="748888" spans="1:1">
      <c r="A748888" s="153"/>
    </row>
    <row r="748889" spans="1:1">
      <c r="A748889" s="153"/>
    </row>
    <row r="748892" spans="1:1">
      <c r="A748892" s="153"/>
    </row>
    <row r="748902" spans="1:1">
      <c r="A748902" s="153"/>
    </row>
    <row r="748903" spans="1:1">
      <c r="A748903" s="153"/>
    </row>
    <row r="748904" spans="1:1">
      <c r="A748904" s="153"/>
    </row>
    <row r="748917" spans="1:1">
      <c r="A748917" s="153"/>
    </row>
    <row r="748919" spans="1:1">
      <c r="A748919" s="153"/>
    </row>
    <row r="748921" spans="1:1">
      <c r="A748921" s="154"/>
    </row>
    <row r="748923" spans="1:1">
      <c r="A748923" s="125"/>
    </row>
    <row r="748934" spans="1:1">
      <c r="A748934" s="153"/>
    </row>
    <row r="748935" spans="1:1">
      <c r="A748935" s="153"/>
    </row>
    <row r="748938" spans="1:1">
      <c r="A748938" s="153"/>
    </row>
    <row r="748948" spans="1:1">
      <c r="A748948" s="153"/>
    </row>
    <row r="748949" spans="1:1">
      <c r="A748949" s="153"/>
    </row>
    <row r="748950" spans="1:1">
      <c r="A748950" s="153"/>
    </row>
    <row r="748963" spans="1:1">
      <c r="A748963" s="153"/>
    </row>
    <row r="748965" spans="1:1">
      <c r="A748965" s="153"/>
    </row>
    <row r="748967" spans="1:1">
      <c r="A748967" s="154"/>
    </row>
    <row r="748969" spans="1:1">
      <c r="A748969" s="125"/>
    </row>
    <row r="748980" spans="1:1">
      <c r="A748980" s="153"/>
    </row>
    <row r="748981" spans="1:1">
      <c r="A748981" s="153"/>
    </row>
    <row r="748984" spans="1:1">
      <c r="A748984" s="153"/>
    </row>
    <row r="748994" spans="1:1">
      <c r="A748994" s="153"/>
    </row>
    <row r="748995" spans="1:1">
      <c r="A748995" s="153"/>
    </row>
    <row r="748996" spans="1:1">
      <c r="A748996" s="153"/>
    </row>
    <row r="749009" spans="1:1">
      <c r="A749009" s="153"/>
    </row>
    <row r="749011" spans="1:1">
      <c r="A749011" s="153"/>
    </row>
    <row r="749013" spans="1:1">
      <c r="A749013" s="154"/>
    </row>
    <row r="749015" spans="1:1">
      <c r="A749015" s="125"/>
    </row>
    <row r="749026" spans="1:1">
      <c r="A749026" s="153"/>
    </row>
    <row r="749027" spans="1:1">
      <c r="A749027" s="153"/>
    </row>
    <row r="749030" spans="1:1">
      <c r="A749030" s="153"/>
    </row>
    <row r="749040" spans="1:1">
      <c r="A749040" s="153"/>
    </row>
    <row r="749041" spans="1:1">
      <c r="A749041" s="153"/>
    </row>
    <row r="749042" spans="1:1">
      <c r="A749042" s="153"/>
    </row>
    <row r="749055" spans="1:1">
      <c r="A749055" s="153"/>
    </row>
    <row r="749057" spans="1:1">
      <c r="A749057" s="153"/>
    </row>
    <row r="749059" spans="1:1">
      <c r="A749059" s="154"/>
    </row>
    <row r="749061" spans="1:1">
      <c r="A749061" s="125"/>
    </row>
    <row r="749072" spans="1:1">
      <c r="A749072" s="153"/>
    </row>
    <row r="749073" spans="1:1">
      <c r="A749073" s="153"/>
    </row>
    <row r="749076" spans="1:1">
      <c r="A749076" s="153"/>
    </row>
    <row r="749086" spans="1:1">
      <c r="A749086" s="153"/>
    </row>
    <row r="749087" spans="1:1">
      <c r="A749087" s="153"/>
    </row>
    <row r="749088" spans="1:1">
      <c r="A749088" s="153"/>
    </row>
    <row r="749101" spans="1:1">
      <c r="A749101" s="153"/>
    </row>
    <row r="749103" spans="1:1">
      <c r="A749103" s="153"/>
    </row>
    <row r="749105" spans="1:1">
      <c r="A749105" s="154"/>
    </row>
    <row r="749107" spans="1:1">
      <c r="A749107" s="125"/>
    </row>
    <row r="749118" spans="1:1">
      <c r="A749118" s="153"/>
    </row>
    <row r="749119" spans="1:1">
      <c r="A749119" s="153"/>
    </row>
    <row r="749122" spans="1:1">
      <c r="A749122" s="153"/>
    </row>
    <row r="749132" spans="1:1">
      <c r="A749132" s="153"/>
    </row>
    <row r="749133" spans="1:1">
      <c r="A749133" s="153"/>
    </row>
    <row r="749134" spans="1:1">
      <c r="A749134" s="153"/>
    </row>
    <row r="749147" spans="1:1">
      <c r="A749147" s="153"/>
    </row>
    <row r="749149" spans="1:1">
      <c r="A749149" s="153"/>
    </row>
    <row r="749151" spans="1:1">
      <c r="A749151" s="154"/>
    </row>
    <row r="749153" spans="1:1">
      <c r="A749153" s="125"/>
    </row>
    <row r="749164" spans="1:1">
      <c r="A749164" s="153"/>
    </row>
    <row r="749165" spans="1:1">
      <c r="A749165" s="153"/>
    </row>
    <row r="749168" spans="1:1">
      <c r="A749168" s="153"/>
    </row>
    <row r="749178" spans="1:1">
      <c r="A749178" s="153"/>
    </row>
    <row r="749179" spans="1:1">
      <c r="A749179" s="153"/>
    </row>
    <row r="749180" spans="1:1">
      <c r="A749180" s="153"/>
    </row>
    <row r="749193" spans="1:1">
      <c r="A749193" s="153"/>
    </row>
    <row r="749195" spans="1:1">
      <c r="A749195" s="153"/>
    </row>
    <row r="749197" spans="1:1">
      <c r="A749197" s="154"/>
    </row>
    <row r="749199" spans="1:1">
      <c r="A749199" s="125"/>
    </row>
    <row r="749210" spans="1:1">
      <c r="A749210" s="153"/>
    </row>
    <row r="749211" spans="1:1">
      <c r="A749211" s="153"/>
    </row>
    <row r="749214" spans="1:1">
      <c r="A749214" s="153"/>
    </row>
    <row r="749224" spans="1:1">
      <c r="A749224" s="153"/>
    </row>
    <row r="749225" spans="1:1">
      <c r="A749225" s="153"/>
    </row>
    <row r="749226" spans="1:1">
      <c r="A749226" s="153"/>
    </row>
    <row r="749239" spans="1:1">
      <c r="A749239" s="153"/>
    </row>
    <row r="749241" spans="1:1">
      <c r="A749241" s="153"/>
    </row>
    <row r="749243" spans="1:1">
      <c r="A749243" s="154"/>
    </row>
    <row r="749245" spans="1:1">
      <c r="A749245" s="125"/>
    </row>
    <row r="749256" spans="1:1">
      <c r="A749256" s="153"/>
    </row>
    <row r="749257" spans="1:1">
      <c r="A749257" s="153"/>
    </row>
    <row r="749260" spans="1:1">
      <c r="A749260" s="153"/>
    </row>
    <row r="749270" spans="1:1">
      <c r="A749270" s="153"/>
    </row>
    <row r="749271" spans="1:1">
      <c r="A749271" s="153"/>
    </row>
    <row r="749272" spans="1:1">
      <c r="A749272" s="153"/>
    </row>
    <row r="749285" spans="1:1">
      <c r="A749285" s="153"/>
    </row>
    <row r="749287" spans="1:1">
      <c r="A749287" s="153"/>
    </row>
    <row r="749289" spans="1:1">
      <c r="A749289" s="154"/>
    </row>
    <row r="749291" spans="1:1">
      <c r="A749291" s="125"/>
    </row>
    <row r="749302" spans="1:1">
      <c r="A749302" s="153"/>
    </row>
    <row r="749303" spans="1:1">
      <c r="A749303" s="153"/>
    </row>
    <row r="749306" spans="1:1">
      <c r="A749306" s="153"/>
    </row>
    <row r="749316" spans="1:1">
      <c r="A749316" s="153"/>
    </row>
    <row r="749317" spans="1:1">
      <c r="A749317" s="153"/>
    </row>
    <row r="749318" spans="1:1">
      <c r="A749318" s="153"/>
    </row>
    <row r="749331" spans="1:1">
      <c r="A749331" s="153"/>
    </row>
    <row r="749333" spans="1:1">
      <c r="A749333" s="153"/>
    </row>
    <row r="749335" spans="1:1">
      <c r="A749335" s="154"/>
    </row>
    <row r="749337" spans="1:1">
      <c r="A749337" s="125"/>
    </row>
    <row r="749348" spans="1:1">
      <c r="A749348" s="153"/>
    </row>
    <row r="749349" spans="1:1">
      <c r="A749349" s="153"/>
    </row>
    <row r="749352" spans="1:1">
      <c r="A749352" s="153"/>
    </row>
    <row r="749362" spans="1:1">
      <c r="A749362" s="153"/>
    </row>
    <row r="749363" spans="1:1">
      <c r="A749363" s="153"/>
    </row>
    <row r="749364" spans="1:1">
      <c r="A749364" s="153"/>
    </row>
    <row r="749377" spans="1:1">
      <c r="A749377" s="153"/>
    </row>
    <row r="749379" spans="1:1">
      <c r="A749379" s="153"/>
    </row>
    <row r="749381" spans="1:1">
      <c r="A749381" s="154"/>
    </row>
    <row r="749383" spans="1:1">
      <c r="A749383" s="125"/>
    </row>
    <row r="749394" spans="1:1">
      <c r="A749394" s="153"/>
    </row>
    <row r="749395" spans="1:1">
      <c r="A749395" s="153"/>
    </row>
    <row r="749398" spans="1:1">
      <c r="A749398" s="153"/>
    </row>
    <row r="749408" spans="1:1">
      <c r="A749408" s="153"/>
    </row>
    <row r="749409" spans="1:1">
      <c r="A749409" s="153"/>
    </row>
    <row r="749410" spans="1:1">
      <c r="A749410" s="153"/>
    </row>
    <row r="749423" spans="1:1">
      <c r="A749423" s="153"/>
    </row>
    <row r="749425" spans="1:1">
      <c r="A749425" s="153"/>
    </row>
    <row r="749427" spans="1:1">
      <c r="A749427" s="154"/>
    </row>
    <row r="749429" spans="1:1">
      <c r="A749429" s="125"/>
    </row>
    <row r="749440" spans="1:1">
      <c r="A749440" s="153"/>
    </row>
    <row r="749441" spans="1:1">
      <c r="A749441" s="153"/>
    </row>
    <row r="749444" spans="1:1">
      <c r="A749444" s="153"/>
    </row>
    <row r="749454" spans="1:1">
      <c r="A749454" s="153"/>
    </row>
    <row r="749455" spans="1:1">
      <c r="A749455" s="153"/>
    </row>
    <row r="749456" spans="1:1">
      <c r="A749456" s="153"/>
    </row>
    <row r="749469" spans="1:1">
      <c r="A749469" s="153"/>
    </row>
    <row r="749471" spans="1:1">
      <c r="A749471" s="153"/>
    </row>
    <row r="749473" spans="1:1">
      <c r="A749473" s="154"/>
    </row>
    <row r="749475" spans="1:1">
      <c r="A749475" s="125"/>
    </row>
    <row r="749486" spans="1:1">
      <c r="A749486" s="153"/>
    </row>
    <row r="749487" spans="1:1">
      <c r="A749487" s="153"/>
    </row>
    <row r="749490" spans="1:1">
      <c r="A749490" s="153"/>
    </row>
    <row r="749500" spans="1:1">
      <c r="A749500" s="153"/>
    </row>
    <row r="749501" spans="1:1">
      <c r="A749501" s="153"/>
    </row>
    <row r="749502" spans="1:1">
      <c r="A749502" s="153"/>
    </row>
    <row r="749515" spans="1:1">
      <c r="A749515" s="153"/>
    </row>
    <row r="749517" spans="1:1">
      <c r="A749517" s="153"/>
    </row>
    <row r="749519" spans="1:1">
      <c r="A749519" s="154"/>
    </row>
    <row r="749521" spans="1:1">
      <c r="A749521" s="125"/>
    </row>
    <row r="749532" spans="1:1">
      <c r="A749532" s="153"/>
    </row>
    <row r="749533" spans="1:1">
      <c r="A749533" s="153"/>
    </row>
    <row r="749536" spans="1:1">
      <c r="A749536" s="153"/>
    </row>
    <row r="749546" spans="1:1">
      <c r="A749546" s="153"/>
    </row>
    <row r="749547" spans="1:1">
      <c r="A749547" s="153"/>
    </row>
    <row r="749548" spans="1:1">
      <c r="A749548" s="153"/>
    </row>
    <row r="749561" spans="1:1">
      <c r="A749561" s="153"/>
    </row>
    <row r="749563" spans="1:1">
      <c r="A749563" s="153"/>
    </row>
    <row r="749565" spans="1:1">
      <c r="A749565" s="154"/>
    </row>
    <row r="749567" spans="1:1">
      <c r="A749567" s="125"/>
    </row>
    <row r="749578" spans="1:1">
      <c r="A749578" s="153"/>
    </row>
    <row r="749579" spans="1:1">
      <c r="A749579" s="153"/>
    </row>
    <row r="749582" spans="1:1">
      <c r="A749582" s="153"/>
    </row>
    <row r="749592" spans="1:1">
      <c r="A749592" s="153"/>
    </row>
    <row r="749593" spans="1:1">
      <c r="A749593" s="153"/>
    </row>
    <row r="749594" spans="1:1">
      <c r="A749594" s="153"/>
    </row>
    <row r="749607" spans="1:1">
      <c r="A749607" s="153"/>
    </row>
    <row r="749609" spans="1:1">
      <c r="A749609" s="153"/>
    </row>
    <row r="749611" spans="1:1">
      <c r="A749611" s="154"/>
    </row>
    <row r="749613" spans="1:1">
      <c r="A749613" s="125"/>
    </row>
    <row r="749624" spans="1:1">
      <c r="A749624" s="153"/>
    </row>
    <row r="749625" spans="1:1">
      <c r="A749625" s="153"/>
    </row>
    <row r="749628" spans="1:1">
      <c r="A749628" s="153"/>
    </row>
    <row r="749638" spans="1:1">
      <c r="A749638" s="153"/>
    </row>
    <row r="749639" spans="1:1">
      <c r="A749639" s="153"/>
    </row>
    <row r="749640" spans="1:1">
      <c r="A749640" s="153"/>
    </row>
    <row r="749653" spans="1:1">
      <c r="A749653" s="153"/>
    </row>
    <row r="749655" spans="1:1">
      <c r="A749655" s="153"/>
    </row>
    <row r="749657" spans="1:1">
      <c r="A749657" s="154"/>
    </row>
    <row r="749659" spans="1:1">
      <c r="A749659" s="125"/>
    </row>
    <row r="749670" spans="1:1">
      <c r="A749670" s="153"/>
    </row>
    <row r="749671" spans="1:1">
      <c r="A749671" s="153"/>
    </row>
    <row r="749674" spans="1:1">
      <c r="A749674" s="153"/>
    </row>
    <row r="749684" spans="1:1">
      <c r="A749684" s="153"/>
    </row>
    <row r="749685" spans="1:1">
      <c r="A749685" s="153"/>
    </row>
    <row r="749686" spans="1:1">
      <c r="A749686" s="153"/>
    </row>
    <row r="749699" spans="1:1">
      <c r="A749699" s="153"/>
    </row>
    <row r="749701" spans="1:1">
      <c r="A749701" s="153"/>
    </row>
    <row r="749703" spans="1:1">
      <c r="A749703" s="154"/>
    </row>
    <row r="749705" spans="1:1">
      <c r="A749705" s="125"/>
    </row>
    <row r="749716" spans="1:1">
      <c r="A749716" s="153"/>
    </row>
    <row r="749717" spans="1:1">
      <c r="A749717" s="153"/>
    </row>
    <row r="749720" spans="1:1">
      <c r="A749720" s="153"/>
    </row>
    <row r="749730" spans="1:1">
      <c r="A749730" s="153"/>
    </row>
    <row r="749731" spans="1:1">
      <c r="A749731" s="153"/>
    </row>
    <row r="749732" spans="1:1">
      <c r="A749732" s="153"/>
    </row>
    <row r="749745" spans="1:1">
      <c r="A749745" s="153"/>
    </row>
    <row r="749747" spans="1:1">
      <c r="A749747" s="153"/>
    </row>
    <row r="749749" spans="1:1">
      <c r="A749749" s="154"/>
    </row>
    <row r="749751" spans="1:1">
      <c r="A749751" s="125"/>
    </row>
    <row r="749762" spans="1:1">
      <c r="A749762" s="153"/>
    </row>
    <row r="749763" spans="1:1">
      <c r="A749763" s="153"/>
    </row>
    <row r="749766" spans="1:1">
      <c r="A749766" s="153"/>
    </row>
    <row r="749776" spans="1:1">
      <c r="A749776" s="153"/>
    </row>
    <row r="749777" spans="1:1">
      <c r="A749777" s="153"/>
    </row>
    <row r="749778" spans="1:1">
      <c r="A749778" s="153"/>
    </row>
    <row r="749791" spans="1:1">
      <c r="A749791" s="153"/>
    </row>
    <row r="749793" spans="1:1">
      <c r="A749793" s="153"/>
    </row>
    <row r="749795" spans="1:1">
      <c r="A749795" s="154"/>
    </row>
    <row r="749797" spans="1:1">
      <c r="A749797" s="125"/>
    </row>
    <row r="749808" spans="1:1">
      <c r="A749808" s="153"/>
    </row>
    <row r="749809" spans="1:1">
      <c r="A749809" s="153"/>
    </row>
    <row r="749812" spans="1:1">
      <c r="A749812" s="153"/>
    </row>
    <row r="749822" spans="1:1">
      <c r="A749822" s="153"/>
    </row>
    <row r="749823" spans="1:1">
      <c r="A749823" s="153"/>
    </row>
    <row r="749824" spans="1:1">
      <c r="A749824" s="153"/>
    </row>
    <row r="749837" spans="1:1">
      <c r="A749837" s="153"/>
    </row>
    <row r="749839" spans="1:1">
      <c r="A749839" s="153"/>
    </row>
    <row r="749841" spans="1:1">
      <c r="A749841" s="154"/>
    </row>
    <row r="749843" spans="1:1">
      <c r="A749843" s="125"/>
    </row>
    <row r="749854" spans="1:1">
      <c r="A749854" s="153"/>
    </row>
    <row r="749855" spans="1:1">
      <c r="A749855" s="153"/>
    </row>
    <row r="749858" spans="1:1">
      <c r="A749858" s="153"/>
    </row>
    <row r="749868" spans="1:1">
      <c r="A749868" s="153"/>
    </row>
    <row r="749869" spans="1:1">
      <c r="A749869" s="153"/>
    </row>
    <row r="749870" spans="1:1">
      <c r="A749870" s="153"/>
    </row>
    <row r="749883" spans="1:1">
      <c r="A749883" s="153"/>
    </row>
    <row r="749885" spans="1:1">
      <c r="A749885" s="153"/>
    </row>
    <row r="749887" spans="1:1">
      <c r="A749887" s="154"/>
    </row>
    <row r="749889" spans="1:1">
      <c r="A749889" s="125"/>
    </row>
    <row r="749900" spans="1:1">
      <c r="A749900" s="153"/>
    </row>
    <row r="749901" spans="1:1">
      <c r="A749901" s="153"/>
    </row>
    <row r="749904" spans="1:1">
      <c r="A749904" s="153"/>
    </row>
    <row r="749914" spans="1:1">
      <c r="A749914" s="153"/>
    </row>
    <row r="749915" spans="1:1">
      <c r="A749915" s="153"/>
    </row>
    <row r="749916" spans="1:1">
      <c r="A749916" s="153"/>
    </row>
    <row r="749929" spans="1:1">
      <c r="A749929" s="153"/>
    </row>
    <row r="749931" spans="1:1">
      <c r="A749931" s="153"/>
    </row>
    <row r="749933" spans="1:1">
      <c r="A749933" s="154"/>
    </row>
    <row r="749935" spans="1:1">
      <c r="A749935" s="125"/>
    </row>
    <row r="749946" spans="1:1">
      <c r="A749946" s="153"/>
    </row>
    <row r="749947" spans="1:1">
      <c r="A749947" s="153"/>
    </row>
    <row r="749950" spans="1:1">
      <c r="A749950" s="153"/>
    </row>
    <row r="749960" spans="1:1">
      <c r="A749960" s="153"/>
    </row>
    <row r="749961" spans="1:1">
      <c r="A749961" s="153"/>
    </row>
    <row r="749962" spans="1:1">
      <c r="A749962" s="153"/>
    </row>
    <row r="749975" spans="1:1">
      <c r="A749975" s="153"/>
    </row>
    <row r="749977" spans="1:1">
      <c r="A749977" s="153"/>
    </row>
    <row r="749979" spans="1:1">
      <c r="A749979" s="154"/>
    </row>
    <row r="749981" spans="1:1">
      <c r="A749981" s="125"/>
    </row>
    <row r="749992" spans="1:1">
      <c r="A749992" s="153"/>
    </row>
    <row r="749993" spans="1:1">
      <c r="A749993" s="153"/>
    </row>
    <row r="749996" spans="1:1">
      <c r="A749996" s="153"/>
    </row>
    <row r="750006" spans="1:1">
      <c r="A750006" s="153"/>
    </row>
    <row r="750007" spans="1:1">
      <c r="A750007" s="153"/>
    </row>
    <row r="750008" spans="1:1">
      <c r="A750008" s="153"/>
    </row>
    <row r="750021" spans="1:1">
      <c r="A750021" s="153"/>
    </row>
    <row r="750023" spans="1:1">
      <c r="A750023" s="153"/>
    </row>
    <row r="750025" spans="1:1">
      <c r="A750025" s="154"/>
    </row>
    <row r="750027" spans="1:1">
      <c r="A750027" s="125"/>
    </row>
    <row r="750038" spans="1:1">
      <c r="A750038" s="153"/>
    </row>
    <row r="750039" spans="1:1">
      <c r="A750039" s="153"/>
    </row>
    <row r="750042" spans="1:1">
      <c r="A750042" s="153"/>
    </row>
    <row r="750052" spans="1:1">
      <c r="A750052" s="153"/>
    </row>
    <row r="750053" spans="1:1">
      <c r="A750053" s="153"/>
    </row>
    <row r="750054" spans="1:1">
      <c r="A750054" s="153"/>
    </row>
    <row r="750067" spans="1:1">
      <c r="A750067" s="153"/>
    </row>
    <row r="750069" spans="1:1">
      <c r="A750069" s="153"/>
    </row>
    <row r="750071" spans="1:1">
      <c r="A750071" s="154"/>
    </row>
    <row r="750073" spans="1:1">
      <c r="A750073" s="125"/>
    </row>
    <row r="750084" spans="1:1">
      <c r="A750084" s="153"/>
    </row>
    <row r="750085" spans="1:1">
      <c r="A750085" s="153"/>
    </row>
    <row r="750088" spans="1:1">
      <c r="A750088" s="153"/>
    </row>
    <row r="750098" spans="1:1">
      <c r="A750098" s="153"/>
    </row>
    <row r="750099" spans="1:1">
      <c r="A750099" s="153"/>
    </row>
    <row r="750100" spans="1:1">
      <c r="A750100" s="153"/>
    </row>
    <row r="750113" spans="1:1">
      <c r="A750113" s="153"/>
    </row>
    <row r="750115" spans="1:1">
      <c r="A750115" s="153"/>
    </row>
    <row r="750117" spans="1:1">
      <c r="A750117" s="154"/>
    </row>
    <row r="750119" spans="1:1">
      <c r="A750119" s="125"/>
    </row>
    <row r="750130" spans="1:1">
      <c r="A750130" s="153"/>
    </row>
    <row r="750131" spans="1:1">
      <c r="A750131" s="153"/>
    </row>
    <row r="750134" spans="1:1">
      <c r="A750134" s="153"/>
    </row>
    <row r="750144" spans="1:1">
      <c r="A750144" s="153"/>
    </row>
    <row r="750145" spans="1:1">
      <c r="A750145" s="153"/>
    </row>
    <row r="750146" spans="1:1">
      <c r="A750146" s="153"/>
    </row>
    <row r="750159" spans="1:1">
      <c r="A750159" s="153"/>
    </row>
    <row r="750161" spans="1:1">
      <c r="A750161" s="153"/>
    </row>
    <row r="750163" spans="1:1">
      <c r="A750163" s="154"/>
    </row>
    <row r="750165" spans="1:1">
      <c r="A750165" s="125"/>
    </row>
    <row r="750176" spans="1:1">
      <c r="A750176" s="153"/>
    </row>
    <row r="750177" spans="1:1">
      <c r="A750177" s="153"/>
    </row>
    <row r="750180" spans="1:1">
      <c r="A750180" s="153"/>
    </row>
    <row r="750190" spans="1:1">
      <c r="A750190" s="153"/>
    </row>
    <row r="750191" spans="1:1">
      <c r="A750191" s="153"/>
    </row>
    <row r="750192" spans="1:1">
      <c r="A750192" s="153"/>
    </row>
    <row r="750205" spans="1:1">
      <c r="A750205" s="153"/>
    </row>
    <row r="750207" spans="1:1">
      <c r="A750207" s="153"/>
    </row>
    <row r="750209" spans="1:1">
      <c r="A750209" s="154"/>
    </row>
    <row r="750211" spans="1:1">
      <c r="A750211" s="125"/>
    </row>
    <row r="750222" spans="1:1">
      <c r="A750222" s="153"/>
    </row>
    <row r="750223" spans="1:1">
      <c r="A750223" s="153"/>
    </row>
    <row r="750226" spans="1:1">
      <c r="A750226" s="153"/>
    </row>
    <row r="750236" spans="1:1">
      <c r="A750236" s="153"/>
    </row>
    <row r="750237" spans="1:1">
      <c r="A750237" s="153"/>
    </row>
    <row r="750238" spans="1:1">
      <c r="A750238" s="153"/>
    </row>
    <row r="750251" spans="1:1">
      <c r="A750251" s="153"/>
    </row>
    <row r="750253" spans="1:1">
      <c r="A750253" s="153"/>
    </row>
    <row r="750255" spans="1:1">
      <c r="A750255" s="154"/>
    </row>
    <row r="750257" spans="1:1">
      <c r="A750257" s="125"/>
    </row>
    <row r="750268" spans="1:1">
      <c r="A750268" s="153"/>
    </row>
    <row r="750269" spans="1:1">
      <c r="A750269" s="153"/>
    </row>
    <row r="750272" spans="1:1">
      <c r="A750272" s="153"/>
    </row>
    <row r="750282" spans="1:1">
      <c r="A750282" s="153"/>
    </row>
    <row r="750283" spans="1:1">
      <c r="A750283" s="153"/>
    </row>
    <row r="750284" spans="1:1">
      <c r="A750284" s="153"/>
    </row>
    <row r="750297" spans="1:1">
      <c r="A750297" s="153"/>
    </row>
    <row r="750299" spans="1:1">
      <c r="A750299" s="153"/>
    </row>
    <row r="750301" spans="1:1">
      <c r="A750301" s="154"/>
    </row>
    <row r="750303" spans="1:1">
      <c r="A750303" s="125"/>
    </row>
    <row r="750314" spans="1:1">
      <c r="A750314" s="153"/>
    </row>
    <row r="750315" spans="1:1">
      <c r="A750315" s="153"/>
    </row>
    <row r="750318" spans="1:1">
      <c r="A750318" s="153"/>
    </row>
    <row r="750328" spans="1:1">
      <c r="A750328" s="153"/>
    </row>
    <row r="750329" spans="1:1">
      <c r="A750329" s="153"/>
    </row>
    <row r="750330" spans="1:1">
      <c r="A750330" s="153"/>
    </row>
    <row r="750343" spans="1:1">
      <c r="A750343" s="153"/>
    </row>
    <row r="750345" spans="1:1">
      <c r="A750345" s="153"/>
    </row>
    <row r="750347" spans="1:1">
      <c r="A750347" s="154"/>
    </row>
    <row r="750349" spans="1:1">
      <c r="A750349" s="125"/>
    </row>
    <row r="750360" spans="1:1">
      <c r="A750360" s="153"/>
    </row>
    <row r="750361" spans="1:1">
      <c r="A750361" s="153"/>
    </row>
    <row r="750364" spans="1:1">
      <c r="A750364" s="153"/>
    </row>
    <row r="750374" spans="1:1">
      <c r="A750374" s="153"/>
    </row>
    <row r="750375" spans="1:1">
      <c r="A750375" s="153"/>
    </row>
    <row r="750376" spans="1:1">
      <c r="A750376" s="153"/>
    </row>
    <row r="750389" spans="1:1">
      <c r="A750389" s="153"/>
    </row>
    <row r="750391" spans="1:1">
      <c r="A750391" s="153"/>
    </row>
    <row r="750393" spans="1:1">
      <c r="A750393" s="154"/>
    </row>
    <row r="750395" spans="1:1">
      <c r="A750395" s="125"/>
    </row>
    <row r="750406" spans="1:1">
      <c r="A750406" s="153"/>
    </row>
    <row r="750407" spans="1:1">
      <c r="A750407" s="153"/>
    </row>
    <row r="750410" spans="1:1">
      <c r="A750410" s="153"/>
    </row>
    <row r="750420" spans="1:1">
      <c r="A750420" s="153"/>
    </row>
    <row r="750421" spans="1:1">
      <c r="A750421" s="153"/>
    </row>
    <row r="750422" spans="1:1">
      <c r="A750422" s="153"/>
    </row>
    <row r="750435" spans="1:1">
      <c r="A750435" s="153"/>
    </row>
    <row r="750437" spans="1:1">
      <c r="A750437" s="153"/>
    </row>
    <row r="750439" spans="1:1">
      <c r="A750439" s="154"/>
    </row>
    <row r="750441" spans="1:1">
      <c r="A750441" s="125"/>
    </row>
    <row r="750452" spans="1:1">
      <c r="A750452" s="153"/>
    </row>
    <row r="750453" spans="1:1">
      <c r="A750453" s="153"/>
    </row>
    <row r="750456" spans="1:1">
      <c r="A750456" s="153"/>
    </row>
    <row r="750466" spans="1:1">
      <c r="A750466" s="153"/>
    </row>
    <row r="750467" spans="1:1">
      <c r="A750467" s="153"/>
    </row>
    <row r="750468" spans="1:1">
      <c r="A750468" s="153"/>
    </row>
    <row r="750481" spans="1:1">
      <c r="A750481" s="153"/>
    </row>
    <row r="750483" spans="1:1">
      <c r="A750483" s="153"/>
    </row>
    <row r="750485" spans="1:1">
      <c r="A750485" s="154"/>
    </row>
    <row r="750487" spans="1:1">
      <c r="A750487" s="125"/>
    </row>
    <row r="750498" spans="1:1">
      <c r="A750498" s="153"/>
    </row>
    <row r="750499" spans="1:1">
      <c r="A750499" s="153"/>
    </row>
    <row r="750502" spans="1:1">
      <c r="A750502" s="153"/>
    </row>
    <row r="750512" spans="1:1">
      <c r="A750512" s="153"/>
    </row>
    <row r="750513" spans="1:1">
      <c r="A750513" s="153"/>
    </row>
    <row r="750514" spans="1:1">
      <c r="A750514" s="153"/>
    </row>
    <row r="750527" spans="1:1">
      <c r="A750527" s="153"/>
    </row>
    <row r="750529" spans="1:1">
      <c r="A750529" s="153"/>
    </row>
    <row r="750531" spans="1:1">
      <c r="A750531" s="154"/>
    </row>
    <row r="750533" spans="1:1">
      <c r="A750533" s="125"/>
    </row>
    <row r="750544" spans="1:1">
      <c r="A750544" s="153"/>
    </row>
    <row r="750545" spans="1:1">
      <c r="A750545" s="153"/>
    </row>
    <row r="750548" spans="1:1">
      <c r="A750548" s="153"/>
    </row>
    <row r="750558" spans="1:1">
      <c r="A750558" s="153"/>
    </row>
    <row r="750559" spans="1:1">
      <c r="A750559" s="153"/>
    </row>
    <row r="750560" spans="1:1">
      <c r="A750560" s="153"/>
    </row>
    <row r="750573" spans="1:1">
      <c r="A750573" s="153"/>
    </row>
    <row r="750575" spans="1:1">
      <c r="A750575" s="153"/>
    </row>
    <row r="750577" spans="1:1">
      <c r="A750577" s="154"/>
    </row>
    <row r="750579" spans="1:1">
      <c r="A750579" s="125"/>
    </row>
    <row r="750590" spans="1:1">
      <c r="A750590" s="153"/>
    </row>
    <row r="750591" spans="1:1">
      <c r="A750591" s="153"/>
    </row>
    <row r="750594" spans="1:1">
      <c r="A750594" s="153"/>
    </row>
    <row r="750604" spans="1:1">
      <c r="A750604" s="153"/>
    </row>
    <row r="750605" spans="1:1">
      <c r="A750605" s="153"/>
    </row>
    <row r="750606" spans="1:1">
      <c r="A750606" s="153"/>
    </row>
    <row r="750619" spans="1:1">
      <c r="A750619" s="153"/>
    </row>
    <row r="750621" spans="1:1">
      <c r="A750621" s="153"/>
    </row>
    <row r="750623" spans="1:1">
      <c r="A750623" s="154"/>
    </row>
    <row r="750625" spans="1:1">
      <c r="A750625" s="125"/>
    </row>
    <row r="750636" spans="1:1">
      <c r="A750636" s="153"/>
    </row>
    <row r="750637" spans="1:1">
      <c r="A750637" s="153"/>
    </row>
    <row r="750640" spans="1:1">
      <c r="A750640" s="153"/>
    </row>
    <row r="750650" spans="1:1">
      <c r="A750650" s="153"/>
    </row>
    <row r="750651" spans="1:1">
      <c r="A750651" s="153"/>
    </row>
    <row r="750652" spans="1:1">
      <c r="A750652" s="153"/>
    </row>
    <row r="750665" spans="1:1">
      <c r="A750665" s="153"/>
    </row>
    <row r="750667" spans="1:1">
      <c r="A750667" s="153"/>
    </row>
    <row r="750669" spans="1:1">
      <c r="A750669" s="154"/>
    </row>
    <row r="750671" spans="1:1">
      <c r="A750671" s="125"/>
    </row>
    <row r="750682" spans="1:1">
      <c r="A750682" s="153"/>
    </row>
    <row r="750683" spans="1:1">
      <c r="A750683" s="153"/>
    </row>
    <row r="750686" spans="1:1">
      <c r="A750686" s="153"/>
    </row>
    <row r="750696" spans="1:1">
      <c r="A750696" s="153"/>
    </row>
    <row r="750697" spans="1:1">
      <c r="A750697" s="153"/>
    </row>
    <row r="750698" spans="1:1">
      <c r="A750698" s="153"/>
    </row>
    <row r="750711" spans="1:1">
      <c r="A750711" s="153"/>
    </row>
    <row r="750713" spans="1:1">
      <c r="A750713" s="153"/>
    </row>
    <row r="750715" spans="1:1">
      <c r="A750715" s="154"/>
    </row>
    <row r="750717" spans="1:1">
      <c r="A750717" s="125"/>
    </row>
    <row r="750728" spans="1:1">
      <c r="A750728" s="153"/>
    </row>
    <row r="750729" spans="1:1">
      <c r="A750729" s="153"/>
    </row>
    <row r="750732" spans="1:1">
      <c r="A750732" s="153"/>
    </row>
    <row r="750742" spans="1:1">
      <c r="A750742" s="153"/>
    </row>
    <row r="750743" spans="1:1">
      <c r="A750743" s="153"/>
    </row>
    <row r="750744" spans="1:1">
      <c r="A750744" s="153"/>
    </row>
    <row r="750757" spans="1:1">
      <c r="A750757" s="153"/>
    </row>
    <row r="750759" spans="1:1">
      <c r="A750759" s="153"/>
    </row>
    <row r="750761" spans="1:1">
      <c r="A750761" s="154"/>
    </row>
    <row r="750763" spans="1:1">
      <c r="A750763" s="125"/>
    </row>
    <row r="750774" spans="1:1">
      <c r="A750774" s="153"/>
    </row>
    <row r="750775" spans="1:1">
      <c r="A750775" s="153"/>
    </row>
    <row r="750778" spans="1:1">
      <c r="A750778" s="153"/>
    </row>
    <row r="750788" spans="1:1">
      <c r="A750788" s="153"/>
    </row>
    <row r="750789" spans="1:1">
      <c r="A750789" s="153"/>
    </row>
    <row r="750790" spans="1:1">
      <c r="A750790" s="153"/>
    </row>
    <row r="750803" spans="1:1">
      <c r="A750803" s="153"/>
    </row>
    <row r="750805" spans="1:1">
      <c r="A750805" s="153"/>
    </row>
    <row r="750807" spans="1:1">
      <c r="A750807" s="154"/>
    </row>
    <row r="750809" spans="1:1">
      <c r="A750809" s="125"/>
    </row>
    <row r="750820" spans="1:1">
      <c r="A750820" s="153"/>
    </row>
    <row r="750821" spans="1:1">
      <c r="A750821" s="153"/>
    </row>
    <row r="750824" spans="1:1">
      <c r="A750824" s="153"/>
    </row>
    <row r="750834" spans="1:1">
      <c r="A750834" s="153"/>
    </row>
    <row r="750835" spans="1:1">
      <c r="A750835" s="153"/>
    </row>
    <row r="750836" spans="1:1">
      <c r="A750836" s="153"/>
    </row>
    <row r="750849" spans="1:1">
      <c r="A750849" s="153"/>
    </row>
    <row r="750851" spans="1:1">
      <c r="A750851" s="153"/>
    </row>
    <row r="750853" spans="1:1">
      <c r="A750853" s="154"/>
    </row>
    <row r="750855" spans="1:1">
      <c r="A750855" s="125"/>
    </row>
    <row r="750866" spans="1:1">
      <c r="A750866" s="153"/>
    </row>
    <row r="750867" spans="1:1">
      <c r="A750867" s="153"/>
    </row>
    <row r="750870" spans="1:1">
      <c r="A750870" s="153"/>
    </row>
    <row r="750880" spans="1:1">
      <c r="A750880" s="153"/>
    </row>
    <row r="750881" spans="1:1">
      <c r="A750881" s="153"/>
    </row>
    <row r="750882" spans="1:1">
      <c r="A750882" s="153"/>
    </row>
    <row r="750895" spans="1:1">
      <c r="A750895" s="153"/>
    </row>
    <row r="750897" spans="1:1">
      <c r="A750897" s="153"/>
    </row>
    <row r="750899" spans="1:1">
      <c r="A750899" s="154"/>
    </row>
    <row r="750901" spans="1:1">
      <c r="A750901" s="125"/>
    </row>
    <row r="750912" spans="1:1">
      <c r="A750912" s="153"/>
    </row>
    <row r="750913" spans="1:1">
      <c r="A750913" s="153"/>
    </row>
    <row r="750916" spans="1:1">
      <c r="A750916" s="153"/>
    </row>
    <row r="750926" spans="1:1">
      <c r="A750926" s="153"/>
    </row>
    <row r="750927" spans="1:1">
      <c r="A750927" s="153"/>
    </row>
    <row r="750928" spans="1:1">
      <c r="A750928" s="153"/>
    </row>
    <row r="750941" spans="1:1">
      <c r="A750941" s="153"/>
    </row>
    <row r="750943" spans="1:1">
      <c r="A750943" s="153"/>
    </row>
    <row r="750945" spans="1:1">
      <c r="A750945" s="154"/>
    </row>
    <row r="750947" spans="1:1">
      <c r="A750947" s="125"/>
    </row>
    <row r="750958" spans="1:1">
      <c r="A750958" s="153"/>
    </row>
    <row r="750959" spans="1:1">
      <c r="A750959" s="153"/>
    </row>
    <row r="750962" spans="1:1">
      <c r="A750962" s="153"/>
    </row>
    <row r="750972" spans="1:1">
      <c r="A750972" s="153"/>
    </row>
    <row r="750973" spans="1:1">
      <c r="A750973" s="153"/>
    </row>
    <row r="750974" spans="1:1">
      <c r="A750974" s="153"/>
    </row>
    <row r="750987" spans="1:1">
      <c r="A750987" s="153"/>
    </row>
    <row r="750989" spans="1:1">
      <c r="A750989" s="153"/>
    </row>
    <row r="750991" spans="1:1">
      <c r="A750991" s="154"/>
    </row>
    <row r="750993" spans="1:1">
      <c r="A750993" s="125"/>
    </row>
    <row r="751004" spans="1:1">
      <c r="A751004" s="153"/>
    </row>
    <row r="751005" spans="1:1">
      <c r="A751005" s="153"/>
    </row>
    <row r="751008" spans="1:1">
      <c r="A751008" s="153"/>
    </row>
    <row r="751018" spans="1:1">
      <c r="A751018" s="153"/>
    </row>
    <row r="751019" spans="1:1">
      <c r="A751019" s="153"/>
    </row>
    <row r="751020" spans="1:1">
      <c r="A751020" s="153"/>
    </row>
    <row r="751033" spans="1:1">
      <c r="A751033" s="153"/>
    </row>
    <row r="751035" spans="1:1">
      <c r="A751035" s="153"/>
    </row>
    <row r="751037" spans="1:1">
      <c r="A751037" s="154"/>
    </row>
    <row r="751039" spans="1:1">
      <c r="A751039" s="125"/>
    </row>
    <row r="751050" spans="1:1">
      <c r="A751050" s="153"/>
    </row>
    <row r="751051" spans="1:1">
      <c r="A751051" s="153"/>
    </row>
    <row r="751054" spans="1:1">
      <c r="A751054" s="153"/>
    </row>
    <row r="751064" spans="1:1">
      <c r="A751064" s="153"/>
    </row>
    <row r="751065" spans="1:1">
      <c r="A751065" s="153"/>
    </row>
    <row r="751066" spans="1:1">
      <c r="A751066" s="153"/>
    </row>
    <row r="751079" spans="1:1">
      <c r="A751079" s="153"/>
    </row>
    <row r="751081" spans="1:1">
      <c r="A751081" s="153"/>
    </row>
    <row r="751083" spans="1:1">
      <c r="A751083" s="154"/>
    </row>
    <row r="751085" spans="1:1">
      <c r="A751085" s="125"/>
    </row>
    <row r="751096" spans="1:1">
      <c r="A751096" s="153"/>
    </row>
    <row r="751097" spans="1:1">
      <c r="A751097" s="153"/>
    </row>
    <row r="751100" spans="1:1">
      <c r="A751100" s="153"/>
    </row>
    <row r="751110" spans="1:1">
      <c r="A751110" s="153"/>
    </row>
    <row r="751111" spans="1:1">
      <c r="A751111" s="153"/>
    </row>
    <row r="751112" spans="1:1">
      <c r="A751112" s="153"/>
    </row>
    <row r="751125" spans="1:1">
      <c r="A751125" s="153"/>
    </row>
    <row r="751127" spans="1:1">
      <c r="A751127" s="153"/>
    </row>
    <row r="751129" spans="1:1">
      <c r="A751129" s="154"/>
    </row>
    <row r="751131" spans="1:1">
      <c r="A751131" s="125"/>
    </row>
    <row r="751142" spans="1:1">
      <c r="A751142" s="153"/>
    </row>
    <row r="751143" spans="1:1">
      <c r="A751143" s="153"/>
    </row>
    <row r="751146" spans="1:1">
      <c r="A751146" s="153"/>
    </row>
    <row r="751156" spans="1:1">
      <c r="A751156" s="153"/>
    </row>
    <row r="751157" spans="1:1">
      <c r="A751157" s="153"/>
    </row>
    <row r="751158" spans="1:1">
      <c r="A751158" s="153"/>
    </row>
    <row r="751171" spans="1:1">
      <c r="A751171" s="153"/>
    </row>
    <row r="751173" spans="1:1">
      <c r="A751173" s="153"/>
    </row>
    <row r="751175" spans="1:1">
      <c r="A751175" s="154"/>
    </row>
    <row r="751177" spans="1:1">
      <c r="A751177" s="125"/>
    </row>
    <row r="751188" spans="1:1">
      <c r="A751188" s="153"/>
    </row>
    <row r="751189" spans="1:1">
      <c r="A751189" s="153"/>
    </row>
    <row r="751192" spans="1:1">
      <c r="A751192" s="153"/>
    </row>
    <row r="751202" spans="1:1">
      <c r="A751202" s="153"/>
    </row>
    <row r="751203" spans="1:1">
      <c r="A751203" s="153"/>
    </row>
    <row r="751204" spans="1:1">
      <c r="A751204" s="153"/>
    </row>
    <row r="751217" spans="1:1">
      <c r="A751217" s="153"/>
    </row>
    <row r="751219" spans="1:1">
      <c r="A751219" s="153"/>
    </row>
    <row r="751221" spans="1:1">
      <c r="A751221" s="154"/>
    </row>
    <row r="751223" spans="1:1">
      <c r="A751223" s="125"/>
    </row>
    <row r="751234" spans="1:1">
      <c r="A751234" s="153"/>
    </row>
    <row r="751235" spans="1:1">
      <c r="A751235" s="153"/>
    </row>
    <row r="751238" spans="1:1">
      <c r="A751238" s="153"/>
    </row>
    <row r="751248" spans="1:1">
      <c r="A751248" s="153"/>
    </row>
    <row r="751249" spans="1:1">
      <c r="A751249" s="153"/>
    </row>
    <row r="751250" spans="1:1">
      <c r="A751250" s="153"/>
    </row>
    <row r="751263" spans="1:1">
      <c r="A751263" s="153"/>
    </row>
    <row r="751265" spans="1:1">
      <c r="A751265" s="153"/>
    </row>
    <row r="751267" spans="1:1">
      <c r="A751267" s="154"/>
    </row>
    <row r="751269" spans="1:1">
      <c r="A751269" s="125"/>
    </row>
    <row r="751280" spans="1:1">
      <c r="A751280" s="153"/>
    </row>
    <row r="751281" spans="1:1">
      <c r="A751281" s="153"/>
    </row>
    <row r="751284" spans="1:1">
      <c r="A751284" s="153"/>
    </row>
    <row r="751294" spans="1:1">
      <c r="A751294" s="153"/>
    </row>
    <row r="751295" spans="1:1">
      <c r="A751295" s="153"/>
    </row>
    <row r="751296" spans="1:1">
      <c r="A751296" s="153"/>
    </row>
    <row r="751309" spans="1:1">
      <c r="A751309" s="153"/>
    </row>
    <row r="751311" spans="1:1">
      <c r="A751311" s="153"/>
    </row>
    <row r="751313" spans="1:1">
      <c r="A751313" s="154"/>
    </row>
    <row r="751315" spans="1:1">
      <c r="A751315" s="125"/>
    </row>
    <row r="751326" spans="1:1">
      <c r="A751326" s="153"/>
    </row>
    <row r="751327" spans="1:1">
      <c r="A751327" s="153"/>
    </row>
    <row r="751330" spans="1:1">
      <c r="A751330" s="153"/>
    </row>
    <row r="751340" spans="1:1">
      <c r="A751340" s="153"/>
    </row>
    <row r="751341" spans="1:1">
      <c r="A751341" s="153"/>
    </row>
    <row r="751342" spans="1:1">
      <c r="A751342" s="153"/>
    </row>
    <row r="751355" spans="1:1">
      <c r="A751355" s="153"/>
    </row>
    <row r="751357" spans="1:1">
      <c r="A751357" s="153"/>
    </row>
    <row r="751359" spans="1:1">
      <c r="A751359" s="154"/>
    </row>
    <row r="751361" spans="1:1">
      <c r="A751361" s="125"/>
    </row>
    <row r="751372" spans="1:1">
      <c r="A751372" s="153"/>
    </row>
    <row r="751373" spans="1:1">
      <c r="A751373" s="153"/>
    </row>
    <row r="751376" spans="1:1">
      <c r="A751376" s="153"/>
    </row>
    <row r="751386" spans="1:1">
      <c r="A751386" s="153"/>
    </row>
    <row r="751387" spans="1:1">
      <c r="A751387" s="153"/>
    </row>
    <row r="751388" spans="1:1">
      <c r="A751388" s="153"/>
    </row>
    <row r="751401" spans="1:1">
      <c r="A751401" s="153"/>
    </row>
    <row r="751403" spans="1:1">
      <c r="A751403" s="153"/>
    </row>
    <row r="751405" spans="1:1">
      <c r="A751405" s="154"/>
    </row>
    <row r="751407" spans="1:1">
      <c r="A751407" s="125"/>
    </row>
    <row r="751418" spans="1:1">
      <c r="A751418" s="153"/>
    </row>
    <row r="751419" spans="1:1">
      <c r="A751419" s="153"/>
    </row>
    <row r="751422" spans="1:1">
      <c r="A751422" s="153"/>
    </row>
    <row r="751432" spans="1:1">
      <c r="A751432" s="153"/>
    </row>
    <row r="751433" spans="1:1">
      <c r="A751433" s="153"/>
    </row>
    <row r="751434" spans="1:1">
      <c r="A751434" s="153"/>
    </row>
    <row r="751447" spans="1:1">
      <c r="A751447" s="153"/>
    </row>
    <row r="751449" spans="1:1">
      <c r="A751449" s="153"/>
    </row>
    <row r="751451" spans="1:1">
      <c r="A751451" s="154"/>
    </row>
    <row r="751453" spans="1:1">
      <c r="A751453" s="125"/>
    </row>
    <row r="751464" spans="1:1">
      <c r="A751464" s="153"/>
    </row>
    <row r="751465" spans="1:1">
      <c r="A751465" s="153"/>
    </row>
    <row r="751468" spans="1:1">
      <c r="A751468" s="153"/>
    </row>
    <row r="751478" spans="1:1">
      <c r="A751478" s="153"/>
    </row>
    <row r="751479" spans="1:1">
      <c r="A751479" s="153"/>
    </row>
    <row r="751480" spans="1:1">
      <c r="A751480" s="153"/>
    </row>
    <row r="751493" spans="1:1">
      <c r="A751493" s="153"/>
    </row>
    <row r="751495" spans="1:1">
      <c r="A751495" s="153"/>
    </row>
    <row r="751497" spans="1:1">
      <c r="A751497" s="154"/>
    </row>
    <row r="751499" spans="1:1">
      <c r="A751499" s="125"/>
    </row>
    <row r="751510" spans="1:1">
      <c r="A751510" s="153"/>
    </row>
    <row r="751511" spans="1:1">
      <c r="A751511" s="153"/>
    </row>
    <row r="751514" spans="1:1">
      <c r="A751514" s="153"/>
    </row>
    <row r="751524" spans="1:1">
      <c r="A751524" s="153"/>
    </row>
    <row r="751525" spans="1:1">
      <c r="A751525" s="153"/>
    </row>
    <row r="751526" spans="1:1">
      <c r="A751526" s="153"/>
    </row>
    <row r="751539" spans="1:1">
      <c r="A751539" s="153"/>
    </row>
    <row r="751541" spans="1:1">
      <c r="A751541" s="153"/>
    </row>
    <row r="751543" spans="1:1">
      <c r="A751543" s="154"/>
    </row>
    <row r="751545" spans="1:1">
      <c r="A751545" s="125"/>
    </row>
    <row r="751556" spans="1:1">
      <c r="A751556" s="153"/>
    </row>
    <row r="751557" spans="1:1">
      <c r="A751557" s="153"/>
    </row>
    <row r="751560" spans="1:1">
      <c r="A751560" s="153"/>
    </row>
    <row r="751570" spans="1:1">
      <c r="A751570" s="153"/>
    </row>
    <row r="751571" spans="1:1">
      <c r="A751571" s="153"/>
    </row>
    <row r="751572" spans="1:1">
      <c r="A751572" s="153"/>
    </row>
    <row r="751585" spans="1:1">
      <c r="A751585" s="153"/>
    </row>
    <row r="751587" spans="1:1">
      <c r="A751587" s="153"/>
    </row>
    <row r="751589" spans="1:1">
      <c r="A751589" s="154"/>
    </row>
    <row r="751591" spans="1:1">
      <c r="A751591" s="125"/>
    </row>
    <row r="751602" spans="1:1">
      <c r="A751602" s="153"/>
    </row>
    <row r="751603" spans="1:1">
      <c r="A751603" s="153"/>
    </row>
    <row r="751606" spans="1:1">
      <c r="A751606" s="153"/>
    </row>
    <row r="751616" spans="1:1">
      <c r="A751616" s="153"/>
    </row>
    <row r="751617" spans="1:1">
      <c r="A751617" s="153"/>
    </row>
    <row r="751618" spans="1:1">
      <c r="A751618" s="153"/>
    </row>
    <row r="751631" spans="1:1">
      <c r="A751631" s="153"/>
    </row>
    <row r="751633" spans="1:1">
      <c r="A751633" s="153"/>
    </row>
    <row r="751635" spans="1:1">
      <c r="A751635" s="154"/>
    </row>
    <row r="751637" spans="1:1">
      <c r="A751637" s="125"/>
    </row>
    <row r="751648" spans="1:1">
      <c r="A751648" s="153"/>
    </row>
    <row r="751649" spans="1:1">
      <c r="A751649" s="153"/>
    </row>
    <row r="751652" spans="1:1">
      <c r="A751652" s="153"/>
    </row>
    <row r="751662" spans="1:1">
      <c r="A751662" s="153"/>
    </row>
    <row r="751663" spans="1:1">
      <c r="A751663" s="153"/>
    </row>
    <row r="751664" spans="1:1">
      <c r="A751664" s="153"/>
    </row>
    <row r="751677" spans="1:1">
      <c r="A751677" s="153"/>
    </row>
    <row r="751679" spans="1:1">
      <c r="A751679" s="153"/>
    </row>
    <row r="751681" spans="1:1">
      <c r="A751681" s="154"/>
    </row>
    <row r="751683" spans="1:1">
      <c r="A751683" s="125"/>
    </row>
    <row r="751694" spans="1:1">
      <c r="A751694" s="153"/>
    </row>
    <row r="751695" spans="1:1">
      <c r="A751695" s="153"/>
    </row>
    <row r="751698" spans="1:1">
      <c r="A751698" s="153"/>
    </row>
    <row r="751708" spans="1:1">
      <c r="A751708" s="153"/>
    </row>
    <row r="751709" spans="1:1">
      <c r="A751709" s="153"/>
    </row>
    <row r="751710" spans="1:1">
      <c r="A751710" s="153"/>
    </row>
    <row r="751723" spans="1:1">
      <c r="A751723" s="153"/>
    </row>
    <row r="751725" spans="1:1">
      <c r="A751725" s="153"/>
    </row>
    <row r="751727" spans="1:1">
      <c r="A751727" s="154"/>
    </row>
    <row r="751729" spans="1:1">
      <c r="A751729" s="125"/>
    </row>
    <row r="751740" spans="1:1">
      <c r="A751740" s="153"/>
    </row>
    <row r="751741" spans="1:1">
      <c r="A751741" s="153"/>
    </row>
    <row r="751744" spans="1:1">
      <c r="A751744" s="153"/>
    </row>
    <row r="751754" spans="1:1">
      <c r="A751754" s="153"/>
    </row>
    <row r="751755" spans="1:1">
      <c r="A751755" s="153"/>
    </row>
    <row r="751756" spans="1:1">
      <c r="A751756" s="153"/>
    </row>
    <row r="751769" spans="1:1">
      <c r="A751769" s="153"/>
    </row>
    <row r="751771" spans="1:1">
      <c r="A751771" s="153"/>
    </row>
    <row r="751773" spans="1:1">
      <c r="A751773" s="154"/>
    </row>
    <row r="751775" spans="1:1">
      <c r="A751775" s="125"/>
    </row>
    <row r="751786" spans="1:1">
      <c r="A751786" s="153"/>
    </row>
    <row r="751787" spans="1:1">
      <c r="A751787" s="153"/>
    </row>
    <row r="751790" spans="1:1">
      <c r="A751790" s="153"/>
    </row>
    <row r="751800" spans="1:1">
      <c r="A751800" s="153"/>
    </row>
    <row r="751801" spans="1:1">
      <c r="A751801" s="153"/>
    </row>
    <row r="751802" spans="1:1">
      <c r="A751802" s="153"/>
    </row>
    <row r="751815" spans="1:1">
      <c r="A751815" s="153"/>
    </row>
    <row r="751817" spans="1:1">
      <c r="A751817" s="153"/>
    </row>
    <row r="751819" spans="1:1">
      <c r="A751819" s="154"/>
    </row>
    <row r="751821" spans="1:1">
      <c r="A751821" s="125"/>
    </row>
    <row r="751832" spans="1:1">
      <c r="A751832" s="153"/>
    </row>
    <row r="751833" spans="1:1">
      <c r="A751833" s="153"/>
    </row>
    <row r="751836" spans="1:1">
      <c r="A751836" s="153"/>
    </row>
    <row r="751846" spans="1:1">
      <c r="A751846" s="153"/>
    </row>
    <row r="751847" spans="1:1">
      <c r="A751847" s="153"/>
    </row>
    <row r="751848" spans="1:1">
      <c r="A751848" s="153"/>
    </row>
    <row r="751861" spans="1:1">
      <c r="A751861" s="153"/>
    </row>
    <row r="751863" spans="1:1">
      <c r="A751863" s="153"/>
    </row>
    <row r="751865" spans="1:1">
      <c r="A751865" s="154"/>
    </row>
    <row r="751867" spans="1:1">
      <c r="A751867" s="125"/>
    </row>
    <row r="751878" spans="1:1">
      <c r="A751878" s="153"/>
    </row>
    <row r="751879" spans="1:1">
      <c r="A751879" s="153"/>
    </row>
    <row r="751882" spans="1:1">
      <c r="A751882" s="153"/>
    </row>
    <row r="751892" spans="1:1">
      <c r="A751892" s="153"/>
    </row>
    <row r="751893" spans="1:1">
      <c r="A751893" s="153"/>
    </row>
    <row r="751894" spans="1:1">
      <c r="A751894" s="153"/>
    </row>
    <row r="751907" spans="1:1">
      <c r="A751907" s="153"/>
    </row>
    <row r="751909" spans="1:1">
      <c r="A751909" s="153"/>
    </row>
    <row r="751911" spans="1:1">
      <c r="A751911" s="154"/>
    </row>
    <row r="751913" spans="1:1">
      <c r="A751913" s="125"/>
    </row>
    <row r="751924" spans="1:1">
      <c r="A751924" s="153"/>
    </row>
    <row r="751925" spans="1:1">
      <c r="A751925" s="153"/>
    </row>
    <row r="751928" spans="1:1">
      <c r="A751928" s="153"/>
    </row>
    <row r="751938" spans="1:1">
      <c r="A751938" s="153"/>
    </row>
    <row r="751939" spans="1:1">
      <c r="A751939" s="153"/>
    </row>
    <row r="751940" spans="1:1">
      <c r="A751940" s="153"/>
    </row>
    <row r="751953" spans="1:1">
      <c r="A751953" s="153"/>
    </row>
    <row r="751955" spans="1:1">
      <c r="A751955" s="153"/>
    </row>
    <row r="751957" spans="1:1">
      <c r="A751957" s="154"/>
    </row>
    <row r="751959" spans="1:1">
      <c r="A751959" s="125"/>
    </row>
    <row r="751970" spans="1:1">
      <c r="A751970" s="153"/>
    </row>
    <row r="751971" spans="1:1">
      <c r="A751971" s="153"/>
    </row>
    <row r="751974" spans="1:1">
      <c r="A751974" s="153"/>
    </row>
    <row r="751984" spans="1:1">
      <c r="A751984" s="153"/>
    </row>
    <row r="751985" spans="1:1">
      <c r="A751985" s="153"/>
    </row>
    <row r="751986" spans="1:1">
      <c r="A751986" s="153"/>
    </row>
    <row r="751999" spans="1:1">
      <c r="A751999" s="153"/>
    </row>
    <row r="752001" spans="1:1">
      <c r="A752001" s="153"/>
    </row>
    <row r="752003" spans="1:1">
      <c r="A752003" s="154"/>
    </row>
    <row r="752005" spans="1:1">
      <c r="A752005" s="125"/>
    </row>
    <row r="752016" spans="1:1">
      <c r="A752016" s="153"/>
    </row>
    <row r="752017" spans="1:1">
      <c r="A752017" s="153"/>
    </row>
    <row r="752020" spans="1:1">
      <c r="A752020" s="153"/>
    </row>
    <row r="752030" spans="1:1">
      <c r="A752030" s="153"/>
    </row>
    <row r="752031" spans="1:1">
      <c r="A752031" s="153"/>
    </row>
    <row r="752032" spans="1:1">
      <c r="A752032" s="153"/>
    </row>
    <row r="752045" spans="1:1">
      <c r="A752045" s="153"/>
    </row>
    <row r="752047" spans="1:1">
      <c r="A752047" s="153"/>
    </row>
    <row r="752049" spans="1:1">
      <c r="A752049" s="154"/>
    </row>
    <row r="752051" spans="1:1">
      <c r="A752051" s="125"/>
    </row>
    <row r="752062" spans="1:1">
      <c r="A752062" s="153"/>
    </row>
    <row r="752063" spans="1:1">
      <c r="A752063" s="153"/>
    </row>
    <row r="752066" spans="1:1">
      <c r="A752066" s="153"/>
    </row>
    <row r="752076" spans="1:1">
      <c r="A752076" s="153"/>
    </row>
    <row r="752077" spans="1:1">
      <c r="A752077" s="153"/>
    </row>
    <row r="752078" spans="1:1">
      <c r="A752078" s="153"/>
    </row>
    <row r="752091" spans="1:1">
      <c r="A752091" s="153"/>
    </row>
    <row r="752093" spans="1:1">
      <c r="A752093" s="153"/>
    </row>
    <row r="752095" spans="1:1">
      <c r="A752095" s="154"/>
    </row>
    <row r="752097" spans="1:1">
      <c r="A752097" s="125"/>
    </row>
    <row r="752108" spans="1:1">
      <c r="A752108" s="153"/>
    </row>
    <row r="752109" spans="1:1">
      <c r="A752109" s="153"/>
    </row>
    <row r="752112" spans="1:1">
      <c r="A752112" s="153"/>
    </row>
    <row r="752122" spans="1:1">
      <c r="A752122" s="153"/>
    </row>
    <row r="752123" spans="1:1">
      <c r="A752123" s="153"/>
    </row>
    <row r="752124" spans="1:1">
      <c r="A752124" s="153"/>
    </row>
    <row r="752137" spans="1:1">
      <c r="A752137" s="153"/>
    </row>
    <row r="752139" spans="1:1">
      <c r="A752139" s="153"/>
    </row>
    <row r="752141" spans="1:1">
      <c r="A752141" s="154"/>
    </row>
    <row r="752143" spans="1:1">
      <c r="A752143" s="125"/>
    </row>
    <row r="752154" spans="1:1">
      <c r="A752154" s="153"/>
    </row>
    <row r="752155" spans="1:1">
      <c r="A752155" s="153"/>
    </row>
    <row r="752158" spans="1:1">
      <c r="A752158" s="153"/>
    </row>
    <row r="752168" spans="1:1">
      <c r="A752168" s="153"/>
    </row>
    <row r="752169" spans="1:1">
      <c r="A752169" s="153"/>
    </row>
    <row r="752170" spans="1:1">
      <c r="A752170" s="153"/>
    </row>
    <row r="752183" spans="1:1">
      <c r="A752183" s="153"/>
    </row>
    <row r="752185" spans="1:1">
      <c r="A752185" s="153"/>
    </row>
    <row r="752187" spans="1:1">
      <c r="A752187" s="154"/>
    </row>
    <row r="752189" spans="1:1">
      <c r="A752189" s="125"/>
    </row>
    <row r="752200" spans="1:1">
      <c r="A752200" s="153"/>
    </row>
    <row r="752201" spans="1:1">
      <c r="A752201" s="153"/>
    </row>
    <row r="752204" spans="1:1">
      <c r="A752204" s="153"/>
    </row>
    <row r="752214" spans="1:1">
      <c r="A752214" s="153"/>
    </row>
    <row r="752215" spans="1:1">
      <c r="A752215" s="153"/>
    </row>
    <row r="752216" spans="1:1">
      <c r="A752216" s="153"/>
    </row>
    <row r="752229" spans="1:1">
      <c r="A752229" s="153"/>
    </row>
    <row r="752231" spans="1:1">
      <c r="A752231" s="153"/>
    </row>
    <row r="752233" spans="1:1">
      <c r="A752233" s="154"/>
    </row>
    <row r="752235" spans="1:1">
      <c r="A752235" s="125"/>
    </row>
    <row r="752246" spans="1:1">
      <c r="A752246" s="153"/>
    </row>
    <row r="752247" spans="1:1">
      <c r="A752247" s="153"/>
    </row>
    <row r="752250" spans="1:1">
      <c r="A752250" s="153"/>
    </row>
    <row r="752260" spans="1:1">
      <c r="A752260" s="153"/>
    </row>
    <row r="752261" spans="1:1">
      <c r="A752261" s="153"/>
    </row>
    <row r="752262" spans="1:1">
      <c r="A752262" s="153"/>
    </row>
    <row r="752275" spans="1:1">
      <c r="A752275" s="153"/>
    </row>
    <row r="752277" spans="1:1">
      <c r="A752277" s="153"/>
    </row>
    <row r="752279" spans="1:1">
      <c r="A752279" s="154"/>
    </row>
    <row r="752281" spans="1:1">
      <c r="A752281" s="125"/>
    </row>
    <row r="752292" spans="1:1">
      <c r="A752292" s="153"/>
    </row>
    <row r="752293" spans="1:1">
      <c r="A752293" s="153"/>
    </row>
    <row r="752296" spans="1:1">
      <c r="A752296" s="153"/>
    </row>
    <row r="752306" spans="1:1">
      <c r="A752306" s="153"/>
    </row>
    <row r="752307" spans="1:1">
      <c r="A752307" s="153"/>
    </row>
    <row r="752308" spans="1:1">
      <c r="A752308" s="153"/>
    </row>
    <row r="752321" spans="1:1">
      <c r="A752321" s="153"/>
    </row>
    <row r="752323" spans="1:1">
      <c r="A752323" s="153"/>
    </row>
    <row r="752325" spans="1:1">
      <c r="A752325" s="154"/>
    </row>
    <row r="752327" spans="1:1">
      <c r="A752327" s="125"/>
    </row>
    <row r="752338" spans="1:1">
      <c r="A752338" s="153"/>
    </row>
    <row r="752339" spans="1:1">
      <c r="A752339" s="153"/>
    </row>
    <row r="752342" spans="1:1">
      <c r="A752342" s="153"/>
    </row>
    <row r="752352" spans="1:1">
      <c r="A752352" s="153"/>
    </row>
    <row r="752353" spans="1:1">
      <c r="A752353" s="153"/>
    </row>
    <row r="752354" spans="1:1">
      <c r="A752354" s="153"/>
    </row>
    <row r="752367" spans="1:1">
      <c r="A752367" s="153"/>
    </row>
    <row r="752369" spans="1:1">
      <c r="A752369" s="153"/>
    </row>
    <row r="752371" spans="1:1">
      <c r="A752371" s="154"/>
    </row>
    <row r="752373" spans="1:1">
      <c r="A752373" s="125"/>
    </row>
    <row r="752384" spans="1:1">
      <c r="A752384" s="153"/>
    </row>
    <row r="752385" spans="1:1">
      <c r="A752385" s="153"/>
    </row>
    <row r="752388" spans="1:1">
      <c r="A752388" s="153"/>
    </row>
    <row r="752398" spans="1:1">
      <c r="A752398" s="153"/>
    </row>
    <row r="752399" spans="1:1">
      <c r="A752399" s="153"/>
    </row>
    <row r="752400" spans="1:1">
      <c r="A752400" s="153"/>
    </row>
    <row r="752413" spans="1:1">
      <c r="A752413" s="153"/>
    </row>
    <row r="752415" spans="1:1">
      <c r="A752415" s="153"/>
    </row>
    <row r="752417" spans="1:1">
      <c r="A752417" s="154"/>
    </row>
    <row r="752419" spans="1:1">
      <c r="A752419" s="125"/>
    </row>
    <row r="752430" spans="1:1">
      <c r="A752430" s="153"/>
    </row>
    <row r="752431" spans="1:1">
      <c r="A752431" s="153"/>
    </row>
    <row r="752434" spans="1:1">
      <c r="A752434" s="153"/>
    </row>
    <row r="752444" spans="1:1">
      <c r="A752444" s="153"/>
    </row>
    <row r="752445" spans="1:1">
      <c r="A752445" s="153"/>
    </row>
    <row r="752446" spans="1:1">
      <c r="A752446" s="153"/>
    </row>
    <row r="752459" spans="1:1">
      <c r="A752459" s="153"/>
    </row>
    <row r="752461" spans="1:1">
      <c r="A752461" s="153"/>
    </row>
    <row r="752463" spans="1:1">
      <c r="A752463" s="154"/>
    </row>
    <row r="752465" spans="1:1">
      <c r="A752465" s="125"/>
    </row>
    <row r="752476" spans="1:1">
      <c r="A752476" s="153"/>
    </row>
    <row r="752477" spans="1:1">
      <c r="A752477" s="153"/>
    </row>
    <row r="752480" spans="1:1">
      <c r="A752480" s="153"/>
    </row>
    <row r="752490" spans="1:1">
      <c r="A752490" s="153"/>
    </row>
    <row r="752491" spans="1:1">
      <c r="A752491" s="153"/>
    </row>
    <row r="752492" spans="1:1">
      <c r="A752492" s="153"/>
    </row>
    <row r="752505" spans="1:1">
      <c r="A752505" s="153"/>
    </row>
    <row r="752507" spans="1:1">
      <c r="A752507" s="153"/>
    </row>
    <row r="752509" spans="1:1">
      <c r="A752509" s="154"/>
    </row>
    <row r="752511" spans="1:1">
      <c r="A752511" s="125"/>
    </row>
    <row r="752522" spans="1:1">
      <c r="A752522" s="153"/>
    </row>
    <row r="752523" spans="1:1">
      <c r="A752523" s="153"/>
    </row>
    <row r="752526" spans="1:1">
      <c r="A752526" s="153"/>
    </row>
    <row r="752536" spans="1:1">
      <c r="A752536" s="153"/>
    </row>
    <row r="752537" spans="1:1">
      <c r="A752537" s="153"/>
    </row>
    <row r="752538" spans="1:1">
      <c r="A752538" s="153"/>
    </row>
    <row r="752551" spans="1:1">
      <c r="A752551" s="153"/>
    </row>
    <row r="752553" spans="1:1">
      <c r="A752553" s="153"/>
    </row>
    <row r="752555" spans="1:1">
      <c r="A752555" s="154"/>
    </row>
    <row r="752557" spans="1:1">
      <c r="A752557" s="125"/>
    </row>
    <row r="752568" spans="1:1">
      <c r="A752568" s="153"/>
    </row>
    <row r="752569" spans="1:1">
      <c r="A752569" s="153"/>
    </row>
    <row r="752572" spans="1:1">
      <c r="A752572" s="153"/>
    </row>
    <row r="752582" spans="1:1">
      <c r="A752582" s="153"/>
    </row>
    <row r="752583" spans="1:1">
      <c r="A752583" s="153"/>
    </row>
    <row r="752584" spans="1:1">
      <c r="A752584" s="153"/>
    </row>
    <row r="752597" spans="1:1">
      <c r="A752597" s="153"/>
    </row>
    <row r="752599" spans="1:1">
      <c r="A752599" s="153"/>
    </row>
    <row r="752601" spans="1:1">
      <c r="A752601" s="154"/>
    </row>
    <row r="752603" spans="1:1">
      <c r="A752603" s="125"/>
    </row>
    <row r="752614" spans="1:1">
      <c r="A752614" s="153"/>
    </row>
    <row r="752615" spans="1:1">
      <c r="A752615" s="153"/>
    </row>
    <row r="752618" spans="1:1">
      <c r="A752618" s="153"/>
    </row>
    <row r="752628" spans="1:1">
      <c r="A752628" s="153"/>
    </row>
    <row r="752629" spans="1:1">
      <c r="A752629" s="153"/>
    </row>
    <row r="752630" spans="1:1">
      <c r="A752630" s="153"/>
    </row>
    <row r="752643" spans="1:1">
      <c r="A752643" s="153"/>
    </row>
    <row r="752645" spans="1:1">
      <c r="A752645" s="153"/>
    </row>
    <row r="752647" spans="1:1">
      <c r="A752647" s="154"/>
    </row>
    <row r="752649" spans="1:1">
      <c r="A752649" s="125"/>
    </row>
    <row r="752660" spans="1:1">
      <c r="A752660" s="153"/>
    </row>
    <row r="752661" spans="1:1">
      <c r="A752661" s="153"/>
    </row>
    <row r="752664" spans="1:1">
      <c r="A752664" s="153"/>
    </row>
    <row r="752674" spans="1:1">
      <c r="A752674" s="153"/>
    </row>
    <row r="752675" spans="1:1">
      <c r="A752675" s="153"/>
    </row>
    <row r="752676" spans="1:1">
      <c r="A752676" s="153"/>
    </row>
    <row r="752689" spans="1:1">
      <c r="A752689" s="153"/>
    </row>
    <row r="752691" spans="1:1">
      <c r="A752691" s="153"/>
    </row>
    <row r="752693" spans="1:1">
      <c r="A752693" s="154"/>
    </row>
    <row r="752695" spans="1:1">
      <c r="A752695" s="125"/>
    </row>
    <row r="752706" spans="1:1">
      <c r="A752706" s="153"/>
    </row>
    <row r="752707" spans="1:1">
      <c r="A752707" s="153"/>
    </row>
    <row r="752710" spans="1:1">
      <c r="A752710" s="153"/>
    </row>
    <row r="752720" spans="1:1">
      <c r="A752720" s="153"/>
    </row>
    <row r="752721" spans="1:1">
      <c r="A752721" s="153"/>
    </row>
    <row r="752722" spans="1:1">
      <c r="A752722" s="153"/>
    </row>
    <row r="752735" spans="1:1">
      <c r="A752735" s="153"/>
    </row>
    <row r="752737" spans="1:1">
      <c r="A752737" s="153"/>
    </row>
    <row r="752739" spans="1:1">
      <c r="A752739" s="154"/>
    </row>
    <row r="752741" spans="1:1">
      <c r="A752741" s="125"/>
    </row>
    <row r="752752" spans="1:1">
      <c r="A752752" s="153"/>
    </row>
    <row r="752753" spans="1:1">
      <c r="A752753" s="153"/>
    </row>
    <row r="752756" spans="1:1">
      <c r="A752756" s="153"/>
    </row>
    <row r="752766" spans="1:1">
      <c r="A752766" s="153"/>
    </row>
    <row r="752767" spans="1:1">
      <c r="A752767" s="153"/>
    </row>
    <row r="752768" spans="1:1">
      <c r="A752768" s="153"/>
    </row>
    <row r="752781" spans="1:1">
      <c r="A752781" s="153"/>
    </row>
    <row r="752783" spans="1:1">
      <c r="A752783" s="153"/>
    </row>
    <row r="752785" spans="1:1">
      <c r="A752785" s="154"/>
    </row>
    <row r="752787" spans="1:1">
      <c r="A752787" s="125"/>
    </row>
    <row r="752798" spans="1:1">
      <c r="A752798" s="153"/>
    </row>
    <row r="752799" spans="1:1">
      <c r="A752799" s="153"/>
    </row>
    <row r="752802" spans="1:1">
      <c r="A752802" s="153"/>
    </row>
    <row r="752812" spans="1:1">
      <c r="A752812" s="153"/>
    </row>
    <row r="752813" spans="1:1">
      <c r="A752813" s="153"/>
    </row>
    <row r="752814" spans="1:1">
      <c r="A752814" s="153"/>
    </row>
    <row r="752827" spans="1:1">
      <c r="A752827" s="153"/>
    </row>
    <row r="752829" spans="1:1">
      <c r="A752829" s="153"/>
    </row>
    <row r="752831" spans="1:1">
      <c r="A752831" s="154"/>
    </row>
    <row r="752833" spans="1:1">
      <c r="A752833" s="125"/>
    </row>
    <row r="752844" spans="1:1">
      <c r="A752844" s="153"/>
    </row>
    <row r="752845" spans="1:1">
      <c r="A752845" s="153"/>
    </row>
    <row r="752848" spans="1:1">
      <c r="A752848" s="153"/>
    </row>
    <row r="752858" spans="1:1">
      <c r="A752858" s="153"/>
    </row>
    <row r="752859" spans="1:1">
      <c r="A752859" s="153"/>
    </row>
    <row r="752860" spans="1:1">
      <c r="A752860" s="153"/>
    </row>
    <row r="752873" spans="1:1">
      <c r="A752873" s="153"/>
    </row>
    <row r="752875" spans="1:1">
      <c r="A752875" s="153"/>
    </row>
    <row r="752877" spans="1:1">
      <c r="A752877" s="154"/>
    </row>
    <row r="752879" spans="1:1">
      <c r="A752879" s="125"/>
    </row>
    <row r="752890" spans="1:1">
      <c r="A752890" s="153"/>
    </row>
    <row r="752891" spans="1:1">
      <c r="A752891" s="153"/>
    </row>
    <row r="752894" spans="1:1">
      <c r="A752894" s="153"/>
    </row>
    <row r="752904" spans="1:1">
      <c r="A752904" s="153"/>
    </row>
    <row r="752905" spans="1:1">
      <c r="A752905" s="153"/>
    </row>
    <row r="752906" spans="1:1">
      <c r="A752906" s="153"/>
    </row>
    <row r="752919" spans="1:1">
      <c r="A752919" s="153"/>
    </row>
    <row r="752921" spans="1:1">
      <c r="A752921" s="153"/>
    </row>
    <row r="752923" spans="1:1">
      <c r="A752923" s="154"/>
    </row>
    <row r="752925" spans="1:1">
      <c r="A752925" s="125"/>
    </row>
    <row r="752936" spans="1:1">
      <c r="A752936" s="153"/>
    </row>
    <row r="752937" spans="1:1">
      <c r="A752937" s="153"/>
    </row>
    <row r="752940" spans="1:1">
      <c r="A752940" s="153"/>
    </row>
    <row r="752950" spans="1:1">
      <c r="A752950" s="153"/>
    </row>
    <row r="752951" spans="1:1">
      <c r="A752951" s="153"/>
    </row>
    <row r="752952" spans="1:1">
      <c r="A752952" s="153"/>
    </row>
    <row r="752965" spans="1:1">
      <c r="A752965" s="153"/>
    </row>
    <row r="752967" spans="1:1">
      <c r="A752967" s="153"/>
    </row>
    <row r="752969" spans="1:1">
      <c r="A752969" s="154"/>
    </row>
    <row r="752971" spans="1:1">
      <c r="A752971" s="125"/>
    </row>
    <row r="752982" spans="1:1">
      <c r="A752982" s="153"/>
    </row>
    <row r="752983" spans="1:1">
      <c r="A752983" s="153"/>
    </row>
    <row r="752986" spans="1:1">
      <c r="A752986" s="153"/>
    </row>
    <row r="752996" spans="1:1">
      <c r="A752996" s="153"/>
    </row>
    <row r="752997" spans="1:1">
      <c r="A752997" s="153"/>
    </row>
    <row r="752998" spans="1:1">
      <c r="A752998" s="153"/>
    </row>
    <row r="753011" spans="1:1">
      <c r="A753011" s="153"/>
    </row>
    <row r="753013" spans="1:1">
      <c r="A753013" s="153"/>
    </row>
    <row r="753015" spans="1:1">
      <c r="A753015" s="154"/>
    </row>
    <row r="753017" spans="1:1">
      <c r="A753017" s="125"/>
    </row>
    <row r="753028" spans="1:1">
      <c r="A753028" s="153"/>
    </row>
    <row r="753029" spans="1:1">
      <c r="A753029" s="153"/>
    </row>
    <row r="753032" spans="1:1">
      <c r="A753032" s="153"/>
    </row>
    <row r="753042" spans="1:1">
      <c r="A753042" s="153"/>
    </row>
    <row r="753043" spans="1:1">
      <c r="A753043" s="153"/>
    </row>
    <row r="753044" spans="1:1">
      <c r="A753044" s="153"/>
    </row>
    <row r="753057" spans="1:1">
      <c r="A753057" s="153"/>
    </row>
    <row r="753059" spans="1:1">
      <c r="A753059" s="153"/>
    </row>
    <row r="753061" spans="1:1">
      <c r="A753061" s="154"/>
    </row>
    <row r="753063" spans="1:1">
      <c r="A753063" s="125"/>
    </row>
    <row r="753074" spans="1:1">
      <c r="A753074" s="153"/>
    </row>
    <row r="753075" spans="1:1">
      <c r="A753075" s="153"/>
    </row>
    <row r="753078" spans="1:1">
      <c r="A753078" s="153"/>
    </row>
    <row r="753088" spans="1:1">
      <c r="A753088" s="153"/>
    </row>
    <row r="753089" spans="1:1">
      <c r="A753089" s="153"/>
    </row>
    <row r="753090" spans="1:1">
      <c r="A753090" s="153"/>
    </row>
    <row r="753103" spans="1:1">
      <c r="A753103" s="153"/>
    </row>
    <row r="753105" spans="1:1">
      <c r="A753105" s="153"/>
    </row>
    <row r="753107" spans="1:1">
      <c r="A753107" s="154"/>
    </row>
    <row r="753109" spans="1:1">
      <c r="A753109" s="125"/>
    </row>
    <row r="753120" spans="1:1">
      <c r="A753120" s="153"/>
    </row>
    <row r="753121" spans="1:1">
      <c r="A753121" s="153"/>
    </row>
    <row r="753124" spans="1:1">
      <c r="A753124" s="153"/>
    </row>
    <row r="753134" spans="1:1">
      <c r="A753134" s="153"/>
    </row>
    <row r="753135" spans="1:1">
      <c r="A753135" s="153"/>
    </row>
    <row r="753136" spans="1:1">
      <c r="A753136" s="153"/>
    </row>
    <row r="753149" spans="1:1">
      <c r="A753149" s="153"/>
    </row>
    <row r="753151" spans="1:1">
      <c r="A753151" s="153"/>
    </row>
    <row r="753153" spans="1:1">
      <c r="A753153" s="154"/>
    </row>
    <row r="753155" spans="1:1">
      <c r="A753155" s="125"/>
    </row>
    <row r="753166" spans="1:1">
      <c r="A753166" s="153"/>
    </row>
    <row r="753167" spans="1:1">
      <c r="A753167" s="153"/>
    </row>
    <row r="753170" spans="1:1">
      <c r="A753170" s="153"/>
    </row>
    <row r="753180" spans="1:1">
      <c r="A753180" s="153"/>
    </row>
    <row r="753181" spans="1:1">
      <c r="A753181" s="153"/>
    </row>
    <row r="753182" spans="1:1">
      <c r="A753182" s="153"/>
    </row>
    <row r="753195" spans="1:1">
      <c r="A753195" s="153"/>
    </row>
    <row r="753197" spans="1:1">
      <c r="A753197" s="153"/>
    </row>
    <row r="753199" spans="1:1">
      <c r="A753199" s="154"/>
    </row>
    <row r="753201" spans="1:1">
      <c r="A753201" s="125"/>
    </row>
    <row r="753212" spans="1:1">
      <c r="A753212" s="153"/>
    </row>
    <row r="753213" spans="1:1">
      <c r="A753213" s="153"/>
    </row>
    <row r="753216" spans="1:1">
      <c r="A753216" s="153"/>
    </row>
    <row r="753226" spans="1:1">
      <c r="A753226" s="153"/>
    </row>
    <row r="753227" spans="1:1">
      <c r="A753227" s="153"/>
    </row>
    <row r="753228" spans="1:1">
      <c r="A753228" s="153"/>
    </row>
    <row r="753241" spans="1:1">
      <c r="A753241" s="153"/>
    </row>
    <row r="753243" spans="1:1">
      <c r="A753243" s="153"/>
    </row>
    <row r="753245" spans="1:1">
      <c r="A753245" s="154"/>
    </row>
    <row r="753247" spans="1:1">
      <c r="A753247" s="125"/>
    </row>
    <row r="753258" spans="1:1">
      <c r="A753258" s="153"/>
    </row>
    <row r="753259" spans="1:1">
      <c r="A753259" s="153"/>
    </row>
    <row r="753262" spans="1:1">
      <c r="A753262" s="153"/>
    </row>
    <row r="753272" spans="1:1">
      <c r="A753272" s="153"/>
    </row>
    <row r="753273" spans="1:1">
      <c r="A753273" s="153"/>
    </row>
    <row r="753274" spans="1:1">
      <c r="A753274" s="153"/>
    </row>
    <row r="753287" spans="1:1">
      <c r="A753287" s="153"/>
    </row>
    <row r="753289" spans="1:1">
      <c r="A753289" s="153"/>
    </row>
    <row r="753291" spans="1:1">
      <c r="A753291" s="154"/>
    </row>
    <row r="753293" spans="1:1">
      <c r="A753293" s="125"/>
    </row>
    <row r="753304" spans="1:1">
      <c r="A753304" s="153"/>
    </row>
    <row r="753305" spans="1:1">
      <c r="A753305" s="153"/>
    </row>
    <row r="753308" spans="1:1">
      <c r="A753308" s="153"/>
    </row>
    <row r="753318" spans="1:1">
      <c r="A753318" s="153"/>
    </row>
    <row r="753319" spans="1:1">
      <c r="A753319" s="153"/>
    </row>
    <row r="753320" spans="1:1">
      <c r="A753320" s="153"/>
    </row>
    <row r="753333" spans="1:1">
      <c r="A753333" s="153"/>
    </row>
    <row r="753335" spans="1:1">
      <c r="A753335" s="153"/>
    </row>
    <row r="753337" spans="1:1">
      <c r="A753337" s="154"/>
    </row>
    <row r="753339" spans="1:1">
      <c r="A753339" s="125"/>
    </row>
    <row r="753350" spans="1:1">
      <c r="A753350" s="153"/>
    </row>
    <row r="753351" spans="1:1">
      <c r="A753351" s="153"/>
    </row>
    <row r="753354" spans="1:1">
      <c r="A753354" s="153"/>
    </row>
    <row r="753364" spans="1:1">
      <c r="A753364" s="153"/>
    </row>
    <row r="753365" spans="1:1">
      <c r="A753365" s="153"/>
    </row>
    <row r="753366" spans="1:1">
      <c r="A753366" s="153"/>
    </row>
    <row r="753379" spans="1:1">
      <c r="A753379" s="153"/>
    </row>
    <row r="753381" spans="1:1">
      <c r="A753381" s="153"/>
    </row>
    <row r="753383" spans="1:1">
      <c r="A753383" s="154"/>
    </row>
    <row r="753385" spans="1:1">
      <c r="A753385" s="125"/>
    </row>
    <row r="753396" spans="1:1">
      <c r="A753396" s="153"/>
    </row>
    <row r="753397" spans="1:1">
      <c r="A753397" s="153"/>
    </row>
    <row r="753400" spans="1:1">
      <c r="A753400" s="153"/>
    </row>
    <row r="753410" spans="1:1">
      <c r="A753410" s="153"/>
    </row>
    <row r="753411" spans="1:1">
      <c r="A753411" s="153"/>
    </row>
    <row r="753412" spans="1:1">
      <c r="A753412" s="153"/>
    </row>
    <row r="753425" spans="1:1">
      <c r="A753425" s="153"/>
    </row>
    <row r="753427" spans="1:1">
      <c r="A753427" s="153"/>
    </row>
    <row r="753429" spans="1:1">
      <c r="A753429" s="154"/>
    </row>
    <row r="753431" spans="1:1">
      <c r="A753431" s="125"/>
    </row>
    <row r="753442" spans="1:1">
      <c r="A753442" s="153"/>
    </row>
    <row r="753443" spans="1:1">
      <c r="A753443" s="153"/>
    </row>
    <row r="753446" spans="1:1">
      <c r="A753446" s="153"/>
    </row>
    <row r="753456" spans="1:1">
      <c r="A753456" s="153"/>
    </row>
    <row r="753457" spans="1:1">
      <c r="A753457" s="153"/>
    </row>
    <row r="753458" spans="1:1">
      <c r="A753458" s="153"/>
    </row>
    <row r="753471" spans="1:1">
      <c r="A753471" s="153"/>
    </row>
    <row r="753473" spans="1:1">
      <c r="A753473" s="153"/>
    </row>
    <row r="753475" spans="1:1">
      <c r="A753475" s="154"/>
    </row>
    <row r="753477" spans="1:1">
      <c r="A753477" s="125"/>
    </row>
    <row r="753488" spans="1:1">
      <c r="A753488" s="153"/>
    </row>
    <row r="753489" spans="1:1">
      <c r="A753489" s="153"/>
    </row>
    <row r="753492" spans="1:1">
      <c r="A753492" s="153"/>
    </row>
    <row r="753502" spans="1:1">
      <c r="A753502" s="153"/>
    </row>
    <row r="753503" spans="1:1">
      <c r="A753503" s="153"/>
    </row>
    <row r="753504" spans="1:1">
      <c r="A753504" s="153"/>
    </row>
    <row r="753517" spans="1:1">
      <c r="A753517" s="153"/>
    </row>
    <row r="753519" spans="1:1">
      <c r="A753519" s="153"/>
    </row>
    <row r="753521" spans="1:1">
      <c r="A753521" s="154"/>
    </row>
    <row r="753523" spans="1:1">
      <c r="A753523" s="125"/>
    </row>
    <row r="753534" spans="1:1">
      <c r="A753534" s="153"/>
    </row>
    <row r="753535" spans="1:1">
      <c r="A753535" s="153"/>
    </row>
    <row r="753538" spans="1:1">
      <c r="A753538" s="153"/>
    </row>
    <row r="753548" spans="1:1">
      <c r="A753548" s="153"/>
    </row>
    <row r="753549" spans="1:1">
      <c r="A753549" s="153"/>
    </row>
    <row r="753550" spans="1:1">
      <c r="A753550" s="153"/>
    </row>
    <row r="753563" spans="1:1">
      <c r="A753563" s="153"/>
    </row>
    <row r="753565" spans="1:1">
      <c r="A753565" s="153"/>
    </row>
    <row r="753567" spans="1:1">
      <c r="A753567" s="154"/>
    </row>
    <row r="753569" spans="1:1">
      <c r="A753569" s="125"/>
    </row>
    <row r="753580" spans="1:1">
      <c r="A753580" s="153"/>
    </row>
    <row r="753581" spans="1:1">
      <c r="A753581" s="153"/>
    </row>
    <row r="753584" spans="1:1">
      <c r="A753584" s="153"/>
    </row>
    <row r="753594" spans="1:1">
      <c r="A753594" s="153"/>
    </row>
    <row r="753595" spans="1:1">
      <c r="A753595" s="153"/>
    </row>
    <row r="753596" spans="1:1">
      <c r="A753596" s="153"/>
    </row>
    <row r="753609" spans="1:1">
      <c r="A753609" s="153"/>
    </row>
    <row r="753611" spans="1:1">
      <c r="A753611" s="153"/>
    </row>
    <row r="753613" spans="1:1">
      <c r="A753613" s="154"/>
    </row>
    <row r="753615" spans="1:1">
      <c r="A753615" s="125"/>
    </row>
    <row r="753626" spans="1:1">
      <c r="A753626" s="153"/>
    </row>
    <row r="753627" spans="1:1">
      <c r="A753627" s="153"/>
    </row>
    <row r="753630" spans="1:1">
      <c r="A753630" s="153"/>
    </row>
    <row r="753640" spans="1:1">
      <c r="A753640" s="153"/>
    </row>
    <row r="753641" spans="1:1">
      <c r="A753641" s="153"/>
    </row>
    <row r="753642" spans="1:1">
      <c r="A753642" s="153"/>
    </row>
    <row r="753655" spans="1:1">
      <c r="A753655" s="153"/>
    </row>
    <row r="753657" spans="1:1">
      <c r="A753657" s="153"/>
    </row>
    <row r="753659" spans="1:1">
      <c r="A753659" s="154"/>
    </row>
    <row r="753661" spans="1:1">
      <c r="A753661" s="125"/>
    </row>
    <row r="753672" spans="1:1">
      <c r="A753672" s="153"/>
    </row>
    <row r="753673" spans="1:1">
      <c r="A753673" s="153"/>
    </row>
    <row r="753676" spans="1:1">
      <c r="A753676" s="153"/>
    </row>
    <row r="753686" spans="1:1">
      <c r="A753686" s="153"/>
    </row>
    <row r="753687" spans="1:1">
      <c r="A753687" s="153"/>
    </row>
    <row r="753688" spans="1:1">
      <c r="A753688" s="153"/>
    </row>
    <row r="753701" spans="1:1">
      <c r="A753701" s="153"/>
    </row>
    <row r="753703" spans="1:1">
      <c r="A753703" s="153"/>
    </row>
    <row r="753705" spans="1:1">
      <c r="A753705" s="154"/>
    </row>
    <row r="753707" spans="1:1">
      <c r="A753707" s="125"/>
    </row>
    <row r="753718" spans="1:1">
      <c r="A753718" s="153"/>
    </row>
    <row r="753719" spans="1:1">
      <c r="A753719" s="153"/>
    </row>
    <row r="753722" spans="1:1">
      <c r="A753722" s="153"/>
    </row>
    <row r="753732" spans="1:1">
      <c r="A753732" s="153"/>
    </row>
    <row r="753733" spans="1:1">
      <c r="A753733" s="153"/>
    </row>
    <row r="753734" spans="1:1">
      <c r="A753734" s="153"/>
    </row>
    <row r="753747" spans="1:1">
      <c r="A753747" s="153"/>
    </row>
    <row r="753749" spans="1:1">
      <c r="A753749" s="153"/>
    </row>
    <row r="753751" spans="1:1">
      <c r="A753751" s="154"/>
    </row>
    <row r="753753" spans="1:1">
      <c r="A753753" s="125"/>
    </row>
    <row r="753764" spans="1:1">
      <c r="A753764" s="153"/>
    </row>
    <row r="753765" spans="1:1">
      <c r="A753765" s="153"/>
    </row>
    <row r="753768" spans="1:1">
      <c r="A753768" s="153"/>
    </row>
    <row r="753778" spans="1:1">
      <c r="A753778" s="153"/>
    </row>
    <row r="753779" spans="1:1">
      <c r="A753779" s="153"/>
    </row>
    <row r="753780" spans="1:1">
      <c r="A753780" s="153"/>
    </row>
    <row r="753793" spans="1:1">
      <c r="A753793" s="153"/>
    </row>
    <row r="753795" spans="1:1">
      <c r="A753795" s="153"/>
    </row>
    <row r="753797" spans="1:1">
      <c r="A753797" s="154"/>
    </row>
    <row r="753799" spans="1:1">
      <c r="A753799" s="125"/>
    </row>
    <row r="753810" spans="1:1">
      <c r="A753810" s="153"/>
    </row>
    <row r="753811" spans="1:1">
      <c r="A753811" s="153"/>
    </row>
    <row r="753814" spans="1:1">
      <c r="A753814" s="153"/>
    </row>
    <row r="753824" spans="1:1">
      <c r="A753824" s="153"/>
    </row>
    <row r="753825" spans="1:1">
      <c r="A753825" s="153"/>
    </row>
    <row r="753826" spans="1:1">
      <c r="A753826" s="153"/>
    </row>
    <row r="753839" spans="1:1">
      <c r="A753839" s="153"/>
    </row>
    <row r="753841" spans="1:1">
      <c r="A753841" s="153"/>
    </row>
    <row r="753843" spans="1:1">
      <c r="A753843" s="154"/>
    </row>
    <row r="753845" spans="1:1">
      <c r="A753845" s="125"/>
    </row>
    <row r="753856" spans="1:1">
      <c r="A753856" s="153"/>
    </row>
    <row r="753857" spans="1:1">
      <c r="A753857" s="153"/>
    </row>
    <row r="753860" spans="1:1">
      <c r="A753860" s="153"/>
    </row>
    <row r="753870" spans="1:1">
      <c r="A753870" s="153"/>
    </row>
    <row r="753871" spans="1:1">
      <c r="A753871" s="153"/>
    </row>
    <row r="753872" spans="1:1">
      <c r="A753872" s="153"/>
    </row>
    <row r="753885" spans="1:1">
      <c r="A753885" s="153"/>
    </row>
    <row r="753887" spans="1:1">
      <c r="A753887" s="153"/>
    </row>
    <row r="753889" spans="1:1">
      <c r="A753889" s="154"/>
    </row>
    <row r="753891" spans="1:1">
      <c r="A753891" s="125"/>
    </row>
    <row r="753902" spans="1:1">
      <c r="A753902" s="153"/>
    </row>
    <row r="753903" spans="1:1">
      <c r="A753903" s="153"/>
    </row>
    <row r="753906" spans="1:1">
      <c r="A753906" s="153"/>
    </row>
    <row r="753916" spans="1:1">
      <c r="A753916" s="153"/>
    </row>
    <row r="753917" spans="1:1">
      <c r="A753917" s="153"/>
    </row>
    <row r="753918" spans="1:1">
      <c r="A753918" s="153"/>
    </row>
    <row r="753931" spans="1:1">
      <c r="A753931" s="153"/>
    </row>
    <row r="753933" spans="1:1">
      <c r="A753933" s="153"/>
    </row>
    <row r="753935" spans="1:1">
      <c r="A753935" s="154"/>
    </row>
    <row r="753937" spans="1:1">
      <c r="A753937" s="125"/>
    </row>
    <row r="753948" spans="1:1">
      <c r="A753948" s="153"/>
    </row>
    <row r="753949" spans="1:1">
      <c r="A753949" s="153"/>
    </row>
    <row r="753952" spans="1:1">
      <c r="A753952" s="153"/>
    </row>
    <row r="753962" spans="1:1">
      <c r="A753962" s="153"/>
    </row>
    <row r="753963" spans="1:1">
      <c r="A753963" s="153"/>
    </row>
    <row r="753964" spans="1:1">
      <c r="A753964" s="153"/>
    </row>
    <row r="753977" spans="1:1">
      <c r="A753977" s="153"/>
    </row>
    <row r="753979" spans="1:1">
      <c r="A753979" s="153"/>
    </row>
    <row r="753981" spans="1:1">
      <c r="A753981" s="154"/>
    </row>
    <row r="753983" spans="1:1">
      <c r="A753983" s="125"/>
    </row>
    <row r="753994" spans="1:1">
      <c r="A753994" s="153"/>
    </row>
    <row r="753995" spans="1:1">
      <c r="A753995" s="153"/>
    </row>
    <row r="753998" spans="1:1">
      <c r="A753998" s="153"/>
    </row>
    <row r="754008" spans="1:1">
      <c r="A754008" s="153"/>
    </row>
    <row r="754009" spans="1:1">
      <c r="A754009" s="153"/>
    </row>
    <row r="754010" spans="1:1">
      <c r="A754010" s="153"/>
    </row>
    <row r="754023" spans="1:1">
      <c r="A754023" s="153"/>
    </row>
    <row r="754025" spans="1:1">
      <c r="A754025" s="153"/>
    </row>
    <row r="754027" spans="1:1">
      <c r="A754027" s="154"/>
    </row>
    <row r="754029" spans="1:1">
      <c r="A754029" s="125"/>
    </row>
    <row r="754040" spans="1:1">
      <c r="A754040" s="153"/>
    </row>
    <row r="754041" spans="1:1">
      <c r="A754041" s="153"/>
    </row>
    <row r="754044" spans="1:1">
      <c r="A754044" s="153"/>
    </row>
    <row r="754054" spans="1:1">
      <c r="A754054" s="153"/>
    </row>
    <row r="754055" spans="1:1">
      <c r="A754055" s="153"/>
    </row>
    <row r="754056" spans="1:1">
      <c r="A754056" s="153"/>
    </row>
    <row r="754069" spans="1:1">
      <c r="A754069" s="153"/>
    </row>
    <row r="754071" spans="1:1">
      <c r="A754071" s="153"/>
    </row>
    <row r="754073" spans="1:1">
      <c r="A754073" s="154"/>
    </row>
    <row r="754075" spans="1:1">
      <c r="A754075" s="125"/>
    </row>
    <row r="754086" spans="1:1">
      <c r="A754086" s="153"/>
    </row>
    <row r="754087" spans="1:1">
      <c r="A754087" s="153"/>
    </row>
    <row r="754090" spans="1:1">
      <c r="A754090" s="153"/>
    </row>
    <row r="754100" spans="1:1">
      <c r="A754100" s="153"/>
    </row>
    <row r="754101" spans="1:1">
      <c r="A754101" s="153"/>
    </row>
    <row r="754102" spans="1:1">
      <c r="A754102" s="153"/>
    </row>
    <row r="754115" spans="1:1">
      <c r="A754115" s="153"/>
    </row>
    <row r="754117" spans="1:1">
      <c r="A754117" s="153"/>
    </row>
    <row r="754119" spans="1:1">
      <c r="A754119" s="154"/>
    </row>
    <row r="754121" spans="1:1">
      <c r="A754121" s="125"/>
    </row>
    <row r="754132" spans="1:1">
      <c r="A754132" s="153"/>
    </row>
    <row r="754133" spans="1:1">
      <c r="A754133" s="153"/>
    </row>
    <row r="754136" spans="1:1">
      <c r="A754136" s="153"/>
    </row>
    <row r="754146" spans="1:1">
      <c r="A754146" s="153"/>
    </row>
    <row r="754147" spans="1:1">
      <c r="A754147" s="153"/>
    </row>
    <row r="754148" spans="1:1">
      <c r="A754148" s="153"/>
    </row>
    <row r="754161" spans="1:1">
      <c r="A754161" s="153"/>
    </row>
    <row r="754163" spans="1:1">
      <c r="A754163" s="153"/>
    </row>
    <row r="754165" spans="1:1">
      <c r="A754165" s="154"/>
    </row>
    <row r="754167" spans="1:1">
      <c r="A754167" s="125"/>
    </row>
    <row r="754178" spans="1:1">
      <c r="A754178" s="153"/>
    </row>
    <row r="754179" spans="1:1">
      <c r="A754179" s="153"/>
    </row>
    <row r="754182" spans="1:1">
      <c r="A754182" s="153"/>
    </row>
    <row r="754192" spans="1:1">
      <c r="A754192" s="153"/>
    </row>
    <row r="754193" spans="1:1">
      <c r="A754193" s="153"/>
    </row>
    <row r="754194" spans="1:1">
      <c r="A754194" s="153"/>
    </row>
    <row r="754207" spans="1:1">
      <c r="A754207" s="153"/>
    </row>
    <row r="754209" spans="1:1">
      <c r="A754209" s="153"/>
    </row>
    <row r="754211" spans="1:1">
      <c r="A754211" s="154"/>
    </row>
    <row r="754213" spans="1:1">
      <c r="A754213" s="125"/>
    </row>
    <row r="754224" spans="1:1">
      <c r="A754224" s="153"/>
    </row>
    <row r="754225" spans="1:1">
      <c r="A754225" s="153"/>
    </row>
    <row r="754228" spans="1:1">
      <c r="A754228" s="153"/>
    </row>
    <row r="754238" spans="1:1">
      <c r="A754238" s="153"/>
    </row>
    <row r="754239" spans="1:1">
      <c r="A754239" s="153"/>
    </row>
    <row r="754240" spans="1:1">
      <c r="A754240" s="153"/>
    </row>
    <row r="754253" spans="1:1">
      <c r="A754253" s="153"/>
    </row>
    <row r="754255" spans="1:1">
      <c r="A754255" s="153"/>
    </row>
    <row r="754257" spans="1:1">
      <c r="A754257" s="154"/>
    </row>
    <row r="754259" spans="1:1">
      <c r="A754259" s="125"/>
    </row>
    <row r="754270" spans="1:1">
      <c r="A754270" s="153"/>
    </row>
    <row r="754271" spans="1:1">
      <c r="A754271" s="153"/>
    </row>
    <row r="754274" spans="1:1">
      <c r="A754274" s="153"/>
    </row>
    <row r="754284" spans="1:1">
      <c r="A754284" s="153"/>
    </row>
    <row r="754285" spans="1:1">
      <c r="A754285" s="153"/>
    </row>
    <row r="754286" spans="1:1">
      <c r="A754286" s="153"/>
    </row>
    <row r="754299" spans="1:1">
      <c r="A754299" s="153"/>
    </row>
    <row r="754301" spans="1:1">
      <c r="A754301" s="153"/>
    </row>
    <row r="754303" spans="1:1">
      <c r="A754303" s="154"/>
    </row>
    <row r="754305" spans="1:1">
      <c r="A754305" s="125"/>
    </row>
    <row r="754316" spans="1:1">
      <c r="A754316" s="153"/>
    </row>
    <row r="754317" spans="1:1">
      <c r="A754317" s="153"/>
    </row>
    <row r="754320" spans="1:1">
      <c r="A754320" s="153"/>
    </row>
    <row r="754330" spans="1:1">
      <c r="A754330" s="153"/>
    </row>
    <row r="754331" spans="1:1">
      <c r="A754331" s="153"/>
    </row>
    <row r="754332" spans="1:1">
      <c r="A754332" s="153"/>
    </row>
    <row r="754345" spans="1:1">
      <c r="A754345" s="153"/>
    </row>
    <row r="754347" spans="1:1">
      <c r="A754347" s="153"/>
    </row>
    <row r="754349" spans="1:1">
      <c r="A754349" s="154"/>
    </row>
    <row r="754351" spans="1:1">
      <c r="A754351" s="125"/>
    </row>
    <row r="754362" spans="1:1">
      <c r="A754362" s="153"/>
    </row>
    <row r="754363" spans="1:1">
      <c r="A754363" s="153"/>
    </row>
    <row r="754366" spans="1:1">
      <c r="A754366" s="153"/>
    </row>
    <row r="754376" spans="1:1">
      <c r="A754376" s="153"/>
    </row>
    <row r="754377" spans="1:1">
      <c r="A754377" s="153"/>
    </row>
    <row r="754378" spans="1:1">
      <c r="A754378" s="153"/>
    </row>
    <row r="754391" spans="1:1">
      <c r="A754391" s="153"/>
    </row>
    <row r="754393" spans="1:1">
      <c r="A754393" s="153"/>
    </row>
    <row r="754395" spans="1:1">
      <c r="A754395" s="154"/>
    </row>
    <row r="754397" spans="1:1">
      <c r="A754397" s="125"/>
    </row>
    <row r="754408" spans="1:1">
      <c r="A754408" s="153"/>
    </row>
    <row r="754409" spans="1:1">
      <c r="A754409" s="153"/>
    </row>
    <row r="754412" spans="1:1">
      <c r="A754412" s="153"/>
    </row>
    <row r="754422" spans="1:1">
      <c r="A754422" s="153"/>
    </row>
    <row r="754423" spans="1:1">
      <c r="A754423" s="153"/>
    </row>
    <row r="754424" spans="1:1">
      <c r="A754424" s="153"/>
    </row>
    <row r="754437" spans="1:1">
      <c r="A754437" s="153"/>
    </row>
    <row r="754439" spans="1:1">
      <c r="A754439" s="153"/>
    </row>
    <row r="754441" spans="1:1">
      <c r="A754441" s="154"/>
    </row>
    <row r="754443" spans="1:1">
      <c r="A754443" s="125"/>
    </row>
    <row r="754454" spans="1:1">
      <c r="A754454" s="153"/>
    </row>
    <row r="754455" spans="1:1">
      <c r="A754455" s="153"/>
    </row>
    <row r="754458" spans="1:1">
      <c r="A754458" s="153"/>
    </row>
    <row r="754468" spans="1:1">
      <c r="A754468" s="153"/>
    </row>
    <row r="754469" spans="1:1">
      <c r="A754469" s="153"/>
    </row>
    <row r="754470" spans="1:1">
      <c r="A754470" s="153"/>
    </row>
    <row r="754483" spans="1:1">
      <c r="A754483" s="153"/>
    </row>
    <row r="754485" spans="1:1">
      <c r="A754485" s="153"/>
    </row>
    <row r="754487" spans="1:1">
      <c r="A754487" s="154"/>
    </row>
    <row r="754489" spans="1:1">
      <c r="A754489" s="125"/>
    </row>
    <row r="754500" spans="1:1">
      <c r="A754500" s="153"/>
    </row>
    <row r="754501" spans="1:1">
      <c r="A754501" s="153"/>
    </row>
    <row r="754504" spans="1:1">
      <c r="A754504" s="153"/>
    </row>
    <row r="754514" spans="1:1">
      <c r="A754514" s="153"/>
    </row>
    <row r="754515" spans="1:1">
      <c r="A754515" s="153"/>
    </row>
    <row r="754516" spans="1:1">
      <c r="A754516" s="153"/>
    </row>
    <row r="754529" spans="1:1">
      <c r="A754529" s="153"/>
    </row>
    <row r="754531" spans="1:1">
      <c r="A754531" s="153"/>
    </row>
    <row r="754533" spans="1:1">
      <c r="A754533" s="154"/>
    </row>
    <row r="754535" spans="1:1">
      <c r="A754535" s="125"/>
    </row>
    <row r="754546" spans="1:1">
      <c r="A754546" s="153"/>
    </row>
    <row r="754547" spans="1:1">
      <c r="A754547" s="153"/>
    </row>
    <row r="754550" spans="1:1">
      <c r="A754550" s="153"/>
    </row>
    <row r="754560" spans="1:1">
      <c r="A754560" s="153"/>
    </row>
    <row r="754561" spans="1:1">
      <c r="A754561" s="153"/>
    </row>
    <row r="754562" spans="1:1">
      <c r="A754562" s="153"/>
    </row>
    <row r="754575" spans="1:1">
      <c r="A754575" s="153"/>
    </row>
    <row r="754577" spans="1:1">
      <c r="A754577" s="153"/>
    </row>
    <row r="754579" spans="1:1">
      <c r="A754579" s="154"/>
    </row>
    <row r="754581" spans="1:1">
      <c r="A754581" s="125"/>
    </row>
    <row r="754592" spans="1:1">
      <c r="A754592" s="153"/>
    </row>
    <row r="754593" spans="1:1">
      <c r="A754593" s="153"/>
    </row>
    <row r="754596" spans="1:1">
      <c r="A754596" s="153"/>
    </row>
    <row r="754606" spans="1:1">
      <c r="A754606" s="153"/>
    </row>
    <row r="754607" spans="1:1">
      <c r="A754607" s="153"/>
    </row>
    <row r="754608" spans="1:1">
      <c r="A754608" s="153"/>
    </row>
    <row r="754621" spans="1:1">
      <c r="A754621" s="153"/>
    </row>
    <row r="754623" spans="1:1">
      <c r="A754623" s="153"/>
    </row>
    <row r="754625" spans="1:1">
      <c r="A754625" s="154"/>
    </row>
    <row r="754627" spans="1:1">
      <c r="A754627" s="125"/>
    </row>
    <row r="754638" spans="1:1">
      <c r="A754638" s="153"/>
    </row>
    <row r="754639" spans="1:1">
      <c r="A754639" s="153"/>
    </row>
    <row r="754642" spans="1:1">
      <c r="A754642" s="153"/>
    </row>
    <row r="754652" spans="1:1">
      <c r="A754652" s="153"/>
    </row>
    <row r="754653" spans="1:1">
      <c r="A754653" s="153"/>
    </row>
    <row r="754654" spans="1:1">
      <c r="A754654" s="153"/>
    </row>
    <row r="754667" spans="1:1">
      <c r="A754667" s="153"/>
    </row>
    <row r="754669" spans="1:1">
      <c r="A754669" s="153"/>
    </row>
    <row r="754671" spans="1:1">
      <c r="A754671" s="154"/>
    </row>
    <row r="754673" spans="1:1">
      <c r="A754673" s="125"/>
    </row>
    <row r="754684" spans="1:1">
      <c r="A754684" s="153"/>
    </row>
    <row r="754685" spans="1:1">
      <c r="A754685" s="153"/>
    </row>
    <row r="754688" spans="1:1">
      <c r="A754688" s="153"/>
    </row>
    <row r="754698" spans="1:1">
      <c r="A754698" s="153"/>
    </row>
    <row r="754699" spans="1:1">
      <c r="A754699" s="153"/>
    </row>
    <row r="754700" spans="1:1">
      <c r="A754700" s="153"/>
    </row>
    <row r="754713" spans="1:1">
      <c r="A754713" s="153"/>
    </row>
    <row r="754715" spans="1:1">
      <c r="A754715" s="153"/>
    </row>
    <row r="754717" spans="1:1">
      <c r="A754717" s="154"/>
    </row>
    <row r="754719" spans="1:1">
      <c r="A754719" s="125"/>
    </row>
    <row r="754730" spans="1:1">
      <c r="A754730" s="153"/>
    </row>
    <row r="754731" spans="1:1">
      <c r="A754731" s="153"/>
    </row>
    <row r="754734" spans="1:1">
      <c r="A754734" s="153"/>
    </row>
    <row r="754744" spans="1:1">
      <c r="A754744" s="153"/>
    </row>
    <row r="754745" spans="1:1">
      <c r="A754745" s="153"/>
    </row>
    <row r="754746" spans="1:1">
      <c r="A754746" s="153"/>
    </row>
    <row r="754759" spans="1:1">
      <c r="A754759" s="153"/>
    </row>
    <row r="754761" spans="1:1">
      <c r="A754761" s="153"/>
    </row>
    <row r="754763" spans="1:1">
      <c r="A754763" s="154"/>
    </row>
    <row r="754765" spans="1:1">
      <c r="A754765" s="125"/>
    </row>
    <row r="754776" spans="1:1">
      <c r="A754776" s="153"/>
    </row>
    <row r="754777" spans="1:1">
      <c r="A754777" s="153"/>
    </row>
    <row r="754780" spans="1:1">
      <c r="A754780" s="153"/>
    </row>
    <row r="754790" spans="1:1">
      <c r="A754790" s="153"/>
    </row>
    <row r="754791" spans="1:1">
      <c r="A754791" s="153"/>
    </row>
    <row r="754792" spans="1:1">
      <c r="A754792" s="153"/>
    </row>
    <row r="754805" spans="1:1">
      <c r="A754805" s="153"/>
    </row>
    <row r="754807" spans="1:1">
      <c r="A754807" s="153"/>
    </row>
    <row r="754809" spans="1:1">
      <c r="A754809" s="154"/>
    </row>
    <row r="754811" spans="1:1">
      <c r="A754811" s="125"/>
    </row>
    <row r="754822" spans="1:1">
      <c r="A754822" s="153"/>
    </row>
    <row r="754823" spans="1:1">
      <c r="A754823" s="153"/>
    </row>
    <row r="754826" spans="1:1">
      <c r="A754826" s="153"/>
    </row>
    <row r="754836" spans="1:1">
      <c r="A754836" s="153"/>
    </row>
    <row r="754837" spans="1:1">
      <c r="A754837" s="153"/>
    </row>
    <row r="754838" spans="1:1">
      <c r="A754838" s="153"/>
    </row>
    <row r="754851" spans="1:1">
      <c r="A754851" s="153"/>
    </row>
    <row r="754853" spans="1:1">
      <c r="A754853" s="153"/>
    </row>
    <row r="754855" spans="1:1">
      <c r="A754855" s="154"/>
    </row>
    <row r="754857" spans="1:1">
      <c r="A754857" s="125"/>
    </row>
    <row r="754868" spans="1:1">
      <c r="A754868" s="153"/>
    </row>
    <row r="754869" spans="1:1">
      <c r="A754869" s="153"/>
    </row>
    <row r="754872" spans="1:1">
      <c r="A754872" s="153"/>
    </row>
    <row r="754882" spans="1:1">
      <c r="A754882" s="153"/>
    </row>
    <row r="754883" spans="1:1">
      <c r="A754883" s="153"/>
    </row>
    <row r="754884" spans="1:1">
      <c r="A754884" s="153"/>
    </row>
    <row r="754897" spans="1:1">
      <c r="A754897" s="153"/>
    </row>
    <row r="754899" spans="1:1">
      <c r="A754899" s="153"/>
    </row>
    <row r="754901" spans="1:1">
      <c r="A754901" s="154"/>
    </row>
    <row r="754903" spans="1:1">
      <c r="A754903" s="125"/>
    </row>
    <row r="754914" spans="1:1">
      <c r="A754914" s="153"/>
    </row>
    <row r="754915" spans="1:1">
      <c r="A754915" s="153"/>
    </row>
    <row r="754918" spans="1:1">
      <c r="A754918" s="153"/>
    </row>
    <row r="754928" spans="1:1">
      <c r="A754928" s="153"/>
    </row>
    <row r="754929" spans="1:1">
      <c r="A754929" s="153"/>
    </row>
    <row r="754930" spans="1:1">
      <c r="A754930" s="153"/>
    </row>
    <row r="754943" spans="1:1">
      <c r="A754943" s="153"/>
    </row>
    <row r="754945" spans="1:1">
      <c r="A754945" s="153"/>
    </row>
    <row r="754947" spans="1:1">
      <c r="A754947" s="154"/>
    </row>
    <row r="754949" spans="1:1">
      <c r="A754949" s="125"/>
    </row>
    <row r="754960" spans="1:1">
      <c r="A754960" s="153"/>
    </row>
    <row r="754961" spans="1:1">
      <c r="A754961" s="153"/>
    </row>
    <row r="754964" spans="1:1">
      <c r="A754964" s="153"/>
    </row>
    <row r="754974" spans="1:1">
      <c r="A754974" s="153"/>
    </row>
    <row r="754975" spans="1:1">
      <c r="A754975" s="153"/>
    </row>
    <row r="754976" spans="1:1">
      <c r="A754976" s="153"/>
    </row>
    <row r="754989" spans="1:1">
      <c r="A754989" s="153"/>
    </row>
    <row r="754991" spans="1:1">
      <c r="A754991" s="153"/>
    </row>
    <row r="754993" spans="1:1">
      <c r="A754993" s="154"/>
    </row>
    <row r="754995" spans="1:1">
      <c r="A754995" s="125"/>
    </row>
    <row r="755006" spans="1:1">
      <c r="A755006" s="153"/>
    </row>
    <row r="755007" spans="1:1">
      <c r="A755007" s="153"/>
    </row>
    <row r="755010" spans="1:1">
      <c r="A755010" s="153"/>
    </row>
    <row r="755020" spans="1:1">
      <c r="A755020" s="153"/>
    </row>
    <row r="755021" spans="1:1">
      <c r="A755021" s="153"/>
    </row>
    <row r="755022" spans="1:1">
      <c r="A755022" s="153"/>
    </row>
    <row r="755035" spans="1:1">
      <c r="A755035" s="153"/>
    </row>
    <row r="755037" spans="1:1">
      <c r="A755037" s="153"/>
    </row>
    <row r="755039" spans="1:1">
      <c r="A755039" s="154"/>
    </row>
    <row r="755041" spans="1:1">
      <c r="A755041" s="125"/>
    </row>
    <row r="755052" spans="1:1">
      <c r="A755052" s="153"/>
    </row>
    <row r="755053" spans="1:1">
      <c r="A755053" s="153"/>
    </row>
    <row r="755056" spans="1:1">
      <c r="A755056" s="153"/>
    </row>
    <row r="755066" spans="1:1">
      <c r="A755066" s="153"/>
    </row>
    <row r="755067" spans="1:1">
      <c r="A755067" s="153"/>
    </row>
    <row r="755068" spans="1:1">
      <c r="A755068" s="153"/>
    </row>
    <row r="755081" spans="1:1">
      <c r="A755081" s="153"/>
    </row>
    <row r="755083" spans="1:1">
      <c r="A755083" s="153"/>
    </row>
    <row r="755085" spans="1:1">
      <c r="A755085" s="154"/>
    </row>
    <row r="755087" spans="1:1">
      <c r="A755087" s="125"/>
    </row>
    <row r="755098" spans="1:1">
      <c r="A755098" s="153"/>
    </row>
    <row r="755099" spans="1:1">
      <c r="A755099" s="153"/>
    </row>
    <row r="755102" spans="1:1">
      <c r="A755102" s="153"/>
    </row>
    <row r="755112" spans="1:1">
      <c r="A755112" s="153"/>
    </row>
    <row r="755113" spans="1:1">
      <c r="A755113" s="153"/>
    </row>
    <row r="755114" spans="1:1">
      <c r="A755114" s="153"/>
    </row>
    <row r="755127" spans="1:1">
      <c r="A755127" s="153"/>
    </row>
    <row r="755129" spans="1:1">
      <c r="A755129" s="153"/>
    </row>
    <row r="755131" spans="1:1">
      <c r="A755131" s="154"/>
    </row>
    <row r="755133" spans="1:1">
      <c r="A755133" s="125"/>
    </row>
    <row r="755144" spans="1:1">
      <c r="A755144" s="153"/>
    </row>
    <row r="755145" spans="1:1">
      <c r="A755145" s="153"/>
    </row>
    <row r="755148" spans="1:1">
      <c r="A755148" s="153"/>
    </row>
    <row r="755158" spans="1:1">
      <c r="A755158" s="153"/>
    </row>
    <row r="755159" spans="1:1">
      <c r="A755159" s="153"/>
    </row>
    <row r="755160" spans="1:1">
      <c r="A755160" s="153"/>
    </row>
    <row r="755173" spans="1:1">
      <c r="A755173" s="153"/>
    </row>
    <row r="755175" spans="1:1">
      <c r="A755175" s="153"/>
    </row>
    <row r="755177" spans="1:1">
      <c r="A755177" s="154"/>
    </row>
    <row r="755179" spans="1:1">
      <c r="A755179" s="125"/>
    </row>
    <row r="755190" spans="1:1">
      <c r="A755190" s="153"/>
    </row>
    <row r="755191" spans="1:1">
      <c r="A755191" s="153"/>
    </row>
    <row r="755194" spans="1:1">
      <c r="A755194" s="153"/>
    </row>
    <row r="755204" spans="1:1">
      <c r="A755204" s="153"/>
    </row>
    <row r="755205" spans="1:1">
      <c r="A755205" s="153"/>
    </row>
    <row r="755206" spans="1:1">
      <c r="A755206" s="153"/>
    </row>
    <row r="755219" spans="1:1">
      <c r="A755219" s="153"/>
    </row>
    <row r="755221" spans="1:1">
      <c r="A755221" s="153"/>
    </row>
    <row r="755223" spans="1:1">
      <c r="A755223" s="154"/>
    </row>
    <row r="755225" spans="1:1">
      <c r="A755225" s="125"/>
    </row>
    <row r="755236" spans="1:1">
      <c r="A755236" s="153"/>
    </row>
    <row r="755237" spans="1:1">
      <c r="A755237" s="153"/>
    </row>
    <row r="755240" spans="1:1">
      <c r="A755240" s="153"/>
    </row>
    <row r="755250" spans="1:1">
      <c r="A755250" s="153"/>
    </row>
    <row r="755251" spans="1:1">
      <c r="A755251" s="153"/>
    </row>
    <row r="755252" spans="1:1">
      <c r="A755252" s="153"/>
    </row>
    <row r="755265" spans="1:1">
      <c r="A755265" s="153"/>
    </row>
    <row r="755267" spans="1:1">
      <c r="A755267" s="153"/>
    </row>
    <row r="755269" spans="1:1">
      <c r="A755269" s="154"/>
    </row>
    <row r="755271" spans="1:1">
      <c r="A755271" s="125"/>
    </row>
    <row r="755282" spans="1:1">
      <c r="A755282" s="153"/>
    </row>
    <row r="755283" spans="1:1">
      <c r="A755283" s="153"/>
    </row>
    <row r="755286" spans="1:1">
      <c r="A755286" s="153"/>
    </row>
    <row r="755296" spans="1:1">
      <c r="A755296" s="153"/>
    </row>
    <row r="755297" spans="1:1">
      <c r="A755297" s="153"/>
    </row>
    <row r="755298" spans="1:1">
      <c r="A755298" s="153"/>
    </row>
    <row r="755311" spans="1:1">
      <c r="A755311" s="153"/>
    </row>
    <row r="755313" spans="1:1">
      <c r="A755313" s="153"/>
    </row>
    <row r="755315" spans="1:1">
      <c r="A755315" s="154"/>
    </row>
    <row r="755317" spans="1:1">
      <c r="A755317" s="125"/>
    </row>
    <row r="755328" spans="1:1">
      <c r="A755328" s="153"/>
    </row>
    <row r="755329" spans="1:1">
      <c r="A755329" s="153"/>
    </row>
    <row r="755332" spans="1:1">
      <c r="A755332" s="153"/>
    </row>
    <row r="755342" spans="1:1">
      <c r="A755342" s="153"/>
    </row>
    <row r="755343" spans="1:1">
      <c r="A755343" s="153"/>
    </row>
    <row r="755344" spans="1:1">
      <c r="A755344" s="153"/>
    </row>
    <row r="755357" spans="1:1">
      <c r="A755357" s="153"/>
    </row>
    <row r="755359" spans="1:1">
      <c r="A755359" s="153"/>
    </row>
    <row r="755361" spans="1:1">
      <c r="A755361" s="154"/>
    </row>
    <row r="755363" spans="1:1">
      <c r="A755363" s="125"/>
    </row>
    <row r="755374" spans="1:1">
      <c r="A755374" s="153"/>
    </row>
    <row r="755375" spans="1:1">
      <c r="A755375" s="153"/>
    </row>
    <row r="755378" spans="1:1">
      <c r="A755378" s="153"/>
    </row>
    <row r="755388" spans="1:1">
      <c r="A755388" s="153"/>
    </row>
    <row r="755389" spans="1:1">
      <c r="A755389" s="153"/>
    </row>
    <row r="755390" spans="1:1">
      <c r="A755390" s="153"/>
    </row>
    <row r="755403" spans="1:1">
      <c r="A755403" s="153"/>
    </row>
    <row r="755405" spans="1:1">
      <c r="A755405" s="153"/>
    </row>
    <row r="755407" spans="1:1">
      <c r="A755407" s="154"/>
    </row>
    <row r="755409" spans="1:1">
      <c r="A755409" s="125"/>
    </row>
    <row r="755420" spans="1:1">
      <c r="A755420" s="153"/>
    </row>
    <row r="755421" spans="1:1">
      <c r="A755421" s="153"/>
    </row>
    <row r="755424" spans="1:1">
      <c r="A755424" s="153"/>
    </row>
    <row r="755434" spans="1:1">
      <c r="A755434" s="153"/>
    </row>
    <row r="755435" spans="1:1">
      <c r="A755435" s="153"/>
    </row>
    <row r="755436" spans="1:1">
      <c r="A755436" s="153"/>
    </row>
    <row r="755449" spans="1:1">
      <c r="A755449" s="153"/>
    </row>
    <row r="755451" spans="1:1">
      <c r="A755451" s="153"/>
    </row>
    <row r="755453" spans="1:1">
      <c r="A755453" s="154"/>
    </row>
    <row r="755455" spans="1:1">
      <c r="A755455" s="125"/>
    </row>
    <row r="755466" spans="1:1">
      <c r="A755466" s="153"/>
    </row>
    <row r="755467" spans="1:1">
      <c r="A755467" s="153"/>
    </row>
    <row r="755470" spans="1:1">
      <c r="A755470" s="153"/>
    </row>
    <row r="755480" spans="1:1">
      <c r="A755480" s="153"/>
    </row>
    <row r="755481" spans="1:1">
      <c r="A755481" s="153"/>
    </row>
    <row r="755482" spans="1:1">
      <c r="A755482" s="153"/>
    </row>
    <row r="755495" spans="1:1">
      <c r="A755495" s="153"/>
    </row>
    <row r="755497" spans="1:1">
      <c r="A755497" s="153"/>
    </row>
    <row r="755499" spans="1:1">
      <c r="A755499" s="154"/>
    </row>
    <row r="755501" spans="1:1">
      <c r="A755501" s="125"/>
    </row>
    <row r="755512" spans="1:1">
      <c r="A755512" s="153"/>
    </row>
    <row r="755513" spans="1:1">
      <c r="A755513" s="153"/>
    </row>
    <row r="755516" spans="1:1">
      <c r="A755516" s="153"/>
    </row>
    <row r="755526" spans="1:1">
      <c r="A755526" s="153"/>
    </row>
    <row r="755527" spans="1:1">
      <c r="A755527" s="153"/>
    </row>
    <row r="755528" spans="1:1">
      <c r="A755528" s="153"/>
    </row>
    <row r="755541" spans="1:1">
      <c r="A755541" s="153"/>
    </row>
    <row r="755543" spans="1:1">
      <c r="A755543" s="153"/>
    </row>
    <row r="755545" spans="1:1">
      <c r="A755545" s="154"/>
    </row>
    <row r="755547" spans="1:1">
      <c r="A755547" s="125"/>
    </row>
    <row r="755558" spans="1:1">
      <c r="A755558" s="153"/>
    </row>
    <row r="755559" spans="1:1">
      <c r="A755559" s="153"/>
    </row>
    <row r="755562" spans="1:1">
      <c r="A755562" s="153"/>
    </row>
    <row r="755572" spans="1:1">
      <c r="A755572" s="153"/>
    </row>
    <row r="755573" spans="1:1">
      <c r="A755573" s="153"/>
    </row>
    <row r="755574" spans="1:1">
      <c r="A755574" s="153"/>
    </row>
    <row r="755587" spans="1:1">
      <c r="A755587" s="153"/>
    </row>
    <row r="755589" spans="1:1">
      <c r="A755589" s="153"/>
    </row>
    <row r="755591" spans="1:1">
      <c r="A755591" s="154"/>
    </row>
    <row r="755593" spans="1:1">
      <c r="A755593" s="125"/>
    </row>
    <row r="755604" spans="1:1">
      <c r="A755604" s="153"/>
    </row>
    <row r="755605" spans="1:1">
      <c r="A755605" s="153"/>
    </row>
    <row r="755608" spans="1:1">
      <c r="A755608" s="153"/>
    </row>
    <row r="755618" spans="1:1">
      <c r="A755618" s="153"/>
    </row>
    <row r="755619" spans="1:1">
      <c r="A755619" s="153"/>
    </row>
    <row r="755620" spans="1:1">
      <c r="A755620" s="153"/>
    </row>
    <row r="755633" spans="1:1">
      <c r="A755633" s="153"/>
    </row>
    <row r="755635" spans="1:1">
      <c r="A755635" s="153"/>
    </row>
    <row r="755637" spans="1:1">
      <c r="A755637" s="154"/>
    </row>
    <row r="755639" spans="1:1">
      <c r="A755639" s="125"/>
    </row>
    <row r="755650" spans="1:1">
      <c r="A755650" s="153"/>
    </row>
    <row r="755651" spans="1:1">
      <c r="A755651" s="153"/>
    </row>
    <row r="755654" spans="1:1">
      <c r="A755654" s="153"/>
    </row>
    <row r="755664" spans="1:1">
      <c r="A755664" s="153"/>
    </row>
    <row r="755665" spans="1:1">
      <c r="A755665" s="153"/>
    </row>
    <row r="755666" spans="1:1">
      <c r="A755666" s="153"/>
    </row>
    <row r="755679" spans="1:1">
      <c r="A755679" s="153"/>
    </row>
    <row r="755681" spans="1:1">
      <c r="A755681" s="153"/>
    </row>
    <row r="755683" spans="1:1">
      <c r="A755683" s="154"/>
    </row>
    <row r="755685" spans="1:1">
      <c r="A755685" s="125"/>
    </row>
    <row r="755696" spans="1:1">
      <c r="A755696" s="153"/>
    </row>
    <row r="755697" spans="1:1">
      <c r="A755697" s="153"/>
    </row>
    <row r="755700" spans="1:1">
      <c r="A755700" s="153"/>
    </row>
    <row r="755710" spans="1:1">
      <c r="A755710" s="153"/>
    </row>
    <row r="755711" spans="1:1">
      <c r="A755711" s="153"/>
    </row>
    <row r="755712" spans="1:1">
      <c r="A755712" s="153"/>
    </row>
    <row r="755725" spans="1:1">
      <c r="A755725" s="153"/>
    </row>
    <row r="755727" spans="1:1">
      <c r="A755727" s="153"/>
    </row>
    <row r="755729" spans="1:1">
      <c r="A755729" s="154"/>
    </row>
    <row r="755731" spans="1:1">
      <c r="A755731" s="125"/>
    </row>
    <row r="755742" spans="1:1">
      <c r="A755742" s="153"/>
    </row>
    <row r="755743" spans="1:1">
      <c r="A755743" s="153"/>
    </row>
    <row r="755746" spans="1:1">
      <c r="A755746" s="153"/>
    </row>
    <row r="755756" spans="1:1">
      <c r="A755756" s="153"/>
    </row>
    <row r="755757" spans="1:1">
      <c r="A755757" s="153"/>
    </row>
    <row r="755758" spans="1:1">
      <c r="A755758" s="153"/>
    </row>
    <row r="755771" spans="1:1">
      <c r="A755771" s="153"/>
    </row>
    <row r="755773" spans="1:1">
      <c r="A755773" s="153"/>
    </row>
    <row r="755775" spans="1:1">
      <c r="A755775" s="154"/>
    </row>
    <row r="755777" spans="1:1">
      <c r="A755777" s="125"/>
    </row>
    <row r="755788" spans="1:1">
      <c r="A755788" s="153"/>
    </row>
    <row r="755789" spans="1:1">
      <c r="A755789" s="153"/>
    </row>
    <row r="755792" spans="1:1">
      <c r="A755792" s="153"/>
    </row>
    <row r="755802" spans="1:1">
      <c r="A755802" s="153"/>
    </row>
    <row r="755803" spans="1:1">
      <c r="A755803" s="153"/>
    </row>
    <row r="755804" spans="1:1">
      <c r="A755804" s="153"/>
    </row>
    <row r="755817" spans="1:1">
      <c r="A755817" s="153"/>
    </row>
    <row r="755819" spans="1:1">
      <c r="A755819" s="153"/>
    </row>
    <row r="755821" spans="1:1">
      <c r="A755821" s="154"/>
    </row>
    <row r="755823" spans="1:1">
      <c r="A755823" s="125"/>
    </row>
    <row r="755834" spans="1:1">
      <c r="A755834" s="153"/>
    </row>
    <row r="755835" spans="1:1">
      <c r="A755835" s="153"/>
    </row>
    <row r="755838" spans="1:1">
      <c r="A755838" s="153"/>
    </row>
    <row r="755848" spans="1:1">
      <c r="A755848" s="153"/>
    </row>
    <row r="755849" spans="1:1">
      <c r="A755849" s="153"/>
    </row>
    <row r="755850" spans="1:1">
      <c r="A755850" s="153"/>
    </row>
    <row r="755863" spans="1:1">
      <c r="A755863" s="153"/>
    </row>
    <row r="755865" spans="1:1">
      <c r="A755865" s="153"/>
    </row>
    <row r="755867" spans="1:1">
      <c r="A755867" s="154"/>
    </row>
    <row r="755869" spans="1:1">
      <c r="A755869" s="125"/>
    </row>
    <row r="755880" spans="1:1">
      <c r="A755880" s="153"/>
    </row>
    <row r="755881" spans="1:1">
      <c r="A755881" s="153"/>
    </row>
    <row r="755884" spans="1:1">
      <c r="A755884" s="153"/>
    </row>
    <row r="755894" spans="1:1">
      <c r="A755894" s="153"/>
    </row>
    <row r="755895" spans="1:1">
      <c r="A755895" s="153"/>
    </row>
    <row r="755896" spans="1:1">
      <c r="A755896" s="153"/>
    </row>
    <row r="755909" spans="1:1">
      <c r="A755909" s="153"/>
    </row>
    <row r="755911" spans="1:1">
      <c r="A755911" s="153"/>
    </row>
    <row r="755913" spans="1:1">
      <c r="A755913" s="154"/>
    </row>
    <row r="755915" spans="1:1">
      <c r="A755915" s="125"/>
    </row>
    <row r="755926" spans="1:1">
      <c r="A755926" s="153"/>
    </row>
    <row r="755927" spans="1:1">
      <c r="A755927" s="153"/>
    </row>
    <row r="755930" spans="1:1">
      <c r="A755930" s="153"/>
    </row>
    <row r="755940" spans="1:1">
      <c r="A755940" s="153"/>
    </row>
    <row r="755941" spans="1:1">
      <c r="A755941" s="153"/>
    </row>
    <row r="755942" spans="1:1">
      <c r="A755942" s="153"/>
    </row>
    <row r="755955" spans="1:1">
      <c r="A755955" s="153"/>
    </row>
    <row r="755957" spans="1:1">
      <c r="A755957" s="153"/>
    </row>
    <row r="755959" spans="1:1">
      <c r="A755959" s="154"/>
    </row>
    <row r="755961" spans="1:1">
      <c r="A755961" s="125"/>
    </row>
    <row r="755972" spans="1:1">
      <c r="A755972" s="153"/>
    </row>
    <row r="755973" spans="1:1">
      <c r="A755973" s="153"/>
    </row>
    <row r="755976" spans="1:1">
      <c r="A755976" s="153"/>
    </row>
    <row r="755986" spans="1:1">
      <c r="A755986" s="153"/>
    </row>
    <row r="755987" spans="1:1">
      <c r="A755987" s="153"/>
    </row>
    <row r="755988" spans="1:1">
      <c r="A755988" s="153"/>
    </row>
    <row r="756001" spans="1:1">
      <c r="A756001" s="153"/>
    </row>
    <row r="756003" spans="1:1">
      <c r="A756003" s="153"/>
    </row>
    <row r="756005" spans="1:1">
      <c r="A756005" s="154"/>
    </row>
    <row r="756007" spans="1:1">
      <c r="A756007" s="125"/>
    </row>
    <row r="756018" spans="1:1">
      <c r="A756018" s="153"/>
    </row>
    <row r="756019" spans="1:1">
      <c r="A756019" s="153"/>
    </row>
    <row r="756022" spans="1:1">
      <c r="A756022" s="153"/>
    </row>
    <row r="756032" spans="1:1">
      <c r="A756032" s="153"/>
    </row>
    <row r="756033" spans="1:1">
      <c r="A756033" s="153"/>
    </row>
    <row r="756034" spans="1:1">
      <c r="A756034" s="153"/>
    </row>
    <row r="756047" spans="1:1">
      <c r="A756047" s="153"/>
    </row>
    <row r="756049" spans="1:1">
      <c r="A756049" s="153"/>
    </row>
    <row r="756051" spans="1:1">
      <c r="A756051" s="154"/>
    </row>
    <row r="756053" spans="1:1">
      <c r="A756053" s="125"/>
    </row>
    <row r="756064" spans="1:1">
      <c r="A756064" s="153"/>
    </row>
    <row r="756065" spans="1:1">
      <c r="A756065" s="153"/>
    </row>
    <row r="756068" spans="1:1">
      <c r="A756068" s="153"/>
    </row>
    <row r="756078" spans="1:1">
      <c r="A756078" s="153"/>
    </row>
    <row r="756079" spans="1:1">
      <c r="A756079" s="153"/>
    </row>
    <row r="756080" spans="1:1">
      <c r="A756080" s="153"/>
    </row>
    <row r="756093" spans="1:1">
      <c r="A756093" s="153"/>
    </row>
    <row r="756095" spans="1:1">
      <c r="A756095" s="153"/>
    </row>
    <row r="756097" spans="1:1">
      <c r="A756097" s="154"/>
    </row>
    <row r="756099" spans="1:1">
      <c r="A756099" s="125"/>
    </row>
    <row r="756110" spans="1:1">
      <c r="A756110" s="153"/>
    </row>
    <row r="756111" spans="1:1">
      <c r="A756111" s="153"/>
    </row>
    <row r="756114" spans="1:1">
      <c r="A756114" s="153"/>
    </row>
    <row r="756124" spans="1:1">
      <c r="A756124" s="153"/>
    </row>
    <row r="756125" spans="1:1">
      <c r="A756125" s="153"/>
    </row>
    <row r="756126" spans="1:1">
      <c r="A756126" s="153"/>
    </row>
    <row r="756139" spans="1:1">
      <c r="A756139" s="153"/>
    </row>
    <row r="756141" spans="1:1">
      <c r="A756141" s="153"/>
    </row>
    <row r="756143" spans="1:1">
      <c r="A756143" s="154"/>
    </row>
    <row r="756145" spans="1:1">
      <c r="A756145" s="125"/>
    </row>
    <row r="756156" spans="1:1">
      <c r="A756156" s="153"/>
    </row>
    <row r="756157" spans="1:1">
      <c r="A756157" s="153"/>
    </row>
    <row r="756160" spans="1:1">
      <c r="A756160" s="153"/>
    </row>
    <row r="756170" spans="1:1">
      <c r="A756170" s="153"/>
    </row>
    <row r="756171" spans="1:1">
      <c r="A756171" s="153"/>
    </row>
    <row r="756172" spans="1:1">
      <c r="A756172" s="153"/>
    </row>
    <row r="756185" spans="1:1">
      <c r="A756185" s="153"/>
    </row>
    <row r="756187" spans="1:1">
      <c r="A756187" s="153"/>
    </row>
    <row r="756189" spans="1:1">
      <c r="A756189" s="154"/>
    </row>
    <row r="756191" spans="1:1">
      <c r="A756191" s="125"/>
    </row>
    <row r="756202" spans="1:1">
      <c r="A756202" s="153"/>
    </row>
    <row r="756203" spans="1:1">
      <c r="A756203" s="153"/>
    </row>
    <row r="756206" spans="1:1">
      <c r="A756206" s="153"/>
    </row>
    <row r="756216" spans="1:1">
      <c r="A756216" s="153"/>
    </row>
    <row r="756217" spans="1:1">
      <c r="A756217" s="153"/>
    </row>
    <row r="756218" spans="1:1">
      <c r="A756218" s="153"/>
    </row>
    <row r="756231" spans="1:1">
      <c r="A756231" s="153"/>
    </row>
    <row r="756233" spans="1:1">
      <c r="A756233" s="153"/>
    </row>
    <row r="756235" spans="1:1">
      <c r="A756235" s="154"/>
    </row>
    <row r="756237" spans="1:1">
      <c r="A756237" s="125"/>
    </row>
    <row r="756248" spans="1:1">
      <c r="A756248" s="153"/>
    </row>
    <row r="756249" spans="1:1">
      <c r="A756249" s="153"/>
    </row>
    <row r="756252" spans="1:1">
      <c r="A756252" s="153"/>
    </row>
    <row r="756262" spans="1:1">
      <c r="A756262" s="153"/>
    </row>
    <row r="756263" spans="1:1">
      <c r="A756263" s="153"/>
    </row>
    <row r="756264" spans="1:1">
      <c r="A756264" s="153"/>
    </row>
    <row r="756277" spans="1:1">
      <c r="A756277" s="153"/>
    </row>
    <row r="756279" spans="1:1">
      <c r="A756279" s="153"/>
    </row>
    <row r="756281" spans="1:1">
      <c r="A756281" s="154"/>
    </row>
    <row r="756283" spans="1:1">
      <c r="A756283" s="125"/>
    </row>
    <row r="756294" spans="1:1">
      <c r="A756294" s="153"/>
    </row>
    <row r="756295" spans="1:1">
      <c r="A756295" s="153"/>
    </row>
    <row r="756298" spans="1:1">
      <c r="A756298" s="153"/>
    </row>
    <row r="756308" spans="1:1">
      <c r="A756308" s="153"/>
    </row>
    <row r="756309" spans="1:1">
      <c r="A756309" s="153"/>
    </row>
    <row r="756310" spans="1:1">
      <c r="A756310" s="153"/>
    </row>
    <row r="756323" spans="1:1">
      <c r="A756323" s="153"/>
    </row>
    <row r="756325" spans="1:1">
      <c r="A756325" s="153"/>
    </row>
    <row r="756327" spans="1:1">
      <c r="A756327" s="154"/>
    </row>
    <row r="756329" spans="1:1">
      <c r="A756329" s="125"/>
    </row>
    <row r="756340" spans="1:1">
      <c r="A756340" s="153"/>
    </row>
    <row r="756341" spans="1:1">
      <c r="A756341" s="153"/>
    </row>
    <row r="756344" spans="1:1">
      <c r="A756344" s="153"/>
    </row>
    <row r="756354" spans="1:1">
      <c r="A756354" s="153"/>
    </row>
    <row r="756355" spans="1:1">
      <c r="A756355" s="153"/>
    </row>
    <row r="756356" spans="1:1">
      <c r="A756356" s="153"/>
    </row>
    <row r="756369" spans="1:1">
      <c r="A756369" s="153"/>
    </row>
    <row r="756371" spans="1:1">
      <c r="A756371" s="153"/>
    </row>
    <row r="756373" spans="1:1">
      <c r="A756373" s="154"/>
    </row>
    <row r="756375" spans="1:1">
      <c r="A756375" s="125"/>
    </row>
    <row r="756386" spans="1:1">
      <c r="A756386" s="153"/>
    </row>
    <row r="756387" spans="1:1">
      <c r="A756387" s="153"/>
    </row>
    <row r="756390" spans="1:1">
      <c r="A756390" s="153"/>
    </row>
    <row r="756400" spans="1:1">
      <c r="A756400" s="153"/>
    </row>
    <row r="756401" spans="1:1">
      <c r="A756401" s="153"/>
    </row>
    <row r="756402" spans="1:1">
      <c r="A756402" s="153"/>
    </row>
    <row r="756415" spans="1:1">
      <c r="A756415" s="153"/>
    </row>
    <row r="756417" spans="1:1">
      <c r="A756417" s="153"/>
    </row>
    <row r="756419" spans="1:1">
      <c r="A756419" s="154"/>
    </row>
    <row r="756421" spans="1:1">
      <c r="A756421" s="125"/>
    </row>
    <row r="756432" spans="1:1">
      <c r="A756432" s="153"/>
    </row>
    <row r="756433" spans="1:1">
      <c r="A756433" s="153"/>
    </row>
    <row r="756436" spans="1:1">
      <c r="A756436" s="153"/>
    </row>
    <row r="756446" spans="1:1">
      <c r="A756446" s="153"/>
    </row>
    <row r="756447" spans="1:1">
      <c r="A756447" s="153"/>
    </row>
    <row r="756448" spans="1:1">
      <c r="A756448" s="153"/>
    </row>
    <row r="756461" spans="1:1">
      <c r="A756461" s="153"/>
    </row>
    <row r="756463" spans="1:1">
      <c r="A756463" s="153"/>
    </row>
    <row r="756465" spans="1:1">
      <c r="A756465" s="154"/>
    </row>
    <row r="756467" spans="1:1">
      <c r="A756467" s="125"/>
    </row>
    <row r="756478" spans="1:1">
      <c r="A756478" s="153"/>
    </row>
    <row r="756479" spans="1:1">
      <c r="A756479" s="153"/>
    </row>
    <row r="756482" spans="1:1">
      <c r="A756482" s="153"/>
    </row>
    <row r="756492" spans="1:1">
      <c r="A756492" s="153"/>
    </row>
    <row r="756493" spans="1:1">
      <c r="A756493" s="153"/>
    </row>
    <row r="756494" spans="1:1">
      <c r="A756494" s="153"/>
    </row>
    <row r="756507" spans="1:1">
      <c r="A756507" s="153"/>
    </row>
    <row r="756509" spans="1:1">
      <c r="A756509" s="153"/>
    </row>
    <row r="756511" spans="1:1">
      <c r="A756511" s="154"/>
    </row>
    <row r="756513" spans="1:1">
      <c r="A756513" s="125"/>
    </row>
    <row r="756524" spans="1:1">
      <c r="A756524" s="153"/>
    </row>
    <row r="756525" spans="1:1">
      <c r="A756525" s="153"/>
    </row>
    <row r="756528" spans="1:1">
      <c r="A756528" s="153"/>
    </row>
    <row r="756538" spans="1:1">
      <c r="A756538" s="153"/>
    </row>
    <row r="756539" spans="1:1">
      <c r="A756539" s="153"/>
    </row>
    <row r="756540" spans="1:1">
      <c r="A756540" s="153"/>
    </row>
    <row r="756553" spans="1:1">
      <c r="A756553" s="153"/>
    </row>
    <row r="756555" spans="1:1">
      <c r="A756555" s="153"/>
    </row>
    <row r="756557" spans="1:1">
      <c r="A756557" s="154"/>
    </row>
    <row r="756559" spans="1:1">
      <c r="A756559" s="125"/>
    </row>
    <row r="756570" spans="1:1">
      <c r="A756570" s="153"/>
    </row>
    <row r="756571" spans="1:1">
      <c r="A756571" s="153"/>
    </row>
    <row r="756574" spans="1:1">
      <c r="A756574" s="153"/>
    </row>
    <row r="756584" spans="1:1">
      <c r="A756584" s="153"/>
    </row>
    <row r="756585" spans="1:1">
      <c r="A756585" s="153"/>
    </row>
    <row r="756586" spans="1:1">
      <c r="A756586" s="153"/>
    </row>
    <row r="756599" spans="1:1">
      <c r="A756599" s="153"/>
    </row>
    <row r="756601" spans="1:1">
      <c r="A756601" s="153"/>
    </row>
    <row r="756603" spans="1:1">
      <c r="A756603" s="154"/>
    </row>
    <row r="756605" spans="1:1">
      <c r="A756605" s="125"/>
    </row>
    <row r="756616" spans="1:1">
      <c r="A756616" s="153"/>
    </row>
    <row r="756617" spans="1:1">
      <c r="A756617" s="153"/>
    </row>
    <row r="756620" spans="1:1">
      <c r="A756620" s="153"/>
    </row>
    <row r="756630" spans="1:1">
      <c r="A756630" s="153"/>
    </row>
    <row r="756631" spans="1:1">
      <c r="A756631" s="153"/>
    </row>
    <row r="756632" spans="1:1">
      <c r="A756632" s="153"/>
    </row>
    <row r="756645" spans="1:1">
      <c r="A756645" s="153"/>
    </row>
    <row r="756647" spans="1:1">
      <c r="A756647" s="153"/>
    </row>
    <row r="756649" spans="1:1">
      <c r="A756649" s="154"/>
    </row>
    <row r="756651" spans="1:1">
      <c r="A756651" s="125"/>
    </row>
    <row r="756662" spans="1:1">
      <c r="A756662" s="153"/>
    </row>
    <row r="756663" spans="1:1">
      <c r="A756663" s="153"/>
    </row>
    <row r="756666" spans="1:1">
      <c r="A756666" s="153"/>
    </row>
    <row r="756676" spans="1:1">
      <c r="A756676" s="153"/>
    </row>
    <row r="756677" spans="1:1">
      <c r="A756677" s="153"/>
    </row>
    <row r="756678" spans="1:1">
      <c r="A756678" s="153"/>
    </row>
    <row r="756691" spans="1:1">
      <c r="A756691" s="153"/>
    </row>
    <row r="756693" spans="1:1">
      <c r="A756693" s="153"/>
    </row>
    <row r="756695" spans="1:1">
      <c r="A756695" s="154"/>
    </row>
    <row r="756697" spans="1:1">
      <c r="A756697" s="125"/>
    </row>
    <row r="756708" spans="1:1">
      <c r="A756708" s="153"/>
    </row>
    <row r="756709" spans="1:1">
      <c r="A756709" s="153"/>
    </row>
    <row r="756712" spans="1:1">
      <c r="A756712" s="153"/>
    </row>
    <row r="756722" spans="1:1">
      <c r="A756722" s="153"/>
    </row>
    <row r="756723" spans="1:1">
      <c r="A756723" s="153"/>
    </row>
    <row r="756724" spans="1:1">
      <c r="A756724" s="153"/>
    </row>
    <row r="756737" spans="1:1">
      <c r="A756737" s="153"/>
    </row>
    <row r="756739" spans="1:1">
      <c r="A756739" s="153"/>
    </row>
    <row r="756741" spans="1:1">
      <c r="A756741" s="154"/>
    </row>
    <row r="756743" spans="1:1">
      <c r="A756743" s="125"/>
    </row>
    <row r="756754" spans="1:1">
      <c r="A756754" s="153"/>
    </row>
    <row r="756755" spans="1:1">
      <c r="A756755" s="153"/>
    </row>
    <row r="756758" spans="1:1">
      <c r="A756758" s="153"/>
    </row>
    <row r="756768" spans="1:1">
      <c r="A756768" s="153"/>
    </row>
    <row r="756769" spans="1:1">
      <c r="A756769" s="153"/>
    </row>
    <row r="756770" spans="1:1">
      <c r="A756770" s="153"/>
    </row>
    <row r="756783" spans="1:1">
      <c r="A756783" s="153"/>
    </row>
    <row r="756785" spans="1:1">
      <c r="A756785" s="153"/>
    </row>
    <row r="756787" spans="1:1">
      <c r="A756787" s="154"/>
    </row>
    <row r="756789" spans="1:1">
      <c r="A756789" s="125"/>
    </row>
    <row r="756800" spans="1:1">
      <c r="A756800" s="153"/>
    </row>
    <row r="756801" spans="1:1">
      <c r="A756801" s="153"/>
    </row>
    <row r="756804" spans="1:1">
      <c r="A756804" s="153"/>
    </row>
    <row r="756814" spans="1:1">
      <c r="A756814" s="153"/>
    </row>
    <row r="756815" spans="1:1">
      <c r="A756815" s="153"/>
    </row>
    <row r="756816" spans="1:1">
      <c r="A756816" s="153"/>
    </row>
    <row r="756829" spans="1:1">
      <c r="A756829" s="153"/>
    </row>
    <row r="756831" spans="1:1">
      <c r="A756831" s="153"/>
    </row>
    <row r="756833" spans="1:1">
      <c r="A756833" s="154"/>
    </row>
    <row r="756835" spans="1:1">
      <c r="A756835" s="125"/>
    </row>
    <row r="756846" spans="1:1">
      <c r="A756846" s="153"/>
    </row>
    <row r="756847" spans="1:1">
      <c r="A756847" s="153"/>
    </row>
    <row r="756850" spans="1:1">
      <c r="A756850" s="153"/>
    </row>
    <row r="756860" spans="1:1">
      <c r="A756860" s="153"/>
    </row>
    <row r="756861" spans="1:1">
      <c r="A756861" s="153"/>
    </row>
    <row r="756862" spans="1:1">
      <c r="A756862" s="153"/>
    </row>
    <row r="756875" spans="1:1">
      <c r="A756875" s="153"/>
    </row>
    <row r="756877" spans="1:1">
      <c r="A756877" s="153"/>
    </row>
    <row r="756879" spans="1:1">
      <c r="A756879" s="154"/>
    </row>
    <row r="756881" spans="1:1">
      <c r="A756881" s="125"/>
    </row>
    <row r="756892" spans="1:1">
      <c r="A756892" s="153"/>
    </row>
    <row r="756893" spans="1:1">
      <c r="A756893" s="153"/>
    </row>
    <row r="756896" spans="1:1">
      <c r="A756896" s="153"/>
    </row>
    <row r="756906" spans="1:1">
      <c r="A756906" s="153"/>
    </row>
    <row r="756907" spans="1:1">
      <c r="A756907" s="153"/>
    </row>
    <row r="756908" spans="1:1">
      <c r="A756908" s="153"/>
    </row>
    <row r="756921" spans="1:1">
      <c r="A756921" s="153"/>
    </row>
    <row r="756923" spans="1:1">
      <c r="A756923" s="153"/>
    </row>
    <row r="756925" spans="1:1">
      <c r="A756925" s="154"/>
    </row>
    <row r="756927" spans="1:1">
      <c r="A756927" s="125"/>
    </row>
    <row r="756938" spans="1:1">
      <c r="A756938" s="153"/>
    </row>
    <row r="756939" spans="1:1">
      <c r="A756939" s="153"/>
    </row>
    <row r="756942" spans="1:1">
      <c r="A756942" s="153"/>
    </row>
    <row r="756952" spans="1:1">
      <c r="A756952" s="153"/>
    </row>
    <row r="756953" spans="1:1">
      <c r="A756953" s="153"/>
    </row>
    <row r="756954" spans="1:1">
      <c r="A756954" s="153"/>
    </row>
    <row r="756967" spans="1:1">
      <c r="A756967" s="153"/>
    </row>
    <row r="756969" spans="1:1">
      <c r="A756969" s="153"/>
    </row>
    <row r="756971" spans="1:1">
      <c r="A756971" s="154"/>
    </row>
    <row r="756973" spans="1:1">
      <c r="A756973" s="125"/>
    </row>
    <row r="756984" spans="1:1">
      <c r="A756984" s="153"/>
    </row>
    <row r="756985" spans="1:1">
      <c r="A756985" s="153"/>
    </row>
    <row r="756988" spans="1:1">
      <c r="A756988" s="153"/>
    </row>
    <row r="756998" spans="1:1">
      <c r="A756998" s="153"/>
    </row>
    <row r="756999" spans="1:1">
      <c r="A756999" s="153"/>
    </row>
    <row r="757000" spans="1:1">
      <c r="A757000" s="153"/>
    </row>
    <row r="757013" spans="1:1">
      <c r="A757013" s="153"/>
    </row>
    <row r="757015" spans="1:1">
      <c r="A757015" s="153"/>
    </row>
    <row r="757017" spans="1:1">
      <c r="A757017" s="154"/>
    </row>
    <row r="757019" spans="1:1">
      <c r="A757019" s="125"/>
    </row>
    <row r="757030" spans="1:1">
      <c r="A757030" s="153"/>
    </row>
    <row r="757031" spans="1:1">
      <c r="A757031" s="153"/>
    </row>
    <row r="757034" spans="1:1">
      <c r="A757034" s="153"/>
    </row>
    <row r="757044" spans="1:1">
      <c r="A757044" s="153"/>
    </row>
    <row r="757045" spans="1:1">
      <c r="A757045" s="153"/>
    </row>
    <row r="757046" spans="1:1">
      <c r="A757046" s="153"/>
    </row>
    <row r="757059" spans="1:1">
      <c r="A757059" s="153"/>
    </row>
    <row r="757061" spans="1:1">
      <c r="A757061" s="153"/>
    </row>
    <row r="757063" spans="1:1">
      <c r="A757063" s="154"/>
    </row>
    <row r="757065" spans="1:1">
      <c r="A757065" s="125"/>
    </row>
    <row r="757076" spans="1:1">
      <c r="A757076" s="153"/>
    </row>
    <row r="757077" spans="1:1">
      <c r="A757077" s="153"/>
    </row>
    <row r="757080" spans="1:1">
      <c r="A757080" s="153"/>
    </row>
    <row r="757090" spans="1:1">
      <c r="A757090" s="153"/>
    </row>
    <row r="757091" spans="1:1">
      <c r="A757091" s="153"/>
    </row>
    <row r="757092" spans="1:1">
      <c r="A757092" s="153"/>
    </row>
    <row r="757105" spans="1:1">
      <c r="A757105" s="153"/>
    </row>
    <row r="757107" spans="1:1">
      <c r="A757107" s="153"/>
    </row>
    <row r="757109" spans="1:1">
      <c r="A757109" s="154"/>
    </row>
    <row r="757111" spans="1:1">
      <c r="A757111" s="125"/>
    </row>
    <row r="757122" spans="1:1">
      <c r="A757122" s="153"/>
    </row>
    <row r="757123" spans="1:1">
      <c r="A757123" s="153"/>
    </row>
    <row r="757126" spans="1:1">
      <c r="A757126" s="153"/>
    </row>
    <row r="757136" spans="1:1">
      <c r="A757136" s="153"/>
    </row>
    <row r="757137" spans="1:1">
      <c r="A757137" s="153"/>
    </row>
    <row r="757138" spans="1:1">
      <c r="A757138" s="153"/>
    </row>
    <row r="757151" spans="1:1">
      <c r="A757151" s="153"/>
    </row>
    <row r="757153" spans="1:1">
      <c r="A757153" s="153"/>
    </row>
    <row r="757155" spans="1:1">
      <c r="A757155" s="154"/>
    </row>
    <row r="757157" spans="1:1">
      <c r="A757157" s="125"/>
    </row>
    <row r="757168" spans="1:1">
      <c r="A757168" s="153"/>
    </row>
    <row r="757169" spans="1:1">
      <c r="A757169" s="153"/>
    </row>
    <row r="757172" spans="1:1">
      <c r="A757172" s="153"/>
    </row>
    <row r="757182" spans="1:1">
      <c r="A757182" s="153"/>
    </row>
    <row r="757183" spans="1:1">
      <c r="A757183" s="153"/>
    </row>
    <row r="757184" spans="1:1">
      <c r="A757184" s="153"/>
    </row>
    <row r="757197" spans="1:1">
      <c r="A757197" s="153"/>
    </row>
    <row r="757199" spans="1:1">
      <c r="A757199" s="153"/>
    </row>
    <row r="757201" spans="1:1">
      <c r="A757201" s="154"/>
    </row>
    <row r="757203" spans="1:1">
      <c r="A757203" s="125"/>
    </row>
    <row r="757214" spans="1:1">
      <c r="A757214" s="153"/>
    </row>
    <row r="757215" spans="1:1">
      <c r="A757215" s="153"/>
    </row>
    <row r="757218" spans="1:1">
      <c r="A757218" s="153"/>
    </row>
    <row r="757228" spans="1:1">
      <c r="A757228" s="153"/>
    </row>
    <row r="757229" spans="1:1">
      <c r="A757229" s="153"/>
    </row>
    <row r="757230" spans="1:1">
      <c r="A757230" s="153"/>
    </row>
    <row r="757243" spans="1:1">
      <c r="A757243" s="153"/>
    </row>
    <row r="757245" spans="1:1">
      <c r="A757245" s="153"/>
    </row>
    <row r="757247" spans="1:1">
      <c r="A757247" s="154"/>
    </row>
    <row r="757249" spans="1:1">
      <c r="A757249" s="125"/>
    </row>
    <row r="757260" spans="1:1">
      <c r="A757260" s="153"/>
    </row>
    <row r="757261" spans="1:1">
      <c r="A757261" s="153"/>
    </row>
    <row r="757264" spans="1:1">
      <c r="A757264" s="153"/>
    </row>
    <row r="757274" spans="1:1">
      <c r="A757274" s="153"/>
    </row>
    <row r="757275" spans="1:1">
      <c r="A757275" s="153"/>
    </row>
    <row r="757276" spans="1:1">
      <c r="A757276" s="153"/>
    </row>
    <row r="757289" spans="1:1">
      <c r="A757289" s="153"/>
    </row>
    <row r="757291" spans="1:1">
      <c r="A757291" s="153"/>
    </row>
    <row r="757293" spans="1:1">
      <c r="A757293" s="154"/>
    </row>
    <row r="757295" spans="1:1">
      <c r="A757295" s="125"/>
    </row>
    <row r="757306" spans="1:1">
      <c r="A757306" s="153"/>
    </row>
    <row r="757307" spans="1:1">
      <c r="A757307" s="153"/>
    </row>
    <row r="757310" spans="1:1">
      <c r="A757310" s="153"/>
    </row>
    <row r="757320" spans="1:1">
      <c r="A757320" s="153"/>
    </row>
    <row r="757321" spans="1:1">
      <c r="A757321" s="153"/>
    </row>
    <row r="757322" spans="1:1">
      <c r="A757322" s="153"/>
    </row>
    <row r="757335" spans="1:1">
      <c r="A757335" s="153"/>
    </row>
    <row r="757337" spans="1:1">
      <c r="A757337" s="153"/>
    </row>
    <row r="757339" spans="1:1">
      <c r="A757339" s="154"/>
    </row>
    <row r="757341" spans="1:1">
      <c r="A757341" s="125"/>
    </row>
    <row r="757352" spans="1:1">
      <c r="A757352" s="153"/>
    </row>
    <row r="757353" spans="1:1">
      <c r="A757353" s="153"/>
    </row>
    <row r="757356" spans="1:1">
      <c r="A757356" s="153"/>
    </row>
    <row r="757366" spans="1:1">
      <c r="A757366" s="153"/>
    </row>
    <row r="757367" spans="1:1">
      <c r="A757367" s="153"/>
    </row>
    <row r="757368" spans="1:1">
      <c r="A757368" s="153"/>
    </row>
    <row r="757381" spans="1:1">
      <c r="A757381" s="153"/>
    </row>
    <row r="757383" spans="1:1">
      <c r="A757383" s="153"/>
    </row>
    <row r="757385" spans="1:1">
      <c r="A757385" s="154"/>
    </row>
    <row r="757387" spans="1:1">
      <c r="A757387" s="125"/>
    </row>
    <row r="757398" spans="1:1">
      <c r="A757398" s="153"/>
    </row>
    <row r="757399" spans="1:1">
      <c r="A757399" s="153"/>
    </row>
    <row r="757402" spans="1:1">
      <c r="A757402" s="153"/>
    </row>
    <row r="757412" spans="1:1">
      <c r="A757412" s="153"/>
    </row>
    <row r="757413" spans="1:1">
      <c r="A757413" s="153"/>
    </row>
    <row r="757414" spans="1:1">
      <c r="A757414" s="153"/>
    </row>
    <row r="757427" spans="1:1">
      <c r="A757427" s="153"/>
    </row>
    <row r="757429" spans="1:1">
      <c r="A757429" s="153"/>
    </row>
    <row r="757431" spans="1:1">
      <c r="A757431" s="154"/>
    </row>
    <row r="757433" spans="1:1">
      <c r="A757433" s="125"/>
    </row>
    <row r="757444" spans="1:1">
      <c r="A757444" s="153"/>
    </row>
    <row r="757445" spans="1:1">
      <c r="A757445" s="153"/>
    </row>
    <row r="757448" spans="1:1">
      <c r="A757448" s="153"/>
    </row>
    <row r="757458" spans="1:1">
      <c r="A757458" s="153"/>
    </row>
    <row r="757459" spans="1:1">
      <c r="A757459" s="153"/>
    </row>
    <row r="757460" spans="1:1">
      <c r="A757460" s="153"/>
    </row>
    <row r="757473" spans="1:1">
      <c r="A757473" s="153"/>
    </row>
    <row r="757475" spans="1:1">
      <c r="A757475" s="153"/>
    </row>
    <row r="757477" spans="1:1">
      <c r="A757477" s="154"/>
    </row>
    <row r="757479" spans="1:1">
      <c r="A757479" s="125"/>
    </row>
    <row r="757490" spans="1:1">
      <c r="A757490" s="153"/>
    </row>
    <row r="757491" spans="1:1">
      <c r="A757491" s="153"/>
    </row>
    <row r="757494" spans="1:1">
      <c r="A757494" s="153"/>
    </row>
    <row r="757504" spans="1:1">
      <c r="A757504" s="153"/>
    </row>
    <row r="757505" spans="1:1">
      <c r="A757505" s="153"/>
    </row>
    <row r="757506" spans="1:1">
      <c r="A757506" s="153"/>
    </row>
    <row r="757519" spans="1:1">
      <c r="A757519" s="153"/>
    </row>
    <row r="757521" spans="1:1">
      <c r="A757521" s="153"/>
    </row>
    <row r="757523" spans="1:1">
      <c r="A757523" s="154"/>
    </row>
    <row r="757525" spans="1:1">
      <c r="A757525" s="125"/>
    </row>
    <row r="757536" spans="1:1">
      <c r="A757536" s="153"/>
    </row>
    <row r="757537" spans="1:1">
      <c r="A757537" s="153"/>
    </row>
    <row r="757540" spans="1:1">
      <c r="A757540" s="153"/>
    </row>
    <row r="757550" spans="1:1">
      <c r="A757550" s="153"/>
    </row>
    <row r="757551" spans="1:1">
      <c r="A757551" s="153"/>
    </row>
    <row r="757552" spans="1:1">
      <c r="A757552" s="153"/>
    </row>
    <row r="757565" spans="1:1">
      <c r="A757565" s="153"/>
    </row>
    <row r="757567" spans="1:1">
      <c r="A757567" s="153"/>
    </row>
    <row r="757569" spans="1:1">
      <c r="A757569" s="154"/>
    </row>
    <row r="757571" spans="1:1">
      <c r="A757571" s="125"/>
    </row>
    <row r="757582" spans="1:1">
      <c r="A757582" s="153"/>
    </row>
    <row r="757583" spans="1:1">
      <c r="A757583" s="153"/>
    </row>
    <row r="757586" spans="1:1">
      <c r="A757586" s="153"/>
    </row>
    <row r="757596" spans="1:1">
      <c r="A757596" s="153"/>
    </row>
    <row r="757597" spans="1:1">
      <c r="A757597" s="153"/>
    </row>
    <row r="757598" spans="1:1">
      <c r="A757598" s="153"/>
    </row>
    <row r="757611" spans="1:1">
      <c r="A757611" s="153"/>
    </row>
    <row r="757613" spans="1:1">
      <c r="A757613" s="153"/>
    </row>
    <row r="757615" spans="1:1">
      <c r="A757615" s="154"/>
    </row>
    <row r="757617" spans="1:1">
      <c r="A757617" s="125"/>
    </row>
    <row r="757628" spans="1:1">
      <c r="A757628" s="153"/>
    </row>
    <row r="757629" spans="1:1">
      <c r="A757629" s="153"/>
    </row>
    <row r="757632" spans="1:1">
      <c r="A757632" s="153"/>
    </row>
    <row r="757642" spans="1:1">
      <c r="A757642" s="153"/>
    </row>
    <row r="757643" spans="1:1">
      <c r="A757643" s="153"/>
    </row>
    <row r="757644" spans="1:1">
      <c r="A757644" s="153"/>
    </row>
    <row r="757657" spans="1:1">
      <c r="A757657" s="153"/>
    </row>
    <row r="757659" spans="1:1">
      <c r="A757659" s="153"/>
    </row>
    <row r="757661" spans="1:1">
      <c r="A757661" s="154"/>
    </row>
    <row r="757663" spans="1:1">
      <c r="A757663" s="125"/>
    </row>
    <row r="757674" spans="1:1">
      <c r="A757674" s="153"/>
    </row>
    <row r="757675" spans="1:1">
      <c r="A757675" s="153"/>
    </row>
    <row r="757678" spans="1:1">
      <c r="A757678" s="153"/>
    </row>
    <row r="757688" spans="1:1">
      <c r="A757688" s="153"/>
    </row>
    <row r="757689" spans="1:1">
      <c r="A757689" s="153"/>
    </row>
    <row r="757690" spans="1:1">
      <c r="A757690" s="153"/>
    </row>
    <row r="757703" spans="1:1">
      <c r="A757703" s="153"/>
    </row>
    <row r="757705" spans="1:1">
      <c r="A757705" s="153"/>
    </row>
    <row r="757707" spans="1:1">
      <c r="A757707" s="154"/>
    </row>
    <row r="757709" spans="1:1">
      <c r="A757709" s="125"/>
    </row>
    <row r="757720" spans="1:1">
      <c r="A757720" s="153"/>
    </row>
    <row r="757721" spans="1:1">
      <c r="A757721" s="153"/>
    </row>
    <row r="757724" spans="1:1">
      <c r="A757724" s="153"/>
    </row>
    <row r="757734" spans="1:1">
      <c r="A757734" s="153"/>
    </row>
    <row r="757735" spans="1:1">
      <c r="A757735" s="153"/>
    </row>
    <row r="757736" spans="1:1">
      <c r="A757736" s="153"/>
    </row>
    <row r="757749" spans="1:1">
      <c r="A757749" s="153"/>
    </row>
    <row r="757751" spans="1:1">
      <c r="A757751" s="153"/>
    </row>
    <row r="757753" spans="1:1">
      <c r="A757753" s="154"/>
    </row>
    <row r="757755" spans="1:1">
      <c r="A757755" s="125"/>
    </row>
    <row r="757766" spans="1:1">
      <c r="A757766" s="153"/>
    </row>
    <row r="757767" spans="1:1">
      <c r="A757767" s="153"/>
    </row>
    <row r="757770" spans="1:1">
      <c r="A757770" s="153"/>
    </row>
    <row r="757780" spans="1:1">
      <c r="A757780" s="153"/>
    </row>
    <row r="757781" spans="1:1">
      <c r="A757781" s="153"/>
    </row>
    <row r="757782" spans="1:1">
      <c r="A757782" s="153"/>
    </row>
    <row r="757795" spans="1:1">
      <c r="A757795" s="153"/>
    </row>
    <row r="757797" spans="1:1">
      <c r="A757797" s="153"/>
    </row>
    <row r="757799" spans="1:1">
      <c r="A757799" s="154"/>
    </row>
    <row r="757801" spans="1:1">
      <c r="A757801" s="125"/>
    </row>
    <row r="757812" spans="1:1">
      <c r="A757812" s="153"/>
    </row>
    <row r="757813" spans="1:1">
      <c r="A757813" s="153"/>
    </row>
    <row r="757816" spans="1:1">
      <c r="A757816" s="153"/>
    </row>
    <row r="757826" spans="1:1">
      <c r="A757826" s="153"/>
    </row>
    <row r="757827" spans="1:1">
      <c r="A757827" s="153"/>
    </row>
    <row r="757828" spans="1:1">
      <c r="A757828" s="153"/>
    </row>
    <row r="757841" spans="1:1">
      <c r="A757841" s="153"/>
    </row>
    <row r="757843" spans="1:1">
      <c r="A757843" s="153"/>
    </row>
    <row r="757845" spans="1:1">
      <c r="A757845" s="154"/>
    </row>
    <row r="757847" spans="1:1">
      <c r="A757847" s="125"/>
    </row>
    <row r="757858" spans="1:1">
      <c r="A757858" s="153"/>
    </row>
    <row r="757859" spans="1:1">
      <c r="A757859" s="153"/>
    </row>
    <row r="757862" spans="1:1">
      <c r="A757862" s="153"/>
    </row>
    <row r="757872" spans="1:1">
      <c r="A757872" s="153"/>
    </row>
    <row r="757873" spans="1:1">
      <c r="A757873" s="153"/>
    </row>
    <row r="757874" spans="1:1">
      <c r="A757874" s="153"/>
    </row>
    <row r="757887" spans="1:1">
      <c r="A757887" s="153"/>
    </row>
    <row r="757889" spans="1:1">
      <c r="A757889" s="153"/>
    </row>
    <row r="757891" spans="1:1">
      <c r="A757891" s="154"/>
    </row>
    <row r="757893" spans="1:1">
      <c r="A757893" s="125"/>
    </row>
    <row r="757904" spans="1:1">
      <c r="A757904" s="153"/>
    </row>
    <row r="757905" spans="1:1">
      <c r="A757905" s="153"/>
    </row>
    <row r="757908" spans="1:1">
      <c r="A757908" s="153"/>
    </row>
    <row r="757918" spans="1:1">
      <c r="A757918" s="153"/>
    </row>
    <row r="757919" spans="1:1">
      <c r="A757919" s="153"/>
    </row>
    <row r="757920" spans="1:1">
      <c r="A757920" s="153"/>
    </row>
    <row r="757933" spans="1:1">
      <c r="A757933" s="153"/>
    </row>
    <row r="757935" spans="1:1">
      <c r="A757935" s="153"/>
    </row>
    <row r="757937" spans="1:1">
      <c r="A757937" s="154"/>
    </row>
    <row r="757939" spans="1:1">
      <c r="A757939" s="125"/>
    </row>
    <row r="757950" spans="1:1">
      <c r="A757950" s="153"/>
    </row>
    <row r="757951" spans="1:1">
      <c r="A757951" s="153"/>
    </row>
    <row r="757954" spans="1:1">
      <c r="A757954" s="153"/>
    </row>
    <row r="757964" spans="1:1">
      <c r="A757964" s="153"/>
    </row>
    <row r="757965" spans="1:1">
      <c r="A757965" s="153"/>
    </row>
    <row r="757966" spans="1:1">
      <c r="A757966" s="153"/>
    </row>
    <row r="757979" spans="1:1">
      <c r="A757979" s="153"/>
    </row>
    <row r="757981" spans="1:1">
      <c r="A757981" s="153"/>
    </row>
    <row r="757983" spans="1:1">
      <c r="A757983" s="154"/>
    </row>
    <row r="757985" spans="1:1">
      <c r="A757985" s="125"/>
    </row>
    <row r="757996" spans="1:1">
      <c r="A757996" s="153"/>
    </row>
    <row r="757997" spans="1:1">
      <c r="A757997" s="153"/>
    </row>
    <row r="758000" spans="1:1">
      <c r="A758000" s="153"/>
    </row>
    <row r="758010" spans="1:1">
      <c r="A758010" s="153"/>
    </row>
    <row r="758011" spans="1:1">
      <c r="A758011" s="153"/>
    </row>
    <row r="758012" spans="1:1">
      <c r="A758012" s="153"/>
    </row>
    <row r="758025" spans="1:1">
      <c r="A758025" s="153"/>
    </row>
    <row r="758027" spans="1:1">
      <c r="A758027" s="153"/>
    </row>
    <row r="758029" spans="1:1">
      <c r="A758029" s="154"/>
    </row>
    <row r="758031" spans="1:1">
      <c r="A758031" s="125"/>
    </row>
    <row r="758042" spans="1:1">
      <c r="A758042" s="153"/>
    </row>
    <row r="758043" spans="1:1">
      <c r="A758043" s="153"/>
    </row>
    <row r="758046" spans="1:1">
      <c r="A758046" s="153"/>
    </row>
    <row r="758056" spans="1:1">
      <c r="A758056" s="153"/>
    </row>
    <row r="758057" spans="1:1">
      <c r="A758057" s="153"/>
    </row>
    <row r="758058" spans="1:1">
      <c r="A758058" s="153"/>
    </row>
    <row r="758071" spans="1:1">
      <c r="A758071" s="153"/>
    </row>
    <row r="758073" spans="1:1">
      <c r="A758073" s="153"/>
    </row>
    <row r="758075" spans="1:1">
      <c r="A758075" s="154"/>
    </row>
    <row r="758077" spans="1:1">
      <c r="A758077" s="125"/>
    </row>
    <row r="758088" spans="1:1">
      <c r="A758088" s="153"/>
    </row>
    <row r="758089" spans="1:1">
      <c r="A758089" s="153"/>
    </row>
    <row r="758092" spans="1:1">
      <c r="A758092" s="153"/>
    </row>
    <row r="758102" spans="1:1">
      <c r="A758102" s="153"/>
    </row>
    <row r="758103" spans="1:1">
      <c r="A758103" s="153"/>
    </row>
    <row r="758104" spans="1:1">
      <c r="A758104" s="153"/>
    </row>
    <row r="758117" spans="1:1">
      <c r="A758117" s="153"/>
    </row>
    <row r="758119" spans="1:1">
      <c r="A758119" s="153"/>
    </row>
    <row r="758121" spans="1:1">
      <c r="A758121" s="154"/>
    </row>
    <row r="758123" spans="1:1">
      <c r="A758123" s="125"/>
    </row>
    <row r="758134" spans="1:1">
      <c r="A758134" s="153"/>
    </row>
    <row r="758135" spans="1:1">
      <c r="A758135" s="153"/>
    </row>
    <row r="758138" spans="1:1">
      <c r="A758138" s="153"/>
    </row>
    <row r="758148" spans="1:1">
      <c r="A758148" s="153"/>
    </row>
    <row r="758149" spans="1:1">
      <c r="A758149" s="153"/>
    </row>
    <row r="758150" spans="1:1">
      <c r="A758150" s="153"/>
    </row>
    <row r="758163" spans="1:1">
      <c r="A758163" s="153"/>
    </row>
    <row r="758165" spans="1:1">
      <c r="A758165" s="153"/>
    </row>
    <row r="758167" spans="1:1">
      <c r="A758167" s="154"/>
    </row>
    <row r="758169" spans="1:1">
      <c r="A758169" s="125"/>
    </row>
    <row r="758180" spans="1:1">
      <c r="A758180" s="153"/>
    </row>
    <row r="758181" spans="1:1">
      <c r="A758181" s="153"/>
    </row>
    <row r="758184" spans="1:1">
      <c r="A758184" s="153"/>
    </row>
    <row r="758194" spans="1:1">
      <c r="A758194" s="153"/>
    </row>
    <row r="758195" spans="1:1">
      <c r="A758195" s="153"/>
    </row>
    <row r="758196" spans="1:1">
      <c r="A758196" s="153"/>
    </row>
    <row r="758209" spans="1:1">
      <c r="A758209" s="153"/>
    </row>
    <row r="758211" spans="1:1">
      <c r="A758211" s="153"/>
    </row>
    <row r="758213" spans="1:1">
      <c r="A758213" s="154"/>
    </row>
    <row r="758215" spans="1:1">
      <c r="A758215" s="125"/>
    </row>
    <row r="758226" spans="1:1">
      <c r="A758226" s="153"/>
    </row>
    <row r="758227" spans="1:1">
      <c r="A758227" s="153"/>
    </row>
    <row r="758230" spans="1:1">
      <c r="A758230" s="153"/>
    </row>
    <row r="758240" spans="1:1">
      <c r="A758240" s="153"/>
    </row>
    <row r="758241" spans="1:1">
      <c r="A758241" s="153"/>
    </row>
    <row r="758242" spans="1:1">
      <c r="A758242" s="153"/>
    </row>
    <row r="758255" spans="1:1">
      <c r="A758255" s="153"/>
    </row>
    <row r="758257" spans="1:1">
      <c r="A758257" s="153"/>
    </row>
    <row r="758259" spans="1:1">
      <c r="A758259" s="154"/>
    </row>
    <row r="758261" spans="1:1">
      <c r="A758261" s="125"/>
    </row>
    <row r="758272" spans="1:1">
      <c r="A758272" s="153"/>
    </row>
    <row r="758273" spans="1:1">
      <c r="A758273" s="153"/>
    </row>
    <row r="758276" spans="1:1">
      <c r="A758276" s="153"/>
    </row>
    <row r="758286" spans="1:1">
      <c r="A758286" s="153"/>
    </row>
    <row r="758287" spans="1:1">
      <c r="A758287" s="153"/>
    </row>
    <row r="758288" spans="1:1">
      <c r="A758288" s="153"/>
    </row>
    <row r="758301" spans="1:1">
      <c r="A758301" s="153"/>
    </row>
    <row r="758303" spans="1:1">
      <c r="A758303" s="153"/>
    </row>
    <row r="758305" spans="1:1">
      <c r="A758305" s="154"/>
    </row>
    <row r="758307" spans="1:1">
      <c r="A758307" s="125"/>
    </row>
    <row r="758318" spans="1:1">
      <c r="A758318" s="153"/>
    </row>
    <row r="758319" spans="1:1">
      <c r="A758319" s="153"/>
    </row>
    <row r="758322" spans="1:1">
      <c r="A758322" s="153"/>
    </row>
    <row r="758332" spans="1:1">
      <c r="A758332" s="153"/>
    </row>
    <row r="758333" spans="1:1">
      <c r="A758333" s="153"/>
    </row>
    <row r="758334" spans="1:1">
      <c r="A758334" s="153"/>
    </row>
    <row r="758347" spans="1:1">
      <c r="A758347" s="153"/>
    </row>
    <row r="758349" spans="1:1">
      <c r="A758349" s="153"/>
    </row>
    <row r="758351" spans="1:1">
      <c r="A758351" s="154"/>
    </row>
    <row r="758353" spans="1:1">
      <c r="A758353" s="125"/>
    </row>
    <row r="758364" spans="1:1">
      <c r="A758364" s="153"/>
    </row>
    <row r="758365" spans="1:1">
      <c r="A758365" s="153"/>
    </row>
    <row r="758368" spans="1:1">
      <c r="A758368" s="153"/>
    </row>
    <row r="758378" spans="1:1">
      <c r="A758378" s="153"/>
    </row>
    <row r="758379" spans="1:1">
      <c r="A758379" s="153"/>
    </row>
    <row r="758380" spans="1:1">
      <c r="A758380" s="153"/>
    </row>
    <row r="758393" spans="1:1">
      <c r="A758393" s="153"/>
    </row>
    <row r="758395" spans="1:1">
      <c r="A758395" s="153"/>
    </row>
    <row r="758397" spans="1:1">
      <c r="A758397" s="154"/>
    </row>
    <row r="758399" spans="1:1">
      <c r="A758399" s="125"/>
    </row>
    <row r="758410" spans="1:1">
      <c r="A758410" s="153"/>
    </row>
    <row r="758411" spans="1:1">
      <c r="A758411" s="153"/>
    </row>
    <row r="758414" spans="1:1">
      <c r="A758414" s="153"/>
    </row>
    <row r="758424" spans="1:1">
      <c r="A758424" s="153"/>
    </row>
    <row r="758425" spans="1:1">
      <c r="A758425" s="153"/>
    </row>
    <row r="758426" spans="1:1">
      <c r="A758426" s="153"/>
    </row>
    <row r="758439" spans="1:1">
      <c r="A758439" s="153"/>
    </row>
    <row r="758441" spans="1:1">
      <c r="A758441" s="153"/>
    </row>
    <row r="758443" spans="1:1">
      <c r="A758443" s="154"/>
    </row>
    <row r="758445" spans="1:1">
      <c r="A758445" s="125"/>
    </row>
    <row r="758456" spans="1:1">
      <c r="A758456" s="153"/>
    </row>
    <row r="758457" spans="1:1">
      <c r="A758457" s="153"/>
    </row>
    <row r="758460" spans="1:1">
      <c r="A758460" s="153"/>
    </row>
    <row r="758470" spans="1:1">
      <c r="A758470" s="153"/>
    </row>
    <row r="758471" spans="1:1">
      <c r="A758471" s="153"/>
    </row>
    <row r="758472" spans="1:1">
      <c r="A758472" s="153"/>
    </row>
    <row r="758485" spans="1:1">
      <c r="A758485" s="153"/>
    </row>
    <row r="758487" spans="1:1">
      <c r="A758487" s="153"/>
    </row>
    <row r="758489" spans="1:1">
      <c r="A758489" s="154"/>
    </row>
    <row r="758491" spans="1:1">
      <c r="A758491" s="125"/>
    </row>
    <row r="758502" spans="1:1">
      <c r="A758502" s="153"/>
    </row>
    <row r="758503" spans="1:1">
      <c r="A758503" s="153"/>
    </row>
    <row r="758506" spans="1:1">
      <c r="A758506" s="153"/>
    </row>
    <row r="758516" spans="1:1">
      <c r="A758516" s="153"/>
    </row>
    <row r="758517" spans="1:1">
      <c r="A758517" s="153"/>
    </row>
    <row r="758518" spans="1:1">
      <c r="A758518" s="153"/>
    </row>
    <row r="758531" spans="1:1">
      <c r="A758531" s="153"/>
    </row>
    <row r="758533" spans="1:1">
      <c r="A758533" s="153"/>
    </row>
    <row r="758535" spans="1:1">
      <c r="A758535" s="154"/>
    </row>
    <row r="758537" spans="1:1">
      <c r="A758537" s="125"/>
    </row>
    <row r="758548" spans="1:1">
      <c r="A758548" s="153"/>
    </row>
    <row r="758549" spans="1:1">
      <c r="A758549" s="153"/>
    </row>
    <row r="758552" spans="1:1">
      <c r="A758552" s="153"/>
    </row>
    <row r="758562" spans="1:1">
      <c r="A758562" s="153"/>
    </row>
    <row r="758563" spans="1:1">
      <c r="A758563" s="153"/>
    </row>
    <row r="758564" spans="1:1">
      <c r="A758564" s="153"/>
    </row>
    <row r="758577" spans="1:1">
      <c r="A758577" s="153"/>
    </row>
    <row r="758579" spans="1:1">
      <c r="A758579" s="153"/>
    </row>
    <row r="758581" spans="1:1">
      <c r="A758581" s="154"/>
    </row>
    <row r="758583" spans="1:1">
      <c r="A758583" s="125"/>
    </row>
    <row r="758594" spans="1:1">
      <c r="A758594" s="153"/>
    </row>
    <row r="758595" spans="1:1">
      <c r="A758595" s="153"/>
    </row>
    <row r="758598" spans="1:1">
      <c r="A758598" s="153"/>
    </row>
    <row r="758608" spans="1:1">
      <c r="A758608" s="153"/>
    </row>
    <row r="758609" spans="1:1">
      <c r="A758609" s="153"/>
    </row>
    <row r="758610" spans="1:1">
      <c r="A758610" s="153"/>
    </row>
    <row r="758623" spans="1:1">
      <c r="A758623" s="153"/>
    </row>
    <row r="758625" spans="1:1">
      <c r="A758625" s="153"/>
    </row>
    <row r="758627" spans="1:1">
      <c r="A758627" s="154"/>
    </row>
    <row r="758629" spans="1:1">
      <c r="A758629" s="125"/>
    </row>
    <row r="758640" spans="1:1">
      <c r="A758640" s="153"/>
    </row>
    <row r="758641" spans="1:1">
      <c r="A758641" s="153"/>
    </row>
    <row r="758644" spans="1:1">
      <c r="A758644" s="153"/>
    </row>
    <row r="758654" spans="1:1">
      <c r="A758654" s="153"/>
    </row>
    <row r="758655" spans="1:1">
      <c r="A758655" s="153"/>
    </row>
    <row r="758656" spans="1:1">
      <c r="A758656" s="153"/>
    </row>
    <row r="758669" spans="1:1">
      <c r="A758669" s="153"/>
    </row>
    <row r="758671" spans="1:1">
      <c r="A758671" s="153"/>
    </row>
    <row r="758673" spans="1:1">
      <c r="A758673" s="154"/>
    </row>
    <row r="758675" spans="1:1">
      <c r="A758675" s="125"/>
    </row>
    <row r="758686" spans="1:1">
      <c r="A758686" s="153"/>
    </row>
    <row r="758687" spans="1:1">
      <c r="A758687" s="153"/>
    </row>
    <row r="758690" spans="1:1">
      <c r="A758690" s="153"/>
    </row>
    <row r="758700" spans="1:1">
      <c r="A758700" s="153"/>
    </row>
    <row r="758701" spans="1:1">
      <c r="A758701" s="153"/>
    </row>
    <row r="758702" spans="1:1">
      <c r="A758702" s="153"/>
    </row>
    <row r="758715" spans="1:1">
      <c r="A758715" s="153"/>
    </row>
    <row r="758717" spans="1:1">
      <c r="A758717" s="153"/>
    </row>
    <row r="758719" spans="1:1">
      <c r="A758719" s="154"/>
    </row>
    <row r="758721" spans="1:1">
      <c r="A758721" s="125"/>
    </row>
    <row r="758732" spans="1:1">
      <c r="A758732" s="153"/>
    </row>
    <row r="758733" spans="1:1">
      <c r="A758733" s="153"/>
    </row>
    <row r="758736" spans="1:1">
      <c r="A758736" s="153"/>
    </row>
    <row r="758746" spans="1:1">
      <c r="A758746" s="153"/>
    </row>
    <row r="758747" spans="1:1">
      <c r="A758747" s="153"/>
    </row>
    <row r="758748" spans="1:1">
      <c r="A758748" s="153"/>
    </row>
    <row r="758761" spans="1:1">
      <c r="A758761" s="153"/>
    </row>
    <row r="758763" spans="1:1">
      <c r="A758763" s="153"/>
    </row>
    <row r="758765" spans="1:1">
      <c r="A758765" s="154"/>
    </row>
    <row r="758767" spans="1:1">
      <c r="A758767" s="125"/>
    </row>
    <row r="758778" spans="1:1">
      <c r="A758778" s="153"/>
    </row>
    <row r="758779" spans="1:1">
      <c r="A758779" s="153"/>
    </row>
    <row r="758782" spans="1:1">
      <c r="A758782" s="153"/>
    </row>
    <row r="758792" spans="1:1">
      <c r="A758792" s="153"/>
    </row>
    <row r="758793" spans="1:1">
      <c r="A758793" s="153"/>
    </row>
    <row r="758794" spans="1:1">
      <c r="A758794" s="153"/>
    </row>
    <row r="758807" spans="1:1">
      <c r="A758807" s="153"/>
    </row>
    <row r="758809" spans="1:1">
      <c r="A758809" s="153"/>
    </row>
    <row r="758811" spans="1:1">
      <c r="A758811" s="154"/>
    </row>
    <row r="758813" spans="1:1">
      <c r="A758813" s="125"/>
    </row>
    <row r="758824" spans="1:1">
      <c r="A758824" s="153"/>
    </row>
    <row r="758825" spans="1:1">
      <c r="A758825" s="153"/>
    </row>
    <row r="758828" spans="1:1">
      <c r="A758828" s="153"/>
    </row>
    <row r="758838" spans="1:1">
      <c r="A758838" s="153"/>
    </row>
    <row r="758839" spans="1:1">
      <c r="A758839" s="153"/>
    </row>
    <row r="758840" spans="1:1">
      <c r="A758840" s="153"/>
    </row>
    <row r="758853" spans="1:1">
      <c r="A758853" s="153"/>
    </row>
    <row r="758855" spans="1:1">
      <c r="A758855" s="153"/>
    </row>
    <row r="758857" spans="1:1">
      <c r="A758857" s="154"/>
    </row>
    <row r="758859" spans="1:1">
      <c r="A758859" s="125"/>
    </row>
    <row r="758870" spans="1:1">
      <c r="A758870" s="153"/>
    </row>
    <row r="758871" spans="1:1">
      <c r="A758871" s="153"/>
    </row>
    <row r="758874" spans="1:1">
      <c r="A758874" s="153"/>
    </row>
    <row r="758884" spans="1:1">
      <c r="A758884" s="153"/>
    </row>
    <row r="758885" spans="1:1">
      <c r="A758885" s="153"/>
    </row>
    <row r="758886" spans="1:1">
      <c r="A758886" s="153"/>
    </row>
    <row r="758899" spans="1:1">
      <c r="A758899" s="153"/>
    </row>
    <row r="758901" spans="1:1">
      <c r="A758901" s="153"/>
    </row>
    <row r="758903" spans="1:1">
      <c r="A758903" s="154"/>
    </row>
    <row r="758905" spans="1:1">
      <c r="A758905" s="125"/>
    </row>
    <row r="758916" spans="1:1">
      <c r="A758916" s="153"/>
    </row>
    <row r="758917" spans="1:1">
      <c r="A758917" s="153"/>
    </row>
    <row r="758920" spans="1:1">
      <c r="A758920" s="153"/>
    </row>
    <row r="758930" spans="1:1">
      <c r="A758930" s="153"/>
    </row>
    <row r="758931" spans="1:1">
      <c r="A758931" s="153"/>
    </row>
    <row r="758932" spans="1:1">
      <c r="A758932" s="153"/>
    </row>
    <row r="758945" spans="1:1">
      <c r="A758945" s="153"/>
    </row>
    <row r="758947" spans="1:1">
      <c r="A758947" s="153"/>
    </row>
    <row r="758949" spans="1:1">
      <c r="A758949" s="154"/>
    </row>
    <row r="758951" spans="1:1">
      <c r="A758951" s="125"/>
    </row>
    <row r="758962" spans="1:1">
      <c r="A758962" s="153"/>
    </row>
    <row r="758963" spans="1:1">
      <c r="A758963" s="153"/>
    </row>
    <row r="758966" spans="1:1">
      <c r="A758966" s="153"/>
    </row>
    <row r="758976" spans="1:1">
      <c r="A758976" s="153"/>
    </row>
    <row r="758977" spans="1:1">
      <c r="A758977" s="153"/>
    </row>
    <row r="758978" spans="1:1">
      <c r="A758978" s="153"/>
    </row>
    <row r="758991" spans="1:1">
      <c r="A758991" s="153"/>
    </row>
    <row r="758993" spans="1:1">
      <c r="A758993" s="153"/>
    </row>
    <row r="758995" spans="1:1">
      <c r="A758995" s="154"/>
    </row>
    <row r="758997" spans="1:1">
      <c r="A758997" s="125"/>
    </row>
    <row r="759008" spans="1:1">
      <c r="A759008" s="153"/>
    </row>
    <row r="759009" spans="1:1">
      <c r="A759009" s="153"/>
    </row>
    <row r="759012" spans="1:1">
      <c r="A759012" s="153"/>
    </row>
    <row r="759022" spans="1:1">
      <c r="A759022" s="153"/>
    </row>
    <row r="759023" spans="1:1">
      <c r="A759023" s="153"/>
    </row>
    <row r="759024" spans="1:1">
      <c r="A759024" s="153"/>
    </row>
    <row r="759037" spans="1:1">
      <c r="A759037" s="153"/>
    </row>
    <row r="759039" spans="1:1">
      <c r="A759039" s="153"/>
    </row>
    <row r="759041" spans="1:1">
      <c r="A759041" s="154"/>
    </row>
    <row r="759043" spans="1:1">
      <c r="A759043" s="125"/>
    </row>
    <row r="759054" spans="1:1">
      <c r="A759054" s="153"/>
    </row>
    <row r="759055" spans="1:1">
      <c r="A759055" s="153"/>
    </row>
    <row r="759058" spans="1:1">
      <c r="A759058" s="153"/>
    </row>
    <row r="759068" spans="1:1">
      <c r="A759068" s="153"/>
    </row>
    <row r="759069" spans="1:1">
      <c r="A759069" s="153"/>
    </row>
    <row r="759070" spans="1:1">
      <c r="A759070" s="153"/>
    </row>
    <row r="759083" spans="1:1">
      <c r="A759083" s="153"/>
    </row>
    <row r="759085" spans="1:1">
      <c r="A759085" s="153"/>
    </row>
    <row r="759087" spans="1:1">
      <c r="A759087" s="154"/>
    </row>
    <row r="759089" spans="1:1">
      <c r="A759089" s="125"/>
    </row>
    <row r="759100" spans="1:1">
      <c r="A759100" s="153"/>
    </row>
    <row r="759101" spans="1:1">
      <c r="A759101" s="153"/>
    </row>
    <row r="759104" spans="1:1">
      <c r="A759104" s="153"/>
    </row>
    <row r="759114" spans="1:1">
      <c r="A759114" s="153"/>
    </row>
    <row r="759115" spans="1:1">
      <c r="A759115" s="153"/>
    </row>
    <row r="759116" spans="1:1">
      <c r="A759116" s="153"/>
    </row>
    <row r="759129" spans="1:1">
      <c r="A759129" s="153"/>
    </row>
    <row r="759131" spans="1:1">
      <c r="A759131" s="153"/>
    </row>
    <row r="759133" spans="1:1">
      <c r="A759133" s="154"/>
    </row>
    <row r="759135" spans="1:1">
      <c r="A759135" s="125"/>
    </row>
    <row r="759146" spans="1:1">
      <c r="A759146" s="153"/>
    </row>
    <row r="759147" spans="1:1">
      <c r="A759147" s="153"/>
    </row>
    <row r="759150" spans="1:1">
      <c r="A759150" s="153"/>
    </row>
    <row r="759160" spans="1:1">
      <c r="A759160" s="153"/>
    </row>
    <row r="759161" spans="1:1">
      <c r="A759161" s="153"/>
    </row>
    <row r="759162" spans="1:1">
      <c r="A759162" s="153"/>
    </row>
    <row r="759175" spans="1:1">
      <c r="A759175" s="153"/>
    </row>
    <row r="759177" spans="1:1">
      <c r="A759177" s="153"/>
    </row>
    <row r="759179" spans="1:1">
      <c r="A759179" s="154"/>
    </row>
    <row r="759181" spans="1:1">
      <c r="A759181" s="125"/>
    </row>
    <row r="759192" spans="1:1">
      <c r="A759192" s="153"/>
    </row>
    <row r="759193" spans="1:1">
      <c r="A759193" s="153"/>
    </row>
    <row r="759196" spans="1:1">
      <c r="A759196" s="153"/>
    </row>
    <row r="759206" spans="1:1">
      <c r="A759206" s="153"/>
    </row>
    <row r="759207" spans="1:1">
      <c r="A759207" s="153"/>
    </row>
    <row r="759208" spans="1:1">
      <c r="A759208" s="153"/>
    </row>
    <row r="759221" spans="1:1">
      <c r="A759221" s="153"/>
    </row>
    <row r="759223" spans="1:1">
      <c r="A759223" s="153"/>
    </row>
    <row r="759225" spans="1:1">
      <c r="A759225" s="154"/>
    </row>
    <row r="759227" spans="1:1">
      <c r="A759227" s="125"/>
    </row>
    <row r="759238" spans="1:1">
      <c r="A759238" s="153"/>
    </row>
    <row r="759239" spans="1:1">
      <c r="A759239" s="153"/>
    </row>
    <row r="759242" spans="1:1">
      <c r="A759242" s="153"/>
    </row>
    <row r="759252" spans="1:1">
      <c r="A759252" s="153"/>
    </row>
    <row r="759253" spans="1:1">
      <c r="A759253" s="153"/>
    </row>
    <row r="759254" spans="1:1">
      <c r="A759254" s="153"/>
    </row>
    <row r="759267" spans="1:1">
      <c r="A759267" s="153"/>
    </row>
    <row r="759269" spans="1:1">
      <c r="A759269" s="153"/>
    </row>
    <row r="759271" spans="1:1">
      <c r="A759271" s="154"/>
    </row>
    <row r="759273" spans="1:1">
      <c r="A759273" s="125"/>
    </row>
    <row r="759284" spans="1:1">
      <c r="A759284" s="153"/>
    </row>
    <row r="759285" spans="1:1">
      <c r="A759285" s="153"/>
    </row>
    <row r="759288" spans="1:1">
      <c r="A759288" s="153"/>
    </row>
    <row r="759298" spans="1:1">
      <c r="A759298" s="153"/>
    </row>
    <row r="759299" spans="1:1">
      <c r="A759299" s="153"/>
    </row>
    <row r="759300" spans="1:1">
      <c r="A759300" s="153"/>
    </row>
    <row r="759313" spans="1:1">
      <c r="A759313" s="153"/>
    </row>
    <row r="759315" spans="1:1">
      <c r="A759315" s="153"/>
    </row>
    <row r="759317" spans="1:1">
      <c r="A759317" s="154"/>
    </row>
    <row r="759319" spans="1:1">
      <c r="A759319" s="125"/>
    </row>
    <row r="759330" spans="1:1">
      <c r="A759330" s="153"/>
    </row>
    <row r="759331" spans="1:1">
      <c r="A759331" s="153"/>
    </row>
    <row r="759334" spans="1:1">
      <c r="A759334" s="153"/>
    </row>
    <row r="759344" spans="1:1">
      <c r="A759344" s="153"/>
    </row>
    <row r="759345" spans="1:1">
      <c r="A759345" s="153"/>
    </row>
    <row r="759346" spans="1:1">
      <c r="A759346" s="153"/>
    </row>
    <row r="759359" spans="1:1">
      <c r="A759359" s="153"/>
    </row>
    <row r="759361" spans="1:1">
      <c r="A759361" s="153"/>
    </row>
    <row r="759363" spans="1:1">
      <c r="A759363" s="154"/>
    </row>
    <row r="759365" spans="1:1">
      <c r="A759365" s="125"/>
    </row>
    <row r="759376" spans="1:1">
      <c r="A759376" s="153"/>
    </row>
    <row r="759377" spans="1:1">
      <c r="A759377" s="153"/>
    </row>
    <row r="759380" spans="1:1">
      <c r="A759380" s="153"/>
    </row>
    <row r="759390" spans="1:1">
      <c r="A759390" s="153"/>
    </row>
    <row r="759391" spans="1:1">
      <c r="A759391" s="153"/>
    </row>
    <row r="759392" spans="1:1">
      <c r="A759392" s="153"/>
    </row>
    <row r="759405" spans="1:1">
      <c r="A759405" s="153"/>
    </row>
    <row r="759407" spans="1:1">
      <c r="A759407" s="153"/>
    </row>
    <row r="759409" spans="1:1">
      <c r="A759409" s="154"/>
    </row>
    <row r="759411" spans="1:1">
      <c r="A759411" s="125"/>
    </row>
    <row r="759422" spans="1:1">
      <c r="A759422" s="153"/>
    </row>
    <row r="759423" spans="1:1">
      <c r="A759423" s="153"/>
    </row>
    <row r="759426" spans="1:1">
      <c r="A759426" s="153"/>
    </row>
    <row r="759436" spans="1:1">
      <c r="A759436" s="153"/>
    </row>
    <row r="759437" spans="1:1">
      <c r="A759437" s="153"/>
    </row>
    <row r="759438" spans="1:1">
      <c r="A759438" s="153"/>
    </row>
    <row r="759451" spans="1:1">
      <c r="A759451" s="153"/>
    </row>
    <row r="759453" spans="1:1">
      <c r="A759453" s="153"/>
    </row>
    <row r="759455" spans="1:1">
      <c r="A759455" s="154"/>
    </row>
    <row r="759457" spans="1:1">
      <c r="A759457" s="125"/>
    </row>
    <row r="759468" spans="1:1">
      <c r="A759468" s="153"/>
    </row>
    <row r="759469" spans="1:1">
      <c r="A759469" s="153"/>
    </row>
    <row r="759472" spans="1:1">
      <c r="A759472" s="153"/>
    </row>
    <row r="759482" spans="1:1">
      <c r="A759482" s="153"/>
    </row>
    <row r="759483" spans="1:1">
      <c r="A759483" s="153"/>
    </row>
    <row r="759484" spans="1:1">
      <c r="A759484" s="153"/>
    </row>
    <row r="759497" spans="1:1">
      <c r="A759497" s="153"/>
    </row>
    <row r="759499" spans="1:1">
      <c r="A759499" s="153"/>
    </row>
    <row r="759501" spans="1:1">
      <c r="A759501" s="154"/>
    </row>
    <row r="759503" spans="1:1">
      <c r="A759503" s="125"/>
    </row>
    <row r="759514" spans="1:1">
      <c r="A759514" s="153"/>
    </row>
    <row r="759515" spans="1:1">
      <c r="A759515" s="153"/>
    </row>
    <row r="759518" spans="1:1">
      <c r="A759518" s="153"/>
    </row>
    <row r="759528" spans="1:1">
      <c r="A759528" s="153"/>
    </row>
    <row r="759529" spans="1:1">
      <c r="A759529" s="153"/>
    </row>
    <row r="759530" spans="1:1">
      <c r="A759530" s="153"/>
    </row>
    <row r="759543" spans="1:1">
      <c r="A759543" s="153"/>
    </row>
    <row r="759545" spans="1:1">
      <c r="A759545" s="153"/>
    </row>
    <row r="759547" spans="1:1">
      <c r="A759547" s="154"/>
    </row>
    <row r="759549" spans="1:1">
      <c r="A759549" s="125"/>
    </row>
    <row r="759560" spans="1:1">
      <c r="A759560" s="153"/>
    </row>
    <row r="759561" spans="1:1">
      <c r="A759561" s="153"/>
    </row>
    <row r="759564" spans="1:1">
      <c r="A759564" s="153"/>
    </row>
    <row r="759574" spans="1:1">
      <c r="A759574" s="153"/>
    </row>
    <row r="759575" spans="1:1">
      <c r="A759575" s="153"/>
    </row>
    <row r="759576" spans="1:1">
      <c r="A759576" s="153"/>
    </row>
    <row r="759589" spans="1:1">
      <c r="A759589" s="153"/>
    </row>
    <row r="759591" spans="1:1">
      <c r="A759591" s="153"/>
    </row>
    <row r="759593" spans="1:1">
      <c r="A759593" s="154"/>
    </row>
    <row r="759595" spans="1:1">
      <c r="A759595" s="125"/>
    </row>
    <row r="759606" spans="1:1">
      <c r="A759606" s="153"/>
    </row>
    <row r="759607" spans="1:1">
      <c r="A759607" s="153"/>
    </row>
    <row r="759610" spans="1:1">
      <c r="A759610" s="153"/>
    </row>
    <row r="759620" spans="1:1">
      <c r="A759620" s="153"/>
    </row>
    <row r="759621" spans="1:1">
      <c r="A759621" s="153"/>
    </row>
    <row r="759622" spans="1:1">
      <c r="A759622" s="153"/>
    </row>
    <row r="759635" spans="1:1">
      <c r="A759635" s="153"/>
    </row>
    <row r="759637" spans="1:1">
      <c r="A759637" s="153"/>
    </row>
    <row r="759639" spans="1:1">
      <c r="A759639" s="154"/>
    </row>
    <row r="759641" spans="1:1">
      <c r="A759641" s="125"/>
    </row>
    <row r="759652" spans="1:1">
      <c r="A759652" s="153"/>
    </row>
    <row r="759653" spans="1:1">
      <c r="A759653" s="153"/>
    </row>
    <row r="759656" spans="1:1">
      <c r="A759656" s="153"/>
    </row>
    <row r="759666" spans="1:1">
      <c r="A759666" s="153"/>
    </row>
    <row r="759667" spans="1:1">
      <c r="A759667" s="153"/>
    </row>
    <row r="759668" spans="1:1">
      <c r="A759668" s="153"/>
    </row>
    <row r="759681" spans="1:1">
      <c r="A759681" s="153"/>
    </row>
    <row r="759683" spans="1:1">
      <c r="A759683" s="153"/>
    </row>
    <row r="759685" spans="1:1">
      <c r="A759685" s="154"/>
    </row>
    <row r="759687" spans="1:1">
      <c r="A759687" s="125"/>
    </row>
    <row r="759698" spans="1:1">
      <c r="A759698" s="153"/>
    </row>
    <row r="759699" spans="1:1">
      <c r="A759699" s="153"/>
    </row>
    <row r="759702" spans="1:1">
      <c r="A759702" s="153"/>
    </row>
    <row r="759712" spans="1:1">
      <c r="A759712" s="153"/>
    </row>
    <row r="759713" spans="1:1">
      <c r="A759713" s="153"/>
    </row>
    <row r="759714" spans="1:1">
      <c r="A759714" s="153"/>
    </row>
    <row r="759727" spans="1:1">
      <c r="A759727" s="153"/>
    </row>
    <row r="759729" spans="1:1">
      <c r="A759729" s="153"/>
    </row>
    <row r="759731" spans="1:1">
      <c r="A759731" s="154"/>
    </row>
    <row r="759733" spans="1:1">
      <c r="A759733" s="125"/>
    </row>
    <row r="759744" spans="1:1">
      <c r="A759744" s="153"/>
    </row>
    <row r="759745" spans="1:1">
      <c r="A759745" s="153"/>
    </row>
    <row r="759748" spans="1:1">
      <c r="A759748" s="153"/>
    </row>
    <row r="759758" spans="1:1">
      <c r="A759758" s="153"/>
    </row>
    <row r="759759" spans="1:1">
      <c r="A759759" s="153"/>
    </row>
    <row r="759760" spans="1:1">
      <c r="A759760" s="153"/>
    </row>
    <row r="759773" spans="1:1">
      <c r="A759773" s="153"/>
    </row>
    <row r="759775" spans="1:1">
      <c r="A759775" s="153"/>
    </row>
    <row r="759777" spans="1:1">
      <c r="A759777" s="154"/>
    </row>
    <row r="759779" spans="1:1">
      <c r="A759779" s="125"/>
    </row>
    <row r="759790" spans="1:1">
      <c r="A759790" s="153"/>
    </row>
    <row r="759791" spans="1:1">
      <c r="A759791" s="153"/>
    </row>
    <row r="759794" spans="1:1">
      <c r="A759794" s="153"/>
    </row>
    <row r="759804" spans="1:1">
      <c r="A759804" s="153"/>
    </row>
    <row r="759805" spans="1:1">
      <c r="A759805" s="153"/>
    </row>
    <row r="759806" spans="1:1">
      <c r="A759806" s="153"/>
    </row>
    <row r="759819" spans="1:1">
      <c r="A759819" s="153"/>
    </row>
    <row r="759821" spans="1:1">
      <c r="A759821" s="153"/>
    </row>
    <row r="759823" spans="1:1">
      <c r="A759823" s="154"/>
    </row>
    <row r="759825" spans="1:1">
      <c r="A759825" s="125"/>
    </row>
    <row r="759836" spans="1:1">
      <c r="A759836" s="153"/>
    </row>
    <row r="759837" spans="1:1">
      <c r="A759837" s="153"/>
    </row>
    <row r="759840" spans="1:1">
      <c r="A759840" s="153"/>
    </row>
    <row r="759850" spans="1:1">
      <c r="A759850" s="153"/>
    </row>
    <row r="759851" spans="1:1">
      <c r="A759851" s="153"/>
    </row>
    <row r="759852" spans="1:1">
      <c r="A759852" s="153"/>
    </row>
    <row r="759865" spans="1:1">
      <c r="A759865" s="153"/>
    </row>
    <row r="759867" spans="1:1">
      <c r="A759867" s="153"/>
    </row>
    <row r="759869" spans="1:1">
      <c r="A759869" s="154"/>
    </row>
    <row r="759871" spans="1:1">
      <c r="A759871" s="125"/>
    </row>
    <row r="759882" spans="1:1">
      <c r="A759882" s="153"/>
    </row>
    <row r="759883" spans="1:1">
      <c r="A759883" s="153"/>
    </row>
    <row r="759886" spans="1:1">
      <c r="A759886" s="153"/>
    </row>
    <row r="759896" spans="1:1">
      <c r="A759896" s="153"/>
    </row>
    <row r="759897" spans="1:1">
      <c r="A759897" s="153"/>
    </row>
    <row r="759898" spans="1:1">
      <c r="A759898" s="153"/>
    </row>
    <row r="759911" spans="1:1">
      <c r="A759911" s="153"/>
    </row>
    <row r="759913" spans="1:1">
      <c r="A759913" s="153"/>
    </row>
    <row r="759915" spans="1:1">
      <c r="A759915" s="154"/>
    </row>
    <row r="759917" spans="1:1">
      <c r="A759917" s="125"/>
    </row>
    <row r="759928" spans="1:1">
      <c r="A759928" s="153"/>
    </row>
    <row r="759929" spans="1:1">
      <c r="A759929" s="153"/>
    </row>
    <row r="759932" spans="1:1">
      <c r="A759932" s="153"/>
    </row>
    <row r="759942" spans="1:1">
      <c r="A759942" s="153"/>
    </row>
    <row r="759943" spans="1:1">
      <c r="A759943" s="153"/>
    </row>
    <row r="759944" spans="1:1">
      <c r="A759944" s="153"/>
    </row>
    <row r="759957" spans="1:1">
      <c r="A759957" s="153"/>
    </row>
    <row r="759959" spans="1:1">
      <c r="A759959" s="153"/>
    </row>
    <row r="759961" spans="1:1">
      <c r="A759961" s="154"/>
    </row>
    <row r="759963" spans="1:1">
      <c r="A759963" s="125"/>
    </row>
    <row r="759974" spans="1:1">
      <c r="A759974" s="153"/>
    </row>
    <row r="759975" spans="1:1">
      <c r="A759975" s="153"/>
    </row>
    <row r="759978" spans="1:1">
      <c r="A759978" s="153"/>
    </row>
    <row r="759988" spans="1:1">
      <c r="A759988" s="153"/>
    </row>
    <row r="759989" spans="1:1">
      <c r="A759989" s="153"/>
    </row>
    <row r="759990" spans="1:1">
      <c r="A759990" s="153"/>
    </row>
    <row r="760003" spans="1:1">
      <c r="A760003" s="153"/>
    </row>
    <row r="760005" spans="1:1">
      <c r="A760005" s="153"/>
    </row>
    <row r="760007" spans="1:1">
      <c r="A760007" s="154"/>
    </row>
    <row r="760009" spans="1:1">
      <c r="A760009" s="125"/>
    </row>
    <row r="760020" spans="1:1">
      <c r="A760020" s="153"/>
    </row>
    <row r="760021" spans="1:1">
      <c r="A760021" s="153"/>
    </row>
    <row r="760024" spans="1:1">
      <c r="A760024" s="153"/>
    </row>
    <row r="760034" spans="1:1">
      <c r="A760034" s="153"/>
    </row>
    <row r="760035" spans="1:1">
      <c r="A760035" s="153"/>
    </row>
    <row r="760036" spans="1:1">
      <c r="A760036" s="153"/>
    </row>
    <row r="760049" spans="1:1">
      <c r="A760049" s="153"/>
    </row>
    <row r="760051" spans="1:1">
      <c r="A760051" s="153"/>
    </row>
    <row r="760053" spans="1:1">
      <c r="A760053" s="154"/>
    </row>
    <row r="760055" spans="1:1">
      <c r="A760055" s="125"/>
    </row>
    <row r="760066" spans="1:1">
      <c r="A760066" s="153"/>
    </row>
    <row r="760067" spans="1:1">
      <c r="A760067" s="153"/>
    </row>
    <row r="760070" spans="1:1">
      <c r="A760070" s="153"/>
    </row>
    <row r="760080" spans="1:1">
      <c r="A760080" s="153"/>
    </row>
    <row r="760081" spans="1:1">
      <c r="A760081" s="153"/>
    </row>
    <row r="760082" spans="1:1">
      <c r="A760082" s="153"/>
    </row>
    <row r="760095" spans="1:1">
      <c r="A760095" s="153"/>
    </row>
    <row r="760097" spans="1:1">
      <c r="A760097" s="153"/>
    </row>
    <row r="760099" spans="1:1">
      <c r="A760099" s="154"/>
    </row>
    <row r="760101" spans="1:1">
      <c r="A760101" s="125"/>
    </row>
    <row r="760112" spans="1:1">
      <c r="A760112" s="153"/>
    </row>
    <row r="760113" spans="1:1">
      <c r="A760113" s="153"/>
    </row>
    <row r="760116" spans="1:1">
      <c r="A760116" s="153"/>
    </row>
    <row r="760126" spans="1:1">
      <c r="A760126" s="153"/>
    </row>
    <row r="760127" spans="1:1">
      <c r="A760127" s="153"/>
    </row>
    <row r="760128" spans="1:1">
      <c r="A760128" s="153"/>
    </row>
    <row r="760141" spans="1:1">
      <c r="A760141" s="153"/>
    </row>
    <row r="760143" spans="1:1">
      <c r="A760143" s="153"/>
    </row>
    <row r="760145" spans="1:1">
      <c r="A760145" s="154"/>
    </row>
    <row r="760147" spans="1:1">
      <c r="A760147" s="125"/>
    </row>
    <row r="760158" spans="1:1">
      <c r="A760158" s="153"/>
    </row>
    <row r="760159" spans="1:1">
      <c r="A760159" s="153"/>
    </row>
    <row r="760162" spans="1:1">
      <c r="A760162" s="153"/>
    </row>
    <row r="760172" spans="1:1">
      <c r="A760172" s="153"/>
    </row>
    <row r="760173" spans="1:1">
      <c r="A760173" s="153"/>
    </row>
    <row r="760174" spans="1:1">
      <c r="A760174" s="153"/>
    </row>
    <row r="760187" spans="1:1">
      <c r="A760187" s="153"/>
    </row>
    <row r="760189" spans="1:1">
      <c r="A760189" s="153"/>
    </row>
    <row r="760191" spans="1:1">
      <c r="A760191" s="154"/>
    </row>
    <row r="760193" spans="1:1">
      <c r="A760193" s="125"/>
    </row>
    <row r="760204" spans="1:1">
      <c r="A760204" s="153"/>
    </row>
    <row r="760205" spans="1:1">
      <c r="A760205" s="153"/>
    </row>
    <row r="760208" spans="1:1">
      <c r="A760208" s="153"/>
    </row>
    <row r="760218" spans="1:1">
      <c r="A760218" s="153"/>
    </row>
    <row r="760219" spans="1:1">
      <c r="A760219" s="153"/>
    </row>
    <row r="760220" spans="1:1">
      <c r="A760220" s="153"/>
    </row>
    <row r="760233" spans="1:1">
      <c r="A760233" s="153"/>
    </row>
    <row r="760235" spans="1:1">
      <c r="A760235" s="153"/>
    </row>
    <row r="760237" spans="1:1">
      <c r="A760237" s="154"/>
    </row>
    <row r="760239" spans="1:1">
      <c r="A760239" s="125"/>
    </row>
    <row r="760250" spans="1:1">
      <c r="A760250" s="153"/>
    </row>
    <row r="760251" spans="1:1">
      <c r="A760251" s="153"/>
    </row>
    <row r="760254" spans="1:1">
      <c r="A760254" s="153"/>
    </row>
    <row r="760264" spans="1:1">
      <c r="A760264" s="153"/>
    </row>
    <row r="760265" spans="1:1">
      <c r="A760265" s="153"/>
    </row>
    <row r="760266" spans="1:1">
      <c r="A760266" s="153"/>
    </row>
    <row r="760279" spans="1:1">
      <c r="A760279" s="153"/>
    </row>
    <row r="760281" spans="1:1">
      <c r="A760281" s="153"/>
    </row>
    <row r="760283" spans="1:1">
      <c r="A760283" s="154"/>
    </row>
    <row r="760285" spans="1:1">
      <c r="A760285" s="125"/>
    </row>
    <row r="760296" spans="1:1">
      <c r="A760296" s="153"/>
    </row>
    <row r="760297" spans="1:1">
      <c r="A760297" s="153"/>
    </row>
    <row r="760300" spans="1:1">
      <c r="A760300" s="153"/>
    </row>
    <row r="760310" spans="1:1">
      <c r="A760310" s="153"/>
    </row>
    <row r="760311" spans="1:1">
      <c r="A760311" s="153"/>
    </row>
    <row r="760312" spans="1:1">
      <c r="A760312" s="153"/>
    </row>
    <row r="760325" spans="1:1">
      <c r="A760325" s="153"/>
    </row>
    <row r="760327" spans="1:1">
      <c r="A760327" s="153"/>
    </row>
    <row r="760329" spans="1:1">
      <c r="A760329" s="154"/>
    </row>
    <row r="760331" spans="1:1">
      <c r="A760331" s="125"/>
    </row>
    <row r="760342" spans="1:1">
      <c r="A760342" s="153"/>
    </row>
    <row r="760343" spans="1:1">
      <c r="A760343" s="153"/>
    </row>
    <row r="760346" spans="1:1">
      <c r="A760346" s="153"/>
    </row>
    <row r="760356" spans="1:1">
      <c r="A760356" s="153"/>
    </row>
    <row r="760357" spans="1:1">
      <c r="A760357" s="153"/>
    </row>
    <row r="760358" spans="1:1">
      <c r="A760358" s="153"/>
    </row>
    <row r="760371" spans="1:1">
      <c r="A760371" s="153"/>
    </row>
    <row r="760373" spans="1:1">
      <c r="A760373" s="153"/>
    </row>
    <row r="760375" spans="1:1">
      <c r="A760375" s="154"/>
    </row>
    <row r="760377" spans="1:1">
      <c r="A760377" s="125"/>
    </row>
    <row r="760388" spans="1:1">
      <c r="A760388" s="153"/>
    </row>
    <row r="760389" spans="1:1">
      <c r="A760389" s="153"/>
    </row>
    <row r="760392" spans="1:1">
      <c r="A760392" s="153"/>
    </row>
    <row r="760402" spans="1:1">
      <c r="A760402" s="153"/>
    </row>
    <row r="760403" spans="1:1">
      <c r="A760403" s="153"/>
    </row>
    <row r="760404" spans="1:1">
      <c r="A760404" s="153"/>
    </row>
    <row r="760417" spans="1:1">
      <c r="A760417" s="153"/>
    </row>
    <row r="760419" spans="1:1">
      <c r="A760419" s="153"/>
    </row>
    <row r="760421" spans="1:1">
      <c r="A760421" s="154"/>
    </row>
    <row r="760423" spans="1:1">
      <c r="A760423" s="125"/>
    </row>
    <row r="760434" spans="1:1">
      <c r="A760434" s="153"/>
    </row>
    <row r="760435" spans="1:1">
      <c r="A760435" s="153"/>
    </row>
    <row r="760438" spans="1:1">
      <c r="A760438" s="153"/>
    </row>
    <row r="760448" spans="1:1">
      <c r="A760448" s="153"/>
    </row>
    <row r="760449" spans="1:1">
      <c r="A760449" s="153"/>
    </row>
    <row r="760450" spans="1:1">
      <c r="A760450" s="153"/>
    </row>
    <row r="760463" spans="1:1">
      <c r="A760463" s="153"/>
    </row>
    <row r="760465" spans="1:1">
      <c r="A760465" s="153"/>
    </row>
    <row r="760467" spans="1:1">
      <c r="A760467" s="154"/>
    </row>
    <row r="760469" spans="1:1">
      <c r="A760469" s="125"/>
    </row>
    <row r="760480" spans="1:1">
      <c r="A760480" s="153"/>
    </row>
    <row r="760481" spans="1:1">
      <c r="A760481" s="153"/>
    </row>
    <row r="760484" spans="1:1">
      <c r="A760484" s="153"/>
    </row>
    <row r="760494" spans="1:1">
      <c r="A760494" s="153"/>
    </row>
    <row r="760495" spans="1:1">
      <c r="A760495" s="153"/>
    </row>
    <row r="760496" spans="1:1">
      <c r="A760496" s="153"/>
    </row>
    <row r="760509" spans="1:1">
      <c r="A760509" s="153"/>
    </row>
    <row r="760511" spans="1:1">
      <c r="A760511" s="153"/>
    </row>
    <row r="760513" spans="1:1">
      <c r="A760513" s="154"/>
    </row>
    <row r="760515" spans="1:1">
      <c r="A760515" s="125"/>
    </row>
    <row r="760526" spans="1:1">
      <c r="A760526" s="153"/>
    </row>
    <row r="760527" spans="1:1">
      <c r="A760527" s="153"/>
    </row>
    <row r="760530" spans="1:1">
      <c r="A760530" s="153"/>
    </row>
    <row r="760540" spans="1:1">
      <c r="A760540" s="153"/>
    </row>
    <row r="760541" spans="1:1">
      <c r="A760541" s="153"/>
    </row>
    <row r="760542" spans="1:1">
      <c r="A760542" s="153"/>
    </row>
    <row r="760555" spans="1:1">
      <c r="A760555" s="153"/>
    </row>
    <row r="760557" spans="1:1">
      <c r="A760557" s="153"/>
    </row>
    <row r="760559" spans="1:1">
      <c r="A760559" s="154"/>
    </row>
    <row r="760561" spans="1:1">
      <c r="A760561" s="125"/>
    </row>
    <row r="760572" spans="1:1">
      <c r="A760572" s="153"/>
    </row>
    <row r="760573" spans="1:1">
      <c r="A760573" s="153"/>
    </row>
    <row r="760576" spans="1:1">
      <c r="A760576" s="153"/>
    </row>
    <row r="760586" spans="1:1">
      <c r="A760586" s="153"/>
    </row>
    <row r="760587" spans="1:1">
      <c r="A760587" s="153"/>
    </row>
    <row r="760588" spans="1:1">
      <c r="A760588" s="153"/>
    </row>
    <row r="760601" spans="1:1">
      <c r="A760601" s="153"/>
    </row>
    <row r="760603" spans="1:1">
      <c r="A760603" s="153"/>
    </row>
    <row r="760605" spans="1:1">
      <c r="A760605" s="154"/>
    </row>
    <row r="760607" spans="1:1">
      <c r="A760607" s="125"/>
    </row>
    <row r="760618" spans="1:1">
      <c r="A760618" s="153"/>
    </row>
    <row r="760619" spans="1:1">
      <c r="A760619" s="153"/>
    </row>
    <row r="760622" spans="1:1">
      <c r="A760622" s="153"/>
    </row>
    <row r="760632" spans="1:1">
      <c r="A760632" s="153"/>
    </row>
    <row r="760633" spans="1:1">
      <c r="A760633" s="153"/>
    </row>
    <row r="760634" spans="1:1">
      <c r="A760634" s="153"/>
    </row>
    <row r="760647" spans="1:1">
      <c r="A760647" s="153"/>
    </row>
    <row r="760649" spans="1:1">
      <c r="A760649" s="153"/>
    </row>
    <row r="760651" spans="1:1">
      <c r="A760651" s="154"/>
    </row>
    <row r="760653" spans="1:1">
      <c r="A760653" s="125"/>
    </row>
    <row r="760664" spans="1:1">
      <c r="A760664" s="153"/>
    </row>
    <row r="760665" spans="1:1">
      <c r="A760665" s="153"/>
    </row>
    <row r="760668" spans="1:1">
      <c r="A760668" s="153"/>
    </row>
    <row r="760678" spans="1:1">
      <c r="A760678" s="153"/>
    </row>
    <row r="760679" spans="1:1">
      <c r="A760679" s="153"/>
    </row>
    <row r="760680" spans="1:1">
      <c r="A760680" s="153"/>
    </row>
    <row r="760693" spans="1:1">
      <c r="A760693" s="153"/>
    </row>
    <row r="760695" spans="1:1">
      <c r="A760695" s="153"/>
    </row>
    <row r="760697" spans="1:1">
      <c r="A760697" s="154"/>
    </row>
    <row r="760699" spans="1:1">
      <c r="A760699" s="125"/>
    </row>
    <row r="760710" spans="1:1">
      <c r="A760710" s="153"/>
    </row>
    <row r="760711" spans="1:1">
      <c r="A760711" s="153"/>
    </row>
    <row r="760714" spans="1:1">
      <c r="A760714" s="153"/>
    </row>
    <row r="760724" spans="1:1">
      <c r="A760724" s="153"/>
    </row>
    <row r="760725" spans="1:1">
      <c r="A760725" s="153"/>
    </row>
    <row r="760726" spans="1:1">
      <c r="A760726" s="153"/>
    </row>
    <row r="760739" spans="1:1">
      <c r="A760739" s="153"/>
    </row>
    <row r="760741" spans="1:1">
      <c r="A760741" s="153"/>
    </row>
    <row r="760743" spans="1:1">
      <c r="A760743" s="154"/>
    </row>
    <row r="760745" spans="1:1">
      <c r="A760745" s="125"/>
    </row>
    <row r="760756" spans="1:1">
      <c r="A760756" s="153"/>
    </row>
    <row r="760757" spans="1:1">
      <c r="A760757" s="153"/>
    </row>
    <row r="760760" spans="1:1">
      <c r="A760760" s="153"/>
    </row>
    <row r="760770" spans="1:1">
      <c r="A760770" s="153"/>
    </row>
    <row r="760771" spans="1:1">
      <c r="A760771" s="153"/>
    </row>
    <row r="760772" spans="1:1">
      <c r="A760772" s="153"/>
    </row>
    <row r="760785" spans="1:1">
      <c r="A760785" s="153"/>
    </row>
    <row r="760787" spans="1:1">
      <c r="A760787" s="153"/>
    </row>
    <row r="760789" spans="1:1">
      <c r="A760789" s="154"/>
    </row>
    <row r="760791" spans="1:1">
      <c r="A760791" s="125"/>
    </row>
    <row r="760802" spans="1:1">
      <c r="A760802" s="153"/>
    </row>
    <row r="760803" spans="1:1">
      <c r="A760803" s="153"/>
    </row>
    <row r="760806" spans="1:1">
      <c r="A760806" s="153"/>
    </row>
    <row r="760816" spans="1:1">
      <c r="A760816" s="153"/>
    </row>
    <row r="760817" spans="1:1">
      <c r="A760817" s="153"/>
    </row>
    <row r="760818" spans="1:1">
      <c r="A760818" s="153"/>
    </row>
    <row r="760831" spans="1:1">
      <c r="A760831" s="153"/>
    </row>
    <row r="760833" spans="1:1">
      <c r="A760833" s="153"/>
    </row>
    <row r="760835" spans="1:1">
      <c r="A760835" s="154"/>
    </row>
    <row r="760837" spans="1:1">
      <c r="A760837" s="125"/>
    </row>
    <row r="760848" spans="1:1">
      <c r="A760848" s="153"/>
    </row>
    <row r="760849" spans="1:1">
      <c r="A760849" s="153"/>
    </row>
    <row r="760852" spans="1:1">
      <c r="A760852" s="153"/>
    </row>
    <row r="760862" spans="1:1">
      <c r="A760862" s="153"/>
    </row>
    <row r="760863" spans="1:1">
      <c r="A760863" s="153"/>
    </row>
    <row r="760864" spans="1:1">
      <c r="A760864" s="153"/>
    </row>
    <row r="760877" spans="1:1">
      <c r="A760877" s="153"/>
    </row>
    <row r="760879" spans="1:1">
      <c r="A760879" s="153"/>
    </row>
    <row r="760881" spans="1:1">
      <c r="A760881" s="154"/>
    </row>
    <row r="760883" spans="1:1">
      <c r="A760883" s="125"/>
    </row>
    <row r="760894" spans="1:1">
      <c r="A760894" s="153"/>
    </row>
    <row r="760895" spans="1:1">
      <c r="A760895" s="153"/>
    </row>
    <row r="760898" spans="1:1">
      <c r="A760898" s="153"/>
    </row>
    <row r="760908" spans="1:1">
      <c r="A760908" s="153"/>
    </row>
    <row r="760909" spans="1:1">
      <c r="A760909" s="153"/>
    </row>
    <row r="760910" spans="1:1">
      <c r="A760910" s="153"/>
    </row>
    <row r="760923" spans="1:1">
      <c r="A760923" s="153"/>
    </row>
    <row r="760925" spans="1:1">
      <c r="A760925" s="153"/>
    </row>
    <row r="760927" spans="1:1">
      <c r="A760927" s="154"/>
    </row>
    <row r="760929" spans="1:1">
      <c r="A760929" s="125"/>
    </row>
    <row r="760940" spans="1:1">
      <c r="A760940" s="153"/>
    </row>
    <row r="760941" spans="1:1">
      <c r="A760941" s="153"/>
    </row>
    <row r="760944" spans="1:1">
      <c r="A760944" s="153"/>
    </row>
    <row r="760954" spans="1:1">
      <c r="A760954" s="153"/>
    </row>
    <row r="760955" spans="1:1">
      <c r="A760955" s="153"/>
    </row>
    <row r="760956" spans="1:1">
      <c r="A760956" s="153"/>
    </row>
    <row r="760969" spans="1:1">
      <c r="A760969" s="153"/>
    </row>
    <row r="760971" spans="1:1">
      <c r="A760971" s="153"/>
    </row>
    <row r="760973" spans="1:1">
      <c r="A760973" s="154"/>
    </row>
    <row r="760975" spans="1:1">
      <c r="A760975" s="125"/>
    </row>
    <row r="760986" spans="1:1">
      <c r="A760986" s="153"/>
    </row>
    <row r="760987" spans="1:1">
      <c r="A760987" s="153"/>
    </row>
    <row r="760990" spans="1:1">
      <c r="A760990" s="153"/>
    </row>
    <row r="761000" spans="1:1">
      <c r="A761000" s="153"/>
    </row>
    <row r="761001" spans="1:1">
      <c r="A761001" s="153"/>
    </row>
    <row r="761002" spans="1:1">
      <c r="A761002" s="153"/>
    </row>
    <row r="761015" spans="1:1">
      <c r="A761015" s="153"/>
    </row>
    <row r="761017" spans="1:1">
      <c r="A761017" s="153"/>
    </row>
    <row r="761019" spans="1:1">
      <c r="A761019" s="154"/>
    </row>
    <row r="761021" spans="1:1">
      <c r="A761021" s="125"/>
    </row>
    <row r="761032" spans="1:1">
      <c r="A761032" s="153"/>
    </row>
    <row r="761033" spans="1:1">
      <c r="A761033" s="153"/>
    </row>
    <row r="761036" spans="1:1">
      <c r="A761036" s="153"/>
    </row>
    <row r="761046" spans="1:1">
      <c r="A761046" s="153"/>
    </row>
    <row r="761047" spans="1:1">
      <c r="A761047" s="153"/>
    </row>
    <row r="761048" spans="1:1">
      <c r="A761048" s="153"/>
    </row>
    <row r="761061" spans="1:1">
      <c r="A761061" s="153"/>
    </row>
    <row r="761063" spans="1:1">
      <c r="A761063" s="153"/>
    </row>
    <row r="761065" spans="1:1">
      <c r="A761065" s="154"/>
    </row>
    <row r="761067" spans="1:1">
      <c r="A761067" s="125"/>
    </row>
    <row r="761078" spans="1:1">
      <c r="A761078" s="153"/>
    </row>
    <row r="761079" spans="1:1">
      <c r="A761079" s="153"/>
    </row>
    <row r="761082" spans="1:1">
      <c r="A761082" s="153"/>
    </row>
    <row r="761092" spans="1:1">
      <c r="A761092" s="153"/>
    </row>
    <row r="761093" spans="1:1">
      <c r="A761093" s="153"/>
    </row>
    <row r="761094" spans="1:1">
      <c r="A761094" s="153"/>
    </row>
    <row r="761107" spans="1:1">
      <c r="A761107" s="153"/>
    </row>
    <row r="761109" spans="1:1">
      <c r="A761109" s="153"/>
    </row>
    <row r="761111" spans="1:1">
      <c r="A761111" s="154"/>
    </row>
    <row r="761113" spans="1:1">
      <c r="A761113" s="125"/>
    </row>
    <row r="761124" spans="1:1">
      <c r="A761124" s="153"/>
    </row>
    <row r="761125" spans="1:1">
      <c r="A761125" s="153"/>
    </row>
    <row r="761128" spans="1:1">
      <c r="A761128" s="153"/>
    </row>
    <row r="761138" spans="1:1">
      <c r="A761138" s="153"/>
    </row>
    <row r="761139" spans="1:1">
      <c r="A761139" s="153"/>
    </row>
    <row r="761140" spans="1:1">
      <c r="A761140" s="153"/>
    </row>
    <row r="761153" spans="1:1">
      <c r="A761153" s="153"/>
    </row>
    <row r="761155" spans="1:1">
      <c r="A761155" s="153"/>
    </row>
    <row r="761157" spans="1:1">
      <c r="A761157" s="154"/>
    </row>
    <row r="761159" spans="1:1">
      <c r="A761159" s="125"/>
    </row>
    <row r="761170" spans="1:1">
      <c r="A761170" s="153"/>
    </row>
    <row r="761171" spans="1:1">
      <c r="A761171" s="153"/>
    </row>
    <row r="761174" spans="1:1">
      <c r="A761174" s="153"/>
    </row>
    <row r="761184" spans="1:1">
      <c r="A761184" s="153"/>
    </row>
    <row r="761185" spans="1:1">
      <c r="A761185" s="153"/>
    </row>
    <row r="761186" spans="1:1">
      <c r="A761186" s="153"/>
    </row>
    <row r="761199" spans="1:1">
      <c r="A761199" s="153"/>
    </row>
    <row r="761201" spans="1:1">
      <c r="A761201" s="153"/>
    </row>
    <row r="761203" spans="1:1">
      <c r="A761203" s="154"/>
    </row>
    <row r="761205" spans="1:1">
      <c r="A761205" s="125"/>
    </row>
    <row r="761216" spans="1:1">
      <c r="A761216" s="153"/>
    </row>
    <row r="761217" spans="1:1">
      <c r="A761217" s="153"/>
    </row>
    <row r="761220" spans="1:1">
      <c r="A761220" s="153"/>
    </row>
    <row r="761230" spans="1:1">
      <c r="A761230" s="153"/>
    </row>
    <row r="761231" spans="1:1">
      <c r="A761231" s="153"/>
    </row>
    <row r="761232" spans="1:1">
      <c r="A761232" s="153"/>
    </row>
    <row r="761245" spans="1:1">
      <c r="A761245" s="153"/>
    </row>
    <row r="761247" spans="1:1">
      <c r="A761247" s="153"/>
    </row>
    <row r="761249" spans="1:1">
      <c r="A761249" s="154"/>
    </row>
    <row r="761251" spans="1:1">
      <c r="A761251" s="125"/>
    </row>
    <row r="761262" spans="1:1">
      <c r="A761262" s="153"/>
    </row>
    <row r="761263" spans="1:1">
      <c r="A761263" s="153"/>
    </row>
    <row r="761266" spans="1:1">
      <c r="A761266" s="153"/>
    </row>
    <row r="761276" spans="1:1">
      <c r="A761276" s="153"/>
    </row>
    <row r="761277" spans="1:1">
      <c r="A761277" s="153"/>
    </row>
    <row r="761278" spans="1:1">
      <c r="A761278" s="153"/>
    </row>
    <row r="761291" spans="1:1">
      <c r="A761291" s="153"/>
    </row>
    <row r="761293" spans="1:1">
      <c r="A761293" s="153"/>
    </row>
    <row r="761295" spans="1:1">
      <c r="A761295" s="154"/>
    </row>
    <row r="761297" spans="1:1">
      <c r="A761297" s="125"/>
    </row>
    <row r="761308" spans="1:1">
      <c r="A761308" s="153"/>
    </row>
    <row r="761309" spans="1:1">
      <c r="A761309" s="153"/>
    </row>
    <row r="761312" spans="1:1">
      <c r="A761312" s="153"/>
    </row>
    <row r="761322" spans="1:1">
      <c r="A761322" s="153"/>
    </row>
    <row r="761323" spans="1:1">
      <c r="A761323" s="153"/>
    </row>
    <row r="761324" spans="1:1">
      <c r="A761324" s="153"/>
    </row>
    <row r="761337" spans="1:1">
      <c r="A761337" s="153"/>
    </row>
    <row r="761339" spans="1:1">
      <c r="A761339" s="153"/>
    </row>
    <row r="761341" spans="1:1">
      <c r="A761341" s="154"/>
    </row>
    <row r="761343" spans="1:1">
      <c r="A761343" s="125"/>
    </row>
    <row r="761354" spans="1:1">
      <c r="A761354" s="153"/>
    </row>
    <row r="761355" spans="1:1">
      <c r="A761355" s="153"/>
    </row>
    <row r="761358" spans="1:1">
      <c r="A761358" s="153"/>
    </row>
    <row r="761368" spans="1:1">
      <c r="A761368" s="153"/>
    </row>
    <row r="761369" spans="1:1">
      <c r="A761369" s="153"/>
    </row>
    <row r="761370" spans="1:1">
      <c r="A761370" s="153"/>
    </row>
    <row r="761383" spans="1:1">
      <c r="A761383" s="153"/>
    </row>
    <row r="761385" spans="1:1">
      <c r="A761385" s="153"/>
    </row>
    <row r="761387" spans="1:1">
      <c r="A761387" s="154"/>
    </row>
    <row r="761389" spans="1:1">
      <c r="A761389" s="125"/>
    </row>
    <row r="761400" spans="1:1">
      <c r="A761400" s="153"/>
    </row>
    <row r="761401" spans="1:1">
      <c r="A761401" s="153"/>
    </row>
    <row r="761404" spans="1:1">
      <c r="A761404" s="153"/>
    </row>
    <row r="761414" spans="1:1">
      <c r="A761414" s="153"/>
    </row>
    <row r="761415" spans="1:1">
      <c r="A761415" s="153"/>
    </row>
    <row r="761416" spans="1:1">
      <c r="A761416" s="153"/>
    </row>
    <row r="761429" spans="1:1">
      <c r="A761429" s="153"/>
    </row>
    <row r="761431" spans="1:1">
      <c r="A761431" s="153"/>
    </row>
    <row r="761433" spans="1:1">
      <c r="A761433" s="154"/>
    </row>
    <row r="761435" spans="1:1">
      <c r="A761435" s="125"/>
    </row>
    <row r="761446" spans="1:1">
      <c r="A761446" s="153"/>
    </row>
    <row r="761447" spans="1:1">
      <c r="A761447" s="153"/>
    </row>
    <row r="761450" spans="1:1">
      <c r="A761450" s="153"/>
    </row>
    <row r="761460" spans="1:1">
      <c r="A761460" s="153"/>
    </row>
    <row r="761461" spans="1:1">
      <c r="A761461" s="153"/>
    </row>
    <row r="761462" spans="1:1">
      <c r="A761462" s="153"/>
    </row>
    <row r="761475" spans="1:1">
      <c r="A761475" s="153"/>
    </row>
    <row r="761477" spans="1:1">
      <c r="A761477" s="153"/>
    </row>
    <row r="761479" spans="1:1">
      <c r="A761479" s="154"/>
    </row>
    <row r="761481" spans="1:1">
      <c r="A761481" s="125"/>
    </row>
    <row r="761492" spans="1:1">
      <c r="A761492" s="153"/>
    </row>
    <row r="761493" spans="1:1">
      <c r="A761493" s="153"/>
    </row>
    <row r="761496" spans="1:1">
      <c r="A761496" s="153"/>
    </row>
    <row r="761506" spans="1:1">
      <c r="A761506" s="153"/>
    </row>
    <row r="761507" spans="1:1">
      <c r="A761507" s="153"/>
    </row>
    <row r="761508" spans="1:1">
      <c r="A761508" s="153"/>
    </row>
    <row r="761521" spans="1:1">
      <c r="A761521" s="153"/>
    </row>
    <row r="761523" spans="1:1">
      <c r="A761523" s="153"/>
    </row>
    <row r="761525" spans="1:1">
      <c r="A761525" s="154"/>
    </row>
    <row r="761527" spans="1:1">
      <c r="A761527" s="125"/>
    </row>
    <row r="761538" spans="1:1">
      <c r="A761538" s="153"/>
    </row>
    <row r="761539" spans="1:1">
      <c r="A761539" s="153"/>
    </row>
    <row r="761542" spans="1:1">
      <c r="A761542" s="153"/>
    </row>
    <row r="761552" spans="1:1">
      <c r="A761552" s="153"/>
    </row>
    <row r="761553" spans="1:1">
      <c r="A761553" s="153"/>
    </row>
    <row r="761554" spans="1:1">
      <c r="A761554" s="153"/>
    </row>
    <row r="761567" spans="1:1">
      <c r="A761567" s="153"/>
    </row>
    <row r="761569" spans="1:1">
      <c r="A761569" s="153"/>
    </row>
    <row r="761571" spans="1:1">
      <c r="A761571" s="154"/>
    </row>
    <row r="761573" spans="1:1">
      <c r="A761573" s="125"/>
    </row>
    <row r="761584" spans="1:1">
      <c r="A761584" s="153"/>
    </row>
    <row r="761585" spans="1:1">
      <c r="A761585" s="153"/>
    </row>
    <row r="761588" spans="1:1">
      <c r="A761588" s="153"/>
    </row>
    <row r="761598" spans="1:1">
      <c r="A761598" s="153"/>
    </row>
    <row r="761599" spans="1:1">
      <c r="A761599" s="153"/>
    </row>
    <row r="761600" spans="1:1">
      <c r="A761600" s="153"/>
    </row>
    <row r="761613" spans="1:1">
      <c r="A761613" s="153"/>
    </row>
    <row r="761615" spans="1:1">
      <c r="A761615" s="153"/>
    </row>
    <row r="761617" spans="1:1">
      <c r="A761617" s="154"/>
    </row>
    <row r="761619" spans="1:1">
      <c r="A761619" s="125"/>
    </row>
    <row r="761630" spans="1:1">
      <c r="A761630" s="153"/>
    </row>
    <row r="761631" spans="1:1">
      <c r="A761631" s="153"/>
    </row>
    <row r="761634" spans="1:1">
      <c r="A761634" s="153"/>
    </row>
    <row r="761644" spans="1:1">
      <c r="A761644" s="153"/>
    </row>
    <row r="761645" spans="1:1">
      <c r="A761645" s="153"/>
    </row>
    <row r="761646" spans="1:1">
      <c r="A761646" s="153"/>
    </row>
    <row r="761659" spans="1:1">
      <c r="A761659" s="153"/>
    </row>
    <row r="761661" spans="1:1">
      <c r="A761661" s="153"/>
    </row>
    <row r="761663" spans="1:1">
      <c r="A761663" s="154"/>
    </row>
    <row r="761665" spans="1:1">
      <c r="A761665" s="125"/>
    </row>
    <row r="761676" spans="1:1">
      <c r="A761676" s="153"/>
    </row>
    <row r="761677" spans="1:1">
      <c r="A761677" s="153"/>
    </row>
    <row r="761680" spans="1:1">
      <c r="A761680" s="153"/>
    </row>
    <row r="761690" spans="1:1">
      <c r="A761690" s="153"/>
    </row>
    <row r="761691" spans="1:1">
      <c r="A761691" s="153"/>
    </row>
    <row r="761692" spans="1:1">
      <c r="A761692" s="153"/>
    </row>
    <row r="761705" spans="1:1">
      <c r="A761705" s="153"/>
    </row>
    <row r="761707" spans="1:1">
      <c r="A761707" s="153"/>
    </row>
    <row r="761709" spans="1:1">
      <c r="A761709" s="154"/>
    </row>
    <row r="761711" spans="1:1">
      <c r="A761711" s="125"/>
    </row>
    <row r="761722" spans="1:1">
      <c r="A761722" s="153"/>
    </row>
    <row r="761723" spans="1:1">
      <c r="A761723" s="153"/>
    </row>
    <row r="761726" spans="1:1">
      <c r="A761726" s="153"/>
    </row>
    <row r="761736" spans="1:1">
      <c r="A761736" s="153"/>
    </row>
    <row r="761737" spans="1:1">
      <c r="A761737" s="153"/>
    </row>
    <row r="761738" spans="1:1">
      <c r="A761738" s="153"/>
    </row>
    <row r="761751" spans="1:1">
      <c r="A761751" s="153"/>
    </row>
    <row r="761753" spans="1:1">
      <c r="A761753" s="153"/>
    </row>
    <row r="761755" spans="1:1">
      <c r="A761755" s="154"/>
    </row>
    <row r="761757" spans="1:1">
      <c r="A761757" s="125"/>
    </row>
    <row r="761768" spans="1:1">
      <c r="A761768" s="153"/>
    </row>
    <row r="761769" spans="1:1">
      <c r="A761769" s="153"/>
    </row>
    <row r="761772" spans="1:1">
      <c r="A761772" s="153"/>
    </row>
    <row r="761782" spans="1:1">
      <c r="A761782" s="153"/>
    </row>
    <row r="761783" spans="1:1">
      <c r="A761783" s="153"/>
    </row>
    <row r="761784" spans="1:1">
      <c r="A761784" s="153"/>
    </row>
    <row r="761797" spans="1:1">
      <c r="A761797" s="153"/>
    </row>
    <row r="761799" spans="1:1">
      <c r="A761799" s="153"/>
    </row>
    <row r="761801" spans="1:1">
      <c r="A761801" s="154"/>
    </row>
    <row r="761803" spans="1:1">
      <c r="A761803" s="125"/>
    </row>
    <row r="761814" spans="1:1">
      <c r="A761814" s="153"/>
    </row>
    <row r="761815" spans="1:1">
      <c r="A761815" s="153"/>
    </row>
    <row r="761818" spans="1:1">
      <c r="A761818" s="153"/>
    </row>
    <row r="761828" spans="1:1">
      <c r="A761828" s="153"/>
    </row>
    <row r="761829" spans="1:1">
      <c r="A761829" s="153"/>
    </row>
    <row r="761830" spans="1:1">
      <c r="A761830" s="153"/>
    </row>
    <row r="761843" spans="1:1">
      <c r="A761843" s="153"/>
    </row>
    <row r="761845" spans="1:1">
      <c r="A761845" s="153"/>
    </row>
    <row r="761847" spans="1:1">
      <c r="A761847" s="154"/>
    </row>
    <row r="761849" spans="1:1">
      <c r="A761849" s="125"/>
    </row>
    <row r="761860" spans="1:1">
      <c r="A761860" s="153"/>
    </row>
    <row r="761861" spans="1:1">
      <c r="A761861" s="153"/>
    </row>
    <row r="761864" spans="1:1">
      <c r="A761864" s="153"/>
    </row>
    <row r="761874" spans="1:1">
      <c r="A761874" s="153"/>
    </row>
    <row r="761875" spans="1:1">
      <c r="A761875" s="153"/>
    </row>
    <row r="761876" spans="1:1">
      <c r="A761876" s="153"/>
    </row>
    <row r="761889" spans="1:1">
      <c r="A761889" s="153"/>
    </row>
    <row r="761891" spans="1:1">
      <c r="A761891" s="153"/>
    </row>
    <row r="761893" spans="1:1">
      <c r="A761893" s="154"/>
    </row>
    <row r="761895" spans="1:1">
      <c r="A761895" s="125"/>
    </row>
    <row r="761906" spans="1:1">
      <c r="A761906" s="153"/>
    </row>
    <row r="761907" spans="1:1">
      <c r="A761907" s="153"/>
    </row>
    <row r="761910" spans="1:1">
      <c r="A761910" s="153"/>
    </row>
    <row r="761920" spans="1:1">
      <c r="A761920" s="153"/>
    </row>
    <row r="761921" spans="1:1">
      <c r="A761921" s="153"/>
    </row>
    <row r="761922" spans="1:1">
      <c r="A761922" s="153"/>
    </row>
    <row r="761935" spans="1:1">
      <c r="A761935" s="153"/>
    </row>
    <row r="761937" spans="1:1">
      <c r="A761937" s="153"/>
    </row>
    <row r="761939" spans="1:1">
      <c r="A761939" s="154"/>
    </row>
    <row r="761941" spans="1:1">
      <c r="A761941" s="125"/>
    </row>
    <row r="761952" spans="1:1">
      <c r="A761952" s="153"/>
    </row>
    <row r="761953" spans="1:1">
      <c r="A761953" s="153"/>
    </row>
    <row r="761956" spans="1:1">
      <c r="A761956" s="153"/>
    </row>
    <row r="761966" spans="1:1">
      <c r="A761966" s="153"/>
    </row>
    <row r="761967" spans="1:1">
      <c r="A761967" s="153"/>
    </row>
    <row r="761968" spans="1:1">
      <c r="A761968" s="153"/>
    </row>
    <row r="761981" spans="1:1">
      <c r="A761981" s="153"/>
    </row>
    <row r="761983" spans="1:1">
      <c r="A761983" s="153"/>
    </row>
    <row r="761985" spans="1:1">
      <c r="A761985" s="154"/>
    </row>
    <row r="761987" spans="1:1">
      <c r="A761987" s="125"/>
    </row>
    <row r="761998" spans="1:1">
      <c r="A761998" s="153"/>
    </row>
    <row r="761999" spans="1:1">
      <c r="A761999" s="153"/>
    </row>
    <row r="762002" spans="1:1">
      <c r="A762002" s="153"/>
    </row>
    <row r="762012" spans="1:1">
      <c r="A762012" s="153"/>
    </row>
    <row r="762013" spans="1:1">
      <c r="A762013" s="153"/>
    </row>
    <row r="762014" spans="1:1">
      <c r="A762014" s="153"/>
    </row>
    <row r="762027" spans="1:1">
      <c r="A762027" s="153"/>
    </row>
    <row r="762029" spans="1:1">
      <c r="A762029" s="153"/>
    </row>
    <row r="762031" spans="1:1">
      <c r="A762031" s="154"/>
    </row>
    <row r="762033" spans="1:1">
      <c r="A762033" s="125"/>
    </row>
    <row r="762044" spans="1:1">
      <c r="A762044" s="153"/>
    </row>
    <row r="762045" spans="1:1">
      <c r="A762045" s="153"/>
    </row>
    <row r="762048" spans="1:1">
      <c r="A762048" s="153"/>
    </row>
    <row r="762058" spans="1:1">
      <c r="A762058" s="153"/>
    </row>
    <row r="762059" spans="1:1">
      <c r="A762059" s="153"/>
    </row>
    <row r="762060" spans="1:1">
      <c r="A762060" s="153"/>
    </row>
    <row r="762073" spans="1:1">
      <c r="A762073" s="153"/>
    </row>
    <row r="762075" spans="1:1">
      <c r="A762075" s="153"/>
    </row>
    <row r="762077" spans="1:1">
      <c r="A762077" s="154"/>
    </row>
    <row r="762079" spans="1:1">
      <c r="A762079" s="125"/>
    </row>
    <row r="762090" spans="1:1">
      <c r="A762090" s="153"/>
    </row>
    <row r="762091" spans="1:1">
      <c r="A762091" s="153"/>
    </row>
    <row r="762094" spans="1:1">
      <c r="A762094" s="153"/>
    </row>
    <row r="762104" spans="1:1">
      <c r="A762104" s="153"/>
    </row>
    <row r="762105" spans="1:1">
      <c r="A762105" s="153"/>
    </row>
    <row r="762106" spans="1:1">
      <c r="A762106" s="153"/>
    </row>
    <row r="762119" spans="1:1">
      <c r="A762119" s="153"/>
    </row>
    <row r="762121" spans="1:1">
      <c r="A762121" s="153"/>
    </row>
    <row r="762123" spans="1:1">
      <c r="A762123" s="154"/>
    </row>
    <row r="762125" spans="1:1">
      <c r="A762125" s="125"/>
    </row>
    <row r="762136" spans="1:1">
      <c r="A762136" s="153"/>
    </row>
    <row r="762137" spans="1:1">
      <c r="A762137" s="153"/>
    </row>
    <row r="762140" spans="1:1">
      <c r="A762140" s="153"/>
    </row>
    <row r="762150" spans="1:1">
      <c r="A762150" s="153"/>
    </row>
    <row r="762151" spans="1:1">
      <c r="A762151" s="153"/>
    </row>
    <row r="762152" spans="1:1">
      <c r="A762152" s="153"/>
    </row>
    <row r="762165" spans="1:1">
      <c r="A762165" s="153"/>
    </row>
    <row r="762167" spans="1:1">
      <c r="A762167" s="153"/>
    </row>
    <row r="762169" spans="1:1">
      <c r="A762169" s="154"/>
    </row>
    <row r="762171" spans="1:1">
      <c r="A762171" s="125"/>
    </row>
    <row r="762182" spans="1:1">
      <c r="A762182" s="153"/>
    </row>
    <row r="762183" spans="1:1">
      <c r="A762183" s="153"/>
    </row>
    <row r="762186" spans="1:1">
      <c r="A762186" s="153"/>
    </row>
    <row r="762196" spans="1:1">
      <c r="A762196" s="153"/>
    </row>
    <row r="762197" spans="1:1">
      <c r="A762197" s="153"/>
    </row>
    <row r="762198" spans="1:1">
      <c r="A762198" s="153"/>
    </row>
    <row r="762211" spans="1:1">
      <c r="A762211" s="153"/>
    </row>
    <row r="762213" spans="1:1">
      <c r="A762213" s="153"/>
    </row>
    <row r="762215" spans="1:1">
      <c r="A762215" s="154"/>
    </row>
    <row r="762217" spans="1:1">
      <c r="A762217" s="125"/>
    </row>
    <row r="762228" spans="1:1">
      <c r="A762228" s="153"/>
    </row>
    <row r="762229" spans="1:1">
      <c r="A762229" s="153"/>
    </row>
    <row r="762232" spans="1:1">
      <c r="A762232" s="153"/>
    </row>
    <row r="762242" spans="1:1">
      <c r="A762242" s="153"/>
    </row>
    <row r="762243" spans="1:1">
      <c r="A762243" s="153"/>
    </row>
    <row r="762244" spans="1:1">
      <c r="A762244" s="153"/>
    </row>
    <row r="762257" spans="1:1">
      <c r="A762257" s="153"/>
    </row>
    <row r="762259" spans="1:1">
      <c r="A762259" s="153"/>
    </row>
    <row r="762261" spans="1:1">
      <c r="A762261" s="154"/>
    </row>
    <row r="762263" spans="1:1">
      <c r="A762263" s="125"/>
    </row>
    <row r="762274" spans="1:1">
      <c r="A762274" s="153"/>
    </row>
    <row r="762275" spans="1:1">
      <c r="A762275" s="153"/>
    </row>
    <row r="762278" spans="1:1">
      <c r="A762278" s="153"/>
    </row>
    <row r="762288" spans="1:1">
      <c r="A762288" s="153"/>
    </row>
    <row r="762289" spans="1:1">
      <c r="A762289" s="153"/>
    </row>
    <row r="762290" spans="1:1">
      <c r="A762290" s="153"/>
    </row>
    <row r="762303" spans="1:1">
      <c r="A762303" s="153"/>
    </row>
    <row r="762305" spans="1:1">
      <c r="A762305" s="153"/>
    </row>
    <row r="762307" spans="1:1">
      <c r="A762307" s="154"/>
    </row>
    <row r="762309" spans="1:1">
      <c r="A762309" s="125"/>
    </row>
    <row r="762320" spans="1:1">
      <c r="A762320" s="153"/>
    </row>
    <row r="762321" spans="1:1">
      <c r="A762321" s="153"/>
    </row>
    <row r="762324" spans="1:1">
      <c r="A762324" s="153"/>
    </row>
    <row r="762334" spans="1:1">
      <c r="A762334" s="153"/>
    </row>
    <row r="762335" spans="1:1">
      <c r="A762335" s="153"/>
    </row>
    <row r="762336" spans="1:1">
      <c r="A762336" s="153"/>
    </row>
    <row r="762349" spans="1:1">
      <c r="A762349" s="153"/>
    </row>
    <row r="762351" spans="1:1">
      <c r="A762351" s="153"/>
    </row>
    <row r="762353" spans="1:1">
      <c r="A762353" s="154"/>
    </row>
    <row r="762355" spans="1:1">
      <c r="A762355" s="125"/>
    </row>
    <row r="762366" spans="1:1">
      <c r="A762366" s="153"/>
    </row>
    <row r="762367" spans="1:1">
      <c r="A762367" s="153"/>
    </row>
    <row r="762370" spans="1:1">
      <c r="A762370" s="153"/>
    </row>
    <row r="762380" spans="1:1">
      <c r="A762380" s="153"/>
    </row>
    <row r="762381" spans="1:1">
      <c r="A762381" s="153"/>
    </row>
    <row r="762382" spans="1:1">
      <c r="A762382" s="153"/>
    </row>
    <row r="762395" spans="1:1">
      <c r="A762395" s="153"/>
    </row>
    <row r="762397" spans="1:1">
      <c r="A762397" s="153"/>
    </row>
    <row r="762399" spans="1:1">
      <c r="A762399" s="154"/>
    </row>
    <row r="762401" spans="1:1">
      <c r="A762401" s="125"/>
    </row>
    <row r="762412" spans="1:1">
      <c r="A762412" s="153"/>
    </row>
    <row r="762413" spans="1:1">
      <c r="A762413" s="153"/>
    </row>
    <row r="762416" spans="1:1">
      <c r="A762416" s="153"/>
    </row>
    <row r="762426" spans="1:1">
      <c r="A762426" s="153"/>
    </row>
    <row r="762427" spans="1:1">
      <c r="A762427" s="153"/>
    </row>
    <row r="762428" spans="1:1">
      <c r="A762428" s="153"/>
    </row>
    <row r="762441" spans="1:1">
      <c r="A762441" s="153"/>
    </row>
    <row r="762443" spans="1:1">
      <c r="A762443" s="153"/>
    </row>
    <row r="762445" spans="1:1">
      <c r="A762445" s="154"/>
    </row>
    <row r="762447" spans="1:1">
      <c r="A762447" s="125"/>
    </row>
    <row r="762458" spans="1:1">
      <c r="A762458" s="153"/>
    </row>
    <row r="762459" spans="1:1">
      <c r="A762459" s="153"/>
    </row>
    <row r="762462" spans="1:1">
      <c r="A762462" s="153"/>
    </row>
    <row r="762472" spans="1:1">
      <c r="A762472" s="153"/>
    </row>
    <row r="762473" spans="1:1">
      <c r="A762473" s="153"/>
    </row>
    <row r="762474" spans="1:1">
      <c r="A762474" s="153"/>
    </row>
    <row r="762487" spans="1:1">
      <c r="A762487" s="153"/>
    </row>
    <row r="762489" spans="1:1">
      <c r="A762489" s="153"/>
    </row>
    <row r="762491" spans="1:1">
      <c r="A762491" s="154"/>
    </row>
    <row r="762493" spans="1:1">
      <c r="A762493" s="125"/>
    </row>
    <row r="762504" spans="1:1">
      <c r="A762504" s="153"/>
    </row>
    <row r="762505" spans="1:1">
      <c r="A762505" s="153"/>
    </row>
    <row r="762508" spans="1:1">
      <c r="A762508" s="153"/>
    </row>
    <row r="762518" spans="1:1">
      <c r="A762518" s="153"/>
    </row>
    <row r="762519" spans="1:1">
      <c r="A762519" s="153"/>
    </row>
    <row r="762520" spans="1:1">
      <c r="A762520" s="153"/>
    </row>
    <row r="762533" spans="1:1">
      <c r="A762533" s="153"/>
    </row>
    <row r="762535" spans="1:1">
      <c r="A762535" s="153"/>
    </row>
    <row r="762537" spans="1:1">
      <c r="A762537" s="154"/>
    </row>
    <row r="762539" spans="1:1">
      <c r="A762539" s="125"/>
    </row>
    <row r="762550" spans="1:1">
      <c r="A762550" s="153"/>
    </row>
    <row r="762551" spans="1:1">
      <c r="A762551" s="153"/>
    </row>
    <row r="762554" spans="1:1">
      <c r="A762554" s="153"/>
    </row>
    <row r="762564" spans="1:1">
      <c r="A762564" s="153"/>
    </row>
    <row r="762565" spans="1:1">
      <c r="A762565" s="153"/>
    </row>
    <row r="762566" spans="1:1">
      <c r="A762566" s="153"/>
    </row>
    <row r="762579" spans="1:1">
      <c r="A762579" s="153"/>
    </row>
    <row r="762581" spans="1:1">
      <c r="A762581" s="153"/>
    </row>
    <row r="762583" spans="1:1">
      <c r="A762583" s="154"/>
    </row>
    <row r="762585" spans="1:1">
      <c r="A762585" s="125"/>
    </row>
    <row r="762596" spans="1:1">
      <c r="A762596" s="153"/>
    </row>
    <row r="762597" spans="1:1">
      <c r="A762597" s="153"/>
    </row>
    <row r="762600" spans="1:1">
      <c r="A762600" s="153"/>
    </row>
    <row r="762610" spans="1:1">
      <c r="A762610" s="153"/>
    </row>
    <row r="762611" spans="1:1">
      <c r="A762611" s="153"/>
    </row>
    <row r="762612" spans="1:1">
      <c r="A762612" s="153"/>
    </row>
    <row r="762625" spans="1:1">
      <c r="A762625" s="153"/>
    </row>
    <row r="762627" spans="1:1">
      <c r="A762627" s="153"/>
    </row>
    <row r="762629" spans="1:1">
      <c r="A762629" s="154"/>
    </row>
    <row r="762631" spans="1:1">
      <c r="A762631" s="125"/>
    </row>
    <row r="762642" spans="1:1">
      <c r="A762642" s="153"/>
    </row>
    <row r="762643" spans="1:1">
      <c r="A762643" s="153"/>
    </row>
    <row r="762646" spans="1:1">
      <c r="A762646" s="153"/>
    </row>
    <row r="762656" spans="1:1">
      <c r="A762656" s="153"/>
    </row>
    <row r="762657" spans="1:1">
      <c r="A762657" s="153"/>
    </row>
    <row r="762658" spans="1:1">
      <c r="A762658" s="153"/>
    </row>
    <row r="762671" spans="1:1">
      <c r="A762671" s="153"/>
    </row>
    <row r="762673" spans="1:1">
      <c r="A762673" s="153"/>
    </row>
    <row r="762675" spans="1:1">
      <c r="A762675" s="154"/>
    </row>
    <row r="762677" spans="1:1">
      <c r="A762677" s="125"/>
    </row>
    <row r="762688" spans="1:1">
      <c r="A762688" s="153"/>
    </row>
    <row r="762689" spans="1:1">
      <c r="A762689" s="153"/>
    </row>
    <row r="762692" spans="1:1">
      <c r="A762692" s="153"/>
    </row>
    <row r="762702" spans="1:1">
      <c r="A762702" s="153"/>
    </row>
    <row r="762703" spans="1:1">
      <c r="A762703" s="153"/>
    </row>
    <row r="762704" spans="1:1">
      <c r="A762704" s="153"/>
    </row>
    <row r="762717" spans="1:1">
      <c r="A762717" s="153"/>
    </row>
    <row r="762719" spans="1:1">
      <c r="A762719" s="153"/>
    </row>
    <row r="762721" spans="1:1">
      <c r="A762721" s="154"/>
    </row>
    <row r="762723" spans="1:1">
      <c r="A762723" s="125"/>
    </row>
    <row r="762734" spans="1:1">
      <c r="A762734" s="153"/>
    </row>
    <row r="762735" spans="1:1">
      <c r="A762735" s="153"/>
    </row>
    <row r="762738" spans="1:1">
      <c r="A762738" s="153"/>
    </row>
    <row r="762748" spans="1:1">
      <c r="A762748" s="153"/>
    </row>
    <row r="762749" spans="1:1">
      <c r="A762749" s="153"/>
    </row>
    <row r="762750" spans="1:1">
      <c r="A762750" s="153"/>
    </row>
    <row r="762763" spans="1:1">
      <c r="A762763" s="153"/>
    </row>
    <row r="762765" spans="1:1">
      <c r="A762765" s="153"/>
    </row>
    <row r="762767" spans="1:1">
      <c r="A762767" s="154"/>
    </row>
    <row r="762769" spans="1:1">
      <c r="A762769" s="125"/>
    </row>
    <row r="762780" spans="1:1">
      <c r="A762780" s="153"/>
    </row>
    <row r="762781" spans="1:1">
      <c r="A762781" s="153"/>
    </row>
    <row r="762784" spans="1:1">
      <c r="A762784" s="153"/>
    </row>
    <row r="762794" spans="1:1">
      <c r="A762794" s="153"/>
    </row>
    <row r="762795" spans="1:1">
      <c r="A762795" s="153"/>
    </row>
    <row r="762796" spans="1:1">
      <c r="A762796" s="153"/>
    </row>
    <row r="762809" spans="1:1">
      <c r="A762809" s="153"/>
    </row>
    <row r="762811" spans="1:1">
      <c r="A762811" s="153"/>
    </row>
    <row r="762813" spans="1:1">
      <c r="A762813" s="154"/>
    </row>
    <row r="762815" spans="1:1">
      <c r="A762815" s="125"/>
    </row>
    <row r="762826" spans="1:1">
      <c r="A762826" s="153"/>
    </row>
    <row r="762827" spans="1:1">
      <c r="A762827" s="153"/>
    </row>
    <row r="762830" spans="1:1">
      <c r="A762830" s="153"/>
    </row>
    <row r="762840" spans="1:1">
      <c r="A762840" s="153"/>
    </row>
    <row r="762841" spans="1:1">
      <c r="A762841" s="153"/>
    </row>
    <row r="762842" spans="1:1">
      <c r="A762842" s="153"/>
    </row>
    <row r="762855" spans="1:1">
      <c r="A762855" s="153"/>
    </row>
    <row r="762857" spans="1:1">
      <c r="A762857" s="153"/>
    </row>
    <row r="762859" spans="1:1">
      <c r="A762859" s="154"/>
    </row>
    <row r="762861" spans="1:1">
      <c r="A762861" s="125"/>
    </row>
    <row r="762872" spans="1:1">
      <c r="A762872" s="153"/>
    </row>
    <row r="762873" spans="1:1">
      <c r="A762873" s="153"/>
    </row>
    <row r="762876" spans="1:1">
      <c r="A762876" s="153"/>
    </row>
    <row r="762886" spans="1:1">
      <c r="A762886" s="153"/>
    </row>
    <row r="762887" spans="1:1">
      <c r="A762887" s="153"/>
    </row>
    <row r="762888" spans="1:1">
      <c r="A762888" s="153"/>
    </row>
    <row r="762901" spans="1:1">
      <c r="A762901" s="153"/>
    </row>
    <row r="762903" spans="1:1">
      <c r="A762903" s="153"/>
    </row>
    <row r="762905" spans="1:1">
      <c r="A762905" s="154"/>
    </row>
    <row r="762907" spans="1:1">
      <c r="A762907" s="125"/>
    </row>
    <row r="762918" spans="1:1">
      <c r="A762918" s="153"/>
    </row>
    <row r="762919" spans="1:1">
      <c r="A762919" s="153"/>
    </row>
    <row r="762922" spans="1:1">
      <c r="A762922" s="153"/>
    </row>
    <row r="762932" spans="1:1">
      <c r="A762932" s="153"/>
    </row>
    <row r="762933" spans="1:1">
      <c r="A762933" s="153"/>
    </row>
    <row r="762934" spans="1:1">
      <c r="A762934" s="153"/>
    </row>
    <row r="762947" spans="1:1">
      <c r="A762947" s="153"/>
    </row>
    <row r="762949" spans="1:1">
      <c r="A762949" s="153"/>
    </row>
    <row r="762951" spans="1:1">
      <c r="A762951" s="154"/>
    </row>
    <row r="762953" spans="1:1">
      <c r="A762953" s="125"/>
    </row>
    <row r="762964" spans="1:1">
      <c r="A762964" s="153"/>
    </row>
    <row r="762965" spans="1:1">
      <c r="A762965" s="153"/>
    </row>
    <row r="762968" spans="1:1">
      <c r="A762968" s="153"/>
    </row>
    <row r="762978" spans="1:1">
      <c r="A762978" s="153"/>
    </row>
    <row r="762979" spans="1:1">
      <c r="A762979" s="153"/>
    </row>
    <row r="762980" spans="1:1">
      <c r="A762980" s="153"/>
    </row>
    <row r="762993" spans="1:1">
      <c r="A762993" s="153"/>
    </row>
    <row r="762995" spans="1:1">
      <c r="A762995" s="153"/>
    </row>
    <row r="762997" spans="1:1">
      <c r="A762997" s="154"/>
    </row>
    <row r="762999" spans="1:1">
      <c r="A762999" s="125"/>
    </row>
    <row r="763010" spans="1:1">
      <c r="A763010" s="153"/>
    </row>
    <row r="763011" spans="1:1">
      <c r="A763011" s="153"/>
    </row>
    <row r="763014" spans="1:1">
      <c r="A763014" s="153"/>
    </row>
    <row r="763024" spans="1:1">
      <c r="A763024" s="153"/>
    </row>
    <row r="763025" spans="1:1">
      <c r="A763025" s="153"/>
    </row>
    <row r="763026" spans="1:1">
      <c r="A763026" s="153"/>
    </row>
    <row r="763039" spans="1:1">
      <c r="A763039" s="153"/>
    </row>
    <row r="763041" spans="1:1">
      <c r="A763041" s="153"/>
    </row>
    <row r="763043" spans="1:1">
      <c r="A763043" s="154"/>
    </row>
    <row r="763045" spans="1:1">
      <c r="A763045" s="125"/>
    </row>
    <row r="763056" spans="1:1">
      <c r="A763056" s="153"/>
    </row>
    <row r="763057" spans="1:1">
      <c r="A763057" s="153"/>
    </row>
    <row r="763060" spans="1:1">
      <c r="A763060" s="153"/>
    </row>
    <row r="763070" spans="1:1">
      <c r="A763070" s="153"/>
    </row>
    <row r="763071" spans="1:1">
      <c r="A763071" s="153"/>
    </row>
    <row r="763072" spans="1:1">
      <c r="A763072" s="153"/>
    </row>
    <row r="763085" spans="1:1">
      <c r="A763085" s="153"/>
    </row>
    <row r="763087" spans="1:1">
      <c r="A763087" s="153"/>
    </row>
    <row r="763089" spans="1:1">
      <c r="A763089" s="154"/>
    </row>
    <row r="763091" spans="1:1">
      <c r="A763091" s="125"/>
    </row>
    <row r="763102" spans="1:1">
      <c r="A763102" s="153"/>
    </row>
    <row r="763103" spans="1:1">
      <c r="A763103" s="153"/>
    </row>
    <row r="763106" spans="1:1">
      <c r="A763106" s="153"/>
    </row>
    <row r="763116" spans="1:1">
      <c r="A763116" s="153"/>
    </row>
    <row r="763117" spans="1:1">
      <c r="A763117" s="153"/>
    </row>
    <row r="763118" spans="1:1">
      <c r="A763118" s="153"/>
    </row>
    <row r="763131" spans="1:1">
      <c r="A763131" s="153"/>
    </row>
    <row r="763133" spans="1:1">
      <c r="A763133" s="153"/>
    </row>
    <row r="763135" spans="1:1">
      <c r="A763135" s="154"/>
    </row>
    <row r="763137" spans="1:1">
      <c r="A763137" s="125"/>
    </row>
    <row r="763148" spans="1:1">
      <c r="A763148" s="153"/>
    </row>
    <row r="763149" spans="1:1">
      <c r="A763149" s="153"/>
    </row>
    <row r="763152" spans="1:1">
      <c r="A763152" s="153"/>
    </row>
    <row r="763162" spans="1:1">
      <c r="A763162" s="153"/>
    </row>
    <row r="763163" spans="1:1">
      <c r="A763163" s="153"/>
    </row>
    <row r="763164" spans="1:1">
      <c r="A763164" s="153"/>
    </row>
    <row r="763177" spans="1:1">
      <c r="A763177" s="153"/>
    </row>
    <row r="763179" spans="1:1">
      <c r="A763179" s="153"/>
    </row>
    <row r="763181" spans="1:1">
      <c r="A763181" s="154"/>
    </row>
    <row r="763183" spans="1:1">
      <c r="A763183" s="125"/>
    </row>
    <row r="763194" spans="1:1">
      <c r="A763194" s="153"/>
    </row>
    <row r="763195" spans="1:1">
      <c r="A763195" s="153"/>
    </row>
    <row r="763198" spans="1:1">
      <c r="A763198" s="153"/>
    </row>
    <row r="763208" spans="1:1">
      <c r="A763208" s="153"/>
    </row>
    <row r="763209" spans="1:1">
      <c r="A763209" s="153"/>
    </row>
    <row r="763210" spans="1:1">
      <c r="A763210" s="153"/>
    </row>
    <row r="763223" spans="1:1">
      <c r="A763223" s="153"/>
    </row>
    <row r="763225" spans="1:1">
      <c r="A763225" s="153"/>
    </row>
    <row r="763227" spans="1:1">
      <c r="A763227" s="154"/>
    </row>
    <row r="763229" spans="1:1">
      <c r="A763229" s="125"/>
    </row>
    <row r="763240" spans="1:1">
      <c r="A763240" s="153"/>
    </row>
    <row r="763241" spans="1:1">
      <c r="A763241" s="153"/>
    </row>
    <row r="763244" spans="1:1">
      <c r="A763244" s="153"/>
    </row>
    <row r="763254" spans="1:1">
      <c r="A763254" s="153"/>
    </row>
    <row r="763255" spans="1:1">
      <c r="A763255" s="153"/>
    </row>
    <row r="763256" spans="1:1">
      <c r="A763256" s="153"/>
    </row>
    <row r="763269" spans="1:1">
      <c r="A763269" s="153"/>
    </row>
    <row r="763271" spans="1:1">
      <c r="A763271" s="153"/>
    </row>
    <row r="763273" spans="1:1">
      <c r="A763273" s="154"/>
    </row>
    <row r="763275" spans="1:1">
      <c r="A763275" s="125"/>
    </row>
    <row r="763286" spans="1:1">
      <c r="A763286" s="153"/>
    </row>
    <row r="763287" spans="1:1">
      <c r="A763287" s="153"/>
    </row>
    <row r="763290" spans="1:1">
      <c r="A763290" s="153"/>
    </row>
    <row r="763300" spans="1:1">
      <c r="A763300" s="153"/>
    </row>
    <row r="763301" spans="1:1">
      <c r="A763301" s="153"/>
    </row>
    <row r="763302" spans="1:1">
      <c r="A763302" s="153"/>
    </row>
    <row r="763315" spans="1:1">
      <c r="A763315" s="153"/>
    </row>
    <row r="763317" spans="1:1">
      <c r="A763317" s="153"/>
    </row>
    <row r="763319" spans="1:1">
      <c r="A763319" s="154"/>
    </row>
    <row r="763321" spans="1:1">
      <c r="A763321" s="125"/>
    </row>
    <row r="763332" spans="1:1">
      <c r="A763332" s="153"/>
    </row>
    <row r="763333" spans="1:1">
      <c r="A763333" s="153"/>
    </row>
    <row r="763336" spans="1:1">
      <c r="A763336" s="153"/>
    </row>
    <row r="763346" spans="1:1">
      <c r="A763346" s="153"/>
    </row>
    <row r="763347" spans="1:1">
      <c r="A763347" s="153"/>
    </row>
    <row r="763348" spans="1:1">
      <c r="A763348" s="153"/>
    </row>
    <row r="763361" spans="1:1">
      <c r="A763361" s="153"/>
    </row>
    <row r="763363" spans="1:1">
      <c r="A763363" s="153"/>
    </row>
    <row r="763365" spans="1:1">
      <c r="A763365" s="154"/>
    </row>
    <row r="763367" spans="1:1">
      <c r="A763367" s="125"/>
    </row>
    <row r="763378" spans="1:1">
      <c r="A763378" s="153"/>
    </row>
    <row r="763379" spans="1:1">
      <c r="A763379" s="153"/>
    </row>
    <row r="763382" spans="1:1">
      <c r="A763382" s="153"/>
    </row>
    <row r="763392" spans="1:1">
      <c r="A763392" s="153"/>
    </row>
    <row r="763393" spans="1:1">
      <c r="A763393" s="153"/>
    </row>
    <row r="763394" spans="1:1">
      <c r="A763394" s="153"/>
    </row>
    <row r="763407" spans="1:1">
      <c r="A763407" s="153"/>
    </row>
    <row r="763409" spans="1:1">
      <c r="A763409" s="153"/>
    </row>
    <row r="763411" spans="1:1">
      <c r="A763411" s="154"/>
    </row>
    <row r="763413" spans="1:1">
      <c r="A763413" s="125"/>
    </row>
    <row r="763424" spans="1:1">
      <c r="A763424" s="153"/>
    </row>
    <row r="763425" spans="1:1">
      <c r="A763425" s="153"/>
    </row>
    <row r="763428" spans="1:1">
      <c r="A763428" s="153"/>
    </row>
    <row r="763438" spans="1:1">
      <c r="A763438" s="153"/>
    </row>
    <row r="763439" spans="1:1">
      <c r="A763439" s="153"/>
    </row>
    <row r="763440" spans="1:1">
      <c r="A763440" s="153"/>
    </row>
    <row r="763453" spans="1:1">
      <c r="A763453" s="153"/>
    </row>
    <row r="763455" spans="1:1">
      <c r="A763455" s="153"/>
    </row>
    <row r="763457" spans="1:1">
      <c r="A763457" s="154"/>
    </row>
    <row r="763459" spans="1:1">
      <c r="A763459" s="125"/>
    </row>
    <row r="763470" spans="1:1">
      <c r="A763470" s="153"/>
    </row>
    <row r="763471" spans="1:1">
      <c r="A763471" s="153"/>
    </row>
    <row r="763474" spans="1:1">
      <c r="A763474" s="153"/>
    </row>
    <row r="763484" spans="1:1">
      <c r="A763484" s="153"/>
    </row>
    <row r="763485" spans="1:1">
      <c r="A763485" s="153"/>
    </row>
    <row r="763486" spans="1:1">
      <c r="A763486" s="153"/>
    </row>
    <row r="763499" spans="1:1">
      <c r="A763499" s="153"/>
    </row>
    <row r="763501" spans="1:1">
      <c r="A763501" s="153"/>
    </row>
    <row r="763503" spans="1:1">
      <c r="A763503" s="154"/>
    </row>
    <row r="763505" spans="1:1">
      <c r="A763505" s="125"/>
    </row>
    <row r="763516" spans="1:1">
      <c r="A763516" s="153"/>
    </row>
    <row r="763517" spans="1:1">
      <c r="A763517" s="153"/>
    </row>
    <row r="763520" spans="1:1">
      <c r="A763520" s="153"/>
    </row>
    <row r="763530" spans="1:1">
      <c r="A763530" s="153"/>
    </row>
    <row r="763531" spans="1:1">
      <c r="A763531" s="153"/>
    </row>
    <row r="763532" spans="1:1">
      <c r="A763532" s="153"/>
    </row>
    <row r="763545" spans="1:1">
      <c r="A763545" s="153"/>
    </row>
    <row r="763547" spans="1:1">
      <c r="A763547" s="153"/>
    </row>
    <row r="763549" spans="1:1">
      <c r="A763549" s="154"/>
    </row>
    <row r="763551" spans="1:1">
      <c r="A763551" s="125"/>
    </row>
    <row r="763562" spans="1:1">
      <c r="A763562" s="153"/>
    </row>
    <row r="763563" spans="1:1">
      <c r="A763563" s="153"/>
    </row>
    <row r="763566" spans="1:1">
      <c r="A763566" s="153"/>
    </row>
    <row r="763576" spans="1:1">
      <c r="A763576" s="153"/>
    </row>
    <row r="763577" spans="1:1">
      <c r="A763577" s="153"/>
    </row>
    <row r="763578" spans="1:1">
      <c r="A763578" s="153"/>
    </row>
    <row r="763591" spans="1:1">
      <c r="A763591" s="153"/>
    </row>
    <row r="763593" spans="1:1">
      <c r="A763593" s="153"/>
    </row>
    <row r="763595" spans="1:1">
      <c r="A763595" s="154"/>
    </row>
    <row r="763597" spans="1:1">
      <c r="A763597" s="125"/>
    </row>
    <row r="763608" spans="1:1">
      <c r="A763608" s="153"/>
    </row>
    <row r="763609" spans="1:1">
      <c r="A763609" s="153"/>
    </row>
    <row r="763612" spans="1:1">
      <c r="A763612" s="153"/>
    </row>
    <row r="763622" spans="1:1">
      <c r="A763622" s="153"/>
    </row>
    <row r="763623" spans="1:1">
      <c r="A763623" s="153"/>
    </row>
    <row r="763624" spans="1:1">
      <c r="A763624" s="153"/>
    </row>
    <row r="763637" spans="1:1">
      <c r="A763637" s="153"/>
    </row>
    <row r="763639" spans="1:1">
      <c r="A763639" s="153"/>
    </row>
    <row r="763641" spans="1:1">
      <c r="A763641" s="154"/>
    </row>
    <row r="763643" spans="1:1">
      <c r="A763643" s="125"/>
    </row>
    <row r="763654" spans="1:1">
      <c r="A763654" s="153"/>
    </row>
    <row r="763655" spans="1:1">
      <c r="A763655" s="153"/>
    </row>
    <row r="763658" spans="1:1">
      <c r="A763658" s="153"/>
    </row>
    <row r="763668" spans="1:1">
      <c r="A763668" s="153"/>
    </row>
    <row r="763669" spans="1:1">
      <c r="A763669" s="153"/>
    </row>
    <row r="763670" spans="1:1">
      <c r="A763670" s="153"/>
    </row>
    <row r="763683" spans="1:1">
      <c r="A763683" s="153"/>
    </row>
    <row r="763685" spans="1:1">
      <c r="A763685" s="153"/>
    </row>
    <row r="763687" spans="1:1">
      <c r="A763687" s="154"/>
    </row>
    <row r="763689" spans="1:1">
      <c r="A763689" s="125"/>
    </row>
    <row r="763700" spans="1:1">
      <c r="A763700" s="153"/>
    </row>
    <row r="763701" spans="1:1">
      <c r="A763701" s="153"/>
    </row>
    <row r="763704" spans="1:1">
      <c r="A763704" s="153"/>
    </row>
    <row r="763714" spans="1:1">
      <c r="A763714" s="153"/>
    </row>
    <row r="763715" spans="1:1">
      <c r="A763715" s="153"/>
    </row>
    <row r="763716" spans="1:1">
      <c r="A763716" s="153"/>
    </row>
    <row r="763729" spans="1:1">
      <c r="A763729" s="153"/>
    </row>
    <row r="763731" spans="1:1">
      <c r="A763731" s="153"/>
    </row>
    <row r="763733" spans="1:1">
      <c r="A763733" s="154"/>
    </row>
    <row r="763735" spans="1:1">
      <c r="A763735" s="125"/>
    </row>
    <row r="763746" spans="1:1">
      <c r="A763746" s="153"/>
    </row>
    <row r="763747" spans="1:1">
      <c r="A763747" s="153"/>
    </row>
    <row r="763750" spans="1:1">
      <c r="A763750" s="153"/>
    </row>
    <row r="763760" spans="1:1">
      <c r="A763760" s="153"/>
    </row>
    <row r="763761" spans="1:1">
      <c r="A763761" s="153"/>
    </row>
    <row r="763762" spans="1:1">
      <c r="A763762" s="153"/>
    </row>
    <row r="763775" spans="1:1">
      <c r="A763775" s="153"/>
    </row>
    <row r="763777" spans="1:1">
      <c r="A763777" s="153"/>
    </row>
    <row r="763779" spans="1:1">
      <c r="A763779" s="154"/>
    </row>
    <row r="763781" spans="1:1">
      <c r="A763781" s="125"/>
    </row>
    <row r="763792" spans="1:1">
      <c r="A763792" s="153"/>
    </row>
    <row r="763793" spans="1:1">
      <c r="A763793" s="153"/>
    </row>
    <row r="763796" spans="1:1">
      <c r="A763796" s="153"/>
    </row>
    <row r="763806" spans="1:1">
      <c r="A763806" s="153"/>
    </row>
    <row r="763807" spans="1:1">
      <c r="A763807" s="153"/>
    </row>
    <row r="763808" spans="1:1">
      <c r="A763808" s="153"/>
    </row>
    <row r="763821" spans="1:1">
      <c r="A763821" s="153"/>
    </row>
    <row r="763823" spans="1:1">
      <c r="A763823" s="153"/>
    </row>
    <row r="763825" spans="1:1">
      <c r="A763825" s="154"/>
    </row>
    <row r="763827" spans="1:1">
      <c r="A763827" s="125"/>
    </row>
    <row r="763838" spans="1:1">
      <c r="A763838" s="153"/>
    </row>
    <row r="763839" spans="1:1">
      <c r="A763839" s="153"/>
    </row>
    <row r="763842" spans="1:1">
      <c r="A763842" s="153"/>
    </row>
    <row r="763852" spans="1:1">
      <c r="A763852" s="153"/>
    </row>
    <row r="763853" spans="1:1">
      <c r="A763853" s="153"/>
    </row>
    <row r="763854" spans="1:1">
      <c r="A763854" s="153"/>
    </row>
    <row r="763867" spans="1:1">
      <c r="A763867" s="153"/>
    </row>
    <row r="763869" spans="1:1">
      <c r="A763869" s="153"/>
    </row>
    <row r="763871" spans="1:1">
      <c r="A763871" s="154"/>
    </row>
    <row r="763873" spans="1:1">
      <c r="A763873" s="125"/>
    </row>
    <row r="763884" spans="1:1">
      <c r="A763884" s="153"/>
    </row>
    <row r="763885" spans="1:1">
      <c r="A763885" s="153"/>
    </row>
    <row r="763888" spans="1:1">
      <c r="A763888" s="153"/>
    </row>
    <row r="763898" spans="1:1">
      <c r="A763898" s="153"/>
    </row>
    <row r="763899" spans="1:1">
      <c r="A763899" s="153"/>
    </row>
    <row r="763900" spans="1:1">
      <c r="A763900" s="153"/>
    </row>
    <row r="763913" spans="1:1">
      <c r="A763913" s="153"/>
    </row>
    <row r="763915" spans="1:1">
      <c r="A763915" s="153"/>
    </row>
    <row r="763917" spans="1:1">
      <c r="A763917" s="154"/>
    </row>
    <row r="763919" spans="1:1">
      <c r="A763919" s="125"/>
    </row>
    <row r="763930" spans="1:1">
      <c r="A763930" s="153"/>
    </row>
    <row r="763931" spans="1:1">
      <c r="A763931" s="153"/>
    </row>
    <row r="763934" spans="1:1">
      <c r="A763934" s="153"/>
    </row>
    <row r="763944" spans="1:1">
      <c r="A763944" s="153"/>
    </row>
    <row r="763945" spans="1:1">
      <c r="A763945" s="153"/>
    </row>
    <row r="763946" spans="1:1">
      <c r="A763946" s="153"/>
    </row>
    <row r="763959" spans="1:1">
      <c r="A763959" s="153"/>
    </row>
    <row r="763961" spans="1:1">
      <c r="A763961" s="153"/>
    </row>
    <row r="763963" spans="1:1">
      <c r="A763963" s="154"/>
    </row>
    <row r="763965" spans="1:1">
      <c r="A763965" s="125"/>
    </row>
    <row r="763976" spans="1:1">
      <c r="A763976" s="153"/>
    </row>
    <row r="763977" spans="1:1">
      <c r="A763977" s="153"/>
    </row>
    <row r="763980" spans="1:1">
      <c r="A763980" s="153"/>
    </row>
    <row r="763990" spans="1:1">
      <c r="A763990" s="153"/>
    </row>
    <row r="763991" spans="1:1">
      <c r="A763991" s="153"/>
    </row>
    <row r="763992" spans="1:1">
      <c r="A763992" s="153"/>
    </row>
    <row r="764005" spans="1:1">
      <c r="A764005" s="153"/>
    </row>
    <row r="764007" spans="1:1">
      <c r="A764007" s="153"/>
    </row>
    <row r="764009" spans="1:1">
      <c r="A764009" s="154"/>
    </row>
    <row r="764011" spans="1:1">
      <c r="A764011" s="125"/>
    </row>
    <row r="764022" spans="1:1">
      <c r="A764022" s="153"/>
    </row>
    <row r="764023" spans="1:1">
      <c r="A764023" s="153"/>
    </row>
    <row r="764026" spans="1:1">
      <c r="A764026" s="153"/>
    </row>
    <row r="764036" spans="1:1">
      <c r="A764036" s="153"/>
    </row>
    <row r="764037" spans="1:1">
      <c r="A764037" s="153"/>
    </row>
    <row r="764038" spans="1:1">
      <c r="A764038" s="153"/>
    </row>
    <row r="764051" spans="1:1">
      <c r="A764051" s="153"/>
    </row>
    <row r="764053" spans="1:1">
      <c r="A764053" s="153"/>
    </row>
    <row r="764055" spans="1:1">
      <c r="A764055" s="154"/>
    </row>
    <row r="764057" spans="1:1">
      <c r="A764057" s="125"/>
    </row>
    <row r="764068" spans="1:1">
      <c r="A764068" s="153"/>
    </row>
    <row r="764069" spans="1:1">
      <c r="A764069" s="153"/>
    </row>
    <row r="764072" spans="1:1">
      <c r="A764072" s="153"/>
    </row>
    <row r="764082" spans="1:1">
      <c r="A764082" s="153"/>
    </row>
    <row r="764083" spans="1:1">
      <c r="A764083" s="153"/>
    </row>
    <row r="764084" spans="1:1">
      <c r="A764084" s="153"/>
    </row>
    <row r="764097" spans="1:1">
      <c r="A764097" s="153"/>
    </row>
    <row r="764099" spans="1:1">
      <c r="A764099" s="153"/>
    </row>
    <row r="764101" spans="1:1">
      <c r="A764101" s="154"/>
    </row>
    <row r="764103" spans="1:1">
      <c r="A764103" s="125"/>
    </row>
    <row r="764114" spans="1:1">
      <c r="A764114" s="153"/>
    </row>
    <row r="764115" spans="1:1">
      <c r="A764115" s="153"/>
    </row>
    <row r="764118" spans="1:1">
      <c r="A764118" s="153"/>
    </row>
    <row r="764128" spans="1:1">
      <c r="A764128" s="153"/>
    </row>
    <row r="764129" spans="1:1">
      <c r="A764129" s="153"/>
    </row>
    <row r="764130" spans="1:1">
      <c r="A764130" s="153"/>
    </row>
    <row r="764143" spans="1:1">
      <c r="A764143" s="153"/>
    </row>
    <row r="764145" spans="1:1">
      <c r="A764145" s="153"/>
    </row>
    <row r="764147" spans="1:1">
      <c r="A764147" s="154"/>
    </row>
    <row r="764149" spans="1:1">
      <c r="A764149" s="125"/>
    </row>
    <row r="764160" spans="1:1">
      <c r="A764160" s="153"/>
    </row>
    <row r="764161" spans="1:1">
      <c r="A764161" s="153"/>
    </row>
    <row r="764164" spans="1:1">
      <c r="A764164" s="153"/>
    </row>
    <row r="764174" spans="1:1">
      <c r="A764174" s="153"/>
    </row>
    <row r="764175" spans="1:1">
      <c r="A764175" s="153"/>
    </row>
    <row r="764176" spans="1:1">
      <c r="A764176" s="153"/>
    </row>
    <row r="764189" spans="1:1">
      <c r="A764189" s="153"/>
    </row>
    <row r="764191" spans="1:1">
      <c r="A764191" s="153"/>
    </row>
    <row r="764193" spans="1:1">
      <c r="A764193" s="154"/>
    </row>
    <row r="764195" spans="1:1">
      <c r="A764195" s="125"/>
    </row>
    <row r="764206" spans="1:1">
      <c r="A764206" s="153"/>
    </row>
    <row r="764207" spans="1:1">
      <c r="A764207" s="153"/>
    </row>
    <row r="764210" spans="1:1">
      <c r="A764210" s="153"/>
    </row>
    <row r="764220" spans="1:1">
      <c r="A764220" s="153"/>
    </row>
    <row r="764221" spans="1:1">
      <c r="A764221" s="153"/>
    </row>
    <row r="764222" spans="1:1">
      <c r="A764222" s="153"/>
    </row>
    <row r="764235" spans="1:1">
      <c r="A764235" s="153"/>
    </row>
    <row r="764237" spans="1:1">
      <c r="A764237" s="153"/>
    </row>
    <row r="764239" spans="1:1">
      <c r="A764239" s="154"/>
    </row>
    <row r="764241" spans="1:1">
      <c r="A764241" s="125"/>
    </row>
    <row r="764252" spans="1:1">
      <c r="A764252" s="153"/>
    </row>
    <row r="764253" spans="1:1">
      <c r="A764253" s="153"/>
    </row>
    <row r="764256" spans="1:1">
      <c r="A764256" s="153"/>
    </row>
    <row r="764266" spans="1:1">
      <c r="A764266" s="153"/>
    </row>
    <row r="764267" spans="1:1">
      <c r="A764267" s="153"/>
    </row>
    <row r="764268" spans="1:1">
      <c r="A764268" s="153"/>
    </row>
    <row r="764281" spans="1:1">
      <c r="A764281" s="153"/>
    </row>
    <row r="764283" spans="1:1">
      <c r="A764283" s="153"/>
    </row>
    <row r="764285" spans="1:1">
      <c r="A764285" s="154"/>
    </row>
    <row r="764287" spans="1:1">
      <c r="A764287" s="125"/>
    </row>
    <row r="764298" spans="1:1">
      <c r="A764298" s="153"/>
    </row>
    <row r="764299" spans="1:1">
      <c r="A764299" s="153"/>
    </row>
    <row r="764302" spans="1:1">
      <c r="A764302" s="153"/>
    </row>
    <row r="764312" spans="1:1">
      <c r="A764312" s="153"/>
    </row>
    <row r="764313" spans="1:1">
      <c r="A764313" s="153"/>
    </row>
    <row r="764314" spans="1:1">
      <c r="A764314" s="153"/>
    </row>
    <row r="764327" spans="1:1">
      <c r="A764327" s="153"/>
    </row>
    <row r="764329" spans="1:1">
      <c r="A764329" s="153"/>
    </row>
    <row r="764331" spans="1:1">
      <c r="A764331" s="154"/>
    </row>
    <row r="764333" spans="1:1">
      <c r="A764333" s="125"/>
    </row>
    <row r="764344" spans="1:1">
      <c r="A764344" s="153"/>
    </row>
    <row r="764345" spans="1:1">
      <c r="A764345" s="153"/>
    </row>
    <row r="764348" spans="1:1">
      <c r="A764348" s="153"/>
    </row>
    <row r="764358" spans="1:1">
      <c r="A764358" s="153"/>
    </row>
    <row r="764359" spans="1:1">
      <c r="A764359" s="153"/>
    </row>
    <row r="764360" spans="1:1">
      <c r="A764360" s="153"/>
    </row>
    <row r="764373" spans="1:1">
      <c r="A764373" s="153"/>
    </row>
    <row r="764375" spans="1:1">
      <c r="A764375" s="153"/>
    </row>
    <row r="764377" spans="1:1">
      <c r="A764377" s="154"/>
    </row>
    <row r="764379" spans="1:1">
      <c r="A764379" s="125"/>
    </row>
    <row r="764390" spans="1:1">
      <c r="A764390" s="153"/>
    </row>
    <row r="764391" spans="1:1">
      <c r="A764391" s="153"/>
    </row>
    <row r="764394" spans="1:1">
      <c r="A764394" s="153"/>
    </row>
    <row r="764404" spans="1:1">
      <c r="A764404" s="153"/>
    </row>
    <row r="764405" spans="1:1">
      <c r="A764405" s="153"/>
    </row>
    <row r="764406" spans="1:1">
      <c r="A764406" s="153"/>
    </row>
    <row r="764419" spans="1:1">
      <c r="A764419" s="153"/>
    </row>
    <row r="764421" spans="1:1">
      <c r="A764421" s="153"/>
    </row>
    <row r="764423" spans="1:1">
      <c r="A764423" s="154"/>
    </row>
    <row r="764425" spans="1:1">
      <c r="A764425" s="125"/>
    </row>
    <row r="764436" spans="1:1">
      <c r="A764436" s="153"/>
    </row>
    <row r="764437" spans="1:1">
      <c r="A764437" s="153"/>
    </row>
    <row r="764440" spans="1:1">
      <c r="A764440" s="153"/>
    </row>
    <row r="764450" spans="1:1">
      <c r="A764450" s="153"/>
    </row>
    <row r="764451" spans="1:1">
      <c r="A764451" s="153"/>
    </row>
    <row r="764452" spans="1:1">
      <c r="A764452" s="153"/>
    </row>
    <row r="764465" spans="1:1">
      <c r="A764465" s="153"/>
    </row>
    <row r="764467" spans="1:1">
      <c r="A764467" s="153"/>
    </row>
    <row r="764469" spans="1:1">
      <c r="A764469" s="154"/>
    </row>
    <row r="764471" spans="1:1">
      <c r="A764471" s="125"/>
    </row>
    <row r="764482" spans="1:1">
      <c r="A764482" s="153"/>
    </row>
    <row r="764483" spans="1:1">
      <c r="A764483" s="153"/>
    </row>
    <row r="764486" spans="1:1">
      <c r="A764486" s="153"/>
    </row>
    <row r="764496" spans="1:1">
      <c r="A764496" s="153"/>
    </row>
    <row r="764497" spans="1:1">
      <c r="A764497" s="153"/>
    </row>
    <row r="764498" spans="1:1">
      <c r="A764498" s="153"/>
    </row>
    <row r="764511" spans="1:1">
      <c r="A764511" s="153"/>
    </row>
    <row r="764513" spans="1:1">
      <c r="A764513" s="153"/>
    </row>
    <row r="764515" spans="1:1">
      <c r="A764515" s="154"/>
    </row>
    <row r="764517" spans="1:1">
      <c r="A764517" s="125"/>
    </row>
    <row r="764528" spans="1:1">
      <c r="A764528" s="153"/>
    </row>
    <row r="764529" spans="1:1">
      <c r="A764529" s="153"/>
    </row>
    <row r="764532" spans="1:1">
      <c r="A764532" s="153"/>
    </row>
    <row r="764542" spans="1:1">
      <c r="A764542" s="153"/>
    </row>
    <row r="764543" spans="1:1">
      <c r="A764543" s="153"/>
    </row>
    <row r="764544" spans="1:1">
      <c r="A764544" s="153"/>
    </row>
    <row r="764557" spans="1:1">
      <c r="A764557" s="153"/>
    </row>
    <row r="764559" spans="1:1">
      <c r="A764559" s="153"/>
    </row>
    <row r="764561" spans="1:1">
      <c r="A764561" s="154"/>
    </row>
    <row r="764563" spans="1:1">
      <c r="A764563" s="125"/>
    </row>
    <row r="764574" spans="1:1">
      <c r="A764574" s="153"/>
    </row>
    <row r="764575" spans="1:1">
      <c r="A764575" s="153"/>
    </row>
    <row r="764578" spans="1:1">
      <c r="A764578" s="153"/>
    </row>
    <row r="764588" spans="1:1">
      <c r="A764588" s="153"/>
    </row>
    <row r="764589" spans="1:1">
      <c r="A764589" s="153"/>
    </row>
    <row r="764590" spans="1:1">
      <c r="A764590" s="153"/>
    </row>
    <row r="764603" spans="1:1">
      <c r="A764603" s="153"/>
    </row>
    <row r="764605" spans="1:1">
      <c r="A764605" s="153"/>
    </row>
    <row r="764607" spans="1:1">
      <c r="A764607" s="154"/>
    </row>
    <row r="764609" spans="1:1">
      <c r="A764609" s="125"/>
    </row>
    <row r="764620" spans="1:1">
      <c r="A764620" s="153"/>
    </row>
    <row r="764621" spans="1:1">
      <c r="A764621" s="153"/>
    </row>
    <row r="764624" spans="1:1">
      <c r="A764624" s="153"/>
    </row>
    <row r="764634" spans="1:1">
      <c r="A764634" s="153"/>
    </row>
    <row r="764635" spans="1:1">
      <c r="A764635" s="153"/>
    </row>
    <row r="764636" spans="1:1">
      <c r="A764636" s="153"/>
    </row>
    <row r="764649" spans="1:1">
      <c r="A764649" s="153"/>
    </row>
    <row r="764651" spans="1:1">
      <c r="A764651" s="153"/>
    </row>
    <row r="764653" spans="1:1">
      <c r="A764653" s="154"/>
    </row>
    <row r="764655" spans="1:1">
      <c r="A764655" s="125"/>
    </row>
    <row r="764666" spans="1:1">
      <c r="A764666" s="153"/>
    </row>
    <row r="764667" spans="1:1">
      <c r="A764667" s="153"/>
    </row>
    <row r="764670" spans="1:1">
      <c r="A764670" s="153"/>
    </row>
    <row r="764680" spans="1:1">
      <c r="A764680" s="153"/>
    </row>
    <row r="764681" spans="1:1">
      <c r="A764681" s="153"/>
    </row>
    <row r="764682" spans="1:1">
      <c r="A764682" s="153"/>
    </row>
    <row r="764695" spans="1:1">
      <c r="A764695" s="153"/>
    </row>
    <row r="764697" spans="1:1">
      <c r="A764697" s="153"/>
    </row>
    <row r="764699" spans="1:1">
      <c r="A764699" s="154"/>
    </row>
    <row r="764701" spans="1:1">
      <c r="A764701" s="125"/>
    </row>
    <row r="764712" spans="1:1">
      <c r="A764712" s="153"/>
    </row>
    <row r="764713" spans="1:1">
      <c r="A764713" s="153"/>
    </row>
    <row r="764716" spans="1:1">
      <c r="A764716" s="153"/>
    </row>
    <row r="764726" spans="1:1">
      <c r="A764726" s="153"/>
    </row>
    <row r="764727" spans="1:1">
      <c r="A764727" s="153"/>
    </row>
    <row r="764728" spans="1:1">
      <c r="A764728" s="153"/>
    </row>
    <row r="764741" spans="1:1">
      <c r="A764741" s="153"/>
    </row>
    <row r="764743" spans="1:1">
      <c r="A764743" s="153"/>
    </row>
    <row r="764745" spans="1:1">
      <c r="A764745" s="154"/>
    </row>
    <row r="764747" spans="1:1">
      <c r="A764747" s="125"/>
    </row>
    <row r="764758" spans="1:1">
      <c r="A764758" s="153"/>
    </row>
    <row r="764759" spans="1:1">
      <c r="A764759" s="153"/>
    </row>
    <row r="764762" spans="1:1">
      <c r="A764762" s="153"/>
    </row>
    <row r="764772" spans="1:1">
      <c r="A764772" s="153"/>
    </row>
    <row r="764773" spans="1:1">
      <c r="A764773" s="153"/>
    </row>
    <row r="764774" spans="1:1">
      <c r="A764774" s="153"/>
    </row>
    <row r="764787" spans="1:1">
      <c r="A764787" s="153"/>
    </row>
    <row r="764789" spans="1:1">
      <c r="A764789" s="153"/>
    </row>
    <row r="764791" spans="1:1">
      <c r="A764791" s="154"/>
    </row>
    <row r="764793" spans="1:1">
      <c r="A764793" s="125"/>
    </row>
    <row r="764804" spans="1:1">
      <c r="A764804" s="153"/>
    </row>
    <row r="764805" spans="1:1">
      <c r="A764805" s="153"/>
    </row>
    <row r="764808" spans="1:1">
      <c r="A764808" s="153"/>
    </row>
    <row r="764818" spans="1:1">
      <c r="A764818" s="153"/>
    </row>
    <row r="764819" spans="1:1">
      <c r="A764819" s="153"/>
    </row>
    <row r="764820" spans="1:1">
      <c r="A764820" s="153"/>
    </row>
    <row r="764833" spans="1:1">
      <c r="A764833" s="153"/>
    </row>
    <row r="764835" spans="1:1">
      <c r="A764835" s="153"/>
    </row>
    <row r="764837" spans="1:1">
      <c r="A764837" s="154"/>
    </row>
    <row r="764839" spans="1:1">
      <c r="A764839" s="125"/>
    </row>
    <row r="764850" spans="1:1">
      <c r="A764850" s="153"/>
    </row>
    <row r="764851" spans="1:1">
      <c r="A764851" s="153"/>
    </row>
    <row r="764854" spans="1:1">
      <c r="A764854" s="153"/>
    </row>
    <row r="764864" spans="1:1">
      <c r="A764864" s="153"/>
    </row>
    <row r="764865" spans="1:1">
      <c r="A764865" s="153"/>
    </row>
    <row r="764866" spans="1:1">
      <c r="A764866" s="153"/>
    </row>
    <row r="764879" spans="1:1">
      <c r="A764879" s="153"/>
    </row>
    <row r="764881" spans="1:1">
      <c r="A764881" s="153"/>
    </row>
    <row r="764883" spans="1:1">
      <c r="A764883" s="154"/>
    </row>
    <row r="764885" spans="1:1">
      <c r="A764885" s="125"/>
    </row>
    <row r="764896" spans="1:1">
      <c r="A764896" s="153"/>
    </row>
    <row r="764897" spans="1:1">
      <c r="A764897" s="153"/>
    </row>
    <row r="764900" spans="1:1">
      <c r="A764900" s="153"/>
    </row>
    <row r="764910" spans="1:1">
      <c r="A764910" s="153"/>
    </row>
    <row r="764911" spans="1:1">
      <c r="A764911" s="153"/>
    </row>
    <row r="764912" spans="1:1">
      <c r="A764912" s="153"/>
    </row>
    <row r="764925" spans="1:1">
      <c r="A764925" s="153"/>
    </row>
    <row r="764927" spans="1:1">
      <c r="A764927" s="153"/>
    </row>
    <row r="764929" spans="1:1">
      <c r="A764929" s="154"/>
    </row>
    <row r="764931" spans="1:1">
      <c r="A764931" s="125"/>
    </row>
    <row r="764942" spans="1:1">
      <c r="A764942" s="153"/>
    </row>
    <row r="764943" spans="1:1">
      <c r="A764943" s="153"/>
    </row>
    <row r="764946" spans="1:1">
      <c r="A764946" s="153"/>
    </row>
    <row r="764956" spans="1:1">
      <c r="A764956" s="153"/>
    </row>
    <row r="764957" spans="1:1">
      <c r="A764957" s="153"/>
    </row>
    <row r="764958" spans="1:1">
      <c r="A764958" s="153"/>
    </row>
    <row r="764971" spans="1:1">
      <c r="A764971" s="153"/>
    </row>
    <row r="764973" spans="1:1">
      <c r="A764973" s="153"/>
    </row>
    <row r="764975" spans="1:1">
      <c r="A764975" s="154"/>
    </row>
    <row r="764977" spans="1:1">
      <c r="A764977" s="125"/>
    </row>
    <row r="764988" spans="1:1">
      <c r="A764988" s="153"/>
    </row>
    <row r="764989" spans="1:1">
      <c r="A764989" s="153"/>
    </row>
    <row r="764992" spans="1:1">
      <c r="A764992" s="153"/>
    </row>
    <row r="765002" spans="1:1">
      <c r="A765002" s="153"/>
    </row>
    <row r="765003" spans="1:1">
      <c r="A765003" s="153"/>
    </row>
    <row r="765004" spans="1:1">
      <c r="A765004" s="153"/>
    </row>
    <row r="765017" spans="1:1">
      <c r="A765017" s="153"/>
    </row>
    <row r="765019" spans="1:1">
      <c r="A765019" s="153"/>
    </row>
    <row r="765021" spans="1:1">
      <c r="A765021" s="154"/>
    </row>
    <row r="765023" spans="1:1">
      <c r="A765023" s="125"/>
    </row>
    <row r="765034" spans="1:1">
      <c r="A765034" s="153"/>
    </row>
    <row r="765035" spans="1:1">
      <c r="A765035" s="153"/>
    </row>
    <row r="765038" spans="1:1">
      <c r="A765038" s="153"/>
    </row>
    <row r="765048" spans="1:1">
      <c r="A765048" s="153"/>
    </row>
    <row r="765049" spans="1:1">
      <c r="A765049" s="153"/>
    </row>
    <row r="765050" spans="1:1">
      <c r="A765050" s="153"/>
    </row>
    <row r="765063" spans="1:1">
      <c r="A765063" s="153"/>
    </row>
    <row r="765065" spans="1:1">
      <c r="A765065" s="153"/>
    </row>
    <row r="765067" spans="1:1">
      <c r="A765067" s="154"/>
    </row>
    <row r="765069" spans="1:1">
      <c r="A765069" s="125"/>
    </row>
    <row r="765080" spans="1:1">
      <c r="A765080" s="153"/>
    </row>
    <row r="765081" spans="1:1">
      <c r="A765081" s="153"/>
    </row>
    <row r="765084" spans="1:1">
      <c r="A765084" s="153"/>
    </row>
    <row r="765094" spans="1:1">
      <c r="A765094" s="153"/>
    </row>
    <row r="765095" spans="1:1">
      <c r="A765095" s="153"/>
    </row>
    <row r="765096" spans="1:1">
      <c r="A765096" s="153"/>
    </row>
    <row r="765109" spans="1:1">
      <c r="A765109" s="153"/>
    </row>
    <row r="765111" spans="1:1">
      <c r="A765111" s="153"/>
    </row>
    <row r="765113" spans="1:1">
      <c r="A765113" s="154"/>
    </row>
    <row r="765115" spans="1:1">
      <c r="A765115" s="125"/>
    </row>
    <row r="765126" spans="1:1">
      <c r="A765126" s="153"/>
    </row>
    <row r="765127" spans="1:1">
      <c r="A765127" s="153"/>
    </row>
    <row r="765130" spans="1:1">
      <c r="A765130" s="153"/>
    </row>
    <row r="765140" spans="1:1">
      <c r="A765140" s="153"/>
    </row>
    <row r="765141" spans="1:1">
      <c r="A765141" s="153"/>
    </row>
    <row r="765142" spans="1:1">
      <c r="A765142" s="153"/>
    </row>
    <row r="765155" spans="1:1">
      <c r="A765155" s="153"/>
    </row>
    <row r="765157" spans="1:1">
      <c r="A765157" s="153"/>
    </row>
    <row r="765159" spans="1:1">
      <c r="A765159" s="154"/>
    </row>
    <row r="765161" spans="1:1">
      <c r="A765161" s="125"/>
    </row>
    <row r="765172" spans="1:1">
      <c r="A765172" s="153"/>
    </row>
    <row r="765173" spans="1:1">
      <c r="A765173" s="153"/>
    </row>
    <row r="765176" spans="1:1">
      <c r="A765176" s="153"/>
    </row>
    <row r="765186" spans="1:1">
      <c r="A765186" s="153"/>
    </row>
    <row r="765187" spans="1:1">
      <c r="A765187" s="153"/>
    </row>
    <row r="765188" spans="1:1">
      <c r="A765188" s="153"/>
    </row>
    <row r="765201" spans="1:1">
      <c r="A765201" s="153"/>
    </row>
    <row r="765203" spans="1:1">
      <c r="A765203" s="153"/>
    </row>
    <row r="765205" spans="1:1">
      <c r="A765205" s="154"/>
    </row>
    <row r="765207" spans="1:1">
      <c r="A765207" s="125"/>
    </row>
    <row r="765218" spans="1:1">
      <c r="A765218" s="153"/>
    </row>
    <row r="765219" spans="1:1">
      <c r="A765219" s="153"/>
    </row>
    <row r="765222" spans="1:1">
      <c r="A765222" s="153"/>
    </row>
    <row r="765232" spans="1:1">
      <c r="A765232" s="153"/>
    </row>
    <row r="765233" spans="1:1">
      <c r="A765233" s="153"/>
    </row>
    <row r="765234" spans="1:1">
      <c r="A765234" s="153"/>
    </row>
    <row r="765247" spans="1:1">
      <c r="A765247" s="153"/>
    </row>
    <row r="765249" spans="1:1">
      <c r="A765249" s="153"/>
    </row>
    <row r="765251" spans="1:1">
      <c r="A765251" s="154"/>
    </row>
    <row r="765253" spans="1:1">
      <c r="A765253" s="125"/>
    </row>
    <row r="765264" spans="1:1">
      <c r="A765264" s="153"/>
    </row>
    <row r="765265" spans="1:1">
      <c r="A765265" s="153"/>
    </row>
    <row r="765268" spans="1:1">
      <c r="A765268" s="153"/>
    </row>
    <row r="765278" spans="1:1">
      <c r="A765278" s="153"/>
    </row>
    <row r="765279" spans="1:1">
      <c r="A765279" s="153"/>
    </row>
    <row r="765280" spans="1:1">
      <c r="A765280" s="153"/>
    </row>
    <row r="765293" spans="1:1">
      <c r="A765293" s="153"/>
    </row>
    <row r="765295" spans="1:1">
      <c r="A765295" s="153"/>
    </row>
    <row r="765297" spans="1:1">
      <c r="A765297" s="154"/>
    </row>
    <row r="765299" spans="1:1">
      <c r="A765299" s="125"/>
    </row>
    <row r="765310" spans="1:1">
      <c r="A765310" s="153"/>
    </row>
    <row r="765311" spans="1:1">
      <c r="A765311" s="153"/>
    </row>
    <row r="765314" spans="1:1">
      <c r="A765314" s="153"/>
    </row>
    <row r="765324" spans="1:1">
      <c r="A765324" s="153"/>
    </row>
    <row r="765325" spans="1:1">
      <c r="A765325" s="153"/>
    </row>
    <row r="765326" spans="1:1">
      <c r="A765326" s="153"/>
    </row>
    <row r="765339" spans="1:1">
      <c r="A765339" s="153"/>
    </row>
    <row r="765341" spans="1:1">
      <c r="A765341" s="153"/>
    </row>
    <row r="765343" spans="1:1">
      <c r="A765343" s="154"/>
    </row>
    <row r="765345" spans="1:1">
      <c r="A765345" s="125"/>
    </row>
    <row r="765356" spans="1:1">
      <c r="A765356" s="153"/>
    </row>
    <row r="765357" spans="1:1">
      <c r="A765357" s="153"/>
    </row>
    <row r="765360" spans="1:1">
      <c r="A765360" s="153"/>
    </row>
    <row r="765370" spans="1:1">
      <c r="A765370" s="153"/>
    </row>
    <row r="765371" spans="1:1">
      <c r="A765371" s="153"/>
    </row>
    <row r="765372" spans="1:1">
      <c r="A765372" s="153"/>
    </row>
    <row r="765385" spans="1:1">
      <c r="A765385" s="153"/>
    </row>
    <row r="765387" spans="1:1">
      <c r="A765387" s="153"/>
    </row>
    <row r="765389" spans="1:1">
      <c r="A765389" s="154"/>
    </row>
    <row r="765391" spans="1:1">
      <c r="A765391" s="125"/>
    </row>
    <row r="765402" spans="1:1">
      <c r="A765402" s="153"/>
    </row>
    <row r="765403" spans="1:1">
      <c r="A765403" s="153"/>
    </row>
    <row r="765406" spans="1:1">
      <c r="A765406" s="153"/>
    </row>
    <row r="765416" spans="1:1">
      <c r="A765416" s="153"/>
    </row>
    <row r="765417" spans="1:1">
      <c r="A765417" s="153"/>
    </row>
    <row r="765418" spans="1:1">
      <c r="A765418" s="153"/>
    </row>
    <row r="765431" spans="1:1">
      <c r="A765431" s="153"/>
    </row>
    <row r="765433" spans="1:1">
      <c r="A765433" s="153"/>
    </row>
    <row r="765435" spans="1:1">
      <c r="A765435" s="154"/>
    </row>
    <row r="765437" spans="1:1">
      <c r="A765437" s="125"/>
    </row>
    <row r="765448" spans="1:1">
      <c r="A765448" s="153"/>
    </row>
    <row r="765449" spans="1:1">
      <c r="A765449" s="153"/>
    </row>
    <row r="765452" spans="1:1">
      <c r="A765452" s="153"/>
    </row>
    <row r="765462" spans="1:1">
      <c r="A765462" s="153"/>
    </row>
    <row r="765463" spans="1:1">
      <c r="A765463" s="153"/>
    </row>
    <row r="765464" spans="1:1">
      <c r="A765464" s="153"/>
    </row>
    <row r="765477" spans="1:1">
      <c r="A765477" s="153"/>
    </row>
    <row r="765479" spans="1:1">
      <c r="A765479" s="153"/>
    </row>
    <row r="765481" spans="1:1">
      <c r="A765481" s="154"/>
    </row>
    <row r="765483" spans="1:1">
      <c r="A765483" s="125"/>
    </row>
    <row r="765494" spans="1:1">
      <c r="A765494" s="153"/>
    </row>
    <row r="765495" spans="1:1">
      <c r="A765495" s="153"/>
    </row>
    <row r="765498" spans="1:1">
      <c r="A765498" s="153"/>
    </row>
    <row r="765508" spans="1:1">
      <c r="A765508" s="153"/>
    </row>
    <row r="765509" spans="1:1">
      <c r="A765509" s="153"/>
    </row>
    <row r="765510" spans="1:1">
      <c r="A765510" s="153"/>
    </row>
    <row r="765523" spans="1:1">
      <c r="A765523" s="153"/>
    </row>
    <row r="765525" spans="1:1">
      <c r="A765525" s="153"/>
    </row>
    <row r="765527" spans="1:1">
      <c r="A765527" s="154"/>
    </row>
    <row r="765529" spans="1:1">
      <c r="A765529" s="125"/>
    </row>
    <row r="765540" spans="1:1">
      <c r="A765540" s="153"/>
    </row>
    <row r="765541" spans="1:1">
      <c r="A765541" s="153"/>
    </row>
    <row r="765544" spans="1:1">
      <c r="A765544" s="153"/>
    </row>
    <row r="765554" spans="1:1">
      <c r="A765554" s="153"/>
    </row>
    <row r="765555" spans="1:1">
      <c r="A765555" s="153"/>
    </row>
    <row r="765556" spans="1:1">
      <c r="A765556" s="153"/>
    </row>
    <row r="765569" spans="1:1">
      <c r="A765569" s="153"/>
    </row>
    <row r="765571" spans="1:1">
      <c r="A765571" s="153"/>
    </row>
    <row r="765573" spans="1:1">
      <c r="A765573" s="154"/>
    </row>
    <row r="765575" spans="1:1">
      <c r="A765575" s="125"/>
    </row>
    <row r="765586" spans="1:1">
      <c r="A765586" s="153"/>
    </row>
    <row r="765587" spans="1:1">
      <c r="A765587" s="153"/>
    </row>
    <row r="765590" spans="1:1">
      <c r="A765590" s="153"/>
    </row>
    <row r="765600" spans="1:1">
      <c r="A765600" s="153"/>
    </row>
    <row r="765601" spans="1:1">
      <c r="A765601" s="153"/>
    </row>
    <row r="765602" spans="1:1">
      <c r="A765602" s="153"/>
    </row>
    <row r="765615" spans="1:1">
      <c r="A765615" s="153"/>
    </row>
    <row r="765617" spans="1:1">
      <c r="A765617" s="153"/>
    </row>
    <row r="765619" spans="1:1">
      <c r="A765619" s="154"/>
    </row>
    <row r="765621" spans="1:1">
      <c r="A765621" s="125"/>
    </row>
    <row r="765632" spans="1:1">
      <c r="A765632" s="153"/>
    </row>
    <row r="765633" spans="1:1">
      <c r="A765633" s="153"/>
    </row>
    <row r="765636" spans="1:1">
      <c r="A765636" s="153"/>
    </row>
    <row r="765646" spans="1:1">
      <c r="A765646" s="153"/>
    </row>
    <row r="765647" spans="1:1">
      <c r="A765647" s="153"/>
    </row>
    <row r="765648" spans="1:1">
      <c r="A765648" s="153"/>
    </row>
    <row r="765661" spans="1:1">
      <c r="A765661" s="153"/>
    </row>
    <row r="765663" spans="1:1">
      <c r="A765663" s="153"/>
    </row>
    <row r="765665" spans="1:1">
      <c r="A765665" s="154"/>
    </row>
    <row r="765667" spans="1:1">
      <c r="A765667" s="125"/>
    </row>
    <row r="765678" spans="1:1">
      <c r="A765678" s="153"/>
    </row>
    <row r="765679" spans="1:1">
      <c r="A765679" s="153"/>
    </row>
    <row r="765682" spans="1:1">
      <c r="A765682" s="153"/>
    </row>
    <row r="765692" spans="1:1">
      <c r="A765692" s="153"/>
    </row>
    <row r="765693" spans="1:1">
      <c r="A765693" s="153"/>
    </row>
    <row r="765694" spans="1:1">
      <c r="A765694" s="153"/>
    </row>
    <row r="765707" spans="1:1">
      <c r="A765707" s="153"/>
    </row>
    <row r="765709" spans="1:1">
      <c r="A765709" s="153"/>
    </row>
    <row r="765711" spans="1:1">
      <c r="A765711" s="154"/>
    </row>
    <row r="765713" spans="1:1">
      <c r="A765713" s="125"/>
    </row>
    <row r="765724" spans="1:1">
      <c r="A765724" s="153"/>
    </row>
    <row r="765725" spans="1:1">
      <c r="A765725" s="153"/>
    </row>
    <row r="765728" spans="1:1">
      <c r="A765728" s="153"/>
    </row>
    <row r="765738" spans="1:1">
      <c r="A765738" s="153"/>
    </row>
    <row r="765739" spans="1:1">
      <c r="A765739" s="153"/>
    </row>
    <row r="765740" spans="1:1">
      <c r="A765740" s="153"/>
    </row>
    <row r="765753" spans="1:1">
      <c r="A765753" s="153"/>
    </row>
    <row r="765755" spans="1:1">
      <c r="A765755" s="153"/>
    </row>
    <row r="765757" spans="1:1">
      <c r="A765757" s="154"/>
    </row>
    <row r="765759" spans="1:1">
      <c r="A765759" s="125"/>
    </row>
    <row r="765770" spans="1:1">
      <c r="A765770" s="153"/>
    </row>
    <row r="765771" spans="1:1">
      <c r="A765771" s="153"/>
    </row>
    <row r="765774" spans="1:1">
      <c r="A765774" s="153"/>
    </row>
    <row r="765784" spans="1:1">
      <c r="A765784" s="153"/>
    </row>
    <row r="765785" spans="1:1">
      <c r="A765785" s="153"/>
    </row>
    <row r="765786" spans="1:1">
      <c r="A765786" s="153"/>
    </row>
    <row r="765799" spans="1:1">
      <c r="A765799" s="153"/>
    </row>
    <row r="765801" spans="1:1">
      <c r="A765801" s="153"/>
    </row>
    <row r="765803" spans="1:1">
      <c r="A765803" s="154"/>
    </row>
    <row r="765805" spans="1:1">
      <c r="A765805" s="125"/>
    </row>
    <row r="765816" spans="1:1">
      <c r="A765816" s="153"/>
    </row>
    <row r="765817" spans="1:1">
      <c r="A765817" s="153"/>
    </row>
    <row r="765820" spans="1:1">
      <c r="A765820" s="153"/>
    </row>
    <row r="765830" spans="1:1">
      <c r="A765830" s="153"/>
    </row>
    <row r="765831" spans="1:1">
      <c r="A765831" s="153"/>
    </row>
    <row r="765832" spans="1:1">
      <c r="A765832" s="153"/>
    </row>
    <row r="765845" spans="1:1">
      <c r="A765845" s="153"/>
    </row>
    <row r="765847" spans="1:1">
      <c r="A765847" s="153"/>
    </row>
    <row r="765849" spans="1:1">
      <c r="A765849" s="154"/>
    </row>
    <row r="765851" spans="1:1">
      <c r="A765851" s="125"/>
    </row>
    <row r="765862" spans="1:1">
      <c r="A765862" s="153"/>
    </row>
    <row r="765863" spans="1:1">
      <c r="A765863" s="153"/>
    </row>
    <row r="765866" spans="1:1">
      <c r="A765866" s="153"/>
    </row>
    <row r="765876" spans="1:1">
      <c r="A765876" s="153"/>
    </row>
    <row r="765877" spans="1:1">
      <c r="A765877" s="153"/>
    </row>
    <row r="765878" spans="1:1">
      <c r="A765878" s="153"/>
    </row>
    <row r="765891" spans="1:1">
      <c r="A765891" s="153"/>
    </row>
    <row r="765893" spans="1:1">
      <c r="A765893" s="153"/>
    </row>
    <row r="765895" spans="1:1">
      <c r="A765895" s="154"/>
    </row>
    <row r="765897" spans="1:1">
      <c r="A765897" s="125"/>
    </row>
    <row r="765908" spans="1:1">
      <c r="A765908" s="153"/>
    </row>
    <row r="765909" spans="1:1">
      <c r="A765909" s="153"/>
    </row>
    <row r="765912" spans="1:1">
      <c r="A765912" s="153"/>
    </row>
    <row r="765922" spans="1:1">
      <c r="A765922" s="153"/>
    </row>
    <row r="765923" spans="1:1">
      <c r="A765923" s="153"/>
    </row>
    <row r="765924" spans="1:1">
      <c r="A765924" s="153"/>
    </row>
    <row r="765937" spans="1:1">
      <c r="A765937" s="153"/>
    </row>
    <row r="765939" spans="1:1">
      <c r="A765939" s="153"/>
    </row>
    <row r="765941" spans="1:1">
      <c r="A765941" s="154"/>
    </row>
    <row r="765943" spans="1:1">
      <c r="A765943" s="125"/>
    </row>
    <row r="765954" spans="1:1">
      <c r="A765954" s="153"/>
    </row>
    <row r="765955" spans="1:1">
      <c r="A765955" s="153"/>
    </row>
    <row r="765958" spans="1:1">
      <c r="A765958" s="153"/>
    </row>
    <row r="765968" spans="1:1">
      <c r="A765968" s="153"/>
    </row>
    <row r="765969" spans="1:1">
      <c r="A765969" s="153"/>
    </row>
    <row r="765970" spans="1:1">
      <c r="A765970" s="153"/>
    </row>
    <row r="765983" spans="1:1">
      <c r="A765983" s="153"/>
    </row>
    <row r="765985" spans="1:1">
      <c r="A765985" s="153"/>
    </row>
    <row r="765987" spans="1:1">
      <c r="A765987" s="154"/>
    </row>
    <row r="765989" spans="1:1">
      <c r="A765989" s="125"/>
    </row>
    <row r="766000" spans="1:1">
      <c r="A766000" s="153"/>
    </row>
    <row r="766001" spans="1:1">
      <c r="A766001" s="153"/>
    </row>
    <row r="766004" spans="1:1">
      <c r="A766004" s="153"/>
    </row>
    <row r="766014" spans="1:1">
      <c r="A766014" s="153"/>
    </row>
    <row r="766015" spans="1:1">
      <c r="A766015" s="153"/>
    </row>
    <row r="766016" spans="1:1">
      <c r="A766016" s="153"/>
    </row>
    <row r="766029" spans="1:1">
      <c r="A766029" s="153"/>
    </row>
    <row r="766031" spans="1:1">
      <c r="A766031" s="153"/>
    </row>
    <row r="766033" spans="1:1">
      <c r="A766033" s="154"/>
    </row>
    <row r="766035" spans="1:1">
      <c r="A766035" s="125"/>
    </row>
    <row r="766046" spans="1:1">
      <c r="A766046" s="153"/>
    </row>
    <row r="766047" spans="1:1">
      <c r="A766047" s="153"/>
    </row>
    <row r="766050" spans="1:1">
      <c r="A766050" s="153"/>
    </row>
    <row r="766060" spans="1:1">
      <c r="A766060" s="153"/>
    </row>
    <row r="766061" spans="1:1">
      <c r="A766061" s="153"/>
    </row>
    <row r="766062" spans="1:1">
      <c r="A766062" s="153"/>
    </row>
    <row r="766075" spans="1:1">
      <c r="A766075" s="153"/>
    </row>
    <row r="766077" spans="1:1">
      <c r="A766077" s="153"/>
    </row>
    <row r="766079" spans="1:1">
      <c r="A766079" s="154"/>
    </row>
    <row r="766081" spans="1:1">
      <c r="A766081" s="125"/>
    </row>
    <row r="766092" spans="1:1">
      <c r="A766092" s="153"/>
    </row>
    <row r="766093" spans="1:1">
      <c r="A766093" s="153"/>
    </row>
    <row r="766096" spans="1:1">
      <c r="A766096" s="153"/>
    </row>
    <row r="766106" spans="1:1">
      <c r="A766106" s="153"/>
    </row>
    <row r="766107" spans="1:1">
      <c r="A766107" s="153"/>
    </row>
    <row r="766108" spans="1:1">
      <c r="A766108" s="153"/>
    </row>
    <row r="766121" spans="1:1">
      <c r="A766121" s="153"/>
    </row>
    <row r="766123" spans="1:1">
      <c r="A766123" s="153"/>
    </row>
    <row r="766125" spans="1:1">
      <c r="A766125" s="154"/>
    </row>
    <row r="766127" spans="1:1">
      <c r="A766127" s="125"/>
    </row>
    <row r="766138" spans="1:1">
      <c r="A766138" s="153"/>
    </row>
    <row r="766139" spans="1:1">
      <c r="A766139" s="153"/>
    </row>
    <row r="766142" spans="1:1">
      <c r="A766142" s="153"/>
    </row>
    <row r="766152" spans="1:1">
      <c r="A766152" s="153"/>
    </row>
    <row r="766153" spans="1:1">
      <c r="A766153" s="153"/>
    </row>
    <row r="766154" spans="1:1">
      <c r="A766154" s="153"/>
    </row>
    <row r="766167" spans="1:1">
      <c r="A766167" s="153"/>
    </row>
    <row r="766169" spans="1:1">
      <c r="A766169" s="153"/>
    </row>
    <row r="766171" spans="1:1">
      <c r="A766171" s="154"/>
    </row>
    <row r="766173" spans="1:1">
      <c r="A766173" s="125"/>
    </row>
    <row r="766184" spans="1:1">
      <c r="A766184" s="153"/>
    </row>
    <row r="766185" spans="1:1">
      <c r="A766185" s="153"/>
    </row>
    <row r="766188" spans="1:1">
      <c r="A766188" s="153"/>
    </row>
    <row r="766198" spans="1:1">
      <c r="A766198" s="153"/>
    </row>
    <row r="766199" spans="1:1">
      <c r="A766199" s="153"/>
    </row>
    <row r="766200" spans="1:1">
      <c r="A766200" s="153"/>
    </row>
    <row r="766213" spans="1:1">
      <c r="A766213" s="153"/>
    </row>
    <row r="766215" spans="1:1">
      <c r="A766215" s="153"/>
    </row>
    <row r="766217" spans="1:1">
      <c r="A766217" s="154"/>
    </row>
    <row r="766219" spans="1:1">
      <c r="A766219" s="125"/>
    </row>
    <row r="766230" spans="1:1">
      <c r="A766230" s="153"/>
    </row>
    <row r="766231" spans="1:1">
      <c r="A766231" s="153"/>
    </row>
    <row r="766234" spans="1:1">
      <c r="A766234" s="153"/>
    </row>
    <row r="766244" spans="1:1">
      <c r="A766244" s="153"/>
    </row>
    <row r="766245" spans="1:1">
      <c r="A766245" s="153"/>
    </row>
    <row r="766246" spans="1:1">
      <c r="A766246" s="153"/>
    </row>
    <row r="766259" spans="1:1">
      <c r="A766259" s="153"/>
    </row>
    <row r="766261" spans="1:1">
      <c r="A766261" s="153"/>
    </row>
    <row r="766263" spans="1:1">
      <c r="A766263" s="154"/>
    </row>
    <row r="766265" spans="1:1">
      <c r="A766265" s="125"/>
    </row>
    <row r="766276" spans="1:1">
      <c r="A766276" s="153"/>
    </row>
    <row r="766277" spans="1:1">
      <c r="A766277" s="153"/>
    </row>
    <row r="766280" spans="1:1">
      <c r="A766280" s="153"/>
    </row>
    <row r="766290" spans="1:1">
      <c r="A766290" s="153"/>
    </row>
    <row r="766291" spans="1:1">
      <c r="A766291" s="153"/>
    </row>
    <row r="766292" spans="1:1">
      <c r="A766292" s="153"/>
    </row>
    <row r="766305" spans="1:1">
      <c r="A766305" s="153"/>
    </row>
    <row r="766307" spans="1:1">
      <c r="A766307" s="153"/>
    </row>
    <row r="766309" spans="1:1">
      <c r="A766309" s="154"/>
    </row>
    <row r="766311" spans="1:1">
      <c r="A766311" s="125"/>
    </row>
    <row r="766322" spans="1:1">
      <c r="A766322" s="153"/>
    </row>
    <row r="766323" spans="1:1">
      <c r="A766323" s="153"/>
    </row>
    <row r="766326" spans="1:1">
      <c r="A766326" s="153"/>
    </row>
    <row r="766336" spans="1:1">
      <c r="A766336" s="153"/>
    </row>
    <row r="766337" spans="1:1">
      <c r="A766337" s="153"/>
    </row>
    <row r="766338" spans="1:1">
      <c r="A766338" s="153"/>
    </row>
    <row r="766351" spans="1:1">
      <c r="A766351" s="153"/>
    </row>
    <row r="766353" spans="1:1">
      <c r="A766353" s="153"/>
    </row>
    <row r="766355" spans="1:1">
      <c r="A766355" s="154"/>
    </row>
    <row r="766357" spans="1:1">
      <c r="A766357" s="125"/>
    </row>
    <row r="766368" spans="1:1">
      <c r="A766368" s="153"/>
    </row>
    <row r="766369" spans="1:1">
      <c r="A766369" s="153"/>
    </row>
    <row r="766372" spans="1:1">
      <c r="A766372" s="153"/>
    </row>
    <row r="766382" spans="1:1">
      <c r="A766382" s="153"/>
    </row>
    <row r="766383" spans="1:1">
      <c r="A766383" s="153"/>
    </row>
    <row r="766384" spans="1:1">
      <c r="A766384" s="153"/>
    </row>
    <row r="766397" spans="1:1">
      <c r="A766397" s="153"/>
    </row>
    <row r="766399" spans="1:1">
      <c r="A766399" s="153"/>
    </row>
    <row r="766401" spans="1:1">
      <c r="A766401" s="154"/>
    </row>
    <row r="766403" spans="1:1">
      <c r="A766403" s="125"/>
    </row>
    <row r="766414" spans="1:1">
      <c r="A766414" s="153"/>
    </row>
    <row r="766415" spans="1:1">
      <c r="A766415" s="153"/>
    </row>
    <row r="766418" spans="1:1">
      <c r="A766418" s="153"/>
    </row>
    <row r="766428" spans="1:1">
      <c r="A766428" s="153"/>
    </row>
    <row r="766429" spans="1:1">
      <c r="A766429" s="153"/>
    </row>
    <row r="766430" spans="1:1">
      <c r="A766430" s="153"/>
    </row>
    <row r="766443" spans="1:1">
      <c r="A766443" s="153"/>
    </row>
    <row r="766445" spans="1:1">
      <c r="A766445" s="153"/>
    </row>
    <row r="766447" spans="1:1">
      <c r="A766447" s="154"/>
    </row>
    <row r="766449" spans="1:1">
      <c r="A766449" s="125"/>
    </row>
    <row r="766460" spans="1:1">
      <c r="A766460" s="153"/>
    </row>
    <row r="766461" spans="1:1">
      <c r="A766461" s="153"/>
    </row>
    <row r="766464" spans="1:1">
      <c r="A766464" s="153"/>
    </row>
    <row r="766474" spans="1:1">
      <c r="A766474" s="153"/>
    </row>
    <row r="766475" spans="1:1">
      <c r="A766475" s="153"/>
    </row>
    <row r="766476" spans="1:1">
      <c r="A766476" s="153"/>
    </row>
    <row r="766489" spans="1:1">
      <c r="A766489" s="153"/>
    </row>
    <row r="766491" spans="1:1">
      <c r="A766491" s="153"/>
    </row>
    <row r="766493" spans="1:1">
      <c r="A766493" s="154"/>
    </row>
    <row r="766495" spans="1:1">
      <c r="A766495" s="125"/>
    </row>
    <row r="766506" spans="1:1">
      <c r="A766506" s="153"/>
    </row>
    <row r="766507" spans="1:1">
      <c r="A766507" s="153"/>
    </row>
    <row r="766510" spans="1:1">
      <c r="A766510" s="153"/>
    </row>
    <row r="766520" spans="1:1">
      <c r="A766520" s="153"/>
    </row>
    <row r="766521" spans="1:1">
      <c r="A766521" s="153"/>
    </row>
    <row r="766522" spans="1:1">
      <c r="A766522" s="153"/>
    </row>
    <row r="766535" spans="1:1">
      <c r="A766535" s="153"/>
    </row>
    <row r="766537" spans="1:1">
      <c r="A766537" s="153"/>
    </row>
    <row r="766539" spans="1:1">
      <c r="A766539" s="154"/>
    </row>
    <row r="766541" spans="1:1">
      <c r="A766541" s="125"/>
    </row>
    <row r="766552" spans="1:1">
      <c r="A766552" s="153"/>
    </row>
    <row r="766553" spans="1:1">
      <c r="A766553" s="153"/>
    </row>
    <row r="766556" spans="1:1">
      <c r="A766556" s="153"/>
    </row>
    <row r="766566" spans="1:1">
      <c r="A766566" s="153"/>
    </row>
    <row r="766567" spans="1:1">
      <c r="A766567" s="153"/>
    </row>
    <row r="766568" spans="1:1">
      <c r="A766568" s="153"/>
    </row>
    <row r="766581" spans="1:1">
      <c r="A766581" s="153"/>
    </row>
    <row r="766583" spans="1:1">
      <c r="A766583" s="153"/>
    </row>
    <row r="766585" spans="1:1">
      <c r="A766585" s="154"/>
    </row>
    <row r="766587" spans="1:1">
      <c r="A766587" s="125"/>
    </row>
    <row r="766598" spans="1:1">
      <c r="A766598" s="153"/>
    </row>
    <row r="766599" spans="1:1">
      <c r="A766599" s="153"/>
    </row>
    <row r="766602" spans="1:1">
      <c r="A766602" s="153"/>
    </row>
    <row r="766612" spans="1:1">
      <c r="A766612" s="153"/>
    </row>
    <row r="766613" spans="1:1">
      <c r="A766613" s="153"/>
    </row>
    <row r="766614" spans="1:1">
      <c r="A766614" s="153"/>
    </row>
    <row r="766627" spans="1:1">
      <c r="A766627" s="153"/>
    </row>
    <row r="766629" spans="1:1">
      <c r="A766629" s="153"/>
    </row>
    <row r="766631" spans="1:1">
      <c r="A766631" s="154"/>
    </row>
    <row r="766633" spans="1:1">
      <c r="A766633" s="125"/>
    </row>
    <row r="766644" spans="1:1">
      <c r="A766644" s="153"/>
    </row>
    <row r="766645" spans="1:1">
      <c r="A766645" s="153"/>
    </row>
    <row r="766648" spans="1:1">
      <c r="A766648" s="153"/>
    </row>
    <row r="766658" spans="1:1">
      <c r="A766658" s="153"/>
    </row>
    <row r="766659" spans="1:1">
      <c r="A766659" s="153"/>
    </row>
    <row r="766660" spans="1:1">
      <c r="A766660" s="153"/>
    </row>
    <row r="766673" spans="1:1">
      <c r="A766673" s="153"/>
    </row>
    <row r="766675" spans="1:1">
      <c r="A766675" s="153"/>
    </row>
    <row r="766677" spans="1:1">
      <c r="A766677" s="154"/>
    </row>
    <row r="766679" spans="1:1">
      <c r="A766679" s="125"/>
    </row>
    <row r="766690" spans="1:1">
      <c r="A766690" s="153"/>
    </row>
    <row r="766691" spans="1:1">
      <c r="A766691" s="153"/>
    </row>
    <row r="766694" spans="1:1">
      <c r="A766694" s="153"/>
    </row>
    <row r="766704" spans="1:1">
      <c r="A766704" s="153"/>
    </row>
    <row r="766705" spans="1:1">
      <c r="A766705" s="153"/>
    </row>
    <row r="766706" spans="1:1">
      <c r="A766706" s="153"/>
    </row>
    <row r="766719" spans="1:1">
      <c r="A766719" s="153"/>
    </row>
    <row r="766721" spans="1:1">
      <c r="A766721" s="153"/>
    </row>
    <row r="766723" spans="1:1">
      <c r="A766723" s="154"/>
    </row>
    <row r="766725" spans="1:1">
      <c r="A766725" s="125"/>
    </row>
    <row r="766736" spans="1:1">
      <c r="A766736" s="153"/>
    </row>
    <row r="766737" spans="1:1">
      <c r="A766737" s="153"/>
    </row>
    <row r="766740" spans="1:1">
      <c r="A766740" s="153"/>
    </row>
    <row r="766750" spans="1:1">
      <c r="A766750" s="153"/>
    </row>
    <row r="766751" spans="1:1">
      <c r="A766751" s="153"/>
    </row>
    <row r="766752" spans="1:1">
      <c r="A766752" s="153"/>
    </row>
    <row r="766765" spans="1:1">
      <c r="A766765" s="153"/>
    </row>
    <row r="766767" spans="1:1">
      <c r="A766767" s="153"/>
    </row>
    <row r="766769" spans="1:1">
      <c r="A766769" s="154"/>
    </row>
    <row r="766771" spans="1:1">
      <c r="A766771" s="125"/>
    </row>
    <row r="766782" spans="1:1">
      <c r="A766782" s="153"/>
    </row>
    <row r="766783" spans="1:1">
      <c r="A766783" s="153"/>
    </row>
    <row r="766786" spans="1:1">
      <c r="A766786" s="153"/>
    </row>
    <row r="766796" spans="1:1">
      <c r="A766796" s="153"/>
    </row>
    <row r="766797" spans="1:1">
      <c r="A766797" s="153"/>
    </row>
    <row r="766798" spans="1:1">
      <c r="A766798" s="153"/>
    </row>
    <row r="766811" spans="1:1">
      <c r="A766811" s="153"/>
    </row>
    <row r="766813" spans="1:1">
      <c r="A766813" s="153"/>
    </row>
    <row r="766815" spans="1:1">
      <c r="A766815" s="154"/>
    </row>
    <row r="766817" spans="1:1">
      <c r="A766817" s="125"/>
    </row>
    <row r="766828" spans="1:1">
      <c r="A766828" s="153"/>
    </row>
    <row r="766829" spans="1:1">
      <c r="A766829" s="153"/>
    </row>
    <row r="766832" spans="1:1">
      <c r="A766832" s="153"/>
    </row>
    <row r="766842" spans="1:1">
      <c r="A766842" s="153"/>
    </row>
    <row r="766843" spans="1:1">
      <c r="A766843" s="153"/>
    </row>
    <row r="766844" spans="1:1">
      <c r="A766844" s="153"/>
    </row>
    <row r="766857" spans="1:1">
      <c r="A766857" s="153"/>
    </row>
    <row r="766859" spans="1:1">
      <c r="A766859" s="153"/>
    </row>
    <row r="766861" spans="1:1">
      <c r="A766861" s="154"/>
    </row>
    <row r="766863" spans="1:1">
      <c r="A766863" s="125"/>
    </row>
    <row r="766874" spans="1:1">
      <c r="A766874" s="153"/>
    </row>
    <row r="766875" spans="1:1">
      <c r="A766875" s="153"/>
    </row>
    <row r="766878" spans="1:1">
      <c r="A766878" s="153"/>
    </row>
    <row r="766888" spans="1:1">
      <c r="A766888" s="153"/>
    </row>
    <row r="766889" spans="1:1">
      <c r="A766889" s="153"/>
    </row>
    <row r="766890" spans="1:1">
      <c r="A766890" s="153"/>
    </row>
    <row r="766903" spans="1:1">
      <c r="A766903" s="153"/>
    </row>
    <row r="766905" spans="1:1">
      <c r="A766905" s="153"/>
    </row>
    <row r="766907" spans="1:1">
      <c r="A766907" s="154"/>
    </row>
    <row r="766909" spans="1:1">
      <c r="A766909" s="125"/>
    </row>
    <row r="766920" spans="1:1">
      <c r="A766920" s="153"/>
    </row>
    <row r="766921" spans="1:1">
      <c r="A766921" s="153"/>
    </row>
    <row r="766924" spans="1:1">
      <c r="A766924" s="153"/>
    </row>
    <row r="766934" spans="1:1">
      <c r="A766934" s="153"/>
    </row>
    <row r="766935" spans="1:1">
      <c r="A766935" s="153"/>
    </row>
    <row r="766936" spans="1:1">
      <c r="A766936" s="153"/>
    </row>
    <row r="766949" spans="1:1">
      <c r="A766949" s="153"/>
    </row>
    <row r="766951" spans="1:1">
      <c r="A766951" s="153"/>
    </row>
    <row r="766953" spans="1:1">
      <c r="A766953" s="154"/>
    </row>
    <row r="766955" spans="1:1">
      <c r="A766955" s="125"/>
    </row>
    <row r="766966" spans="1:1">
      <c r="A766966" s="153"/>
    </row>
    <row r="766967" spans="1:1">
      <c r="A766967" s="153"/>
    </row>
    <row r="766970" spans="1:1">
      <c r="A766970" s="153"/>
    </row>
    <row r="766980" spans="1:1">
      <c r="A766980" s="153"/>
    </row>
    <row r="766981" spans="1:1">
      <c r="A766981" s="153"/>
    </row>
    <row r="766982" spans="1:1">
      <c r="A766982" s="153"/>
    </row>
    <row r="766995" spans="1:1">
      <c r="A766995" s="153"/>
    </row>
    <row r="766997" spans="1:1">
      <c r="A766997" s="153"/>
    </row>
    <row r="766999" spans="1:1">
      <c r="A766999" s="154"/>
    </row>
    <row r="767001" spans="1:1">
      <c r="A767001" s="125"/>
    </row>
    <row r="767012" spans="1:1">
      <c r="A767012" s="153"/>
    </row>
    <row r="767013" spans="1:1">
      <c r="A767013" s="153"/>
    </row>
    <row r="767016" spans="1:1">
      <c r="A767016" s="153"/>
    </row>
    <row r="767026" spans="1:1">
      <c r="A767026" s="153"/>
    </row>
    <row r="767027" spans="1:1">
      <c r="A767027" s="153"/>
    </row>
    <row r="767028" spans="1:1">
      <c r="A767028" s="153"/>
    </row>
    <row r="767041" spans="1:1">
      <c r="A767041" s="153"/>
    </row>
    <row r="767043" spans="1:1">
      <c r="A767043" s="153"/>
    </row>
    <row r="767045" spans="1:1">
      <c r="A767045" s="154"/>
    </row>
    <row r="767047" spans="1:1">
      <c r="A767047" s="125"/>
    </row>
    <row r="767058" spans="1:1">
      <c r="A767058" s="153"/>
    </row>
    <row r="767059" spans="1:1">
      <c r="A767059" s="153"/>
    </row>
    <row r="767062" spans="1:1">
      <c r="A767062" s="153"/>
    </row>
    <row r="767072" spans="1:1">
      <c r="A767072" s="153"/>
    </row>
    <row r="767073" spans="1:1">
      <c r="A767073" s="153"/>
    </row>
    <row r="767074" spans="1:1">
      <c r="A767074" s="153"/>
    </row>
    <row r="767087" spans="1:1">
      <c r="A767087" s="153"/>
    </row>
    <row r="767089" spans="1:1">
      <c r="A767089" s="153"/>
    </row>
    <row r="767091" spans="1:1">
      <c r="A767091" s="154"/>
    </row>
    <row r="767093" spans="1:1">
      <c r="A767093" s="125"/>
    </row>
    <row r="767104" spans="1:1">
      <c r="A767104" s="153"/>
    </row>
    <row r="767105" spans="1:1">
      <c r="A767105" s="153"/>
    </row>
    <row r="767108" spans="1:1">
      <c r="A767108" s="153"/>
    </row>
    <row r="767118" spans="1:1">
      <c r="A767118" s="153"/>
    </row>
    <row r="767119" spans="1:1">
      <c r="A767119" s="153"/>
    </row>
    <row r="767120" spans="1:1">
      <c r="A767120" s="153"/>
    </row>
    <row r="767133" spans="1:1">
      <c r="A767133" s="153"/>
    </row>
    <row r="767135" spans="1:1">
      <c r="A767135" s="153"/>
    </row>
    <row r="767137" spans="1:1">
      <c r="A767137" s="154"/>
    </row>
    <row r="767139" spans="1:1">
      <c r="A767139" s="125"/>
    </row>
    <row r="767150" spans="1:1">
      <c r="A767150" s="153"/>
    </row>
    <row r="767151" spans="1:1">
      <c r="A767151" s="153"/>
    </row>
    <row r="767154" spans="1:1">
      <c r="A767154" s="153"/>
    </row>
    <row r="767164" spans="1:1">
      <c r="A767164" s="153"/>
    </row>
    <row r="767165" spans="1:1">
      <c r="A767165" s="153"/>
    </row>
    <row r="767166" spans="1:1">
      <c r="A767166" s="153"/>
    </row>
    <row r="767179" spans="1:1">
      <c r="A767179" s="153"/>
    </row>
    <row r="767181" spans="1:1">
      <c r="A767181" s="153"/>
    </row>
    <row r="767183" spans="1:1">
      <c r="A767183" s="154"/>
    </row>
    <row r="767185" spans="1:1">
      <c r="A767185" s="125"/>
    </row>
    <row r="767196" spans="1:1">
      <c r="A767196" s="153"/>
    </row>
    <row r="767197" spans="1:1">
      <c r="A767197" s="153"/>
    </row>
    <row r="767200" spans="1:1">
      <c r="A767200" s="153"/>
    </row>
    <row r="767210" spans="1:1">
      <c r="A767210" s="153"/>
    </row>
    <row r="767211" spans="1:1">
      <c r="A767211" s="153"/>
    </row>
    <row r="767212" spans="1:1">
      <c r="A767212" s="153"/>
    </row>
    <row r="767225" spans="1:1">
      <c r="A767225" s="153"/>
    </row>
    <row r="767227" spans="1:1">
      <c r="A767227" s="153"/>
    </row>
    <row r="767229" spans="1:1">
      <c r="A767229" s="154"/>
    </row>
    <row r="767231" spans="1:1">
      <c r="A767231" s="125"/>
    </row>
    <row r="767242" spans="1:1">
      <c r="A767242" s="153"/>
    </row>
    <row r="767243" spans="1:1">
      <c r="A767243" s="153"/>
    </row>
    <row r="767246" spans="1:1">
      <c r="A767246" s="153"/>
    </row>
    <row r="767256" spans="1:1">
      <c r="A767256" s="153"/>
    </row>
    <row r="767257" spans="1:1">
      <c r="A767257" s="153"/>
    </row>
    <row r="767258" spans="1:1">
      <c r="A767258" s="153"/>
    </row>
    <row r="767271" spans="1:1">
      <c r="A767271" s="153"/>
    </row>
    <row r="767273" spans="1:1">
      <c r="A767273" s="153"/>
    </row>
    <row r="767275" spans="1:1">
      <c r="A767275" s="154"/>
    </row>
    <row r="767277" spans="1:1">
      <c r="A767277" s="125"/>
    </row>
    <row r="767288" spans="1:1">
      <c r="A767288" s="153"/>
    </row>
    <row r="767289" spans="1:1">
      <c r="A767289" s="153"/>
    </row>
    <row r="767292" spans="1:1">
      <c r="A767292" s="153"/>
    </row>
    <row r="767302" spans="1:1">
      <c r="A767302" s="153"/>
    </row>
    <row r="767303" spans="1:1">
      <c r="A767303" s="153"/>
    </row>
    <row r="767304" spans="1:1">
      <c r="A767304" s="153"/>
    </row>
    <row r="767317" spans="1:1">
      <c r="A767317" s="153"/>
    </row>
    <row r="767319" spans="1:1">
      <c r="A767319" s="153"/>
    </row>
    <row r="767321" spans="1:1">
      <c r="A767321" s="154"/>
    </row>
    <row r="767323" spans="1:1">
      <c r="A767323" s="125"/>
    </row>
    <row r="767334" spans="1:1">
      <c r="A767334" s="153"/>
    </row>
    <row r="767335" spans="1:1">
      <c r="A767335" s="153"/>
    </row>
    <row r="767338" spans="1:1">
      <c r="A767338" s="153"/>
    </row>
    <row r="767348" spans="1:1">
      <c r="A767348" s="153"/>
    </row>
    <row r="767349" spans="1:1">
      <c r="A767349" s="153"/>
    </row>
    <row r="767350" spans="1:1">
      <c r="A767350" s="153"/>
    </row>
    <row r="767363" spans="1:1">
      <c r="A767363" s="153"/>
    </row>
    <row r="767365" spans="1:1">
      <c r="A767365" s="153"/>
    </row>
    <row r="767367" spans="1:1">
      <c r="A767367" s="154"/>
    </row>
    <row r="767369" spans="1:1">
      <c r="A767369" s="125"/>
    </row>
    <row r="767380" spans="1:1">
      <c r="A767380" s="153"/>
    </row>
    <row r="767381" spans="1:1">
      <c r="A767381" s="153"/>
    </row>
    <row r="767384" spans="1:1">
      <c r="A767384" s="153"/>
    </row>
    <row r="767394" spans="1:1">
      <c r="A767394" s="153"/>
    </row>
    <row r="767395" spans="1:1">
      <c r="A767395" s="153"/>
    </row>
    <row r="767396" spans="1:1">
      <c r="A767396" s="153"/>
    </row>
    <row r="767409" spans="1:1">
      <c r="A767409" s="153"/>
    </row>
    <row r="767411" spans="1:1">
      <c r="A767411" s="153"/>
    </row>
    <row r="767413" spans="1:1">
      <c r="A767413" s="154"/>
    </row>
    <row r="767415" spans="1:1">
      <c r="A767415" s="125"/>
    </row>
    <row r="767426" spans="1:1">
      <c r="A767426" s="153"/>
    </row>
    <row r="767427" spans="1:1">
      <c r="A767427" s="153"/>
    </row>
    <row r="767430" spans="1:1">
      <c r="A767430" s="153"/>
    </row>
    <row r="767440" spans="1:1">
      <c r="A767440" s="153"/>
    </row>
    <row r="767441" spans="1:1">
      <c r="A767441" s="153"/>
    </row>
    <row r="767442" spans="1:1">
      <c r="A767442" s="153"/>
    </row>
    <row r="767455" spans="1:1">
      <c r="A767455" s="153"/>
    </row>
    <row r="767457" spans="1:1">
      <c r="A767457" s="153"/>
    </row>
    <row r="767459" spans="1:1">
      <c r="A767459" s="154"/>
    </row>
    <row r="767461" spans="1:1">
      <c r="A767461" s="125"/>
    </row>
    <row r="767472" spans="1:1">
      <c r="A767472" s="153"/>
    </row>
    <row r="767473" spans="1:1">
      <c r="A767473" s="153"/>
    </row>
    <row r="767476" spans="1:1">
      <c r="A767476" s="153"/>
    </row>
    <row r="767486" spans="1:1">
      <c r="A767486" s="153"/>
    </row>
    <row r="767487" spans="1:1">
      <c r="A767487" s="153"/>
    </row>
    <row r="767488" spans="1:1">
      <c r="A767488" s="153"/>
    </row>
    <row r="767501" spans="1:1">
      <c r="A767501" s="153"/>
    </row>
    <row r="767503" spans="1:1">
      <c r="A767503" s="153"/>
    </row>
    <row r="767505" spans="1:1">
      <c r="A767505" s="154"/>
    </row>
    <row r="767507" spans="1:1">
      <c r="A767507" s="125"/>
    </row>
    <row r="767518" spans="1:1">
      <c r="A767518" s="153"/>
    </row>
    <row r="767519" spans="1:1">
      <c r="A767519" s="153"/>
    </row>
    <row r="767522" spans="1:1">
      <c r="A767522" s="153"/>
    </row>
    <row r="767532" spans="1:1">
      <c r="A767532" s="153"/>
    </row>
    <row r="767533" spans="1:1">
      <c r="A767533" s="153"/>
    </row>
    <row r="767534" spans="1:1">
      <c r="A767534" s="153"/>
    </row>
    <row r="767547" spans="1:1">
      <c r="A767547" s="153"/>
    </row>
    <row r="767549" spans="1:1">
      <c r="A767549" s="153"/>
    </row>
    <row r="767551" spans="1:1">
      <c r="A767551" s="154"/>
    </row>
    <row r="767553" spans="1:1">
      <c r="A767553" s="125"/>
    </row>
    <row r="767564" spans="1:1">
      <c r="A767564" s="153"/>
    </row>
    <row r="767565" spans="1:1">
      <c r="A767565" s="153"/>
    </row>
    <row r="767568" spans="1:1">
      <c r="A767568" s="153"/>
    </row>
    <row r="767578" spans="1:1">
      <c r="A767578" s="153"/>
    </row>
    <row r="767579" spans="1:1">
      <c r="A767579" s="153"/>
    </row>
    <row r="767580" spans="1:1">
      <c r="A767580" s="153"/>
    </row>
    <row r="767593" spans="1:1">
      <c r="A767593" s="153"/>
    </row>
    <row r="767595" spans="1:1">
      <c r="A767595" s="153"/>
    </row>
    <row r="767597" spans="1:1">
      <c r="A767597" s="154"/>
    </row>
    <row r="767599" spans="1:1">
      <c r="A767599" s="125"/>
    </row>
    <row r="767610" spans="1:1">
      <c r="A767610" s="153"/>
    </row>
    <row r="767611" spans="1:1">
      <c r="A767611" s="153"/>
    </row>
    <row r="767614" spans="1:1">
      <c r="A767614" s="153"/>
    </row>
    <row r="767624" spans="1:1">
      <c r="A767624" s="153"/>
    </row>
    <row r="767625" spans="1:1">
      <c r="A767625" s="153"/>
    </row>
    <row r="767626" spans="1:1">
      <c r="A767626" s="153"/>
    </row>
    <row r="767639" spans="1:1">
      <c r="A767639" s="153"/>
    </row>
    <row r="767641" spans="1:1">
      <c r="A767641" s="153"/>
    </row>
    <row r="767643" spans="1:1">
      <c r="A767643" s="154"/>
    </row>
    <row r="767645" spans="1:1">
      <c r="A767645" s="125"/>
    </row>
    <row r="767656" spans="1:1">
      <c r="A767656" s="153"/>
    </row>
    <row r="767657" spans="1:1">
      <c r="A767657" s="153"/>
    </row>
    <row r="767660" spans="1:1">
      <c r="A767660" s="153"/>
    </row>
    <row r="767670" spans="1:1">
      <c r="A767670" s="153"/>
    </row>
    <row r="767671" spans="1:1">
      <c r="A767671" s="153"/>
    </row>
    <row r="767672" spans="1:1">
      <c r="A767672" s="153"/>
    </row>
    <row r="767685" spans="1:1">
      <c r="A767685" s="153"/>
    </row>
    <row r="767687" spans="1:1">
      <c r="A767687" s="153"/>
    </row>
    <row r="767689" spans="1:1">
      <c r="A767689" s="154"/>
    </row>
    <row r="767691" spans="1:1">
      <c r="A767691" s="125"/>
    </row>
    <row r="767702" spans="1:1">
      <c r="A767702" s="153"/>
    </row>
    <row r="767703" spans="1:1">
      <c r="A767703" s="153"/>
    </row>
    <row r="767706" spans="1:1">
      <c r="A767706" s="153"/>
    </row>
    <row r="767716" spans="1:1">
      <c r="A767716" s="153"/>
    </row>
    <row r="767717" spans="1:1">
      <c r="A767717" s="153"/>
    </row>
    <row r="767718" spans="1:1">
      <c r="A767718" s="153"/>
    </row>
    <row r="767731" spans="1:1">
      <c r="A767731" s="153"/>
    </row>
    <row r="767733" spans="1:1">
      <c r="A767733" s="153"/>
    </row>
    <row r="767735" spans="1:1">
      <c r="A767735" s="154"/>
    </row>
    <row r="767737" spans="1:1">
      <c r="A767737" s="125"/>
    </row>
    <row r="767748" spans="1:1">
      <c r="A767748" s="153"/>
    </row>
    <row r="767749" spans="1:1">
      <c r="A767749" s="153"/>
    </row>
    <row r="767752" spans="1:1">
      <c r="A767752" s="153"/>
    </row>
    <row r="767762" spans="1:1">
      <c r="A767762" s="153"/>
    </row>
    <row r="767763" spans="1:1">
      <c r="A767763" s="153"/>
    </row>
    <row r="767764" spans="1:1">
      <c r="A767764" s="153"/>
    </row>
    <row r="767777" spans="1:1">
      <c r="A767777" s="153"/>
    </row>
    <row r="767779" spans="1:1">
      <c r="A767779" s="153"/>
    </row>
    <row r="767781" spans="1:1">
      <c r="A767781" s="154"/>
    </row>
    <row r="767783" spans="1:1">
      <c r="A767783" s="125"/>
    </row>
    <row r="767794" spans="1:1">
      <c r="A767794" s="153"/>
    </row>
    <row r="767795" spans="1:1">
      <c r="A767795" s="153"/>
    </row>
    <row r="767798" spans="1:1">
      <c r="A767798" s="153"/>
    </row>
    <row r="767808" spans="1:1">
      <c r="A767808" s="153"/>
    </row>
    <row r="767809" spans="1:1">
      <c r="A767809" s="153"/>
    </row>
    <row r="767810" spans="1:1">
      <c r="A767810" s="153"/>
    </row>
    <row r="767823" spans="1:1">
      <c r="A767823" s="153"/>
    </row>
    <row r="767825" spans="1:1">
      <c r="A767825" s="153"/>
    </row>
    <row r="767827" spans="1:1">
      <c r="A767827" s="154"/>
    </row>
    <row r="767829" spans="1:1">
      <c r="A767829" s="125"/>
    </row>
    <row r="767840" spans="1:1">
      <c r="A767840" s="153"/>
    </row>
    <row r="767841" spans="1:1">
      <c r="A767841" s="153"/>
    </row>
    <row r="767844" spans="1:1">
      <c r="A767844" s="153"/>
    </row>
    <row r="767854" spans="1:1">
      <c r="A767854" s="153"/>
    </row>
    <row r="767855" spans="1:1">
      <c r="A767855" s="153"/>
    </row>
    <row r="767856" spans="1:1">
      <c r="A767856" s="153"/>
    </row>
    <row r="767869" spans="1:1">
      <c r="A767869" s="153"/>
    </row>
    <row r="767871" spans="1:1">
      <c r="A767871" s="153"/>
    </row>
    <row r="767873" spans="1:1">
      <c r="A767873" s="154"/>
    </row>
    <row r="767875" spans="1:1">
      <c r="A767875" s="125"/>
    </row>
    <row r="767886" spans="1:1">
      <c r="A767886" s="153"/>
    </row>
    <row r="767887" spans="1:1">
      <c r="A767887" s="153"/>
    </row>
    <row r="767890" spans="1:1">
      <c r="A767890" s="153"/>
    </row>
    <row r="767900" spans="1:1">
      <c r="A767900" s="153"/>
    </row>
    <row r="767901" spans="1:1">
      <c r="A767901" s="153"/>
    </row>
    <row r="767902" spans="1:1">
      <c r="A767902" s="153"/>
    </row>
    <row r="767915" spans="1:1">
      <c r="A767915" s="153"/>
    </row>
    <row r="767917" spans="1:1">
      <c r="A767917" s="153"/>
    </row>
    <row r="767919" spans="1:1">
      <c r="A767919" s="154"/>
    </row>
    <row r="767921" spans="1:1">
      <c r="A767921" s="125"/>
    </row>
    <row r="767932" spans="1:1">
      <c r="A767932" s="153"/>
    </row>
    <row r="767933" spans="1:1">
      <c r="A767933" s="153"/>
    </row>
    <row r="767936" spans="1:1">
      <c r="A767936" s="153"/>
    </row>
    <row r="767946" spans="1:1">
      <c r="A767946" s="153"/>
    </row>
    <row r="767947" spans="1:1">
      <c r="A767947" s="153"/>
    </row>
    <row r="767948" spans="1:1">
      <c r="A767948" s="153"/>
    </row>
    <row r="767961" spans="1:1">
      <c r="A767961" s="153"/>
    </row>
    <row r="767963" spans="1:1">
      <c r="A767963" s="153"/>
    </row>
    <row r="767965" spans="1:1">
      <c r="A767965" s="154"/>
    </row>
    <row r="767967" spans="1:1">
      <c r="A767967" s="125"/>
    </row>
    <row r="767978" spans="1:1">
      <c r="A767978" s="153"/>
    </row>
    <row r="767979" spans="1:1">
      <c r="A767979" s="153"/>
    </row>
    <row r="767982" spans="1:1">
      <c r="A767982" s="153"/>
    </row>
    <row r="767992" spans="1:1">
      <c r="A767992" s="153"/>
    </row>
    <row r="767993" spans="1:1">
      <c r="A767993" s="153"/>
    </row>
    <row r="767994" spans="1:1">
      <c r="A767994" s="153"/>
    </row>
    <row r="768007" spans="1:1">
      <c r="A768007" s="153"/>
    </row>
    <row r="768009" spans="1:1">
      <c r="A768009" s="153"/>
    </row>
    <row r="768011" spans="1:1">
      <c r="A768011" s="154"/>
    </row>
    <row r="768013" spans="1:1">
      <c r="A768013" s="125"/>
    </row>
    <row r="768024" spans="1:1">
      <c r="A768024" s="153"/>
    </row>
    <row r="768025" spans="1:1">
      <c r="A768025" s="153"/>
    </row>
    <row r="768028" spans="1:1">
      <c r="A768028" s="153"/>
    </row>
    <row r="768038" spans="1:1">
      <c r="A768038" s="153"/>
    </row>
    <row r="768039" spans="1:1">
      <c r="A768039" s="153"/>
    </row>
    <row r="768040" spans="1:1">
      <c r="A768040" s="153"/>
    </row>
    <row r="768053" spans="1:1">
      <c r="A768053" s="153"/>
    </row>
    <row r="768055" spans="1:1">
      <c r="A768055" s="153"/>
    </row>
    <row r="768057" spans="1:1">
      <c r="A768057" s="154"/>
    </row>
    <row r="768059" spans="1:1">
      <c r="A768059" s="125"/>
    </row>
    <row r="768070" spans="1:1">
      <c r="A768070" s="153"/>
    </row>
    <row r="768071" spans="1:1">
      <c r="A768071" s="153"/>
    </row>
    <row r="768074" spans="1:1">
      <c r="A768074" s="153"/>
    </row>
    <row r="768084" spans="1:1">
      <c r="A768084" s="153"/>
    </row>
    <row r="768085" spans="1:1">
      <c r="A768085" s="153"/>
    </row>
    <row r="768086" spans="1:1">
      <c r="A768086" s="153"/>
    </row>
    <row r="768099" spans="1:1">
      <c r="A768099" s="153"/>
    </row>
    <row r="768101" spans="1:1">
      <c r="A768101" s="153"/>
    </row>
    <row r="768103" spans="1:1">
      <c r="A768103" s="154"/>
    </row>
    <row r="768105" spans="1:1">
      <c r="A768105" s="125"/>
    </row>
    <row r="768116" spans="1:1">
      <c r="A768116" s="153"/>
    </row>
    <row r="768117" spans="1:1">
      <c r="A768117" s="153"/>
    </row>
    <row r="768120" spans="1:1">
      <c r="A768120" s="153"/>
    </row>
    <row r="768130" spans="1:1">
      <c r="A768130" s="153"/>
    </row>
    <row r="768131" spans="1:1">
      <c r="A768131" s="153"/>
    </row>
    <row r="768132" spans="1:1">
      <c r="A768132" s="153"/>
    </row>
    <row r="768145" spans="1:1">
      <c r="A768145" s="153"/>
    </row>
    <row r="768147" spans="1:1">
      <c r="A768147" s="153"/>
    </row>
    <row r="768149" spans="1:1">
      <c r="A768149" s="154"/>
    </row>
    <row r="768151" spans="1:1">
      <c r="A768151" s="125"/>
    </row>
    <row r="768162" spans="1:1">
      <c r="A768162" s="153"/>
    </row>
    <row r="768163" spans="1:1">
      <c r="A768163" s="153"/>
    </row>
    <row r="768166" spans="1:1">
      <c r="A768166" s="153"/>
    </row>
    <row r="768176" spans="1:1">
      <c r="A768176" s="153"/>
    </row>
    <row r="768177" spans="1:1">
      <c r="A768177" s="153"/>
    </row>
    <row r="768178" spans="1:1">
      <c r="A768178" s="153"/>
    </row>
    <row r="768191" spans="1:1">
      <c r="A768191" s="153"/>
    </row>
    <row r="768193" spans="1:1">
      <c r="A768193" s="153"/>
    </row>
    <row r="768195" spans="1:1">
      <c r="A768195" s="154"/>
    </row>
    <row r="768197" spans="1:1">
      <c r="A768197" s="125"/>
    </row>
    <row r="768208" spans="1:1">
      <c r="A768208" s="153"/>
    </row>
    <row r="768209" spans="1:1">
      <c r="A768209" s="153"/>
    </row>
    <row r="768212" spans="1:1">
      <c r="A768212" s="153"/>
    </row>
    <row r="768222" spans="1:1">
      <c r="A768222" s="153"/>
    </row>
    <row r="768223" spans="1:1">
      <c r="A768223" s="153"/>
    </row>
    <row r="768224" spans="1:1">
      <c r="A768224" s="153"/>
    </row>
    <row r="768237" spans="1:1">
      <c r="A768237" s="153"/>
    </row>
    <row r="768239" spans="1:1">
      <c r="A768239" s="153"/>
    </row>
    <row r="768241" spans="1:1">
      <c r="A768241" s="154"/>
    </row>
    <row r="768243" spans="1:1">
      <c r="A768243" s="125"/>
    </row>
    <row r="768254" spans="1:1">
      <c r="A768254" s="153"/>
    </row>
    <row r="768255" spans="1:1">
      <c r="A768255" s="153"/>
    </row>
    <row r="768258" spans="1:1">
      <c r="A768258" s="153"/>
    </row>
    <row r="768268" spans="1:1">
      <c r="A768268" s="153"/>
    </row>
    <row r="768269" spans="1:1">
      <c r="A768269" s="153"/>
    </row>
    <row r="768270" spans="1:1">
      <c r="A768270" s="153"/>
    </row>
    <row r="768283" spans="1:1">
      <c r="A768283" s="153"/>
    </row>
    <row r="768285" spans="1:1">
      <c r="A768285" s="153"/>
    </row>
    <row r="768287" spans="1:1">
      <c r="A768287" s="154"/>
    </row>
    <row r="768289" spans="1:1">
      <c r="A768289" s="125"/>
    </row>
    <row r="768300" spans="1:1">
      <c r="A768300" s="153"/>
    </row>
    <row r="768301" spans="1:1">
      <c r="A768301" s="153"/>
    </row>
    <row r="768304" spans="1:1">
      <c r="A768304" s="153"/>
    </row>
    <row r="768314" spans="1:1">
      <c r="A768314" s="153"/>
    </row>
    <row r="768315" spans="1:1">
      <c r="A768315" s="153"/>
    </row>
    <row r="768316" spans="1:1">
      <c r="A768316" s="153"/>
    </row>
    <row r="768329" spans="1:1">
      <c r="A768329" s="153"/>
    </row>
    <row r="768331" spans="1:1">
      <c r="A768331" s="153"/>
    </row>
    <row r="768333" spans="1:1">
      <c r="A768333" s="154"/>
    </row>
    <row r="768335" spans="1:1">
      <c r="A768335" s="125"/>
    </row>
    <row r="768346" spans="1:1">
      <c r="A768346" s="153"/>
    </row>
    <row r="768347" spans="1:1">
      <c r="A768347" s="153"/>
    </row>
    <row r="768350" spans="1:1">
      <c r="A768350" s="153"/>
    </row>
    <row r="768360" spans="1:1">
      <c r="A768360" s="153"/>
    </row>
    <row r="768361" spans="1:1">
      <c r="A768361" s="153"/>
    </row>
    <row r="768362" spans="1:1">
      <c r="A768362" s="153"/>
    </row>
    <row r="768375" spans="1:1">
      <c r="A768375" s="153"/>
    </row>
    <row r="768377" spans="1:1">
      <c r="A768377" s="153"/>
    </row>
    <row r="768379" spans="1:1">
      <c r="A768379" s="154"/>
    </row>
    <row r="768381" spans="1:1">
      <c r="A768381" s="125"/>
    </row>
    <row r="768392" spans="1:1">
      <c r="A768392" s="153"/>
    </row>
    <row r="768393" spans="1:1">
      <c r="A768393" s="153"/>
    </row>
    <row r="768396" spans="1:1">
      <c r="A768396" s="153"/>
    </row>
    <row r="768406" spans="1:1">
      <c r="A768406" s="153"/>
    </row>
    <row r="768407" spans="1:1">
      <c r="A768407" s="153"/>
    </row>
    <row r="768408" spans="1:1">
      <c r="A768408" s="153"/>
    </row>
    <row r="768421" spans="1:1">
      <c r="A768421" s="153"/>
    </row>
    <row r="768423" spans="1:1">
      <c r="A768423" s="153"/>
    </row>
    <row r="768425" spans="1:1">
      <c r="A768425" s="154"/>
    </row>
    <row r="768427" spans="1:1">
      <c r="A768427" s="125"/>
    </row>
    <row r="768438" spans="1:1">
      <c r="A768438" s="153"/>
    </row>
    <row r="768439" spans="1:1">
      <c r="A768439" s="153"/>
    </row>
    <row r="768442" spans="1:1">
      <c r="A768442" s="153"/>
    </row>
    <row r="768452" spans="1:1">
      <c r="A768452" s="153"/>
    </row>
    <row r="768453" spans="1:1">
      <c r="A768453" s="153"/>
    </row>
    <row r="768454" spans="1:1">
      <c r="A768454" s="153"/>
    </row>
    <row r="768467" spans="1:1">
      <c r="A768467" s="153"/>
    </row>
    <row r="768469" spans="1:1">
      <c r="A768469" s="153"/>
    </row>
    <row r="768471" spans="1:1">
      <c r="A768471" s="154"/>
    </row>
    <row r="768473" spans="1:1">
      <c r="A768473" s="125"/>
    </row>
    <row r="768484" spans="1:1">
      <c r="A768484" s="153"/>
    </row>
    <row r="768485" spans="1:1">
      <c r="A768485" s="153"/>
    </row>
    <row r="768488" spans="1:1">
      <c r="A768488" s="153"/>
    </row>
    <row r="768498" spans="1:1">
      <c r="A768498" s="153"/>
    </row>
    <row r="768499" spans="1:1">
      <c r="A768499" s="153"/>
    </row>
    <row r="768500" spans="1:1">
      <c r="A768500" s="153"/>
    </row>
    <row r="768513" spans="1:1">
      <c r="A768513" s="153"/>
    </row>
    <row r="768515" spans="1:1">
      <c r="A768515" s="153"/>
    </row>
    <row r="768517" spans="1:1">
      <c r="A768517" s="154"/>
    </row>
    <row r="768519" spans="1:1">
      <c r="A768519" s="125"/>
    </row>
    <row r="768530" spans="1:1">
      <c r="A768530" s="153"/>
    </row>
    <row r="768531" spans="1:1">
      <c r="A768531" s="153"/>
    </row>
    <row r="768534" spans="1:1">
      <c r="A768534" s="153"/>
    </row>
    <row r="768544" spans="1:1">
      <c r="A768544" s="153"/>
    </row>
    <row r="768545" spans="1:1">
      <c r="A768545" s="153"/>
    </row>
    <row r="768546" spans="1:1">
      <c r="A768546" s="153"/>
    </row>
    <row r="768559" spans="1:1">
      <c r="A768559" s="153"/>
    </row>
    <row r="768561" spans="1:1">
      <c r="A768561" s="153"/>
    </row>
    <row r="768563" spans="1:1">
      <c r="A768563" s="154"/>
    </row>
    <row r="768565" spans="1:1">
      <c r="A768565" s="125"/>
    </row>
    <row r="768576" spans="1:1">
      <c r="A768576" s="153"/>
    </row>
    <row r="768577" spans="1:1">
      <c r="A768577" s="153"/>
    </row>
    <row r="768580" spans="1:1">
      <c r="A768580" s="153"/>
    </row>
    <row r="768590" spans="1:1">
      <c r="A768590" s="153"/>
    </row>
    <row r="768591" spans="1:1">
      <c r="A768591" s="153"/>
    </row>
    <row r="768592" spans="1:1">
      <c r="A768592" s="153"/>
    </row>
    <row r="768605" spans="1:1">
      <c r="A768605" s="153"/>
    </row>
    <row r="768607" spans="1:1">
      <c r="A768607" s="153"/>
    </row>
    <row r="768609" spans="1:1">
      <c r="A768609" s="154"/>
    </row>
    <row r="768611" spans="1:1">
      <c r="A768611" s="125"/>
    </row>
    <row r="768622" spans="1:1">
      <c r="A768622" s="153"/>
    </row>
    <row r="768623" spans="1:1">
      <c r="A768623" s="153"/>
    </row>
    <row r="768626" spans="1:1">
      <c r="A768626" s="153"/>
    </row>
    <row r="768636" spans="1:1">
      <c r="A768636" s="153"/>
    </row>
    <row r="768637" spans="1:1">
      <c r="A768637" s="153"/>
    </row>
    <row r="768638" spans="1:1">
      <c r="A768638" s="153"/>
    </row>
    <row r="768651" spans="1:1">
      <c r="A768651" s="153"/>
    </row>
    <row r="768653" spans="1:1">
      <c r="A768653" s="153"/>
    </row>
    <row r="768655" spans="1:1">
      <c r="A768655" s="154"/>
    </row>
    <row r="768657" spans="1:1">
      <c r="A768657" s="125"/>
    </row>
    <row r="768668" spans="1:1">
      <c r="A768668" s="153"/>
    </row>
    <row r="768669" spans="1:1">
      <c r="A768669" s="153"/>
    </row>
    <row r="768672" spans="1:1">
      <c r="A768672" s="153"/>
    </row>
    <row r="768682" spans="1:1">
      <c r="A768682" s="153"/>
    </row>
    <row r="768683" spans="1:1">
      <c r="A768683" s="153"/>
    </row>
    <row r="768684" spans="1:1">
      <c r="A768684" s="153"/>
    </row>
    <row r="768697" spans="1:1">
      <c r="A768697" s="153"/>
    </row>
    <row r="768699" spans="1:1">
      <c r="A768699" s="153"/>
    </row>
    <row r="768701" spans="1:1">
      <c r="A768701" s="154"/>
    </row>
    <row r="768703" spans="1:1">
      <c r="A768703" s="125"/>
    </row>
    <row r="768714" spans="1:1">
      <c r="A768714" s="153"/>
    </row>
    <row r="768715" spans="1:1">
      <c r="A768715" s="153"/>
    </row>
    <row r="768718" spans="1:1">
      <c r="A768718" s="153"/>
    </row>
    <row r="768728" spans="1:1">
      <c r="A768728" s="153"/>
    </row>
    <row r="768729" spans="1:1">
      <c r="A768729" s="153"/>
    </row>
    <row r="768730" spans="1:1">
      <c r="A768730" s="153"/>
    </row>
    <row r="768743" spans="1:1">
      <c r="A768743" s="153"/>
    </row>
    <row r="768745" spans="1:1">
      <c r="A768745" s="153"/>
    </row>
    <row r="768747" spans="1:1">
      <c r="A768747" s="154"/>
    </row>
    <row r="768749" spans="1:1">
      <c r="A768749" s="125"/>
    </row>
    <row r="768760" spans="1:1">
      <c r="A768760" s="153"/>
    </row>
    <row r="768761" spans="1:1">
      <c r="A768761" s="153"/>
    </row>
    <row r="768764" spans="1:1">
      <c r="A768764" s="153"/>
    </row>
    <row r="768774" spans="1:1">
      <c r="A768774" s="153"/>
    </row>
    <row r="768775" spans="1:1">
      <c r="A768775" s="153"/>
    </row>
    <row r="768776" spans="1:1">
      <c r="A768776" s="153"/>
    </row>
    <row r="768789" spans="1:1">
      <c r="A768789" s="153"/>
    </row>
    <row r="768791" spans="1:1">
      <c r="A768791" s="153"/>
    </row>
    <row r="768793" spans="1:1">
      <c r="A768793" s="154"/>
    </row>
    <row r="768795" spans="1:1">
      <c r="A768795" s="125"/>
    </row>
    <row r="768806" spans="1:1">
      <c r="A768806" s="153"/>
    </row>
    <row r="768807" spans="1:1">
      <c r="A768807" s="153"/>
    </row>
    <row r="768810" spans="1:1">
      <c r="A768810" s="153"/>
    </row>
    <row r="768820" spans="1:1">
      <c r="A768820" s="153"/>
    </row>
    <row r="768821" spans="1:1">
      <c r="A768821" s="153"/>
    </row>
    <row r="768822" spans="1:1">
      <c r="A768822" s="153"/>
    </row>
    <row r="768835" spans="1:1">
      <c r="A768835" s="153"/>
    </row>
    <row r="768837" spans="1:1">
      <c r="A768837" s="153"/>
    </row>
    <row r="768839" spans="1:1">
      <c r="A768839" s="154"/>
    </row>
    <row r="768841" spans="1:1">
      <c r="A768841" s="125"/>
    </row>
    <row r="768852" spans="1:1">
      <c r="A768852" s="153"/>
    </row>
    <row r="768853" spans="1:1">
      <c r="A768853" s="153"/>
    </row>
    <row r="768856" spans="1:1">
      <c r="A768856" s="153"/>
    </row>
    <row r="768866" spans="1:1">
      <c r="A768866" s="153"/>
    </row>
    <row r="768867" spans="1:1">
      <c r="A768867" s="153"/>
    </row>
    <row r="768868" spans="1:1">
      <c r="A768868" s="153"/>
    </row>
    <row r="768881" spans="1:1">
      <c r="A768881" s="153"/>
    </row>
    <row r="768883" spans="1:1">
      <c r="A768883" s="153"/>
    </row>
    <row r="768885" spans="1:1">
      <c r="A768885" s="154"/>
    </row>
    <row r="768887" spans="1:1">
      <c r="A768887" s="125"/>
    </row>
    <row r="768898" spans="1:1">
      <c r="A768898" s="153"/>
    </row>
    <row r="768899" spans="1:1">
      <c r="A768899" s="153"/>
    </row>
    <row r="768902" spans="1:1">
      <c r="A768902" s="153"/>
    </row>
    <row r="768912" spans="1:1">
      <c r="A768912" s="153"/>
    </row>
    <row r="768913" spans="1:1">
      <c r="A768913" s="153"/>
    </row>
    <row r="768914" spans="1:1">
      <c r="A768914" s="153"/>
    </row>
    <row r="768927" spans="1:1">
      <c r="A768927" s="153"/>
    </row>
    <row r="768929" spans="1:1">
      <c r="A768929" s="153"/>
    </row>
    <row r="768931" spans="1:1">
      <c r="A768931" s="154"/>
    </row>
    <row r="768933" spans="1:1">
      <c r="A768933" s="125"/>
    </row>
    <row r="768944" spans="1:1">
      <c r="A768944" s="153"/>
    </row>
    <row r="768945" spans="1:1">
      <c r="A768945" s="153"/>
    </row>
    <row r="768948" spans="1:1">
      <c r="A768948" s="153"/>
    </row>
    <row r="768958" spans="1:1">
      <c r="A768958" s="153"/>
    </row>
    <row r="768959" spans="1:1">
      <c r="A768959" s="153"/>
    </row>
    <row r="768960" spans="1:1">
      <c r="A768960" s="153"/>
    </row>
    <row r="768973" spans="1:1">
      <c r="A768973" s="153"/>
    </row>
    <row r="768975" spans="1:1">
      <c r="A768975" s="153"/>
    </row>
    <row r="768977" spans="1:1">
      <c r="A768977" s="154"/>
    </row>
    <row r="768979" spans="1:1">
      <c r="A768979" s="125"/>
    </row>
    <row r="768990" spans="1:1">
      <c r="A768990" s="153"/>
    </row>
    <row r="768991" spans="1:1">
      <c r="A768991" s="153"/>
    </row>
    <row r="768994" spans="1:1">
      <c r="A768994" s="153"/>
    </row>
    <row r="769004" spans="1:1">
      <c r="A769004" s="153"/>
    </row>
    <row r="769005" spans="1:1">
      <c r="A769005" s="153"/>
    </row>
    <row r="769006" spans="1:1">
      <c r="A769006" s="153"/>
    </row>
    <row r="769019" spans="1:1">
      <c r="A769019" s="153"/>
    </row>
    <row r="769021" spans="1:1">
      <c r="A769021" s="153"/>
    </row>
    <row r="769023" spans="1:1">
      <c r="A769023" s="154"/>
    </row>
    <row r="769025" spans="1:1">
      <c r="A769025" s="125"/>
    </row>
    <row r="769036" spans="1:1">
      <c r="A769036" s="153"/>
    </row>
    <row r="769037" spans="1:1">
      <c r="A769037" s="153"/>
    </row>
    <row r="769040" spans="1:1">
      <c r="A769040" s="153"/>
    </row>
    <row r="769050" spans="1:1">
      <c r="A769050" s="153"/>
    </row>
    <row r="769051" spans="1:1">
      <c r="A769051" s="153"/>
    </row>
    <row r="769052" spans="1:1">
      <c r="A769052" s="153"/>
    </row>
    <row r="769065" spans="1:1">
      <c r="A769065" s="153"/>
    </row>
    <row r="769067" spans="1:1">
      <c r="A769067" s="153"/>
    </row>
    <row r="769069" spans="1:1">
      <c r="A769069" s="154"/>
    </row>
    <row r="769071" spans="1:1">
      <c r="A769071" s="125"/>
    </row>
    <row r="769082" spans="1:1">
      <c r="A769082" s="153"/>
    </row>
    <row r="769083" spans="1:1">
      <c r="A769083" s="153"/>
    </row>
    <row r="769086" spans="1:1">
      <c r="A769086" s="153"/>
    </row>
    <row r="769096" spans="1:1">
      <c r="A769096" s="153"/>
    </row>
    <row r="769097" spans="1:1">
      <c r="A769097" s="153"/>
    </row>
    <row r="769098" spans="1:1">
      <c r="A769098" s="153"/>
    </row>
    <row r="769111" spans="1:1">
      <c r="A769111" s="153"/>
    </row>
    <row r="769113" spans="1:1">
      <c r="A769113" s="153"/>
    </row>
    <row r="769115" spans="1:1">
      <c r="A769115" s="154"/>
    </row>
    <row r="769117" spans="1:1">
      <c r="A769117" s="125"/>
    </row>
    <row r="769128" spans="1:1">
      <c r="A769128" s="153"/>
    </row>
    <row r="769129" spans="1:1">
      <c r="A769129" s="153"/>
    </row>
    <row r="769132" spans="1:1">
      <c r="A769132" s="153"/>
    </row>
    <row r="769142" spans="1:1">
      <c r="A769142" s="153"/>
    </row>
    <row r="769143" spans="1:1">
      <c r="A769143" s="153"/>
    </row>
    <row r="769144" spans="1:1">
      <c r="A769144" s="153"/>
    </row>
    <row r="769157" spans="1:1">
      <c r="A769157" s="153"/>
    </row>
    <row r="769159" spans="1:1">
      <c r="A769159" s="153"/>
    </row>
    <row r="769161" spans="1:1">
      <c r="A769161" s="154"/>
    </row>
    <row r="769163" spans="1:1">
      <c r="A769163" s="125"/>
    </row>
    <row r="769174" spans="1:1">
      <c r="A769174" s="153"/>
    </row>
    <row r="769175" spans="1:1">
      <c r="A769175" s="153"/>
    </row>
    <row r="769178" spans="1:1">
      <c r="A769178" s="153"/>
    </row>
    <row r="769188" spans="1:1">
      <c r="A769188" s="153"/>
    </row>
    <row r="769189" spans="1:1">
      <c r="A769189" s="153"/>
    </row>
    <row r="769190" spans="1:1">
      <c r="A769190" s="153"/>
    </row>
    <row r="769203" spans="1:1">
      <c r="A769203" s="153"/>
    </row>
    <row r="769205" spans="1:1">
      <c r="A769205" s="153"/>
    </row>
    <row r="769207" spans="1:1">
      <c r="A769207" s="154"/>
    </row>
    <row r="769209" spans="1:1">
      <c r="A769209" s="125"/>
    </row>
    <row r="769220" spans="1:1">
      <c r="A769220" s="153"/>
    </row>
    <row r="769221" spans="1:1">
      <c r="A769221" s="153"/>
    </row>
    <row r="769224" spans="1:1">
      <c r="A769224" s="153"/>
    </row>
    <row r="769234" spans="1:1">
      <c r="A769234" s="153"/>
    </row>
    <row r="769235" spans="1:1">
      <c r="A769235" s="153"/>
    </row>
    <row r="769236" spans="1:1">
      <c r="A769236" s="153"/>
    </row>
    <row r="769249" spans="1:1">
      <c r="A769249" s="153"/>
    </row>
    <row r="769251" spans="1:1">
      <c r="A769251" s="153"/>
    </row>
    <row r="769253" spans="1:1">
      <c r="A769253" s="154"/>
    </row>
    <row r="769255" spans="1:1">
      <c r="A769255" s="125"/>
    </row>
    <row r="769266" spans="1:1">
      <c r="A769266" s="153"/>
    </row>
    <row r="769267" spans="1:1">
      <c r="A769267" s="153"/>
    </row>
    <row r="769270" spans="1:1">
      <c r="A769270" s="153"/>
    </row>
    <row r="769280" spans="1:1">
      <c r="A769280" s="153"/>
    </row>
    <row r="769281" spans="1:1">
      <c r="A769281" s="153"/>
    </row>
    <row r="769282" spans="1:1">
      <c r="A769282" s="153"/>
    </row>
    <row r="769295" spans="1:1">
      <c r="A769295" s="153"/>
    </row>
    <row r="769297" spans="1:1">
      <c r="A769297" s="153"/>
    </row>
    <row r="769299" spans="1:1">
      <c r="A769299" s="154"/>
    </row>
    <row r="769301" spans="1:1">
      <c r="A769301" s="125"/>
    </row>
    <row r="769312" spans="1:1">
      <c r="A769312" s="153"/>
    </row>
    <row r="769313" spans="1:1">
      <c r="A769313" s="153"/>
    </row>
    <row r="769316" spans="1:1">
      <c r="A769316" s="153"/>
    </row>
    <row r="769326" spans="1:1">
      <c r="A769326" s="153"/>
    </row>
    <row r="769327" spans="1:1">
      <c r="A769327" s="153"/>
    </row>
    <row r="769328" spans="1:1">
      <c r="A769328" s="153"/>
    </row>
    <row r="769341" spans="1:1">
      <c r="A769341" s="153"/>
    </row>
    <row r="769343" spans="1:1">
      <c r="A769343" s="153"/>
    </row>
    <row r="769345" spans="1:1">
      <c r="A769345" s="154"/>
    </row>
    <row r="769347" spans="1:1">
      <c r="A769347" s="125"/>
    </row>
    <row r="769358" spans="1:1">
      <c r="A769358" s="153"/>
    </row>
    <row r="769359" spans="1:1">
      <c r="A769359" s="153"/>
    </row>
    <row r="769362" spans="1:1">
      <c r="A769362" s="153"/>
    </row>
    <row r="769372" spans="1:1">
      <c r="A769372" s="153"/>
    </row>
    <row r="769373" spans="1:1">
      <c r="A769373" s="153"/>
    </row>
    <row r="769374" spans="1:1">
      <c r="A769374" s="153"/>
    </row>
    <row r="769387" spans="1:1">
      <c r="A769387" s="153"/>
    </row>
    <row r="769389" spans="1:1">
      <c r="A769389" s="153"/>
    </row>
    <row r="769391" spans="1:1">
      <c r="A769391" s="154"/>
    </row>
    <row r="769393" spans="1:1">
      <c r="A769393" s="125"/>
    </row>
    <row r="769404" spans="1:1">
      <c r="A769404" s="153"/>
    </row>
    <row r="769405" spans="1:1">
      <c r="A769405" s="153"/>
    </row>
    <row r="769408" spans="1:1">
      <c r="A769408" s="153"/>
    </row>
    <row r="769418" spans="1:1">
      <c r="A769418" s="153"/>
    </row>
    <row r="769419" spans="1:1">
      <c r="A769419" s="153"/>
    </row>
    <row r="769420" spans="1:1">
      <c r="A769420" s="153"/>
    </row>
    <row r="769433" spans="1:1">
      <c r="A769433" s="153"/>
    </row>
    <row r="769435" spans="1:1">
      <c r="A769435" s="153"/>
    </row>
    <row r="769437" spans="1:1">
      <c r="A769437" s="154"/>
    </row>
    <row r="769439" spans="1:1">
      <c r="A769439" s="125"/>
    </row>
    <row r="769450" spans="1:1">
      <c r="A769450" s="153"/>
    </row>
    <row r="769451" spans="1:1">
      <c r="A769451" s="153"/>
    </row>
    <row r="769454" spans="1:1">
      <c r="A769454" s="153"/>
    </row>
    <row r="769464" spans="1:1">
      <c r="A769464" s="153"/>
    </row>
    <row r="769465" spans="1:1">
      <c r="A769465" s="153"/>
    </row>
    <row r="769466" spans="1:1">
      <c r="A769466" s="153"/>
    </row>
    <row r="769479" spans="1:1">
      <c r="A769479" s="153"/>
    </row>
    <row r="769481" spans="1:1">
      <c r="A769481" s="153"/>
    </row>
    <row r="769483" spans="1:1">
      <c r="A769483" s="154"/>
    </row>
    <row r="769485" spans="1:1">
      <c r="A769485" s="125"/>
    </row>
    <row r="769496" spans="1:1">
      <c r="A769496" s="153"/>
    </row>
    <row r="769497" spans="1:1">
      <c r="A769497" s="153"/>
    </row>
    <row r="769500" spans="1:1">
      <c r="A769500" s="153"/>
    </row>
    <row r="769510" spans="1:1">
      <c r="A769510" s="153"/>
    </row>
    <row r="769511" spans="1:1">
      <c r="A769511" s="153"/>
    </row>
    <row r="769512" spans="1:1">
      <c r="A769512" s="153"/>
    </row>
    <row r="769525" spans="1:1">
      <c r="A769525" s="153"/>
    </row>
    <row r="769527" spans="1:1">
      <c r="A769527" s="153"/>
    </row>
    <row r="769529" spans="1:1">
      <c r="A769529" s="154"/>
    </row>
    <row r="769531" spans="1:1">
      <c r="A769531" s="125"/>
    </row>
    <row r="769542" spans="1:1">
      <c r="A769542" s="153"/>
    </row>
    <row r="769543" spans="1:1">
      <c r="A769543" s="153"/>
    </row>
    <row r="769546" spans="1:1">
      <c r="A769546" s="153"/>
    </row>
    <row r="769556" spans="1:1">
      <c r="A769556" s="153"/>
    </row>
    <row r="769557" spans="1:1">
      <c r="A769557" s="153"/>
    </row>
    <row r="769558" spans="1:1">
      <c r="A769558" s="153"/>
    </row>
    <row r="769571" spans="1:1">
      <c r="A769571" s="153"/>
    </row>
    <row r="769573" spans="1:1">
      <c r="A769573" s="153"/>
    </row>
    <row r="769575" spans="1:1">
      <c r="A769575" s="154"/>
    </row>
    <row r="769577" spans="1:1">
      <c r="A769577" s="125"/>
    </row>
    <row r="769588" spans="1:1">
      <c r="A769588" s="153"/>
    </row>
    <row r="769589" spans="1:1">
      <c r="A769589" s="153"/>
    </row>
    <row r="769592" spans="1:1">
      <c r="A769592" s="153"/>
    </row>
    <row r="769602" spans="1:1">
      <c r="A769602" s="153"/>
    </row>
    <row r="769603" spans="1:1">
      <c r="A769603" s="153"/>
    </row>
    <row r="769604" spans="1:1">
      <c r="A769604" s="153"/>
    </row>
    <row r="769617" spans="1:1">
      <c r="A769617" s="153"/>
    </row>
    <row r="769619" spans="1:1">
      <c r="A769619" s="153"/>
    </row>
    <row r="769621" spans="1:1">
      <c r="A769621" s="154"/>
    </row>
    <row r="769623" spans="1:1">
      <c r="A769623" s="125"/>
    </row>
    <row r="769634" spans="1:1">
      <c r="A769634" s="153"/>
    </row>
    <row r="769635" spans="1:1">
      <c r="A769635" s="153"/>
    </row>
    <row r="769638" spans="1:1">
      <c r="A769638" s="153"/>
    </row>
    <row r="769648" spans="1:1">
      <c r="A769648" s="153"/>
    </row>
    <row r="769649" spans="1:1">
      <c r="A769649" s="153"/>
    </row>
    <row r="769650" spans="1:1">
      <c r="A769650" s="153"/>
    </row>
    <row r="769663" spans="1:1">
      <c r="A769663" s="153"/>
    </row>
    <row r="769665" spans="1:1">
      <c r="A769665" s="153"/>
    </row>
    <row r="769667" spans="1:1">
      <c r="A769667" s="154"/>
    </row>
    <row r="769669" spans="1:1">
      <c r="A769669" s="125"/>
    </row>
    <row r="769680" spans="1:1">
      <c r="A769680" s="153"/>
    </row>
    <row r="769681" spans="1:1">
      <c r="A769681" s="153"/>
    </row>
    <row r="769684" spans="1:1">
      <c r="A769684" s="153"/>
    </row>
    <row r="769694" spans="1:1">
      <c r="A769694" s="153"/>
    </row>
    <row r="769695" spans="1:1">
      <c r="A769695" s="153"/>
    </row>
    <row r="769696" spans="1:1">
      <c r="A769696" s="153"/>
    </row>
    <row r="769709" spans="1:1">
      <c r="A769709" s="153"/>
    </row>
    <row r="769711" spans="1:1">
      <c r="A769711" s="153"/>
    </row>
    <row r="769713" spans="1:1">
      <c r="A769713" s="154"/>
    </row>
    <row r="769715" spans="1:1">
      <c r="A769715" s="125"/>
    </row>
    <row r="769726" spans="1:1">
      <c r="A769726" s="153"/>
    </row>
    <row r="769727" spans="1:1">
      <c r="A769727" s="153"/>
    </row>
    <row r="769730" spans="1:1">
      <c r="A769730" s="153"/>
    </row>
    <row r="769740" spans="1:1">
      <c r="A769740" s="153"/>
    </row>
    <row r="769741" spans="1:1">
      <c r="A769741" s="153"/>
    </row>
    <row r="769742" spans="1:1">
      <c r="A769742" s="153"/>
    </row>
    <row r="769755" spans="1:1">
      <c r="A769755" s="153"/>
    </row>
    <row r="769757" spans="1:1">
      <c r="A769757" s="153"/>
    </row>
    <row r="769759" spans="1:1">
      <c r="A769759" s="154"/>
    </row>
    <row r="769761" spans="1:1">
      <c r="A769761" s="125"/>
    </row>
    <row r="769772" spans="1:1">
      <c r="A769772" s="153"/>
    </row>
    <row r="769773" spans="1:1">
      <c r="A769773" s="153"/>
    </row>
    <row r="769776" spans="1:1">
      <c r="A769776" s="153"/>
    </row>
    <row r="769786" spans="1:1">
      <c r="A769786" s="153"/>
    </row>
    <row r="769787" spans="1:1">
      <c r="A769787" s="153"/>
    </row>
    <row r="769788" spans="1:1">
      <c r="A769788" s="153"/>
    </row>
    <row r="769801" spans="1:1">
      <c r="A769801" s="153"/>
    </row>
    <row r="769803" spans="1:1">
      <c r="A769803" s="153"/>
    </row>
    <row r="769805" spans="1:1">
      <c r="A769805" s="154"/>
    </row>
    <row r="769807" spans="1:1">
      <c r="A769807" s="125"/>
    </row>
    <row r="769818" spans="1:1">
      <c r="A769818" s="153"/>
    </row>
    <row r="769819" spans="1:1">
      <c r="A769819" s="153"/>
    </row>
    <row r="769822" spans="1:1">
      <c r="A769822" s="153"/>
    </row>
    <row r="769832" spans="1:1">
      <c r="A769832" s="153"/>
    </row>
    <row r="769833" spans="1:1">
      <c r="A769833" s="153"/>
    </row>
    <row r="769834" spans="1:1">
      <c r="A769834" s="153"/>
    </row>
    <row r="769847" spans="1:1">
      <c r="A769847" s="153"/>
    </row>
    <row r="769849" spans="1:1">
      <c r="A769849" s="153"/>
    </row>
    <row r="769851" spans="1:1">
      <c r="A769851" s="154"/>
    </row>
    <row r="769853" spans="1:1">
      <c r="A769853" s="125"/>
    </row>
    <row r="769864" spans="1:1">
      <c r="A769864" s="153"/>
    </row>
    <row r="769865" spans="1:1">
      <c r="A769865" s="153"/>
    </row>
    <row r="769868" spans="1:1">
      <c r="A769868" s="153"/>
    </row>
    <row r="769878" spans="1:1">
      <c r="A769878" s="153"/>
    </row>
    <row r="769879" spans="1:1">
      <c r="A769879" s="153"/>
    </row>
    <row r="769880" spans="1:1">
      <c r="A769880" s="153"/>
    </row>
    <row r="769893" spans="1:1">
      <c r="A769893" s="153"/>
    </row>
    <row r="769895" spans="1:1">
      <c r="A769895" s="153"/>
    </row>
    <row r="769897" spans="1:1">
      <c r="A769897" s="154"/>
    </row>
    <row r="769899" spans="1:1">
      <c r="A769899" s="125"/>
    </row>
    <row r="769910" spans="1:1">
      <c r="A769910" s="153"/>
    </row>
    <row r="769911" spans="1:1">
      <c r="A769911" s="153"/>
    </row>
    <row r="769914" spans="1:1">
      <c r="A769914" s="153"/>
    </row>
    <row r="769924" spans="1:1">
      <c r="A769924" s="153"/>
    </row>
    <row r="769925" spans="1:1">
      <c r="A769925" s="153"/>
    </row>
    <row r="769926" spans="1:1">
      <c r="A769926" s="153"/>
    </row>
    <row r="769939" spans="1:1">
      <c r="A769939" s="153"/>
    </row>
    <row r="769941" spans="1:1">
      <c r="A769941" s="153"/>
    </row>
    <row r="769943" spans="1:1">
      <c r="A769943" s="154"/>
    </row>
    <row r="769945" spans="1:1">
      <c r="A769945" s="125"/>
    </row>
    <row r="769956" spans="1:1">
      <c r="A769956" s="153"/>
    </row>
    <row r="769957" spans="1:1">
      <c r="A769957" s="153"/>
    </row>
    <row r="769960" spans="1:1">
      <c r="A769960" s="153"/>
    </row>
    <row r="769970" spans="1:1">
      <c r="A769970" s="153"/>
    </row>
    <row r="769971" spans="1:1">
      <c r="A769971" s="153"/>
    </row>
    <row r="769972" spans="1:1">
      <c r="A769972" s="153"/>
    </row>
    <row r="769985" spans="1:1">
      <c r="A769985" s="153"/>
    </row>
    <row r="769987" spans="1:1">
      <c r="A769987" s="153"/>
    </row>
    <row r="769989" spans="1:1">
      <c r="A769989" s="154"/>
    </row>
    <row r="769991" spans="1:1">
      <c r="A769991" s="125"/>
    </row>
    <row r="770002" spans="1:1">
      <c r="A770002" s="153"/>
    </row>
    <row r="770003" spans="1:1">
      <c r="A770003" s="153"/>
    </row>
    <row r="770006" spans="1:1">
      <c r="A770006" s="153"/>
    </row>
    <row r="770016" spans="1:1">
      <c r="A770016" s="153"/>
    </row>
    <row r="770017" spans="1:1">
      <c r="A770017" s="153"/>
    </row>
    <row r="770018" spans="1:1">
      <c r="A770018" s="153"/>
    </row>
    <row r="770031" spans="1:1">
      <c r="A770031" s="153"/>
    </row>
    <row r="770033" spans="1:1">
      <c r="A770033" s="153"/>
    </row>
    <row r="770035" spans="1:1">
      <c r="A770035" s="154"/>
    </row>
    <row r="770037" spans="1:1">
      <c r="A770037" s="125"/>
    </row>
    <row r="770048" spans="1:1">
      <c r="A770048" s="153"/>
    </row>
    <row r="770049" spans="1:1">
      <c r="A770049" s="153"/>
    </row>
    <row r="770052" spans="1:1">
      <c r="A770052" s="153"/>
    </row>
    <row r="770062" spans="1:1">
      <c r="A770062" s="153"/>
    </row>
    <row r="770063" spans="1:1">
      <c r="A770063" s="153"/>
    </row>
    <row r="770064" spans="1:1">
      <c r="A770064" s="153"/>
    </row>
    <row r="770077" spans="1:1">
      <c r="A770077" s="153"/>
    </row>
    <row r="770079" spans="1:1">
      <c r="A770079" s="153"/>
    </row>
    <row r="770081" spans="1:1">
      <c r="A770081" s="154"/>
    </row>
    <row r="770083" spans="1:1">
      <c r="A770083" s="125"/>
    </row>
    <row r="770094" spans="1:1">
      <c r="A770094" s="153"/>
    </row>
    <row r="770095" spans="1:1">
      <c r="A770095" s="153"/>
    </row>
    <row r="770098" spans="1:1">
      <c r="A770098" s="153"/>
    </row>
    <row r="770108" spans="1:1">
      <c r="A770108" s="153"/>
    </row>
    <row r="770109" spans="1:1">
      <c r="A770109" s="153"/>
    </row>
    <row r="770110" spans="1:1">
      <c r="A770110" s="153"/>
    </row>
    <row r="770123" spans="1:1">
      <c r="A770123" s="153"/>
    </row>
    <row r="770125" spans="1:1">
      <c r="A770125" s="153"/>
    </row>
    <row r="770127" spans="1:1">
      <c r="A770127" s="154"/>
    </row>
    <row r="770129" spans="1:1">
      <c r="A770129" s="125"/>
    </row>
    <row r="770140" spans="1:1">
      <c r="A770140" s="153"/>
    </row>
    <row r="770141" spans="1:1">
      <c r="A770141" s="153"/>
    </row>
    <row r="770144" spans="1:1">
      <c r="A770144" s="153"/>
    </row>
    <row r="770154" spans="1:1">
      <c r="A770154" s="153"/>
    </row>
    <row r="770155" spans="1:1">
      <c r="A770155" s="153"/>
    </row>
    <row r="770156" spans="1:1">
      <c r="A770156" s="153"/>
    </row>
    <row r="770169" spans="1:1">
      <c r="A770169" s="153"/>
    </row>
    <row r="770171" spans="1:1">
      <c r="A770171" s="153"/>
    </row>
    <row r="770173" spans="1:1">
      <c r="A770173" s="154"/>
    </row>
    <row r="770175" spans="1:1">
      <c r="A770175" s="125"/>
    </row>
    <row r="770186" spans="1:1">
      <c r="A770186" s="153"/>
    </row>
    <row r="770187" spans="1:1">
      <c r="A770187" s="153"/>
    </row>
    <row r="770190" spans="1:1">
      <c r="A770190" s="153"/>
    </row>
    <row r="770200" spans="1:1">
      <c r="A770200" s="153"/>
    </row>
    <row r="770201" spans="1:1">
      <c r="A770201" s="153"/>
    </row>
    <row r="770202" spans="1:1">
      <c r="A770202" s="153"/>
    </row>
    <row r="770215" spans="1:1">
      <c r="A770215" s="153"/>
    </row>
    <row r="770217" spans="1:1">
      <c r="A770217" s="153"/>
    </row>
    <row r="770219" spans="1:1">
      <c r="A770219" s="154"/>
    </row>
    <row r="770221" spans="1:1">
      <c r="A770221" s="125"/>
    </row>
    <row r="770232" spans="1:1">
      <c r="A770232" s="153"/>
    </row>
    <row r="770233" spans="1:1">
      <c r="A770233" s="153"/>
    </row>
    <row r="770236" spans="1:1">
      <c r="A770236" s="153"/>
    </row>
    <row r="770246" spans="1:1">
      <c r="A770246" s="153"/>
    </row>
    <row r="770247" spans="1:1">
      <c r="A770247" s="153"/>
    </row>
    <row r="770248" spans="1:1">
      <c r="A770248" s="153"/>
    </row>
    <row r="770261" spans="1:1">
      <c r="A770261" s="153"/>
    </row>
    <row r="770263" spans="1:1">
      <c r="A770263" s="153"/>
    </row>
    <row r="770265" spans="1:1">
      <c r="A770265" s="154"/>
    </row>
    <row r="770267" spans="1:1">
      <c r="A770267" s="125"/>
    </row>
    <row r="770278" spans="1:1">
      <c r="A770278" s="153"/>
    </row>
    <row r="770279" spans="1:1">
      <c r="A770279" s="153"/>
    </row>
    <row r="770282" spans="1:1">
      <c r="A770282" s="153"/>
    </row>
    <row r="770292" spans="1:1">
      <c r="A770292" s="153"/>
    </row>
    <row r="770293" spans="1:1">
      <c r="A770293" s="153"/>
    </row>
    <row r="770294" spans="1:1">
      <c r="A770294" s="153"/>
    </row>
    <row r="770307" spans="1:1">
      <c r="A770307" s="153"/>
    </row>
    <row r="770309" spans="1:1">
      <c r="A770309" s="153"/>
    </row>
    <row r="770311" spans="1:1">
      <c r="A770311" s="154"/>
    </row>
    <row r="770313" spans="1:1">
      <c r="A770313" s="125"/>
    </row>
    <row r="770324" spans="1:1">
      <c r="A770324" s="153"/>
    </row>
    <row r="770325" spans="1:1">
      <c r="A770325" s="153"/>
    </row>
    <row r="770328" spans="1:1">
      <c r="A770328" s="153"/>
    </row>
    <row r="770338" spans="1:1">
      <c r="A770338" s="153"/>
    </row>
    <row r="770339" spans="1:1">
      <c r="A770339" s="153"/>
    </row>
    <row r="770340" spans="1:1">
      <c r="A770340" s="153"/>
    </row>
    <row r="770353" spans="1:1">
      <c r="A770353" s="153"/>
    </row>
    <row r="770355" spans="1:1">
      <c r="A770355" s="153"/>
    </row>
    <row r="770357" spans="1:1">
      <c r="A770357" s="154"/>
    </row>
    <row r="770359" spans="1:1">
      <c r="A770359" s="125"/>
    </row>
    <row r="770370" spans="1:1">
      <c r="A770370" s="153"/>
    </row>
    <row r="770371" spans="1:1">
      <c r="A770371" s="153"/>
    </row>
    <row r="770374" spans="1:1">
      <c r="A770374" s="153"/>
    </row>
    <row r="770384" spans="1:1">
      <c r="A770384" s="153"/>
    </row>
    <row r="770385" spans="1:1">
      <c r="A770385" s="153"/>
    </row>
    <row r="770386" spans="1:1">
      <c r="A770386" s="153"/>
    </row>
    <row r="770399" spans="1:1">
      <c r="A770399" s="153"/>
    </row>
    <row r="770401" spans="1:1">
      <c r="A770401" s="153"/>
    </row>
    <row r="770403" spans="1:1">
      <c r="A770403" s="154"/>
    </row>
    <row r="770405" spans="1:1">
      <c r="A770405" s="125"/>
    </row>
    <row r="770416" spans="1:1">
      <c r="A770416" s="153"/>
    </row>
    <row r="770417" spans="1:1">
      <c r="A770417" s="153"/>
    </row>
    <row r="770420" spans="1:1">
      <c r="A770420" s="153"/>
    </row>
    <row r="770430" spans="1:1">
      <c r="A770430" s="153"/>
    </row>
    <row r="770431" spans="1:1">
      <c r="A770431" s="153"/>
    </row>
    <row r="770432" spans="1:1">
      <c r="A770432" s="153"/>
    </row>
    <row r="770445" spans="1:1">
      <c r="A770445" s="153"/>
    </row>
    <row r="770447" spans="1:1">
      <c r="A770447" s="153"/>
    </row>
    <row r="770449" spans="1:1">
      <c r="A770449" s="154"/>
    </row>
    <row r="770451" spans="1:1">
      <c r="A770451" s="125"/>
    </row>
    <row r="770462" spans="1:1">
      <c r="A770462" s="153"/>
    </row>
    <row r="770463" spans="1:1">
      <c r="A770463" s="153"/>
    </row>
    <row r="770466" spans="1:1">
      <c r="A770466" s="153"/>
    </row>
    <row r="770476" spans="1:1">
      <c r="A770476" s="153"/>
    </row>
    <row r="770477" spans="1:1">
      <c r="A770477" s="153"/>
    </row>
    <row r="770478" spans="1:1">
      <c r="A770478" s="153"/>
    </row>
    <row r="770491" spans="1:1">
      <c r="A770491" s="153"/>
    </row>
    <row r="770493" spans="1:1">
      <c r="A770493" s="153"/>
    </row>
    <row r="770495" spans="1:1">
      <c r="A770495" s="154"/>
    </row>
    <row r="770497" spans="1:1">
      <c r="A770497" s="125"/>
    </row>
    <row r="770508" spans="1:1">
      <c r="A770508" s="153"/>
    </row>
    <row r="770509" spans="1:1">
      <c r="A770509" s="153"/>
    </row>
    <row r="770512" spans="1:1">
      <c r="A770512" s="153"/>
    </row>
    <row r="770522" spans="1:1">
      <c r="A770522" s="153"/>
    </row>
    <row r="770523" spans="1:1">
      <c r="A770523" s="153"/>
    </row>
    <row r="770524" spans="1:1">
      <c r="A770524" s="153"/>
    </row>
    <row r="770537" spans="1:1">
      <c r="A770537" s="153"/>
    </row>
    <row r="770539" spans="1:1">
      <c r="A770539" s="153"/>
    </row>
    <row r="770541" spans="1:1">
      <c r="A770541" s="154"/>
    </row>
    <row r="770543" spans="1:1">
      <c r="A770543" s="125"/>
    </row>
    <row r="770554" spans="1:1">
      <c r="A770554" s="153"/>
    </row>
    <row r="770555" spans="1:1">
      <c r="A770555" s="153"/>
    </row>
    <row r="770558" spans="1:1">
      <c r="A770558" s="153"/>
    </row>
    <row r="770568" spans="1:1">
      <c r="A770568" s="153"/>
    </row>
    <row r="770569" spans="1:1">
      <c r="A770569" s="153"/>
    </row>
    <row r="770570" spans="1:1">
      <c r="A770570" s="153"/>
    </row>
    <row r="770583" spans="1:1">
      <c r="A770583" s="153"/>
    </row>
    <row r="770585" spans="1:1">
      <c r="A770585" s="153"/>
    </row>
    <row r="770587" spans="1:1">
      <c r="A770587" s="154"/>
    </row>
    <row r="770589" spans="1:1">
      <c r="A770589" s="125"/>
    </row>
    <row r="770600" spans="1:1">
      <c r="A770600" s="153"/>
    </row>
    <row r="770601" spans="1:1">
      <c r="A770601" s="153"/>
    </row>
    <row r="770604" spans="1:1">
      <c r="A770604" s="153"/>
    </row>
    <row r="770614" spans="1:1">
      <c r="A770614" s="153"/>
    </row>
    <row r="770615" spans="1:1">
      <c r="A770615" s="153"/>
    </row>
    <row r="770616" spans="1:1">
      <c r="A770616" s="153"/>
    </row>
    <row r="770629" spans="1:1">
      <c r="A770629" s="153"/>
    </row>
    <row r="770631" spans="1:1">
      <c r="A770631" s="153"/>
    </row>
    <row r="770633" spans="1:1">
      <c r="A770633" s="154"/>
    </row>
    <row r="770635" spans="1:1">
      <c r="A770635" s="125"/>
    </row>
    <row r="770646" spans="1:1">
      <c r="A770646" s="153"/>
    </row>
    <row r="770647" spans="1:1">
      <c r="A770647" s="153"/>
    </row>
    <row r="770650" spans="1:1">
      <c r="A770650" s="153"/>
    </row>
    <row r="770660" spans="1:1">
      <c r="A770660" s="153"/>
    </row>
    <row r="770661" spans="1:1">
      <c r="A770661" s="153"/>
    </row>
    <row r="770662" spans="1:1">
      <c r="A770662" s="153"/>
    </row>
    <row r="770675" spans="1:1">
      <c r="A770675" s="153"/>
    </row>
    <row r="770677" spans="1:1">
      <c r="A770677" s="153"/>
    </row>
    <row r="770679" spans="1:1">
      <c r="A770679" s="154"/>
    </row>
    <row r="770681" spans="1:1">
      <c r="A770681" s="125"/>
    </row>
    <row r="770692" spans="1:1">
      <c r="A770692" s="153"/>
    </row>
    <row r="770693" spans="1:1">
      <c r="A770693" s="153"/>
    </row>
    <row r="770696" spans="1:1">
      <c r="A770696" s="153"/>
    </row>
    <row r="770706" spans="1:1">
      <c r="A770706" s="153"/>
    </row>
    <row r="770707" spans="1:1">
      <c r="A770707" s="153"/>
    </row>
    <row r="770708" spans="1:1">
      <c r="A770708" s="153"/>
    </row>
    <row r="770721" spans="1:1">
      <c r="A770721" s="153"/>
    </row>
    <row r="770723" spans="1:1">
      <c r="A770723" s="153"/>
    </row>
    <row r="770725" spans="1:1">
      <c r="A770725" s="154"/>
    </row>
    <row r="770727" spans="1:1">
      <c r="A770727" s="125"/>
    </row>
    <row r="770738" spans="1:1">
      <c r="A770738" s="153"/>
    </row>
    <row r="770739" spans="1:1">
      <c r="A770739" s="153"/>
    </row>
    <row r="770742" spans="1:1">
      <c r="A770742" s="153"/>
    </row>
    <row r="770752" spans="1:1">
      <c r="A770752" s="153"/>
    </row>
    <row r="770753" spans="1:1">
      <c r="A770753" s="153"/>
    </row>
    <row r="770754" spans="1:1">
      <c r="A770754" s="153"/>
    </row>
    <row r="770767" spans="1:1">
      <c r="A770767" s="153"/>
    </row>
    <row r="770769" spans="1:1">
      <c r="A770769" s="153"/>
    </row>
    <row r="770771" spans="1:1">
      <c r="A770771" s="154"/>
    </row>
    <row r="770773" spans="1:1">
      <c r="A770773" s="125"/>
    </row>
    <row r="770784" spans="1:1">
      <c r="A770784" s="153"/>
    </row>
    <row r="770785" spans="1:1">
      <c r="A770785" s="153"/>
    </row>
    <row r="770788" spans="1:1">
      <c r="A770788" s="153"/>
    </row>
    <row r="770798" spans="1:1">
      <c r="A770798" s="153"/>
    </row>
    <row r="770799" spans="1:1">
      <c r="A770799" s="153"/>
    </row>
    <row r="770800" spans="1:1">
      <c r="A770800" s="153"/>
    </row>
    <row r="770813" spans="1:1">
      <c r="A770813" s="153"/>
    </row>
    <row r="770815" spans="1:1">
      <c r="A770815" s="153"/>
    </row>
    <row r="770817" spans="1:1">
      <c r="A770817" s="154"/>
    </row>
    <row r="770819" spans="1:1">
      <c r="A770819" s="125"/>
    </row>
    <row r="770830" spans="1:1">
      <c r="A770830" s="153"/>
    </row>
    <row r="770831" spans="1:1">
      <c r="A770831" s="153"/>
    </row>
    <row r="770834" spans="1:1">
      <c r="A770834" s="153"/>
    </row>
    <row r="770844" spans="1:1">
      <c r="A770844" s="153"/>
    </row>
    <row r="770845" spans="1:1">
      <c r="A770845" s="153"/>
    </row>
    <row r="770846" spans="1:1">
      <c r="A770846" s="153"/>
    </row>
    <row r="770859" spans="1:1">
      <c r="A770859" s="153"/>
    </row>
    <row r="770861" spans="1:1">
      <c r="A770861" s="153"/>
    </row>
    <row r="770863" spans="1:1">
      <c r="A770863" s="154"/>
    </row>
    <row r="770865" spans="1:1">
      <c r="A770865" s="125"/>
    </row>
    <row r="770876" spans="1:1">
      <c r="A770876" s="153"/>
    </row>
    <row r="770877" spans="1:1">
      <c r="A770877" s="153"/>
    </row>
    <row r="770880" spans="1:1">
      <c r="A770880" s="153"/>
    </row>
    <row r="770890" spans="1:1">
      <c r="A770890" s="153"/>
    </row>
    <row r="770891" spans="1:1">
      <c r="A770891" s="153"/>
    </row>
    <row r="770892" spans="1:1">
      <c r="A770892" s="153"/>
    </row>
    <row r="770905" spans="1:1">
      <c r="A770905" s="153"/>
    </row>
    <row r="770907" spans="1:1">
      <c r="A770907" s="153"/>
    </row>
    <row r="770909" spans="1:1">
      <c r="A770909" s="154"/>
    </row>
    <row r="770911" spans="1:1">
      <c r="A770911" s="125"/>
    </row>
    <row r="770922" spans="1:1">
      <c r="A770922" s="153"/>
    </row>
    <row r="770923" spans="1:1">
      <c r="A770923" s="153"/>
    </row>
    <row r="770926" spans="1:1">
      <c r="A770926" s="153"/>
    </row>
    <row r="770936" spans="1:1">
      <c r="A770936" s="153"/>
    </row>
    <row r="770937" spans="1:1">
      <c r="A770937" s="153"/>
    </row>
    <row r="770938" spans="1:1">
      <c r="A770938" s="153"/>
    </row>
    <row r="770951" spans="1:1">
      <c r="A770951" s="153"/>
    </row>
    <row r="770953" spans="1:1">
      <c r="A770953" s="153"/>
    </row>
    <row r="770955" spans="1:1">
      <c r="A770955" s="154"/>
    </row>
    <row r="770957" spans="1:1">
      <c r="A770957" s="125"/>
    </row>
    <row r="770968" spans="1:1">
      <c r="A770968" s="153"/>
    </row>
    <row r="770969" spans="1:1">
      <c r="A770969" s="153"/>
    </row>
    <row r="770972" spans="1:1">
      <c r="A770972" s="153"/>
    </row>
    <row r="770982" spans="1:1">
      <c r="A770982" s="153"/>
    </row>
    <row r="770983" spans="1:1">
      <c r="A770983" s="153"/>
    </row>
    <row r="770984" spans="1:1">
      <c r="A770984" s="153"/>
    </row>
    <row r="770997" spans="1:1">
      <c r="A770997" s="153"/>
    </row>
    <row r="770999" spans="1:1">
      <c r="A770999" s="153"/>
    </row>
    <row r="771001" spans="1:1">
      <c r="A771001" s="154"/>
    </row>
    <row r="771003" spans="1:1">
      <c r="A771003" s="125"/>
    </row>
    <row r="771014" spans="1:1">
      <c r="A771014" s="153"/>
    </row>
    <row r="771015" spans="1:1">
      <c r="A771015" s="153"/>
    </row>
    <row r="771018" spans="1:1">
      <c r="A771018" s="153"/>
    </row>
    <row r="771028" spans="1:1">
      <c r="A771028" s="153"/>
    </row>
    <row r="771029" spans="1:1">
      <c r="A771029" s="153"/>
    </row>
    <row r="771030" spans="1:1">
      <c r="A771030" s="153"/>
    </row>
    <row r="771043" spans="1:1">
      <c r="A771043" s="153"/>
    </row>
    <row r="771045" spans="1:1">
      <c r="A771045" s="153"/>
    </row>
    <row r="771047" spans="1:1">
      <c r="A771047" s="154"/>
    </row>
    <row r="771049" spans="1:1">
      <c r="A771049" s="125"/>
    </row>
    <row r="771060" spans="1:1">
      <c r="A771060" s="153"/>
    </row>
    <row r="771061" spans="1:1">
      <c r="A771061" s="153"/>
    </row>
    <row r="771064" spans="1:1">
      <c r="A771064" s="153"/>
    </row>
    <row r="771074" spans="1:1">
      <c r="A771074" s="153"/>
    </row>
    <row r="771075" spans="1:1">
      <c r="A771075" s="153"/>
    </row>
    <row r="771076" spans="1:1">
      <c r="A771076" s="153"/>
    </row>
    <row r="771089" spans="1:1">
      <c r="A771089" s="153"/>
    </row>
    <row r="771091" spans="1:1">
      <c r="A771091" s="153"/>
    </row>
    <row r="771093" spans="1:1">
      <c r="A771093" s="154"/>
    </row>
    <row r="771095" spans="1:1">
      <c r="A771095" s="125"/>
    </row>
    <row r="771106" spans="1:1">
      <c r="A771106" s="153"/>
    </row>
    <row r="771107" spans="1:1">
      <c r="A771107" s="153"/>
    </row>
    <row r="771110" spans="1:1">
      <c r="A771110" s="153"/>
    </row>
    <row r="771120" spans="1:1">
      <c r="A771120" s="153"/>
    </row>
    <row r="771121" spans="1:1">
      <c r="A771121" s="153"/>
    </row>
    <row r="771122" spans="1:1">
      <c r="A771122" s="153"/>
    </row>
    <row r="771135" spans="1:1">
      <c r="A771135" s="153"/>
    </row>
    <row r="771137" spans="1:1">
      <c r="A771137" s="153"/>
    </row>
    <row r="771139" spans="1:1">
      <c r="A771139" s="154"/>
    </row>
    <row r="771141" spans="1:1">
      <c r="A771141" s="125"/>
    </row>
    <row r="771152" spans="1:1">
      <c r="A771152" s="153"/>
    </row>
    <row r="771153" spans="1:1">
      <c r="A771153" s="153"/>
    </row>
    <row r="771156" spans="1:1">
      <c r="A771156" s="153"/>
    </row>
    <row r="771166" spans="1:1">
      <c r="A771166" s="153"/>
    </row>
    <row r="771167" spans="1:1">
      <c r="A771167" s="153"/>
    </row>
    <row r="771168" spans="1:1">
      <c r="A771168" s="153"/>
    </row>
    <row r="771181" spans="1:1">
      <c r="A771181" s="153"/>
    </row>
    <row r="771183" spans="1:1">
      <c r="A771183" s="153"/>
    </row>
    <row r="771185" spans="1:1">
      <c r="A771185" s="154"/>
    </row>
    <row r="771187" spans="1:1">
      <c r="A771187" s="125"/>
    </row>
    <row r="771198" spans="1:1">
      <c r="A771198" s="153"/>
    </row>
    <row r="771199" spans="1:1">
      <c r="A771199" s="153"/>
    </row>
    <row r="771202" spans="1:1">
      <c r="A771202" s="153"/>
    </row>
    <row r="771212" spans="1:1">
      <c r="A771212" s="153"/>
    </row>
    <row r="771213" spans="1:1">
      <c r="A771213" s="153"/>
    </row>
    <row r="771214" spans="1:1">
      <c r="A771214" s="153"/>
    </row>
    <row r="771227" spans="1:1">
      <c r="A771227" s="153"/>
    </row>
    <row r="771229" spans="1:1">
      <c r="A771229" s="153"/>
    </row>
    <row r="771231" spans="1:1">
      <c r="A771231" s="154"/>
    </row>
    <row r="771233" spans="1:1">
      <c r="A771233" s="125"/>
    </row>
    <row r="771244" spans="1:1">
      <c r="A771244" s="153"/>
    </row>
    <row r="771245" spans="1:1">
      <c r="A771245" s="153"/>
    </row>
    <row r="771248" spans="1:1">
      <c r="A771248" s="153"/>
    </row>
    <row r="771258" spans="1:1">
      <c r="A771258" s="153"/>
    </row>
    <row r="771259" spans="1:1">
      <c r="A771259" s="153"/>
    </row>
    <row r="771260" spans="1:1">
      <c r="A771260" s="153"/>
    </row>
    <row r="771273" spans="1:1">
      <c r="A771273" s="153"/>
    </row>
    <row r="771275" spans="1:1">
      <c r="A771275" s="153"/>
    </row>
    <row r="771277" spans="1:1">
      <c r="A771277" s="154"/>
    </row>
    <row r="771279" spans="1:1">
      <c r="A771279" s="125"/>
    </row>
    <row r="771290" spans="1:1">
      <c r="A771290" s="153"/>
    </row>
    <row r="771291" spans="1:1">
      <c r="A771291" s="153"/>
    </row>
    <row r="771294" spans="1:1">
      <c r="A771294" s="153"/>
    </row>
    <row r="771304" spans="1:1">
      <c r="A771304" s="153"/>
    </row>
    <row r="771305" spans="1:1">
      <c r="A771305" s="153"/>
    </row>
    <row r="771306" spans="1:1">
      <c r="A771306" s="153"/>
    </row>
    <row r="771319" spans="1:1">
      <c r="A771319" s="153"/>
    </row>
    <row r="771321" spans="1:1">
      <c r="A771321" s="153"/>
    </row>
    <row r="771323" spans="1:1">
      <c r="A771323" s="154"/>
    </row>
    <row r="771325" spans="1:1">
      <c r="A771325" s="125"/>
    </row>
    <row r="771336" spans="1:1">
      <c r="A771336" s="153"/>
    </row>
    <row r="771337" spans="1:1">
      <c r="A771337" s="153"/>
    </row>
    <row r="771340" spans="1:1">
      <c r="A771340" s="153"/>
    </row>
    <row r="771350" spans="1:1">
      <c r="A771350" s="153"/>
    </row>
    <row r="771351" spans="1:1">
      <c r="A771351" s="153"/>
    </row>
    <row r="771352" spans="1:1">
      <c r="A771352" s="153"/>
    </row>
    <row r="771365" spans="1:1">
      <c r="A771365" s="153"/>
    </row>
    <row r="771367" spans="1:1">
      <c r="A771367" s="153"/>
    </row>
    <row r="771369" spans="1:1">
      <c r="A771369" s="154"/>
    </row>
    <row r="771371" spans="1:1">
      <c r="A771371" s="125"/>
    </row>
    <row r="771382" spans="1:1">
      <c r="A771382" s="153"/>
    </row>
    <row r="771383" spans="1:1">
      <c r="A771383" s="153"/>
    </row>
    <row r="771386" spans="1:1">
      <c r="A771386" s="153"/>
    </row>
    <row r="771396" spans="1:1">
      <c r="A771396" s="153"/>
    </row>
    <row r="771397" spans="1:1">
      <c r="A771397" s="153"/>
    </row>
    <row r="771398" spans="1:1">
      <c r="A771398" s="153"/>
    </row>
    <row r="771411" spans="1:1">
      <c r="A771411" s="153"/>
    </row>
    <row r="771413" spans="1:1">
      <c r="A771413" s="153"/>
    </row>
    <row r="771415" spans="1:1">
      <c r="A771415" s="154"/>
    </row>
    <row r="771417" spans="1:1">
      <c r="A771417" s="125"/>
    </row>
    <row r="771428" spans="1:1">
      <c r="A771428" s="153"/>
    </row>
    <row r="771429" spans="1:1">
      <c r="A771429" s="153"/>
    </row>
    <row r="771432" spans="1:1">
      <c r="A771432" s="153"/>
    </row>
    <row r="771442" spans="1:1">
      <c r="A771442" s="153"/>
    </row>
    <row r="771443" spans="1:1">
      <c r="A771443" s="153"/>
    </row>
    <row r="771444" spans="1:1">
      <c r="A771444" s="153"/>
    </row>
    <row r="771457" spans="1:1">
      <c r="A771457" s="153"/>
    </row>
    <row r="771459" spans="1:1">
      <c r="A771459" s="153"/>
    </row>
    <row r="771461" spans="1:1">
      <c r="A771461" s="154"/>
    </row>
    <row r="771463" spans="1:1">
      <c r="A771463" s="125"/>
    </row>
    <row r="771474" spans="1:1">
      <c r="A771474" s="153"/>
    </row>
    <row r="771475" spans="1:1">
      <c r="A771475" s="153"/>
    </row>
    <row r="771478" spans="1:1">
      <c r="A771478" s="153"/>
    </row>
    <row r="771488" spans="1:1">
      <c r="A771488" s="153"/>
    </row>
    <row r="771489" spans="1:1">
      <c r="A771489" s="153"/>
    </row>
    <row r="771490" spans="1:1">
      <c r="A771490" s="153"/>
    </row>
    <row r="771503" spans="1:1">
      <c r="A771503" s="153"/>
    </row>
    <row r="771505" spans="1:1">
      <c r="A771505" s="153"/>
    </row>
    <row r="771507" spans="1:1">
      <c r="A771507" s="154"/>
    </row>
    <row r="771509" spans="1:1">
      <c r="A771509" s="125"/>
    </row>
    <row r="771520" spans="1:1">
      <c r="A771520" s="153"/>
    </row>
    <row r="771521" spans="1:1">
      <c r="A771521" s="153"/>
    </row>
    <row r="771524" spans="1:1">
      <c r="A771524" s="153"/>
    </row>
    <row r="771534" spans="1:1">
      <c r="A771534" s="153"/>
    </row>
    <row r="771535" spans="1:1">
      <c r="A771535" s="153"/>
    </row>
    <row r="771536" spans="1:1">
      <c r="A771536" s="153"/>
    </row>
    <row r="771549" spans="1:1">
      <c r="A771549" s="153"/>
    </row>
    <row r="771551" spans="1:1">
      <c r="A771551" s="153"/>
    </row>
    <row r="771553" spans="1:1">
      <c r="A771553" s="154"/>
    </row>
    <row r="771555" spans="1:1">
      <c r="A771555" s="125"/>
    </row>
    <row r="771566" spans="1:1">
      <c r="A771566" s="153"/>
    </row>
    <row r="771567" spans="1:1">
      <c r="A771567" s="153"/>
    </row>
    <row r="771570" spans="1:1">
      <c r="A771570" s="153"/>
    </row>
    <row r="771580" spans="1:1">
      <c r="A771580" s="153"/>
    </row>
    <row r="771581" spans="1:1">
      <c r="A771581" s="153"/>
    </row>
    <row r="771582" spans="1:1">
      <c r="A771582" s="153"/>
    </row>
    <row r="771595" spans="1:1">
      <c r="A771595" s="153"/>
    </row>
    <row r="771597" spans="1:1">
      <c r="A771597" s="153"/>
    </row>
    <row r="771599" spans="1:1">
      <c r="A771599" s="154"/>
    </row>
    <row r="771601" spans="1:1">
      <c r="A771601" s="125"/>
    </row>
    <row r="771612" spans="1:1">
      <c r="A771612" s="153"/>
    </row>
    <row r="771613" spans="1:1">
      <c r="A771613" s="153"/>
    </row>
    <row r="771616" spans="1:1">
      <c r="A771616" s="153"/>
    </row>
    <row r="771626" spans="1:1">
      <c r="A771626" s="153"/>
    </row>
    <row r="771627" spans="1:1">
      <c r="A771627" s="153"/>
    </row>
    <row r="771628" spans="1:1">
      <c r="A771628" s="153"/>
    </row>
    <row r="771641" spans="1:1">
      <c r="A771641" s="153"/>
    </row>
    <row r="771643" spans="1:1">
      <c r="A771643" s="153"/>
    </row>
    <row r="771645" spans="1:1">
      <c r="A771645" s="154"/>
    </row>
    <row r="771647" spans="1:1">
      <c r="A771647" s="125"/>
    </row>
    <row r="771658" spans="1:1">
      <c r="A771658" s="153"/>
    </row>
    <row r="771659" spans="1:1">
      <c r="A771659" s="153"/>
    </row>
    <row r="771662" spans="1:1">
      <c r="A771662" s="153"/>
    </row>
    <row r="771672" spans="1:1">
      <c r="A771672" s="153"/>
    </row>
    <row r="771673" spans="1:1">
      <c r="A771673" s="153"/>
    </row>
    <row r="771674" spans="1:1">
      <c r="A771674" s="153"/>
    </row>
    <row r="771687" spans="1:1">
      <c r="A771687" s="153"/>
    </row>
    <row r="771689" spans="1:1">
      <c r="A771689" s="153"/>
    </row>
    <row r="771691" spans="1:1">
      <c r="A771691" s="154"/>
    </row>
    <row r="771693" spans="1:1">
      <c r="A771693" s="125"/>
    </row>
    <row r="771704" spans="1:1">
      <c r="A771704" s="153"/>
    </row>
    <row r="771705" spans="1:1">
      <c r="A771705" s="153"/>
    </row>
    <row r="771708" spans="1:1">
      <c r="A771708" s="153"/>
    </row>
    <row r="771718" spans="1:1">
      <c r="A771718" s="153"/>
    </row>
    <row r="771719" spans="1:1">
      <c r="A771719" s="153"/>
    </row>
    <row r="771720" spans="1:1">
      <c r="A771720" s="153"/>
    </row>
    <row r="771733" spans="1:1">
      <c r="A771733" s="153"/>
    </row>
    <row r="771735" spans="1:1">
      <c r="A771735" s="153"/>
    </row>
    <row r="771737" spans="1:1">
      <c r="A771737" s="154"/>
    </row>
    <row r="771739" spans="1:1">
      <c r="A771739" s="125"/>
    </row>
    <row r="771750" spans="1:1">
      <c r="A771750" s="153"/>
    </row>
    <row r="771751" spans="1:1">
      <c r="A771751" s="153"/>
    </row>
    <row r="771754" spans="1:1">
      <c r="A771754" s="153"/>
    </row>
    <row r="771764" spans="1:1">
      <c r="A771764" s="153"/>
    </row>
    <row r="771765" spans="1:1">
      <c r="A771765" s="153"/>
    </row>
    <row r="771766" spans="1:1">
      <c r="A771766" s="153"/>
    </row>
    <row r="771779" spans="1:1">
      <c r="A771779" s="153"/>
    </row>
    <row r="771781" spans="1:1">
      <c r="A771781" s="153"/>
    </row>
    <row r="771783" spans="1:1">
      <c r="A771783" s="154"/>
    </row>
    <row r="771785" spans="1:1">
      <c r="A771785" s="125"/>
    </row>
    <row r="771796" spans="1:1">
      <c r="A771796" s="153"/>
    </row>
    <row r="771797" spans="1:1">
      <c r="A771797" s="153"/>
    </row>
    <row r="771800" spans="1:1">
      <c r="A771800" s="153"/>
    </row>
    <row r="771810" spans="1:1">
      <c r="A771810" s="153"/>
    </row>
    <row r="771811" spans="1:1">
      <c r="A771811" s="153"/>
    </row>
    <row r="771812" spans="1:1">
      <c r="A771812" s="153"/>
    </row>
    <row r="771825" spans="1:1">
      <c r="A771825" s="153"/>
    </row>
    <row r="771827" spans="1:1">
      <c r="A771827" s="153"/>
    </row>
    <row r="771829" spans="1:1">
      <c r="A771829" s="154"/>
    </row>
    <row r="771831" spans="1:1">
      <c r="A771831" s="125"/>
    </row>
    <row r="771842" spans="1:1">
      <c r="A771842" s="153"/>
    </row>
    <row r="771843" spans="1:1">
      <c r="A771843" s="153"/>
    </row>
    <row r="771846" spans="1:1">
      <c r="A771846" s="153"/>
    </row>
    <row r="771856" spans="1:1">
      <c r="A771856" s="153"/>
    </row>
    <row r="771857" spans="1:1">
      <c r="A771857" s="153"/>
    </row>
    <row r="771858" spans="1:1">
      <c r="A771858" s="153"/>
    </row>
    <row r="771871" spans="1:1">
      <c r="A771871" s="153"/>
    </row>
    <row r="771873" spans="1:1">
      <c r="A771873" s="153"/>
    </row>
    <row r="771875" spans="1:1">
      <c r="A771875" s="154"/>
    </row>
    <row r="771877" spans="1:1">
      <c r="A771877" s="125"/>
    </row>
    <row r="771888" spans="1:1">
      <c r="A771888" s="153"/>
    </row>
    <row r="771889" spans="1:1">
      <c r="A771889" s="153"/>
    </row>
    <row r="771892" spans="1:1">
      <c r="A771892" s="153"/>
    </row>
    <row r="771902" spans="1:1">
      <c r="A771902" s="153"/>
    </row>
    <row r="771903" spans="1:1">
      <c r="A771903" s="153"/>
    </row>
    <row r="771904" spans="1:1">
      <c r="A771904" s="153"/>
    </row>
    <row r="771917" spans="1:1">
      <c r="A771917" s="153"/>
    </row>
    <row r="771919" spans="1:1">
      <c r="A771919" s="153"/>
    </row>
    <row r="771921" spans="1:1">
      <c r="A771921" s="154"/>
    </row>
    <row r="771923" spans="1:1">
      <c r="A771923" s="125"/>
    </row>
    <row r="771934" spans="1:1">
      <c r="A771934" s="153"/>
    </row>
    <row r="771935" spans="1:1">
      <c r="A771935" s="153"/>
    </row>
    <row r="771938" spans="1:1">
      <c r="A771938" s="153"/>
    </row>
    <row r="771948" spans="1:1">
      <c r="A771948" s="153"/>
    </row>
    <row r="771949" spans="1:1">
      <c r="A771949" s="153"/>
    </row>
    <row r="771950" spans="1:1">
      <c r="A771950" s="153"/>
    </row>
    <row r="771963" spans="1:1">
      <c r="A771963" s="153"/>
    </row>
    <row r="771965" spans="1:1">
      <c r="A771965" s="153"/>
    </row>
    <row r="771967" spans="1:1">
      <c r="A771967" s="154"/>
    </row>
    <row r="771969" spans="1:1">
      <c r="A771969" s="125"/>
    </row>
    <row r="771980" spans="1:1">
      <c r="A771980" s="153"/>
    </row>
    <row r="771981" spans="1:1">
      <c r="A771981" s="153"/>
    </row>
    <row r="771984" spans="1:1">
      <c r="A771984" s="153"/>
    </row>
    <row r="771994" spans="1:1">
      <c r="A771994" s="153"/>
    </row>
    <row r="771995" spans="1:1">
      <c r="A771995" s="153"/>
    </row>
    <row r="771996" spans="1:1">
      <c r="A771996" s="153"/>
    </row>
    <row r="772009" spans="1:1">
      <c r="A772009" s="153"/>
    </row>
    <row r="772011" spans="1:1">
      <c r="A772011" s="153"/>
    </row>
    <row r="772013" spans="1:1">
      <c r="A772013" s="154"/>
    </row>
    <row r="772015" spans="1:1">
      <c r="A772015" s="125"/>
    </row>
    <row r="772026" spans="1:1">
      <c r="A772026" s="153"/>
    </row>
    <row r="772027" spans="1:1">
      <c r="A772027" s="153"/>
    </row>
    <row r="772030" spans="1:1">
      <c r="A772030" s="153"/>
    </row>
    <row r="772040" spans="1:1">
      <c r="A772040" s="153"/>
    </row>
    <row r="772041" spans="1:1">
      <c r="A772041" s="153"/>
    </row>
    <row r="772042" spans="1:1">
      <c r="A772042" s="153"/>
    </row>
    <row r="772055" spans="1:1">
      <c r="A772055" s="153"/>
    </row>
    <row r="772057" spans="1:1">
      <c r="A772057" s="153"/>
    </row>
    <row r="772059" spans="1:1">
      <c r="A772059" s="154"/>
    </row>
    <row r="772061" spans="1:1">
      <c r="A772061" s="125"/>
    </row>
    <row r="772072" spans="1:1">
      <c r="A772072" s="153"/>
    </row>
    <row r="772073" spans="1:1">
      <c r="A772073" s="153"/>
    </row>
    <row r="772076" spans="1:1">
      <c r="A772076" s="153"/>
    </row>
    <row r="772086" spans="1:1">
      <c r="A772086" s="153"/>
    </row>
    <row r="772087" spans="1:1">
      <c r="A772087" s="153"/>
    </row>
    <row r="772088" spans="1:1">
      <c r="A772088" s="153"/>
    </row>
    <row r="772101" spans="1:1">
      <c r="A772101" s="153"/>
    </row>
    <row r="772103" spans="1:1">
      <c r="A772103" s="153"/>
    </row>
    <row r="772105" spans="1:1">
      <c r="A772105" s="154"/>
    </row>
    <row r="772107" spans="1:1">
      <c r="A772107" s="125"/>
    </row>
    <row r="772118" spans="1:1">
      <c r="A772118" s="153"/>
    </row>
    <row r="772119" spans="1:1">
      <c r="A772119" s="153"/>
    </row>
    <row r="772122" spans="1:1">
      <c r="A772122" s="153"/>
    </row>
    <row r="772132" spans="1:1">
      <c r="A772132" s="153"/>
    </row>
    <row r="772133" spans="1:1">
      <c r="A772133" s="153"/>
    </row>
    <row r="772134" spans="1:1">
      <c r="A772134" s="153"/>
    </row>
    <row r="772147" spans="1:1">
      <c r="A772147" s="153"/>
    </row>
    <row r="772149" spans="1:1">
      <c r="A772149" s="153"/>
    </row>
    <row r="772151" spans="1:1">
      <c r="A772151" s="154"/>
    </row>
    <row r="772153" spans="1:1">
      <c r="A772153" s="125"/>
    </row>
    <row r="772164" spans="1:1">
      <c r="A772164" s="153"/>
    </row>
    <row r="772165" spans="1:1">
      <c r="A772165" s="153"/>
    </row>
    <row r="772168" spans="1:1">
      <c r="A772168" s="153"/>
    </row>
    <row r="772178" spans="1:1">
      <c r="A772178" s="153"/>
    </row>
    <row r="772179" spans="1:1">
      <c r="A772179" s="153"/>
    </row>
    <row r="772180" spans="1:1">
      <c r="A772180" s="153"/>
    </row>
    <row r="772193" spans="1:1">
      <c r="A772193" s="153"/>
    </row>
    <row r="772195" spans="1:1">
      <c r="A772195" s="153"/>
    </row>
    <row r="772197" spans="1:1">
      <c r="A772197" s="154"/>
    </row>
    <row r="772199" spans="1:1">
      <c r="A772199" s="125"/>
    </row>
    <row r="772210" spans="1:1">
      <c r="A772210" s="153"/>
    </row>
    <row r="772211" spans="1:1">
      <c r="A772211" s="153"/>
    </row>
    <row r="772214" spans="1:1">
      <c r="A772214" s="153"/>
    </row>
    <row r="772224" spans="1:1">
      <c r="A772224" s="153"/>
    </row>
    <row r="772225" spans="1:1">
      <c r="A772225" s="153"/>
    </row>
    <row r="772226" spans="1:1">
      <c r="A772226" s="153"/>
    </row>
    <row r="772239" spans="1:1">
      <c r="A772239" s="153"/>
    </row>
    <row r="772241" spans="1:1">
      <c r="A772241" s="153"/>
    </row>
    <row r="772243" spans="1:1">
      <c r="A772243" s="154"/>
    </row>
    <row r="772245" spans="1:1">
      <c r="A772245" s="125"/>
    </row>
    <row r="772256" spans="1:1">
      <c r="A772256" s="153"/>
    </row>
    <row r="772257" spans="1:1">
      <c r="A772257" s="153"/>
    </row>
    <row r="772260" spans="1:1">
      <c r="A772260" s="153"/>
    </row>
    <row r="772270" spans="1:1">
      <c r="A772270" s="153"/>
    </row>
    <row r="772271" spans="1:1">
      <c r="A772271" s="153"/>
    </row>
    <row r="772272" spans="1:1">
      <c r="A772272" s="153"/>
    </row>
    <row r="772285" spans="1:1">
      <c r="A772285" s="153"/>
    </row>
    <row r="772287" spans="1:1">
      <c r="A772287" s="153"/>
    </row>
    <row r="772289" spans="1:1">
      <c r="A772289" s="154"/>
    </row>
    <row r="772291" spans="1:1">
      <c r="A772291" s="125"/>
    </row>
    <row r="772302" spans="1:1">
      <c r="A772302" s="153"/>
    </row>
    <row r="772303" spans="1:1">
      <c r="A772303" s="153"/>
    </row>
    <row r="772306" spans="1:1">
      <c r="A772306" s="153"/>
    </row>
    <row r="772316" spans="1:1">
      <c r="A772316" s="153"/>
    </row>
    <row r="772317" spans="1:1">
      <c r="A772317" s="153"/>
    </row>
    <row r="772318" spans="1:1">
      <c r="A772318" s="153"/>
    </row>
    <row r="772331" spans="1:1">
      <c r="A772331" s="153"/>
    </row>
    <row r="772333" spans="1:1">
      <c r="A772333" s="153"/>
    </row>
    <row r="772335" spans="1:1">
      <c r="A772335" s="154"/>
    </row>
    <row r="772337" spans="1:1">
      <c r="A772337" s="125"/>
    </row>
    <row r="772348" spans="1:1">
      <c r="A772348" s="153"/>
    </row>
    <row r="772349" spans="1:1">
      <c r="A772349" s="153"/>
    </row>
    <row r="772352" spans="1:1">
      <c r="A772352" s="153"/>
    </row>
    <row r="772362" spans="1:1">
      <c r="A772362" s="153"/>
    </row>
    <row r="772363" spans="1:1">
      <c r="A772363" s="153"/>
    </row>
    <row r="772364" spans="1:1">
      <c r="A772364" s="153"/>
    </row>
    <row r="772377" spans="1:1">
      <c r="A772377" s="153"/>
    </row>
    <row r="772379" spans="1:1">
      <c r="A772379" s="153"/>
    </row>
    <row r="772381" spans="1:1">
      <c r="A772381" s="154"/>
    </row>
    <row r="772383" spans="1:1">
      <c r="A772383" s="125"/>
    </row>
    <row r="772394" spans="1:1">
      <c r="A772394" s="153"/>
    </row>
    <row r="772395" spans="1:1">
      <c r="A772395" s="153"/>
    </row>
    <row r="772398" spans="1:1">
      <c r="A772398" s="153"/>
    </row>
    <row r="772408" spans="1:1">
      <c r="A772408" s="153"/>
    </row>
    <row r="772409" spans="1:1">
      <c r="A772409" s="153"/>
    </row>
    <row r="772410" spans="1:1">
      <c r="A772410" s="153"/>
    </row>
    <row r="772423" spans="1:1">
      <c r="A772423" s="153"/>
    </row>
    <row r="772425" spans="1:1">
      <c r="A772425" s="153"/>
    </row>
    <row r="772427" spans="1:1">
      <c r="A772427" s="154"/>
    </row>
    <row r="772429" spans="1:1">
      <c r="A772429" s="125"/>
    </row>
    <row r="772440" spans="1:1">
      <c r="A772440" s="153"/>
    </row>
    <row r="772441" spans="1:1">
      <c r="A772441" s="153"/>
    </row>
    <row r="772444" spans="1:1">
      <c r="A772444" s="153"/>
    </row>
    <row r="772454" spans="1:1">
      <c r="A772454" s="153"/>
    </row>
    <row r="772455" spans="1:1">
      <c r="A772455" s="153"/>
    </row>
    <row r="772456" spans="1:1">
      <c r="A772456" s="153"/>
    </row>
    <row r="772469" spans="1:1">
      <c r="A772469" s="153"/>
    </row>
    <row r="772471" spans="1:1">
      <c r="A772471" s="153"/>
    </row>
    <row r="772473" spans="1:1">
      <c r="A772473" s="154"/>
    </row>
    <row r="772475" spans="1:1">
      <c r="A772475" s="125"/>
    </row>
    <row r="772486" spans="1:1">
      <c r="A772486" s="153"/>
    </row>
    <row r="772487" spans="1:1">
      <c r="A772487" s="153"/>
    </row>
    <row r="772490" spans="1:1">
      <c r="A772490" s="153"/>
    </row>
    <row r="772500" spans="1:1">
      <c r="A772500" s="153"/>
    </row>
    <row r="772501" spans="1:1">
      <c r="A772501" s="153"/>
    </row>
    <row r="772502" spans="1:1">
      <c r="A772502" s="153"/>
    </row>
    <row r="772515" spans="1:1">
      <c r="A772515" s="153"/>
    </row>
    <row r="772517" spans="1:1">
      <c r="A772517" s="153"/>
    </row>
    <row r="772519" spans="1:1">
      <c r="A772519" s="154"/>
    </row>
    <row r="772521" spans="1:1">
      <c r="A772521" s="125"/>
    </row>
    <row r="772532" spans="1:1">
      <c r="A772532" s="153"/>
    </row>
    <row r="772533" spans="1:1">
      <c r="A772533" s="153"/>
    </row>
    <row r="772536" spans="1:1">
      <c r="A772536" s="153"/>
    </row>
    <row r="772546" spans="1:1">
      <c r="A772546" s="153"/>
    </row>
    <row r="772547" spans="1:1">
      <c r="A772547" s="153"/>
    </row>
    <row r="772548" spans="1:1">
      <c r="A772548" s="153"/>
    </row>
    <row r="772561" spans="1:1">
      <c r="A772561" s="153"/>
    </row>
    <row r="772563" spans="1:1">
      <c r="A772563" s="153"/>
    </row>
    <row r="772565" spans="1:1">
      <c r="A772565" s="154"/>
    </row>
    <row r="772567" spans="1:1">
      <c r="A772567" s="125"/>
    </row>
    <row r="772578" spans="1:1">
      <c r="A772578" s="153"/>
    </row>
    <row r="772579" spans="1:1">
      <c r="A772579" s="153"/>
    </row>
    <row r="772582" spans="1:1">
      <c r="A772582" s="153"/>
    </row>
    <row r="772592" spans="1:1">
      <c r="A772592" s="153"/>
    </row>
    <row r="772593" spans="1:1">
      <c r="A772593" s="153"/>
    </row>
    <row r="772594" spans="1:1">
      <c r="A772594" s="153"/>
    </row>
    <row r="772607" spans="1:1">
      <c r="A772607" s="153"/>
    </row>
    <row r="772609" spans="1:1">
      <c r="A772609" s="153"/>
    </row>
    <row r="772611" spans="1:1">
      <c r="A772611" s="154"/>
    </row>
    <row r="772613" spans="1:1">
      <c r="A772613" s="125"/>
    </row>
    <row r="772624" spans="1:1">
      <c r="A772624" s="153"/>
    </row>
    <row r="772625" spans="1:1">
      <c r="A772625" s="153"/>
    </row>
    <row r="772628" spans="1:1">
      <c r="A772628" s="153"/>
    </row>
    <row r="772638" spans="1:1">
      <c r="A772638" s="153"/>
    </row>
    <row r="772639" spans="1:1">
      <c r="A772639" s="153"/>
    </row>
    <row r="772640" spans="1:1">
      <c r="A772640" s="153"/>
    </row>
    <row r="772653" spans="1:1">
      <c r="A772653" s="153"/>
    </row>
    <row r="772655" spans="1:1">
      <c r="A772655" s="153"/>
    </row>
    <row r="772657" spans="1:1">
      <c r="A772657" s="154"/>
    </row>
    <row r="772659" spans="1:1">
      <c r="A772659" s="125"/>
    </row>
    <row r="772670" spans="1:1">
      <c r="A772670" s="153"/>
    </row>
    <row r="772671" spans="1:1">
      <c r="A772671" s="153"/>
    </row>
    <row r="772674" spans="1:1">
      <c r="A772674" s="153"/>
    </row>
    <row r="772684" spans="1:1">
      <c r="A772684" s="153"/>
    </row>
    <row r="772685" spans="1:1">
      <c r="A772685" s="153"/>
    </row>
    <row r="772686" spans="1:1">
      <c r="A772686" s="153"/>
    </row>
    <row r="772699" spans="1:1">
      <c r="A772699" s="153"/>
    </row>
    <row r="772701" spans="1:1">
      <c r="A772701" s="153"/>
    </row>
    <row r="772703" spans="1:1">
      <c r="A772703" s="154"/>
    </row>
    <row r="772705" spans="1:1">
      <c r="A772705" s="125"/>
    </row>
    <row r="772716" spans="1:1">
      <c r="A772716" s="153"/>
    </row>
    <row r="772717" spans="1:1">
      <c r="A772717" s="153"/>
    </row>
    <row r="772720" spans="1:1">
      <c r="A772720" s="153"/>
    </row>
    <row r="772730" spans="1:1">
      <c r="A772730" s="153"/>
    </row>
    <row r="772731" spans="1:1">
      <c r="A772731" s="153"/>
    </row>
    <row r="772732" spans="1:1">
      <c r="A772732" s="153"/>
    </row>
    <row r="772745" spans="1:1">
      <c r="A772745" s="153"/>
    </row>
    <row r="772747" spans="1:1">
      <c r="A772747" s="153"/>
    </row>
    <row r="772749" spans="1:1">
      <c r="A772749" s="154"/>
    </row>
    <row r="772751" spans="1:1">
      <c r="A772751" s="125"/>
    </row>
    <row r="772762" spans="1:1">
      <c r="A772762" s="153"/>
    </row>
    <row r="772763" spans="1:1">
      <c r="A772763" s="153"/>
    </row>
    <row r="772766" spans="1:1">
      <c r="A772766" s="153"/>
    </row>
    <row r="772776" spans="1:1">
      <c r="A772776" s="153"/>
    </row>
    <row r="772777" spans="1:1">
      <c r="A772777" s="153"/>
    </row>
    <row r="772778" spans="1:1">
      <c r="A772778" s="153"/>
    </row>
    <row r="772791" spans="1:1">
      <c r="A772791" s="153"/>
    </row>
    <row r="772793" spans="1:1">
      <c r="A772793" s="153"/>
    </row>
    <row r="772795" spans="1:1">
      <c r="A772795" s="154"/>
    </row>
    <row r="772797" spans="1:1">
      <c r="A772797" s="125"/>
    </row>
    <row r="772808" spans="1:1">
      <c r="A772808" s="153"/>
    </row>
    <row r="772809" spans="1:1">
      <c r="A772809" s="153"/>
    </row>
    <row r="772812" spans="1:1">
      <c r="A772812" s="153"/>
    </row>
    <row r="772822" spans="1:1">
      <c r="A772822" s="153"/>
    </row>
    <row r="772823" spans="1:1">
      <c r="A772823" s="153"/>
    </row>
    <row r="772824" spans="1:1">
      <c r="A772824" s="153"/>
    </row>
    <row r="772837" spans="1:1">
      <c r="A772837" s="153"/>
    </row>
    <row r="772839" spans="1:1">
      <c r="A772839" s="153"/>
    </row>
    <row r="772841" spans="1:1">
      <c r="A772841" s="154"/>
    </row>
    <row r="772843" spans="1:1">
      <c r="A772843" s="125"/>
    </row>
    <row r="772854" spans="1:1">
      <c r="A772854" s="153"/>
    </row>
    <row r="772855" spans="1:1">
      <c r="A772855" s="153"/>
    </row>
    <row r="772858" spans="1:1">
      <c r="A772858" s="153"/>
    </row>
    <row r="772868" spans="1:1">
      <c r="A772868" s="153"/>
    </row>
    <row r="772869" spans="1:1">
      <c r="A772869" s="153"/>
    </row>
    <row r="772870" spans="1:1">
      <c r="A772870" s="153"/>
    </row>
    <row r="772883" spans="1:1">
      <c r="A772883" s="153"/>
    </row>
    <row r="772885" spans="1:1">
      <c r="A772885" s="153"/>
    </row>
    <row r="772887" spans="1:1">
      <c r="A772887" s="154"/>
    </row>
    <row r="772889" spans="1:1">
      <c r="A772889" s="125"/>
    </row>
    <row r="772900" spans="1:1">
      <c r="A772900" s="153"/>
    </row>
    <row r="772901" spans="1:1">
      <c r="A772901" s="153"/>
    </row>
    <row r="772904" spans="1:1">
      <c r="A772904" s="153"/>
    </row>
    <row r="772914" spans="1:1">
      <c r="A772914" s="153"/>
    </row>
    <row r="772915" spans="1:1">
      <c r="A772915" s="153"/>
    </row>
    <row r="772916" spans="1:1">
      <c r="A772916" s="153"/>
    </row>
    <row r="772929" spans="1:1">
      <c r="A772929" s="153"/>
    </row>
    <row r="772931" spans="1:1">
      <c r="A772931" s="153"/>
    </row>
    <row r="772933" spans="1:1">
      <c r="A772933" s="154"/>
    </row>
    <row r="772935" spans="1:1">
      <c r="A772935" s="125"/>
    </row>
    <row r="772946" spans="1:1">
      <c r="A772946" s="153"/>
    </row>
    <row r="772947" spans="1:1">
      <c r="A772947" s="153"/>
    </row>
    <row r="772950" spans="1:1">
      <c r="A772950" s="153"/>
    </row>
    <row r="772960" spans="1:1">
      <c r="A772960" s="153"/>
    </row>
    <row r="772961" spans="1:1">
      <c r="A772961" s="153"/>
    </row>
    <row r="772962" spans="1:1">
      <c r="A772962" s="153"/>
    </row>
    <row r="772975" spans="1:1">
      <c r="A772975" s="153"/>
    </row>
    <row r="772977" spans="1:1">
      <c r="A772977" s="153"/>
    </row>
    <row r="772979" spans="1:1">
      <c r="A772979" s="154"/>
    </row>
    <row r="772981" spans="1:1">
      <c r="A772981" s="125"/>
    </row>
    <row r="772992" spans="1:1">
      <c r="A772992" s="153"/>
    </row>
    <row r="772993" spans="1:1">
      <c r="A772993" s="153"/>
    </row>
    <row r="772996" spans="1:1">
      <c r="A772996" s="153"/>
    </row>
    <row r="773006" spans="1:1">
      <c r="A773006" s="153"/>
    </row>
    <row r="773007" spans="1:1">
      <c r="A773007" s="153"/>
    </row>
    <row r="773008" spans="1:1">
      <c r="A773008" s="153"/>
    </row>
    <row r="773021" spans="1:1">
      <c r="A773021" s="153"/>
    </row>
    <row r="773023" spans="1:1">
      <c r="A773023" s="153"/>
    </row>
    <row r="773025" spans="1:1">
      <c r="A773025" s="154"/>
    </row>
    <row r="773027" spans="1:1">
      <c r="A773027" s="125"/>
    </row>
    <row r="773038" spans="1:1">
      <c r="A773038" s="153"/>
    </row>
    <row r="773039" spans="1:1">
      <c r="A773039" s="153"/>
    </row>
    <row r="773042" spans="1:1">
      <c r="A773042" s="153"/>
    </row>
    <row r="773052" spans="1:1">
      <c r="A773052" s="153"/>
    </row>
    <row r="773053" spans="1:1">
      <c r="A773053" s="153"/>
    </row>
    <row r="773054" spans="1:1">
      <c r="A773054" s="153"/>
    </row>
    <row r="773067" spans="1:1">
      <c r="A773067" s="153"/>
    </row>
    <row r="773069" spans="1:1">
      <c r="A773069" s="153"/>
    </row>
    <row r="773071" spans="1:1">
      <c r="A773071" s="154"/>
    </row>
    <row r="773073" spans="1:1">
      <c r="A773073" s="125"/>
    </row>
    <row r="773084" spans="1:1">
      <c r="A773084" s="153"/>
    </row>
    <row r="773085" spans="1:1">
      <c r="A773085" s="153"/>
    </row>
    <row r="773088" spans="1:1">
      <c r="A773088" s="153"/>
    </row>
    <row r="773098" spans="1:1">
      <c r="A773098" s="153"/>
    </row>
    <row r="773099" spans="1:1">
      <c r="A773099" s="153"/>
    </row>
    <row r="773100" spans="1:1">
      <c r="A773100" s="153"/>
    </row>
    <row r="773113" spans="1:1">
      <c r="A773113" s="153"/>
    </row>
    <row r="773115" spans="1:1">
      <c r="A773115" s="153"/>
    </row>
    <row r="773117" spans="1:1">
      <c r="A773117" s="154"/>
    </row>
    <row r="773119" spans="1:1">
      <c r="A773119" s="125"/>
    </row>
    <row r="773130" spans="1:1">
      <c r="A773130" s="153"/>
    </row>
    <row r="773131" spans="1:1">
      <c r="A773131" s="153"/>
    </row>
    <row r="773134" spans="1:1">
      <c r="A773134" s="153"/>
    </row>
    <row r="773144" spans="1:1">
      <c r="A773144" s="153"/>
    </row>
    <row r="773145" spans="1:1">
      <c r="A773145" s="153"/>
    </row>
    <row r="773146" spans="1:1">
      <c r="A773146" s="153"/>
    </row>
    <row r="773159" spans="1:1">
      <c r="A773159" s="153"/>
    </row>
    <row r="773161" spans="1:1">
      <c r="A773161" s="153"/>
    </row>
    <row r="773163" spans="1:1">
      <c r="A773163" s="154"/>
    </row>
    <row r="773165" spans="1:1">
      <c r="A773165" s="125"/>
    </row>
    <row r="773176" spans="1:1">
      <c r="A773176" s="153"/>
    </row>
    <row r="773177" spans="1:1">
      <c r="A773177" s="153"/>
    </row>
    <row r="773180" spans="1:1">
      <c r="A773180" s="153"/>
    </row>
    <row r="773190" spans="1:1">
      <c r="A773190" s="153"/>
    </row>
    <row r="773191" spans="1:1">
      <c r="A773191" s="153"/>
    </row>
    <row r="773192" spans="1:1">
      <c r="A773192" s="153"/>
    </row>
    <row r="773205" spans="1:1">
      <c r="A773205" s="153"/>
    </row>
    <row r="773207" spans="1:1">
      <c r="A773207" s="153"/>
    </row>
    <row r="773209" spans="1:1">
      <c r="A773209" s="154"/>
    </row>
    <row r="773211" spans="1:1">
      <c r="A773211" s="125"/>
    </row>
    <row r="773222" spans="1:1">
      <c r="A773222" s="153"/>
    </row>
    <row r="773223" spans="1:1">
      <c r="A773223" s="153"/>
    </row>
    <row r="773226" spans="1:1">
      <c r="A773226" s="153"/>
    </row>
    <row r="773236" spans="1:1">
      <c r="A773236" s="153"/>
    </row>
    <row r="773237" spans="1:1">
      <c r="A773237" s="153"/>
    </row>
    <row r="773238" spans="1:1">
      <c r="A773238" s="153"/>
    </row>
    <row r="773251" spans="1:1">
      <c r="A773251" s="153"/>
    </row>
    <row r="773253" spans="1:1">
      <c r="A773253" s="153"/>
    </row>
    <row r="773255" spans="1:1">
      <c r="A773255" s="154"/>
    </row>
    <row r="773257" spans="1:1">
      <c r="A773257" s="125"/>
    </row>
    <row r="773268" spans="1:1">
      <c r="A773268" s="153"/>
    </row>
    <row r="773269" spans="1:1">
      <c r="A773269" s="153"/>
    </row>
    <row r="773272" spans="1:1">
      <c r="A773272" s="153"/>
    </row>
    <row r="773282" spans="1:1">
      <c r="A773282" s="153"/>
    </row>
    <row r="773283" spans="1:1">
      <c r="A773283" s="153"/>
    </row>
    <row r="773284" spans="1:1">
      <c r="A773284" s="153"/>
    </row>
    <row r="773297" spans="1:1">
      <c r="A773297" s="153"/>
    </row>
    <row r="773299" spans="1:1">
      <c r="A773299" s="153"/>
    </row>
    <row r="773301" spans="1:1">
      <c r="A773301" s="154"/>
    </row>
    <row r="773303" spans="1:1">
      <c r="A773303" s="125"/>
    </row>
    <row r="773314" spans="1:1">
      <c r="A773314" s="153"/>
    </row>
    <row r="773315" spans="1:1">
      <c r="A773315" s="153"/>
    </row>
    <row r="773318" spans="1:1">
      <c r="A773318" s="153"/>
    </row>
    <row r="773328" spans="1:1">
      <c r="A773328" s="153"/>
    </row>
    <row r="773329" spans="1:1">
      <c r="A773329" s="153"/>
    </row>
    <row r="773330" spans="1:1">
      <c r="A773330" s="153"/>
    </row>
    <row r="773343" spans="1:1">
      <c r="A773343" s="153"/>
    </row>
    <row r="773345" spans="1:1">
      <c r="A773345" s="153"/>
    </row>
    <row r="773347" spans="1:1">
      <c r="A773347" s="154"/>
    </row>
    <row r="773349" spans="1:1">
      <c r="A773349" s="125"/>
    </row>
    <row r="773360" spans="1:1">
      <c r="A773360" s="153"/>
    </row>
    <row r="773361" spans="1:1">
      <c r="A773361" s="153"/>
    </row>
    <row r="773364" spans="1:1">
      <c r="A773364" s="153"/>
    </row>
    <row r="773374" spans="1:1">
      <c r="A773374" s="153"/>
    </row>
    <row r="773375" spans="1:1">
      <c r="A773375" s="153"/>
    </row>
    <row r="773376" spans="1:1">
      <c r="A773376" s="153"/>
    </row>
    <row r="773389" spans="1:1">
      <c r="A773389" s="153"/>
    </row>
    <row r="773391" spans="1:1">
      <c r="A773391" s="153"/>
    </row>
    <row r="773393" spans="1:1">
      <c r="A773393" s="154"/>
    </row>
    <row r="773395" spans="1:1">
      <c r="A773395" s="125"/>
    </row>
    <row r="773406" spans="1:1">
      <c r="A773406" s="153"/>
    </row>
    <row r="773407" spans="1:1">
      <c r="A773407" s="153"/>
    </row>
    <row r="773410" spans="1:1">
      <c r="A773410" s="153"/>
    </row>
    <row r="773420" spans="1:1">
      <c r="A773420" s="153"/>
    </row>
    <row r="773421" spans="1:1">
      <c r="A773421" s="153"/>
    </row>
    <row r="773422" spans="1:1">
      <c r="A773422" s="153"/>
    </row>
    <row r="773435" spans="1:1">
      <c r="A773435" s="153"/>
    </row>
    <row r="773437" spans="1:1">
      <c r="A773437" s="153"/>
    </row>
    <row r="773439" spans="1:1">
      <c r="A773439" s="154"/>
    </row>
    <row r="773441" spans="1:1">
      <c r="A773441" s="125"/>
    </row>
    <row r="773452" spans="1:1">
      <c r="A773452" s="153"/>
    </row>
    <row r="773453" spans="1:1">
      <c r="A773453" s="153"/>
    </row>
    <row r="773456" spans="1:1">
      <c r="A773456" s="153"/>
    </row>
    <row r="773466" spans="1:1">
      <c r="A773466" s="153"/>
    </row>
    <row r="773467" spans="1:1">
      <c r="A773467" s="153"/>
    </row>
    <row r="773468" spans="1:1">
      <c r="A773468" s="153"/>
    </row>
    <row r="773481" spans="1:1">
      <c r="A773481" s="153"/>
    </row>
    <row r="773483" spans="1:1">
      <c r="A773483" s="153"/>
    </row>
    <row r="773485" spans="1:1">
      <c r="A773485" s="154"/>
    </row>
    <row r="773487" spans="1:1">
      <c r="A773487" s="125"/>
    </row>
    <row r="773498" spans="1:1">
      <c r="A773498" s="153"/>
    </row>
    <row r="773499" spans="1:1">
      <c r="A773499" s="153"/>
    </row>
    <row r="773502" spans="1:1">
      <c r="A773502" s="153"/>
    </row>
    <row r="773512" spans="1:1">
      <c r="A773512" s="153"/>
    </row>
    <row r="773513" spans="1:1">
      <c r="A773513" s="153"/>
    </row>
    <row r="773514" spans="1:1">
      <c r="A773514" s="153"/>
    </row>
    <row r="773527" spans="1:1">
      <c r="A773527" s="153"/>
    </row>
    <row r="773529" spans="1:1">
      <c r="A773529" s="153"/>
    </row>
    <row r="773531" spans="1:1">
      <c r="A773531" s="154"/>
    </row>
    <row r="773533" spans="1:1">
      <c r="A773533" s="125"/>
    </row>
    <row r="773544" spans="1:1">
      <c r="A773544" s="153"/>
    </row>
    <row r="773545" spans="1:1">
      <c r="A773545" s="153"/>
    </row>
    <row r="773548" spans="1:1">
      <c r="A773548" s="153"/>
    </row>
    <row r="773558" spans="1:1">
      <c r="A773558" s="153"/>
    </row>
    <row r="773559" spans="1:1">
      <c r="A773559" s="153"/>
    </row>
    <row r="773560" spans="1:1">
      <c r="A773560" s="153"/>
    </row>
    <row r="773573" spans="1:1">
      <c r="A773573" s="153"/>
    </row>
    <row r="773575" spans="1:1">
      <c r="A773575" s="153"/>
    </row>
    <row r="773577" spans="1:1">
      <c r="A773577" s="154"/>
    </row>
    <row r="773579" spans="1:1">
      <c r="A773579" s="125"/>
    </row>
    <row r="773590" spans="1:1">
      <c r="A773590" s="153"/>
    </row>
    <row r="773591" spans="1:1">
      <c r="A773591" s="153"/>
    </row>
    <row r="773594" spans="1:1">
      <c r="A773594" s="153"/>
    </row>
    <row r="773604" spans="1:1">
      <c r="A773604" s="153"/>
    </row>
    <row r="773605" spans="1:1">
      <c r="A773605" s="153"/>
    </row>
    <row r="773606" spans="1:1">
      <c r="A773606" s="153"/>
    </row>
    <row r="773619" spans="1:1">
      <c r="A773619" s="153"/>
    </row>
    <row r="773621" spans="1:1">
      <c r="A773621" s="153"/>
    </row>
    <row r="773623" spans="1:1">
      <c r="A773623" s="154"/>
    </row>
    <row r="773625" spans="1:1">
      <c r="A773625" s="125"/>
    </row>
    <row r="773636" spans="1:1">
      <c r="A773636" s="153"/>
    </row>
    <row r="773637" spans="1:1">
      <c r="A773637" s="153"/>
    </row>
    <row r="773640" spans="1:1">
      <c r="A773640" s="153"/>
    </row>
    <row r="773650" spans="1:1">
      <c r="A773650" s="153"/>
    </row>
    <row r="773651" spans="1:1">
      <c r="A773651" s="153"/>
    </row>
    <row r="773652" spans="1:1">
      <c r="A773652" s="153"/>
    </row>
    <row r="773665" spans="1:1">
      <c r="A773665" s="153"/>
    </row>
    <row r="773667" spans="1:1">
      <c r="A773667" s="153"/>
    </row>
    <row r="773669" spans="1:1">
      <c r="A773669" s="154"/>
    </row>
    <row r="773671" spans="1:1">
      <c r="A773671" s="125"/>
    </row>
    <row r="773682" spans="1:1">
      <c r="A773682" s="153"/>
    </row>
    <row r="773683" spans="1:1">
      <c r="A773683" s="153"/>
    </row>
    <row r="773686" spans="1:1">
      <c r="A773686" s="153"/>
    </row>
    <row r="773696" spans="1:1">
      <c r="A773696" s="153"/>
    </row>
    <row r="773697" spans="1:1">
      <c r="A773697" s="153"/>
    </row>
    <row r="773698" spans="1:1">
      <c r="A773698" s="153"/>
    </row>
    <row r="773711" spans="1:1">
      <c r="A773711" s="153"/>
    </row>
    <row r="773713" spans="1:1">
      <c r="A773713" s="153"/>
    </row>
    <row r="773715" spans="1:1">
      <c r="A773715" s="154"/>
    </row>
    <row r="773717" spans="1:1">
      <c r="A773717" s="125"/>
    </row>
    <row r="773728" spans="1:1">
      <c r="A773728" s="153"/>
    </row>
    <row r="773729" spans="1:1">
      <c r="A773729" s="153"/>
    </row>
    <row r="773732" spans="1:1">
      <c r="A773732" s="153"/>
    </row>
    <row r="773742" spans="1:1">
      <c r="A773742" s="153"/>
    </row>
    <row r="773743" spans="1:1">
      <c r="A773743" s="153"/>
    </row>
    <row r="773744" spans="1:1">
      <c r="A773744" s="153"/>
    </row>
    <row r="773757" spans="1:1">
      <c r="A773757" s="153"/>
    </row>
    <row r="773759" spans="1:1">
      <c r="A773759" s="153"/>
    </row>
    <row r="773761" spans="1:1">
      <c r="A773761" s="154"/>
    </row>
    <row r="773763" spans="1:1">
      <c r="A773763" s="125"/>
    </row>
    <row r="773774" spans="1:1">
      <c r="A773774" s="153"/>
    </row>
    <row r="773775" spans="1:1">
      <c r="A773775" s="153"/>
    </row>
    <row r="773778" spans="1:1">
      <c r="A773778" s="153"/>
    </row>
    <row r="773788" spans="1:1">
      <c r="A773788" s="153"/>
    </row>
    <row r="773789" spans="1:1">
      <c r="A773789" s="153"/>
    </row>
    <row r="773790" spans="1:1">
      <c r="A773790" s="153"/>
    </row>
    <row r="773803" spans="1:1">
      <c r="A773803" s="153"/>
    </row>
    <row r="773805" spans="1:1">
      <c r="A773805" s="153"/>
    </row>
    <row r="773807" spans="1:1">
      <c r="A773807" s="154"/>
    </row>
    <row r="773809" spans="1:1">
      <c r="A773809" s="125"/>
    </row>
    <row r="773820" spans="1:1">
      <c r="A773820" s="153"/>
    </row>
    <row r="773821" spans="1:1">
      <c r="A773821" s="153"/>
    </row>
    <row r="773824" spans="1:1">
      <c r="A773824" s="153"/>
    </row>
    <row r="773834" spans="1:1">
      <c r="A773834" s="153"/>
    </row>
    <row r="773835" spans="1:1">
      <c r="A773835" s="153"/>
    </row>
    <row r="773836" spans="1:1">
      <c r="A773836" s="153"/>
    </row>
    <row r="773849" spans="1:1">
      <c r="A773849" s="153"/>
    </row>
    <row r="773851" spans="1:1">
      <c r="A773851" s="153"/>
    </row>
    <row r="773853" spans="1:1">
      <c r="A773853" s="154"/>
    </row>
    <row r="773855" spans="1:1">
      <c r="A773855" s="125"/>
    </row>
    <row r="773866" spans="1:1">
      <c r="A773866" s="153"/>
    </row>
    <row r="773867" spans="1:1">
      <c r="A773867" s="153"/>
    </row>
    <row r="773870" spans="1:1">
      <c r="A773870" s="153"/>
    </row>
    <row r="773880" spans="1:1">
      <c r="A773880" s="153"/>
    </row>
    <row r="773881" spans="1:1">
      <c r="A773881" s="153"/>
    </row>
    <row r="773882" spans="1:1">
      <c r="A773882" s="153"/>
    </row>
    <row r="773895" spans="1:1">
      <c r="A773895" s="153"/>
    </row>
    <row r="773897" spans="1:1">
      <c r="A773897" s="153"/>
    </row>
    <row r="773899" spans="1:1">
      <c r="A773899" s="154"/>
    </row>
    <row r="773901" spans="1:1">
      <c r="A773901" s="125"/>
    </row>
    <row r="773912" spans="1:1">
      <c r="A773912" s="153"/>
    </row>
    <row r="773913" spans="1:1">
      <c r="A773913" s="153"/>
    </row>
    <row r="773916" spans="1:1">
      <c r="A773916" s="153"/>
    </row>
    <row r="773926" spans="1:1">
      <c r="A773926" s="153"/>
    </row>
    <row r="773927" spans="1:1">
      <c r="A773927" s="153"/>
    </row>
    <row r="773928" spans="1:1">
      <c r="A773928" s="153"/>
    </row>
    <row r="773941" spans="1:1">
      <c r="A773941" s="153"/>
    </row>
    <row r="773943" spans="1:1">
      <c r="A773943" s="153"/>
    </row>
    <row r="773945" spans="1:1">
      <c r="A773945" s="154"/>
    </row>
    <row r="773947" spans="1:1">
      <c r="A773947" s="125"/>
    </row>
    <row r="773958" spans="1:1">
      <c r="A773958" s="153"/>
    </row>
    <row r="773959" spans="1:1">
      <c r="A773959" s="153"/>
    </row>
    <row r="773962" spans="1:1">
      <c r="A773962" s="153"/>
    </row>
    <row r="773972" spans="1:1">
      <c r="A773972" s="153"/>
    </row>
    <row r="773973" spans="1:1">
      <c r="A773973" s="153"/>
    </row>
    <row r="773974" spans="1:1">
      <c r="A773974" s="153"/>
    </row>
    <row r="773987" spans="1:1">
      <c r="A773987" s="153"/>
    </row>
    <row r="773989" spans="1:1">
      <c r="A773989" s="153"/>
    </row>
    <row r="773991" spans="1:1">
      <c r="A773991" s="154"/>
    </row>
    <row r="773993" spans="1:1">
      <c r="A773993" s="125"/>
    </row>
    <row r="774004" spans="1:1">
      <c r="A774004" s="153"/>
    </row>
    <row r="774005" spans="1:1">
      <c r="A774005" s="153"/>
    </row>
    <row r="774008" spans="1:1">
      <c r="A774008" s="153"/>
    </row>
    <row r="774018" spans="1:1">
      <c r="A774018" s="153"/>
    </row>
    <row r="774019" spans="1:1">
      <c r="A774019" s="153"/>
    </row>
    <row r="774020" spans="1:1">
      <c r="A774020" s="153"/>
    </row>
    <row r="774033" spans="1:1">
      <c r="A774033" s="153"/>
    </row>
    <row r="774035" spans="1:1">
      <c r="A774035" s="153"/>
    </row>
    <row r="774037" spans="1:1">
      <c r="A774037" s="154"/>
    </row>
    <row r="774039" spans="1:1">
      <c r="A774039" s="125"/>
    </row>
    <row r="774050" spans="1:1">
      <c r="A774050" s="153"/>
    </row>
    <row r="774051" spans="1:1">
      <c r="A774051" s="153"/>
    </row>
    <row r="774054" spans="1:1">
      <c r="A774054" s="153"/>
    </row>
    <row r="774064" spans="1:1">
      <c r="A774064" s="153"/>
    </row>
    <row r="774065" spans="1:1">
      <c r="A774065" s="153"/>
    </row>
    <row r="774066" spans="1:1">
      <c r="A774066" s="153"/>
    </row>
    <row r="774079" spans="1:1">
      <c r="A774079" s="153"/>
    </row>
    <row r="774081" spans="1:1">
      <c r="A774081" s="153"/>
    </row>
    <row r="774083" spans="1:1">
      <c r="A774083" s="154"/>
    </row>
    <row r="774085" spans="1:1">
      <c r="A774085" s="125"/>
    </row>
    <row r="774096" spans="1:1">
      <c r="A774096" s="153"/>
    </row>
    <row r="774097" spans="1:1">
      <c r="A774097" s="153"/>
    </row>
    <row r="774100" spans="1:1">
      <c r="A774100" s="153"/>
    </row>
    <row r="774110" spans="1:1">
      <c r="A774110" s="153"/>
    </row>
    <row r="774111" spans="1:1">
      <c r="A774111" s="153"/>
    </row>
    <row r="774112" spans="1:1">
      <c r="A774112" s="153"/>
    </row>
    <row r="774125" spans="1:1">
      <c r="A774125" s="153"/>
    </row>
    <row r="774127" spans="1:1">
      <c r="A774127" s="153"/>
    </row>
    <row r="774129" spans="1:1">
      <c r="A774129" s="154"/>
    </row>
    <row r="774131" spans="1:1">
      <c r="A774131" s="125"/>
    </row>
    <row r="774142" spans="1:1">
      <c r="A774142" s="153"/>
    </row>
    <row r="774143" spans="1:1">
      <c r="A774143" s="153"/>
    </row>
    <row r="774146" spans="1:1">
      <c r="A774146" s="153"/>
    </row>
    <row r="774156" spans="1:1">
      <c r="A774156" s="153"/>
    </row>
    <row r="774157" spans="1:1">
      <c r="A774157" s="153"/>
    </row>
    <row r="774158" spans="1:1">
      <c r="A774158" s="153"/>
    </row>
    <row r="774171" spans="1:1">
      <c r="A774171" s="153"/>
    </row>
    <row r="774173" spans="1:1">
      <c r="A774173" s="153"/>
    </row>
    <row r="774175" spans="1:1">
      <c r="A774175" s="154"/>
    </row>
    <row r="774177" spans="1:1">
      <c r="A774177" s="125"/>
    </row>
    <row r="774188" spans="1:1">
      <c r="A774188" s="153"/>
    </row>
    <row r="774189" spans="1:1">
      <c r="A774189" s="153"/>
    </row>
    <row r="774192" spans="1:1">
      <c r="A774192" s="153"/>
    </row>
    <row r="774202" spans="1:1">
      <c r="A774202" s="153"/>
    </row>
    <row r="774203" spans="1:1">
      <c r="A774203" s="153"/>
    </row>
    <row r="774204" spans="1:1">
      <c r="A774204" s="153"/>
    </row>
    <row r="774217" spans="1:1">
      <c r="A774217" s="153"/>
    </row>
    <row r="774219" spans="1:1">
      <c r="A774219" s="153"/>
    </row>
    <row r="774221" spans="1:1">
      <c r="A774221" s="154"/>
    </row>
    <row r="774223" spans="1:1">
      <c r="A774223" s="125"/>
    </row>
    <row r="774234" spans="1:1">
      <c r="A774234" s="153"/>
    </row>
    <row r="774235" spans="1:1">
      <c r="A774235" s="153"/>
    </row>
    <row r="774238" spans="1:1">
      <c r="A774238" s="153"/>
    </row>
    <row r="774248" spans="1:1">
      <c r="A774248" s="153"/>
    </row>
    <row r="774249" spans="1:1">
      <c r="A774249" s="153"/>
    </row>
    <row r="774250" spans="1:1">
      <c r="A774250" s="153"/>
    </row>
    <row r="774263" spans="1:1">
      <c r="A774263" s="153"/>
    </row>
    <row r="774265" spans="1:1">
      <c r="A774265" s="153"/>
    </row>
    <row r="774267" spans="1:1">
      <c r="A774267" s="154"/>
    </row>
    <row r="774269" spans="1:1">
      <c r="A774269" s="125"/>
    </row>
    <row r="774280" spans="1:1">
      <c r="A774280" s="153"/>
    </row>
    <row r="774281" spans="1:1">
      <c r="A774281" s="153"/>
    </row>
    <row r="774284" spans="1:1">
      <c r="A774284" s="153"/>
    </row>
    <row r="774294" spans="1:1">
      <c r="A774294" s="153"/>
    </row>
    <row r="774295" spans="1:1">
      <c r="A774295" s="153"/>
    </row>
    <row r="774296" spans="1:1">
      <c r="A774296" s="153"/>
    </row>
    <row r="774309" spans="1:1">
      <c r="A774309" s="153"/>
    </row>
    <row r="774311" spans="1:1">
      <c r="A774311" s="153"/>
    </row>
    <row r="774313" spans="1:1">
      <c r="A774313" s="154"/>
    </row>
    <row r="774315" spans="1:1">
      <c r="A774315" s="125"/>
    </row>
    <row r="774326" spans="1:1">
      <c r="A774326" s="153"/>
    </row>
    <row r="774327" spans="1:1">
      <c r="A774327" s="153"/>
    </row>
    <row r="774330" spans="1:1">
      <c r="A774330" s="153"/>
    </row>
    <row r="774340" spans="1:1">
      <c r="A774340" s="153"/>
    </row>
    <row r="774341" spans="1:1">
      <c r="A774341" s="153"/>
    </row>
    <row r="774342" spans="1:1">
      <c r="A774342" s="153"/>
    </row>
    <row r="774355" spans="1:1">
      <c r="A774355" s="153"/>
    </row>
    <row r="774357" spans="1:1">
      <c r="A774357" s="153"/>
    </row>
    <row r="774359" spans="1:1">
      <c r="A774359" s="154"/>
    </row>
    <row r="774361" spans="1:1">
      <c r="A774361" s="125"/>
    </row>
    <row r="774372" spans="1:1">
      <c r="A774372" s="153"/>
    </row>
    <row r="774373" spans="1:1">
      <c r="A774373" s="153"/>
    </row>
    <row r="774376" spans="1:1">
      <c r="A774376" s="153"/>
    </row>
    <row r="774386" spans="1:1">
      <c r="A774386" s="153"/>
    </row>
    <row r="774387" spans="1:1">
      <c r="A774387" s="153"/>
    </row>
    <row r="774388" spans="1:1">
      <c r="A774388" s="153"/>
    </row>
    <row r="774401" spans="1:1">
      <c r="A774401" s="153"/>
    </row>
    <row r="774403" spans="1:1">
      <c r="A774403" s="153"/>
    </row>
    <row r="774405" spans="1:1">
      <c r="A774405" s="154"/>
    </row>
    <row r="774407" spans="1:1">
      <c r="A774407" s="125"/>
    </row>
    <row r="774418" spans="1:1">
      <c r="A774418" s="153"/>
    </row>
    <row r="774419" spans="1:1">
      <c r="A774419" s="153"/>
    </row>
    <row r="774422" spans="1:1">
      <c r="A774422" s="153"/>
    </row>
    <row r="774432" spans="1:1">
      <c r="A774432" s="153"/>
    </row>
    <row r="774433" spans="1:1">
      <c r="A774433" s="153"/>
    </row>
    <row r="774434" spans="1:1">
      <c r="A774434" s="153"/>
    </row>
    <row r="774447" spans="1:1">
      <c r="A774447" s="153"/>
    </row>
    <row r="774449" spans="1:1">
      <c r="A774449" s="153"/>
    </row>
    <row r="774451" spans="1:1">
      <c r="A774451" s="154"/>
    </row>
    <row r="774453" spans="1:1">
      <c r="A774453" s="125"/>
    </row>
    <row r="774464" spans="1:1">
      <c r="A774464" s="153"/>
    </row>
    <row r="774465" spans="1:1">
      <c r="A774465" s="153"/>
    </row>
    <row r="774468" spans="1:1">
      <c r="A774468" s="153"/>
    </row>
    <row r="774478" spans="1:1">
      <c r="A774478" s="153"/>
    </row>
    <row r="774479" spans="1:1">
      <c r="A774479" s="153"/>
    </row>
    <row r="774480" spans="1:1">
      <c r="A774480" s="153"/>
    </row>
    <row r="774493" spans="1:1">
      <c r="A774493" s="153"/>
    </row>
    <row r="774495" spans="1:1">
      <c r="A774495" s="153"/>
    </row>
    <row r="774497" spans="1:1">
      <c r="A774497" s="154"/>
    </row>
    <row r="774499" spans="1:1">
      <c r="A774499" s="125"/>
    </row>
    <row r="774510" spans="1:1">
      <c r="A774510" s="153"/>
    </row>
    <row r="774511" spans="1:1">
      <c r="A774511" s="153"/>
    </row>
    <row r="774514" spans="1:1">
      <c r="A774514" s="153"/>
    </row>
    <row r="774524" spans="1:1">
      <c r="A774524" s="153"/>
    </row>
    <row r="774525" spans="1:1">
      <c r="A774525" s="153"/>
    </row>
    <row r="774526" spans="1:1">
      <c r="A774526" s="153"/>
    </row>
    <row r="774539" spans="1:1">
      <c r="A774539" s="153"/>
    </row>
    <row r="774541" spans="1:1">
      <c r="A774541" s="153"/>
    </row>
    <row r="774543" spans="1:1">
      <c r="A774543" s="154"/>
    </row>
    <row r="774545" spans="1:1">
      <c r="A774545" s="125"/>
    </row>
    <row r="774556" spans="1:1">
      <c r="A774556" s="153"/>
    </row>
    <row r="774557" spans="1:1">
      <c r="A774557" s="153"/>
    </row>
    <row r="774560" spans="1:1">
      <c r="A774560" s="153"/>
    </row>
    <row r="774570" spans="1:1">
      <c r="A774570" s="153"/>
    </row>
    <row r="774571" spans="1:1">
      <c r="A774571" s="153"/>
    </row>
    <row r="774572" spans="1:1">
      <c r="A774572" s="153"/>
    </row>
    <row r="774585" spans="1:1">
      <c r="A774585" s="153"/>
    </row>
    <row r="774587" spans="1:1">
      <c r="A774587" s="153"/>
    </row>
    <row r="774589" spans="1:1">
      <c r="A774589" s="154"/>
    </row>
    <row r="774591" spans="1:1">
      <c r="A774591" s="125"/>
    </row>
    <row r="774602" spans="1:1">
      <c r="A774602" s="153"/>
    </row>
    <row r="774603" spans="1:1">
      <c r="A774603" s="153"/>
    </row>
    <row r="774606" spans="1:1">
      <c r="A774606" s="153"/>
    </row>
    <row r="774616" spans="1:1">
      <c r="A774616" s="153"/>
    </row>
    <row r="774617" spans="1:1">
      <c r="A774617" s="153"/>
    </row>
    <row r="774618" spans="1:1">
      <c r="A774618" s="153"/>
    </row>
    <row r="774631" spans="1:1">
      <c r="A774631" s="153"/>
    </row>
    <row r="774633" spans="1:1">
      <c r="A774633" s="153"/>
    </row>
    <row r="774635" spans="1:1">
      <c r="A774635" s="154"/>
    </row>
    <row r="774637" spans="1:1">
      <c r="A774637" s="125"/>
    </row>
    <row r="774648" spans="1:1">
      <c r="A774648" s="153"/>
    </row>
    <row r="774649" spans="1:1">
      <c r="A774649" s="153"/>
    </row>
    <row r="774652" spans="1:1">
      <c r="A774652" s="153"/>
    </row>
    <row r="774662" spans="1:1">
      <c r="A774662" s="153"/>
    </row>
    <row r="774663" spans="1:1">
      <c r="A774663" s="153"/>
    </row>
    <row r="774664" spans="1:1">
      <c r="A774664" s="153"/>
    </row>
    <row r="774677" spans="1:1">
      <c r="A774677" s="153"/>
    </row>
    <row r="774679" spans="1:1">
      <c r="A774679" s="153"/>
    </row>
    <row r="774681" spans="1:1">
      <c r="A774681" s="154"/>
    </row>
    <row r="774683" spans="1:1">
      <c r="A774683" s="125"/>
    </row>
    <row r="774694" spans="1:1">
      <c r="A774694" s="153"/>
    </row>
    <row r="774695" spans="1:1">
      <c r="A774695" s="153"/>
    </row>
    <row r="774698" spans="1:1">
      <c r="A774698" s="153"/>
    </row>
    <row r="774708" spans="1:1">
      <c r="A774708" s="153"/>
    </row>
    <row r="774709" spans="1:1">
      <c r="A774709" s="153"/>
    </row>
    <row r="774710" spans="1:1">
      <c r="A774710" s="153"/>
    </row>
    <row r="774723" spans="1:1">
      <c r="A774723" s="153"/>
    </row>
    <row r="774725" spans="1:1">
      <c r="A774725" s="153"/>
    </row>
    <row r="774727" spans="1:1">
      <c r="A774727" s="154"/>
    </row>
    <row r="774729" spans="1:1">
      <c r="A774729" s="125"/>
    </row>
    <row r="774740" spans="1:1">
      <c r="A774740" s="153"/>
    </row>
    <row r="774741" spans="1:1">
      <c r="A774741" s="153"/>
    </row>
    <row r="774744" spans="1:1">
      <c r="A774744" s="153"/>
    </row>
    <row r="774754" spans="1:1">
      <c r="A774754" s="153"/>
    </row>
    <row r="774755" spans="1:1">
      <c r="A774755" s="153"/>
    </row>
    <row r="774756" spans="1:1">
      <c r="A774756" s="153"/>
    </row>
    <row r="774769" spans="1:1">
      <c r="A774769" s="153"/>
    </row>
    <row r="774771" spans="1:1">
      <c r="A774771" s="153"/>
    </row>
    <row r="774773" spans="1:1">
      <c r="A774773" s="154"/>
    </row>
    <row r="774775" spans="1:1">
      <c r="A774775" s="125"/>
    </row>
    <row r="774786" spans="1:1">
      <c r="A774786" s="153"/>
    </row>
    <row r="774787" spans="1:1">
      <c r="A774787" s="153"/>
    </row>
    <row r="774790" spans="1:1">
      <c r="A774790" s="153"/>
    </row>
    <row r="774800" spans="1:1">
      <c r="A774800" s="153"/>
    </row>
    <row r="774801" spans="1:1">
      <c r="A774801" s="153"/>
    </row>
    <row r="774802" spans="1:1">
      <c r="A774802" s="153"/>
    </row>
    <row r="774815" spans="1:1">
      <c r="A774815" s="153"/>
    </row>
    <row r="774817" spans="1:1">
      <c r="A774817" s="153"/>
    </row>
    <row r="774819" spans="1:1">
      <c r="A774819" s="154"/>
    </row>
    <row r="774821" spans="1:1">
      <c r="A774821" s="125"/>
    </row>
    <row r="774832" spans="1:1">
      <c r="A774832" s="153"/>
    </row>
    <row r="774833" spans="1:1">
      <c r="A774833" s="153"/>
    </row>
    <row r="774836" spans="1:1">
      <c r="A774836" s="153"/>
    </row>
    <row r="774846" spans="1:1">
      <c r="A774846" s="153"/>
    </row>
    <row r="774847" spans="1:1">
      <c r="A774847" s="153"/>
    </row>
    <row r="774848" spans="1:1">
      <c r="A774848" s="153"/>
    </row>
    <row r="774861" spans="1:1">
      <c r="A774861" s="153"/>
    </row>
    <row r="774863" spans="1:1">
      <c r="A774863" s="153"/>
    </row>
    <row r="774865" spans="1:1">
      <c r="A774865" s="154"/>
    </row>
    <row r="774867" spans="1:1">
      <c r="A774867" s="125"/>
    </row>
    <row r="774878" spans="1:1">
      <c r="A774878" s="153"/>
    </row>
    <row r="774879" spans="1:1">
      <c r="A774879" s="153"/>
    </row>
    <row r="774882" spans="1:1">
      <c r="A774882" s="153"/>
    </row>
    <row r="774892" spans="1:1">
      <c r="A774892" s="153"/>
    </row>
    <row r="774893" spans="1:1">
      <c r="A774893" s="153"/>
    </row>
    <row r="774894" spans="1:1">
      <c r="A774894" s="153"/>
    </row>
    <row r="774907" spans="1:1">
      <c r="A774907" s="153"/>
    </row>
    <row r="774909" spans="1:1">
      <c r="A774909" s="153"/>
    </row>
    <row r="774911" spans="1:1">
      <c r="A774911" s="154"/>
    </row>
    <row r="774913" spans="1:1">
      <c r="A774913" s="125"/>
    </row>
    <row r="774924" spans="1:1">
      <c r="A774924" s="153"/>
    </row>
    <row r="774925" spans="1:1">
      <c r="A774925" s="153"/>
    </row>
    <row r="774928" spans="1:1">
      <c r="A774928" s="153"/>
    </row>
    <row r="774938" spans="1:1">
      <c r="A774938" s="153"/>
    </row>
    <row r="774939" spans="1:1">
      <c r="A774939" s="153"/>
    </row>
    <row r="774940" spans="1:1">
      <c r="A774940" s="153"/>
    </row>
    <row r="774953" spans="1:1">
      <c r="A774953" s="153"/>
    </row>
    <row r="774955" spans="1:1">
      <c r="A774955" s="153"/>
    </row>
    <row r="774957" spans="1:1">
      <c r="A774957" s="154"/>
    </row>
    <row r="774959" spans="1:1">
      <c r="A774959" s="125"/>
    </row>
    <row r="774970" spans="1:1">
      <c r="A774970" s="153"/>
    </row>
    <row r="774971" spans="1:1">
      <c r="A774971" s="153"/>
    </row>
    <row r="774974" spans="1:1">
      <c r="A774974" s="153"/>
    </row>
    <row r="774984" spans="1:1">
      <c r="A774984" s="153"/>
    </row>
    <row r="774985" spans="1:1">
      <c r="A774985" s="153"/>
    </row>
    <row r="774986" spans="1:1">
      <c r="A774986" s="153"/>
    </row>
    <row r="774999" spans="1:1">
      <c r="A774999" s="153"/>
    </row>
    <row r="775001" spans="1:1">
      <c r="A775001" s="153"/>
    </row>
    <row r="775003" spans="1:1">
      <c r="A775003" s="154"/>
    </row>
    <row r="775005" spans="1:1">
      <c r="A775005" s="125"/>
    </row>
    <row r="775016" spans="1:1">
      <c r="A775016" s="153"/>
    </row>
    <row r="775017" spans="1:1">
      <c r="A775017" s="153"/>
    </row>
    <row r="775020" spans="1:1">
      <c r="A775020" s="153"/>
    </row>
    <row r="775030" spans="1:1">
      <c r="A775030" s="153"/>
    </row>
    <row r="775031" spans="1:1">
      <c r="A775031" s="153"/>
    </row>
    <row r="775032" spans="1:1">
      <c r="A775032" s="153"/>
    </row>
    <row r="775045" spans="1:1">
      <c r="A775045" s="153"/>
    </row>
    <row r="775047" spans="1:1">
      <c r="A775047" s="153"/>
    </row>
    <row r="775049" spans="1:1">
      <c r="A775049" s="154"/>
    </row>
    <row r="775051" spans="1:1">
      <c r="A775051" s="125"/>
    </row>
    <row r="775062" spans="1:1">
      <c r="A775062" s="153"/>
    </row>
    <row r="775063" spans="1:1">
      <c r="A775063" s="153"/>
    </row>
    <row r="775066" spans="1:1">
      <c r="A775066" s="153"/>
    </row>
    <row r="775076" spans="1:1">
      <c r="A775076" s="153"/>
    </row>
    <row r="775077" spans="1:1">
      <c r="A775077" s="153"/>
    </row>
    <row r="775078" spans="1:1">
      <c r="A775078" s="153"/>
    </row>
    <row r="775091" spans="1:1">
      <c r="A775091" s="153"/>
    </row>
    <row r="775093" spans="1:1">
      <c r="A775093" s="153"/>
    </row>
    <row r="775095" spans="1:1">
      <c r="A775095" s="154"/>
    </row>
    <row r="775097" spans="1:1">
      <c r="A775097" s="125"/>
    </row>
    <row r="775108" spans="1:1">
      <c r="A775108" s="153"/>
    </row>
    <row r="775109" spans="1:1">
      <c r="A775109" s="153"/>
    </row>
    <row r="775112" spans="1:1">
      <c r="A775112" s="153"/>
    </row>
    <row r="775122" spans="1:1">
      <c r="A775122" s="153"/>
    </row>
    <row r="775123" spans="1:1">
      <c r="A775123" s="153"/>
    </row>
    <row r="775124" spans="1:1">
      <c r="A775124" s="153"/>
    </row>
    <row r="775137" spans="1:1">
      <c r="A775137" s="153"/>
    </row>
    <row r="775139" spans="1:1">
      <c r="A775139" s="153"/>
    </row>
    <row r="775141" spans="1:1">
      <c r="A775141" s="154"/>
    </row>
    <row r="775143" spans="1:1">
      <c r="A775143" s="125"/>
    </row>
    <row r="775154" spans="1:1">
      <c r="A775154" s="153"/>
    </row>
    <row r="775155" spans="1:1">
      <c r="A775155" s="153"/>
    </row>
    <row r="775158" spans="1:1">
      <c r="A775158" s="153"/>
    </row>
    <row r="775168" spans="1:1">
      <c r="A775168" s="153"/>
    </row>
    <row r="775169" spans="1:1">
      <c r="A775169" s="153"/>
    </row>
    <row r="775170" spans="1:1">
      <c r="A775170" s="153"/>
    </row>
    <row r="775183" spans="1:1">
      <c r="A775183" s="153"/>
    </row>
    <row r="775185" spans="1:1">
      <c r="A775185" s="153"/>
    </row>
    <row r="775187" spans="1:1">
      <c r="A775187" s="154"/>
    </row>
    <row r="775189" spans="1:1">
      <c r="A775189" s="125"/>
    </row>
    <row r="775200" spans="1:1">
      <c r="A775200" s="153"/>
    </row>
    <row r="775201" spans="1:1">
      <c r="A775201" s="153"/>
    </row>
    <row r="775204" spans="1:1">
      <c r="A775204" s="153"/>
    </row>
    <row r="775214" spans="1:1">
      <c r="A775214" s="153"/>
    </row>
    <row r="775215" spans="1:1">
      <c r="A775215" s="153"/>
    </row>
    <row r="775216" spans="1:1">
      <c r="A775216" s="153"/>
    </row>
    <row r="775229" spans="1:1">
      <c r="A775229" s="153"/>
    </row>
    <row r="775231" spans="1:1">
      <c r="A775231" s="153"/>
    </row>
    <row r="775233" spans="1:1">
      <c r="A775233" s="154"/>
    </row>
    <row r="775235" spans="1:1">
      <c r="A775235" s="125"/>
    </row>
    <row r="775246" spans="1:1">
      <c r="A775246" s="153"/>
    </row>
    <row r="775247" spans="1:1">
      <c r="A775247" s="153"/>
    </row>
    <row r="775250" spans="1:1">
      <c r="A775250" s="153"/>
    </row>
    <row r="775260" spans="1:1">
      <c r="A775260" s="153"/>
    </row>
    <row r="775261" spans="1:1">
      <c r="A775261" s="153"/>
    </row>
    <row r="775262" spans="1:1">
      <c r="A775262" s="153"/>
    </row>
    <row r="775275" spans="1:1">
      <c r="A775275" s="153"/>
    </row>
    <row r="775277" spans="1:1">
      <c r="A775277" s="153"/>
    </row>
    <row r="775279" spans="1:1">
      <c r="A775279" s="154"/>
    </row>
    <row r="775281" spans="1:1">
      <c r="A775281" s="125"/>
    </row>
    <row r="775292" spans="1:1">
      <c r="A775292" s="153"/>
    </row>
    <row r="775293" spans="1:1">
      <c r="A775293" s="153"/>
    </row>
    <row r="775296" spans="1:1">
      <c r="A775296" s="153"/>
    </row>
    <row r="775306" spans="1:1">
      <c r="A775306" s="153"/>
    </row>
    <row r="775307" spans="1:1">
      <c r="A775307" s="153"/>
    </row>
    <row r="775308" spans="1:1">
      <c r="A775308" s="153"/>
    </row>
    <row r="775321" spans="1:1">
      <c r="A775321" s="153"/>
    </row>
    <row r="775323" spans="1:1">
      <c r="A775323" s="153"/>
    </row>
    <row r="775325" spans="1:1">
      <c r="A775325" s="154"/>
    </row>
    <row r="775327" spans="1:1">
      <c r="A775327" s="125"/>
    </row>
    <row r="775338" spans="1:1">
      <c r="A775338" s="153"/>
    </row>
    <row r="775339" spans="1:1">
      <c r="A775339" s="153"/>
    </row>
    <row r="775342" spans="1:1">
      <c r="A775342" s="153"/>
    </row>
    <row r="775352" spans="1:1">
      <c r="A775352" s="153"/>
    </row>
    <row r="775353" spans="1:1">
      <c r="A775353" s="153"/>
    </row>
    <row r="775354" spans="1:1">
      <c r="A775354" s="153"/>
    </row>
    <row r="775367" spans="1:1">
      <c r="A775367" s="153"/>
    </row>
    <row r="775369" spans="1:1">
      <c r="A775369" s="153"/>
    </row>
    <row r="775371" spans="1:1">
      <c r="A775371" s="154"/>
    </row>
    <row r="775373" spans="1:1">
      <c r="A775373" s="125"/>
    </row>
    <row r="775384" spans="1:1">
      <c r="A775384" s="153"/>
    </row>
    <row r="775385" spans="1:1">
      <c r="A775385" s="153"/>
    </row>
    <row r="775388" spans="1:1">
      <c r="A775388" s="153"/>
    </row>
    <row r="775398" spans="1:1">
      <c r="A775398" s="153"/>
    </row>
    <row r="775399" spans="1:1">
      <c r="A775399" s="153"/>
    </row>
    <row r="775400" spans="1:1">
      <c r="A775400" s="153"/>
    </row>
    <row r="775413" spans="1:1">
      <c r="A775413" s="153"/>
    </row>
    <row r="775415" spans="1:1">
      <c r="A775415" s="153"/>
    </row>
    <row r="775417" spans="1:1">
      <c r="A775417" s="154"/>
    </row>
    <row r="775419" spans="1:1">
      <c r="A775419" s="125"/>
    </row>
    <row r="775430" spans="1:1">
      <c r="A775430" s="153"/>
    </row>
    <row r="775431" spans="1:1">
      <c r="A775431" s="153"/>
    </row>
    <row r="775434" spans="1:1">
      <c r="A775434" s="153"/>
    </row>
    <row r="775444" spans="1:1">
      <c r="A775444" s="153"/>
    </row>
    <row r="775445" spans="1:1">
      <c r="A775445" s="153"/>
    </row>
    <row r="775446" spans="1:1">
      <c r="A775446" s="153"/>
    </row>
    <row r="775459" spans="1:1">
      <c r="A775459" s="153"/>
    </row>
    <row r="775461" spans="1:1">
      <c r="A775461" s="153"/>
    </row>
    <row r="775463" spans="1:1">
      <c r="A775463" s="154"/>
    </row>
    <row r="775465" spans="1:1">
      <c r="A775465" s="125"/>
    </row>
    <row r="775476" spans="1:1">
      <c r="A775476" s="153"/>
    </row>
    <row r="775477" spans="1:1">
      <c r="A775477" s="153"/>
    </row>
    <row r="775480" spans="1:1">
      <c r="A775480" s="153"/>
    </row>
    <row r="775490" spans="1:1">
      <c r="A775490" s="153"/>
    </row>
    <row r="775491" spans="1:1">
      <c r="A775491" s="153"/>
    </row>
    <row r="775492" spans="1:1">
      <c r="A775492" s="153"/>
    </row>
    <row r="775505" spans="1:1">
      <c r="A775505" s="153"/>
    </row>
    <row r="775507" spans="1:1">
      <c r="A775507" s="153"/>
    </row>
    <row r="775509" spans="1:1">
      <c r="A775509" s="154"/>
    </row>
    <row r="775511" spans="1:1">
      <c r="A775511" s="125"/>
    </row>
    <row r="775522" spans="1:1">
      <c r="A775522" s="153"/>
    </row>
    <row r="775523" spans="1:1">
      <c r="A775523" s="153"/>
    </row>
    <row r="775526" spans="1:1">
      <c r="A775526" s="153"/>
    </row>
    <row r="775536" spans="1:1">
      <c r="A775536" s="153"/>
    </row>
    <row r="775537" spans="1:1">
      <c r="A775537" s="153"/>
    </row>
    <row r="775538" spans="1:1">
      <c r="A775538" s="153"/>
    </row>
    <row r="775551" spans="1:1">
      <c r="A775551" s="153"/>
    </row>
    <row r="775553" spans="1:1">
      <c r="A775553" s="153"/>
    </row>
    <row r="775555" spans="1:1">
      <c r="A775555" s="154"/>
    </row>
    <row r="775557" spans="1:1">
      <c r="A775557" s="125"/>
    </row>
    <row r="775568" spans="1:1">
      <c r="A775568" s="153"/>
    </row>
    <row r="775569" spans="1:1">
      <c r="A775569" s="153"/>
    </row>
    <row r="775572" spans="1:1">
      <c r="A775572" s="153"/>
    </row>
    <row r="775582" spans="1:1">
      <c r="A775582" s="153"/>
    </row>
    <row r="775583" spans="1:1">
      <c r="A775583" s="153"/>
    </row>
    <row r="775584" spans="1:1">
      <c r="A775584" s="153"/>
    </row>
    <row r="775597" spans="1:1">
      <c r="A775597" s="153"/>
    </row>
    <row r="775599" spans="1:1">
      <c r="A775599" s="153"/>
    </row>
    <row r="775601" spans="1:1">
      <c r="A775601" s="154"/>
    </row>
    <row r="775603" spans="1:1">
      <c r="A775603" s="125"/>
    </row>
    <row r="775614" spans="1:1">
      <c r="A775614" s="153"/>
    </row>
    <row r="775615" spans="1:1">
      <c r="A775615" s="153"/>
    </row>
    <row r="775618" spans="1:1">
      <c r="A775618" s="153"/>
    </row>
    <row r="775628" spans="1:1">
      <c r="A775628" s="153"/>
    </row>
    <row r="775629" spans="1:1">
      <c r="A775629" s="153"/>
    </row>
    <row r="775630" spans="1:1">
      <c r="A775630" s="153"/>
    </row>
    <row r="775643" spans="1:1">
      <c r="A775643" s="153"/>
    </row>
    <row r="775645" spans="1:1">
      <c r="A775645" s="153"/>
    </row>
    <row r="775647" spans="1:1">
      <c r="A775647" s="154"/>
    </row>
    <row r="775649" spans="1:1">
      <c r="A775649" s="125"/>
    </row>
    <row r="775660" spans="1:1">
      <c r="A775660" s="153"/>
    </row>
    <row r="775661" spans="1:1">
      <c r="A775661" s="153"/>
    </row>
    <row r="775664" spans="1:1">
      <c r="A775664" s="153"/>
    </row>
    <row r="775674" spans="1:1">
      <c r="A775674" s="153"/>
    </row>
    <row r="775675" spans="1:1">
      <c r="A775675" s="153"/>
    </row>
    <row r="775676" spans="1:1">
      <c r="A775676" s="153"/>
    </row>
    <row r="775689" spans="1:1">
      <c r="A775689" s="153"/>
    </row>
    <row r="775691" spans="1:1">
      <c r="A775691" s="153"/>
    </row>
    <row r="775693" spans="1:1">
      <c r="A775693" s="154"/>
    </row>
    <row r="775695" spans="1:1">
      <c r="A775695" s="125"/>
    </row>
    <row r="775706" spans="1:1">
      <c r="A775706" s="153"/>
    </row>
    <row r="775707" spans="1:1">
      <c r="A775707" s="153"/>
    </row>
    <row r="775710" spans="1:1">
      <c r="A775710" s="153"/>
    </row>
    <row r="775720" spans="1:1">
      <c r="A775720" s="153"/>
    </row>
    <row r="775721" spans="1:1">
      <c r="A775721" s="153"/>
    </row>
    <row r="775722" spans="1:1">
      <c r="A775722" s="153"/>
    </row>
    <row r="775735" spans="1:1">
      <c r="A775735" s="153"/>
    </row>
    <row r="775737" spans="1:1">
      <c r="A775737" s="153"/>
    </row>
    <row r="775739" spans="1:1">
      <c r="A775739" s="154"/>
    </row>
    <row r="775741" spans="1:1">
      <c r="A775741" s="125"/>
    </row>
    <row r="775752" spans="1:1">
      <c r="A775752" s="153"/>
    </row>
    <row r="775753" spans="1:1">
      <c r="A775753" s="153"/>
    </row>
    <row r="775756" spans="1:1">
      <c r="A775756" s="153"/>
    </row>
    <row r="775766" spans="1:1">
      <c r="A775766" s="153"/>
    </row>
    <row r="775767" spans="1:1">
      <c r="A775767" s="153"/>
    </row>
    <row r="775768" spans="1:1">
      <c r="A775768" s="153"/>
    </row>
    <row r="775781" spans="1:1">
      <c r="A775781" s="153"/>
    </row>
    <row r="775783" spans="1:1">
      <c r="A775783" s="153"/>
    </row>
    <row r="775785" spans="1:1">
      <c r="A775785" s="154"/>
    </row>
    <row r="775787" spans="1:1">
      <c r="A775787" s="125"/>
    </row>
    <row r="775798" spans="1:1">
      <c r="A775798" s="153"/>
    </row>
    <row r="775799" spans="1:1">
      <c r="A775799" s="153"/>
    </row>
    <row r="775802" spans="1:1">
      <c r="A775802" s="153"/>
    </row>
    <row r="775812" spans="1:1">
      <c r="A775812" s="153"/>
    </row>
    <row r="775813" spans="1:1">
      <c r="A775813" s="153"/>
    </row>
    <row r="775814" spans="1:1">
      <c r="A775814" s="153"/>
    </row>
    <row r="775827" spans="1:1">
      <c r="A775827" s="153"/>
    </row>
    <row r="775829" spans="1:1">
      <c r="A775829" s="153"/>
    </row>
    <row r="775831" spans="1:1">
      <c r="A775831" s="154"/>
    </row>
    <row r="775833" spans="1:1">
      <c r="A775833" s="125"/>
    </row>
    <row r="775844" spans="1:1">
      <c r="A775844" s="153"/>
    </row>
    <row r="775845" spans="1:1">
      <c r="A775845" s="153"/>
    </row>
    <row r="775848" spans="1:1">
      <c r="A775848" s="153"/>
    </row>
    <row r="775858" spans="1:1">
      <c r="A775858" s="153"/>
    </row>
    <row r="775859" spans="1:1">
      <c r="A775859" s="153"/>
    </row>
    <row r="775860" spans="1:1">
      <c r="A775860" s="153"/>
    </row>
    <row r="775873" spans="1:1">
      <c r="A775873" s="153"/>
    </row>
    <row r="775875" spans="1:1">
      <c r="A775875" s="153"/>
    </row>
    <row r="775877" spans="1:1">
      <c r="A775877" s="154"/>
    </row>
    <row r="775879" spans="1:1">
      <c r="A775879" s="125"/>
    </row>
    <row r="775890" spans="1:1">
      <c r="A775890" s="153"/>
    </row>
    <row r="775891" spans="1:1">
      <c r="A775891" s="153"/>
    </row>
    <row r="775894" spans="1:1">
      <c r="A775894" s="153"/>
    </row>
    <row r="775904" spans="1:1">
      <c r="A775904" s="153"/>
    </row>
    <row r="775905" spans="1:1">
      <c r="A775905" s="153"/>
    </row>
    <row r="775906" spans="1:1">
      <c r="A775906" s="153"/>
    </row>
    <row r="775919" spans="1:1">
      <c r="A775919" s="153"/>
    </row>
    <row r="775921" spans="1:1">
      <c r="A775921" s="153"/>
    </row>
    <row r="775923" spans="1:1">
      <c r="A775923" s="154"/>
    </row>
    <row r="775925" spans="1:1">
      <c r="A775925" s="125"/>
    </row>
    <row r="775936" spans="1:1">
      <c r="A775936" s="153"/>
    </row>
    <row r="775937" spans="1:1">
      <c r="A775937" s="153"/>
    </row>
    <row r="775940" spans="1:1">
      <c r="A775940" s="153"/>
    </row>
    <row r="775950" spans="1:1">
      <c r="A775950" s="153"/>
    </row>
    <row r="775951" spans="1:1">
      <c r="A775951" s="153"/>
    </row>
    <row r="775952" spans="1:1">
      <c r="A775952" s="153"/>
    </row>
    <row r="775965" spans="1:1">
      <c r="A775965" s="153"/>
    </row>
    <row r="775967" spans="1:1">
      <c r="A775967" s="153"/>
    </row>
    <row r="775969" spans="1:1">
      <c r="A775969" s="154"/>
    </row>
    <row r="775971" spans="1:1">
      <c r="A775971" s="125"/>
    </row>
    <row r="775982" spans="1:1">
      <c r="A775982" s="153"/>
    </row>
    <row r="775983" spans="1:1">
      <c r="A775983" s="153"/>
    </row>
    <row r="775986" spans="1:1">
      <c r="A775986" s="153"/>
    </row>
    <row r="775996" spans="1:1">
      <c r="A775996" s="153"/>
    </row>
    <row r="775997" spans="1:1">
      <c r="A775997" s="153"/>
    </row>
    <row r="775998" spans="1:1">
      <c r="A775998" s="153"/>
    </row>
    <row r="776011" spans="1:1">
      <c r="A776011" s="153"/>
    </row>
    <row r="776013" spans="1:1">
      <c r="A776013" s="153"/>
    </row>
    <row r="776015" spans="1:1">
      <c r="A776015" s="154"/>
    </row>
    <row r="776017" spans="1:1">
      <c r="A776017" s="125"/>
    </row>
    <row r="776028" spans="1:1">
      <c r="A776028" s="153"/>
    </row>
    <row r="776029" spans="1:1">
      <c r="A776029" s="153"/>
    </row>
    <row r="776032" spans="1:1">
      <c r="A776032" s="153"/>
    </row>
    <row r="776042" spans="1:1">
      <c r="A776042" s="153"/>
    </row>
    <row r="776043" spans="1:1">
      <c r="A776043" s="153"/>
    </row>
    <row r="776044" spans="1:1">
      <c r="A776044" s="153"/>
    </row>
    <row r="776057" spans="1:1">
      <c r="A776057" s="153"/>
    </row>
    <row r="776059" spans="1:1">
      <c r="A776059" s="153"/>
    </row>
    <row r="776061" spans="1:1">
      <c r="A776061" s="154"/>
    </row>
    <row r="776063" spans="1:1">
      <c r="A776063" s="125"/>
    </row>
    <row r="776074" spans="1:1">
      <c r="A776074" s="153"/>
    </row>
    <row r="776075" spans="1:1">
      <c r="A776075" s="153"/>
    </row>
    <row r="776078" spans="1:1">
      <c r="A776078" s="153"/>
    </row>
    <row r="776088" spans="1:1">
      <c r="A776088" s="153"/>
    </row>
    <row r="776089" spans="1:1">
      <c r="A776089" s="153"/>
    </row>
    <row r="776090" spans="1:1">
      <c r="A776090" s="153"/>
    </row>
    <row r="776103" spans="1:1">
      <c r="A776103" s="153"/>
    </row>
    <row r="776105" spans="1:1">
      <c r="A776105" s="153"/>
    </row>
    <row r="776107" spans="1:1">
      <c r="A776107" s="154"/>
    </row>
    <row r="776109" spans="1:1">
      <c r="A776109" s="125"/>
    </row>
    <row r="776120" spans="1:1">
      <c r="A776120" s="153"/>
    </row>
    <row r="776121" spans="1:1">
      <c r="A776121" s="153"/>
    </row>
    <row r="776124" spans="1:1">
      <c r="A776124" s="153"/>
    </row>
    <row r="776134" spans="1:1">
      <c r="A776134" s="153"/>
    </row>
    <row r="776135" spans="1:1">
      <c r="A776135" s="153"/>
    </row>
    <row r="776136" spans="1:1">
      <c r="A776136" s="153"/>
    </row>
    <row r="776149" spans="1:1">
      <c r="A776149" s="153"/>
    </row>
    <row r="776151" spans="1:1">
      <c r="A776151" s="153"/>
    </row>
    <row r="776153" spans="1:1">
      <c r="A776153" s="154"/>
    </row>
    <row r="776155" spans="1:1">
      <c r="A776155" s="125"/>
    </row>
    <row r="776166" spans="1:1">
      <c r="A776166" s="153"/>
    </row>
    <row r="776167" spans="1:1">
      <c r="A776167" s="153"/>
    </row>
    <row r="776170" spans="1:1">
      <c r="A776170" s="153"/>
    </row>
    <row r="776180" spans="1:1">
      <c r="A776180" s="153"/>
    </row>
    <row r="776181" spans="1:1">
      <c r="A776181" s="153"/>
    </row>
    <row r="776182" spans="1:1">
      <c r="A776182" s="153"/>
    </row>
    <row r="776195" spans="1:1">
      <c r="A776195" s="153"/>
    </row>
    <row r="776197" spans="1:1">
      <c r="A776197" s="153"/>
    </row>
    <row r="776199" spans="1:1">
      <c r="A776199" s="154"/>
    </row>
    <row r="776201" spans="1:1">
      <c r="A776201" s="125"/>
    </row>
    <row r="776212" spans="1:1">
      <c r="A776212" s="153"/>
    </row>
    <row r="776213" spans="1:1">
      <c r="A776213" s="153"/>
    </row>
    <row r="776216" spans="1:1">
      <c r="A776216" s="153"/>
    </row>
    <row r="776226" spans="1:1">
      <c r="A776226" s="153"/>
    </row>
    <row r="776227" spans="1:1">
      <c r="A776227" s="153"/>
    </row>
    <row r="776228" spans="1:1">
      <c r="A776228" s="153"/>
    </row>
    <row r="776241" spans="1:1">
      <c r="A776241" s="153"/>
    </row>
    <row r="776243" spans="1:1">
      <c r="A776243" s="153"/>
    </row>
    <row r="776245" spans="1:1">
      <c r="A776245" s="154"/>
    </row>
    <row r="776247" spans="1:1">
      <c r="A776247" s="125"/>
    </row>
    <row r="776258" spans="1:1">
      <c r="A776258" s="153"/>
    </row>
    <row r="776259" spans="1:1">
      <c r="A776259" s="153"/>
    </row>
    <row r="776262" spans="1:1">
      <c r="A776262" s="153"/>
    </row>
    <row r="776272" spans="1:1">
      <c r="A776272" s="153"/>
    </row>
    <row r="776273" spans="1:1">
      <c r="A776273" s="153"/>
    </row>
    <row r="776274" spans="1:1">
      <c r="A776274" s="153"/>
    </row>
    <row r="776287" spans="1:1">
      <c r="A776287" s="153"/>
    </row>
    <row r="776289" spans="1:1">
      <c r="A776289" s="153"/>
    </row>
    <row r="776291" spans="1:1">
      <c r="A776291" s="154"/>
    </row>
    <row r="776293" spans="1:1">
      <c r="A776293" s="125"/>
    </row>
    <row r="776304" spans="1:1">
      <c r="A776304" s="153"/>
    </row>
    <row r="776305" spans="1:1">
      <c r="A776305" s="153"/>
    </row>
    <row r="776308" spans="1:1">
      <c r="A776308" s="153"/>
    </row>
    <row r="776318" spans="1:1">
      <c r="A776318" s="153"/>
    </row>
    <row r="776319" spans="1:1">
      <c r="A776319" s="153"/>
    </row>
    <row r="776320" spans="1:1">
      <c r="A776320" s="153"/>
    </row>
    <row r="776333" spans="1:1">
      <c r="A776333" s="153"/>
    </row>
    <row r="776335" spans="1:1">
      <c r="A776335" s="153"/>
    </row>
    <row r="776337" spans="1:1">
      <c r="A776337" s="154"/>
    </row>
    <row r="776339" spans="1:1">
      <c r="A776339" s="125"/>
    </row>
    <row r="776350" spans="1:1">
      <c r="A776350" s="153"/>
    </row>
    <row r="776351" spans="1:1">
      <c r="A776351" s="153"/>
    </row>
    <row r="776354" spans="1:1">
      <c r="A776354" s="153"/>
    </row>
    <row r="776364" spans="1:1">
      <c r="A776364" s="153"/>
    </row>
    <row r="776365" spans="1:1">
      <c r="A776365" s="153"/>
    </row>
    <row r="776366" spans="1:1">
      <c r="A776366" s="153"/>
    </row>
    <row r="776379" spans="1:1">
      <c r="A776379" s="153"/>
    </row>
    <row r="776381" spans="1:1">
      <c r="A776381" s="153"/>
    </row>
    <row r="776383" spans="1:1">
      <c r="A776383" s="154"/>
    </row>
    <row r="776385" spans="1:1">
      <c r="A776385" s="125"/>
    </row>
    <row r="776396" spans="1:1">
      <c r="A776396" s="153"/>
    </row>
    <row r="776397" spans="1:1">
      <c r="A776397" s="153"/>
    </row>
    <row r="776400" spans="1:1">
      <c r="A776400" s="153"/>
    </row>
    <row r="776410" spans="1:1">
      <c r="A776410" s="153"/>
    </row>
    <row r="776411" spans="1:1">
      <c r="A776411" s="153"/>
    </row>
    <row r="776412" spans="1:1">
      <c r="A776412" s="153"/>
    </row>
    <row r="776425" spans="1:1">
      <c r="A776425" s="153"/>
    </row>
    <row r="776427" spans="1:1">
      <c r="A776427" s="153"/>
    </row>
    <row r="776429" spans="1:1">
      <c r="A776429" s="154"/>
    </row>
    <row r="776431" spans="1:1">
      <c r="A776431" s="125"/>
    </row>
    <row r="776442" spans="1:1">
      <c r="A776442" s="153"/>
    </row>
    <row r="776443" spans="1:1">
      <c r="A776443" s="153"/>
    </row>
    <row r="776446" spans="1:1">
      <c r="A776446" s="153"/>
    </row>
    <row r="776456" spans="1:1">
      <c r="A776456" s="153"/>
    </row>
    <row r="776457" spans="1:1">
      <c r="A776457" s="153"/>
    </row>
    <row r="776458" spans="1:1">
      <c r="A776458" s="153"/>
    </row>
    <row r="776471" spans="1:1">
      <c r="A776471" s="153"/>
    </row>
    <row r="776473" spans="1:1">
      <c r="A776473" s="153"/>
    </row>
    <row r="776475" spans="1:1">
      <c r="A776475" s="154"/>
    </row>
    <row r="776477" spans="1:1">
      <c r="A776477" s="125"/>
    </row>
    <row r="776488" spans="1:1">
      <c r="A776488" s="153"/>
    </row>
    <row r="776489" spans="1:1">
      <c r="A776489" s="153"/>
    </row>
    <row r="776492" spans="1:1">
      <c r="A776492" s="153"/>
    </row>
    <row r="776502" spans="1:1">
      <c r="A776502" s="153"/>
    </row>
    <row r="776503" spans="1:1">
      <c r="A776503" s="153"/>
    </row>
    <row r="776504" spans="1:1">
      <c r="A776504" s="153"/>
    </row>
    <row r="776517" spans="1:1">
      <c r="A776517" s="153"/>
    </row>
    <row r="776519" spans="1:1">
      <c r="A776519" s="153"/>
    </row>
    <row r="776521" spans="1:1">
      <c r="A776521" s="154"/>
    </row>
    <row r="776523" spans="1:1">
      <c r="A776523" s="125"/>
    </row>
    <row r="776534" spans="1:1">
      <c r="A776534" s="153"/>
    </row>
    <row r="776535" spans="1:1">
      <c r="A776535" s="153"/>
    </row>
    <row r="776538" spans="1:1">
      <c r="A776538" s="153"/>
    </row>
    <row r="776548" spans="1:1">
      <c r="A776548" s="153"/>
    </row>
    <row r="776549" spans="1:1">
      <c r="A776549" s="153"/>
    </row>
    <row r="776550" spans="1:1">
      <c r="A776550" s="153"/>
    </row>
    <row r="776563" spans="1:1">
      <c r="A776563" s="153"/>
    </row>
    <row r="776565" spans="1:1">
      <c r="A776565" s="153"/>
    </row>
    <row r="776567" spans="1:1">
      <c r="A776567" s="154"/>
    </row>
    <row r="776569" spans="1:1">
      <c r="A776569" s="125"/>
    </row>
    <row r="776580" spans="1:1">
      <c r="A776580" s="153"/>
    </row>
    <row r="776581" spans="1:1">
      <c r="A776581" s="153"/>
    </row>
    <row r="776584" spans="1:1">
      <c r="A776584" s="153"/>
    </row>
    <row r="776594" spans="1:1">
      <c r="A776594" s="153"/>
    </row>
    <row r="776595" spans="1:1">
      <c r="A776595" s="153"/>
    </row>
    <row r="776596" spans="1:1">
      <c r="A776596" s="153"/>
    </row>
    <row r="776609" spans="1:1">
      <c r="A776609" s="153"/>
    </row>
    <row r="776611" spans="1:1">
      <c r="A776611" s="153"/>
    </row>
    <row r="776613" spans="1:1">
      <c r="A776613" s="154"/>
    </row>
    <row r="776615" spans="1:1">
      <c r="A776615" s="125"/>
    </row>
    <row r="776626" spans="1:1">
      <c r="A776626" s="153"/>
    </row>
    <row r="776627" spans="1:1">
      <c r="A776627" s="153"/>
    </row>
    <row r="776630" spans="1:1">
      <c r="A776630" s="153"/>
    </row>
    <row r="776640" spans="1:1">
      <c r="A776640" s="153"/>
    </row>
    <row r="776641" spans="1:1">
      <c r="A776641" s="153"/>
    </row>
    <row r="776642" spans="1:1">
      <c r="A776642" s="153"/>
    </row>
    <row r="776655" spans="1:1">
      <c r="A776655" s="153"/>
    </row>
    <row r="776657" spans="1:1">
      <c r="A776657" s="153"/>
    </row>
    <row r="776659" spans="1:1">
      <c r="A776659" s="154"/>
    </row>
    <row r="776661" spans="1:1">
      <c r="A776661" s="125"/>
    </row>
    <row r="776672" spans="1:1">
      <c r="A776672" s="153"/>
    </row>
    <row r="776673" spans="1:1">
      <c r="A776673" s="153"/>
    </row>
    <row r="776676" spans="1:1">
      <c r="A776676" s="153"/>
    </row>
    <row r="776686" spans="1:1">
      <c r="A776686" s="153"/>
    </row>
    <row r="776687" spans="1:1">
      <c r="A776687" s="153"/>
    </row>
    <row r="776688" spans="1:1">
      <c r="A776688" s="153"/>
    </row>
    <row r="776701" spans="1:1">
      <c r="A776701" s="153"/>
    </row>
    <row r="776703" spans="1:1">
      <c r="A776703" s="153"/>
    </row>
    <row r="776705" spans="1:1">
      <c r="A776705" s="154"/>
    </row>
    <row r="776707" spans="1:1">
      <c r="A776707" s="125"/>
    </row>
    <row r="776718" spans="1:1">
      <c r="A776718" s="153"/>
    </row>
    <row r="776719" spans="1:1">
      <c r="A776719" s="153"/>
    </row>
    <row r="776722" spans="1:1">
      <c r="A776722" s="153"/>
    </row>
    <row r="776732" spans="1:1">
      <c r="A776732" s="153"/>
    </row>
    <row r="776733" spans="1:1">
      <c r="A776733" s="153"/>
    </row>
    <row r="776734" spans="1:1">
      <c r="A776734" s="153"/>
    </row>
    <row r="776747" spans="1:1">
      <c r="A776747" s="153"/>
    </row>
    <row r="776749" spans="1:1">
      <c r="A776749" s="153"/>
    </row>
    <row r="776751" spans="1:1">
      <c r="A776751" s="154"/>
    </row>
    <row r="776753" spans="1:1">
      <c r="A776753" s="125"/>
    </row>
    <row r="776764" spans="1:1">
      <c r="A776764" s="153"/>
    </row>
    <row r="776765" spans="1:1">
      <c r="A776765" s="153"/>
    </row>
    <row r="776768" spans="1:1">
      <c r="A776768" s="153"/>
    </row>
    <row r="776778" spans="1:1">
      <c r="A776778" s="153"/>
    </row>
    <row r="776779" spans="1:1">
      <c r="A776779" s="153"/>
    </row>
    <row r="776780" spans="1:1">
      <c r="A776780" s="153"/>
    </row>
    <row r="776793" spans="1:1">
      <c r="A776793" s="153"/>
    </row>
    <row r="776795" spans="1:1">
      <c r="A776795" s="153"/>
    </row>
    <row r="776797" spans="1:1">
      <c r="A776797" s="154"/>
    </row>
    <row r="776799" spans="1:1">
      <c r="A776799" s="125"/>
    </row>
    <row r="776810" spans="1:1">
      <c r="A776810" s="153"/>
    </row>
    <row r="776811" spans="1:1">
      <c r="A776811" s="153"/>
    </row>
    <row r="776814" spans="1:1">
      <c r="A776814" s="153"/>
    </row>
    <row r="776824" spans="1:1">
      <c r="A776824" s="153"/>
    </row>
    <row r="776825" spans="1:1">
      <c r="A776825" s="153"/>
    </row>
    <row r="776826" spans="1:1">
      <c r="A776826" s="153"/>
    </row>
    <row r="776839" spans="1:1">
      <c r="A776839" s="153"/>
    </row>
    <row r="776841" spans="1:1">
      <c r="A776841" s="153"/>
    </row>
    <row r="776843" spans="1:1">
      <c r="A776843" s="154"/>
    </row>
    <row r="776845" spans="1:1">
      <c r="A776845" s="125"/>
    </row>
    <row r="776856" spans="1:1">
      <c r="A776856" s="153"/>
    </row>
    <row r="776857" spans="1:1">
      <c r="A776857" s="153"/>
    </row>
    <row r="776860" spans="1:1">
      <c r="A776860" s="153"/>
    </row>
    <row r="776870" spans="1:1">
      <c r="A776870" s="153"/>
    </row>
    <row r="776871" spans="1:1">
      <c r="A776871" s="153"/>
    </row>
    <row r="776872" spans="1:1">
      <c r="A776872" s="153"/>
    </row>
    <row r="776885" spans="1:1">
      <c r="A776885" s="153"/>
    </row>
    <row r="776887" spans="1:1">
      <c r="A776887" s="153"/>
    </row>
    <row r="776889" spans="1:1">
      <c r="A776889" s="154"/>
    </row>
    <row r="776891" spans="1:1">
      <c r="A776891" s="125"/>
    </row>
    <row r="776902" spans="1:1">
      <c r="A776902" s="153"/>
    </row>
    <row r="776903" spans="1:1">
      <c r="A776903" s="153"/>
    </row>
    <row r="776906" spans="1:1">
      <c r="A776906" s="153"/>
    </row>
    <row r="776916" spans="1:1">
      <c r="A776916" s="153"/>
    </row>
    <row r="776917" spans="1:1">
      <c r="A776917" s="153"/>
    </row>
    <row r="776918" spans="1:1">
      <c r="A776918" s="153"/>
    </row>
    <row r="776931" spans="1:1">
      <c r="A776931" s="153"/>
    </row>
    <row r="776933" spans="1:1">
      <c r="A776933" s="153"/>
    </row>
    <row r="776935" spans="1:1">
      <c r="A776935" s="154"/>
    </row>
    <row r="776937" spans="1:1">
      <c r="A776937" s="125"/>
    </row>
    <row r="776948" spans="1:1">
      <c r="A776948" s="153"/>
    </row>
    <row r="776949" spans="1:1">
      <c r="A776949" s="153"/>
    </row>
    <row r="776952" spans="1:1">
      <c r="A776952" s="153"/>
    </row>
    <row r="776962" spans="1:1">
      <c r="A776962" s="153"/>
    </row>
    <row r="776963" spans="1:1">
      <c r="A776963" s="153"/>
    </row>
    <row r="776964" spans="1:1">
      <c r="A776964" s="153"/>
    </row>
    <row r="776977" spans="1:1">
      <c r="A776977" s="153"/>
    </row>
    <row r="776979" spans="1:1">
      <c r="A776979" s="153"/>
    </row>
    <row r="776981" spans="1:1">
      <c r="A776981" s="154"/>
    </row>
    <row r="776983" spans="1:1">
      <c r="A776983" s="125"/>
    </row>
    <row r="776994" spans="1:1">
      <c r="A776994" s="153"/>
    </row>
    <row r="776995" spans="1:1">
      <c r="A776995" s="153"/>
    </row>
    <row r="776998" spans="1:1">
      <c r="A776998" s="153"/>
    </row>
    <row r="777008" spans="1:1">
      <c r="A777008" s="153"/>
    </row>
    <row r="777009" spans="1:1">
      <c r="A777009" s="153"/>
    </row>
    <row r="777010" spans="1:1">
      <c r="A777010" s="153"/>
    </row>
    <row r="777023" spans="1:1">
      <c r="A777023" s="153"/>
    </row>
    <row r="777025" spans="1:1">
      <c r="A777025" s="153"/>
    </row>
    <row r="777027" spans="1:1">
      <c r="A777027" s="154"/>
    </row>
    <row r="777029" spans="1:1">
      <c r="A777029" s="125"/>
    </row>
    <row r="777040" spans="1:1">
      <c r="A777040" s="153"/>
    </row>
    <row r="777041" spans="1:1">
      <c r="A777041" s="153"/>
    </row>
    <row r="777044" spans="1:1">
      <c r="A777044" s="153"/>
    </row>
    <row r="777054" spans="1:1">
      <c r="A777054" s="153"/>
    </row>
    <row r="777055" spans="1:1">
      <c r="A777055" s="153"/>
    </row>
    <row r="777056" spans="1:1">
      <c r="A777056" s="153"/>
    </row>
    <row r="777069" spans="1:1">
      <c r="A777069" s="153"/>
    </row>
    <row r="777071" spans="1:1">
      <c r="A777071" s="153"/>
    </row>
    <row r="777073" spans="1:1">
      <c r="A777073" s="154"/>
    </row>
    <row r="777075" spans="1:1">
      <c r="A777075" s="125"/>
    </row>
    <row r="777086" spans="1:1">
      <c r="A777086" s="153"/>
    </row>
    <row r="777087" spans="1:1">
      <c r="A777087" s="153"/>
    </row>
    <row r="777090" spans="1:1">
      <c r="A777090" s="153"/>
    </row>
    <row r="777100" spans="1:1">
      <c r="A777100" s="153"/>
    </row>
    <row r="777101" spans="1:1">
      <c r="A777101" s="153"/>
    </row>
    <row r="777102" spans="1:1">
      <c r="A777102" s="153"/>
    </row>
    <row r="777115" spans="1:1">
      <c r="A777115" s="153"/>
    </row>
    <row r="777117" spans="1:1">
      <c r="A777117" s="153"/>
    </row>
    <row r="777119" spans="1:1">
      <c r="A777119" s="154"/>
    </row>
    <row r="777121" spans="1:1">
      <c r="A777121" s="125"/>
    </row>
    <row r="777132" spans="1:1">
      <c r="A777132" s="153"/>
    </row>
    <row r="777133" spans="1:1">
      <c r="A777133" s="153"/>
    </row>
    <row r="777136" spans="1:1">
      <c r="A777136" s="153"/>
    </row>
    <row r="777146" spans="1:1">
      <c r="A777146" s="153"/>
    </row>
    <row r="777147" spans="1:1">
      <c r="A777147" s="153"/>
    </row>
    <row r="777148" spans="1:1">
      <c r="A777148" s="153"/>
    </row>
    <row r="777161" spans="1:1">
      <c r="A777161" s="153"/>
    </row>
    <row r="777163" spans="1:1">
      <c r="A777163" s="153"/>
    </row>
    <row r="777165" spans="1:1">
      <c r="A777165" s="154"/>
    </row>
    <row r="777167" spans="1:1">
      <c r="A777167" s="125"/>
    </row>
    <row r="777178" spans="1:1">
      <c r="A777178" s="153"/>
    </row>
    <row r="777179" spans="1:1">
      <c r="A777179" s="153"/>
    </row>
    <row r="777182" spans="1:1">
      <c r="A777182" s="153"/>
    </row>
    <row r="777192" spans="1:1">
      <c r="A777192" s="153"/>
    </row>
    <row r="777193" spans="1:1">
      <c r="A777193" s="153"/>
    </row>
    <row r="777194" spans="1:1">
      <c r="A777194" s="153"/>
    </row>
    <row r="777207" spans="1:1">
      <c r="A777207" s="153"/>
    </row>
    <row r="777209" spans="1:1">
      <c r="A777209" s="153"/>
    </row>
    <row r="777211" spans="1:1">
      <c r="A777211" s="154"/>
    </row>
    <row r="777213" spans="1:1">
      <c r="A777213" s="125"/>
    </row>
    <row r="777224" spans="1:1">
      <c r="A777224" s="153"/>
    </row>
    <row r="777225" spans="1:1">
      <c r="A777225" s="153"/>
    </row>
    <row r="777228" spans="1:1">
      <c r="A777228" s="153"/>
    </row>
    <row r="777238" spans="1:1">
      <c r="A777238" s="153"/>
    </row>
    <row r="777239" spans="1:1">
      <c r="A777239" s="153"/>
    </row>
    <row r="777240" spans="1:1">
      <c r="A777240" s="153"/>
    </row>
    <row r="777253" spans="1:1">
      <c r="A777253" s="153"/>
    </row>
    <row r="777255" spans="1:1">
      <c r="A777255" s="153"/>
    </row>
    <row r="777257" spans="1:1">
      <c r="A777257" s="154"/>
    </row>
    <row r="777259" spans="1:1">
      <c r="A777259" s="125"/>
    </row>
    <row r="777270" spans="1:1">
      <c r="A777270" s="153"/>
    </row>
    <row r="777271" spans="1:1">
      <c r="A777271" s="153"/>
    </row>
    <row r="777274" spans="1:1">
      <c r="A777274" s="153"/>
    </row>
    <row r="777284" spans="1:1">
      <c r="A777284" s="153"/>
    </row>
    <row r="777285" spans="1:1">
      <c r="A777285" s="153"/>
    </row>
    <row r="777286" spans="1:1">
      <c r="A777286" s="153"/>
    </row>
    <row r="777299" spans="1:1">
      <c r="A777299" s="153"/>
    </row>
    <row r="777301" spans="1:1">
      <c r="A777301" s="153"/>
    </row>
    <row r="777303" spans="1:1">
      <c r="A777303" s="154"/>
    </row>
    <row r="777305" spans="1:1">
      <c r="A777305" s="125"/>
    </row>
    <row r="777316" spans="1:1">
      <c r="A777316" s="153"/>
    </row>
    <row r="777317" spans="1:1">
      <c r="A777317" s="153"/>
    </row>
    <row r="777320" spans="1:1">
      <c r="A777320" s="153"/>
    </row>
    <row r="777330" spans="1:1">
      <c r="A777330" s="153"/>
    </row>
    <row r="777331" spans="1:1">
      <c r="A777331" s="153"/>
    </row>
    <row r="777332" spans="1:1">
      <c r="A777332" s="153"/>
    </row>
    <row r="777345" spans="1:1">
      <c r="A777345" s="153"/>
    </row>
    <row r="777347" spans="1:1">
      <c r="A777347" s="153"/>
    </row>
    <row r="777349" spans="1:1">
      <c r="A777349" s="154"/>
    </row>
    <row r="777351" spans="1:1">
      <c r="A777351" s="125"/>
    </row>
    <row r="777362" spans="1:1">
      <c r="A777362" s="153"/>
    </row>
    <row r="777363" spans="1:1">
      <c r="A777363" s="153"/>
    </row>
    <row r="777366" spans="1:1">
      <c r="A777366" s="153"/>
    </row>
    <row r="777376" spans="1:1">
      <c r="A777376" s="153"/>
    </row>
    <row r="777377" spans="1:1">
      <c r="A777377" s="153"/>
    </row>
    <row r="777378" spans="1:1">
      <c r="A777378" s="153"/>
    </row>
    <row r="777391" spans="1:1">
      <c r="A777391" s="153"/>
    </row>
    <row r="777393" spans="1:1">
      <c r="A777393" s="153"/>
    </row>
    <row r="777395" spans="1:1">
      <c r="A777395" s="154"/>
    </row>
    <row r="777397" spans="1:1">
      <c r="A777397" s="125"/>
    </row>
    <row r="777408" spans="1:1">
      <c r="A777408" s="153"/>
    </row>
    <row r="777409" spans="1:1">
      <c r="A777409" s="153"/>
    </row>
    <row r="777412" spans="1:1">
      <c r="A777412" s="153"/>
    </row>
    <row r="777422" spans="1:1">
      <c r="A777422" s="153"/>
    </row>
    <row r="777423" spans="1:1">
      <c r="A777423" s="153"/>
    </row>
    <row r="777424" spans="1:1">
      <c r="A777424" s="153"/>
    </row>
    <row r="777437" spans="1:1">
      <c r="A777437" s="153"/>
    </row>
    <row r="777439" spans="1:1">
      <c r="A777439" s="153"/>
    </row>
    <row r="777441" spans="1:1">
      <c r="A777441" s="154"/>
    </row>
    <row r="777443" spans="1:1">
      <c r="A777443" s="125"/>
    </row>
    <row r="777454" spans="1:1">
      <c r="A777454" s="153"/>
    </row>
    <row r="777455" spans="1:1">
      <c r="A777455" s="153"/>
    </row>
    <row r="777458" spans="1:1">
      <c r="A777458" s="153"/>
    </row>
    <row r="777468" spans="1:1">
      <c r="A777468" s="153"/>
    </row>
    <row r="777469" spans="1:1">
      <c r="A777469" s="153"/>
    </row>
    <row r="777470" spans="1:1">
      <c r="A777470" s="153"/>
    </row>
    <row r="777483" spans="1:1">
      <c r="A777483" s="153"/>
    </row>
    <row r="777485" spans="1:1">
      <c r="A777485" s="153"/>
    </row>
    <row r="777487" spans="1:1">
      <c r="A777487" s="154"/>
    </row>
    <row r="777489" spans="1:1">
      <c r="A777489" s="125"/>
    </row>
    <row r="777500" spans="1:1">
      <c r="A777500" s="153"/>
    </row>
    <row r="777501" spans="1:1">
      <c r="A777501" s="153"/>
    </row>
    <row r="777504" spans="1:1">
      <c r="A777504" s="153"/>
    </row>
    <row r="777514" spans="1:1">
      <c r="A777514" s="153"/>
    </row>
    <row r="777515" spans="1:1">
      <c r="A777515" s="153"/>
    </row>
    <row r="777516" spans="1:1">
      <c r="A777516" s="153"/>
    </row>
    <row r="777529" spans="1:1">
      <c r="A777529" s="153"/>
    </row>
    <row r="777531" spans="1:1">
      <c r="A777531" s="153"/>
    </row>
    <row r="777533" spans="1:1">
      <c r="A777533" s="154"/>
    </row>
    <row r="777535" spans="1:1">
      <c r="A777535" s="125"/>
    </row>
    <row r="777546" spans="1:1">
      <c r="A777546" s="153"/>
    </row>
    <row r="777547" spans="1:1">
      <c r="A777547" s="153"/>
    </row>
    <row r="777550" spans="1:1">
      <c r="A777550" s="153"/>
    </row>
    <row r="777560" spans="1:1">
      <c r="A777560" s="153"/>
    </row>
    <row r="777561" spans="1:1">
      <c r="A777561" s="153"/>
    </row>
    <row r="777562" spans="1:1">
      <c r="A777562" s="153"/>
    </row>
    <row r="777575" spans="1:1">
      <c r="A777575" s="153"/>
    </row>
    <row r="777577" spans="1:1">
      <c r="A777577" s="153"/>
    </row>
    <row r="777579" spans="1:1">
      <c r="A777579" s="154"/>
    </row>
    <row r="777581" spans="1:1">
      <c r="A777581" s="125"/>
    </row>
    <row r="777592" spans="1:1">
      <c r="A777592" s="153"/>
    </row>
    <row r="777593" spans="1:1">
      <c r="A777593" s="153"/>
    </row>
    <row r="777596" spans="1:1">
      <c r="A777596" s="153"/>
    </row>
    <row r="777606" spans="1:1">
      <c r="A777606" s="153"/>
    </row>
    <row r="777607" spans="1:1">
      <c r="A777607" s="153"/>
    </row>
    <row r="777608" spans="1:1">
      <c r="A777608" s="153"/>
    </row>
    <row r="777621" spans="1:1">
      <c r="A777621" s="153"/>
    </row>
    <row r="777623" spans="1:1">
      <c r="A777623" s="153"/>
    </row>
    <row r="777625" spans="1:1">
      <c r="A777625" s="154"/>
    </row>
    <row r="777627" spans="1:1">
      <c r="A777627" s="125"/>
    </row>
    <row r="777638" spans="1:1">
      <c r="A777638" s="153"/>
    </row>
    <row r="777639" spans="1:1">
      <c r="A777639" s="153"/>
    </row>
    <row r="777642" spans="1:1">
      <c r="A777642" s="153"/>
    </row>
    <row r="777652" spans="1:1">
      <c r="A777652" s="153"/>
    </row>
    <row r="777653" spans="1:1">
      <c r="A777653" s="153"/>
    </row>
    <row r="777654" spans="1:1">
      <c r="A777654" s="153"/>
    </row>
    <row r="777667" spans="1:1">
      <c r="A777667" s="153"/>
    </row>
    <row r="777669" spans="1:1">
      <c r="A777669" s="153"/>
    </row>
    <row r="777671" spans="1:1">
      <c r="A777671" s="154"/>
    </row>
    <row r="777673" spans="1:1">
      <c r="A777673" s="125"/>
    </row>
    <row r="777684" spans="1:1">
      <c r="A777684" s="153"/>
    </row>
    <row r="777685" spans="1:1">
      <c r="A777685" s="153"/>
    </row>
    <row r="777688" spans="1:1">
      <c r="A777688" s="153"/>
    </row>
    <row r="777698" spans="1:1">
      <c r="A777698" s="153"/>
    </row>
    <row r="777699" spans="1:1">
      <c r="A777699" s="153"/>
    </row>
    <row r="777700" spans="1:1">
      <c r="A777700" s="153"/>
    </row>
    <row r="777713" spans="1:1">
      <c r="A777713" s="153"/>
    </row>
    <row r="777715" spans="1:1">
      <c r="A777715" s="153"/>
    </row>
    <row r="777717" spans="1:1">
      <c r="A777717" s="154"/>
    </row>
    <row r="777719" spans="1:1">
      <c r="A777719" s="125"/>
    </row>
    <row r="777730" spans="1:1">
      <c r="A777730" s="153"/>
    </row>
    <row r="777731" spans="1:1">
      <c r="A777731" s="153"/>
    </row>
    <row r="777734" spans="1:1">
      <c r="A777734" s="153"/>
    </row>
    <row r="777744" spans="1:1">
      <c r="A777744" s="153"/>
    </row>
    <row r="777745" spans="1:1">
      <c r="A777745" s="153"/>
    </row>
    <row r="777746" spans="1:1">
      <c r="A777746" s="153"/>
    </row>
    <row r="777759" spans="1:1">
      <c r="A777759" s="153"/>
    </row>
    <row r="777761" spans="1:1">
      <c r="A777761" s="153"/>
    </row>
    <row r="777763" spans="1:1">
      <c r="A777763" s="154"/>
    </row>
    <row r="777765" spans="1:1">
      <c r="A777765" s="125"/>
    </row>
    <row r="777776" spans="1:1">
      <c r="A777776" s="153"/>
    </row>
    <row r="777777" spans="1:1">
      <c r="A777777" s="153"/>
    </row>
    <row r="777780" spans="1:1">
      <c r="A777780" s="153"/>
    </row>
    <row r="777790" spans="1:1">
      <c r="A777790" s="153"/>
    </row>
    <row r="777791" spans="1:1">
      <c r="A777791" s="153"/>
    </row>
    <row r="777792" spans="1:1">
      <c r="A777792" s="153"/>
    </row>
    <row r="777805" spans="1:1">
      <c r="A777805" s="153"/>
    </row>
    <row r="777807" spans="1:1">
      <c r="A777807" s="153"/>
    </row>
    <row r="777809" spans="1:1">
      <c r="A777809" s="154"/>
    </row>
    <row r="777811" spans="1:1">
      <c r="A777811" s="125"/>
    </row>
    <row r="777822" spans="1:1">
      <c r="A777822" s="153"/>
    </row>
    <row r="777823" spans="1:1">
      <c r="A777823" s="153"/>
    </row>
    <row r="777826" spans="1:1">
      <c r="A777826" s="153"/>
    </row>
    <row r="777836" spans="1:1">
      <c r="A777836" s="153"/>
    </row>
    <row r="777837" spans="1:1">
      <c r="A777837" s="153"/>
    </row>
    <row r="777838" spans="1:1">
      <c r="A777838" s="153"/>
    </row>
    <row r="777851" spans="1:1">
      <c r="A777851" s="153"/>
    </row>
    <row r="777853" spans="1:1">
      <c r="A777853" s="153"/>
    </row>
    <row r="777855" spans="1:1">
      <c r="A777855" s="154"/>
    </row>
    <row r="777857" spans="1:1">
      <c r="A777857" s="125"/>
    </row>
    <row r="777868" spans="1:1">
      <c r="A777868" s="153"/>
    </row>
    <row r="777869" spans="1:1">
      <c r="A777869" s="153"/>
    </row>
    <row r="777872" spans="1:1">
      <c r="A777872" s="153"/>
    </row>
    <row r="777882" spans="1:1">
      <c r="A777882" s="153"/>
    </row>
    <row r="777883" spans="1:1">
      <c r="A777883" s="153"/>
    </row>
    <row r="777884" spans="1:1">
      <c r="A777884" s="153"/>
    </row>
    <row r="777897" spans="1:1">
      <c r="A777897" s="153"/>
    </row>
    <row r="777899" spans="1:1">
      <c r="A777899" s="153"/>
    </row>
    <row r="777901" spans="1:1">
      <c r="A777901" s="154"/>
    </row>
    <row r="777903" spans="1:1">
      <c r="A777903" s="125"/>
    </row>
    <row r="777914" spans="1:1">
      <c r="A777914" s="153"/>
    </row>
    <row r="777915" spans="1:1">
      <c r="A777915" s="153"/>
    </row>
    <row r="777918" spans="1:1">
      <c r="A777918" s="153"/>
    </row>
    <row r="777928" spans="1:1">
      <c r="A777928" s="153"/>
    </row>
    <row r="777929" spans="1:1">
      <c r="A777929" s="153"/>
    </row>
    <row r="777930" spans="1:1">
      <c r="A777930" s="153"/>
    </row>
    <row r="777943" spans="1:1">
      <c r="A777943" s="153"/>
    </row>
    <row r="777945" spans="1:1">
      <c r="A777945" s="153"/>
    </row>
    <row r="777947" spans="1:1">
      <c r="A777947" s="154"/>
    </row>
    <row r="777949" spans="1:1">
      <c r="A777949" s="125"/>
    </row>
    <row r="777960" spans="1:1">
      <c r="A777960" s="153"/>
    </row>
    <row r="777961" spans="1:1">
      <c r="A777961" s="153"/>
    </row>
    <row r="777964" spans="1:1">
      <c r="A777964" s="153"/>
    </row>
    <row r="777974" spans="1:1">
      <c r="A777974" s="153"/>
    </row>
    <row r="777975" spans="1:1">
      <c r="A777975" s="153"/>
    </row>
    <row r="777976" spans="1:1">
      <c r="A777976" s="153"/>
    </row>
    <row r="777989" spans="1:1">
      <c r="A777989" s="153"/>
    </row>
    <row r="777991" spans="1:1">
      <c r="A777991" s="153"/>
    </row>
    <row r="777993" spans="1:1">
      <c r="A777993" s="154"/>
    </row>
    <row r="777995" spans="1:1">
      <c r="A777995" s="125"/>
    </row>
    <row r="778006" spans="1:1">
      <c r="A778006" s="153"/>
    </row>
    <row r="778007" spans="1:1">
      <c r="A778007" s="153"/>
    </row>
    <row r="778010" spans="1:1">
      <c r="A778010" s="153"/>
    </row>
    <row r="778020" spans="1:1">
      <c r="A778020" s="153"/>
    </row>
    <row r="778021" spans="1:1">
      <c r="A778021" s="153"/>
    </row>
    <row r="778022" spans="1:1">
      <c r="A778022" s="153"/>
    </row>
    <row r="778035" spans="1:1">
      <c r="A778035" s="153"/>
    </row>
    <row r="778037" spans="1:1">
      <c r="A778037" s="153"/>
    </row>
    <row r="778039" spans="1:1">
      <c r="A778039" s="154"/>
    </row>
    <row r="778041" spans="1:1">
      <c r="A778041" s="125"/>
    </row>
    <row r="778052" spans="1:1">
      <c r="A778052" s="153"/>
    </row>
    <row r="778053" spans="1:1">
      <c r="A778053" s="153"/>
    </row>
    <row r="778056" spans="1:1">
      <c r="A778056" s="153"/>
    </row>
    <row r="778066" spans="1:1">
      <c r="A778066" s="153"/>
    </row>
    <row r="778067" spans="1:1">
      <c r="A778067" s="153"/>
    </row>
    <row r="778068" spans="1:1">
      <c r="A778068" s="153"/>
    </row>
    <row r="778081" spans="1:1">
      <c r="A778081" s="153"/>
    </row>
    <row r="778083" spans="1:1">
      <c r="A778083" s="153"/>
    </row>
    <row r="778085" spans="1:1">
      <c r="A778085" s="154"/>
    </row>
    <row r="778087" spans="1:1">
      <c r="A778087" s="125"/>
    </row>
    <row r="778098" spans="1:1">
      <c r="A778098" s="153"/>
    </row>
    <row r="778099" spans="1:1">
      <c r="A778099" s="153"/>
    </row>
    <row r="778102" spans="1:1">
      <c r="A778102" s="153"/>
    </row>
    <row r="778112" spans="1:1">
      <c r="A778112" s="153"/>
    </row>
    <row r="778113" spans="1:1">
      <c r="A778113" s="153"/>
    </row>
    <row r="778114" spans="1:1">
      <c r="A778114" s="153"/>
    </row>
    <row r="778127" spans="1:1">
      <c r="A778127" s="153"/>
    </row>
    <row r="778129" spans="1:1">
      <c r="A778129" s="153"/>
    </row>
    <row r="778131" spans="1:1">
      <c r="A778131" s="154"/>
    </row>
    <row r="778133" spans="1:1">
      <c r="A778133" s="125"/>
    </row>
    <row r="778144" spans="1:1">
      <c r="A778144" s="153"/>
    </row>
    <row r="778145" spans="1:1">
      <c r="A778145" s="153"/>
    </row>
    <row r="778148" spans="1:1">
      <c r="A778148" s="153"/>
    </row>
    <row r="778158" spans="1:1">
      <c r="A778158" s="153"/>
    </row>
    <row r="778159" spans="1:1">
      <c r="A778159" s="153"/>
    </row>
    <row r="778160" spans="1:1">
      <c r="A778160" s="153"/>
    </row>
    <row r="778173" spans="1:1">
      <c r="A778173" s="153"/>
    </row>
    <row r="778175" spans="1:1">
      <c r="A778175" s="153"/>
    </row>
    <row r="778177" spans="1:1">
      <c r="A778177" s="154"/>
    </row>
    <row r="778179" spans="1:1">
      <c r="A778179" s="125"/>
    </row>
    <row r="778190" spans="1:1">
      <c r="A778190" s="153"/>
    </row>
    <row r="778191" spans="1:1">
      <c r="A778191" s="153"/>
    </row>
    <row r="778194" spans="1:1">
      <c r="A778194" s="153"/>
    </row>
    <row r="778204" spans="1:1">
      <c r="A778204" s="153"/>
    </row>
    <row r="778205" spans="1:1">
      <c r="A778205" s="153"/>
    </row>
    <row r="778206" spans="1:1">
      <c r="A778206" s="153"/>
    </row>
    <row r="778219" spans="1:1">
      <c r="A778219" s="153"/>
    </row>
    <row r="778221" spans="1:1">
      <c r="A778221" s="153"/>
    </row>
    <row r="778223" spans="1:1">
      <c r="A778223" s="154"/>
    </row>
    <row r="778225" spans="1:1">
      <c r="A778225" s="125"/>
    </row>
    <row r="778236" spans="1:1">
      <c r="A778236" s="153"/>
    </row>
    <row r="778237" spans="1:1">
      <c r="A778237" s="153"/>
    </row>
    <row r="778240" spans="1:1">
      <c r="A778240" s="153"/>
    </row>
    <row r="778250" spans="1:1">
      <c r="A778250" s="153"/>
    </row>
    <row r="778251" spans="1:1">
      <c r="A778251" s="153"/>
    </row>
    <row r="778252" spans="1:1">
      <c r="A778252" s="153"/>
    </row>
    <row r="778265" spans="1:1">
      <c r="A778265" s="153"/>
    </row>
    <row r="778267" spans="1:1">
      <c r="A778267" s="153"/>
    </row>
    <row r="778269" spans="1:1">
      <c r="A778269" s="154"/>
    </row>
    <row r="778271" spans="1:1">
      <c r="A778271" s="125"/>
    </row>
    <row r="778282" spans="1:1">
      <c r="A778282" s="153"/>
    </row>
    <row r="778283" spans="1:1">
      <c r="A778283" s="153"/>
    </row>
    <row r="778286" spans="1:1">
      <c r="A778286" s="153"/>
    </row>
    <row r="778296" spans="1:1">
      <c r="A778296" s="153"/>
    </row>
    <row r="778297" spans="1:1">
      <c r="A778297" s="153"/>
    </row>
    <row r="778298" spans="1:1">
      <c r="A778298" s="153"/>
    </row>
    <row r="778311" spans="1:1">
      <c r="A778311" s="153"/>
    </row>
    <row r="778313" spans="1:1">
      <c r="A778313" s="153"/>
    </row>
    <row r="778315" spans="1:1">
      <c r="A778315" s="154"/>
    </row>
    <row r="778317" spans="1:1">
      <c r="A778317" s="125"/>
    </row>
    <row r="778328" spans="1:1">
      <c r="A778328" s="153"/>
    </row>
    <row r="778329" spans="1:1">
      <c r="A778329" s="153"/>
    </row>
    <row r="778332" spans="1:1">
      <c r="A778332" s="153"/>
    </row>
    <row r="778342" spans="1:1">
      <c r="A778342" s="153"/>
    </row>
    <row r="778343" spans="1:1">
      <c r="A778343" s="153"/>
    </row>
    <row r="778344" spans="1:1">
      <c r="A778344" s="153"/>
    </row>
    <row r="778357" spans="1:1">
      <c r="A778357" s="153"/>
    </row>
    <row r="778359" spans="1:1">
      <c r="A778359" s="153"/>
    </row>
    <row r="778361" spans="1:1">
      <c r="A778361" s="154"/>
    </row>
    <row r="778363" spans="1:1">
      <c r="A778363" s="125"/>
    </row>
    <row r="778374" spans="1:1">
      <c r="A778374" s="153"/>
    </row>
    <row r="778375" spans="1:1">
      <c r="A778375" s="153"/>
    </row>
    <row r="778378" spans="1:1">
      <c r="A778378" s="153"/>
    </row>
    <row r="778388" spans="1:1">
      <c r="A778388" s="153"/>
    </row>
    <row r="778389" spans="1:1">
      <c r="A778389" s="153"/>
    </row>
    <row r="778390" spans="1:1">
      <c r="A778390" s="153"/>
    </row>
    <row r="778403" spans="1:1">
      <c r="A778403" s="153"/>
    </row>
    <row r="778405" spans="1:1">
      <c r="A778405" s="153"/>
    </row>
    <row r="778407" spans="1:1">
      <c r="A778407" s="154"/>
    </row>
    <row r="778409" spans="1:1">
      <c r="A778409" s="125"/>
    </row>
    <row r="778420" spans="1:1">
      <c r="A778420" s="153"/>
    </row>
    <row r="778421" spans="1:1">
      <c r="A778421" s="153"/>
    </row>
    <row r="778424" spans="1:1">
      <c r="A778424" s="153"/>
    </row>
    <row r="778434" spans="1:1">
      <c r="A778434" s="153"/>
    </row>
    <row r="778435" spans="1:1">
      <c r="A778435" s="153"/>
    </row>
    <row r="778436" spans="1:1">
      <c r="A778436" s="153"/>
    </row>
    <row r="778449" spans="1:1">
      <c r="A778449" s="153"/>
    </row>
    <row r="778451" spans="1:1">
      <c r="A778451" s="153"/>
    </row>
    <row r="778453" spans="1:1">
      <c r="A778453" s="154"/>
    </row>
    <row r="778455" spans="1:1">
      <c r="A778455" s="125"/>
    </row>
    <row r="778466" spans="1:1">
      <c r="A778466" s="153"/>
    </row>
    <row r="778467" spans="1:1">
      <c r="A778467" s="153"/>
    </row>
    <row r="778470" spans="1:1">
      <c r="A778470" s="153"/>
    </row>
    <row r="778480" spans="1:1">
      <c r="A778480" s="153"/>
    </row>
    <row r="778481" spans="1:1">
      <c r="A778481" s="153"/>
    </row>
    <row r="778482" spans="1:1">
      <c r="A778482" s="153"/>
    </row>
    <row r="778495" spans="1:1">
      <c r="A778495" s="153"/>
    </row>
    <row r="778497" spans="1:1">
      <c r="A778497" s="153"/>
    </row>
    <row r="778499" spans="1:1">
      <c r="A778499" s="154"/>
    </row>
    <row r="778501" spans="1:1">
      <c r="A778501" s="125"/>
    </row>
    <row r="778512" spans="1:1">
      <c r="A778512" s="153"/>
    </row>
    <row r="778513" spans="1:1">
      <c r="A778513" s="153"/>
    </row>
    <row r="778516" spans="1:1">
      <c r="A778516" s="153"/>
    </row>
    <row r="778526" spans="1:1">
      <c r="A778526" s="153"/>
    </row>
    <row r="778527" spans="1:1">
      <c r="A778527" s="153"/>
    </row>
    <row r="778528" spans="1:1">
      <c r="A778528" s="153"/>
    </row>
    <row r="778541" spans="1:1">
      <c r="A778541" s="153"/>
    </row>
    <row r="778543" spans="1:1">
      <c r="A778543" s="153"/>
    </row>
    <row r="778545" spans="1:1">
      <c r="A778545" s="154"/>
    </row>
    <row r="778547" spans="1:1">
      <c r="A778547" s="125"/>
    </row>
    <row r="778558" spans="1:1">
      <c r="A778558" s="153"/>
    </row>
    <row r="778559" spans="1:1">
      <c r="A778559" s="153"/>
    </row>
    <row r="778562" spans="1:1">
      <c r="A778562" s="153"/>
    </row>
    <row r="778572" spans="1:1">
      <c r="A778572" s="153"/>
    </row>
    <row r="778573" spans="1:1">
      <c r="A778573" s="153"/>
    </row>
    <row r="778574" spans="1:1">
      <c r="A778574" s="153"/>
    </row>
    <row r="778587" spans="1:1">
      <c r="A778587" s="153"/>
    </row>
    <row r="778589" spans="1:1">
      <c r="A778589" s="153"/>
    </row>
    <row r="778591" spans="1:1">
      <c r="A778591" s="154"/>
    </row>
    <row r="778593" spans="1:1">
      <c r="A778593" s="125"/>
    </row>
    <row r="778604" spans="1:1">
      <c r="A778604" s="153"/>
    </row>
    <row r="778605" spans="1:1">
      <c r="A778605" s="153"/>
    </row>
    <row r="778608" spans="1:1">
      <c r="A778608" s="153"/>
    </row>
    <row r="778618" spans="1:1">
      <c r="A778618" s="153"/>
    </row>
    <row r="778619" spans="1:1">
      <c r="A778619" s="153"/>
    </row>
    <row r="778620" spans="1:1">
      <c r="A778620" s="153"/>
    </row>
    <row r="778633" spans="1:1">
      <c r="A778633" s="153"/>
    </row>
    <row r="778635" spans="1:1">
      <c r="A778635" s="153"/>
    </row>
    <row r="778637" spans="1:1">
      <c r="A778637" s="154"/>
    </row>
    <row r="778639" spans="1:1">
      <c r="A778639" s="125"/>
    </row>
    <row r="778650" spans="1:1">
      <c r="A778650" s="153"/>
    </row>
    <row r="778651" spans="1:1">
      <c r="A778651" s="153"/>
    </row>
    <row r="778654" spans="1:1">
      <c r="A778654" s="153"/>
    </row>
    <row r="778664" spans="1:1">
      <c r="A778664" s="153"/>
    </row>
    <row r="778665" spans="1:1">
      <c r="A778665" s="153"/>
    </row>
    <row r="778666" spans="1:1">
      <c r="A778666" s="153"/>
    </row>
    <row r="778679" spans="1:1">
      <c r="A778679" s="153"/>
    </row>
    <row r="778681" spans="1:1">
      <c r="A778681" s="153"/>
    </row>
    <row r="778683" spans="1:1">
      <c r="A778683" s="154"/>
    </row>
    <row r="778685" spans="1:1">
      <c r="A778685" s="125"/>
    </row>
    <row r="778696" spans="1:1">
      <c r="A778696" s="153"/>
    </row>
    <row r="778697" spans="1:1">
      <c r="A778697" s="153"/>
    </row>
    <row r="778700" spans="1:1">
      <c r="A778700" s="153"/>
    </row>
    <row r="778710" spans="1:1">
      <c r="A778710" s="153"/>
    </row>
    <row r="778711" spans="1:1">
      <c r="A778711" s="153"/>
    </row>
    <row r="778712" spans="1:1">
      <c r="A778712" s="153"/>
    </row>
    <row r="778725" spans="1:1">
      <c r="A778725" s="153"/>
    </row>
    <row r="778727" spans="1:1">
      <c r="A778727" s="153"/>
    </row>
    <row r="778729" spans="1:1">
      <c r="A778729" s="154"/>
    </row>
    <row r="778731" spans="1:1">
      <c r="A778731" s="125"/>
    </row>
    <row r="778742" spans="1:1">
      <c r="A778742" s="153"/>
    </row>
    <row r="778743" spans="1:1">
      <c r="A778743" s="153"/>
    </row>
    <row r="778746" spans="1:1">
      <c r="A778746" s="153"/>
    </row>
    <row r="778756" spans="1:1">
      <c r="A778756" s="153"/>
    </row>
    <row r="778757" spans="1:1">
      <c r="A778757" s="153"/>
    </row>
    <row r="778758" spans="1:1">
      <c r="A778758" s="153"/>
    </row>
    <row r="778771" spans="1:1">
      <c r="A778771" s="153"/>
    </row>
    <row r="778773" spans="1:1">
      <c r="A778773" s="153"/>
    </row>
    <row r="778775" spans="1:1">
      <c r="A778775" s="154"/>
    </row>
    <row r="778777" spans="1:1">
      <c r="A778777" s="125"/>
    </row>
    <row r="778788" spans="1:1">
      <c r="A778788" s="153"/>
    </row>
    <row r="778789" spans="1:1">
      <c r="A778789" s="153"/>
    </row>
    <row r="778792" spans="1:1">
      <c r="A778792" s="153"/>
    </row>
    <row r="778802" spans="1:1">
      <c r="A778802" s="153"/>
    </row>
    <row r="778803" spans="1:1">
      <c r="A778803" s="153"/>
    </row>
    <row r="778804" spans="1:1">
      <c r="A778804" s="153"/>
    </row>
    <row r="778817" spans="1:1">
      <c r="A778817" s="153"/>
    </row>
    <row r="778819" spans="1:1">
      <c r="A778819" s="153"/>
    </row>
    <row r="778821" spans="1:1">
      <c r="A778821" s="154"/>
    </row>
    <row r="778823" spans="1:1">
      <c r="A778823" s="125"/>
    </row>
    <row r="778834" spans="1:1">
      <c r="A778834" s="153"/>
    </row>
    <row r="778835" spans="1:1">
      <c r="A778835" s="153"/>
    </row>
    <row r="778838" spans="1:1">
      <c r="A778838" s="153"/>
    </row>
    <row r="778848" spans="1:1">
      <c r="A778848" s="153"/>
    </row>
    <row r="778849" spans="1:1">
      <c r="A778849" s="153"/>
    </row>
    <row r="778850" spans="1:1">
      <c r="A778850" s="153"/>
    </row>
    <row r="778863" spans="1:1">
      <c r="A778863" s="153"/>
    </row>
    <row r="778865" spans="1:1">
      <c r="A778865" s="153"/>
    </row>
    <row r="778867" spans="1:1">
      <c r="A778867" s="154"/>
    </row>
    <row r="778869" spans="1:1">
      <c r="A778869" s="125"/>
    </row>
    <row r="778880" spans="1:1">
      <c r="A778880" s="153"/>
    </row>
    <row r="778881" spans="1:1">
      <c r="A778881" s="153"/>
    </row>
    <row r="778884" spans="1:1">
      <c r="A778884" s="153"/>
    </row>
    <row r="778894" spans="1:1">
      <c r="A778894" s="153"/>
    </row>
    <row r="778895" spans="1:1">
      <c r="A778895" s="153"/>
    </row>
    <row r="778896" spans="1:1">
      <c r="A778896" s="153"/>
    </row>
    <row r="778909" spans="1:1">
      <c r="A778909" s="153"/>
    </row>
    <row r="778911" spans="1:1">
      <c r="A778911" s="153"/>
    </row>
    <row r="778913" spans="1:1">
      <c r="A778913" s="154"/>
    </row>
    <row r="778915" spans="1:1">
      <c r="A778915" s="125"/>
    </row>
    <row r="778926" spans="1:1">
      <c r="A778926" s="153"/>
    </row>
    <row r="778927" spans="1:1">
      <c r="A778927" s="153"/>
    </row>
    <row r="778930" spans="1:1">
      <c r="A778930" s="153"/>
    </row>
    <row r="778940" spans="1:1">
      <c r="A778940" s="153"/>
    </row>
    <row r="778941" spans="1:1">
      <c r="A778941" s="153"/>
    </row>
    <row r="778942" spans="1:1">
      <c r="A778942" s="153"/>
    </row>
    <row r="778955" spans="1:1">
      <c r="A778955" s="153"/>
    </row>
    <row r="778957" spans="1:1">
      <c r="A778957" s="153"/>
    </row>
    <row r="778959" spans="1:1">
      <c r="A778959" s="154"/>
    </row>
    <row r="778961" spans="1:1">
      <c r="A778961" s="125"/>
    </row>
    <row r="778972" spans="1:1">
      <c r="A778972" s="153"/>
    </row>
    <row r="778973" spans="1:1">
      <c r="A778973" s="153"/>
    </row>
    <row r="778976" spans="1:1">
      <c r="A778976" s="153"/>
    </row>
    <row r="778986" spans="1:1">
      <c r="A778986" s="153"/>
    </row>
    <row r="778987" spans="1:1">
      <c r="A778987" s="153"/>
    </row>
    <row r="778988" spans="1:1">
      <c r="A778988" s="153"/>
    </row>
    <row r="779001" spans="1:1">
      <c r="A779001" s="153"/>
    </row>
    <row r="779003" spans="1:1">
      <c r="A779003" s="153"/>
    </row>
    <row r="779005" spans="1:1">
      <c r="A779005" s="154"/>
    </row>
    <row r="779007" spans="1:1">
      <c r="A779007" s="125"/>
    </row>
    <row r="779018" spans="1:1">
      <c r="A779018" s="153"/>
    </row>
    <row r="779019" spans="1:1">
      <c r="A779019" s="153"/>
    </row>
    <row r="779022" spans="1:1">
      <c r="A779022" s="153"/>
    </row>
    <row r="779032" spans="1:1">
      <c r="A779032" s="153"/>
    </row>
    <row r="779033" spans="1:1">
      <c r="A779033" s="153"/>
    </row>
    <row r="779034" spans="1:1">
      <c r="A779034" s="153"/>
    </row>
    <row r="779047" spans="1:1">
      <c r="A779047" s="153"/>
    </row>
    <row r="779049" spans="1:1">
      <c r="A779049" s="153"/>
    </row>
    <row r="779051" spans="1:1">
      <c r="A779051" s="154"/>
    </row>
    <row r="779053" spans="1:1">
      <c r="A779053" s="125"/>
    </row>
    <row r="779064" spans="1:1">
      <c r="A779064" s="153"/>
    </row>
    <row r="779065" spans="1:1">
      <c r="A779065" s="153"/>
    </row>
    <row r="779068" spans="1:1">
      <c r="A779068" s="153"/>
    </row>
    <row r="779078" spans="1:1">
      <c r="A779078" s="153"/>
    </row>
    <row r="779079" spans="1:1">
      <c r="A779079" s="153"/>
    </row>
    <row r="779080" spans="1:1">
      <c r="A779080" s="153"/>
    </row>
    <row r="779093" spans="1:1">
      <c r="A779093" s="153"/>
    </row>
    <row r="779095" spans="1:1">
      <c r="A779095" s="153"/>
    </row>
    <row r="779097" spans="1:1">
      <c r="A779097" s="154"/>
    </row>
    <row r="779099" spans="1:1">
      <c r="A779099" s="125"/>
    </row>
    <row r="779110" spans="1:1">
      <c r="A779110" s="153"/>
    </row>
    <row r="779111" spans="1:1">
      <c r="A779111" s="153"/>
    </row>
    <row r="779114" spans="1:1">
      <c r="A779114" s="153"/>
    </row>
    <row r="779124" spans="1:1">
      <c r="A779124" s="153"/>
    </row>
    <row r="779125" spans="1:1">
      <c r="A779125" s="153"/>
    </row>
    <row r="779126" spans="1:1">
      <c r="A779126" s="153"/>
    </row>
    <row r="779139" spans="1:1">
      <c r="A779139" s="153"/>
    </row>
    <row r="779141" spans="1:1">
      <c r="A779141" s="153"/>
    </row>
    <row r="779143" spans="1:1">
      <c r="A779143" s="154"/>
    </row>
    <row r="779145" spans="1:1">
      <c r="A779145" s="125"/>
    </row>
    <row r="779156" spans="1:1">
      <c r="A779156" s="153"/>
    </row>
    <row r="779157" spans="1:1">
      <c r="A779157" s="153"/>
    </row>
    <row r="779160" spans="1:1">
      <c r="A779160" s="153"/>
    </row>
    <row r="779170" spans="1:1">
      <c r="A779170" s="153"/>
    </row>
    <row r="779171" spans="1:1">
      <c r="A779171" s="153"/>
    </row>
    <row r="779172" spans="1:1">
      <c r="A779172" s="153"/>
    </row>
    <row r="779185" spans="1:1">
      <c r="A779185" s="153"/>
    </row>
    <row r="779187" spans="1:1">
      <c r="A779187" s="153"/>
    </row>
    <row r="779189" spans="1:1">
      <c r="A779189" s="154"/>
    </row>
    <row r="779191" spans="1:1">
      <c r="A779191" s="125"/>
    </row>
    <row r="779202" spans="1:1">
      <c r="A779202" s="153"/>
    </row>
    <row r="779203" spans="1:1">
      <c r="A779203" s="153"/>
    </row>
    <row r="779206" spans="1:1">
      <c r="A779206" s="153"/>
    </row>
    <row r="779216" spans="1:1">
      <c r="A779216" s="153"/>
    </row>
    <row r="779217" spans="1:1">
      <c r="A779217" s="153"/>
    </row>
    <row r="779218" spans="1:1">
      <c r="A779218" s="153"/>
    </row>
    <row r="779231" spans="1:1">
      <c r="A779231" s="153"/>
    </row>
    <row r="779233" spans="1:1">
      <c r="A779233" s="153"/>
    </row>
    <row r="779235" spans="1:1">
      <c r="A779235" s="154"/>
    </row>
    <row r="779237" spans="1:1">
      <c r="A779237" s="125"/>
    </row>
    <row r="779248" spans="1:1">
      <c r="A779248" s="153"/>
    </row>
    <row r="779249" spans="1:1">
      <c r="A779249" s="153"/>
    </row>
    <row r="779252" spans="1:1">
      <c r="A779252" s="153"/>
    </row>
    <row r="779262" spans="1:1">
      <c r="A779262" s="153"/>
    </row>
    <row r="779263" spans="1:1">
      <c r="A779263" s="153"/>
    </row>
    <row r="779264" spans="1:1">
      <c r="A779264" s="153"/>
    </row>
    <row r="779277" spans="1:1">
      <c r="A779277" s="153"/>
    </row>
    <row r="779279" spans="1:1">
      <c r="A779279" s="153"/>
    </row>
    <row r="779281" spans="1:1">
      <c r="A779281" s="154"/>
    </row>
    <row r="779283" spans="1:1">
      <c r="A779283" s="125"/>
    </row>
    <row r="779294" spans="1:1">
      <c r="A779294" s="153"/>
    </row>
    <row r="779295" spans="1:1">
      <c r="A779295" s="153"/>
    </row>
    <row r="779298" spans="1:1">
      <c r="A779298" s="153"/>
    </row>
    <row r="779308" spans="1:1">
      <c r="A779308" s="153"/>
    </row>
    <row r="779309" spans="1:1">
      <c r="A779309" s="153"/>
    </row>
    <row r="779310" spans="1:1">
      <c r="A779310" s="153"/>
    </row>
    <row r="779323" spans="1:1">
      <c r="A779323" s="153"/>
    </row>
    <row r="779325" spans="1:1">
      <c r="A779325" s="153"/>
    </row>
    <row r="779327" spans="1:1">
      <c r="A779327" s="154"/>
    </row>
    <row r="779329" spans="1:1">
      <c r="A779329" s="125"/>
    </row>
    <row r="779340" spans="1:1">
      <c r="A779340" s="153"/>
    </row>
    <row r="779341" spans="1:1">
      <c r="A779341" s="153"/>
    </row>
    <row r="779344" spans="1:1">
      <c r="A779344" s="153"/>
    </row>
    <row r="779354" spans="1:1">
      <c r="A779354" s="153"/>
    </row>
    <row r="779355" spans="1:1">
      <c r="A779355" s="153"/>
    </row>
    <row r="779356" spans="1:1">
      <c r="A779356" s="153"/>
    </row>
    <row r="779369" spans="1:1">
      <c r="A779369" s="153"/>
    </row>
    <row r="779371" spans="1:1">
      <c r="A779371" s="153"/>
    </row>
    <row r="779373" spans="1:1">
      <c r="A779373" s="154"/>
    </row>
    <row r="779375" spans="1:1">
      <c r="A779375" s="125"/>
    </row>
    <row r="779386" spans="1:1">
      <c r="A779386" s="153"/>
    </row>
    <row r="779387" spans="1:1">
      <c r="A779387" s="153"/>
    </row>
    <row r="779390" spans="1:1">
      <c r="A779390" s="153"/>
    </row>
    <row r="779400" spans="1:1">
      <c r="A779400" s="153"/>
    </row>
    <row r="779401" spans="1:1">
      <c r="A779401" s="153"/>
    </row>
    <row r="779402" spans="1:1">
      <c r="A779402" s="153"/>
    </row>
    <row r="779415" spans="1:1">
      <c r="A779415" s="153"/>
    </row>
    <row r="779417" spans="1:1">
      <c r="A779417" s="153"/>
    </row>
    <row r="779419" spans="1:1">
      <c r="A779419" s="154"/>
    </row>
    <row r="779421" spans="1:1">
      <c r="A779421" s="125"/>
    </row>
    <row r="779432" spans="1:1">
      <c r="A779432" s="153"/>
    </row>
    <row r="779433" spans="1:1">
      <c r="A779433" s="153"/>
    </row>
    <row r="779436" spans="1:1">
      <c r="A779436" s="153"/>
    </row>
    <row r="779446" spans="1:1">
      <c r="A779446" s="153"/>
    </row>
    <row r="779447" spans="1:1">
      <c r="A779447" s="153"/>
    </row>
    <row r="779448" spans="1:1">
      <c r="A779448" s="153"/>
    </row>
    <row r="779461" spans="1:1">
      <c r="A779461" s="153"/>
    </row>
    <row r="779463" spans="1:1">
      <c r="A779463" s="153"/>
    </row>
    <row r="779465" spans="1:1">
      <c r="A779465" s="154"/>
    </row>
    <row r="779467" spans="1:1">
      <c r="A779467" s="125"/>
    </row>
    <row r="779478" spans="1:1">
      <c r="A779478" s="153"/>
    </row>
    <row r="779479" spans="1:1">
      <c r="A779479" s="153"/>
    </row>
    <row r="779482" spans="1:1">
      <c r="A779482" s="153"/>
    </row>
    <row r="779492" spans="1:1">
      <c r="A779492" s="153"/>
    </row>
    <row r="779493" spans="1:1">
      <c r="A779493" s="153"/>
    </row>
    <row r="779494" spans="1:1">
      <c r="A779494" s="153"/>
    </row>
    <row r="779507" spans="1:1">
      <c r="A779507" s="153"/>
    </row>
    <row r="779509" spans="1:1">
      <c r="A779509" s="153"/>
    </row>
    <row r="779511" spans="1:1">
      <c r="A779511" s="154"/>
    </row>
    <row r="779513" spans="1:1">
      <c r="A779513" s="125"/>
    </row>
    <row r="779524" spans="1:1">
      <c r="A779524" s="153"/>
    </row>
    <row r="779525" spans="1:1">
      <c r="A779525" s="153"/>
    </row>
    <row r="779528" spans="1:1">
      <c r="A779528" s="153"/>
    </row>
    <row r="779538" spans="1:1">
      <c r="A779538" s="153"/>
    </row>
    <row r="779539" spans="1:1">
      <c r="A779539" s="153"/>
    </row>
    <row r="779540" spans="1:1">
      <c r="A779540" s="153"/>
    </row>
    <row r="779553" spans="1:1">
      <c r="A779553" s="153"/>
    </row>
    <row r="779555" spans="1:1">
      <c r="A779555" s="153"/>
    </row>
    <row r="779557" spans="1:1">
      <c r="A779557" s="154"/>
    </row>
    <row r="779559" spans="1:1">
      <c r="A779559" s="125"/>
    </row>
    <row r="779570" spans="1:1">
      <c r="A779570" s="153"/>
    </row>
    <row r="779571" spans="1:1">
      <c r="A779571" s="153"/>
    </row>
    <row r="779574" spans="1:1">
      <c r="A779574" s="153"/>
    </row>
    <row r="779584" spans="1:1">
      <c r="A779584" s="153"/>
    </row>
    <row r="779585" spans="1:1">
      <c r="A779585" s="153"/>
    </row>
    <row r="779586" spans="1:1">
      <c r="A779586" s="153"/>
    </row>
    <row r="779599" spans="1:1">
      <c r="A779599" s="153"/>
    </row>
    <row r="779601" spans="1:1">
      <c r="A779601" s="153"/>
    </row>
    <row r="779603" spans="1:1">
      <c r="A779603" s="154"/>
    </row>
    <row r="779605" spans="1:1">
      <c r="A779605" s="125"/>
    </row>
    <row r="779616" spans="1:1">
      <c r="A779616" s="153"/>
    </row>
    <row r="779617" spans="1:1">
      <c r="A779617" s="153"/>
    </row>
    <row r="779620" spans="1:1">
      <c r="A779620" s="153"/>
    </row>
    <row r="779630" spans="1:1">
      <c r="A779630" s="153"/>
    </row>
    <row r="779631" spans="1:1">
      <c r="A779631" s="153"/>
    </row>
    <row r="779632" spans="1:1">
      <c r="A779632" s="153"/>
    </row>
    <row r="779645" spans="1:1">
      <c r="A779645" s="153"/>
    </row>
    <row r="779647" spans="1:1">
      <c r="A779647" s="153"/>
    </row>
    <row r="779649" spans="1:1">
      <c r="A779649" s="154"/>
    </row>
    <row r="779651" spans="1:1">
      <c r="A779651" s="125"/>
    </row>
    <row r="779662" spans="1:1">
      <c r="A779662" s="153"/>
    </row>
    <row r="779663" spans="1:1">
      <c r="A779663" s="153"/>
    </row>
    <row r="779666" spans="1:1">
      <c r="A779666" s="153"/>
    </row>
    <row r="779676" spans="1:1">
      <c r="A779676" s="153"/>
    </row>
    <row r="779677" spans="1:1">
      <c r="A779677" s="153"/>
    </row>
    <row r="779678" spans="1:1">
      <c r="A779678" s="153"/>
    </row>
    <row r="779691" spans="1:1">
      <c r="A779691" s="153"/>
    </row>
    <row r="779693" spans="1:1">
      <c r="A779693" s="153"/>
    </row>
    <row r="779695" spans="1:1">
      <c r="A779695" s="154"/>
    </row>
    <row r="779697" spans="1:1">
      <c r="A779697" s="125"/>
    </row>
    <row r="779708" spans="1:1">
      <c r="A779708" s="153"/>
    </row>
    <row r="779709" spans="1:1">
      <c r="A779709" s="153"/>
    </row>
    <row r="779712" spans="1:1">
      <c r="A779712" s="153"/>
    </row>
    <row r="779722" spans="1:1">
      <c r="A779722" s="153"/>
    </row>
    <row r="779723" spans="1:1">
      <c r="A779723" s="153"/>
    </row>
    <row r="779724" spans="1:1">
      <c r="A779724" s="153"/>
    </row>
    <row r="779737" spans="1:1">
      <c r="A779737" s="153"/>
    </row>
    <row r="779739" spans="1:1">
      <c r="A779739" s="153"/>
    </row>
    <row r="779741" spans="1:1">
      <c r="A779741" s="154"/>
    </row>
    <row r="779743" spans="1:1">
      <c r="A779743" s="125"/>
    </row>
    <row r="779754" spans="1:1">
      <c r="A779754" s="153"/>
    </row>
    <row r="779755" spans="1:1">
      <c r="A779755" s="153"/>
    </row>
    <row r="779758" spans="1:1">
      <c r="A779758" s="153"/>
    </row>
    <row r="779768" spans="1:1">
      <c r="A779768" s="153"/>
    </row>
    <row r="779769" spans="1:1">
      <c r="A779769" s="153"/>
    </row>
    <row r="779770" spans="1:1">
      <c r="A779770" s="153"/>
    </row>
    <row r="779783" spans="1:1">
      <c r="A779783" s="153"/>
    </row>
    <row r="779785" spans="1:1">
      <c r="A779785" s="153"/>
    </row>
    <row r="779787" spans="1:1">
      <c r="A779787" s="154"/>
    </row>
    <row r="779789" spans="1:1">
      <c r="A779789" s="125"/>
    </row>
    <row r="779800" spans="1:1">
      <c r="A779800" s="153"/>
    </row>
    <row r="779801" spans="1:1">
      <c r="A779801" s="153"/>
    </row>
    <row r="779804" spans="1:1">
      <c r="A779804" s="153"/>
    </row>
    <row r="779814" spans="1:1">
      <c r="A779814" s="153"/>
    </row>
    <row r="779815" spans="1:1">
      <c r="A779815" s="153"/>
    </row>
    <row r="779816" spans="1:1">
      <c r="A779816" s="153"/>
    </row>
    <row r="779829" spans="1:1">
      <c r="A779829" s="153"/>
    </row>
    <row r="779831" spans="1:1">
      <c r="A779831" s="153"/>
    </row>
    <row r="779833" spans="1:1">
      <c r="A779833" s="154"/>
    </row>
    <row r="779835" spans="1:1">
      <c r="A779835" s="125"/>
    </row>
    <row r="779846" spans="1:1">
      <c r="A779846" s="153"/>
    </row>
    <row r="779847" spans="1:1">
      <c r="A779847" s="153"/>
    </row>
    <row r="779850" spans="1:1">
      <c r="A779850" s="153"/>
    </row>
    <row r="779860" spans="1:1">
      <c r="A779860" s="153"/>
    </row>
    <row r="779861" spans="1:1">
      <c r="A779861" s="153"/>
    </row>
    <row r="779862" spans="1:1">
      <c r="A779862" s="153"/>
    </row>
    <row r="779875" spans="1:1">
      <c r="A779875" s="153"/>
    </row>
    <row r="779877" spans="1:1">
      <c r="A779877" s="153"/>
    </row>
    <row r="779879" spans="1:1">
      <c r="A779879" s="154"/>
    </row>
    <row r="779881" spans="1:1">
      <c r="A779881" s="125"/>
    </row>
    <row r="779892" spans="1:1">
      <c r="A779892" s="153"/>
    </row>
    <row r="779893" spans="1:1">
      <c r="A779893" s="153"/>
    </row>
    <row r="779896" spans="1:1">
      <c r="A779896" s="153"/>
    </row>
    <row r="779906" spans="1:1">
      <c r="A779906" s="153"/>
    </row>
    <row r="779907" spans="1:1">
      <c r="A779907" s="153"/>
    </row>
    <row r="779908" spans="1:1">
      <c r="A779908" s="153"/>
    </row>
    <row r="779921" spans="1:1">
      <c r="A779921" s="153"/>
    </row>
    <row r="779923" spans="1:1">
      <c r="A779923" s="153"/>
    </row>
    <row r="779925" spans="1:1">
      <c r="A779925" s="154"/>
    </row>
    <row r="779927" spans="1:1">
      <c r="A779927" s="125"/>
    </row>
    <row r="779938" spans="1:1">
      <c r="A779938" s="153"/>
    </row>
    <row r="779939" spans="1:1">
      <c r="A779939" s="153"/>
    </row>
    <row r="779942" spans="1:1">
      <c r="A779942" s="153"/>
    </row>
    <row r="779952" spans="1:1">
      <c r="A779952" s="153"/>
    </row>
    <row r="779953" spans="1:1">
      <c r="A779953" s="153"/>
    </row>
    <row r="779954" spans="1:1">
      <c r="A779954" s="153"/>
    </row>
    <row r="779967" spans="1:1">
      <c r="A779967" s="153"/>
    </row>
    <row r="779969" spans="1:1">
      <c r="A779969" s="153"/>
    </row>
    <row r="779971" spans="1:1">
      <c r="A779971" s="154"/>
    </row>
    <row r="779973" spans="1:1">
      <c r="A779973" s="125"/>
    </row>
    <row r="779984" spans="1:1">
      <c r="A779984" s="153"/>
    </row>
    <row r="779985" spans="1:1">
      <c r="A779985" s="153"/>
    </row>
    <row r="779988" spans="1:1">
      <c r="A779988" s="153"/>
    </row>
    <row r="779998" spans="1:1">
      <c r="A779998" s="153"/>
    </row>
    <row r="779999" spans="1:1">
      <c r="A779999" s="153"/>
    </row>
    <row r="780000" spans="1:1">
      <c r="A780000" s="153"/>
    </row>
    <row r="780013" spans="1:1">
      <c r="A780013" s="153"/>
    </row>
    <row r="780015" spans="1:1">
      <c r="A780015" s="153"/>
    </row>
    <row r="780017" spans="1:1">
      <c r="A780017" s="154"/>
    </row>
    <row r="780019" spans="1:1">
      <c r="A780019" s="125"/>
    </row>
    <row r="780030" spans="1:1">
      <c r="A780030" s="153"/>
    </row>
    <row r="780031" spans="1:1">
      <c r="A780031" s="153"/>
    </row>
    <row r="780034" spans="1:1">
      <c r="A780034" s="153"/>
    </row>
    <row r="780044" spans="1:1">
      <c r="A780044" s="153"/>
    </row>
    <row r="780045" spans="1:1">
      <c r="A780045" s="153"/>
    </row>
    <row r="780046" spans="1:1">
      <c r="A780046" s="153"/>
    </row>
    <row r="780059" spans="1:1">
      <c r="A780059" s="153"/>
    </row>
    <row r="780061" spans="1:1">
      <c r="A780061" s="153"/>
    </row>
    <row r="780063" spans="1:1">
      <c r="A780063" s="154"/>
    </row>
    <row r="780065" spans="1:1">
      <c r="A780065" s="125"/>
    </row>
    <row r="780076" spans="1:1">
      <c r="A780076" s="153"/>
    </row>
    <row r="780077" spans="1:1">
      <c r="A780077" s="153"/>
    </row>
    <row r="780080" spans="1:1">
      <c r="A780080" s="153"/>
    </row>
    <row r="780090" spans="1:1">
      <c r="A780090" s="153"/>
    </row>
    <row r="780091" spans="1:1">
      <c r="A780091" s="153"/>
    </row>
    <row r="780092" spans="1:1">
      <c r="A780092" s="153"/>
    </row>
    <row r="780105" spans="1:1">
      <c r="A780105" s="153"/>
    </row>
    <row r="780107" spans="1:1">
      <c r="A780107" s="153"/>
    </row>
    <row r="780109" spans="1:1">
      <c r="A780109" s="154"/>
    </row>
    <row r="780111" spans="1:1">
      <c r="A780111" s="125"/>
    </row>
    <row r="780122" spans="1:1">
      <c r="A780122" s="153"/>
    </row>
    <row r="780123" spans="1:1">
      <c r="A780123" s="153"/>
    </row>
    <row r="780126" spans="1:1">
      <c r="A780126" s="153"/>
    </row>
    <row r="780136" spans="1:1">
      <c r="A780136" s="153"/>
    </row>
    <row r="780137" spans="1:1">
      <c r="A780137" s="153"/>
    </row>
    <row r="780138" spans="1:1">
      <c r="A780138" s="153"/>
    </row>
    <row r="780151" spans="1:1">
      <c r="A780151" s="153"/>
    </row>
    <row r="780153" spans="1:1">
      <c r="A780153" s="153"/>
    </row>
    <row r="780155" spans="1:1">
      <c r="A780155" s="154"/>
    </row>
    <row r="780157" spans="1:1">
      <c r="A780157" s="125"/>
    </row>
    <row r="780168" spans="1:1">
      <c r="A780168" s="153"/>
    </row>
    <row r="780169" spans="1:1">
      <c r="A780169" s="153"/>
    </row>
    <row r="780172" spans="1:1">
      <c r="A780172" s="153"/>
    </row>
    <row r="780182" spans="1:1">
      <c r="A780182" s="153"/>
    </row>
    <row r="780183" spans="1:1">
      <c r="A780183" s="153"/>
    </row>
    <row r="780184" spans="1:1">
      <c r="A780184" s="153"/>
    </row>
    <row r="780197" spans="1:1">
      <c r="A780197" s="153"/>
    </row>
    <row r="780199" spans="1:1">
      <c r="A780199" s="153"/>
    </row>
    <row r="780201" spans="1:1">
      <c r="A780201" s="154"/>
    </row>
    <row r="780203" spans="1:1">
      <c r="A780203" s="125"/>
    </row>
    <row r="780214" spans="1:1">
      <c r="A780214" s="153"/>
    </row>
    <row r="780215" spans="1:1">
      <c r="A780215" s="153"/>
    </row>
    <row r="780218" spans="1:1">
      <c r="A780218" s="153"/>
    </row>
    <row r="780228" spans="1:1">
      <c r="A780228" s="153"/>
    </row>
    <row r="780229" spans="1:1">
      <c r="A780229" s="153"/>
    </row>
    <row r="780230" spans="1:1">
      <c r="A780230" s="153"/>
    </row>
    <row r="780243" spans="1:1">
      <c r="A780243" s="153"/>
    </row>
    <row r="780245" spans="1:1">
      <c r="A780245" s="153"/>
    </row>
    <row r="780247" spans="1:1">
      <c r="A780247" s="154"/>
    </row>
    <row r="780249" spans="1:1">
      <c r="A780249" s="125"/>
    </row>
    <row r="780260" spans="1:1">
      <c r="A780260" s="153"/>
    </row>
    <row r="780261" spans="1:1">
      <c r="A780261" s="153"/>
    </row>
    <row r="780264" spans="1:1">
      <c r="A780264" s="153"/>
    </row>
    <row r="780274" spans="1:1">
      <c r="A780274" s="153"/>
    </row>
    <row r="780275" spans="1:1">
      <c r="A780275" s="153"/>
    </row>
    <row r="780276" spans="1:1">
      <c r="A780276" s="153"/>
    </row>
    <row r="780289" spans="1:1">
      <c r="A780289" s="153"/>
    </row>
    <row r="780291" spans="1:1">
      <c r="A780291" s="153"/>
    </row>
    <row r="780293" spans="1:1">
      <c r="A780293" s="154"/>
    </row>
    <row r="780295" spans="1:1">
      <c r="A780295" s="125"/>
    </row>
    <row r="780306" spans="1:1">
      <c r="A780306" s="153"/>
    </row>
    <row r="780307" spans="1:1">
      <c r="A780307" s="153"/>
    </row>
    <row r="780310" spans="1:1">
      <c r="A780310" s="153"/>
    </row>
    <row r="780320" spans="1:1">
      <c r="A780320" s="153"/>
    </row>
    <row r="780321" spans="1:1">
      <c r="A780321" s="153"/>
    </row>
    <row r="780322" spans="1:1">
      <c r="A780322" s="153"/>
    </row>
    <row r="780335" spans="1:1">
      <c r="A780335" s="153"/>
    </row>
    <row r="780337" spans="1:1">
      <c r="A780337" s="153"/>
    </row>
    <row r="780339" spans="1:1">
      <c r="A780339" s="154"/>
    </row>
    <row r="780341" spans="1:1">
      <c r="A780341" s="125"/>
    </row>
    <row r="780352" spans="1:1">
      <c r="A780352" s="153"/>
    </row>
    <row r="780353" spans="1:1">
      <c r="A780353" s="153"/>
    </row>
    <row r="780356" spans="1:1">
      <c r="A780356" s="153"/>
    </row>
    <row r="780366" spans="1:1">
      <c r="A780366" s="153"/>
    </row>
    <row r="780367" spans="1:1">
      <c r="A780367" s="153"/>
    </row>
    <row r="780368" spans="1:1">
      <c r="A780368" s="153"/>
    </row>
    <row r="780381" spans="1:1">
      <c r="A780381" s="153"/>
    </row>
    <row r="780383" spans="1:1">
      <c r="A780383" s="153"/>
    </row>
    <row r="780385" spans="1:1">
      <c r="A780385" s="154"/>
    </row>
    <row r="780387" spans="1:1">
      <c r="A780387" s="125"/>
    </row>
    <row r="780398" spans="1:1">
      <c r="A780398" s="153"/>
    </row>
    <row r="780399" spans="1:1">
      <c r="A780399" s="153"/>
    </row>
    <row r="780402" spans="1:1">
      <c r="A780402" s="153"/>
    </row>
    <row r="780412" spans="1:1">
      <c r="A780412" s="153"/>
    </row>
    <row r="780413" spans="1:1">
      <c r="A780413" s="153"/>
    </row>
    <row r="780414" spans="1:1">
      <c r="A780414" s="153"/>
    </row>
    <row r="780427" spans="1:1">
      <c r="A780427" s="153"/>
    </row>
    <row r="780429" spans="1:1">
      <c r="A780429" s="153"/>
    </row>
    <row r="780431" spans="1:1">
      <c r="A780431" s="154"/>
    </row>
    <row r="780433" spans="1:1">
      <c r="A780433" s="125"/>
    </row>
    <row r="780444" spans="1:1">
      <c r="A780444" s="153"/>
    </row>
    <row r="780445" spans="1:1">
      <c r="A780445" s="153"/>
    </row>
    <row r="780448" spans="1:1">
      <c r="A780448" s="153"/>
    </row>
    <row r="780458" spans="1:1">
      <c r="A780458" s="153"/>
    </row>
    <row r="780459" spans="1:1">
      <c r="A780459" s="153"/>
    </row>
    <row r="780460" spans="1:1">
      <c r="A780460" s="153"/>
    </row>
    <row r="780473" spans="1:1">
      <c r="A780473" s="153"/>
    </row>
    <row r="780475" spans="1:1">
      <c r="A780475" s="153"/>
    </row>
    <row r="780477" spans="1:1">
      <c r="A780477" s="154"/>
    </row>
    <row r="780479" spans="1:1">
      <c r="A780479" s="125"/>
    </row>
    <row r="780490" spans="1:1">
      <c r="A780490" s="153"/>
    </row>
    <row r="780491" spans="1:1">
      <c r="A780491" s="153"/>
    </row>
    <row r="780494" spans="1:1">
      <c r="A780494" s="153"/>
    </row>
    <row r="780504" spans="1:1">
      <c r="A780504" s="153"/>
    </row>
    <row r="780505" spans="1:1">
      <c r="A780505" s="153"/>
    </row>
    <row r="780506" spans="1:1">
      <c r="A780506" s="153"/>
    </row>
    <row r="780519" spans="1:1">
      <c r="A780519" s="153"/>
    </row>
    <row r="780521" spans="1:1">
      <c r="A780521" s="153"/>
    </row>
    <row r="780523" spans="1:1">
      <c r="A780523" s="154"/>
    </row>
    <row r="780525" spans="1:1">
      <c r="A780525" s="125"/>
    </row>
    <row r="780536" spans="1:1">
      <c r="A780536" s="153"/>
    </row>
    <row r="780537" spans="1:1">
      <c r="A780537" s="153"/>
    </row>
    <row r="780540" spans="1:1">
      <c r="A780540" s="153"/>
    </row>
    <row r="780550" spans="1:1">
      <c r="A780550" s="153"/>
    </row>
    <row r="780551" spans="1:1">
      <c r="A780551" s="153"/>
    </row>
    <row r="780552" spans="1:1">
      <c r="A780552" s="153"/>
    </row>
    <row r="780565" spans="1:1">
      <c r="A780565" s="153"/>
    </row>
    <row r="780567" spans="1:1">
      <c r="A780567" s="153"/>
    </row>
    <row r="780569" spans="1:1">
      <c r="A780569" s="154"/>
    </row>
    <row r="780571" spans="1:1">
      <c r="A780571" s="125"/>
    </row>
    <row r="780582" spans="1:1">
      <c r="A780582" s="153"/>
    </row>
    <row r="780583" spans="1:1">
      <c r="A780583" s="153"/>
    </row>
    <row r="780586" spans="1:1">
      <c r="A780586" s="153"/>
    </row>
    <row r="780596" spans="1:1">
      <c r="A780596" s="153"/>
    </row>
    <row r="780597" spans="1:1">
      <c r="A780597" s="153"/>
    </row>
    <row r="780598" spans="1:1">
      <c r="A780598" s="153"/>
    </row>
    <row r="780611" spans="1:1">
      <c r="A780611" s="153"/>
    </row>
    <row r="780613" spans="1:1">
      <c r="A780613" s="153"/>
    </row>
    <row r="780615" spans="1:1">
      <c r="A780615" s="154"/>
    </row>
    <row r="780617" spans="1:1">
      <c r="A780617" s="125"/>
    </row>
    <row r="780628" spans="1:1">
      <c r="A780628" s="153"/>
    </row>
    <row r="780629" spans="1:1">
      <c r="A780629" s="153"/>
    </row>
    <row r="780632" spans="1:1">
      <c r="A780632" s="153"/>
    </row>
    <row r="780642" spans="1:1">
      <c r="A780642" s="153"/>
    </row>
    <row r="780643" spans="1:1">
      <c r="A780643" s="153"/>
    </row>
    <row r="780644" spans="1:1">
      <c r="A780644" s="153"/>
    </row>
    <row r="780657" spans="1:1">
      <c r="A780657" s="153"/>
    </row>
    <row r="780659" spans="1:1">
      <c r="A780659" s="153"/>
    </row>
    <row r="780661" spans="1:1">
      <c r="A780661" s="154"/>
    </row>
    <row r="780663" spans="1:1">
      <c r="A780663" s="125"/>
    </row>
    <row r="780674" spans="1:1">
      <c r="A780674" s="153"/>
    </row>
    <row r="780675" spans="1:1">
      <c r="A780675" s="153"/>
    </row>
    <row r="780678" spans="1:1">
      <c r="A780678" s="153"/>
    </row>
    <row r="780688" spans="1:1">
      <c r="A780688" s="153"/>
    </row>
    <row r="780689" spans="1:1">
      <c r="A780689" s="153"/>
    </row>
    <row r="780690" spans="1:1">
      <c r="A780690" s="153"/>
    </row>
    <row r="780703" spans="1:1">
      <c r="A780703" s="153"/>
    </row>
    <row r="780705" spans="1:1">
      <c r="A780705" s="153"/>
    </row>
    <row r="780707" spans="1:1">
      <c r="A780707" s="154"/>
    </row>
    <row r="780709" spans="1:1">
      <c r="A780709" s="125"/>
    </row>
    <row r="780720" spans="1:1">
      <c r="A780720" s="153"/>
    </row>
    <row r="780721" spans="1:1">
      <c r="A780721" s="153"/>
    </row>
    <row r="780724" spans="1:1">
      <c r="A780724" s="153"/>
    </row>
    <row r="780734" spans="1:1">
      <c r="A780734" s="153"/>
    </row>
    <row r="780735" spans="1:1">
      <c r="A780735" s="153"/>
    </row>
    <row r="780736" spans="1:1">
      <c r="A780736" s="153"/>
    </row>
    <row r="780749" spans="1:1">
      <c r="A780749" s="153"/>
    </row>
    <row r="780751" spans="1:1">
      <c r="A780751" s="153"/>
    </row>
    <row r="780753" spans="1:1">
      <c r="A780753" s="154"/>
    </row>
    <row r="780755" spans="1:1">
      <c r="A780755" s="125"/>
    </row>
    <row r="780766" spans="1:1">
      <c r="A780766" s="153"/>
    </row>
    <row r="780767" spans="1:1">
      <c r="A780767" s="153"/>
    </row>
    <row r="780770" spans="1:1">
      <c r="A780770" s="153"/>
    </row>
    <row r="780780" spans="1:1">
      <c r="A780780" s="153"/>
    </row>
    <row r="780781" spans="1:1">
      <c r="A780781" s="153"/>
    </row>
    <row r="780782" spans="1:1">
      <c r="A780782" s="153"/>
    </row>
    <row r="780795" spans="1:1">
      <c r="A780795" s="153"/>
    </row>
    <row r="780797" spans="1:1">
      <c r="A780797" s="153"/>
    </row>
    <row r="780799" spans="1:1">
      <c r="A780799" s="154"/>
    </row>
    <row r="780801" spans="1:1">
      <c r="A780801" s="125"/>
    </row>
    <row r="780812" spans="1:1">
      <c r="A780812" s="153"/>
    </row>
    <row r="780813" spans="1:1">
      <c r="A780813" s="153"/>
    </row>
    <row r="780816" spans="1:1">
      <c r="A780816" s="153"/>
    </row>
    <row r="780826" spans="1:1">
      <c r="A780826" s="153"/>
    </row>
    <row r="780827" spans="1:1">
      <c r="A780827" s="153"/>
    </row>
    <row r="780828" spans="1:1">
      <c r="A780828" s="153"/>
    </row>
    <row r="780841" spans="1:1">
      <c r="A780841" s="153"/>
    </row>
    <row r="780843" spans="1:1">
      <c r="A780843" s="153"/>
    </row>
    <row r="780845" spans="1:1">
      <c r="A780845" s="154"/>
    </row>
    <row r="780847" spans="1:1">
      <c r="A780847" s="125"/>
    </row>
    <row r="780858" spans="1:1">
      <c r="A780858" s="153"/>
    </row>
    <row r="780859" spans="1:1">
      <c r="A780859" s="153"/>
    </row>
    <row r="780862" spans="1:1">
      <c r="A780862" s="153"/>
    </row>
    <row r="780872" spans="1:1">
      <c r="A780872" s="153"/>
    </row>
    <row r="780873" spans="1:1">
      <c r="A780873" s="153"/>
    </row>
    <row r="780874" spans="1:1">
      <c r="A780874" s="153"/>
    </row>
    <row r="780887" spans="1:1">
      <c r="A780887" s="153"/>
    </row>
    <row r="780889" spans="1:1">
      <c r="A780889" s="153"/>
    </row>
    <row r="780891" spans="1:1">
      <c r="A780891" s="154"/>
    </row>
    <row r="780893" spans="1:1">
      <c r="A780893" s="125"/>
    </row>
    <row r="780904" spans="1:1">
      <c r="A780904" s="153"/>
    </row>
    <row r="780905" spans="1:1">
      <c r="A780905" s="153"/>
    </row>
    <row r="780908" spans="1:1">
      <c r="A780908" s="153"/>
    </row>
    <row r="780918" spans="1:1">
      <c r="A780918" s="153"/>
    </row>
    <row r="780919" spans="1:1">
      <c r="A780919" s="153"/>
    </row>
    <row r="780920" spans="1:1">
      <c r="A780920" s="153"/>
    </row>
    <row r="780933" spans="1:1">
      <c r="A780933" s="153"/>
    </row>
    <row r="780935" spans="1:1">
      <c r="A780935" s="153"/>
    </row>
    <row r="780937" spans="1:1">
      <c r="A780937" s="154"/>
    </row>
    <row r="780939" spans="1:1">
      <c r="A780939" s="125"/>
    </row>
    <row r="780950" spans="1:1">
      <c r="A780950" s="153"/>
    </row>
    <row r="780951" spans="1:1">
      <c r="A780951" s="153"/>
    </row>
    <row r="780954" spans="1:1">
      <c r="A780954" s="153"/>
    </row>
    <row r="780964" spans="1:1">
      <c r="A780964" s="153"/>
    </row>
    <row r="780965" spans="1:1">
      <c r="A780965" s="153"/>
    </row>
    <row r="780966" spans="1:1">
      <c r="A780966" s="153"/>
    </row>
    <row r="780979" spans="1:1">
      <c r="A780979" s="153"/>
    </row>
    <row r="780981" spans="1:1">
      <c r="A780981" s="153"/>
    </row>
    <row r="780983" spans="1:1">
      <c r="A780983" s="154"/>
    </row>
    <row r="780985" spans="1:1">
      <c r="A780985" s="125"/>
    </row>
    <row r="780996" spans="1:1">
      <c r="A780996" s="153"/>
    </row>
    <row r="780997" spans="1:1">
      <c r="A780997" s="153"/>
    </row>
    <row r="781000" spans="1:1">
      <c r="A781000" s="153"/>
    </row>
    <row r="781010" spans="1:1">
      <c r="A781010" s="153"/>
    </row>
    <row r="781011" spans="1:1">
      <c r="A781011" s="153"/>
    </row>
    <row r="781012" spans="1:1">
      <c r="A781012" s="153"/>
    </row>
    <row r="781025" spans="1:1">
      <c r="A781025" s="153"/>
    </row>
    <row r="781027" spans="1:1">
      <c r="A781027" s="153"/>
    </row>
    <row r="781029" spans="1:1">
      <c r="A781029" s="154"/>
    </row>
    <row r="781031" spans="1:1">
      <c r="A781031" s="125"/>
    </row>
    <row r="781042" spans="1:1">
      <c r="A781042" s="153"/>
    </row>
    <row r="781043" spans="1:1">
      <c r="A781043" s="153"/>
    </row>
    <row r="781046" spans="1:1">
      <c r="A781046" s="153"/>
    </row>
    <row r="781056" spans="1:1">
      <c r="A781056" s="153"/>
    </row>
    <row r="781057" spans="1:1">
      <c r="A781057" s="153"/>
    </row>
    <row r="781058" spans="1:1">
      <c r="A781058" s="153"/>
    </row>
    <row r="781071" spans="1:1">
      <c r="A781071" s="153"/>
    </row>
    <row r="781073" spans="1:1">
      <c r="A781073" s="153"/>
    </row>
    <row r="781075" spans="1:1">
      <c r="A781075" s="154"/>
    </row>
    <row r="781077" spans="1:1">
      <c r="A781077" s="125"/>
    </row>
    <row r="781088" spans="1:1">
      <c r="A781088" s="153"/>
    </row>
    <row r="781089" spans="1:1">
      <c r="A781089" s="153"/>
    </row>
    <row r="781092" spans="1:1">
      <c r="A781092" s="153"/>
    </row>
    <row r="781102" spans="1:1">
      <c r="A781102" s="153"/>
    </row>
    <row r="781103" spans="1:1">
      <c r="A781103" s="153"/>
    </row>
    <row r="781104" spans="1:1">
      <c r="A781104" s="153"/>
    </row>
    <row r="781117" spans="1:1">
      <c r="A781117" s="153"/>
    </row>
    <row r="781119" spans="1:1">
      <c r="A781119" s="153"/>
    </row>
    <row r="781121" spans="1:1">
      <c r="A781121" s="154"/>
    </row>
    <row r="781123" spans="1:1">
      <c r="A781123" s="125"/>
    </row>
    <row r="781134" spans="1:1">
      <c r="A781134" s="153"/>
    </row>
    <row r="781135" spans="1:1">
      <c r="A781135" s="153"/>
    </row>
    <row r="781138" spans="1:1">
      <c r="A781138" s="153"/>
    </row>
    <row r="781148" spans="1:1">
      <c r="A781148" s="153"/>
    </row>
    <row r="781149" spans="1:1">
      <c r="A781149" s="153"/>
    </row>
    <row r="781150" spans="1:1">
      <c r="A781150" s="153"/>
    </row>
    <row r="781163" spans="1:1">
      <c r="A781163" s="153"/>
    </row>
    <row r="781165" spans="1:1">
      <c r="A781165" s="153"/>
    </row>
    <row r="781167" spans="1:1">
      <c r="A781167" s="154"/>
    </row>
    <row r="781169" spans="1:1">
      <c r="A781169" s="125"/>
    </row>
    <row r="781180" spans="1:1">
      <c r="A781180" s="153"/>
    </row>
    <row r="781181" spans="1:1">
      <c r="A781181" s="153"/>
    </row>
    <row r="781184" spans="1:1">
      <c r="A781184" s="153"/>
    </row>
    <row r="781194" spans="1:1">
      <c r="A781194" s="153"/>
    </row>
    <row r="781195" spans="1:1">
      <c r="A781195" s="153"/>
    </row>
    <row r="781196" spans="1:1">
      <c r="A781196" s="153"/>
    </row>
    <row r="781209" spans="1:1">
      <c r="A781209" s="153"/>
    </row>
    <row r="781211" spans="1:1">
      <c r="A781211" s="153"/>
    </row>
    <row r="781213" spans="1:1">
      <c r="A781213" s="154"/>
    </row>
    <row r="781215" spans="1:1">
      <c r="A781215" s="125"/>
    </row>
    <row r="781226" spans="1:1">
      <c r="A781226" s="153"/>
    </row>
    <row r="781227" spans="1:1">
      <c r="A781227" s="153"/>
    </row>
    <row r="781230" spans="1:1">
      <c r="A781230" s="153"/>
    </row>
    <row r="781240" spans="1:1">
      <c r="A781240" s="153"/>
    </row>
    <row r="781241" spans="1:1">
      <c r="A781241" s="153"/>
    </row>
    <row r="781242" spans="1:1">
      <c r="A781242" s="153"/>
    </row>
    <row r="781255" spans="1:1">
      <c r="A781255" s="153"/>
    </row>
    <row r="781257" spans="1:1">
      <c r="A781257" s="153"/>
    </row>
    <row r="781259" spans="1:1">
      <c r="A781259" s="154"/>
    </row>
    <row r="781261" spans="1:1">
      <c r="A781261" s="125"/>
    </row>
    <row r="781272" spans="1:1">
      <c r="A781272" s="153"/>
    </row>
    <row r="781273" spans="1:1">
      <c r="A781273" s="153"/>
    </row>
    <row r="781276" spans="1:1">
      <c r="A781276" s="153"/>
    </row>
    <row r="781286" spans="1:1">
      <c r="A781286" s="153"/>
    </row>
    <row r="781287" spans="1:1">
      <c r="A781287" s="153"/>
    </row>
    <row r="781288" spans="1:1">
      <c r="A781288" s="153"/>
    </row>
    <row r="781301" spans="1:1">
      <c r="A781301" s="153"/>
    </row>
    <row r="781303" spans="1:1">
      <c r="A781303" s="153"/>
    </row>
    <row r="781305" spans="1:1">
      <c r="A781305" s="154"/>
    </row>
    <row r="781307" spans="1:1">
      <c r="A781307" s="125"/>
    </row>
    <row r="781318" spans="1:1">
      <c r="A781318" s="153"/>
    </row>
    <row r="781319" spans="1:1">
      <c r="A781319" s="153"/>
    </row>
    <row r="781322" spans="1:1">
      <c r="A781322" s="153"/>
    </row>
    <row r="781332" spans="1:1">
      <c r="A781332" s="153"/>
    </row>
    <row r="781333" spans="1:1">
      <c r="A781333" s="153"/>
    </row>
    <row r="781334" spans="1:1">
      <c r="A781334" s="153"/>
    </row>
    <row r="781347" spans="1:1">
      <c r="A781347" s="153"/>
    </row>
    <row r="781349" spans="1:1">
      <c r="A781349" s="153"/>
    </row>
    <row r="781351" spans="1:1">
      <c r="A781351" s="154"/>
    </row>
    <row r="781353" spans="1:1">
      <c r="A781353" s="125"/>
    </row>
    <row r="781364" spans="1:1">
      <c r="A781364" s="153"/>
    </row>
    <row r="781365" spans="1:1">
      <c r="A781365" s="153"/>
    </row>
    <row r="781368" spans="1:1">
      <c r="A781368" s="153"/>
    </row>
    <row r="781378" spans="1:1">
      <c r="A781378" s="153"/>
    </row>
    <row r="781379" spans="1:1">
      <c r="A781379" s="153"/>
    </row>
    <row r="781380" spans="1:1">
      <c r="A781380" s="153"/>
    </row>
    <row r="781393" spans="1:1">
      <c r="A781393" s="153"/>
    </row>
    <row r="781395" spans="1:1">
      <c r="A781395" s="153"/>
    </row>
    <row r="781397" spans="1:1">
      <c r="A781397" s="154"/>
    </row>
    <row r="781399" spans="1:1">
      <c r="A781399" s="125"/>
    </row>
    <row r="781410" spans="1:1">
      <c r="A781410" s="153"/>
    </row>
    <row r="781411" spans="1:1">
      <c r="A781411" s="153"/>
    </row>
    <row r="781414" spans="1:1">
      <c r="A781414" s="153"/>
    </row>
    <row r="781424" spans="1:1">
      <c r="A781424" s="153"/>
    </row>
    <row r="781425" spans="1:1">
      <c r="A781425" s="153"/>
    </row>
    <row r="781426" spans="1:1">
      <c r="A781426" s="153"/>
    </row>
    <row r="781439" spans="1:1">
      <c r="A781439" s="153"/>
    </row>
    <row r="781441" spans="1:1">
      <c r="A781441" s="153"/>
    </row>
    <row r="781443" spans="1:1">
      <c r="A781443" s="154"/>
    </row>
    <row r="781445" spans="1:1">
      <c r="A781445" s="125"/>
    </row>
    <row r="781456" spans="1:1">
      <c r="A781456" s="153"/>
    </row>
    <row r="781457" spans="1:1">
      <c r="A781457" s="153"/>
    </row>
    <row r="781460" spans="1:1">
      <c r="A781460" s="153"/>
    </row>
    <row r="781470" spans="1:1">
      <c r="A781470" s="153"/>
    </row>
    <row r="781471" spans="1:1">
      <c r="A781471" s="153"/>
    </row>
    <row r="781472" spans="1:1">
      <c r="A781472" s="153"/>
    </row>
    <row r="781485" spans="1:1">
      <c r="A781485" s="153"/>
    </row>
    <row r="781487" spans="1:1">
      <c r="A781487" s="153"/>
    </row>
    <row r="781489" spans="1:1">
      <c r="A781489" s="154"/>
    </row>
    <row r="781491" spans="1:1">
      <c r="A781491" s="125"/>
    </row>
    <row r="781502" spans="1:1">
      <c r="A781502" s="153"/>
    </row>
    <row r="781503" spans="1:1">
      <c r="A781503" s="153"/>
    </row>
    <row r="781506" spans="1:1">
      <c r="A781506" s="153"/>
    </row>
    <row r="781516" spans="1:1">
      <c r="A781516" s="153"/>
    </row>
    <row r="781517" spans="1:1">
      <c r="A781517" s="153"/>
    </row>
    <row r="781518" spans="1:1">
      <c r="A781518" s="153"/>
    </row>
    <row r="781531" spans="1:1">
      <c r="A781531" s="153"/>
    </row>
    <row r="781533" spans="1:1">
      <c r="A781533" s="153"/>
    </row>
    <row r="781535" spans="1:1">
      <c r="A781535" s="154"/>
    </row>
    <row r="781537" spans="1:1">
      <c r="A781537" s="125"/>
    </row>
    <row r="781548" spans="1:1">
      <c r="A781548" s="153"/>
    </row>
    <row r="781549" spans="1:1">
      <c r="A781549" s="153"/>
    </row>
    <row r="781552" spans="1:1">
      <c r="A781552" s="153"/>
    </row>
    <row r="781562" spans="1:1">
      <c r="A781562" s="153"/>
    </row>
    <row r="781563" spans="1:1">
      <c r="A781563" s="153"/>
    </row>
    <row r="781564" spans="1:1">
      <c r="A781564" s="153"/>
    </row>
    <row r="781577" spans="1:1">
      <c r="A781577" s="153"/>
    </row>
    <row r="781579" spans="1:1">
      <c r="A781579" s="153"/>
    </row>
    <row r="781581" spans="1:1">
      <c r="A781581" s="154"/>
    </row>
    <row r="781583" spans="1:1">
      <c r="A781583" s="125"/>
    </row>
    <row r="781594" spans="1:1">
      <c r="A781594" s="153"/>
    </row>
    <row r="781595" spans="1:1">
      <c r="A781595" s="153"/>
    </row>
    <row r="781598" spans="1:1">
      <c r="A781598" s="153"/>
    </row>
    <row r="781608" spans="1:1">
      <c r="A781608" s="153"/>
    </row>
    <row r="781609" spans="1:1">
      <c r="A781609" s="153"/>
    </row>
    <row r="781610" spans="1:1">
      <c r="A781610" s="153"/>
    </row>
    <row r="781623" spans="1:1">
      <c r="A781623" s="153"/>
    </row>
    <row r="781625" spans="1:1">
      <c r="A781625" s="153"/>
    </row>
    <row r="781627" spans="1:1">
      <c r="A781627" s="154"/>
    </row>
    <row r="781629" spans="1:1">
      <c r="A781629" s="125"/>
    </row>
    <row r="781640" spans="1:1">
      <c r="A781640" s="153"/>
    </row>
    <row r="781641" spans="1:1">
      <c r="A781641" s="153"/>
    </row>
    <row r="781644" spans="1:1">
      <c r="A781644" s="153"/>
    </row>
    <row r="781654" spans="1:1">
      <c r="A781654" s="153"/>
    </row>
    <row r="781655" spans="1:1">
      <c r="A781655" s="153"/>
    </row>
    <row r="781656" spans="1:1">
      <c r="A781656" s="153"/>
    </row>
    <row r="781669" spans="1:1">
      <c r="A781669" s="153"/>
    </row>
    <row r="781671" spans="1:1">
      <c r="A781671" s="153"/>
    </row>
    <row r="781673" spans="1:1">
      <c r="A781673" s="154"/>
    </row>
    <row r="781675" spans="1:1">
      <c r="A781675" s="125"/>
    </row>
    <row r="781686" spans="1:1">
      <c r="A781686" s="153"/>
    </row>
    <row r="781687" spans="1:1">
      <c r="A781687" s="153"/>
    </row>
    <row r="781690" spans="1:1">
      <c r="A781690" s="153"/>
    </row>
    <row r="781700" spans="1:1">
      <c r="A781700" s="153"/>
    </row>
    <row r="781701" spans="1:1">
      <c r="A781701" s="153"/>
    </row>
    <row r="781702" spans="1:1">
      <c r="A781702" s="153"/>
    </row>
    <row r="781715" spans="1:1">
      <c r="A781715" s="153"/>
    </row>
    <row r="781717" spans="1:1">
      <c r="A781717" s="153"/>
    </row>
    <row r="781719" spans="1:1">
      <c r="A781719" s="154"/>
    </row>
    <row r="781721" spans="1:1">
      <c r="A781721" s="125"/>
    </row>
    <row r="781732" spans="1:1">
      <c r="A781732" s="153"/>
    </row>
    <row r="781733" spans="1:1">
      <c r="A781733" s="153"/>
    </row>
    <row r="781736" spans="1:1">
      <c r="A781736" s="153"/>
    </row>
    <row r="781746" spans="1:1">
      <c r="A781746" s="153"/>
    </row>
    <row r="781747" spans="1:1">
      <c r="A781747" s="153"/>
    </row>
    <row r="781748" spans="1:1">
      <c r="A781748" s="153"/>
    </row>
    <row r="781761" spans="1:1">
      <c r="A781761" s="153"/>
    </row>
    <row r="781763" spans="1:1">
      <c r="A781763" s="153"/>
    </row>
    <row r="781765" spans="1:1">
      <c r="A781765" s="154"/>
    </row>
    <row r="781767" spans="1:1">
      <c r="A781767" s="125"/>
    </row>
    <row r="781778" spans="1:1">
      <c r="A781778" s="153"/>
    </row>
    <row r="781779" spans="1:1">
      <c r="A781779" s="153"/>
    </row>
    <row r="781782" spans="1:1">
      <c r="A781782" s="153"/>
    </row>
    <row r="781792" spans="1:1">
      <c r="A781792" s="153"/>
    </row>
    <row r="781793" spans="1:1">
      <c r="A781793" s="153"/>
    </row>
    <row r="781794" spans="1:1">
      <c r="A781794" s="153"/>
    </row>
    <row r="781807" spans="1:1">
      <c r="A781807" s="153"/>
    </row>
    <row r="781809" spans="1:1">
      <c r="A781809" s="153"/>
    </row>
    <row r="781811" spans="1:1">
      <c r="A781811" s="154"/>
    </row>
    <row r="781813" spans="1:1">
      <c r="A781813" s="125"/>
    </row>
    <row r="781824" spans="1:1">
      <c r="A781824" s="153"/>
    </row>
    <row r="781825" spans="1:1">
      <c r="A781825" s="153"/>
    </row>
    <row r="781828" spans="1:1">
      <c r="A781828" s="153"/>
    </row>
    <row r="781838" spans="1:1">
      <c r="A781838" s="153"/>
    </row>
    <row r="781839" spans="1:1">
      <c r="A781839" s="153"/>
    </row>
    <row r="781840" spans="1:1">
      <c r="A781840" s="153"/>
    </row>
    <row r="781853" spans="1:1">
      <c r="A781853" s="153"/>
    </row>
    <row r="781855" spans="1:1">
      <c r="A781855" s="153"/>
    </row>
    <row r="781857" spans="1:1">
      <c r="A781857" s="154"/>
    </row>
    <row r="781859" spans="1:1">
      <c r="A781859" s="125"/>
    </row>
    <row r="781870" spans="1:1">
      <c r="A781870" s="153"/>
    </row>
    <row r="781871" spans="1:1">
      <c r="A781871" s="153"/>
    </row>
    <row r="781874" spans="1:1">
      <c r="A781874" s="153"/>
    </row>
    <row r="781884" spans="1:1">
      <c r="A781884" s="153"/>
    </row>
    <row r="781885" spans="1:1">
      <c r="A781885" s="153"/>
    </row>
    <row r="781886" spans="1:1">
      <c r="A781886" s="153"/>
    </row>
    <row r="781899" spans="1:1">
      <c r="A781899" s="153"/>
    </row>
    <row r="781901" spans="1:1">
      <c r="A781901" s="153"/>
    </row>
    <row r="781903" spans="1:1">
      <c r="A781903" s="154"/>
    </row>
    <row r="781905" spans="1:1">
      <c r="A781905" s="125"/>
    </row>
    <row r="781916" spans="1:1">
      <c r="A781916" s="153"/>
    </row>
    <row r="781917" spans="1:1">
      <c r="A781917" s="153"/>
    </row>
    <row r="781920" spans="1:1">
      <c r="A781920" s="153"/>
    </row>
    <row r="781930" spans="1:1">
      <c r="A781930" s="153"/>
    </row>
    <row r="781931" spans="1:1">
      <c r="A781931" s="153"/>
    </row>
    <row r="781932" spans="1:1">
      <c r="A781932" s="153"/>
    </row>
    <row r="781945" spans="1:1">
      <c r="A781945" s="153"/>
    </row>
    <row r="781947" spans="1:1">
      <c r="A781947" s="153"/>
    </row>
    <row r="781949" spans="1:1">
      <c r="A781949" s="154"/>
    </row>
    <row r="781951" spans="1:1">
      <c r="A781951" s="125"/>
    </row>
    <row r="781962" spans="1:1">
      <c r="A781962" s="153"/>
    </row>
    <row r="781963" spans="1:1">
      <c r="A781963" s="153"/>
    </row>
    <row r="781966" spans="1:1">
      <c r="A781966" s="153"/>
    </row>
    <row r="781976" spans="1:1">
      <c r="A781976" s="153"/>
    </row>
    <row r="781977" spans="1:1">
      <c r="A781977" s="153"/>
    </row>
    <row r="781978" spans="1:1">
      <c r="A781978" s="153"/>
    </row>
    <row r="781991" spans="1:1">
      <c r="A781991" s="153"/>
    </row>
    <row r="781993" spans="1:1">
      <c r="A781993" s="153"/>
    </row>
    <row r="781995" spans="1:1">
      <c r="A781995" s="154"/>
    </row>
    <row r="781997" spans="1:1">
      <c r="A781997" s="125"/>
    </row>
    <row r="782008" spans="1:1">
      <c r="A782008" s="153"/>
    </row>
    <row r="782009" spans="1:1">
      <c r="A782009" s="153"/>
    </row>
    <row r="782012" spans="1:1">
      <c r="A782012" s="153"/>
    </row>
    <row r="782022" spans="1:1">
      <c r="A782022" s="153"/>
    </row>
    <row r="782023" spans="1:1">
      <c r="A782023" s="153"/>
    </row>
    <row r="782024" spans="1:1">
      <c r="A782024" s="153"/>
    </row>
    <row r="782037" spans="1:1">
      <c r="A782037" s="153"/>
    </row>
    <row r="782039" spans="1:1">
      <c r="A782039" s="153"/>
    </row>
    <row r="782041" spans="1:1">
      <c r="A782041" s="154"/>
    </row>
    <row r="782043" spans="1:1">
      <c r="A782043" s="125"/>
    </row>
    <row r="782054" spans="1:1">
      <c r="A782054" s="153"/>
    </row>
    <row r="782055" spans="1:1">
      <c r="A782055" s="153"/>
    </row>
    <row r="782058" spans="1:1">
      <c r="A782058" s="153"/>
    </row>
    <row r="782068" spans="1:1">
      <c r="A782068" s="153"/>
    </row>
    <row r="782069" spans="1:1">
      <c r="A782069" s="153"/>
    </row>
    <row r="782070" spans="1:1">
      <c r="A782070" s="153"/>
    </row>
    <row r="782083" spans="1:1">
      <c r="A782083" s="153"/>
    </row>
    <row r="782085" spans="1:1">
      <c r="A782085" s="153"/>
    </row>
    <row r="782087" spans="1:1">
      <c r="A782087" s="154"/>
    </row>
    <row r="782089" spans="1:1">
      <c r="A782089" s="125"/>
    </row>
    <row r="782100" spans="1:1">
      <c r="A782100" s="153"/>
    </row>
    <row r="782101" spans="1:1">
      <c r="A782101" s="153"/>
    </row>
    <row r="782104" spans="1:1">
      <c r="A782104" s="153"/>
    </row>
    <row r="782114" spans="1:1">
      <c r="A782114" s="153"/>
    </row>
    <row r="782115" spans="1:1">
      <c r="A782115" s="153"/>
    </row>
    <row r="782116" spans="1:1">
      <c r="A782116" s="153"/>
    </row>
    <row r="782129" spans="1:1">
      <c r="A782129" s="153"/>
    </row>
    <row r="782131" spans="1:1">
      <c r="A782131" s="153"/>
    </row>
    <row r="782133" spans="1:1">
      <c r="A782133" s="154"/>
    </row>
    <row r="782135" spans="1:1">
      <c r="A782135" s="125"/>
    </row>
    <row r="782146" spans="1:1">
      <c r="A782146" s="153"/>
    </row>
    <row r="782147" spans="1:1">
      <c r="A782147" s="153"/>
    </row>
    <row r="782150" spans="1:1">
      <c r="A782150" s="153"/>
    </row>
    <row r="782160" spans="1:1">
      <c r="A782160" s="153"/>
    </row>
    <row r="782161" spans="1:1">
      <c r="A782161" s="153"/>
    </row>
    <row r="782162" spans="1:1">
      <c r="A782162" s="153"/>
    </row>
    <row r="782175" spans="1:1">
      <c r="A782175" s="153"/>
    </row>
    <row r="782177" spans="1:1">
      <c r="A782177" s="153"/>
    </row>
    <row r="782179" spans="1:1">
      <c r="A782179" s="154"/>
    </row>
    <row r="782181" spans="1:1">
      <c r="A782181" s="125"/>
    </row>
    <row r="782192" spans="1:1">
      <c r="A782192" s="153"/>
    </row>
    <row r="782193" spans="1:1">
      <c r="A782193" s="153"/>
    </row>
    <row r="782196" spans="1:1">
      <c r="A782196" s="153"/>
    </row>
    <row r="782206" spans="1:1">
      <c r="A782206" s="153"/>
    </row>
    <row r="782207" spans="1:1">
      <c r="A782207" s="153"/>
    </row>
    <row r="782208" spans="1:1">
      <c r="A782208" s="153"/>
    </row>
    <row r="782221" spans="1:1">
      <c r="A782221" s="153"/>
    </row>
    <row r="782223" spans="1:1">
      <c r="A782223" s="153"/>
    </row>
    <row r="782225" spans="1:1">
      <c r="A782225" s="154"/>
    </row>
    <row r="782227" spans="1:1">
      <c r="A782227" s="125"/>
    </row>
    <row r="782238" spans="1:1">
      <c r="A782238" s="153"/>
    </row>
    <row r="782239" spans="1:1">
      <c r="A782239" s="153"/>
    </row>
    <row r="782242" spans="1:1">
      <c r="A782242" s="153"/>
    </row>
    <row r="782252" spans="1:1">
      <c r="A782252" s="153"/>
    </row>
    <row r="782253" spans="1:1">
      <c r="A782253" s="153"/>
    </row>
    <row r="782254" spans="1:1">
      <c r="A782254" s="153"/>
    </row>
    <row r="782267" spans="1:1">
      <c r="A782267" s="153"/>
    </row>
    <row r="782269" spans="1:1">
      <c r="A782269" s="153"/>
    </row>
    <row r="782271" spans="1:1">
      <c r="A782271" s="154"/>
    </row>
    <row r="782273" spans="1:1">
      <c r="A782273" s="125"/>
    </row>
    <row r="782284" spans="1:1">
      <c r="A782284" s="153"/>
    </row>
    <row r="782285" spans="1:1">
      <c r="A782285" s="153"/>
    </row>
    <row r="782288" spans="1:1">
      <c r="A782288" s="153"/>
    </row>
    <row r="782298" spans="1:1">
      <c r="A782298" s="153"/>
    </row>
    <row r="782299" spans="1:1">
      <c r="A782299" s="153"/>
    </row>
    <row r="782300" spans="1:1">
      <c r="A782300" s="153"/>
    </row>
    <row r="782313" spans="1:1">
      <c r="A782313" s="153"/>
    </row>
    <row r="782315" spans="1:1">
      <c r="A782315" s="153"/>
    </row>
    <row r="782317" spans="1:1">
      <c r="A782317" s="154"/>
    </row>
    <row r="782319" spans="1:1">
      <c r="A782319" s="125"/>
    </row>
    <row r="782330" spans="1:1">
      <c r="A782330" s="153"/>
    </row>
    <row r="782331" spans="1:1">
      <c r="A782331" s="153"/>
    </row>
    <row r="782334" spans="1:1">
      <c r="A782334" s="153"/>
    </row>
    <row r="782344" spans="1:1">
      <c r="A782344" s="153"/>
    </row>
    <row r="782345" spans="1:1">
      <c r="A782345" s="153"/>
    </row>
    <row r="782346" spans="1:1">
      <c r="A782346" s="153"/>
    </row>
    <row r="782359" spans="1:1">
      <c r="A782359" s="153"/>
    </row>
    <row r="782361" spans="1:1">
      <c r="A782361" s="153"/>
    </row>
    <row r="782363" spans="1:1">
      <c r="A782363" s="154"/>
    </row>
    <row r="782365" spans="1:1">
      <c r="A782365" s="125"/>
    </row>
    <row r="782376" spans="1:1">
      <c r="A782376" s="153"/>
    </row>
    <row r="782377" spans="1:1">
      <c r="A782377" s="153"/>
    </row>
    <row r="782380" spans="1:1">
      <c r="A782380" s="153"/>
    </row>
    <row r="782390" spans="1:1">
      <c r="A782390" s="153"/>
    </row>
    <row r="782391" spans="1:1">
      <c r="A782391" s="153"/>
    </row>
    <row r="782392" spans="1:1">
      <c r="A782392" s="153"/>
    </row>
    <row r="782405" spans="1:1">
      <c r="A782405" s="153"/>
    </row>
    <row r="782407" spans="1:1">
      <c r="A782407" s="153"/>
    </row>
    <row r="782409" spans="1:1">
      <c r="A782409" s="154"/>
    </row>
    <row r="782411" spans="1:1">
      <c r="A782411" s="125"/>
    </row>
    <row r="782422" spans="1:1">
      <c r="A782422" s="153"/>
    </row>
    <row r="782423" spans="1:1">
      <c r="A782423" s="153"/>
    </row>
    <row r="782426" spans="1:1">
      <c r="A782426" s="153"/>
    </row>
    <row r="782436" spans="1:1">
      <c r="A782436" s="153"/>
    </row>
    <row r="782437" spans="1:1">
      <c r="A782437" s="153"/>
    </row>
    <row r="782438" spans="1:1">
      <c r="A782438" s="153"/>
    </row>
    <row r="782451" spans="1:1">
      <c r="A782451" s="153"/>
    </row>
    <row r="782453" spans="1:1">
      <c r="A782453" s="153"/>
    </row>
    <row r="782455" spans="1:1">
      <c r="A782455" s="154"/>
    </row>
    <row r="782457" spans="1:1">
      <c r="A782457" s="125"/>
    </row>
    <row r="782468" spans="1:1">
      <c r="A782468" s="153"/>
    </row>
    <row r="782469" spans="1:1">
      <c r="A782469" s="153"/>
    </row>
    <row r="782472" spans="1:1">
      <c r="A782472" s="153"/>
    </row>
    <row r="782482" spans="1:1">
      <c r="A782482" s="153"/>
    </row>
    <row r="782483" spans="1:1">
      <c r="A782483" s="153"/>
    </row>
    <row r="782484" spans="1:1">
      <c r="A782484" s="153"/>
    </row>
    <row r="782497" spans="1:1">
      <c r="A782497" s="153"/>
    </row>
    <row r="782499" spans="1:1">
      <c r="A782499" s="153"/>
    </row>
    <row r="782501" spans="1:1">
      <c r="A782501" s="154"/>
    </row>
    <row r="782503" spans="1:1">
      <c r="A782503" s="125"/>
    </row>
    <row r="782514" spans="1:1">
      <c r="A782514" s="153"/>
    </row>
    <row r="782515" spans="1:1">
      <c r="A782515" s="153"/>
    </row>
    <row r="782518" spans="1:1">
      <c r="A782518" s="153"/>
    </row>
    <row r="782528" spans="1:1">
      <c r="A782528" s="153"/>
    </row>
    <row r="782529" spans="1:1">
      <c r="A782529" s="153"/>
    </row>
    <row r="782530" spans="1:1">
      <c r="A782530" s="153"/>
    </row>
    <row r="782543" spans="1:1">
      <c r="A782543" s="153"/>
    </row>
    <row r="782545" spans="1:1">
      <c r="A782545" s="153"/>
    </row>
    <row r="782547" spans="1:1">
      <c r="A782547" s="154"/>
    </row>
    <row r="782549" spans="1:1">
      <c r="A782549" s="125"/>
    </row>
    <row r="782560" spans="1:1">
      <c r="A782560" s="153"/>
    </row>
    <row r="782561" spans="1:1">
      <c r="A782561" s="153"/>
    </row>
    <row r="782564" spans="1:1">
      <c r="A782564" s="153"/>
    </row>
    <row r="782574" spans="1:1">
      <c r="A782574" s="153"/>
    </row>
    <row r="782575" spans="1:1">
      <c r="A782575" s="153"/>
    </row>
    <row r="782576" spans="1:1">
      <c r="A782576" s="153"/>
    </row>
    <row r="782589" spans="1:1">
      <c r="A782589" s="153"/>
    </row>
    <row r="782591" spans="1:1">
      <c r="A782591" s="153"/>
    </row>
    <row r="782593" spans="1:1">
      <c r="A782593" s="154"/>
    </row>
    <row r="782595" spans="1:1">
      <c r="A782595" s="125"/>
    </row>
    <row r="782606" spans="1:1">
      <c r="A782606" s="153"/>
    </row>
    <row r="782607" spans="1:1">
      <c r="A782607" s="153"/>
    </row>
    <row r="782610" spans="1:1">
      <c r="A782610" s="153"/>
    </row>
    <row r="782620" spans="1:1">
      <c r="A782620" s="153"/>
    </row>
    <row r="782621" spans="1:1">
      <c r="A782621" s="153"/>
    </row>
    <row r="782622" spans="1:1">
      <c r="A782622" s="153"/>
    </row>
    <row r="782635" spans="1:1">
      <c r="A782635" s="153"/>
    </row>
    <row r="782637" spans="1:1">
      <c r="A782637" s="153"/>
    </row>
    <row r="782639" spans="1:1">
      <c r="A782639" s="154"/>
    </row>
    <row r="782641" spans="1:1">
      <c r="A782641" s="125"/>
    </row>
    <row r="782652" spans="1:1">
      <c r="A782652" s="153"/>
    </row>
    <row r="782653" spans="1:1">
      <c r="A782653" s="153"/>
    </row>
    <row r="782656" spans="1:1">
      <c r="A782656" s="153"/>
    </row>
    <row r="782666" spans="1:1">
      <c r="A782666" s="153"/>
    </row>
    <row r="782667" spans="1:1">
      <c r="A782667" s="153"/>
    </row>
    <row r="782668" spans="1:1">
      <c r="A782668" s="153"/>
    </row>
    <row r="782681" spans="1:1">
      <c r="A782681" s="153"/>
    </row>
    <row r="782683" spans="1:1">
      <c r="A782683" s="153"/>
    </row>
    <row r="782685" spans="1:1">
      <c r="A782685" s="154"/>
    </row>
    <row r="782687" spans="1:1">
      <c r="A782687" s="125"/>
    </row>
    <row r="782698" spans="1:1">
      <c r="A782698" s="153"/>
    </row>
    <row r="782699" spans="1:1">
      <c r="A782699" s="153"/>
    </row>
    <row r="782702" spans="1:1">
      <c r="A782702" s="153"/>
    </row>
    <row r="782712" spans="1:1">
      <c r="A782712" s="153"/>
    </row>
    <row r="782713" spans="1:1">
      <c r="A782713" s="153"/>
    </row>
    <row r="782714" spans="1:1">
      <c r="A782714" s="153"/>
    </row>
    <row r="782727" spans="1:1">
      <c r="A782727" s="153"/>
    </row>
    <row r="782729" spans="1:1">
      <c r="A782729" s="153"/>
    </row>
    <row r="782731" spans="1:1">
      <c r="A782731" s="154"/>
    </row>
    <row r="782733" spans="1:1">
      <c r="A782733" s="125"/>
    </row>
    <row r="782744" spans="1:1">
      <c r="A782744" s="153"/>
    </row>
    <row r="782745" spans="1:1">
      <c r="A782745" s="153"/>
    </row>
    <row r="782748" spans="1:1">
      <c r="A782748" s="153"/>
    </row>
    <row r="782758" spans="1:1">
      <c r="A782758" s="153"/>
    </row>
    <row r="782759" spans="1:1">
      <c r="A782759" s="153"/>
    </row>
    <row r="782760" spans="1:1">
      <c r="A782760" s="153"/>
    </row>
    <row r="782773" spans="1:1">
      <c r="A782773" s="153"/>
    </row>
    <row r="782775" spans="1:1">
      <c r="A782775" s="153"/>
    </row>
    <row r="782777" spans="1:1">
      <c r="A782777" s="154"/>
    </row>
    <row r="782779" spans="1:1">
      <c r="A782779" s="125"/>
    </row>
    <row r="782790" spans="1:1">
      <c r="A782790" s="153"/>
    </row>
    <row r="782791" spans="1:1">
      <c r="A782791" s="153"/>
    </row>
    <row r="782794" spans="1:1">
      <c r="A782794" s="153"/>
    </row>
    <row r="782804" spans="1:1">
      <c r="A782804" s="153"/>
    </row>
    <row r="782805" spans="1:1">
      <c r="A782805" s="153"/>
    </row>
    <row r="782806" spans="1:1">
      <c r="A782806" s="153"/>
    </row>
    <row r="782819" spans="1:1">
      <c r="A782819" s="153"/>
    </row>
    <row r="782821" spans="1:1">
      <c r="A782821" s="153"/>
    </row>
    <row r="782823" spans="1:1">
      <c r="A782823" s="154"/>
    </row>
    <row r="782825" spans="1:1">
      <c r="A782825" s="125"/>
    </row>
    <row r="782836" spans="1:1">
      <c r="A782836" s="153"/>
    </row>
    <row r="782837" spans="1:1">
      <c r="A782837" s="153"/>
    </row>
    <row r="782840" spans="1:1">
      <c r="A782840" s="153"/>
    </row>
    <row r="782850" spans="1:1">
      <c r="A782850" s="153"/>
    </row>
    <row r="782851" spans="1:1">
      <c r="A782851" s="153"/>
    </row>
    <row r="782852" spans="1:1">
      <c r="A782852" s="153"/>
    </row>
    <row r="782865" spans="1:1">
      <c r="A782865" s="153"/>
    </row>
    <row r="782867" spans="1:1">
      <c r="A782867" s="153"/>
    </row>
    <row r="782869" spans="1:1">
      <c r="A782869" s="154"/>
    </row>
    <row r="782871" spans="1:1">
      <c r="A782871" s="125"/>
    </row>
    <row r="782882" spans="1:1">
      <c r="A782882" s="153"/>
    </row>
    <row r="782883" spans="1:1">
      <c r="A782883" s="153"/>
    </row>
    <row r="782886" spans="1:1">
      <c r="A782886" s="153"/>
    </row>
    <row r="782896" spans="1:1">
      <c r="A782896" s="153"/>
    </row>
    <row r="782897" spans="1:1">
      <c r="A782897" s="153"/>
    </row>
    <row r="782898" spans="1:1">
      <c r="A782898" s="153"/>
    </row>
    <row r="782911" spans="1:1">
      <c r="A782911" s="153"/>
    </row>
    <row r="782913" spans="1:1">
      <c r="A782913" s="153"/>
    </row>
    <row r="782915" spans="1:1">
      <c r="A782915" s="154"/>
    </row>
    <row r="782917" spans="1:1">
      <c r="A782917" s="125"/>
    </row>
    <row r="782928" spans="1:1">
      <c r="A782928" s="153"/>
    </row>
    <row r="782929" spans="1:1">
      <c r="A782929" s="153"/>
    </row>
    <row r="782932" spans="1:1">
      <c r="A782932" s="153"/>
    </row>
    <row r="782942" spans="1:1">
      <c r="A782942" s="153"/>
    </row>
    <row r="782943" spans="1:1">
      <c r="A782943" s="153"/>
    </row>
    <row r="782944" spans="1:1">
      <c r="A782944" s="153"/>
    </row>
    <row r="782957" spans="1:1">
      <c r="A782957" s="153"/>
    </row>
    <row r="782959" spans="1:1">
      <c r="A782959" s="153"/>
    </row>
    <row r="782961" spans="1:1">
      <c r="A782961" s="154"/>
    </row>
    <row r="782963" spans="1:1">
      <c r="A782963" s="125"/>
    </row>
    <row r="782974" spans="1:1">
      <c r="A782974" s="153"/>
    </row>
    <row r="782975" spans="1:1">
      <c r="A782975" s="153"/>
    </row>
    <row r="782978" spans="1:1">
      <c r="A782978" s="153"/>
    </row>
    <row r="782988" spans="1:1">
      <c r="A782988" s="153"/>
    </row>
    <row r="782989" spans="1:1">
      <c r="A782989" s="153"/>
    </row>
    <row r="782990" spans="1:1">
      <c r="A782990" s="153"/>
    </row>
    <row r="783003" spans="1:1">
      <c r="A783003" s="153"/>
    </row>
    <row r="783005" spans="1:1">
      <c r="A783005" s="153"/>
    </row>
    <row r="783007" spans="1:1">
      <c r="A783007" s="154"/>
    </row>
    <row r="783009" spans="1:1">
      <c r="A783009" s="125"/>
    </row>
    <row r="783020" spans="1:1">
      <c r="A783020" s="153"/>
    </row>
    <row r="783021" spans="1:1">
      <c r="A783021" s="153"/>
    </row>
    <row r="783024" spans="1:1">
      <c r="A783024" s="153"/>
    </row>
    <row r="783034" spans="1:1">
      <c r="A783034" s="153"/>
    </row>
    <row r="783035" spans="1:1">
      <c r="A783035" s="153"/>
    </row>
    <row r="783036" spans="1:1">
      <c r="A783036" s="153"/>
    </row>
    <row r="783049" spans="1:1">
      <c r="A783049" s="153"/>
    </row>
    <row r="783051" spans="1:1">
      <c r="A783051" s="153"/>
    </row>
    <row r="783053" spans="1:1">
      <c r="A783053" s="154"/>
    </row>
    <row r="783055" spans="1:1">
      <c r="A783055" s="125"/>
    </row>
    <row r="783066" spans="1:1">
      <c r="A783066" s="153"/>
    </row>
    <row r="783067" spans="1:1">
      <c r="A783067" s="153"/>
    </row>
    <row r="783070" spans="1:1">
      <c r="A783070" s="153"/>
    </row>
    <row r="783080" spans="1:1">
      <c r="A783080" s="153"/>
    </row>
    <row r="783081" spans="1:1">
      <c r="A783081" s="153"/>
    </row>
    <row r="783082" spans="1:1">
      <c r="A783082" s="153"/>
    </row>
    <row r="783095" spans="1:1">
      <c r="A783095" s="153"/>
    </row>
    <row r="783097" spans="1:1">
      <c r="A783097" s="153"/>
    </row>
    <row r="783099" spans="1:1">
      <c r="A783099" s="154"/>
    </row>
    <row r="783101" spans="1:1">
      <c r="A783101" s="125"/>
    </row>
    <row r="783112" spans="1:1">
      <c r="A783112" s="153"/>
    </row>
    <row r="783113" spans="1:1">
      <c r="A783113" s="153"/>
    </row>
    <row r="783116" spans="1:1">
      <c r="A783116" s="153"/>
    </row>
    <row r="783126" spans="1:1">
      <c r="A783126" s="153"/>
    </row>
    <row r="783127" spans="1:1">
      <c r="A783127" s="153"/>
    </row>
    <row r="783128" spans="1:1">
      <c r="A783128" s="153"/>
    </row>
    <row r="783141" spans="1:1">
      <c r="A783141" s="153"/>
    </row>
    <row r="783143" spans="1:1">
      <c r="A783143" s="153"/>
    </row>
    <row r="783145" spans="1:1">
      <c r="A783145" s="154"/>
    </row>
    <row r="783147" spans="1:1">
      <c r="A783147" s="125"/>
    </row>
    <row r="783158" spans="1:1">
      <c r="A783158" s="153"/>
    </row>
    <row r="783159" spans="1:1">
      <c r="A783159" s="153"/>
    </row>
    <row r="783162" spans="1:1">
      <c r="A783162" s="153"/>
    </row>
    <row r="783172" spans="1:1">
      <c r="A783172" s="153"/>
    </row>
    <row r="783173" spans="1:1">
      <c r="A783173" s="153"/>
    </row>
    <row r="783174" spans="1:1">
      <c r="A783174" s="153"/>
    </row>
    <row r="783187" spans="1:1">
      <c r="A783187" s="153"/>
    </row>
    <row r="783189" spans="1:1">
      <c r="A783189" s="153"/>
    </row>
    <row r="783191" spans="1:1">
      <c r="A783191" s="154"/>
    </row>
    <row r="783193" spans="1:1">
      <c r="A783193" s="125"/>
    </row>
    <row r="783204" spans="1:1">
      <c r="A783204" s="153"/>
    </row>
    <row r="783205" spans="1:1">
      <c r="A783205" s="153"/>
    </row>
    <row r="783208" spans="1:1">
      <c r="A783208" s="153"/>
    </row>
    <row r="783218" spans="1:1">
      <c r="A783218" s="153"/>
    </row>
    <row r="783219" spans="1:1">
      <c r="A783219" s="153"/>
    </row>
    <row r="783220" spans="1:1">
      <c r="A783220" s="153"/>
    </row>
    <row r="783233" spans="1:1">
      <c r="A783233" s="153"/>
    </row>
    <row r="783235" spans="1:1">
      <c r="A783235" s="153"/>
    </row>
    <row r="783237" spans="1:1">
      <c r="A783237" s="154"/>
    </row>
    <row r="783239" spans="1:1">
      <c r="A783239" s="125"/>
    </row>
    <row r="783250" spans="1:1">
      <c r="A783250" s="153"/>
    </row>
    <row r="783251" spans="1:1">
      <c r="A783251" s="153"/>
    </row>
    <row r="783254" spans="1:1">
      <c r="A783254" s="153"/>
    </row>
    <row r="783264" spans="1:1">
      <c r="A783264" s="153"/>
    </row>
    <row r="783265" spans="1:1">
      <c r="A783265" s="153"/>
    </row>
    <row r="783266" spans="1:1">
      <c r="A783266" s="153"/>
    </row>
    <row r="783279" spans="1:1">
      <c r="A783279" s="153"/>
    </row>
    <row r="783281" spans="1:1">
      <c r="A783281" s="153"/>
    </row>
    <row r="783283" spans="1:1">
      <c r="A783283" s="154"/>
    </row>
    <row r="783285" spans="1:1">
      <c r="A783285" s="125"/>
    </row>
    <row r="783296" spans="1:1">
      <c r="A783296" s="153"/>
    </row>
    <row r="783297" spans="1:1">
      <c r="A783297" s="153"/>
    </row>
    <row r="783300" spans="1:1">
      <c r="A783300" s="153"/>
    </row>
    <row r="783310" spans="1:1">
      <c r="A783310" s="153"/>
    </row>
    <row r="783311" spans="1:1">
      <c r="A783311" s="153"/>
    </row>
    <row r="783312" spans="1:1">
      <c r="A783312" s="153"/>
    </row>
    <row r="783325" spans="1:1">
      <c r="A783325" s="153"/>
    </row>
    <row r="783327" spans="1:1">
      <c r="A783327" s="153"/>
    </row>
    <row r="783329" spans="1:1">
      <c r="A783329" s="154"/>
    </row>
    <row r="783331" spans="1:1">
      <c r="A783331" s="125"/>
    </row>
    <row r="783342" spans="1:1">
      <c r="A783342" s="153"/>
    </row>
    <row r="783343" spans="1:1">
      <c r="A783343" s="153"/>
    </row>
    <row r="783346" spans="1:1">
      <c r="A783346" s="153"/>
    </row>
    <row r="783356" spans="1:1">
      <c r="A783356" s="153"/>
    </row>
    <row r="783357" spans="1:1">
      <c r="A783357" s="153"/>
    </row>
    <row r="783358" spans="1:1">
      <c r="A783358" s="153"/>
    </row>
    <row r="783371" spans="1:1">
      <c r="A783371" s="153"/>
    </row>
    <row r="783373" spans="1:1">
      <c r="A783373" s="153"/>
    </row>
    <row r="783375" spans="1:1">
      <c r="A783375" s="154"/>
    </row>
    <row r="783377" spans="1:1">
      <c r="A783377" s="125"/>
    </row>
    <row r="783388" spans="1:1">
      <c r="A783388" s="153"/>
    </row>
    <row r="783389" spans="1:1">
      <c r="A783389" s="153"/>
    </row>
    <row r="783392" spans="1:1">
      <c r="A783392" s="153"/>
    </row>
    <row r="783402" spans="1:1">
      <c r="A783402" s="153"/>
    </row>
    <row r="783403" spans="1:1">
      <c r="A783403" s="153"/>
    </row>
    <row r="783404" spans="1:1">
      <c r="A783404" s="153"/>
    </row>
    <row r="783417" spans="1:1">
      <c r="A783417" s="153"/>
    </row>
    <row r="783419" spans="1:1">
      <c r="A783419" s="153"/>
    </row>
    <row r="783421" spans="1:1">
      <c r="A783421" s="154"/>
    </row>
    <row r="783423" spans="1:1">
      <c r="A783423" s="125"/>
    </row>
    <row r="783434" spans="1:1">
      <c r="A783434" s="153"/>
    </row>
    <row r="783435" spans="1:1">
      <c r="A783435" s="153"/>
    </row>
    <row r="783438" spans="1:1">
      <c r="A783438" s="153"/>
    </row>
    <row r="783448" spans="1:1">
      <c r="A783448" s="153"/>
    </row>
    <row r="783449" spans="1:1">
      <c r="A783449" s="153"/>
    </row>
    <row r="783450" spans="1:1">
      <c r="A783450" s="153"/>
    </row>
    <row r="783463" spans="1:1">
      <c r="A783463" s="153"/>
    </row>
    <row r="783465" spans="1:1">
      <c r="A783465" s="153"/>
    </row>
    <row r="783467" spans="1:1">
      <c r="A783467" s="154"/>
    </row>
    <row r="783469" spans="1:1">
      <c r="A783469" s="125"/>
    </row>
    <row r="783480" spans="1:1">
      <c r="A783480" s="153"/>
    </row>
    <row r="783481" spans="1:1">
      <c r="A783481" s="153"/>
    </row>
    <row r="783484" spans="1:1">
      <c r="A783484" s="153"/>
    </row>
    <row r="783494" spans="1:1">
      <c r="A783494" s="153"/>
    </row>
    <row r="783495" spans="1:1">
      <c r="A783495" s="153"/>
    </row>
    <row r="783496" spans="1:1">
      <c r="A783496" s="153"/>
    </row>
    <row r="783509" spans="1:1">
      <c r="A783509" s="153"/>
    </row>
    <row r="783511" spans="1:1">
      <c r="A783511" s="153"/>
    </row>
    <row r="783513" spans="1:1">
      <c r="A783513" s="154"/>
    </row>
    <row r="783515" spans="1:1">
      <c r="A783515" s="125"/>
    </row>
    <row r="783526" spans="1:1">
      <c r="A783526" s="153"/>
    </row>
    <row r="783527" spans="1:1">
      <c r="A783527" s="153"/>
    </row>
    <row r="783530" spans="1:1">
      <c r="A783530" s="153"/>
    </row>
    <row r="783540" spans="1:1">
      <c r="A783540" s="153"/>
    </row>
    <row r="783541" spans="1:1">
      <c r="A783541" s="153"/>
    </row>
    <row r="783542" spans="1:1">
      <c r="A783542" s="153"/>
    </row>
    <row r="783555" spans="1:1">
      <c r="A783555" s="153"/>
    </row>
    <row r="783557" spans="1:1">
      <c r="A783557" s="153"/>
    </row>
    <row r="783559" spans="1:1">
      <c r="A783559" s="154"/>
    </row>
    <row r="783561" spans="1:1">
      <c r="A783561" s="125"/>
    </row>
    <row r="783572" spans="1:1">
      <c r="A783572" s="153"/>
    </row>
    <row r="783573" spans="1:1">
      <c r="A783573" s="153"/>
    </row>
    <row r="783576" spans="1:1">
      <c r="A783576" s="153"/>
    </row>
    <row r="783586" spans="1:1">
      <c r="A783586" s="153"/>
    </row>
    <row r="783587" spans="1:1">
      <c r="A783587" s="153"/>
    </row>
    <row r="783588" spans="1:1">
      <c r="A783588" s="153"/>
    </row>
    <row r="783601" spans="1:1">
      <c r="A783601" s="153"/>
    </row>
    <row r="783603" spans="1:1">
      <c r="A783603" s="153"/>
    </row>
    <row r="783605" spans="1:1">
      <c r="A783605" s="154"/>
    </row>
    <row r="783607" spans="1:1">
      <c r="A783607" s="125"/>
    </row>
    <row r="783618" spans="1:1">
      <c r="A783618" s="153"/>
    </row>
    <row r="783619" spans="1:1">
      <c r="A783619" s="153"/>
    </row>
    <row r="783622" spans="1:1">
      <c r="A783622" s="153"/>
    </row>
    <row r="783632" spans="1:1">
      <c r="A783632" s="153"/>
    </row>
    <row r="783633" spans="1:1">
      <c r="A783633" s="153"/>
    </row>
    <row r="783634" spans="1:1">
      <c r="A783634" s="153"/>
    </row>
    <row r="783647" spans="1:1">
      <c r="A783647" s="153"/>
    </row>
    <row r="783649" spans="1:1">
      <c r="A783649" s="153"/>
    </row>
    <row r="783651" spans="1:1">
      <c r="A783651" s="154"/>
    </row>
    <row r="783653" spans="1:1">
      <c r="A783653" s="125"/>
    </row>
    <row r="783664" spans="1:1">
      <c r="A783664" s="153"/>
    </row>
    <row r="783665" spans="1:1">
      <c r="A783665" s="153"/>
    </row>
    <row r="783668" spans="1:1">
      <c r="A783668" s="153"/>
    </row>
    <row r="783678" spans="1:1">
      <c r="A783678" s="153"/>
    </row>
    <row r="783679" spans="1:1">
      <c r="A783679" s="153"/>
    </row>
    <row r="783680" spans="1:1">
      <c r="A783680" s="153"/>
    </row>
    <row r="783693" spans="1:1">
      <c r="A783693" s="153"/>
    </row>
    <row r="783695" spans="1:1">
      <c r="A783695" s="153"/>
    </row>
    <row r="783697" spans="1:1">
      <c r="A783697" s="154"/>
    </row>
    <row r="783699" spans="1:1">
      <c r="A783699" s="125"/>
    </row>
    <row r="783710" spans="1:1">
      <c r="A783710" s="153"/>
    </row>
    <row r="783711" spans="1:1">
      <c r="A783711" s="153"/>
    </row>
    <row r="783714" spans="1:1">
      <c r="A783714" s="153"/>
    </row>
    <row r="783724" spans="1:1">
      <c r="A783724" s="153"/>
    </row>
    <row r="783725" spans="1:1">
      <c r="A783725" s="153"/>
    </row>
    <row r="783726" spans="1:1">
      <c r="A783726" s="153"/>
    </row>
    <row r="783739" spans="1:1">
      <c r="A783739" s="153"/>
    </row>
    <row r="783741" spans="1:1">
      <c r="A783741" s="153"/>
    </row>
    <row r="783743" spans="1:1">
      <c r="A783743" s="154"/>
    </row>
    <row r="783745" spans="1:1">
      <c r="A783745" s="125"/>
    </row>
    <row r="783756" spans="1:1">
      <c r="A783756" s="153"/>
    </row>
    <row r="783757" spans="1:1">
      <c r="A783757" s="153"/>
    </row>
    <row r="783760" spans="1:1">
      <c r="A783760" s="153"/>
    </row>
    <row r="783770" spans="1:1">
      <c r="A783770" s="153"/>
    </row>
    <row r="783771" spans="1:1">
      <c r="A783771" s="153"/>
    </row>
    <row r="783772" spans="1:1">
      <c r="A783772" s="153"/>
    </row>
    <row r="783785" spans="1:1">
      <c r="A783785" s="153"/>
    </row>
    <row r="783787" spans="1:1">
      <c r="A783787" s="153"/>
    </row>
    <row r="783789" spans="1:1">
      <c r="A783789" s="154"/>
    </row>
    <row r="783791" spans="1:1">
      <c r="A783791" s="125"/>
    </row>
    <row r="783802" spans="1:1">
      <c r="A783802" s="153"/>
    </row>
    <row r="783803" spans="1:1">
      <c r="A783803" s="153"/>
    </row>
    <row r="783806" spans="1:1">
      <c r="A783806" s="153"/>
    </row>
    <row r="783816" spans="1:1">
      <c r="A783816" s="153"/>
    </row>
    <row r="783817" spans="1:1">
      <c r="A783817" s="153"/>
    </row>
    <row r="783818" spans="1:1">
      <c r="A783818" s="153"/>
    </row>
    <row r="783831" spans="1:1">
      <c r="A783831" s="153"/>
    </row>
    <row r="783833" spans="1:1">
      <c r="A783833" s="153"/>
    </row>
    <row r="783835" spans="1:1">
      <c r="A783835" s="154"/>
    </row>
    <row r="783837" spans="1:1">
      <c r="A783837" s="125"/>
    </row>
    <row r="783848" spans="1:1">
      <c r="A783848" s="153"/>
    </row>
    <row r="783849" spans="1:1">
      <c r="A783849" s="153"/>
    </row>
    <row r="783852" spans="1:1">
      <c r="A783852" s="153"/>
    </row>
    <row r="783862" spans="1:1">
      <c r="A783862" s="153"/>
    </row>
    <row r="783863" spans="1:1">
      <c r="A783863" s="153"/>
    </row>
    <row r="783864" spans="1:1">
      <c r="A783864" s="153"/>
    </row>
    <row r="783877" spans="1:1">
      <c r="A783877" s="153"/>
    </row>
    <row r="783879" spans="1:1">
      <c r="A783879" s="153"/>
    </row>
    <row r="783881" spans="1:1">
      <c r="A783881" s="154"/>
    </row>
    <row r="783883" spans="1:1">
      <c r="A783883" s="125"/>
    </row>
    <row r="783894" spans="1:1">
      <c r="A783894" s="153"/>
    </row>
    <row r="783895" spans="1:1">
      <c r="A783895" s="153"/>
    </row>
    <row r="783898" spans="1:1">
      <c r="A783898" s="153"/>
    </row>
    <row r="783908" spans="1:1">
      <c r="A783908" s="153"/>
    </row>
    <row r="783909" spans="1:1">
      <c r="A783909" s="153"/>
    </row>
    <row r="783910" spans="1:1">
      <c r="A783910" s="153"/>
    </row>
    <row r="783923" spans="1:1">
      <c r="A783923" s="153"/>
    </row>
    <row r="783925" spans="1:1">
      <c r="A783925" s="153"/>
    </row>
    <row r="783927" spans="1:1">
      <c r="A783927" s="154"/>
    </row>
    <row r="783929" spans="1:1">
      <c r="A783929" s="125"/>
    </row>
    <row r="783940" spans="1:1">
      <c r="A783940" s="153"/>
    </row>
    <row r="783941" spans="1:1">
      <c r="A783941" s="153"/>
    </row>
    <row r="783944" spans="1:1">
      <c r="A783944" s="153"/>
    </row>
    <row r="783954" spans="1:1">
      <c r="A783954" s="153"/>
    </row>
    <row r="783955" spans="1:1">
      <c r="A783955" s="153"/>
    </row>
    <row r="783956" spans="1:1">
      <c r="A783956" s="153"/>
    </row>
    <row r="783969" spans="1:1">
      <c r="A783969" s="153"/>
    </row>
    <row r="783971" spans="1:1">
      <c r="A783971" s="153"/>
    </row>
    <row r="783973" spans="1:1">
      <c r="A783973" s="154"/>
    </row>
    <row r="783975" spans="1:1">
      <c r="A783975" s="125"/>
    </row>
    <row r="783986" spans="1:1">
      <c r="A783986" s="153"/>
    </row>
    <row r="783987" spans="1:1">
      <c r="A783987" s="153"/>
    </row>
    <row r="783990" spans="1:1">
      <c r="A783990" s="153"/>
    </row>
    <row r="784000" spans="1:1">
      <c r="A784000" s="153"/>
    </row>
    <row r="784001" spans="1:1">
      <c r="A784001" s="153"/>
    </row>
    <row r="784002" spans="1:1">
      <c r="A784002" s="153"/>
    </row>
    <row r="784015" spans="1:1">
      <c r="A784015" s="153"/>
    </row>
    <row r="784017" spans="1:1">
      <c r="A784017" s="153"/>
    </row>
    <row r="784019" spans="1:1">
      <c r="A784019" s="154"/>
    </row>
    <row r="784021" spans="1:1">
      <c r="A784021" s="125"/>
    </row>
    <row r="784032" spans="1:1">
      <c r="A784032" s="153"/>
    </row>
    <row r="784033" spans="1:1">
      <c r="A784033" s="153"/>
    </row>
    <row r="784036" spans="1:1">
      <c r="A784036" s="153"/>
    </row>
    <row r="784046" spans="1:1">
      <c r="A784046" s="153"/>
    </row>
    <row r="784047" spans="1:1">
      <c r="A784047" s="153"/>
    </row>
    <row r="784048" spans="1:1">
      <c r="A784048" s="153"/>
    </row>
    <row r="784061" spans="1:1">
      <c r="A784061" s="153"/>
    </row>
    <row r="784063" spans="1:1">
      <c r="A784063" s="153"/>
    </row>
    <row r="784065" spans="1:1">
      <c r="A784065" s="154"/>
    </row>
    <row r="784067" spans="1:1">
      <c r="A784067" s="125"/>
    </row>
    <row r="784078" spans="1:1">
      <c r="A784078" s="153"/>
    </row>
    <row r="784079" spans="1:1">
      <c r="A784079" s="153"/>
    </row>
    <row r="784082" spans="1:1">
      <c r="A784082" s="153"/>
    </row>
    <row r="784092" spans="1:1">
      <c r="A784092" s="153"/>
    </row>
    <row r="784093" spans="1:1">
      <c r="A784093" s="153"/>
    </row>
    <row r="784094" spans="1:1">
      <c r="A784094" s="153"/>
    </row>
    <row r="784107" spans="1:1">
      <c r="A784107" s="153"/>
    </row>
    <row r="784109" spans="1:1">
      <c r="A784109" s="153"/>
    </row>
    <row r="784111" spans="1:1">
      <c r="A784111" s="154"/>
    </row>
    <row r="784113" spans="1:1">
      <c r="A784113" s="125"/>
    </row>
    <row r="784124" spans="1:1">
      <c r="A784124" s="153"/>
    </row>
    <row r="784125" spans="1:1">
      <c r="A784125" s="153"/>
    </row>
    <row r="784128" spans="1:1">
      <c r="A784128" s="153"/>
    </row>
    <row r="784138" spans="1:1">
      <c r="A784138" s="153"/>
    </row>
    <row r="784139" spans="1:1">
      <c r="A784139" s="153"/>
    </row>
    <row r="784140" spans="1:1">
      <c r="A784140" s="153"/>
    </row>
    <row r="784153" spans="1:1">
      <c r="A784153" s="153"/>
    </row>
    <row r="784155" spans="1:1">
      <c r="A784155" s="153"/>
    </row>
    <row r="784157" spans="1:1">
      <c r="A784157" s="154"/>
    </row>
    <row r="784159" spans="1:1">
      <c r="A784159" s="125"/>
    </row>
    <row r="784170" spans="1:1">
      <c r="A784170" s="153"/>
    </row>
    <row r="784171" spans="1:1">
      <c r="A784171" s="153"/>
    </row>
    <row r="784174" spans="1:1">
      <c r="A784174" s="153"/>
    </row>
    <row r="784184" spans="1:1">
      <c r="A784184" s="153"/>
    </row>
    <row r="784185" spans="1:1">
      <c r="A784185" s="153"/>
    </row>
    <row r="784186" spans="1:1">
      <c r="A784186" s="153"/>
    </row>
    <row r="784199" spans="1:1">
      <c r="A784199" s="153"/>
    </row>
    <row r="784201" spans="1:1">
      <c r="A784201" s="153"/>
    </row>
    <row r="784203" spans="1:1">
      <c r="A784203" s="154"/>
    </row>
    <row r="784205" spans="1:1">
      <c r="A784205" s="125"/>
    </row>
    <row r="784216" spans="1:1">
      <c r="A784216" s="153"/>
    </row>
    <row r="784217" spans="1:1">
      <c r="A784217" s="153"/>
    </row>
    <row r="784220" spans="1:1">
      <c r="A784220" s="153"/>
    </row>
    <row r="784230" spans="1:1">
      <c r="A784230" s="153"/>
    </row>
    <row r="784231" spans="1:1">
      <c r="A784231" s="153"/>
    </row>
    <row r="784232" spans="1:1">
      <c r="A784232" s="153"/>
    </row>
    <row r="784245" spans="1:1">
      <c r="A784245" s="153"/>
    </row>
    <row r="784247" spans="1:1">
      <c r="A784247" s="153"/>
    </row>
    <row r="784249" spans="1:1">
      <c r="A784249" s="154"/>
    </row>
    <row r="784251" spans="1:1">
      <c r="A784251" s="125"/>
    </row>
    <row r="784262" spans="1:1">
      <c r="A784262" s="153"/>
    </row>
    <row r="784263" spans="1:1">
      <c r="A784263" s="153"/>
    </row>
    <row r="784266" spans="1:1">
      <c r="A784266" s="153"/>
    </row>
    <row r="784276" spans="1:1">
      <c r="A784276" s="153"/>
    </row>
    <row r="784277" spans="1:1">
      <c r="A784277" s="153"/>
    </row>
    <row r="784278" spans="1:1">
      <c r="A784278" s="153"/>
    </row>
    <row r="784291" spans="1:1">
      <c r="A784291" s="153"/>
    </row>
    <row r="784293" spans="1:1">
      <c r="A784293" s="153"/>
    </row>
    <row r="784295" spans="1:1">
      <c r="A784295" s="154"/>
    </row>
    <row r="784297" spans="1:1">
      <c r="A784297" s="125"/>
    </row>
    <row r="784308" spans="1:1">
      <c r="A784308" s="153"/>
    </row>
    <row r="784309" spans="1:1">
      <c r="A784309" s="153"/>
    </row>
    <row r="784312" spans="1:1">
      <c r="A784312" s="153"/>
    </row>
    <row r="784322" spans="1:1">
      <c r="A784322" s="153"/>
    </row>
    <row r="784323" spans="1:1">
      <c r="A784323" s="153"/>
    </row>
    <row r="784324" spans="1:1">
      <c r="A784324" s="153"/>
    </row>
    <row r="784337" spans="1:1">
      <c r="A784337" s="153"/>
    </row>
    <row r="784339" spans="1:1">
      <c r="A784339" s="153"/>
    </row>
    <row r="784341" spans="1:1">
      <c r="A784341" s="154"/>
    </row>
    <row r="784343" spans="1:1">
      <c r="A784343" s="125"/>
    </row>
    <row r="784354" spans="1:1">
      <c r="A784354" s="153"/>
    </row>
    <row r="784355" spans="1:1">
      <c r="A784355" s="153"/>
    </row>
    <row r="784358" spans="1:1">
      <c r="A784358" s="153"/>
    </row>
    <row r="784368" spans="1:1">
      <c r="A784368" s="153"/>
    </row>
    <row r="784369" spans="1:1">
      <c r="A784369" s="153"/>
    </row>
    <row r="784370" spans="1:1">
      <c r="A784370" s="153"/>
    </row>
    <row r="784383" spans="1:1">
      <c r="A784383" s="153"/>
    </row>
    <row r="784385" spans="1:1">
      <c r="A784385" s="153"/>
    </row>
    <row r="784387" spans="1:1">
      <c r="A784387" s="154"/>
    </row>
    <row r="784389" spans="1:1">
      <c r="A784389" s="125"/>
    </row>
    <row r="784400" spans="1:1">
      <c r="A784400" s="153"/>
    </row>
    <row r="784401" spans="1:1">
      <c r="A784401" s="153"/>
    </row>
    <row r="784404" spans="1:1">
      <c r="A784404" s="153"/>
    </row>
    <row r="784414" spans="1:1">
      <c r="A784414" s="153"/>
    </row>
    <row r="784415" spans="1:1">
      <c r="A784415" s="153"/>
    </row>
    <row r="784416" spans="1:1">
      <c r="A784416" s="153"/>
    </row>
    <row r="784429" spans="1:1">
      <c r="A784429" s="153"/>
    </row>
    <row r="784431" spans="1:1">
      <c r="A784431" s="153"/>
    </row>
    <row r="784433" spans="1:1">
      <c r="A784433" s="154"/>
    </row>
    <row r="784435" spans="1:1">
      <c r="A784435" s="125"/>
    </row>
    <row r="784446" spans="1:1">
      <c r="A784446" s="153"/>
    </row>
    <row r="784447" spans="1:1">
      <c r="A784447" s="153"/>
    </row>
    <row r="784450" spans="1:1">
      <c r="A784450" s="153"/>
    </row>
    <row r="784460" spans="1:1">
      <c r="A784460" s="153"/>
    </row>
    <row r="784461" spans="1:1">
      <c r="A784461" s="153"/>
    </row>
    <row r="784462" spans="1:1">
      <c r="A784462" s="153"/>
    </row>
    <row r="784475" spans="1:1">
      <c r="A784475" s="153"/>
    </row>
    <row r="784477" spans="1:1">
      <c r="A784477" s="153"/>
    </row>
    <row r="784479" spans="1:1">
      <c r="A784479" s="154"/>
    </row>
    <row r="784481" spans="1:1">
      <c r="A784481" s="125"/>
    </row>
    <row r="784492" spans="1:1">
      <c r="A784492" s="153"/>
    </row>
    <row r="784493" spans="1:1">
      <c r="A784493" s="153"/>
    </row>
    <row r="784496" spans="1:1">
      <c r="A784496" s="153"/>
    </row>
    <row r="784506" spans="1:1">
      <c r="A784506" s="153"/>
    </row>
    <row r="784507" spans="1:1">
      <c r="A784507" s="153"/>
    </row>
    <row r="784508" spans="1:1">
      <c r="A784508" s="153"/>
    </row>
    <row r="784521" spans="1:1">
      <c r="A784521" s="153"/>
    </row>
    <row r="784523" spans="1:1">
      <c r="A784523" s="153"/>
    </row>
    <row r="784525" spans="1:1">
      <c r="A784525" s="154"/>
    </row>
    <row r="784527" spans="1:1">
      <c r="A784527" s="125"/>
    </row>
    <row r="784538" spans="1:1">
      <c r="A784538" s="153"/>
    </row>
    <row r="784539" spans="1:1">
      <c r="A784539" s="153"/>
    </row>
    <row r="784542" spans="1:1">
      <c r="A784542" s="153"/>
    </row>
    <row r="784552" spans="1:1">
      <c r="A784552" s="153"/>
    </row>
    <row r="784553" spans="1:1">
      <c r="A784553" s="153"/>
    </row>
    <row r="784554" spans="1:1">
      <c r="A784554" s="153"/>
    </row>
    <row r="784567" spans="1:1">
      <c r="A784567" s="153"/>
    </row>
    <row r="784569" spans="1:1">
      <c r="A784569" s="153"/>
    </row>
    <row r="784571" spans="1:1">
      <c r="A784571" s="154"/>
    </row>
    <row r="784573" spans="1:1">
      <c r="A784573" s="125"/>
    </row>
    <row r="784584" spans="1:1">
      <c r="A784584" s="153"/>
    </row>
    <row r="784585" spans="1:1">
      <c r="A784585" s="153"/>
    </row>
    <row r="784588" spans="1:1">
      <c r="A784588" s="153"/>
    </row>
    <row r="784598" spans="1:1">
      <c r="A784598" s="153"/>
    </row>
    <row r="784599" spans="1:1">
      <c r="A784599" s="153"/>
    </row>
    <row r="784600" spans="1:1">
      <c r="A784600" s="153"/>
    </row>
    <row r="784613" spans="1:1">
      <c r="A784613" s="153"/>
    </row>
    <row r="784615" spans="1:1">
      <c r="A784615" s="153"/>
    </row>
    <row r="784617" spans="1:1">
      <c r="A784617" s="154"/>
    </row>
    <row r="784619" spans="1:1">
      <c r="A784619" s="125"/>
    </row>
    <row r="784630" spans="1:1">
      <c r="A784630" s="153"/>
    </row>
    <row r="784631" spans="1:1">
      <c r="A784631" s="153"/>
    </row>
    <row r="784634" spans="1:1">
      <c r="A784634" s="153"/>
    </row>
    <row r="784644" spans="1:1">
      <c r="A784644" s="153"/>
    </row>
    <row r="784645" spans="1:1">
      <c r="A784645" s="153"/>
    </row>
    <row r="784646" spans="1:1">
      <c r="A784646" s="153"/>
    </row>
    <row r="784659" spans="1:1">
      <c r="A784659" s="153"/>
    </row>
    <row r="784661" spans="1:1">
      <c r="A784661" s="153"/>
    </row>
    <row r="784663" spans="1:1">
      <c r="A784663" s="154"/>
    </row>
    <row r="784665" spans="1:1">
      <c r="A784665" s="125"/>
    </row>
    <row r="784676" spans="1:1">
      <c r="A784676" s="153"/>
    </row>
    <row r="784677" spans="1:1">
      <c r="A784677" s="153"/>
    </row>
    <row r="784680" spans="1:1">
      <c r="A784680" s="153"/>
    </row>
    <row r="784690" spans="1:1">
      <c r="A784690" s="153"/>
    </row>
    <row r="784691" spans="1:1">
      <c r="A784691" s="153"/>
    </row>
    <row r="784692" spans="1:1">
      <c r="A784692" s="153"/>
    </row>
    <row r="784705" spans="1:1">
      <c r="A784705" s="153"/>
    </row>
    <row r="784707" spans="1:1">
      <c r="A784707" s="153"/>
    </row>
    <row r="784709" spans="1:1">
      <c r="A784709" s="154"/>
    </row>
    <row r="784711" spans="1:1">
      <c r="A784711" s="125"/>
    </row>
    <row r="784722" spans="1:1">
      <c r="A784722" s="153"/>
    </row>
    <row r="784723" spans="1:1">
      <c r="A784723" s="153"/>
    </row>
    <row r="784726" spans="1:1">
      <c r="A784726" s="153"/>
    </row>
    <row r="784736" spans="1:1">
      <c r="A784736" s="153"/>
    </row>
    <row r="784737" spans="1:1">
      <c r="A784737" s="153"/>
    </row>
    <row r="784738" spans="1:1">
      <c r="A784738" s="153"/>
    </row>
    <row r="784751" spans="1:1">
      <c r="A784751" s="153"/>
    </row>
    <row r="784753" spans="1:1">
      <c r="A784753" s="153"/>
    </row>
    <row r="784755" spans="1:1">
      <c r="A784755" s="154"/>
    </row>
    <row r="784757" spans="1:1">
      <c r="A784757" s="125"/>
    </row>
    <row r="784768" spans="1:1">
      <c r="A784768" s="153"/>
    </row>
    <row r="784769" spans="1:1">
      <c r="A784769" s="153"/>
    </row>
    <row r="784772" spans="1:1">
      <c r="A784772" s="153"/>
    </row>
    <row r="784782" spans="1:1">
      <c r="A784782" s="153"/>
    </row>
    <row r="784783" spans="1:1">
      <c r="A784783" s="153"/>
    </row>
    <row r="784784" spans="1:1">
      <c r="A784784" s="153"/>
    </row>
    <row r="784797" spans="1:1">
      <c r="A784797" s="153"/>
    </row>
    <row r="784799" spans="1:1">
      <c r="A784799" s="153"/>
    </row>
    <row r="784801" spans="1:1">
      <c r="A784801" s="154"/>
    </row>
    <row r="784803" spans="1:1">
      <c r="A784803" s="125"/>
    </row>
    <row r="784814" spans="1:1">
      <c r="A784814" s="153"/>
    </row>
    <row r="784815" spans="1:1">
      <c r="A784815" s="153"/>
    </row>
    <row r="784818" spans="1:1">
      <c r="A784818" s="153"/>
    </row>
    <row r="784828" spans="1:1">
      <c r="A784828" s="153"/>
    </row>
    <row r="784829" spans="1:1">
      <c r="A784829" s="153"/>
    </row>
    <row r="784830" spans="1:1">
      <c r="A784830" s="153"/>
    </row>
    <row r="784843" spans="1:1">
      <c r="A784843" s="153"/>
    </row>
    <row r="784845" spans="1:1">
      <c r="A784845" s="153"/>
    </row>
    <row r="784847" spans="1:1">
      <c r="A784847" s="154"/>
    </row>
    <row r="784849" spans="1:1">
      <c r="A784849" s="125"/>
    </row>
    <row r="784860" spans="1:1">
      <c r="A784860" s="153"/>
    </row>
    <row r="784861" spans="1:1">
      <c r="A784861" s="153"/>
    </row>
    <row r="784864" spans="1:1">
      <c r="A784864" s="153"/>
    </row>
    <row r="784874" spans="1:1">
      <c r="A784874" s="153"/>
    </row>
    <row r="784875" spans="1:1">
      <c r="A784875" s="153"/>
    </row>
    <row r="784876" spans="1:1">
      <c r="A784876" s="153"/>
    </row>
    <row r="784889" spans="1:1">
      <c r="A784889" s="153"/>
    </row>
    <row r="784891" spans="1:1">
      <c r="A784891" s="153"/>
    </row>
    <row r="784893" spans="1:1">
      <c r="A784893" s="154"/>
    </row>
    <row r="784895" spans="1:1">
      <c r="A784895" s="125"/>
    </row>
    <row r="784906" spans="1:1">
      <c r="A784906" s="153"/>
    </row>
    <row r="784907" spans="1:1">
      <c r="A784907" s="153"/>
    </row>
    <row r="784910" spans="1:1">
      <c r="A784910" s="153"/>
    </row>
    <row r="784920" spans="1:1">
      <c r="A784920" s="153"/>
    </row>
    <row r="784921" spans="1:1">
      <c r="A784921" s="153"/>
    </row>
    <row r="784922" spans="1:1">
      <c r="A784922" s="153"/>
    </row>
    <row r="784935" spans="1:1">
      <c r="A784935" s="153"/>
    </row>
    <row r="784937" spans="1:1">
      <c r="A784937" s="153"/>
    </row>
    <row r="784939" spans="1:1">
      <c r="A784939" s="154"/>
    </row>
    <row r="784941" spans="1:1">
      <c r="A784941" s="125"/>
    </row>
    <row r="784952" spans="1:1">
      <c r="A784952" s="153"/>
    </row>
    <row r="784953" spans="1:1">
      <c r="A784953" s="153"/>
    </row>
    <row r="784956" spans="1:1">
      <c r="A784956" s="153"/>
    </row>
    <row r="784966" spans="1:1">
      <c r="A784966" s="153"/>
    </row>
    <row r="784967" spans="1:1">
      <c r="A784967" s="153"/>
    </row>
    <row r="784968" spans="1:1">
      <c r="A784968" s="153"/>
    </row>
    <row r="784981" spans="1:1">
      <c r="A784981" s="153"/>
    </row>
    <row r="784983" spans="1:1">
      <c r="A784983" s="153"/>
    </row>
    <row r="784985" spans="1:1">
      <c r="A784985" s="154"/>
    </row>
    <row r="784987" spans="1:1">
      <c r="A784987" s="125"/>
    </row>
    <row r="784998" spans="1:1">
      <c r="A784998" s="153"/>
    </row>
    <row r="784999" spans="1:1">
      <c r="A784999" s="153"/>
    </row>
    <row r="785002" spans="1:1">
      <c r="A785002" s="153"/>
    </row>
    <row r="785012" spans="1:1">
      <c r="A785012" s="153"/>
    </row>
    <row r="785013" spans="1:1">
      <c r="A785013" s="153"/>
    </row>
    <row r="785014" spans="1:1">
      <c r="A785014" s="153"/>
    </row>
    <row r="785027" spans="1:1">
      <c r="A785027" s="153"/>
    </row>
    <row r="785029" spans="1:1">
      <c r="A785029" s="153"/>
    </row>
    <row r="785031" spans="1:1">
      <c r="A785031" s="154"/>
    </row>
    <row r="785033" spans="1:1">
      <c r="A785033" s="125"/>
    </row>
    <row r="785044" spans="1:1">
      <c r="A785044" s="153"/>
    </row>
    <row r="785045" spans="1:1">
      <c r="A785045" s="153"/>
    </row>
    <row r="785048" spans="1:1">
      <c r="A785048" s="153"/>
    </row>
    <row r="785058" spans="1:1">
      <c r="A785058" s="153"/>
    </row>
    <row r="785059" spans="1:1">
      <c r="A785059" s="153"/>
    </row>
    <row r="785060" spans="1:1">
      <c r="A785060" s="153"/>
    </row>
    <row r="785073" spans="1:1">
      <c r="A785073" s="153"/>
    </row>
    <row r="785075" spans="1:1">
      <c r="A785075" s="153"/>
    </row>
    <row r="785077" spans="1:1">
      <c r="A785077" s="154"/>
    </row>
    <row r="785079" spans="1:1">
      <c r="A785079" s="125"/>
    </row>
    <row r="785090" spans="1:1">
      <c r="A785090" s="153"/>
    </row>
    <row r="785091" spans="1:1">
      <c r="A785091" s="153"/>
    </row>
    <row r="785094" spans="1:1">
      <c r="A785094" s="153"/>
    </row>
    <row r="785104" spans="1:1">
      <c r="A785104" s="153"/>
    </row>
    <row r="785105" spans="1:1">
      <c r="A785105" s="153"/>
    </row>
    <row r="785106" spans="1:1">
      <c r="A785106" s="153"/>
    </row>
    <row r="785119" spans="1:1">
      <c r="A785119" s="153"/>
    </row>
    <row r="785121" spans="1:1">
      <c r="A785121" s="153"/>
    </row>
    <row r="785123" spans="1:1">
      <c r="A785123" s="154"/>
    </row>
    <row r="785125" spans="1:1">
      <c r="A785125" s="125"/>
    </row>
    <row r="785136" spans="1:1">
      <c r="A785136" s="153"/>
    </row>
    <row r="785137" spans="1:1">
      <c r="A785137" s="153"/>
    </row>
    <row r="785140" spans="1:1">
      <c r="A785140" s="153"/>
    </row>
    <row r="785150" spans="1:1">
      <c r="A785150" s="153"/>
    </row>
    <row r="785151" spans="1:1">
      <c r="A785151" s="153"/>
    </row>
    <row r="785152" spans="1:1">
      <c r="A785152" s="153"/>
    </row>
    <row r="785165" spans="1:1">
      <c r="A785165" s="153"/>
    </row>
    <row r="785167" spans="1:1">
      <c r="A785167" s="153"/>
    </row>
    <row r="785169" spans="1:1">
      <c r="A785169" s="154"/>
    </row>
    <row r="785171" spans="1:1">
      <c r="A785171" s="125"/>
    </row>
    <row r="785182" spans="1:1">
      <c r="A785182" s="153"/>
    </row>
    <row r="785183" spans="1:1">
      <c r="A785183" s="153"/>
    </row>
    <row r="785186" spans="1:1">
      <c r="A785186" s="153"/>
    </row>
    <row r="785196" spans="1:1">
      <c r="A785196" s="153"/>
    </row>
    <row r="785197" spans="1:1">
      <c r="A785197" s="153"/>
    </row>
    <row r="785198" spans="1:1">
      <c r="A785198" s="153"/>
    </row>
    <row r="785211" spans="1:1">
      <c r="A785211" s="153"/>
    </row>
    <row r="785213" spans="1:1">
      <c r="A785213" s="153"/>
    </row>
    <row r="785215" spans="1:1">
      <c r="A785215" s="154"/>
    </row>
    <row r="785217" spans="1:1">
      <c r="A785217" s="125"/>
    </row>
    <row r="785228" spans="1:1">
      <c r="A785228" s="153"/>
    </row>
    <row r="785229" spans="1:1">
      <c r="A785229" s="153"/>
    </row>
    <row r="785232" spans="1:1">
      <c r="A785232" s="153"/>
    </row>
    <row r="785242" spans="1:1">
      <c r="A785242" s="153"/>
    </row>
    <row r="785243" spans="1:1">
      <c r="A785243" s="153"/>
    </row>
    <row r="785244" spans="1:1">
      <c r="A785244" s="153"/>
    </row>
    <row r="785257" spans="1:1">
      <c r="A785257" s="153"/>
    </row>
    <row r="785259" spans="1:1">
      <c r="A785259" s="153"/>
    </row>
    <row r="785261" spans="1:1">
      <c r="A785261" s="154"/>
    </row>
    <row r="785263" spans="1:1">
      <c r="A785263" s="125"/>
    </row>
    <row r="785274" spans="1:1">
      <c r="A785274" s="153"/>
    </row>
    <row r="785275" spans="1:1">
      <c r="A785275" s="153"/>
    </row>
    <row r="785278" spans="1:1">
      <c r="A785278" s="153"/>
    </row>
    <row r="785288" spans="1:1">
      <c r="A785288" s="153"/>
    </row>
    <row r="785289" spans="1:1">
      <c r="A785289" s="153"/>
    </row>
    <row r="785290" spans="1:1">
      <c r="A785290" s="153"/>
    </row>
    <row r="785303" spans="1:1">
      <c r="A785303" s="153"/>
    </row>
    <row r="785305" spans="1:1">
      <c r="A785305" s="153"/>
    </row>
    <row r="785307" spans="1:1">
      <c r="A785307" s="154"/>
    </row>
    <row r="785309" spans="1:1">
      <c r="A785309" s="125"/>
    </row>
    <row r="785320" spans="1:1">
      <c r="A785320" s="153"/>
    </row>
    <row r="785321" spans="1:1">
      <c r="A785321" s="153"/>
    </row>
    <row r="785324" spans="1:1">
      <c r="A785324" s="153"/>
    </row>
    <row r="785334" spans="1:1">
      <c r="A785334" s="153"/>
    </row>
    <row r="785335" spans="1:1">
      <c r="A785335" s="153"/>
    </row>
    <row r="785336" spans="1:1">
      <c r="A785336" s="153"/>
    </row>
    <row r="785349" spans="1:1">
      <c r="A785349" s="153"/>
    </row>
    <row r="785351" spans="1:1">
      <c r="A785351" s="153"/>
    </row>
    <row r="785353" spans="1:1">
      <c r="A785353" s="154"/>
    </row>
    <row r="785355" spans="1:1">
      <c r="A785355" s="125"/>
    </row>
    <row r="785366" spans="1:1">
      <c r="A785366" s="153"/>
    </row>
    <row r="785367" spans="1:1">
      <c r="A785367" s="153"/>
    </row>
    <row r="785370" spans="1:1">
      <c r="A785370" s="153"/>
    </row>
    <row r="785380" spans="1:1">
      <c r="A785380" s="153"/>
    </row>
    <row r="785381" spans="1:1">
      <c r="A785381" s="153"/>
    </row>
    <row r="785382" spans="1:1">
      <c r="A785382" s="153"/>
    </row>
    <row r="785395" spans="1:1">
      <c r="A785395" s="153"/>
    </row>
    <row r="785397" spans="1:1">
      <c r="A785397" s="153"/>
    </row>
    <row r="785399" spans="1:1">
      <c r="A785399" s="154"/>
    </row>
    <row r="785401" spans="1:1">
      <c r="A785401" s="125"/>
    </row>
    <row r="785412" spans="1:1">
      <c r="A785412" s="153"/>
    </row>
    <row r="785413" spans="1:1">
      <c r="A785413" s="153"/>
    </row>
    <row r="785416" spans="1:1">
      <c r="A785416" s="153"/>
    </row>
    <row r="785426" spans="1:1">
      <c r="A785426" s="153"/>
    </row>
    <row r="785427" spans="1:1">
      <c r="A785427" s="153"/>
    </row>
    <row r="785428" spans="1:1">
      <c r="A785428" s="153"/>
    </row>
    <row r="785441" spans="1:1">
      <c r="A785441" s="153"/>
    </row>
    <row r="785443" spans="1:1">
      <c r="A785443" s="153"/>
    </row>
    <row r="785445" spans="1:1">
      <c r="A785445" s="154"/>
    </row>
    <row r="785447" spans="1:1">
      <c r="A785447" s="125"/>
    </row>
    <row r="785458" spans="1:1">
      <c r="A785458" s="153"/>
    </row>
    <row r="785459" spans="1:1">
      <c r="A785459" s="153"/>
    </row>
    <row r="785462" spans="1:1">
      <c r="A785462" s="153"/>
    </row>
    <row r="785472" spans="1:1">
      <c r="A785472" s="153"/>
    </row>
    <row r="785473" spans="1:1">
      <c r="A785473" s="153"/>
    </row>
    <row r="785474" spans="1:1">
      <c r="A785474" s="153"/>
    </row>
    <row r="785487" spans="1:1">
      <c r="A785487" s="153"/>
    </row>
    <row r="785489" spans="1:1">
      <c r="A785489" s="153"/>
    </row>
    <row r="785491" spans="1:1">
      <c r="A785491" s="154"/>
    </row>
    <row r="785493" spans="1:1">
      <c r="A785493" s="125"/>
    </row>
    <row r="785504" spans="1:1">
      <c r="A785504" s="153"/>
    </row>
    <row r="785505" spans="1:1">
      <c r="A785505" s="153"/>
    </row>
    <row r="785508" spans="1:1">
      <c r="A785508" s="153"/>
    </row>
    <row r="785518" spans="1:1">
      <c r="A785518" s="153"/>
    </row>
    <row r="785519" spans="1:1">
      <c r="A785519" s="153"/>
    </row>
    <row r="785520" spans="1:1">
      <c r="A785520" s="153"/>
    </row>
    <row r="785533" spans="1:1">
      <c r="A785533" s="153"/>
    </row>
    <row r="785535" spans="1:1">
      <c r="A785535" s="153"/>
    </row>
    <row r="785537" spans="1:1">
      <c r="A785537" s="154"/>
    </row>
    <row r="785539" spans="1:1">
      <c r="A785539" s="125"/>
    </row>
    <row r="785550" spans="1:1">
      <c r="A785550" s="153"/>
    </row>
    <row r="785551" spans="1:1">
      <c r="A785551" s="153"/>
    </row>
    <row r="785554" spans="1:1">
      <c r="A785554" s="153"/>
    </row>
    <row r="785564" spans="1:1">
      <c r="A785564" s="153"/>
    </row>
    <row r="785565" spans="1:1">
      <c r="A785565" s="153"/>
    </row>
    <row r="785566" spans="1:1">
      <c r="A785566" s="153"/>
    </row>
    <row r="785579" spans="1:1">
      <c r="A785579" s="153"/>
    </row>
    <row r="785581" spans="1:1">
      <c r="A785581" s="153"/>
    </row>
    <row r="785583" spans="1:1">
      <c r="A785583" s="154"/>
    </row>
    <row r="785585" spans="1:1">
      <c r="A785585" s="125"/>
    </row>
    <row r="785596" spans="1:1">
      <c r="A785596" s="153"/>
    </row>
    <row r="785597" spans="1:1">
      <c r="A785597" s="153"/>
    </row>
    <row r="785600" spans="1:1">
      <c r="A785600" s="153"/>
    </row>
    <row r="785610" spans="1:1">
      <c r="A785610" s="153"/>
    </row>
    <row r="785611" spans="1:1">
      <c r="A785611" s="153"/>
    </row>
    <row r="785612" spans="1:1">
      <c r="A785612" s="153"/>
    </row>
    <row r="785625" spans="1:1">
      <c r="A785625" s="153"/>
    </row>
    <row r="785627" spans="1:1">
      <c r="A785627" s="153"/>
    </row>
    <row r="785629" spans="1:1">
      <c r="A785629" s="154"/>
    </row>
    <row r="785631" spans="1:1">
      <c r="A785631" s="125"/>
    </row>
    <row r="785642" spans="1:1">
      <c r="A785642" s="153"/>
    </row>
    <row r="785643" spans="1:1">
      <c r="A785643" s="153"/>
    </row>
    <row r="785646" spans="1:1">
      <c r="A785646" s="153"/>
    </row>
    <row r="785656" spans="1:1">
      <c r="A785656" s="153"/>
    </row>
    <row r="785657" spans="1:1">
      <c r="A785657" s="153"/>
    </row>
    <row r="785658" spans="1:1">
      <c r="A785658" s="153"/>
    </row>
    <row r="785671" spans="1:1">
      <c r="A785671" s="153"/>
    </row>
    <row r="785673" spans="1:1">
      <c r="A785673" s="153"/>
    </row>
    <row r="785675" spans="1:1">
      <c r="A785675" s="154"/>
    </row>
    <row r="785677" spans="1:1">
      <c r="A785677" s="125"/>
    </row>
    <row r="785688" spans="1:1">
      <c r="A785688" s="153"/>
    </row>
    <row r="785689" spans="1:1">
      <c r="A785689" s="153"/>
    </row>
    <row r="785692" spans="1:1">
      <c r="A785692" s="153"/>
    </row>
    <row r="785702" spans="1:1">
      <c r="A785702" s="153"/>
    </row>
    <row r="785703" spans="1:1">
      <c r="A785703" s="153"/>
    </row>
    <row r="785704" spans="1:1">
      <c r="A785704" s="153"/>
    </row>
    <row r="785717" spans="1:1">
      <c r="A785717" s="153"/>
    </row>
    <row r="785719" spans="1:1">
      <c r="A785719" s="153"/>
    </row>
    <row r="785721" spans="1:1">
      <c r="A785721" s="154"/>
    </row>
    <row r="785723" spans="1:1">
      <c r="A785723" s="125"/>
    </row>
    <row r="785734" spans="1:1">
      <c r="A785734" s="153"/>
    </row>
    <row r="785735" spans="1:1">
      <c r="A785735" s="153"/>
    </row>
    <row r="785738" spans="1:1">
      <c r="A785738" s="153"/>
    </row>
    <row r="785748" spans="1:1">
      <c r="A785748" s="153"/>
    </row>
    <row r="785749" spans="1:1">
      <c r="A785749" s="153"/>
    </row>
    <row r="785750" spans="1:1">
      <c r="A785750" s="153"/>
    </row>
    <row r="785763" spans="1:1">
      <c r="A785763" s="153"/>
    </row>
    <row r="785765" spans="1:1">
      <c r="A785765" s="153"/>
    </row>
    <row r="785767" spans="1:1">
      <c r="A785767" s="154"/>
    </row>
    <row r="785769" spans="1:1">
      <c r="A785769" s="125"/>
    </row>
    <row r="785780" spans="1:1">
      <c r="A785780" s="153"/>
    </row>
    <row r="785781" spans="1:1">
      <c r="A785781" s="153"/>
    </row>
    <row r="785784" spans="1:1">
      <c r="A785784" s="153"/>
    </row>
    <row r="785794" spans="1:1">
      <c r="A785794" s="153"/>
    </row>
    <row r="785795" spans="1:1">
      <c r="A785795" s="153"/>
    </row>
    <row r="785796" spans="1:1">
      <c r="A785796" s="153"/>
    </row>
    <row r="785809" spans="1:1">
      <c r="A785809" s="153"/>
    </row>
    <row r="785811" spans="1:1">
      <c r="A785811" s="153"/>
    </row>
    <row r="785813" spans="1:1">
      <c r="A785813" s="154"/>
    </row>
    <row r="785815" spans="1:1">
      <c r="A785815" s="125"/>
    </row>
    <row r="785826" spans="1:1">
      <c r="A785826" s="153"/>
    </row>
    <row r="785827" spans="1:1">
      <c r="A785827" s="153"/>
    </row>
    <row r="785830" spans="1:1">
      <c r="A785830" s="153"/>
    </row>
    <row r="785840" spans="1:1">
      <c r="A785840" s="153"/>
    </row>
    <row r="785841" spans="1:1">
      <c r="A785841" s="153"/>
    </row>
    <row r="785842" spans="1:1">
      <c r="A785842" s="153"/>
    </row>
    <row r="785855" spans="1:1">
      <c r="A785855" s="153"/>
    </row>
    <row r="785857" spans="1:1">
      <c r="A785857" s="153"/>
    </row>
    <row r="785859" spans="1:1">
      <c r="A785859" s="154"/>
    </row>
    <row r="785861" spans="1:1">
      <c r="A785861" s="125"/>
    </row>
    <row r="785872" spans="1:1">
      <c r="A785872" s="153"/>
    </row>
    <row r="785873" spans="1:1">
      <c r="A785873" s="153"/>
    </row>
    <row r="785876" spans="1:1">
      <c r="A785876" s="153"/>
    </row>
    <row r="785886" spans="1:1">
      <c r="A785886" s="153"/>
    </row>
    <row r="785887" spans="1:1">
      <c r="A785887" s="153"/>
    </row>
    <row r="785888" spans="1:1">
      <c r="A785888" s="153"/>
    </row>
    <row r="785901" spans="1:1">
      <c r="A785901" s="153"/>
    </row>
    <row r="785903" spans="1:1">
      <c r="A785903" s="153"/>
    </row>
    <row r="785905" spans="1:1">
      <c r="A785905" s="154"/>
    </row>
    <row r="785907" spans="1:1">
      <c r="A785907" s="125"/>
    </row>
    <row r="785918" spans="1:1">
      <c r="A785918" s="153"/>
    </row>
    <row r="785919" spans="1:1">
      <c r="A785919" s="153"/>
    </row>
    <row r="785922" spans="1:1">
      <c r="A785922" s="153"/>
    </row>
    <row r="785932" spans="1:1">
      <c r="A785932" s="153"/>
    </row>
    <row r="785933" spans="1:1">
      <c r="A785933" s="153"/>
    </row>
    <row r="785934" spans="1:1">
      <c r="A785934" s="153"/>
    </row>
    <row r="785947" spans="1:1">
      <c r="A785947" s="153"/>
    </row>
    <row r="785949" spans="1:1">
      <c r="A785949" s="153"/>
    </row>
    <row r="785951" spans="1:1">
      <c r="A785951" s="154"/>
    </row>
    <row r="785953" spans="1:1">
      <c r="A785953" s="125"/>
    </row>
    <row r="785964" spans="1:1">
      <c r="A785964" s="153"/>
    </row>
    <row r="785965" spans="1:1">
      <c r="A785965" s="153"/>
    </row>
    <row r="785968" spans="1:1">
      <c r="A785968" s="153"/>
    </row>
    <row r="785978" spans="1:1">
      <c r="A785978" s="153"/>
    </row>
    <row r="785979" spans="1:1">
      <c r="A785979" s="153"/>
    </row>
    <row r="785980" spans="1:1">
      <c r="A785980" s="153"/>
    </row>
    <row r="785993" spans="1:1">
      <c r="A785993" s="153"/>
    </row>
    <row r="785995" spans="1:1">
      <c r="A785995" s="153"/>
    </row>
    <row r="785997" spans="1:1">
      <c r="A785997" s="154"/>
    </row>
    <row r="785999" spans="1:1">
      <c r="A785999" s="125"/>
    </row>
    <row r="786010" spans="1:1">
      <c r="A786010" s="153"/>
    </row>
    <row r="786011" spans="1:1">
      <c r="A786011" s="153"/>
    </row>
    <row r="786014" spans="1:1">
      <c r="A786014" s="153"/>
    </row>
    <row r="786024" spans="1:1">
      <c r="A786024" s="153"/>
    </row>
    <row r="786025" spans="1:1">
      <c r="A786025" s="153"/>
    </row>
    <row r="786026" spans="1:1">
      <c r="A786026" s="153"/>
    </row>
    <row r="786039" spans="1:1">
      <c r="A786039" s="153"/>
    </row>
    <row r="786041" spans="1:1">
      <c r="A786041" s="153"/>
    </row>
    <row r="786043" spans="1:1">
      <c r="A786043" s="154"/>
    </row>
    <row r="786045" spans="1:1">
      <c r="A786045" s="125"/>
    </row>
    <row r="786056" spans="1:1">
      <c r="A786056" s="153"/>
    </row>
    <row r="786057" spans="1:1">
      <c r="A786057" s="153"/>
    </row>
    <row r="786060" spans="1:1">
      <c r="A786060" s="153"/>
    </row>
    <row r="786070" spans="1:1">
      <c r="A786070" s="153"/>
    </row>
    <row r="786071" spans="1:1">
      <c r="A786071" s="153"/>
    </row>
    <row r="786072" spans="1:1">
      <c r="A786072" s="153"/>
    </row>
    <row r="786085" spans="1:1">
      <c r="A786085" s="153"/>
    </row>
    <row r="786087" spans="1:1">
      <c r="A786087" s="153"/>
    </row>
    <row r="786089" spans="1:1">
      <c r="A786089" s="154"/>
    </row>
    <row r="786091" spans="1:1">
      <c r="A786091" s="125"/>
    </row>
    <row r="786102" spans="1:1">
      <c r="A786102" s="153"/>
    </row>
    <row r="786103" spans="1:1">
      <c r="A786103" s="153"/>
    </row>
    <row r="786106" spans="1:1">
      <c r="A786106" s="153"/>
    </row>
    <row r="786116" spans="1:1">
      <c r="A786116" s="153"/>
    </row>
    <row r="786117" spans="1:1">
      <c r="A786117" s="153"/>
    </row>
    <row r="786118" spans="1:1">
      <c r="A786118" s="153"/>
    </row>
    <row r="786131" spans="1:1">
      <c r="A786131" s="153"/>
    </row>
    <row r="786133" spans="1:1">
      <c r="A786133" s="153"/>
    </row>
    <row r="786135" spans="1:1">
      <c r="A786135" s="154"/>
    </row>
    <row r="786137" spans="1:1">
      <c r="A786137" s="125"/>
    </row>
    <row r="786148" spans="1:1">
      <c r="A786148" s="153"/>
    </row>
    <row r="786149" spans="1:1">
      <c r="A786149" s="153"/>
    </row>
    <row r="786152" spans="1:1">
      <c r="A786152" s="153"/>
    </row>
    <row r="786162" spans="1:1">
      <c r="A786162" s="153"/>
    </row>
    <row r="786163" spans="1:1">
      <c r="A786163" s="153"/>
    </row>
    <row r="786164" spans="1:1">
      <c r="A786164" s="153"/>
    </row>
    <row r="786177" spans="1:1">
      <c r="A786177" s="153"/>
    </row>
    <row r="786179" spans="1:1">
      <c r="A786179" s="153"/>
    </row>
    <row r="786181" spans="1:1">
      <c r="A786181" s="154"/>
    </row>
    <row r="786183" spans="1:1">
      <c r="A786183" s="125"/>
    </row>
    <row r="786194" spans="1:1">
      <c r="A786194" s="153"/>
    </row>
    <row r="786195" spans="1:1">
      <c r="A786195" s="153"/>
    </row>
    <row r="786198" spans="1:1">
      <c r="A786198" s="153"/>
    </row>
    <row r="786208" spans="1:1">
      <c r="A786208" s="153"/>
    </row>
    <row r="786209" spans="1:1">
      <c r="A786209" s="153"/>
    </row>
    <row r="786210" spans="1:1">
      <c r="A786210" s="153"/>
    </row>
    <row r="786223" spans="1:1">
      <c r="A786223" s="153"/>
    </row>
    <row r="786225" spans="1:1">
      <c r="A786225" s="153"/>
    </row>
    <row r="786227" spans="1:1">
      <c r="A786227" s="154"/>
    </row>
    <row r="786229" spans="1:1">
      <c r="A786229" s="125"/>
    </row>
    <row r="786240" spans="1:1">
      <c r="A786240" s="153"/>
    </row>
    <row r="786241" spans="1:1">
      <c r="A786241" s="153"/>
    </row>
    <row r="786244" spans="1:1">
      <c r="A786244" s="153"/>
    </row>
    <row r="786254" spans="1:1">
      <c r="A786254" s="153"/>
    </row>
    <row r="786255" spans="1:1">
      <c r="A786255" s="153"/>
    </row>
    <row r="786256" spans="1:1">
      <c r="A786256" s="153"/>
    </row>
    <row r="786269" spans="1:1">
      <c r="A786269" s="153"/>
    </row>
    <row r="786271" spans="1:1">
      <c r="A786271" s="153"/>
    </row>
    <row r="786273" spans="1:1">
      <c r="A786273" s="154"/>
    </row>
    <row r="786275" spans="1:1">
      <c r="A786275" s="125"/>
    </row>
    <row r="786286" spans="1:1">
      <c r="A786286" s="153"/>
    </row>
    <row r="786287" spans="1:1">
      <c r="A786287" s="153"/>
    </row>
    <row r="786290" spans="1:1">
      <c r="A786290" s="153"/>
    </row>
    <row r="786300" spans="1:1">
      <c r="A786300" s="153"/>
    </row>
    <row r="786301" spans="1:1">
      <c r="A786301" s="153"/>
    </row>
    <row r="786302" spans="1:1">
      <c r="A786302" s="153"/>
    </row>
    <row r="786315" spans="1:1">
      <c r="A786315" s="153"/>
    </row>
    <row r="786317" spans="1:1">
      <c r="A786317" s="153"/>
    </row>
    <row r="786319" spans="1:1">
      <c r="A786319" s="154"/>
    </row>
    <row r="786321" spans="1:1">
      <c r="A786321" s="125"/>
    </row>
    <row r="786332" spans="1:1">
      <c r="A786332" s="153"/>
    </row>
    <row r="786333" spans="1:1">
      <c r="A786333" s="153"/>
    </row>
    <row r="786336" spans="1:1">
      <c r="A786336" s="153"/>
    </row>
    <row r="786346" spans="1:1">
      <c r="A786346" s="153"/>
    </row>
    <row r="786347" spans="1:1">
      <c r="A786347" s="153"/>
    </row>
    <row r="786348" spans="1:1">
      <c r="A786348" s="153"/>
    </row>
    <row r="786361" spans="1:1">
      <c r="A786361" s="153"/>
    </row>
    <row r="786363" spans="1:1">
      <c r="A786363" s="153"/>
    </row>
    <row r="786365" spans="1:1">
      <c r="A786365" s="154"/>
    </row>
    <row r="786367" spans="1:1">
      <c r="A786367" s="125"/>
    </row>
    <row r="786378" spans="1:1">
      <c r="A786378" s="153"/>
    </row>
    <row r="786379" spans="1:1">
      <c r="A786379" s="153"/>
    </row>
    <row r="786382" spans="1:1">
      <c r="A786382" s="153"/>
    </row>
    <row r="786392" spans="1:1">
      <c r="A786392" s="153"/>
    </row>
    <row r="786393" spans="1:1">
      <c r="A786393" s="153"/>
    </row>
    <row r="786394" spans="1:1">
      <c r="A786394" s="153"/>
    </row>
    <row r="786407" spans="1:1">
      <c r="A786407" s="153"/>
    </row>
    <row r="786409" spans="1:1">
      <c r="A786409" s="153"/>
    </row>
    <row r="786411" spans="1:1">
      <c r="A786411" s="154"/>
    </row>
    <row r="786413" spans="1:1">
      <c r="A786413" s="125"/>
    </row>
    <row r="786424" spans="1:1">
      <c r="A786424" s="153"/>
    </row>
    <row r="786425" spans="1:1">
      <c r="A786425" s="153"/>
    </row>
    <row r="786428" spans="1:1">
      <c r="A786428" s="153"/>
    </row>
    <row r="786438" spans="1:1">
      <c r="A786438" s="153"/>
    </row>
    <row r="786439" spans="1:1">
      <c r="A786439" s="153"/>
    </row>
    <row r="786440" spans="1:1">
      <c r="A786440" s="153"/>
    </row>
    <row r="786453" spans="1:1">
      <c r="A786453" s="153"/>
    </row>
    <row r="786455" spans="1:1">
      <c r="A786455" s="153"/>
    </row>
    <row r="786457" spans="1:1">
      <c r="A786457" s="154"/>
    </row>
    <row r="786459" spans="1:1">
      <c r="A786459" s="125"/>
    </row>
    <row r="786470" spans="1:1">
      <c r="A786470" s="153"/>
    </row>
    <row r="786471" spans="1:1">
      <c r="A786471" s="153"/>
    </row>
    <row r="786474" spans="1:1">
      <c r="A786474" s="153"/>
    </row>
    <row r="786484" spans="1:1">
      <c r="A786484" s="153"/>
    </row>
    <row r="786485" spans="1:1">
      <c r="A786485" s="153"/>
    </row>
    <row r="786486" spans="1:1">
      <c r="A786486" s="153"/>
    </row>
    <row r="786499" spans="1:1">
      <c r="A786499" s="153"/>
    </row>
    <row r="786501" spans="1:1">
      <c r="A786501" s="153"/>
    </row>
    <row r="786503" spans="1:1">
      <c r="A786503" s="154"/>
    </row>
    <row r="786505" spans="1:1">
      <c r="A786505" s="125"/>
    </row>
    <row r="786516" spans="1:1">
      <c r="A786516" s="153"/>
    </row>
    <row r="786517" spans="1:1">
      <c r="A786517" s="153"/>
    </row>
    <row r="786520" spans="1:1">
      <c r="A786520" s="153"/>
    </row>
    <row r="786530" spans="1:1">
      <c r="A786530" s="153"/>
    </row>
    <row r="786531" spans="1:1">
      <c r="A786531" s="153"/>
    </row>
    <row r="786532" spans="1:1">
      <c r="A786532" s="153"/>
    </row>
    <row r="786545" spans="1:1">
      <c r="A786545" s="153"/>
    </row>
    <row r="786547" spans="1:1">
      <c r="A786547" s="153"/>
    </row>
    <row r="786549" spans="1:1">
      <c r="A786549" s="154"/>
    </row>
    <row r="786551" spans="1:1">
      <c r="A786551" s="125"/>
    </row>
    <row r="786562" spans="1:1">
      <c r="A786562" s="153"/>
    </row>
    <row r="786563" spans="1:1">
      <c r="A786563" s="153"/>
    </row>
    <row r="786566" spans="1:1">
      <c r="A786566" s="153"/>
    </row>
    <row r="786576" spans="1:1">
      <c r="A786576" s="153"/>
    </row>
    <row r="786577" spans="1:1">
      <c r="A786577" s="153"/>
    </row>
    <row r="786578" spans="1:1">
      <c r="A786578" s="153"/>
    </row>
    <row r="786591" spans="1:1">
      <c r="A786591" s="153"/>
    </row>
    <row r="786593" spans="1:1">
      <c r="A786593" s="153"/>
    </row>
    <row r="786595" spans="1:1">
      <c r="A786595" s="154"/>
    </row>
    <row r="786597" spans="1:1">
      <c r="A786597" s="125"/>
    </row>
    <row r="786608" spans="1:1">
      <c r="A786608" s="153"/>
    </row>
    <row r="786609" spans="1:1">
      <c r="A786609" s="153"/>
    </row>
    <row r="786612" spans="1:1">
      <c r="A786612" s="153"/>
    </row>
    <row r="786622" spans="1:1">
      <c r="A786622" s="153"/>
    </row>
    <row r="786623" spans="1:1">
      <c r="A786623" s="153"/>
    </row>
    <row r="786624" spans="1:1">
      <c r="A786624" s="153"/>
    </row>
    <row r="786637" spans="1:1">
      <c r="A786637" s="153"/>
    </row>
    <row r="786639" spans="1:1">
      <c r="A786639" s="153"/>
    </row>
    <row r="786641" spans="1:1">
      <c r="A786641" s="154"/>
    </row>
    <row r="786643" spans="1:1">
      <c r="A786643" s="125"/>
    </row>
    <row r="786654" spans="1:1">
      <c r="A786654" s="153"/>
    </row>
    <row r="786655" spans="1:1">
      <c r="A786655" s="153"/>
    </row>
    <row r="786658" spans="1:1">
      <c r="A786658" s="153"/>
    </row>
    <row r="786668" spans="1:1">
      <c r="A786668" s="153"/>
    </row>
    <row r="786669" spans="1:1">
      <c r="A786669" s="153"/>
    </row>
    <row r="786670" spans="1:1">
      <c r="A786670" s="153"/>
    </row>
    <row r="786683" spans="1:1">
      <c r="A786683" s="153"/>
    </row>
    <row r="786685" spans="1:1">
      <c r="A786685" s="153"/>
    </row>
    <row r="786687" spans="1:1">
      <c r="A786687" s="154"/>
    </row>
    <row r="786689" spans="1:1">
      <c r="A786689" s="125"/>
    </row>
    <row r="786700" spans="1:1">
      <c r="A786700" s="153"/>
    </row>
    <row r="786701" spans="1:1">
      <c r="A786701" s="153"/>
    </row>
    <row r="786704" spans="1:1">
      <c r="A786704" s="153"/>
    </row>
    <row r="786714" spans="1:1">
      <c r="A786714" s="153"/>
    </row>
    <row r="786715" spans="1:1">
      <c r="A786715" s="153"/>
    </row>
    <row r="786716" spans="1:1">
      <c r="A786716" s="153"/>
    </row>
    <row r="786729" spans="1:1">
      <c r="A786729" s="153"/>
    </row>
    <row r="786731" spans="1:1">
      <c r="A786731" s="153"/>
    </row>
    <row r="786733" spans="1:1">
      <c r="A786733" s="154"/>
    </row>
    <row r="786735" spans="1:1">
      <c r="A786735" s="125"/>
    </row>
    <row r="786746" spans="1:1">
      <c r="A786746" s="153"/>
    </row>
    <row r="786747" spans="1:1">
      <c r="A786747" s="153"/>
    </row>
    <row r="786750" spans="1:1">
      <c r="A786750" s="153"/>
    </row>
    <row r="786760" spans="1:1">
      <c r="A786760" s="153"/>
    </row>
    <row r="786761" spans="1:1">
      <c r="A786761" s="153"/>
    </row>
    <row r="786762" spans="1:1">
      <c r="A786762" s="153"/>
    </row>
    <row r="786775" spans="1:1">
      <c r="A786775" s="153"/>
    </row>
    <row r="786777" spans="1:1">
      <c r="A786777" s="153"/>
    </row>
    <row r="786779" spans="1:1">
      <c r="A786779" s="154"/>
    </row>
    <row r="786781" spans="1:1">
      <c r="A786781" s="125"/>
    </row>
    <row r="786792" spans="1:1">
      <c r="A786792" s="153"/>
    </row>
    <row r="786793" spans="1:1">
      <c r="A786793" s="153"/>
    </row>
    <row r="786796" spans="1:1">
      <c r="A786796" s="153"/>
    </row>
    <row r="786806" spans="1:1">
      <c r="A786806" s="153"/>
    </row>
    <row r="786807" spans="1:1">
      <c r="A786807" s="153"/>
    </row>
    <row r="786808" spans="1:1">
      <c r="A786808" s="153"/>
    </row>
    <row r="786821" spans="1:1">
      <c r="A786821" s="153"/>
    </row>
    <row r="786823" spans="1:1">
      <c r="A786823" s="153"/>
    </row>
    <row r="786825" spans="1:1">
      <c r="A786825" s="154"/>
    </row>
    <row r="786827" spans="1:1">
      <c r="A786827" s="125"/>
    </row>
    <row r="786838" spans="1:1">
      <c r="A786838" s="153"/>
    </row>
    <row r="786839" spans="1:1">
      <c r="A786839" s="153"/>
    </row>
    <row r="786842" spans="1:1">
      <c r="A786842" s="153"/>
    </row>
    <row r="786852" spans="1:1">
      <c r="A786852" s="153"/>
    </row>
    <row r="786853" spans="1:1">
      <c r="A786853" s="153"/>
    </row>
    <row r="786854" spans="1:1">
      <c r="A786854" s="153"/>
    </row>
    <row r="786867" spans="1:1">
      <c r="A786867" s="153"/>
    </row>
    <row r="786869" spans="1:1">
      <c r="A786869" s="153"/>
    </row>
    <row r="786871" spans="1:1">
      <c r="A786871" s="154"/>
    </row>
    <row r="786873" spans="1:1">
      <c r="A786873" s="125"/>
    </row>
    <row r="786884" spans="1:1">
      <c r="A786884" s="153"/>
    </row>
    <row r="786885" spans="1:1">
      <c r="A786885" s="153"/>
    </row>
    <row r="786888" spans="1:1">
      <c r="A786888" s="153"/>
    </row>
    <row r="786898" spans="1:1">
      <c r="A786898" s="153"/>
    </row>
    <row r="786899" spans="1:1">
      <c r="A786899" s="153"/>
    </row>
    <row r="786900" spans="1:1">
      <c r="A786900" s="153"/>
    </row>
    <row r="786913" spans="1:1">
      <c r="A786913" s="153"/>
    </row>
    <row r="786915" spans="1:1">
      <c r="A786915" s="153"/>
    </row>
    <row r="786917" spans="1:1">
      <c r="A786917" s="154"/>
    </row>
    <row r="786919" spans="1:1">
      <c r="A786919" s="125"/>
    </row>
    <row r="786930" spans="1:1">
      <c r="A786930" s="153"/>
    </row>
    <row r="786931" spans="1:1">
      <c r="A786931" s="153"/>
    </row>
    <row r="786934" spans="1:1">
      <c r="A786934" s="153"/>
    </row>
    <row r="786944" spans="1:1">
      <c r="A786944" s="153"/>
    </row>
    <row r="786945" spans="1:1">
      <c r="A786945" s="153"/>
    </row>
    <row r="786946" spans="1:1">
      <c r="A786946" s="153"/>
    </row>
    <row r="786959" spans="1:1">
      <c r="A786959" s="153"/>
    </row>
    <row r="786961" spans="1:1">
      <c r="A786961" s="153"/>
    </row>
    <row r="786963" spans="1:1">
      <c r="A786963" s="154"/>
    </row>
    <row r="786965" spans="1:1">
      <c r="A786965" s="125"/>
    </row>
    <row r="786976" spans="1:1">
      <c r="A786976" s="153"/>
    </row>
    <row r="786977" spans="1:1">
      <c r="A786977" s="153"/>
    </row>
    <row r="786980" spans="1:1">
      <c r="A786980" s="153"/>
    </row>
    <row r="786990" spans="1:1">
      <c r="A786990" s="153"/>
    </row>
    <row r="786991" spans="1:1">
      <c r="A786991" s="153"/>
    </row>
    <row r="786992" spans="1:1">
      <c r="A786992" s="153"/>
    </row>
    <row r="787005" spans="1:1">
      <c r="A787005" s="153"/>
    </row>
    <row r="787007" spans="1:1">
      <c r="A787007" s="153"/>
    </row>
    <row r="787009" spans="1:1">
      <c r="A787009" s="154"/>
    </row>
    <row r="787011" spans="1:1">
      <c r="A787011" s="125"/>
    </row>
    <row r="787022" spans="1:1">
      <c r="A787022" s="153"/>
    </row>
    <row r="787023" spans="1:1">
      <c r="A787023" s="153"/>
    </row>
    <row r="787026" spans="1:1">
      <c r="A787026" s="153"/>
    </row>
    <row r="787036" spans="1:1">
      <c r="A787036" s="153"/>
    </row>
    <row r="787037" spans="1:1">
      <c r="A787037" s="153"/>
    </row>
    <row r="787038" spans="1:1">
      <c r="A787038" s="153"/>
    </row>
    <row r="787051" spans="1:1">
      <c r="A787051" s="153"/>
    </row>
    <row r="787053" spans="1:1">
      <c r="A787053" s="153"/>
    </row>
    <row r="787055" spans="1:1">
      <c r="A787055" s="154"/>
    </row>
    <row r="787057" spans="1:1">
      <c r="A787057" s="125"/>
    </row>
    <row r="787068" spans="1:1">
      <c r="A787068" s="153"/>
    </row>
    <row r="787069" spans="1:1">
      <c r="A787069" s="153"/>
    </row>
    <row r="787072" spans="1:1">
      <c r="A787072" s="153"/>
    </row>
    <row r="787082" spans="1:1">
      <c r="A787082" s="153"/>
    </row>
    <row r="787083" spans="1:1">
      <c r="A787083" s="153"/>
    </row>
    <row r="787084" spans="1:1">
      <c r="A787084" s="153"/>
    </row>
    <row r="787097" spans="1:1">
      <c r="A787097" s="153"/>
    </row>
    <row r="787099" spans="1:1">
      <c r="A787099" s="153"/>
    </row>
    <row r="787101" spans="1:1">
      <c r="A787101" s="154"/>
    </row>
    <row r="787103" spans="1:1">
      <c r="A787103" s="125"/>
    </row>
    <row r="787114" spans="1:1">
      <c r="A787114" s="153"/>
    </row>
    <row r="787115" spans="1:1">
      <c r="A787115" s="153"/>
    </row>
    <row r="787118" spans="1:1">
      <c r="A787118" s="153"/>
    </row>
    <row r="787128" spans="1:1">
      <c r="A787128" s="153"/>
    </row>
    <row r="787129" spans="1:1">
      <c r="A787129" s="153"/>
    </row>
    <row r="787130" spans="1:1">
      <c r="A787130" s="153"/>
    </row>
    <row r="787143" spans="1:1">
      <c r="A787143" s="153"/>
    </row>
    <row r="787145" spans="1:1">
      <c r="A787145" s="153"/>
    </row>
    <row r="787147" spans="1:1">
      <c r="A787147" s="154"/>
    </row>
    <row r="787149" spans="1:1">
      <c r="A787149" s="125"/>
    </row>
    <row r="787160" spans="1:1">
      <c r="A787160" s="153"/>
    </row>
    <row r="787161" spans="1:1">
      <c r="A787161" s="153"/>
    </row>
    <row r="787164" spans="1:1">
      <c r="A787164" s="153"/>
    </row>
    <row r="787174" spans="1:1">
      <c r="A787174" s="153"/>
    </row>
    <row r="787175" spans="1:1">
      <c r="A787175" s="153"/>
    </row>
    <row r="787176" spans="1:1">
      <c r="A787176" s="153"/>
    </row>
    <row r="787189" spans="1:1">
      <c r="A787189" s="153"/>
    </row>
    <row r="787191" spans="1:1">
      <c r="A787191" s="153"/>
    </row>
    <row r="787193" spans="1:1">
      <c r="A787193" s="154"/>
    </row>
    <row r="787195" spans="1:1">
      <c r="A787195" s="125"/>
    </row>
    <row r="787206" spans="1:1">
      <c r="A787206" s="153"/>
    </row>
    <row r="787207" spans="1:1">
      <c r="A787207" s="153"/>
    </row>
    <row r="787210" spans="1:1">
      <c r="A787210" s="153"/>
    </row>
    <row r="787220" spans="1:1">
      <c r="A787220" s="153"/>
    </row>
    <row r="787221" spans="1:1">
      <c r="A787221" s="153"/>
    </row>
    <row r="787222" spans="1:1">
      <c r="A787222" s="153"/>
    </row>
    <row r="787235" spans="1:1">
      <c r="A787235" s="153"/>
    </row>
    <row r="787237" spans="1:1">
      <c r="A787237" s="153"/>
    </row>
    <row r="787239" spans="1:1">
      <c r="A787239" s="154"/>
    </row>
    <row r="787241" spans="1:1">
      <c r="A787241" s="125"/>
    </row>
    <row r="787252" spans="1:1">
      <c r="A787252" s="153"/>
    </row>
    <row r="787253" spans="1:1">
      <c r="A787253" s="153"/>
    </row>
    <row r="787256" spans="1:1">
      <c r="A787256" s="153"/>
    </row>
    <row r="787266" spans="1:1">
      <c r="A787266" s="153"/>
    </row>
    <row r="787267" spans="1:1">
      <c r="A787267" s="153"/>
    </row>
    <row r="787268" spans="1:1">
      <c r="A787268" s="153"/>
    </row>
    <row r="787281" spans="1:1">
      <c r="A787281" s="153"/>
    </row>
    <row r="787283" spans="1:1">
      <c r="A787283" s="153"/>
    </row>
    <row r="787285" spans="1:1">
      <c r="A787285" s="154"/>
    </row>
    <row r="787287" spans="1:1">
      <c r="A787287" s="125"/>
    </row>
    <row r="787298" spans="1:1">
      <c r="A787298" s="153"/>
    </row>
    <row r="787299" spans="1:1">
      <c r="A787299" s="153"/>
    </row>
    <row r="787302" spans="1:1">
      <c r="A787302" s="153"/>
    </row>
    <row r="787312" spans="1:1">
      <c r="A787312" s="153"/>
    </row>
    <row r="787313" spans="1:1">
      <c r="A787313" s="153"/>
    </row>
    <row r="787314" spans="1:1">
      <c r="A787314" s="153"/>
    </row>
    <row r="787327" spans="1:1">
      <c r="A787327" s="153"/>
    </row>
    <row r="787329" spans="1:1">
      <c r="A787329" s="153"/>
    </row>
    <row r="787331" spans="1:1">
      <c r="A787331" s="154"/>
    </row>
    <row r="787333" spans="1:1">
      <c r="A787333" s="125"/>
    </row>
    <row r="787344" spans="1:1">
      <c r="A787344" s="153"/>
    </row>
    <row r="787345" spans="1:1">
      <c r="A787345" s="153"/>
    </row>
    <row r="787348" spans="1:1">
      <c r="A787348" s="153"/>
    </row>
    <row r="787358" spans="1:1">
      <c r="A787358" s="153"/>
    </row>
    <row r="787359" spans="1:1">
      <c r="A787359" s="153"/>
    </row>
    <row r="787360" spans="1:1">
      <c r="A787360" s="153"/>
    </row>
    <row r="787373" spans="1:1">
      <c r="A787373" s="153"/>
    </row>
    <row r="787375" spans="1:1">
      <c r="A787375" s="153"/>
    </row>
    <row r="787377" spans="1:1">
      <c r="A787377" s="154"/>
    </row>
    <row r="787379" spans="1:1">
      <c r="A787379" s="125"/>
    </row>
    <row r="787390" spans="1:1">
      <c r="A787390" s="153"/>
    </row>
    <row r="787391" spans="1:1">
      <c r="A787391" s="153"/>
    </row>
    <row r="787394" spans="1:1">
      <c r="A787394" s="153"/>
    </row>
    <row r="787404" spans="1:1">
      <c r="A787404" s="153"/>
    </row>
    <row r="787405" spans="1:1">
      <c r="A787405" s="153"/>
    </row>
    <row r="787406" spans="1:1">
      <c r="A787406" s="153"/>
    </row>
    <row r="787419" spans="1:1">
      <c r="A787419" s="153"/>
    </row>
    <row r="787421" spans="1:1">
      <c r="A787421" s="153"/>
    </row>
    <row r="787423" spans="1:1">
      <c r="A787423" s="154"/>
    </row>
    <row r="787425" spans="1:1">
      <c r="A787425" s="125"/>
    </row>
    <row r="787436" spans="1:1">
      <c r="A787436" s="153"/>
    </row>
    <row r="787437" spans="1:1">
      <c r="A787437" s="153"/>
    </row>
    <row r="787440" spans="1:1">
      <c r="A787440" s="153"/>
    </row>
    <row r="787450" spans="1:1">
      <c r="A787450" s="153"/>
    </row>
    <row r="787451" spans="1:1">
      <c r="A787451" s="153"/>
    </row>
    <row r="787452" spans="1:1">
      <c r="A787452" s="153"/>
    </row>
    <row r="787465" spans="1:1">
      <c r="A787465" s="153"/>
    </row>
    <row r="787467" spans="1:1">
      <c r="A787467" s="153"/>
    </row>
    <row r="787469" spans="1:1">
      <c r="A787469" s="154"/>
    </row>
    <row r="787471" spans="1:1">
      <c r="A787471" s="125"/>
    </row>
    <row r="787482" spans="1:1">
      <c r="A787482" s="153"/>
    </row>
    <row r="787483" spans="1:1">
      <c r="A787483" s="153"/>
    </row>
    <row r="787486" spans="1:1">
      <c r="A787486" s="153"/>
    </row>
    <row r="787496" spans="1:1">
      <c r="A787496" s="153"/>
    </row>
    <row r="787497" spans="1:1">
      <c r="A787497" s="153"/>
    </row>
    <row r="787498" spans="1:1">
      <c r="A787498" s="153"/>
    </row>
    <row r="787511" spans="1:1">
      <c r="A787511" s="153"/>
    </row>
    <row r="787513" spans="1:1">
      <c r="A787513" s="153"/>
    </row>
    <row r="787515" spans="1:1">
      <c r="A787515" s="154"/>
    </row>
    <row r="787517" spans="1:1">
      <c r="A787517" s="125"/>
    </row>
    <row r="787528" spans="1:1">
      <c r="A787528" s="153"/>
    </row>
    <row r="787529" spans="1:1">
      <c r="A787529" s="153"/>
    </row>
    <row r="787532" spans="1:1">
      <c r="A787532" s="153"/>
    </row>
    <row r="787542" spans="1:1">
      <c r="A787542" s="153"/>
    </row>
    <row r="787543" spans="1:1">
      <c r="A787543" s="153"/>
    </row>
    <row r="787544" spans="1:1">
      <c r="A787544" s="153"/>
    </row>
    <row r="787557" spans="1:1">
      <c r="A787557" s="153"/>
    </row>
    <row r="787559" spans="1:1">
      <c r="A787559" s="153"/>
    </row>
    <row r="787561" spans="1:1">
      <c r="A787561" s="154"/>
    </row>
    <row r="787563" spans="1:1">
      <c r="A787563" s="125"/>
    </row>
    <row r="787574" spans="1:1">
      <c r="A787574" s="153"/>
    </row>
    <row r="787575" spans="1:1">
      <c r="A787575" s="153"/>
    </row>
    <row r="787578" spans="1:1">
      <c r="A787578" s="153"/>
    </row>
    <row r="787588" spans="1:1">
      <c r="A787588" s="153"/>
    </row>
    <row r="787589" spans="1:1">
      <c r="A787589" s="153"/>
    </row>
    <row r="787590" spans="1:1">
      <c r="A787590" s="153"/>
    </row>
    <row r="787603" spans="1:1">
      <c r="A787603" s="153"/>
    </row>
    <row r="787605" spans="1:1">
      <c r="A787605" s="153"/>
    </row>
    <row r="787607" spans="1:1">
      <c r="A787607" s="154"/>
    </row>
    <row r="787609" spans="1:1">
      <c r="A787609" s="125"/>
    </row>
    <row r="787620" spans="1:1">
      <c r="A787620" s="153"/>
    </row>
    <row r="787621" spans="1:1">
      <c r="A787621" s="153"/>
    </row>
    <row r="787624" spans="1:1">
      <c r="A787624" s="153"/>
    </row>
    <row r="787634" spans="1:1">
      <c r="A787634" s="153"/>
    </row>
    <row r="787635" spans="1:1">
      <c r="A787635" s="153"/>
    </row>
    <row r="787636" spans="1:1">
      <c r="A787636" s="153"/>
    </row>
    <row r="787649" spans="1:1">
      <c r="A787649" s="153"/>
    </row>
    <row r="787651" spans="1:1">
      <c r="A787651" s="153"/>
    </row>
    <row r="787653" spans="1:1">
      <c r="A787653" s="154"/>
    </row>
    <row r="787655" spans="1:1">
      <c r="A787655" s="125"/>
    </row>
    <row r="787666" spans="1:1">
      <c r="A787666" s="153"/>
    </row>
    <row r="787667" spans="1:1">
      <c r="A787667" s="153"/>
    </row>
    <row r="787670" spans="1:1">
      <c r="A787670" s="153"/>
    </row>
    <row r="787680" spans="1:1">
      <c r="A787680" s="153"/>
    </row>
    <row r="787681" spans="1:1">
      <c r="A787681" s="153"/>
    </row>
    <row r="787682" spans="1:1">
      <c r="A787682" s="153"/>
    </row>
    <row r="787695" spans="1:1">
      <c r="A787695" s="153"/>
    </row>
    <row r="787697" spans="1:1">
      <c r="A787697" s="153"/>
    </row>
    <row r="787699" spans="1:1">
      <c r="A787699" s="154"/>
    </row>
    <row r="787701" spans="1:1">
      <c r="A787701" s="125"/>
    </row>
    <row r="787712" spans="1:1">
      <c r="A787712" s="153"/>
    </row>
    <row r="787713" spans="1:1">
      <c r="A787713" s="153"/>
    </row>
    <row r="787716" spans="1:1">
      <c r="A787716" s="153"/>
    </row>
    <row r="787726" spans="1:1">
      <c r="A787726" s="153"/>
    </row>
    <row r="787727" spans="1:1">
      <c r="A787727" s="153"/>
    </row>
    <row r="787728" spans="1:1">
      <c r="A787728" s="153"/>
    </row>
    <row r="787741" spans="1:1">
      <c r="A787741" s="153"/>
    </row>
    <row r="787743" spans="1:1">
      <c r="A787743" s="153"/>
    </row>
    <row r="787745" spans="1:1">
      <c r="A787745" s="154"/>
    </row>
    <row r="787747" spans="1:1">
      <c r="A787747" s="125"/>
    </row>
    <row r="787758" spans="1:1">
      <c r="A787758" s="153"/>
    </row>
    <row r="787759" spans="1:1">
      <c r="A787759" s="153"/>
    </row>
    <row r="787762" spans="1:1">
      <c r="A787762" s="153"/>
    </row>
    <row r="787772" spans="1:1">
      <c r="A787772" s="153"/>
    </row>
    <row r="787773" spans="1:1">
      <c r="A787773" s="153"/>
    </row>
    <row r="787774" spans="1:1">
      <c r="A787774" s="153"/>
    </row>
    <row r="787787" spans="1:1">
      <c r="A787787" s="153"/>
    </row>
    <row r="787789" spans="1:1">
      <c r="A787789" s="153"/>
    </row>
    <row r="787791" spans="1:1">
      <c r="A787791" s="154"/>
    </row>
    <row r="787793" spans="1:1">
      <c r="A787793" s="125"/>
    </row>
    <row r="787804" spans="1:1">
      <c r="A787804" s="153"/>
    </row>
    <row r="787805" spans="1:1">
      <c r="A787805" s="153"/>
    </row>
    <row r="787808" spans="1:1">
      <c r="A787808" s="153"/>
    </row>
    <row r="787818" spans="1:1">
      <c r="A787818" s="153"/>
    </row>
    <row r="787819" spans="1:1">
      <c r="A787819" s="153"/>
    </row>
    <row r="787820" spans="1:1">
      <c r="A787820" s="153"/>
    </row>
    <row r="787833" spans="1:1">
      <c r="A787833" s="153"/>
    </row>
    <row r="787835" spans="1:1">
      <c r="A787835" s="153"/>
    </row>
    <row r="787837" spans="1:1">
      <c r="A787837" s="154"/>
    </row>
    <row r="787839" spans="1:1">
      <c r="A787839" s="125"/>
    </row>
    <row r="787850" spans="1:1">
      <c r="A787850" s="153"/>
    </row>
    <row r="787851" spans="1:1">
      <c r="A787851" s="153"/>
    </row>
    <row r="787854" spans="1:1">
      <c r="A787854" s="153"/>
    </row>
    <row r="787864" spans="1:1">
      <c r="A787864" s="153"/>
    </row>
    <row r="787865" spans="1:1">
      <c r="A787865" s="153"/>
    </row>
    <row r="787866" spans="1:1">
      <c r="A787866" s="153"/>
    </row>
    <row r="787879" spans="1:1">
      <c r="A787879" s="153"/>
    </row>
    <row r="787881" spans="1:1">
      <c r="A787881" s="153"/>
    </row>
    <row r="787883" spans="1:1">
      <c r="A787883" s="154"/>
    </row>
    <row r="787885" spans="1:1">
      <c r="A787885" s="125"/>
    </row>
    <row r="787896" spans="1:1">
      <c r="A787896" s="153"/>
    </row>
    <row r="787897" spans="1:1">
      <c r="A787897" s="153"/>
    </row>
    <row r="787900" spans="1:1">
      <c r="A787900" s="153"/>
    </row>
    <row r="787910" spans="1:1">
      <c r="A787910" s="153"/>
    </row>
    <row r="787911" spans="1:1">
      <c r="A787911" s="153"/>
    </row>
    <row r="787912" spans="1:1">
      <c r="A787912" s="153"/>
    </row>
    <row r="787925" spans="1:1">
      <c r="A787925" s="153"/>
    </row>
    <row r="787927" spans="1:1">
      <c r="A787927" s="153"/>
    </row>
    <row r="787929" spans="1:1">
      <c r="A787929" s="154"/>
    </row>
    <row r="787931" spans="1:1">
      <c r="A787931" s="125"/>
    </row>
    <row r="787942" spans="1:1">
      <c r="A787942" s="153"/>
    </row>
    <row r="787943" spans="1:1">
      <c r="A787943" s="153"/>
    </row>
    <row r="787946" spans="1:1">
      <c r="A787946" s="153"/>
    </row>
    <row r="787956" spans="1:1">
      <c r="A787956" s="153"/>
    </row>
    <row r="787957" spans="1:1">
      <c r="A787957" s="153"/>
    </row>
    <row r="787958" spans="1:1">
      <c r="A787958" s="153"/>
    </row>
    <row r="787971" spans="1:1">
      <c r="A787971" s="153"/>
    </row>
    <row r="787973" spans="1:1">
      <c r="A787973" s="153"/>
    </row>
    <row r="787975" spans="1:1">
      <c r="A787975" s="154"/>
    </row>
    <row r="787977" spans="1:1">
      <c r="A787977" s="125"/>
    </row>
    <row r="787988" spans="1:1">
      <c r="A787988" s="153"/>
    </row>
    <row r="787989" spans="1:1">
      <c r="A787989" s="153"/>
    </row>
    <row r="787992" spans="1:1">
      <c r="A787992" s="153"/>
    </row>
    <row r="788002" spans="1:1">
      <c r="A788002" s="153"/>
    </row>
    <row r="788003" spans="1:1">
      <c r="A788003" s="153"/>
    </row>
    <row r="788004" spans="1:1">
      <c r="A788004" s="153"/>
    </row>
    <row r="788017" spans="1:1">
      <c r="A788017" s="153"/>
    </row>
    <row r="788019" spans="1:1">
      <c r="A788019" s="153"/>
    </row>
    <row r="788021" spans="1:1">
      <c r="A788021" s="154"/>
    </row>
    <row r="788023" spans="1:1">
      <c r="A788023" s="125"/>
    </row>
    <row r="788034" spans="1:1">
      <c r="A788034" s="153"/>
    </row>
    <row r="788035" spans="1:1">
      <c r="A788035" s="153"/>
    </row>
    <row r="788038" spans="1:1">
      <c r="A788038" s="153"/>
    </row>
    <row r="788048" spans="1:1">
      <c r="A788048" s="153"/>
    </row>
    <row r="788049" spans="1:1">
      <c r="A788049" s="153"/>
    </row>
    <row r="788050" spans="1:1">
      <c r="A788050" s="153"/>
    </row>
    <row r="788063" spans="1:1">
      <c r="A788063" s="153"/>
    </row>
    <row r="788065" spans="1:1">
      <c r="A788065" s="153"/>
    </row>
    <row r="788067" spans="1:1">
      <c r="A788067" s="154"/>
    </row>
    <row r="788069" spans="1:1">
      <c r="A788069" s="125"/>
    </row>
    <row r="788080" spans="1:1">
      <c r="A788080" s="153"/>
    </row>
    <row r="788081" spans="1:1">
      <c r="A788081" s="153"/>
    </row>
    <row r="788084" spans="1:1">
      <c r="A788084" s="153"/>
    </row>
    <row r="788094" spans="1:1">
      <c r="A788094" s="153"/>
    </row>
    <row r="788095" spans="1:1">
      <c r="A788095" s="153"/>
    </row>
    <row r="788096" spans="1:1">
      <c r="A788096" s="153"/>
    </row>
    <row r="788109" spans="1:1">
      <c r="A788109" s="153"/>
    </row>
    <row r="788111" spans="1:1">
      <c r="A788111" s="153"/>
    </row>
    <row r="788113" spans="1:1">
      <c r="A788113" s="154"/>
    </row>
    <row r="788115" spans="1:1">
      <c r="A788115" s="125"/>
    </row>
    <row r="788126" spans="1:1">
      <c r="A788126" s="153"/>
    </row>
    <row r="788127" spans="1:1">
      <c r="A788127" s="153"/>
    </row>
    <row r="788130" spans="1:1">
      <c r="A788130" s="153"/>
    </row>
    <row r="788140" spans="1:1">
      <c r="A788140" s="153"/>
    </row>
    <row r="788141" spans="1:1">
      <c r="A788141" s="153"/>
    </row>
    <row r="788142" spans="1:1">
      <c r="A788142" s="153"/>
    </row>
    <row r="788155" spans="1:1">
      <c r="A788155" s="153"/>
    </row>
    <row r="788157" spans="1:1">
      <c r="A788157" s="153"/>
    </row>
    <row r="788159" spans="1:1">
      <c r="A788159" s="154"/>
    </row>
    <row r="788161" spans="1:1">
      <c r="A788161" s="125"/>
    </row>
    <row r="788172" spans="1:1">
      <c r="A788172" s="153"/>
    </row>
    <row r="788173" spans="1:1">
      <c r="A788173" s="153"/>
    </row>
    <row r="788176" spans="1:1">
      <c r="A788176" s="153"/>
    </row>
    <row r="788186" spans="1:1">
      <c r="A788186" s="153"/>
    </row>
    <row r="788187" spans="1:1">
      <c r="A788187" s="153"/>
    </row>
    <row r="788188" spans="1:1">
      <c r="A788188" s="153"/>
    </row>
    <row r="788201" spans="1:1">
      <c r="A788201" s="153"/>
    </row>
    <row r="788203" spans="1:1">
      <c r="A788203" s="153"/>
    </row>
    <row r="788205" spans="1:1">
      <c r="A788205" s="154"/>
    </row>
    <row r="788207" spans="1:1">
      <c r="A788207" s="125"/>
    </row>
    <row r="788218" spans="1:1">
      <c r="A788218" s="153"/>
    </row>
    <row r="788219" spans="1:1">
      <c r="A788219" s="153"/>
    </row>
    <row r="788222" spans="1:1">
      <c r="A788222" s="153"/>
    </row>
    <row r="788232" spans="1:1">
      <c r="A788232" s="153"/>
    </row>
    <row r="788233" spans="1:1">
      <c r="A788233" s="153"/>
    </row>
    <row r="788234" spans="1:1">
      <c r="A788234" s="153"/>
    </row>
    <row r="788247" spans="1:1">
      <c r="A788247" s="153"/>
    </row>
    <row r="788249" spans="1:1">
      <c r="A788249" s="153"/>
    </row>
    <row r="788251" spans="1:1">
      <c r="A788251" s="154"/>
    </row>
    <row r="788253" spans="1:1">
      <c r="A788253" s="125"/>
    </row>
    <row r="788264" spans="1:1">
      <c r="A788264" s="153"/>
    </row>
    <row r="788265" spans="1:1">
      <c r="A788265" s="153"/>
    </row>
    <row r="788268" spans="1:1">
      <c r="A788268" s="153"/>
    </row>
    <row r="788278" spans="1:1">
      <c r="A788278" s="153"/>
    </row>
    <row r="788279" spans="1:1">
      <c r="A788279" s="153"/>
    </row>
    <row r="788280" spans="1:1">
      <c r="A788280" s="153"/>
    </row>
    <row r="788293" spans="1:1">
      <c r="A788293" s="153"/>
    </row>
    <row r="788295" spans="1:1">
      <c r="A788295" s="153"/>
    </row>
    <row r="788297" spans="1:1">
      <c r="A788297" s="154"/>
    </row>
    <row r="788299" spans="1:1">
      <c r="A788299" s="125"/>
    </row>
    <row r="788310" spans="1:1">
      <c r="A788310" s="153"/>
    </row>
    <row r="788311" spans="1:1">
      <c r="A788311" s="153"/>
    </row>
    <row r="788314" spans="1:1">
      <c r="A788314" s="153"/>
    </row>
    <row r="788324" spans="1:1">
      <c r="A788324" s="153"/>
    </row>
    <row r="788325" spans="1:1">
      <c r="A788325" s="153"/>
    </row>
    <row r="788326" spans="1:1">
      <c r="A788326" s="153"/>
    </row>
    <row r="788339" spans="1:1">
      <c r="A788339" s="153"/>
    </row>
    <row r="788341" spans="1:1">
      <c r="A788341" s="153"/>
    </row>
    <row r="788343" spans="1:1">
      <c r="A788343" s="154"/>
    </row>
    <row r="788345" spans="1:1">
      <c r="A788345" s="125"/>
    </row>
    <row r="788356" spans="1:1">
      <c r="A788356" s="153"/>
    </row>
    <row r="788357" spans="1:1">
      <c r="A788357" s="153"/>
    </row>
    <row r="788360" spans="1:1">
      <c r="A788360" s="153"/>
    </row>
    <row r="788370" spans="1:1">
      <c r="A788370" s="153"/>
    </row>
    <row r="788371" spans="1:1">
      <c r="A788371" s="153"/>
    </row>
    <row r="788372" spans="1:1">
      <c r="A788372" s="153"/>
    </row>
    <row r="788385" spans="1:1">
      <c r="A788385" s="153"/>
    </row>
    <row r="788387" spans="1:1">
      <c r="A788387" s="153"/>
    </row>
    <row r="788389" spans="1:1">
      <c r="A788389" s="154"/>
    </row>
    <row r="788391" spans="1:1">
      <c r="A788391" s="125"/>
    </row>
    <row r="788402" spans="1:1">
      <c r="A788402" s="153"/>
    </row>
    <row r="788403" spans="1:1">
      <c r="A788403" s="153"/>
    </row>
    <row r="788406" spans="1:1">
      <c r="A788406" s="153"/>
    </row>
    <row r="788416" spans="1:1">
      <c r="A788416" s="153"/>
    </row>
    <row r="788417" spans="1:1">
      <c r="A788417" s="153"/>
    </row>
    <row r="788418" spans="1:1">
      <c r="A788418" s="153"/>
    </row>
    <row r="788431" spans="1:1">
      <c r="A788431" s="153"/>
    </row>
    <row r="788433" spans="1:1">
      <c r="A788433" s="153"/>
    </row>
    <row r="788435" spans="1:1">
      <c r="A788435" s="154"/>
    </row>
    <row r="788437" spans="1:1">
      <c r="A788437" s="125"/>
    </row>
    <row r="788448" spans="1:1">
      <c r="A788448" s="153"/>
    </row>
    <row r="788449" spans="1:1">
      <c r="A788449" s="153"/>
    </row>
    <row r="788452" spans="1:1">
      <c r="A788452" s="153"/>
    </row>
    <row r="788462" spans="1:1">
      <c r="A788462" s="153"/>
    </row>
    <row r="788463" spans="1:1">
      <c r="A788463" s="153"/>
    </row>
    <row r="788464" spans="1:1">
      <c r="A788464" s="153"/>
    </row>
    <row r="788477" spans="1:1">
      <c r="A788477" s="153"/>
    </row>
    <row r="788479" spans="1:1">
      <c r="A788479" s="153"/>
    </row>
    <row r="788481" spans="1:1">
      <c r="A788481" s="154"/>
    </row>
    <row r="788483" spans="1:1">
      <c r="A788483" s="125"/>
    </row>
    <row r="788494" spans="1:1">
      <c r="A788494" s="153"/>
    </row>
    <row r="788495" spans="1:1">
      <c r="A788495" s="153"/>
    </row>
    <row r="788498" spans="1:1">
      <c r="A788498" s="153"/>
    </row>
    <row r="788508" spans="1:1">
      <c r="A788508" s="153"/>
    </row>
    <row r="788509" spans="1:1">
      <c r="A788509" s="153"/>
    </row>
    <row r="788510" spans="1:1">
      <c r="A788510" s="153"/>
    </row>
    <row r="788523" spans="1:1">
      <c r="A788523" s="153"/>
    </row>
    <row r="788525" spans="1:1">
      <c r="A788525" s="153"/>
    </row>
    <row r="788527" spans="1:1">
      <c r="A788527" s="154"/>
    </row>
    <row r="788529" spans="1:1">
      <c r="A788529" s="125"/>
    </row>
    <row r="788540" spans="1:1">
      <c r="A788540" s="153"/>
    </row>
    <row r="788541" spans="1:1">
      <c r="A788541" s="153"/>
    </row>
    <row r="788544" spans="1:1">
      <c r="A788544" s="153"/>
    </row>
    <row r="788554" spans="1:1">
      <c r="A788554" s="153"/>
    </row>
    <row r="788555" spans="1:1">
      <c r="A788555" s="153"/>
    </row>
    <row r="788556" spans="1:1">
      <c r="A788556" s="153"/>
    </row>
    <row r="788569" spans="1:1">
      <c r="A788569" s="153"/>
    </row>
    <row r="788571" spans="1:1">
      <c r="A788571" s="153"/>
    </row>
    <row r="788573" spans="1:1">
      <c r="A788573" s="154"/>
    </row>
    <row r="788575" spans="1:1">
      <c r="A788575" s="125"/>
    </row>
    <row r="788586" spans="1:1">
      <c r="A788586" s="153"/>
    </row>
    <row r="788587" spans="1:1">
      <c r="A788587" s="153"/>
    </row>
    <row r="788590" spans="1:1">
      <c r="A788590" s="153"/>
    </row>
    <row r="788600" spans="1:1">
      <c r="A788600" s="153"/>
    </row>
    <row r="788601" spans="1:1">
      <c r="A788601" s="153"/>
    </row>
    <row r="788602" spans="1:1">
      <c r="A788602" s="153"/>
    </row>
    <row r="788615" spans="1:1">
      <c r="A788615" s="153"/>
    </row>
    <row r="788617" spans="1:1">
      <c r="A788617" s="153"/>
    </row>
    <row r="788619" spans="1:1">
      <c r="A788619" s="154"/>
    </row>
    <row r="788621" spans="1:1">
      <c r="A788621" s="125"/>
    </row>
    <row r="788632" spans="1:1">
      <c r="A788632" s="153"/>
    </row>
    <row r="788633" spans="1:1">
      <c r="A788633" s="153"/>
    </row>
    <row r="788636" spans="1:1">
      <c r="A788636" s="153"/>
    </row>
    <row r="788646" spans="1:1">
      <c r="A788646" s="153"/>
    </row>
    <row r="788647" spans="1:1">
      <c r="A788647" s="153"/>
    </row>
    <row r="788648" spans="1:1">
      <c r="A788648" s="153"/>
    </row>
    <row r="788661" spans="1:1">
      <c r="A788661" s="153"/>
    </row>
    <row r="788663" spans="1:1">
      <c r="A788663" s="153"/>
    </row>
    <row r="788665" spans="1:1">
      <c r="A788665" s="154"/>
    </row>
    <row r="788667" spans="1:1">
      <c r="A788667" s="125"/>
    </row>
    <row r="788678" spans="1:1">
      <c r="A788678" s="153"/>
    </row>
    <row r="788679" spans="1:1">
      <c r="A788679" s="153"/>
    </row>
    <row r="788682" spans="1:1">
      <c r="A788682" s="153"/>
    </row>
    <row r="788692" spans="1:1">
      <c r="A788692" s="153"/>
    </row>
    <row r="788693" spans="1:1">
      <c r="A788693" s="153"/>
    </row>
    <row r="788694" spans="1:1">
      <c r="A788694" s="153"/>
    </row>
    <row r="788707" spans="1:1">
      <c r="A788707" s="153"/>
    </row>
    <row r="788709" spans="1:1">
      <c r="A788709" s="153"/>
    </row>
    <row r="788711" spans="1:1">
      <c r="A788711" s="154"/>
    </row>
    <row r="788713" spans="1:1">
      <c r="A788713" s="125"/>
    </row>
    <row r="788724" spans="1:1">
      <c r="A788724" s="153"/>
    </row>
    <row r="788725" spans="1:1">
      <c r="A788725" s="153"/>
    </row>
    <row r="788728" spans="1:1">
      <c r="A788728" s="153"/>
    </row>
    <row r="788738" spans="1:1">
      <c r="A788738" s="153"/>
    </row>
    <row r="788739" spans="1:1">
      <c r="A788739" s="153"/>
    </row>
    <row r="788740" spans="1:1">
      <c r="A788740" s="153"/>
    </row>
    <row r="788753" spans="1:1">
      <c r="A788753" s="153"/>
    </row>
    <row r="788755" spans="1:1">
      <c r="A788755" s="153"/>
    </row>
    <row r="788757" spans="1:1">
      <c r="A788757" s="154"/>
    </row>
    <row r="788759" spans="1:1">
      <c r="A788759" s="125"/>
    </row>
    <row r="788770" spans="1:1">
      <c r="A788770" s="153"/>
    </row>
    <row r="788771" spans="1:1">
      <c r="A788771" s="153"/>
    </row>
    <row r="788774" spans="1:1">
      <c r="A788774" s="153"/>
    </row>
    <row r="788784" spans="1:1">
      <c r="A788784" s="153"/>
    </row>
    <row r="788785" spans="1:1">
      <c r="A788785" s="153"/>
    </row>
    <row r="788786" spans="1:1">
      <c r="A788786" s="153"/>
    </row>
    <row r="788799" spans="1:1">
      <c r="A788799" s="153"/>
    </row>
    <row r="788801" spans="1:1">
      <c r="A788801" s="153"/>
    </row>
    <row r="788803" spans="1:1">
      <c r="A788803" s="154"/>
    </row>
    <row r="788805" spans="1:1">
      <c r="A788805" s="125"/>
    </row>
    <row r="788816" spans="1:1">
      <c r="A788816" s="153"/>
    </row>
    <row r="788817" spans="1:1">
      <c r="A788817" s="153"/>
    </row>
    <row r="788820" spans="1:1">
      <c r="A788820" s="153"/>
    </row>
    <row r="788830" spans="1:1">
      <c r="A788830" s="153"/>
    </row>
    <row r="788831" spans="1:1">
      <c r="A788831" s="153"/>
    </row>
    <row r="788832" spans="1:1">
      <c r="A788832" s="153"/>
    </row>
    <row r="788845" spans="1:1">
      <c r="A788845" s="153"/>
    </row>
    <row r="788847" spans="1:1">
      <c r="A788847" s="153"/>
    </row>
    <row r="788849" spans="1:1">
      <c r="A788849" s="154"/>
    </row>
    <row r="788851" spans="1:1">
      <c r="A788851" s="125"/>
    </row>
    <row r="788862" spans="1:1">
      <c r="A788862" s="153"/>
    </row>
    <row r="788863" spans="1:1">
      <c r="A788863" s="153"/>
    </row>
    <row r="788866" spans="1:1">
      <c r="A788866" s="153"/>
    </row>
    <row r="788876" spans="1:1">
      <c r="A788876" s="153"/>
    </row>
    <row r="788877" spans="1:1">
      <c r="A788877" s="153"/>
    </row>
    <row r="788878" spans="1:1">
      <c r="A788878" s="153"/>
    </row>
    <row r="788891" spans="1:1">
      <c r="A788891" s="153"/>
    </row>
    <row r="788893" spans="1:1">
      <c r="A788893" s="153"/>
    </row>
    <row r="788895" spans="1:1">
      <c r="A788895" s="154"/>
    </row>
    <row r="788897" spans="1:1">
      <c r="A788897" s="125"/>
    </row>
    <row r="788908" spans="1:1">
      <c r="A788908" s="153"/>
    </row>
    <row r="788909" spans="1:1">
      <c r="A788909" s="153"/>
    </row>
    <row r="788912" spans="1:1">
      <c r="A788912" s="153"/>
    </row>
    <row r="788922" spans="1:1">
      <c r="A788922" s="153"/>
    </row>
    <row r="788923" spans="1:1">
      <c r="A788923" s="153"/>
    </row>
    <row r="788924" spans="1:1">
      <c r="A788924" s="153"/>
    </row>
    <row r="788937" spans="1:1">
      <c r="A788937" s="153"/>
    </row>
    <row r="788939" spans="1:1">
      <c r="A788939" s="153"/>
    </row>
    <row r="788941" spans="1:1">
      <c r="A788941" s="154"/>
    </row>
    <row r="788943" spans="1:1">
      <c r="A788943" s="125"/>
    </row>
    <row r="788954" spans="1:1">
      <c r="A788954" s="153"/>
    </row>
    <row r="788955" spans="1:1">
      <c r="A788955" s="153"/>
    </row>
    <row r="788958" spans="1:1">
      <c r="A788958" s="153"/>
    </row>
    <row r="788968" spans="1:1">
      <c r="A788968" s="153"/>
    </row>
    <row r="788969" spans="1:1">
      <c r="A788969" s="153"/>
    </row>
    <row r="788970" spans="1:1">
      <c r="A788970" s="153"/>
    </row>
    <row r="788983" spans="1:1">
      <c r="A788983" s="153"/>
    </row>
    <row r="788985" spans="1:1">
      <c r="A788985" s="153"/>
    </row>
    <row r="788987" spans="1:1">
      <c r="A788987" s="154"/>
    </row>
    <row r="788989" spans="1:1">
      <c r="A788989" s="125"/>
    </row>
    <row r="789000" spans="1:1">
      <c r="A789000" s="153"/>
    </row>
    <row r="789001" spans="1:1">
      <c r="A789001" s="153"/>
    </row>
    <row r="789004" spans="1:1">
      <c r="A789004" s="153"/>
    </row>
    <row r="789014" spans="1:1">
      <c r="A789014" s="153"/>
    </row>
    <row r="789015" spans="1:1">
      <c r="A789015" s="153"/>
    </row>
    <row r="789016" spans="1:1">
      <c r="A789016" s="153"/>
    </row>
    <row r="789029" spans="1:1">
      <c r="A789029" s="153"/>
    </row>
    <row r="789031" spans="1:1">
      <c r="A789031" s="153"/>
    </row>
    <row r="789033" spans="1:1">
      <c r="A789033" s="154"/>
    </row>
    <row r="789035" spans="1:1">
      <c r="A789035" s="125"/>
    </row>
    <row r="789046" spans="1:1">
      <c r="A789046" s="153"/>
    </row>
    <row r="789047" spans="1:1">
      <c r="A789047" s="153"/>
    </row>
    <row r="789050" spans="1:1">
      <c r="A789050" s="153"/>
    </row>
    <row r="789060" spans="1:1">
      <c r="A789060" s="153"/>
    </row>
    <row r="789061" spans="1:1">
      <c r="A789061" s="153"/>
    </row>
    <row r="789062" spans="1:1">
      <c r="A789062" s="153"/>
    </row>
    <row r="789075" spans="1:1">
      <c r="A789075" s="153"/>
    </row>
    <row r="789077" spans="1:1">
      <c r="A789077" s="153"/>
    </row>
    <row r="789079" spans="1:1">
      <c r="A789079" s="154"/>
    </row>
    <row r="789081" spans="1:1">
      <c r="A789081" s="125"/>
    </row>
    <row r="789092" spans="1:1">
      <c r="A789092" s="153"/>
    </row>
    <row r="789093" spans="1:1">
      <c r="A789093" s="153"/>
    </row>
    <row r="789096" spans="1:1">
      <c r="A789096" s="153"/>
    </row>
    <row r="789106" spans="1:1">
      <c r="A789106" s="153"/>
    </row>
    <row r="789107" spans="1:1">
      <c r="A789107" s="153"/>
    </row>
    <row r="789108" spans="1:1">
      <c r="A789108" s="153"/>
    </row>
    <row r="789121" spans="1:1">
      <c r="A789121" s="153"/>
    </row>
    <row r="789123" spans="1:1">
      <c r="A789123" s="153"/>
    </row>
    <row r="789125" spans="1:1">
      <c r="A789125" s="154"/>
    </row>
    <row r="789127" spans="1:1">
      <c r="A789127" s="125"/>
    </row>
    <row r="789138" spans="1:1">
      <c r="A789138" s="153"/>
    </row>
    <row r="789139" spans="1:1">
      <c r="A789139" s="153"/>
    </row>
    <row r="789142" spans="1:1">
      <c r="A789142" s="153"/>
    </row>
    <row r="789152" spans="1:1">
      <c r="A789152" s="153"/>
    </row>
    <row r="789153" spans="1:1">
      <c r="A789153" s="153"/>
    </row>
    <row r="789154" spans="1:1">
      <c r="A789154" s="153"/>
    </row>
    <row r="789167" spans="1:1">
      <c r="A789167" s="153"/>
    </row>
    <row r="789169" spans="1:1">
      <c r="A789169" s="153"/>
    </row>
    <row r="789171" spans="1:1">
      <c r="A789171" s="154"/>
    </row>
    <row r="789173" spans="1:1">
      <c r="A789173" s="125"/>
    </row>
    <row r="789184" spans="1:1">
      <c r="A789184" s="153"/>
    </row>
    <row r="789185" spans="1:1">
      <c r="A789185" s="153"/>
    </row>
    <row r="789188" spans="1:1">
      <c r="A789188" s="153"/>
    </row>
    <row r="789198" spans="1:1">
      <c r="A789198" s="153"/>
    </row>
    <row r="789199" spans="1:1">
      <c r="A789199" s="153"/>
    </row>
    <row r="789200" spans="1:1">
      <c r="A789200" s="153"/>
    </row>
    <row r="789213" spans="1:1">
      <c r="A789213" s="153"/>
    </row>
    <row r="789215" spans="1:1">
      <c r="A789215" s="153"/>
    </row>
    <row r="789217" spans="1:1">
      <c r="A789217" s="154"/>
    </row>
    <row r="789219" spans="1:1">
      <c r="A789219" s="125"/>
    </row>
    <row r="789230" spans="1:1">
      <c r="A789230" s="153"/>
    </row>
    <row r="789231" spans="1:1">
      <c r="A789231" s="153"/>
    </row>
    <row r="789234" spans="1:1">
      <c r="A789234" s="153"/>
    </row>
    <row r="789244" spans="1:1">
      <c r="A789244" s="153"/>
    </row>
    <row r="789245" spans="1:1">
      <c r="A789245" s="153"/>
    </row>
    <row r="789246" spans="1:1">
      <c r="A789246" s="153"/>
    </row>
    <row r="789259" spans="1:1">
      <c r="A789259" s="153"/>
    </row>
    <row r="789261" spans="1:1">
      <c r="A789261" s="153"/>
    </row>
    <row r="789263" spans="1:1">
      <c r="A789263" s="154"/>
    </row>
    <row r="789265" spans="1:1">
      <c r="A789265" s="125"/>
    </row>
    <row r="789276" spans="1:1">
      <c r="A789276" s="153"/>
    </row>
    <row r="789277" spans="1:1">
      <c r="A789277" s="153"/>
    </row>
    <row r="789280" spans="1:1">
      <c r="A789280" s="153"/>
    </row>
    <row r="789290" spans="1:1">
      <c r="A789290" s="153"/>
    </row>
    <row r="789291" spans="1:1">
      <c r="A789291" s="153"/>
    </row>
    <row r="789292" spans="1:1">
      <c r="A789292" s="153"/>
    </row>
    <row r="789305" spans="1:1">
      <c r="A789305" s="153"/>
    </row>
    <row r="789307" spans="1:1">
      <c r="A789307" s="153"/>
    </row>
    <row r="789309" spans="1:1">
      <c r="A789309" s="154"/>
    </row>
    <row r="789311" spans="1:1">
      <c r="A789311" s="125"/>
    </row>
    <row r="789322" spans="1:1">
      <c r="A789322" s="153"/>
    </row>
    <row r="789323" spans="1:1">
      <c r="A789323" s="153"/>
    </row>
    <row r="789326" spans="1:1">
      <c r="A789326" s="153"/>
    </row>
    <row r="789336" spans="1:1">
      <c r="A789336" s="153"/>
    </row>
    <row r="789337" spans="1:1">
      <c r="A789337" s="153"/>
    </row>
    <row r="789338" spans="1:1">
      <c r="A789338" s="153"/>
    </row>
    <row r="789351" spans="1:1">
      <c r="A789351" s="153"/>
    </row>
    <row r="789353" spans="1:1">
      <c r="A789353" s="153"/>
    </row>
    <row r="789355" spans="1:1">
      <c r="A789355" s="154"/>
    </row>
    <row r="789357" spans="1:1">
      <c r="A789357" s="125"/>
    </row>
    <row r="789368" spans="1:1">
      <c r="A789368" s="153"/>
    </row>
    <row r="789369" spans="1:1">
      <c r="A789369" s="153"/>
    </row>
    <row r="789372" spans="1:1">
      <c r="A789372" s="153"/>
    </row>
    <row r="789382" spans="1:1">
      <c r="A789382" s="153"/>
    </row>
    <row r="789383" spans="1:1">
      <c r="A789383" s="153"/>
    </row>
    <row r="789384" spans="1:1">
      <c r="A789384" s="153"/>
    </row>
    <row r="789397" spans="1:1">
      <c r="A789397" s="153"/>
    </row>
    <row r="789399" spans="1:1">
      <c r="A789399" s="153"/>
    </row>
    <row r="789401" spans="1:1">
      <c r="A789401" s="154"/>
    </row>
    <row r="789403" spans="1:1">
      <c r="A789403" s="125"/>
    </row>
    <row r="789414" spans="1:1">
      <c r="A789414" s="153"/>
    </row>
    <row r="789415" spans="1:1">
      <c r="A789415" s="153"/>
    </row>
    <row r="789418" spans="1:1">
      <c r="A789418" s="153"/>
    </row>
    <row r="789428" spans="1:1">
      <c r="A789428" s="153"/>
    </row>
    <row r="789429" spans="1:1">
      <c r="A789429" s="153"/>
    </row>
    <row r="789430" spans="1:1">
      <c r="A789430" s="153"/>
    </row>
    <row r="789443" spans="1:1">
      <c r="A789443" s="153"/>
    </row>
    <row r="789445" spans="1:1">
      <c r="A789445" s="153"/>
    </row>
    <row r="789447" spans="1:1">
      <c r="A789447" s="154"/>
    </row>
    <row r="789449" spans="1:1">
      <c r="A789449" s="125"/>
    </row>
    <row r="789460" spans="1:1">
      <c r="A789460" s="153"/>
    </row>
    <row r="789461" spans="1:1">
      <c r="A789461" s="153"/>
    </row>
    <row r="789464" spans="1:1">
      <c r="A789464" s="153"/>
    </row>
    <row r="789474" spans="1:1">
      <c r="A789474" s="153"/>
    </row>
    <row r="789475" spans="1:1">
      <c r="A789475" s="153"/>
    </row>
    <row r="789476" spans="1:1">
      <c r="A789476" s="153"/>
    </row>
    <row r="789489" spans="1:1">
      <c r="A789489" s="153"/>
    </row>
    <row r="789491" spans="1:1">
      <c r="A789491" s="153"/>
    </row>
    <row r="789493" spans="1:1">
      <c r="A789493" s="154"/>
    </row>
    <row r="789495" spans="1:1">
      <c r="A789495" s="125"/>
    </row>
    <row r="789506" spans="1:1">
      <c r="A789506" s="153"/>
    </row>
    <row r="789507" spans="1:1">
      <c r="A789507" s="153"/>
    </row>
    <row r="789510" spans="1:1">
      <c r="A789510" s="153"/>
    </row>
    <row r="789520" spans="1:1">
      <c r="A789520" s="153"/>
    </row>
    <row r="789521" spans="1:1">
      <c r="A789521" s="153"/>
    </row>
    <row r="789522" spans="1:1">
      <c r="A789522" s="153"/>
    </row>
    <row r="789535" spans="1:1">
      <c r="A789535" s="153"/>
    </row>
    <row r="789537" spans="1:1">
      <c r="A789537" s="153"/>
    </row>
    <row r="789539" spans="1:1">
      <c r="A789539" s="154"/>
    </row>
    <row r="789541" spans="1:1">
      <c r="A789541" s="125"/>
    </row>
    <row r="789552" spans="1:1">
      <c r="A789552" s="153"/>
    </row>
    <row r="789553" spans="1:1">
      <c r="A789553" s="153"/>
    </row>
    <row r="789556" spans="1:1">
      <c r="A789556" s="153"/>
    </row>
    <row r="789566" spans="1:1">
      <c r="A789566" s="153"/>
    </row>
    <row r="789567" spans="1:1">
      <c r="A789567" s="153"/>
    </row>
    <row r="789568" spans="1:1">
      <c r="A789568" s="153"/>
    </row>
    <row r="789581" spans="1:1">
      <c r="A789581" s="153"/>
    </row>
    <row r="789583" spans="1:1">
      <c r="A789583" s="153"/>
    </row>
    <row r="789585" spans="1:1">
      <c r="A789585" s="154"/>
    </row>
    <row r="789587" spans="1:1">
      <c r="A789587" s="125"/>
    </row>
    <row r="789598" spans="1:1">
      <c r="A789598" s="153"/>
    </row>
    <row r="789599" spans="1:1">
      <c r="A789599" s="153"/>
    </row>
    <row r="789602" spans="1:1">
      <c r="A789602" s="153"/>
    </row>
    <row r="789612" spans="1:1">
      <c r="A789612" s="153"/>
    </row>
    <row r="789613" spans="1:1">
      <c r="A789613" s="153"/>
    </row>
    <row r="789614" spans="1:1">
      <c r="A789614" s="153"/>
    </row>
    <row r="789627" spans="1:1">
      <c r="A789627" s="153"/>
    </row>
    <row r="789629" spans="1:1">
      <c r="A789629" s="153"/>
    </row>
    <row r="789631" spans="1:1">
      <c r="A789631" s="154"/>
    </row>
    <row r="789633" spans="1:1">
      <c r="A789633" s="125"/>
    </row>
    <row r="789644" spans="1:1">
      <c r="A789644" s="153"/>
    </row>
    <row r="789645" spans="1:1">
      <c r="A789645" s="153"/>
    </row>
    <row r="789648" spans="1:1">
      <c r="A789648" s="153"/>
    </row>
    <row r="789658" spans="1:1">
      <c r="A789658" s="153"/>
    </row>
    <row r="789659" spans="1:1">
      <c r="A789659" s="153"/>
    </row>
    <row r="789660" spans="1:1">
      <c r="A789660" s="153"/>
    </row>
    <row r="789673" spans="1:1">
      <c r="A789673" s="153"/>
    </row>
    <row r="789675" spans="1:1">
      <c r="A789675" s="153"/>
    </row>
    <row r="789677" spans="1:1">
      <c r="A789677" s="154"/>
    </row>
    <row r="789679" spans="1:1">
      <c r="A789679" s="125"/>
    </row>
    <row r="789690" spans="1:1">
      <c r="A789690" s="153"/>
    </row>
    <row r="789691" spans="1:1">
      <c r="A789691" s="153"/>
    </row>
    <row r="789694" spans="1:1">
      <c r="A789694" s="153"/>
    </row>
    <row r="789704" spans="1:1">
      <c r="A789704" s="153"/>
    </row>
    <row r="789705" spans="1:1">
      <c r="A789705" s="153"/>
    </row>
    <row r="789706" spans="1:1">
      <c r="A789706" s="153"/>
    </row>
    <row r="789719" spans="1:1">
      <c r="A789719" s="153"/>
    </row>
    <row r="789721" spans="1:1">
      <c r="A789721" s="153"/>
    </row>
    <row r="789723" spans="1:1">
      <c r="A789723" s="154"/>
    </row>
    <row r="789725" spans="1:1">
      <c r="A789725" s="125"/>
    </row>
    <row r="789736" spans="1:1">
      <c r="A789736" s="153"/>
    </row>
    <row r="789737" spans="1:1">
      <c r="A789737" s="153"/>
    </row>
    <row r="789740" spans="1:1">
      <c r="A789740" s="153"/>
    </row>
    <row r="789750" spans="1:1">
      <c r="A789750" s="153"/>
    </row>
    <row r="789751" spans="1:1">
      <c r="A789751" s="153"/>
    </row>
    <row r="789752" spans="1:1">
      <c r="A789752" s="153"/>
    </row>
    <row r="789765" spans="1:1">
      <c r="A789765" s="153"/>
    </row>
    <row r="789767" spans="1:1">
      <c r="A789767" s="153"/>
    </row>
    <row r="789769" spans="1:1">
      <c r="A789769" s="154"/>
    </row>
    <row r="789771" spans="1:1">
      <c r="A789771" s="125"/>
    </row>
    <row r="789782" spans="1:1">
      <c r="A789782" s="153"/>
    </row>
    <row r="789783" spans="1:1">
      <c r="A789783" s="153"/>
    </row>
    <row r="789786" spans="1:1">
      <c r="A789786" s="153"/>
    </row>
    <row r="789796" spans="1:1">
      <c r="A789796" s="153"/>
    </row>
    <row r="789797" spans="1:1">
      <c r="A789797" s="153"/>
    </row>
    <row r="789798" spans="1:1">
      <c r="A789798" s="153"/>
    </row>
    <row r="789811" spans="1:1">
      <c r="A789811" s="153"/>
    </row>
    <row r="789813" spans="1:1">
      <c r="A789813" s="153"/>
    </row>
    <row r="789815" spans="1:1">
      <c r="A789815" s="154"/>
    </row>
    <row r="789817" spans="1:1">
      <c r="A789817" s="125"/>
    </row>
    <row r="789828" spans="1:1">
      <c r="A789828" s="153"/>
    </row>
    <row r="789829" spans="1:1">
      <c r="A789829" s="153"/>
    </row>
    <row r="789832" spans="1:1">
      <c r="A789832" s="153"/>
    </row>
    <row r="789842" spans="1:1">
      <c r="A789842" s="153"/>
    </row>
    <row r="789843" spans="1:1">
      <c r="A789843" s="153"/>
    </row>
    <row r="789844" spans="1:1">
      <c r="A789844" s="153"/>
    </row>
    <row r="789857" spans="1:1">
      <c r="A789857" s="153"/>
    </row>
    <row r="789859" spans="1:1">
      <c r="A789859" s="153"/>
    </row>
    <row r="789861" spans="1:1">
      <c r="A789861" s="154"/>
    </row>
    <row r="789863" spans="1:1">
      <c r="A789863" s="125"/>
    </row>
    <row r="789874" spans="1:1">
      <c r="A789874" s="153"/>
    </row>
    <row r="789875" spans="1:1">
      <c r="A789875" s="153"/>
    </row>
    <row r="789878" spans="1:1">
      <c r="A789878" s="153"/>
    </row>
    <row r="789888" spans="1:1">
      <c r="A789888" s="153"/>
    </row>
    <row r="789889" spans="1:1">
      <c r="A789889" s="153"/>
    </row>
    <row r="789890" spans="1:1">
      <c r="A789890" s="153"/>
    </row>
    <row r="789903" spans="1:1">
      <c r="A789903" s="153"/>
    </row>
    <row r="789905" spans="1:1">
      <c r="A789905" s="153"/>
    </row>
    <row r="789907" spans="1:1">
      <c r="A789907" s="154"/>
    </row>
    <row r="789909" spans="1:1">
      <c r="A789909" s="125"/>
    </row>
    <row r="789920" spans="1:1">
      <c r="A789920" s="153"/>
    </row>
    <row r="789921" spans="1:1">
      <c r="A789921" s="153"/>
    </row>
    <row r="789924" spans="1:1">
      <c r="A789924" s="153"/>
    </row>
    <row r="789934" spans="1:1">
      <c r="A789934" s="153"/>
    </row>
    <row r="789935" spans="1:1">
      <c r="A789935" s="153"/>
    </row>
    <row r="789936" spans="1:1">
      <c r="A789936" s="153"/>
    </row>
    <row r="789949" spans="1:1">
      <c r="A789949" s="153"/>
    </row>
    <row r="789951" spans="1:1">
      <c r="A789951" s="153"/>
    </row>
    <row r="789953" spans="1:1">
      <c r="A789953" s="154"/>
    </row>
    <row r="789955" spans="1:1">
      <c r="A789955" s="125"/>
    </row>
    <row r="789966" spans="1:1">
      <c r="A789966" s="153"/>
    </row>
    <row r="789967" spans="1:1">
      <c r="A789967" s="153"/>
    </row>
    <row r="789970" spans="1:1">
      <c r="A789970" s="153"/>
    </row>
    <row r="789980" spans="1:1">
      <c r="A789980" s="153"/>
    </row>
    <row r="789981" spans="1:1">
      <c r="A789981" s="153"/>
    </row>
    <row r="789982" spans="1:1">
      <c r="A789982" s="153"/>
    </row>
    <row r="789995" spans="1:1">
      <c r="A789995" s="153"/>
    </row>
    <row r="789997" spans="1:1">
      <c r="A789997" s="153"/>
    </row>
    <row r="789999" spans="1:1">
      <c r="A789999" s="154"/>
    </row>
    <row r="790001" spans="1:1">
      <c r="A790001" s="125"/>
    </row>
    <row r="790012" spans="1:1">
      <c r="A790012" s="153"/>
    </row>
    <row r="790013" spans="1:1">
      <c r="A790013" s="153"/>
    </row>
    <row r="790016" spans="1:1">
      <c r="A790016" s="153"/>
    </row>
    <row r="790026" spans="1:1">
      <c r="A790026" s="153"/>
    </row>
    <row r="790027" spans="1:1">
      <c r="A790027" s="153"/>
    </row>
    <row r="790028" spans="1:1">
      <c r="A790028" s="153"/>
    </row>
    <row r="790041" spans="1:1">
      <c r="A790041" s="153"/>
    </row>
    <row r="790043" spans="1:1">
      <c r="A790043" s="153"/>
    </row>
    <row r="790045" spans="1:1">
      <c r="A790045" s="154"/>
    </row>
    <row r="790047" spans="1:1">
      <c r="A790047" s="125"/>
    </row>
    <row r="790058" spans="1:1">
      <c r="A790058" s="153"/>
    </row>
    <row r="790059" spans="1:1">
      <c r="A790059" s="153"/>
    </row>
    <row r="790062" spans="1:1">
      <c r="A790062" s="153"/>
    </row>
    <row r="790072" spans="1:1">
      <c r="A790072" s="153"/>
    </row>
    <row r="790073" spans="1:1">
      <c r="A790073" s="153"/>
    </row>
    <row r="790074" spans="1:1">
      <c r="A790074" s="153"/>
    </row>
    <row r="790087" spans="1:1">
      <c r="A790087" s="153"/>
    </row>
    <row r="790089" spans="1:1">
      <c r="A790089" s="153"/>
    </row>
    <row r="790091" spans="1:1">
      <c r="A790091" s="154"/>
    </row>
    <row r="790093" spans="1:1">
      <c r="A790093" s="125"/>
    </row>
    <row r="790104" spans="1:1">
      <c r="A790104" s="153"/>
    </row>
    <row r="790105" spans="1:1">
      <c r="A790105" s="153"/>
    </row>
    <row r="790108" spans="1:1">
      <c r="A790108" s="153"/>
    </row>
    <row r="790118" spans="1:1">
      <c r="A790118" s="153"/>
    </row>
    <row r="790119" spans="1:1">
      <c r="A790119" s="153"/>
    </row>
    <row r="790120" spans="1:1">
      <c r="A790120" s="153"/>
    </row>
    <row r="790133" spans="1:1">
      <c r="A790133" s="153"/>
    </row>
    <row r="790135" spans="1:1">
      <c r="A790135" s="153"/>
    </row>
    <row r="790137" spans="1:1">
      <c r="A790137" s="154"/>
    </row>
    <row r="790139" spans="1:1">
      <c r="A790139" s="125"/>
    </row>
    <row r="790150" spans="1:1">
      <c r="A790150" s="153"/>
    </row>
    <row r="790151" spans="1:1">
      <c r="A790151" s="153"/>
    </row>
    <row r="790154" spans="1:1">
      <c r="A790154" s="153"/>
    </row>
    <row r="790164" spans="1:1">
      <c r="A790164" s="153"/>
    </row>
    <row r="790165" spans="1:1">
      <c r="A790165" s="153"/>
    </row>
    <row r="790166" spans="1:1">
      <c r="A790166" s="153"/>
    </row>
    <row r="790179" spans="1:1">
      <c r="A790179" s="153"/>
    </row>
    <row r="790181" spans="1:1">
      <c r="A790181" s="153"/>
    </row>
    <row r="790183" spans="1:1">
      <c r="A790183" s="154"/>
    </row>
    <row r="790185" spans="1:1">
      <c r="A790185" s="125"/>
    </row>
    <row r="790196" spans="1:1">
      <c r="A790196" s="153"/>
    </row>
    <row r="790197" spans="1:1">
      <c r="A790197" s="153"/>
    </row>
    <row r="790200" spans="1:1">
      <c r="A790200" s="153"/>
    </row>
    <row r="790210" spans="1:1">
      <c r="A790210" s="153"/>
    </row>
    <row r="790211" spans="1:1">
      <c r="A790211" s="153"/>
    </row>
    <row r="790212" spans="1:1">
      <c r="A790212" s="153"/>
    </row>
    <row r="790225" spans="1:1">
      <c r="A790225" s="153"/>
    </row>
    <row r="790227" spans="1:1">
      <c r="A790227" s="153"/>
    </row>
    <row r="790229" spans="1:1">
      <c r="A790229" s="154"/>
    </row>
    <row r="790231" spans="1:1">
      <c r="A790231" s="125"/>
    </row>
    <row r="790242" spans="1:1">
      <c r="A790242" s="153"/>
    </row>
    <row r="790243" spans="1:1">
      <c r="A790243" s="153"/>
    </row>
    <row r="790246" spans="1:1">
      <c r="A790246" s="153"/>
    </row>
    <row r="790256" spans="1:1">
      <c r="A790256" s="153"/>
    </row>
    <row r="790257" spans="1:1">
      <c r="A790257" s="153"/>
    </row>
    <row r="790258" spans="1:1">
      <c r="A790258" s="153"/>
    </row>
    <row r="790271" spans="1:1">
      <c r="A790271" s="153"/>
    </row>
    <row r="790273" spans="1:1">
      <c r="A790273" s="153"/>
    </row>
    <row r="790275" spans="1:1">
      <c r="A790275" s="154"/>
    </row>
    <row r="790277" spans="1:1">
      <c r="A790277" s="125"/>
    </row>
    <row r="790288" spans="1:1">
      <c r="A790288" s="153"/>
    </row>
    <row r="790289" spans="1:1">
      <c r="A790289" s="153"/>
    </row>
    <row r="790292" spans="1:1">
      <c r="A790292" s="153"/>
    </row>
    <row r="790302" spans="1:1">
      <c r="A790302" s="153"/>
    </row>
    <row r="790303" spans="1:1">
      <c r="A790303" s="153"/>
    </row>
    <row r="790304" spans="1:1">
      <c r="A790304" s="153"/>
    </row>
    <row r="790317" spans="1:1">
      <c r="A790317" s="153"/>
    </row>
    <row r="790319" spans="1:1">
      <c r="A790319" s="153"/>
    </row>
    <row r="790321" spans="1:1">
      <c r="A790321" s="154"/>
    </row>
    <row r="790323" spans="1:1">
      <c r="A790323" s="125"/>
    </row>
    <row r="790334" spans="1:1">
      <c r="A790334" s="153"/>
    </row>
    <row r="790335" spans="1:1">
      <c r="A790335" s="153"/>
    </row>
    <row r="790338" spans="1:1">
      <c r="A790338" s="153"/>
    </row>
    <row r="790348" spans="1:1">
      <c r="A790348" s="153"/>
    </row>
    <row r="790349" spans="1:1">
      <c r="A790349" s="153"/>
    </row>
    <row r="790350" spans="1:1">
      <c r="A790350" s="153"/>
    </row>
    <row r="790363" spans="1:1">
      <c r="A790363" s="153"/>
    </row>
    <row r="790365" spans="1:1">
      <c r="A790365" s="153"/>
    </row>
    <row r="790367" spans="1:1">
      <c r="A790367" s="154"/>
    </row>
    <row r="790369" spans="1:1">
      <c r="A790369" s="125"/>
    </row>
    <row r="790380" spans="1:1">
      <c r="A790380" s="153"/>
    </row>
    <row r="790381" spans="1:1">
      <c r="A790381" s="153"/>
    </row>
    <row r="790384" spans="1:1">
      <c r="A790384" s="153"/>
    </row>
    <row r="790394" spans="1:1">
      <c r="A790394" s="153"/>
    </row>
    <row r="790395" spans="1:1">
      <c r="A790395" s="153"/>
    </row>
    <row r="790396" spans="1:1">
      <c r="A790396" s="153"/>
    </row>
    <row r="790409" spans="1:1">
      <c r="A790409" s="153"/>
    </row>
    <row r="790411" spans="1:1">
      <c r="A790411" s="153"/>
    </row>
    <row r="790413" spans="1:1">
      <c r="A790413" s="154"/>
    </row>
    <row r="790415" spans="1:1">
      <c r="A790415" s="125"/>
    </row>
    <row r="790426" spans="1:1">
      <c r="A790426" s="153"/>
    </row>
    <row r="790427" spans="1:1">
      <c r="A790427" s="153"/>
    </row>
    <row r="790430" spans="1:1">
      <c r="A790430" s="153"/>
    </row>
    <row r="790440" spans="1:1">
      <c r="A790440" s="153"/>
    </row>
    <row r="790441" spans="1:1">
      <c r="A790441" s="153"/>
    </row>
    <row r="790442" spans="1:1">
      <c r="A790442" s="153"/>
    </row>
    <row r="790455" spans="1:1">
      <c r="A790455" s="153"/>
    </row>
    <row r="790457" spans="1:1">
      <c r="A790457" s="153"/>
    </row>
    <row r="790459" spans="1:1">
      <c r="A790459" s="154"/>
    </row>
    <row r="790461" spans="1:1">
      <c r="A790461" s="125"/>
    </row>
    <row r="790472" spans="1:1">
      <c r="A790472" s="153"/>
    </row>
    <row r="790473" spans="1:1">
      <c r="A790473" s="153"/>
    </row>
    <row r="790476" spans="1:1">
      <c r="A790476" s="153"/>
    </row>
    <row r="790486" spans="1:1">
      <c r="A790486" s="153"/>
    </row>
    <row r="790487" spans="1:1">
      <c r="A790487" s="153"/>
    </row>
    <row r="790488" spans="1:1">
      <c r="A790488" s="153"/>
    </row>
    <row r="790501" spans="1:1">
      <c r="A790501" s="153"/>
    </row>
    <row r="790503" spans="1:1">
      <c r="A790503" s="153"/>
    </row>
    <row r="790505" spans="1:1">
      <c r="A790505" s="154"/>
    </row>
    <row r="790507" spans="1:1">
      <c r="A790507" s="125"/>
    </row>
    <row r="790518" spans="1:1">
      <c r="A790518" s="153"/>
    </row>
    <row r="790519" spans="1:1">
      <c r="A790519" s="153"/>
    </row>
    <row r="790522" spans="1:1">
      <c r="A790522" s="153"/>
    </row>
    <row r="790532" spans="1:1">
      <c r="A790532" s="153"/>
    </row>
    <row r="790533" spans="1:1">
      <c r="A790533" s="153"/>
    </row>
    <row r="790534" spans="1:1">
      <c r="A790534" s="153"/>
    </row>
    <row r="790547" spans="1:1">
      <c r="A790547" s="153"/>
    </row>
    <row r="790549" spans="1:1">
      <c r="A790549" s="153"/>
    </row>
    <row r="790551" spans="1:1">
      <c r="A790551" s="154"/>
    </row>
    <row r="790553" spans="1:1">
      <c r="A790553" s="125"/>
    </row>
    <row r="790564" spans="1:1">
      <c r="A790564" s="153"/>
    </row>
    <row r="790565" spans="1:1">
      <c r="A790565" s="153"/>
    </row>
    <row r="790568" spans="1:1">
      <c r="A790568" s="153"/>
    </row>
    <row r="790578" spans="1:1">
      <c r="A790578" s="153"/>
    </row>
    <row r="790579" spans="1:1">
      <c r="A790579" s="153"/>
    </row>
    <row r="790580" spans="1:1">
      <c r="A790580" s="153"/>
    </row>
    <row r="790593" spans="1:1">
      <c r="A790593" s="153"/>
    </row>
    <row r="790595" spans="1:1">
      <c r="A790595" s="153"/>
    </row>
    <row r="790597" spans="1:1">
      <c r="A790597" s="154"/>
    </row>
    <row r="790599" spans="1:1">
      <c r="A790599" s="125"/>
    </row>
    <row r="790610" spans="1:1">
      <c r="A790610" s="153"/>
    </row>
    <row r="790611" spans="1:1">
      <c r="A790611" s="153"/>
    </row>
    <row r="790614" spans="1:1">
      <c r="A790614" s="153"/>
    </row>
    <row r="790624" spans="1:1">
      <c r="A790624" s="153"/>
    </row>
    <row r="790625" spans="1:1">
      <c r="A790625" s="153"/>
    </row>
    <row r="790626" spans="1:1">
      <c r="A790626" s="153"/>
    </row>
    <row r="790639" spans="1:1">
      <c r="A790639" s="153"/>
    </row>
    <row r="790641" spans="1:1">
      <c r="A790641" s="153"/>
    </row>
    <row r="790643" spans="1:1">
      <c r="A790643" s="154"/>
    </row>
    <row r="790645" spans="1:1">
      <c r="A790645" s="125"/>
    </row>
    <row r="790656" spans="1:1">
      <c r="A790656" s="153"/>
    </row>
    <row r="790657" spans="1:1">
      <c r="A790657" s="153"/>
    </row>
    <row r="790660" spans="1:1">
      <c r="A790660" s="153"/>
    </row>
    <row r="790670" spans="1:1">
      <c r="A790670" s="153"/>
    </row>
    <row r="790671" spans="1:1">
      <c r="A790671" s="153"/>
    </row>
    <row r="790672" spans="1:1">
      <c r="A790672" s="153"/>
    </row>
    <row r="790685" spans="1:1">
      <c r="A790685" s="153"/>
    </row>
    <row r="790687" spans="1:1">
      <c r="A790687" s="153"/>
    </row>
    <row r="790689" spans="1:1">
      <c r="A790689" s="154"/>
    </row>
    <row r="790691" spans="1:1">
      <c r="A790691" s="125"/>
    </row>
    <row r="790702" spans="1:1">
      <c r="A790702" s="153"/>
    </row>
    <row r="790703" spans="1:1">
      <c r="A790703" s="153"/>
    </row>
    <row r="790706" spans="1:1">
      <c r="A790706" s="153"/>
    </row>
    <row r="790716" spans="1:1">
      <c r="A790716" s="153"/>
    </row>
    <row r="790717" spans="1:1">
      <c r="A790717" s="153"/>
    </row>
    <row r="790718" spans="1:1">
      <c r="A790718" s="153"/>
    </row>
    <row r="790731" spans="1:1">
      <c r="A790731" s="153"/>
    </row>
    <row r="790733" spans="1:1">
      <c r="A790733" s="153"/>
    </row>
    <row r="790735" spans="1:1">
      <c r="A790735" s="154"/>
    </row>
    <row r="790737" spans="1:1">
      <c r="A790737" s="125"/>
    </row>
    <row r="790748" spans="1:1">
      <c r="A790748" s="153"/>
    </row>
    <row r="790749" spans="1:1">
      <c r="A790749" s="153"/>
    </row>
    <row r="790752" spans="1:1">
      <c r="A790752" s="153"/>
    </row>
    <row r="790762" spans="1:1">
      <c r="A790762" s="153"/>
    </row>
    <row r="790763" spans="1:1">
      <c r="A790763" s="153"/>
    </row>
    <row r="790764" spans="1:1">
      <c r="A790764" s="153"/>
    </row>
    <row r="790777" spans="1:1">
      <c r="A790777" s="153"/>
    </row>
    <row r="790779" spans="1:1">
      <c r="A790779" s="153"/>
    </row>
    <row r="790781" spans="1:1">
      <c r="A790781" s="154"/>
    </row>
    <row r="790783" spans="1:1">
      <c r="A790783" s="125"/>
    </row>
    <row r="790794" spans="1:1">
      <c r="A790794" s="153"/>
    </row>
    <row r="790795" spans="1:1">
      <c r="A790795" s="153"/>
    </row>
    <row r="790798" spans="1:1">
      <c r="A790798" s="153"/>
    </row>
    <row r="790808" spans="1:1">
      <c r="A790808" s="153"/>
    </row>
    <row r="790809" spans="1:1">
      <c r="A790809" s="153"/>
    </row>
    <row r="790810" spans="1:1">
      <c r="A790810" s="153"/>
    </row>
    <row r="790823" spans="1:1">
      <c r="A790823" s="153"/>
    </row>
    <row r="790825" spans="1:1">
      <c r="A790825" s="153"/>
    </row>
    <row r="790827" spans="1:1">
      <c r="A790827" s="154"/>
    </row>
    <row r="790829" spans="1:1">
      <c r="A790829" s="125"/>
    </row>
    <row r="790840" spans="1:1">
      <c r="A790840" s="153"/>
    </row>
    <row r="790841" spans="1:1">
      <c r="A790841" s="153"/>
    </row>
    <row r="790844" spans="1:1">
      <c r="A790844" s="153"/>
    </row>
    <row r="790854" spans="1:1">
      <c r="A790854" s="153"/>
    </row>
    <row r="790855" spans="1:1">
      <c r="A790855" s="153"/>
    </row>
    <row r="790856" spans="1:1">
      <c r="A790856" s="153"/>
    </row>
    <row r="790869" spans="1:1">
      <c r="A790869" s="153"/>
    </row>
    <row r="790871" spans="1:1">
      <c r="A790871" s="153"/>
    </row>
    <row r="790873" spans="1:1">
      <c r="A790873" s="154"/>
    </row>
    <row r="790875" spans="1:1">
      <c r="A790875" s="125"/>
    </row>
    <row r="790886" spans="1:1">
      <c r="A790886" s="153"/>
    </row>
    <row r="790887" spans="1:1">
      <c r="A790887" s="153"/>
    </row>
    <row r="790890" spans="1:1">
      <c r="A790890" s="153"/>
    </row>
    <row r="790900" spans="1:1">
      <c r="A790900" s="153"/>
    </row>
    <row r="790901" spans="1:1">
      <c r="A790901" s="153"/>
    </row>
    <row r="790902" spans="1:1">
      <c r="A790902" s="153"/>
    </row>
    <row r="790915" spans="1:1">
      <c r="A790915" s="153"/>
    </row>
    <row r="790917" spans="1:1">
      <c r="A790917" s="153"/>
    </row>
    <row r="790919" spans="1:1">
      <c r="A790919" s="154"/>
    </row>
    <row r="790921" spans="1:1">
      <c r="A790921" s="125"/>
    </row>
    <row r="790932" spans="1:1">
      <c r="A790932" s="153"/>
    </row>
    <row r="790933" spans="1:1">
      <c r="A790933" s="153"/>
    </row>
    <row r="790936" spans="1:1">
      <c r="A790936" s="153"/>
    </row>
    <row r="790946" spans="1:1">
      <c r="A790946" s="153"/>
    </row>
    <row r="790947" spans="1:1">
      <c r="A790947" s="153"/>
    </row>
    <row r="790948" spans="1:1">
      <c r="A790948" s="153"/>
    </row>
    <row r="790961" spans="1:1">
      <c r="A790961" s="153"/>
    </row>
    <row r="790963" spans="1:1">
      <c r="A790963" s="153"/>
    </row>
    <row r="790965" spans="1:1">
      <c r="A790965" s="154"/>
    </row>
    <row r="790967" spans="1:1">
      <c r="A790967" s="125"/>
    </row>
    <row r="790978" spans="1:1">
      <c r="A790978" s="153"/>
    </row>
    <row r="790979" spans="1:1">
      <c r="A790979" s="153"/>
    </row>
    <row r="790982" spans="1:1">
      <c r="A790982" s="153"/>
    </row>
    <row r="790992" spans="1:1">
      <c r="A790992" s="153"/>
    </row>
    <row r="790993" spans="1:1">
      <c r="A790993" s="153"/>
    </row>
    <row r="790994" spans="1:1">
      <c r="A790994" s="153"/>
    </row>
    <row r="791007" spans="1:1">
      <c r="A791007" s="153"/>
    </row>
    <row r="791009" spans="1:1">
      <c r="A791009" s="153"/>
    </row>
    <row r="791011" spans="1:1">
      <c r="A791011" s="154"/>
    </row>
    <row r="791013" spans="1:1">
      <c r="A791013" s="125"/>
    </row>
    <row r="791024" spans="1:1">
      <c r="A791024" s="153"/>
    </row>
    <row r="791025" spans="1:1">
      <c r="A791025" s="153"/>
    </row>
    <row r="791028" spans="1:1">
      <c r="A791028" s="153"/>
    </row>
    <row r="791038" spans="1:1">
      <c r="A791038" s="153"/>
    </row>
    <row r="791039" spans="1:1">
      <c r="A791039" s="153"/>
    </row>
    <row r="791040" spans="1:1">
      <c r="A791040" s="153"/>
    </row>
    <row r="791053" spans="1:1">
      <c r="A791053" s="153"/>
    </row>
    <row r="791055" spans="1:1">
      <c r="A791055" s="153"/>
    </row>
    <row r="791057" spans="1:1">
      <c r="A791057" s="154"/>
    </row>
    <row r="791059" spans="1:1">
      <c r="A791059" s="125"/>
    </row>
    <row r="791070" spans="1:1">
      <c r="A791070" s="153"/>
    </row>
    <row r="791071" spans="1:1">
      <c r="A791071" s="153"/>
    </row>
    <row r="791074" spans="1:1">
      <c r="A791074" s="153"/>
    </row>
    <row r="791084" spans="1:1">
      <c r="A791084" s="153"/>
    </row>
    <row r="791085" spans="1:1">
      <c r="A791085" s="153"/>
    </row>
    <row r="791086" spans="1:1">
      <c r="A791086" s="153"/>
    </row>
    <row r="791099" spans="1:1">
      <c r="A791099" s="153"/>
    </row>
    <row r="791101" spans="1:1">
      <c r="A791101" s="153"/>
    </row>
    <row r="791103" spans="1:1">
      <c r="A791103" s="154"/>
    </row>
    <row r="791105" spans="1:1">
      <c r="A791105" s="125"/>
    </row>
    <row r="791116" spans="1:1">
      <c r="A791116" s="153"/>
    </row>
    <row r="791117" spans="1:1">
      <c r="A791117" s="153"/>
    </row>
    <row r="791120" spans="1:1">
      <c r="A791120" s="153"/>
    </row>
    <row r="791130" spans="1:1">
      <c r="A791130" s="153"/>
    </row>
    <row r="791131" spans="1:1">
      <c r="A791131" s="153"/>
    </row>
    <row r="791132" spans="1:1">
      <c r="A791132" s="153"/>
    </row>
    <row r="791145" spans="1:1">
      <c r="A791145" s="153"/>
    </row>
    <row r="791147" spans="1:1">
      <c r="A791147" s="153"/>
    </row>
    <row r="791149" spans="1:1">
      <c r="A791149" s="154"/>
    </row>
    <row r="791151" spans="1:1">
      <c r="A791151" s="125"/>
    </row>
    <row r="791162" spans="1:1">
      <c r="A791162" s="153"/>
    </row>
    <row r="791163" spans="1:1">
      <c r="A791163" s="153"/>
    </row>
    <row r="791166" spans="1:1">
      <c r="A791166" s="153"/>
    </row>
    <row r="791176" spans="1:1">
      <c r="A791176" s="153"/>
    </row>
    <row r="791177" spans="1:1">
      <c r="A791177" s="153"/>
    </row>
    <row r="791178" spans="1:1">
      <c r="A791178" s="153"/>
    </row>
    <row r="791191" spans="1:1">
      <c r="A791191" s="153"/>
    </row>
    <row r="791193" spans="1:1">
      <c r="A791193" s="153"/>
    </row>
    <row r="791195" spans="1:1">
      <c r="A791195" s="154"/>
    </row>
    <row r="791197" spans="1:1">
      <c r="A791197" s="125"/>
    </row>
    <row r="791208" spans="1:1">
      <c r="A791208" s="153"/>
    </row>
    <row r="791209" spans="1:1">
      <c r="A791209" s="153"/>
    </row>
    <row r="791212" spans="1:1">
      <c r="A791212" s="153"/>
    </row>
    <row r="791222" spans="1:1">
      <c r="A791222" s="153"/>
    </row>
    <row r="791223" spans="1:1">
      <c r="A791223" s="153"/>
    </row>
    <row r="791224" spans="1:1">
      <c r="A791224" s="153"/>
    </row>
    <row r="791237" spans="1:1">
      <c r="A791237" s="153"/>
    </row>
    <row r="791239" spans="1:1">
      <c r="A791239" s="153"/>
    </row>
    <row r="791241" spans="1:1">
      <c r="A791241" s="154"/>
    </row>
    <row r="791243" spans="1:1">
      <c r="A791243" s="125"/>
    </row>
    <row r="791254" spans="1:1">
      <c r="A791254" s="153"/>
    </row>
    <row r="791255" spans="1:1">
      <c r="A791255" s="153"/>
    </row>
    <row r="791258" spans="1:1">
      <c r="A791258" s="153"/>
    </row>
    <row r="791268" spans="1:1">
      <c r="A791268" s="153"/>
    </row>
    <row r="791269" spans="1:1">
      <c r="A791269" s="153"/>
    </row>
    <row r="791270" spans="1:1">
      <c r="A791270" s="153"/>
    </row>
    <row r="791283" spans="1:1">
      <c r="A791283" s="153"/>
    </row>
    <row r="791285" spans="1:1">
      <c r="A791285" s="153"/>
    </row>
    <row r="791287" spans="1:1">
      <c r="A791287" s="154"/>
    </row>
    <row r="791289" spans="1:1">
      <c r="A791289" s="125"/>
    </row>
    <row r="791300" spans="1:1">
      <c r="A791300" s="153"/>
    </row>
    <row r="791301" spans="1:1">
      <c r="A791301" s="153"/>
    </row>
    <row r="791304" spans="1:1">
      <c r="A791304" s="153"/>
    </row>
    <row r="791314" spans="1:1">
      <c r="A791314" s="153"/>
    </row>
    <row r="791315" spans="1:1">
      <c r="A791315" s="153"/>
    </row>
    <row r="791316" spans="1:1">
      <c r="A791316" s="153"/>
    </row>
    <row r="791329" spans="1:1">
      <c r="A791329" s="153"/>
    </row>
    <row r="791331" spans="1:1">
      <c r="A791331" s="153"/>
    </row>
    <row r="791333" spans="1:1">
      <c r="A791333" s="154"/>
    </row>
    <row r="791335" spans="1:1">
      <c r="A791335" s="125"/>
    </row>
    <row r="791346" spans="1:1">
      <c r="A791346" s="153"/>
    </row>
    <row r="791347" spans="1:1">
      <c r="A791347" s="153"/>
    </row>
    <row r="791350" spans="1:1">
      <c r="A791350" s="153"/>
    </row>
    <row r="791360" spans="1:1">
      <c r="A791360" s="153"/>
    </row>
    <row r="791361" spans="1:1">
      <c r="A791361" s="153"/>
    </row>
    <row r="791362" spans="1:1">
      <c r="A791362" s="153"/>
    </row>
    <row r="791375" spans="1:1">
      <c r="A791375" s="153"/>
    </row>
    <row r="791377" spans="1:1">
      <c r="A791377" s="153"/>
    </row>
    <row r="791379" spans="1:1">
      <c r="A791379" s="154"/>
    </row>
    <row r="791381" spans="1:1">
      <c r="A791381" s="125"/>
    </row>
    <row r="791392" spans="1:1">
      <c r="A791392" s="153"/>
    </row>
    <row r="791393" spans="1:1">
      <c r="A791393" s="153"/>
    </row>
    <row r="791396" spans="1:1">
      <c r="A791396" s="153"/>
    </row>
    <row r="791406" spans="1:1">
      <c r="A791406" s="153"/>
    </row>
    <row r="791407" spans="1:1">
      <c r="A791407" s="153"/>
    </row>
    <row r="791408" spans="1:1">
      <c r="A791408" s="153"/>
    </row>
    <row r="791421" spans="1:1">
      <c r="A791421" s="153"/>
    </row>
    <row r="791423" spans="1:1">
      <c r="A791423" s="153"/>
    </row>
    <row r="791425" spans="1:1">
      <c r="A791425" s="154"/>
    </row>
    <row r="791427" spans="1:1">
      <c r="A791427" s="125"/>
    </row>
    <row r="791438" spans="1:1">
      <c r="A791438" s="153"/>
    </row>
    <row r="791439" spans="1:1">
      <c r="A791439" s="153"/>
    </row>
    <row r="791442" spans="1:1">
      <c r="A791442" s="153"/>
    </row>
    <row r="791452" spans="1:1">
      <c r="A791452" s="153"/>
    </row>
    <row r="791453" spans="1:1">
      <c r="A791453" s="153"/>
    </row>
    <row r="791454" spans="1:1">
      <c r="A791454" s="153"/>
    </row>
    <row r="791467" spans="1:1">
      <c r="A791467" s="153"/>
    </row>
    <row r="791469" spans="1:1">
      <c r="A791469" s="153"/>
    </row>
    <row r="791471" spans="1:1">
      <c r="A791471" s="154"/>
    </row>
    <row r="791473" spans="1:1">
      <c r="A791473" s="125"/>
    </row>
    <row r="791484" spans="1:1">
      <c r="A791484" s="153"/>
    </row>
    <row r="791485" spans="1:1">
      <c r="A791485" s="153"/>
    </row>
    <row r="791488" spans="1:1">
      <c r="A791488" s="153"/>
    </row>
    <row r="791498" spans="1:1">
      <c r="A791498" s="153"/>
    </row>
    <row r="791499" spans="1:1">
      <c r="A791499" s="153"/>
    </row>
    <row r="791500" spans="1:1">
      <c r="A791500" s="153"/>
    </row>
    <row r="791513" spans="1:1">
      <c r="A791513" s="153"/>
    </row>
    <row r="791515" spans="1:1">
      <c r="A791515" s="153"/>
    </row>
    <row r="791517" spans="1:1">
      <c r="A791517" s="154"/>
    </row>
    <row r="791519" spans="1:1">
      <c r="A791519" s="125"/>
    </row>
    <row r="791530" spans="1:1">
      <c r="A791530" s="153"/>
    </row>
    <row r="791531" spans="1:1">
      <c r="A791531" s="153"/>
    </row>
    <row r="791534" spans="1:1">
      <c r="A791534" s="153"/>
    </row>
    <row r="791544" spans="1:1">
      <c r="A791544" s="153"/>
    </row>
    <row r="791545" spans="1:1">
      <c r="A791545" s="153"/>
    </row>
    <row r="791546" spans="1:1">
      <c r="A791546" s="153"/>
    </row>
    <row r="791559" spans="1:1">
      <c r="A791559" s="153"/>
    </row>
    <row r="791561" spans="1:1">
      <c r="A791561" s="153"/>
    </row>
    <row r="791563" spans="1:1">
      <c r="A791563" s="154"/>
    </row>
    <row r="791565" spans="1:1">
      <c r="A791565" s="125"/>
    </row>
    <row r="791576" spans="1:1">
      <c r="A791576" s="153"/>
    </row>
    <row r="791577" spans="1:1">
      <c r="A791577" s="153"/>
    </row>
    <row r="791580" spans="1:1">
      <c r="A791580" s="153"/>
    </row>
    <row r="791590" spans="1:1">
      <c r="A791590" s="153"/>
    </row>
    <row r="791591" spans="1:1">
      <c r="A791591" s="153"/>
    </row>
    <row r="791592" spans="1:1">
      <c r="A791592" s="153"/>
    </row>
    <row r="791605" spans="1:1">
      <c r="A791605" s="153"/>
    </row>
    <row r="791607" spans="1:1">
      <c r="A791607" s="153"/>
    </row>
    <row r="791609" spans="1:1">
      <c r="A791609" s="154"/>
    </row>
    <row r="791611" spans="1:1">
      <c r="A791611" s="125"/>
    </row>
    <row r="791622" spans="1:1">
      <c r="A791622" s="153"/>
    </row>
    <row r="791623" spans="1:1">
      <c r="A791623" s="153"/>
    </row>
    <row r="791626" spans="1:1">
      <c r="A791626" s="153"/>
    </row>
    <row r="791636" spans="1:1">
      <c r="A791636" s="153"/>
    </row>
    <row r="791637" spans="1:1">
      <c r="A791637" s="153"/>
    </row>
    <row r="791638" spans="1:1">
      <c r="A791638" s="153"/>
    </row>
    <row r="791651" spans="1:1">
      <c r="A791651" s="153"/>
    </row>
    <row r="791653" spans="1:1">
      <c r="A791653" s="153"/>
    </row>
    <row r="791655" spans="1:1">
      <c r="A791655" s="154"/>
    </row>
    <row r="791657" spans="1:1">
      <c r="A791657" s="125"/>
    </row>
    <row r="791668" spans="1:1">
      <c r="A791668" s="153"/>
    </row>
    <row r="791669" spans="1:1">
      <c r="A791669" s="153"/>
    </row>
    <row r="791672" spans="1:1">
      <c r="A791672" s="153"/>
    </row>
    <row r="791682" spans="1:1">
      <c r="A791682" s="153"/>
    </row>
    <row r="791683" spans="1:1">
      <c r="A791683" s="153"/>
    </row>
    <row r="791684" spans="1:1">
      <c r="A791684" s="153"/>
    </row>
    <row r="791697" spans="1:1">
      <c r="A791697" s="153"/>
    </row>
    <row r="791699" spans="1:1">
      <c r="A791699" s="153"/>
    </row>
    <row r="791701" spans="1:1">
      <c r="A791701" s="154"/>
    </row>
    <row r="791703" spans="1:1">
      <c r="A791703" s="125"/>
    </row>
    <row r="791714" spans="1:1">
      <c r="A791714" s="153"/>
    </row>
    <row r="791715" spans="1:1">
      <c r="A791715" s="153"/>
    </row>
    <row r="791718" spans="1:1">
      <c r="A791718" s="153"/>
    </row>
    <row r="791728" spans="1:1">
      <c r="A791728" s="153"/>
    </row>
    <row r="791729" spans="1:1">
      <c r="A791729" s="153"/>
    </row>
    <row r="791730" spans="1:1">
      <c r="A791730" s="153"/>
    </row>
    <row r="791743" spans="1:1">
      <c r="A791743" s="153"/>
    </row>
    <row r="791745" spans="1:1">
      <c r="A791745" s="153"/>
    </row>
    <row r="791747" spans="1:1">
      <c r="A791747" s="154"/>
    </row>
    <row r="791749" spans="1:1">
      <c r="A791749" s="125"/>
    </row>
    <row r="791760" spans="1:1">
      <c r="A791760" s="153"/>
    </row>
    <row r="791761" spans="1:1">
      <c r="A791761" s="153"/>
    </row>
    <row r="791764" spans="1:1">
      <c r="A791764" s="153"/>
    </row>
    <row r="791774" spans="1:1">
      <c r="A791774" s="153"/>
    </row>
    <row r="791775" spans="1:1">
      <c r="A791775" s="153"/>
    </row>
    <row r="791776" spans="1:1">
      <c r="A791776" s="153"/>
    </row>
    <row r="791789" spans="1:1">
      <c r="A791789" s="153"/>
    </row>
    <row r="791791" spans="1:1">
      <c r="A791791" s="153"/>
    </row>
    <row r="791793" spans="1:1">
      <c r="A791793" s="154"/>
    </row>
    <row r="791795" spans="1:1">
      <c r="A791795" s="125"/>
    </row>
    <row r="791806" spans="1:1">
      <c r="A791806" s="153"/>
    </row>
    <row r="791807" spans="1:1">
      <c r="A791807" s="153"/>
    </row>
    <row r="791810" spans="1:1">
      <c r="A791810" s="153"/>
    </row>
    <row r="791820" spans="1:1">
      <c r="A791820" s="153"/>
    </row>
    <row r="791821" spans="1:1">
      <c r="A791821" s="153"/>
    </row>
    <row r="791822" spans="1:1">
      <c r="A791822" s="153"/>
    </row>
    <row r="791835" spans="1:1">
      <c r="A791835" s="153"/>
    </row>
    <row r="791837" spans="1:1">
      <c r="A791837" s="153"/>
    </row>
    <row r="791839" spans="1:1">
      <c r="A791839" s="154"/>
    </row>
    <row r="791841" spans="1:1">
      <c r="A791841" s="125"/>
    </row>
    <row r="791852" spans="1:1">
      <c r="A791852" s="153"/>
    </row>
    <row r="791853" spans="1:1">
      <c r="A791853" s="153"/>
    </row>
    <row r="791856" spans="1:1">
      <c r="A791856" s="153"/>
    </row>
    <row r="791866" spans="1:1">
      <c r="A791866" s="153"/>
    </row>
    <row r="791867" spans="1:1">
      <c r="A791867" s="153"/>
    </row>
    <row r="791868" spans="1:1">
      <c r="A791868" s="153"/>
    </row>
    <row r="791881" spans="1:1">
      <c r="A791881" s="153"/>
    </row>
    <row r="791883" spans="1:1">
      <c r="A791883" s="153"/>
    </row>
    <row r="791885" spans="1:1">
      <c r="A791885" s="154"/>
    </row>
    <row r="791887" spans="1:1">
      <c r="A791887" s="125"/>
    </row>
    <row r="791898" spans="1:1">
      <c r="A791898" s="153"/>
    </row>
    <row r="791899" spans="1:1">
      <c r="A791899" s="153"/>
    </row>
    <row r="791902" spans="1:1">
      <c r="A791902" s="153"/>
    </row>
    <row r="791912" spans="1:1">
      <c r="A791912" s="153"/>
    </row>
    <row r="791913" spans="1:1">
      <c r="A791913" s="153"/>
    </row>
    <row r="791914" spans="1:1">
      <c r="A791914" s="153"/>
    </row>
    <row r="791927" spans="1:1">
      <c r="A791927" s="153"/>
    </row>
    <row r="791929" spans="1:1">
      <c r="A791929" s="153"/>
    </row>
    <row r="791931" spans="1:1">
      <c r="A791931" s="154"/>
    </row>
    <row r="791933" spans="1:1">
      <c r="A791933" s="125"/>
    </row>
    <row r="791944" spans="1:1">
      <c r="A791944" s="153"/>
    </row>
    <row r="791945" spans="1:1">
      <c r="A791945" s="153"/>
    </row>
    <row r="791948" spans="1:1">
      <c r="A791948" s="153"/>
    </row>
    <row r="791958" spans="1:1">
      <c r="A791958" s="153"/>
    </row>
    <row r="791959" spans="1:1">
      <c r="A791959" s="153"/>
    </row>
    <row r="791960" spans="1:1">
      <c r="A791960" s="153"/>
    </row>
    <row r="791973" spans="1:1">
      <c r="A791973" s="153"/>
    </row>
    <row r="791975" spans="1:1">
      <c r="A791975" s="153"/>
    </row>
    <row r="791977" spans="1:1">
      <c r="A791977" s="154"/>
    </row>
    <row r="791979" spans="1:1">
      <c r="A791979" s="125"/>
    </row>
    <row r="791990" spans="1:1">
      <c r="A791990" s="153"/>
    </row>
    <row r="791991" spans="1:1">
      <c r="A791991" s="153"/>
    </row>
    <row r="791994" spans="1:1">
      <c r="A791994" s="153"/>
    </row>
    <row r="792004" spans="1:1">
      <c r="A792004" s="153"/>
    </row>
    <row r="792005" spans="1:1">
      <c r="A792005" s="153"/>
    </row>
    <row r="792006" spans="1:1">
      <c r="A792006" s="153"/>
    </row>
    <row r="792019" spans="1:1">
      <c r="A792019" s="153"/>
    </row>
    <row r="792021" spans="1:1">
      <c r="A792021" s="153"/>
    </row>
    <row r="792023" spans="1:1">
      <c r="A792023" s="154"/>
    </row>
    <row r="792025" spans="1:1">
      <c r="A792025" s="125"/>
    </row>
    <row r="792036" spans="1:1">
      <c r="A792036" s="153"/>
    </row>
    <row r="792037" spans="1:1">
      <c r="A792037" s="153"/>
    </row>
    <row r="792040" spans="1:1">
      <c r="A792040" s="153"/>
    </row>
    <row r="792050" spans="1:1">
      <c r="A792050" s="153"/>
    </row>
    <row r="792051" spans="1:1">
      <c r="A792051" s="153"/>
    </row>
    <row r="792052" spans="1:1">
      <c r="A792052" s="153"/>
    </row>
    <row r="792065" spans="1:1">
      <c r="A792065" s="153"/>
    </row>
    <row r="792067" spans="1:1">
      <c r="A792067" s="153"/>
    </row>
    <row r="792069" spans="1:1">
      <c r="A792069" s="154"/>
    </row>
    <row r="792071" spans="1:1">
      <c r="A792071" s="125"/>
    </row>
    <row r="792082" spans="1:1">
      <c r="A792082" s="153"/>
    </row>
    <row r="792083" spans="1:1">
      <c r="A792083" s="153"/>
    </row>
    <row r="792086" spans="1:1">
      <c r="A792086" s="153"/>
    </row>
    <row r="792096" spans="1:1">
      <c r="A792096" s="153"/>
    </row>
    <row r="792097" spans="1:1">
      <c r="A792097" s="153"/>
    </row>
    <row r="792098" spans="1:1">
      <c r="A792098" s="153"/>
    </row>
    <row r="792111" spans="1:1">
      <c r="A792111" s="153"/>
    </row>
    <row r="792113" spans="1:1">
      <c r="A792113" s="153"/>
    </row>
    <row r="792115" spans="1:1">
      <c r="A792115" s="154"/>
    </row>
    <row r="792117" spans="1:1">
      <c r="A792117" s="125"/>
    </row>
    <row r="792128" spans="1:1">
      <c r="A792128" s="153"/>
    </row>
    <row r="792129" spans="1:1">
      <c r="A792129" s="153"/>
    </row>
    <row r="792132" spans="1:1">
      <c r="A792132" s="153"/>
    </row>
    <row r="792142" spans="1:1">
      <c r="A792142" s="153"/>
    </row>
    <row r="792143" spans="1:1">
      <c r="A792143" s="153"/>
    </row>
    <row r="792144" spans="1:1">
      <c r="A792144" s="153"/>
    </row>
    <row r="792157" spans="1:1">
      <c r="A792157" s="153"/>
    </row>
    <row r="792159" spans="1:1">
      <c r="A792159" s="153"/>
    </row>
    <row r="792161" spans="1:1">
      <c r="A792161" s="154"/>
    </row>
    <row r="792163" spans="1:1">
      <c r="A792163" s="125"/>
    </row>
    <row r="792174" spans="1:1">
      <c r="A792174" s="153"/>
    </row>
    <row r="792175" spans="1:1">
      <c r="A792175" s="153"/>
    </row>
    <row r="792178" spans="1:1">
      <c r="A792178" s="153"/>
    </row>
    <row r="792188" spans="1:1">
      <c r="A792188" s="153"/>
    </row>
    <row r="792189" spans="1:1">
      <c r="A792189" s="153"/>
    </row>
    <row r="792190" spans="1:1">
      <c r="A792190" s="153"/>
    </row>
    <row r="792203" spans="1:1">
      <c r="A792203" s="153"/>
    </row>
    <row r="792205" spans="1:1">
      <c r="A792205" s="153"/>
    </row>
    <row r="792207" spans="1:1">
      <c r="A792207" s="154"/>
    </row>
    <row r="792209" spans="1:1">
      <c r="A792209" s="125"/>
    </row>
    <row r="792220" spans="1:1">
      <c r="A792220" s="153"/>
    </row>
    <row r="792221" spans="1:1">
      <c r="A792221" s="153"/>
    </row>
    <row r="792224" spans="1:1">
      <c r="A792224" s="153"/>
    </row>
    <row r="792234" spans="1:1">
      <c r="A792234" s="153"/>
    </row>
    <row r="792235" spans="1:1">
      <c r="A792235" s="153"/>
    </row>
    <row r="792236" spans="1:1">
      <c r="A792236" s="153"/>
    </row>
    <row r="792249" spans="1:1">
      <c r="A792249" s="153"/>
    </row>
    <row r="792251" spans="1:1">
      <c r="A792251" s="153"/>
    </row>
    <row r="792253" spans="1:1">
      <c r="A792253" s="154"/>
    </row>
    <row r="792255" spans="1:1">
      <c r="A792255" s="125"/>
    </row>
    <row r="792266" spans="1:1">
      <c r="A792266" s="153"/>
    </row>
    <row r="792267" spans="1:1">
      <c r="A792267" s="153"/>
    </row>
    <row r="792270" spans="1:1">
      <c r="A792270" s="153"/>
    </row>
    <row r="792280" spans="1:1">
      <c r="A792280" s="153"/>
    </row>
    <row r="792281" spans="1:1">
      <c r="A792281" s="153"/>
    </row>
    <row r="792282" spans="1:1">
      <c r="A792282" s="153"/>
    </row>
    <row r="792295" spans="1:1">
      <c r="A792295" s="153"/>
    </row>
    <row r="792297" spans="1:1">
      <c r="A792297" s="153"/>
    </row>
    <row r="792299" spans="1:1">
      <c r="A792299" s="154"/>
    </row>
    <row r="792301" spans="1:1">
      <c r="A792301" s="125"/>
    </row>
    <row r="792312" spans="1:1">
      <c r="A792312" s="153"/>
    </row>
    <row r="792313" spans="1:1">
      <c r="A792313" s="153"/>
    </row>
    <row r="792316" spans="1:1">
      <c r="A792316" s="153"/>
    </row>
    <row r="792326" spans="1:1">
      <c r="A792326" s="153"/>
    </row>
    <row r="792327" spans="1:1">
      <c r="A792327" s="153"/>
    </row>
    <row r="792328" spans="1:1">
      <c r="A792328" s="153"/>
    </row>
    <row r="792341" spans="1:1">
      <c r="A792341" s="153"/>
    </row>
    <row r="792343" spans="1:1">
      <c r="A792343" s="153"/>
    </row>
    <row r="792345" spans="1:1">
      <c r="A792345" s="154"/>
    </row>
    <row r="792347" spans="1:1">
      <c r="A792347" s="125"/>
    </row>
    <row r="792358" spans="1:1">
      <c r="A792358" s="153"/>
    </row>
    <row r="792359" spans="1:1">
      <c r="A792359" s="153"/>
    </row>
    <row r="792362" spans="1:1">
      <c r="A792362" s="153"/>
    </row>
    <row r="792372" spans="1:1">
      <c r="A792372" s="153"/>
    </row>
    <row r="792373" spans="1:1">
      <c r="A792373" s="153"/>
    </row>
    <row r="792374" spans="1:1">
      <c r="A792374" s="153"/>
    </row>
    <row r="792387" spans="1:1">
      <c r="A792387" s="153"/>
    </row>
    <row r="792389" spans="1:1">
      <c r="A792389" s="153"/>
    </row>
    <row r="792391" spans="1:1">
      <c r="A792391" s="154"/>
    </row>
    <row r="792393" spans="1:1">
      <c r="A792393" s="125"/>
    </row>
    <row r="792404" spans="1:1">
      <c r="A792404" s="153"/>
    </row>
    <row r="792405" spans="1:1">
      <c r="A792405" s="153"/>
    </row>
    <row r="792408" spans="1:1">
      <c r="A792408" s="153"/>
    </row>
    <row r="792418" spans="1:1">
      <c r="A792418" s="153"/>
    </row>
    <row r="792419" spans="1:1">
      <c r="A792419" s="153"/>
    </row>
    <row r="792420" spans="1:1">
      <c r="A792420" s="153"/>
    </row>
    <row r="792433" spans="1:1">
      <c r="A792433" s="153"/>
    </row>
    <row r="792435" spans="1:1">
      <c r="A792435" s="153"/>
    </row>
    <row r="792437" spans="1:1">
      <c r="A792437" s="154"/>
    </row>
    <row r="792439" spans="1:1">
      <c r="A792439" s="125"/>
    </row>
    <row r="792450" spans="1:1">
      <c r="A792450" s="153"/>
    </row>
    <row r="792451" spans="1:1">
      <c r="A792451" s="153"/>
    </row>
    <row r="792454" spans="1:1">
      <c r="A792454" s="153"/>
    </row>
    <row r="792464" spans="1:1">
      <c r="A792464" s="153"/>
    </row>
    <row r="792465" spans="1:1">
      <c r="A792465" s="153"/>
    </row>
    <row r="792466" spans="1:1">
      <c r="A792466" s="153"/>
    </row>
    <row r="792479" spans="1:1">
      <c r="A792479" s="153"/>
    </row>
    <row r="792481" spans="1:1">
      <c r="A792481" s="153"/>
    </row>
    <row r="792483" spans="1:1">
      <c r="A792483" s="154"/>
    </row>
    <row r="792485" spans="1:1">
      <c r="A792485" s="125"/>
    </row>
    <row r="792496" spans="1:1">
      <c r="A792496" s="153"/>
    </row>
    <row r="792497" spans="1:1">
      <c r="A792497" s="153"/>
    </row>
    <row r="792500" spans="1:1">
      <c r="A792500" s="153"/>
    </row>
    <row r="792510" spans="1:1">
      <c r="A792510" s="153"/>
    </row>
    <row r="792511" spans="1:1">
      <c r="A792511" s="153"/>
    </row>
    <row r="792512" spans="1:1">
      <c r="A792512" s="153"/>
    </row>
    <row r="792525" spans="1:1">
      <c r="A792525" s="153"/>
    </row>
    <row r="792527" spans="1:1">
      <c r="A792527" s="153"/>
    </row>
    <row r="792529" spans="1:1">
      <c r="A792529" s="154"/>
    </row>
    <row r="792531" spans="1:1">
      <c r="A792531" s="125"/>
    </row>
    <row r="792542" spans="1:1">
      <c r="A792542" s="153"/>
    </row>
    <row r="792543" spans="1:1">
      <c r="A792543" s="153"/>
    </row>
    <row r="792546" spans="1:1">
      <c r="A792546" s="153"/>
    </row>
    <row r="792556" spans="1:1">
      <c r="A792556" s="153"/>
    </row>
    <row r="792557" spans="1:1">
      <c r="A792557" s="153"/>
    </row>
    <row r="792558" spans="1:1">
      <c r="A792558" s="153"/>
    </row>
    <row r="792571" spans="1:1">
      <c r="A792571" s="153"/>
    </row>
    <row r="792573" spans="1:1">
      <c r="A792573" s="153"/>
    </row>
    <row r="792575" spans="1:1">
      <c r="A792575" s="154"/>
    </row>
    <row r="792577" spans="1:1">
      <c r="A792577" s="125"/>
    </row>
    <row r="792588" spans="1:1">
      <c r="A792588" s="153"/>
    </row>
    <row r="792589" spans="1:1">
      <c r="A792589" s="153"/>
    </row>
    <row r="792592" spans="1:1">
      <c r="A792592" s="153"/>
    </row>
    <row r="792602" spans="1:1">
      <c r="A792602" s="153"/>
    </row>
    <row r="792603" spans="1:1">
      <c r="A792603" s="153"/>
    </row>
    <row r="792604" spans="1:1">
      <c r="A792604" s="153"/>
    </row>
    <row r="792617" spans="1:1">
      <c r="A792617" s="153"/>
    </row>
    <row r="792619" spans="1:1">
      <c r="A792619" s="153"/>
    </row>
    <row r="792621" spans="1:1">
      <c r="A792621" s="154"/>
    </row>
    <row r="792623" spans="1:1">
      <c r="A792623" s="125"/>
    </row>
    <row r="792634" spans="1:1">
      <c r="A792634" s="153"/>
    </row>
    <row r="792635" spans="1:1">
      <c r="A792635" s="153"/>
    </row>
    <row r="792638" spans="1:1">
      <c r="A792638" s="153"/>
    </row>
    <row r="792648" spans="1:1">
      <c r="A792648" s="153"/>
    </row>
    <row r="792649" spans="1:1">
      <c r="A792649" s="153"/>
    </row>
    <row r="792650" spans="1:1">
      <c r="A792650" s="153"/>
    </row>
    <row r="792663" spans="1:1">
      <c r="A792663" s="153"/>
    </row>
    <row r="792665" spans="1:1">
      <c r="A792665" s="153"/>
    </row>
    <row r="792667" spans="1:1">
      <c r="A792667" s="154"/>
    </row>
    <row r="792669" spans="1:1">
      <c r="A792669" s="125"/>
    </row>
    <row r="792680" spans="1:1">
      <c r="A792680" s="153"/>
    </row>
    <row r="792681" spans="1:1">
      <c r="A792681" s="153"/>
    </row>
    <row r="792684" spans="1:1">
      <c r="A792684" s="153"/>
    </row>
    <row r="792694" spans="1:1">
      <c r="A792694" s="153"/>
    </row>
    <row r="792695" spans="1:1">
      <c r="A792695" s="153"/>
    </row>
    <row r="792696" spans="1:1">
      <c r="A792696" s="153"/>
    </row>
    <row r="792709" spans="1:1">
      <c r="A792709" s="153"/>
    </row>
    <row r="792711" spans="1:1">
      <c r="A792711" s="153"/>
    </row>
    <row r="792713" spans="1:1">
      <c r="A792713" s="154"/>
    </row>
    <row r="792715" spans="1:1">
      <c r="A792715" s="125"/>
    </row>
    <row r="792726" spans="1:1">
      <c r="A792726" s="153"/>
    </row>
    <row r="792727" spans="1:1">
      <c r="A792727" s="153"/>
    </row>
    <row r="792730" spans="1:1">
      <c r="A792730" s="153"/>
    </row>
    <row r="792740" spans="1:1">
      <c r="A792740" s="153"/>
    </row>
    <row r="792741" spans="1:1">
      <c r="A792741" s="153"/>
    </row>
    <row r="792742" spans="1:1">
      <c r="A792742" s="153"/>
    </row>
    <row r="792755" spans="1:1">
      <c r="A792755" s="153"/>
    </row>
    <row r="792757" spans="1:1">
      <c r="A792757" s="153"/>
    </row>
    <row r="792759" spans="1:1">
      <c r="A792759" s="154"/>
    </row>
    <row r="792761" spans="1:1">
      <c r="A792761" s="125"/>
    </row>
    <row r="792772" spans="1:1">
      <c r="A792772" s="153"/>
    </row>
    <row r="792773" spans="1:1">
      <c r="A792773" s="153"/>
    </row>
    <row r="792776" spans="1:1">
      <c r="A792776" s="153"/>
    </row>
    <row r="792786" spans="1:1">
      <c r="A792786" s="153"/>
    </row>
    <row r="792787" spans="1:1">
      <c r="A792787" s="153"/>
    </row>
    <row r="792788" spans="1:1">
      <c r="A792788" s="153"/>
    </row>
    <row r="792801" spans="1:1">
      <c r="A792801" s="153"/>
    </row>
    <row r="792803" spans="1:1">
      <c r="A792803" s="153"/>
    </row>
    <row r="792805" spans="1:1">
      <c r="A792805" s="154"/>
    </row>
    <row r="792807" spans="1:1">
      <c r="A792807" s="125"/>
    </row>
    <row r="792818" spans="1:1">
      <c r="A792818" s="153"/>
    </row>
    <row r="792819" spans="1:1">
      <c r="A792819" s="153"/>
    </row>
    <row r="792822" spans="1:1">
      <c r="A792822" s="153"/>
    </row>
    <row r="792832" spans="1:1">
      <c r="A792832" s="153"/>
    </row>
    <row r="792833" spans="1:1">
      <c r="A792833" s="153"/>
    </row>
    <row r="792834" spans="1:1">
      <c r="A792834" s="153"/>
    </row>
    <row r="792847" spans="1:1">
      <c r="A792847" s="153"/>
    </row>
    <row r="792849" spans="1:1">
      <c r="A792849" s="153"/>
    </row>
    <row r="792851" spans="1:1">
      <c r="A792851" s="154"/>
    </row>
    <row r="792853" spans="1:1">
      <c r="A792853" s="125"/>
    </row>
    <row r="792864" spans="1:1">
      <c r="A792864" s="153"/>
    </row>
    <row r="792865" spans="1:1">
      <c r="A792865" s="153"/>
    </row>
    <row r="792868" spans="1:1">
      <c r="A792868" s="153"/>
    </row>
    <row r="792878" spans="1:1">
      <c r="A792878" s="153"/>
    </row>
    <row r="792879" spans="1:1">
      <c r="A792879" s="153"/>
    </row>
    <row r="792880" spans="1:1">
      <c r="A792880" s="153"/>
    </row>
    <row r="792893" spans="1:1">
      <c r="A792893" s="153"/>
    </row>
    <row r="792895" spans="1:1">
      <c r="A792895" s="153"/>
    </row>
    <row r="792897" spans="1:1">
      <c r="A792897" s="154"/>
    </row>
    <row r="792899" spans="1:1">
      <c r="A792899" s="125"/>
    </row>
    <row r="792910" spans="1:1">
      <c r="A792910" s="153"/>
    </row>
    <row r="792911" spans="1:1">
      <c r="A792911" s="153"/>
    </row>
    <row r="792914" spans="1:1">
      <c r="A792914" s="153"/>
    </row>
    <row r="792924" spans="1:1">
      <c r="A792924" s="153"/>
    </row>
    <row r="792925" spans="1:1">
      <c r="A792925" s="153"/>
    </row>
    <row r="792926" spans="1:1">
      <c r="A792926" s="153"/>
    </row>
    <row r="792939" spans="1:1">
      <c r="A792939" s="153"/>
    </row>
    <row r="792941" spans="1:1">
      <c r="A792941" s="153"/>
    </row>
    <row r="792943" spans="1:1">
      <c r="A792943" s="154"/>
    </row>
    <row r="792945" spans="1:1">
      <c r="A792945" s="125"/>
    </row>
    <row r="792956" spans="1:1">
      <c r="A792956" s="153"/>
    </row>
    <row r="792957" spans="1:1">
      <c r="A792957" s="153"/>
    </row>
    <row r="792960" spans="1:1">
      <c r="A792960" s="153"/>
    </row>
    <row r="792970" spans="1:1">
      <c r="A792970" s="153"/>
    </row>
    <row r="792971" spans="1:1">
      <c r="A792971" s="153"/>
    </row>
    <row r="792972" spans="1:1">
      <c r="A792972" s="153"/>
    </row>
    <row r="792985" spans="1:1">
      <c r="A792985" s="153"/>
    </row>
    <row r="792987" spans="1:1">
      <c r="A792987" s="153"/>
    </row>
    <row r="792989" spans="1:1">
      <c r="A792989" s="154"/>
    </row>
    <row r="792991" spans="1:1">
      <c r="A792991" s="125"/>
    </row>
    <row r="793002" spans="1:1">
      <c r="A793002" s="153"/>
    </row>
    <row r="793003" spans="1:1">
      <c r="A793003" s="153"/>
    </row>
    <row r="793006" spans="1:1">
      <c r="A793006" s="153"/>
    </row>
    <row r="793016" spans="1:1">
      <c r="A793016" s="153"/>
    </row>
    <row r="793017" spans="1:1">
      <c r="A793017" s="153"/>
    </row>
    <row r="793018" spans="1:1">
      <c r="A793018" s="153"/>
    </row>
    <row r="793031" spans="1:1">
      <c r="A793031" s="153"/>
    </row>
    <row r="793033" spans="1:1">
      <c r="A793033" s="153"/>
    </row>
    <row r="793035" spans="1:1">
      <c r="A793035" s="154"/>
    </row>
    <row r="793037" spans="1:1">
      <c r="A793037" s="125"/>
    </row>
    <row r="793048" spans="1:1">
      <c r="A793048" s="153"/>
    </row>
    <row r="793049" spans="1:1">
      <c r="A793049" s="153"/>
    </row>
    <row r="793052" spans="1:1">
      <c r="A793052" s="153"/>
    </row>
    <row r="793062" spans="1:1">
      <c r="A793062" s="153"/>
    </row>
    <row r="793063" spans="1:1">
      <c r="A793063" s="153"/>
    </row>
    <row r="793064" spans="1:1">
      <c r="A793064" s="153"/>
    </row>
    <row r="793077" spans="1:1">
      <c r="A793077" s="153"/>
    </row>
    <row r="793079" spans="1:1">
      <c r="A793079" s="153"/>
    </row>
    <row r="793081" spans="1:1">
      <c r="A793081" s="154"/>
    </row>
    <row r="793083" spans="1:1">
      <c r="A793083" s="125"/>
    </row>
    <row r="793094" spans="1:1">
      <c r="A793094" s="153"/>
    </row>
    <row r="793095" spans="1:1">
      <c r="A793095" s="153"/>
    </row>
    <row r="793098" spans="1:1">
      <c r="A793098" s="153"/>
    </row>
    <row r="793108" spans="1:1">
      <c r="A793108" s="153"/>
    </row>
    <row r="793109" spans="1:1">
      <c r="A793109" s="153"/>
    </row>
    <row r="793110" spans="1:1">
      <c r="A793110" s="153"/>
    </row>
    <row r="793123" spans="1:1">
      <c r="A793123" s="153"/>
    </row>
    <row r="793125" spans="1:1">
      <c r="A793125" s="153"/>
    </row>
    <row r="793127" spans="1:1">
      <c r="A793127" s="154"/>
    </row>
    <row r="793129" spans="1:1">
      <c r="A793129" s="125"/>
    </row>
    <row r="793140" spans="1:1">
      <c r="A793140" s="153"/>
    </row>
    <row r="793141" spans="1:1">
      <c r="A793141" s="153"/>
    </row>
    <row r="793144" spans="1:1">
      <c r="A793144" s="153"/>
    </row>
    <row r="793154" spans="1:1">
      <c r="A793154" s="153"/>
    </row>
    <row r="793155" spans="1:1">
      <c r="A793155" s="153"/>
    </row>
    <row r="793156" spans="1:1">
      <c r="A793156" s="153"/>
    </row>
    <row r="793169" spans="1:1">
      <c r="A793169" s="153"/>
    </row>
    <row r="793171" spans="1:1">
      <c r="A793171" s="153"/>
    </row>
    <row r="793173" spans="1:1">
      <c r="A793173" s="154"/>
    </row>
    <row r="793175" spans="1:1">
      <c r="A793175" s="125"/>
    </row>
    <row r="793186" spans="1:1">
      <c r="A793186" s="153"/>
    </row>
    <row r="793187" spans="1:1">
      <c r="A793187" s="153"/>
    </row>
    <row r="793190" spans="1:1">
      <c r="A793190" s="153"/>
    </row>
    <row r="793200" spans="1:1">
      <c r="A793200" s="153"/>
    </row>
    <row r="793201" spans="1:1">
      <c r="A793201" s="153"/>
    </row>
    <row r="793202" spans="1:1">
      <c r="A793202" s="153"/>
    </row>
    <row r="793215" spans="1:1">
      <c r="A793215" s="153"/>
    </row>
    <row r="793217" spans="1:1">
      <c r="A793217" s="153"/>
    </row>
    <row r="793219" spans="1:1">
      <c r="A793219" s="154"/>
    </row>
    <row r="793221" spans="1:1">
      <c r="A793221" s="125"/>
    </row>
    <row r="793232" spans="1:1">
      <c r="A793232" s="153"/>
    </row>
    <row r="793233" spans="1:1">
      <c r="A793233" s="153"/>
    </row>
    <row r="793236" spans="1:1">
      <c r="A793236" s="153"/>
    </row>
    <row r="793246" spans="1:1">
      <c r="A793246" s="153"/>
    </row>
    <row r="793247" spans="1:1">
      <c r="A793247" s="153"/>
    </row>
    <row r="793248" spans="1:1">
      <c r="A793248" s="153"/>
    </row>
    <row r="793261" spans="1:1">
      <c r="A793261" s="153"/>
    </row>
    <row r="793263" spans="1:1">
      <c r="A793263" s="153"/>
    </row>
    <row r="793265" spans="1:1">
      <c r="A793265" s="154"/>
    </row>
    <row r="793267" spans="1:1">
      <c r="A793267" s="125"/>
    </row>
    <row r="793278" spans="1:1">
      <c r="A793278" s="153"/>
    </row>
    <row r="793279" spans="1:1">
      <c r="A793279" s="153"/>
    </row>
    <row r="793282" spans="1:1">
      <c r="A793282" s="153"/>
    </row>
    <row r="793292" spans="1:1">
      <c r="A793292" s="153"/>
    </row>
    <row r="793293" spans="1:1">
      <c r="A793293" s="153"/>
    </row>
    <row r="793294" spans="1:1">
      <c r="A793294" s="153"/>
    </row>
    <row r="793307" spans="1:1">
      <c r="A793307" s="153"/>
    </row>
    <row r="793309" spans="1:1">
      <c r="A793309" s="153"/>
    </row>
    <row r="793311" spans="1:1">
      <c r="A793311" s="154"/>
    </row>
    <row r="793313" spans="1:1">
      <c r="A793313" s="125"/>
    </row>
    <row r="793324" spans="1:1">
      <c r="A793324" s="153"/>
    </row>
    <row r="793325" spans="1:1">
      <c r="A793325" s="153"/>
    </row>
    <row r="793328" spans="1:1">
      <c r="A793328" s="153"/>
    </row>
    <row r="793338" spans="1:1">
      <c r="A793338" s="153"/>
    </row>
    <row r="793339" spans="1:1">
      <c r="A793339" s="153"/>
    </row>
    <row r="793340" spans="1:1">
      <c r="A793340" s="153"/>
    </row>
    <row r="793353" spans="1:1">
      <c r="A793353" s="153"/>
    </row>
    <row r="793355" spans="1:1">
      <c r="A793355" s="153"/>
    </row>
    <row r="793357" spans="1:1">
      <c r="A793357" s="154"/>
    </row>
    <row r="793359" spans="1:1">
      <c r="A793359" s="125"/>
    </row>
    <row r="793370" spans="1:1">
      <c r="A793370" s="153"/>
    </row>
    <row r="793371" spans="1:1">
      <c r="A793371" s="153"/>
    </row>
    <row r="793374" spans="1:1">
      <c r="A793374" s="153"/>
    </row>
    <row r="793384" spans="1:1">
      <c r="A793384" s="153"/>
    </row>
    <row r="793385" spans="1:1">
      <c r="A793385" s="153"/>
    </row>
    <row r="793386" spans="1:1">
      <c r="A793386" s="153"/>
    </row>
    <row r="793399" spans="1:1">
      <c r="A793399" s="153"/>
    </row>
    <row r="793401" spans="1:1">
      <c r="A793401" s="153"/>
    </row>
    <row r="793403" spans="1:1">
      <c r="A793403" s="154"/>
    </row>
    <row r="793405" spans="1:1">
      <c r="A793405" s="125"/>
    </row>
    <row r="793416" spans="1:1">
      <c r="A793416" s="153"/>
    </row>
    <row r="793417" spans="1:1">
      <c r="A793417" s="153"/>
    </row>
    <row r="793420" spans="1:1">
      <c r="A793420" s="153"/>
    </row>
    <row r="793430" spans="1:1">
      <c r="A793430" s="153"/>
    </row>
    <row r="793431" spans="1:1">
      <c r="A793431" s="153"/>
    </row>
    <row r="793432" spans="1:1">
      <c r="A793432" s="153"/>
    </row>
    <row r="793445" spans="1:1">
      <c r="A793445" s="153"/>
    </row>
    <row r="793447" spans="1:1">
      <c r="A793447" s="153"/>
    </row>
    <row r="793449" spans="1:1">
      <c r="A793449" s="154"/>
    </row>
    <row r="793451" spans="1:1">
      <c r="A793451" s="125"/>
    </row>
    <row r="793462" spans="1:1">
      <c r="A793462" s="153"/>
    </row>
    <row r="793463" spans="1:1">
      <c r="A793463" s="153"/>
    </row>
    <row r="793466" spans="1:1">
      <c r="A793466" s="153"/>
    </row>
    <row r="793476" spans="1:1">
      <c r="A793476" s="153"/>
    </row>
    <row r="793477" spans="1:1">
      <c r="A793477" s="153"/>
    </row>
    <row r="793478" spans="1:1">
      <c r="A793478" s="153"/>
    </row>
    <row r="793491" spans="1:1">
      <c r="A793491" s="153"/>
    </row>
    <row r="793493" spans="1:1">
      <c r="A793493" s="153"/>
    </row>
    <row r="793495" spans="1:1">
      <c r="A793495" s="154"/>
    </row>
    <row r="793497" spans="1:1">
      <c r="A793497" s="125"/>
    </row>
    <row r="793508" spans="1:1">
      <c r="A793508" s="153"/>
    </row>
    <row r="793509" spans="1:1">
      <c r="A793509" s="153"/>
    </row>
    <row r="793512" spans="1:1">
      <c r="A793512" s="153"/>
    </row>
    <row r="793522" spans="1:1">
      <c r="A793522" s="153"/>
    </row>
    <row r="793523" spans="1:1">
      <c r="A793523" s="153"/>
    </row>
    <row r="793524" spans="1:1">
      <c r="A793524" s="153"/>
    </row>
    <row r="793537" spans="1:1">
      <c r="A793537" s="153"/>
    </row>
    <row r="793539" spans="1:1">
      <c r="A793539" s="153"/>
    </row>
    <row r="793541" spans="1:1">
      <c r="A793541" s="154"/>
    </row>
    <row r="793543" spans="1:1">
      <c r="A793543" s="125"/>
    </row>
    <row r="793554" spans="1:1">
      <c r="A793554" s="153"/>
    </row>
    <row r="793555" spans="1:1">
      <c r="A793555" s="153"/>
    </row>
    <row r="793558" spans="1:1">
      <c r="A793558" s="153"/>
    </row>
    <row r="793568" spans="1:1">
      <c r="A793568" s="153"/>
    </row>
    <row r="793569" spans="1:1">
      <c r="A793569" s="153"/>
    </row>
    <row r="793570" spans="1:1">
      <c r="A793570" s="153"/>
    </row>
    <row r="793583" spans="1:1">
      <c r="A793583" s="153"/>
    </row>
    <row r="793585" spans="1:1">
      <c r="A793585" s="153"/>
    </row>
    <row r="793587" spans="1:1">
      <c r="A793587" s="154"/>
    </row>
    <row r="793589" spans="1:1">
      <c r="A793589" s="125"/>
    </row>
    <row r="793600" spans="1:1">
      <c r="A793600" s="153"/>
    </row>
    <row r="793601" spans="1:1">
      <c r="A793601" s="153"/>
    </row>
    <row r="793604" spans="1:1">
      <c r="A793604" s="153"/>
    </row>
    <row r="793614" spans="1:1">
      <c r="A793614" s="153"/>
    </row>
    <row r="793615" spans="1:1">
      <c r="A793615" s="153"/>
    </row>
    <row r="793616" spans="1:1">
      <c r="A793616" s="153"/>
    </row>
    <row r="793629" spans="1:1">
      <c r="A793629" s="153"/>
    </row>
    <row r="793631" spans="1:1">
      <c r="A793631" s="153"/>
    </row>
    <row r="793633" spans="1:1">
      <c r="A793633" s="154"/>
    </row>
    <row r="793635" spans="1:1">
      <c r="A793635" s="125"/>
    </row>
    <row r="793646" spans="1:1">
      <c r="A793646" s="153"/>
    </row>
    <row r="793647" spans="1:1">
      <c r="A793647" s="153"/>
    </row>
    <row r="793650" spans="1:1">
      <c r="A793650" s="153"/>
    </row>
    <row r="793660" spans="1:1">
      <c r="A793660" s="153"/>
    </row>
    <row r="793661" spans="1:1">
      <c r="A793661" s="153"/>
    </row>
    <row r="793662" spans="1:1">
      <c r="A793662" s="153"/>
    </row>
    <row r="793675" spans="1:1">
      <c r="A793675" s="153"/>
    </row>
    <row r="793677" spans="1:1">
      <c r="A793677" s="153"/>
    </row>
    <row r="793679" spans="1:1">
      <c r="A793679" s="154"/>
    </row>
    <row r="793681" spans="1:1">
      <c r="A793681" s="125"/>
    </row>
    <row r="793692" spans="1:1">
      <c r="A793692" s="153"/>
    </row>
    <row r="793693" spans="1:1">
      <c r="A793693" s="153"/>
    </row>
    <row r="793696" spans="1:1">
      <c r="A793696" s="153"/>
    </row>
    <row r="793706" spans="1:1">
      <c r="A793706" s="153"/>
    </row>
    <row r="793707" spans="1:1">
      <c r="A793707" s="153"/>
    </row>
    <row r="793708" spans="1:1">
      <c r="A793708" s="153"/>
    </row>
    <row r="793721" spans="1:1">
      <c r="A793721" s="153"/>
    </row>
    <row r="793723" spans="1:1">
      <c r="A793723" s="153"/>
    </row>
    <row r="793725" spans="1:1">
      <c r="A793725" s="154"/>
    </row>
    <row r="793727" spans="1:1">
      <c r="A793727" s="125"/>
    </row>
    <row r="793738" spans="1:1">
      <c r="A793738" s="153"/>
    </row>
    <row r="793739" spans="1:1">
      <c r="A793739" s="153"/>
    </row>
    <row r="793742" spans="1:1">
      <c r="A793742" s="153"/>
    </row>
    <row r="793752" spans="1:1">
      <c r="A793752" s="153"/>
    </row>
    <row r="793753" spans="1:1">
      <c r="A793753" s="153"/>
    </row>
    <row r="793754" spans="1:1">
      <c r="A793754" s="153"/>
    </row>
    <row r="793767" spans="1:1">
      <c r="A793767" s="153"/>
    </row>
    <row r="793769" spans="1:1">
      <c r="A793769" s="153"/>
    </row>
    <row r="793771" spans="1:1">
      <c r="A793771" s="154"/>
    </row>
    <row r="793773" spans="1:1">
      <c r="A793773" s="125"/>
    </row>
    <row r="793784" spans="1:1">
      <c r="A793784" s="153"/>
    </row>
    <row r="793785" spans="1:1">
      <c r="A793785" s="153"/>
    </row>
    <row r="793788" spans="1:1">
      <c r="A793788" s="153"/>
    </row>
    <row r="793798" spans="1:1">
      <c r="A793798" s="153"/>
    </row>
    <row r="793799" spans="1:1">
      <c r="A793799" s="153"/>
    </row>
    <row r="793800" spans="1:1">
      <c r="A793800" s="153"/>
    </row>
    <row r="793813" spans="1:1">
      <c r="A793813" s="153"/>
    </row>
    <row r="793815" spans="1:1">
      <c r="A793815" s="153"/>
    </row>
    <row r="793817" spans="1:1">
      <c r="A793817" s="154"/>
    </row>
    <row r="793819" spans="1:1">
      <c r="A793819" s="125"/>
    </row>
    <row r="793830" spans="1:1">
      <c r="A793830" s="153"/>
    </row>
    <row r="793831" spans="1:1">
      <c r="A793831" s="153"/>
    </row>
    <row r="793834" spans="1:1">
      <c r="A793834" s="153"/>
    </row>
    <row r="793844" spans="1:1">
      <c r="A793844" s="153"/>
    </row>
    <row r="793845" spans="1:1">
      <c r="A793845" s="153"/>
    </row>
    <row r="793846" spans="1:1">
      <c r="A793846" s="153"/>
    </row>
    <row r="793859" spans="1:1">
      <c r="A793859" s="153"/>
    </row>
    <row r="793861" spans="1:1">
      <c r="A793861" s="153"/>
    </row>
    <row r="793863" spans="1:1">
      <c r="A793863" s="154"/>
    </row>
    <row r="793865" spans="1:1">
      <c r="A793865" s="125"/>
    </row>
    <row r="793876" spans="1:1">
      <c r="A793876" s="153"/>
    </row>
    <row r="793877" spans="1:1">
      <c r="A793877" s="153"/>
    </row>
    <row r="793880" spans="1:1">
      <c r="A793880" s="153"/>
    </row>
    <row r="793890" spans="1:1">
      <c r="A793890" s="153"/>
    </row>
    <row r="793891" spans="1:1">
      <c r="A793891" s="153"/>
    </row>
    <row r="793892" spans="1:1">
      <c r="A793892" s="153"/>
    </row>
    <row r="793905" spans="1:1">
      <c r="A793905" s="153"/>
    </row>
    <row r="793907" spans="1:1">
      <c r="A793907" s="153"/>
    </row>
    <row r="793909" spans="1:1">
      <c r="A793909" s="154"/>
    </row>
    <row r="793911" spans="1:1">
      <c r="A793911" s="125"/>
    </row>
    <row r="793922" spans="1:1">
      <c r="A793922" s="153"/>
    </row>
    <row r="793923" spans="1:1">
      <c r="A793923" s="153"/>
    </row>
    <row r="793926" spans="1:1">
      <c r="A793926" s="153"/>
    </row>
    <row r="793936" spans="1:1">
      <c r="A793936" s="153"/>
    </row>
    <row r="793937" spans="1:1">
      <c r="A793937" s="153"/>
    </row>
    <row r="793938" spans="1:1">
      <c r="A793938" s="153"/>
    </row>
    <row r="793951" spans="1:1">
      <c r="A793951" s="153"/>
    </row>
    <row r="793953" spans="1:1">
      <c r="A793953" s="153"/>
    </row>
    <row r="793955" spans="1:1">
      <c r="A793955" s="154"/>
    </row>
    <row r="793957" spans="1:1">
      <c r="A793957" s="125"/>
    </row>
    <row r="793968" spans="1:1">
      <c r="A793968" s="153"/>
    </row>
    <row r="793969" spans="1:1">
      <c r="A793969" s="153"/>
    </row>
    <row r="793972" spans="1:1">
      <c r="A793972" s="153"/>
    </row>
    <row r="793982" spans="1:1">
      <c r="A793982" s="153"/>
    </row>
    <row r="793983" spans="1:1">
      <c r="A793983" s="153"/>
    </row>
    <row r="793984" spans="1:1">
      <c r="A793984" s="153"/>
    </row>
    <row r="793997" spans="1:1">
      <c r="A793997" s="153"/>
    </row>
    <row r="793999" spans="1:1">
      <c r="A793999" s="153"/>
    </row>
    <row r="794001" spans="1:1">
      <c r="A794001" s="154"/>
    </row>
    <row r="794003" spans="1:1">
      <c r="A794003" s="125"/>
    </row>
    <row r="794014" spans="1:1">
      <c r="A794014" s="153"/>
    </row>
    <row r="794015" spans="1:1">
      <c r="A794015" s="153"/>
    </row>
    <row r="794018" spans="1:1">
      <c r="A794018" s="153"/>
    </row>
    <row r="794028" spans="1:1">
      <c r="A794028" s="153"/>
    </row>
    <row r="794029" spans="1:1">
      <c r="A794029" s="153"/>
    </row>
    <row r="794030" spans="1:1">
      <c r="A794030" s="153"/>
    </row>
    <row r="794043" spans="1:1">
      <c r="A794043" s="153"/>
    </row>
    <row r="794045" spans="1:1">
      <c r="A794045" s="153"/>
    </row>
    <row r="794047" spans="1:1">
      <c r="A794047" s="154"/>
    </row>
    <row r="794049" spans="1:1">
      <c r="A794049" s="125"/>
    </row>
    <row r="794060" spans="1:1">
      <c r="A794060" s="153"/>
    </row>
    <row r="794061" spans="1:1">
      <c r="A794061" s="153"/>
    </row>
    <row r="794064" spans="1:1">
      <c r="A794064" s="153"/>
    </row>
    <row r="794074" spans="1:1">
      <c r="A794074" s="153"/>
    </row>
    <row r="794075" spans="1:1">
      <c r="A794075" s="153"/>
    </row>
    <row r="794076" spans="1:1">
      <c r="A794076" s="153"/>
    </row>
    <row r="794089" spans="1:1">
      <c r="A794089" s="153"/>
    </row>
    <row r="794091" spans="1:1">
      <c r="A794091" s="153"/>
    </row>
    <row r="794093" spans="1:1">
      <c r="A794093" s="154"/>
    </row>
    <row r="794095" spans="1:1">
      <c r="A794095" s="125"/>
    </row>
    <row r="794106" spans="1:1">
      <c r="A794106" s="153"/>
    </row>
    <row r="794107" spans="1:1">
      <c r="A794107" s="153"/>
    </row>
    <row r="794110" spans="1:1">
      <c r="A794110" s="153"/>
    </row>
    <row r="794120" spans="1:1">
      <c r="A794120" s="153"/>
    </row>
    <row r="794121" spans="1:1">
      <c r="A794121" s="153"/>
    </row>
    <row r="794122" spans="1:1">
      <c r="A794122" s="153"/>
    </row>
    <row r="794135" spans="1:1">
      <c r="A794135" s="153"/>
    </row>
    <row r="794137" spans="1:1">
      <c r="A794137" s="153"/>
    </row>
    <row r="794139" spans="1:1">
      <c r="A794139" s="154"/>
    </row>
    <row r="794141" spans="1:1">
      <c r="A794141" s="125"/>
    </row>
    <row r="794152" spans="1:1">
      <c r="A794152" s="153"/>
    </row>
    <row r="794153" spans="1:1">
      <c r="A794153" s="153"/>
    </row>
    <row r="794156" spans="1:1">
      <c r="A794156" s="153"/>
    </row>
    <row r="794166" spans="1:1">
      <c r="A794166" s="153"/>
    </row>
    <row r="794167" spans="1:1">
      <c r="A794167" s="153"/>
    </row>
    <row r="794168" spans="1:1">
      <c r="A794168" s="153"/>
    </row>
    <row r="794181" spans="1:1">
      <c r="A794181" s="153"/>
    </row>
    <row r="794183" spans="1:1">
      <c r="A794183" s="153"/>
    </row>
    <row r="794185" spans="1:1">
      <c r="A794185" s="154"/>
    </row>
    <row r="794187" spans="1:1">
      <c r="A794187" s="125"/>
    </row>
    <row r="794198" spans="1:1">
      <c r="A794198" s="153"/>
    </row>
    <row r="794199" spans="1:1">
      <c r="A794199" s="153"/>
    </row>
    <row r="794202" spans="1:1">
      <c r="A794202" s="153"/>
    </row>
    <row r="794212" spans="1:1">
      <c r="A794212" s="153"/>
    </row>
    <row r="794213" spans="1:1">
      <c r="A794213" s="153"/>
    </row>
    <row r="794214" spans="1:1">
      <c r="A794214" s="153"/>
    </row>
    <row r="794227" spans="1:1">
      <c r="A794227" s="153"/>
    </row>
    <row r="794229" spans="1:1">
      <c r="A794229" s="153"/>
    </row>
    <row r="794231" spans="1:1">
      <c r="A794231" s="154"/>
    </row>
    <row r="794233" spans="1:1">
      <c r="A794233" s="125"/>
    </row>
    <row r="794244" spans="1:1">
      <c r="A794244" s="153"/>
    </row>
    <row r="794245" spans="1:1">
      <c r="A794245" s="153"/>
    </row>
    <row r="794248" spans="1:1">
      <c r="A794248" s="153"/>
    </row>
    <row r="794258" spans="1:1">
      <c r="A794258" s="153"/>
    </row>
    <row r="794259" spans="1:1">
      <c r="A794259" s="153"/>
    </row>
    <row r="794260" spans="1:1">
      <c r="A794260" s="153"/>
    </row>
    <row r="794273" spans="1:1">
      <c r="A794273" s="153"/>
    </row>
    <row r="794275" spans="1:1">
      <c r="A794275" s="153"/>
    </row>
    <row r="794277" spans="1:1">
      <c r="A794277" s="154"/>
    </row>
    <row r="794279" spans="1:1">
      <c r="A794279" s="125"/>
    </row>
    <row r="794290" spans="1:1">
      <c r="A794290" s="153"/>
    </row>
    <row r="794291" spans="1:1">
      <c r="A794291" s="153"/>
    </row>
    <row r="794294" spans="1:1">
      <c r="A794294" s="153"/>
    </row>
    <row r="794304" spans="1:1">
      <c r="A794304" s="153"/>
    </row>
    <row r="794305" spans="1:1">
      <c r="A794305" s="153"/>
    </row>
    <row r="794306" spans="1:1">
      <c r="A794306" s="153"/>
    </row>
    <row r="794319" spans="1:1">
      <c r="A794319" s="153"/>
    </row>
    <row r="794321" spans="1:1">
      <c r="A794321" s="153"/>
    </row>
    <row r="794323" spans="1:1">
      <c r="A794323" s="154"/>
    </row>
    <row r="794325" spans="1:1">
      <c r="A794325" s="125"/>
    </row>
    <row r="794336" spans="1:1">
      <c r="A794336" s="153"/>
    </row>
    <row r="794337" spans="1:1">
      <c r="A794337" s="153"/>
    </row>
    <row r="794340" spans="1:1">
      <c r="A794340" s="153"/>
    </row>
    <row r="794350" spans="1:1">
      <c r="A794350" s="153"/>
    </row>
    <row r="794351" spans="1:1">
      <c r="A794351" s="153"/>
    </row>
    <row r="794352" spans="1:1">
      <c r="A794352" s="153"/>
    </row>
    <row r="794365" spans="1:1">
      <c r="A794365" s="153"/>
    </row>
    <row r="794367" spans="1:1">
      <c r="A794367" s="153"/>
    </row>
    <row r="794369" spans="1:1">
      <c r="A794369" s="154"/>
    </row>
    <row r="794371" spans="1:1">
      <c r="A794371" s="125"/>
    </row>
    <row r="794382" spans="1:1">
      <c r="A794382" s="153"/>
    </row>
    <row r="794383" spans="1:1">
      <c r="A794383" s="153"/>
    </row>
    <row r="794386" spans="1:1">
      <c r="A794386" s="153"/>
    </row>
    <row r="794396" spans="1:1">
      <c r="A794396" s="153"/>
    </row>
    <row r="794397" spans="1:1">
      <c r="A794397" s="153"/>
    </row>
    <row r="794398" spans="1:1">
      <c r="A794398" s="153"/>
    </row>
    <row r="794411" spans="1:1">
      <c r="A794411" s="153"/>
    </row>
    <row r="794413" spans="1:1">
      <c r="A794413" s="153"/>
    </row>
    <row r="794415" spans="1:1">
      <c r="A794415" s="154"/>
    </row>
    <row r="794417" spans="1:1">
      <c r="A794417" s="125"/>
    </row>
    <row r="794428" spans="1:1">
      <c r="A794428" s="153"/>
    </row>
    <row r="794429" spans="1:1">
      <c r="A794429" s="153"/>
    </row>
    <row r="794432" spans="1:1">
      <c r="A794432" s="153"/>
    </row>
    <row r="794442" spans="1:1">
      <c r="A794442" s="153"/>
    </row>
    <row r="794443" spans="1:1">
      <c r="A794443" s="153"/>
    </row>
    <row r="794444" spans="1:1">
      <c r="A794444" s="153"/>
    </row>
    <row r="794457" spans="1:1">
      <c r="A794457" s="153"/>
    </row>
    <row r="794459" spans="1:1">
      <c r="A794459" s="153"/>
    </row>
    <row r="794461" spans="1:1">
      <c r="A794461" s="154"/>
    </row>
    <row r="794463" spans="1:1">
      <c r="A794463" s="125"/>
    </row>
    <row r="794474" spans="1:1">
      <c r="A794474" s="153"/>
    </row>
    <row r="794475" spans="1:1">
      <c r="A794475" s="153"/>
    </row>
    <row r="794478" spans="1:1">
      <c r="A794478" s="153"/>
    </row>
    <row r="794488" spans="1:1">
      <c r="A794488" s="153"/>
    </row>
    <row r="794489" spans="1:1">
      <c r="A794489" s="153"/>
    </row>
    <row r="794490" spans="1:1">
      <c r="A794490" s="153"/>
    </row>
    <row r="794503" spans="1:1">
      <c r="A794503" s="153"/>
    </row>
    <row r="794505" spans="1:1">
      <c r="A794505" s="153"/>
    </row>
    <row r="794507" spans="1:1">
      <c r="A794507" s="154"/>
    </row>
    <row r="794509" spans="1:1">
      <c r="A794509" s="125"/>
    </row>
    <row r="794520" spans="1:1">
      <c r="A794520" s="153"/>
    </row>
    <row r="794521" spans="1:1">
      <c r="A794521" s="153"/>
    </row>
    <row r="794524" spans="1:1">
      <c r="A794524" s="153"/>
    </row>
    <row r="794534" spans="1:1">
      <c r="A794534" s="153"/>
    </row>
    <row r="794535" spans="1:1">
      <c r="A794535" s="153"/>
    </row>
    <row r="794536" spans="1:1">
      <c r="A794536" s="153"/>
    </row>
    <row r="794549" spans="1:1">
      <c r="A794549" s="153"/>
    </row>
    <row r="794551" spans="1:1">
      <c r="A794551" s="153"/>
    </row>
    <row r="794553" spans="1:1">
      <c r="A794553" s="154"/>
    </row>
    <row r="794555" spans="1:1">
      <c r="A794555" s="125"/>
    </row>
    <row r="794566" spans="1:1">
      <c r="A794566" s="153"/>
    </row>
    <row r="794567" spans="1:1">
      <c r="A794567" s="153"/>
    </row>
    <row r="794570" spans="1:1">
      <c r="A794570" s="153"/>
    </row>
    <row r="794580" spans="1:1">
      <c r="A794580" s="153"/>
    </row>
    <row r="794581" spans="1:1">
      <c r="A794581" s="153"/>
    </row>
    <row r="794582" spans="1:1">
      <c r="A794582" s="153"/>
    </row>
    <row r="794595" spans="1:1">
      <c r="A794595" s="153"/>
    </row>
    <row r="794597" spans="1:1">
      <c r="A794597" s="153"/>
    </row>
    <row r="794599" spans="1:1">
      <c r="A794599" s="154"/>
    </row>
    <row r="794601" spans="1:1">
      <c r="A794601" s="125"/>
    </row>
    <row r="794612" spans="1:1">
      <c r="A794612" s="153"/>
    </row>
    <row r="794613" spans="1:1">
      <c r="A794613" s="153"/>
    </row>
    <row r="794616" spans="1:1">
      <c r="A794616" s="153"/>
    </row>
    <row r="794626" spans="1:1">
      <c r="A794626" s="153"/>
    </row>
    <row r="794627" spans="1:1">
      <c r="A794627" s="153"/>
    </row>
    <row r="794628" spans="1:1">
      <c r="A794628" s="153"/>
    </row>
    <row r="794641" spans="1:1">
      <c r="A794641" s="153"/>
    </row>
    <row r="794643" spans="1:1">
      <c r="A794643" s="153"/>
    </row>
    <row r="794645" spans="1:1">
      <c r="A794645" s="154"/>
    </row>
    <row r="794647" spans="1:1">
      <c r="A794647" s="125"/>
    </row>
    <row r="794658" spans="1:1">
      <c r="A794658" s="153"/>
    </row>
    <row r="794659" spans="1:1">
      <c r="A794659" s="153"/>
    </row>
    <row r="794662" spans="1:1">
      <c r="A794662" s="153"/>
    </row>
    <row r="794672" spans="1:1">
      <c r="A794672" s="153"/>
    </row>
    <row r="794673" spans="1:1">
      <c r="A794673" s="153"/>
    </row>
    <row r="794674" spans="1:1">
      <c r="A794674" s="153"/>
    </row>
    <row r="794687" spans="1:1">
      <c r="A794687" s="153"/>
    </row>
    <row r="794689" spans="1:1">
      <c r="A794689" s="153"/>
    </row>
    <row r="794691" spans="1:1">
      <c r="A794691" s="154"/>
    </row>
    <row r="794693" spans="1:1">
      <c r="A794693" s="125"/>
    </row>
    <row r="794704" spans="1:1">
      <c r="A794704" s="153"/>
    </row>
    <row r="794705" spans="1:1">
      <c r="A794705" s="153"/>
    </row>
    <row r="794708" spans="1:1">
      <c r="A794708" s="153"/>
    </row>
    <row r="794718" spans="1:1">
      <c r="A794718" s="153"/>
    </row>
    <row r="794719" spans="1:1">
      <c r="A794719" s="153"/>
    </row>
    <row r="794720" spans="1:1">
      <c r="A794720" s="153"/>
    </row>
    <row r="794733" spans="1:1">
      <c r="A794733" s="153"/>
    </row>
    <row r="794735" spans="1:1">
      <c r="A794735" s="153"/>
    </row>
    <row r="794737" spans="1:1">
      <c r="A794737" s="154"/>
    </row>
    <row r="794739" spans="1:1">
      <c r="A794739" s="125"/>
    </row>
    <row r="794750" spans="1:1">
      <c r="A794750" s="153"/>
    </row>
    <row r="794751" spans="1:1">
      <c r="A794751" s="153"/>
    </row>
    <row r="794754" spans="1:1">
      <c r="A794754" s="153"/>
    </row>
    <row r="794764" spans="1:1">
      <c r="A794764" s="153"/>
    </row>
    <row r="794765" spans="1:1">
      <c r="A794765" s="153"/>
    </row>
    <row r="794766" spans="1:1">
      <c r="A794766" s="153"/>
    </row>
    <row r="794779" spans="1:1">
      <c r="A794779" s="153"/>
    </row>
    <row r="794781" spans="1:1">
      <c r="A794781" s="153"/>
    </row>
    <row r="794783" spans="1:1">
      <c r="A794783" s="154"/>
    </row>
    <row r="794785" spans="1:1">
      <c r="A794785" s="125"/>
    </row>
    <row r="794796" spans="1:1">
      <c r="A794796" s="153"/>
    </row>
    <row r="794797" spans="1:1">
      <c r="A794797" s="153"/>
    </row>
    <row r="794800" spans="1:1">
      <c r="A794800" s="153"/>
    </row>
    <row r="794810" spans="1:1">
      <c r="A794810" s="153"/>
    </row>
    <row r="794811" spans="1:1">
      <c r="A794811" s="153"/>
    </row>
    <row r="794812" spans="1:1">
      <c r="A794812" s="153"/>
    </row>
    <row r="794825" spans="1:1">
      <c r="A794825" s="153"/>
    </row>
    <row r="794827" spans="1:1">
      <c r="A794827" s="153"/>
    </row>
    <row r="794829" spans="1:1">
      <c r="A794829" s="154"/>
    </row>
    <row r="794831" spans="1:1">
      <c r="A794831" s="125"/>
    </row>
    <row r="794842" spans="1:1">
      <c r="A794842" s="153"/>
    </row>
    <row r="794843" spans="1:1">
      <c r="A794843" s="153"/>
    </row>
    <row r="794846" spans="1:1">
      <c r="A794846" s="153"/>
    </row>
    <row r="794856" spans="1:1">
      <c r="A794856" s="153"/>
    </row>
    <row r="794857" spans="1:1">
      <c r="A794857" s="153"/>
    </row>
    <row r="794858" spans="1:1">
      <c r="A794858" s="153"/>
    </row>
    <row r="794871" spans="1:1">
      <c r="A794871" s="153"/>
    </row>
    <row r="794873" spans="1:1">
      <c r="A794873" s="153"/>
    </row>
    <row r="794875" spans="1:1">
      <c r="A794875" s="154"/>
    </row>
    <row r="794877" spans="1:1">
      <c r="A794877" s="125"/>
    </row>
    <row r="794888" spans="1:1">
      <c r="A794888" s="153"/>
    </row>
    <row r="794889" spans="1:1">
      <c r="A794889" s="153"/>
    </row>
    <row r="794892" spans="1:1">
      <c r="A794892" s="153"/>
    </row>
    <row r="794902" spans="1:1">
      <c r="A794902" s="153"/>
    </row>
    <row r="794903" spans="1:1">
      <c r="A794903" s="153"/>
    </row>
    <row r="794904" spans="1:1">
      <c r="A794904" s="153"/>
    </row>
    <row r="794917" spans="1:1">
      <c r="A794917" s="153"/>
    </row>
    <row r="794919" spans="1:1">
      <c r="A794919" s="153"/>
    </row>
    <row r="794921" spans="1:1">
      <c r="A794921" s="154"/>
    </row>
    <row r="794923" spans="1:1">
      <c r="A794923" s="125"/>
    </row>
    <row r="794934" spans="1:1">
      <c r="A794934" s="153"/>
    </row>
    <row r="794935" spans="1:1">
      <c r="A794935" s="153"/>
    </row>
    <row r="794938" spans="1:1">
      <c r="A794938" s="153"/>
    </row>
    <row r="794948" spans="1:1">
      <c r="A794948" s="153"/>
    </row>
    <row r="794949" spans="1:1">
      <c r="A794949" s="153"/>
    </row>
    <row r="794950" spans="1:1">
      <c r="A794950" s="153"/>
    </row>
    <row r="794963" spans="1:1">
      <c r="A794963" s="153"/>
    </row>
    <row r="794965" spans="1:1">
      <c r="A794965" s="153"/>
    </row>
    <row r="794967" spans="1:1">
      <c r="A794967" s="154"/>
    </row>
    <row r="794969" spans="1:1">
      <c r="A794969" s="125"/>
    </row>
    <row r="794980" spans="1:1">
      <c r="A794980" s="153"/>
    </row>
    <row r="794981" spans="1:1">
      <c r="A794981" s="153"/>
    </row>
    <row r="794984" spans="1:1">
      <c r="A794984" s="153"/>
    </row>
    <row r="794994" spans="1:1">
      <c r="A794994" s="153"/>
    </row>
    <row r="794995" spans="1:1">
      <c r="A794995" s="153"/>
    </row>
    <row r="794996" spans="1:1">
      <c r="A794996" s="153"/>
    </row>
    <row r="795009" spans="1:1">
      <c r="A795009" s="153"/>
    </row>
    <row r="795011" spans="1:1">
      <c r="A795011" s="153"/>
    </row>
    <row r="795013" spans="1:1">
      <c r="A795013" s="154"/>
    </row>
    <row r="795015" spans="1:1">
      <c r="A795015" s="125"/>
    </row>
    <row r="795026" spans="1:1">
      <c r="A795026" s="153"/>
    </row>
    <row r="795027" spans="1:1">
      <c r="A795027" s="153"/>
    </row>
    <row r="795030" spans="1:1">
      <c r="A795030" s="153"/>
    </row>
    <row r="795040" spans="1:1">
      <c r="A795040" s="153"/>
    </row>
    <row r="795041" spans="1:1">
      <c r="A795041" s="153"/>
    </row>
    <row r="795042" spans="1:1">
      <c r="A795042" s="153"/>
    </row>
    <row r="795055" spans="1:1">
      <c r="A795055" s="153"/>
    </row>
    <row r="795057" spans="1:1">
      <c r="A795057" s="153"/>
    </row>
    <row r="795059" spans="1:1">
      <c r="A795059" s="154"/>
    </row>
    <row r="795061" spans="1:1">
      <c r="A795061" s="125"/>
    </row>
    <row r="795072" spans="1:1">
      <c r="A795072" s="153"/>
    </row>
    <row r="795073" spans="1:1">
      <c r="A795073" s="153"/>
    </row>
    <row r="795076" spans="1:1">
      <c r="A795076" s="153"/>
    </row>
    <row r="795086" spans="1:1">
      <c r="A795086" s="153"/>
    </row>
    <row r="795087" spans="1:1">
      <c r="A795087" s="153"/>
    </row>
    <row r="795088" spans="1:1">
      <c r="A795088" s="153"/>
    </row>
    <row r="795101" spans="1:1">
      <c r="A795101" s="153"/>
    </row>
    <row r="795103" spans="1:1">
      <c r="A795103" s="153"/>
    </row>
    <row r="795105" spans="1:1">
      <c r="A795105" s="154"/>
    </row>
    <row r="795107" spans="1:1">
      <c r="A795107" s="125"/>
    </row>
    <row r="795118" spans="1:1">
      <c r="A795118" s="153"/>
    </row>
    <row r="795119" spans="1:1">
      <c r="A795119" s="153"/>
    </row>
    <row r="795122" spans="1:1">
      <c r="A795122" s="153"/>
    </row>
    <row r="795132" spans="1:1">
      <c r="A795132" s="153"/>
    </row>
    <row r="795133" spans="1:1">
      <c r="A795133" s="153"/>
    </row>
    <row r="795134" spans="1:1">
      <c r="A795134" s="153"/>
    </row>
    <row r="795147" spans="1:1">
      <c r="A795147" s="153"/>
    </row>
    <row r="795149" spans="1:1">
      <c r="A795149" s="153"/>
    </row>
    <row r="795151" spans="1:1">
      <c r="A795151" s="154"/>
    </row>
    <row r="795153" spans="1:1">
      <c r="A795153" s="125"/>
    </row>
    <row r="795164" spans="1:1">
      <c r="A795164" s="153"/>
    </row>
    <row r="795165" spans="1:1">
      <c r="A795165" s="153"/>
    </row>
    <row r="795168" spans="1:1">
      <c r="A795168" s="153"/>
    </row>
    <row r="795178" spans="1:1">
      <c r="A795178" s="153"/>
    </row>
    <row r="795179" spans="1:1">
      <c r="A795179" s="153"/>
    </row>
    <row r="795180" spans="1:1">
      <c r="A795180" s="153"/>
    </row>
    <row r="795193" spans="1:1">
      <c r="A795193" s="153"/>
    </row>
    <row r="795195" spans="1:1">
      <c r="A795195" s="153"/>
    </row>
    <row r="795197" spans="1:1">
      <c r="A795197" s="154"/>
    </row>
    <row r="795199" spans="1:1">
      <c r="A795199" s="125"/>
    </row>
    <row r="795210" spans="1:1">
      <c r="A795210" s="153"/>
    </row>
    <row r="795211" spans="1:1">
      <c r="A795211" s="153"/>
    </row>
    <row r="795214" spans="1:1">
      <c r="A795214" s="153"/>
    </row>
    <row r="795224" spans="1:1">
      <c r="A795224" s="153"/>
    </row>
    <row r="795225" spans="1:1">
      <c r="A795225" s="153"/>
    </row>
    <row r="795226" spans="1:1">
      <c r="A795226" s="153"/>
    </row>
    <row r="795239" spans="1:1">
      <c r="A795239" s="153"/>
    </row>
    <row r="795241" spans="1:1">
      <c r="A795241" s="153"/>
    </row>
    <row r="795243" spans="1:1">
      <c r="A795243" s="154"/>
    </row>
    <row r="795245" spans="1:1">
      <c r="A795245" s="125"/>
    </row>
    <row r="795256" spans="1:1">
      <c r="A795256" s="153"/>
    </row>
    <row r="795257" spans="1:1">
      <c r="A795257" s="153"/>
    </row>
    <row r="795260" spans="1:1">
      <c r="A795260" s="153"/>
    </row>
    <row r="795270" spans="1:1">
      <c r="A795270" s="153"/>
    </row>
    <row r="795271" spans="1:1">
      <c r="A795271" s="153"/>
    </row>
    <row r="795272" spans="1:1">
      <c r="A795272" s="153"/>
    </row>
    <row r="795285" spans="1:1">
      <c r="A795285" s="153"/>
    </row>
    <row r="795287" spans="1:1">
      <c r="A795287" s="153"/>
    </row>
    <row r="795289" spans="1:1">
      <c r="A795289" s="154"/>
    </row>
    <row r="795291" spans="1:1">
      <c r="A795291" s="125"/>
    </row>
    <row r="795302" spans="1:1">
      <c r="A795302" s="153"/>
    </row>
    <row r="795303" spans="1:1">
      <c r="A795303" s="153"/>
    </row>
    <row r="795306" spans="1:1">
      <c r="A795306" s="153"/>
    </row>
    <row r="795316" spans="1:1">
      <c r="A795316" s="153"/>
    </row>
    <row r="795317" spans="1:1">
      <c r="A795317" s="153"/>
    </row>
    <row r="795318" spans="1:1">
      <c r="A795318" s="153"/>
    </row>
    <row r="795331" spans="1:1">
      <c r="A795331" s="153"/>
    </row>
    <row r="795333" spans="1:1">
      <c r="A795333" s="153"/>
    </row>
    <row r="795335" spans="1:1">
      <c r="A795335" s="154"/>
    </row>
    <row r="795337" spans="1:1">
      <c r="A795337" s="125"/>
    </row>
    <row r="795348" spans="1:1">
      <c r="A795348" s="153"/>
    </row>
    <row r="795349" spans="1:1">
      <c r="A795349" s="153"/>
    </row>
    <row r="795352" spans="1:1">
      <c r="A795352" s="153"/>
    </row>
    <row r="795362" spans="1:1">
      <c r="A795362" s="153"/>
    </row>
    <row r="795363" spans="1:1">
      <c r="A795363" s="153"/>
    </row>
    <row r="795364" spans="1:1">
      <c r="A795364" s="153"/>
    </row>
    <row r="795377" spans="1:1">
      <c r="A795377" s="153"/>
    </row>
    <row r="795379" spans="1:1">
      <c r="A795379" s="153"/>
    </row>
    <row r="795381" spans="1:1">
      <c r="A795381" s="154"/>
    </row>
    <row r="795383" spans="1:1">
      <c r="A795383" s="125"/>
    </row>
    <row r="795394" spans="1:1">
      <c r="A795394" s="153"/>
    </row>
    <row r="795395" spans="1:1">
      <c r="A795395" s="153"/>
    </row>
    <row r="795398" spans="1:1">
      <c r="A795398" s="153"/>
    </row>
    <row r="795408" spans="1:1">
      <c r="A795408" s="153"/>
    </row>
    <row r="795409" spans="1:1">
      <c r="A795409" s="153"/>
    </row>
    <row r="795410" spans="1:1">
      <c r="A795410" s="153"/>
    </row>
    <row r="795423" spans="1:1">
      <c r="A795423" s="153"/>
    </row>
    <row r="795425" spans="1:1">
      <c r="A795425" s="153"/>
    </row>
    <row r="795427" spans="1:1">
      <c r="A795427" s="154"/>
    </row>
    <row r="795429" spans="1:1">
      <c r="A795429" s="125"/>
    </row>
    <row r="795440" spans="1:1">
      <c r="A795440" s="153"/>
    </row>
    <row r="795441" spans="1:1">
      <c r="A795441" s="153"/>
    </row>
    <row r="795444" spans="1:1">
      <c r="A795444" s="153"/>
    </row>
    <row r="795454" spans="1:1">
      <c r="A795454" s="153"/>
    </row>
    <row r="795455" spans="1:1">
      <c r="A795455" s="153"/>
    </row>
    <row r="795456" spans="1:1">
      <c r="A795456" s="153"/>
    </row>
    <row r="795469" spans="1:1">
      <c r="A795469" s="153"/>
    </row>
    <row r="795471" spans="1:1">
      <c r="A795471" s="153"/>
    </row>
    <row r="795473" spans="1:1">
      <c r="A795473" s="154"/>
    </row>
    <row r="795475" spans="1:1">
      <c r="A795475" s="125"/>
    </row>
    <row r="795486" spans="1:1">
      <c r="A795486" s="153"/>
    </row>
    <row r="795487" spans="1:1">
      <c r="A795487" s="153"/>
    </row>
    <row r="795490" spans="1:1">
      <c r="A795490" s="153"/>
    </row>
    <row r="795500" spans="1:1">
      <c r="A795500" s="153"/>
    </row>
    <row r="795501" spans="1:1">
      <c r="A795501" s="153"/>
    </row>
    <row r="795502" spans="1:1">
      <c r="A795502" s="153"/>
    </row>
    <row r="795515" spans="1:1">
      <c r="A795515" s="153"/>
    </row>
    <row r="795517" spans="1:1">
      <c r="A795517" s="153"/>
    </row>
    <row r="795519" spans="1:1">
      <c r="A795519" s="154"/>
    </row>
    <row r="795521" spans="1:1">
      <c r="A795521" s="125"/>
    </row>
    <row r="795532" spans="1:1">
      <c r="A795532" s="153"/>
    </row>
    <row r="795533" spans="1:1">
      <c r="A795533" s="153"/>
    </row>
    <row r="795536" spans="1:1">
      <c r="A795536" s="153"/>
    </row>
    <row r="795546" spans="1:1">
      <c r="A795546" s="153"/>
    </row>
    <row r="795547" spans="1:1">
      <c r="A795547" s="153"/>
    </row>
    <row r="795548" spans="1:1">
      <c r="A795548" s="153"/>
    </row>
    <row r="795561" spans="1:1">
      <c r="A795561" s="153"/>
    </row>
    <row r="795563" spans="1:1">
      <c r="A795563" s="153"/>
    </row>
    <row r="795565" spans="1:1">
      <c r="A795565" s="154"/>
    </row>
    <row r="795567" spans="1:1">
      <c r="A795567" s="125"/>
    </row>
    <row r="795578" spans="1:1">
      <c r="A795578" s="153"/>
    </row>
    <row r="795579" spans="1:1">
      <c r="A795579" s="153"/>
    </row>
    <row r="795582" spans="1:1">
      <c r="A795582" s="153"/>
    </row>
    <row r="795592" spans="1:1">
      <c r="A795592" s="153"/>
    </row>
    <row r="795593" spans="1:1">
      <c r="A795593" s="153"/>
    </row>
    <row r="795594" spans="1:1">
      <c r="A795594" s="153"/>
    </row>
    <row r="795607" spans="1:1">
      <c r="A795607" s="153"/>
    </row>
    <row r="795609" spans="1:1">
      <c r="A795609" s="153"/>
    </row>
    <row r="795611" spans="1:1">
      <c r="A795611" s="154"/>
    </row>
    <row r="795613" spans="1:1">
      <c r="A795613" s="125"/>
    </row>
    <row r="795624" spans="1:1">
      <c r="A795624" s="153"/>
    </row>
    <row r="795625" spans="1:1">
      <c r="A795625" s="153"/>
    </row>
    <row r="795628" spans="1:1">
      <c r="A795628" s="153"/>
    </row>
    <row r="795638" spans="1:1">
      <c r="A795638" s="153"/>
    </row>
    <row r="795639" spans="1:1">
      <c r="A795639" s="153"/>
    </row>
    <row r="795640" spans="1:1">
      <c r="A795640" s="153"/>
    </row>
    <row r="795653" spans="1:1">
      <c r="A795653" s="153"/>
    </row>
    <row r="795655" spans="1:1">
      <c r="A795655" s="153"/>
    </row>
    <row r="795657" spans="1:1">
      <c r="A795657" s="154"/>
    </row>
    <row r="795659" spans="1:1">
      <c r="A795659" s="125"/>
    </row>
    <row r="795670" spans="1:1">
      <c r="A795670" s="153"/>
    </row>
    <row r="795671" spans="1:1">
      <c r="A795671" s="153"/>
    </row>
    <row r="795674" spans="1:1">
      <c r="A795674" s="153"/>
    </row>
    <row r="795684" spans="1:1">
      <c r="A795684" s="153"/>
    </row>
    <row r="795685" spans="1:1">
      <c r="A795685" s="153"/>
    </row>
    <row r="795686" spans="1:1">
      <c r="A795686" s="153"/>
    </row>
    <row r="795699" spans="1:1">
      <c r="A795699" s="153"/>
    </row>
    <row r="795701" spans="1:1">
      <c r="A795701" s="153"/>
    </row>
    <row r="795703" spans="1:1">
      <c r="A795703" s="154"/>
    </row>
    <row r="795705" spans="1:1">
      <c r="A795705" s="125"/>
    </row>
    <row r="795716" spans="1:1">
      <c r="A795716" s="153"/>
    </row>
    <row r="795717" spans="1:1">
      <c r="A795717" s="153"/>
    </row>
    <row r="795720" spans="1:1">
      <c r="A795720" s="153"/>
    </row>
    <row r="795730" spans="1:1">
      <c r="A795730" s="153"/>
    </row>
    <row r="795731" spans="1:1">
      <c r="A795731" s="153"/>
    </row>
    <row r="795732" spans="1:1">
      <c r="A795732" s="153"/>
    </row>
    <row r="795745" spans="1:1">
      <c r="A795745" s="153"/>
    </row>
    <row r="795747" spans="1:1">
      <c r="A795747" s="153"/>
    </row>
    <row r="795749" spans="1:1">
      <c r="A795749" s="154"/>
    </row>
    <row r="795751" spans="1:1">
      <c r="A795751" s="125"/>
    </row>
    <row r="795762" spans="1:1">
      <c r="A795762" s="153"/>
    </row>
    <row r="795763" spans="1:1">
      <c r="A795763" s="153"/>
    </row>
    <row r="795766" spans="1:1">
      <c r="A795766" s="153"/>
    </row>
    <row r="795776" spans="1:1">
      <c r="A795776" s="153"/>
    </row>
    <row r="795777" spans="1:1">
      <c r="A795777" s="153"/>
    </row>
    <row r="795778" spans="1:1">
      <c r="A795778" s="153"/>
    </row>
    <row r="795791" spans="1:1">
      <c r="A795791" s="153"/>
    </row>
    <row r="795793" spans="1:1">
      <c r="A795793" s="153"/>
    </row>
    <row r="795795" spans="1:1">
      <c r="A795795" s="154"/>
    </row>
    <row r="795797" spans="1:1">
      <c r="A795797" s="125"/>
    </row>
    <row r="795808" spans="1:1">
      <c r="A795808" s="153"/>
    </row>
    <row r="795809" spans="1:1">
      <c r="A795809" s="153"/>
    </row>
    <row r="795812" spans="1:1">
      <c r="A795812" s="153"/>
    </row>
    <row r="795822" spans="1:1">
      <c r="A795822" s="153"/>
    </row>
    <row r="795823" spans="1:1">
      <c r="A795823" s="153"/>
    </row>
    <row r="795824" spans="1:1">
      <c r="A795824" s="153"/>
    </row>
    <row r="795837" spans="1:1">
      <c r="A795837" s="153"/>
    </row>
    <row r="795839" spans="1:1">
      <c r="A795839" s="153"/>
    </row>
    <row r="795841" spans="1:1">
      <c r="A795841" s="154"/>
    </row>
    <row r="795843" spans="1:1">
      <c r="A795843" s="125"/>
    </row>
    <row r="795854" spans="1:1">
      <c r="A795854" s="153"/>
    </row>
    <row r="795855" spans="1:1">
      <c r="A795855" s="153"/>
    </row>
    <row r="795858" spans="1:1">
      <c r="A795858" s="153"/>
    </row>
    <row r="795868" spans="1:1">
      <c r="A795868" s="153"/>
    </row>
    <row r="795869" spans="1:1">
      <c r="A795869" s="153"/>
    </row>
    <row r="795870" spans="1:1">
      <c r="A795870" s="153"/>
    </row>
    <row r="795883" spans="1:1">
      <c r="A795883" s="153"/>
    </row>
    <row r="795885" spans="1:1">
      <c r="A795885" s="153"/>
    </row>
    <row r="795887" spans="1:1">
      <c r="A795887" s="154"/>
    </row>
    <row r="795889" spans="1:1">
      <c r="A795889" s="125"/>
    </row>
    <row r="795900" spans="1:1">
      <c r="A795900" s="153"/>
    </row>
    <row r="795901" spans="1:1">
      <c r="A795901" s="153"/>
    </row>
    <row r="795904" spans="1:1">
      <c r="A795904" s="153"/>
    </row>
    <row r="795914" spans="1:1">
      <c r="A795914" s="153"/>
    </row>
    <row r="795915" spans="1:1">
      <c r="A795915" s="153"/>
    </row>
    <row r="795916" spans="1:1">
      <c r="A795916" s="153"/>
    </row>
    <row r="795929" spans="1:1">
      <c r="A795929" s="153"/>
    </row>
    <row r="795931" spans="1:1">
      <c r="A795931" s="153"/>
    </row>
    <row r="795933" spans="1:1">
      <c r="A795933" s="154"/>
    </row>
    <row r="795935" spans="1:1">
      <c r="A795935" s="125"/>
    </row>
    <row r="795946" spans="1:1">
      <c r="A795946" s="153"/>
    </row>
    <row r="795947" spans="1:1">
      <c r="A795947" s="153"/>
    </row>
    <row r="795950" spans="1:1">
      <c r="A795950" s="153"/>
    </row>
    <row r="795960" spans="1:1">
      <c r="A795960" s="153"/>
    </row>
    <row r="795961" spans="1:1">
      <c r="A795961" s="153"/>
    </row>
    <row r="795962" spans="1:1">
      <c r="A795962" s="153"/>
    </row>
    <row r="795975" spans="1:1">
      <c r="A795975" s="153"/>
    </row>
    <row r="795977" spans="1:1">
      <c r="A795977" s="153"/>
    </row>
    <row r="795979" spans="1:1">
      <c r="A795979" s="154"/>
    </row>
    <row r="795981" spans="1:1">
      <c r="A795981" s="125"/>
    </row>
    <row r="795992" spans="1:1">
      <c r="A795992" s="153"/>
    </row>
    <row r="795993" spans="1:1">
      <c r="A795993" s="153"/>
    </row>
    <row r="795996" spans="1:1">
      <c r="A795996" s="153"/>
    </row>
    <row r="796006" spans="1:1">
      <c r="A796006" s="153"/>
    </row>
    <row r="796007" spans="1:1">
      <c r="A796007" s="153"/>
    </row>
    <row r="796008" spans="1:1">
      <c r="A796008" s="153"/>
    </row>
    <row r="796021" spans="1:1">
      <c r="A796021" s="153"/>
    </row>
    <row r="796023" spans="1:1">
      <c r="A796023" s="153"/>
    </row>
    <row r="796025" spans="1:1">
      <c r="A796025" s="154"/>
    </row>
    <row r="796027" spans="1:1">
      <c r="A796027" s="125"/>
    </row>
    <row r="796038" spans="1:1">
      <c r="A796038" s="153"/>
    </row>
    <row r="796039" spans="1:1">
      <c r="A796039" s="153"/>
    </row>
    <row r="796042" spans="1:1">
      <c r="A796042" s="153"/>
    </row>
    <row r="796052" spans="1:1">
      <c r="A796052" s="153"/>
    </row>
    <row r="796053" spans="1:1">
      <c r="A796053" s="153"/>
    </row>
    <row r="796054" spans="1:1">
      <c r="A796054" s="153"/>
    </row>
    <row r="796067" spans="1:1">
      <c r="A796067" s="153"/>
    </row>
    <row r="796069" spans="1:1">
      <c r="A796069" s="153"/>
    </row>
    <row r="796071" spans="1:1">
      <c r="A796071" s="154"/>
    </row>
    <row r="796073" spans="1:1">
      <c r="A796073" s="125"/>
    </row>
    <row r="796084" spans="1:1">
      <c r="A796084" s="153"/>
    </row>
    <row r="796085" spans="1:1">
      <c r="A796085" s="153"/>
    </row>
    <row r="796088" spans="1:1">
      <c r="A796088" s="153"/>
    </row>
    <row r="796098" spans="1:1">
      <c r="A796098" s="153"/>
    </row>
    <row r="796099" spans="1:1">
      <c r="A796099" s="153"/>
    </row>
    <row r="796100" spans="1:1">
      <c r="A796100" s="153"/>
    </row>
    <row r="796113" spans="1:1">
      <c r="A796113" s="153"/>
    </row>
    <row r="796115" spans="1:1">
      <c r="A796115" s="153"/>
    </row>
    <row r="796117" spans="1:1">
      <c r="A796117" s="154"/>
    </row>
    <row r="796119" spans="1:1">
      <c r="A796119" s="125"/>
    </row>
    <row r="796130" spans="1:1">
      <c r="A796130" s="153"/>
    </row>
    <row r="796131" spans="1:1">
      <c r="A796131" s="153"/>
    </row>
    <row r="796134" spans="1:1">
      <c r="A796134" s="153"/>
    </row>
    <row r="796144" spans="1:1">
      <c r="A796144" s="153"/>
    </row>
    <row r="796145" spans="1:1">
      <c r="A796145" s="153"/>
    </row>
    <row r="796146" spans="1:1">
      <c r="A796146" s="153"/>
    </row>
    <row r="796159" spans="1:1">
      <c r="A796159" s="153"/>
    </row>
    <row r="796161" spans="1:1">
      <c r="A796161" s="153"/>
    </row>
    <row r="796163" spans="1:1">
      <c r="A796163" s="154"/>
    </row>
    <row r="796165" spans="1:1">
      <c r="A796165" s="125"/>
    </row>
    <row r="796176" spans="1:1">
      <c r="A796176" s="153"/>
    </row>
    <row r="796177" spans="1:1">
      <c r="A796177" s="153"/>
    </row>
    <row r="796180" spans="1:1">
      <c r="A796180" s="153"/>
    </row>
    <row r="796190" spans="1:1">
      <c r="A796190" s="153"/>
    </row>
    <row r="796191" spans="1:1">
      <c r="A796191" s="153"/>
    </row>
    <row r="796192" spans="1:1">
      <c r="A796192" s="153"/>
    </row>
    <row r="796205" spans="1:1">
      <c r="A796205" s="153"/>
    </row>
    <row r="796207" spans="1:1">
      <c r="A796207" s="153"/>
    </row>
    <row r="796209" spans="1:1">
      <c r="A796209" s="154"/>
    </row>
    <row r="796211" spans="1:1">
      <c r="A796211" s="125"/>
    </row>
    <row r="796222" spans="1:1">
      <c r="A796222" s="153"/>
    </row>
    <row r="796223" spans="1:1">
      <c r="A796223" s="153"/>
    </row>
    <row r="796226" spans="1:1">
      <c r="A796226" s="153"/>
    </row>
    <row r="796236" spans="1:1">
      <c r="A796236" s="153"/>
    </row>
    <row r="796237" spans="1:1">
      <c r="A796237" s="153"/>
    </row>
    <row r="796238" spans="1:1">
      <c r="A796238" s="153"/>
    </row>
    <row r="796251" spans="1:1">
      <c r="A796251" s="153"/>
    </row>
    <row r="796253" spans="1:1">
      <c r="A796253" s="153"/>
    </row>
    <row r="796255" spans="1:1">
      <c r="A796255" s="154"/>
    </row>
    <row r="796257" spans="1:1">
      <c r="A796257" s="125"/>
    </row>
    <row r="796268" spans="1:1">
      <c r="A796268" s="153"/>
    </row>
    <row r="796269" spans="1:1">
      <c r="A796269" s="153"/>
    </row>
    <row r="796272" spans="1:1">
      <c r="A796272" s="153"/>
    </row>
    <row r="796282" spans="1:1">
      <c r="A796282" s="153"/>
    </row>
    <row r="796283" spans="1:1">
      <c r="A796283" s="153"/>
    </row>
    <row r="796284" spans="1:1">
      <c r="A796284" s="153"/>
    </row>
    <row r="796297" spans="1:1">
      <c r="A796297" s="153"/>
    </row>
    <row r="796299" spans="1:1">
      <c r="A796299" s="153"/>
    </row>
    <row r="796301" spans="1:1">
      <c r="A796301" s="154"/>
    </row>
    <row r="796303" spans="1:1">
      <c r="A796303" s="125"/>
    </row>
    <row r="796314" spans="1:1">
      <c r="A796314" s="153"/>
    </row>
    <row r="796315" spans="1:1">
      <c r="A796315" s="153"/>
    </row>
    <row r="796318" spans="1:1">
      <c r="A796318" s="153"/>
    </row>
    <row r="796328" spans="1:1">
      <c r="A796328" s="153"/>
    </row>
    <row r="796329" spans="1:1">
      <c r="A796329" s="153"/>
    </row>
    <row r="796330" spans="1:1">
      <c r="A796330" s="153"/>
    </row>
    <row r="796343" spans="1:1">
      <c r="A796343" s="153"/>
    </row>
    <row r="796345" spans="1:1">
      <c r="A796345" s="153"/>
    </row>
    <row r="796347" spans="1:1">
      <c r="A796347" s="154"/>
    </row>
    <row r="796349" spans="1:1">
      <c r="A796349" s="125"/>
    </row>
    <row r="796360" spans="1:1">
      <c r="A796360" s="153"/>
    </row>
    <row r="796361" spans="1:1">
      <c r="A796361" s="153"/>
    </row>
    <row r="796364" spans="1:1">
      <c r="A796364" s="153"/>
    </row>
    <row r="796374" spans="1:1">
      <c r="A796374" s="153"/>
    </row>
    <row r="796375" spans="1:1">
      <c r="A796375" s="153"/>
    </row>
    <row r="796376" spans="1:1">
      <c r="A796376" s="153"/>
    </row>
    <row r="796389" spans="1:1">
      <c r="A796389" s="153"/>
    </row>
    <row r="796391" spans="1:1">
      <c r="A796391" s="153"/>
    </row>
    <row r="796393" spans="1:1">
      <c r="A796393" s="154"/>
    </row>
    <row r="796395" spans="1:1">
      <c r="A796395" s="125"/>
    </row>
    <row r="796406" spans="1:1">
      <c r="A796406" s="153"/>
    </row>
    <row r="796407" spans="1:1">
      <c r="A796407" s="153"/>
    </row>
    <row r="796410" spans="1:1">
      <c r="A796410" s="153"/>
    </row>
    <row r="796420" spans="1:1">
      <c r="A796420" s="153"/>
    </row>
    <row r="796421" spans="1:1">
      <c r="A796421" s="153"/>
    </row>
    <row r="796422" spans="1:1">
      <c r="A796422" s="153"/>
    </row>
    <row r="796435" spans="1:1">
      <c r="A796435" s="153"/>
    </row>
    <row r="796437" spans="1:1">
      <c r="A796437" s="153"/>
    </row>
    <row r="796439" spans="1:1">
      <c r="A796439" s="154"/>
    </row>
    <row r="796441" spans="1:1">
      <c r="A796441" s="125"/>
    </row>
    <row r="796452" spans="1:1">
      <c r="A796452" s="153"/>
    </row>
    <row r="796453" spans="1:1">
      <c r="A796453" s="153"/>
    </row>
    <row r="796456" spans="1:1">
      <c r="A796456" s="153"/>
    </row>
    <row r="796466" spans="1:1">
      <c r="A796466" s="153"/>
    </row>
    <row r="796467" spans="1:1">
      <c r="A796467" s="153"/>
    </row>
    <row r="796468" spans="1:1">
      <c r="A796468" s="153"/>
    </row>
    <row r="796481" spans="1:1">
      <c r="A796481" s="153"/>
    </row>
    <row r="796483" spans="1:1">
      <c r="A796483" s="153"/>
    </row>
    <row r="796485" spans="1:1">
      <c r="A796485" s="154"/>
    </row>
    <row r="796487" spans="1:1">
      <c r="A796487" s="125"/>
    </row>
    <row r="796498" spans="1:1">
      <c r="A796498" s="153"/>
    </row>
    <row r="796499" spans="1:1">
      <c r="A796499" s="153"/>
    </row>
    <row r="796502" spans="1:1">
      <c r="A796502" s="153"/>
    </row>
    <row r="796512" spans="1:1">
      <c r="A796512" s="153"/>
    </row>
    <row r="796513" spans="1:1">
      <c r="A796513" s="153"/>
    </row>
    <row r="796514" spans="1:1">
      <c r="A796514" s="153"/>
    </row>
    <row r="796527" spans="1:1">
      <c r="A796527" s="153"/>
    </row>
    <row r="796529" spans="1:1">
      <c r="A796529" s="153"/>
    </row>
    <row r="796531" spans="1:1">
      <c r="A796531" s="154"/>
    </row>
    <row r="796533" spans="1:1">
      <c r="A796533" s="125"/>
    </row>
    <row r="796544" spans="1:1">
      <c r="A796544" s="153"/>
    </row>
    <row r="796545" spans="1:1">
      <c r="A796545" s="153"/>
    </row>
    <row r="796548" spans="1:1">
      <c r="A796548" s="153"/>
    </row>
    <row r="796558" spans="1:1">
      <c r="A796558" s="153"/>
    </row>
    <row r="796559" spans="1:1">
      <c r="A796559" s="153"/>
    </row>
    <row r="796560" spans="1:1">
      <c r="A796560" s="153"/>
    </row>
    <row r="796573" spans="1:1">
      <c r="A796573" s="153"/>
    </row>
    <row r="796575" spans="1:1">
      <c r="A796575" s="153"/>
    </row>
    <row r="796577" spans="1:1">
      <c r="A796577" s="154"/>
    </row>
    <row r="796579" spans="1:1">
      <c r="A796579" s="125"/>
    </row>
    <row r="796590" spans="1:1">
      <c r="A796590" s="153"/>
    </row>
    <row r="796591" spans="1:1">
      <c r="A796591" s="153"/>
    </row>
    <row r="796594" spans="1:1">
      <c r="A796594" s="153"/>
    </row>
    <row r="796604" spans="1:1">
      <c r="A796604" s="153"/>
    </row>
    <row r="796605" spans="1:1">
      <c r="A796605" s="153"/>
    </row>
    <row r="796606" spans="1:1">
      <c r="A796606" s="153"/>
    </row>
    <row r="796619" spans="1:1">
      <c r="A796619" s="153"/>
    </row>
    <row r="796621" spans="1:1">
      <c r="A796621" s="153"/>
    </row>
    <row r="796623" spans="1:1">
      <c r="A796623" s="154"/>
    </row>
    <row r="796625" spans="1:1">
      <c r="A796625" s="125"/>
    </row>
    <row r="796636" spans="1:1">
      <c r="A796636" s="153"/>
    </row>
    <row r="796637" spans="1:1">
      <c r="A796637" s="153"/>
    </row>
    <row r="796640" spans="1:1">
      <c r="A796640" s="153"/>
    </row>
    <row r="796650" spans="1:1">
      <c r="A796650" s="153"/>
    </row>
    <row r="796651" spans="1:1">
      <c r="A796651" s="153"/>
    </row>
    <row r="796652" spans="1:1">
      <c r="A796652" s="153"/>
    </row>
    <row r="796665" spans="1:1">
      <c r="A796665" s="153"/>
    </row>
    <row r="796667" spans="1:1">
      <c r="A796667" s="153"/>
    </row>
    <row r="796669" spans="1:1">
      <c r="A796669" s="154"/>
    </row>
    <row r="796671" spans="1:1">
      <c r="A796671" s="125"/>
    </row>
    <row r="796682" spans="1:1">
      <c r="A796682" s="153"/>
    </row>
    <row r="796683" spans="1:1">
      <c r="A796683" s="153"/>
    </row>
    <row r="796686" spans="1:1">
      <c r="A796686" s="153"/>
    </row>
    <row r="796696" spans="1:1">
      <c r="A796696" s="153"/>
    </row>
    <row r="796697" spans="1:1">
      <c r="A796697" s="153"/>
    </row>
    <row r="796698" spans="1:1">
      <c r="A796698" s="153"/>
    </row>
    <row r="796711" spans="1:1">
      <c r="A796711" s="153"/>
    </row>
    <row r="796713" spans="1:1">
      <c r="A796713" s="153"/>
    </row>
    <row r="796715" spans="1:1">
      <c r="A796715" s="154"/>
    </row>
    <row r="796717" spans="1:1">
      <c r="A796717" s="125"/>
    </row>
    <row r="796728" spans="1:1">
      <c r="A796728" s="153"/>
    </row>
    <row r="796729" spans="1:1">
      <c r="A796729" s="153"/>
    </row>
    <row r="796732" spans="1:1">
      <c r="A796732" s="153"/>
    </row>
    <row r="796742" spans="1:1">
      <c r="A796742" s="153"/>
    </row>
    <row r="796743" spans="1:1">
      <c r="A796743" s="153"/>
    </row>
    <row r="796744" spans="1:1">
      <c r="A796744" s="153"/>
    </row>
    <row r="796757" spans="1:1">
      <c r="A796757" s="153"/>
    </row>
    <row r="796759" spans="1:1">
      <c r="A796759" s="153"/>
    </row>
    <row r="796761" spans="1:1">
      <c r="A796761" s="154"/>
    </row>
    <row r="796763" spans="1:1">
      <c r="A796763" s="125"/>
    </row>
    <row r="796774" spans="1:1">
      <c r="A796774" s="153"/>
    </row>
    <row r="796775" spans="1:1">
      <c r="A796775" s="153"/>
    </row>
    <row r="796778" spans="1:1">
      <c r="A796778" s="153"/>
    </row>
    <row r="796788" spans="1:1">
      <c r="A796788" s="153"/>
    </row>
    <row r="796789" spans="1:1">
      <c r="A796789" s="153"/>
    </row>
    <row r="796790" spans="1:1">
      <c r="A796790" s="153"/>
    </row>
    <row r="796803" spans="1:1">
      <c r="A796803" s="153"/>
    </row>
    <row r="796805" spans="1:1">
      <c r="A796805" s="153"/>
    </row>
    <row r="796807" spans="1:1">
      <c r="A796807" s="154"/>
    </row>
    <row r="796809" spans="1:1">
      <c r="A796809" s="125"/>
    </row>
    <row r="796820" spans="1:1">
      <c r="A796820" s="153"/>
    </row>
    <row r="796821" spans="1:1">
      <c r="A796821" s="153"/>
    </row>
    <row r="796824" spans="1:1">
      <c r="A796824" s="153"/>
    </row>
    <row r="796834" spans="1:1">
      <c r="A796834" s="153"/>
    </row>
    <row r="796835" spans="1:1">
      <c r="A796835" s="153"/>
    </row>
    <row r="796836" spans="1:1">
      <c r="A796836" s="153"/>
    </row>
    <row r="796849" spans="1:1">
      <c r="A796849" s="153"/>
    </row>
    <row r="796851" spans="1:1">
      <c r="A796851" s="153"/>
    </row>
    <row r="796853" spans="1:1">
      <c r="A796853" s="154"/>
    </row>
    <row r="796855" spans="1:1">
      <c r="A796855" s="125"/>
    </row>
    <row r="796866" spans="1:1">
      <c r="A796866" s="153"/>
    </row>
    <row r="796867" spans="1:1">
      <c r="A796867" s="153"/>
    </row>
    <row r="796870" spans="1:1">
      <c r="A796870" s="153"/>
    </row>
    <row r="796880" spans="1:1">
      <c r="A796880" s="153"/>
    </row>
    <row r="796881" spans="1:1">
      <c r="A796881" s="153"/>
    </row>
    <row r="796882" spans="1:1">
      <c r="A796882" s="153"/>
    </row>
    <row r="796895" spans="1:1">
      <c r="A796895" s="153"/>
    </row>
    <row r="796897" spans="1:1">
      <c r="A796897" s="153"/>
    </row>
    <row r="796899" spans="1:1">
      <c r="A796899" s="154"/>
    </row>
    <row r="796901" spans="1:1">
      <c r="A796901" s="125"/>
    </row>
    <row r="796912" spans="1:1">
      <c r="A796912" s="153"/>
    </row>
    <row r="796913" spans="1:1">
      <c r="A796913" s="153"/>
    </row>
    <row r="796916" spans="1:1">
      <c r="A796916" s="153"/>
    </row>
    <row r="796926" spans="1:1">
      <c r="A796926" s="153"/>
    </row>
    <row r="796927" spans="1:1">
      <c r="A796927" s="153"/>
    </row>
    <row r="796928" spans="1:1">
      <c r="A796928" s="153"/>
    </row>
    <row r="796941" spans="1:1">
      <c r="A796941" s="153"/>
    </row>
    <row r="796943" spans="1:1">
      <c r="A796943" s="153"/>
    </row>
    <row r="796945" spans="1:1">
      <c r="A796945" s="154"/>
    </row>
    <row r="796947" spans="1:1">
      <c r="A796947" s="125"/>
    </row>
    <row r="796958" spans="1:1">
      <c r="A796958" s="153"/>
    </row>
    <row r="796959" spans="1:1">
      <c r="A796959" s="153"/>
    </row>
    <row r="796962" spans="1:1">
      <c r="A796962" s="153"/>
    </row>
    <row r="796972" spans="1:1">
      <c r="A796972" s="153"/>
    </row>
    <row r="796973" spans="1:1">
      <c r="A796973" s="153"/>
    </row>
    <row r="796974" spans="1:1">
      <c r="A796974" s="153"/>
    </row>
    <row r="796987" spans="1:1">
      <c r="A796987" s="153"/>
    </row>
    <row r="796989" spans="1:1">
      <c r="A796989" s="153"/>
    </row>
    <row r="796991" spans="1:1">
      <c r="A796991" s="154"/>
    </row>
    <row r="796993" spans="1:1">
      <c r="A796993" s="125"/>
    </row>
    <row r="797004" spans="1:1">
      <c r="A797004" s="153"/>
    </row>
    <row r="797005" spans="1:1">
      <c r="A797005" s="153"/>
    </row>
    <row r="797008" spans="1:1">
      <c r="A797008" s="153"/>
    </row>
    <row r="797018" spans="1:1">
      <c r="A797018" s="153"/>
    </row>
    <row r="797019" spans="1:1">
      <c r="A797019" s="153"/>
    </row>
    <row r="797020" spans="1:1">
      <c r="A797020" s="153"/>
    </row>
    <row r="797033" spans="1:1">
      <c r="A797033" s="153"/>
    </row>
    <row r="797035" spans="1:1">
      <c r="A797035" s="153"/>
    </row>
    <row r="797037" spans="1:1">
      <c r="A797037" s="154"/>
    </row>
    <row r="797039" spans="1:1">
      <c r="A797039" s="125"/>
    </row>
    <row r="797050" spans="1:1">
      <c r="A797050" s="153"/>
    </row>
    <row r="797051" spans="1:1">
      <c r="A797051" s="153"/>
    </row>
    <row r="797054" spans="1:1">
      <c r="A797054" s="153"/>
    </row>
    <row r="797064" spans="1:1">
      <c r="A797064" s="153"/>
    </row>
    <row r="797065" spans="1:1">
      <c r="A797065" s="153"/>
    </row>
    <row r="797066" spans="1:1">
      <c r="A797066" s="153"/>
    </row>
    <row r="797079" spans="1:1">
      <c r="A797079" s="153"/>
    </row>
    <row r="797081" spans="1:1">
      <c r="A797081" s="153"/>
    </row>
    <row r="797083" spans="1:1">
      <c r="A797083" s="154"/>
    </row>
    <row r="797085" spans="1:1">
      <c r="A797085" s="125"/>
    </row>
    <row r="797096" spans="1:1">
      <c r="A797096" s="153"/>
    </row>
    <row r="797097" spans="1:1">
      <c r="A797097" s="153"/>
    </row>
    <row r="797100" spans="1:1">
      <c r="A797100" s="153"/>
    </row>
    <row r="797110" spans="1:1">
      <c r="A797110" s="153"/>
    </row>
    <row r="797111" spans="1:1">
      <c r="A797111" s="153"/>
    </row>
    <row r="797112" spans="1:1">
      <c r="A797112" s="153"/>
    </row>
    <row r="797125" spans="1:1">
      <c r="A797125" s="153"/>
    </row>
    <row r="797127" spans="1:1">
      <c r="A797127" s="153"/>
    </row>
    <row r="797129" spans="1:1">
      <c r="A797129" s="154"/>
    </row>
    <row r="797131" spans="1:1">
      <c r="A797131" s="125"/>
    </row>
    <row r="797142" spans="1:1">
      <c r="A797142" s="153"/>
    </row>
    <row r="797143" spans="1:1">
      <c r="A797143" s="153"/>
    </row>
    <row r="797146" spans="1:1">
      <c r="A797146" s="153"/>
    </row>
    <row r="797156" spans="1:1">
      <c r="A797156" s="153"/>
    </row>
    <row r="797157" spans="1:1">
      <c r="A797157" s="153"/>
    </row>
    <row r="797158" spans="1:1">
      <c r="A797158" s="153"/>
    </row>
    <row r="797171" spans="1:1">
      <c r="A797171" s="153"/>
    </row>
    <row r="797173" spans="1:1">
      <c r="A797173" s="153"/>
    </row>
    <row r="797175" spans="1:1">
      <c r="A797175" s="154"/>
    </row>
    <row r="797177" spans="1:1">
      <c r="A797177" s="125"/>
    </row>
    <row r="797188" spans="1:1">
      <c r="A797188" s="153"/>
    </row>
    <row r="797189" spans="1:1">
      <c r="A797189" s="153"/>
    </row>
    <row r="797192" spans="1:1">
      <c r="A797192" s="153"/>
    </row>
    <row r="797202" spans="1:1">
      <c r="A797202" s="153"/>
    </row>
    <row r="797203" spans="1:1">
      <c r="A797203" s="153"/>
    </row>
    <row r="797204" spans="1:1">
      <c r="A797204" s="153"/>
    </row>
    <row r="797217" spans="1:1">
      <c r="A797217" s="153"/>
    </row>
    <row r="797219" spans="1:1">
      <c r="A797219" s="153"/>
    </row>
    <row r="797221" spans="1:1">
      <c r="A797221" s="154"/>
    </row>
    <row r="797223" spans="1:1">
      <c r="A797223" s="125"/>
    </row>
    <row r="797234" spans="1:1">
      <c r="A797234" s="153"/>
    </row>
    <row r="797235" spans="1:1">
      <c r="A797235" s="153"/>
    </row>
    <row r="797238" spans="1:1">
      <c r="A797238" s="153"/>
    </row>
    <row r="797248" spans="1:1">
      <c r="A797248" s="153"/>
    </row>
    <row r="797249" spans="1:1">
      <c r="A797249" s="153"/>
    </row>
    <row r="797250" spans="1:1">
      <c r="A797250" s="153"/>
    </row>
    <row r="797263" spans="1:1">
      <c r="A797263" s="153"/>
    </row>
    <row r="797265" spans="1:1">
      <c r="A797265" s="153"/>
    </row>
    <row r="797267" spans="1:1">
      <c r="A797267" s="154"/>
    </row>
    <row r="797269" spans="1:1">
      <c r="A797269" s="125"/>
    </row>
    <row r="797280" spans="1:1">
      <c r="A797280" s="153"/>
    </row>
    <row r="797281" spans="1:1">
      <c r="A797281" s="153"/>
    </row>
    <row r="797284" spans="1:1">
      <c r="A797284" s="153"/>
    </row>
    <row r="797294" spans="1:1">
      <c r="A797294" s="153"/>
    </row>
    <row r="797295" spans="1:1">
      <c r="A797295" s="153"/>
    </row>
    <row r="797296" spans="1:1">
      <c r="A797296" s="153"/>
    </row>
    <row r="797309" spans="1:1">
      <c r="A797309" s="153"/>
    </row>
    <row r="797311" spans="1:1">
      <c r="A797311" s="153"/>
    </row>
    <row r="797313" spans="1:1">
      <c r="A797313" s="154"/>
    </row>
    <row r="797315" spans="1:1">
      <c r="A797315" s="125"/>
    </row>
    <row r="797326" spans="1:1">
      <c r="A797326" s="153"/>
    </row>
    <row r="797327" spans="1:1">
      <c r="A797327" s="153"/>
    </row>
    <row r="797330" spans="1:1">
      <c r="A797330" s="153"/>
    </row>
    <row r="797340" spans="1:1">
      <c r="A797340" s="153"/>
    </row>
    <row r="797341" spans="1:1">
      <c r="A797341" s="153"/>
    </row>
    <row r="797342" spans="1:1">
      <c r="A797342" s="153"/>
    </row>
    <row r="797355" spans="1:1">
      <c r="A797355" s="153"/>
    </row>
    <row r="797357" spans="1:1">
      <c r="A797357" s="153"/>
    </row>
    <row r="797359" spans="1:1">
      <c r="A797359" s="154"/>
    </row>
    <row r="797361" spans="1:1">
      <c r="A797361" s="125"/>
    </row>
    <row r="797372" spans="1:1">
      <c r="A797372" s="153"/>
    </row>
    <row r="797373" spans="1:1">
      <c r="A797373" s="153"/>
    </row>
    <row r="797376" spans="1:1">
      <c r="A797376" s="153"/>
    </row>
    <row r="797386" spans="1:1">
      <c r="A797386" s="153"/>
    </row>
    <row r="797387" spans="1:1">
      <c r="A797387" s="153"/>
    </row>
    <row r="797388" spans="1:1">
      <c r="A797388" s="153"/>
    </row>
    <row r="797401" spans="1:1">
      <c r="A797401" s="153"/>
    </row>
    <row r="797403" spans="1:1">
      <c r="A797403" s="153"/>
    </row>
    <row r="797405" spans="1:1">
      <c r="A797405" s="154"/>
    </row>
    <row r="797407" spans="1:1">
      <c r="A797407" s="125"/>
    </row>
    <row r="797418" spans="1:1">
      <c r="A797418" s="153"/>
    </row>
    <row r="797419" spans="1:1">
      <c r="A797419" s="153"/>
    </row>
    <row r="797422" spans="1:1">
      <c r="A797422" s="153"/>
    </row>
    <row r="797432" spans="1:1">
      <c r="A797432" s="153"/>
    </row>
    <row r="797433" spans="1:1">
      <c r="A797433" s="153"/>
    </row>
    <row r="797434" spans="1:1">
      <c r="A797434" s="153"/>
    </row>
    <row r="797447" spans="1:1">
      <c r="A797447" s="153"/>
    </row>
    <row r="797449" spans="1:1">
      <c r="A797449" s="153"/>
    </row>
    <row r="797451" spans="1:1">
      <c r="A797451" s="154"/>
    </row>
    <row r="797453" spans="1:1">
      <c r="A797453" s="125"/>
    </row>
    <row r="797464" spans="1:1">
      <c r="A797464" s="153"/>
    </row>
    <row r="797465" spans="1:1">
      <c r="A797465" s="153"/>
    </row>
    <row r="797468" spans="1:1">
      <c r="A797468" s="153"/>
    </row>
    <row r="797478" spans="1:1">
      <c r="A797478" s="153"/>
    </row>
    <row r="797479" spans="1:1">
      <c r="A797479" s="153"/>
    </row>
    <row r="797480" spans="1:1">
      <c r="A797480" s="153"/>
    </row>
    <row r="797493" spans="1:1">
      <c r="A797493" s="153"/>
    </row>
    <row r="797495" spans="1:1">
      <c r="A797495" s="153"/>
    </row>
    <row r="797497" spans="1:1">
      <c r="A797497" s="154"/>
    </row>
    <row r="797499" spans="1:1">
      <c r="A797499" s="125"/>
    </row>
    <row r="797510" spans="1:1">
      <c r="A797510" s="153"/>
    </row>
    <row r="797511" spans="1:1">
      <c r="A797511" s="153"/>
    </row>
    <row r="797514" spans="1:1">
      <c r="A797514" s="153"/>
    </row>
    <row r="797524" spans="1:1">
      <c r="A797524" s="153"/>
    </row>
    <row r="797525" spans="1:1">
      <c r="A797525" s="153"/>
    </row>
    <row r="797526" spans="1:1">
      <c r="A797526" s="153"/>
    </row>
    <row r="797539" spans="1:1">
      <c r="A797539" s="153"/>
    </row>
    <row r="797541" spans="1:1">
      <c r="A797541" s="153"/>
    </row>
    <row r="797543" spans="1:1">
      <c r="A797543" s="154"/>
    </row>
    <row r="797545" spans="1:1">
      <c r="A797545" s="125"/>
    </row>
    <row r="797556" spans="1:1">
      <c r="A797556" s="153"/>
    </row>
    <row r="797557" spans="1:1">
      <c r="A797557" s="153"/>
    </row>
    <row r="797560" spans="1:1">
      <c r="A797560" s="153"/>
    </row>
    <row r="797570" spans="1:1">
      <c r="A797570" s="153"/>
    </row>
    <row r="797571" spans="1:1">
      <c r="A797571" s="153"/>
    </row>
    <row r="797572" spans="1:1">
      <c r="A797572" s="153"/>
    </row>
    <row r="797585" spans="1:1">
      <c r="A797585" s="153"/>
    </row>
    <row r="797587" spans="1:1">
      <c r="A797587" s="153"/>
    </row>
    <row r="797589" spans="1:1">
      <c r="A797589" s="154"/>
    </row>
    <row r="797591" spans="1:1">
      <c r="A797591" s="125"/>
    </row>
    <row r="797602" spans="1:1">
      <c r="A797602" s="153"/>
    </row>
    <row r="797603" spans="1:1">
      <c r="A797603" s="153"/>
    </row>
    <row r="797606" spans="1:1">
      <c r="A797606" s="153"/>
    </row>
    <row r="797616" spans="1:1">
      <c r="A797616" s="153"/>
    </row>
    <row r="797617" spans="1:1">
      <c r="A797617" s="153"/>
    </row>
    <row r="797618" spans="1:1">
      <c r="A797618" s="153"/>
    </row>
    <row r="797631" spans="1:1">
      <c r="A797631" s="153"/>
    </row>
    <row r="797633" spans="1:1">
      <c r="A797633" s="153"/>
    </row>
    <row r="797635" spans="1:1">
      <c r="A797635" s="154"/>
    </row>
    <row r="797637" spans="1:1">
      <c r="A797637" s="125"/>
    </row>
    <row r="797648" spans="1:1">
      <c r="A797648" s="153"/>
    </row>
    <row r="797649" spans="1:1">
      <c r="A797649" s="153"/>
    </row>
    <row r="797652" spans="1:1">
      <c r="A797652" s="153"/>
    </row>
    <row r="797662" spans="1:1">
      <c r="A797662" s="153"/>
    </row>
    <row r="797663" spans="1:1">
      <c r="A797663" s="153"/>
    </row>
    <row r="797664" spans="1:1">
      <c r="A797664" s="153"/>
    </row>
    <row r="797677" spans="1:1">
      <c r="A797677" s="153"/>
    </row>
    <row r="797679" spans="1:1">
      <c r="A797679" s="153"/>
    </row>
    <row r="797681" spans="1:1">
      <c r="A797681" s="154"/>
    </row>
    <row r="797683" spans="1:1">
      <c r="A797683" s="125"/>
    </row>
    <row r="797694" spans="1:1">
      <c r="A797694" s="153"/>
    </row>
    <row r="797695" spans="1:1">
      <c r="A797695" s="153"/>
    </row>
    <row r="797698" spans="1:1">
      <c r="A797698" s="153"/>
    </row>
    <row r="797708" spans="1:1">
      <c r="A797708" s="153"/>
    </row>
    <row r="797709" spans="1:1">
      <c r="A797709" s="153"/>
    </row>
    <row r="797710" spans="1:1">
      <c r="A797710" s="153"/>
    </row>
    <row r="797723" spans="1:1">
      <c r="A797723" s="153"/>
    </row>
    <row r="797725" spans="1:1">
      <c r="A797725" s="153"/>
    </row>
    <row r="797727" spans="1:1">
      <c r="A797727" s="154"/>
    </row>
    <row r="797729" spans="1:1">
      <c r="A797729" s="125"/>
    </row>
    <row r="797740" spans="1:1">
      <c r="A797740" s="153"/>
    </row>
    <row r="797741" spans="1:1">
      <c r="A797741" s="153"/>
    </row>
    <row r="797744" spans="1:1">
      <c r="A797744" s="153"/>
    </row>
    <row r="797754" spans="1:1">
      <c r="A797754" s="153"/>
    </row>
    <row r="797755" spans="1:1">
      <c r="A797755" s="153"/>
    </row>
    <row r="797756" spans="1:1">
      <c r="A797756" s="153"/>
    </row>
    <row r="797769" spans="1:1">
      <c r="A797769" s="153"/>
    </row>
    <row r="797771" spans="1:1">
      <c r="A797771" s="153"/>
    </row>
    <row r="797773" spans="1:1">
      <c r="A797773" s="154"/>
    </row>
    <row r="797775" spans="1:1">
      <c r="A797775" s="125"/>
    </row>
    <row r="797786" spans="1:1">
      <c r="A797786" s="153"/>
    </row>
    <row r="797787" spans="1:1">
      <c r="A797787" s="153"/>
    </row>
    <row r="797790" spans="1:1">
      <c r="A797790" s="153"/>
    </row>
    <row r="797800" spans="1:1">
      <c r="A797800" s="153"/>
    </row>
    <row r="797801" spans="1:1">
      <c r="A797801" s="153"/>
    </row>
    <row r="797802" spans="1:1">
      <c r="A797802" s="153"/>
    </row>
    <row r="797815" spans="1:1">
      <c r="A797815" s="153"/>
    </row>
    <row r="797817" spans="1:1">
      <c r="A797817" s="153"/>
    </row>
    <row r="797819" spans="1:1">
      <c r="A797819" s="154"/>
    </row>
    <row r="797821" spans="1:1">
      <c r="A797821" s="125"/>
    </row>
    <row r="797832" spans="1:1">
      <c r="A797832" s="153"/>
    </row>
    <row r="797833" spans="1:1">
      <c r="A797833" s="153"/>
    </row>
    <row r="797836" spans="1:1">
      <c r="A797836" s="153"/>
    </row>
    <row r="797846" spans="1:1">
      <c r="A797846" s="153"/>
    </row>
    <row r="797847" spans="1:1">
      <c r="A797847" s="153"/>
    </row>
    <row r="797848" spans="1:1">
      <c r="A797848" s="153"/>
    </row>
    <row r="797861" spans="1:1">
      <c r="A797861" s="153"/>
    </row>
    <row r="797863" spans="1:1">
      <c r="A797863" s="153"/>
    </row>
    <row r="797865" spans="1:1">
      <c r="A797865" s="154"/>
    </row>
    <row r="797867" spans="1:1">
      <c r="A797867" s="125"/>
    </row>
    <row r="797878" spans="1:1">
      <c r="A797878" s="153"/>
    </row>
    <row r="797879" spans="1:1">
      <c r="A797879" s="153"/>
    </row>
    <row r="797882" spans="1:1">
      <c r="A797882" s="153"/>
    </row>
    <row r="797892" spans="1:1">
      <c r="A797892" s="153"/>
    </row>
    <row r="797893" spans="1:1">
      <c r="A797893" s="153"/>
    </row>
    <row r="797894" spans="1:1">
      <c r="A797894" s="153"/>
    </row>
    <row r="797907" spans="1:1">
      <c r="A797907" s="153"/>
    </row>
    <row r="797909" spans="1:1">
      <c r="A797909" s="153"/>
    </row>
    <row r="797911" spans="1:1">
      <c r="A797911" s="154"/>
    </row>
    <row r="797913" spans="1:1">
      <c r="A797913" s="125"/>
    </row>
    <row r="797924" spans="1:1">
      <c r="A797924" s="153"/>
    </row>
    <row r="797925" spans="1:1">
      <c r="A797925" s="153"/>
    </row>
    <row r="797928" spans="1:1">
      <c r="A797928" s="153"/>
    </row>
    <row r="797938" spans="1:1">
      <c r="A797938" s="153"/>
    </row>
    <row r="797939" spans="1:1">
      <c r="A797939" s="153"/>
    </row>
    <row r="797940" spans="1:1">
      <c r="A797940" s="153"/>
    </row>
    <row r="797953" spans="1:1">
      <c r="A797953" s="153"/>
    </row>
    <row r="797955" spans="1:1">
      <c r="A797955" s="153"/>
    </row>
    <row r="797957" spans="1:1">
      <c r="A797957" s="154"/>
    </row>
    <row r="797959" spans="1:1">
      <c r="A797959" s="125"/>
    </row>
    <row r="797970" spans="1:1">
      <c r="A797970" s="153"/>
    </row>
    <row r="797971" spans="1:1">
      <c r="A797971" s="153"/>
    </row>
    <row r="797974" spans="1:1">
      <c r="A797974" s="153"/>
    </row>
    <row r="797984" spans="1:1">
      <c r="A797984" s="153"/>
    </row>
    <row r="797985" spans="1:1">
      <c r="A797985" s="153"/>
    </row>
    <row r="797986" spans="1:1">
      <c r="A797986" s="153"/>
    </row>
    <row r="797999" spans="1:1">
      <c r="A797999" s="153"/>
    </row>
    <row r="798001" spans="1:1">
      <c r="A798001" s="153"/>
    </row>
    <row r="798003" spans="1:1">
      <c r="A798003" s="154"/>
    </row>
    <row r="798005" spans="1:1">
      <c r="A798005" s="125"/>
    </row>
    <row r="798016" spans="1:1">
      <c r="A798016" s="153"/>
    </row>
    <row r="798017" spans="1:1">
      <c r="A798017" s="153"/>
    </row>
    <row r="798020" spans="1:1">
      <c r="A798020" s="153"/>
    </row>
    <row r="798030" spans="1:1">
      <c r="A798030" s="153"/>
    </row>
    <row r="798031" spans="1:1">
      <c r="A798031" s="153"/>
    </row>
    <row r="798032" spans="1:1">
      <c r="A798032" s="153"/>
    </row>
    <row r="798045" spans="1:1">
      <c r="A798045" s="153"/>
    </row>
    <row r="798047" spans="1:1">
      <c r="A798047" s="153"/>
    </row>
    <row r="798049" spans="1:1">
      <c r="A798049" s="154"/>
    </row>
    <row r="798051" spans="1:1">
      <c r="A798051" s="125"/>
    </row>
    <row r="798062" spans="1:1">
      <c r="A798062" s="153"/>
    </row>
    <row r="798063" spans="1:1">
      <c r="A798063" s="153"/>
    </row>
    <row r="798066" spans="1:1">
      <c r="A798066" s="153"/>
    </row>
    <row r="798076" spans="1:1">
      <c r="A798076" s="153"/>
    </row>
    <row r="798077" spans="1:1">
      <c r="A798077" s="153"/>
    </row>
    <row r="798078" spans="1:1">
      <c r="A798078" s="153"/>
    </row>
    <row r="798091" spans="1:1">
      <c r="A798091" s="153"/>
    </row>
    <row r="798093" spans="1:1">
      <c r="A798093" s="153"/>
    </row>
    <row r="798095" spans="1:1">
      <c r="A798095" s="154"/>
    </row>
    <row r="798097" spans="1:1">
      <c r="A798097" s="125"/>
    </row>
    <row r="798108" spans="1:1">
      <c r="A798108" s="153"/>
    </row>
    <row r="798109" spans="1:1">
      <c r="A798109" s="153"/>
    </row>
    <row r="798112" spans="1:1">
      <c r="A798112" s="153"/>
    </row>
    <row r="798122" spans="1:1">
      <c r="A798122" s="153"/>
    </row>
    <row r="798123" spans="1:1">
      <c r="A798123" s="153"/>
    </row>
    <row r="798124" spans="1:1">
      <c r="A798124" s="153"/>
    </row>
    <row r="798137" spans="1:1">
      <c r="A798137" s="153"/>
    </row>
    <row r="798139" spans="1:1">
      <c r="A798139" s="153"/>
    </row>
    <row r="798141" spans="1:1">
      <c r="A798141" s="154"/>
    </row>
    <row r="798143" spans="1:1">
      <c r="A798143" s="125"/>
    </row>
    <row r="798154" spans="1:1">
      <c r="A798154" s="153"/>
    </row>
    <row r="798155" spans="1:1">
      <c r="A798155" s="153"/>
    </row>
    <row r="798158" spans="1:1">
      <c r="A798158" s="153"/>
    </row>
    <row r="798168" spans="1:1">
      <c r="A798168" s="153"/>
    </row>
    <row r="798169" spans="1:1">
      <c r="A798169" s="153"/>
    </row>
    <row r="798170" spans="1:1">
      <c r="A798170" s="153"/>
    </row>
    <row r="798183" spans="1:1">
      <c r="A798183" s="153"/>
    </row>
    <row r="798185" spans="1:1">
      <c r="A798185" s="153"/>
    </row>
    <row r="798187" spans="1:1">
      <c r="A798187" s="154"/>
    </row>
    <row r="798189" spans="1:1">
      <c r="A798189" s="125"/>
    </row>
    <row r="798200" spans="1:1">
      <c r="A798200" s="153"/>
    </row>
    <row r="798201" spans="1:1">
      <c r="A798201" s="153"/>
    </row>
    <row r="798204" spans="1:1">
      <c r="A798204" s="153"/>
    </row>
    <row r="798214" spans="1:1">
      <c r="A798214" s="153"/>
    </row>
    <row r="798215" spans="1:1">
      <c r="A798215" s="153"/>
    </row>
    <row r="798216" spans="1:1">
      <c r="A798216" s="153"/>
    </row>
    <row r="798229" spans="1:1">
      <c r="A798229" s="153"/>
    </row>
    <row r="798231" spans="1:1">
      <c r="A798231" s="153"/>
    </row>
    <row r="798233" spans="1:1">
      <c r="A798233" s="154"/>
    </row>
    <row r="798235" spans="1:1">
      <c r="A798235" s="125"/>
    </row>
    <row r="798246" spans="1:1">
      <c r="A798246" s="153"/>
    </row>
    <row r="798247" spans="1:1">
      <c r="A798247" s="153"/>
    </row>
    <row r="798250" spans="1:1">
      <c r="A798250" s="153"/>
    </row>
    <row r="798260" spans="1:1">
      <c r="A798260" s="153"/>
    </row>
    <row r="798261" spans="1:1">
      <c r="A798261" s="153"/>
    </row>
    <row r="798262" spans="1:1">
      <c r="A798262" s="153"/>
    </row>
    <row r="798275" spans="1:1">
      <c r="A798275" s="153"/>
    </row>
    <row r="798277" spans="1:1">
      <c r="A798277" s="153"/>
    </row>
    <row r="798279" spans="1:1">
      <c r="A798279" s="154"/>
    </row>
    <row r="798281" spans="1:1">
      <c r="A798281" s="125"/>
    </row>
    <row r="798292" spans="1:1">
      <c r="A798292" s="153"/>
    </row>
    <row r="798293" spans="1:1">
      <c r="A798293" s="153"/>
    </row>
    <row r="798296" spans="1:1">
      <c r="A798296" s="153"/>
    </row>
    <row r="798306" spans="1:1">
      <c r="A798306" s="153"/>
    </row>
    <row r="798307" spans="1:1">
      <c r="A798307" s="153"/>
    </row>
    <row r="798308" spans="1:1">
      <c r="A798308" s="153"/>
    </row>
    <row r="798321" spans="1:1">
      <c r="A798321" s="153"/>
    </row>
    <row r="798323" spans="1:1">
      <c r="A798323" s="153"/>
    </row>
    <row r="798325" spans="1:1">
      <c r="A798325" s="154"/>
    </row>
    <row r="798327" spans="1:1">
      <c r="A798327" s="125"/>
    </row>
    <row r="798338" spans="1:1">
      <c r="A798338" s="153"/>
    </row>
    <row r="798339" spans="1:1">
      <c r="A798339" s="153"/>
    </row>
    <row r="798342" spans="1:1">
      <c r="A798342" s="153"/>
    </row>
    <row r="798352" spans="1:1">
      <c r="A798352" s="153"/>
    </row>
    <row r="798353" spans="1:1">
      <c r="A798353" s="153"/>
    </row>
    <row r="798354" spans="1:1">
      <c r="A798354" s="153"/>
    </row>
    <row r="798367" spans="1:1">
      <c r="A798367" s="153"/>
    </row>
    <row r="798369" spans="1:1">
      <c r="A798369" s="153"/>
    </row>
    <row r="798371" spans="1:1">
      <c r="A798371" s="154"/>
    </row>
    <row r="798373" spans="1:1">
      <c r="A798373" s="125"/>
    </row>
    <row r="798384" spans="1:1">
      <c r="A798384" s="153"/>
    </row>
    <row r="798385" spans="1:1">
      <c r="A798385" s="153"/>
    </row>
    <row r="798388" spans="1:1">
      <c r="A798388" s="153"/>
    </row>
    <row r="798398" spans="1:1">
      <c r="A798398" s="153"/>
    </row>
    <row r="798399" spans="1:1">
      <c r="A798399" s="153"/>
    </row>
    <row r="798400" spans="1:1">
      <c r="A798400" s="153"/>
    </row>
    <row r="798413" spans="1:1">
      <c r="A798413" s="153"/>
    </row>
    <row r="798415" spans="1:1">
      <c r="A798415" s="153"/>
    </row>
    <row r="798417" spans="1:1">
      <c r="A798417" s="154"/>
    </row>
    <row r="798419" spans="1:1">
      <c r="A798419" s="125"/>
    </row>
    <row r="798430" spans="1:1">
      <c r="A798430" s="153"/>
    </row>
    <row r="798431" spans="1:1">
      <c r="A798431" s="153"/>
    </row>
    <row r="798434" spans="1:1">
      <c r="A798434" s="153"/>
    </row>
    <row r="798444" spans="1:1">
      <c r="A798444" s="153"/>
    </row>
    <row r="798445" spans="1:1">
      <c r="A798445" s="153"/>
    </row>
    <row r="798446" spans="1:1">
      <c r="A798446" s="153"/>
    </row>
    <row r="798459" spans="1:1">
      <c r="A798459" s="153"/>
    </row>
    <row r="798461" spans="1:1">
      <c r="A798461" s="153"/>
    </row>
    <row r="798463" spans="1:1">
      <c r="A798463" s="154"/>
    </row>
    <row r="798465" spans="1:1">
      <c r="A798465" s="125"/>
    </row>
    <row r="798476" spans="1:1">
      <c r="A798476" s="153"/>
    </row>
    <row r="798477" spans="1:1">
      <c r="A798477" s="153"/>
    </row>
    <row r="798480" spans="1:1">
      <c r="A798480" s="153"/>
    </row>
    <row r="798490" spans="1:1">
      <c r="A798490" s="153"/>
    </row>
    <row r="798491" spans="1:1">
      <c r="A798491" s="153"/>
    </row>
    <row r="798492" spans="1:1">
      <c r="A798492" s="153"/>
    </row>
    <row r="798505" spans="1:1">
      <c r="A798505" s="153"/>
    </row>
    <row r="798507" spans="1:1">
      <c r="A798507" s="153"/>
    </row>
    <row r="798509" spans="1:1">
      <c r="A798509" s="154"/>
    </row>
    <row r="798511" spans="1:1">
      <c r="A798511" s="125"/>
    </row>
    <row r="798522" spans="1:1">
      <c r="A798522" s="153"/>
    </row>
    <row r="798523" spans="1:1">
      <c r="A798523" s="153"/>
    </row>
    <row r="798526" spans="1:1">
      <c r="A798526" s="153"/>
    </row>
    <row r="798536" spans="1:1">
      <c r="A798536" s="153"/>
    </row>
    <row r="798537" spans="1:1">
      <c r="A798537" s="153"/>
    </row>
    <row r="798538" spans="1:1">
      <c r="A798538" s="153"/>
    </row>
    <row r="798551" spans="1:1">
      <c r="A798551" s="153"/>
    </row>
    <row r="798553" spans="1:1">
      <c r="A798553" s="153"/>
    </row>
    <row r="798555" spans="1:1">
      <c r="A798555" s="154"/>
    </row>
    <row r="798557" spans="1:1">
      <c r="A798557" s="125"/>
    </row>
    <row r="798568" spans="1:1">
      <c r="A798568" s="153"/>
    </row>
    <row r="798569" spans="1:1">
      <c r="A798569" s="153"/>
    </row>
    <row r="798572" spans="1:1">
      <c r="A798572" s="153"/>
    </row>
    <row r="798582" spans="1:1">
      <c r="A798582" s="153"/>
    </row>
    <row r="798583" spans="1:1">
      <c r="A798583" s="153"/>
    </row>
    <row r="798584" spans="1:1">
      <c r="A798584" s="153"/>
    </row>
    <row r="798597" spans="1:1">
      <c r="A798597" s="153"/>
    </row>
    <row r="798599" spans="1:1">
      <c r="A798599" s="153"/>
    </row>
    <row r="798601" spans="1:1">
      <c r="A798601" s="154"/>
    </row>
    <row r="798603" spans="1:1">
      <c r="A798603" s="125"/>
    </row>
    <row r="798614" spans="1:1">
      <c r="A798614" s="153"/>
    </row>
    <row r="798615" spans="1:1">
      <c r="A798615" s="153"/>
    </row>
    <row r="798618" spans="1:1">
      <c r="A798618" s="153"/>
    </row>
    <row r="798628" spans="1:1">
      <c r="A798628" s="153"/>
    </row>
    <row r="798629" spans="1:1">
      <c r="A798629" s="153"/>
    </row>
    <row r="798630" spans="1:1">
      <c r="A798630" s="153"/>
    </row>
    <row r="798643" spans="1:1">
      <c r="A798643" s="153"/>
    </row>
    <row r="798645" spans="1:1">
      <c r="A798645" s="153"/>
    </row>
    <row r="798647" spans="1:1">
      <c r="A798647" s="154"/>
    </row>
    <row r="798649" spans="1:1">
      <c r="A798649" s="125"/>
    </row>
    <row r="798660" spans="1:1">
      <c r="A798660" s="153"/>
    </row>
    <row r="798661" spans="1:1">
      <c r="A798661" s="153"/>
    </row>
    <row r="798664" spans="1:1">
      <c r="A798664" s="153"/>
    </row>
    <row r="798674" spans="1:1">
      <c r="A798674" s="153"/>
    </row>
    <row r="798675" spans="1:1">
      <c r="A798675" s="153"/>
    </row>
    <row r="798676" spans="1:1">
      <c r="A798676" s="153"/>
    </row>
    <row r="798689" spans="1:1">
      <c r="A798689" s="153"/>
    </row>
    <row r="798691" spans="1:1">
      <c r="A798691" s="153"/>
    </row>
    <row r="798693" spans="1:1">
      <c r="A798693" s="154"/>
    </row>
    <row r="798695" spans="1:1">
      <c r="A798695" s="125"/>
    </row>
    <row r="798706" spans="1:1">
      <c r="A798706" s="153"/>
    </row>
    <row r="798707" spans="1:1">
      <c r="A798707" s="153"/>
    </row>
    <row r="798710" spans="1:1">
      <c r="A798710" s="153"/>
    </row>
    <row r="798720" spans="1:1">
      <c r="A798720" s="153"/>
    </row>
    <row r="798721" spans="1:1">
      <c r="A798721" s="153"/>
    </row>
    <row r="798722" spans="1:1">
      <c r="A798722" s="153"/>
    </row>
    <row r="798735" spans="1:1">
      <c r="A798735" s="153"/>
    </row>
    <row r="798737" spans="1:1">
      <c r="A798737" s="153"/>
    </row>
    <row r="798739" spans="1:1">
      <c r="A798739" s="154"/>
    </row>
    <row r="798741" spans="1:1">
      <c r="A798741" s="125"/>
    </row>
    <row r="798752" spans="1:1">
      <c r="A798752" s="153"/>
    </row>
    <row r="798753" spans="1:1">
      <c r="A798753" s="153"/>
    </row>
    <row r="798756" spans="1:1">
      <c r="A798756" s="153"/>
    </row>
    <row r="798766" spans="1:1">
      <c r="A798766" s="153"/>
    </row>
    <row r="798767" spans="1:1">
      <c r="A798767" s="153"/>
    </row>
    <row r="798768" spans="1:1">
      <c r="A798768" s="153"/>
    </row>
    <row r="798781" spans="1:1">
      <c r="A798781" s="153"/>
    </row>
    <row r="798783" spans="1:1">
      <c r="A798783" s="153"/>
    </row>
    <row r="798785" spans="1:1">
      <c r="A798785" s="154"/>
    </row>
    <row r="798787" spans="1:1">
      <c r="A798787" s="125"/>
    </row>
    <row r="798798" spans="1:1">
      <c r="A798798" s="153"/>
    </row>
    <row r="798799" spans="1:1">
      <c r="A798799" s="153"/>
    </row>
    <row r="798802" spans="1:1">
      <c r="A798802" s="153"/>
    </row>
    <row r="798812" spans="1:1">
      <c r="A798812" s="153"/>
    </row>
    <row r="798813" spans="1:1">
      <c r="A798813" s="153"/>
    </row>
    <row r="798814" spans="1:1">
      <c r="A798814" s="153"/>
    </row>
    <row r="798827" spans="1:1">
      <c r="A798827" s="153"/>
    </row>
    <row r="798829" spans="1:1">
      <c r="A798829" s="153"/>
    </row>
    <row r="798831" spans="1:1">
      <c r="A798831" s="154"/>
    </row>
    <row r="798833" spans="1:1">
      <c r="A798833" s="125"/>
    </row>
    <row r="798844" spans="1:1">
      <c r="A798844" s="153"/>
    </row>
    <row r="798845" spans="1:1">
      <c r="A798845" s="153"/>
    </row>
    <row r="798848" spans="1:1">
      <c r="A798848" s="153"/>
    </row>
    <row r="798858" spans="1:1">
      <c r="A798858" s="153"/>
    </row>
    <row r="798859" spans="1:1">
      <c r="A798859" s="153"/>
    </row>
    <row r="798860" spans="1:1">
      <c r="A798860" s="153"/>
    </row>
    <row r="798873" spans="1:1">
      <c r="A798873" s="153"/>
    </row>
    <row r="798875" spans="1:1">
      <c r="A798875" s="153"/>
    </row>
    <row r="798877" spans="1:1">
      <c r="A798877" s="154"/>
    </row>
    <row r="798879" spans="1:1">
      <c r="A798879" s="125"/>
    </row>
    <row r="798890" spans="1:1">
      <c r="A798890" s="153"/>
    </row>
    <row r="798891" spans="1:1">
      <c r="A798891" s="153"/>
    </row>
    <row r="798894" spans="1:1">
      <c r="A798894" s="153"/>
    </row>
    <row r="798904" spans="1:1">
      <c r="A798904" s="153"/>
    </row>
    <row r="798905" spans="1:1">
      <c r="A798905" s="153"/>
    </row>
    <row r="798906" spans="1:1">
      <c r="A798906" s="153"/>
    </row>
    <row r="798919" spans="1:1">
      <c r="A798919" s="153"/>
    </row>
    <row r="798921" spans="1:1">
      <c r="A798921" s="153"/>
    </row>
    <row r="798923" spans="1:1">
      <c r="A798923" s="154"/>
    </row>
    <row r="798925" spans="1:1">
      <c r="A798925" s="125"/>
    </row>
    <row r="798936" spans="1:1">
      <c r="A798936" s="153"/>
    </row>
    <row r="798937" spans="1:1">
      <c r="A798937" s="153"/>
    </row>
    <row r="798940" spans="1:1">
      <c r="A798940" s="153"/>
    </row>
    <row r="798950" spans="1:1">
      <c r="A798950" s="153"/>
    </row>
    <row r="798951" spans="1:1">
      <c r="A798951" s="153"/>
    </row>
    <row r="798952" spans="1:1">
      <c r="A798952" s="153"/>
    </row>
    <row r="798965" spans="1:1">
      <c r="A798965" s="153"/>
    </row>
    <row r="798967" spans="1:1">
      <c r="A798967" s="153"/>
    </row>
    <row r="798969" spans="1:1">
      <c r="A798969" s="154"/>
    </row>
    <row r="798971" spans="1:1">
      <c r="A798971" s="125"/>
    </row>
    <row r="798982" spans="1:1">
      <c r="A798982" s="153"/>
    </row>
    <row r="798983" spans="1:1">
      <c r="A798983" s="153"/>
    </row>
    <row r="798986" spans="1:1">
      <c r="A798986" s="153"/>
    </row>
    <row r="798996" spans="1:1">
      <c r="A798996" s="153"/>
    </row>
    <row r="798997" spans="1:1">
      <c r="A798997" s="153"/>
    </row>
    <row r="798998" spans="1:1">
      <c r="A798998" s="153"/>
    </row>
    <row r="799011" spans="1:1">
      <c r="A799011" s="153"/>
    </row>
    <row r="799013" spans="1:1">
      <c r="A799013" s="153"/>
    </row>
    <row r="799015" spans="1:1">
      <c r="A799015" s="154"/>
    </row>
    <row r="799017" spans="1:1">
      <c r="A799017" s="125"/>
    </row>
    <row r="799028" spans="1:1">
      <c r="A799028" s="153"/>
    </row>
    <row r="799029" spans="1:1">
      <c r="A799029" s="153"/>
    </row>
    <row r="799032" spans="1:1">
      <c r="A799032" s="153"/>
    </row>
    <row r="799042" spans="1:1">
      <c r="A799042" s="153"/>
    </row>
    <row r="799043" spans="1:1">
      <c r="A799043" s="153"/>
    </row>
    <row r="799044" spans="1:1">
      <c r="A799044" s="153"/>
    </row>
    <row r="799057" spans="1:1">
      <c r="A799057" s="153"/>
    </row>
    <row r="799059" spans="1:1">
      <c r="A799059" s="153"/>
    </row>
    <row r="799061" spans="1:1">
      <c r="A799061" s="154"/>
    </row>
    <row r="799063" spans="1:1">
      <c r="A799063" s="125"/>
    </row>
    <row r="799074" spans="1:1">
      <c r="A799074" s="153"/>
    </row>
    <row r="799075" spans="1:1">
      <c r="A799075" s="153"/>
    </row>
    <row r="799078" spans="1:1">
      <c r="A799078" s="153"/>
    </row>
    <row r="799088" spans="1:1">
      <c r="A799088" s="153"/>
    </row>
    <row r="799089" spans="1:1">
      <c r="A799089" s="153"/>
    </row>
    <row r="799090" spans="1:1">
      <c r="A799090" s="153"/>
    </row>
    <row r="799103" spans="1:1">
      <c r="A799103" s="153"/>
    </row>
    <row r="799105" spans="1:1">
      <c r="A799105" s="153"/>
    </row>
    <row r="799107" spans="1:1">
      <c r="A799107" s="154"/>
    </row>
    <row r="799109" spans="1:1">
      <c r="A799109" s="125"/>
    </row>
    <row r="799120" spans="1:1">
      <c r="A799120" s="153"/>
    </row>
    <row r="799121" spans="1:1">
      <c r="A799121" s="153"/>
    </row>
    <row r="799124" spans="1:1">
      <c r="A799124" s="153"/>
    </row>
    <row r="799134" spans="1:1">
      <c r="A799134" s="153"/>
    </row>
    <row r="799135" spans="1:1">
      <c r="A799135" s="153"/>
    </row>
    <row r="799136" spans="1:1">
      <c r="A799136" s="153"/>
    </row>
    <row r="799149" spans="1:1">
      <c r="A799149" s="153"/>
    </row>
    <row r="799151" spans="1:1">
      <c r="A799151" s="153"/>
    </row>
    <row r="799153" spans="1:1">
      <c r="A799153" s="154"/>
    </row>
    <row r="799155" spans="1:1">
      <c r="A799155" s="125"/>
    </row>
    <row r="799166" spans="1:1">
      <c r="A799166" s="153"/>
    </row>
    <row r="799167" spans="1:1">
      <c r="A799167" s="153"/>
    </row>
    <row r="799170" spans="1:1">
      <c r="A799170" s="153"/>
    </row>
    <row r="799180" spans="1:1">
      <c r="A799180" s="153"/>
    </row>
    <row r="799181" spans="1:1">
      <c r="A799181" s="153"/>
    </row>
    <row r="799182" spans="1:1">
      <c r="A799182" s="153"/>
    </row>
    <row r="799195" spans="1:1">
      <c r="A799195" s="153"/>
    </row>
    <row r="799197" spans="1:1">
      <c r="A799197" s="153"/>
    </row>
    <row r="799199" spans="1:1">
      <c r="A799199" s="154"/>
    </row>
    <row r="799201" spans="1:1">
      <c r="A799201" s="125"/>
    </row>
    <row r="799212" spans="1:1">
      <c r="A799212" s="153"/>
    </row>
    <row r="799213" spans="1:1">
      <c r="A799213" s="153"/>
    </row>
    <row r="799216" spans="1:1">
      <c r="A799216" s="153"/>
    </row>
    <row r="799226" spans="1:1">
      <c r="A799226" s="153"/>
    </row>
    <row r="799227" spans="1:1">
      <c r="A799227" s="153"/>
    </row>
    <row r="799228" spans="1:1">
      <c r="A799228" s="153"/>
    </row>
    <row r="799241" spans="1:1">
      <c r="A799241" s="153"/>
    </row>
    <row r="799243" spans="1:1">
      <c r="A799243" s="153"/>
    </row>
    <row r="799245" spans="1:1">
      <c r="A799245" s="154"/>
    </row>
    <row r="799247" spans="1:1">
      <c r="A799247" s="125"/>
    </row>
    <row r="799258" spans="1:1">
      <c r="A799258" s="153"/>
    </row>
    <row r="799259" spans="1:1">
      <c r="A799259" s="153"/>
    </row>
    <row r="799262" spans="1:1">
      <c r="A799262" s="153"/>
    </row>
    <row r="799272" spans="1:1">
      <c r="A799272" s="153"/>
    </row>
    <row r="799273" spans="1:1">
      <c r="A799273" s="153"/>
    </row>
    <row r="799274" spans="1:1">
      <c r="A799274" s="153"/>
    </row>
    <row r="799287" spans="1:1">
      <c r="A799287" s="153"/>
    </row>
    <row r="799289" spans="1:1">
      <c r="A799289" s="153"/>
    </row>
    <row r="799291" spans="1:1">
      <c r="A799291" s="154"/>
    </row>
    <row r="799293" spans="1:1">
      <c r="A799293" s="125"/>
    </row>
    <row r="799304" spans="1:1">
      <c r="A799304" s="153"/>
    </row>
    <row r="799305" spans="1:1">
      <c r="A799305" s="153"/>
    </row>
    <row r="799308" spans="1:1">
      <c r="A799308" s="153"/>
    </row>
    <row r="799318" spans="1:1">
      <c r="A799318" s="153"/>
    </row>
    <row r="799319" spans="1:1">
      <c r="A799319" s="153"/>
    </row>
    <row r="799320" spans="1:1">
      <c r="A799320" s="153"/>
    </row>
    <row r="799333" spans="1:1">
      <c r="A799333" s="153"/>
    </row>
    <row r="799335" spans="1:1">
      <c r="A799335" s="153"/>
    </row>
    <row r="799337" spans="1:1">
      <c r="A799337" s="154"/>
    </row>
    <row r="799339" spans="1:1">
      <c r="A799339" s="125"/>
    </row>
    <row r="799350" spans="1:1">
      <c r="A799350" s="153"/>
    </row>
    <row r="799351" spans="1:1">
      <c r="A799351" s="153"/>
    </row>
    <row r="799354" spans="1:1">
      <c r="A799354" s="153"/>
    </row>
    <row r="799364" spans="1:1">
      <c r="A799364" s="153"/>
    </row>
    <row r="799365" spans="1:1">
      <c r="A799365" s="153"/>
    </row>
    <row r="799366" spans="1:1">
      <c r="A799366" s="153"/>
    </row>
    <row r="799379" spans="1:1">
      <c r="A799379" s="153"/>
    </row>
    <row r="799381" spans="1:1">
      <c r="A799381" s="153"/>
    </row>
    <row r="799383" spans="1:1">
      <c r="A799383" s="154"/>
    </row>
    <row r="799385" spans="1:1">
      <c r="A799385" s="125"/>
    </row>
    <row r="799396" spans="1:1">
      <c r="A799396" s="153"/>
    </row>
    <row r="799397" spans="1:1">
      <c r="A799397" s="153"/>
    </row>
    <row r="799400" spans="1:1">
      <c r="A799400" s="153"/>
    </row>
    <row r="799410" spans="1:1">
      <c r="A799410" s="153"/>
    </row>
    <row r="799411" spans="1:1">
      <c r="A799411" s="153"/>
    </row>
    <row r="799412" spans="1:1">
      <c r="A799412" s="153"/>
    </row>
    <row r="799425" spans="1:1">
      <c r="A799425" s="153"/>
    </row>
    <row r="799427" spans="1:1">
      <c r="A799427" s="153"/>
    </row>
    <row r="799429" spans="1:1">
      <c r="A799429" s="154"/>
    </row>
    <row r="799431" spans="1:1">
      <c r="A799431" s="125"/>
    </row>
    <row r="799442" spans="1:1">
      <c r="A799442" s="153"/>
    </row>
    <row r="799443" spans="1:1">
      <c r="A799443" s="153"/>
    </row>
    <row r="799446" spans="1:1">
      <c r="A799446" s="153"/>
    </row>
    <row r="799456" spans="1:1">
      <c r="A799456" s="153"/>
    </row>
    <row r="799457" spans="1:1">
      <c r="A799457" s="153"/>
    </row>
    <row r="799458" spans="1:1">
      <c r="A799458" s="153"/>
    </row>
    <row r="799471" spans="1:1">
      <c r="A799471" s="153"/>
    </row>
    <row r="799473" spans="1:1">
      <c r="A799473" s="153"/>
    </row>
    <row r="799475" spans="1:1">
      <c r="A799475" s="154"/>
    </row>
    <row r="799477" spans="1:1">
      <c r="A799477" s="125"/>
    </row>
    <row r="799488" spans="1:1">
      <c r="A799488" s="153"/>
    </row>
    <row r="799489" spans="1:1">
      <c r="A799489" s="153"/>
    </row>
    <row r="799492" spans="1:1">
      <c r="A799492" s="153"/>
    </row>
    <row r="799502" spans="1:1">
      <c r="A799502" s="153"/>
    </row>
    <row r="799503" spans="1:1">
      <c r="A799503" s="153"/>
    </row>
    <row r="799504" spans="1:1">
      <c r="A799504" s="153"/>
    </row>
    <row r="799517" spans="1:1">
      <c r="A799517" s="153"/>
    </row>
    <row r="799519" spans="1:1">
      <c r="A799519" s="153"/>
    </row>
    <row r="799521" spans="1:1">
      <c r="A799521" s="154"/>
    </row>
    <row r="799523" spans="1:1">
      <c r="A799523" s="125"/>
    </row>
    <row r="799534" spans="1:1">
      <c r="A799534" s="153"/>
    </row>
    <row r="799535" spans="1:1">
      <c r="A799535" s="153"/>
    </row>
    <row r="799538" spans="1:1">
      <c r="A799538" s="153"/>
    </row>
    <row r="799548" spans="1:1">
      <c r="A799548" s="153"/>
    </row>
    <row r="799549" spans="1:1">
      <c r="A799549" s="153"/>
    </row>
    <row r="799550" spans="1:1">
      <c r="A799550" s="153"/>
    </row>
    <row r="799563" spans="1:1">
      <c r="A799563" s="153"/>
    </row>
    <row r="799565" spans="1:1">
      <c r="A799565" s="153"/>
    </row>
    <row r="799567" spans="1:1">
      <c r="A799567" s="154"/>
    </row>
    <row r="799569" spans="1:1">
      <c r="A799569" s="125"/>
    </row>
    <row r="799580" spans="1:1">
      <c r="A799580" s="153"/>
    </row>
    <row r="799581" spans="1:1">
      <c r="A799581" s="153"/>
    </row>
    <row r="799584" spans="1:1">
      <c r="A799584" s="153"/>
    </row>
    <row r="799594" spans="1:1">
      <c r="A799594" s="153"/>
    </row>
    <row r="799595" spans="1:1">
      <c r="A799595" s="153"/>
    </row>
    <row r="799596" spans="1:1">
      <c r="A799596" s="153"/>
    </row>
    <row r="799609" spans="1:1">
      <c r="A799609" s="153"/>
    </row>
    <row r="799611" spans="1:1">
      <c r="A799611" s="153"/>
    </row>
    <row r="799613" spans="1:1">
      <c r="A799613" s="154"/>
    </row>
    <row r="799615" spans="1:1">
      <c r="A799615" s="125"/>
    </row>
    <row r="799626" spans="1:1">
      <c r="A799626" s="153"/>
    </row>
    <row r="799627" spans="1:1">
      <c r="A799627" s="153"/>
    </row>
    <row r="799630" spans="1:1">
      <c r="A799630" s="153"/>
    </row>
    <row r="799640" spans="1:1">
      <c r="A799640" s="153"/>
    </row>
    <row r="799641" spans="1:1">
      <c r="A799641" s="153"/>
    </row>
    <row r="799642" spans="1:1">
      <c r="A799642" s="153"/>
    </row>
    <row r="799655" spans="1:1">
      <c r="A799655" s="153"/>
    </row>
    <row r="799657" spans="1:1">
      <c r="A799657" s="153"/>
    </row>
    <row r="799659" spans="1:1">
      <c r="A799659" s="154"/>
    </row>
    <row r="799661" spans="1:1">
      <c r="A799661" s="125"/>
    </row>
    <row r="799672" spans="1:1">
      <c r="A799672" s="153"/>
    </row>
    <row r="799673" spans="1:1">
      <c r="A799673" s="153"/>
    </row>
    <row r="799676" spans="1:1">
      <c r="A799676" s="153"/>
    </row>
    <row r="799686" spans="1:1">
      <c r="A799686" s="153"/>
    </row>
    <row r="799687" spans="1:1">
      <c r="A799687" s="153"/>
    </row>
    <row r="799688" spans="1:1">
      <c r="A799688" s="153"/>
    </row>
    <row r="799701" spans="1:1">
      <c r="A799701" s="153"/>
    </row>
    <row r="799703" spans="1:1">
      <c r="A799703" s="153"/>
    </row>
    <row r="799705" spans="1:1">
      <c r="A799705" s="154"/>
    </row>
    <row r="799707" spans="1:1">
      <c r="A799707" s="125"/>
    </row>
    <row r="799718" spans="1:1">
      <c r="A799718" s="153"/>
    </row>
    <row r="799719" spans="1:1">
      <c r="A799719" s="153"/>
    </row>
    <row r="799722" spans="1:1">
      <c r="A799722" s="153"/>
    </row>
    <row r="799732" spans="1:1">
      <c r="A799732" s="153"/>
    </row>
    <row r="799733" spans="1:1">
      <c r="A799733" s="153"/>
    </row>
    <row r="799734" spans="1:1">
      <c r="A799734" s="153"/>
    </row>
    <row r="799747" spans="1:1">
      <c r="A799747" s="153"/>
    </row>
    <row r="799749" spans="1:1">
      <c r="A799749" s="153"/>
    </row>
    <row r="799751" spans="1:1">
      <c r="A799751" s="154"/>
    </row>
    <row r="799753" spans="1:1">
      <c r="A799753" s="125"/>
    </row>
    <row r="799764" spans="1:1">
      <c r="A799764" s="153"/>
    </row>
    <row r="799765" spans="1:1">
      <c r="A799765" s="153"/>
    </row>
    <row r="799768" spans="1:1">
      <c r="A799768" s="153"/>
    </row>
    <row r="799778" spans="1:1">
      <c r="A799778" s="153"/>
    </row>
    <row r="799779" spans="1:1">
      <c r="A799779" s="153"/>
    </row>
    <row r="799780" spans="1:1">
      <c r="A799780" s="153"/>
    </row>
    <row r="799793" spans="1:1">
      <c r="A799793" s="153"/>
    </row>
    <row r="799795" spans="1:1">
      <c r="A799795" s="153"/>
    </row>
    <row r="799797" spans="1:1">
      <c r="A799797" s="154"/>
    </row>
    <row r="799799" spans="1:1">
      <c r="A799799" s="125"/>
    </row>
    <row r="799810" spans="1:1">
      <c r="A799810" s="153"/>
    </row>
    <row r="799811" spans="1:1">
      <c r="A799811" s="153"/>
    </row>
    <row r="799814" spans="1:1">
      <c r="A799814" s="153"/>
    </row>
    <row r="799824" spans="1:1">
      <c r="A799824" s="153"/>
    </row>
    <row r="799825" spans="1:1">
      <c r="A799825" s="153"/>
    </row>
    <row r="799826" spans="1:1">
      <c r="A799826" s="153"/>
    </row>
    <row r="799839" spans="1:1">
      <c r="A799839" s="153"/>
    </row>
    <row r="799841" spans="1:1">
      <c r="A799841" s="153"/>
    </row>
    <row r="799843" spans="1:1">
      <c r="A799843" s="154"/>
    </row>
    <row r="799845" spans="1:1">
      <c r="A799845" s="125"/>
    </row>
    <row r="799856" spans="1:1">
      <c r="A799856" s="153"/>
    </row>
    <row r="799857" spans="1:1">
      <c r="A799857" s="153"/>
    </row>
    <row r="799860" spans="1:1">
      <c r="A799860" s="153"/>
    </row>
    <row r="799870" spans="1:1">
      <c r="A799870" s="153"/>
    </row>
    <row r="799871" spans="1:1">
      <c r="A799871" s="153"/>
    </row>
    <row r="799872" spans="1:1">
      <c r="A799872" s="153"/>
    </row>
    <row r="799885" spans="1:1">
      <c r="A799885" s="153"/>
    </row>
    <row r="799887" spans="1:1">
      <c r="A799887" s="153"/>
    </row>
    <row r="799889" spans="1:1">
      <c r="A799889" s="154"/>
    </row>
    <row r="799891" spans="1:1">
      <c r="A799891" s="125"/>
    </row>
    <row r="799902" spans="1:1">
      <c r="A799902" s="153"/>
    </row>
    <row r="799903" spans="1:1">
      <c r="A799903" s="153"/>
    </row>
    <row r="799906" spans="1:1">
      <c r="A799906" s="153"/>
    </row>
    <row r="799916" spans="1:1">
      <c r="A799916" s="153"/>
    </row>
    <row r="799917" spans="1:1">
      <c r="A799917" s="153"/>
    </row>
    <row r="799918" spans="1:1">
      <c r="A799918" s="153"/>
    </row>
    <row r="799931" spans="1:1">
      <c r="A799931" s="153"/>
    </row>
    <row r="799933" spans="1:1">
      <c r="A799933" s="153"/>
    </row>
    <row r="799935" spans="1:1">
      <c r="A799935" s="154"/>
    </row>
    <row r="799937" spans="1:1">
      <c r="A799937" s="125"/>
    </row>
    <row r="799948" spans="1:1">
      <c r="A799948" s="153"/>
    </row>
    <row r="799949" spans="1:1">
      <c r="A799949" s="153"/>
    </row>
    <row r="799952" spans="1:1">
      <c r="A799952" s="153"/>
    </row>
    <row r="799962" spans="1:1">
      <c r="A799962" s="153"/>
    </row>
    <row r="799963" spans="1:1">
      <c r="A799963" s="153"/>
    </row>
    <row r="799964" spans="1:1">
      <c r="A799964" s="153"/>
    </row>
    <row r="799977" spans="1:1">
      <c r="A799977" s="153"/>
    </row>
    <row r="799979" spans="1:1">
      <c r="A799979" s="153"/>
    </row>
    <row r="799981" spans="1:1">
      <c r="A799981" s="154"/>
    </row>
    <row r="799983" spans="1:1">
      <c r="A799983" s="125"/>
    </row>
    <row r="799994" spans="1:1">
      <c r="A799994" s="153"/>
    </row>
    <row r="799995" spans="1:1">
      <c r="A799995" s="153"/>
    </row>
    <row r="799998" spans="1:1">
      <c r="A799998" s="153"/>
    </row>
    <row r="800008" spans="1:1">
      <c r="A800008" s="153"/>
    </row>
    <row r="800009" spans="1:1">
      <c r="A800009" s="153"/>
    </row>
    <row r="800010" spans="1:1">
      <c r="A800010" s="153"/>
    </row>
    <row r="800023" spans="1:1">
      <c r="A800023" s="153"/>
    </row>
    <row r="800025" spans="1:1">
      <c r="A800025" s="153"/>
    </row>
    <row r="800027" spans="1:1">
      <c r="A800027" s="154"/>
    </row>
    <row r="800029" spans="1:1">
      <c r="A800029" s="125"/>
    </row>
    <row r="800040" spans="1:1">
      <c r="A800040" s="153"/>
    </row>
    <row r="800041" spans="1:1">
      <c r="A800041" s="153"/>
    </row>
    <row r="800044" spans="1:1">
      <c r="A800044" s="153"/>
    </row>
    <row r="800054" spans="1:1">
      <c r="A800054" s="153"/>
    </row>
    <row r="800055" spans="1:1">
      <c r="A800055" s="153"/>
    </row>
    <row r="800056" spans="1:1">
      <c r="A800056" s="153"/>
    </row>
    <row r="800069" spans="1:1">
      <c r="A800069" s="153"/>
    </row>
    <row r="800071" spans="1:1">
      <c r="A800071" s="153"/>
    </row>
    <row r="800073" spans="1:1">
      <c r="A800073" s="154"/>
    </row>
    <row r="800075" spans="1:1">
      <c r="A800075" s="125"/>
    </row>
    <row r="800086" spans="1:1">
      <c r="A800086" s="153"/>
    </row>
    <row r="800087" spans="1:1">
      <c r="A800087" s="153"/>
    </row>
    <row r="800090" spans="1:1">
      <c r="A800090" s="153"/>
    </row>
    <row r="800100" spans="1:1">
      <c r="A800100" s="153"/>
    </row>
    <row r="800101" spans="1:1">
      <c r="A800101" s="153"/>
    </row>
    <row r="800102" spans="1:1">
      <c r="A800102" s="153"/>
    </row>
    <row r="800115" spans="1:1">
      <c r="A800115" s="153"/>
    </row>
    <row r="800117" spans="1:1">
      <c r="A800117" s="153"/>
    </row>
    <row r="800119" spans="1:1">
      <c r="A800119" s="154"/>
    </row>
    <row r="800121" spans="1:1">
      <c r="A800121" s="125"/>
    </row>
    <row r="800132" spans="1:1">
      <c r="A800132" s="153"/>
    </row>
    <row r="800133" spans="1:1">
      <c r="A800133" s="153"/>
    </row>
    <row r="800136" spans="1:1">
      <c r="A800136" s="153"/>
    </row>
    <row r="800146" spans="1:1">
      <c r="A800146" s="153"/>
    </row>
    <row r="800147" spans="1:1">
      <c r="A800147" s="153"/>
    </row>
    <row r="800148" spans="1:1">
      <c r="A800148" s="153"/>
    </row>
    <row r="800161" spans="1:1">
      <c r="A800161" s="153"/>
    </row>
    <row r="800163" spans="1:1">
      <c r="A800163" s="153"/>
    </row>
    <row r="800165" spans="1:1">
      <c r="A800165" s="154"/>
    </row>
    <row r="800167" spans="1:1">
      <c r="A800167" s="125"/>
    </row>
    <row r="800178" spans="1:1">
      <c r="A800178" s="153"/>
    </row>
    <row r="800179" spans="1:1">
      <c r="A800179" s="153"/>
    </row>
    <row r="800182" spans="1:1">
      <c r="A800182" s="153"/>
    </row>
    <row r="800192" spans="1:1">
      <c r="A800192" s="153"/>
    </row>
    <row r="800193" spans="1:1">
      <c r="A800193" s="153"/>
    </row>
    <row r="800194" spans="1:1">
      <c r="A800194" s="153"/>
    </row>
    <row r="800207" spans="1:1">
      <c r="A800207" s="153"/>
    </row>
    <row r="800209" spans="1:1">
      <c r="A800209" s="153"/>
    </row>
    <row r="800211" spans="1:1">
      <c r="A800211" s="154"/>
    </row>
    <row r="800213" spans="1:1">
      <c r="A800213" s="125"/>
    </row>
    <row r="800224" spans="1:1">
      <c r="A800224" s="153"/>
    </row>
    <row r="800225" spans="1:1">
      <c r="A800225" s="153"/>
    </row>
    <row r="800228" spans="1:1">
      <c r="A800228" s="153"/>
    </row>
    <row r="800238" spans="1:1">
      <c r="A800238" s="153"/>
    </row>
    <row r="800239" spans="1:1">
      <c r="A800239" s="153"/>
    </row>
    <row r="800240" spans="1:1">
      <c r="A800240" s="153"/>
    </row>
    <row r="800253" spans="1:1">
      <c r="A800253" s="153"/>
    </row>
    <row r="800255" spans="1:1">
      <c r="A800255" s="153"/>
    </row>
    <row r="800257" spans="1:1">
      <c r="A800257" s="154"/>
    </row>
    <row r="800259" spans="1:1">
      <c r="A800259" s="125"/>
    </row>
    <row r="800270" spans="1:1">
      <c r="A800270" s="153"/>
    </row>
    <row r="800271" spans="1:1">
      <c r="A800271" s="153"/>
    </row>
    <row r="800274" spans="1:1">
      <c r="A800274" s="153"/>
    </row>
    <row r="800284" spans="1:1">
      <c r="A800284" s="153"/>
    </row>
    <row r="800285" spans="1:1">
      <c r="A800285" s="153"/>
    </row>
    <row r="800286" spans="1:1">
      <c r="A800286" s="153"/>
    </row>
    <row r="800299" spans="1:1">
      <c r="A800299" s="153"/>
    </row>
    <row r="800301" spans="1:1">
      <c r="A800301" s="153"/>
    </row>
    <row r="800303" spans="1:1">
      <c r="A800303" s="154"/>
    </row>
    <row r="800305" spans="1:1">
      <c r="A800305" s="125"/>
    </row>
    <row r="800316" spans="1:1">
      <c r="A800316" s="153"/>
    </row>
    <row r="800317" spans="1:1">
      <c r="A800317" s="153"/>
    </row>
    <row r="800320" spans="1:1">
      <c r="A800320" s="153"/>
    </row>
    <row r="800330" spans="1:1">
      <c r="A800330" s="153"/>
    </row>
    <row r="800331" spans="1:1">
      <c r="A800331" s="153"/>
    </row>
    <row r="800332" spans="1:1">
      <c r="A800332" s="153"/>
    </row>
    <row r="800345" spans="1:1">
      <c r="A800345" s="153"/>
    </row>
    <row r="800347" spans="1:1">
      <c r="A800347" s="153"/>
    </row>
    <row r="800349" spans="1:1">
      <c r="A800349" s="154"/>
    </row>
    <row r="800351" spans="1:1">
      <c r="A800351" s="125"/>
    </row>
    <row r="800362" spans="1:1">
      <c r="A800362" s="153"/>
    </row>
    <row r="800363" spans="1:1">
      <c r="A800363" s="153"/>
    </row>
    <row r="800366" spans="1:1">
      <c r="A800366" s="153"/>
    </row>
    <row r="800376" spans="1:1">
      <c r="A800376" s="153"/>
    </row>
    <row r="800377" spans="1:1">
      <c r="A800377" s="153"/>
    </row>
    <row r="800378" spans="1:1">
      <c r="A800378" s="153"/>
    </row>
    <row r="800391" spans="1:1">
      <c r="A800391" s="153"/>
    </row>
    <row r="800393" spans="1:1">
      <c r="A800393" s="153"/>
    </row>
    <row r="800395" spans="1:1">
      <c r="A800395" s="154"/>
    </row>
    <row r="800397" spans="1:1">
      <c r="A800397" s="125"/>
    </row>
    <row r="800408" spans="1:1">
      <c r="A800408" s="153"/>
    </row>
    <row r="800409" spans="1:1">
      <c r="A800409" s="153"/>
    </row>
    <row r="800412" spans="1:1">
      <c r="A800412" s="153"/>
    </row>
    <row r="800422" spans="1:1">
      <c r="A800422" s="153"/>
    </row>
    <row r="800423" spans="1:1">
      <c r="A800423" s="153"/>
    </row>
    <row r="800424" spans="1:1">
      <c r="A800424" s="153"/>
    </row>
    <row r="800437" spans="1:1">
      <c r="A800437" s="153"/>
    </row>
    <row r="800439" spans="1:1">
      <c r="A800439" s="153"/>
    </row>
    <row r="800441" spans="1:1">
      <c r="A800441" s="154"/>
    </row>
    <row r="800443" spans="1:1">
      <c r="A800443" s="125"/>
    </row>
    <row r="800454" spans="1:1">
      <c r="A800454" s="153"/>
    </row>
    <row r="800455" spans="1:1">
      <c r="A800455" s="153"/>
    </row>
    <row r="800458" spans="1:1">
      <c r="A800458" s="153"/>
    </row>
    <row r="800468" spans="1:1">
      <c r="A800468" s="153"/>
    </row>
    <row r="800469" spans="1:1">
      <c r="A800469" s="153"/>
    </row>
    <row r="800470" spans="1:1">
      <c r="A800470" s="153"/>
    </row>
    <row r="800483" spans="1:1">
      <c r="A800483" s="153"/>
    </row>
    <row r="800485" spans="1:1">
      <c r="A800485" s="153"/>
    </row>
    <row r="800487" spans="1:1">
      <c r="A800487" s="154"/>
    </row>
    <row r="800489" spans="1:1">
      <c r="A800489" s="125"/>
    </row>
    <row r="800500" spans="1:1">
      <c r="A800500" s="153"/>
    </row>
    <row r="800501" spans="1:1">
      <c r="A800501" s="153"/>
    </row>
    <row r="800504" spans="1:1">
      <c r="A800504" s="153"/>
    </row>
    <row r="800514" spans="1:1">
      <c r="A800514" s="153"/>
    </row>
    <row r="800515" spans="1:1">
      <c r="A800515" s="153"/>
    </row>
    <row r="800516" spans="1:1">
      <c r="A800516" s="153"/>
    </row>
    <row r="800529" spans="1:1">
      <c r="A800529" s="153"/>
    </row>
    <row r="800531" spans="1:1">
      <c r="A800531" s="153"/>
    </row>
    <row r="800533" spans="1:1">
      <c r="A800533" s="154"/>
    </row>
    <row r="800535" spans="1:1">
      <c r="A800535" s="125"/>
    </row>
    <row r="800546" spans="1:1">
      <c r="A800546" s="153"/>
    </row>
    <row r="800547" spans="1:1">
      <c r="A800547" s="153"/>
    </row>
    <row r="800550" spans="1:1">
      <c r="A800550" s="153"/>
    </row>
    <row r="800560" spans="1:1">
      <c r="A800560" s="153"/>
    </row>
    <row r="800561" spans="1:1">
      <c r="A800561" s="153"/>
    </row>
    <row r="800562" spans="1:1">
      <c r="A800562" s="153"/>
    </row>
    <row r="800575" spans="1:1">
      <c r="A800575" s="153"/>
    </row>
    <row r="800577" spans="1:1">
      <c r="A800577" s="153"/>
    </row>
    <row r="800579" spans="1:1">
      <c r="A800579" s="154"/>
    </row>
    <row r="800581" spans="1:1">
      <c r="A800581" s="125"/>
    </row>
    <row r="800592" spans="1:1">
      <c r="A800592" s="153"/>
    </row>
    <row r="800593" spans="1:1">
      <c r="A800593" s="153"/>
    </row>
    <row r="800596" spans="1:1">
      <c r="A800596" s="153"/>
    </row>
    <row r="800606" spans="1:1">
      <c r="A800606" s="153"/>
    </row>
    <row r="800607" spans="1:1">
      <c r="A800607" s="153"/>
    </row>
    <row r="800608" spans="1:1">
      <c r="A800608" s="153"/>
    </row>
    <row r="800621" spans="1:1">
      <c r="A800621" s="153"/>
    </row>
    <row r="800623" spans="1:1">
      <c r="A800623" s="153"/>
    </row>
    <row r="800625" spans="1:1">
      <c r="A800625" s="154"/>
    </row>
    <row r="800627" spans="1:1">
      <c r="A800627" s="125"/>
    </row>
    <row r="800638" spans="1:1">
      <c r="A800638" s="153"/>
    </row>
    <row r="800639" spans="1:1">
      <c r="A800639" s="153"/>
    </row>
    <row r="800642" spans="1:1">
      <c r="A800642" s="153"/>
    </row>
    <row r="800652" spans="1:1">
      <c r="A800652" s="153"/>
    </row>
    <row r="800653" spans="1:1">
      <c r="A800653" s="153"/>
    </row>
    <row r="800654" spans="1:1">
      <c r="A800654" s="153"/>
    </row>
    <row r="800667" spans="1:1">
      <c r="A800667" s="153"/>
    </row>
    <row r="800669" spans="1:1">
      <c r="A800669" s="153"/>
    </row>
    <row r="800671" spans="1:1">
      <c r="A800671" s="154"/>
    </row>
    <row r="800673" spans="1:1">
      <c r="A800673" s="125"/>
    </row>
    <row r="800684" spans="1:1">
      <c r="A800684" s="153"/>
    </row>
    <row r="800685" spans="1:1">
      <c r="A800685" s="153"/>
    </row>
    <row r="800688" spans="1:1">
      <c r="A800688" s="153"/>
    </row>
    <row r="800698" spans="1:1">
      <c r="A800698" s="153"/>
    </row>
    <row r="800699" spans="1:1">
      <c r="A800699" s="153"/>
    </row>
    <row r="800700" spans="1:1">
      <c r="A800700" s="153"/>
    </row>
    <row r="800713" spans="1:1">
      <c r="A800713" s="153"/>
    </row>
    <row r="800715" spans="1:1">
      <c r="A800715" s="153"/>
    </row>
    <row r="800717" spans="1:1">
      <c r="A800717" s="154"/>
    </row>
    <row r="800719" spans="1:1">
      <c r="A800719" s="125"/>
    </row>
    <row r="800730" spans="1:1">
      <c r="A800730" s="153"/>
    </row>
    <row r="800731" spans="1:1">
      <c r="A800731" s="153"/>
    </row>
    <row r="800734" spans="1:1">
      <c r="A800734" s="153"/>
    </row>
    <row r="800744" spans="1:1">
      <c r="A800744" s="153"/>
    </row>
    <row r="800745" spans="1:1">
      <c r="A800745" s="153"/>
    </row>
    <row r="800746" spans="1:1">
      <c r="A800746" s="153"/>
    </row>
    <row r="800759" spans="1:1">
      <c r="A800759" s="153"/>
    </row>
    <row r="800761" spans="1:1">
      <c r="A800761" s="153"/>
    </row>
    <row r="800763" spans="1:1">
      <c r="A800763" s="154"/>
    </row>
    <row r="800765" spans="1:1">
      <c r="A800765" s="125"/>
    </row>
    <row r="800776" spans="1:1">
      <c r="A800776" s="153"/>
    </row>
    <row r="800777" spans="1:1">
      <c r="A800777" s="153"/>
    </row>
    <row r="800780" spans="1:1">
      <c r="A800780" s="153"/>
    </row>
    <row r="800790" spans="1:1">
      <c r="A800790" s="153"/>
    </row>
    <row r="800791" spans="1:1">
      <c r="A800791" s="153"/>
    </row>
    <row r="800792" spans="1:1">
      <c r="A800792" s="153"/>
    </row>
    <row r="800805" spans="1:1">
      <c r="A800805" s="153"/>
    </row>
    <row r="800807" spans="1:1">
      <c r="A800807" s="153"/>
    </row>
    <row r="800809" spans="1:1">
      <c r="A800809" s="154"/>
    </row>
    <row r="800811" spans="1:1">
      <c r="A800811" s="125"/>
    </row>
    <row r="800822" spans="1:1">
      <c r="A800822" s="153"/>
    </row>
    <row r="800823" spans="1:1">
      <c r="A800823" s="153"/>
    </row>
    <row r="800826" spans="1:1">
      <c r="A800826" s="153"/>
    </row>
    <row r="800836" spans="1:1">
      <c r="A800836" s="153"/>
    </row>
    <row r="800837" spans="1:1">
      <c r="A800837" s="153"/>
    </row>
    <row r="800838" spans="1:1">
      <c r="A800838" s="153"/>
    </row>
    <row r="800851" spans="1:1">
      <c r="A800851" s="153"/>
    </row>
    <row r="800853" spans="1:1">
      <c r="A800853" s="153"/>
    </row>
    <row r="800855" spans="1:1">
      <c r="A800855" s="154"/>
    </row>
    <row r="800857" spans="1:1">
      <c r="A800857" s="125"/>
    </row>
    <row r="800868" spans="1:1">
      <c r="A800868" s="153"/>
    </row>
    <row r="800869" spans="1:1">
      <c r="A800869" s="153"/>
    </row>
    <row r="800872" spans="1:1">
      <c r="A800872" s="153"/>
    </row>
    <row r="800882" spans="1:1">
      <c r="A800882" s="153"/>
    </row>
    <row r="800883" spans="1:1">
      <c r="A800883" s="153"/>
    </row>
    <row r="800884" spans="1:1">
      <c r="A800884" s="153"/>
    </row>
    <row r="800897" spans="1:1">
      <c r="A800897" s="153"/>
    </row>
    <row r="800899" spans="1:1">
      <c r="A800899" s="153"/>
    </row>
    <row r="800901" spans="1:1">
      <c r="A800901" s="154"/>
    </row>
    <row r="800903" spans="1:1">
      <c r="A800903" s="125"/>
    </row>
    <row r="800914" spans="1:1">
      <c r="A800914" s="153"/>
    </row>
    <row r="800915" spans="1:1">
      <c r="A800915" s="153"/>
    </row>
    <row r="800918" spans="1:1">
      <c r="A800918" s="153"/>
    </row>
    <row r="800928" spans="1:1">
      <c r="A800928" s="153"/>
    </row>
    <row r="800929" spans="1:1">
      <c r="A800929" s="153"/>
    </row>
    <row r="800930" spans="1:1">
      <c r="A800930" s="153"/>
    </row>
    <row r="800943" spans="1:1">
      <c r="A800943" s="153"/>
    </row>
    <row r="800945" spans="1:1">
      <c r="A800945" s="153"/>
    </row>
    <row r="800947" spans="1:1">
      <c r="A800947" s="154"/>
    </row>
    <row r="800949" spans="1:1">
      <c r="A800949" s="125"/>
    </row>
    <row r="800960" spans="1:1">
      <c r="A800960" s="153"/>
    </row>
    <row r="800961" spans="1:1">
      <c r="A800961" s="153"/>
    </row>
    <row r="800964" spans="1:1">
      <c r="A800964" s="153"/>
    </row>
    <row r="800974" spans="1:1">
      <c r="A800974" s="153"/>
    </row>
    <row r="800975" spans="1:1">
      <c r="A800975" s="153"/>
    </row>
    <row r="800976" spans="1:1">
      <c r="A800976" s="153"/>
    </row>
    <row r="800989" spans="1:1">
      <c r="A800989" s="153"/>
    </row>
    <row r="800991" spans="1:1">
      <c r="A800991" s="153"/>
    </row>
    <row r="800993" spans="1:1">
      <c r="A800993" s="154"/>
    </row>
    <row r="800995" spans="1:1">
      <c r="A800995" s="125"/>
    </row>
    <row r="801006" spans="1:1">
      <c r="A801006" s="153"/>
    </row>
    <row r="801007" spans="1:1">
      <c r="A801007" s="153"/>
    </row>
    <row r="801010" spans="1:1">
      <c r="A801010" s="153"/>
    </row>
    <row r="801020" spans="1:1">
      <c r="A801020" s="153"/>
    </row>
    <row r="801021" spans="1:1">
      <c r="A801021" s="153"/>
    </row>
    <row r="801022" spans="1:1">
      <c r="A801022" s="153"/>
    </row>
    <row r="801035" spans="1:1">
      <c r="A801035" s="153"/>
    </row>
    <row r="801037" spans="1:1">
      <c r="A801037" s="153"/>
    </row>
    <row r="801039" spans="1:1">
      <c r="A801039" s="154"/>
    </row>
    <row r="801041" spans="1:1">
      <c r="A801041" s="125"/>
    </row>
    <row r="801052" spans="1:1">
      <c r="A801052" s="153"/>
    </row>
    <row r="801053" spans="1:1">
      <c r="A801053" s="153"/>
    </row>
    <row r="801056" spans="1:1">
      <c r="A801056" s="153"/>
    </row>
    <row r="801066" spans="1:1">
      <c r="A801066" s="153"/>
    </row>
    <row r="801067" spans="1:1">
      <c r="A801067" s="153"/>
    </row>
    <row r="801068" spans="1:1">
      <c r="A801068" s="153"/>
    </row>
    <row r="801081" spans="1:1">
      <c r="A801081" s="153"/>
    </row>
    <row r="801083" spans="1:1">
      <c r="A801083" s="153"/>
    </row>
    <row r="801085" spans="1:1">
      <c r="A801085" s="154"/>
    </row>
    <row r="801087" spans="1:1">
      <c r="A801087" s="125"/>
    </row>
    <row r="801098" spans="1:1">
      <c r="A801098" s="153"/>
    </row>
    <row r="801099" spans="1:1">
      <c r="A801099" s="153"/>
    </row>
    <row r="801102" spans="1:1">
      <c r="A801102" s="153"/>
    </row>
    <row r="801112" spans="1:1">
      <c r="A801112" s="153"/>
    </row>
    <row r="801113" spans="1:1">
      <c r="A801113" s="153"/>
    </row>
    <row r="801114" spans="1:1">
      <c r="A801114" s="153"/>
    </row>
    <row r="801127" spans="1:1">
      <c r="A801127" s="153"/>
    </row>
    <row r="801129" spans="1:1">
      <c r="A801129" s="153"/>
    </row>
    <row r="801131" spans="1:1">
      <c r="A801131" s="154"/>
    </row>
    <row r="801133" spans="1:1">
      <c r="A801133" s="125"/>
    </row>
    <row r="801144" spans="1:1">
      <c r="A801144" s="153"/>
    </row>
    <row r="801145" spans="1:1">
      <c r="A801145" s="153"/>
    </row>
    <row r="801148" spans="1:1">
      <c r="A801148" s="153"/>
    </row>
    <row r="801158" spans="1:1">
      <c r="A801158" s="153"/>
    </row>
    <row r="801159" spans="1:1">
      <c r="A801159" s="153"/>
    </row>
    <row r="801160" spans="1:1">
      <c r="A801160" s="153"/>
    </row>
    <row r="801173" spans="1:1">
      <c r="A801173" s="153"/>
    </row>
    <row r="801175" spans="1:1">
      <c r="A801175" s="153"/>
    </row>
    <row r="801177" spans="1:1">
      <c r="A801177" s="154"/>
    </row>
    <row r="801179" spans="1:1">
      <c r="A801179" s="125"/>
    </row>
    <row r="801190" spans="1:1">
      <c r="A801190" s="153"/>
    </row>
    <row r="801191" spans="1:1">
      <c r="A801191" s="153"/>
    </row>
    <row r="801194" spans="1:1">
      <c r="A801194" s="153"/>
    </row>
    <row r="801204" spans="1:1">
      <c r="A801204" s="153"/>
    </row>
    <row r="801205" spans="1:1">
      <c r="A801205" s="153"/>
    </row>
    <row r="801206" spans="1:1">
      <c r="A801206" s="153"/>
    </row>
    <row r="801219" spans="1:1">
      <c r="A801219" s="153"/>
    </row>
    <row r="801221" spans="1:1">
      <c r="A801221" s="153"/>
    </row>
    <row r="801223" spans="1:1">
      <c r="A801223" s="154"/>
    </row>
    <row r="801225" spans="1:1">
      <c r="A801225" s="125"/>
    </row>
    <row r="801236" spans="1:1">
      <c r="A801236" s="153"/>
    </row>
    <row r="801237" spans="1:1">
      <c r="A801237" s="153"/>
    </row>
    <row r="801240" spans="1:1">
      <c r="A801240" s="153"/>
    </row>
    <row r="801250" spans="1:1">
      <c r="A801250" s="153"/>
    </row>
    <row r="801251" spans="1:1">
      <c r="A801251" s="153"/>
    </row>
    <row r="801252" spans="1:1">
      <c r="A801252" s="153"/>
    </row>
    <row r="801265" spans="1:1">
      <c r="A801265" s="153"/>
    </row>
    <row r="801267" spans="1:1">
      <c r="A801267" s="153"/>
    </row>
    <row r="801269" spans="1:1">
      <c r="A801269" s="154"/>
    </row>
    <row r="801271" spans="1:1">
      <c r="A801271" s="125"/>
    </row>
    <row r="801282" spans="1:1">
      <c r="A801282" s="153"/>
    </row>
    <row r="801283" spans="1:1">
      <c r="A801283" s="153"/>
    </row>
    <row r="801286" spans="1:1">
      <c r="A801286" s="153"/>
    </row>
    <row r="801296" spans="1:1">
      <c r="A801296" s="153"/>
    </row>
    <row r="801297" spans="1:1">
      <c r="A801297" s="153"/>
    </row>
    <row r="801298" spans="1:1">
      <c r="A801298" s="153"/>
    </row>
    <row r="801311" spans="1:1">
      <c r="A801311" s="153"/>
    </row>
    <row r="801313" spans="1:1">
      <c r="A801313" s="153"/>
    </row>
    <row r="801315" spans="1:1">
      <c r="A801315" s="154"/>
    </row>
    <row r="801317" spans="1:1">
      <c r="A801317" s="125"/>
    </row>
    <row r="801328" spans="1:1">
      <c r="A801328" s="153"/>
    </row>
    <row r="801329" spans="1:1">
      <c r="A801329" s="153"/>
    </row>
    <row r="801332" spans="1:1">
      <c r="A801332" s="153"/>
    </row>
    <row r="801342" spans="1:1">
      <c r="A801342" s="153"/>
    </row>
    <row r="801343" spans="1:1">
      <c r="A801343" s="153"/>
    </row>
    <row r="801344" spans="1:1">
      <c r="A801344" s="153"/>
    </row>
    <row r="801357" spans="1:1">
      <c r="A801357" s="153"/>
    </row>
    <row r="801359" spans="1:1">
      <c r="A801359" s="153"/>
    </row>
    <row r="801361" spans="1:1">
      <c r="A801361" s="154"/>
    </row>
    <row r="801363" spans="1:1">
      <c r="A801363" s="125"/>
    </row>
    <row r="801374" spans="1:1">
      <c r="A801374" s="153"/>
    </row>
    <row r="801375" spans="1:1">
      <c r="A801375" s="153"/>
    </row>
    <row r="801378" spans="1:1">
      <c r="A801378" s="153"/>
    </row>
    <row r="801388" spans="1:1">
      <c r="A801388" s="153"/>
    </row>
    <row r="801389" spans="1:1">
      <c r="A801389" s="153"/>
    </row>
    <row r="801390" spans="1:1">
      <c r="A801390" s="153"/>
    </row>
    <row r="801403" spans="1:1">
      <c r="A801403" s="153"/>
    </row>
    <row r="801405" spans="1:1">
      <c r="A801405" s="153"/>
    </row>
    <row r="801407" spans="1:1">
      <c r="A801407" s="154"/>
    </row>
    <row r="801409" spans="1:1">
      <c r="A801409" s="125"/>
    </row>
    <row r="801420" spans="1:1">
      <c r="A801420" s="153"/>
    </row>
    <row r="801421" spans="1:1">
      <c r="A801421" s="153"/>
    </row>
    <row r="801424" spans="1:1">
      <c r="A801424" s="153"/>
    </row>
    <row r="801434" spans="1:1">
      <c r="A801434" s="153"/>
    </row>
    <row r="801435" spans="1:1">
      <c r="A801435" s="153"/>
    </row>
    <row r="801436" spans="1:1">
      <c r="A801436" s="153"/>
    </row>
    <row r="801449" spans="1:1">
      <c r="A801449" s="153"/>
    </row>
    <row r="801451" spans="1:1">
      <c r="A801451" s="153"/>
    </row>
    <row r="801453" spans="1:1">
      <c r="A801453" s="154"/>
    </row>
    <row r="801455" spans="1:1">
      <c r="A801455" s="125"/>
    </row>
    <row r="801466" spans="1:1">
      <c r="A801466" s="153"/>
    </row>
    <row r="801467" spans="1:1">
      <c r="A801467" s="153"/>
    </row>
    <row r="801470" spans="1:1">
      <c r="A801470" s="153"/>
    </row>
    <row r="801480" spans="1:1">
      <c r="A801480" s="153"/>
    </row>
    <row r="801481" spans="1:1">
      <c r="A801481" s="153"/>
    </row>
    <row r="801482" spans="1:1">
      <c r="A801482" s="153"/>
    </row>
    <row r="801495" spans="1:1">
      <c r="A801495" s="153"/>
    </row>
    <row r="801497" spans="1:1">
      <c r="A801497" s="153"/>
    </row>
    <row r="801499" spans="1:1">
      <c r="A801499" s="154"/>
    </row>
    <row r="801501" spans="1:1">
      <c r="A801501" s="125"/>
    </row>
    <row r="801512" spans="1:1">
      <c r="A801512" s="153"/>
    </row>
    <row r="801513" spans="1:1">
      <c r="A801513" s="153"/>
    </row>
    <row r="801516" spans="1:1">
      <c r="A801516" s="153"/>
    </row>
    <row r="801526" spans="1:1">
      <c r="A801526" s="153"/>
    </row>
    <row r="801527" spans="1:1">
      <c r="A801527" s="153"/>
    </row>
    <row r="801528" spans="1:1">
      <c r="A801528" s="153"/>
    </row>
    <row r="801541" spans="1:1">
      <c r="A801541" s="153"/>
    </row>
    <row r="801543" spans="1:1">
      <c r="A801543" s="153"/>
    </row>
    <row r="801545" spans="1:1">
      <c r="A801545" s="154"/>
    </row>
    <row r="801547" spans="1:1">
      <c r="A801547" s="125"/>
    </row>
    <row r="801558" spans="1:1">
      <c r="A801558" s="153"/>
    </row>
    <row r="801559" spans="1:1">
      <c r="A801559" s="153"/>
    </row>
    <row r="801562" spans="1:1">
      <c r="A801562" s="153"/>
    </row>
    <row r="801572" spans="1:1">
      <c r="A801572" s="153"/>
    </row>
    <row r="801573" spans="1:1">
      <c r="A801573" s="153"/>
    </row>
    <row r="801574" spans="1:1">
      <c r="A801574" s="153"/>
    </row>
    <row r="801587" spans="1:1">
      <c r="A801587" s="153"/>
    </row>
    <row r="801589" spans="1:1">
      <c r="A801589" s="153"/>
    </row>
    <row r="801591" spans="1:1">
      <c r="A801591" s="154"/>
    </row>
    <row r="801593" spans="1:1">
      <c r="A801593" s="125"/>
    </row>
    <row r="801604" spans="1:1">
      <c r="A801604" s="153"/>
    </row>
    <row r="801605" spans="1:1">
      <c r="A801605" s="153"/>
    </row>
    <row r="801608" spans="1:1">
      <c r="A801608" s="153"/>
    </row>
    <row r="801618" spans="1:1">
      <c r="A801618" s="153"/>
    </row>
    <row r="801619" spans="1:1">
      <c r="A801619" s="153"/>
    </row>
    <row r="801620" spans="1:1">
      <c r="A801620" s="153"/>
    </row>
    <row r="801633" spans="1:1">
      <c r="A801633" s="153"/>
    </row>
    <row r="801635" spans="1:1">
      <c r="A801635" s="153"/>
    </row>
    <row r="801637" spans="1:1">
      <c r="A801637" s="154"/>
    </row>
    <row r="801639" spans="1:1">
      <c r="A801639" s="125"/>
    </row>
    <row r="801650" spans="1:1">
      <c r="A801650" s="153"/>
    </row>
    <row r="801651" spans="1:1">
      <c r="A801651" s="153"/>
    </row>
    <row r="801654" spans="1:1">
      <c r="A801654" s="153"/>
    </row>
    <row r="801664" spans="1:1">
      <c r="A801664" s="153"/>
    </row>
    <row r="801665" spans="1:1">
      <c r="A801665" s="153"/>
    </row>
    <row r="801666" spans="1:1">
      <c r="A801666" s="153"/>
    </row>
    <row r="801679" spans="1:1">
      <c r="A801679" s="153"/>
    </row>
    <row r="801681" spans="1:1">
      <c r="A801681" s="153"/>
    </row>
    <row r="801683" spans="1:1">
      <c r="A801683" s="154"/>
    </row>
    <row r="801685" spans="1:1">
      <c r="A801685" s="125"/>
    </row>
    <row r="801696" spans="1:1">
      <c r="A801696" s="153"/>
    </row>
    <row r="801697" spans="1:1">
      <c r="A801697" s="153"/>
    </row>
    <row r="801700" spans="1:1">
      <c r="A801700" s="153"/>
    </row>
    <row r="801710" spans="1:1">
      <c r="A801710" s="153"/>
    </row>
    <row r="801711" spans="1:1">
      <c r="A801711" s="153"/>
    </row>
    <row r="801712" spans="1:1">
      <c r="A801712" s="153"/>
    </row>
    <row r="801725" spans="1:1">
      <c r="A801725" s="153"/>
    </row>
    <row r="801727" spans="1:1">
      <c r="A801727" s="153"/>
    </row>
    <row r="801729" spans="1:1">
      <c r="A801729" s="154"/>
    </row>
    <row r="801731" spans="1:1">
      <c r="A801731" s="125"/>
    </row>
    <row r="801742" spans="1:1">
      <c r="A801742" s="153"/>
    </row>
    <row r="801743" spans="1:1">
      <c r="A801743" s="153"/>
    </row>
    <row r="801746" spans="1:1">
      <c r="A801746" s="153"/>
    </row>
    <row r="801756" spans="1:1">
      <c r="A801756" s="153"/>
    </row>
    <row r="801757" spans="1:1">
      <c r="A801757" s="153"/>
    </row>
    <row r="801758" spans="1:1">
      <c r="A801758" s="153"/>
    </row>
    <row r="801771" spans="1:1">
      <c r="A801771" s="153"/>
    </row>
    <row r="801773" spans="1:1">
      <c r="A801773" s="153"/>
    </row>
    <row r="801775" spans="1:1">
      <c r="A801775" s="154"/>
    </row>
    <row r="801777" spans="1:1">
      <c r="A801777" s="125"/>
    </row>
    <row r="801788" spans="1:1">
      <c r="A801788" s="153"/>
    </row>
    <row r="801789" spans="1:1">
      <c r="A801789" s="153"/>
    </row>
    <row r="801792" spans="1:1">
      <c r="A801792" s="153"/>
    </row>
    <row r="801802" spans="1:1">
      <c r="A801802" s="153"/>
    </row>
    <row r="801803" spans="1:1">
      <c r="A801803" s="153"/>
    </row>
    <row r="801804" spans="1:1">
      <c r="A801804" s="153"/>
    </row>
    <row r="801817" spans="1:1">
      <c r="A801817" s="153"/>
    </row>
    <row r="801819" spans="1:1">
      <c r="A801819" s="153"/>
    </row>
    <row r="801821" spans="1:1">
      <c r="A801821" s="154"/>
    </row>
    <row r="801823" spans="1:1">
      <c r="A801823" s="125"/>
    </row>
    <row r="801834" spans="1:1">
      <c r="A801834" s="153"/>
    </row>
    <row r="801835" spans="1:1">
      <c r="A801835" s="153"/>
    </row>
    <row r="801838" spans="1:1">
      <c r="A801838" s="153"/>
    </row>
    <row r="801848" spans="1:1">
      <c r="A801848" s="153"/>
    </row>
    <row r="801849" spans="1:1">
      <c r="A801849" s="153"/>
    </row>
    <row r="801850" spans="1:1">
      <c r="A801850" s="153"/>
    </row>
    <row r="801863" spans="1:1">
      <c r="A801863" s="153"/>
    </row>
    <row r="801865" spans="1:1">
      <c r="A801865" s="153"/>
    </row>
    <row r="801867" spans="1:1">
      <c r="A801867" s="154"/>
    </row>
    <row r="801869" spans="1:1">
      <c r="A801869" s="125"/>
    </row>
    <row r="801880" spans="1:1">
      <c r="A801880" s="153"/>
    </row>
    <row r="801881" spans="1:1">
      <c r="A801881" s="153"/>
    </row>
    <row r="801884" spans="1:1">
      <c r="A801884" s="153"/>
    </row>
    <row r="801894" spans="1:1">
      <c r="A801894" s="153"/>
    </row>
    <row r="801895" spans="1:1">
      <c r="A801895" s="153"/>
    </row>
    <row r="801896" spans="1:1">
      <c r="A801896" s="153"/>
    </row>
    <row r="801909" spans="1:1">
      <c r="A801909" s="153"/>
    </row>
    <row r="801911" spans="1:1">
      <c r="A801911" s="153"/>
    </row>
    <row r="801913" spans="1:1">
      <c r="A801913" s="154"/>
    </row>
    <row r="801915" spans="1:1">
      <c r="A801915" s="125"/>
    </row>
    <row r="801926" spans="1:1">
      <c r="A801926" s="153"/>
    </row>
    <row r="801927" spans="1:1">
      <c r="A801927" s="153"/>
    </row>
    <row r="801930" spans="1:1">
      <c r="A801930" s="153"/>
    </row>
    <row r="801940" spans="1:1">
      <c r="A801940" s="153"/>
    </row>
    <row r="801941" spans="1:1">
      <c r="A801941" s="153"/>
    </row>
    <row r="801942" spans="1:1">
      <c r="A801942" s="153"/>
    </row>
    <row r="801955" spans="1:1">
      <c r="A801955" s="153"/>
    </row>
    <row r="801957" spans="1:1">
      <c r="A801957" s="153"/>
    </row>
    <row r="801959" spans="1:1">
      <c r="A801959" s="154"/>
    </row>
    <row r="801961" spans="1:1">
      <c r="A801961" s="125"/>
    </row>
    <row r="801972" spans="1:1">
      <c r="A801972" s="153"/>
    </row>
    <row r="801973" spans="1:1">
      <c r="A801973" s="153"/>
    </row>
    <row r="801976" spans="1:1">
      <c r="A801976" s="153"/>
    </row>
    <row r="801986" spans="1:1">
      <c r="A801986" s="153"/>
    </row>
    <row r="801987" spans="1:1">
      <c r="A801987" s="153"/>
    </row>
    <row r="801988" spans="1:1">
      <c r="A801988" s="153"/>
    </row>
    <row r="802001" spans="1:1">
      <c r="A802001" s="153"/>
    </row>
    <row r="802003" spans="1:1">
      <c r="A802003" s="153"/>
    </row>
    <row r="802005" spans="1:1">
      <c r="A802005" s="154"/>
    </row>
    <row r="802007" spans="1:1">
      <c r="A802007" s="125"/>
    </row>
    <row r="802018" spans="1:1">
      <c r="A802018" s="153"/>
    </row>
    <row r="802019" spans="1:1">
      <c r="A802019" s="153"/>
    </row>
    <row r="802022" spans="1:1">
      <c r="A802022" s="153"/>
    </row>
    <row r="802032" spans="1:1">
      <c r="A802032" s="153"/>
    </row>
    <row r="802033" spans="1:1">
      <c r="A802033" s="153"/>
    </row>
    <row r="802034" spans="1:1">
      <c r="A802034" s="153"/>
    </row>
    <row r="802047" spans="1:1">
      <c r="A802047" s="153"/>
    </row>
    <row r="802049" spans="1:1">
      <c r="A802049" s="153"/>
    </row>
    <row r="802051" spans="1:1">
      <c r="A802051" s="154"/>
    </row>
    <row r="802053" spans="1:1">
      <c r="A802053" s="125"/>
    </row>
    <row r="802064" spans="1:1">
      <c r="A802064" s="153"/>
    </row>
    <row r="802065" spans="1:1">
      <c r="A802065" s="153"/>
    </row>
    <row r="802068" spans="1:1">
      <c r="A802068" s="153"/>
    </row>
    <row r="802078" spans="1:1">
      <c r="A802078" s="153"/>
    </row>
    <row r="802079" spans="1:1">
      <c r="A802079" s="153"/>
    </row>
    <row r="802080" spans="1:1">
      <c r="A802080" s="153"/>
    </row>
    <row r="802093" spans="1:1">
      <c r="A802093" s="153"/>
    </row>
    <row r="802095" spans="1:1">
      <c r="A802095" s="153"/>
    </row>
    <row r="802097" spans="1:1">
      <c r="A802097" s="154"/>
    </row>
    <row r="802099" spans="1:1">
      <c r="A802099" s="125"/>
    </row>
    <row r="802110" spans="1:1">
      <c r="A802110" s="153"/>
    </row>
    <row r="802111" spans="1:1">
      <c r="A802111" s="153"/>
    </row>
    <row r="802114" spans="1:1">
      <c r="A802114" s="153"/>
    </row>
    <row r="802124" spans="1:1">
      <c r="A802124" s="153"/>
    </row>
    <row r="802125" spans="1:1">
      <c r="A802125" s="153"/>
    </row>
    <row r="802126" spans="1:1">
      <c r="A802126" s="153"/>
    </row>
    <row r="802139" spans="1:1">
      <c r="A802139" s="153"/>
    </row>
    <row r="802141" spans="1:1">
      <c r="A802141" s="153"/>
    </row>
    <row r="802143" spans="1:1">
      <c r="A802143" s="154"/>
    </row>
    <row r="802145" spans="1:1">
      <c r="A802145" s="125"/>
    </row>
    <row r="802156" spans="1:1">
      <c r="A802156" s="153"/>
    </row>
    <row r="802157" spans="1:1">
      <c r="A802157" s="153"/>
    </row>
    <row r="802160" spans="1:1">
      <c r="A802160" s="153"/>
    </row>
    <row r="802170" spans="1:1">
      <c r="A802170" s="153"/>
    </row>
    <row r="802171" spans="1:1">
      <c r="A802171" s="153"/>
    </row>
    <row r="802172" spans="1:1">
      <c r="A802172" s="153"/>
    </row>
    <row r="802185" spans="1:1">
      <c r="A802185" s="153"/>
    </row>
    <row r="802187" spans="1:1">
      <c r="A802187" s="153"/>
    </row>
    <row r="802189" spans="1:1">
      <c r="A802189" s="154"/>
    </row>
    <row r="802191" spans="1:1">
      <c r="A802191" s="125"/>
    </row>
    <row r="802202" spans="1:1">
      <c r="A802202" s="153"/>
    </row>
    <row r="802203" spans="1:1">
      <c r="A802203" s="153"/>
    </row>
    <row r="802206" spans="1:1">
      <c r="A802206" s="153"/>
    </row>
    <row r="802216" spans="1:1">
      <c r="A802216" s="153"/>
    </row>
    <row r="802217" spans="1:1">
      <c r="A802217" s="153"/>
    </row>
    <row r="802218" spans="1:1">
      <c r="A802218" s="153"/>
    </row>
    <row r="802231" spans="1:1">
      <c r="A802231" s="153"/>
    </row>
    <row r="802233" spans="1:1">
      <c r="A802233" s="153"/>
    </row>
    <row r="802235" spans="1:1">
      <c r="A802235" s="154"/>
    </row>
    <row r="802237" spans="1:1">
      <c r="A802237" s="125"/>
    </row>
    <row r="802248" spans="1:1">
      <c r="A802248" s="153"/>
    </row>
    <row r="802249" spans="1:1">
      <c r="A802249" s="153"/>
    </row>
    <row r="802252" spans="1:1">
      <c r="A802252" s="153"/>
    </row>
    <row r="802262" spans="1:1">
      <c r="A802262" s="153"/>
    </row>
    <row r="802263" spans="1:1">
      <c r="A802263" s="153"/>
    </row>
    <row r="802264" spans="1:1">
      <c r="A802264" s="153"/>
    </row>
    <row r="802277" spans="1:1">
      <c r="A802277" s="153"/>
    </row>
    <row r="802279" spans="1:1">
      <c r="A802279" s="153"/>
    </row>
    <row r="802281" spans="1:1">
      <c r="A802281" s="154"/>
    </row>
    <row r="802283" spans="1:1">
      <c r="A802283" s="125"/>
    </row>
    <row r="802294" spans="1:1">
      <c r="A802294" s="153"/>
    </row>
    <row r="802295" spans="1:1">
      <c r="A802295" s="153"/>
    </row>
    <row r="802298" spans="1:1">
      <c r="A802298" s="153"/>
    </row>
    <row r="802308" spans="1:1">
      <c r="A802308" s="153"/>
    </row>
    <row r="802309" spans="1:1">
      <c r="A802309" s="153"/>
    </row>
    <row r="802310" spans="1:1">
      <c r="A802310" s="153"/>
    </row>
    <row r="802323" spans="1:1">
      <c r="A802323" s="153"/>
    </row>
    <row r="802325" spans="1:1">
      <c r="A802325" s="153"/>
    </row>
    <row r="802327" spans="1:1">
      <c r="A802327" s="154"/>
    </row>
    <row r="802329" spans="1:1">
      <c r="A802329" s="125"/>
    </row>
    <row r="802340" spans="1:1">
      <c r="A802340" s="153"/>
    </row>
    <row r="802341" spans="1:1">
      <c r="A802341" s="153"/>
    </row>
    <row r="802344" spans="1:1">
      <c r="A802344" s="153"/>
    </row>
    <row r="802354" spans="1:1">
      <c r="A802354" s="153"/>
    </row>
    <row r="802355" spans="1:1">
      <c r="A802355" s="153"/>
    </row>
    <row r="802356" spans="1:1">
      <c r="A802356" s="153"/>
    </row>
    <row r="802369" spans="1:1">
      <c r="A802369" s="153"/>
    </row>
    <row r="802371" spans="1:1">
      <c r="A802371" s="153"/>
    </row>
    <row r="802373" spans="1:1">
      <c r="A802373" s="154"/>
    </row>
    <row r="802375" spans="1:1">
      <c r="A802375" s="125"/>
    </row>
    <row r="802386" spans="1:1">
      <c r="A802386" s="153"/>
    </row>
    <row r="802387" spans="1:1">
      <c r="A802387" s="153"/>
    </row>
    <row r="802390" spans="1:1">
      <c r="A802390" s="153"/>
    </row>
    <row r="802400" spans="1:1">
      <c r="A802400" s="153"/>
    </row>
    <row r="802401" spans="1:1">
      <c r="A802401" s="153"/>
    </row>
    <row r="802402" spans="1:1">
      <c r="A802402" s="153"/>
    </row>
    <row r="802415" spans="1:1">
      <c r="A802415" s="153"/>
    </row>
    <row r="802417" spans="1:1">
      <c r="A802417" s="153"/>
    </row>
    <row r="802419" spans="1:1">
      <c r="A802419" s="154"/>
    </row>
    <row r="802421" spans="1:1">
      <c r="A802421" s="125"/>
    </row>
    <row r="802432" spans="1:1">
      <c r="A802432" s="153"/>
    </row>
    <row r="802433" spans="1:1">
      <c r="A802433" s="153"/>
    </row>
    <row r="802436" spans="1:1">
      <c r="A802436" s="153"/>
    </row>
    <row r="802446" spans="1:1">
      <c r="A802446" s="153"/>
    </row>
    <row r="802447" spans="1:1">
      <c r="A802447" s="153"/>
    </row>
    <row r="802448" spans="1:1">
      <c r="A802448" s="153"/>
    </row>
    <row r="802461" spans="1:1">
      <c r="A802461" s="153"/>
    </row>
    <row r="802463" spans="1:1">
      <c r="A802463" s="153"/>
    </row>
    <row r="802465" spans="1:1">
      <c r="A802465" s="154"/>
    </row>
    <row r="802467" spans="1:1">
      <c r="A802467" s="125"/>
    </row>
    <row r="802478" spans="1:1">
      <c r="A802478" s="153"/>
    </row>
    <row r="802479" spans="1:1">
      <c r="A802479" s="153"/>
    </row>
    <row r="802482" spans="1:1">
      <c r="A802482" s="153"/>
    </row>
    <row r="802492" spans="1:1">
      <c r="A802492" s="153"/>
    </row>
    <row r="802493" spans="1:1">
      <c r="A802493" s="153"/>
    </row>
    <row r="802494" spans="1:1">
      <c r="A802494" s="153"/>
    </row>
    <row r="802507" spans="1:1">
      <c r="A802507" s="153"/>
    </row>
    <row r="802509" spans="1:1">
      <c r="A802509" s="153"/>
    </row>
    <row r="802511" spans="1:1">
      <c r="A802511" s="154"/>
    </row>
    <row r="802513" spans="1:1">
      <c r="A802513" s="125"/>
    </row>
    <row r="802524" spans="1:1">
      <c r="A802524" s="153"/>
    </row>
    <row r="802525" spans="1:1">
      <c r="A802525" s="153"/>
    </row>
    <row r="802528" spans="1:1">
      <c r="A802528" s="153"/>
    </row>
    <row r="802538" spans="1:1">
      <c r="A802538" s="153"/>
    </row>
    <row r="802539" spans="1:1">
      <c r="A802539" s="153"/>
    </row>
    <row r="802540" spans="1:1">
      <c r="A802540" s="153"/>
    </row>
    <row r="802553" spans="1:1">
      <c r="A802553" s="153"/>
    </row>
    <row r="802555" spans="1:1">
      <c r="A802555" s="153"/>
    </row>
    <row r="802557" spans="1:1">
      <c r="A802557" s="154"/>
    </row>
    <row r="802559" spans="1:1">
      <c r="A802559" s="125"/>
    </row>
    <row r="802570" spans="1:1">
      <c r="A802570" s="153"/>
    </row>
    <row r="802571" spans="1:1">
      <c r="A802571" s="153"/>
    </row>
    <row r="802574" spans="1:1">
      <c r="A802574" s="153"/>
    </row>
    <row r="802584" spans="1:1">
      <c r="A802584" s="153"/>
    </row>
    <row r="802585" spans="1:1">
      <c r="A802585" s="153"/>
    </row>
    <row r="802586" spans="1:1">
      <c r="A802586" s="153"/>
    </row>
    <row r="802599" spans="1:1">
      <c r="A802599" s="153"/>
    </row>
    <row r="802601" spans="1:1">
      <c r="A802601" s="153"/>
    </row>
    <row r="802603" spans="1:1">
      <c r="A802603" s="154"/>
    </row>
    <row r="802605" spans="1:1">
      <c r="A802605" s="125"/>
    </row>
    <row r="802616" spans="1:1">
      <c r="A802616" s="153"/>
    </row>
    <row r="802617" spans="1:1">
      <c r="A802617" s="153"/>
    </row>
    <row r="802620" spans="1:1">
      <c r="A802620" s="153"/>
    </row>
    <row r="802630" spans="1:1">
      <c r="A802630" s="153"/>
    </row>
    <row r="802631" spans="1:1">
      <c r="A802631" s="153"/>
    </row>
    <row r="802632" spans="1:1">
      <c r="A802632" s="153"/>
    </row>
    <row r="802645" spans="1:1">
      <c r="A802645" s="153"/>
    </row>
    <row r="802647" spans="1:1">
      <c r="A802647" s="153"/>
    </row>
    <row r="802649" spans="1:1">
      <c r="A802649" s="154"/>
    </row>
    <row r="802651" spans="1:1">
      <c r="A802651" s="125"/>
    </row>
    <row r="802662" spans="1:1">
      <c r="A802662" s="153"/>
    </row>
    <row r="802663" spans="1:1">
      <c r="A802663" s="153"/>
    </row>
    <row r="802666" spans="1:1">
      <c r="A802666" s="153"/>
    </row>
    <row r="802676" spans="1:1">
      <c r="A802676" s="153"/>
    </row>
    <row r="802677" spans="1:1">
      <c r="A802677" s="153"/>
    </row>
    <row r="802678" spans="1:1">
      <c r="A802678" s="153"/>
    </row>
    <row r="802691" spans="1:1">
      <c r="A802691" s="153"/>
    </row>
    <row r="802693" spans="1:1">
      <c r="A802693" s="153"/>
    </row>
    <row r="802695" spans="1:1">
      <c r="A802695" s="154"/>
    </row>
    <row r="802697" spans="1:1">
      <c r="A802697" s="125"/>
    </row>
    <row r="802708" spans="1:1">
      <c r="A802708" s="153"/>
    </row>
    <row r="802709" spans="1:1">
      <c r="A802709" s="153"/>
    </row>
    <row r="802712" spans="1:1">
      <c r="A802712" s="153"/>
    </row>
    <row r="802722" spans="1:1">
      <c r="A802722" s="153"/>
    </row>
    <row r="802723" spans="1:1">
      <c r="A802723" s="153"/>
    </row>
    <row r="802724" spans="1:1">
      <c r="A802724" s="153"/>
    </row>
    <row r="802737" spans="1:1">
      <c r="A802737" s="153"/>
    </row>
    <row r="802739" spans="1:1">
      <c r="A802739" s="153"/>
    </row>
    <row r="802741" spans="1:1">
      <c r="A802741" s="154"/>
    </row>
    <row r="802743" spans="1:1">
      <c r="A802743" s="125"/>
    </row>
    <row r="802754" spans="1:1">
      <c r="A802754" s="153"/>
    </row>
    <row r="802755" spans="1:1">
      <c r="A802755" s="153"/>
    </row>
    <row r="802758" spans="1:1">
      <c r="A802758" s="153"/>
    </row>
    <row r="802768" spans="1:1">
      <c r="A802768" s="153"/>
    </row>
    <row r="802769" spans="1:1">
      <c r="A802769" s="153"/>
    </row>
    <row r="802770" spans="1:1">
      <c r="A802770" s="153"/>
    </row>
    <row r="802783" spans="1:1">
      <c r="A802783" s="153"/>
    </row>
    <row r="802785" spans="1:1">
      <c r="A802785" s="153"/>
    </row>
    <row r="802787" spans="1:1">
      <c r="A802787" s="154"/>
    </row>
    <row r="802789" spans="1:1">
      <c r="A802789" s="125"/>
    </row>
    <row r="802800" spans="1:1">
      <c r="A802800" s="153"/>
    </row>
    <row r="802801" spans="1:1">
      <c r="A802801" s="153"/>
    </row>
    <row r="802804" spans="1:1">
      <c r="A802804" s="153"/>
    </row>
    <row r="802814" spans="1:1">
      <c r="A802814" s="153"/>
    </row>
    <row r="802815" spans="1:1">
      <c r="A802815" s="153"/>
    </row>
    <row r="802816" spans="1:1">
      <c r="A802816" s="153"/>
    </row>
    <row r="802829" spans="1:1">
      <c r="A802829" s="153"/>
    </row>
    <row r="802831" spans="1:1">
      <c r="A802831" s="153"/>
    </row>
    <row r="802833" spans="1:1">
      <c r="A802833" s="154"/>
    </row>
    <row r="802835" spans="1:1">
      <c r="A802835" s="125"/>
    </row>
    <row r="802846" spans="1:1">
      <c r="A802846" s="153"/>
    </row>
    <row r="802847" spans="1:1">
      <c r="A802847" s="153"/>
    </row>
    <row r="802850" spans="1:1">
      <c r="A802850" s="153"/>
    </row>
    <row r="802860" spans="1:1">
      <c r="A802860" s="153"/>
    </row>
    <row r="802861" spans="1:1">
      <c r="A802861" s="153"/>
    </row>
    <row r="802862" spans="1:1">
      <c r="A802862" s="153"/>
    </row>
    <row r="802875" spans="1:1">
      <c r="A802875" s="153"/>
    </row>
    <row r="802877" spans="1:1">
      <c r="A802877" s="153"/>
    </row>
    <row r="802879" spans="1:1">
      <c r="A802879" s="154"/>
    </row>
    <row r="802881" spans="1:1">
      <c r="A802881" s="125"/>
    </row>
    <row r="802892" spans="1:1">
      <c r="A802892" s="153"/>
    </row>
    <row r="802893" spans="1:1">
      <c r="A802893" s="153"/>
    </row>
    <row r="802896" spans="1:1">
      <c r="A802896" s="153"/>
    </row>
    <row r="802906" spans="1:1">
      <c r="A802906" s="153"/>
    </row>
    <row r="802907" spans="1:1">
      <c r="A802907" s="153"/>
    </row>
    <row r="802908" spans="1:1">
      <c r="A802908" s="153"/>
    </row>
    <row r="802921" spans="1:1">
      <c r="A802921" s="153"/>
    </row>
    <row r="802923" spans="1:1">
      <c r="A802923" s="153"/>
    </row>
    <row r="802925" spans="1:1">
      <c r="A802925" s="154"/>
    </row>
    <row r="802927" spans="1:1">
      <c r="A802927" s="125"/>
    </row>
    <row r="802938" spans="1:1">
      <c r="A802938" s="153"/>
    </row>
    <row r="802939" spans="1:1">
      <c r="A802939" s="153"/>
    </row>
    <row r="802942" spans="1:1">
      <c r="A802942" s="153"/>
    </row>
    <row r="802952" spans="1:1">
      <c r="A802952" s="153"/>
    </row>
    <row r="802953" spans="1:1">
      <c r="A802953" s="153"/>
    </row>
    <row r="802954" spans="1:1">
      <c r="A802954" s="153"/>
    </row>
    <row r="802967" spans="1:1">
      <c r="A802967" s="153"/>
    </row>
    <row r="802969" spans="1:1">
      <c r="A802969" s="153"/>
    </row>
    <row r="802971" spans="1:1">
      <c r="A802971" s="154"/>
    </row>
    <row r="802973" spans="1:1">
      <c r="A802973" s="125"/>
    </row>
    <row r="802984" spans="1:1">
      <c r="A802984" s="153"/>
    </row>
    <row r="802985" spans="1:1">
      <c r="A802985" s="153"/>
    </row>
    <row r="802988" spans="1:1">
      <c r="A802988" s="153"/>
    </row>
    <row r="802998" spans="1:1">
      <c r="A802998" s="153"/>
    </row>
    <row r="802999" spans="1:1">
      <c r="A802999" s="153"/>
    </row>
    <row r="803000" spans="1:1">
      <c r="A803000" s="153"/>
    </row>
    <row r="803013" spans="1:1">
      <c r="A803013" s="153"/>
    </row>
    <row r="803015" spans="1:1">
      <c r="A803015" s="153"/>
    </row>
    <row r="803017" spans="1:1">
      <c r="A803017" s="154"/>
    </row>
    <row r="803019" spans="1:1">
      <c r="A803019" s="125"/>
    </row>
    <row r="803030" spans="1:1">
      <c r="A803030" s="153"/>
    </row>
    <row r="803031" spans="1:1">
      <c r="A803031" s="153"/>
    </row>
    <row r="803034" spans="1:1">
      <c r="A803034" s="153"/>
    </row>
    <row r="803044" spans="1:1">
      <c r="A803044" s="153"/>
    </row>
    <row r="803045" spans="1:1">
      <c r="A803045" s="153"/>
    </row>
    <row r="803046" spans="1:1">
      <c r="A803046" s="153"/>
    </row>
    <row r="803059" spans="1:1">
      <c r="A803059" s="153"/>
    </row>
    <row r="803061" spans="1:1">
      <c r="A803061" s="153"/>
    </row>
    <row r="803063" spans="1:1">
      <c r="A803063" s="154"/>
    </row>
    <row r="803065" spans="1:1">
      <c r="A803065" s="125"/>
    </row>
    <row r="803076" spans="1:1">
      <c r="A803076" s="153"/>
    </row>
    <row r="803077" spans="1:1">
      <c r="A803077" s="153"/>
    </row>
    <row r="803080" spans="1:1">
      <c r="A803080" s="153"/>
    </row>
    <row r="803090" spans="1:1">
      <c r="A803090" s="153"/>
    </row>
    <row r="803091" spans="1:1">
      <c r="A803091" s="153"/>
    </row>
    <row r="803092" spans="1:1">
      <c r="A803092" s="153"/>
    </row>
    <row r="803105" spans="1:1">
      <c r="A803105" s="153"/>
    </row>
    <row r="803107" spans="1:1">
      <c r="A803107" s="153"/>
    </row>
    <row r="803109" spans="1:1">
      <c r="A803109" s="154"/>
    </row>
    <row r="803111" spans="1:1">
      <c r="A803111" s="125"/>
    </row>
    <row r="803122" spans="1:1">
      <c r="A803122" s="153"/>
    </row>
    <row r="803123" spans="1:1">
      <c r="A803123" s="153"/>
    </row>
    <row r="803126" spans="1:1">
      <c r="A803126" s="153"/>
    </row>
    <row r="803136" spans="1:1">
      <c r="A803136" s="153"/>
    </row>
    <row r="803137" spans="1:1">
      <c r="A803137" s="153"/>
    </row>
    <row r="803138" spans="1:1">
      <c r="A803138" s="153"/>
    </row>
    <row r="803151" spans="1:1">
      <c r="A803151" s="153"/>
    </row>
    <row r="803153" spans="1:1">
      <c r="A803153" s="153"/>
    </row>
    <row r="803155" spans="1:1">
      <c r="A803155" s="154"/>
    </row>
    <row r="803157" spans="1:1">
      <c r="A803157" s="125"/>
    </row>
    <row r="803168" spans="1:1">
      <c r="A803168" s="153"/>
    </row>
    <row r="803169" spans="1:1">
      <c r="A803169" s="153"/>
    </row>
    <row r="803172" spans="1:1">
      <c r="A803172" s="153"/>
    </row>
    <row r="803182" spans="1:1">
      <c r="A803182" s="153"/>
    </row>
    <row r="803183" spans="1:1">
      <c r="A803183" s="153"/>
    </row>
    <row r="803184" spans="1:1">
      <c r="A803184" s="153"/>
    </row>
    <row r="803197" spans="1:1">
      <c r="A803197" s="153"/>
    </row>
    <row r="803199" spans="1:1">
      <c r="A803199" s="153"/>
    </row>
    <row r="803201" spans="1:1">
      <c r="A803201" s="154"/>
    </row>
    <row r="803203" spans="1:1">
      <c r="A803203" s="125"/>
    </row>
    <row r="803214" spans="1:1">
      <c r="A803214" s="153"/>
    </row>
    <row r="803215" spans="1:1">
      <c r="A803215" s="153"/>
    </row>
    <row r="803218" spans="1:1">
      <c r="A803218" s="153"/>
    </row>
    <row r="803228" spans="1:1">
      <c r="A803228" s="153"/>
    </row>
    <row r="803229" spans="1:1">
      <c r="A803229" s="153"/>
    </row>
    <row r="803230" spans="1:1">
      <c r="A803230" s="153"/>
    </row>
    <row r="803243" spans="1:1">
      <c r="A803243" s="153"/>
    </row>
    <row r="803245" spans="1:1">
      <c r="A803245" s="153"/>
    </row>
    <row r="803247" spans="1:1">
      <c r="A803247" s="154"/>
    </row>
    <row r="803249" spans="1:1">
      <c r="A803249" s="125"/>
    </row>
    <row r="803260" spans="1:1">
      <c r="A803260" s="153"/>
    </row>
    <row r="803261" spans="1:1">
      <c r="A803261" s="153"/>
    </row>
    <row r="803264" spans="1:1">
      <c r="A803264" s="153"/>
    </row>
    <row r="803274" spans="1:1">
      <c r="A803274" s="153"/>
    </row>
    <row r="803275" spans="1:1">
      <c r="A803275" s="153"/>
    </row>
    <row r="803276" spans="1:1">
      <c r="A803276" s="153"/>
    </row>
    <row r="803289" spans="1:1">
      <c r="A803289" s="153"/>
    </row>
    <row r="803291" spans="1:1">
      <c r="A803291" s="153"/>
    </row>
    <row r="803293" spans="1:1">
      <c r="A803293" s="154"/>
    </row>
    <row r="803295" spans="1:1">
      <c r="A803295" s="125"/>
    </row>
    <row r="803306" spans="1:1">
      <c r="A803306" s="153"/>
    </row>
    <row r="803307" spans="1:1">
      <c r="A803307" s="153"/>
    </row>
    <row r="803310" spans="1:1">
      <c r="A803310" s="153"/>
    </row>
    <row r="803320" spans="1:1">
      <c r="A803320" s="153"/>
    </row>
    <row r="803321" spans="1:1">
      <c r="A803321" s="153"/>
    </row>
    <row r="803322" spans="1:1">
      <c r="A803322" s="153"/>
    </row>
    <row r="803335" spans="1:1">
      <c r="A803335" s="153"/>
    </row>
    <row r="803337" spans="1:1">
      <c r="A803337" s="153"/>
    </row>
    <row r="803339" spans="1:1">
      <c r="A803339" s="154"/>
    </row>
    <row r="803341" spans="1:1">
      <c r="A803341" s="125"/>
    </row>
    <row r="803352" spans="1:1">
      <c r="A803352" s="153"/>
    </row>
    <row r="803353" spans="1:1">
      <c r="A803353" s="153"/>
    </row>
    <row r="803356" spans="1:1">
      <c r="A803356" s="153"/>
    </row>
    <row r="803366" spans="1:1">
      <c r="A803366" s="153"/>
    </row>
    <row r="803367" spans="1:1">
      <c r="A803367" s="153"/>
    </row>
    <row r="803368" spans="1:1">
      <c r="A803368" s="153"/>
    </row>
    <row r="803381" spans="1:1">
      <c r="A803381" s="153"/>
    </row>
    <row r="803383" spans="1:1">
      <c r="A803383" s="153"/>
    </row>
    <row r="803385" spans="1:1">
      <c r="A803385" s="154"/>
    </row>
    <row r="803387" spans="1:1">
      <c r="A803387" s="125"/>
    </row>
    <row r="803398" spans="1:1">
      <c r="A803398" s="153"/>
    </row>
    <row r="803399" spans="1:1">
      <c r="A803399" s="153"/>
    </row>
    <row r="803402" spans="1:1">
      <c r="A803402" s="153"/>
    </row>
    <row r="803412" spans="1:1">
      <c r="A803412" s="153"/>
    </row>
    <row r="803413" spans="1:1">
      <c r="A803413" s="153"/>
    </row>
    <row r="803414" spans="1:1">
      <c r="A803414" s="153"/>
    </row>
    <row r="803427" spans="1:1">
      <c r="A803427" s="153"/>
    </row>
    <row r="803429" spans="1:1">
      <c r="A803429" s="153"/>
    </row>
    <row r="803431" spans="1:1">
      <c r="A803431" s="154"/>
    </row>
    <row r="803433" spans="1:1">
      <c r="A803433" s="125"/>
    </row>
    <row r="803444" spans="1:1">
      <c r="A803444" s="153"/>
    </row>
    <row r="803445" spans="1:1">
      <c r="A803445" s="153"/>
    </row>
    <row r="803448" spans="1:1">
      <c r="A803448" s="153"/>
    </row>
    <row r="803458" spans="1:1">
      <c r="A803458" s="153"/>
    </row>
    <row r="803459" spans="1:1">
      <c r="A803459" s="153"/>
    </row>
    <row r="803460" spans="1:1">
      <c r="A803460" s="153"/>
    </row>
    <row r="803473" spans="1:1">
      <c r="A803473" s="153"/>
    </row>
    <row r="803475" spans="1:1">
      <c r="A803475" s="153"/>
    </row>
    <row r="803477" spans="1:1">
      <c r="A803477" s="154"/>
    </row>
    <row r="803479" spans="1:1">
      <c r="A803479" s="125"/>
    </row>
    <row r="803490" spans="1:1">
      <c r="A803490" s="153"/>
    </row>
    <row r="803491" spans="1:1">
      <c r="A803491" s="153"/>
    </row>
    <row r="803494" spans="1:1">
      <c r="A803494" s="153"/>
    </row>
    <row r="803504" spans="1:1">
      <c r="A803504" s="153"/>
    </row>
    <row r="803505" spans="1:1">
      <c r="A803505" s="153"/>
    </row>
    <row r="803506" spans="1:1">
      <c r="A803506" s="153"/>
    </row>
    <row r="803519" spans="1:1">
      <c r="A803519" s="153"/>
    </row>
    <row r="803521" spans="1:1">
      <c r="A803521" s="153"/>
    </row>
    <row r="803523" spans="1:1">
      <c r="A803523" s="154"/>
    </row>
    <row r="803525" spans="1:1">
      <c r="A803525" s="125"/>
    </row>
    <row r="803536" spans="1:1">
      <c r="A803536" s="153"/>
    </row>
    <row r="803537" spans="1:1">
      <c r="A803537" s="153"/>
    </row>
    <row r="803540" spans="1:1">
      <c r="A803540" s="153"/>
    </row>
    <row r="803550" spans="1:1">
      <c r="A803550" s="153"/>
    </row>
    <row r="803551" spans="1:1">
      <c r="A803551" s="153"/>
    </row>
    <row r="803552" spans="1:1">
      <c r="A803552" s="153"/>
    </row>
    <row r="803565" spans="1:1">
      <c r="A803565" s="153"/>
    </row>
    <row r="803567" spans="1:1">
      <c r="A803567" s="153"/>
    </row>
    <row r="803569" spans="1:1">
      <c r="A803569" s="154"/>
    </row>
    <row r="803571" spans="1:1">
      <c r="A803571" s="125"/>
    </row>
    <row r="803582" spans="1:1">
      <c r="A803582" s="153"/>
    </row>
    <row r="803583" spans="1:1">
      <c r="A803583" s="153"/>
    </row>
    <row r="803586" spans="1:1">
      <c r="A803586" s="153"/>
    </row>
    <row r="803596" spans="1:1">
      <c r="A803596" s="153"/>
    </row>
    <row r="803597" spans="1:1">
      <c r="A803597" s="153"/>
    </row>
    <row r="803598" spans="1:1">
      <c r="A803598" s="153"/>
    </row>
    <row r="803611" spans="1:1">
      <c r="A803611" s="153"/>
    </row>
    <row r="803613" spans="1:1">
      <c r="A803613" s="153"/>
    </row>
    <row r="803615" spans="1:1">
      <c r="A803615" s="154"/>
    </row>
    <row r="803617" spans="1:1">
      <c r="A803617" s="125"/>
    </row>
    <row r="803628" spans="1:1">
      <c r="A803628" s="153"/>
    </row>
    <row r="803629" spans="1:1">
      <c r="A803629" s="153"/>
    </row>
    <row r="803632" spans="1:1">
      <c r="A803632" s="153"/>
    </row>
    <row r="803642" spans="1:1">
      <c r="A803642" s="153"/>
    </row>
    <row r="803643" spans="1:1">
      <c r="A803643" s="153"/>
    </row>
    <row r="803644" spans="1:1">
      <c r="A803644" s="153"/>
    </row>
    <row r="803657" spans="1:1">
      <c r="A803657" s="153"/>
    </row>
    <row r="803659" spans="1:1">
      <c r="A803659" s="153"/>
    </row>
    <row r="803661" spans="1:1">
      <c r="A803661" s="154"/>
    </row>
    <row r="803663" spans="1:1">
      <c r="A803663" s="125"/>
    </row>
    <row r="803674" spans="1:1">
      <c r="A803674" s="153"/>
    </row>
    <row r="803675" spans="1:1">
      <c r="A803675" s="153"/>
    </row>
    <row r="803678" spans="1:1">
      <c r="A803678" s="153"/>
    </row>
    <row r="803688" spans="1:1">
      <c r="A803688" s="153"/>
    </row>
    <row r="803689" spans="1:1">
      <c r="A803689" s="153"/>
    </row>
    <row r="803690" spans="1:1">
      <c r="A803690" s="153"/>
    </row>
    <row r="803703" spans="1:1">
      <c r="A803703" s="153"/>
    </row>
    <row r="803705" spans="1:1">
      <c r="A803705" s="153"/>
    </row>
    <row r="803707" spans="1:1">
      <c r="A803707" s="154"/>
    </row>
    <row r="803709" spans="1:1">
      <c r="A803709" s="125"/>
    </row>
    <row r="803720" spans="1:1">
      <c r="A803720" s="153"/>
    </row>
    <row r="803721" spans="1:1">
      <c r="A803721" s="153"/>
    </row>
    <row r="803724" spans="1:1">
      <c r="A803724" s="153"/>
    </row>
    <row r="803734" spans="1:1">
      <c r="A803734" s="153"/>
    </row>
    <row r="803735" spans="1:1">
      <c r="A803735" s="153"/>
    </row>
    <row r="803736" spans="1:1">
      <c r="A803736" s="153"/>
    </row>
    <row r="803749" spans="1:1">
      <c r="A803749" s="153"/>
    </row>
    <row r="803751" spans="1:1">
      <c r="A803751" s="153"/>
    </row>
    <row r="803753" spans="1:1">
      <c r="A803753" s="154"/>
    </row>
    <row r="803755" spans="1:1">
      <c r="A803755" s="125"/>
    </row>
    <row r="803766" spans="1:1">
      <c r="A803766" s="153"/>
    </row>
    <row r="803767" spans="1:1">
      <c r="A803767" s="153"/>
    </row>
    <row r="803770" spans="1:1">
      <c r="A803770" s="153"/>
    </row>
    <row r="803780" spans="1:1">
      <c r="A803780" s="153"/>
    </row>
    <row r="803781" spans="1:1">
      <c r="A803781" s="153"/>
    </row>
    <row r="803782" spans="1:1">
      <c r="A803782" s="153"/>
    </row>
    <row r="803795" spans="1:1">
      <c r="A803795" s="153"/>
    </row>
    <row r="803797" spans="1:1">
      <c r="A803797" s="153"/>
    </row>
    <row r="803799" spans="1:1">
      <c r="A803799" s="154"/>
    </row>
    <row r="803801" spans="1:1">
      <c r="A803801" s="125"/>
    </row>
    <row r="803812" spans="1:1">
      <c r="A803812" s="153"/>
    </row>
    <row r="803813" spans="1:1">
      <c r="A803813" s="153"/>
    </row>
    <row r="803816" spans="1:1">
      <c r="A803816" s="153"/>
    </row>
    <row r="803826" spans="1:1">
      <c r="A803826" s="153"/>
    </row>
    <row r="803827" spans="1:1">
      <c r="A803827" s="153"/>
    </row>
    <row r="803828" spans="1:1">
      <c r="A803828" s="153"/>
    </row>
    <row r="803841" spans="1:1">
      <c r="A803841" s="153"/>
    </row>
    <row r="803843" spans="1:1">
      <c r="A803843" s="153"/>
    </row>
    <row r="803845" spans="1:1">
      <c r="A803845" s="154"/>
    </row>
    <row r="803847" spans="1:1">
      <c r="A803847" s="125"/>
    </row>
    <row r="803858" spans="1:1">
      <c r="A803858" s="153"/>
    </row>
    <row r="803859" spans="1:1">
      <c r="A803859" s="153"/>
    </row>
    <row r="803862" spans="1:1">
      <c r="A803862" s="153"/>
    </row>
    <row r="803872" spans="1:1">
      <c r="A803872" s="153"/>
    </row>
    <row r="803873" spans="1:1">
      <c r="A803873" s="153"/>
    </row>
    <row r="803874" spans="1:1">
      <c r="A803874" s="153"/>
    </row>
    <row r="803887" spans="1:1">
      <c r="A803887" s="153"/>
    </row>
    <row r="803889" spans="1:1">
      <c r="A803889" s="153"/>
    </row>
    <row r="803891" spans="1:1">
      <c r="A803891" s="154"/>
    </row>
    <row r="803893" spans="1:1">
      <c r="A803893" s="125"/>
    </row>
    <row r="803904" spans="1:1">
      <c r="A803904" s="153"/>
    </row>
    <row r="803905" spans="1:1">
      <c r="A803905" s="153"/>
    </row>
    <row r="803908" spans="1:1">
      <c r="A803908" s="153"/>
    </row>
    <row r="803918" spans="1:1">
      <c r="A803918" s="153"/>
    </row>
    <row r="803919" spans="1:1">
      <c r="A803919" s="153"/>
    </row>
    <row r="803920" spans="1:1">
      <c r="A803920" s="153"/>
    </row>
    <row r="803933" spans="1:1">
      <c r="A803933" s="153"/>
    </row>
    <row r="803935" spans="1:1">
      <c r="A803935" s="153"/>
    </row>
    <row r="803937" spans="1:1">
      <c r="A803937" s="154"/>
    </row>
    <row r="803939" spans="1:1">
      <c r="A803939" s="125"/>
    </row>
    <row r="803950" spans="1:1">
      <c r="A803950" s="153"/>
    </row>
    <row r="803951" spans="1:1">
      <c r="A803951" s="153"/>
    </row>
    <row r="803954" spans="1:1">
      <c r="A803954" s="153"/>
    </row>
    <row r="803964" spans="1:1">
      <c r="A803964" s="153"/>
    </row>
    <row r="803965" spans="1:1">
      <c r="A803965" s="153"/>
    </row>
    <row r="803966" spans="1:1">
      <c r="A803966" s="153"/>
    </row>
    <row r="803979" spans="1:1">
      <c r="A803979" s="153"/>
    </row>
    <row r="803981" spans="1:1">
      <c r="A803981" s="153"/>
    </row>
    <row r="803983" spans="1:1">
      <c r="A803983" s="154"/>
    </row>
    <row r="803985" spans="1:1">
      <c r="A803985" s="125"/>
    </row>
    <row r="803996" spans="1:1">
      <c r="A803996" s="153"/>
    </row>
    <row r="803997" spans="1:1">
      <c r="A803997" s="153"/>
    </row>
    <row r="804000" spans="1:1">
      <c r="A804000" s="153"/>
    </row>
    <row r="804010" spans="1:1">
      <c r="A804010" s="153"/>
    </row>
    <row r="804011" spans="1:1">
      <c r="A804011" s="153"/>
    </row>
    <row r="804012" spans="1:1">
      <c r="A804012" s="153"/>
    </row>
    <row r="804025" spans="1:1">
      <c r="A804025" s="153"/>
    </row>
    <row r="804027" spans="1:1">
      <c r="A804027" s="153"/>
    </row>
    <row r="804029" spans="1:1">
      <c r="A804029" s="154"/>
    </row>
    <row r="804031" spans="1:1">
      <c r="A804031" s="125"/>
    </row>
    <row r="804042" spans="1:1">
      <c r="A804042" s="153"/>
    </row>
    <row r="804043" spans="1:1">
      <c r="A804043" s="153"/>
    </row>
    <row r="804046" spans="1:1">
      <c r="A804046" s="153"/>
    </row>
    <row r="804056" spans="1:1">
      <c r="A804056" s="153"/>
    </row>
    <row r="804057" spans="1:1">
      <c r="A804057" s="153"/>
    </row>
    <row r="804058" spans="1:1">
      <c r="A804058" s="153"/>
    </row>
    <row r="804071" spans="1:1">
      <c r="A804071" s="153"/>
    </row>
    <row r="804073" spans="1:1">
      <c r="A804073" s="153"/>
    </row>
    <row r="804075" spans="1:1">
      <c r="A804075" s="154"/>
    </row>
    <row r="804077" spans="1:1">
      <c r="A804077" s="125"/>
    </row>
    <row r="804088" spans="1:1">
      <c r="A804088" s="153"/>
    </row>
    <row r="804089" spans="1:1">
      <c r="A804089" s="153"/>
    </row>
    <row r="804092" spans="1:1">
      <c r="A804092" s="153"/>
    </row>
    <row r="804102" spans="1:1">
      <c r="A804102" s="153"/>
    </row>
    <row r="804103" spans="1:1">
      <c r="A804103" s="153"/>
    </row>
    <row r="804104" spans="1:1">
      <c r="A804104" s="153"/>
    </row>
    <row r="804117" spans="1:1">
      <c r="A804117" s="153"/>
    </row>
    <row r="804119" spans="1:1">
      <c r="A804119" s="153"/>
    </row>
    <row r="804121" spans="1:1">
      <c r="A804121" s="154"/>
    </row>
    <row r="804123" spans="1:1">
      <c r="A804123" s="125"/>
    </row>
    <row r="804134" spans="1:1">
      <c r="A804134" s="153"/>
    </row>
    <row r="804135" spans="1:1">
      <c r="A804135" s="153"/>
    </row>
    <row r="804138" spans="1:1">
      <c r="A804138" s="153"/>
    </row>
    <row r="804148" spans="1:1">
      <c r="A804148" s="153"/>
    </row>
    <row r="804149" spans="1:1">
      <c r="A804149" s="153"/>
    </row>
    <row r="804150" spans="1:1">
      <c r="A804150" s="153"/>
    </row>
    <row r="804163" spans="1:1">
      <c r="A804163" s="153"/>
    </row>
    <row r="804165" spans="1:1">
      <c r="A804165" s="153"/>
    </row>
    <row r="804167" spans="1:1">
      <c r="A804167" s="154"/>
    </row>
    <row r="804169" spans="1:1">
      <c r="A804169" s="125"/>
    </row>
    <row r="804180" spans="1:1">
      <c r="A804180" s="153"/>
    </row>
    <row r="804181" spans="1:1">
      <c r="A804181" s="153"/>
    </row>
    <row r="804184" spans="1:1">
      <c r="A804184" s="153"/>
    </row>
    <row r="804194" spans="1:1">
      <c r="A804194" s="153"/>
    </row>
    <row r="804195" spans="1:1">
      <c r="A804195" s="153"/>
    </row>
    <row r="804196" spans="1:1">
      <c r="A804196" s="153"/>
    </row>
    <row r="804209" spans="1:1">
      <c r="A804209" s="153"/>
    </row>
    <row r="804211" spans="1:1">
      <c r="A804211" s="153"/>
    </row>
    <row r="804213" spans="1:1">
      <c r="A804213" s="154"/>
    </row>
    <row r="804215" spans="1:1">
      <c r="A804215" s="125"/>
    </row>
    <row r="804226" spans="1:1">
      <c r="A804226" s="153"/>
    </row>
    <row r="804227" spans="1:1">
      <c r="A804227" s="153"/>
    </row>
    <row r="804230" spans="1:1">
      <c r="A804230" s="153"/>
    </row>
    <row r="804240" spans="1:1">
      <c r="A804240" s="153"/>
    </row>
    <row r="804241" spans="1:1">
      <c r="A804241" s="153"/>
    </row>
    <row r="804242" spans="1:1">
      <c r="A804242" s="153"/>
    </row>
    <row r="804255" spans="1:1">
      <c r="A804255" s="153"/>
    </row>
    <row r="804257" spans="1:1">
      <c r="A804257" s="153"/>
    </row>
    <row r="804259" spans="1:1">
      <c r="A804259" s="154"/>
    </row>
    <row r="804261" spans="1:1">
      <c r="A804261" s="125"/>
    </row>
    <row r="804272" spans="1:1">
      <c r="A804272" s="153"/>
    </row>
    <row r="804273" spans="1:1">
      <c r="A804273" s="153"/>
    </row>
    <row r="804276" spans="1:1">
      <c r="A804276" s="153"/>
    </row>
    <row r="804286" spans="1:1">
      <c r="A804286" s="153"/>
    </row>
    <row r="804287" spans="1:1">
      <c r="A804287" s="153"/>
    </row>
    <row r="804288" spans="1:1">
      <c r="A804288" s="153"/>
    </row>
    <row r="804301" spans="1:1">
      <c r="A804301" s="153"/>
    </row>
    <row r="804303" spans="1:1">
      <c r="A804303" s="153"/>
    </row>
    <row r="804305" spans="1:1">
      <c r="A804305" s="154"/>
    </row>
    <row r="804307" spans="1:1">
      <c r="A804307" s="125"/>
    </row>
    <row r="804318" spans="1:1">
      <c r="A804318" s="153"/>
    </row>
    <row r="804319" spans="1:1">
      <c r="A804319" s="153"/>
    </row>
    <row r="804322" spans="1:1">
      <c r="A804322" s="153"/>
    </row>
    <row r="804332" spans="1:1">
      <c r="A804332" s="153"/>
    </row>
    <row r="804333" spans="1:1">
      <c r="A804333" s="153"/>
    </row>
    <row r="804334" spans="1:1">
      <c r="A804334" s="153"/>
    </row>
    <row r="804347" spans="1:1">
      <c r="A804347" s="153"/>
    </row>
    <row r="804349" spans="1:1">
      <c r="A804349" s="153"/>
    </row>
    <row r="804351" spans="1:1">
      <c r="A804351" s="154"/>
    </row>
    <row r="804353" spans="1:1">
      <c r="A804353" s="125"/>
    </row>
    <row r="804364" spans="1:1">
      <c r="A804364" s="153"/>
    </row>
    <row r="804365" spans="1:1">
      <c r="A804365" s="153"/>
    </row>
    <row r="804368" spans="1:1">
      <c r="A804368" s="153"/>
    </row>
    <row r="804378" spans="1:1">
      <c r="A804378" s="153"/>
    </row>
    <row r="804379" spans="1:1">
      <c r="A804379" s="153"/>
    </row>
    <row r="804380" spans="1:1">
      <c r="A804380" s="153"/>
    </row>
    <row r="804393" spans="1:1">
      <c r="A804393" s="153"/>
    </row>
    <row r="804395" spans="1:1">
      <c r="A804395" s="153"/>
    </row>
    <row r="804397" spans="1:1">
      <c r="A804397" s="154"/>
    </row>
    <row r="804399" spans="1:1">
      <c r="A804399" s="125"/>
    </row>
    <row r="804410" spans="1:1">
      <c r="A804410" s="153"/>
    </row>
    <row r="804411" spans="1:1">
      <c r="A804411" s="153"/>
    </row>
    <row r="804414" spans="1:1">
      <c r="A804414" s="153"/>
    </row>
    <row r="804424" spans="1:1">
      <c r="A804424" s="153"/>
    </row>
    <row r="804425" spans="1:1">
      <c r="A804425" s="153"/>
    </row>
    <row r="804426" spans="1:1">
      <c r="A804426" s="153"/>
    </row>
    <row r="804439" spans="1:1">
      <c r="A804439" s="153"/>
    </row>
    <row r="804441" spans="1:1">
      <c r="A804441" s="153"/>
    </row>
    <row r="804443" spans="1:1">
      <c r="A804443" s="154"/>
    </row>
    <row r="804445" spans="1:1">
      <c r="A804445" s="125"/>
    </row>
    <row r="804456" spans="1:1">
      <c r="A804456" s="153"/>
    </row>
    <row r="804457" spans="1:1">
      <c r="A804457" s="153"/>
    </row>
    <row r="804460" spans="1:1">
      <c r="A804460" s="153"/>
    </row>
    <row r="804470" spans="1:1">
      <c r="A804470" s="153"/>
    </row>
    <row r="804471" spans="1:1">
      <c r="A804471" s="153"/>
    </row>
    <row r="804472" spans="1:1">
      <c r="A804472" s="153"/>
    </row>
    <row r="804485" spans="1:1">
      <c r="A804485" s="153"/>
    </row>
    <row r="804487" spans="1:1">
      <c r="A804487" s="153"/>
    </row>
    <row r="804489" spans="1:1">
      <c r="A804489" s="154"/>
    </row>
    <row r="804491" spans="1:1">
      <c r="A804491" s="125"/>
    </row>
    <row r="804502" spans="1:1">
      <c r="A804502" s="153"/>
    </row>
    <row r="804503" spans="1:1">
      <c r="A804503" s="153"/>
    </row>
    <row r="804506" spans="1:1">
      <c r="A804506" s="153"/>
    </row>
    <row r="804516" spans="1:1">
      <c r="A804516" s="153"/>
    </row>
    <row r="804517" spans="1:1">
      <c r="A804517" s="153"/>
    </row>
    <row r="804518" spans="1:1">
      <c r="A804518" s="153"/>
    </row>
    <row r="804531" spans="1:1">
      <c r="A804531" s="153"/>
    </row>
    <row r="804533" spans="1:1">
      <c r="A804533" s="153"/>
    </row>
    <row r="804535" spans="1:1">
      <c r="A804535" s="154"/>
    </row>
    <row r="804537" spans="1:1">
      <c r="A804537" s="125"/>
    </row>
    <row r="804548" spans="1:1">
      <c r="A804548" s="153"/>
    </row>
    <row r="804549" spans="1:1">
      <c r="A804549" s="153"/>
    </row>
    <row r="804552" spans="1:1">
      <c r="A804552" s="153"/>
    </row>
    <row r="804562" spans="1:1">
      <c r="A804562" s="153"/>
    </row>
    <row r="804563" spans="1:1">
      <c r="A804563" s="153"/>
    </row>
    <row r="804564" spans="1:1">
      <c r="A804564" s="153"/>
    </row>
    <row r="804577" spans="1:1">
      <c r="A804577" s="153"/>
    </row>
    <row r="804579" spans="1:1">
      <c r="A804579" s="153"/>
    </row>
    <row r="804581" spans="1:1">
      <c r="A804581" s="154"/>
    </row>
    <row r="804583" spans="1:1">
      <c r="A804583" s="125"/>
    </row>
    <row r="804594" spans="1:1">
      <c r="A804594" s="153"/>
    </row>
    <row r="804595" spans="1:1">
      <c r="A804595" s="153"/>
    </row>
    <row r="804598" spans="1:1">
      <c r="A804598" s="153"/>
    </row>
    <row r="804608" spans="1:1">
      <c r="A804608" s="153"/>
    </row>
    <row r="804609" spans="1:1">
      <c r="A804609" s="153"/>
    </row>
    <row r="804610" spans="1:1">
      <c r="A804610" s="153"/>
    </row>
    <row r="804623" spans="1:1">
      <c r="A804623" s="153"/>
    </row>
    <row r="804625" spans="1:1">
      <c r="A804625" s="153"/>
    </row>
    <row r="804627" spans="1:1">
      <c r="A804627" s="154"/>
    </row>
    <row r="804629" spans="1:1">
      <c r="A804629" s="125"/>
    </row>
    <row r="804640" spans="1:1">
      <c r="A804640" s="153"/>
    </row>
    <row r="804641" spans="1:1">
      <c r="A804641" s="153"/>
    </row>
    <row r="804644" spans="1:1">
      <c r="A804644" s="153"/>
    </row>
    <row r="804654" spans="1:1">
      <c r="A804654" s="153"/>
    </row>
    <row r="804655" spans="1:1">
      <c r="A804655" s="153"/>
    </row>
    <row r="804656" spans="1:1">
      <c r="A804656" s="153"/>
    </row>
    <row r="804669" spans="1:1">
      <c r="A804669" s="153"/>
    </row>
    <row r="804671" spans="1:1">
      <c r="A804671" s="153"/>
    </row>
    <row r="804673" spans="1:1">
      <c r="A804673" s="154"/>
    </row>
    <row r="804675" spans="1:1">
      <c r="A804675" s="125"/>
    </row>
    <row r="804686" spans="1:1">
      <c r="A804686" s="153"/>
    </row>
    <row r="804687" spans="1:1">
      <c r="A804687" s="153"/>
    </row>
    <row r="804690" spans="1:1">
      <c r="A804690" s="153"/>
    </row>
    <row r="804700" spans="1:1">
      <c r="A804700" s="153"/>
    </row>
    <row r="804701" spans="1:1">
      <c r="A804701" s="153"/>
    </row>
    <row r="804702" spans="1:1">
      <c r="A804702" s="153"/>
    </row>
    <row r="804715" spans="1:1">
      <c r="A804715" s="153"/>
    </row>
    <row r="804717" spans="1:1">
      <c r="A804717" s="153"/>
    </row>
    <row r="804719" spans="1:1">
      <c r="A804719" s="154"/>
    </row>
    <row r="804721" spans="1:1">
      <c r="A804721" s="125"/>
    </row>
    <row r="804732" spans="1:1">
      <c r="A804732" s="153"/>
    </row>
    <row r="804733" spans="1:1">
      <c r="A804733" s="153"/>
    </row>
    <row r="804736" spans="1:1">
      <c r="A804736" s="153"/>
    </row>
    <row r="804746" spans="1:1">
      <c r="A804746" s="153"/>
    </row>
    <row r="804747" spans="1:1">
      <c r="A804747" s="153"/>
    </row>
    <row r="804748" spans="1:1">
      <c r="A804748" s="153"/>
    </row>
    <row r="804761" spans="1:1">
      <c r="A804761" s="153"/>
    </row>
    <row r="804763" spans="1:1">
      <c r="A804763" s="153"/>
    </row>
    <row r="804765" spans="1:1">
      <c r="A804765" s="154"/>
    </row>
    <row r="804767" spans="1:1">
      <c r="A804767" s="125"/>
    </row>
    <row r="804778" spans="1:1">
      <c r="A804778" s="153"/>
    </row>
    <row r="804779" spans="1:1">
      <c r="A804779" s="153"/>
    </row>
    <row r="804782" spans="1:1">
      <c r="A804782" s="153"/>
    </row>
    <row r="804792" spans="1:1">
      <c r="A804792" s="153"/>
    </row>
    <row r="804793" spans="1:1">
      <c r="A804793" s="153"/>
    </row>
    <row r="804794" spans="1:1">
      <c r="A804794" s="153"/>
    </row>
    <row r="804807" spans="1:1">
      <c r="A804807" s="153"/>
    </row>
    <row r="804809" spans="1:1">
      <c r="A804809" s="153"/>
    </row>
    <row r="804811" spans="1:1">
      <c r="A804811" s="154"/>
    </row>
    <row r="804813" spans="1:1">
      <c r="A804813" s="125"/>
    </row>
    <row r="804824" spans="1:1">
      <c r="A804824" s="153"/>
    </row>
    <row r="804825" spans="1:1">
      <c r="A804825" s="153"/>
    </row>
    <row r="804828" spans="1:1">
      <c r="A804828" s="153"/>
    </row>
    <row r="804838" spans="1:1">
      <c r="A804838" s="153"/>
    </row>
    <row r="804839" spans="1:1">
      <c r="A804839" s="153"/>
    </row>
    <row r="804840" spans="1:1">
      <c r="A804840" s="153"/>
    </row>
    <row r="804853" spans="1:1">
      <c r="A804853" s="153"/>
    </row>
    <row r="804855" spans="1:1">
      <c r="A804855" s="153"/>
    </row>
    <row r="804857" spans="1:1">
      <c r="A804857" s="154"/>
    </row>
    <row r="804859" spans="1:1">
      <c r="A804859" s="125"/>
    </row>
    <row r="804870" spans="1:1">
      <c r="A804870" s="153"/>
    </row>
    <row r="804871" spans="1:1">
      <c r="A804871" s="153"/>
    </row>
    <row r="804874" spans="1:1">
      <c r="A804874" s="153"/>
    </row>
    <row r="804884" spans="1:1">
      <c r="A804884" s="153"/>
    </row>
    <row r="804885" spans="1:1">
      <c r="A804885" s="153"/>
    </row>
    <row r="804886" spans="1:1">
      <c r="A804886" s="153"/>
    </row>
    <row r="804899" spans="1:1">
      <c r="A804899" s="153"/>
    </row>
    <row r="804901" spans="1:1">
      <c r="A804901" s="153"/>
    </row>
    <row r="804903" spans="1:1">
      <c r="A804903" s="154"/>
    </row>
    <row r="804905" spans="1:1">
      <c r="A804905" s="125"/>
    </row>
    <row r="804916" spans="1:1">
      <c r="A804916" s="153"/>
    </row>
    <row r="804917" spans="1:1">
      <c r="A804917" s="153"/>
    </row>
    <row r="804920" spans="1:1">
      <c r="A804920" s="153"/>
    </row>
    <row r="804930" spans="1:1">
      <c r="A804930" s="153"/>
    </row>
    <row r="804931" spans="1:1">
      <c r="A804931" s="153"/>
    </row>
    <row r="804932" spans="1:1">
      <c r="A804932" s="153"/>
    </row>
    <row r="804945" spans="1:1">
      <c r="A804945" s="153"/>
    </row>
    <row r="804947" spans="1:1">
      <c r="A804947" s="153"/>
    </row>
    <row r="804949" spans="1:1">
      <c r="A804949" s="154"/>
    </row>
    <row r="804951" spans="1:1">
      <c r="A804951" s="125"/>
    </row>
    <row r="804962" spans="1:1">
      <c r="A804962" s="153"/>
    </row>
    <row r="804963" spans="1:1">
      <c r="A804963" s="153"/>
    </row>
    <row r="804966" spans="1:1">
      <c r="A804966" s="153"/>
    </row>
    <row r="804976" spans="1:1">
      <c r="A804976" s="153"/>
    </row>
    <row r="804977" spans="1:1">
      <c r="A804977" s="153"/>
    </row>
    <row r="804978" spans="1:1">
      <c r="A804978" s="153"/>
    </row>
    <row r="804991" spans="1:1">
      <c r="A804991" s="153"/>
    </row>
    <row r="804993" spans="1:1">
      <c r="A804993" s="153"/>
    </row>
    <row r="804995" spans="1:1">
      <c r="A804995" s="154"/>
    </row>
    <row r="804997" spans="1:1">
      <c r="A804997" s="125"/>
    </row>
    <row r="805008" spans="1:1">
      <c r="A805008" s="153"/>
    </row>
    <row r="805009" spans="1:1">
      <c r="A805009" s="153"/>
    </row>
    <row r="805012" spans="1:1">
      <c r="A805012" s="153"/>
    </row>
    <row r="805022" spans="1:1">
      <c r="A805022" s="153"/>
    </row>
    <row r="805023" spans="1:1">
      <c r="A805023" s="153"/>
    </row>
    <row r="805024" spans="1:1">
      <c r="A805024" s="153"/>
    </row>
    <row r="805037" spans="1:1">
      <c r="A805037" s="153"/>
    </row>
    <row r="805039" spans="1:1">
      <c r="A805039" s="153"/>
    </row>
    <row r="805041" spans="1:1">
      <c r="A805041" s="154"/>
    </row>
    <row r="805043" spans="1:1">
      <c r="A805043" s="125"/>
    </row>
    <row r="805054" spans="1:1">
      <c r="A805054" s="153"/>
    </row>
    <row r="805055" spans="1:1">
      <c r="A805055" s="153"/>
    </row>
    <row r="805058" spans="1:1">
      <c r="A805058" s="153"/>
    </row>
    <row r="805068" spans="1:1">
      <c r="A805068" s="153"/>
    </row>
    <row r="805069" spans="1:1">
      <c r="A805069" s="153"/>
    </row>
    <row r="805070" spans="1:1">
      <c r="A805070" s="153"/>
    </row>
    <row r="805083" spans="1:1">
      <c r="A805083" s="153"/>
    </row>
    <row r="805085" spans="1:1">
      <c r="A805085" s="153"/>
    </row>
    <row r="805087" spans="1:1">
      <c r="A805087" s="154"/>
    </row>
    <row r="805089" spans="1:1">
      <c r="A805089" s="125"/>
    </row>
    <row r="805100" spans="1:1">
      <c r="A805100" s="153"/>
    </row>
    <row r="805101" spans="1:1">
      <c r="A805101" s="153"/>
    </row>
    <row r="805104" spans="1:1">
      <c r="A805104" s="153"/>
    </row>
    <row r="805114" spans="1:1">
      <c r="A805114" s="153"/>
    </row>
    <row r="805115" spans="1:1">
      <c r="A805115" s="153"/>
    </row>
    <row r="805116" spans="1:1">
      <c r="A805116" s="153"/>
    </row>
    <row r="805129" spans="1:1">
      <c r="A805129" s="153"/>
    </row>
    <row r="805131" spans="1:1">
      <c r="A805131" s="153"/>
    </row>
    <row r="805133" spans="1:1">
      <c r="A805133" s="154"/>
    </row>
    <row r="805135" spans="1:1">
      <c r="A805135" s="125"/>
    </row>
    <row r="805146" spans="1:1">
      <c r="A805146" s="153"/>
    </row>
    <row r="805147" spans="1:1">
      <c r="A805147" s="153"/>
    </row>
    <row r="805150" spans="1:1">
      <c r="A805150" s="153"/>
    </row>
    <row r="805160" spans="1:1">
      <c r="A805160" s="153"/>
    </row>
    <row r="805161" spans="1:1">
      <c r="A805161" s="153"/>
    </row>
    <row r="805162" spans="1:1">
      <c r="A805162" s="153"/>
    </row>
    <row r="805175" spans="1:1">
      <c r="A805175" s="153"/>
    </row>
    <row r="805177" spans="1:1">
      <c r="A805177" s="153"/>
    </row>
    <row r="805179" spans="1:1">
      <c r="A805179" s="154"/>
    </row>
    <row r="805181" spans="1:1">
      <c r="A805181" s="125"/>
    </row>
    <row r="805192" spans="1:1">
      <c r="A805192" s="153"/>
    </row>
    <row r="805193" spans="1:1">
      <c r="A805193" s="153"/>
    </row>
    <row r="805196" spans="1:1">
      <c r="A805196" s="153"/>
    </row>
    <row r="805206" spans="1:1">
      <c r="A805206" s="153"/>
    </row>
    <row r="805207" spans="1:1">
      <c r="A805207" s="153"/>
    </row>
    <row r="805208" spans="1:1">
      <c r="A805208" s="153"/>
    </row>
    <row r="805221" spans="1:1">
      <c r="A805221" s="153"/>
    </row>
    <row r="805223" spans="1:1">
      <c r="A805223" s="153"/>
    </row>
    <row r="805225" spans="1:1">
      <c r="A805225" s="154"/>
    </row>
    <row r="805227" spans="1:1">
      <c r="A805227" s="125"/>
    </row>
    <row r="805238" spans="1:1">
      <c r="A805238" s="153"/>
    </row>
    <row r="805239" spans="1:1">
      <c r="A805239" s="153"/>
    </row>
    <row r="805242" spans="1:1">
      <c r="A805242" s="153"/>
    </row>
    <row r="805252" spans="1:1">
      <c r="A805252" s="153"/>
    </row>
    <row r="805253" spans="1:1">
      <c r="A805253" s="153"/>
    </row>
    <row r="805254" spans="1:1">
      <c r="A805254" s="153"/>
    </row>
    <row r="805267" spans="1:1">
      <c r="A805267" s="153"/>
    </row>
    <row r="805269" spans="1:1">
      <c r="A805269" s="153"/>
    </row>
    <row r="805271" spans="1:1">
      <c r="A805271" s="154"/>
    </row>
    <row r="805273" spans="1:1">
      <c r="A805273" s="125"/>
    </row>
    <row r="805284" spans="1:1">
      <c r="A805284" s="153"/>
    </row>
    <row r="805285" spans="1:1">
      <c r="A805285" s="153"/>
    </row>
    <row r="805288" spans="1:1">
      <c r="A805288" s="153"/>
    </row>
    <row r="805298" spans="1:1">
      <c r="A805298" s="153"/>
    </row>
    <row r="805299" spans="1:1">
      <c r="A805299" s="153"/>
    </row>
    <row r="805300" spans="1:1">
      <c r="A805300" s="153"/>
    </row>
    <row r="805313" spans="1:1">
      <c r="A805313" s="153"/>
    </row>
    <row r="805315" spans="1:1">
      <c r="A805315" s="153"/>
    </row>
    <row r="805317" spans="1:1">
      <c r="A805317" s="154"/>
    </row>
    <row r="805319" spans="1:1">
      <c r="A805319" s="125"/>
    </row>
    <row r="805330" spans="1:1">
      <c r="A805330" s="153"/>
    </row>
    <row r="805331" spans="1:1">
      <c r="A805331" s="153"/>
    </row>
    <row r="805334" spans="1:1">
      <c r="A805334" s="153"/>
    </row>
    <row r="805344" spans="1:1">
      <c r="A805344" s="153"/>
    </row>
    <row r="805345" spans="1:1">
      <c r="A805345" s="153"/>
    </row>
    <row r="805346" spans="1:1">
      <c r="A805346" s="153"/>
    </row>
    <row r="805359" spans="1:1">
      <c r="A805359" s="153"/>
    </row>
    <row r="805361" spans="1:1">
      <c r="A805361" s="153"/>
    </row>
    <row r="805363" spans="1:1">
      <c r="A805363" s="154"/>
    </row>
    <row r="805365" spans="1:1">
      <c r="A805365" s="125"/>
    </row>
    <row r="805376" spans="1:1">
      <c r="A805376" s="153"/>
    </row>
    <row r="805377" spans="1:1">
      <c r="A805377" s="153"/>
    </row>
    <row r="805380" spans="1:1">
      <c r="A805380" s="153"/>
    </row>
    <row r="805390" spans="1:1">
      <c r="A805390" s="153"/>
    </row>
    <row r="805391" spans="1:1">
      <c r="A805391" s="153"/>
    </row>
    <row r="805392" spans="1:1">
      <c r="A805392" s="153"/>
    </row>
    <row r="805405" spans="1:1">
      <c r="A805405" s="153"/>
    </row>
    <row r="805407" spans="1:1">
      <c r="A805407" s="153"/>
    </row>
    <row r="805409" spans="1:1">
      <c r="A805409" s="154"/>
    </row>
    <row r="805411" spans="1:1">
      <c r="A805411" s="125"/>
    </row>
    <row r="805422" spans="1:1">
      <c r="A805422" s="153"/>
    </row>
    <row r="805423" spans="1:1">
      <c r="A805423" s="153"/>
    </row>
    <row r="805426" spans="1:1">
      <c r="A805426" s="153"/>
    </row>
    <row r="805436" spans="1:1">
      <c r="A805436" s="153"/>
    </row>
    <row r="805437" spans="1:1">
      <c r="A805437" s="153"/>
    </row>
    <row r="805438" spans="1:1">
      <c r="A805438" s="153"/>
    </row>
    <row r="805451" spans="1:1">
      <c r="A805451" s="153"/>
    </row>
    <row r="805453" spans="1:1">
      <c r="A805453" s="153"/>
    </row>
    <row r="805455" spans="1:1">
      <c r="A805455" s="154"/>
    </row>
    <row r="805457" spans="1:1">
      <c r="A805457" s="125"/>
    </row>
    <row r="805468" spans="1:1">
      <c r="A805468" s="153"/>
    </row>
    <row r="805469" spans="1:1">
      <c r="A805469" s="153"/>
    </row>
    <row r="805472" spans="1:1">
      <c r="A805472" s="153"/>
    </row>
    <row r="805482" spans="1:1">
      <c r="A805482" s="153"/>
    </row>
    <row r="805483" spans="1:1">
      <c r="A805483" s="153"/>
    </row>
    <row r="805484" spans="1:1">
      <c r="A805484" s="153"/>
    </row>
    <row r="805497" spans="1:1">
      <c r="A805497" s="153"/>
    </row>
    <row r="805499" spans="1:1">
      <c r="A805499" s="153"/>
    </row>
    <row r="805501" spans="1:1">
      <c r="A805501" s="154"/>
    </row>
    <row r="805503" spans="1:1">
      <c r="A805503" s="125"/>
    </row>
    <row r="805514" spans="1:1">
      <c r="A805514" s="153"/>
    </row>
    <row r="805515" spans="1:1">
      <c r="A805515" s="153"/>
    </row>
    <row r="805518" spans="1:1">
      <c r="A805518" s="153"/>
    </row>
    <row r="805528" spans="1:1">
      <c r="A805528" s="153"/>
    </row>
    <row r="805529" spans="1:1">
      <c r="A805529" s="153"/>
    </row>
    <row r="805530" spans="1:1">
      <c r="A805530" s="153"/>
    </row>
    <row r="805543" spans="1:1">
      <c r="A805543" s="153"/>
    </row>
    <row r="805545" spans="1:1">
      <c r="A805545" s="153"/>
    </row>
    <row r="805547" spans="1:1">
      <c r="A805547" s="154"/>
    </row>
    <row r="805549" spans="1:1">
      <c r="A805549" s="125"/>
    </row>
    <row r="805560" spans="1:1">
      <c r="A805560" s="153"/>
    </row>
    <row r="805561" spans="1:1">
      <c r="A805561" s="153"/>
    </row>
    <row r="805564" spans="1:1">
      <c r="A805564" s="153"/>
    </row>
    <row r="805574" spans="1:1">
      <c r="A805574" s="153"/>
    </row>
    <row r="805575" spans="1:1">
      <c r="A805575" s="153"/>
    </row>
    <row r="805576" spans="1:1">
      <c r="A805576" s="153"/>
    </row>
    <row r="805589" spans="1:1">
      <c r="A805589" s="153"/>
    </row>
    <row r="805591" spans="1:1">
      <c r="A805591" s="153"/>
    </row>
    <row r="805593" spans="1:1">
      <c r="A805593" s="154"/>
    </row>
    <row r="805595" spans="1:1">
      <c r="A805595" s="125"/>
    </row>
    <row r="805606" spans="1:1">
      <c r="A805606" s="153"/>
    </row>
    <row r="805607" spans="1:1">
      <c r="A805607" s="153"/>
    </row>
    <row r="805610" spans="1:1">
      <c r="A805610" s="153"/>
    </row>
    <row r="805620" spans="1:1">
      <c r="A805620" s="153"/>
    </row>
    <row r="805621" spans="1:1">
      <c r="A805621" s="153"/>
    </row>
    <row r="805622" spans="1:1">
      <c r="A805622" s="153"/>
    </row>
    <row r="805635" spans="1:1">
      <c r="A805635" s="153"/>
    </row>
    <row r="805637" spans="1:1">
      <c r="A805637" s="153"/>
    </row>
    <row r="805639" spans="1:1">
      <c r="A805639" s="154"/>
    </row>
    <row r="805641" spans="1:1">
      <c r="A805641" s="125"/>
    </row>
    <row r="805652" spans="1:1">
      <c r="A805652" s="153"/>
    </row>
    <row r="805653" spans="1:1">
      <c r="A805653" s="153"/>
    </row>
    <row r="805656" spans="1:1">
      <c r="A805656" s="153"/>
    </row>
    <row r="805666" spans="1:1">
      <c r="A805666" s="153"/>
    </row>
    <row r="805667" spans="1:1">
      <c r="A805667" s="153"/>
    </row>
    <row r="805668" spans="1:1">
      <c r="A805668" s="153"/>
    </row>
    <row r="805681" spans="1:1">
      <c r="A805681" s="153"/>
    </row>
    <row r="805683" spans="1:1">
      <c r="A805683" s="153"/>
    </row>
    <row r="805685" spans="1:1">
      <c r="A805685" s="154"/>
    </row>
    <row r="805687" spans="1:1">
      <c r="A805687" s="125"/>
    </row>
    <row r="805698" spans="1:1">
      <c r="A805698" s="153"/>
    </row>
    <row r="805699" spans="1:1">
      <c r="A805699" s="153"/>
    </row>
    <row r="805702" spans="1:1">
      <c r="A805702" s="153"/>
    </row>
    <row r="805712" spans="1:1">
      <c r="A805712" s="153"/>
    </row>
    <row r="805713" spans="1:1">
      <c r="A805713" s="153"/>
    </row>
    <row r="805714" spans="1:1">
      <c r="A805714" s="153"/>
    </row>
    <row r="805727" spans="1:1">
      <c r="A805727" s="153"/>
    </row>
    <row r="805729" spans="1:1">
      <c r="A805729" s="153"/>
    </row>
    <row r="805731" spans="1:1">
      <c r="A805731" s="154"/>
    </row>
    <row r="805733" spans="1:1">
      <c r="A805733" s="125"/>
    </row>
    <row r="805744" spans="1:1">
      <c r="A805744" s="153"/>
    </row>
    <row r="805745" spans="1:1">
      <c r="A805745" s="153"/>
    </row>
    <row r="805748" spans="1:1">
      <c r="A805748" s="153"/>
    </row>
    <row r="805758" spans="1:1">
      <c r="A805758" s="153"/>
    </row>
    <row r="805759" spans="1:1">
      <c r="A805759" s="153"/>
    </row>
    <row r="805760" spans="1:1">
      <c r="A805760" s="153"/>
    </row>
    <row r="805773" spans="1:1">
      <c r="A805773" s="153"/>
    </row>
    <row r="805775" spans="1:1">
      <c r="A805775" s="153"/>
    </row>
    <row r="805777" spans="1:1">
      <c r="A805777" s="154"/>
    </row>
    <row r="805779" spans="1:1">
      <c r="A805779" s="125"/>
    </row>
    <row r="805790" spans="1:1">
      <c r="A805790" s="153"/>
    </row>
    <row r="805791" spans="1:1">
      <c r="A805791" s="153"/>
    </row>
    <row r="805794" spans="1:1">
      <c r="A805794" s="153"/>
    </row>
    <row r="805804" spans="1:1">
      <c r="A805804" s="153"/>
    </row>
    <row r="805805" spans="1:1">
      <c r="A805805" s="153"/>
    </row>
    <row r="805806" spans="1:1">
      <c r="A805806" s="153"/>
    </row>
    <row r="805819" spans="1:1">
      <c r="A805819" s="153"/>
    </row>
    <row r="805821" spans="1:1">
      <c r="A805821" s="153"/>
    </row>
    <row r="805823" spans="1:1">
      <c r="A805823" s="154"/>
    </row>
    <row r="805825" spans="1:1">
      <c r="A805825" s="125"/>
    </row>
    <row r="805836" spans="1:1">
      <c r="A805836" s="153"/>
    </row>
    <row r="805837" spans="1:1">
      <c r="A805837" s="153"/>
    </row>
    <row r="805840" spans="1:1">
      <c r="A805840" s="153"/>
    </row>
    <row r="805850" spans="1:1">
      <c r="A805850" s="153"/>
    </row>
    <row r="805851" spans="1:1">
      <c r="A805851" s="153"/>
    </row>
    <row r="805852" spans="1:1">
      <c r="A805852" s="153"/>
    </row>
    <row r="805865" spans="1:1">
      <c r="A805865" s="153"/>
    </row>
    <row r="805867" spans="1:1">
      <c r="A805867" s="153"/>
    </row>
    <row r="805869" spans="1:1">
      <c r="A805869" s="154"/>
    </row>
    <row r="805871" spans="1:1">
      <c r="A805871" s="125"/>
    </row>
    <row r="805882" spans="1:1">
      <c r="A805882" s="153"/>
    </row>
    <row r="805883" spans="1:1">
      <c r="A805883" s="153"/>
    </row>
    <row r="805886" spans="1:1">
      <c r="A805886" s="153"/>
    </row>
    <row r="805896" spans="1:1">
      <c r="A805896" s="153"/>
    </row>
    <row r="805897" spans="1:1">
      <c r="A805897" s="153"/>
    </row>
    <row r="805898" spans="1:1">
      <c r="A805898" s="153"/>
    </row>
    <row r="805911" spans="1:1">
      <c r="A805911" s="153"/>
    </row>
    <row r="805913" spans="1:1">
      <c r="A805913" s="153"/>
    </row>
    <row r="805915" spans="1:1">
      <c r="A805915" s="154"/>
    </row>
    <row r="805917" spans="1:1">
      <c r="A805917" s="125"/>
    </row>
    <row r="805928" spans="1:1">
      <c r="A805928" s="153"/>
    </row>
    <row r="805929" spans="1:1">
      <c r="A805929" s="153"/>
    </row>
    <row r="805932" spans="1:1">
      <c r="A805932" s="153"/>
    </row>
    <row r="805942" spans="1:1">
      <c r="A805942" s="153"/>
    </row>
    <row r="805943" spans="1:1">
      <c r="A805943" s="153"/>
    </row>
    <row r="805944" spans="1:1">
      <c r="A805944" s="153"/>
    </row>
    <row r="805957" spans="1:1">
      <c r="A805957" s="153"/>
    </row>
    <row r="805959" spans="1:1">
      <c r="A805959" s="153"/>
    </row>
    <row r="805961" spans="1:1">
      <c r="A805961" s="154"/>
    </row>
    <row r="805963" spans="1:1">
      <c r="A805963" s="125"/>
    </row>
    <row r="805974" spans="1:1">
      <c r="A805974" s="153"/>
    </row>
    <row r="805975" spans="1:1">
      <c r="A805975" s="153"/>
    </row>
    <row r="805978" spans="1:1">
      <c r="A805978" s="153"/>
    </row>
    <row r="805988" spans="1:1">
      <c r="A805988" s="153"/>
    </row>
    <row r="805989" spans="1:1">
      <c r="A805989" s="153"/>
    </row>
    <row r="805990" spans="1:1">
      <c r="A805990" s="153"/>
    </row>
    <row r="806003" spans="1:1">
      <c r="A806003" s="153"/>
    </row>
    <row r="806005" spans="1:1">
      <c r="A806005" s="153"/>
    </row>
    <row r="806007" spans="1:1">
      <c r="A806007" s="154"/>
    </row>
    <row r="806009" spans="1:1">
      <c r="A806009" s="125"/>
    </row>
    <row r="806020" spans="1:1">
      <c r="A806020" s="153"/>
    </row>
    <row r="806021" spans="1:1">
      <c r="A806021" s="153"/>
    </row>
    <row r="806024" spans="1:1">
      <c r="A806024" s="153"/>
    </row>
    <row r="806034" spans="1:1">
      <c r="A806034" s="153"/>
    </row>
    <row r="806035" spans="1:1">
      <c r="A806035" s="153"/>
    </row>
    <row r="806036" spans="1:1">
      <c r="A806036" s="153"/>
    </row>
    <row r="806049" spans="1:1">
      <c r="A806049" s="153"/>
    </row>
    <row r="806051" spans="1:1">
      <c r="A806051" s="153"/>
    </row>
    <row r="806053" spans="1:1">
      <c r="A806053" s="154"/>
    </row>
    <row r="806055" spans="1:1">
      <c r="A806055" s="125"/>
    </row>
    <row r="806066" spans="1:1">
      <c r="A806066" s="153"/>
    </row>
    <row r="806067" spans="1:1">
      <c r="A806067" s="153"/>
    </row>
    <row r="806070" spans="1:1">
      <c r="A806070" s="153"/>
    </row>
    <row r="806080" spans="1:1">
      <c r="A806080" s="153"/>
    </row>
    <row r="806081" spans="1:1">
      <c r="A806081" s="153"/>
    </row>
    <row r="806082" spans="1:1">
      <c r="A806082" s="153"/>
    </row>
    <row r="806095" spans="1:1">
      <c r="A806095" s="153"/>
    </row>
    <row r="806097" spans="1:1">
      <c r="A806097" s="153"/>
    </row>
    <row r="806099" spans="1:1">
      <c r="A806099" s="154"/>
    </row>
    <row r="806101" spans="1:1">
      <c r="A806101" s="125"/>
    </row>
    <row r="806112" spans="1:1">
      <c r="A806112" s="153"/>
    </row>
    <row r="806113" spans="1:1">
      <c r="A806113" s="153"/>
    </row>
    <row r="806116" spans="1:1">
      <c r="A806116" s="153"/>
    </row>
    <row r="806126" spans="1:1">
      <c r="A806126" s="153"/>
    </row>
    <row r="806127" spans="1:1">
      <c r="A806127" s="153"/>
    </row>
    <row r="806128" spans="1:1">
      <c r="A806128" s="153"/>
    </row>
    <row r="806141" spans="1:1">
      <c r="A806141" s="153"/>
    </row>
    <row r="806143" spans="1:1">
      <c r="A806143" s="153"/>
    </row>
    <row r="806145" spans="1:1">
      <c r="A806145" s="154"/>
    </row>
    <row r="806147" spans="1:1">
      <c r="A806147" s="125"/>
    </row>
    <row r="806158" spans="1:1">
      <c r="A806158" s="153"/>
    </row>
    <row r="806159" spans="1:1">
      <c r="A806159" s="153"/>
    </row>
    <row r="806162" spans="1:1">
      <c r="A806162" s="153"/>
    </row>
    <row r="806172" spans="1:1">
      <c r="A806172" s="153"/>
    </row>
    <row r="806173" spans="1:1">
      <c r="A806173" s="153"/>
    </row>
    <row r="806174" spans="1:1">
      <c r="A806174" s="153"/>
    </row>
    <row r="806187" spans="1:1">
      <c r="A806187" s="153"/>
    </row>
    <row r="806189" spans="1:1">
      <c r="A806189" s="153"/>
    </row>
    <row r="806191" spans="1:1">
      <c r="A806191" s="154"/>
    </row>
    <row r="806193" spans="1:1">
      <c r="A806193" s="125"/>
    </row>
    <row r="806204" spans="1:1">
      <c r="A806204" s="153"/>
    </row>
    <row r="806205" spans="1:1">
      <c r="A806205" s="153"/>
    </row>
    <row r="806208" spans="1:1">
      <c r="A806208" s="153"/>
    </row>
    <row r="806218" spans="1:1">
      <c r="A806218" s="153"/>
    </row>
    <row r="806219" spans="1:1">
      <c r="A806219" s="153"/>
    </row>
    <row r="806220" spans="1:1">
      <c r="A806220" s="153"/>
    </row>
    <row r="806233" spans="1:1">
      <c r="A806233" s="153"/>
    </row>
    <row r="806235" spans="1:1">
      <c r="A806235" s="153"/>
    </row>
    <row r="806237" spans="1:1">
      <c r="A806237" s="154"/>
    </row>
    <row r="806239" spans="1:1">
      <c r="A806239" s="125"/>
    </row>
    <row r="806250" spans="1:1">
      <c r="A806250" s="153"/>
    </row>
    <row r="806251" spans="1:1">
      <c r="A806251" s="153"/>
    </row>
    <row r="806254" spans="1:1">
      <c r="A806254" s="153"/>
    </row>
    <row r="806264" spans="1:1">
      <c r="A806264" s="153"/>
    </row>
    <row r="806265" spans="1:1">
      <c r="A806265" s="153"/>
    </row>
    <row r="806266" spans="1:1">
      <c r="A806266" s="153"/>
    </row>
    <row r="806279" spans="1:1">
      <c r="A806279" s="153"/>
    </row>
    <row r="806281" spans="1:1">
      <c r="A806281" s="153"/>
    </row>
    <row r="806283" spans="1:1">
      <c r="A806283" s="154"/>
    </row>
    <row r="806285" spans="1:1">
      <c r="A806285" s="125"/>
    </row>
    <row r="806296" spans="1:1">
      <c r="A806296" s="153"/>
    </row>
    <row r="806297" spans="1:1">
      <c r="A806297" s="153"/>
    </row>
    <row r="806300" spans="1:1">
      <c r="A806300" s="153"/>
    </row>
    <row r="806310" spans="1:1">
      <c r="A806310" s="153"/>
    </row>
    <row r="806311" spans="1:1">
      <c r="A806311" s="153"/>
    </row>
    <row r="806312" spans="1:1">
      <c r="A806312" s="153"/>
    </row>
    <row r="806325" spans="1:1">
      <c r="A806325" s="153"/>
    </row>
    <row r="806327" spans="1:1">
      <c r="A806327" s="153"/>
    </row>
    <row r="806329" spans="1:1">
      <c r="A806329" s="154"/>
    </row>
    <row r="806331" spans="1:1">
      <c r="A806331" s="125"/>
    </row>
    <row r="806342" spans="1:1">
      <c r="A806342" s="153"/>
    </row>
    <row r="806343" spans="1:1">
      <c r="A806343" s="153"/>
    </row>
    <row r="806346" spans="1:1">
      <c r="A806346" s="153"/>
    </row>
    <row r="806356" spans="1:1">
      <c r="A806356" s="153"/>
    </row>
    <row r="806357" spans="1:1">
      <c r="A806357" s="153"/>
    </row>
    <row r="806358" spans="1:1">
      <c r="A806358" s="153"/>
    </row>
    <row r="806371" spans="1:1">
      <c r="A806371" s="153"/>
    </row>
    <row r="806373" spans="1:1">
      <c r="A806373" s="153"/>
    </row>
    <row r="806375" spans="1:1">
      <c r="A806375" s="154"/>
    </row>
    <row r="806377" spans="1:1">
      <c r="A806377" s="125"/>
    </row>
    <row r="806388" spans="1:1">
      <c r="A806388" s="153"/>
    </row>
    <row r="806389" spans="1:1">
      <c r="A806389" s="153"/>
    </row>
    <row r="806392" spans="1:1">
      <c r="A806392" s="153"/>
    </row>
    <row r="806402" spans="1:1">
      <c r="A806402" s="153"/>
    </row>
    <row r="806403" spans="1:1">
      <c r="A806403" s="153"/>
    </row>
    <row r="806404" spans="1:1">
      <c r="A806404" s="153"/>
    </row>
    <row r="806417" spans="1:1">
      <c r="A806417" s="153"/>
    </row>
    <row r="806419" spans="1:1">
      <c r="A806419" s="153"/>
    </row>
    <row r="806421" spans="1:1">
      <c r="A806421" s="154"/>
    </row>
    <row r="806423" spans="1:1">
      <c r="A806423" s="125"/>
    </row>
    <row r="806434" spans="1:1">
      <c r="A806434" s="153"/>
    </row>
    <row r="806435" spans="1:1">
      <c r="A806435" s="153"/>
    </row>
    <row r="806438" spans="1:1">
      <c r="A806438" s="153"/>
    </row>
    <row r="806448" spans="1:1">
      <c r="A806448" s="153"/>
    </row>
    <row r="806449" spans="1:1">
      <c r="A806449" s="153"/>
    </row>
    <row r="806450" spans="1:1">
      <c r="A806450" s="153"/>
    </row>
    <row r="806463" spans="1:1">
      <c r="A806463" s="153"/>
    </row>
    <row r="806465" spans="1:1">
      <c r="A806465" s="153"/>
    </row>
    <row r="806467" spans="1:1">
      <c r="A806467" s="154"/>
    </row>
    <row r="806469" spans="1:1">
      <c r="A806469" s="125"/>
    </row>
    <row r="806480" spans="1:1">
      <c r="A806480" s="153"/>
    </row>
    <row r="806481" spans="1:1">
      <c r="A806481" s="153"/>
    </row>
    <row r="806484" spans="1:1">
      <c r="A806484" s="153"/>
    </row>
    <row r="806494" spans="1:1">
      <c r="A806494" s="153"/>
    </row>
    <row r="806495" spans="1:1">
      <c r="A806495" s="153"/>
    </row>
    <row r="806496" spans="1:1">
      <c r="A806496" s="153"/>
    </row>
    <row r="806509" spans="1:1">
      <c r="A806509" s="153"/>
    </row>
    <row r="806511" spans="1:1">
      <c r="A806511" s="153"/>
    </row>
    <row r="806513" spans="1:1">
      <c r="A806513" s="154"/>
    </row>
    <row r="806515" spans="1:1">
      <c r="A806515" s="125"/>
    </row>
    <row r="806526" spans="1:1">
      <c r="A806526" s="153"/>
    </row>
    <row r="806527" spans="1:1">
      <c r="A806527" s="153"/>
    </row>
    <row r="806530" spans="1:1">
      <c r="A806530" s="153"/>
    </row>
    <row r="806540" spans="1:1">
      <c r="A806540" s="153"/>
    </row>
    <row r="806541" spans="1:1">
      <c r="A806541" s="153"/>
    </row>
    <row r="806542" spans="1:1">
      <c r="A806542" s="153"/>
    </row>
    <row r="806555" spans="1:1">
      <c r="A806555" s="153"/>
    </row>
    <row r="806557" spans="1:1">
      <c r="A806557" s="153"/>
    </row>
    <row r="806559" spans="1:1">
      <c r="A806559" s="154"/>
    </row>
    <row r="806561" spans="1:1">
      <c r="A806561" s="125"/>
    </row>
    <row r="806572" spans="1:1">
      <c r="A806572" s="153"/>
    </row>
    <row r="806573" spans="1:1">
      <c r="A806573" s="153"/>
    </row>
    <row r="806576" spans="1:1">
      <c r="A806576" s="153"/>
    </row>
    <row r="806586" spans="1:1">
      <c r="A806586" s="153"/>
    </row>
    <row r="806587" spans="1:1">
      <c r="A806587" s="153"/>
    </row>
    <row r="806588" spans="1:1">
      <c r="A806588" s="153"/>
    </row>
    <row r="806601" spans="1:1">
      <c r="A806601" s="153"/>
    </row>
    <row r="806603" spans="1:1">
      <c r="A806603" s="153"/>
    </row>
    <row r="806605" spans="1:1">
      <c r="A806605" s="154"/>
    </row>
    <row r="806607" spans="1:1">
      <c r="A806607" s="125"/>
    </row>
    <row r="806618" spans="1:1">
      <c r="A806618" s="153"/>
    </row>
    <row r="806619" spans="1:1">
      <c r="A806619" s="153"/>
    </row>
    <row r="806622" spans="1:1">
      <c r="A806622" s="153"/>
    </row>
    <row r="806632" spans="1:1">
      <c r="A806632" s="153"/>
    </row>
    <row r="806633" spans="1:1">
      <c r="A806633" s="153"/>
    </row>
    <row r="806634" spans="1:1">
      <c r="A806634" s="153"/>
    </row>
    <row r="806647" spans="1:1">
      <c r="A806647" s="153"/>
    </row>
    <row r="806649" spans="1:1">
      <c r="A806649" s="153"/>
    </row>
    <row r="806651" spans="1:1">
      <c r="A806651" s="154"/>
    </row>
    <row r="806653" spans="1:1">
      <c r="A806653" s="125"/>
    </row>
    <row r="806664" spans="1:1">
      <c r="A806664" s="153"/>
    </row>
    <row r="806665" spans="1:1">
      <c r="A806665" s="153"/>
    </row>
    <row r="806668" spans="1:1">
      <c r="A806668" s="153"/>
    </row>
    <row r="806678" spans="1:1">
      <c r="A806678" s="153"/>
    </row>
    <row r="806679" spans="1:1">
      <c r="A806679" s="153"/>
    </row>
    <row r="806680" spans="1:1">
      <c r="A806680" s="153"/>
    </row>
    <row r="806693" spans="1:1">
      <c r="A806693" s="153"/>
    </row>
    <row r="806695" spans="1:1">
      <c r="A806695" s="153"/>
    </row>
    <row r="806697" spans="1:1">
      <c r="A806697" s="154"/>
    </row>
    <row r="806699" spans="1:1">
      <c r="A806699" s="125"/>
    </row>
    <row r="806710" spans="1:1">
      <c r="A806710" s="153"/>
    </row>
    <row r="806711" spans="1:1">
      <c r="A806711" s="153"/>
    </row>
    <row r="806714" spans="1:1">
      <c r="A806714" s="153"/>
    </row>
    <row r="806724" spans="1:1">
      <c r="A806724" s="153"/>
    </row>
    <row r="806725" spans="1:1">
      <c r="A806725" s="153"/>
    </row>
    <row r="806726" spans="1:1">
      <c r="A806726" s="153"/>
    </row>
    <row r="806739" spans="1:1">
      <c r="A806739" s="153"/>
    </row>
    <row r="806741" spans="1:1">
      <c r="A806741" s="153"/>
    </row>
    <row r="806743" spans="1:1">
      <c r="A806743" s="154"/>
    </row>
    <row r="806745" spans="1:1">
      <c r="A806745" s="125"/>
    </row>
    <row r="806756" spans="1:1">
      <c r="A806756" s="153"/>
    </row>
    <row r="806757" spans="1:1">
      <c r="A806757" s="153"/>
    </row>
    <row r="806760" spans="1:1">
      <c r="A806760" s="153"/>
    </row>
    <row r="806770" spans="1:1">
      <c r="A806770" s="153"/>
    </row>
    <row r="806771" spans="1:1">
      <c r="A806771" s="153"/>
    </row>
    <row r="806772" spans="1:1">
      <c r="A806772" s="153"/>
    </row>
    <row r="806785" spans="1:1">
      <c r="A806785" s="153"/>
    </row>
    <row r="806787" spans="1:1">
      <c r="A806787" s="153"/>
    </row>
    <row r="806789" spans="1:1">
      <c r="A806789" s="154"/>
    </row>
    <row r="806791" spans="1:1">
      <c r="A806791" s="125"/>
    </row>
    <row r="806802" spans="1:1">
      <c r="A806802" s="153"/>
    </row>
    <row r="806803" spans="1:1">
      <c r="A806803" s="153"/>
    </row>
    <row r="806806" spans="1:1">
      <c r="A806806" s="153"/>
    </row>
    <row r="806816" spans="1:1">
      <c r="A806816" s="153"/>
    </row>
    <row r="806817" spans="1:1">
      <c r="A806817" s="153"/>
    </row>
    <row r="806818" spans="1:1">
      <c r="A806818" s="153"/>
    </row>
    <row r="806831" spans="1:1">
      <c r="A806831" s="153"/>
    </row>
    <row r="806833" spans="1:1">
      <c r="A806833" s="153"/>
    </row>
    <row r="806835" spans="1:1">
      <c r="A806835" s="154"/>
    </row>
    <row r="806837" spans="1:1">
      <c r="A806837" s="125"/>
    </row>
    <row r="806848" spans="1:1">
      <c r="A806848" s="153"/>
    </row>
    <row r="806849" spans="1:1">
      <c r="A806849" s="153"/>
    </row>
    <row r="806852" spans="1:1">
      <c r="A806852" s="153"/>
    </row>
    <row r="806862" spans="1:1">
      <c r="A806862" s="153"/>
    </row>
    <row r="806863" spans="1:1">
      <c r="A806863" s="153"/>
    </row>
    <row r="806864" spans="1:1">
      <c r="A806864" s="153"/>
    </row>
    <row r="806877" spans="1:1">
      <c r="A806877" s="153"/>
    </row>
    <row r="806879" spans="1:1">
      <c r="A806879" s="153"/>
    </row>
    <row r="806881" spans="1:1">
      <c r="A806881" s="154"/>
    </row>
    <row r="806883" spans="1:1">
      <c r="A806883" s="125"/>
    </row>
    <row r="806894" spans="1:1">
      <c r="A806894" s="153"/>
    </row>
    <row r="806895" spans="1:1">
      <c r="A806895" s="153"/>
    </row>
    <row r="806898" spans="1:1">
      <c r="A806898" s="153"/>
    </row>
    <row r="806908" spans="1:1">
      <c r="A806908" s="153"/>
    </row>
    <row r="806909" spans="1:1">
      <c r="A806909" s="153"/>
    </row>
    <row r="806910" spans="1:1">
      <c r="A806910" s="153"/>
    </row>
    <row r="806923" spans="1:1">
      <c r="A806923" s="153"/>
    </row>
    <row r="806925" spans="1:1">
      <c r="A806925" s="153"/>
    </row>
    <row r="806927" spans="1:1">
      <c r="A806927" s="154"/>
    </row>
    <row r="806929" spans="1:1">
      <c r="A806929" s="125"/>
    </row>
    <row r="806940" spans="1:1">
      <c r="A806940" s="153"/>
    </row>
    <row r="806941" spans="1:1">
      <c r="A806941" s="153"/>
    </row>
    <row r="806944" spans="1:1">
      <c r="A806944" s="153"/>
    </row>
    <row r="806954" spans="1:1">
      <c r="A806954" s="153"/>
    </row>
    <row r="806955" spans="1:1">
      <c r="A806955" s="153"/>
    </row>
    <row r="806956" spans="1:1">
      <c r="A806956" s="153"/>
    </row>
    <row r="806969" spans="1:1">
      <c r="A806969" s="153"/>
    </row>
    <row r="806971" spans="1:1">
      <c r="A806971" s="153"/>
    </row>
    <row r="806973" spans="1:1">
      <c r="A806973" s="154"/>
    </row>
    <row r="806975" spans="1:1">
      <c r="A806975" s="125"/>
    </row>
    <row r="806986" spans="1:1">
      <c r="A806986" s="153"/>
    </row>
    <row r="806987" spans="1:1">
      <c r="A806987" s="153"/>
    </row>
    <row r="806990" spans="1:1">
      <c r="A806990" s="153"/>
    </row>
    <row r="807000" spans="1:1">
      <c r="A807000" s="153"/>
    </row>
    <row r="807001" spans="1:1">
      <c r="A807001" s="153"/>
    </row>
    <row r="807002" spans="1:1">
      <c r="A807002" s="153"/>
    </row>
    <row r="807015" spans="1:1">
      <c r="A807015" s="153"/>
    </row>
    <row r="807017" spans="1:1">
      <c r="A807017" s="153"/>
    </row>
    <row r="807019" spans="1:1">
      <c r="A807019" s="154"/>
    </row>
    <row r="807021" spans="1:1">
      <c r="A807021" s="125"/>
    </row>
    <row r="807032" spans="1:1">
      <c r="A807032" s="153"/>
    </row>
    <row r="807033" spans="1:1">
      <c r="A807033" s="153"/>
    </row>
    <row r="807036" spans="1:1">
      <c r="A807036" s="153"/>
    </row>
    <row r="807046" spans="1:1">
      <c r="A807046" s="153"/>
    </row>
    <row r="807047" spans="1:1">
      <c r="A807047" s="153"/>
    </row>
    <row r="807048" spans="1:1">
      <c r="A807048" s="153"/>
    </row>
    <row r="807061" spans="1:1">
      <c r="A807061" s="153"/>
    </row>
    <row r="807063" spans="1:1">
      <c r="A807063" s="153"/>
    </row>
    <row r="807065" spans="1:1">
      <c r="A807065" s="154"/>
    </row>
    <row r="807067" spans="1:1">
      <c r="A807067" s="125"/>
    </row>
    <row r="807078" spans="1:1">
      <c r="A807078" s="153"/>
    </row>
    <row r="807079" spans="1:1">
      <c r="A807079" s="153"/>
    </row>
    <row r="807082" spans="1:1">
      <c r="A807082" s="153"/>
    </row>
    <row r="807092" spans="1:1">
      <c r="A807092" s="153"/>
    </row>
    <row r="807093" spans="1:1">
      <c r="A807093" s="153"/>
    </row>
    <row r="807094" spans="1:1">
      <c r="A807094" s="153"/>
    </row>
    <row r="807107" spans="1:1">
      <c r="A807107" s="153"/>
    </row>
    <row r="807109" spans="1:1">
      <c r="A807109" s="153"/>
    </row>
    <row r="807111" spans="1:1">
      <c r="A807111" s="154"/>
    </row>
    <row r="807113" spans="1:1">
      <c r="A807113" s="125"/>
    </row>
    <row r="807124" spans="1:1">
      <c r="A807124" s="153"/>
    </row>
    <row r="807125" spans="1:1">
      <c r="A807125" s="153"/>
    </row>
    <row r="807128" spans="1:1">
      <c r="A807128" s="153"/>
    </row>
    <row r="807138" spans="1:1">
      <c r="A807138" s="153"/>
    </row>
    <row r="807139" spans="1:1">
      <c r="A807139" s="153"/>
    </row>
    <row r="807140" spans="1:1">
      <c r="A807140" s="153"/>
    </row>
    <row r="807153" spans="1:1">
      <c r="A807153" s="153"/>
    </row>
    <row r="807155" spans="1:1">
      <c r="A807155" s="153"/>
    </row>
    <row r="807157" spans="1:1">
      <c r="A807157" s="154"/>
    </row>
    <row r="807159" spans="1:1">
      <c r="A807159" s="125"/>
    </row>
    <row r="807170" spans="1:1">
      <c r="A807170" s="153"/>
    </row>
    <row r="807171" spans="1:1">
      <c r="A807171" s="153"/>
    </row>
    <row r="807174" spans="1:1">
      <c r="A807174" s="153"/>
    </row>
    <row r="807184" spans="1:1">
      <c r="A807184" s="153"/>
    </row>
    <row r="807185" spans="1:1">
      <c r="A807185" s="153"/>
    </row>
    <row r="807186" spans="1:1">
      <c r="A807186" s="153"/>
    </row>
    <row r="807199" spans="1:1">
      <c r="A807199" s="153"/>
    </row>
    <row r="807201" spans="1:1">
      <c r="A807201" s="153"/>
    </row>
    <row r="807203" spans="1:1">
      <c r="A807203" s="154"/>
    </row>
    <row r="807205" spans="1:1">
      <c r="A807205" s="125"/>
    </row>
    <row r="807216" spans="1:1">
      <c r="A807216" s="153"/>
    </row>
    <row r="807217" spans="1:1">
      <c r="A807217" s="153"/>
    </row>
    <row r="807220" spans="1:1">
      <c r="A807220" s="153"/>
    </row>
    <row r="807230" spans="1:1">
      <c r="A807230" s="153"/>
    </row>
    <row r="807231" spans="1:1">
      <c r="A807231" s="153"/>
    </row>
    <row r="807232" spans="1:1">
      <c r="A807232" s="153"/>
    </row>
    <row r="807245" spans="1:1">
      <c r="A807245" s="153"/>
    </row>
    <row r="807247" spans="1:1">
      <c r="A807247" s="153"/>
    </row>
    <row r="807249" spans="1:1">
      <c r="A807249" s="154"/>
    </row>
    <row r="807251" spans="1:1">
      <c r="A807251" s="125"/>
    </row>
    <row r="807262" spans="1:1">
      <c r="A807262" s="153"/>
    </row>
    <row r="807263" spans="1:1">
      <c r="A807263" s="153"/>
    </row>
    <row r="807266" spans="1:1">
      <c r="A807266" s="153"/>
    </row>
    <row r="807276" spans="1:1">
      <c r="A807276" s="153"/>
    </row>
    <row r="807277" spans="1:1">
      <c r="A807277" s="153"/>
    </row>
    <row r="807278" spans="1:1">
      <c r="A807278" s="153"/>
    </row>
    <row r="807291" spans="1:1">
      <c r="A807291" s="153"/>
    </row>
    <row r="807293" spans="1:1">
      <c r="A807293" s="153"/>
    </row>
    <row r="807295" spans="1:1">
      <c r="A807295" s="154"/>
    </row>
    <row r="807297" spans="1:1">
      <c r="A807297" s="125"/>
    </row>
    <row r="807308" spans="1:1">
      <c r="A807308" s="153"/>
    </row>
    <row r="807309" spans="1:1">
      <c r="A807309" s="153"/>
    </row>
    <row r="807312" spans="1:1">
      <c r="A807312" s="153"/>
    </row>
    <row r="807322" spans="1:1">
      <c r="A807322" s="153"/>
    </row>
    <row r="807323" spans="1:1">
      <c r="A807323" s="153"/>
    </row>
    <row r="807324" spans="1:1">
      <c r="A807324" s="153"/>
    </row>
    <row r="807337" spans="1:1">
      <c r="A807337" s="153"/>
    </row>
    <row r="807339" spans="1:1">
      <c r="A807339" s="153"/>
    </row>
    <row r="807341" spans="1:1">
      <c r="A807341" s="154"/>
    </row>
    <row r="807343" spans="1:1">
      <c r="A807343" s="125"/>
    </row>
    <row r="807354" spans="1:1">
      <c r="A807354" s="153"/>
    </row>
    <row r="807355" spans="1:1">
      <c r="A807355" s="153"/>
    </row>
    <row r="807358" spans="1:1">
      <c r="A807358" s="153"/>
    </row>
    <row r="807368" spans="1:1">
      <c r="A807368" s="153"/>
    </row>
    <row r="807369" spans="1:1">
      <c r="A807369" s="153"/>
    </row>
    <row r="807370" spans="1:1">
      <c r="A807370" s="153"/>
    </row>
    <row r="807383" spans="1:1">
      <c r="A807383" s="153"/>
    </row>
    <row r="807385" spans="1:1">
      <c r="A807385" s="153"/>
    </row>
    <row r="807387" spans="1:1">
      <c r="A807387" s="154"/>
    </row>
    <row r="807389" spans="1:1">
      <c r="A807389" s="125"/>
    </row>
    <row r="807400" spans="1:1">
      <c r="A807400" s="153"/>
    </row>
    <row r="807401" spans="1:1">
      <c r="A807401" s="153"/>
    </row>
    <row r="807404" spans="1:1">
      <c r="A807404" s="153"/>
    </row>
    <row r="807414" spans="1:1">
      <c r="A807414" s="153"/>
    </row>
    <row r="807415" spans="1:1">
      <c r="A807415" s="153"/>
    </row>
    <row r="807416" spans="1:1">
      <c r="A807416" s="153"/>
    </row>
    <row r="807429" spans="1:1">
      <c r="A807429" s="153"/>
    </row>
    <row r="807431" spans="1:1">
      <c r="A807431" s="153"/>
    </row>
    <row r="807433" spans="1:1">
      <c r="A807433" s="154"/>
    </row>
    <row r="807435" spans="1:1">
      <c r="A807435" s="125"/>
    </row>
    <row r="807446" spans="1:1">
      <c r="A807446" s="153"/>
    </row>
    <row r="807447" spans="1:1">
      <c r="A807447" s="153"/>
    </row>
    <row r="807450" spans="1:1">
      <c r="A807450" s="153"/>
    </row>
    <row r="807460" spans="1:1">
      <c r="A807460" s="153"/>
    </row>
    <row r="807461" spans="1:1">
      <c r="A807461" s="153"/>
    </row>
    <row r="807462" spans="1:1">
      <c r="A807462" s="153"/>
    </row>
    <row r="807475" spans="1:1">
      <c r="A807475" s="153"/>
    </row>
    <row r="807477" spans="1:1">
      <c r="A807477" s="153"/>
    </row>
    <row r="807479" spans="1:1">
      <c r="A807479" s="154"/>
    </row>
    <row r="807481" spans="1:1">
      <c r="A807481" s="125"/>
    </row>
    <row r="807492" spans="1:1">
      <c r="A807492" s="153"/>
    </row>
    <row r="807493" spans="1:1">
      <c r="A807493" s="153"/>
    </row>
    <row r="807496" spans="1:1">
      <c r="A807496" s="153"/>
    </row>
    <row r="807506" spans="1:1">
      <c r="A807506" s="153"/>
    </row>
    <row r="807507" spans="1:1">
      <c r="A807507" s="153"/>
    </row>
    <row r="807508" spans="1:1">
      <c r="A807508" s="153"/>
    </row>
    <row r="807521" spans="1:1">
      <c r="A807521" s="153"/>
    </row>
    <row r="807523" spans="1:1">
      <c r="A807523" s="153"/>
    </row>
    <row r="807525" spans="1:1">
      <c r="A807525" s="154"/>
    </row>
    <row r="807527" spans="1:1">
      <c r="A807527" s="125"/>
    </row>
    <row r="807538" spans="1:1">
      <c r="A807538" s="153"/>
    </row>
    <row r="807539" spans="1:1">
      <c r="A807539" s="153"/>
    </row>
    <row r="807542" spans="1:1">
      <c r="A807542" s="153"/>
    </row>
    <row r="807552" spans="1:1">
      <c r="A807552" s="153"/>
    </row>
    <row r="807553" spans="1:1">
      <c r="A807553" s="153"/>
    </row>
    <row r="807554" spans="1:1">
      <c r="A807554" s="153"/>
    </row>
    <row r="807567" spans="1:1">
      <c r="A807567" s="153"/>
    </row>
    <row r="807569" spans="1:1">
      <c r="A807569" s="153"/>
    </row>
    <row r="807571" spans="1:1">
      <c r="A807571" s="154"/>
    </row>
    <row r="807573" spans="1:1">
      <c r="A807573" s="125"/>
    </row>
    <row r="807584" spans="1:1">
      <c r="A807584" s="153"/>
    </row>
    <row r="807585" spans="1:1">
      <c r="A807585" s="153"/>
    </row>
    <row r="807588" spans="1:1">
      <c r="A807588" s="153"/>
    </row>
    <row r="807598" spans="1:1">
      <c r="A807598" s="153"/>
    </row>
    <row r="807599" spans="1:1">
      <c r="A807599" s="153"/>
    </row>
    <row r="807600" spans="1:1">
      <c r="A807600" s="153"/>
    </row>
    <row r="807613" spans="1:1">
      <c r="A807613" s="153"/>
    </row>
    <row r="807615" spans="1:1">
      <c r="A807615" s="153"/>
    </row>
    <row r="807617" spans="1:1">
      <c r="A807617" s="154"/>
    </row>
    <row r="807619" spans="1:1">
      <c r="A807619" s="125"/>
    </row>
    <row r="807630" spans="1:1">
      <c r="A807630" s="153"/>
    </row>
    <row r="807631" spans="1:1">
      <c r="A807631" s="153"/>
    </row>
    <row r="807634" spans="1:1">
      <c r="A807634" s="153"/>
    </row>
    <row r="807644" spans="1:1">
      <c r="A807644" s="153"/>
    </row>
    <row r="807645" spans="1:1">
      <c r="A807645" s="153"/>
    </row>
    <row r="807646" spans="1:1">
      <c r="A807646" s="153"/>
    </row>
    <row r="807659" spans="1:1">
      <c r="A807659" s="153"/>
    </row>
    <row r="807661" spans="1:1">
      <c r="A807661" s="153"/>
    </row>
    <row r="807663" spans="1:1">
      <c r="A807663" s="154"/>
    </row>
    <row r="807665" spans="1:1">
      <c r="A807665" s="125"/>
    </row>
    <row r="807676" spans="1:1">
      <c r="A807676" s="153"/>
    </row>
    <row r="807677" spans="1:1">
      <c r="A807677" s="153"/>
    </row>
    <row r="807680" spans="1:1">
      <c r="A807680" s="153"/>
    </row>
    <row r="807690" spans="1:1">
      <c r="A807690" s="153"/>
    </row>
    <row r="807691" spans="1:1">
      <c r="A807691" s="153"/>
    </row>
    <row r="807692" spans="1:1">
      <c r="A807692" s="153"/>
    </row>
    <row r="807705" spans="1:1">
      <c r="A807705" s="153"/>
    </row>
    <row r="807707" spans="1:1">
      <c r="A807707" s="153"/>
    </row>
    <row r="807709" spans="1:1">
      <c r="A807709" s="154"/>
    </row>
    <row r="807711" spans="1:1">
      <c r="A807711" s="125"/>
    </row>
    <row r="807722" spans="1:1">
      <c r="A807722" s="153"/>
    </row>
    <row r="807723" spans="1:1">
      <c r="A807723" s="153"/>
    </row>
    <row r="807726" spans="1:1">
      <c r="A807726" s="153"/>
    </row>
    <row r="807736" spans="1:1">
      <c r="A807736" s="153"/>
    </row>
    <row r="807737" spans="1:1">
      <c r="A807737" s="153"/>
    </row>
    <row r="807738" spans="1:1">
      <c r="A807738" s="153"/>
    </row>
    <row r="807751" spans="1:1">
      <c r="A807751" s="153"/>
    </row>
    <row r="807753" spans="1:1">
      <c r="A807753" s="153"/>
    </row>
    <row r="807755" spans="1:1">
      <c r="A807755" s="154"/>
    </row>
    <row r="807757" spans="1:1">
      <c r="A807757" s="125"/>
    </row>
    <row r="807768" spans="1:1">
      <c r="A807768" s="153"/>
    </row>
    <row r="807769" spans="1:1">
      <c r="A807769" s="153"/>
    </row>
    <row r="807772" spans="1:1">
      <c r="A807772" s="153"/>
    </row>
    <row r="807782" spans="1:1">
      <c r="A807782" s="153"/>
    </row>
    <row r="807783" spans="1:1">
      <c r="A807783" s="153"/>
    </row>
    <row r="807784" spans="1:1">
      <c r="A807784" s="153"/>
    </row>
    <row r="807797" spans="1:1">
      <c r="A807797" s="153"/>
    </row>
    <row r="807799" spans="1:1">
      <c r="A807799" s="153"/>
    </row>
    <row r="807801" spans="1:1">
      <c r="A807801" s="154"/>
    </row>
    <row r="807803" spans="1:1">
      <c r="A807803" s="125"/>
    </row>
    <row r="807814" spans="1:1">
      <c r="A807814" s="153"/>
    </row>
    <row r="807815" spans="1:1">
      <c r="A807815" s="153"/>
    </row>
    <row r="807818" spans="1:1">
      <c r="A807818" s="153"/>
    </row>
    <row r="807828" spans="1:1">
      <c r="A807828" s="153"/>
    </row>
    <row r="807829" spans="1:1">
      <c r="A807829" s="153"/>
    </row>
    <row r="807830" spans="1:1">
      <c r="A807830" s="153"/>
    </row>
    <row r="807843" spans="1:1">
      <c r="A807843" s="153"/>
    </row>
    <row r="807845" spans="1:1">
      <c r="A807845" s="153"/>
    </row>
    <row r="807847" spans="1:1">
      <c r="A807847" s="154"/>
    </row>
    <row r="807849" spans="1:1">
      <c r="A807849" s="125"/>
    </row>
    <row r="807860" spans="1:1">
      <c r="A807860" s="153"/>
    </row>
    <row r="807861" spans="1:1">
      <c r="A807861" s="153"/>
    </row>
    <row r="807864" spans="1:1">
      <c r="A807864" s="153"/>
    </row>
    <row r="807874" spans="1:1">
      <c r="A807874" s="153"/>
    </row>
    <row r="807875" spans="1:1">
      <c r="A807875" s="153"/>
    </row>
    <row r="807876" spans="1:1">
      <c r="A807876" s="153"/>
    </row>
    <row r="807889" spans="1:1">
      <c r="A807889" s="153"/>
    </row>
    <row r="807891" spans="1:1">
      <c r="A807891" s="153"/>
    </row>
    <row r="807893" spans="1:1">
      <c r="A807893" s="154"/>
    </row>
    <row r="807895" spans="1:1">
      <c r="A807895" s="125"/>
    </row>
    <row r="807906" spans="1:1">
      <c r="A807906" s="153"/>
    </row>
    <row r="807907" spans="1:1">
      <c r="A807907" s="153"/>
    </row>
    <row r="807910" spans="1:1">
      <c r="A807910" s="153"/>
    </row>
    <row r="807920" spans="1:1">
      <c r="A807920" s="153"/>
    </row>
    <row r="807921" spans="1:1">
      <c r="A807921" s="153"/>
    </row>
    <row r="807922" spans="1:1">
      <c r="A807922" s="153"/>
    </row>
    <row r="807935" spans="1:1">
      <c r="A807935" s="153"/>
    </row>
    <row r="807937" spans="1:1">
      <c r="A807937" s="153"/>
    </row>
    <row r="807939" spans="1:1">
      <c r="A807939" s="154"/>
    </row>
    <row r="807941" spans="1:1">
      <c r="A807941" s="125"/>
    </row>
    <row r="807952" spans="1:1">
      <c r="A807952" s="153"/>
    </row>
    <row r="807953" spans="1:1">
      <c r="A807953" s="153"/>
    </row>
    <row r="807956" spans="1:1">
      <c r="A807956" s="153"/>
    </row>
    <row r="807966" spans="1:1">
      <c r="A807966" s="153"/>
    </row>
    <row r="807967" spans="1:1">
      <c r="A807967" s="153"/>
    </row>
    <row r="807968" spans="1:1">
      <c r="A807968" s="153"/>
    </row>
    <row r="807981" spans="1:1">
      <c r="A807981" s="153"/>
    </row>
    <row r="807983" spans="1:1">
      <c r="A807983" s="153"/>
    </row>
    <row r="807985" spans="1:1">
      <c r="A807985" s="154"/>
    </row>
    <row r="807987" spans="1:1">
      <c r="A807987" s="125"/>
    </row>
    <row r="807998" spans="1:1">
      <c r="A807998" s="153"/>
    </row>
    <row r="807999" spans="1:1">
      <c r="A807999" s="153"/>
    </row>
    <row r="808002" spans="1:1">
      <c r="A808002" s="153"/>
    </row>
    <row r="808012" spans="1:1">
      <c r="A808012" s="153"/>
    </row>
    <row r="808013" spans="1:1">
      <c r="A808013" s="153"/>
    </row>
    <row r="808014" spans="1:1">
      <c r="A808014" s="153"/>
    </row>
    <row r="808027" spans="1:1">
      <c r="A808027" s="153"/>
    </row>
    <row r="808029" spans="1:1">
      <c r="A808029" s="153"/>
    </row>
    <row r="808031" spans="1:1">
      <c r="A808031" s="154"/>
    </row>
    <row r="808033" spans="1:1">
      <c r="A808033" s="125"/>
    </row>
    <row r="808044" spans="1:1">
      <c r="A808044" s="153"/>
    </row>
    <row r="808045" spans="1:1">
      <c r="A808045" s="153"/>
    </row>
    <row r="808048" spans="1:1">
      <c r="A808048" s="153"/>
    </row>
    <row r="808058" spans="1:1">
      <c r="A808058" s="153"/>
    </row>
    <row r="808059" spans="1:1">
      <c r="A808059" s="153"/>
    </row>
    <row r="808060" spans="1:1">
      <c r="A808060" s="153"/>
    </row>
    <row r="808073" spans="1:1">
      <c r="A808073" s="153"/>
    </row>
    <row r="808075" spans="1:1">
      <c r="A808075" s="153"/>
    </row>
    <row r="808077" spans="1:1">
      <c r="A808077" s="154"/>
    </row>
    <row r="808079" spans="1:1">
      <c r="A808079" s="125"/>
    </row>
    <row r="808090" spans="1:1">
      <c r="A808090" s="153"/>
    </row>
    <row r="808091" spans="1:1">
      <c r="A808091" s="153"/>
    </row>
    <row r="808094" spans="1:1">
      <c r="A808094" s="153"/>
    </row>
    <row r="808104" spans="1:1">
      <c r="A808104" s="153"/>
    </row>
    <row r="808105" spans="1:1">
      <c r="A808105" s="153"/>
    </row>
    <row r="808106" spans="1:1">
      <c r="A808106" s="153"/>
    </row>
    <row r="808119" spans="1:1">
      <c r="A808119" s="153"/>
    </row>
    <row r="808121" spans="1:1">
      <c r="A808121" s="153"/>
    </row>
    <row r="808123" spans="1:1">
      <c r="A808123" s="154"/>
    </row>
    <row r="808125" spans="1:1">
      <c r="A808125" s="125"/>
    </row>
    <row r="808136" spans="1:1">
      <c r="A808136" s="153"/>
    </row>
    <row r="808137" spans="1:1">
      <c r="A808137" s="153"/>
    </row>
    <row r="808140" spans="1:1">
      <c r="A808140" s="153"/>
    </row>
    <row r="808150" spans="1:1">
      <c r="A808150" s="153"/>
    </row>
    <row r="808151" spans="1:1">
      <c r="A808151" s="153"/>
    </row>
    <row r="808152" spans="1:1">
      <c r="A808152" s="153"/>
    </row>
    <row r="808165" spans="1:1">
      <c r="A808165" s="153"/>
    </row>
    <row r="808167" spans="1:1">
      <c r="A808167" s="153"/>
    </row>
    <row r="808169" spans="1:1">
      <c r="A808169" s="154"/>
    </row>
    <row r="808171" spans="1:1">
      <c r="A808171" s="125"/>
    </row>
    <row r="808182" spans="1:1">
      <c r="A808182" s="153"/>
    </row>
    <row r="808183" spans="1:1">
      <c r="A808183" s="153"/>
    </row>
    <row r="808186" spans="1:1">
      <c r="A808186" s="153"/>
    </row>
    <row r="808196" spans="1:1">
      <c r="A808196" s="153"/>
    </row>
    <row r="808197" spans="1:1">
      <c r="A808197" s="153"/>
    </row>
    <row r="808198" spans="1:1">
      <c r="A808198" s="153"/>
    </row>
    <row r="808211" spans="1:1">
      <c r="A808211" s="153"/>
    </row>
    <row r="808213" spans="1:1">
      <c r="A808213" s="153"/>
    </row>
    <row r="808215" spans="1:1">
      <c r="A808215" s="154"/>
    </row>
    <row r="808217" spans="1:1">
      <c r="A808217" s="125"/>
    </row>
    <row r="808228" spans="1:1">
      <c r="A808228" s="153"/>
    </row>
    <row r="808229" spans="1:1">
      <c r="A808229" s="153"/>
    </row>
    <row r="808232" spans="1:1">
      <c r="A808232" s="153"/>
    </row>
    <row r="808242" spans="1:1">
      <c r="A808242" s="153"/>
    </row>
    <row r="808243" spans="1:1">
      <c r="A808243" s="153"/>
    </row>
    <row r="808244" spans="1:1">
      <c r="A808244" s="153"/>
    </row>
    <row r="808257" spans="1:1">
      <c r="A808257" s="153"/>
    </row>
    <row r="808259" spans="1:1">
      <c r="A808259" s="153"/>
    </row>
    <row r="808261" spans="1:1">
      <c r="A808261" s="154"/>
    </row>
    <row r="808263" spans="1:1">
      <c r="A808263" s="125"/>
    </row>
    <row r="808274" spans="1:1">
      <c r="A808274" s="153"/>
    </row>
    <row r="808275" spans="1:1">
      <c r="A808275" s="153"/>
    </row>
    <row r="808278" spans="1:1">
      <c r="A808278" s="153"/>
    </row>
    <row r="808288" spans="1:1">
      <c r="A808288" s="153"/>
    </row>
    <row r="808289" spans="1:1">
      <c r="A808289" s="153"/>
    </row>
    <row r="808290" spans="1:1">
      <c r="A808290" s="153"/>
    </row>
    <row r="808303" spans="1:1">
      <c r="A808303" s="153"/>
    </row>
    <row r="808305" spans="1:1">
      <c r="A808305" s="153"/>
    </row>
    <row r="808307" spans="1:1">
      <c r="A808307" s="154"/>
    </row>
    <row r="808309" spans="1:1">
      <c r="A808309" s="125"/>
    </row>
    <row r="808320" spans="1:1">
      <c r="A808320" s="153"/>
    </row>
    <row r="808321" spans="1:1">
      <c r="A808321" s="153"/>
    </row>
    <row r="808324" spans="1:1">
      <c r="A808324" s="153"/>
    </row>
    <row r="808334" spans="1:1">
      <c r="A808334" s="153"/>
    </row>
    <row r="808335" spans="1:1">
      <c r="A808335" s="153"/>
    </row>
    <row r="808336" spans="1:1">
      <c r="A808336" s="153"/>
    </row>
    <row r="808349" spans="1:1">
      <c r="A808349" s="153"/>
    </row>
    <row r="808351" spans="1:1">
      <c r="A808351" s="153"/>
    </row>
    <row r="808353" spans="1:1">
      <c r="A808353" s="154"/>
    </row>
    <row r="808355" spans="1:1">
      <c r="A808355" s="125"/>
    </row>
    <row r="808366" spans="1:1">
      <c r="A808366" s="153"/>
    </row>
    <row r="808367" spans="1:1">
      <c r="A808367" s="153"/>
    </row>
    <row r="808370" spans="1:1">
      <c r="A808370" s="153"/>
    </row>
    <row r="808380" spans="1:1">
      <c r="A808380" s="153"/>
    </row>
    <row r="808381" spans="1:1">
      <c r="A808381" s="153"/>
    </row>
    <row r="808382" spans="1:1">
      <c r="A808382" s="153"/>
    </row>
    <row r="808395" spans="1:1">
      <c r="A808395" s="153"/>
    </row>
    <row r="808397" spans="1:1">
      <c r="A808397" s="153"/>
    </row>
    <row r="808399" spans="1:1">
      <c r="A808399" s="154"/>
    </row>
    <row r="808401" spans="1:1">
      <c r="A808401" s="125"/>
    </row>
    <row r="808412" spans="1:1">
      <c r="A808412" s="153"/>
    </row>
    <row r="808413" spans="1:1">
      <c r="A808413" s="153"/>
    </row>
    <row r="808416" spans="1:1">
      <c r="A808416" s="153"/>
    </row>
    <row r="808426" spans="1:1">
      <c r="A808426" s="153"/>
    </row>
    <row r="808427" spans="1:1">
      <c r="A808427" s="153"/>
    </row>
    <row r="808428" spans="1:1">
      <c r="A808428" s="153"/>
    </row>
    <row r="808441" spans="1:1">
      <c r="A808441" s="153"/>
    </row>
    <row r="808443" spans="1:1">
      <c r="A808443" s="153"/>
    </row>
    <row r="808445" spans="1:1">
      <c r="A808445" s="154"/>
    </row>
    <row r="808447" spans="1:1">
      <c r="A808447" s="125"/>
    </row>
    <row r="808458" spans="1:1">
      <c r="A808458" s="153"/>
    </row>
    <row r="808459" spans="1:1">
      <c r="A808459" s="153"/>
    </row>
    <row r="808462" spans="1:1">
      <c r="A808462" s="153"/>
    </row>
    <row r="808472" spans="1:1">
      <c r="A808472" s="153"/>
    </row>
    <row r="808473" spans="1:1">
      <c r="A808473" s="153"/>
    </row>
    <row r="808474" spans="1:1">
      <c r="A808474" s="153"/>
    </row>
    <row r="808487" spans="1:1">
      <c r="A808487" s="153"/>
    </row>
    <row r="808489" spans="1:1">
      <c r="A808489" s="153"/>
    </row>
    <row r="808491" spans="1:1">
      <c r="A808491" s="154"/>
    </row>
    <row r="808493" spans="1:1">
      <c r="A808493" s="125"/>
    </row>
    <row r="808504" spans="1:1">
      <c r="A808504" s="153"/>
    </row>
    <row r="808505" spans="1:1">
      <c r="A808505" s="153"/>
    </row>
    <row r="808508" spans="1:1">
      <c r="A808508" s="153"/>
    </row>
    <row r="808518" spans="1:1">
      <c r="A808518" s="153"/>
    </row>
    <row r="808519" spans="1:1">
      <c r="A808519" s="153"/>
    </row>
    <row r="808520" spans="1:1">
      <c r="A808520" s="153"/>
    </row>
    <row r="808533" spans="1:1">
      <c r="A808533" s="153"/>
    </row>
    <row r="808535" spans="1:1">
      <c r="A808535" s="153"/>
    </row>
    <row r="808537" spans="1:1">
      <c r="A808537" s="154"/>
    </row>
    <row r="808539" spans="1:1">
      <c r="A808539" s="125"/>
    </row>
    <row r="808550" spans="1:1">
      <c r="A808550" s="153"/>
    </row>
    <row r="808551" spans="1:1">
      <c r="A808551" s="153"/>
    </row>
    <row r="808554" spans="1:1">
      <c r="A808554" s="153"/>
    </row>
    <row r="808564" spans="1:1">
      <c r="A808564" s="153"/>
    </row>
    <row r="808565" spans="1:1">
      <c r="A808565" s="153"/>
    </row>
    <row r="808566" spans="1:1">
      <c r="A808566" s="153"/>
    </row>
    <row r="808579" spans="1:1">
      <c r="A808579" s="153"/>
    </row>
    <row r="808581" spans="1:1">
      <c r="A808581" s="153"/>
    </row>
    <row r="808583" spans="1:1">
      <c r="A808583" s="154"/>
    </row>
    <row r="808585" spans="1:1">
      <c r="A808585" s="125"/>
    </row>
    <row r="808596" spans="1:1">
      <c r="A808596" s="153"/>
    </row>
    <row r="808597" spans="1:1">
      <c r="A808597" s="153"/>
    </row>
    <row r="808600" spans="1:1">
      <c r="A808600" s="153"/>
    </row>
    <row r="808610" spans="1:1">
      <c r="A808610" s="153"/>
    </row>
    <row r="808611" spans="1:1">
      <c r="A808611" s="153"/>
    </row>
    <row r="808612" spans="1:1">
      <c r="A808612" s="153"/>
    </row>
    <row r="808625" spans="1:1">
      <c r="A808625" s="153"/>
    </row>
    <row r="808627" spans="1:1">
      <c r="A808627" s="153"/>
    </row>
    <row r="808629" spans="1:1">
      <c r="A808629" s="154"/>
    </row>
    <row r="808631" spans="1:1">
      <c r="A808631" s="125"/>
    </row>
    <row r="808642" spans="1:1">
      <c r="A808642" s="153"/>
    </row>
    <row r="808643" spans="1:1">
      <c r="A808643" s="153"/>
    </row>
    <row r="808646" spans="1:1">
      <c r="A808646" s="153"/>
    </row>
    <row r="808656" spans="1:1">
      <c r="A808656" s="153"/>
    </row>
    <row r="808657" spans="1:1">
      <c r="A808657" s="153"/>
    </row>
    <row r="808658" spans="1:1">
      <c r="A808658" s="153"/>
    </row>
    <row r="808671" spans="1:1">
      <c r="A808671" s="153"/>
    </row>
    <row r="808673" spans="1:1">
      <c r="A808673" s="153"/>
    </row>
    <row r="808675" spans="1:1">
      <c r="A808675" s="154"/>
    </row>
    <row r="808677" spans="1:1">
      <c r="A808677" s="125"/>
    </row>
    <row r="808688" spans="1:1">
      <c r="A808688" s="153"/>
    </row>
    <row r="808689" spans="1:1">
      <c r="A808689" s="153"/>
    </row>
    <row r="808692" spans="1:1">
      <c r="A808692" s="153"/>
    </row>
    <row r="808702" spans="1:1">
      <c r="A808702" s="153"/>
    </row>
    <row r="808703" spans="1:1">
      <c r="A808703" s="153"/>
    </row>
    <row r="808704" spans="1:1">
      <c r="A808704" s="153"/>
    </row>
    <row r="808717" spans="1:1">
      <c r="A808717" s="153"/>
    </row>
    <row r="808719" spans="1:1">
      <c r="A808719" s="153"/>
    </row>
    <row r="808721" spans="1:1">
      <c r="A808721" s="154"/>
    </row>
    <row r="808723" spans="1:1">
      <c r="A808723" s="125"/>
    </row>
    <row r="808734" spans="1:1">
      <c r="A808734" s="153"/>
    </row>
    <row r="808735" spans="1:1">
      <c r="A808735" s="153"/>
    </row>
    <row r="808738" spans="1:1">
      <c r="A808738" s="153"/>
    </row>
    <row r="808748" spans="1:1">
      <c r="A808748" s="153"/>
    </row>
    <row r="808749" spans="1:1">
      <c r="A808749" s="153"/>
    </row>
    <row r="808750" spans="1:1">
      <c r="A808750" s="153"/>
    </row>
    <row r="808763" spans="1:1">
      <c r="A808763" s="153"/>
    </row>
    <row r="808765" spans="1:1">
      <c r="A808765" s="153"/>
    </row>
    <row r="808767" spans="1:1">
      <c r="A808767" s="154"/>
    </row>
    <row r="808769" spans="1:1">
      <c r="A808769" s="125"/>
    </row>
    <row r="808780" spans="1:1">
      <c r="A808780" s="153"/>
    </row>
    <row r="808781" spans="1:1">
      <c r="A808781" s="153"/>
    </row>
    <row r="808784" spans="1:1">
      <c r="A808784" s="153"/>
    </row>
    <row r="808794" spans="1:1">
      <c r="A808794" s="153"/>
    </row>
    <row r="808795" spans="1:1">
      <c r="A808795" s="153"/>
    </row>
    <row r="808796" spans="1:1">
      <c r="A808796" s="153"/>
    </row>
    <row r="808809" spans="1:1">
      <c r="A808809" s="153"/>
    </row>
    <row r="808811" spans="1:1">
      <c r="A808811" s="153"/>
    </row>
    <row r="808813" spans="1:1">
      <c r="A808813" s="154"/>
    </row>
    <row r="808815" spans="1:1">
      <c r="A808815" s="125"/>
    </row>
    <row r="808826" spans="1:1">
      <c r="A808826" s="153"/>
    </row>
    <row r="808827" spans="1:1">
      <c r="A808827" s="153"/>
    </row>
    <row r="808830" spans="1:1">
      <c r="A808830" s="153"/>
    </row>
    <row r="808840" spans="1:1">
      <c r="A808840" s="153"/>
    </row>
    <row r="808841" spans="1:1">
      <c r="A808841" s="153"/>
    </row>
    <row r="808842" spans="1:1">
      <c r="A808842" s="153"/>
    </row>
    <row r="808855" spans="1:1">
      <c r="A808855" s="153"/>
    </row>
    <row r="808857" spans="1:1">
      <c r="A808857" s="153"/>
    </row>
    <row r="808859" spans="1:1">
      <c r="A808859" s="154"/>
    </row>
    <row r="808861" spans="1:1">
      <c r="A808861" s="125"/>
    </row>
    <row r="808872" spans="1:1">
      <c r="A808872" s="153"/>
    </row>
    <row r="808873" spans="1:1">
      <c r="A808873" s="153"/>
    </row>
    <row r="808876" spans="1:1">
      <c r="A808876" s="153"/>
    </row>
    <row r="808886" spans="1:1">
      <c r="A808886" s="153"/>
    </row>
    <row r="808887" spans="1:1">
      <c r="A808887" s="153"/>
    </row>
    <row r="808888" spans="1:1">
      <c r="A808888" s="153"/>
    </row>
    <row r="808901" spans="1:1">
      <c r="A808901" s="153"/>
    </row>
    <row r="808903" spans="1:1">
      <c r="A808903" s="153"/>
    </row>
    <row r="808905" spans="1:1">
      <c r="A808905" s="154"/>
    </row>
    <row r="808907" spans="1:1">
      <c r="A808907" s="125"/>
    </row>
    <row r="808918" spans="1:1">
      <c r="A808918" s="153"/>
    </row>
    <row r="808919" spans="1:1">
      <c r="A808919" s="153"/>
    </row>
    <row r="808922" spans="1:1">
      <c r="A808922" s="153"/>
    </row>
    <row r="808932" spans="1:1">
      <c r="A808932" s="153"/>
    </row>
    <row r="808933" spans="1:1">
      <c r="A808933" s="153"/>
    </row>
    <row r="808934" spans="1:1">
      <c r="A808934" s="153"/>
    </row>
    <row r="808947" spans="1:1">
      <c r="A808947" s="153"/>
    </row>
    <row r="808949" spans="1:1">
      <c r="A808949" s="153"/>
    </row>
    <row r="808951" spans="1:1">
      <c r="A808951" s="154"/>
    </row>
    <row r="808953" spans="1:1">
      <c r="A808953" s="125"/>
    </row>
    <row r="808964" spans="1:1">
      <c r="A808964" s="153"/>
    </row>
    <row r="808965" spans="1:1">
      <c r="A808965" s="153"/>
    </row>
    <row r="808968" spans="1:1">
      <c r="A808968" s="153"/>
    </row>
    <row r="808978" spans="1:1">
      <c r="A808978" s="153"/>
    </row>
    <row r="808979" spans="1:1">
      <c r="A808979" s="153"/>
    </row>
    <row r="808980" spans="1:1">
      <c r="A808980" s="153"/>
    </row>
    <row r="808993" spans="1:1">
      <c r="A808993" s="153"/>
    </row>
    <row r="808995" spans="1:1">
      <c r="A808995" s="153"/>
    </row>
    <row r="808997" spans="1:1">
      <c r="A808997" s="154"/>
    </row>
    <row r="808999" spans="1:1">
      <c r="A808999" s="125"/>
    </row>
    <row r="809010" spans="1:1">
      <c r="A809010" s="153"/>
    </row>
    <row r="809011" spans="1:1">
      <c r="A809011" s="153"/>
    </row>
    <row r="809014" spans="1:1">
      <c r="A809014" s="153"/>
    </row>
    <row r="809024" spans="1:1">
      <c r="A809024" s="153"/>
    </row>
    <row r="809025" spans="1:1">
      <c r="A809025" s="153"/>
    </row>
    <row r="809026" spans="1:1">
      <c r="A809026" s="153"/>
    </row>
    <row r="809039" spans="1:1">
      <c r="A809039" s="153"/>
    </row>
    <row r="809041" spans="1:1">
      <c r="A809041" s="153"/>
    </row>
    <row r="809043" spans="1:1">
      <c r="A809043" s="154"/>
    </row>
    <row r="809045" spans="1:1">
      <c r="A809045" s="125"/>
    </row>
    <row r="809056" spans="1:1">
      <c r="A809056" s="153"/>
    </row>
    <row r="809057" spans="1:1">
      <c r="A809057" s="153"/>
    </row>
    <row r="809060" spans="1:1">
      <c r="A809060" s="153"/>
    </row>
    <row r="809070" spans="1:1">
      <c r="A809070" s="153"/>
    </row>
    <row r="809071" spans="1:1">
      <c r="A809071" s="153"/>
    </row>
    <row r="809072" spans="1:1">
      <c r="A809072" s="153"/>
    </row>
    <row r="809085" spans="1:1">
      <c r="A809085" s="153"/>
    </row>
    <row r="809087" spans="1:1">
      <c r="A809087" s="153"/>
    </row>
    <row r="809089" spans="1:1">
      <c r="A809089" s="154"/>
    </row>
    <row r="809091" spans="1:1">
      <c r="A809091" s="125"/>
    </row>
    <row r="809102" spans="1:1">
      <c r="A809102" s="153"/>
    </row>
    <row r="809103" spans="1:1">
      <c r="A809103" s="153"/>
    </row>
    <row r="809106" spans="1:1">
      <c r="A809106" s="153"/>
    </row>
    <row r="809116" spans="1:1">
      <c r="A809116" s="153"/>
    </row>
    <row r="809117" spans="1:1">
      <c r="A809117" s="153"/>
    </row>
    <row r="809118" spans="1:1">
      <c r="A809118" s="153"/>
    </row>
    <row r="809131" spans="1:1">
      <c r="A809131" s="153"/>
    </row>
    <row r="809133" spans="1:1">
      <c r="A809133" s="153"/>
    </row>
    <row r="809135" spans="1:1">
      <c r="A809135" s="154"/>
    </row>
    <row r="809137" spans="1:1">
      <c r="A809137" s="125"/>
    </row>
    <row r="809148" spans="1:1">
      <c r="A809148" s="153"/>
    </row>
    <row r="809149" spans="1:1">
      <c r="A809149" s="153"/>
    </row>
    <row r="809152" spans="1:1">
      <c r="A809152" s="153"/>
    </row>
    <row r="809162" spans="1:1">
      <c r="A809162" s="153"/>
    </row>
    <row r="809163" spans="1:1">
      <c r="A809163" s="153"/>
    </row>
    <row r="809164" spans="1:1">
      <c r="A809164" s="153"/>
    </row>
    <row r="809177" spans="1:1">
      <c r="A809177" s="153"/>
    </row>
    <row r="809179" spans="1:1">
      <c r="A809179" s="153"/>
    </row>
    <row r="809181" spans="1:1">
      <c r="A809181" s="154"/>
    </row>
    <row r="809183" spans="1:1">
      <c r="A809183" s="125"/>
    </row>
    <row r="809194" spans="1:1">
      <c r="A809194" s="153"/>
    </row>
    <row r="809195" spans="1:1">
      <c r="A809195" s="153"/>
    </row>
    <row r="809198" spans="1:1">
      <c r="A809198" s="153"/>
    </row>
    <row r="809208" spans="1:1">
      <c r="A809208" s="153"/>
    </row>
    <row r="809209" spans="1:1">
      <c r="A809209" s="153"/>
    </row>
    <row r="809210" spans="1:1">
      <c r="A809210" s="153"/>
    </row>
    <row r="809223" spans="1:1">
      <c r="A809223" s="153"/>
    </row>
    <row r="809225" spans="1:1">
      <c r="A809225" s="153"/>
    </row>
    <row r="809227" spans="1:1">
      <c r="A809227" s="154"/>
    </row>
    <row r="809229" spans="1:1">
      <c r="A809229" s="125"/>
    </row>
    <row r="809240" spans="1:1">
      <c r="A809240" s="153"/>
    </row>
    <row r="809241" spans="1:1">
      <c r="A809241" s="153"/>
    </row>
    <row r="809244" spans="1:1">
      <c r="A809244" s="153"/>
    </row>
    <row r="809254" spans="1:1">
      <c r="A809254" s="153"/>
    </row>
    <row r="809255" spans="1:1">
      <c r="A809255" s="153"/>
    </row>
    <row r="809256" spans="1:1">
      <c r="A809256" s="153"/>
    </row>
    <row r="809269" spans="1:1">
      <c r="A809269" s="153"/>
    </row>
    <row r="809271" spans="1:1">
      <c r="A809271" s="153"/>
    </row>
    <row r="809273" spans="1:1">
      <c r="A809273" s="154"/>
    </row>
    <row r="809275" spans="1:1">
      <c r="A809275" s="125"/>
    </row>
    <row r="809286" spans="1:1">
      <c r="A809286" s="153"/>
    </row>
    <row r="809287" spans="1:1">
      <c r="A809287" s="153"/>
    </row>
    <row r="809290" spans="1:1">
      <c r="A809290" s="153"/>
    </row>
    <row r="809300" spans="1:1">
      <c r="A809300" s="153"/>
    </row>
    <row r="809301" spans="1:1">
      <c r="A809301" s="153"/>
    </row>
    <row r="809302" spans="1:1">
      <c r="A809302" s="153"/>
    </row>
    <row r="809315" spans="1:1">
      <c r="A809315" s="153"/>
    </row>
    <row r="809317" spans="1:1">
      <c r="A809317" s="153"/>
    </row>
    <row r="809319" spans="1:1">
      <c r="A809319" s="154"/>
    </row>
    <row r="809321" spans="1:1">
      <c r="A809321" s="125"/>
    </row>
    <row r="809332" spans="1:1">
      <c r="A809332" s="153"/>
    </row>
    <row r="809333" spans="1:1">
      <c r="A809333" s="153"/>
    </row>
    <row r="809336" spans="1:1">
      <c r="A809336" s="153"/>
    </row>
    <row r="809346" spans="1:1">
      <c r="A809346" s="153"/>
    </row>
    <row r="809347" spans="1:1">
      <c r="A809347" s="153"/>
    </row>
    <row r="809348" spans="1:1">
      <c r="A809348" s="153"/>
    </row>
    <row r="809361" spans="1:1">
      <c r="A809361" s="153"/>
    </row>
    <row r="809363" spans="1:1">
      <c r="A809363" s="153"/>
    </row>
    <row r="809365" spans="1:1">
      <c r="A809365" s="154"/>
    </row>
    <row r="809367" spans="1:1">
      <c r="A809367" s="125"/>
    </row>
    <row r="809378" spans="1:1">
      <c r="A809378" s="153"/>
    </row>
    <row r="809379" spans="1:1">
      <c r="A809379" s="153"/>
    </row>
    <row r="809382" spans="1:1">
      <c r="A809382" s="153"/>
    </row>
    <row r="809392" spans="1:1">
      <c r="A809392" s="153"/>
    </row>
    <row r="809393" spans="1:1">
      <c r="A809393" s="153"/>
    </row>
    <row r="809394" spans="1:1">
      <c r="A809394" s="153"/>
    </row>
    <row r="809407" spans="1:1">
      <c r="A809407" s="153"/>
    </row>
    <row r="809409" spans="1:1">
      <c r="A809409" s="153"/>
    </row>
    <row r="809411" spans="1:1">
      <c r="A809411" s="154"/>
    </row>
    <row r="809413" spans="1:1">
      <c r="A809413" s="125"/>
    </row>
    <row r="809424" spans="1:1">
      <c r="A809424" s="153"/>
    </row>
    <row r="809425" spans="1:1">
      <c r="A809425" s="153"/>
    </row>
    <row r="809428" spans="1:1">
      <c r="A809428" s="153"/>
    </row>
    <row r="809438" spans="1:1">
      <c r="A809438" s="153"/>
    </row>
    <row r="809439" spans="1:1">
      <c r="A809439" s="153"/>
    </row>
    <row r="809440" spans="1:1">
      <c r="A809440" s="153"/>
    </row>
    <row r="809453" spans="1:1">
      <c r="A809453" s="153"/>
    </row>
    <row r="809455" spans="1:1">
      <c r="A809455" s="153"/>
    </row>
    <row r="809457" spans="1:1">
      <c r="A809457" s="154"/>
    </row>
    <row r="809459" spans="1:1">
      <c r="A809459" s="125"/>
    </row>
    <row r="809470" spans="1:1">
      <c r="A809470" s="153"/>
    </row>
    <row r="809471" spans="1:1">
      <c r="A809471" s="153"/>
    </row>
    <row r="809474" spans="1:1">
      <c r="A809474" s="153"/>
    </row>
    <row r="809484" spans="1:1">
      <c r="A809484" s="153"/>
    </row>
    <row r="809485" spans="1:1">
      <c r="A809485" s="153"/>
    </row>
    <row r="809486" spans="1:1">
      <c r="A809486" s="153"/>
    </row>
    <row r="809499" spans="1:1">
      <c r="A809499" s="153"/>
    </row>
    <row r="809501" spans="1:1">
      <c r="A809501" s="153"/>
    </row>
    <row r="809503" spans="1:1">
      <c r="A809503" s="154"/>
    </row>
    <row r="809505" spans="1:1">
      <c r="A809505" s="125"/>
    </row>
    <row r="809516" spans="1:1">
      <c r="A809516" s="153"/>
    </row>
    <row r="809517" spans="1:1">
      <c r="A809517" s="153"/>
    </row>
    <row r="809520" spans="1:1">
      <c r="A809520" s="153"/>
    </row>
    <row r="809530" spans="1:1">
      <c r="A809530" s="153"/>
    </row>
    <row r="809531" spans="1:1">
      <c r="A809531" s="153"/>
    </row>
    <row r="809532" spans="1:1">
      <c r="A809532" s="153"/>
    </row>
    <row r="809545" spans="1:1">
      <c r="A809545" s="153"/>
    </row>
    <row r="809547" spans="1:1">
      <c r="A809547" s="153"/>
    </row>
    <row r="809549" spans="1:1">
      <c r="A809549" s="154"/>
    </row>
    <row r="809551" spans="1:1">
      <c r="A809551" s="125"/>
    </row>
    <row r="809562" spans="1:1">
      <c r="A809562" s="153"/>
    </row>
    <row r="809563" spans="1:1">
      <c r="A809563" s="153"/>
    </row>
    <row r="809566" spans="1:1">
      <c r="A809566" s="153"/>
    </row>
    <row r="809576" spans="1:1">
      <c r="A809576" s="153"/>
    </row>
    <row r="809577" spans="1:1">
      <c r="A809577" s="153"/>
    </row>
    <row r="809578" spans="1:1">
      <c r="A809578" s="153"/>
    </row>
    <row r="809591" spans="1:1">
      <c r="A809591" s="153"/>
    </row>
    <row r="809593" spans="1:1">
      <c r="A809593" s="153"/>
    </row>
    <row r="809595" spans="1:1">
      <c r="A809595" s="154"/>
    </row>
    <row r="809597" spans="1:1">
      <c r="A809597" s="125"/>
    </row>
    <row r="809608" spans="1:1">
      <c r="A809608" s="153"/>
    </row>
    <row r="809609" spans="1:1">
      <c r="A809609" s="153"/>
    </row>
    <row r="809612" spans="1:1">
      <c r="A809612" s="153"/>
    </row>
    <row r="809622" spans="1:1">
      <c r="A809622" s="153"/>
    </row>
    <row r="809623" spans="1:1">
      <c r="A809623" s="153"/>
    </row>
    <row r="809624" spans="1:1">
      <c r="A809624" s="153"/>
    </row>
    <row r="809637" spans="1:1">
      <c r="A809637" s="153"/>
    </row>
    <row r="809639" spans="1:1">
      <c r="A809639" s="153"/>
    </row>
    <row r="809641" spans="1:1">
      <c r="A809641" s="154"/>
    </row>
    <row r="809643" spans="1:1">
      <c r="A809643" s="125"/>
    </row>
    <row r="809654" spans="1:1">
      <c r="A809654" s="153"/>
    </row>
    <row r="809655" spans="1:1">
      <c r="A809655" s="153"/>
    </row>
    <row r="809658" spans="1:1">
      <c r="A809658" s="153"/>
    </row>
    <row r="809668" spans="1:1">
      <c r="A809668" s="153"/>
    </row>
    <row r="809669" spans="1:1">
      <c r="A809669" s="153"/>
    </row>
    <row r="809670" spans="1:1">
      <c r="A809670" s="153"/>
    </row>
    <row r="809683" spans="1:1">
      <c r="A809683" s="153"/>
    </row>
    <row r="809685" spans="1:1">
      <c r="A809685" s="153"/>
    </row>
    <row r="809687" spans="1:1">
      <c r="A809687" s="154"/>
    </row>
    <row r="809689" spans="1:1">
      <c r="A809689" s="125"/>
    </row>
    <row r="809700" spans="1:1">
      <c r="A809700" s="153"/>
    </row>
    <row r="809701" spans="1:1">
      <c r="A809701" s="153"/>
    </row>
    <row r="809704" spans="1:1">
      <c r="A809704" s="153"/>
    </row>
    <row r="809714" spans="1:1">
      <c r="A809714" s="153"/>
    </row>
    <row r="809715" spans="1:1">
      <c r="A809715" s="153"/>
    </row>
    <row r="809716" spans="1:1">
      <c r="A809716" s="153"/>
    </row>
    <row r="809729" spans="1:1">
      <c r="A809729" s="153"/>
    </row>
    <row r="809731" spans="1:1">
      <c r="A809731" s="153"/>
    </row>
    <row r="809733" spans="1:1">
      <c r="A809733" s="154"/>
    </row>
    <row r="809735" spans="1:1">
      <c r="A809735" s="125"/>
    </row>
    <row r="809746" spans="1:1">
      <c r="A809746" s="153"/>
    </row>
    <row r="809747" spans="1:1">
      <c r="A809747" s="153"/>
    </row>
    <row r="809750" spans="1:1">
      <c r="A809750" s="153"/>
    </row>
    <row r="809760" spans="1:1">
      <c r="A809760" s="153"/>
    </row>
    <row r="809761" spans="1:1">
      <c r="A809761" s="153"/>
    </row>
    <row r="809762" spans="1:1">
      <c r="A809762" s="153"/>
    </row>
    <row r="809775" spans="1:1">
      <c r="A809775" s="153"/>
    </row>
    <row r="809777" spans="1:1">
      <c r="A809777" s="153"/>
    </row>
    <row r="809779" spans="1:1">
      <c r="A809779" s="154"/>
    </row>
    <row r="809781" spans="1:1">
      <c r="A809781" s="125"/>
    </row>
    <row r="809792" spans="1:1">
      <c r="A809792" s="153"/>
    </row>
    <row r="809793" spans="1:1">
      <c r="A809793" s="153"/>
    </row>
    <row r="809796" spans="1:1">
      <c r="A809796" s="153"/>
    </row>
    <row r="809806" spans="1:1">
      <c r="A809806" s="153"/>
    </row>
    <row r="809807" spans="1:1">
      <c r="A809807" s="153"/>
    </row>
    <row r="809808" spans="1:1">
      <c r="A809808" s="153"/>
    </row>
    <row r="809821" spans="1:1">
      <c r="A809821" s="153"/>
    </row>
    <row r="809823" spans="1:1">
      <c r="A809823" s="153"/>
    </row>
    <row r="809825" spans="1:1">
      <c r="A809825" s="154"/>
    </row>
    <row r="809827" spans="1:1">
      <c r="A809827" s="125"/>
    </row>
    <row r="809838" spans="1:1">
      <c r="A809838" s="153"/>
    </row>
    <row r="809839" spans="1:1">
      <c r="A809839" s="153"/>
    </row>
    <row r="809842" spans="1:1">
      <c r="A809842" s="153"/>
    </row>
    <row r="809852" spans="1:1">
      <c r="A809852" s="153"/>
    </row>
    <row r="809853" spans="1:1">
      <c r="A809853" s="153"/>
    </row>
    <row r="809854" spans="1:1">
      <c r="A809854" s="153"/>
    </row>
    <row r="809867" spans="1:1">
      <c r="A809867" s="153"/>
    </row>
    <row r="809869" spans="1:1">
      <c r="A809869" s="153"/>
    </row>
    <row r="809871" spans="1:1">
      <c r="A809871" s="154"/>
    </row>
    <row r="809873" spans="1:1">
      <c r="A809873" s="125"/>
    </row>
    <row r="809884" spans="1:1">
      <c r="A809884" s="153"/>
    </row>
    <row r="809885" spans="1:1">
      <c r="A809885" s="153"/>
    </row>
    <row r="809888" spans="1:1">
      <c r="A809888" s="153"/>
    </row>
    <row r="809898" spans="1:1">
      <c r="A809898" s="153"/>
    </row>
    <row r="809899" spans="1:1">
      <c r="A809899" s="153"/>
    </row>
    <row r="809900" spans="1:1">
      <c r="A809900" s="153"/>
    </row>
    <row r="809913" spans="1:1">
      <c r="A809913" s="153"/>
    </row>
    <row r="809915" spans="1:1">
      <c r="A809915" s="153"/>
    </row>
    <row r="809917" spans="1:1">
      <c r="A809917" s="154"/>
    </row>
    <row r="809919" spans="1:1">
      <c r="A809919" s="125"/>
    </row>
    <row r="809930" spans="1:1">
      <c r="A809930" s="153"/>
    </row>
    <row r="809931" spans="1:1">
      <c r="A809931" s="153"/>
    </row>
    <row r="809934" spans="1:1">
      <c r="A809934" s="153"/>
    </row>
    <row r="809944" spans="1:1">
      <c r="A809944" s="153"/>
    </row>
    <row r="809945" spans="1:1">
      <c r="A809945" s="153"/>
    </row>
    <row r="809946" spans="1:1">
      <c r="A809946" s="153"/>
    </row>
    <row r="809959" spans="1:1">
      <c r="A809959" s="153"/>
    </row>
    <row r="809961" spans="1:1">
      <c r="A809961" s="153"/>
    </row>
    <row r="809963" spans="1:1">
      <c r="A809963" s="154"/>
    </row>
    <row r="809965" spans="1:1">
      <c r="A809965" s="125"/>
    </row>
    <row r="809976" spans="1:1">
      <c r="A809976" s="153"/>
    </row>
    <row r="809977" spans="1:1">
      <c r="A809977" s="153"/>
    </row>
    <row r="809980" spans="1:1">
      <c r="A809980" s="153"/>
    </row>
    <row r="809990" spans="1:1">
      <c r="A809990" s="153"/>
    </row>
    <row r="809991" spans="1:1">
      <c r="A809991" s="153"/>
    </row>
    <row r="809992" spans="1:1">
      <c r="A809992" s="153"/>
    </row>
    <row r="810005" spans="1:1">
      <c r="A810005" s="153"/>
    </row>
    <row r="810007" spans="1:1">
      <c r="A810007" s="153"/>
    </row>
    <row r="810009" spans="1:1">
      <c r="A810009" s="154"/>
    </row>
    <row r="810011" spans="1:1">
      <c r="A810011" s="125"/>
    </row>
    <row r="810022" spans="1:1">
      <c r="A810022" s="153"/>
    </row>
    <row r="810023" spans="1:1">
      <c r="A810023" s="153"/>
    </row>
    <row r="810026" spans="1:1">
      <c r="A810026" s="153"/>
    </row>
    <row r="810036" spans="1:1">
      <c r="A810036" s="153"/>
    </row>
    <row r="810037" spans="1:1">
      <c r="A810037" s="153"/>
    </row>
    <row r="810038" spans="1:1">
      <c r="A810038" s="153"/>
    </row>
    <row r="810051" spans="1:1">
      <c r="A810051" s="153"/>
    </row>
    <row r="810053" spans="1:1">
      <c r="A810053" s="153"/>
    </row>
    <row r="810055" spans="1:1">
      <c r="A810055" s="154"/>
    </row>
    <row r="810057" spans="1:1">
      <c r="A810057" s="125"/>
    </row>
    <row r="810068" spans="1:1">
      <c r="A810068" s="153"/>
    </row>
    <row r="810069" spans="1:1">
      <c r="A810069" s="153"/>
    </row>
    <row r="810072" spans="1:1">
      <c r="A810072" s="153"/>
    </row>
    <row r="810082" spans="1:1">
      <c r="A810082" s="153"/>
    </row>
    <row r="810083" spans="1:1">
      <c r="A810083" s="153"/>
    </row>
    <row r="810084" spans="1:1">
      <c r="A810084" s="153"/>
    </row>
    <row r="810097" spans="1:1">
      <c r="A810097" s="153"/>
    </row>
    <row r="810099" spans="1:1">
      <c r="A810099" s="153"/>
    </row>
    <row r="810101" spans="1:1">
      <c r="A810101" s="154"/>
    </row>
    <row r="810103" spans="1:1">
      <c r="A810103" s="125"/>
    </row>
    <row r="810114" spans="1:1">
      <c r="A810114" s="153"/>
    </row>
    <row r="810115" spans="1:1">
      <c r="A810115" s="153"/>
    </row>
    <row r="810118" spans="1:1">
      <c r="A810118" s="153"/>
    </row>
    <row r="810128" spans="1:1">
      <c r="A810128" s="153"/>
    </row>
    <row r="810129" spans="1:1">
      <c r="A810129" s="153"/>
    </row>
    <row r="810130" spans="1:1">
      <c r="A810130" s="153"/>
    </row>
    <row r="810143" spans="1:1">
      <c r="A810143" s="153"/>
    </row>
    <row r="810145" spans="1:1">
      <c r="A810145" s="153"/>
    </row>
    <row r="810147" spans="1:1">
      <c r="A810147" s="154"/>
    </row>
    <row r="810149" spans="1:1">
      <c r="A810149" s="125"/>
    </row>
    <row r="810160" spans="1:1">
      <c r="A810160" s="153"/>
    </row>
    <row r="810161" spans="1:1">
      <c r="A810161" s="153"/>
    </row>
    <row r="810164" spans="1:1">
      <c r="A810164" s="153"/>
    </row>
    <row r="810174" spans="1:1">
      <c r="A810174" s="153"/>
    </row>
    <row r="810175" spans="1:1">
      <c r="A810175" s="153"/>
    </row>
    <row r="810176" spans="1:1">
      <c r="A810176" s="153"/>
    </row>
    <row r="810189" spans="1:1">
      <c r="A810189" s="153"/>
    </row>
    <row r="810191" spans="1:1">
      <c r="A810191" s="153"/>
    </row>
    <row r="810193" spans="1:1">
      <c r="A810193" s="154"/>
    </row>
    <row r="810195" spans="1:1">
      <c r="A810195" s="125"/>
    </row>
    <row r="810206" spans="1:1">
      <c r="A810206" s="153"/>
    </row>
    <row r="810207" spans="1:1">
      <c r="A810207" s="153"/>
    </row>
    <row r="810210" spans="1:1">
      <c r="A810210" s="153"/>
    </row>
    <row r="810220" spans="1:1">
      <c r="A810220" s="153"/>
    </row>
    <row r="810221" spans="1:1">
      <c r="A810221" s="153"/>
    </row>
    <row r="810222" spans="1:1">
      <c r="A810222" s="153"/>
    </row>
    <row r="810235" spans="1:1">
      <c r="A810235" s="153"/>
    </row>
    <row r="810237" spans="1:1">
      <c r="A810237" s="153"/>
    </row>
    <row r="810239" spans="1:1">
      <c r="A810239" s="154"/>
    </row>
    <row r="810241" spans="1:1">
      <c r="A810241" s="125"/>
    </row>
    <row r="810252" spans="1:1">
      <c r="A810252" s="153"/>
    </row>
    <row r="810253" spans="1:1">
      <c r="A810253" s="153"/>
    </row>
    <row r="810256" spans="1:1">
      <c r="A810256" s="153"/>
    </row>
    <row r="810266" spans="1:1">
      <c r="A810266" s="153"/>
    </row>
    <row r="810267" spans="1:1">
      <c r="A810267" s="153"/>
    </row>
    <row r="810268" spans="1:1">
      <c r="A810268" s="153"/>
    </row>
    <row r="810281" spans="1:1">
      <c r="A810281" s="153"/>
    </row>
    <row r="810283" spans="1:1">
      <c r="A810283" s="153"/>
    </row>
    <row r="810285" spans="1:1">
      <c r="A810285" s="154"/>
    </row>
    <row r="810287" spans="1:1">
      <c r="A810287" s="125"/>
    </row>
    <row r="810298" spans="1:1">
      <c r="A810298" s="153"/>
    </row>
    <row r="810299" spans="1:1">
      <c r="A810299" s="153"/>
    </row>
    <row r="810302" spans="1:1">
      <c r="A810302" s="153"/>
    </row>
    <row r="810312" spans="1:1">
      <c r="A810312" s="153"/>
    </row>
    <row r="810313" spans="1:1">
      <c r="A810313" s="153"/>
    </row>
    <row r="810314" spans="1:1">
      <c r="A810314" s="153"/>
    </row>
    <row r="810327" spans="1:1">
      <c r="A810327" s="153"/>
    </row>
    <row r="810329" spans="1:1">
      <c r="A810329" s="153"/>
    </row>
    <row r="810331" spans="1:1">
      <c r="A810331" s="154"/>
    </row>
    <row r="810333" spans="1:1">
      <c r="A810333" s="125"/>
    </row>
    <row r="810344" spans="1:1">
      <c r="A810344" s="153"/>
    </row>
    <row r="810345" spans="1:1">
      <c r="A810345" s="153"/>
    </row>
    <row r="810348" spans="1:1">
      <c r="A810348" s="153"/>
    </row>
    <row r="810358" spans="1:1">
      <c r="A810358" s="153"/>
    </row>
    <row r="810359" spans="1:1">
      <c r="A810359" s="153"/>
    </row>
    <row r="810360" spans="1:1">
      <c r="A810360" s="153"/>
    </row>
    <row r="810373" spans="1:1">
      <c r="A810373" s="153"/>
    </row>
    <row r="810375" spans="1:1">
      <c r="A810375" s="153"/>
    </row>
    <row r="810377" spans="1:1">
      <c r="A810377" s="154"/>
    </row>
    <row r="810379" spans="1:1">
      <c r="A810379" s="125"/>
    </row>
    <row r="810390" spans="1:1">
      <c r="A810390" s="153"/>
    </row>
    <row r="810391" spans="1:1">
      <c r="A810391" s="153"/>
    </row>
    <row r="810394" spans="1:1">
      <c r="A810394" s="153"/>
    </row>
    <row r="810404" spans="1:1">
      <c r="A810404" s="153"/>
    </row>
    <row r="810405" spans="1:1">
      <c r="A810405" s="153"/>
    </row>
    <row r="810406" spans="1:1">
      <c r="A810406" s="153"/>
    </row>
    <row r="810419" spans="1:1">
      <c r="A810419" s="153"/>
    </row>
    <row r="810421" spans="1:1">
      <c r="A810421" s="153"/>
    </row>
    <row r="810423" spans="1:1">
      <c r="A810423" s="154"/>
    </row>
    <row r="810425" spans="1:1">
      <c r="A810425" s="125"/>
    </row>
    <row r="810436" spans="1:1">
      <c r="A810436" s="153"/>
    </row>
    <row r="810437" spans="1:1">
      <c r="A810437" s="153"/>
    </row>
    <row r="810440" spans="1:1">
      <c r="A810440" s="153"/>
    </row>
    <row r="810450" spans="1:1">
      <c r="A810450" s="153"/>
    </row>
    <row r="810451" spans="1:1">
      <c r="A810451" s="153"/>
    </row>
    <row r="810452" spans="1:1">
      <c r="A810452" s="153"/>
    </row>
    <row r="810465" spans="1:1">
      <c r="A810465" s="153"/>
    </row>
    <row r="810467" spans="1:1">
      <c r="A810467" s="153"/>
    </row>
    <row r="810469" spans="1:1">
      <c r="A810469" s="154"/>
    </row>
    <row r="810471" spans="1:1">
      <c r="A810471" s="125"/>
    </row>
    <row r="810482" spans="1:1">
      <c r="A810482" s="153"/>
    </row>
    <row r="810483" spans="1:1">
      <c r="A810483" s="153"/>
    </row>
    <row r="810486" spans="1:1">
      <c r="A810486" s="153"/>
    </row>
    <row r="810496" spans="1:1">
      <c r="A810496" s="153"/>
    </row>
    <row r="810497" spans="1:1">
      <c r="A810497" s="153"/>
    </row>
    <row r="810498" spans="1:1">
      <c r="A810498" s="153"/>
    </row>
    <row r="810511" spans="1:1">
      <c r="A810511" s="153"/>
    </row>
    <row r="810513" spans="1:1">
      <c r="A810513" s="153"/>
    </row>
    <row r="810515" spans="1:1">
      <c r="A810515" s="154"/>
    </row>
    <row r="810517" spans="1:1">
      <c r="A810517" s="125"/>
    </row>
    <row r="810528" spans="1:1">
      <c r="A810528" s="153"/>
    </row>
    <row r="810529" spans="1:1">
      <c r="A810529" s="153"/>
    </row>
    <row r="810532" spans="1:1">
      <c r="A810532" s="153"/>
    </row>
    <row r="810542" spans="1:1">
      <c r="A810542" s="153"/>
    </row>
    <row r="810543" spans="1:1">
      <c r="A810543" s="153"/>
    </row>
    <row r="810544" spans="1:1">
      <c r="A810544" s="153"/>
    </row>
    <row r="810557" spans="1:1">
      <c r="A810557" s="153"/>
    </row>
    <row r="810559" spans="1:1">
      <c r="A810559" s="153"/>
    </row>
    <row r="810561" spans="1:1">
      <c r="A810561" s="154"/>
    </row>
    <row r="810563" spans="1:1">
      <c r="A810563" s="125"/>
    </row>
    <row r="810574" spans="1:1">
      <c r="A810574" s="153"/>
    </row>
    <row r="810575" spans="1:1">
      <c r="A810575" s="153"/>
    </row>
    <row r="810578" spans="1:1">
      <c r="A810578" s="153"/>
    </row>
    <row r="810588" spans="1:1">
      <c r="A810588" s="153"/>
    </row>
    <row r="810589" spans="1:1">
      <c r="A810589" s="153"/>
    </row>
    <row r="810590" spans="1:1">
      <c r="A810590" s="153"/>
    </row>
    <row r="810603" spans="1:1">
      <c r="A810603" s="153"/>
    </row>
    <row r="810605" spans="1:1">
      <c r="A810605" s="153"/>
    </row>
    <row r="810607" spans="1:1">
      <c r="A810607" s="154"/>
    </row>
    <row r="810609" spans="1:1">
      <c r="A810609" s="125"/>
    </row>
    <row r="810620" spans="1:1">
      <c r="A810620" s="153"/>
    </row>
    <row r="810621" spans="1:1">
      <c r="A810621" s="153"/>
    </row>
    <row r="810624" spans="1:1">
      <c r="A810624" s="153"/>
    </row>
    <row r="810634" spans="1:1">
      <c r="A810634" s="153"/>
    </row>
    <row r="810635" spans="1:1">
      <c r="A810635" s="153"/>
    </row>
    <row r="810636" spans="1:1">
      <c r="A810636" s="153"/>
    </row>
    <row r="810649" spans="1:1">
      <c r="A810649" s="153"/>
    </row>
    <row r="810651" spans="1:1">
      <c r="A810651" s="153"/>
    </row>
    <row r="810653" spans="1:1">
      <c r="A810653" s="154"/>
    </row>
    <row r="810655" spans="1:1">
      <c r="A810655" s="125"/>
    </row>
    <row r="810666" spans="1:1">
      <c r="A810666" s="153"/>
    </row>
    <row r="810667" spans="1:1">
      <c r="A810667" s="153"/>
    </row>
    <row r="810670" spans="1:1">
      <c r="A810670" s="153"/>
    </row>
    <row r="810680" spans="1:1">
      <c r="A810680" s="153"/>
    </row>
    <row r="810681" spans="1:1">
      <c r="A810681" s="153"/>
    </row>
    <row r="810682" spans="1:1">
      <c r="A810682" s="153"/>
    </row>
    <row r="810695" spans="1:1">
      <c r="A810695" s="153"/>
    </row>
    <row r="810697" spans="1:1">
      <c r="A810697" s="153"/>
    </row>
    <row r="810699" spans="1:1">
      <c r="A810699" s="154"/>
    </row>
    <row r="810701" spans="1:1">
      <c r="A810701" s="125"/>
    </row>
    <row r="810712" spans="1:1">
      <c r="A810712" s="153"/>
    </row>
    <row r="810713" spans="1:1">
      <c r="A810713" s="153"/>
    </row>
    <row r="810716" spans="1:1">
      <c r="A810716" s="153"/>
    </row>
    <row r="810726" spans="1:1">
      <c r="A810726" s="153"/>
    </row>
    <row r="810727" spans="1:1">
      <c r="A810727" s="153"/>
    </row>
    <row r="810728" spans="1:1">
      <c r="A810728" s="153"/>
    </row>
    <row r="810741" spans="1:1">
      <c r="A810741" s="153"/>
    </row>
    <row r="810743" spans="1:1">
      <c r="A810743" s="153"/>
    </row>
    <row r="810745" spans="1:1">
      <c r="A810745" s="154"/>
    </row>
    <row r="810747" spans="1:1">
      <c r="A810747" s="125"/>
    </row>
    <row r="810758" spans="1:1">
      <c r="A810758" s="153"/>
    </row>
    <row r="810759" spans="1:1">
      <c r="A810759" s="153"/>
    </row>
    <row r="810762" spans="1:1">
      <c r="A810762" s="153"/>
    </row>
    <row r="810772" spans="1:1">
      <c r="A810772" s="153"/>
    </row>
    <row r="810773" spans="1:1">
      <c r="A810773" s="153"/>
    </row>
    <row r="810774" spans="1:1">
      <c r="A810774" s="153"/>
    </row>
    <row r="810787" spans="1:1">
      <c r="A810787" s="153"/>
    </row>
    <row r="810789" spans="1:1">
      <c r="A810789" s="153"/>
    </row>
    <row r="810791" spans="1:1">
      <c r="A810791" s="154"/>
    </row>
    <row r="810793" spans="1:1">
      <c r="A810793" s="125"/>
    </row>
    <row r="810804" spans="1:1">
      <c r="A810804" s="153"/>
    </row>
    <row r="810805" spans="1:1">
      <c r="A810805" s="153"/>
    </row>
    <row r="810808" spans="1:1">
      <c r="A810808" s="153"/>
    </row>
    <row r="810818" spans="1:1">
      <c r="A810818" s="153"/>
    </row>
    <row r="810819" spans="1:1">
      <c r="A810819" s="153"/>
    </row>
    <row r="810820" spans="1:1">
      <c r="A810820" s="153"/>
    </row>
    <row r="810833" spans="1:1">
      <c r="A810833" s="153"/>
    </row>
    <row r="810835" spans="1:1">
      <c r="A810835" s="153"/>
    </row>
    <row r="810837" spans="1:1">
      <c r="A810837" s="154"/>
    </row>
    <row r="810839" spans="1:1">
      <c r="A810839" s="125"/>
    </row>
    <row r="810850" spans="1:1">
      <c r="A810850" s="153"/>
    </row>
    <row r="810851" spans="1:1">
      <c r="A810851" s="153"/>
    </row>
    <row r="810854" spans="1:1">
      <c r="A810854" s="153"/>
    </row>
    <row r="810864" spans="1:1">
      <c r="A810864" s="153"/>
    </row>
    <row r="810865" spans="1:1">
      <c r="A810865" s="153"/>
    </row>
    <row r="810866" spans="1:1">
      <c r="A810866" s="153"/>
    </row>
    <row r="810879" spans="1:1">
      <c r="A810879" s="153"/>
    </row>
    <row r="810881" spans="1:1">
      <c r="A810881" s="153"/>
    </row>
    <row r="810883" spans="1:1">
      <c r="A810883" s="154"/>
    </row>
    <row r="810885" spans="1:1">
      <c r="A810885" s="125"/>
    </row>
    <row r="810896" spans="1:1">
      <c r="A810896" s="153"/>
    </row>
    <row r="810897" spans="1:1">
      <c r="A810897" s="153"/>
    </row>
    <row r="810900" spans="1:1">
      <c r="A810900" s="153"/>
    </row>
    <row r="810910" spans="1:1">
      <c r="A810910" s="153"/>
    </row>
    <row r="810911" spans="1:1">
      <c r="A810911" s="153"/>
    </row>
    <row r="810912" spans="1:1">
      <c r="A810912" s="153"/>
    </row>
    <row r="810925" spans="1:1">
      <c r="A810925" s="153"/>
    </row>
    <row r="810927" spans="1:1">
      <c r="A810927" s="153"/>
    </row>
    <row r="810929" spans="1:1">
      <c r="A810929" s="154"/>
    </row>
    <row r="810931" spans="1:1">
      <c r="A810931" s="125"/>
    </row>
    <row r="810942" spans="1:1">
      <c r="A810942" s="153"/>
    </row>
    <row r="810943" spans="1:1">
      <c r="A810943" s="153"/>
    </row>
    <row r="810946" spans="1:1">
      <c r="A810946" s="153"/>
    </row>
    <row r="810956" spans="1:1">
      <c r="A810956" s="153"/>
    </row>
    <row r="810957" spans="1:1">
      <c r="A810957" s="153"/>
    </row>
    <row r="810958" spans="1:1">
      <c r="A810958" s="153"/>
    </row>
    <row r="810971" spans="1:1">
      <c r="A810971" s="153"/>
    </row>
    <row r="810973" spans="1:1">
      <c r="A810973" s="153"/>
    </row>
    <row r="810975" spans="1:1">
      <c r="A810975" s="154"/>
    </row>
    <row r="810977" spans="1:1">
      <c r="A810977" s="125"/>
    </row>
    <row r="810988" spans="1:1">
      <c r="A810988" s="153"/>
    </row>
    <row r="810989" spans="1:1">
      <c r="A810989" s="153"/>
    </row>
    <row r="810992" spans="1:1">
      <c r="A810992" s="153"/>
    </row>
    <row r="811002" spans="1:1">
      <c r="A811002" s="153"/>
    </row>
    <row r="811003" spans="1:1">
      <c r="A811003" s="153"/>
    </row>
    <row r="811004" spans="1:1">
      <c r="A811004" s="153"/>
    </row>
    <row r="811017" spans="1:1">
      <c r="A811017" s="153"/>
    </row>
    <row r="811019" spans="1:1">
      <c r="A811019" s="153"/>
    </row>
    <row r="811021" spans="1:1">
      <c r="A811021" s="154"/>
    </row>
    <row r="811023" spans="1:1">
      <c r="A811023" s="125"/>
    </row>
    <row r="811034" spans="1:1">
      <c r="A811034" s="153"/>
    </row>
    <row r="811035" spans="1:1">
      <c r="A811035" s="153"/>
    </row>
    <row r="811038" spans="1:1">
      <c r="A811038" s="153"/>
    </row>
    <row r="811048" spans="1:1">
      <c r="A811048" s="153"/>
    </row>
    <row r="811049" spans="1:1">
      <c r="A811049" s="153"/>
    </row>
    <row r="811050" spans="1:1">
      <c r="A811050" s="153"/>
    </row>
    <row r="811063" spans="1:1">
      <c r="A811063" s="153"/>
    </row>
    <row r="811065" spans="1:1">
      <c r="A811065" s="153"/>
    </row>
    <row r="811067" spans="1:1">
      <c r="A811067" s="154"/>
    </row>
    <row r="811069" spans="1:1">
      <c r="A811069" s="125"/>
    </row>
    <row r="811080" spans="1:1">
      <c r="A811080" s="153"/>
    </row>
    <row r="811081" spans="1:1">
      <c r="A811081" s="153"/>
    </row>
    <row r="811084" spans="1:1">
      <c r="A811084" s="153"/>
    </row>
    <row r="811094" spans="1:1">
      <c r="A811094" s="153"/>
    </row>
    <row r="811095" spans="1:1">
      <c r="A811095" s="153"/>
    </row>
    <row r="811096" spans="1:1">
      <c r="A811096" s="153"/>
    </row>
    <row r="811109" spans="1:1">
      <c r="A811109" s="153"/>
    </row>
    <row r="811111" spans="1:1">
      <c r="A811111" s="153"/>
    </row>
    <row r="811113" spans="1:1">
      <c r="A811113" s="154"/>
    </row>
    <row r="811115" spans="1:1">
      <c r="A811115" s="125"/>
    </row>
    <row r="811126" spans="1:1">
      <c r="A811126" s="153"/>
    </row>
    <row r="811127" spans="1:1">
      <c r="A811127" s="153"/>
    </row>
    <row r="811130" spans="1:1">
      <c r="A811130" s="153"/>
    </row>
    <row r="811140" spans="1:1">
      <c r="A811140" s="153"/>
    </row>
    <row r="811141" spans="1:1">
      <c r="A811141" s="153"/>
    </row>
    <row r="811142" spans="1:1">
      <c r="A811142" s="153"/>
    </row>
    <row r="811155" spans="1:1">
      <c r="A811155" s="153"/>
    </row>
    <row r="811157" spans="1:1">
      <c r="A811157" s="153"/>
    </row>
    <row r="811159" spans="1:1">
      <c r="A811159" s="154"/>
    </row>
    <row r="811161" spans="1:1">
      <c r="A811161" s="125"/>
    </row>
    <row r="811172" spans="1:1">
      <c r="A811172" s="153"/>
    </row>
    <row r="811173" spans="1:1">
      <c r="A811173" s="153"/>
    </row>
    <row r="811176" spans="1:1">
      <c r="A811176" s="153"/>
    </row>
    <row r="811186" spans="1:1">
      <c r="A811186" s="153"/>
    </row>
    <row r="811187" spans="1:1">
      <c r="A811187" s="153"/>
    </row>
    <row r="811188" spans="1:1">
      <c r="A811188" s="153"/>
    </row>
    <row r="811201" spans="1:1">
      <c r="A811201" s="153"/>
    </row>
    <row r="811203" spans="1:1">
      <c r="A811203" s="153"/>
    </row>
    <row r="811205" spans="1:1">
      <c r="A811205" s="154"/>
    </row>
    <row r="811207" spans="1:1">
      <c r="A811207" s="125"/>
    </row>
    <row r="811218" spans="1:1">
      <c r="A811218" s="153"/>
    </row>
    <row r="811219" spans="1:1">
      <c r="A811219" s="153"/>
    </row>
    <row r="811222" spans="1:1">
      <c r="A811222" s="153"/>
    </row>
    <row r="811232" spans="1:1">
      <c r="A811232" s="153"/>
    </row>
    <row r="811233" spans="1:1">
      <c r="A811233" s="153"/>
    </row>
    <row r="811234" spans="1:1">
      <c r="A811234" s="153"/>
    </row>
    <row r="811247" spans="1:1">
      <c r="A811247" s="153"/>
    </row>
    <row r="811249" spans="1:1">
      <c r="A811249" s="153"/>
    </row>
    <row r="811251" spans="1:1">
      <c r="A811251" s="154"/>
    </row>
    <row r="811253" spans="1:1">
      <c r="A811253" s="125"/>
    </row>
    <row r="811264" spans="1:1">
      <c r="A811264" s="153"/>
    </row>
    <row r="811265" spans="1:1">
      <c r="A811265" s="153"/>
    </row>
    <row r="811268" spans="1:1">
      <c r="A811268" s="153"/>
    </row>
    <row r="811278" spans="1:1">
      <c r="A811278" s="153"/>
    </row>
    <row r="811279" spans="1:1">
      <c r="A811279" s="153"/>
    </row>
    <row r="811280" spans="1:1">
      <c r="A811280" s="153"/>
    </row>
    <row r="811293" spans="1:1">
      <c r="A811293" s="153"/>
    </row>
    <row r="811295" spans="1:1">
      <c r="A811295" s="153"/>
    </row>
    <row r="811297" spans="1:1">
      <c r="A811297" s="154"/>
    </row>
    <row r="811299" spans="1:1">
      <c r="A811299" s="125"/>
    </row>
    <row r="811310" spans="1:1">
      <c r="A811310" s="153"/>
    </row>
    <row r="811311" spans="1:1">
      <c r="A811311" s="153"/>
    </row>
    <row r="811314" spans="1:1">
      <c r="A811314" s="153"/>
    </row>
    <row r="811324" spans="1:1">
      <c r="A811324" s="153"/>
    </row>
    <row r="811325" spans="1:1">
      <c r="A811325" s="153"/>
    </row>
    <row r="811326" spans="1:1">
      <c r="A811326" s="153"/>
    </row>
    <row r="811339" spans="1:1">
      <c r="A811339" s="153"/>
    </row>
    <row r="811341" spans="1:1">
      <c r="A811341" s="153"/>
    </row>
    <row r="811343" spans="1:1">
      <c r="A811343" s="154"/>
    </row>
    <row r="811345" spans="1:1">
      <c r="A811345" s="125"/>
    </row>
    <row r="811356" spans="1:1">
      <c r="A811356" s="153"/>
    </row>
    <row r="811357" spans="1:1">
      <c r="A811357" s="153"/>
    </row>
    <row r="811360" spans="1:1">
      <c r="A811360" s="153"/>
    </row>
    <row r="811370" spans="1:1">
      <c r="A811370" s="153"/>
    </row>
    <row r="811371" spans="1:1">
      <c r="A811371" s="153"/>
    </row>
    <row r="811372" spans="1:1">
      <c r="A811372" s="153"/>
    </row>
    <row r="811385" spans="1:1">
      <c r="A811385" s="153"/>
    </row>
    <row r="811387" spans="1:1">
      <c r="A811387" s="153"/>
    </row>
    <row r="811389" spans="1:1">
      <c r="A811389" s="154"/>
    </row>
    <row r="811391" spans="1:1">
      <c r="A811391" s="125"/>
    </row>
    <row r="811402" spans="1:1">
      <c r="A811402" s="153"/>
    </row>
    <row r="811403" spans="1:1">
      <c r="A811403" s="153"/>
    </row>
    <row r="811406" spans="1:1">
      <c r="A811406" s="153"/>
    </row>
    <row r="811416" spans="1:1">
      <c r="A811416" s="153"/>
    </row>
    <row r="811417" spans="1:1">
      <c r="A811417" s="153"/>
    </row>
    <row r="811418" spans="1:1">
      <c r="A811418" s="153"/>
    </row>
    <row r="811431" spans="1:1">
      <c r="A811431" s="153"/>
    </row>
    <row r="811433" spans="1:1">
      <c r="A811433" s="153"/>
    </row>
    <row r="811435" spans="1:1">
      <c r="A811435" s="154"/>
    </row>
    <row r="811437" spans="1:1">
      <c r="A811437" s="125"/>
    </row>
    <row r="811448" spans="1:1">
      <c r="A811448" s="153"/>
    </row>
    <row r="811449" spans="1:1">
      <c r="A811449" s="153"/>
    </row>
    <row r="811452" spans="1:1">
      <c r="A811452" s="153"/>
    </row>
    <row r="811462" spans="1:1">
      <c r="A811462" s="153"/>
    </row>
    <row r="811463" spans="1:1">
      <c r="A811463" s="153"/>
    </row>
    <row r="811464" spans="1:1">
      <c r="A811464" s="153"/>
    </row>
    <row r="811477" spans="1:1">
      <c r="A811477" s="153"/>
    </row>
    <row r="811479" spans="1:1">
      <c r="A811479" s="153"/>
    </row>
    <row r="811481" spans="1:1">
      <c r="A811481" s="154"/>
    </row>
    <row r="811483" spans="1:1">
      <c r="A811483" s="125"/>
    </row>
    <row r="811494" spans="1:1">
      <c r="A811494" s="153"/>
    </row>
    <row r="811495" spans="1:1">
      <c r="A811495" s="153"/>
    </row>
    <row r="811498" spans="1:1">
      <c r="A811498" s="153"/>
    </row>
    <row r="811508" spans="1:1">
      <c r="A811508" s="153"/>
    </row>
    <row r="811509" spans="1:1">
      <c r="A811509" s="153"/>
    </row>
    <row r="811510" spans="1:1">
      <c r="A811510" s="153"/>
    </row>
    <row r="811523" spans="1:1">
      <c r="A811523" s="153"/>
    </row>
    <row r="811525" spans="1:1">
      <c r="A811525" s="153"/>
    </row>
    <row r="811527" spans="1:1">
      <c r="A811527" s="154"/>
    </row>
    <row r="811529" spans="1:1">
      <c r="A811529" s="125"/>
    </row>
    <row r="811540" spans="1:1">
      <c r="A811540" s="153"/>
    </row>
    <row r="811541" spans="1:1">
      <c r="A811541" s="153"/>
    </row>
    <row r="811544" spans="1:1">
      <c r="A811544" s="153"/>
    </row>
    <row r="811554" spans="1:1">
      <c r="A811554" s="153"/>
    </row>
    <row r="811555" spans="1:1">
      <c r="A811555" s="153"/>
    </row>
    <row r="811556" spans="1:1">
      <c r="A811556" s="153"/>
    </row>
    <row r="811569" spans="1:1">
      <c r="A811569" s="153"/>
    </row>
    <row r="811571" spans="1:1">
      <c r="A811571" s="153"/>
    </row>
    <row r="811573" spans="1:1">
      <c r="A811573" s="154"/>
    </row>
    <row r="811575" spans="1:1">
      <c r="A811575" s="125"/>
    </row>
    <row r="811586" spans="1:1">
      <c r="A811586" s="153"/>
    </row>
    <row r="811587" spans="1:1">
      <c r="A811587" s="153"/>
    </row>
    <row r="811590" spans="1:1">
      <c r="A811590" s="153"/>
    </row>
    <row r="811600" spans="1:1">
      <c r="A811600" s="153"/>
    </row>
    <row r="811601" spans="1:1">
      <c r="A811601" s="153"/>
    </row>
    <row r="811602" spans="1:1">
      <c r="A811602" s="153"/>
    </row>
    <row r="811615" spans="1:1">
      <c r="A811615" s="153"/>
    </row>
    <row r="811617" spans="1:1">
      <c r="A811617" s="153"/>
    </row>
    <row r="811619" spans="1:1">
      <c r="A811619" s="154"/>
    </row>
    <row r="811621" spans="1:1">
      <c r="A811621" s="125"/>
    </row>
    <row r="811632" spans="1:1">
      <c r="A811632" s="153"/>
    </row>
    <row r="811633" spans="1:1">
      <c r="A811633" s="153"/>
    </row>
    <row r="811636" spans="1:1">
      <c r="A811636" s="153"/>
    </row>
    <row r="811646" spans="1:1">
      <c r="A811646" s="153"/>
    </row>
    <row r="811647" spans="1:1">
      <c r="A811647" s="153"/>
    </row>
    <row r="811648" spans="1:1">
      <c r="A811648" s="153"/>
    </row>
    <row r="811661" spans="1:1">
      <c r="A811661" s="153"/>
    </row>
    <row r="811663" spans="1:1">
      <c r="A811663" s="153"/>
    </row>
    <row r="811665" spans="1:1">
      <c r="A811665" s="154"/>
    </row>
    <row r="811667" spans="1:1">
      <c r="A811667" s="125"/>
    </row>
    <row r="811678" spans="1:1">
      <c r="A811678" s="153"/>
    </row>
    <row r="811679" spans="1:1">
      <c r="A811679" s="153"/>
    </row>
    <row r="811682" spans="1:1">
      <c r="A811682" s="153"/>
    </row>
    <row r="811692" spans="1:1">
      <c r="A811692" s="153"/>
    </row>
    <row r="811693" spans="1:1">
      <c r="A811693" s="153"/>
    </row>
    <row r="811694" spans="1:1">
      <c r="A811694" s="153"/>
    </row>
    <row r="811707" spans="1:1">
      <c r="A811707" s="153"/>
    </row>
    <row r="811709" spans="1:1">
      <c r="A811709" s="153"/>
    </row>
    <row r="811711" spans="1:1">
      <c r="A811711" s="154"/>
    </row>
    <row r="811713" spans="1:1">
      <c r="A811713" s="125"/>
    </row>
    <row r="811724" spans="1:1">
      <c r="A811724" s="153"/>
    </row>
    <row r="811725" spans="1:1">
      <c r="A811725" s="153"/>
    </row>
    <row r="811728" spans="1:1">
      <c r="A811728" s="153"/>
    </row>
    <row r="811738" spans="1:1">
      <c r="A811738" s="153"/>
    </row>
    <row r="811739" spans="1:1">
      <c r="A811739" s="153"/>
    </row>
    <row r="811740" spans="1:1">
      <c r="A811740" s="153"/>
    </row>
    <row r="811753" spans="1:1">
      <c r="A811753" s="153"/>
    </row>
    <row r="811755" spans="1:1">
      <c r="A811755" s="153"/>
    </row>
    <row r="811757" spans="1:1">
      <c r="A811757" s="154"/>
    </row>
    <row r="811759" spans="1:1">
      <c r="A811759" s="125"/>
    </row>
    <row r="811770" spans="1:1">
      <c r="A811770" s="153"/>
    </row>
    <row r="811771" spans="1:1">
      <c r="A811771" s="153"/>
    </row>
    <row r="811774" spans="1:1">
      <c r="A811774" s="153"/>
    </row>
    <row r="811784" spans="1:1">
      <c r="A811784" s="153"/>
    </row>
    <row r="811785" spans="1:1">
      <c r="A811785" s="153"/>
    </row>
    <row r="811786" spans="1:1">
      <c r="A811786" s="153"/>
    </row>
    <row r="811799" spans="1:1">
      <c r="A811799" s="153"/>
    </row>
    <row r="811801" spans="1:1">
      <c r="A811801" s="153"/>
    </row>
    <row r="811803" spans="1:1">
      <c r="A811803" s="154"/>
    </row>
    <row r="811805" spans="1:1">
      <c r="A811805" s="125"/>
    </row>
    <row r="811816" spans="1:1">
      <c r="A811816" s="153"/>
    </row>
    <row r="811817" spans="1:1">
      <c r="A811817" s="153"/>
    </row>
    <row r="811820" spans="1:1">
      <c r="A811820" s="153"/>
    </row>
    <row r="811830" spans="1:1">
      <c r="A811830" s="153"/>
    </row>
    <row r="811831" spans="1:1">
      <c r="A811831" s="153"/>
    </row>
    <row r="811832" spans="1:1">
      <c r="A811832" s="153"/>
    </row>
    <row r="811845" spans="1:1">
      <c r="A811845" s="153"/>
    </row>
    <row r="811847" spans="1:1">
      <c r="A811847" s="153"/>
    </row>
    <row r="811849" spans="1:1">
      <c r="A811849" s="154"/>
    </row>
    <row r="811851" spans="1:1">
      <c r="A811851" s="125"/>
    </row>
    <row r="811862" spans="1:1">
      <c r="A811862" s="153"/>
    </row>
    <row r="811863" spans="1:1">
      <c r="A811863" s="153"/>
    </row>
    <row r="811866" spans="1:1">
      <c r="A811866" s="153"/>
    </row>
    <row r="811876" spans="1:1">
      <c r="A811876" s="153"/>
    </row>
    <row r="811877" spans="1:1">
      <c r="A811877" s="153"/>
    </row>
    <row r="811878" spans="1:1">
      <c r="A811878" s="153"/>
    </row>
    <row r="811891" spans="1:1">
      <c r="A811891" s="153"/>
    </row>
    <row r="811893" spans="1:1">
      <c r="A811893" s="153"/>
    </row>
    <row r="811895" spans="1:1">
      <c r="A811895" s="154"/>
    </row>
    <row r="811897" spans="1:1">
      <c r="A811897" s="125"/>
    </row>
    <row r="811908" spans="1:1">
      <c r="A811908" s="153"/>
    </row>
    <row r="811909" spans="1:1">
      <c r="A811909" s="153"/>
    </row>
    <row r="811912" spans="1:1">
      <c r="A811912" s="153"/>
    </row>
    <row r="811922" spans="1:1">
      <c r="A811922" s="153"/>
    </row>
    <row r="811923" spans="1:1">
      <c r="A811923" s="153"/>
    </row>
    <row r="811924" spans="1:1">
      <c r="A811924" s="153"/>
    </row>
    <row r="811937" spans="1:1">
      <c r="A811937" s="153"/>
    </row>
    <row r="811939" spans="1:1">
      <c r="A811939" s="153"/>
    </row>
    <row r="811941" spans="1:1">
      <c r="A811941" s="154"/>
    </row>
    <row r="811943" spans="1:1">
      <c r="A811943" s="125"/>
    </row>
    <row r="811954" spans="1:1">
      <c r="A811954" s="153"/>
    </row>
    <row r="811955" spans="1:1">
      <c r="A811955" s="153"/>
    </row>
    <row r="811958" spans="1:1">
      <c r="A811958" s="153"/>
    </row>
    <row r="811968" spans="1:1">
      <c r="A811968" s="153"/>
    </row>
    <row r="811969" spans="1:1">
      <c r="A811969" s="153"/>
    </row>
    <row r="811970" spans="1:1">
      <c r="A811970" s="153"/>
    </row>
    <row r="811983" spans="1:1">
      <c r="A811983" s="153"/>
    </row>
    <row r="811985" spans="1:1">
      <c r="A811985" s="153"/>
    </row>
    <row r="811987" spans="1:1">
      <c r="A811987" s="154"/>
    </row>
    <row r="811989" spans="1:1">
      <c r="A811989" s="125"/>
    </row>
    <row r="812000" spans="1:1">
      <c r="A812000" s="153"/>
    </row>
    <row r="812001" spans="1:1">
      <c r="A812001" s="153"/>
    </row>
    <row r="812004" spans="1:1">
      <c r="A812004" s="153"/>
    </row>
    <row r="812014" spans="1:1">
      <c r="A812014" s="153"/>
    </row>
    <row r="812015" spans="1:1">
      <c r="A812015" s="153"/>
    </row>
    <row r="812016" spans="1:1">
      <c r="A812016" s="153"/>
    </row>
    <row r="812029" spans="1:1">
      <c r="A812029" s="153"/>
    </row>
    <row r="812031" spans="1:1">
      <c r="A812031" s="153"/>
    </row>
    <row r="812033" spans="1:1">
      <c r="A812033" s="154"/>
    </row>
    <row r="812035" spans="1:1">
      <c r="A812035" s="125"/>
    </row>
    <row r="812046" spans="1:1">
      <c r="A812046" s="153"/>
    </row>
    <row r="812047" spans="1:1">
      <c r="A812047" s="153"/>
    </row>
    <row r="812050" spans="1:1">
      <c r="A812050" s="153"/>
    </row>
    <row r="812060" spans="1:1">
      <c r="A812060" s="153"/>
    </row>
    <row r="812061" spans="1:1">
      <c r="A812061" s="153"/>
    </row>
    <row r="812062" spans="1:1">
      <c r="A812062" s="153"/>
    </row>
    <row r="812075" spans="1:1">
      <c r="A812075" s="153"/>
    </row>
    <row r="812077" spans="1:1">
      <c r="A812077" s="153"/>
    </row>
    <row r="812079" spans="1:1">
      <c r="A812079" s="154"/>
    </row>
    <row r="812081" spans="1:1">
      <c r="A812081" s="125"/>
    </row>
    <row r="812092" spans="1:1">
      <c r="A812092" s="153"/>
    </row>
    <row r="812093" spans="1:1">
      <c r="A812093" s="153"/>
    </row>
    <row r="812096" spans="1:1">
      <c r="A812096" s="153"/>
    </row>
    <row r="812106" spans="1:1">
      <c r="A812106" s="153"/>
    </row>
    <row r="812107" spans="1:1">
      <c r="A812107" s="153"/>
    </row>
    <row r="812108" spans="1:1">
      <c r="A812108" s="153"/>
    </row>
    <row r="812121" spans="1:1">
      <c r="A812121" s="153"/>
    </row>
    <row r="812123" spans="1:1">
      <c r="A812123" s="153"/>
    </row>
    <row r="812125" spans="1:1">
      <c r="A812125" s="154"/>
    </row>
    <row r="812127" spans="1:1">
      <c r="A812127" s="125"/>
    </row>
    <row r="812138" spans="1:1">
      <c r="A812138" s="153"/>
    </row>
    <row r="812139" spans="1:1">
      <c r="A812139" s="153"/>
    </row>
    <row r="812142" spans="1:1">
      <c r="A812142" s="153"/>
    </row>
    <row r="812152" spans="1:1">
      <c r="A812152" s="153"/>
    </row>
    <row r="812153" spans="1:1">
      <c r="A812153" s="153"/>
    </row>
    <row r="812154" spans="1:1">
      <c r="A812154" s="153"/>
    </row>
    <row r="812167" spans="1:1">
      <c r="A812167" s="153"/>
    </row>
    <row r="812169" spans="1:1">
      <c r="A812169" s="153"/>
    </row>
    <row r="812171" spans="1:1">
      <c r="A812171" s="154"/>
    </row>
    <row r="812173" spans="1:1">
      <c r="A812173" s="125"/>
    </row>
    <row r="812184" spans="1:1">
      <c r="A812184" s="153"/>
    </row>
    <row r="812185" spans="1:1">
      <c r="A812185" s="153"/>
    </row>
    <row r="812188" spans="1:1">
      <c r="A812188" s="153"/>
    </row>
    <row r="812198" spans="1:1">
      <c r="A812198" s="153"/>
    </row>
    <row r="812199" spans="1:1">
      <c r="A812199" s="153"/>
    </row>
    <row r="812200" spans="1:1">
      <c r="A812200" s="153"/>
    </row>
    <row r="812213" spans="1:1">
      <c r="A812213" s="153"/>
    </row>
    <row r="812215" spans="1:1">
      <c r="A812215" s="153"/>
    </row>
    <row r="812217" spans="1:1">
      <c r="A812217" s="154"/>
    </row>
    <row r="812219" spans="1:1">
      <c r="A812219" s="125"/>
    </row>
    <row r="812230" spans="1:1">
      <c r="A812230" s="153"/>
    </row>
    <row r="812231" spans="1:1">
      <c r="A812231" s="153"/>
    </row>
    <row r="812234" spans="1:1">
      <c r="A812234" s="153"/>
    </row>
    <row r="812244" spans="1:1">
      <c r="A812244" s="153"/>
    </row>
    <row r="812245" spans="1:1">
      <c r="A812245" s="153"/>
    </row>
    <row r="812246" spans="1:1">
      <c r="A812246" s="153"/>
    </row>
    <row r="812259" spans="1:1">
      <c r="A812259" s="153"/>
    </row>
    <row r="812261" spans="1:1">
      <c r="A812261" s="153"/>
    </row>
    <row r="812263" spans="1:1">
      <c r="A812263" s="154"/>
    </row>
    <row r="812265" spans="1:1">
      <c r="A812265" s="125"/>
    </row>
    <row r="812276" spans="1:1">
      <c r="A812276" s="153"/>
    </row>
    <row r="812277" spans="1:1">
      <c r="A812277" s="153"/>
    </row>
    <row r="812280" spans="1:1">
      <c r="A812280" s="153"/>
    </row>
    <row r="812290" spans="1:1">
      <c r="A812290" s="153"/>
    </row>
    <row r="812291" spans="1:1">
      <c r="A812291" s="153"/>
    </row>
    <row r="812292" spans="1:1">
      <c r="A812292" s="153"/>
    </row>
    <row r="812305" spans="1:1">
      <c r="A812305" s="153"/>
    </row>
    <row r="812307" spans="1:1">
      <c r="A812307" s="153"/>
    </row>
    <row r="812309" spans="1:1">
      <c r="A812309" s="154"/>
    </row>
    <row r="812311" spans="1:1">
      <c r="A812311" s="125"/>
    </row>
    <row r="812322" spans="1:1">
      <c r="A812322" s="153"/>
    </row>
    <row r="812323" spans="1:1">
      <c r="A812323" s="153"/>
    </row>
    <row r="812326" spans="1:1">
      <c r="A812326" s="153"/>
    </row>
    <row r="812336" spans="1:1">
      <c r="A812336" s="153"/>
    </row>
    <row r="812337" spans="1:1">
      <c r="A812337" s="153"/>
    </row>
    <row r="812338" spans="1:1">
      <c r="A812338" s="153"/>
    </row>
    <row r="812351" spans="1:1">
      <c r="A812351" s="153"/>
    </row>
    <row r="812353" spans="1:1">
      <c r="A812353" s="153"/>
    </row>
    <row r="812355" spans="1:1">
      <c r="A812355" s="154"/>
    </row>
    <row r="812357" spans="1:1">
      <c r="A812357" s="125"/>
    </row>
    <row r="812368" spans="1:1">
      <c r="A812368" s="153"/>
    </row>
    <row r="812369" spans="1:1">
      <c r="A812369" s="153"/>
    </row>
    <row r="812372" spans="1:1">
      <c r="A812372" s="153"/>
    </row>
    <row r="812382" spans="1:1">
      <c r="A812382" s="153"/>
    </row>
    <row r="812383" spans="1:1">
      <c r="A812383" s="153"/>
    </row>
    <row r="812384" spans="1:1">
      <c r="A812384" s="153"/>
    </row>
    <row r="812397" spans="1:1">
      <c r="A812397" s="153"/>
    </row>
    <row r="812399" spans="1:1">
      <c r="A812399" s="153"/>
    </row>
    <row r="812401" spans="1:1">
      <c r="A812401" s="154"/>
    </row>
    <row r="812403" spans="1:1">
      <c r="A812403" s="125"/>
    </row>
    <row r="812414" spans="1:1">
      <c r="A812414" s="153"/>
    </row>
    <row r="812415" spans="1:1">
      <c r="A812415" s="153"/>
    </row>
    <row r="812418" spans="1:1">
      <c r="A812418" s="153"/>
    </row>
    <row r="812428" spans="1:1">
      <c r="A812428" s="153"/>
    </row>
    <row r="812429" spans="1:1">
      <c r="A812429" s="153"/>
    </row>
    <row r="812430" spans="1:1">
      <c r="A812430" s="153"/>
    </row>
    <row r="812443" spans="1:1">
      <c r="A812443" s="153"/>
    </row>
    <row r="812445" spans="1:1">
      <c r="A812445" s="153"/>
    </row>
    <row r="812447" spans="1:1">
      <c r="A812447" s="154"/>
    </row>
    <row r="812449" spans="1:1">
      <c r="A812449" s="125"/>
    </row>
    <row r="812460" spans="1:1">
      <c r="A812460" s="153"/>
    </row>
    <row r="812461" spans="1:1">
      <c r="A812461" s="153"/>
    </row>
    <row r="812464" spans="1:1">
      <c r="A812464" s="153"/>
    </row>
    <row r="812474" spans="1:1">
      <c r="A812474" s="153"/>
    </row>
    <row r="812475" spans="1:1">
      <c r="A812475" s="153"/>
    </row>
    <row r="812476" spans="1:1">
      <c r="A812476" s="153"/>
    </row>
    <row r="812489" spans="1:1">
      <c r="A812489" s="153"/>
    </row>
    <row r="812491" spans="1:1">
      <c r="A812491" s="153"/>
    </row>
    <row r="812493" spans="1:1">
      <c r="A812493" s="154"/>
    </row>
    <row r="812495" spans="1:1">
      <c r="A812495" s="125"/>
    </row>
    <row r="812506" spans="1:1">
      <c r="A812506" s="153"/>
    </row>
    <row r="812507" spans="1:1">
      <c r="A812507" s="153"/>
    </row>
    <row r="812510" spans="1:1">
      <c r="A812510" s="153"/>
    </row>
    <row r="812520" spans="1:1">
      <c r="A812520" s="153"/>
    </row>
    <row r="812521" spans="1:1">
      <c r="A812521" s="153"/>
    </row>
    <row r="812522" spans="1:1">
      <c r="A812522" s="153"/>
    </row>
    <row r="812535" spans="1:1">
      <c r="A812535" s="153"/>
    </row>
    <row r="812537" spans="1:1">
      <c r="A812537" s="153"/>
    </row>
    <row r="812539" spans="1:1">
      <c r="A812539" s="154"/>
    </row>
    <row r="812541" spans="1:1">
      <c r="A812541" s="125"/>
    </row>
    <row r="812552" spans="1:1">
      <c r="A812552" s="153"/>
    </row>
    <row r="812553" spans="1:1">
      <c r="A812553" s="153"/>
    </row>
    <row r="812556" spans="1:1">
      <c r="A812556" s="153"/>
    </row>
    <row r="812566" spans="1:1">
      <c r="A812566" s="153"/>
    </row>
    <row r="812567" spans="1:1">
      <c r="A812567" s="153"/>
    </row>
    <row r="812568" spans="1:1">
      <c r="A812568" s="153"/>
    </row>
    <row r="812581" spans="1:1">
      <c r="A812581" s="153"/>
    </row>
    <row r="812583" spans="1:1">
      <c r="A812583" s="153"/>
    </row>
    <row r="812585" spans="1:1">
      <c r="A812585" s="154"/>
    </row>
    <row r="812587" spans="1:1">
      <c r="A812587" s="125"/>
    </row>
    <row r="812598" spans="1:1">
      <c r="A812598" s="153"/>
    </row>
    <row r="812599" spans="1:1">
      <c r="A812599" s="153"/>
    </row>
    <row r="812602" spans="1:1">
      <c r="A812602" s="153"/>
    </row>
    <row r="812612" spans="1:1">
      <c r="A812612" s="153"/>
    </row>
    <row r="812613" spans="1:1">
      <c r="A812613" s="153"/>
    </row>
    <row r="812614" spans="1:1">
      <c r="A812614" s="153"/>
    </row>
    <row r="812627" spans="1:1">
      <c r="A812627" s="153"/>
    </row>
    <row r="812629" spans="1:1">
      <c r="A812629" s="153"/>
    </row>
    <row r="812631" spans="1:1">
      <c r="A812631" s="154"/>
    </row>
    <row r="812633" spans="1:1">
      <c r="A812633" s="125"/>
    </row>
    <row r="812644" spans="1:1">
      <c r="A812644" s="153"/>
    </row>
    <row r="812645" spans="1:1">
      <c r="A812645" s="153"/>
    </row>
    <row r="812648" spans="1:1">
      <c r="A812648" s="153"/>
    </row>
    <row r="812658" spans="1:1">
      <c r="A812658" s="153"/>
    </row>
    <row r="812659" spans="1:1">
      <c r="A812659" s="153"/>
    </row>
    <row r="812660" spans="1:1">
      <c r="A812660" s="153"/>
    </row>
    <row r="812673" spans="1:1">
      <c r="A812673" s="153"/>
    </row>
    <row r="812675" spans="1:1">
      <c r="A812675" s="153"/>
    </row>
    <row r="812677" spans="1:1">
      <c r="A812677" s="154"/>
    </row>
    <row r="812679" spans="1:1">
      <c r="A812679" s="125"/>
    </row>
    <row r="812690" spans="1:1">
      <c r="A812690" s="153"/>
    </row>
    <row r="812691" spans="1:1">
      <c r="A812691" s="153"/>
    </row>
    <row r="812694" spans="1:1">
      <c r="A812694" s="153"/>
    </row>
    <row r="812704" spans="1:1">
      <c r="A812704" s="153"/>
    </row>
    <row r="812705" spans="1:1">
      <c r="A812705" s="153"/>
    </row>
    <row r="812706" spans="1:1">
      <c r="A812706" s="153"/>
    </row>
    <row r="812719" spans="1:1">
      <c r="A812719" s="153"/>
    </row>
    <row r="812721" spans="1:1">
      <c r="A812721" s="153"/>
    </row>
    <row r="812723" spans="1:1">
      <c r="A812723" s="154"/>
    </row>
    <row r="812725" spans="1:1">
      <c r="A812725" s="125"/>
    </row>
    <row r="812736" spans="1:1">
      <c r="A812736" s="153"/>
    </row>
    <row r="812737" spans="1:1">
      <c r="A812737" s="153"/>
    </row>
    <row r="812740" spans="1:1">
      <c r="A812740" s="153"/>
    </row>
    <row r="812750" spans="1:1">
      <c r="A812750" s="153"/>
    </row>
    <row r="812751" spans="1:1">
      <c r="A812751" s="153"/>
    </row>
    <row r="812752" spans="1:1">
      <c r="A812752" s="153"/>
    </row>
    <row r="812765" spans="1:1">
      <c r="A812765" s="153"/>
    </row>
    <row r="812767" spans="1:1">
      <c r="A812767" s="153"/>
    </row>
    <row r="812769" spans="1:1">
      <c r="A812769" s="154"/>
    </row>
    <row r="812771" spans="1:1">
      <c r="A812771" s="125"/>
    </row>
    <row r="812782" spans="1:1">
      <c r="A812782" s="153"/>
    </row>
    <row r="812783" spans="1:1">
      <c r="A812783" s="153"/>
    </row>
    <row r="812786" spans="1:1">
      <c r="A812786" s="153"/>
    </row>
    <row r="812796" spans="1:1">
      <c r="A812796" s="153"/>
    </row>
    <row r="812797" spans="1:1">
      <c r="A812797" s="153"/>
    </row>
    <row r="812798" spans="1:1">
      <c r="A812798" s="153"/>
    </row>
    <row r="812811" spans="1:1">
      <c r="A812811" s="153"/>
    </row>
    <row r="812813" spans="1:1">
      <c r="A812813" s="153"/>
    </row>
    <row r="812815" spans="1:1">
      <c r="A812815" s="154"/>
    </row>
    <row r="812817" spans="1:1">
      <c r="A812817" s="125"/>
    </row>
    <row r="812828" spans="1:1">
      <c r="A812828" s="153"/>
    </row>
    <row r="812829" spans="1:1">
      <c r="A812829" s="153"/>
    </row>
    <row r="812832" spans="1:1">
      <c r="A812832" s="153"/>
    </row>
    <row r="812842" spans="1:1">
      <c r="A812842" s="153"/>
    </row>
    <row r="812843" spans="1:1">
      <c r="A812843" s="153"/>
    </row>
    <row r="812844" spans="1:1">
      <c r="A812844" s="153"/>
    </row>
    <row r="812857" spans="1:1">
      <c r="A812857" s="153"/>
    </row>
    <row r="812859" spans="1:1">
      <c r="A812859" s="153"/>
    </row>
    <row r="812861" spans="1:1">
      <c r="A812861" s="154"/>
    </row>
    <row r="812863" spans="1:1">
      <c r="A812863" s="125"/>
    </row>
    <row r="812874" spans="1:1">
      <c r="A812874" s="153"/>
    </row>
    <row r="812875" spans="1:1">
      <c r="A812875" s="153"/>
    </row>
    <row r="812878" spans="1:1">
      <c r="A812878" s="153"/>
    </row>
    <row r="812888" spans="1:1">
      <c r="A812888" s="153"/>
    </row>
    <row r="812889" spans="1:1">
      <c r="A812889" s="153"/>
    </row>
    <row r="812890" spans="1:1">
      <c r="A812890" s="153"/>
    </row>
    <row r="812903" spans="1:1">
      <c r="A812903" s="153"/>
    </row>
    <row r="812905" spans="1:1">
      <c r="A812905" s="153"/>
    </row>
    <row r="812907" spans="1:1">
      <c r="A812907" s="154"/>
    </row>
    <row r="812909" spans="1:1">
      <c r="A812909" s="125"/>
    </row>
    <row r="812920" spans="1:1">
      <c r="A812920" s="153"/>
    </row>
    <row r="812921" spans="1:1">
      <c r="A812921" s="153"/>
    </row>
    <row r="812924" spans="1:1">
      <c r="A812924" s="153"/>
    </row>
    <row r="812934" spans="1:1">
      <c r="A812934" s="153"/>
    </row>
    <row r="812935" spans="1:1">
      <c r="A812935" s="153"/>
    </row>
    <row r="812936" spans="1:1">
      <c r="A812936" s="153"/>
    </row>
    <row r="812949" spans="1:1">
      <c r="A812949" s="153"/>
    </row>
    <row r="812951" spans="1:1">
      <c r="A812951" s="153"/>
    </row>
    <row r="812953" spans="1:1">
      <c r="A812953" s="154"/>
    </row>
    <row r="812955" spans="1:1">
      <c r="A812955" s="125"/>
    </row>
    <row r="812966" spans="1:1">
      <c r="A812966" s="153"/>
    </row>
    <row r="812967" spans="1:1">
      <c r="A812967" s="153"/>
    </row>
    <row r="812970" spans="1:1">
      <c r="A812970" s="153"/>
    </row>
    <row r="812980" spans="1:1">
      <c r="A812980" s="153"/>
    </row>
    <row r="812981" spans="1:1">
      <c r="A812981" s="153"/>
    </row>
    <row r="812982" spans="1:1">
      <c r="A812982" s="153"/>
    </row>
    <row r="812995" spans="1:1">
      <c r="A812995" s="153"/>
    </row>
    <row r="812997" spans="1:1">
      <c r="A812997" s="153"/>
    </row>
    <row r="812999" spans="1:1">
      <c r="A812999" s="154"/>
    </row>
    <row r="813001" spans="1:1">
      <c r="A813001" s="125"/>
    </row>
    <row r="813012" spans="1:1">
      <c r="A813012" s="153"/>
    </row>
    <row r="813013" spans="1:1">
      <c r="A813013" s="153"/>
    </row>
    <row r="813016" spans="1:1">
      <c r="A813016" s="153"/>
    </row>
    <row r="813026" spans="1:1">
      <c r="A813026" s="153"/>
    </row>
    <row r="813027" spans="1:1">
      <c r="A813027" s="153"/>
    </row>
    <row r="813028" spans="1:1">
      <c r="A813028" s="153"/>
    </row>
    <row r="813041" spans="1:1">
      <c r="A813041" s="153"/>
    </row>
    <row r="813043" spans="1:1">
      <c r="A813043" s="153"/>
    </row>
    <row r="813045" spans="1:1">
      <c r="A813045" s="154"/>
    </row>
    <row r="813047" spans="1:1">
      <c r="A813047" s="125"/>
    </row>
    <row r="813058" spans="1:1">
      <c r="A813058" s="153"/>
    </row>
    <row r="813059" spans="1:1">
      <c r="A813059" s="153"/>
    </row>
    <row r="813062" spans="1:1">
      <c r="A813062" s="153"/>
    </row>
    <row r="813072" spans="1:1">
      <c r="A813072" s="153"/>
    </row>
    <row r="813073" spans="1:1">
      <c r="A813073" s="153"/>
    </row>
    <row r="813074" spans="1:1">
      <c r="A813074" s="153"/>
    </row>
    <row r="813087" spans="1:1">
      <c r="A813087" s="153"/>
    </row>
    <row r="813089" spans="1:1">
      <c r="A813089" s="153"/>
    </row>
    <row r="813091" spans="1:1">
      <c r="A813091" s="154"/>
    </row>
    <row r="813093" spans="1:1">
      <c r="A813093" s="125"/>
    </row>
    <row r="813104" spans="1:1">
      <c r="A813104" s="153"/>
    </row>
    <row r="813105" spans="1:1">
      <c r="A813105" s="153"/>
    </row>
    <row r="813108" spans="1:1">
      <c r="A813108" s="153"/>
    </row>
    <row r="813118" spans="1:1">
      <c r="A813118" s="153"/>
    </row>
    <row r="813119" spans="1:1">
      <c r="A813119" s="153"/>
    </row>
    <row r="813120" spans="1:1">
      <c r="A813120" s="153"/>
    </row>
    <row r="813133" spans="1:1">
      <c r="A813133" s="153"/>
    </row>
    <row r="813135" spans="1:1">
      <c r="A813135" s="153"/>
    </row>
    <row r="813137" spans="1:1">
      <c r="A813137" s="154"/>
    </row>
    <row r="813139" spans="1:1">
      <c r="A813139" s="125"/>
    </row>
    <row r="813150" spans="1:1">
      <c r="A813150" s="153"/>
    </row>
    <row r="813151" spans="1:1">
      <c r="A813151" s="153"/>
    </row>
    <row r="813154" spans="1:1">
      <c r="A813154" s="153"/>
    </row>
    <row r="813164" spans="1:1">
      <c r="A813164" s="153"/>
    </row>
    <row r="813165" spans="1:1">
      <c r="A813165" s="153"/>
    </row>
    <row r="813166" spans="1:1">
      <c r="A813166" s="153"/>
    </row>
    <row r="813179" spans="1:1">
      <c r="A813179" s="153"/>
    </row>
    <row r="813181" spans="1:1">
      <c r="A813181" s="153"/>
    </row>
    <row r="813183" spans="1:1">
      <c r="A813183" s="154"/>
    </row>
    <row r="813185" spans="1:1">
      <c r="A813185" s="125"/>
    </row>
    <row r="813196" spans="1:1">
      <c r="A813196" s="153"/>
    </row>
    <row r="813197" spans="1:1">
      <c r="A813197" s="153"/>
    </row>
    <row r="813200" spans="1:1">
      <c r="A813200" s="153"/>
    </row>
    <row r="813210" spans="1:1">
      <c r="A813210" s="153"/>
    </row>
    <row r="813211" spans="1:1">
      <c r="A813211" s="153"/>
    </row>
    <row r="813212" spans="1:1">
      <c r="A813212" s="153"/>
    </row>
    <row r="813225" spans="1:1">
      <c r="A813225" s="153"/>
    </row>
    <row r="813227" spans="1:1">
      <c r="A813227" s="153"/>
    </row>
    <row r="813229" spans="1:1">
      <c r="A813229" s="154"/>
    </row>
    <row r="813231" spans="1:1">
      <c r="A813231" s="125"/>
    </row>
    <row r="813242" spans="1:1">
      <c r="A813242" s="153"/>
    </row>
    <row r="813243" spans="1:1">
      <c r="A813243" s="153"/>
    </row>
    <row r="813246" spans="1:1">
      <c r="A813246" s="153"/>
    </row>
    <row r="813256" spans="1:1">
      <c r="A813256" s="153"/>
    </row>
    <row r="813257" spans="1:1">
      <c r="A813257" s="153"/>
    </row>
    <row r="813258" spans="1:1">
      <c r="A813258" s="153"/>
    </row>
    <row r="813271" spans="1:1">
      <c r="A813271" s="153"/>
    </row>
    <row r="813273" spans="1:1">
      <c r="A813273" s="153"/>
    </row>
    <row r="813275" spans="1:1">
      <c r="A813275" s="154"/>
    </row>
    <row r="813277" spans="1:1">
      <c r="A813277" s="125"/>
    </row>
    <row r="813288" spans="1:1">
      <c r="A813288" s="153"/>
    </row>
    <row r="813289" spans="1:1">
      <c r="A813289" s="153"/>
    </row>
    <row r="813292" spans="1:1">
      <c r="A813292" s="153"/>
    </row>
    <row r="813302" spans="1:1">
      <c r="A813302" s="153"/>
    </row>
    <row r="813303" spans="1:1">
      <c r="A813303" s="153"/>
    </row>
    <row r="813304" spans="1:1">
      <c r="A813304" s="153"/>
    </row>
    <row r="813317" spans="1:1">
      <c r="A813317" s="153"/>
    </row>
    <row r="813319" spans="1:1">
      <c r="A813319" s="153"/>
    </row>
    <row r="813321" spans="1:1">
      <c r="A813321" s="154"/>
    </row>
    <row r="813323" spans="1:1">
      <c r="A813323" s="125"/>
    </row>
    <row r="813334" spans="1:1">
      <c r="A813334" s="153"/>
    </row>
    <row r="813335" spans="1:1">
      <c r="A813335" s="153"/>
    </row>
    <row r="813338" spans="1:1">
      <c r="A813338" s="153"/>
    </row>
    <row r="813348" spans="1:1">
      <c r="A813348" s="153"/>
    </row>
    <row r="813349" spans="1:1">
      <c r="A813349" s="153"/>
    </row>
    <row r="813350" spans="1:1">
      <c r="A813350" s="153"/>
    </row>
    <row r="813363" spans="1:1">
      <c r="A813363" s="153"/>
    </row>
    <row r="813365" spans="1:1">
      <c r="A813365" s="153"/>
    </row>
    <row r="813367" spans="1:1">
      <c r="A813367" s="154"/>
    </row>
    <row r="813369" spans="1:1">
      <c r="A813369" s="125"/>
    </row>
    <row r="813380" spans="1:1">
      <c r="A813380" s="153"/>
    </row>
    <row r="813381" spans="1:1">
      <c r="A813381" s="153"/>
    </row>
    <row r="813384" spans="1:1">
      <c r="A813384" s="153"/>
    </row>
    <row r="813394" spans="1:1">
      <c r="A813394" s="153"/>
    </row>
    <row r="813395" spans="1:1">
      <c r="A813395" s="153"/>
    </row>
    <row r="813396" spans="1:1">
      <c r="A813396" s="153"/>
    </row>
    <row r="813409" spans="1:1">
      <c r="A813409" s="153"/>
    </row>
    <row r="813411" spans="1:1">
      <c r="A813411" s="153"/>
    </row>
    <row r="813413" spans="1:1">
      <c r="A813413" s="154"/>
    </row>
    <row r="813415" spans="1:1">
      <c r="A813415" s="125"/>
    </row>
    <row r="813426" spans="1:1">
      <c r="A813426" s="153"/>
    </row>
    <row r="813427" spans="1:1">
      <c r="A813427" s="153"/>
    </row>
    <row r="813430" spans="1:1">
      <c r="A813430" s="153"/>
    </row>
    <row r="813440" spans="1:1">
      <c r="A813440" s="153"/>
    </row>
    <row r="813441" spans="1:1">
      <c r="A813441" s="153"/>
    </row>
    <row r="813442" spans="1:1">
      <c r="A813442" s="153"/>
    </row>
    <row r="813455" spans="1:1">
      <c r="A813455" s="153"/>
    </row>
    <row r="813457" spans="1:1">
      <c r="A813457" s="153"/>
    </row>
    <row r="813459" spans="1:1">
      <c r="A813459" s="154"/>
    </row>
    <row r="813461" spans="1:1">
      <c r="A813461" s="125"/>
    </row>
    <row r="813472" spans="1:1">
      <c r="A813472" s="153"/>
    </row>
    <row r="813473" spans="1:1">
      <c r="A813473" s="153"/>
    </row>
    <row r="813476" spans="1:1">
      <c r="A813476" s="153"/>
    </row>
    <row r="813486" spans="1:1">
      <c r="A813486" s="153"/>
    </row>
    <row r="813487" spans="1:1">
      <c r="A813487" s="153"/>
    </row>
    <row r="813488" spans="1:1">
      <c r="A813488" s="153"/>
    </row>
    <row r="813501" spans="1:1">
      <c r="A813501" s="153"/>
    </row>
    <row r="813503" spans="1:1">
      <c r="A813503" s="153"/>
    </row>
    <row r="813505" spans="1:1">
      <c r="A813505" s="154"/>
    </row>
    <row r="813507" spans="1:1">
      <c r="A813507" s="125"/>
    </row>
    <row r="813518" spans="1:1">
      <c r="A813518" s="153"/>
    </row>
    <row r="813519" spans="1:1">
      <c r="A813519" s="153"/>
    </row>
    <row r="813522" spans="1:1">
      <c r="A813522" s="153"/>
    </row>
    <row r="813532" spans="1:1">
      <c r="A813532" s="153"/>
    </row>
    <row r="813533" spans="1:1">
      <c r="A813533" s="153"/>
    </row>
    <row r="813534" spans="1:1">
      <c r="A813534" s="153"/>
    </row>
    <row r="813547" spans="1:1">
      <c r="A813547" s="153"/>
    </row>
    <row r="813549" spans="1:1">
      <c r="A813549" s="153"/>
    </row>
    <row r="813551" spans="1:1">
      <c r="A813551" s="154"/>
    </row>
    <row r="813553" spans="1:1">
      <c r="A813553" s="125"/>
    </row>
    <row r="813564" spans="1:1">
      <c r="A813564" s="153"/>
    </row>
    <row r="813565" spans="1:1">
      <c r="A813565" s="153"/>
    </row>
    <row r="813568" spans="1:1">
      <c r="A813568" s="153"/>
    </row>
    <row r="813578" spans="1:1">
      <c r="A813578" s="153"/>
    </row>
    <row r="813579" spans="1:1">
      <c r="A813579" s="153"/>
    </row>
    <row r="813580" spans="1:1">
      <c r="A813580" s="153"/>
    </row>
    <row r="813593" spans="1:1">
      <c r="A813593" s="153"/>
    </row>
    <row r="813595" spans="1:1">
      <c r="A813595" s="153"/>
    </row>
    <row r="813597" spans="1:1">
      <c r="A813597" s="154"/>
    </row>
    <row r="813599" spans="1:1">
      <c r="A813599" s="125"/>
    </row>
    <row r="813610" spans="1:1">
      <c r="A813610" s="153"/>
    </row>
    <row r="813611" spans="1:1">
      <c r="A813611" s="153"/>
    </row>
    <row r="813614" spans="1:1">
      <c r="A813614" s="153"/>
    </row>
    <row r="813624" spans="1:1">
      <c r="A813624" s="153"/>
    </row>
    <row r="813625" spans="1:1">
      <c r="A813625" s="153"/>
    </row>
    <row r="813626" spans="1:1">
      <c r="A813626" s="153"/>
    </row>
    <row r="813639" spans="1:1">
      <c r="A813639" s="153"/>
    </row>
    <row r="813641" spans="1:1">
      <c r="A813641" s="153"/>
    </row>
    <row r="813643" spans="1:1">
      <c r="A813643" s="154"/>
    </row>
    <row r="813645" spans="1:1">
      <c r="A813645" s="125"/>
    </row>
    <row r="813656" spans="1:1">
      <c r="A813656" s="153"/>
    </row>
    <row r="813657" spans="1:1">
      <c r="A813657" s="153"/>
    </row>
    <row r="813660" spans="1:1">
      <c r="A813660" s="153"/>
    </row>
    <row r="813670" spans="1:1">
      <c r="A813670" s="153"/>
    </row>
    <row r="813671" spans="1:1">
      <c r="A813671" s="153"/>
    </row>
    <row r="813672" spans="1:1">
      <c r="A813672" s="153"/>
    </row>
    <row r="813685" spans="1:1">
      <c r="A813685" s="153"/>
    </row>
    <row r="813687" spans="1:1">
      <c r="A813687" s="153"/>
    </row>
    <row r="813689" spans="1:1">
      <c r="A813689" s="154"/>
    </row>
    <row r="813691" spans="1:1">
      <c r="A813691" s="125"/>
    </row>
    <row r="813702" spans="1:1">
      <c r="A813702" s="153"/>
    </row>
    <row r="813703" spans="1:1">
      <c r="A813703" s="153"/>
    </row>
    <row r="813706" spans="1:1">
      <c r="A813706" s="153"/>
    </row>
    <row r="813716" spans="1:1">
      <c r="A813716" s="153"/>
    </row>
    <row r="813717" spans="1:1">
      <c r="A813717" s="153"/>
    </row>
    <row r="813718" spans="1:1">
      <c r="A813718" s="153"/>
    </row>
    <row r="813731" spans="1:1">
      <c r="A813731" s="153"/>
    </row>
    <row r="813733" spans="1:1">
      <c r="A813733" s="153"/>
    </row>
    <row r="813735" spans="1:1">
      <c r="A813735" s="154"/>
    </row>
    <row r="813737" spans="1:1">
      <c r="A813737" s="125"/>
    </row>
    <row r="813748" spans="1:1">
      <c r="A813748" s="153"/>
    </row>
    <row r="813749" spans="1:1">
      <c r="A813749" s="153"/>
    </row>
    <row r="813752" spans="1:1">
      <c r="A813752" s="153"/>
    </row>
    <row r="813762" spans="1:1">
      <c r="A813762" s="153"/>
    </row>
    <row r="813763" spans="1:1">
      <c r="A813763" s="153"/>
    </row>
    <row r="813764" spans="1:1">
      <c r="A813764" s="153"/>
    </row>
    <row r="813777" spans="1:1">
      <c r="A813777" s="153"/>
    </row>
    <row r="813779" spans="1:1">
      <c r="A813779" s="153"/>
    </row>
    <row r="813781" spans="1:1">
      <c r="A813781" s="154"/>
    </row>
    <row r="813783" spans="1:1">
      <c r="A813783" s="125"/>
    </row>
    <row r="813794" spans="1:1">
      <c r="A813794" s="153"/>
    </row>
    <row r="813795" spans="1:1">
      <c r="A813795" s="153"/>
    </row>
    <row r="813798" spans="1:1">
      <c r="A813798" s="153"/>
    </row>
    <row r="813808" spans="1:1">
      <c r="A813808" s="153"/>
    </row>
    <row r="813809" spans="1:1">
      <c r="A813809" s="153"/>
    </row>
    <row r="813810" spans="1:1">
      <c r="A813810" s="153"/>
    </row>
    <row r="813823" spans="1:1">
      <c r="A813823" s="153"/>
    </row>
    <row r="813825" spans="1:1">
      <c r="A813825" s="153"/>
    </row>
    <row r="813827" spans="1:1">
      <c r="A813827" s="154"/>
    </row>
    <row r="813829" spans="1:1">
      <c r="A813829" s="125"/>
    </row>
    <row r="813840" spans="1:1">
      <c r="A813840" s="153"/>
    </row>
    <row r="813841" spans="1:1">
      <c r="A813841" s="153"/>
    </row>
    <row r="813844" spans="1:1">
      <c r="A813844" s="153"/>
    </row>
    <row r="813854" spans="1:1">
      <c r="A813854" s="153"/>
    </row>
    <row r="813855" spans="1:1">
      <c r="A813855" s="153"/>
    </row>
    <row r="813856" spans="1:1">
      <c r="A813856" s="153"/>
    </row>
    <row r="813869" spans="1:1">
      <c r="A813869" s="153"/>
    </row>
    <row r="813871" spans="1:1">
      <c r="A813871" s="153"/>
    </row>
    <row r="813873" spans="1:1">
      <c r="A813873" s="154"/>
    </row>
    <row r="813875" spans="1:1">
      <c r="A813875" s="125"/>
    </row>
    <row r="813886" spans="1:1">
      <c r="A813886" s="153"/>
    </row>
    <row r="813887" spans="1:1">
      <c r="A813887" s="153"/>
    </row>
    <row r="813890" spans="1:1">
      <c r="A813890" s="153"/>
    </row>
    <row r="813900" spans="1:1">
      <c r="A813900" s="153"/>
    </row>
    <row r="813901" spans="1:1">
      <c r="A813901" s="153"/>
    </row>
    <row r="813902" spans="1:1">
      <c r="A813902" s="153"/>
    </row>
    <row r="813915" spans="1:1">
      <c r="A813915" s="153"/>
    </row>
    <row r="813917" spans="1:1">
      <c r="A813917" s="153"/>
    </row>
    <row r="813919" spans="1:1">
      <c r="A813919" s="154"/>
    </row>
    <row r="813921" spans="1:1">
      <c r="A813921" s="125"/>
    </row>
    <row r="813932" spans="1:1">
      <c r="A813932" s="153"/>
    </row>
    <row r="813933" spans="1:1">
      <c r="A813933" s="153"/>
    </row>
    <row r="813936" spans="1:1">
      <c r="A813936" s="153"/>
    </row>
    <row r="813946" spans="1:1">
      <c r="A813946" s="153"/>
    </row>
    <row r="813947" spans="1:1">
      <c r="A813947" s="153"/>
    </row>
    <row r="813948" spans="1:1">
      <c r="A813948" s="153"/>
    </row>
    <row r="813961" spans="1:1">
      <c r="A813961" s="153"/>
    </row>
    <row r="813963" spans="1:1">
      <c r="A813963" s="153"/>
    </row>
    <row r="813965" spans="1:1">
      <c r="A813965" s="154"/>
    </row>
    <row r="813967" spans="1:1">
      <c r="A813967" s="125"/>
    </row>
    <row r="813978" spans="1:1">
      <c r="A813978" s="153"/>
    </row>
    <row r="813979" spans="1:1">
      <c r="A813979" s="153"/>
    </row>
    <row r="813982" spans="1:1">
      <c r="A813982" s="153"/>
    </row>
    <row r="813992" spans="1:1">
      <c r="A813992" s="153"/>
    </row>
    <row r="813993" spans="1:1">
      <c r="A813993" s="153"/>
    </row>
    <row r="813994" spans="1:1">
      <c r="A813994" s="153"/>
    </row>
    <row r="814007" spans="1:1">
      <c r="A814007" s="153"/>
    </row>
    <row r="814009" spans="1:1">
      <c r="A814009" s="153"/>
    </row>
    <row r="814011" spans="1:1">
      <c r="A814011" s="154"/>
    </row>
    <row r="814013" spans="1:1">
      <c r="A814013" s="125"/>
    </row>
    <row r="814024" spans="1:1">
      <c r="A814024" s="153"/>
    </row>
    <row r="814025" spans="1:1">
      <c r="A814025" s="153"/>
    </row>
    <row r="814028" spans="1:1">
      <c r="A814028" s="153"/>
    </row>
    <row r="814038" spans="1:1">
      <c r="A814038" s="153"/>
    </row>
    <row r="814039" spans="1:1">
      <c r="A814039" s="153"/>
    </row>
    <row r="814040" spans="1:1">
      <c r="A814040" s="153"/>
    </row>
    <row r="814053" spans="1:1">
      <c r="A814053" s="153"/>
    </row>
    <row r="814055" spans="1:1">
      <c r="A814055" s="153"/>
    </row>
    <row r="814057" spans="1:1">
      <c r="A814057" s="154"/>
    </row>
    <row r="814059" spans="1:1">
      <c r="A814059" s="125"/>
    </row>
    <row r="814070" spans="1:1">
      <c r="A814070" s="153"/>
    </row>
    <row r="814071" spans="1:1">
      <c r="A814071" s="153"/>
    </row>
    <row r="814074" spans="1:1">
      <c r="A814074" s="153"/>
    </row>
    <row r="814084" spans="1:1">
      <c r="A814084" s="153"/>
    </row>
    <row r="814085" spans="1:1">
      <c r="A814085" s="153"/>
    </row>
    <row r="814086" spans="1:1">
      <c r="A814086" s="153"/>
    </row>
    <row r="814099" spans="1:1">
      <c r="A814099" s="153"/>
    </row>
    <row r="814101" spans="1:1">
      <c r="A814101" s="153"/>
    </row>
    <row r="814103" spans="1:1">
      <c r="A814103" s="154"/>
    </row>
    <row r="814105" spans="1:1">
      <c r="A814105" s="125"/>
    </row>
    <row r="814116" spans="1:1">
      <c r="A814116" s="153"/>
    </row>
    <row r="814117" spans="1:1">
      <c r="A814117" s="153"/>
    </row>
    <row r="814120" spans="1:1">
      <c r="A814120" s="153"/>
    </row>
    <row r="814130" spans="1:1">
      <c r="A814130" s="153"/>
    </row>
    <row r="814131" spans="1:1">
      <c r="A814131" s="153"/>
    </row>
    <row r="814132" spans="1:1">
      <c r="A814132" s="153"/>
    </row>
    <row r="814145" spans="1:1">
      <c r="A814145" s="153"/>
    </row>
    <row r="814147" spans="1:1">
      <c r="A814147" s="153"/>
    </row>
    <row r="814149" spans="1:1">
      <c r="A814149" s="154"/>
    </row>
    <row r="814151" spans="1:1">
      <c r="A814151" s="125"/>
    </row>
    <row r="814162" spans="1:1">
      <c r="A814162" s="153"/>
    </row>
    <row r="814163" spans="1:1">
      <c r="A814163" s="153"/>
    </row>
    <row r="814166" spans="1:1">
      <c r="A814166" s="153"/>
    </row>
    <row r="814176" spans="1:1">
      <c r="A814176" s="153"/>
    </row>
    <row r="814177" spans="1:1">
      <c r="A814177" s="153"/>
    </row>
    <row r="814178" spans="1:1">
      <c r="A814178" s="153"/>
    </row>
    <row r="814191" spans="1:1">
      <c r="A814191" s="153"/>
    </row>
    <row r="814193" spans="1:1">
      <c r="A814193" s="153"/>
    </row>
    <row r="814195" spans="1:1">
      <c r="A814195" s="154"/>
    </row>
    <row r="814197" spans="1:1">
      <c r="A814197" s="125"/>
    </row>
    <row r="814208" spans="1:1">
      <c r="A814208" s="153"/>
    </row>
    <row r="814209" spans="1:1">
      <c r="A814209" s="153"/>
    </row>
    <row r="814212" spans="1:1">
      <c r="A814212" s="153"/>
    </row>
    <row r="814222" spans="1:1">
      <c r="A814222" s="153"/>
    </row>
    <row r="814223" spans="1:1">
      <c r="A814223" s="153"/>
    </row>
    <row r="814224" spans="1:1">
      <c r="A814224" s="153"/>
    </row>
    <row r="814237" spans="1:1">
      <c r="A814237" s="153"/>
    </row>
    <row r="814239" spans="1:1">
      <c r="A814239" s="153"/>
    </row>
    <row r="814241" spans="1:1">
      <c r="A814241" s="154"/>
    </row>
    <row r="814243" spans="1:1">
      <c r="A814243" s="125"/>
    </row>
    <row r="814254" spans="1:1">
      <c r="A814254" s="153"/>
    </row>
    <row r="814255" spans="1:1">
      <c r="A814255" s="153"/>
    </row>
    <row r="814258" spans="1:1">
      <c r="A814258" s="153"/>
    </row>
    <row r="814268" spans="1:1">
      <c r="A814268" s="153"/>
    </row>
    <row r="814269" spans="1:1">
      <c r="A814269" s="153"/>
    </row>
    <row r="814270" spans="1:1">
      <c r="A814270" s="153"/>
    </row>
    <row r="814283" spans="1:1">
      <c r="A814283" s="153"/>
    </row>
    <row r="814285" spans="1:1">
      <c r="A814285" s="153"/>
    </row>
    <row r="814287" spans="1:1">
      <c r="A814287" s="154"/>
    </row>
    <row r="814289" spans="1:1">
      <c r="A814289" s="125"/>
    </row>
    <row r="814300" spans="1:1">
      <c r="A814300" s="153"/>
    </row>
    <row r="814301" spans="1:1">
      <c r="A814301" s="153"/>
    </row>
    <row r="814304" spans="1:1">
      <c r="A814304" s="153"/>
    </row>
    <row r="814314" spans="1:1">
      <c r="A814314" s="153"/>
    </row>
    <row r="814315" spans="1:1">
      <c r="A814315" s="153"/>
    </row>
    <row r="814316" spans="1:1">
      <c r="A814316" s="153"/>
    </row>
    <row r="814329" spans="1:1">
      <c r="A814329" s="153"/>
    </row>
    <row r="814331" spans="1:1">
      <c r="A814331" s="153"/>
    </row>
    <row r="814333" spans="1:1">
      <c r="A814333" s="154"/>
    </row>
    <row r="814335" spans="1:1">
      <c r="A814335" s="125"/>
    </row>
    <row r="814346" spans="1:1">
      <c r="A814346" s="153"/>
    </row>
    <row r="814347" spans="1:1">
      <c r="A814347" s="153"/>
    </row>
    <row r="814350" spans="1:1">
      <c r="A814350" s="153"/>
    </row>
    <row r="814360" spans="1:1">
      <c r="A814360" s="153"/>
    </row>
    <row r="814361" spans="1:1">
      <c r="A814361" s="153"/>
    </row>
    <row r="814362" spans="1:1">
      <c r="A814362" s="153"/>
    </row>
    <row r="814375" spans="1:1">
      <c r="A814375" s="153"/>
    </row>
    <row r="814377" spans="1:1">
      <c r="A814377" s="153"/>
    </row>
    <row r="814379" spans="1:1">
      <c r="A814379" s="154"/>
    </row>
    <row r="814381" spans="1:1">
      <c r="A814381" s="125"/>
    </row>
    <row r="814392" spans="1:1">
      <c r="A814392" s="153"/>
    </row>
    <row r="814393" spans="1:1">
      <c r="A814393" s="153"/>
    </row>
    <row r="814396" spans="1:1">
      <c r="A814396" s="153"/>
    </row>
    <row r="814406" spans="1:1">
      <c r="A814406" s="153"/>
    </row>
    <row r="814407" spans="1:1">
      <c r="A814407" s="153"/>
    </row>
    <row r="814408" spans="1:1">
      <c r="A814408" s="153"/>
    </row>
    <row r="814421" spans="1:1">
      <c r="A814421" s="153"/>
    </row>
    <row r="814423" spans="1:1">
      <c r="A814423" s="153"/>
    </row>
    <row r="814425" spans="1:1">
      <c r="A814425" s="154"/>
    </row>
    <row r="814427" spans="1:1">
      <c r="A814427" s="125"/>
    </row>
    <row r="814438" spans="1:1">
      <c r="A814438" s="153"/>
    </row>
    <row r="814439" spans="1:1">
      <c r="A814439" s="153"/>
    </row>
    <row r="814442" spans="1:1">
      <c r="A814442" s="153"/>
    </row>
    <row r="814452" spans="1:1">
      <c r="A814452" s="153"/>
    </row>
    <row r="814453" spans="1:1">
      <c r="A814453" s="153"/>
    </row>
    <row r="814454" spans="1:1">
      <c r="A814454" s="153"/>
    </row>
    <row r="814467" spans="1:1">
      <c r="A814467" s="153"/>
    </row>
    <row r="814469" spans="1:1">
      <c r="A814469" s="153"/>
    </row>
    <row r="814471" spans="1:1">
      <c r="A814471" s="154"/>
    </row>
    <row r="814473" spans="1:1">
      <c r="A814473" s="125"/>
    </row>
    <row r="814484" spans="1:1">
      <c r="A814484" s="153"/>
    </row>
    <row r="814485" spans="1:1">
      <c r="A814485" s="153"/>
    </row>
    <row r="814488" spans="1:1">
      <c r="A814488" s="153"/>
    </row>
    <row r="814498" spans="1:1">
      <c r="A814498" s="153"/>
    </row>
    <row r="814499" spans="1:1">
      <c r="A814499" s="153"/>
    </row>
    <row r="814500" spans="1:1">
      <c r="A814500" s="153"/>
    </row>
    <row r="814513" spans="1:1">
      <c r="A814513" s="153"/>
    </row>
    <row r="814515" spans="1:1">
      <c r="A814515" s="153"/>
    </row>
    <row r="814517" spans="1:1">
      <c r="A814517" s="154"/>
    </row>
    <row r="814519" spans="1:1">
      <c r="A814519" s="125"/>
    </row>
    <row r="814530" spans="1:1">
      <c r="A814530" s="153"/>
    </row>
    <row r="814531" spans="1:1">
      <c r="A814531" s="153"/>
    </row>
    <row r="814534" spans="1:1">
      <c r="A814534" s="153"/>
    </row>
    <row r="814544" spans="1:1">
      <c r="A814544" s="153"/>
    </row>
    <row r="814545" spans="1:1">
      <c r="A814545" s="153"/>
    </row>
    <row r="814546" spans="1:1">
      <c r="A814546" s="153"/>
    </row>
    <row r="814559" spans="1:1">
      <c r="A814559" s="153"/>
    </row>
    <row r="814561" spans="1:1">
      <c r="A814561" s="153"/>
    </row>
    <row r="814563" spans="1:1">
      <c r="A814563" s="154"/>
    </row>
    <row r="814565" spans="1:1">
      <c r="A814565" s="125"/>
    </row>
    <row r="814576" spans="1:1">
      <c r="A814576" s="153"/>
    </row>
    <row r="814577" spans="1:1">
      <c r="A814577" s="153"/>
    </row>
    <row r="814580" spans="1:1">
      <c r="A814580" s="153"/>
    </row>
    <row r="814590" spans="1:1">
      <c r="A814590" s="153"/>
    </row>
    <row r="814591" spans="1:1">
      <c r="A814591" s="153"/>
    </row>
    <row r="814592" spans="1:1">
      <c r="A814592" s="153"/>
    </row>
    <row r="814605" spans="1:1">
      <c r="A814605" s="153"/>
    </row>
    <row r="814607" spans="1:1">
      <c r="A814607" s="153"/>
    </row>
    <row r="814609" spans="1:1">
      <c r="A814609" s="154"/>
    </row>
    <row r="814611" spans="1:1">
      <c r="A814611" s="125"/>
    </row>
    <row r="814622" spans="1:1">
      <c r="A814622" s="153"/>
    </row>
    <row r="814623" spans="1:1">
      <c r="A814623" s="153"/>
    </row>
    <row r="814626" spans="1:1">
      <c r="A814626" s="153"/>
    </row>
    <row r="814636" spans="1:1">
      <c r="A814636" s="153"/>
    </row>
    <row r="814637" spans="1:1">
      <c r="A814637" s="153"/>
    </row>
    <row r="814638" spans="1:1">
      <c r="A814638" s="153"/>
    </row>
    <row r="814651" spans="1:1">
      <c r="A814651" s="153"/>
    </row>
    <row r="814653" spans="1:1">
      <c r="A814653" s="153"/>
    </row>
    <row r="814655" spans="1:1">
      <c r="A814655" s="154"/>
    </row>
    <row r="814657" spans="1:1">
      <c r="A814657" s="125"/>
    </row>
    <row r="814668" spans="1:1">
      <c r="A814668" s="153"/>
    </row>
    <row r="814669" spans="1:1">
      <c r="A814669" s="153"/>
    </row>
    <row r="814672" spans="1:1">
      <c r="A814672" s="153"/>
    </row>
    <row r="814682" spans="1:1">
      <c r="A814682" s="153"/>
    </row>
    <row r="814683" spans="1:1">
      <c r="A814683" s="153"/>
    </row>
    <row r="814684" spans="1:1">
      <c r="A814684" s="153"/>
    </row>
    <row r="814697" spans="1:1">
      <c r="A814697" s="153"/>
    </row>
    <row r="814699" spans="1:1">
      <c r="A814699" s="153"/>
    </row>
    <row r="814701" spans="1:1">
      <c r="A814701" s="154"/>
    </row>
    <row r="814703" spans="1:1">
      <c r="A814703" s="125"/>
    </row>
    <row r="814714" spans="1:1">
      <c r="A814714" s="153"/>
    </row>
    <row r="814715" spans="1:1">
      <c r="A814715" s="153"/>
    </row>
    <row r="814718" spans="1:1">
      <c r="A814718" s="153"/>
    </row>
    <row r="814728" spans="1:1">
      <c r="A814728" s="153"/>
    </row>
    <row r="814729" spans="1:1">
      <c r="A814729" s="153"/>
    </row>
    <row r="814730" spans="1:1">
      <c r="A814730" s="153"/>
    </row>
    <row r="814743" spans="1:1">
      <c r="A814743" s="153"/>
    </row>
    <row r="814745" spans="1:1">
      <c r="A814745" s="153"/>
    </row>
    <row r="814747" spans="1:1">
      <c r="A814747" s="154"/>
    </row>
    <row r="814749" spans="1:1">
      <c r="A814749" s="125"/>
    </row>
    <row r="814760" spans="1:1">
      <c r="A814760" s="153"/>
    </row>
    <row r="814761" spans="1:1">
      <c r="A814761" s="153"/>
    </row>
    <row r="814764" spans="1:1">
      <c r="A814764" s="153"/>
    </row>
    <row r="814774" spans="1:1">
      <c r="A814774" s="153"/>
    </row>
    <row r="814775" spans="1:1">
      <c r="A814775" s="153"/>
    </row>
    <row r="814776" spans="1:1">
      <c r="A814776" s="153"/>
    </row>
    <row r="814789" spans="1:1">
      <c r="A814789" s="153"/>
    </row>
    <row r="814791" spans="1:1">
      <c r="A814791" s="153"/>
    </row>
    <row r="814793" spans="1:1">
      <c r="A814793" s="154"/>
    </row>
    <row r="814795" spans="1:1">
      <c r="A814795" s="125"/>
    </row>
    <row r="814806" spans="1:1">
      <c r="A814806" s="153"/>
    </row>
    <row r="814807" spans="1:1">
      <c r="A814807" s="153"/>
    </row>
    <row r="814810" spans="1:1">
      <c r="A814810" s="153"/>
    </row>
    <row r="814820" spans="1:1">
      <c r="A814820" s="153"/>
    </row>
    <row r="814821" spans="1:1">
      <c r="A814821" s="153"/>
    </row>
    <row r="814822" spans="1:1">
      <c r="A814822" s="153"/>
    </row>
    <row r="814835" spans="1:1">
      <c r="A814835" s="153"/>
    </row>
    <row r="814837" spans="1:1">
      <c r="A814837" s="153"/>
    </row>
    <row r="814839" spans="1:1">
      <c r="A814839" s="154"/>
    </row>
    <row r="814841" spans="1:1">
      <c r="A814841" s="125"/>
    </row>
    <row r="814852" spans="1:1">
      <c r="A814852" s="153"/>
    </row>
    <row r="814853" spans="1:1">
      <c r="A814853" s="153"/>
    </row>
    <row r="814856" spans="1:1">
      <c r="A814856" s="153"/>
    </row>
    <row r="814866" spans="1:1">
      <c r="A814866" s="153"/>
    </row>
    <row r="814867" spans="1:1">
      <c r="A814867" s="153"/>
    </row>
    <row r="814868" spans="1:1">
      <c r="A814868" s="153"/>
    </row>
    <row r="814881" spans="1:1">
      <c r="A814881" s="153"/>
    </row>
    <row r="814883" spans="1:1">
      <c r="A814883" s="153"/>
    </row>
    <row r="814885" spans="1:1">
      <c r="A814885" s="154"/>
    </row>
    <row r="814887" spans="1:1">
      <c r="A814887" s="125"/>
    </row>
    <row r="814898" spans="1:1">
      <c r="A814898" s="153"/>
    </row>
    <row r="814899" spans="1:1">
      <c r="A814899" s="153"/>
    </row>
    <row r="814902" spans="1:1">
      <c r="A814902" s="153"/>
    </row>
    <row r="814912" spans="1:1">
      <c r="A814912" s="153"/>
    </row>
    <row r="814913" spans="1:1">
      <c r="A814913" s="153"/>
    </row>
    <row r="814914" spans="1:1">
      <c r="A814914" s="153"/>
    </row>
    <row r="814927" spans="1:1">
      <c r="A814927" s="153"/>
    </row>
    <row r="814929" spans="1:1">
      <c r="A814929" s="153"/>
    </row>
    <row r="814931" spans="1:1">
      <c r="A814931" s="154"/>
    </row>
    <row r="814933" spans="1:1">
      <c r="A814933" s="125"/>
    </row>
    <row r="814944" spans="1:1">
      <c r="A814944" s="153"/>
    </row>
    <row r="814945" spans="1:1">
      <c r="A814945" s="153"/>
    </row>
    <row r="814948" spans="1:1">
      <c r="A814948" s="153"/>
    </row>
    <row r="814958" spans="1:1">
      <c r="A814958" s="153"/>
    </row>
    <row r="814959" spans="1:1">
      <c r="A814959" s="153"/>
    </row>
    <row r="814960" spans="1:1">
      <c r="A814960" s="153"/>
    </row>
    <row r="814973" spans="1:1">
      <c r="A814973" s="153"/>
    </row>
    <row r="814975" spans="1:1">
      <c r="A814975" s="153"/>
    </row>
    <row r="814977" spans="1:1">
      <c r="A814977" s="154"/>
    </row>
    <row r="814979" spans="1:1">
      <c r="A814979" s="125"/>
    </row>
    <row r="814990" spans="1:1">
      <c r="A814990" s="153"/>
    </row>
    <row r="814991" spans="1:1">
      <c r="A814991" s="153"/>
    </row>
    <row r="814994" spans="1:1">
      <c r="A814994" s="153"/>
    </row>
    <row r="815004" spans="1:1">
      <c r="A815004" s="153"/>
    </row>
    <row r="815005" spans="1:1">
      <c r="A815005" s="153"/>
    </row>
    <row r="815006" spans="1:1">
      <c r="A815006" s="153"/>
    </row>
    <row r="815019" spans="1:1">
      <c r="A815019" s="153"/>
    </row>
    <row r="815021" spans="1:1">
      <c r="A815021" s="153"/>
    </row>
    <row r="815023" spans="1:1">
      <c r="A815023" s="154"/>
    </row>
    <row r="815025" spans="1:1">
      <c r="A815025" s="125"/>
    </row>
    <row r="815036" spans="1:1">
      <c r="A815036" s="153"/>
    </row>
    <row r="815037" spans="1:1">
      <c r="A815037" s="153"/>
    </row>
    <row r="815040" spans="1:1">
      <c r="A815040" s="153"/>
    </row>
    <row r="815050" spans="1:1">
      <c r="A815050" s="153"/>
    </row>
    <row r="815051" spans="1:1">
      <c r="A815051" s="153"/>
    </row>
    <row r="815052" spans="1:1">
      <c r="A815052" s="153"/>
    </row>
    <row r="815065" spans="1:1">
      <c r="A815065" s="153"/>
    </row>
    <row r="815067" spans="1:1">
      <c r="A815067" s="153"/>
    </row>
    <row r="815069" spans="1:1">
      <c r="A815069" s="154"/>
    </row>
    <row r="815071" spans="1:1">
      <c r="A815071" s="125"/>
    </row>
    <row r="815082" spans="1:1">
      <c r="A815082" s="153"/>
    </row>
    <row r="815083" spans="1:1">
      <c r="A815083" s="153"/>
    </row>
    <row r="815086" spans="1:1">
      <c r="A815086" s="153"/>
    </row>
    <row r="815096" spans="1:1">
      <c r="A815096" s="153"/>
    </row>
    <row r="815097" spans="1:1">
      <c r="A815097" s="153"/>
    </row>
    <row r="815098" spans="1:1">
      <c r="A815098" s="153"/>
    </row>
    <row r="815111" spans="1:1">
      <c r="A815111" s="153"/>
    </row>
    <row r="815113" spans="1:1">
      <c r="A815113" s="153"/>
    </row>
    <row r="815115" spans="1:1">
      <c r="A815115" s="154"/>
    </row>
    <row r="815117" spans="1:1">
      <c r="A815117" s="125"/>
    </row>
    <row r="815128" spans="1:1">
      <c r="A815128" s="153"/>
    </row>
    <row r="815129" spans="1:1">
      <c r="A815129" s="153"/>
    </row>
    <row r="815132" spans="1:1">
      <c r="A815132" s="153"/>
    </row>
    <row r="815142" spans="1:1">
      <c r="A815142" s="153"/>
    </row>
    <row r="815143" spans="1:1">
      <c r="A815143" s="153"/>
    </row>
    <row r="815144" spans="1:1">
      <c r="A815144" s="153"/>
    </row>
    <row r="815157" spans="1:1">
      <c r="A815157" s="153"/>
    </row>
    <row r="815159" spans="1:1">
      <c r="A815159" s="153"/>
    </row>
    <row r="815161" spans="1:1">
      <c r="A815161" s="154"/>
    </row>
    <row r="815163" spans="1:1">
      <c r="A815163" s="125"/>
    </row>
    <row r="815174" spans="1:1">
      <c r="A815174" s="153"/>
    </row>
    <row r="815175" spans="1:1">
      <c r="A815175" s="153"/>
    </row>
    <row r="815178" spans="1:1">
      <c r="A815178" s="153"/>
    </row>
    <row r="815188" spans="1:1">
      <c r="A815188" s="153"/>
    </row>
    <row r="815189" spans="1:1">
      <c r="A815189" s="153"/>
    </row>
    <row r="815190" spans="1:1">
      <c r="A815190" s="153"/>
    </row>
    <row r="815203" spans="1:1">
      <c r="A815203" s="153"/>
    </row>
    <row r="815205" spans="1:1">
      <c r="A815205" s="153"/>
    </row>
    <row r="815207" spans="1:1">
      <c r="A815207" s="154"/>
    </row>
    <row r="815209" spans="1:1">
      <c r="A815209" s="125"/>
    </row>
    <row r="815220" spans="1:1">
      <c r="A815220" s="153"/>
    </row>
    <row r="815221" spans="1:1">
      <c r="A815221" s="153"/>
    </row>
    <row r="815224" spans="1:1">
      <c r="A815224" s="153"/>
    </row>
    <row r="815234" spans="1:1">
      <c r="A815234" s="153"/>
    </row>
    <row r="815235" spans="1:1">
      <c r="A815235" s="153"/>
    </row>
    <row r="815236" spans="1:1">
      <c r="A815236" s="153"/>
    </row>
    <row r="815249" spans="1:1">
      <c r="A815249" s="153"/>
    </row>
    <row r="815251" spans="1:1">
      <c r="A815251" s="153"/>
    </row>
    <row r="815253" spans="1:1">
      <c r="A815253" s="154"/>
    </row>
    <row r="815255" spans="1:1">
      <c r="A815255" s="125"/>
    </row>
    <row r="815266" spans="1:1">
      <c r="A815266" s="153"/>
    </row>
    <row r="815267" spans="1:1">
      <c r="A815267" s="153"/>
    </row>
    <row r="815270" spans="1:1">
      <c r="A815270" s="153"/>
    </row>
    <row r="815280" spans="1:1">
      <c r="A815280" s="153"/>
    </row>
    <row r="815281" spans="1:1">
      <c r="A815281" s="153"/>
    </row>
    <row r="815282" spans="1:1">
      <c r="A815282" s="153"/>
    </row>
    <row r="815295" spans="1:1">
      <c r="A815295" s="153"/>
    </row>
    <row r="815297" spans="1:1">
      <c r="A815297" s="153"/>
    </row>
    <row r="815299" spans="1:1">
      <c r="A815299" s="154"/>
    </row>
    <row r="815301" spans="1:1">
      <c r="A815301" s="125"/>
    </row>
    <row r="815312" spans="1:1">
      <c r="A815312" s="153"/>
    </row>
    <row r="815313" spans="1:1">
      <c r="A815313" s="153"/>
    </row>
    <row r="815316" spans="1:1">
      <c r="A815316" s="153"/>
    </row>
    <row r="815326" spans="1:1">
      <c r="A815326" s="153"/>
    </row>
    <row r="815327" spans="1:1">
      <c r="A815327" s="153"/>
    </row>
    <row r="815328" spans="1:1">
      <c r="A815328" s="153"/>
    </row>
    <row r="815341" spans="1:1">
      <c r="A815341" s="153"/>
    </row>
    <row r="815343" spans="1:1">
      <c r="A815343" s="153"/>
    </row>
    <row r="815345" spans="1:1">
      <c r="A815345" s="154"/>
    </row>
    <row r="815347" spans="1:1">
      <c r="A815347" s="125"/>
    </row>
    <row r="815358" spans="1:1">
      <c r="A815358" s="153"/>
    </row>
    <row r="815359" spans="1:1">
      <c r="A815359" s="153"/>
    </row>
    <row r="815362" spans="1:1">
      <c r="A815362" s="153"/>
    </row>
    <row r="815372" spans="1:1">
      <c r="A815372" s="153"/>
    </row>
    <row r="815373" spans="1:1">
      <c r="A815373" s="153"/>
    </row>
    <row r="815374" spans="1:1">
      <c r="A815374" s="153"/>
    </row>
    <row r="815387" spans="1:1">
      <c r="A815387" s="153"/>
    </row>
    <row r="815389" spans="1:1">
      <c r="A815389" s="153"/>
    </row>
    <row r="815391" spans="1:1">
      <c r="A815391" s="154"/>
    </row>
    <row r="815393" spans="1:1">
      <c r="A815393" s="125"/>
    </row>
    <row r="815404" spans="1:1">
      <c r="A815404" s="153"/>
    </row>
    <row r="815405" spans="1:1">
      <c r="A815405" s="153"/>
    </row>
    <row r="815408" spans="1:1">
      <c r="A815408" s="153"/>
    </row>
    <row r="815418" spans="1:1">
      <c r="A815418" s="153"/>
    </row>
    <row r="815419" spans="1:1">
      <c r="A815419" s="153"/>
    </row>
    <row r="815420" spans="1:1">
      <c r="A815420" s="153"/>
    </row>
    <row r="815433" spans="1:1">
      <c r="A815433" s="153"/>
    </row>
    <row r="815435" spans="1:1">
      <c r="A815435" s="153"/>
    </row>
    <row r="815437" spans="1:1">
      <c r="A815437" s="154"/>
    </row>
    <row r="815439" spans="1:1">
      <c r="A815439" s="125"/>
    </row>
    <row r="815450" spans="1:1">
      <c r="A815450" s="153"/>
    </row>
    <row r="815451" spans="1:1">
      <c r="A815451" s="153"/>
    </row>
    <row r="815454" spans="1:1">
      <c r="A815454" s="153"/>
    </row>
    <row r="815464" spans="1:1">
      <c r="A815464" s="153"/>
    </row>
    <row r="815465" spans="1:1">
      <c r="A815465" s="153"/>
    </row>
    <row r="815466" spans="1:1">
      <c r="A815466" s="153"/>
    </row>
    <row r="815479" spans="1:1">
      <c r="A815479" s="153"/>
    </row>
    <row r="815481" spans="1:1">
      <c r="A815481" s="153"/>
    </row>
    <row r="815483" spans="1:1">
      <c r="A815483" s="154"/>
    </row>
    <row r="815485" spans="1:1">
      <c r="A815485" s="125"/>
    </row>
    <row r="815496" spans="1:1">
      <c r="A815496" s="153"/>
    </row>
    <row r="815497" spans="1:1">
      <c r="A815497" s="153"/>
    </row>
    <row r="815500" spans="1:1">
      <c r="A815500" s="153"/>
    </row>
    <row r="815510" spans="1:1">
      <c r="A815510" s="153"/>
    </row>
    <row r="815511" spans="1:1">
      <c r="A815511" s="153"/>
    </row>
    <row r="815512" spans="1:1">
      <c r="A815512" s="153"/>
    </row>
    <row r="815525" spans="1:1">
      <c r="A815525" s="153"/>
    </row>
    <row r="815527" spans="1:1">
      <c r="A815527" s="153"/>
    </row>
    <row r="815529" spans="1:1">
      <c r="A815529" s="154"/>
    </row>
    <row r="815531" spans="1:1">
      <c r="A815531" s="125"/>
    </row>
    <row r="815542" spans="1:1">
      <c r="A815542" s="153"/>
    </row>
    <row r="815543" spans="1:1">
      <c r="A815543" s="153"/>
    </row>
    <row r="815546" spans="1:1">
      <c r="A815546" s="153"/>
    </row>
    <row r="815556" spans="1:1">
      <c r="A815556" s="153"/>
    </row>
    <row r="815557" spans="1:1">
      <c r="A815557" s="153"/>
    </row>
    <row r="815558" spans="1:1">
      <c r="A815558" s="153"/>
    </row>
    <row r="815571" spans="1:1">
      <c r="A815571" s="153"/>
    </row>
    <row r="815573" spans="1:1">
      <c r="A815573" s="153"/>
    </row>
    <row r="815575" spans="1:1">
      <c r="A815575" s="154"/>
    </row>
    <row r="815577" spans="1:1">
      <c r="A815577" s="125"/>
    </row>
    <row r="815588" spans="1:1">
      <c r="A815588" s="153"/>
    </row>
    <row r="815589" spans="1:1">
      <c r="A815589" s="153"/>
    </row>
    <row r="815592" spans="1:1">
      <c r="A815592" s="153"/>
    </row>
    <row r="815602" spans="1:1">
      <c r="A815602" s="153"/>
    </row>
    <row r="815603" spans="1:1">
      <c r="A815603" s="153"/>
    </row>
    <row r="815604" spans="1:1">
      <c r="A815604" s="153"/>
    </row>
    <row r="815617" spans="1:1">
      <c r="A815617" s="153"/>
    </row>
    <row r="815619" spans="1:1">
      <c r="A815619" s="153"/>
    </row>
    <row r="815621" spans="1:1">
      <c r="A815621" s="154"/>
    </row>
    <row r="815623" spans="1:1">
      <c r="A815623" s="125"/>
    </row>
    <row r="815634" spans="1:1">
      <c r="A815634" s="153"/>
    </row>
    <row r="815635" spans="1:1">
      <c r="A815635" s="153"/>
    </row>
    <row r="815638" spans="1:1">
      <c r="A815638" s="153"/>
    </row>
    <row r="815648" spans="1:1">
      <c r="A815648" s="153"/>
    </row>
    <row r="815649" spans="1:1">
      <c r="A815649" s="153"/>
    </row>
    <row r="815650" spans="1:1">
      <c r="A815650" s="153"/>
    </row>
    <row r="815663" spans="1:1">
      <c r="A815663" s="153"/>
    </row>
    <row r="815665" spans="1:1">
      <c r="A815665" s="153"/>
    </row>
    <row r="815667" spans="1:1">
      <c r="A815667" s="154"/>
    </row>
    <row r="815669" spans="1:1">
      <c r="A815669" s="125"/>
    </row>
    <row r="815680" spans="1:1">
      <c r="A815680" s="153"/>
    </row>
    <row r="815681" spans="1:1">
      <c r="A815681" s="153"/>
    </row>
    <row r="815684" spans="1:1">
      <c r="A815684" s="153"/>
    </row>
    <row r="815694" spans="1:1">
      <c r="A815694" s="153"/>
    </row>
    <row r="815695" spans="1:1">
      <c r="A815695" s="153"/>
    </row>
    <row r="815696" spans="1:1">
      <c r="A815696" s="153"/>
    </row>
    <row r="815709" spans="1:1">
      <c r="A815709" s="153"/>
    </row>
    <row r="815711" spans="1:1">
      <c r="A815711" s="153"/>
    </row>
    <row r="815713" spans="1:1">
      <c r="A815713" s="154"/>
    </row>
    <row r="815715" spans="1:1">
      <c r="A815715" s="125"/>
    </row>
    <row r="815726" spans="1:1">
      <c r="A815726" s="153"/>
    </row>
    <row r="815727" spans="1:1">
      <c r="A815727" s="153"/>
    </row>
    <row r="815730" spans="1:1">
      <c r="A815730" s="153"/>
    </row>
    <row r="815740" spans="1:1">
      <c r="A815740" s="153"/>
    </row>
    <row r="815741" spans="1:1">
      <c r="A815741" s="153"/>
    </row>
    <row r="815742" spans="1:1">
      <c r="A815742" s="153"/>
    </row>
    <row r="815755" spans="1:1">
      <c r="A815755" s="153"/>
    </row>
    <row r="815757" spans="1:1">
      <c r="A815757" s="153"/>
    </row>
    <row r="815759" spans="1:1">
      <c r="A815759" s="154"/>
    </row>
    <row r="815761" spans="1:1">
      <c r="A815761" s="125"/>
    </row>
    <row r="815772" spans="1:1">
      <c r="A815772" s="153"/>
    </row>
    <row r="815773" spans="1:1">
      <c r="A815773" s="153"/>
    </row>
    <row r="815776" spans="1:1">
      <c r="A815776" s="153"/>
    </row>
    <row r="815786" spans="1:1">
      <c r="A815786" s="153"/>
    </row>
    <row r="815787" spans="1:1">
      <c r="A815787" s="153"/>
    </row>
    <row r="815788" spans="1:1">
      <c r="A815788" s="153"/>
    </row>
    <row r="815801" spans="1:1">
      <c r="A815801" s="153"/>
    </row>
    <row r="815803" spans="1:1">
      <c r="A815803" s="153"/>
    </row>
    <row r="815805" spans="1:1">
      <c r="A815805" s="154"/>
    </row>
    <row r="815807" spans="1:1">
      <c r="A815807" s="125"/>
    </row>
    <row r="815818" spans="1:1">
      <c r="A815818" s="153"/>
    </row>
    <row r="815819" spans="1:1">
      <c r="A815819" s="153"/>
    </row>
    <row r="815822" spans="1:1">
      <c r="A815822" s="153"/>
    </row>
    <row r="815832" spans="1:1">
      <c r="A815832" s="153"/>
    </row>
    <row r="815833" spans="1:1">
      <c r="A815833" s="153"/>
    </row>
    <row r="815834" spans="1:1">
      <c r="A815834" s="153"/>
    </row>
    <row r="815847" spans="1:1">
      <c r="A815847" s="153"/>
    </row>
    <row r="815849" spans="1:1">
      <c r="A815849" s="153"/>
    </row>
    <row r="815851" spans="1:1">
      <c r="A815851" s="154"/>
    </row>
    <row r="815853" spans="1:1">
      <c r="A815853" s="125"/>
    </row>
    <row r="815864" spans="1:1">
      <c r="A815864" s="153"/>
    </row>
    <row r="815865" spans="1:1">
      <c r="A815865" s="153"/>
    </row>
    <row r="815868" spans="1:1">
      <c r="A815868" s="153"/>
    </row>
    <row r="815878" spans="1:1">
      <c r="A815878" s="153"/>
    </row>
    <row r="815879" spans="1:1">
      <c r="A815879" s="153"/>
    </row>
    <row r="815880" spans="1:1">
      <c r="A815880" s="153"/>
    </row>
    <row r="815893" spans="1:1">
      <c r="A815893" s="153"/>
    </row>
    <row r="815895" spans="1:1">
      <c r="A815895" s="153"/>
    </row>
    <row r="815897" spans="1:1">
      <c r="A815897" s="154"/>
    </row>
    <row r="815899" spans="1:1">
      <c r="A815899" s="125"/>
    </row>
    <row r="815910" spans="1:1">
      <c r="A815910" s="153"/>
    </row>
    <row r="815911" spans="1:1">
      <c r="A815911" s="153"/>
    </row>
    <row r="815914" spans="1:1">
      <c r="A815914" s="153"/>
    </row>
    <row r="815924" spans="1:1">
      <c r="A815924" s="153"/>
    </row>
    <row r="815925" spans="1:1">
      <c r="A815925" s="153"/>
    </row>
    <row r="815926" spans="1:1">
      <c r="A815926" s="153"/>
    </row>
    <row r="815939" spans="1:1">
      <c r="A815939" s="153"/>
    </row>
    <row r="815941" spans="1:1">
      <c r="A815941" s="153"/>
    </row>
    <row r="815943" spans="1:1">
      <c r="A815943" s="154"/>
    </row>
    <row r="815945" spans="1:1">
      <c r="A815945" s="125"/>
    </row>
    <row r="815956" spans="1:1">
      <c r="A815956" s="153"/>
    </row>
    <row r="815957" spans="1:1">
      <c r="A815957" s="153"/>
    </row>
    <row r="815960" spans="1:1">
      <c r="A815960" s="153"/>
    </row>
    <row r="815970" spans="1:1">
      <c r="A815970" s="153"/>
    </row>
    <row r="815971" spans="1:1">
      <c r="A815971" s="153"/>
    </row>
    <row r="815972" spans="1:1">
      <c r="A815972" s="153"/>
    </row>
    <row r="815985" spans="1:1">
      <c r="A815985" s="153"/>
    </row>
    <row r="815987" spans="1:1">
      <c r="A815987" s="153"/>
    </row>
    <row r="815989" spans="1:1">
      <c r="A815989" s="154"/>
    </row>
    <row r="815991" spans="1:1">
      <c r="A815991" s="125"/>
    </row>
    <row r="816002" spans="1:1">
      <c r="A816002" s="153"/>
    </row>
    <row r="816003" spans="1:1">
      <c r="A816003" s="153"/>
    </row>
    <row r="816006" spans="1:1">
      <c r="A816006" s="153"/>
    </row>
    <row r="816016" spans="1:1">
      <c r="A816016" s="153"/>
    </row>
    <row r="816017" spans="1:1">
      <c r="A816017" s="153"/>
    </row>
    <row r="816018" spans="1:1">
      <c r="A816018" s="153"/>
    </row>
    <row r="816031" spans="1:1">
      <c r="A816031" s="153"/>
    </row>
    <row r="816033" spans="1:1">
      <c r="A816033" s="153"/>
    </row>
    <row r="816035" spans="1:1">
      <c r="A816035" s="154"/>
    </row>
    <row r="816037" spans="1:1">
      <c r="A816037" s="125"/>
    </row>
    <row r="816048" spans="1:1">
      <c r="A816048" s="153"/>
    </row>
    <row r="816049" spans="1:1">
      <c r="A816049" s="153"/>
    </row>
    <row r="816052" spans="1:1">
      <c r="A816052" s="153"/>
    </row>
    <row r="816062" spans="1:1">
      <c r="A816062" s="153"/>
    </row>
    <row r="816063" spans="1:1">
      <c r="A816063" s="153"/>
    </row>
    <row r="816064" spans="1:1">
      <c r="A816064" s="153"/>
    </row>
    <row r="816077" spans="1:1">
      <c r="A816077" s="153"/>
    </row>
    <row r="816079" spans="1:1">
      <c r="A816079" s="153"/>
    </row>
    <row r="816081" spans="1:1">
      <c r="A816081" s="154"/>
    </row>
    <row r="816083" spans="1:1">
      <c r="A816083" s="125"/>
    </row>
    <row r="816094" spans="1:1">
      <c r="A816094" s="153"/>
    </row>
    <row r="816095" spans="1:1">
      <c r="A816095" s="153"/>
    </row>
    <row r="816098" spans="1:1">
      <c r="A816098" s="153"/>
    </row>
    <row r="816108" spans="1:1">
      <c r="A816108" s="153"/>
    </row>
    <row r="816109" spans="1:1">
      <c r="A816109" s="153"/>
    </row>
    <row r="816110" spans="1:1">
      <c r="A816110" s="153"/>
    </row>
    <row r="816123" spans="1:1">
      <c r="A816123" s="153"/>
    </row>
    <row r="816125" spans="1:1">
      <c r="A816125" s="153"/>
    </row>
    <row r="816127" spans="1:1">
      <c r="A816127" s="154"/>
    </row>
    <row r="816129" spans="1:1">
      <c r="A816129" s="125"/>
    </row>
    <row r="816140" spans="1:1">
      <c r="A816140" s="153"/>
    </row>
    <row r="816141" spans="1:1">
      <c r="A816141" s="153"/>
    </row>
    <row r="816144" spans="1:1">
      <c r="A816144" s="153"/>
    </row>
    <row r="816154" spans="1:1">
      <c r="A816154" s="153"/>
    </row>
    <row r="816155" spans="1:1">
      <c r="A816155" s="153"/>
    </row>
    <row r="816156" spans="1:1">
      <c r="A816156" s="153"/>
    </row>
    <row r="816169" spans="1:1">
      <c r="A816169" s="153"/>
    </row>
    <row r="816171" spans="1:1">
      <c r="A816171" s="153"/>
    </row>
    <row r="816173" spans="1:1">
      <c r="A816173" s="154"/>
    </row>
    <row r="816175" spans="1:1">
      <c r="A816175" s="125"/>
    </row>
    <row r="816186" spans="1:1">
      <c r="A816186" s="153"/>
    </row>
    <row r="816187" spans="1:1">
      <c r="A816187" s="153"/>
    </row>
    <row r="816190" spans="1:1">
      <c r="A816190" s="153"/>
    </row>
    <row r="816200" spans="1:1">
      <c r="A816200" s="153"/>
    </row>
    <row r="816201" spans="1:1">
      <c r="A816201" s="153"/>
    </row>
    <row r="816202" spans="1:1">
      <c r="A816202" s="153"/>
    </row>
    <row r="816215" spans="1:1">
      <c r="A816215" s="153"/>
    </row>
    <row r="816217" spans="1:1">
      <c r="A816217" s="153"/>
    </row>
    <row r="816219" spans="1:1">
      <c r="A816219" s="154"/>
    </row>
    <row r="816221" spans="1:1">
      <c r="A816221" s="125"/>
    </row>
    <row r="816232" spans="1:1">
      <c r="A816232" s="153"/>
    </row>
    <row r="816233" spans="1:1">
      <c r="A816233" s="153"/>
    </row>
    <row r="816236" spans="1:1">
      <c r="A816236" s="153"/>
    </row>
    <row r="816246" spans="1:1">
      <c r="A816246" s="153"/>
    </row>
    <row r="816247" spans="1:1">
      <c r="A816247" s="153"/>
    </row>
    <row r="816248" spans="1:1">
      <c r="A816248" s="153"/>
    </row>
    <row r="816261" spans="1:1">
      <c r="A816261" s="153"/>
    </row>
    <row r="816263" spans="1:1">
      <c r="A816263" s="153"/>
    </row>
    <row r="816265" spans="1:1">
      <c r="A816265" s="154"/>
    </row>
    <row r="816267" spans="1:1">
      <c r="A816267" s="125"/>
    </row>
    <row r="816278" spans="1:1">
      <c r="A816278" s="153"/>
    </row>
    <row r="816279" spans="1:1">
      <c r="A816279" s="153"/>
    </row>
    <row r="816282" spans="1:1">
      <c r="A816282" s="153"/>
    </row>
    <row r="816292" spans="1:1">
      <c r="A816292" s="153"/>
    </row>
    <row r="816293" spans="1:1">
      <c r="A816293" s="153"/>
    </row>
    <row r="816294" spans="1:1">
      <c r="A816294" s="153"/>
    </row>
    <row r="816307" spans="1:1">
      <c r="A816307" s="153"/>
    </row>
    <row r="816309" spans="1:1">
      <c r="A816309" s="153"/>
    </row>
    <row r="816311" spans="1:1">
      <c r="A816311" s="154"/>
    </row>
    <row r="816313" spans="1:1">
      <c r="A816313" s="125"/>
    </row>
    <row r="816324" spans="1:1">
      <c r="A816324" s="153"/>
    </row>
    <row r="816325" spans="1:1">
      <c r="A816325" s="153"/>
    </row>
    <row r="816328" spans="1:1">
      <c r="A816328" s="153"/>
    </row>
    <row r="816338" spans="1:1">
      <c r="A816338" s="153"/>
    </row>
    <row r="816339" spans="1:1">
      <c r="A816339" s="153"/>
    </row>
    <row r="816340" spans="1:1">
      <c r="A816340" s="153"/>
    </row>
    <row r="816353" spans="1:1">
      <c r="A816353" s="153"/>
    </row>
    <row r="816355" spans="1:1">
      <c r="A816355" s="153"/>
    </row>
    <row r="816357" spans="1:1">
      <c r="A816357" s="154"/>
    </row>
    <row r="816359" spans="1:1">
      <c r="A816359" s="125"/>
    </row>
    <row r="816370" spans="1:1">
      <c r="A816370" s="153"/>
    </row>
    <row r="816371" spans="1:1">
      <c r="A816371" s="153"/>
    </row>
    <row r="816374" spans="1:1">
      <c r="A816374" s="153"/>
    </row>
    <row r="816384" spans="1:1">
      <c r="A816384" s="153"/>
    </row>
    <row r="816385" spans="1:1">
      <c r="A816385" s="153"/>
    </row>
    <row r="816386" spans="1:1">
      <c r="A816386" s="153"/>
    </row>
    <row r="816399" spans="1:1">
      <c r="A816399" s="153"/>
    </row>
    <row r="816401" spans="1:1">
      <c r="A816401" s="153"/>
    </row>
    <row r="816403" spans="1:1">
      <c r="A816403" s="154"/>
    </row>
    <row r="816405" spans="1:1">
      <c r="A816405" s="125"/>
    </row>
    <row r="816416" spans="1:1">
      <c r="A816416" s="153"/>
    </row>
    <row r="816417" spans="1:1">
      <c r="A816417" s="153"/>
    </row>
    <row r="816420" spans="1:1">
      <c r="A816420" s="153"/>
    </row>
    <row r="816430" spans="1:1">
      <c r="A816430" s="153"/>
    </row>
    <row r="816431" spans="1:1">
      <c r="A816431" s="153"/>
    </row>
    <row r="816432" spans="1:1">
      <c r="A816432" s="153"/>
    </row>
    <row r="816445" spans="1:1">
      <c r="A816445" s="153"/>
    </row>
    <row r="816447" spans="1:1">
      <c r="A816447" s="153"/>
    </row>
    <row r="816449" spans="1:1">
      <c r="A816449" s="154"/>
    </row>
    <row r="816451" spans="1:1">
      <c r="A816451" s="125"/>
    </row>
    <row r="816462" spans="1:1">
      <c r="A816462" s="153"/>
    </row>
    <row r="816463" spans="1:1">
      <c r="A816463" s="153"/>
    </row>
    <row r="816466" spans="1:1">
      <c r="A816466" s="153"/>
    </row>
    <row r="816476" spans="1:1">
      <c r="A816476" s="153"/>
    </row>
    <row r="816477" spans="1:1">
      <c r="A816477" s="153"/>
    </row>
    <row r="816478" spans="1:1">
      <c r="A816478" s="153"/>
    </row>
    <row r="816491" spans="1:1">
      <c r="A816491" s="153"/>
    </row>
    <row r="816493" spans="1:1">
      <c r="A816493" s="153"/>
    </row>
    <row r="816495" spans="1:1">
      <c r="A816495" s="154"/>
    </row>
    <row r="816497" spans="1:1">
      <c r="A816497" s="125"/>
    </row>
    <row r="816508" spans="1:1">
      <c r="A816508" s="153"/>
    </row>
    <row r="816509" spans="1:1">
      <c r="A816509" s="153"/>
    </row>
    <row r="816512" spans="1:1">
      <c r="A816512" s="153"/>
    </row>
    <row r="816522" spans="1:1">
      <c r="A816522" s="153"/>
    </row>
    <row r="816523" spans="1:1">
      <c r="A816523" s="153"/>
    </row>
    <row r="816524" spans="1:1">
      <c r="A816524" s="153"/>
    </row>
    <row r="816537" spans="1:1">
      <c r="A816537" s="153"/>
    </row>
    <row r="816539" spans="1:1">
      <c r="A816539" s="153"/>
    </row>
    <row r="816541" spans="1:1">
      <c r="A816541" s="154"/>
    </row>
    <row r="816543" spans="1:1">
      <c r="A816543" s="125"/>
    </row>
    <row r="816554" spans="1:1">
      <c r="A816554" s="153"/>
    </row>
    <row r="816555" spans="1:1">
      <c r="A816555" s="153"/>
    </row>
    <row r="816558" spans="1:1">
      <c r="A816558" s="153"/>
    </row>
    <row r="816568" spans="1:1">
      <c r="A816568" s="153"/>
    </row>
    <row r="816569" spans="1:1">
      <c r="A816569" s="153"/>
    </row>
    <row r="816570" spans="1:1">
      <c r="A816570" s="153"/>
    </row>
    <row r="816583" spans="1:1">
      <c r="A816583" s="153"/>
    </row>
    <row r="816585" spans="1:1">
      <c r="A816585" s="153"/>
    </row>
    <row r="816587" spans="1:1">
      <c r="A816587" s="154"/>
    </row>
    <row r="816589" spans="1:1">
      <c r="A816589" s="125"/>
    </row>
    <row r="816600" spans="1:1">
      <c r="A816600" s="153"/>
    </row>
    <row r="816601" spans="1:1">
      <c r="A816601" s="153"/>
    </row>
    <row r="816604" spans="1:1">
      <c r="A816604" s="153"/>
    </row>
    <row r="816614" spans="1:1">
      <c r="A816614" s="153"/>
    </row>
    <row r="816615" spans="1:1">
      <c r="A816615" s="153"/>
    </row>
    <row r="816616" spans="1:1">
      <c r="A816616" s="153"/>
    </row>
    <row r="816629" spans="1:1">
      <c r="A816629" s="153"/>
    </row>
    <row r="816631" spans="1:1">
      <c r="A816631" s="153"/>
    </row>
    <row r="816633" spans="1:1">
      <c r="A816633" s="154"/>
    </row>
    <row r="816635" spans="1:1">
      <c r="A816635" s="125"/>
    </row>
    <row r="816646" spans="1:1">
      <c r="A816646" s="153"/>
    </row>
    <row r="816647" spans="1:1">
      <c r="A816647" s="153"/>
    </row>
    <row r="816650" spans="1:1">
      <c r="A816650" s="153"/>
    </row>
    <row r="816660" spans="1:1">
      <c r="A816660" s="153"/>
    </row>
    <row r="816661" spans="1:1">
      <c r="A816661" s="153"/>
    </row>
    <row r="816662" spans="1:1">
      <c r="A816662" s="153"/>
    </row>
    <row r="816675" spans="1:1">
      <c r="A816675" s="153"/>
    </row>
    <row r="816677" spans="1:1">
      <c r="A816677" s="153"/>
    </row>
    <row r="816679" spans="1:1">
      <c r="A816679" s="154"/>
    </row>
    <row r="816681" spans="1:1">
      <c r="A816681" s="125"/>
    </row>
    <row r="816692" spans="1:1">
      <c r="A816692" s="153"/>
    </row>
    <row r="816693" spans="1:1">
      <c r="A816693" s="153"/>
    </row>
    <row r="816696" spans="1:1">
      <c r="A816696" s="153"/>
    </row>
    <row r="816706" spans="1:1">
      <c r="A816706" s="153"/>
    </row>
    <row r="816707" spans="1:1">
      <c r="A816707" s="153"/>
    </row>
    <row r="816708" spans="1:1">
      <c r="A816708" s="153"/>
    </row>
    <row r="816721" spans="1:1">
      <c r="A816721" s="153"/>
    </row>
    <row r="816723" spans="1:1">
      <c r="A816723" s="153"/>
    </row>
    <row r="816725" spans="1:1">
      <c r="A816725" s="154"/>
    </row>
    <row r="816727" spans="1:1">
      <c r="A816727" s="125"/>
    </row>
    <row r="816738" spans="1:1">
      <c r="A816738" s="153"/>
    </row>
    <row r="816739" spans="1:1">
      <c r="A816739" s="153"/>
    </row>
    <row r="816742" spans="1:1">
      <c r="A816742" s="153"/>
    </row>
    <row r="816752" spans="1:1">
      <c r="A816752" s="153"/>
    </row>
    <row r="816753" spans="1:1">
      <c r="A816753" s="153"/>
    </row>
    <row r="816754" spans="1:1">
      <c r="A816754" s="153"/>
    </row>
    <row r="816767" spans="1:1">
      <c r="A816767" s="153"/>
    </row>
    <row r="816769" spans="1:1">
      <c r="A816769" s="153"/>
    </row>
    <row r="816771" spans="1:1">
      <c r="A816771" s="154"/>
    </row>
    <row r="816773" spans="1:1">
      <c r="A816773" s="125"/>
    </row>
    <row r="816784" spans="1:1">
      <c r="A816784" s="153"/>
    </row>
    <row r="816785" spans="1:1">
      <c r="A816785" s="153"/>
    </row>
    <row r="816788" spans="1:1">
      <c r="A816788" s="153"/>
    </row>
    <row r="816798" spans="1:1">
      <c r="A816798" s="153"/>
    </row>
    <row r="816799" spans="1:1">
      <c r="A816799" s="153"/>
    </row>
    <row r="816800" spans="1:1">
      <c r="A816800" s="153"/>
    </row>
    <row r="816813" spans="1:1">
      <c r="A816813" s="153"/>
    </row>
    <row r="816815" spans="1:1">
      <c r="A816815" s="153"/>
    </row>
    <row r="816817" spans="1:1">
      <c r="A816817" s="154"/>
    </row>
    <row r="816819" spans="1:1">
      <c r="A816819" s="125"/>
    </row>
    <row r="816830" spans="1:1">
      <c r="A816830" s="153"/>
    </row>
    <row r="816831" spans="1:1">
      <c r="A816831" s="153"/>
    </row>
    <row r="816834" spans="1:1">
      <c r="A816834" s="153"/>
    </row>
    <row r="816844" spans="1:1">
      <c r="A816844" s="153"/>
    </row>
    <row r="816845" spans="1:1">
      <c r="A816845" s="153"/>
    </row>
    <row r="816846" spans="1:1">
      <c r="A816846" s="153"/>
    </row>
    <row r="816859" spans="1:1">
      <c r="A816859" s="153"/>
    </row>
    <row r="816861" spans="1:1">
      <c r="A816861" s="153"/>
    </row>
    <row r="816863" spans="1:1">
      <c r="A816863" s="154"/>
    </row>
    <row r="816865" spans="1:1">
      <c r="A816865" s="125"/>
    </row>
    <row r="816876" spans="1:1">
      <c r="A816876" s="153"/>
    </row>
    <row r="816877" spans="1:1">
      <c r="A816877" s="153"/>
    </row>
    <row r="816880" spans="1:1">
      <c r="A816880" s="153"/>
    </row>
    <row r="816890" spans="1:1">
      <c r="A816890" s="153"/>
    </row>
    <row r="816891" spans="1:1">
      <c r="A816891" s="153"/>
    </row>
    <row r="816892" spans="1:1">
      <c r="A816892" s="153"/>
    </row>
    <row r="816905" spans="1:1">
      <c r="A816905" s="153"/>
    </row>
    <row r="816907" spans="1:1">
      <c r="A816907" s="153"/>
    </row>
    <row r="816909" spans="1:1">
      <c r="A816909" s="154"/>
    </row>
    <row r="816911" spans="1:1">
      <c r="A816911" s="125"/>
    </row>
    <row r="816922" spans="1:1">
      <c r="A816922" s="153"/>
    </row>
    <row r="816923" spans="1:1">
      <c r="A816923" s="153"/>
    </row>
    <row r="816926" spans="1:1">
      <c r="A816926" s="153"/>
    </row>
    <row r="816936" spans="1:1">
      <c r="A816936" s="153"/>
    </row>
    <row r="816937" spans="1:1">
      <c r="A816937" s="153"/>
    </row>
    <row r="816938" spans="1:1">
      <c r="A816938" s="153"/>
    </row>
    <row r="816951" spans="1:1">
      <c r="A816951" s="153"/>
    </row>
    <row r="816953" spans="1:1">
      <c r="A816953" s="153"/>
    </row>
    <row r="816955" spans="1:1">
      <c r="A816955" s="154"/>
    </row>
    <row r="816957" spans="1:1">
      <c r="A816957" s="125"/>
    </row>
    <row r="816968" spans="1:1">
      <c r="A816968" s="153"/>
    </row>
    <row r="816969" spans="1:1">
      <c r="A816969" s="153"/>
    </row>
    <row r="816972" spans="1:1">
      <c r="A816972" s="153"/>
    </row>
    <row r="816982" spans="1:1">
      <c r="A816982" s="153"/>
    </row>
    <row r="816983" spans="1:1">
      <c r="A816983" s="153"/>
    </row>
    <row r="816984" spans="1:1">
      <c r="A816984" s="153"/>
    </row>
    <row r="816997" spans="1:1">
      <c r="A816997" s="153"/>
    </row>
    <row r="816999" spans="1:1">
      <c r="A816999" s="153"/>
    </row>
    <row r="817001" spans="1:1">
      <c r="A817001" s="154"/>
    </row>
    <row r="817003" spans="1:1">
      <c r="A817003" s="125"/>
    </row>
    <row r="817014" spans="1:1">
      <c r="A817014" s="153"/>
    </row>
    <row r="817015" spans="1:1">
      <c r="A817015" s="153"/>
    </row>
    <row r="817018" spans="1:1">
      <c r="A817018" s="153"/>
    </row>
    <row r="817028" spans="1:1">
      <c r="A817028" s="153"/>
    </row>
    <row r="817029" spans="1:1">
      <c r="A817029" s="153"/>
    </row>
    <row r="817030" spans="1:1">
      <c r="A817030" s="153"/>
    </row>
    <row r="817043" spans="1:1">
      <c r="A817043" s="153"/>
    </row>
    <row r="817045" spans="1:1">
      <c r="A817045" s="153"/>
    </row>
    <row r="817047" spans="1:1">
      <c r="A817047" s="154"/>
    </row>
    <row r="817049" spans="1:1">
      <c r="A817049" s="125"/>
    </row>
    <row r="817060" spans="1:1">
      <c r="A817060" s="153"/>
    </row>
    <row r="817061" spans="1:1">
      <c r="A817061" s="153"/>
    </row>
    <row r="817064" spans="1:1">
      <c r="A817064" s="153"/>
    </row>
    <row r="817074" spans="1:1">
      <c r="A817074" s="153"/>
    </row>
    <row r="817075" spans="1:1">
      <c r="A817075" s="153"/>
    </row>
    <row r="817076" spans="1:1">
      <c r="A817076" s="153"/>
    </row>
    <row r="817089" spans="1:1">
      <c r="A817089" s="153"/>
    </row>
    <row r="817091" spans="1:1">
      <c r="A817091" s="153"/>
    </row>
    <row r="817093" spans="1:1">
      <c r="A817093" s="154"/>
    </row>
    <row r="817095" spans="1:1">
      <c r="A817095" s="125"/>
    </row>
    <row r="817106" spans="1:1">
      <c r="A817106" s="153"/>
    </row>
    <row r="817107" spans="1:1">
      <c r="A817107" s="153"/>
    </row>
    <row r="817110" spans="1:1">
      <c r="A817110" s="153"/>
    </row>
    <row r="817120" spans="1:1">
      <c r="A817120" s="153"/>
    </row>
    <row r="817121" spans="1:1">
      <c r="A817121" s="153"/>
    </row>
    <row r="817122" spans="1:1">
      <c r="A817122" s="153"/>
    </row>
    <row r="817135" spans="1:1">
      <c r="A817135" s="153"/>
    </row>
    <row r="817137" spans="1:1">
      <c r="A817137" s="153"/>
    </row>
    <row r="817139" spans="1:1">
      <c r="A817139" s="154"/>
    </row>
    <row r="817141" spans="1:1">
      <c r="A817141" s="125"/>
    </row>
    <row r="817152" spans="1:1">
      <c r="A817152" s="153"/>
    </row>
    <row r="817153" spans="1:1">
      <c r="A817153" s="153"/>
    </row>
    <row r="817156" spans="1:1">
      <c r="A817156" s="153"/>
    </row>
    <row r="817166" spans="1:1">
      <c r="A817166" s="153"/>
    </row>
    <row r="817167" spans="1:1">
      <c r="A817167" s="153"/>
    </row>
    <row r="817168" spans="1:1">
      <c r="A817168" s="153"/>
    </row>
    <row r="817181" spans="1:1">
      <c r="A817181" s="153"/>
    </row>
    <row r="817183" spans="1:1">
      <c r="A817183" s="153"/>
    </row>
    <row r="817185" spans="1:1">
      <c r="A817185" s="154"/>
    </row>
    <row r="817187" spans="1:1">
      <c r="A817187" s="125"/>
    </row>
    <row r="817198" spans="1:1">
      <c r="A817198" s="153"/>
    </row>
    <row r="817199" spans="1:1">
      <c r="A817199" s="153"/>
    </row>
    <row r="817202" spans="1:1">
      <c r="A817202" s="153"/>
    </row>
    <row r="817212" spans="1:1">
      <c r="A817212" s="153"/>
    </row>
    <row r="817213" spans="1:1">
      <c r="A817213" s="153"/>
    </row>
    <row r="817214" spans="1:1">
      <c r="A817214" s="153"/>
    </row>
    <row r="817227" spans="1:1">
      <c r="A817227" s="153"/>
    </row>
    <row r="817229" spans="1:1">
      <c r="A817229" s="153"/>
    </row>
    <row r="817231" spans="1:1">
      <c r="A817231" s="154"/>
    </row>
    <row r="817233" spans="1:1">
      <c r="A817233" s="125"/>
    </row>
    <row r="817244" spans="1:1">
      <c r="A817244" s="153"/>
    </row>
    <row r="817245" spans="1:1">
      <c r="A817245" s="153"/>
    </row>
    <row r="817248" spans="1:1">
      <c r="A817248" s="153"/>
    </row>
    <row r="817258" spans="1:1">
      <c r="A817258" s="153"/>
    </row>
    <row r="817259" spans="1:1">
      <c r="A817259" s="153"/>
    </row>
    <row r="817260" spans="1:1">
      <c r="A817260" s="153"/>
    </row>
    <row r="817273" spans="1:1">
      <c r="A817273" s="153"/>
    </row>
    <row r="817275" spans="1:1">
      <c r="A817275" s="153"/>
    </row>
    <row r="817277" spans="1:1">
      <c r="A817277" s="154"/>
    </row>
    <row r="817279" spans="1:1">
      <c r="A817279" s="125"/>
    </row>
    <row r="817290" spans="1:1">
      <c r="A817290" s="153"/>
    </row>
    <row r="817291" spans="1:1">
      <c r="A817291" s="153"/>
    </row>
    <row r="817294" spans="1:1">
      <c r="A817294" s="153"/>
    </row>
    <row r="817304" spans="1:1">
      <c r="A817304" s="153"/>
    </row>
    <row r="817305" spans="1:1">
      <c r="A817305" s="153"/>
    </row>
    <row r="817306" spans="1:1">
      <c r="A817306" s="153"/>
    </row>
    <row r="817319" spans="1:1">
      <c r="A817319" s="153"/>
    </row>
    <row r="817321" spans="1:1">
      <c r="A817321" s="153"/>
    </row>
    <row r="817323" spans="1:1">
      <c r="A817323" s="154"/>
    </row>
    <row r="817325" spans="1:1">
      <c r="A817325" s="125"/>
    </row>
    <row r="817336" spans="1:1">
      <c r="A817336" s="153"/>
    </row>
    <row r="817337" spans="1:1">
      <c r="A817337" s="153"/>
    </row>
    <row r="817340" spans="1:1">
      <c r="A817340" s="153"/>
    </row>
    <row r="817350" spans="1:1">
      <c r="A817350" s="153"/>
    </row>
    <row r="817351" spans="1:1">
      <c r="A817351" s="153"/>
    </row>
    <row r="817352" spans="1:1">
      <c r="A817352" s="153"/>
    </row>
    <row r="817365" spans="1:1">
      <c r="A817365" s="153"/>
    </row>
    <row r="817367" spans="1:1">
      <c r="A817367" s="153"/>
    </row>
    <row r="817369" spans="1:1">
      <c r="A817369" s="154"/>
    </row>
    <row r="817371" spans="1:1">
      <c r="A817371" s="125"/>
    </row>
    <row r="817382" spans="1:1">
      <c r="A817382" s="153"/>
    </row>
    <row r="817383" spans="1:1">
      <c r="A817383" s="153"/>
    </row>
    <row r="817386" spans="1:1">
      <c r="A817386" s="153"/>
    </row>
    <row r="817396" spans="1:1">
      <c r="A817396" s="153"/>
    </row>
    <row r="817397" spans="1:1">
      <c r="A817397" s="153"/>
    </row>
    <row r="817398" spans="1:1">
      <c r="A817398" s="153"/>
    </row>
    <row r="817411" spans="1:1">
      <c r="A817411" s="153"/>
    </row>
    <row r="817413" spans="1:1">
      <c r="A817413" s="153"/>
    </row>
    <row r="817415" spans="1:1">
      <c r="A817415" s="154"/>
    </row>
    <row r="817417" spans="1:1">
      <c r="A817417" s="125"/>
    </row>
    <row r="817428" spans="1:1">
      <c r="A817428" s="153"/>
    </row>
    <row r="817429" spans="1:1">
      <c r="A817429" s="153"/>
    </row>
    <row r="817432" spans="1:1">
      <c r="A817432" s="153"/>
    </row>
    <row r="817442" spans="1:1">
      <c r="A817442" s="153"/>
    </row>
    <row r="817443" spans="1:1">
      <c r="A817443" s="153"/>
    </row>
    <row r="817444" spans="1:1">
      <c r="A817444" s="153"/>
    </row>
    <row r="817457" spans="1:1">
      <c r="A817457" s="153"/>
    </row>
    <row r="817459" spans="1:1">
      <c r="A817459" s="153"/>
    </row>
    <row r="817461" spans="1:1">
      <c r="A817461" s="154"/>
    </row>
    <row r="817463" spans="1:1">
      <c r="A817463" s="125"/>
    </row>
    <row r="817474" spans="1:1">
      <c r="A817474" s="153"/>
    </row>
    <row r="817475" spans="1:1">
      <c r="A817475" s="153"/>
    </row>
    <row r="817478" spans="1:1">
      <c r="A817478" s="153"/>
    </row>
    <row r="817488" spans="1:1">
      <c r="A817488" s="153"/>
    </row>
    <row r="817489" spans="1:1">
      <c r="A817489" s="153"/>
    </row>
    <row r="817490" spans="1:1">
      <c r="A817490" s="153"/>
    </row>
    <row r="817503" spans="1:1">
      <c r="A817503" s="153"/>
    </row>
    <row r="817505" spans="1:1">
      <c r="A817505" s="153"/>
    </row>
    <row r="817507" spans="1:1">
      <c r="A817507" s="154"/>
    </row>
    <row r="817509" spans="1:1">
      <c r="A817509" s="125"/>
    </row>
    <row r="817520" spans="1:1">
      <c r="A817520" s="153"/>
    </row>
    <row r="817521" spans="1:1">
      <c r="A817521" s="153"/>
    </row>
    <row r="817524" spans="1:1">
      <c r="A817524" s="153"/>
    </row>
    <row r="817534" spans="1:1">
      <c r="A817534" s="153"/>
    </row>
    <row r="817535" spans="1:1">
      <c r="A817535" s="153"/>
    </row>
    <row r="817536" spans="1:1">
      <c r="A817536" s="153"/>
    </row>
    <row r="817549" spans="1:1">
      <c r="A817549" s="153"/>
    </row>
    <row r="817551" spans="1:1">
      <c r="A817551" s="153"/>
    </row>
    <row r="817553" spans="1:1">
      <c r="A817553" s="154"/>
    </row>
    <row r="817555" spans="1:1">
      <c r="A817555" s="125"/>
    </row>
    <row r="817566" spans="1:1">
      <c r="A817566" s="153"/>
    </row>
    <row r="817567" spans="1:1">
      <c r="A817567" s="153"/>
    </row>
    <row r="817570" spans="1:1">
      <c r="A817570" s="153"/>
    </row>
    <row r="817580" spans="1:1">
      <c r="A817580" s="153"/>
    </row>
    <row r="817581" spans="1:1">
      <c r="A817581" s="153"/>
    </row>
    <row r="817582" spans="1:1">
      <c r="A817582" s="153"/>
    </row>
    <row r="817595" spans="1:1">
      <c r="A817595" s="153"/>
    </row>
    <row r="817597" spans="1:1">
      <c r="A817597" s="153"/>
    </row>
    <row r="817599" spans="1:1">
      <c r="A817599" s="154"/>
    </row>
    <row r="817601" spans="1:1">
      <c r="A817601" s="125"/>
    </row>
    <row r="817612" spans="1:1">
      <c r="A817612" s="153"/>
    </row>
    <row r="817613" spans="1:1">
      <c r="A817613" s="153"/>
    </row>
    <row r="817616" spans="1:1">
      <c r="A817616" s="153"/>
    </row>
    <row r="817626" spans="1:1">
      <c r="A817626" s="153"/>
    </row>
    <row r="817627" spans="1:1">
      <c r="A817627" s="153"/>
    </row>
    <row r="817628" spans="1:1">
      <c r="A817628" s="153"/>
    </row>
    <row r="817641" spans="1:1">
      <c r="A817641" s="153"/>
    </row>
    <row r="817643" spans="1:1">
      <c r="A817643" s="153"/>
    </row>
    <row r="817645" spans="1:1">
      <c r="A817645" s="154"/>
    </row>
    <row r="817647" spans="1:1">
      <c r="A817647" s="125"/>
    </row>
    <row r="817658" spans="1:1">
      <c r="A817658" s="153"/>
    </row>
    <row r="817659" spans="1:1">
      <c r="A817659" s="153"/>
    </row>
    <row r="817662" spans="1:1">
      <c r="A817662" s="153"/>
    </row>
    <row r="817672" spans="1:1">
      <c r="A817672" s="153"/>
    </row>
    <row r="817673" spans="1:1">
      <c r="A817673" s="153"/>
    </row>
    <row r="817674" spans="1:1">
      <c r="A817674" s="153"/>
    </row>
    <row r="817687" spans="1:1">
      <c r="A817687" s="153"/>
    </row>
    <row r="817689" spans="1:1">
      <c r="A817689" s="153"/>
    </row>
    <row r="817691" spans="1:1">
      <c r="A817691" s="154"/>
    </row>
    <row r="817693" spans="1:1">
      <c r="A817693" s="125"/>
    </row>
    <row r="817704" spans="1:1">
      <c r="A817704" s="153"/>
    </row>
    <row r="817705" spans="1:1">
      <c r="A817705" s="153"/>
    </row>
    <row r="817708" spans="1:1">
      <c r="A817708" s="153"/>
    </row>
    <row r="817718" spans="1:1">
      <c r="A817718" s="153"/>
    </row>
    <row r="817719" spans="1:1">
      <c r="A817719" s="153"/>
    </row>
    <row r="817720" spans="1:1">
      <c r="A817720" s="153"/>
    </row>
    <row r="817733" spans="1:1">
      <c r="A817733" s="153"/>
    </row>
    <row r="817735" spans="1:1">
      <c r="A817735" s="153"/>
    </row>
    <row r="817737" spans="1:1">
      <c r="A817737" s="154"/>
    </row>
    <row r="817739" spans="1:1">
      <c r="A817739" s="125"/>
    </row>
    <row r="817750" spans="1:1">
      <c r="A817750" s="153"/>
    </row>
    <row r="817751" spans="1:1">
      <c r="A817751" s="153"/>
    </row>
    <row r="817754" spans="1:1">
      <c r="A817754" s="153"/>
    </row>
    <row r="817764" spans="1:1">
      <c r="A817764" s="153"/>
    </row>
    <row r="817765" spans="1:1">
      <c r="A817765" s="153"/>
    </row>
    <row r="817766" spans="1:1">
      <c r="A817766" s="153"/>
    </row>
    <row r="817779" spans="1:1">
      <c r="A817779" s="153"/>
    </row>
    <row r="817781" spans="1:1">
      <c r="A817781" s="153"/>
    </row>
    <row r="817783" spans="1:1">
      <c r="A817783" s="154"/>
    </row>
    <row r="817785" spans="1:1">
      <c r="A817785" s="125"/>
    </row>
    <row r="817796" spans="1:1">
      <c r="A817796" s="153"/>
    </row>
    <row r="817797" spans="1:1">
      <c r="A817797" s="153"/>
    </row>
    <row r="817800" spans="1:1">
      <c r="A817800" s="153"/>
    </row>
    <row r="817810" spans="1:1">
      <c r="A817810" s="153"/>
    </row>
    <row r="817811" spans="1:1">
      <c r="A817811" s="153"/>
    </row>
    <row r="817812" spans="1:1">
      <c r="A817812" s="153"/>
    </row>
    <row r="817825" spans="1:1">
      <c r="A817825" s="153"/>
    </row>
    <row r="817827" spans="1:1">
      <c r="A817827" s="153"/>
    </row>
    <row r="817829" spans="1:1">
      <c r="A817829" s="154"/>
    </row>
    <row r="817831" spans="1:1">
      <c r="A817831" s="125"/>
    </row>
    <row r="817842" spans="1:1">
      <c r="A817842" s="153"/>
    </row>
    <row r="817843" spans="1:1">
      <c r="A817843" s="153"/>
    </row>
    <row r="817846" spans="1:1">
      <c r="A817846" s="153"/>
    </row>
    <row r="817856" spans="1:1">
      <c r="A817856" s="153"/>
    </row>
    <row r="817857" spans="1:1">
      <c r="A817857" s="153"/>
    </row>
    <row r="817858" spans="1:1">
      <c r="A817858" s="153"/>
    </row>
    <row r="817871" spans="1:1">
      <c r="A817871" s="153"/>
    </row>
    <row r="817873" spans="1:1">
      <c r="A817873" s="153"/>
    </row>
    <row r="817875" spans="1:1">
      <c r="A817875" s="154"/>
    </row>
    <row r="817877" spans="1:1">
      <c r="A817877" s="125"/>
    </row>
    <row r="817888" spans="1:1">
      <c r="A817888" s="153"/>
    </row>
    <row r="817889" spans="1:1">
      <c r="A817889" s="153"/>
    </row>
    <row r="817892" spans="1:1">
      <c r="A817892" s="153"/>
    </row>
    <row r="817902" spans="1:1">
      <c r="A817902" s="153"/>
    </row>
    <row r="817903" spans="1:1">
      <c r="A817903" s="153"/>
    </row>
    <row r="817904" spans="1:1">
      <c r="A817904" s="153"/>
    </row>
    <row r="817917" spans="1:1">
      <c r="A817917" s="153"/>
    </row>
    <row r="817919" spans="1:1">
      <c r="A817919" s="153"/>
    </row>
    <row r="817921" spans="1:1">
      <c r="A817921" s="154"/>
    </row>
    <row r="817923" spans="1:1">
      <c r="A817923" s="125"/>
    </row>
    <row r="817934" spans="1:1">
      <c r="A817934" s="153"/>
    </row>
    <row r="817935" spans="1:1">
      <c r="A817935" s="153"/>
    </row>
    <row r="817938" spans="1:1">
      <c r="A817938" s="153"/>
    </row>
    <row r="817948" spans="1:1">
      <c r="A817948" s="153"/>
    </row>
    <row r="817949" spans="1:1">
      <c r="A817949" s="153"/>
    </row>
    <row r="817950" spans="1:1">
      <c r="A817950" s="153"/>
    </row>
    <row r="817963" spans="1:1">
      <c r="A817963" s="153"/>
    </row>
    <row r="817965" spans="1:1">
      <c r="A817965" s="153"/>
    </row>
    <row r="817967" spans="1:1">
      <c r="A817967" s="154"/>
    </row>
    <row r="817969" spans="1:1">
      <c r="A817969" s="125"/>
    </row>
    <row r="817980" spans="1:1">
      <c r="A817980" s="153"/>
    </row>
    <row r="817981" spans="1:1">
      <c r="A817981" s="153"/>
    </row>
    <row r="817984" spans="1:1">
      <c r="A817984" s="153"/>
    </row>
    <row r="817994" spans="1:1">
      <c r="A817994" s="153"/>
    </row>
    <row r="817995" spans="1:1">
      <c r="A817995" s="153"/>
    </row>
    <row r="817996" spans="1:1">
      <c r="A817996" s="153"/>
    </row>
    <row r="818009" spans="1:1">
      <c r="A818009" s="153"/>
    </row>
    <row r="818011" spans="1:1">
      <c r="A818011" s="153"/>
    </row>
    <row r="818013" spans="1:1">
      <c r="A818013" s="154"/>
    </row>
    <row r="818015" spans="1:1">
      <c r="A818015" s="125"/>
    </row>
    <row r="818026" spans="1:1">
      <c r="A818026" s="153"/>
    </row>
    <row r="818027" spans="1:1">
      <c r="A818027" s="153"/>
    </row>
    <row r="818030" spans="1:1">
      <c r="A818030" s="153"/>
    </row>
    <row r="818040" spans="1:1">
      <c r="A818040" s="153"/>
    </row>
    <row r="818041" spans="1:1">
      <c r="A818041" s="153"/>
    </row>
    <row r="818042" spans="1:1">
      <c r="A818042" s="153"/>
    </row>
    <row r="818055" spans="1:1">
      <c r="A818055" s="153"/>
    </row>
    <row r="818057" spans="1:1">
      <c r="A818057" s="153"/>
    </row>
    <row r="818059" spans="1:1">
      <c r="A818059" s="154"/>
    </row>
    <row r="818061" spans="1:1">
      <c r="A818061" s="125"/>
    </row>
    <row r="818072" spans="1:1">
      <c r="A818072" s="153"/>
    </row>
    <row r="818073" spans="1:1">
      <c r="A818073" s="153"/>
    </row>
    <row r="818076" spans="1:1">
      <c r="A818076" s="153"/>
    </row>
    <row r="818086" spans="1:1">
      <c r="A818086" s="153"/>
    </row>
    <row r="818087" spans="1:1">
      <c r="A818087" s="153"/>
    </row>
    <row r="818088" spans="1:1">
      <c r="A818088" s="153"/>
    </row>
    <row r="818101" spans="1:1">
      <c r="A818101" s="153"/>
    </row>
    <row r="818103" spans="1:1">
      <c r="A818103" s="153"/>
    </row>
    <row r="818105" spans="1:1">
      <c r="A818105" s="154"/>
    </row>
    <row r="818107" spans="1:1">
      <c r="A818107" s="125"/>
    </row>
    <row r="818118" spans="1:1">
      <c r="A818118" s="153"/>
    </row>
    <row r="818119" spans="1:1">
      <c r="A818119" s="153"/>
    </row>
    <row r="818122" spans="1:1">
      <c r="A818122" s="153"/>
    </row>
    <row r="818132" spans="1:1">
      <c r="A818132" s="153"/>
    </row>
    <row r="818133" spans="1:1">
      <c r="A818133" s="153"/>
    </row>
    <row r="818134" spans="1:1">
      <c r="A818134" s="153"/>
    </row>
    <row r="818147" spans="1:1">
      <c r="A818147" s="153"/>
    </row>
    <row r="818149" spans="1:1">
      <c r="A818149" s="153"/>
    </row>
    <row r="818151" spans="1:1">
      <c r="A818151" s="154"/>
    </row>
    <row r="818153" spans="1:1">
      <c r="A818153" s="125"/>
    </row>
    <row r="818164" spans="1:1">
      <c r="A818164" s="153"/>
    </row>
    <row r="818165" spans="1:1">
      <c r="A818165" s="153"/>
    </row>
    <row r="818168" spans="1:1">
      <c r="A818168" s="153"/>
    </row>
    <row r="818178" spans="1:1">
      <c r="A818178" s="153"/>
    </row>
    <row r="818179" spans="1:1">
      <c r="A818179" s="153"/>
    </row>
    <row r="818180" spans="1:1">
      <c r="A818180" s="153"/>
    </row>
    <row r="818193" spans="1:1">
      <c r="A818193" s="153"/>
    </row>
    <row r="818195" spans="1:1">
      <c r="A818195" s="153"/>
    </row>
    <row r="818197" spans="1:1">
      <c r="A818197" s="154"/>
    </row>
    <row r="818199" spans="1:1">
      <c r="A818199" s="125"/>
    </row>
    <row r="818210" spans="1:1">
      <c r="A818210" s="153"/>
    </row>
    <row r="818211" spans="1:1">
      <c r="A818211" s="153"/>
    </row>
    <row r="818214" spans="1:1">
      <c r="A818214" s="153"/>
    </row>
    <row r="818224" spans="1:1">
      <c r="A818224" s="153"/>
    </row>
    <row r="818225" spans="1:1">
      <c r="A818225" s="153"/>
    </row>
    <row r="818226" spans="1:1">
      <c r="A818226" s="153"/>
    </row>
    <row r="818239" spans="1:1">
      <c r="A818239" s="153"/>
    </row>
    <row r="818241" spans="1:1">
      <c r="A818241" s="153"/>
    </row>
    <row r="818243" spans="1:1">
      <c r="A818243" s="154"/>
    </row>
    <row r="818245" spans="1:1">
      <c r="A818245" s="125"/>
    </row>
    <row r="818256" spans="1:1">
      <c r="A818256" s="153"/>
    </row>
    <row r="818257" spans="1:1">
      <c r="A818257" s="153"/>
    </row>
    <row r="818260" spans="1:1">
      <c r="A818260" s="153"/>
    </row>
    <row r="818270" spans="1:1">
      <c r="A818270" s="153"/>
    </row>
    <row r="818271" spans="1:1">
      <c r="A818271" s="153"/>
    </row>
    <row r="818272" spans="1:1">
      <c r="A818272" s="153"/>
    </row>
    <row r="818285" spans="1:1">
      <c r="A818285" s="153"/>
    </row>
    <row r="818287" spans="1:1">
      <c r="A818287" s="153"/>
    </row>
    <row r="818289" spans="1:1">
      <c r="A818289" s="154"/>
    </row>
    <row r="818291" spans="1:1">
      <c r="A818291" s="125"/>
    </row>
    <row r="818302" spans="1:1">
      <c r="A818302" s="153"/>
    </row>
    <row r="818303" spans="1:1">
      <c r="A818303" s="153"/>
    </row>
    <row r="818306" spans="1:1">
      <c r="A818306" s="153"/>
    </row>
    <row r="818316" spans="1:1">
      <c r="A818316" s="153"/>
    </row>
    <row r="818317" spans="1:1">
      <c r="A818317" s="153"/>
    </row>
    <row r="818318" spans="1:1">
      <c r="A818318" s="153"/>
    </row>
    <row r="818331" spans="1:1">
      <c r="A818331" s="153"/>
    </row>
    <row r="818333" spans="1:1">
      <c r="A818333" s="153"/>
    </row>
    <row r="818335" spans="1:1">
      <c r="A818335" s="154"/>
    </row>
    <row r="818337" spans="1:1">
      <c r="A818337" s="125"/>
    </row>
    <row r="818348" spans="1:1">
      <c r="A818348" s="153"/>
    </row>
    <row r="818349" spans="1:1">
      <c r="A818349" s="153"/>
    </row>
    <row r="818352" spans="1:1">
      <c r="A818352" s="153"/>
    </row>
    <row r="818362" spans="1:1">
      <c r="A818362" s="153"/>
    </row>
    <row r="818363" spans="1:1">
      <c r="A818363" s="153"/>
    </row>
    <row r="818364" spans="1:1">
      <c r="A818364" s="153"/>
    </row>
    <row r="818377" spans="1:1">
      <c r="A818377" s="153"/>
    </row>
    <row r="818379" spans="1:1">
      <c r="A818379" s="153"/>
    </row>
    <row r="818381" spans="1:1">
      <c r="A818381" s="154"/>
    </row>
    <row r="818383" spans="1:1">
      <c r="A818383" s="125"/>
    </row>
    <row r="818394" spans="1:1">
      <c r="A818394" s="153"/>
    </row>
    <row r="818395" spans="1:1">
      <c r="A818395" s="153"/>
    </row>
    <row r="818398" spans="1:1">
      <c r="A818398" s="153"/>
    </row>
    <row r="818408" spans="1:1">
      <c r="A818408" s="153"/>
    </row>
    <row r="818409" spans="1:1">
      <c r="A818409" s="153"/>
    </row>
    <row r="818410" spans="1:1">
      <c r="A818410" s="153"/>
    </row>
    <row r="818423" spans="1:1">
      <c r="A818423" s="153"/>
    </row>
    <row r="818425" spans="1:1">
      <c r="A818425" s="153"/>
    </row>
    <row r="818427" spans="1:1">
      <c r="A818427" s="154"/>
    </row>
    <row r="818429" spans="1:1">
      <c r="A818429" s="125"/>
    </row>
    <row r="818440" spans="1:1">
      <c r="A818440" s="153"/>
    </row>
    <row r="818441" spans="1:1">
      <c r="A818441" s="153"/>
    </row>
    <row r="818444" spans="1:1">
      <c r="A818444" s="153"/>
    </row>
    <row r="818454" spans="1:1">
      <c r="A818454" s="153"/>
    </row>
    <row r="818455" spans="1:1">
      <c r="A818455" s="153"/>
    </row>
    <row r="818456" spans="1:1">
      <c r="A818456" s="153"/>
    </row>
    <row r="818469" spans="1:1">
      <c r="A818469" s="153"/>
    </row>
    <row r="818471" spans="1:1">
      <c r="A818471" s="153"/>
    </row>
    <row r="818473" spans="1:1">
      <c r="A818473" s="154"/>
    </row>
    <row r="818475" spans="1:1">
      <c r="A818475" s="125"/>
    </row>
    <row r="818486" spans="1:1">
      <c r="A818486" s="153"/>
    </row>
    <row r="818487" spans="1:1">
      <c r="A818487" s="153"/>
    </row>
    <row r="818490" spans="1:1">
      <c r="A818490" s="153"/>
    </row>
    <row r="818500" spans="1:1">
      <c r="A818500" s="153"/>
    </row>
    <row r="818501" spans="1:1">
      <c r="A818501" s="153"/>
    </row>
    <row r="818502" spans="1:1">
      <c r="A818502" s="153"/>
    </row>
    <row r="818515" spans="1:1">
      <c r="A818515" s="153"/>
    </row>
    <row r="818517" spans="1:1">
      <c r="A818517" s="153"/>
    </row>
    <row r="818519" spans="1:1">
      <c r="A818519" s="154"/>
    </row>
    <row r="818521" spans="1:1">
      <c r="A818521" s="125"/>
    </row>
    <row r="818532" spans="1:1">
      <c r="A818532" s="153"/>
    </row>
    <row r="818533" spans="1:1">
      <c r="A818533" s="153"/>
    </row>
    <row r="818536" spans="1:1">
      <c r="A818536" s="153"/>
    </row>
    <row r="818546" spans="1:1">
      <c r="A818546" s="153"/>
    </row>
    <row r="818547" spans="1:1">
      <c r="A818547" s="153"/>
    </row>
    <row r="818548" spans="1:1">
      <c r="A818548" s="153"/>
    </row>
    <row r="818561" spans="1:1">
      <c r="A818561" s="153"/>
    </row>
    <row r="818563" spans="1:1">
      <c r="A818563" s="153"/>
    </row>
    <row r="818565" spans="1:1">
      <c r="A818565" s="154"/>
    </row>
    <row r="818567" spans="1:1">
      <c r="A818567" s="125"/>
    </row>
    <row r="818578" spans="1:1">
      <c r="A818578" s="153"/>
    </row>
    <row r="818579" spans="1:1">
      <c r="A818579" s="153"/>
    </row>
    <row r="818582" spans="1:1">
      <c r="A818582" s="153"/>
    </row>
    <row r="818592" spans="1:1">
      <c r="A818592" s="153"/>
    </row>
    <row r="818593" spans="1:1">
      <c r="A818593" s="153"/>
    </row>
    <row r="818594" spans="1:1">
      <c r="A818594" s="153"/>
    </row>
    <row r="818607" spans="1:1">
      <c r="A818607" s="153"/>
    </row>
    <row r="818609" spans="1:1">
      <c r="A818609" s="153"/>
    </row>
    <row r="818611" spans="1:1">
      <c r="A818611" s="154"/>
    </row>
    <row r="818613" spans="1:1">
      <c r="A818613" s="125"/>
    </row>
    <row r="818624" spans="1:1">
      <c r="A818624" s="153"/>
    </row>
    <row r="818625" spans="1:1">
      <c r="A818625" s="153"/>
    </row>
    <row r="818628" spans="1:1">
      <c r="A818628" s="153"/>
    </row>
    <row r="818638" spans="1:1">
      <c r="A818638" s="153"/>
    </row>
    <row r="818639" spans="1:1">
      <c r="A818639" s="153"/>
    </row>
    <row r="818640" spans="1:1">
      <c r="A818640" s="153"/>
    </row>
    <row r="818653" spans="1:1">
      <c r="A818653" s="153"/>
    </row>
    <row r="818655" spans="1:1">
      <c r="A818655" s="153"/>
    </row>
    <row r="818657" spans="1:1">
      <c r="A818657" s="154"/>
    </row>
    <row r="818659" spans="1:1">
      <c r="A818659" s="125"/>
    </row>
    <row r="818670" spans="1:1">
      <c r="A818670" s="153"/>
    </row>
    <row r="818671" spans="1:1">
      <c r="A818671" s="153"/>
    </row>
    <row r="818674" spans="1:1">
      <c r="A818674" s="153"/>
    </row>
    <row r="818684" spans="1:1">
      <c r="A818684" s="153"/>
    </row>
    <row r="818685" spans="1:1">
      <c r="A818685" s="153"/>
    </row>
    <row r="818686" spans="1:1">
      <c r="A818686" s="153"/>
    </row>
    <row r="818699" spans="1:1">
      <c r="A818699" s="153"/>
    </row>
    <row r="818701" spans="1:1">
      <c r="A818701" s="153"/>
    </row>
    <row r="818703" spans="1:1">
      <c r="A818703" s="154"/>
    </row>
    <row r="818705" spans="1:1">
      <c r="A818705" s="125"/>
    </row>
    <row r="818716" spans="1:1">
      <c r="A818716" s="153"/>
    </row>
    <row r="818717" spans="1:1">
      <c r="A818717" s="153"/>
    </row>
    <row r="818720" spans="1:1">
      <c r="A818720" s="153"/>
    </row>
    <row r="818730" spans="1:1">
      <c r="A818730" s="153"/>
    </row>
    <row r="818731" spans="1:1">
      <c r="A818731" s="153"/>
    </row>
    <row r="818732" spans="1:1">
      <c r="A818732" s="153"/>
    </row>
    <row r="818745" spans="1:1">
      <c r="A818745" s="153"/>
    </row>
    <row r="818747" spans="1:1">
      <c r="A818747" s="153"/>
    </row>
    <row r="818749" spans="1:1">
      <c r="A818749" s="154"/>
    </row>
    <row r="818751" spans="1:1">
      <c r="A818751" s="125"/>
    </row>
    <row r="818762" spans="1:1">
      <c r="A818762" s="153"/>
    </row>
    <row r="818763" spans="1:1">
      <c r="A818763" s="153"/>
    </row>
    <row r="818766" spans="1:1">
      <c r="A818766" s="153"/>
    </row>
    <row r="818776" spans="1:1">
      <c r="A818776" s="153"/>
    </row>
    <row r="818777" spans="1:1">
      <c r="A818777" s="153"/>
    </row>
    <row r="818778" spans="1:1">
      <c r="A818778" s="153"/>
    </row>
    <row r="818791" spans="1:1">
      <c r="A818791" s="153"/>
    </row>
    <row r="818793" spans="1:1">
      <c r="A818793" s="153"/>
    </row>
    <row r="818795" spans="1:1">
      <c r="A818795" s="154"/>
    </row>
    <row r="818797" spans="1:1">
      <c r="A818797" s="125"/>
    </row>
    <row r="818808" spans="1:1">
      <c r="A818808" s="153"/>
    </row>
    <row r="818809" spans="1:1">
      <c r="A818809" s="153"/>
    </row>
    <row r="818812" spans="1:1">
      <c r="A818812" s="153"/>
    </row>
    <row r="818822" spans="1:1">
      <c r="A818822" s="153"/>
    </row>
    <row r="818823" spans="1:1">
      <c r="A818823" s="153"/>
    </row>
    <row r="818824" spans="1:1">
      <c r="A818824" s="153"/>
    </row>
    <row r="818837" spans="1:1">
      <c r="A818837" s="153"/>
    </row>
    <row r="818839" spans="1:1">
      <c r="A818839" s="153"/>
    </row>
    <row r="818841" spans="1:1">
      <c r="A818841" s="154"/>
    </row>
    <row r="818843" spans="1:1">
      <c r="A818843" s="125"/>
    </row>
    <row r="818854" spans="1:1">
      <c r="A818854" s="153"/>
    </row>
    <row r="818855" spans="1:1">
      <c r="A818855" s="153"/>
    </row>
    <row r="818858" spans="1:1">
      <c r="A818858" s="153"/>
    </row>
    <row r="818868" spans="1:1">
      <c r="A818868" s="153"/>
    </row>
    <row r="818869" spans="1:1">
      <c r="A818869" s="153"/>
    </row>
    <row r="818870" spans="1:1">
      <c r="A818870" s="153"/>
    </row>
    <row r="818883" spans="1:1">
      <c r="A818883" s="153"/>
    </row>
    <row r="818885" spans="1:1">
      <c r="A818885" s="153"/>
    </row>
    <row r="818887" spans="1:1">
      <c r="A818887" s="154"/>
    </row>
    <row r="818889" spans="1:1">
      <c r="A818889" s="125"/>
    </row>
    <row r="818900" spans="1:1">
      <c r="A818900" s="153"/>
    </row>
    <row r="818901" spans="1:1">
      <c r="A818901" s="153"/>
    </row>
    <row r="818904" spans="1:1">
      <c r="A818904" s="153"/>
    </row>
    <row r="818914" spans="1:1">
      <c r="A818914" s="153"/>
    </row>
    <row r="818915" spans="1:1">
      <c r="A818915" s="153"/>
    </row>
    <row r="818916" spans="1:1">
      <c r="A818916" s="153"/>
    </row>
    <row r="818929" spans="1:1">
      <c r="A818929" s="153"/>
    </row>
    <row r="818931" spans="1:1">
      <c r="A818931" s="153"/>
    </row>
    <row r="818933" spans="1:1">
      <c r="A818933" s="154"/>
    </row>
    <row r="818935" spans="1:1">
      <c r="A818935" s="125"/>
    </row>
    <row r="818946" spans="1:1">
      <c r="A818946" s="153"/>
    </row>
    <row r="818947" spans="1:1">
      <c r="A818947" s="153"/>
    </row>
    <row r="818950" spans="1:1">
      <c r="A818950" s="153"/>
    </row>
    <row r="818960" spans="1:1">
      <c r="A818960" s="153"/>
    </row>
    <row r="818961" spans="1:1">
      <c r="A818961" s="153"/>
    </row>
    <row r="818962" spans="1:1">
      <c r="A818962" s="153"/>
    </row>
    <row r="818975" spans="1:1">
      <c r="A818975" s="153"/>
    </row>
    <row r="818977" spans="1:1">
      <c r="A818977" s="153"/>
    </row>
    <row r="818979" spans="1:1">
      <c r="A818979" s="154"/>
    </row>
    <row r="818981" spans="1:1">
      <c r="A818981" s="125"/>
    </row>
    <row r="818992" spans="1:1">
      <c r="A818992" s="153"/>
    </row>
    <row r="818993" spans="1:1">
      <c r="A818993" s="153"/>
    </row>
    <row r="818996" spans="1:1">
      <c r="A818996" s="153"/>
    </row>
    <row r="819006" spans="1:1">
      <c r="A819006" s="153"/>
    </row>
    <row r="819007" spans="1:1">
      <c r="A819007" s="153"/>
    </row>
    <row r="819008" spans="1:1">
      <c r="A819008" s="153"/>
    </row>
    <row r="819021" spans="1:1">
      <c r="A819021" s="153"/>
    </row>
    <row r="819023" spans="1:1">
      <c r="A819023" s="153"/>
    </row>
    <row r="819025" spans="1:1">
      <c r="A819025" s="154"/>
    </row>
    <row r="819027" spans="1:1">
      <c r="A819027" s="125"/>
    </row>
    <row r="819038" spans="1:1">
      <c r="A819038" s="153"/>
    </row>
    <row r="819039" spans="1:1">
      <c r="A819039" s="153"/>
    </row>
    <row r="819042" spans="1:1">
      <c r="A819042" s="153"/>
    </row>
    <row r="819052" spans="1:1">
      <c r="A819052" s="153"/>
    </row>
    <row r="819053" spans="1:1">
      <c r="A819053" s="153"/>
    </row>
    <row r="819054" spans="1:1">
      <c r="A819054" s="153"/>
    </row>
    <row r="819067" spans="1:1">
      <c r="A819067" s="153"/>
    </row>
    <row r="819069" spans="1:1">
      <c r="A819069" s="153"/>
    </row>
    <row r="819071" spans="1:1">
      <c r="A819071" s="154"/>
    </row>
    <row r="819073" spans="1:1">
      <c r="A819073" s="125"/>
    </row>
    <row r="819084" spans="1:1">
      <c r="A819084" s="153"/>
    </row>
    <row r="819085" spans="1:1">
      <c r="A819085" s="153"/>
    </row>
    <row r="819088" spans="1:1">
      <c r="A819088" s="153"/>
    </row>
    <row r="819098" spans="1:1">
      <c r="A819098" s="153"/>
    </row>
    <row r="819099" spans="1:1">
      <c r="A819099" s="153"/>
    </row>
    <row r="819100" spans="1:1">
      <c r="A819100" s="153"/>
    </row>
    <row r="819113" spans="1:1">
      <c r="A819113" s="153"/>
    </row>
    <row r="819115" spans="1:1">
      <c r="A819115" s="153"/>
    </row>
    <row r="819117" spans="1:1">
      <c r="A819117" s="154"/>
    </row>
    <row r="819119" spans="1:1">
      <c r="A819119" s="125"/>
    </row>
    <row r="819130" spans="1:1">
      <c r="A819130" s="153"/>
    </row>
    <row r="819131" spans="1:1">
      <c r="A819131" s="153"/>
    </row>
    <row r="819134" spans="1:1">
      <c r="A819134" s="153"/>
    </row>
    <row r="819144" spans="1:1">
      <c r="A819144" s="153"/>
    </row>
    <row r="819145" spans="1:1">
      <c r="A819145" s="153"/>
    </row>
    <row r="819146" spans="1:1">
      <c r="A819146" s="153"/>
    </row>
    <row r="819159" spans="1:1">
      <c r="A819159" s="153"/>
    </row>
    <row r="819161" spans="1:1">
      <c r="A819161" s="153"/>
    </row>
    <row r="819163" spans="1:1">
      <c r="A819163" s="154"/>
    </row>
    <row r="819165" spans="1:1">
      <c r="A819165" s="125"/>
    </row>
    <row r="819176" spans="1:1">
      <c r="A819176" s="153"/>
    </row>
    <row r="819177" spans="1:1">
      <c r="A819177" s="153"/>
    </row>
    <row r="819180" spans="1:1">
      <c r="A819180" s="153"/>
    </row>
    <row r="819190" spans="1:1">
      <c r="A819190" s="153"/>
    </row>
    <row r="819191" spans="1:1">
      <c r="A819191" s="153"/>
    </row>
    <row r="819192" spans="1:1">
      <c r="A819192" s="153"/>
    </row>
    <row r="819205" spans="1:1">
      <c r="A819205" s="153"/>
    </row>
    <row r="819207" spans="1:1">
      <c r="A819207" s="153"/>
    </row>
    <row r="819209" spans="1:1">
      <c r="A819209" s="154"/>
    </row>
    <row r="819211" spans="1:1">
      <c r="A819211" s="125"/>
    </row>
    <row r="819222" spans="1:1">
      <c r="A819222" s="153"/>
    </row>
    <row r="819223" spans="1:1">
      <c r="A819223" s="153"/>
    </row>
    <row r="819226" spans="1:1">
      <c r="A819226" s="153"/>
    </row>
    <row r="819236" spans="1:1">
      <c r="A819236" s="153"/>
    </row>
    <row r="819237" spans="1:1">
      <c r="A819237" s="153"/>
    </row>
    <row r="819238" spans="1:1">
      <c r="A819238" s="153"/>
    </row>
    <row r="819251" spans="1:1">
      <c r="A819251" s="153"/>
    </row>
    <row r="819253" spans="1:1">
      <c r="A819253" s="153"/>
    </row>
    <row r="819255" spans="1:1">
      <c r="A819255" s="154"/>
    </row>
    <row r="819257" spans="1:1">
      <c r="A819257" s="125"/>
    </row>
    <row r="819268" spans="1:1">
      <c r="A819268" s="153"/>
    </row>
    <row r="819269" spans="1:1">
      <c r="A819269" s="153"/>
    </row>
    <row r="819272" spans="1:1">
      <c r="A819272" s="153"/>
    </row>
    <row r="819282" spans="1:1">
      <c r="A819282" s="153"/>
    </row>
    <row r="819283" spans="1:1">
      <c r="A819283" s="153"/>
    </row>
    <row r="819284" spans="1:1">
      <c r="A819284" s="153"/>
    </row>
    <row r="819297" spans="1:1">
      <c r="A819297" s="153"/>
    </row>
    <row r="819299" spans="1:1">
      <c r="A819299" s="153"/>
    </row>
    <row r="819301" spans="1:1">
      <c r="A819301" s="154"/>
    </row>
    <row r="819303" spans="1:1">
      <c r="A819303" s="125"/>
    </row>
    <row r="819314" spans="1:1">
      <c r="A819314" s="153"/>
    </row>
    <row r="819315" spans="1:1">
      <c r="A819315" s="153"/>
    </row>
    <row r="819318" spans="1:1">
      <c r="A819318" s="153"/>
    </row>
    <row r="819328" spans="1:1">
      <c r="A819328" s="153"/>
    </row>
    <row r="819329" spans="1:1">
      <c r="A819329" s="153"/>
    </row>
    <row r="819330" spans="1:1">
      <c r="A819330" s="153"/>
    </row>
    <row r="819343" spans="1:1">
      <c r="A819343" s="153"/>
    </row>
    <row r="819345" spans="1:1">
      <c r="A819345" s="153"/>
    </row>
    <row r="819347" spans="1:1">
      <c r="A819347" s="154"/>
    </row>
    <row r="819349" spans="1:1">
      <c r="A819349" s="125"/>
    </row>
    <row r="819360" spans="1:1">
      <c r="A819360" s="153"/>
    </row>
    <row r="819361" spans="1:1">
      <c r="A819361" s="153"/>
    </row>
    <row r="819364" spans="1:1">
      <c r="A819364" s="153"/>
    </row>
    <row r="819374" spans="1:1">
      <c r="A819374" s="153"/>
    </row>
    <row r="819375" spans="1:1">
      <c r="A819375" s="153"/>
    </row>
    <row r="819376" spans="1:1">
      <c r="A819376" s="153"/>
    </row>
    <row r="819389" spans="1:1">
      <c r="A819389" s="153"/>
    </row>
    <row r="819391" spans="1:1">
      <c r="A819391" s="153"/>
    </row>
    <row r="819393" spans="1:1">
      <c r="A819393" s="154"/>
    </row>
    <row r="819395" spans="1:1">
      <c r="A819395" s="125"/>
    </row>
    <row r="819406" spans="1:1">
      <c r="A819406" s="153"/>
    </row>
    <row r="819407" spans="1:1">
      <c r="A819407" s="153"/>
    </row>
    <row r="819410" spans="1:1">
      <c r="A819410" s="153"/>
    </row>
    <row r="819420" spans="1:1">
      <c r="A819420" s="153"/>
    </row>
    <row r="819421" spans="1:1">
      <c r="A819421" s="153"/>
    </row>
    <row r="819422" spans="1:1">
      <c r="A819422" s="153"/>
    </row>
    <row r="819435" spans="1:1">
      <c r="A819435" s="153"/>
    </row>
    <row r="819437" spans="1:1">
      <c r="A819437" s="153"/>
    </row>
    <row r="819439" spans="1:1">
      <c r="A819439" s="154"/>
    </row>
    <row r="819441" spans="1:1">
      <c r="A819441" s="125"/>
    </row>
    <row r="819452" spans="1:1">
      <c r="A819452" s="153"/>
    </row>
    <row r="819453" spans="1:1">
      <c r="A819453" s="153"/>
    </row>
    <row r="819456" spans="1:1">
      <c r="A819456" s="153"/>
    </row>
    <row r="819466" spans="1:1">
      <c r="A819466" s="153"/>
    </row>
    <row r="819467" spans="1:1">
      <c r="A819467" s="153"/>
    </row>
    <row r="819468" spans="1:1">
      <c r="A819468" s="153"/>
    </row>
    <row r="819481" spans="1:1">
      <c r="A819481" s="153"/>
    </row>
    <row r="819483" spans="1:1">
      <c r="A819483" s="153"/>
    </row>
    <row r="819485" spans="1:1">
      <c r="A819485" s="154"/>
    </row>
    <row r="819487" spans="1:1">
      <c r="A819487" s="125"/>
    </row>
    <row r="819498" spans="1:1">
      <c r="A819498" s="153"/>
    </row>
    <row r="819499" spans="1:1">
      <c r="A819499" s="153"/>
    </row>
    <row r="819502" spans="1:1">
      <c r="A819502" s="153"/>
    </row>
    <row r="819512" spans="1:1">
      <c r="A819512" s="153"/>
    </row>
    <row r="819513" spans="1:1">
      <c r="A819513" s="153"/>
    </row>
    <row r="819514" spans="1:1">
      <c r="A819514" s="153"/>
    </row>
    <row r="819527" spans="1:1">
      <c r="A819527" s="153"/>
    </row>
    <row r="819529" spans="1:1">
      <c r="A819529" s="153"/>
    </row>
    <row r="819531" spans="1:1">
      <c r="A819531" s="154"/>
    </row>
    <row r="819533" spans="1:1">
      <c r="A819533" s="125"/>
    </row>
    <row r="819544" spans="1:1">
      <c r="A819544" s="153"/>
    </row>
    <row r="819545" spans="1:1">
      <c r="A819545" s="153"/>
    </row>
    <row r="819548" spans="1:1">
      <c r="A819548" s="153"/>
    </row>
    <row r="819558" spans="1:1">
      <c r="A819558" s="153"/>
    </row>
    <row r="819559" spans="1:1">
      <c r="A819559" s="153"/>
    </row>
    <row r="819560" spans="1:1">
      <c r="A819560" s="153"/>
    </row>
    <row r="819573" spans="1:1">
      <c r="A819573" s="153"/>
    </row>
    <row r="819575" spans="1:1">
      <c r="A819575" s="153"/>
    </row>
    <row r="819577" spans="1:1">
      <c r="A819577" s="154"/>
    </row>
    <row r="819579" spans="1:1">
      <c r="A819579" s="125"/>
    </row>
    <row r="819590" spans="1:1">
      <c r="A819590" s="153"/>
    </row>
    <row r="819591" spans="1:1">
      <c r="A819591" s="153"/>
    </row>
    <row r="819594" spans="1:1">
      <c r="A819594" s="153"/>
    </row>
    <row r="819604" spans="1:1">
      <c r="A819604" s="153"/>
    </row>
    <row r="819605" spans="1:1">
      <c r="A819605" s="153"/>
    </row>
    <row r="819606" spans="1:1">
      <c r="A819606" s="153"/>
    </row>
    <row r="819619" spans="1:1">
      <c r="A819619" s="153"/>
    </row>
    <row r="819621" spans="1:1">
      <c r="A819621" s="153"/>
    </row>
    <row r="819623" spans="1:1">
      <c r="A819623" s="154"/>
    </row>
    <row r="819625" spans="1:1">
      <c r="A819625" s="125"/>
    </row>
    <row r="819636" spans="1:1">
      <c r="A819636" s="153"/>
    </row>
    <row r="819637" spans="1:1">
      <c r="A819637" s="153"/>
    </row>
    <row r="819640" spans="1:1">
      <c r="A819640" s="153"/>
    </row>
    <row r="819650" spans="1:1">
      <c r="A819650" s="153"/>
    </row>
    <row r="819651" spans="1:1">
      <c r="A819651" s="153"/>
    </row>
    <row r="819652" spans="1:1">
      <c r="A819652" s="153"/>
    </row>
    <row r="819665" spans="1:1">
      <c r="A819665" s="153"/>
    </row>
    <row r="819667" spans="1:1">
      <c r="A819667" s="153"/>
    </row>
    <row r="819669" spans="1:1">
      <c r="A819669" s="154"/>
    </row>
    <row r="819671" spans="1:1">
      <c r="A819671" s="125"/>
    </row>
    <row r="819682" spans="1:1">
      <c r="A819682" s="153"/>
    </row>
    <row r="819683" spans="1:1">
      <c r="A819683" s="153"/>
    </row>
    <row r="819686" spans="1:1">
      <c r="A819686" s="153"/>
    </row>
    <row r="819696" spans="1:1">
      <c r="A819696" s="153"/>
    </row>
    <row r="819697" spans="1:1">
      <c r="A819697" s="153"/>
    </row>
    <row r="819698" spans="1:1">
      <c r="A819698" s="153"/>
    </row>
    <row r="819711" spans="1:1">
      <c r="A819711" s="153"/>
    </row>
    <row r="819713" spans="1:1">
      <c r="A819713" s="153"/>
    </row>
    <row r="819715" spans="1:1">
      <c r="A819715" s="154"/>
    </row>
    <row r="819717" spans="1:1">
      <c r="A819717" s="125"/>
    </row>
    <row r="819728" spans="1:1">
      <c r="A819728" s="153"/>
    </row>
    <row r="819729" spans="1:1">
      <c r="A819729" s="153"/>
    </row>
    <row r="819732" spans="1:1">
      <c r="A819732" s="153"/>
    </row>
    <row r="819742" spans="1:1">
      <c r="A819742" s="153"/>
    </row>
    <row r="819743" spans="1:1">
      <c r="A819743" s="153"/>
    </row>
    <row r="819744" spans="1:1">
      <c r="A819744" s="153"/>
    </row>
    <row r="819757" spans="1:1">
      <c r="A819757" s="153"/>
    </row>
    <row r="819759" spans="1:1">
      <c r="A819759" s="153"/>
    </row>
    <row r="819761" spans="1:1">
      <c r="A819761" s="154"/>
    </row>
    <row r="819763" spans="1:1">
      <c r="A819763" s="125"/>
    </row>
    <row r="819774" spans="1:1">
      <c r="A819774" s="153"/>
    </row>
    <row r="819775" spans="1:1">
      <c r="A819775" s="153"/>
    </row>
    <row r="819778" spans="1:1">
      <c r="A819778" s="153"/>
    </row>
    <row r="819788" spans="1:1">
      <c r="A819788" s="153"/>
    </row>
    <row r="819789" spans="1:1">
      <c r="A819789" s="153"/>
    </row>
    <row r="819790" spans="1:1">
      <c r="A819790" s="153"/>
    </row>
    <row r="819803" spans="1:1">
      <c r="A819803" s="153"/>
    </row>
    <row r="819805" spans="1:1">
      <c r="A819805" s="153"/>
    </row>
    <row r="819807" spans="1:1">
      <c r="A819807" s="154"/>
    </row>
    <row r="819809" spans="1:1">
      <c r="A819809" s="125"/>
    </row>
    <row r="819820" spans="1:1">
      <c r="A819820" s="153"/>
    </row>
    <row r="819821" spans="1:1">
      <c r="A819821" s="153"/>
    </row>
    <row r="819824" spans="1:1">
      <c r="A819824" s="153"/>
    </row>
    <row r="819834" spans="1:1">
      <c r="A819834" s="153"/>
    </row>
    <row r="819835" spans="1:1">
      <c r="A819835" s="153"/>
    </row>
    <row r="819836" spans="1:1">
      <c r="A819836" s="153"/>
    </row>
    <row r="819849" spans="1:1">
      <c r="A819849" s="153"/>
    </row>
    <row r="819851" spans="1:1">
      <c r="A819851" s="153"/>
    </row>
    <row r="819853" spans="1:1">
      <c r="A819853" s="154"/>
    </row>
    <row r="819855" spans="1:1">
      <c r="A819855" s="125"/>
    </row>
    <row r="819866" spans="1:1">
      <c r="A819866" s="153"/>
    </row>
    <row r="819867" spans="1:1">
      <c r="A819867" s="153"/>
    </row>
    <row r="819870" spans="1:1">
      <c r="A819870" s="153"/>
    </row>
    <row r="819880" spans="1:1">
      <c r="A819880" s="153"/>
    </row>
    <row r="819881" spans="1:1">
      <c r="A819881" s="153"/>
    </row>
    <row r="819882" spans="1:1">
      <c r="A819882" s="153"/>
    </row>
    <row r="819895" spans="1:1">
      <c r="A819895" s="153"/>
    </row>
    <row r="819897" spans="1:1">
      <c r="A819897" s="153"/>
    </row>
    <row r="819899" spans="1:1">
      <c r="A819899" s="154"/>
    </row>
    <row r="819901" spans="1:1">
      <c r="A819901" s="125"/>
    </row>
    <row r="819912" spans="1:1">
      <c r="A819912" s="153"/>
    </row>
    <row r="819913" spans="1:1">
      <c r="A819913" s="153"/>
    </row>
    <row r="819916" spans="1:1">
      <c r="A819916" s="153"/>
    </row>
    <row r="819926" spans="1:1">
      <c r="A819926" s="153"/>
    </row>
    <row r="819927" spans="1:1">
      <c r="A819927" s="153"/>
    </row>
    <row r="819928" spans="1:1">
      <c r="A819928" s="153"/>
    </row>
    <row r="819941" spans="1:1">
      <c r="A819941" s="153"/>
    </row>
    <row r="819943" spans="1:1">
      <c r="A819943" s="153"/>
    </row>
    <row r="819945" spans="1:1">
      <c r="A819945" s="154"/>
    </row>
    <row r="819947" spans="1:1">
      <c r="A819947" s="125"/>
    </row>
    <row r="819958" spans="1:1">
      <c r="A819958" s="153"/>
    </row>
    <row r="819959" spans="1:1">
      <c r="A819959" s="153"/>
    </row>
    <row r="819962" spans="1:1">
      <c r="A819962" s="153"/>
    </row>
    <row r="819972" spans="1:1">
      <c r="A819972" s="153"/>
    </row>
    <row r="819973" spans="1:1">
      <c r="A819973" s="153"/>
    </row>
    <row r="819974" spans="1:1">
      <c r="A819974" s="153"/>
    </row>
    <row r="819987" spans="1:1">
      <c r="A819987" s="153"/>
    </row>
    <row r="819989" spans="1:1">
      <c r="A819989" s="153"/>
    </row>
    <row r="819991" spans="1:1">
      <c r="A819991" s="154"/>
    </row>
    <row r="819993" spans="1:1">
      <c r="A819993" s="125"/>
    </row>
    <row r="820004" spans="1:1">
      <c r="A820004" s="153"/>
    </row>
    <row r="820005" spans="1:1">
      <c r="A820005" s="153"/>
    </row>
    <row r="820008" spans="1:1">
      <c r="A820008" s="153"/>
    </row>
    <row r="820018" spans="1:1">
      <c r="A820018" s="153"/>
    </row>
    <row r="820019" spans="1:1">
      <c r="A820019" s="153"/>
    </row>
    <row r="820020" spans="1:1">
      <c r="A820020" s="153"/>
    </row>
    <row r="820033" spans="1:1">
      <c r="A820033" s="153"/>
    </row>
    <row r="820035" spans="1:1">
      <c r="A820035" s="153"/>
    </row>
    <row r="820037" spans="1:1">
      <c r="A820037" s="154"/>
    </row>
    <row r="820039" spans="1:1">
      <c r="A820039" s="125"/>
    </row>
    <row r="820050" spans="1:1">
      <c r="A820050" s="153"/>
    </row>
    <row r="820051" spans="1:1">
      <c r="A820051" s="153"/>
    </row>
    <row r="820054" spans="1:1">
      <c r="A820054" s="153"/>
    </row>
    <row r="820064" spans="1:1">
      <c r="A820064" s="153"/>
    </row>
    <row r="820065" spans="1:1">
      <c r="A820065" s="153"/>
    </row>
    <row r="820066" spans="1:1">
      <c r="A820066" s="153"/>
    </row>
    <row r="820079" spans="1:1">
      <c r="A820079" s="153"/>
    </row>
    <row r="820081" spans="1:1">
      <c r="A820081" s="153"/>
    </row>
    <row r="820083" spans="1:1">
      <c r="A820083" s="154"/>
    </row>
    <row r="820085" spans="1:1">
      <c r="A820085" s="125"/>
    </row>
    <row r="820096" spans="1:1">
      <c r="A820096" s="153"/>
    </row>
    <row r="820097" spans="1:1">
      <c r="A820097" s="153"/>
    </row>
    <row r="820100" spans="1:1">
      <c r="A820100" s="153"/>
    </row>
    <row r="820110" spans="1:1">
      <c r="A820110" s="153"/>
    </row>
    <row r="820111" spans="1:1">
      <c r="A820111" s="153"/>
    </row>
    <row r="820112" spans="1:1">
      <c r="A820112" s="153"/>
    </row>
    <row r="820125" spans="1:1">
      <c r="A820125" s="153"/>
    </row>
    <row r="820127" spans="1:1">
      <c r="A820127" s="153"/>
    </row>
    <row r="820129" spans="1:1">
      <c r="A820129" s="154"/>
    </row>
    <row r="820131" spans="1:1">
      <c r="A820131" s="125"/>
    </row>
    <row r="820142" spans="1:1">
      <c r="A820142" s="153"/>
    </row>
    <row r="820143" spans="1:1">
      <c r="A820143" s="153"/>
    </row>
    <row r="820146" spans="1:1">
      <c r="A820146" s="153"/>
    </row>
    <row r="820156" spans="1:1">
      <c r="A820156" s="153"/>
    </row>
    <row r="820157" spans="1:1">
      <c r="A820157" s="153"/>
    </row>
    <row r="820158" spans="1:1">
      <c r="A820158" s="153"/>
    </row>
    <row r="820171" spans="1:1">
      <c r="A820171" s="153"/>
    </row>
    <row r="820173" spans="1:1">
      <c r="A820173" s="153"/>
    </row>
    <row r="820175" spans="1:1">
      <c r="A820175" s="154"/>
    </row>
    <row r="820177" spans="1:1">
      <c r="A820177" s="125"/>
    </row>
    <row r="820188" spans="1:1">
      <c r="A820188" s="153"/>
    </row>
    <row r="820189" spans="1:1">
      <c r="A820189" s="153"/>
    </row>
    <row r="820192" spans="1:1">
      <c r="A820192" s="153"/>
    </row>
    <row r="820202" spans="1:1">
      <c r="A820202" s="153"/>
    </row>
    <row r="820203" spans="1:1">
      <c r="A820203" s="153"/>
    </row>
    <row r="820204" spans="1:1">
      <c r="A820204" s="153"/>
    </row>
    <row r="820217" spans="1:1">
      <c r="A820217" s="153"/>
    </row>
    <row r="820219" spans="1:1">
      <c r="A820219" s="153"/>
    </row>
    <row r="820221" spans="1:1">
      <c r="A820221" s="154"/>
    </row>
    <row r="820223" spans="1:1">
      <c r="A820223" s="125"/>
    </row>
    <row r="820234" spans="1:1">
      <c r="A820234" s="153"/>
    </row>
    <row r="820235" spans="1:1">
      <c r="A820235" s="153"/>
    </row>
    <row r="820238" spans="1:1">
      <c r="A820238" s="153"/>
    </row>
    <row r="820248" spans="1:1">
      <c r="A820248" s="153"/>
    </row>
    <row r="820249" spans="1:1">
      <c r="A820249" s="153"/>
    </row>
    <row r="820250" spans="1:1">
      <c r="A820250" s="153"/>
    </row>
    <row r="820263" spans="1:1">
      <c r="A820263" s="153"/>
    </row>
    <row r="820265" spans="1:1">
      <c r="A820265" s="153"/>
    </row>
    <row r="820267" spans="1:1">
      <c r="A820267" s="154"/>
    </row>
    <row r="820269" spans="1:1">
      <c r="A820269" s="125"/>
    </row>
    <row r="820280" spans="1:1">
      <c r="A820280" s="153"/>
    </row>
    <row r="820281" spans="1:1">
      <c r="A820281" s="153"/>
    </row>
    <row r="820284" spans="1:1">
      <c r="A820284" s="153"/>
    </row>
    <row r="820294" spans="1:1">
      <c r="A820294" s="153"/>
    </row>
    <row r="820295" spans="1:1">
      <c r="A820295" s="153"/>
    </row>
    <row r="820296" spans="1:1">
      <c r="A820296" s="153"/>
    </row>
    <row r="820309" spans="1:1">
      <c r="A820309" s="153"/>
    </row>
    <row r="820311" spans="1:1">
      <c r="A820311" s="153"/>
    </row>
    <row r="820313" spans="1:1">
      <c r="A820313" s="154"/>
    </row>
    <row r="820315" spans="1:1">
      <c r="A820315" s="125"/>
    </row>
    <row r="820326" spans="1:1">
      <c r="A820326" s="153"/>
    </row>
    <row r="820327" spans="1:1">
      <c r="A820327" s="153"/>
    </row>
    <row r="820330" spans="1:1">
      <c r="A820330" s="153"/>
    </row>
    <row r="820340" spans="1:1">
      <c r="A820340" s="153"/>
    </row>
    <row r="820341" spans="1:1">
      <c r="A820341" s="153"/>
    </row>
    <row r="820342" spans="1:1">
      <c r="A820342" s="153"/>
    </row>
    <row r="820355" spans="1:1">
      <c r="A820355" s="153"/>
    </row>
    <row r="820357" spans="1:1">
      <c r="A820357" s="153"/>
    </row>
    <row r="820359" spans="1:1">
      <c r="A820359" s="154"/>
    </row>
    <row r="820361" spans="1:1">
      <c r="A820361" s="125"/>
    </row>
    <row r="820372" spans="1:1">
      <c r="A820372" s="153"/>
    </row>
    <row r="820373" spans="1:1">
      <c r="A820373" s="153"/>
    </row>
    <row r="820376" spans="1:1">
      <c r="A820376" s="153"/>
    </row>
    <row r="820386" spans="1:1">
      <c r="A820386" s="153"/>
    </row>
    <row r="820387" spans="1:1">
      <c r="A820387" s="153"/>
    </row>
    <row r="820388" spans="1:1">
      <c r="A820388" s="153"/>
    </row>
    <row r="820401" spans="1:1">
      <c r="A820401" s="153"/>
    </row>
    <row r="820403" spans="1:1">
      <c r="A820403" s="153"/>
    </row>
    <row r="820405" spans="1:1">
      <c r="A820405" s="154"/>
    </row>
    <row r="820407" spans="1:1">
      <c r="A820407" s="125"/>
    </row>
    <row r="820418" spans="1:1">
      <c r="A820418" s="153"/>
    </row>
    <row r="820419" spans="1:1">
      <c r="A820419" s="153"/>
    </row>
    <row r="820422" spans="1:1">
      <c r="A820422" s="153"/>
    </row>
    <row r="820432" spans="1:1">
      <c r="A820432" s="153"/>
    </row>
    <row r="820433" spans="1:1">
      <c r="A820433" s="153"/>
    </row>
    <row r="820434" spans="1:1">
      <c r="A820434" s="153"/>
    </row>
    <row r="820447" spans="1:1">
      <c r="A820447" s="153"/>
    </row>
    <row r="820449" spans="1:1">
      <c r="A820449" s="153"/>
    </row>
    <row r="820451" spans="1:1">
      <c r="A820451" s="154"/>
    </row>
    <row r="820453" spans="1:1">
      <c r="A820453" s="125"/>
    </row>
    <row r="820464" spans="1:1">
      <c r="A820464" s="153"/>
    </row>
    <row r="820465" spans="1:1">
      <c r="A820465" s="153"/>
    </row>
    <row r="820468" spans="1:1">
      <c r="A820468" s="153"/>
    </row>
    <row r="820478" spans="1:1">
      <c r="A820478" s="153"/>
    </row>
    <row r="820479" spans="1:1">
      <c r="A820479" s="153"/>
    </row>
    <row r="820480" spans="1:1">
      <c r="A820480" s="153"/>
    </row>
    <row r="820493" spans="1:1">
      <c r="A820493" s="153"/>
    </row>
    <row r="820495" spans="1:1">
      <c r="A820495" s="153"/>
    </row>
    <row r="820497" spans="1:1">
      <c r="A820497" s="154"/>
    </row>
    <row r="820499" spans="1:1">
      <c r="A820499" s="125"/>
    </row>
    <row r="820510" spans="1:1">
      <c r="A820510" s="153"/>
    </row>
    <row r="820511" spans="1:1">
      <c r="A820511" s="153"/>
    </row>
    <row r="820514" spans="1:1">
      <c r="A820514" s="153"/>
    </row>
    <row r="820524" spans="1:1">
      <c r="A820524" s="153"/>
    </row>
    <row r="820525" spans="1:1">
      <c r="A820525" s="153"/>
    </row>
    <row r="820526" spans="1:1">
      <c r="A820526" s="153"/>
    </row>
    <row r="820539" spans="1:1">
      <c r="A820539" s="153"/>
    </row>
    <row r="820541" spans="1:1">
      <c r="A820541" s="153"/>
    </row>
    <row r="820543" spans="1:1">
      <c r="A820543" s="154"/>
    </row>
    <row r="820545" spans="1:1">
      <c r="A820545" s="125"/>
    </row>
    <row r="820556" spans="1:1">
      <c r="A820556" s="153"/>
    </row>
    <row r="820557" spans="1:1">
      <c r="A820557" s="153"/>
    </row>
    <row r="820560" spans="1:1">
      <c r="A820560" s="153"/>
    </row>
    <row r="820570" spans="1:1">
      <c r="A820570" s="153"/>
    </row>
    <row r="820571" spans="1:1">
      <c r="A820571" s="153"/>
    </row>
    <row r="820572" spans="1:1">
      <c r="A820572" s="153"/>
    </row>
    <row r="820585" spans="1:1">
      <c r="A820585" s="153"/>
    </row>
    <row r="820587" spans="1:1">
      <c r="A820587" s="153"/>
    </row>
    <row r="820589" spans="1:1">
      <c r="A820589" s="154"/>
    </row>
    <row r="820591" spans="1:1">
      <c r="A820591" s="125"/>
    </row>
    <row r="820602" spans="1:1">
      <c r="A820602" s="153"/>
    </row>
    <row r="820603" spans="1:1">
      <c r="A820603" s="153"/>
    </row>
    <row r="820606" spans="1:1">
      <c r="A820606" s="153"/>
    </row>
    <row r="820616" spans="1:1">
      <c r="A820616" s="153"/>
    </row>
    <row r="820617" spans="1:1">
      <c r="A820617" s="153"/>
    </row>
    <row r="820618" spans="1:1">
      <c r="A820618" s="153"/>
    </row>
    <row r="820631" spans="1:1">
      <c r="A820631" s="153"/>
    </row>
    <row r="820633" spans="1:1">
      <c r="A820633" s="153"/>
    </row>
    <row r="820635" spans="1:1">
      <c r="A820635" s="154"/>
    </row>
    <row r="820637" spans="1:1">
      <c r="A820637" s="125"/>
    </row>
    <row r="820648" spans="1:1">
      <c r="A820648" s="153"/>
    </row>
    <row r="820649" spans="1:1">
      <c r="A820649" s="153"/>
    </row>
    <row r="820652" spans="1:1">
      <c r="A820652" s="153"/>
    </row>
    <row r="820662" spans="1:1">
      <c r="A820662" s="153"/>
    </row>
    <row r="820663" spans="1:1">
      <c r="A820663" s="153"/>
    </row>
    <row r="820664" spans="1:1">
      <c r="A820664" s="153"/>
    </row>
    <row r="820677" spans="1:1">
      <c r="A820677" s="153"/>
    </row>
    <row r="820679" spans="1:1">
      <c r="A820679" s="153"/>
    </row>
    <row r="820681" spans="1:1">
      <c r="A820681" s="154"/>
    </row>
    <row r="820683" spans="1:1">
      <c r="A820683" s="125"/>
    </row>
    <row r="820694" spans="1:1">
      <c r="A820694" s="153"/>
    </row>
    <row r="820695" spans="1:1">
      <c r="A820695" s="153"/>
    </row>
    <row r="820698" spans="1:1">
      <c r="A820698" s="153"/>
    </row>
    <row r="820708" spans="1:1">
      <c r="A820708" s="153"/>
    </row>
    <row r="820709" spans="1:1">
      <c r="A820709" s="153"/>
    </row>
    <row r="820710" spans="1:1">
      <c r="A820710" s="153"/>
    </row>
    <row r="820723" spans="1:1">
      <c r="A820723" s="153"/>
    </row>
    <row r="820725" spans="1:1">
      <c r="A820725" s="153"/>
    </row>
    <row r="820727" spans="1:1">
      <c r="A820727" s="154"/>
    </row>
    <row r="820729" spans="1:1">
      <c r="A820729" s="125"/>
    </row>
    <row r="820740" spans="1:1">
      <c r="A820740" s="153"/>
    </row>
    <row r="820741" spans="1:1">
      <c r="A820741" s="153"/>
    </row>
    <row r="820744" spans="1:1">
      <c r="A820744" s="153"/>
    </row>
    <row r="820754" spans="1:1">
      <c r="A820754" s="153"/>
    </row>
    <row r="820755" spans="1:1">
      <c r="A820755" s="153"/>
    </row>
    <row r="820756" spans="1:1">
      <c r="A820756" s="153"/>
    </row>
    <row r="820769" spans="1:1">
      <c r="A820769" s="153"/>
    </row>
    <row r="820771" spans="1:1">
      <c r="A820771" s="153"/>
    </row>
    <row r="820773" spans="1:1">
      <c r="A820773" s="154"/>
    </row>
    <row r="820775" spans="1:1">
      <c r="A820775" s="125"/>
    </row>
    <row r="820786" spans="1:1">
      <c r="A820786" s="153"/>
    </row>
    <row r="820787" spans="1:1">
      <c r="A820787" s="153"/>
    </row>
    <row r="820790" spans="1:1">
      <c r="A820790" s="153"/>
    </row>
    <row r="820800" spans="1:1">
      <c r="A820800" s="153"/>
    </row>
    <row r="820801" spans="1:1">
      <c r="A820801" s="153"/>
    </row>
    <row r="820802" spans="1:1">
      <c r="A820802" s="153"/>
    </row>
    <row r="820815" spans="1:1">
      <c r="A820815" s="153"/>
    </row>
    <row r="820817" spans="1:1">
      <c r="A820817" s="153"/>
    </row>
    <row r="820819" spans="1:1">
      <c r="A820819" s="154"/>
    </row>
    <row r="820821" spans="1:1">
      <c r="A820821" s="125"/>
    </row>
    <row r="820832" spans="1:1">
      <c r="A820832" s="153"/>
    </row>
    <row r="820833" spans="1:1">
      <c r="A820833" s="153"/>
    </row>
    <row r="820836" spans="1:1">
      <c r="A820836" s="153"/>
    </row>
    <row r="820846" spans="1:1">
      <c r="A820846" s="153"/>
    </row>
    <row r="820847" spans="1:1">
      <c r="A820847" s="153"/>
    </row>
    <row r="820848" spans="1:1">
      <c r="A820848" s="153"/>
    </row>
    <row r="820861" spans="1:1">
      <c r="A820861" s="153"/>
    </row>
    <row r="820863" spans="1:1">
      <c r="A820863" s="153"/>
    </row>
    <row r="820865" spans="1:1">
      <c r="A820865" s="154"/>
    </row>
    <row r="820867" spans="1:1">
      <c r="A820867" s="125"/>
    </row>
    <row r="820878" spans="1:1">
      <c r="A820878" s="153"/>
    </row>
    <row r="820879" spans="1:1">
      <c r="A820879" s="153"/>
    </row>
    <row r="820882" spans="1:1">
      <c r="A820882" s="153"/>
    </row>
    <row r="820892" spans="1:1">
      <c r="A820892" s="153"/>
    </row>
    <row r="820893" spans="1:1">
      <c r="A820893" s="153"/>
    </row>
    <row r="820894" spans="1:1">
      <c r="A820894" s="153"/>
    </row>
    <row r="820907" spans="1:1">
      <c r="A820907" s="153"/>
    </row>
    <row r="820909" spans="1:1">
      <c r="A820909" s="153"/>
    </row>
    <row r="820911" spans="1:1">
      <c r="A820911" s="154"/>
    </row>
    <row r="820913" spans="1:1">
      <c r="A820913" s="125"/>
    </row>
    <row r="820924" spans="1:1">
      <c r="A820924" s="153"/>
    </row>
    <row r="820925" spans="1:1">
      <c r="A820925" s="153"/>
    </row>
    <row r="820928" spans="1:1">
      <c r="A820928" s="153"/>
    </row>
    <row r="820938" spans="1:1">
      <c r="A820938" s="153"/>
    </row>
    <row r="820939" spans="1:1">
      <c r="A820939" s="153"/>
    </row>
    <row r="820940" spans="1:1">
      <c r="A820940" s="153"/>
    </row>
    <row r="820953" spans="1:1">
      <c r="A820953" s="153"/>
    </row>
    <row r="820955" spans="1:1">
      <c r="A820955" s="153"/>
    </row>
    <row r="820957" spans="1:1">
      <c r="A820957" s="154"/>
    </row>
    <row r="820959" spans="1:1">
      <c r="A820959" s="125"/>
    </row>
    <row r="820970" spans="1:1">
      <c r="A820970" s="153"/>
    </row>
    <row r="820971" spans="1:1">
      <c r="A820971" s="153"/>
    </row>
    <row r="820974" spans="1:1">
      <c r="A820974" s="153"/>
    </row>
    <row r="820984" spans="1:1">
      <c r="A820984" s="153"/>
    </row>
    <row r="820985" spans="1:1">
      <c r="A820985" s="153"/>
    </row>
    <row r="820986" spans="1:1">
      <c r="A820986" s="153"/>
    </row>
    <row r="820999" spans="1:1">
      <c r="A820999" s="153"/>
    </row>
    <row r="821001" spans="1:1">
      <c r="A821001" s="153"/>
    </row>
    <row r="821003" spans="1:1">
      <c r="A821003" s="154"/>
    </row>
    <row r="821005" spans="1:1">
      <c r="A821005" s="125"/>
    </row>
    <row r="821016" spans="1:1">
      <c r="A821016" s="153"/>
    </row>
    <row r="821017" spans="1:1">
      <c r="A821017" s="153"/>
    </row>
    <row r="821020" spans="1:1">
      <c r="A821020" s="153"/>
    </row>
    <row r="821030" spans="1:1">
      <c r="A821030" s="153"/>
    </row>
    <row r="821031" spans="1:1">
      <c r="A821031" s="153"/>
    </row>
    <row r="821032" spans="1:1">
      <c r="A821032" s="153"/>
    </row>
    <row r="821045" spans="1:1">
      <c r="A821045" s="153"/>
    </row>
    <row r="821047" spans="1:1">
      <c r="A821047" s="153"/>
    </row>
    <row r="821049" spans="1:1">
      <c r="A821049" s="154"/>
    </row>
    <row r="821051" spans="1:1">
      <c r="A821051" s="125"/>
    </row>
    <row r="821062" spans="1:1">
      <c r="A821062" s="153"/>
    </row>
    <row r="821063" spans="1:1">
      <c r="A821063" s="153"/>
    </row>
    <row r="821066" spans="1:1">
      <c r="A821066" s="153"/>
    </row>
    <row r="821076" spans="1:1">
      <c r="A821076" s="153"/>
    </row>
    <row r="821077" spans="1:1">
      <c r="A821077" s="153"/>
    </row>
    <row r="821078" spans="1:1">
      <c r="A821078" s="153"/>
    </row>
    <row r="821091" spans="1:1">
      <c r="A821091" s="153"/>
    </row>
    <row r="821093" spans="1:1">
      <c r="A821093" s="153"/>
    </row>
    <row r="821095" spans="1:1">
      <c r="A821095" s="154"/>
    </row>
    <row r="821097" spans="1:1">
      <c r="A821097" s="125"/>
    </row>
    <row r="821108" spans="1:1">
      <c r="A821108" s="153"/>
    </row>
    <row r="821109" spans="1:1">
      <c r="A821109" s="153"/>
    </row>
    <row r="821112" spans="1:1">
      <c r="A821112" s="153"/>
    </row>
    <row r="821122" spans="1:1">
      <c r="A821122" s="153"/>
    </row>
    <row r="821123" spans="1:1">
      <c r="A821123" s="153"/>
    </row>
    <row r="821124" spans="1:1">
      <c r="A821124" s="153"/>
    </row>
    <row r="821137" spans="1:1">
      <c r="A821137" s="153"/>
    </row>
    <row r="821139" spans="1:1">
      <c r="A821139" s="153"/>
    </row>
    <row r="821141" spans="1:1">
      <c r="A821141" s="154"/>
    </row>
    <row r="821143" spans="1:1">
      <c r="A821143" s="125"/>
    </row>
    <row r="821154" spans="1:1">
      <c r="A821154" s="153"/>
    </row>
    <row r="821155" spans="1:1">
      <c r="A821155" s="153"/>
    </row>
    <row r="821158" spans="1:1">
      <c r="A821158" s="153"/>
    </row>
    <row r="821168" spans="1:1">
      <c r="A821168" s="153"/>
    </row>
    <row r="821169" spans="1:1">
      <c r="A821169" s="153"/>
    </row>
    <row r="821170" spans="1:1">
      <c r="A821170" s="153"/>
    </row>
    <row r="821183" spans="1:1">
      <c r="A821183" s="153"/>
    </row>
    <row r="821185" spans="1:1">
      <c r="A821185" s="153"/>
    </row>
    <row r="821187" spans="1:1">
      <c r="A821187" s="154"/>
    </row>
    <row r="821189" spans="1:1">
      <c r="A821189" s="125"/>
    </row>
    <row r="821200" spans="1:1">
      <c r="A821200" s="153"/>
    </row>
    <row r="821201" spans="1:1">
      <c r="A821201" s="153"/>
    </row>
    <row r="821204" spans="1:1">
      <c r="A821204" s="153"/>
    </row>
    <row r="821214" spans="1:1">
      <c r="A821214" s="153"/>
    </row>
    <row r="821215" spans="1:1">
      <c r="A821215" s="153"/>
    </row>
    <row r="821216" spans="1:1">
      <c r="A821216" s="153"/>
    </row>
    <row r="821229" spans="1:1">
      <c r="A821229" s="153"/>
    </row>
    <row r="821231" spans="1:1">
      <c r="A821231" s="153"/>
    </row>
    <row r="821233" spans="1:1">
      <c r="A821233" s="154"/>
    </row>
    <row r="821235" spans="1:1">
      <c r="A821235" s="125"/>
    </row>
    <row r="821246" spans="1:1">
      <c r="A821246" s="153"/>
    </row>
    <row r="821247" spans="1:1">
      <c r="A821247" s="153"/>
    </row>
    <row r="821250" spans="1:1">
      <c r="A821250" s="153"/>
    </row>
    <row r="821260" spans="1:1">
      <c r="A821260" s="153"/>
    </row>
    <row r="821261" spans="1:1">
      <c r="A821261" s="153"/>
    </row>
    <row r="821262" spans="1:1">
      <c r="A821262" s="153"/>
    </row>
    <row r="821275" spans="1:1">
      <c r="A821275" s="153"/>
    </row>
    <row r="821277" spans="1:1">
      <c r="A821277" s="153"/>
    </row>
    <row r="821279" spans="1:1">
      <c r="A821279" s="154"/>
    </row>
    <row r="821281" spans="1:1">
      <c r="A821281" s="125"/>
    </row>
    <row r="821292" spans="1:1">
      <c r="A821292" s="153"/>
    </row>
    <row r="821293" spans="1:1">
      <c r="A821293" s="153"/>
    </row>
    <row r="821296" spans="1:1">
      <c r="A821296" s="153"/>
    </row>
    <row r="821306" spans="1:1">
      <c r="A821306" s="153"/>
    </row>
    <row r="821307" spans="1:1">
      <c r="A821307" s="153"/>
    </row>
    <row r="821308" spans="1:1">
      <c r="A821308" s="153"/>
    </row>
    <row r="821321" spans="1:1">
      <c r="A821321" s="153"/>
    </row>
    <row r="821323" spans="1:1">
      <c r="A821323" s="153"/>
    </row>
    <row r="821325" spans="1:1">
      <c r="A821325" s="154"/>
    </row>
    <row r="821327" spans="1:1">
      <c r="A821327" s="125"/>
    </row>
    <row r="821338" spans="1:1">
      <c r="A821338" s="153"/>
    </row>
    <row r="821339" spans="1:1">
      <c r="A821339" s="153"/>
    </row>
    <row r="821342" spans="1:1">
      <c r="A821342" s="153"/>
    </row>
    <row r="821352" spans="1:1">
      <c r="A821352" s="153"/>
    </row>
    <row r="821353" spans="1:1">
      <c r="A821353" s="153"/>
    </row>
    <row r="821354" spans="1:1">
      <c r="A821354" s="153"/>
    </row>
    <row r="821367" spans="1:1">
      <c r="A821367" s="153"/>
    </row>
    <row r="821369" spans="1:1">
      <c r="A821369" s="153"/>
    </row>
    <row r="821371" spans="1:1">
      <c r="A821371" s="154"/>
    </row>
    <row r="821373" spans="1:1">
      <c r="A821373" s="125"/>
    </row>
    <row r="821384" spans="1:1">
      <c r="A821384" s="153"/>
    </row>
    <row r="821385" spans="1:1">
      <c r="A821385" s="153"/>
    </row>
    <row r="821388" spans="1:1">
      <c r="A821388" s="153"/>
    </row>
    <row r="821398" spans="1:1">
      <c r="A821398" s="153"/>
    </row>
    <row r="821399" spans="1:1">
      <c r="A821399" s="153"/>
    </row>
    <row r="821400" spans="1:1">
      <c r="A821400" s="153"/>
    </row>
    <row r="821413" spans="1:1">
      <c r="A821413" s="153"/>
    </row>
    <row r="821415" spans="1:1">
      <c r="A821415" s="153"/>
    </row>
    <row r="821417" spans="1:1">
      <c r="A821417" s="154"/>
    </row>
    <row r="821419" spans="1:1">
      <c r="A821419" s="125"/>
    </row>
    <row r="821430" spans="1:1">
      <c r="A821430" s="153"/>
    </row>
    <row r="821431" spans="1:1">
      <c r="A821431" s="153"/>
    </row>
    <row r="821434" spans="1:1">
      <c r="A821434" s="153"/>
    </row>
    <row r="821444" spans="1:1">
      <c r="A821444" s="153"/>
    </row>
    <row r="821445" spans="1:1">
      <c r="A821445" s="153"/>
    </row>
    <row r="821446" spans="1:1">
      <c r="A821446" s="153"/>
    </row>
    <row r="821459" spans="1:1">
      <c r="A821459" s="153"/>
    </row>
    <row r="821461" spans="1:1">
      <c r="A821461" s="153"/>
    </row>
    <row r="821463" spans="1:1">
      <c r="A821463" s="154"/>
    </row>
    <row r="821465" spans="1:1">
      <c r="A821465" s="125"/>
    </row>
    <row r="821476" spans="1:1">
      <c r="A821476" s="153"/>
    </row>
    <row r="821477" spans="1:1">
      <c r="A821477" s="153"/>
    </row>
    <row r="821480" spans="1:1">
      <c r="A821480" s="153"/>
    </row>
    <row r="821490" spans="1:1">
      <c r="A821490" s="153"/>
    </row>
    <row r="821491" spans="1:1">
      <c r="A821491" s="153"/>
    </row>
    <row r="821492" spans="1:1">
      <c r="A821492" s="153"/>
    </row>
    <row r="821505" spans="1:1">
      <c r="A821505" s="153"/>
    </row>
    <row r="821507" spans="1:1">
      <c r="A821507" s="153"/>
    </row>
    <row r="821509" spans="1:1">
      <c r="A821509" s="154"/>
    </row>
    <row r="821511" spans="1:1">
      <c r="A821511" s="125"/>
    </row>
    <row r="821522" spans="1:1">
      <c r="A821522" s="153"/>
    </row>
    <row r="821523" spans="1:1">
      <c r="A821523" s="153"/>
    </row>
    <row r="821526" spans="1:1">
      <c r="A821526" s="153"/>
    </row>
    <row r="821536" spans="1:1">
      <c r="A821536" s="153"/>
    </row>
    <row r="821537" spans="1:1">
      <c r="A821537" s="153"/>
    </row>
    <row r="821538" spans="1:1">
      <c r="A821538" s="153"/>
    </row>
    <row r="821551" spans="1:1">
      <c r="A821551" s="153"/>
    </row>
    <row r="821553" spans="1:1">
      <c r="A821553" s="153"/>
    </row>
    <row r="821555" spans="1:1">
      <c r="A821555" s="154"/>
    </row>
    <row r="821557" spans="1:1">
      <c r="A821557" s="125"/>
    </row>
    <row r="821568" spans="1:1">
      <c r="A821568" s="153"/>
    </row>
    <row r="821569" spans="1:1">
      <c r="A821569" s="153"/>
    </row>
    <row r="821572" spans="1:1">
      <c r="A821572" s="153"/>
    </row>
    <row r="821582" spans="1:1">
      <c r="A821582" s="153"/>
    </row>
    <row r="821583" spans="1:1">
      <c r="A821583" s="153"/>
    </row>
    <row r="821584" spans="1:1">
      <c r="A821584" s="153"/>
    </row>
    <row r="821597" spans="1:1">
      <c r="A821597" s="153"/>
    </row>
    <row r="821599" spans="1:1">
      <c r="A821599" s="153"/>
    </row>
    <row r="821601" spans="1:1">
      <c r="A821601" s="154"/>
    </row>
    <row r="821603" spans="1:1">
      <c r="A821603" s="125"/>
    </row>
    <row r="821614" spans="1:1">
      <c r="A821614" s="153"/>
    </row>
    <row r="821615" spans="1:1">
      <c r="A821615" s="153"/>
    </row>
    <row r="821618" spans="1:1">
      <c r="A821618" s="153"/>
    </row>
    <row r="821628" spans="1:1">
      <c r="A821628" s="153"/>
    </row>
    <row r="821629" spans="1:1">
      <c r="A821629" s="153"/>
    </row>
    <row r="821630" spans="1:1">
      <c r="A821630" s="153"/>
    </row>
    <row r="821643" spans="1:1">
      <c r="A821643" s="153"/>
    </row>
    <row r="821645" spans="1:1">
      <c r="A821645" s="153"/>
    </row>
    <row r="821647" spans="1:1">
      <c r="A821647" s="154"/>
    </row>
    <row r="821649" spans="1:1">
      <c r="A821649" s="125"/>
    </row>
    <row r="821660" spans="1:1">
      <c r="A821660" s="153"/>
    </row>
    <row r="821661" spans="1:1">
      <c r="A821661" s="153"/>
    </row>
    <row r="821664" spans="1:1">
      <c r="A821664" s="153"/>
    </row>
    <row r="821674" spans="1:1">
      <c r="A821674" s="153"/>
    </row>
    <row r="821675" spans="1:1">
      <c r="A821675" s="153"/>
    </row>
    <row r="821676" spans="1:1">
      <c r="A821676" s="153"/>
    </row>
    <row r="821689" spans="1:1">
      <c r="A821689" s="153"/>
    </row>
    <row r="821691" spans="1:1">
      <c r="A821691" s="153"/>
    </row>
    <row r="821693" spans="1:1">
      <c r="A821693" s="154"/>
    </row>
    <row r="821695" spans="1:1">
      <c r="A821695" s="125"/>
    </row>
    <row r="821706" spans="1:1">
      <c r="A821706" s="153"/>
    </row>
    <row r="821707" spans="1:1">
      <c r="A821707" s="153"/>
    </row>
    <row r="821710" spans="1:1">
      <c r="A821710" s="153"/>
    </row>
    <row r="821720" spans="1:1">
      <c r="A821720" s="153"/>
    </row>
    <row r="821721" spans="1:1">
      <c r="A821721" s="153"/>
    </row>
    <row r="821722" spans="1:1">
      <c r="A821722" s="153"/>
    </row>
    <row r="821735" spans="1:1">
      <c r="A821735" s="153"/>
    </row>
    <row r="821737" spans="1:1">
      <c r="A821737" s="153"/>
    </row>
    <row r="821739" spans="1:1">
      <c r="A821739" s="154"/>
    </row>
    <row r="821741" spans="1:1">
      <c r="A821741" s="125"/>
    </row>
    <row r="821752" spans="1:1">
      <c r="A821752" s="153"/>
    </row>
    <row r="821753" spans="1:1">
      <c r="A821753" s="153"/>
    </row>
    <row r="821756" spans="1:1">
      <c r="A821756" s="153"/>
    </row>
    <row r="821766" spans="1:1">
      <c r="A821766" s="153"/>
    </row>
    <row r="821767" spans="1:1">
      <c r="A821767" s="153"/>
    </row>
    <row r="821768" spans="1:1">
      <c r="A821768" s="153"/>
    </row>
    <row r="821781" spans="1:1">
      <c r="A821781" s="153"/>
    </row>
    <row r="821783" spans="1:1">
      <c r="A821783" s="153"/>
    </row>
    <row r="821785" spans="1:1">
      <c r="A821785" s="154"/>
    </row>
    <row r="821787" spans="1:1">
      <c r="A821787" s="125"/>
    </row>
    <row r="821798" spans="1:1">
      <c r="A821798" s="153"/>
    </row>
    <row r="821799" spans="1:1">
      <c r="A821799" s="153"/>
    </row>
    <row r="821802" spans="1:1">
      <c r="A821802" s="153"/>
    </row>
    <row r="821812" spans="1:1">
      <c r="A821812" s="153"/>
    </row>
    <row r="821813" spans="1:1">
      <c r="A821813" s="153"/>
    </row>
    <row r="821814" spans="1:1">
      <c r="A821814" s="153"/>
    </row>
    <row r="821827" spans="1:1">
      <c r="A821827" s="153"/>
    </row>
    <row r="821829" spans="1:1">
      <c r="A821829" s="153"/>
    </row>
    <row r="821831" spans="1:1">
      <c r="A821831" s="154"/>
    </row>
    <row r="821833" spans="1:1">
      <c r="A821833" s="125"/>
    </row>
    <row r="821844" spans="1:1">
      <c r="A821844" s="153"/>
    </row>
    <row r="821845" spans="1:1">
      <c r="A821845" s="153"/>
    </row>
    <row r="821848" spans="1:1">
      <c r="A821848" s="153"/>
    </row>
    <row r="821858" spans="1:1">
      <c r="A821858" s="153"/>
    </row>
    <row r="821859" spans="1:1">
      <c r="A821859" s="153"/>
    </row>
    <row r="821860" spans="1:1">
      <c r="A821860" s="153"/>
    </row>
    <row r="821873" spans="1:1">
      <c r="A821873" s="153"/>
    </row>
    <row r="821875" spans="1:1">
      <c r="A821875" s="153"/>
    </row>
    <row r="821877" spans="1:1">
      <c r="A821877" s="154"/>
    </row>
    <row r="821879" spans="1:1">
      <c r="A821879" s="125"/>
    </row>
    <row r="821890" spans="1:1">
      <c r="A821890" s="153"/>
    </row>
    <row r="821891" spans="1:1">
      <c r="A821891" s="153"/>
    </row>
    <row r="821894" spans="1:1">
      <c r="A821894" s="153"/>
    </row>
    <row r="821904" spans="1:1">
      <c r="A821904" s="153"/>
    </row>
    <row r="821905" spans="1:1">
      <c r="A821905" s="153"/>
    </row>
    <row r="821906" spans="1:1">
      <c r="A821906" s="153"/>
    </row>
    <row r="821919" spans="1:1">
      <c r="A821919" s="153"/>
    </row>
    <row r="821921" spans="1:1">
      <c r="A821921" s="153"/>
    </row>
    <row r="821923" spans="1:1">
      <c r="A821923" s="154"/>
    </row>
    <row r="821925" spans="1:1">
      <c r="A821925" s="125"/>
    </row>
    <row r="821936" spans="1:1">
      <c r="A821936" s="153"/>
    </row>
    <row r="821937" spans="1:1">
      <c r="A821937" s="153"/>
    </row>
    <row r="821940" spans="1:1">
      <c r="A821940" s="153"/>
    </row>
    <row r="821950" spans="1:1">
      <c r="A821950" s="153"/>
    </row>
    <row r="821951" spans="1:1">
      <c r="A821951" s="153"/>
    </row>
    <row r="821952" spans="1:1">
      <c r="A821952" s="153"/>
    </row>
    <row r="821965" spans="1:1">
      <c r="A821965" s="153"/>
    </row>
    <row r="821967" spans="1:1">
      <c r="A821967" s="153"/>
    </row>
    <row r="821969" spans="1:1">
      <c r="A821969" s="154"/>
    </row>
    <row r="821971" spans="1:1">
      <c r="A821971" s="125"/>
    </row>
    <row r="821982" spans="1:1">
      <c r="A821982" s="153"/>
    </row>
    <row r="821983" spans="1:1">
      <c r="A821983" s="153"/>
    </row>
    <row r="821986" spans="1:1">
      <c r="A821986" s="153"/>
    </row>
    <row r="821996" spans="1:1">
      <c r="A821996" s="153"/>
    </row>
    <row r="821997" spans="1:1">
      <c r="A821997" s="153"/>
    </row>
    <row r="821998" spans="1:1">
      <c r="A821998" s="153"/>
    </row>
    <row r="822011" spans="1:1">
      <c r="A822011" s="153"/>
    </row>
    <row r="822013" spans="1:1">
      <c r="A822013" s="153"/>
    </row>
    <row r="822015" spans="1:1">
      <c r="A822015" s="154"/>
    </row>
    <row r="822017" spans="1:1">
      <c r="A822017" s="125"/>
    </row>
    <row r="822028" spans="1:1">
      <c r="A822028" s="153"/>
    </row>
    <row r="822029" spans="1:1">
      <c r="A822029" s="153"/>
    </row>
    <row r="822032" spans="1:1">
      <c r="A822032" s="153"/>
    </row>
    <row r="822042" spans="1:1">
      <c r="A822042" s="153"/>
    </row>
    <row r="822043" spans="1:1">
      <c r="A822043" s="153"/>
    </row>
    <row r="822044" spans="1:1">
      <c r="A822044" s="153"/>
    </row>
    <row r="822057" spans="1:1">
      <c r="A822057" s="153"/>
    </row>
    <row r="822059" spans="1:1">
      <c r="A822059" s="153"/>
    </row>
    <row r="822061" spans="1:1">
      <c r="A822061" s="154"/>
    </row>
    <row r="822063" spans="1:1">
      <c r="A822063" s="125"/>
    </row>
    <row r="822074" spans="1:1">
      <c r="A822074" s="153"/>
    </row>
    <row r="822075" spans="1:1">
      <c r="A822075" s="153"/>
    </row>
    <row r="822078" spans="1:1">
      <c r="A822078" s="153"/>
    </row>
    <row r="822088" spans="1:1">
      <c r="A822088" s="153"/>
    </row>
    <row r="822089" spans="1:1">
      <c r="A822089" s="153"/>
    </row>
    <row r="822090" spans="1:1">
      <c r="A822090" s="153"/>
    </row>
    <row r="822103" spans="1:1">
      <c r="A822103" s="153"/>
    </row>
    <row r="822105" spans="1:1">
      <c r="A822105" s="153"/>
    </row>
    <row r="822107" spans="1:1">
      <c r="A822107" s="154"/>
    </row>
    <row r="822109" spans="1:1">
      <c r="A822109" s="125"/>
    </row>
    <row r="822120" spans="1:1">
      <c r="A822120" s="153"/>
    </row>
    <row r="822121" spans="1:1">
      <c r="A822121" s="153"/>
    </row>
    <row r="822124" spans="1:1">
      <c r="A822124" s="153"/>
    </row>
    <row r="822134" spans="1:1">
      <c r="A822134" s="153"/>
    </row>
    <row r="822135" spans="1:1">
      <c r="A822135" s="153"/>
    </row>
    <row r="822136" spans="1:1">
      <c r="A822136" s="153"/>
    </row>
    <row r="822149" spans="1:1">
      <c r="A822149" s="153"/>
    </row>
    <row r="822151" spans="1:1">
      <c r="A822151" s="153"/>
    </row>
    <row r="822153" spans="1:1">
      <c r="A822153" s="154"/>
    </row>
    <row r="822155" spans="1:1">
      <c r="A822155" s="125"/>
    </row>
    <row r="822166" spans="1:1">
      <c r="A822166" s="153"/>
    </row>
    <row r="822167" spans="1:1">
      <c r="A822167" s="153"/>
    </row>
    <row r="822170" spans="1:1">
      <c r="A822170" s="153"/>
    </row>
    <row r="822180" spans="1:1">
      <c r="A822180" s="153"/>
    </row>
    <row r="822181" spans="1:1">
      <c r="A822181" s="153"/>
    </row>
    <row r="822182" spans="1:1">
      <c r="A822182" s="153"/>
    </row>
    <row r="822195" spans="1:1">
      <c r="A822195" s="153"/>
    </row>
    <row r="822197" spans="1:1">
      <c r="A822197" s="153"/>
    </row>
    <row r="822199" spans="1:1">
      <c r="A822199" s="154"/>
    </row>
    <row r="822201" spans="1:1">
      <c r="A822201" s="125"/>
    </row>
    <row r="822212" spans="1:1">
      <c r="A822212" s="153"/>
    </row>
    <row r="822213" spans="1:1">
      <c r="A822213" s="153"/>
    </row>
    <row r="822216" spans="1:1">
      <c r="A822216" s="153"/>
    </row>
    <row r="822226" spans="1:1">
      <c r="A822226" s="153"/>
    </row>
    <row r="822227" spans="1:1">
      <c r="A822227" s="153"/>
    </row>
    <row r="822228" spans="1:1">
      <c r="A822228" s="153"/>
    </row>
    <row r="822241" spans="1:1">
      <c r="A822241" s="153"/>
    </row>
    <row r="822243" spans="1:1">
      <c r="A822243" s="153"/>
    </row>
    <row r="822245" spans="1:1">
      <c r="A822245" s="154"/>
    </row>
    <row r="822247" spans="1:1">
      <c r="A822247" s="125"/>
    </row>
    <row r="822258" spans="1:1">
      <c r="A822258" s="153"/>
    </row>
    <row r="822259" spans="1:1">
      <c r="A822259" s="153"/>
    </row>
    <row r="822262" spans="1:1">
      <c r="A822262" s="153"/>
    </row>
    <row r="822272" spans="1:1">
      <c r="A822272" s="153"/>
    </row>
    <row r="822273" spans="1:1">
      <c r="A822273" s="153"/>
    </row>
    <row r="822274" spans="1:1">
      <c r="A822274" s="153"/>
    </row>
    <row r="822287" spans="1:1">
      <c r="A822287" s="153"/>
    </row>
    <row r="822289" spans="1:1">
      <c r="A822289" s="153"/>
    </row>
    <row r="822291" spans="1:1">
      <c r="A822291" s="154"/>
    </row>
    <row r="822293" spans="1:1">
      <c r="A822293" s="125"/>
    </row>
    <row r="822304" spans="1:1">
      <c r="A822304" s="153"/>
    </row>
    <row r="822305" spans="1:1">
      <c r="A822305" s="153"/>
    </row>
    <row r="822308" spans="1:1">
      <c r="A822308" s="153"/>
    </row>
    <row r="822318" spans="1:1">
      <c r="A822318" s="153"/>
    </row>
    <row r="822319" spans="1:1">
      <c r="A822319" s="153"/>
    </row>
    <row r="822320" spans="1:1">
      <c r="A822320" s="153"/>
    </row>
    <row r="822333" spans="1:1">
      <c r="A822333" s="153"/>
    </row>
    <row r="822335" spans="1:1">
      <c r="A822335" s="153"/>
    </row>
    <row r="822337" spans="1:1">
      <c r="A822337" s="154"/>
    </row>
    <row r="822339" spans="1:1">
      <c r="A822339" s="125"/>
    </row>
    <row r="822350" spans="1:1">
      <c r="A822350" s="153"/>
    </row>
    <row r="822351" spans="1:1">
      <c r="A822351" s="153"/>
    </row>
    <row r="822354" spans="1:1">
      <c r="A822354" s="153"/>
    </row>
    <row r="822364" spans="1:1">
      <c r="A822364" s="153"/>
    </row>
    <row r="822365" spans="1:1">
      <c r="A822365" s="153"/>
    </row>
    <row r="822366" spans="1:1">
      <c r="A822366" s="153"/>
    </row>
    <row r="822379" spans="1:1">
      <c r="A822379" s="153"/>
    </row>
    <row r="822381" spans="1:1">
      <c r="A822381" s="153"/>
    </row>
    <row r="822383" spans="1:1">
      <c r="A822383" s="154"/>
    </row>
    <row r="822385" spans="1:1">
      <c r="A822385" s="125"/>
    </row>
    <row r="822396" spans="1:1">
      <c r="A822396" s="153"/>
    </row>
    <row r="822397" spans="1:1">
      <c r="A822397" s="153"/>
    </row>
    <row r="822400" spans="1:1">
      <c r="A822400" s="153"/>
    </row>
    <row r="822410" spans="1:1">
      <c r="A822410" s="153"/>
    </row>
    <row r="822411" spans="1:1">
      <c r="A822411" s="153"/>
    </row>
    <row r="822412" spans="1:1">
      <c r="A822412" s="153"/>
    </row>
    <row r="822425" spans="1:1">
      <c r="A822425" s="153"/>
    </row>
    <row r="822427" spans="1:1">
      <c r="A822427" s="153"/>
    </row>
    <row r="822429" spans="1:1">
      <c r="A822429" s="154"/>
    </row>
    <row r="822431" spans="1:1">
      <c r="A822431" s="125"/>
    </row>
    <row r="822442" spans="1:1">
      <c r="A822442" s="153"/>
    </row>
    <row r="822443" spans="1:1">
      <c r="A822443" s="153"/>
    </row>
    <row r="822446" spans="1:1">
      <c r="A822446" s="153"/>
    </row>
    <row r="822456" spans="1:1">
      <c r="A822456" s="153"/>
    </row>
    <row r="822457" spans="1:1">
      <c r="A822457" s="153"/>
    </row>
    <row r="822458" spans="1:1">
      <c r="A822458" s="153"/>
    </row>
    <row r="822471" spans="1:1">
      <c r="A822471" s="153"/>
    </row>
    <row r="822473" spans="1:1">
      <c r="A822473" s="153"/>
    </row>
    <row r="822475" spans="1:1">
      <c r="A822475" s="154"/>
    </row>
    <row r="822477" spans="1:1">
      <c r="A822477" s="125"/>
    </row>
    <row r="822488" spans="1:1">
      <c r="A822488" s="153"/>
    </row>
    <row r="822489" spans="1:1">
      <c r="A822489" s="153"/>
    </row>
    <row r="822492" spans="1:1">
      <c r="A822492" s="153"/>
    </row>
    <row r="822502" spans="1:1">
      <c r="A822502" s="153"/>
    </row>
    <row r="822503" spans="1:1">
      <c r="A822503" s="153"/>
    </row>
    <row r="822504" spans="1:1">
      <c r="A822504" s="153"/>
    </row>
    <row r="822517" spans="1:1">
      <c r="A822517" s="153"/>
    </row>
    <row r="822519" spans="1:1">
      <c r="A822519" s="153"/>
    </row>
    <row r="822521" spans="1:1">
      <c r="A822521" s="154"/>
    </row>
    <row r="822523" spans="1:1">
      <c r="A822523" s="125"/>
    </row>
    <row r="822534" spans="1:1">
      <c r="A822534" s="153"/>
    </row>
    <row r="822535" spans="1:1">
      <c r="A822535" s="153"/>
    </row>
    <row r="822538" spans="1:1">
      <c r="A822538" s="153"/>
    </row>
    <row r="822548" spans="1:1">
      <c r="A822548" s="153"/>
    </row>
    <row r="822549" spans="1:1">
      <c r="A822549" s="153"/>
    </row>
    <row r="822550" spans="1:1">
      <c r="A822550" s="153"/>
    </row>
    <row r="822563" spans="1:1">
      <c r="A822563" s="153"/>
    </row>
    <row r="822565" spans="1:1">
      <c r="A822565" s="153"/>
    </row>
    <row r="822567" spans="1:1">
      <c r="A822567" s="154"/>
    </row>
    <row r="822569" spans="1:1">
      <c r="A822569" s="125"/>
    </row>
    <row r="822580" spans="1:1">
      <c r="A822580" s="153"/>
    </row>
    <row r="822581" spans="1:1">
      <c r="A822581" s="153"/>
    </row>
    <row r="822584" spans="1:1">
      <c r="A822584" s="153"/>
    </row>
    <row r="822594" spans="1:1">
      <c r="A822594" s="153"/>
    </row>
    <row r="822595" spans="1:1">
      <c r="A822595" s="153"/>
    </row>
    <row r="822596" spans="1:1">
      <c r="A822596" s="153"/>
    </row>
    <row r="822609" spans="1:1">
      <c r="A822609" s="153"/>
    </row>
    <row r="822611" spans="1:1">
      <c r="A822611" s="153"/>
    </row>
    <row r="822613" spans="1:1">
      <c r="A822613" s="154"/>
    </row>
    <row r="822615" spans="1:1">
      <c r="A822615" s="125"/>
    </row>
    <row r="822626" spans="1:1">
      <c r="A822626" s="153"/>
    </row>
    <row r="822627" spans="1:1">
      <c r="A822627" s="153"/>
    </row>
    <row r="822630" spans="1:1">
      <c r="A822630" s="153"/>
    </row>
    <row r="822640" spans="1:1">
      <c r="A822640" s="153"/>
    </row>
    <row r="822641" spans="1:1">
      <c r="A822641" s="153"/>
    </row>
    <row r="822642" spans="1:1">
      <c r="A822642" s="153"/>
    </row>
    <row r="822655" spans="1:1">
      <c r="A822655" s="153"/>
    </row>
    <row r="822657" spans="1:1">
      <c r="A822657" s="153"/>
    </row>
    <row r="822659" spans="1:1">
      <c r="A822659" s="154"/>
    </row>
    <row r="822661" spans="1:1">
      <c r="A822661" s="125"/>
    </row>
    <row r="822672" spans="1:1">
      <c r="A822672" s="153"/>
    </row>
    <row r="822673" spans="1:1">
      <c r="A822673" s="153"/>
    </row>
    <row r="822676" spans="1:1">
      <c r="A822676" s="153"/>
    </row>
    <row r="822686" spans="1:1">
      <c r="A822686" s="153"/>
    </row>
    <row r="822687" spans="1:1">
      <c r="A822687" s="153"/>
    </row>
    <row r="822688" spans="1:1">
      <c r="A822688" s="153"/>
    </row>
    <row r="822701" spans="1:1">
      <c r="A822701" s="153"/>
    </row>
    <row r="822703" spans="1:1">
      <c r="A822703" s="153"/>
    </row>
    <row r="822705" spans="1:1">
      <c r="A822705" s="154"/>
    </row>
    <row r="822707" spans="1:1">
      <c r="A822707" s="125"/>
    </row>
    <row r="822718" spans="1:1">
      <c r="A822718" s="153"/>
    </row>
    <row r="822719" spans="1:1">
      <c r="A822719" s="153"/>
    </row>
    <row r="822722" spans="1:1">
      <c r="A822722" s="153"/>
    </row>
    <row r="822732" spans="1:1">
      <c r="A822732" s="153"/>
    </row>
    <row r="822733" spans="1:1">
      <c r="A822733" s="153"/>
    </row>
    <row r="822734" spans="1:1">
      <c r="A822734" s="153"/>
    </row>
    <row r="822747" spans="1:1">
      <c r="A822747" s="153"/>
    </row>
    <row r="822749" spans="1:1">
      <c r="A822749" s="153"/>
    </row>
    <row r="822751" spans="1:1">
      <c r="A822751" s="154"/>
    </row>
    <row r="822753" spans="1:1">
      <c r="A822753" s="125"/>
    </row>
    <row r="822764" spans="1:1">
      <c r="A822764" s="153"/>
    </row>
    <row r="822765" spans="1:1">
      <c r="A822765" s="153"/>
    </row>
    <row r="822768" spans="1:1">
      <c r="A822768" s="153"/>
    </row>
    <row r="822778" spans="1:1">
      <c r="A822778" s="153"/>
    </row>
    <row r="822779" spans="1:1">
      <c r="A822779" s="153"/>
    </row>
    <row r="822780" spans="1:1">
      <c r="A822780" s="153"/>
    </row>
    <row r="822793" spans="1:1">
      <c r="A822793" s="153"/>
    </row>
    <row r="822795" spans="1:1">
      <c r="A822795" s="153"/>
    </row>
    <row r="822797" spans="1:1">
      <c r="A822797" s="154"/>
    </row>
    <row r="822799" spans="1:1">
      <c r="A822799" s="125"/>
    </row>
    <row r="822810" spans="1:1">
      <c r="A822810" s="153"/>
    </row>
    <row r="822811" spans="1:1">
      <c r="A822811" s="153"/>
    </row>
    <row r="822814" spans="1:1">
      <c r="A822814" s="153"/>
    </row>
    <row r="822824" spans="1:1">
      <c r="A822824" s="153"/>
    </row>
    <row r="822825" spans="1:1">
      <c r="A822825" s="153"/>
    </row>
    <row r="822826" spans="1:1">
      <c r="A822826" s="153"/>
    </row>
    <row r="822839" spans="1:1">
      <c r="A822839" s="153"/>
    </row>
    <row r="822841" spans="1:1">
      <c r="A822841" s="153"/>
    </row>
    <row r="822843" spans="1:1">
      <c r="A822843" s="154"/>
    </row>
    <row r="822845" spans="1:1">
      <c r="A822845" s="125"/>
    </row>
    <row r="822856" spans="1:1">
      <c r="A822856" s="153"/>
    </row>
    <row r="822857" spans="1:1">
      <c r="A822857" s="153"/>
    </row>
    <row r="822860" spans="1:1">
      <c r="A822860" s="153"/>
    </row>
    <row r="822870" spans="1:1">
      <c r="A822870" s="153"/>
    </row>
    <row r="822871" spans="1:1">
      <c r="A822871" s="153"/>
    </row>
    <row r="822872" spans="1:1">
      <c r="A822872" s="153"/>
    </row>
    <row r="822885" spans="1:1">
      <c r="A822885" s="153"/>
    </row>
    <row r="822887" spans="1:1">
      <c r="A822887" s="153"/>
    </row>
    <row r="822889" spans="1:1">
      <c r="A822889" s="154"/>
    </row>
    <row r="822891" spans="1:1">
      <c r="A822891" s="125"/>
    </row>
    <row r="822902" spans="1:1">
      <c r="A822902" s="153"/>
    </row>
    <row r="822903" spans="1:1">
      <c r="A822903" s="153"/>
    </row>
    <row r="822906" spans="1:1">
      <c r="A822906" s="153"/>
    </row>
    <row r="822916" spans="1:1">
      <c r="A822916" s="153"/>
    </row>
    <row r="822917" spans="1:1">
      <c r="A822917" s="153"/>
    </row>
    <row r="822918" spans="1:1">
      <c r="A822918" s="153"/>
    </row>
    <row r="822931" spans="1:1">
      <c r="A822931" s="153"/>
    </row>
    <row r="822933" spans="1:1">
      <c r="A822933" s="153"/>
    </row>
    <row r="822935" spans="1:1">
      <c r="A822935" s="154"/>
    </row>
    <row r="822937" spans="1:1">
      <c r="A822937" s="125"/>
    </row>
    <row r="822948" spans="1:1">
      <c r="A822948" s="153"/>
    </row>
    <row r="822949" spans="1:1">
      <c r="A822949" s="153"/>
    </row>
    <row r="822952" spans="1:1">
      <c r="A822952" s="153"/>
    </row>
    <row r="822962" spans="1:1">
      <c r="A822962" s="153"/>
    </row>
    <row r="822963" spans="1:1">
      <c r="A822963" s="153"/>
    </row>
    <row r="822964" spans="1:1">
      <c r="A822964" s="153"/>
    </row>
    <row r="822977" spans="1:1">
      <c r="A822977" s="153"/>
    </row>
    <row r="822979" spans="1:1">
      <c r="A822979" s="153"/>
    </row>
    <row r="822981" spans="1:1">
      <c r="A822981" s="154"/>
    </row>
    <row r="822983" spans="1:1">
      <c r="A822983" s="125"/>
    </row>
    <row r="822994" spans="1:1">
      <c r="A822994" s="153"/>
    </row>
    <row r="822995" spans="1:1">
      <c r="A822995" s="153"/>
    </row>
    <row r="822998" spans="1:1">
      <c r="A822998" s="153"/>
    </row>
    <row r="823008" spans="1:1">
      <c r="A823008" s="153"/>
    </row>
    <row r="823009" spans="1:1">
      <c r="A823009" s="153"/>
    </row>
    <row r="823010" spans="1:1">
      <c r="A823010" s="153"/>
    </row>
    <row r="823023" spans="1:1">
      <c r="A823023" s="153"/>
    </row>
    <row r="823025" spans="1:1">
      <c r="A823025" s="153"/>
    </row>
    <row r="823027" spans="1:1">
      <c r="A823027" s="154"/>
    </row>
    <row r="823029" spans="1:1">
      <c r="A823029" s="125"/>
    </row>
    <row r="823040" spans="1:1">
      <c r="A823040" s="153"/>
    </row>
    <row r="823041" spans="1:1">
      <c r="A823041" s="153"/>
    </row>
    <row r="823044" spans="1:1">
      <c r="A823044" s="153"/>
    </row>
    <row r="823054" spans="1:1">
      <c r="A823054" s="153"/>
    </row>
    <row r="823055" spans="1:1">
      <c r="A823055" s="153"/>
    </row>
    <row r="823056" spans="1:1">
      <c r="A823056" s="153"/>
    </row>
    <row r="823069" spans="1:1">
      <c r="A823069" s="153"/>
    </row>
    <row r="823071" spans="1:1">
      <c r="A823071" s="153"/>
    </row>
    <row r="823073" spans="1:1">
      <c r="A823073" s="154"/>
    </row>
    <row r="823075" spans="1:1">
      <c r="A823075" s="125"/>
    </row>
    <row r="823086" spans="1:1">
      <c r="A823086" s="153"/>
    </row>
    <row r="823087" spans="1:1">
      <c r="A823087" s="153"/>
    </row>
    <row r="823090" spans="1:1">
      <c r="A823090" s="153"/>
    </row>
    <row r="823100" spans="1:1">
      <c r="A823100" s="153"/>
    </row>
    <row r="823101" spans="1:1">
      <c r="A823101" s="153"/>
    </row>
    <row r="823102" spans="1:1">
      <c r="A823102" s="153"/>
    </row>
    <row r="823115" spans="1:1">
      <c r="A823115" s="153"/>
    </row>
    <row r="823117" spans="1:1">
      <c r="A823117" s="153"/>
    </row>
    <row r="823119" spans="1:1">
      <c r="A823119" s="154"/>
    </row>
    <row r="823121" spans="1:1">
      <c r="A823121" s="125"/>
    </row>
    <row r="823132" spans="1:1">
      <c r="A823132" s="153"/>
    </row>
    <row r="823133" spans="1:1">
      <c r="A823133" s="153"/>
    </row>
    <row r="823136" spans="1:1">
      <c r="A823136" s="153"/>
    </row>
    <row r="823146" spans="1:1">
      <c r="A823146" s="153"/>
    </row>
    <row r="823147" spans="1:1">
      <c r="A823147" s="153"/>
    </row>
    <row r="823148" spans="1:1">
      <c r="A823148" s="153"/>
    </row>
    <row r="823161" spans="1:1">
      <c r="A823161" s="153"/>
    </row>
    <row r="823163" spans="1:1">
      <c r="A823163" s="153"/>
    </row>
    <row r="823165" spans="1:1">
      <c r="A823165" s="154"/>
    </row>
    <row r="823167" spans="1:1">
      <c r="A823167" s="125"/>
    </row>
    <row r="823178" spans="1:1">
      <c r="A823178" s="153"/>
    </row>
    <row r="823179" spans="1:1">
      <c r="A823179" s="153"/>
    </row>
    <row r="823182" spans="1:1">
      <c r="A823182" s="153"/>
    </row>
    <row r="823192" spans="1:1">
      <c r="A823192" s="153"/>
    </row>
    <row r="823193" spans="1:1">
      <c r="A823193" s="153"/>
    </row>
    <row r="823194" spans="1:1">
      <c r="A823194" s="153"/>
    </row>
    <row r="823207" spans="1:1">
      <c r="A823207" s="153"/>
    </row>
    <row r="823209" spans="1:1">
      <c r="A823209" s="153"/>
    </row>
    <row r="823211" spans="1:1">
      <c r="A823211" s="154"/>
    </row>
    <row r="823213" spans="1:1">
      <c r="A823213" s="125"/>
    </row>
    <row r="823224" spans="1:1">
      <c r="A823224" s="153"/>
    </row>
    <row r="823225" spans="1:1">
      <c r="A823225" s="153"/>
    </row>
    <row r="823228" spans="1:1">
      <c r="A823228" s="153"/>
    </row>
    <row r="823238" spans="1:1">
      <c r="A823238" s="153"/>
    </row>
    <row r="823239" spans="1:1">
      <c r="A823239" s="153"/>
    </row>
    <row r="823240" spans="1:1">
      <c r="A823240" s="153"/>
    </row>
    <row r="823253" spans="1:1">
      <c r="A823253" s="153"/>
    </row>
    <row r="823255" spans="1:1">
      <c r="A823255" s="153"/>
    </row>
    <row r="823257" spans="1:1">
      <c r="A823257" s="154"/>
    </row>
    <row r="823259" spans="1:1">
      <c r="A823259" s="125"/>
    </row>
    <row r="823270" spans="1:1">
      <c r="A823270" s="153"/>
    </row>
    <row r="823271" spans="1:1">
      <c r="A823271" s="153"/>
    </row>
    <row r="823274" spans="1:1">
      <c r="A823274" s="153"/>
    </row>
    <row r="823284" spans="1:1">
      <c r="A823284" s="153"/>
    </row>
    <row r="823285" spans="1:1">
      <c r="A823285" s="153"/>
    </row>
    <row r="823286" spans="1:1">
      <c r="A823286" s="153"/>
    </row>
    <row r="823299" spans="1:1">
      <c r="A823299" s="153"/>
    </row>
    <row r="823301" spans="1:1">
      <c r="A823301" s="153"/>
    </row>
    <row r="823303" spans="1:1">
      <c r="A823303" s="154"/>
    </row>
    <row r="823305" spans="1:1">
      <c r="A823305" s="125"/>
    </row>
    <row r="823316" spans="1:1">
      <c r="A823316" s="153"/>
    </row>
    <row r="823317" spans="1:1">
      <c r="A823317" s="153"/>
    </row>
    <row r="823320" spans="1:1">
      <c r="A823320" s="153"/>
    </row>
    <row r="823330" spans="1:1">
      <c r="A823330" s="153"/>
    </row>
    <row r="823331" spans="1:1">
      <c r="A823331" s="153"/>
    </row>
    <row r="823332" spans="1:1">
      <c r="A823332" s="153"/>
    </row>
    <row r="823345" spans="1:1">
      <c r="A823345" s="153"/>
    </row>
    <row r="823347" spans="1:1">
      <c r="A823347" s="153"/>
    </row>
    <row r="823349" spans="1:1">
      <c r="A823349" s="154"/>
    </row>
    <row r="823351" spans="1:1">
      <c r="A823351" s="125"/>
    </row>
    <row r="823362" spans="1:1">
      <c r="A823362" s="153"/>
    </row>
    <row r="823363" spans="1:1">
      <c r="A823363" s="153"/>
    </row>
    <row r="823366" spans="1:1">
      <c r="A823366" s="153"/>
    </row>
    <row r="823376" spans="1:1">
      <c r="A823376" s="153"/>
    </row>
    <row r="823377" spans="1:1">
      <c r="A823377" s="153"/>
    </row>
    <row r="823378" spans="1:1">
      <c r="A823378" s="153"/>
    </row>
    <row r="823391" spans="1:1">
      <c r="A823391" s="153"/>
    </row>
    <row r="823393" spans="1:1">
      <c r="A823393" s="153"/>
    </row>
    <row r="823395" spans="1:1">
      <c r="A823395" s="154"/>
    </row>
    <row r="823397" spans="1:1">
      <c r="A823397" s="125"/>
    </row>
    <row r="823408" spans="1:1">
      <c r="A823408" s="153"/>
    </row>
    <row r="823409" spans="1:1">
      <c r="A823409" s="153"/>
    </row>
    <row r="823412" spans="1:1">
      <c r="A823412" s="153"/>
    </row>
    <row r="823422" spans="1:1">
      <c r="A823422" s="153"/>
    </row>
    <row r="823423" spans="1:1">
      <c r="A823423" s="153"/>
    </row>
    <row r="823424" spans="1:1">
      <c r="A823424" s="153"/>
    </row>
    <row r="823437" spans="1:1">
      <c r="A823437" s="153"/>
    </row>
    <row r="823439" spans="1:1">
      <c r="A823439" s="153"/>
    </row>
    <row r="823441" spans="1:1">
      <c r="A823441" s="154"/>
    </row>
    <row r="823443" spans="1:1">
      <c r="A823443" s="125"/>
    </row>
    <row r="823454" spans="1:1">
      <c r="A823454" s="153"/>
    </row>
    <row r="823455" spans="1:1">
      <c r="A823455" s="153"/>
    </row>
    <row r="823458" spans="1:1">
      <c r="A823458" s="153"/>
    </row>
    <row r="823468" spans="1:1">
      <c r="A823468" s="153"/>
    </row>
    <row r="823469" spans="1:1">
      <c r="A823469" s="153"/>
    </row>
    <row r="823470" spans="1:1">
      <c r="A823470" s="153"/>
    </row>
    <row r="823483" spans="1:1">
      <c r="A823483" s="153"/>
    </row>
    <row r="823485" spans="1:1">
      <c r="A823485" s="153"/>
    </row>
    <row r="823487" spans="1:1">
      <c r="A823487" s="154"/>
    </row>
    <row r="823489" spans="1:1">
      <c r="A823489" s="125"/>
    </row>
    <row r="823500" spans="1:1">
      <c r="A823500" s="153"/>
    </row>
    <row r="823501" spans="1:1">
      <c r="A823501" s="153"/>
    </row>
    <row r="823504" spans="1:1">
      <c r="A823504" s="153"/>
    </row>
    <row r="823514" spans="1:1">
      <c r="A823514" s="153"/>
    </row>
    <row r="823515" spans="1:1">
      <c r="A823515" s="153"/>
    </row>
    <row r="823516" spans="1:1">
      <c r="A823516" s="153"/>
    </row>
    <row r="823529" spans="1:1">
      <c r="A823529" s="153"/>
    </row>
    <row r="823531" spans="1:1">
      <c r="A823531" s="153"/>
    </row>
    <row r="823533" spans="1:1">
      <c r="A823533" s="154"/>
    </row>
    <row r="823535" spans="1:1">
      <c r="A823535" s="125"/>
    </row>
    <row r="823546" spans="1:1">
      <c r="A823546" s="153"/>
    </row>
    <row r="823547" spans="1:1">
      <c r="A823547" s="153"/>
    </row>
    <row r="823550" spans="1:1">
      <c r="A823550" s="153"/>
    </row>
    <row r="823560" spans="1:1">
      <c r="A823560" s="153"/>
    </row>
    <row r="823561" spans="1:1">
      <c r="A823561" s="153"/>
    </row>
    <row r="823562" spans="1:1">
      <c r="A823562" s="153"/>
    </row>
    <row r="823575" spans="1:1">
      <c r="A823575" s="153"/>
    </row>
    <row r="823577" spans="1:1">
      <c r="A823577" s="153"/>
    </row>
    <row r="823579" spans="1:1">
      <c r="A823579" s="154"/>
    </row>
    <row r="823581" spans="1:1">
      <c r="A823581" s="125"/>
    </row>
    <row r="823592" spans="1:1">
      <c r="A823592" s="153"/>
    </row>
    <row r="823593" spans="1:1">
      <c r="A823593" s="153"/>
    </row>
    <row r="823596" spans="1:1">
      <c r="A823596" s="153"/>
    </row>
    <row r="823606" spans="1:1">
      <c r="A823606" s="153"/>
    </row>
    <row r="823607" spans="1:1">
      <c r="A823607" s="153"/>
    </row>
    <row r="823608" spans="1:1">
      <c r="A823608" s="153"/>
    </row>
    <row r="823621" spans="1:1">
      <c r="A823621" s="153"/>
    </row>
    <row r="823623" spans="1:1">
      <c r="A823623" s="153"/>
    </row>
    <row r="823625" spans="1:1">
      <c r="A823625" s="154"/>
    </row>
    <row r="823627" spans="1:1">
      <c r="A823627" s="125"/>
    </row>
    <row r="823638" spans="1:1">
      <c r="A823638" s="153"/>
    </row>
    <row r="823639" spans="1:1">
      <c r="A823639" s="153"/>
    </row>
    <row r="823642" spans="1:1">
      <c r="A823642" s="153"/>
    </row>
    <row r="823652" spans="1:1">
      <c r="A823652" s="153"/>
    </row>
    <row r="823653" spans="1:1">
      <c r="A823653" s="153"/>
    </row>
    <row r="823654" spans="1:1">
      <c r="A823654" s="153"/>
    </row>
    <row r="823667" spans="1:1">
      <c r="A823667" s="153"/>
    </row>
    <row r="823669" spans="1:1">
      <c r="A823669" s="153"/>
    </row>
    <row r="823671" spans="1:1">
      <c r="A823671" s="154"/>
    </row>
    <row r="823673" spans="1:1">
      <c r="A823673" s="125"/>
    </row>
    <row r="823684" spans="1:1">
      <c r="A823684" s="153"/>
    </row>
    <row r="823685" spans="1:1">
      <c r="A823685" s="153"/>
    </row>
    <row r="823688" spans="1:1">
      <c r="A823688" s="153"/>
    </row>
    <row r="823698" spans="1:1">
      <c r="A823698" s="153"/>
    </row>
    <row r="823699" spans="1:1">
      <c r="A823699" s="153"/>
    </row>
    <row r="823700" spans="1:1">
      <c r="A823700" s="153"/>
    </row>
    <row r="823713" spans="1:1">
      <c r="A823713" s="153"/>
    </row>
    <row r="823715" spans="1:1">
      <c r="A823715" s="153"/>
    </row>
    <row r="823717" spans="1:1">
      <c r="A823717" s="154"/>
    </row>
    <row r="823719" spans="1:1">
      <c r="A823719" s="125"/>
    </row>
    <row r="823730" spans="1:1">
      <c r="A823730" s="153"/>
    </row>
    <row r="823731" spans="1:1">
      <c r="A823731" s="153"/>
    </row>
    <row r="823734" spans="1:1">
      <c r="A823734" s="153"/>
    </row>
    <row r="823744" spans="1:1">
      <c r="A823744" s="153"/>
    </row>
    <row r="823745" spans="1:1">
      <c r="A823745" s="153"/>
    </row>
    <row r="823746" spans="1:1">
      <c r="A823746" s="153"/>
    </row>
    <row r="823759" spans="1:1">
      <c r="A823759" s="153"/>
    </row>
    <row r="823761" spans="1:1">
      <c r="A823761" s="153"/>
    </row>
    <row r="823763" spans="1:1">
      <c r="A823763" s="154"/>
    </row>
    <row r="823765" spans="1:1">
      <c r="A823765" s="125"/>
    </row>
    <row r="823776" spans="1:1">
      <c r="A823776" s="153"/>
    </row>
    <row r="823777" spans="1:1">
      <c r="A823777" s="153"/>
    </row>
    <row r="823780" spans="1:1">
      <c r="A823780" s="153"/>
    </row>
    <row r="823790" spans="1:1">
      <c r="A823790" s="153"/>
    </row>
    <row r="823791" spans="1:1">
      <c r="A823791" s="153"/>
    </row>
    <row r="823792" spans="1:1">
      <c r="A823792" s="153"/>
    </row>
    <row r="823805" spans="1:1">
      <c r="A823805" s="153"/>
    </row>
    <row r="823807" spans="1:1">
      <c r="A823807" s="153"/>
    </row>
    <row r="823809" spans="1:1">
      <c r="A823809" s="154"/>
    </row>
    <row r="823811" spans="1:1">
      <c r="A823811" s="125"/>
    </row>
    <row r="823822" spans="1:1">
      <c r="A823822" s="153"/>
    </row>
    <row r="823823" spans="1:1">
      <c r="A823823" s="153"/>
    </row>
    <row r="823826" spans="1:1">
      <c r="A823826" s="153"/>
    </row>
    <row r="823836" spans="1:1">
      <c r="A823836" s="153"/>
    </row>
    <row r="823837" spans="1:1">
      <c r="A823837" s="153"/>
    </row>
    <row r="823838" spans="1:1">
      <c r="A823838" s="153"/>
    </row>
    <row r="823851" spans="1:1">
      <c r="A823851" s="153"/>
    </row>
    <row r="823853" spans="1:1">
      <c r="A823853" s="153"/>
    </row>
    <row r="823855" spans="1:1">
      <c r="A823855" s="154"/>
    </row>
    <row r="823857" spans="1:1">
      <c r="A823857" s="125"/>
    </row>
    <row r="823868" spans="1:1">
      <c r="A823868" s="153"/>
    </row>
    <row r="823869" spans="1:1">
      <c r="A823869" s="153"/>
    </row>
    <row r="823872" spans="1:1">
      <c r="A823872" s="153"/>
    </row>
    <row r="823882" spans="1:1">
      <c r="A823882" s="153"/>
    </row>
    <row r="823883" spans="1:1">
      <c r="A823883" s="153"/>
    </row>
    <row r="823884" spans="1:1">
      <c r="A823884" s="153"/>
    </row>
    <row r="823897" spans="1:1">
      <c r="A823897" s="153"/>
    </row>
    <row r="823899" spans="1:1">
      <c r="A823899" s="153"/>
    </row>
    <row r="823901" spans="1:1">
      <c r="A823901" s="154"/>
    </row>
    <row r="823903" spans="1:1">
      <c r="A823903" s="125"/>
    </row>
    <row r="823914" spans="1:1">
      <c r="A823914" s="153"/>
    </row>
    <row r="823915" spans="1:1">
      <c r="A823915" s="153"/>
    </row>
    <row r="823918" spans="1:1">
      <c r="A823918" s="153"/>
    </row>
    <row r="823928" spans="1:1">
      <c r="A823928" s="153"/>
    </row>
    <row r="823929" spans="1:1">
      <c r="A823929" s="153"/>
    </row>
    <row r="823930" spans="1:1">
      <c r="A823930" s="153"/>
    </row>
    <row r="823943" spans="1:1">
      <c r="A823943" s="153"/>
    </row>
    <row r="823945" spans="1:1">
      <c r="A823945" s="153"/>
    </row>
    <row r="823947" spans="1:1">
      <c r="A823947" s="154"/>
    </row>
    <row r="823949" spans="1:1">
      <c r="A823949" s="125"/>
    </row>
    <row r="823960" spans="1:1">
      <c r="A823960" s="153"/>
    </row>
    <row r="823961" spans="1:1">
      <c r="A823961" s="153"/>
    </row>
    <row r="823964" spans="1:1">
      <c r="A823964" s="153"/>
    </row>
    <row r="823974" spans="1:1">
      <c r="A823974" s="153"/>
    </row>
    <row r="823975" spans="1:1">
      <c r="A823975" s="153"/>
    </row>
    <row r="823976" spans="1:1">
      <c r="A823976" s="153"/>
    </row>
    <row r="823989" spans="1:1">
      <c r="A823989" s="153"/>
    </row>
    <row r="823991" spans="1:1">
      <c r="A823991" s="153"/>
    </row>
    <row r="823993" spans="1:1">
      <c r="A823993" s="154"/>
    </row>
    <row r="823995" spans="1:1">
      <c r="A823995" s="125"/>
    </row>
    <row r="824006" spans="1:1">
      <c r="A824006" s="153"/>
    </row>
    <row r="824007" spans="1:1">
      <c r="A824007" s="153"/>
    </row>
    <row r="824010" spans="1:1">
      <c r="A824010" s="153"/>
    </row>
    <row r="824020" spans="1:1">
      <c r="A824020" s="153"/>
    </row>
    <row r="824021" spans="1:1">
      <c r="A824021" s="153"/>
    </row>
    <row r="824022" spans="1:1">
      <c r="A824022" s="153"/>
    </row>
    <row r="824035" spans="1:1">
      <c r="A824035" s="153"/>
    </row>
    <row r="824037" spans="1:1">
      <c r="A824037" s="153"/>
    </row>
    <row r="824039" spans="1:1">
      <c r="A824039" s="154"/>
    </row>
    <row r="824041" spans="1:1">
      <c r="A824041" s="125"/>
    </row>
    <row r="824052" spans="1:1">
      <c r="A824052" s="153"/>
    </row>
    <row r="824053" spans="1:1">
      <c r="A824053" s="153"/>
    </row>
    <row r="824056" spans="1:1">
      <c r="A824056" s="153"/>
    </row>
    <row r="824066" spans="1:1">
      <c r="A824066" s="153"/>
    </row>
    <row r="824067" spans="1:1">
      <c r="A824067" s="153"/>
    </row>
    <row r="824068" spans="1:1">
      <c r="A824068" s="153"/>
    </row>
    <row r="824081" spans="1:1">
      <c r="A824081" s="153"/>
    </row>
    <row r="824083" spans="1:1">
      <c r="A824083" s="153"/>
    </row>
    <row r="824085" spans="1:1">
      <c r="A824085" s="154"/>
    </row>
    <row r="824087" spans="1:1">
      <c r="A824087" s="125"/>
    </row>
    <row r="824098" spans="1:1">
      <c r="A824098" s="153"/>
    </row>
    <row r="824099" spans="1:1">
      <c r="A824099" s="153"/>
    </row>
    <row r="824102" spans="1:1">
      <c r="A824102" s="153"/>
    </row>
    <row r="824112" spans="1:1">
      <c r="A824112" s="153"/>
    </row>
    <row r="824113" spans="1:1">
      <c r="A824113" s="153"/>
    </row>
    <row r="824114" spans="1:1">
      <c r="A824114" s="153"/>
    </row>
    <row r="824127" spans="1:1">
      <c r="A824127" s="153"/>
    </row>
    <row r="824129" spans="1:1">
      <c r="A824129" s="153"/>
    </row>
    <row r="824131" spans="1:1">
      <c r="A824131" s="154"/>
    </row>
    <row r="824133" spans="1:1">
      <c r="A824133" s="125"/>
    </row>
    <row r="824144" spans="1:1">
      <c r="A824144" s="153"/>
    </row>
    <row r="824145" spans="1:1">
      <c r="A824145" s="153"/>
    </row>
    <row r="824148" spans="1:1">
      <c r="A824148" s="153"/>
    </row>
    <row r="824158" spans="1:1">
      <c r="A824158" s="153"/>
    </row>
    <row r="824159" spans="1:1">
      <c r="A824159" s="153"/>
    </row>
    <row r="824160" spans="1:1">
      <c r="A824160" s="153"/>
    </row>
    <row r="824173" spans="1:1">
      <c r="A824173" s="153"/>
    </row>
    <row r="824175" spans="1:1">
      <c r="A824175" s="153"/>
    </row>
    <row r="824177" spans="1:1">
      <c r="A824177" s="154"/>
    </row>
    <row r="824179" spans="1:1">
      <c r="A824179" s="125"/>
    </row>
    <row r="824190" spans="1:1">
      <c r="A824190" s="153"/>
    </row>
    <row r="824191" spans="1:1">
      <c r="A824191" s="153"/>
    </row>
    <row r="824194" spans="1:1">
      <c r="A824194" s="153"/>
    </row>
    <row r="824204" spans="1:1">
      <c r="A824204" s="153"/>
    </row>
    <row r="824205" spans="1:1">
      <c r="A824205" s="153"/>
    </row>
    <row r="824206" spans="1:1">
      <c r="A824206" s="153"/>
    </row>
    <row r="824219" spans="1:1">
      <c r="A824219" s="153"/>
    </row>
    <row r="824221" spans="1:1">
      <c r="A824221" s="153"/>
    </row>
    <row r="824223" spans="1:1">
      <c r="A824223" s="154"/>
    </row>
    <row r="824225" spans="1:1">
      <c r="A824225" s="125"/>
    </row>
    <row r="824236" spans="1:1">
      <c r="A824236" s="153"/>
    </row>
    <row r="824237" spans="1:1">
      <c r="A824237" s="153"/>
    </row>
    <row r="824240" spans="1:1">
      <c r="A824240" s="153"/>
    </row>
    <row r="824250" spans="1:1">
      <c r="A824250" s="153"/>
    </row>
    <row r="824251" spans="1:1">
      <c r="A824251" s="153"/>
    </row>
    <row r="824252" spans="1:1">
      <c r="A824252" s="153"/>
    </row>
    <row r="824265" spans="1:1">
      <c r="A824265" s="153"/>
    </row>
    <row r="824267" spans="1:1">
      <c r="A824267" s="153"/>
    </row>
    <row r="824269" spans="1:1">
      <c r="A824269" s="154"/>
    </row>
    <row r="824271" spans="1:1">
      <c r="A824271" s="125"/>
    </row>
    <row r="824282" spans="1:1">
      <c r="A824282" s="153"/>
    </row>
    <row r="824283" spans="1:1">
      <c r="A824283" s="153"/>
    </row>
    <row r="824286" spans="1:1">
      <c r="A824286" s="153"/>
    </row>
    <row r="824296" spans="1:1">
      <c r="A824296" s="153"/>
    </row>
    <row r="824297" spans="1:1">
      <c r="A824297" s="153"/>
    </row>
    <row r="824298" spans="1:1">
      <c r="A824298" s="153"/>
    </row>
    <row r="824311" spans="1:1">
      <c r="A824311" s="153"/>
    </row>
    <row r="824313" spans="1:1">
      <c r="A824313" s="153"/>
    </row>
    <row r="824315" spans="1:1">
      <c r="A824315" s="154"/>
    </row>
    <row r="824317" spans="1:1">
      <c r="A824317" s="125"/>
    </row>
    <row r="824328" spans="1:1">
      <c r="A824328" s="153"/>
    </row>
    <row r="824329" spans="1:1">
      <c r="A824329" s="153"/>
    </row>
    <row r="824332" spans="1:1">
      <c r="A824332" s="153"/>
    </row>
    <row r="824342" spans="1:1">
      <c r="A824342" s="153"/>
    </row>
    <row r="824343" spans="1:1">
      <c r="A824343" s="153"/>
    </row>
    <row r="824344" spans="1:1">
      <c r="A824344" s="153"/>
    </row>
    <row r="824357" spans="1:1">
      <c r="A824357" s="153"/>
    </row>
    <row r="824359" spans="1:1">
      <c r="A824359" s="153"/>
    </row>
    <row r="824361" spans="1:1">
      <c r="A824361" s="154"/>
    </row>
    <row r="824363" spans="1:1">
      <c r="A824363" s="125"/>
    </row>
    <row r="824374" spans="1:1">
      <c r="A824374" s="153"/>
    </row>
    <row r="824375" spans="1:1">
      <c r="A824375" s="153"/>
    </row>
    <row r="824378" spans="1:1">
      <c r="A824378" s="153"/>
    </row>
    <row r="824388" spans="1:1">
      <c r="A824388" s="153"/>
    </row>
    <row r="824389" spans="1:1">
      <c r="A824389" s="153"/>
    </row>
    <row r="824390" spans="1:1">
      <c r="A824390" s="153"/>
    </row>
    <row r="824403" spans="1:1">
      <c r="A824403" s="153"/>
    </row>
    <row r="824405" spans="1:1">
      <c r="A824405" s="153"/>
    </row>
    <row r="824407" spans="1:1">
      <c r="A824407" s="154"/>
    </row>
    <row r="824409" spans="1:1">
      <c r="A824409" s="125"/>
    </row>
    <row r="824420" spans="1:1">
      <c r="A824420" s="153"/>
    </row>
    <row r="824421" spans="1:1">
      <c r="A824421" s="153"/>
    </row>
    <row r="824424" spans="1:1">
      <c r="A824424" s="153"/>
    </row>
    <row r="824434" spans="1:1">
      <c r="A824434" s="153"/>
    </row>
    <row r="824435" spans="1:1">
      <c r="A824435" s="153"/>
    </row>
    <row r="824436" spans="1:1">
      <c r="A824436" s="153"/>
    </row>
    <row r="824449" spans="1:1">
      <c r="A824449" s="153"/>
    </row>
    <row r="824451" spans="1:1">
      <c r="A824451" s="153"/>
    </row>
    <row r="824453" spans="1:1">
      <c r="A824453" s="154"/>
    </row>
    <row r="824455" spans="1:1">
      <c r="A824455" s="125"/>
    </row>
    <row r="824466" spans="1:1">
      <c r="A824466" s="153"/>
    </row>
    <row r="824467" spans="1:1">
      <c r="A824467" s="153"/>
    </row>
    <row r="824470" spans="1:1">
      <c r="A824470" s="153"/>
    </row>
    <row r="824480" spans="1:1">
      <c r="A824480" s="153"/>
    </row>
    <row r="824481" spans="1:1">
      <c r="A824481" s="153"/>
    </row>
    <row r="824482" spans="1:1">
      <c r="A824482" s="153"/>
    </row>
    <row r="824495" spans="1:1">
      <c r="A824495" s="153"/>
    </row>
    <row r="824497" spans="1:1">
      <c r="A824497" s="153"/>
    </row>
    <row r="824499" spans="1:1">
      <c r="A824499" s="154"/>
    </row>
    <row r="824501" spans="1:1">
      <c r="A824501" s="125"/>
    </row>
    <row r="824512" spans="1:1">
      <c r="A824512" s="153"/>
    </row>
    <row r="824513" spans="1:1">
      <c r="A824513" s="153"/>
    </row>
    <row r="824516" spans="1:1">
      <c r="A824516" s="153"/>
    </row>
    <row r="824526" spans="1:1">
      <c r="A824526" s="153"/>
    </row>
    <row r="824527" spans="1:1">
      <c r="A824527" s="153"/>
    </row>
    <row r="824528" spans="1:1">
      <c r="A824528" s="153"/>
    </row>
    <row r="824541" spans="1:1">
      <c r="A824541" s="153"/>
    </row>
    <row r="824543" spans="1:1">
      <c r="A824543" s="153"/>
    </row>
    <row r="824545" spans="1:1">
      <c r="A824545" s="154"/>
    </row>
    <row r="824547" spans="1:1">
      <c r="A824547" s="125"/>
    </row>
    <row r="824558" spans="1:1">
      <c r="A824558" s="153"/>
    </row>
    <row r="824559" spans="1:1">
      <c r="A824559" s="153"/>
    </row>
    <row r="824562" spans="1:1">
      <c r="A824562" s="153"/>
    </row>
    <row r="824572" spans="1:1">
      <c r="A824572" s="153"/>
    </row>
    <row r="824573" spans="1:1">
      <c r="A824573" s="153"/>
    </row>
    <row r="824574" spans="1:1">
      <c r="A824574" s="153"/>
    </row>
    <row r="824587" spans="1:1">
      <c r="A824587" s="153"/>
    </row>
    <row r="824589" spans="1:1">
      <c r="A824589" s="153"/>
    </row>
    <row r="824591" spans="1:1">
      <c r="A824591" s="154"/>
    </row>
    <row r="824593" spans="1:1">
      <c r="A824593" s="125"/>
    </row>
    <row r="824604" spans="1:1">
      <c r="A824604" s="153"/>
    </row>
    <row r="824605" spans="1:1">
      <c r="A824605" s="153"/>
    </row>
    <row r="824608" spans="1:1">
      <c r="A824608" s="153"/>
    </row>
    <row r="824618" spans="1:1">
      <c r="A824618" s="153"/>
    </row>
    <row r="824619" spans="1:1">
      <c r="A824619" s="153"/>
    </row>
    <row r="824620" spans="1:1">
      <c r="A824620" s="153"/>
    </row>
    <row r="824633" spans="1:1">
      <c r="A824633" s="153"/>
    </row>
    <row r="824635" spans="1:1">
      <c r="A824635" s="153"/>
    </row>
    <row r="824637" spans="1:1">
      <c r="A824637" s="154"/>
    </row>
    <row r="824639" spans="1:1">
      <c r="A824639" s="125"/>
    </row>
    <row r="824650" spans="1:1">
      <c r="A824650" s="153"/>
    </row>
    <row r="824651" spans="1:1">
      <c r="A824651" s="153"/>
    </row>
    <row r="824654" spans="1:1">
      <c r="A824654" s="153"/>
    </row>
    <row r="824664" spans="1:1">
      <c r="A824664" s="153"/>
    </row>
    <row r="824665" spans="1:1">
      <c r="A824665" s="153"/>
    </row>
    <row r="824666" spans="1:1">
      <c r="A824666" s="153"/>
    </row>
    <row r="824679" spans="1:1">
      <c r="A824679" s="153"/>
    </row>
    <row r="824681" spans="1:1">
      <c r="A824681" s="153"/>
    </row>
    <row r="824683" spans="1:1">
      <c r="A824683" s="154"/>
    </row>
    <row r="824685" spans="1:1">
      <c r="A824685" s="125"/>
    </row>
    <row r="824696" spans="1:1">
      <c r="A824696" s="153"/>
    </row>
    <row r="824697" spans="1:1">
      <c r="A824697" s="153"/>
    </row>
    <row r="824700" spans="1:1">
      <c r="A824700" s="153"/>
    </row>
    <row r="824710" spans="1:1">
      <c r="A824710" s="153"/>
    </row>
    <row r="824711" spans="1:1">
      <c r="A824711" s="153"/>
    </row>
    <row r="824712" spans="1:1">
      <c r="A824712" s="153"/>
    </row>
    <row r="824725" spans="1:1">
      <c r="A824725" s="153"/>
    </row>
    <row r="824727" spans="1:1">
      <c r="A824727" s="153"/>
    </row>
    <row r="824729" spans="1:1">
      <c r="A824729" s="154"/>
    </row>
    <row r="824731" spans="1:1">
      <c r="A824731" s="125"/>
    </row>
    <row r="824742" spans="1:1">
      <c r="A824742" s="153"/>
    </row>
    <row r="824743" spans="1:1">
      <c r="A824743" s="153"/>
    </row>
    <row r="824746" spans="1:1">
      <c r="A824746" s="153"/>
    </row>
    <row r="824756" spans="1:1">
      <c r="A824756" s="153"/>
    </row>
    <row r="824757" spans="1:1">
      <c r="A824757" s="153"/>
    </row>
    <row r="824758" spans="1:1">
      <c r="A824758" s="153"/>
    </row>
    <row r="824771" spans="1:1">
      <c r="A824771" s="153"/>
    </row>
    <row r="824773" spans="1:1">
      <c r="A824773" s="153"/>
    </row>
    <row r="824775" spans="1:1">
      <c r="A824775" s="154"/>
    </row>
    <row r="824777" spans="1:1">
      <c r="A824777" s="125"/>
    </row>
    <row r="824788" spans="1:1">
      <c r="A824788" s="153"/>
    </row>
    <row r="824789" spans="1:1">
      <c r="A824789" s="153"/>
    </row>
    <row r="824792" spans="1:1">
      <c r="A824792" s="153"/>
    </row>
    <row r="824802" spans="1:1">
      <c r="A824802" s="153"/>
    </row>
    <row r="824803" spans="1:1">
      <c r="A824803" s="153"/>
    </row>
    <row r="824804" spans="1:1">
      <c r="A824804" s="153"/>
    </row>
    <row r="824817" spans="1:1">
      <c r="A824817" s="153"/>
    </row>
    <row r="824819" spans="1:1">
      <c r="A824819" s="153"/>
    </row>
    <row r="824821" spans="1:1">
      <c r="A824821" s="154"/>
    </row>
    <row r="824823" spans="1:1">
      <c r="A824823" s="125"/>
    </row>
    <row r="824834" spans="1:1">
      <c r="A824834" s="153"/>
    </row>
    <row r="824835" spans="1:1">
      <c r="A824835" s="153"/>
    </row>
    <row r="824838" spans="1:1">
      <c r="A824838" s="153"/>
    </row>
    <row r="824848" spans="1:1">
      <c r="A824848" s="153"/>
    </row>
    <row r="824849" spans="1:1">
      <c r="A824849" s="153"/>
    </row>
    <row r="824850" spans="1:1">
      <c r="A824850" s="153"/>
    </row>
    <row r="824863" spans="1:1">
      <c r="A824863" s="153"/>
    </row>
    <row r="824865" spans="1:1">
      <c r="A824865" s="153"/>
    </row>
    <row r="824867" spans="1:1">
      <c r="A824867" s="154"/>
    </row>
    <row r="824869" spans="1:1">
      <c r="A824869" s="125"/>
    </row>
    <row r="824880" spans="1:1">
      <c r="A824880" s="153"/>
    </row>
    <row r="824881" spans="1:1">
      <c r="A824881" s="153"/>
    </row>
    <row r="824884" spans="1:1">
      <c r="A824884" s="153"/>
    </row>
    <row r="824894" spans="1:1">
      <c r="A824894" s="153"/>
    </row>
    <row r="824895" spans="1:1">
      <c r="A824895" s="153"/>
    </row>
    <row r="824896" spans="1:1">
      <c r="A824896" s="153"/>
    </row>
    <row r="824909" spans="1:1">
      <c r="A824909" s="153"/>
    </row>
    <row r="824911" spans="1:1">
      <c r="A824911" s="153"/>
    </row>
    <row r="824913" spans="1:1">
      <c r="A824913" s="154"/>
    </row>
    <row r="824915" spans="1:1">
      <c r="A824915" s="125"/>
    </row>
    <row r="824926" spans="1:1">
      <c r="A824926" s="153"/>
    </row>
    <row r="824927" spans="1:1">
      <c r="A824927" s="153"/>
    </row>
    <row r="824930" spans="1:1">
      <c r="A824930" s="153"/>
    </row>
    <row r="824940" spans="1:1">
      <c r="A824940" s="153"/>
    </row>
    <row r="824941" spans="1:1">
      <c r="A824941" s="153"/>
    </row>
    <row r="824942" spans="1:1">
      <c r="A824942" s="153"/>
    </row>
    <row r="824955" spans="1:1">
      <c r="A824955" s="153"/>
    </row>
    <row r="824957" spans="1:1">
      <c r="A824957" s="153"/>
    </row>
    <row r="824959" spans="1:1">
      <c r="A824959" s="154"/>
    </row>
    <row r="824961" spans="1:1">
      <c r="A824961" s="125"/>
    </row>
    <row r="824972" spans="1:1">
      <c r="A824972" s="153"/>
    </row>
    <row r="824973" spans="1:1">
      <c r="A824973" s="153"/>
    </row>
    <row r="824976" spans="1:1">
      <c r="A824976" s="153"/>
    </row>
    <row r="824986" spans="1:1">
      <c r="A824986" s="153"/>
    </row>
    <row r="824987" spans="1:1">
      <c r="A824987" s="153"/>
    </row>
    <row r="824988" spans="1:1">
      <c r="A824988" s="153"/>
    </row>
    <row r="825001" spans="1:1">
      <c r="A825001" s="153"/>
    </row>
    <row r="825003" spans="1:1">
      <c r="A825003" s="153"/>
    </row>
    <row r="825005" spans="1:1">
      <c r="A825005" s="154"/>
    </row>
    <row r="825007" spans="1:1">
      <c r="A825007" s="125"/>
    </row>
    <row r="825018" spans="1:1">
      <c r="A825018" s="153"/>
    </row>
    <row r="825019" spans="1:1">
      <c r="A825019" s="153"/>
    </row>
    <row r="825022" spans="1:1">
      <c r="A825022" s="153"/>
    </row>
    <row r="825032" spans="1:1">
      <c r="A825032" s="153"/>
    </row>
    <row r="825033" spans="1:1">
      <c r="A825033" s="153"/>
    </row>
    <row r="825034" spans="1:1">
      <c r="A825034" s="153"/>
    </row>
    <row r="825047" spans="1:1">
      <c r="A825047" s="153"/>
    </row>
    <row r="825049" spans="1:1">
      <c r="A825049" s="153"/>
    </row>
    <row r="825051" spans="1:1">
      <c r="A825051" s="154"/>
    </row>
    <row r="825053" spans="1:1">
      <c r="A825053" s="125"/>
    </row>
    <row r="825064" spans="1:1">
      <c r="A825064" s="153"/>
    </row>
    <row r="825065" spans="1:1">
      <c r="A825065" s="153"/>
    </row>
    <row r="825068" spans="1:1">
      <c r="A825068" s="153"/>
    </row>
    <row r="825078" spans="1:1">
      <c r="A825078" s="153"/>
    </row>
    <row r="825079" spans="1:1">
      <c r="A825079" s="153"/>
    </row>
    <row r="825080" spans="1:1">
      <c r="A825080" s="153"/>
    </row>
    <row r="825093" spans="1:1">
      <c r="A825093" s="153"/>
    </row>
    <row r="825095" spans="1:1">
      <c r="A825095" s="153"/>
    </row>
    <row r="825097" spans="1:1">
      <c r="A825097" s="154"/>
    </row>
    <row r="825099" spans="1:1">
      <c r="A825099" s="125"/>
    </row>
    <row r="825110" spans="1:1">
      <c r="A825110" s="153"/>
    </row>
    <row r="825111" spans="1:1">
      <c r="A825111" s="153"/>
    </row>
    <row r="825114" spans="1:1">
      <c r="A825114" s="153"/>
    </row>
    <row r="825124" spans="1:1">
      <c r="A825124" s="153"/>
    </row>
    <row r="825125" spans="1:1">
      <c r="A825125" s="153"/>
    </row>
    <row r="825126" spans="1:1">
      <c r="A825126" s="153"/>
    </row>
    <row r="825139" spans="1:1">
      <c r="A825139" s="153"/>
    </row>
    <row r="825141" spans="1:1">
      <c r="A825141" s="153"/>
    </row>
    <row r="825143" spans="1:1">
      <c r="A825143" s="154"/>
    </row>
    <row r="825145" spans="1:1">
      <c r="A825145" s="125"/>
    </row>
    <row r="825156" spans="1:1">
      <c r="A825156" s="153"/>
    </row>
    <row r="825157" spans="1:1">
      <c r="A825157" s="153"/>
    </row>
    <row r="825160" spans="1:1">
      <c r="A825160" s="153"/>
    </row>
    <row r="825170" spans="1:1">
      <c r="A825170" s="153"/>
    </row>
    <row r="825171" spans="1:1">
      <c r="A825171" s="153"/>
    </row>
    <row r="825172" spans="1:1">
      <c r="A825172" s="153"/>
    </row>
    <row r="825185" spans="1:1">
      <c r="A825185" s="153"/>
    </row>
    <row r="825187" spans="1:1">
      <c r="A825187" s="153"/>
    </row>
    <row r="825189" spans="1:1">
      <c r="A825189" s="154"/>
    </row>
    <row r="825191" spans="1:1">
      <c r="A825191" s="125"/>
    </row>
    <row r="825202" spans="1:1">
      <c r="A825202" s="153"/>
    </row>
    <row r="825203" spans="1:1">
      <c r="A825203" s="153"/>
    </row>
    <row r="825206" spans="1:1">
      <c r="A825206" s="153"/>
    </row>
    <row r="825216" spans="1:1">
      <c r="A825216" s="153"/>
    </row>
    <row r="825217" spans="1:1">
      <c r="A825217" s="153"/>
    </row>
    <row r="825218" spans="1:1">
      <c r="A825218" s="153"/>
    </row>
    <row r="825231" spans="1:1">
      <c r="A825231" s="153"/>
    </row>
    <row r="825233" spans="1:1">
      <c r="A825233" s="153"/>
    </row>
    <row r="825235" spans="1:1">
      <c r="A825235" s="154"/>
    </row>
    <row r="825237" spans="1:1">
      <c r="A825237" s="125"/>
    </row>
    <row r="825248" spans="1:1">
      <c r="A825248" s="153"/>
    </row>
    <row r="825249" spans="1:1">
      <c r="A825249" s="153"/>
    </row>
    <row r="825252" spans="1:1">
      <c r="A825252" s="153"/>
    </row>
    <row r="825262" spans="1:1">
      <c r="A825262" s="153"/>
    </row>
    <row r="825263" spans="1:1">
      <c r="A825263" s="153"/>
    </row>
    <row r="825264" spans="1:1">
      <c r="A825264" s="153"/>
    </row>
    <row r="825277" spans="1:1">
      <c r="A825277" s="153"/>
    </row>
    <row r="825279" spans="1:1">
      <c r="A825279" s="153"/>
    </row>
    <row r="825281" spans="1:1">
      <c r="A825281" s="154"/>
    </row>
    <row r="825283" spans="1:1">
      <c r="A825283" s="125"/>
    </row>
    <row r="825294" spans="1:1">
      <c r="A825294" s="153"/>
    </row>
    <row r="825295" spans="1:1">
      <c r="A825295" s="153"/>
    </row>
    <row r="825298" spans="1:1">
      <c r="A825298" s="153"/>
    </row>
    <row r="825308" spans="1:1">
      <c r="A825308" s="153"/>
    </row>
    <row r="825309" spans="1:1">
      <c r="A825309" s="153"/>
    </row>
    <row r="825310" spans="1:1">
      <c r="A825310" s="153"/>
    </row>
    <row r="825323" spans="1:1">
      <c r="A825323" s="153"/>
    </row>
    <row r="825325" spans="1:1">
      <c r="A825325" s="153"/>
    </row>
    <row r="825327" spans="1:1">
      <c r="A825327" s="154"/>
    </row>
    <row r="825329" spans="1:1">
      <c r="A825329" s="125"/>
    </row>
    <row r="825340" spans="1:1">
      <c r="A825340" s="153"/>
    </row>
    <row r="825341" spans="1:1">
      <c r="A825341" s="153"/>
    </row>
    <row r="825344" spans="1:1">
      <c r="A825344" s="153"/>
    </row>
    <row r="825354" spans="1:1">
      <c r="A825354" s="153"/>
    </row>
    <row r="825355" spans="1:1">
      <c r="A825355" s="153"/>
    </row>
    <row r="825356" spans="1:1">
      <c r="A825356" s="153"/>
    </row>
    <row r="825369" spans="1:1">
      <c r="A825369" s="153"/>
    </row>
    <row r="825371" spans="1:1">
      <c r="A825371" s="153"/>
    </row>
    <row r="825373" spans="1:1">
      <c r="A825373" s="154"/>
    </row>
    <row r="825375" spans="1:1">
      <c r="A825375" s="125"/>
    </row>
    <row r="825386" spans="1:1">
      <c r="A825386" s="153"/>
    </row>
    <row r="825387" spans="1:1">
      <c r="A825387" s="153"/>
    </row>
    <row r="825390" spans="1:1">
      <c r="A825390" s="153"/>
    </row>
    <row r="825400" spans="1:1">
      <c r="A825400" s="153"/>
    </row>
    <row r="825401" spans="1:1">
      <c r="A825401" s="153"/>
    </row>
    <row r="825402" spans="1:1">
      <c r="A825402" s="153"/>
    </row>
    <row r="825415" spans="1:1">
      <c r="A825415" s="153"/>
    </row>
    <row r="825417" spans="1:1">
      <c r="A825417" s="153"/>
    </row>
    <row r="825419" spans="1:1">
      <c r="A825419" s="154"/>
    </row>
    <row r="825421" spans="1:1">
      <c r="A825421" s="125"/>
    </row>
    <row r="825432" spans="1:1">
      <c r="A825432" s="153"/>
    </row>
    <row r="825433" spans="1:1">
      <c r="A825433" s="153"/>
    </row>
    <row r="825436" spans="1:1">
      <c r="A825436" s="153"/>
    </row>
    <row r="825446" spans="1:1">
      <c r="A825446" s="153"/>
    </row>
    <row r="825447" spans="1:1">
      <c r="A825447" s="153"/>
    </row>
    <row r="825448" spans="1:1">
      <c r="A825448" s="153"/>
    </row>
    <row r="825461" spans="1:1">
      <c r="A825461" s="153"/>
    </row>
    <row r="825463" spans="1:1">
      <c r="A825463" s="153"/>
    </row>
    <row r="825465" spans="1:1">
      <c r="A825465" s="154"/>
    </row>
    <row r="825467" spans="1:1">
      <c r="A825467" s="125"/>
    </row>
    <row r="825478" spans="1:1">
      <c r="A825478" s="153"/>
    </row>
    <row r="825479" spans="1:1">
      <c r="A825479" s="153"/>
    </row>
    <row r="825482" spans="1:1">
      <c r="A825482" s="153"/>
    </row>
    <row r="825492" spans="1:1">
      <c r="A825492" s="153"/>
    </row>
    <row r="825493" spans="1:1">
      <c r="A825493" s="153"/>
    </row>
    <row r="825494" spans="1:1">
      <c r="A825494" s="153"/>
    </row>
    <row r="825507" spans="1:1">
      <c r="A825507" s="153"/>
    </row>
    <row r="825509" spans="1:1">
      <c r="A825509" s="153"/>
    </row>
    <row r="825511" spans="1:1">
      <c r="A825511" s="154"/>
    </row>
    <row r="825513" spans="1:1">
      <c r="A825513" s="125"/>
    </row>
    <row r="825524" spans="1:1">
      <c r="A825524" s="153"/>
    </row>
    <row r="825525" spans="1:1">
      <c r="A825525" s="153"/>
    </row>
    <row r="825528" spans="1:1">
      <c r="A825528" s="153"/>
    </row>
    <row r="825538" spans="1:1">
      <c r="A825538" s="153"/>
    </row>
    <row r="825539" spans="1:1">
      <c r="A825539" s="153"/>
    </row>
    <row r="825540" spans="1:1">
      <c r="A825540" s="153"/>
    </row>
    <row r="825553" spans="1:1">
      <c r="A825553" s="153"/>
    </row>
    <row r="825555" spans="1:1">
      <c r="A825555" s="153"/>
    </row>
    <row r="825557" spans="1:1">
      <c r="A825557" s="154"/>
    </row>
    <row r="825559" spans="1:1">
      <c r="A825559" s="125"/>
    </row>
    <row r="825570" spans="1:1">
      <c r="A825570" s="153"/>
    </row>
    <row r="825571" spans="1:1">
      <c r="A825571" s="153"/>
    </row>
    <row r="825574" spans="1:1">
      <c r="A825574" s="153"/>
    </row>
    <row r="825584" spans="1:1">
      <c r="A825584" s="153"/>
    </row>
    <row r="825585" spans="1:1">
      <c r="A825585" s="153"/>
    </row>
    <row r="825586" spans="1:1">
      <c r="A825586" s="153"/>
    </row>
    <row r="825599" spans="1:1">
      <c r="A825599" s="153"/>
    </row>
    <row r="825601" spans="1:1">
      <c r="A825601" s="153"/>
    </row>
    <row r="825603" spans="1:1">
      <c r="A825603" s="154"/>
    </row>
    <row r="825605" spans="1:1">
      <c r="A825605" s="125"/>
    </row>
    <row r="825616" spans="1:1">
      <c r="A825616" s="153"/>
    </row>
    <row r="825617" spans="1:1">
      <c r="A825617" s="153"/>
    </row>
    <row r="825620" spans="1:1">
      <c r="A825620" s="153"/>
    </row>
    <row r="825630" spans="1:1">
      <c r="A825630" s="153"/>
    </row>
    <row r="825631" spans="1:1">
      <c r="A825631" s="153"/>
    </row>
    <row r="825632" spans="1:1">
      <c r="A825632" s="153"/>
    </row>
    <row r="825645" spans="1:1">
      <c r="A825645" s="153"/>
    </row>
    <row r="825647" spans="1:1">
      <c r="A825647" s="153"/>
    </row>
    <row r="825649" spans="1:1">
      <c r="A825649" s="154"/>
    </row>
    <row r="825651" spans="1:1">
      <c r="A825651" s="125"/>
    </row>
    <row r="825662" spans="1:1">
      <c r="A825662" s="153"/>
    </row>
    <row r="825663" spans="1:1">
      <c r="A825663" s="153"/>
    </row>
    <row r="825666" spans="1:1">
      <c r="A825666" s="153"/>
    </row>
    <row r="825676" spans="1:1">
      <c r="A825676" s="153"/>
    </row>
    <row r="825677" spans="1:1">
      <c r="A825677" s="153"/>
    </row>
    <row r="825678" spans="1:1">
      <c r="A825678" s="153"/>
    </row>
    <row r="825691" spans="1:1">
      <c r="A825691" s="153"/>
    </row>
    <row r="825693" spans="1:1">
      <c r="A825693" s="153"/>
    </row>
    <row r="825695" spans="1:1">
      <c r="A825695" s="154"/>
    </row>
    <row r="825697" spans="1:1">
      <c r="A825697" s="125"/>
    </row>
    <row r="825708" spans="1:1">
      <c r="A825708" s="153"/>
    </row>
    <row r="825709" spans="1:1">
      <c r="A825709" s="153"/>
    </row>
    <row r="825712" spans="1:1">
      <c r="A825712" s="153"/>
    </row>
    <row r="825722" spans="1:1">
      <c r="A825722" s="153"/>
    </row>
    <row r="825723" spans="1:1">
      <c r="A825723" s="153"/>
    </row>
    <row r="825724" spans="1:1">
      <c r="A825724" s="153"/>
    </row>
    <row r="825737" spans="1:1">
      <c r="A825737" s="153"/>
    </row>
    <row r="825739" spans="1:1">
      <c r="A825739" s="153"/>
    </row>
    <row r="825741" spans="1:1">
      <c r="A825741" s="154"/>
    </row>
    <row r="825743" spans="1:1">
      <c r="A825743" s="125"/>
    </row>
    <row r="825754" spans="1:1">
      <c r="A825754" s="153"/>
    </row>
    <row r="825755" spans="1:1">
      <c r="A825755" s="153"/>
    </row>
    <row r="825758" spans="1:1">
      <c r="A825758" s="153"/>
    </row>
    <row r="825768" spans="1:1">
      <c r="A825768" s="153"/>
    </row>
    <row r="825769" spans="1:1">
      <c r="A825769" s="153"/>
    </row>
    <row r="825770" spans="1:1">
      <c r="A825770" s="153"/>
    </row>
    <row r="825783" spans="1:1">
      <c r="A825783" s="153"/>
    </row>
    <row r="825785" spans="1:1">
      <c r="A825785" s="153"/>
    </row>
    <row r="825787" spans="1:1">
      <c r="A825787" s="154"/>
    </row>
    <row r="825789" spans="1:1">
      <c r="A825789" s="125"/>
    </row>
    <row r="825800" spans="1:1">
      <c r="A825800" s="153"/>
    </row>
    <row r="825801" spans="1:1">
      <c r="A825801" s="153"/>
    </row>
    <row r="825804" spans="1:1">
      <c r="A825804" s="153"/>
    </row>
    <row r="825814" spans="1:1">
      <c r="A825814" s="153"/>
    </row>
    <row r="825815" spans="1:1">
      <c r="A825815" s="153"/>
    </row>
    <row r="825816" spans="1:1">
      <c r="A825816" s="153"/>
    </row>
    <row r="825829" spans="1:1">
      <c r="A825829" s="153"/>
    </row>
    <row r="825831" spans="1:1">
      <c r="A825831" s="153"/>
    </row>
    <row r="825833" spans="1:1">
      <c r="A825833" s="154"/>
    </row>
    <row r="825835" spans="1:1">
      <c r="A825835" s="125"/>
    </row>
    <row r="825846" spans="1:1">
      <c r="A825846" s="153"/>
    </row>
    <row r="825847" spans="1:1">
      <c r="A825847" s="153"/>
    </row>
    <row r="825850" spans="1:1">
      <c r="A825850" s="153"/>
    </row>
    <row r="825860" spans="1:1">
      <c r="A825860" s="153"/>
    </row>
    <row r="825861" spans="1:1">
      <c r="A825861" s="153"/>
    </row>
    <row r="825862" spans="1:1">
      <c r="A825862" s="153"/>
    </row>
    <row r="825875" spans="1:1">
      <c r="A825875" s="153"/>
    </row>
    <row r="825877" spans="1:1">
      <c r="A825877" s="153"/>
    </row>
    <row r="825879" spans="1:1">
      <c r="A825879" s="154"/>
    </row>
    <row r="825881" spans="1:1">
      <c r="A825881" s="125"/>
    </row>
    <row r="825892" spans="1:1">
      <c r="A825892" s="153"/>
    </row>
    <row r="825893" spans="1:1">
      <c r="A825893" s="153"/>
    </row>
    <row r="825896" spans="1:1">
      <c r="A825896" s="153"/>
    </row>
    <row r="825906" spans="1:1">
      <c r="A825906" s="153"/>
    </row>
    <row r="825907" spans="1:1">
      <c r="A825907" s="153"/>
    </row>
    <row r="825908" spans="1:1">
      <c r="A825908" s="153"/>
    </row>
    <row r="825921" spans="1:1">
      <c r="A825921" s="153"/>
    </row>
    <row r="825923" spans="1:1">
      <c r="A825923" s="153"/>
    </row>
    <row r="825925" spans="1:1">
      <c r="A825925" s="154"/>
    </row>
    <row r="825927" spans="1:1">
      <c r="A825927" s="125"/>
    </row>
    <row r="825938" spans="1:1">
      <c r="A825938" s="153"/>
    </row>
    <row r="825939" spans="1:1">
      <c r="A825939" s="153"/>
    </row>
    <row r="825942" spans="1:1">
      <c r="A825942" s="153"/>
    </row>
    <row r="825952" spans="1:1">
      <c r="A825952" s="153"/>
    </row>
    <row r="825953" spans="1:1">
      <c r="A825953" s="153"/>
    </row>
    <row r="825954" spans="1:1">
      <c r="A825954" s="153"/>
    </row>
    <row r="825967" spans="1:1">
      <c r="A825967" s="153"/>
    </row>
    <row r="825969" spans="1:1">
      <c r="A825969" s="153"/>
    </row>
    <row r="825971" spans="1:1">
      <c r="A825971" s="154"/>
    </row>
    <row r="825973" spans="1:1">
      <c r="A825973" s="125"/>
    </row>
    <row r="825984" spans="1:1">
      <c r="A825984" s="153"/>
    </row>
    <row r="825985" spans="1:1">
      <c r="A825985" s="153"/>
    </row>
    <row r="825988" spans="1:1">
      <c r="A825988" s="153"/>
    </row>
    <row r="825998" spans="1:1">
      <c r="A825998" s="153"/>
    </row>
    <row r="825999" spans="1:1">
      <c r="A825999" s="153"/>
    </row>
    <row r="826000" spans="1:1">
      <c r="A826000" s="153"/>
    </row>
    <row r="826013" spans="1:1">
      <c r="A826013" s="153"/>
    </row>
    <row r="826015" spans="1:1">
      <c r="A826015" s="153"/>
    </row>
    <row r="826017" spans="1:1">
      <c r="A826017" s="154"/>
    </row>
    <row r="826019" spans="1:1">
      <c r="A826019" s="125"/>
    </row>
    <row r="826030" spans="1:1">
      <c r="A826030" s="153"/>
    </row>
    <row r="826031" spans="1:1">
      <c r="A826031" s="153"/>
    </row>
    <row r="826034" spans="1:1">
      <c r="A826034" s="153"/>
    </row>
    <row r="826044" spans="1:1">
      <c r="A826044" s="153"/>
    </row>
    <row r="826045" spans="1:1">
      <c r="A826045" s="153"/>
    </row>
    <row r="826046" spans="1:1">
      <c r="A826046" s="153"/>
    </row>
    <row r="826059" spans="1:1">
      <c r="A826059" s="153"/>
    </row>
    <row r="826061" spans="1:1">
      <c r="A826061" s="153"/>
    </row>
    <row r="826063" spans="1:1">
      <c r="A826063" s="154"/>
    </row>
    <row r="826065" spans="1:1">
      <c r="A826065" s="125"/>
    </row>
    <row r="826076" spans="1:1">
      <c r="A826076" s="153"/>
    </row>
    <row r="826077" spans="1:1">
      <c r="A826077" s="153"/>
    </row>
    <row r="826080" spans="1:1">
      <c r="A826080" s="153"/>
    </row>
    <row r="826090" spans="1:1">
      <c r="A826090" s="153"/>
    </row>
    <row r="826091" spans="1:1">
      <c r="A826091" s="153"/>
    </row>
    <row r="826092" spans="1:1">
      <c r="A826092" s="153"/>
    </row>
    <row r="826105" spans="1:1">
      <c r="A826105" s="153"/>
    </row>
    <row r="826107" spans="1:1">
      <c r="A826107" s="153"/>
    </row>
    <row r="826109" spans="1:1">
      <c r="A826109" s="154"/>
    </row>
    <row r="826111" spans="1:1">
      <c r="A826111" s="125"/>
    </row>
    <row r="826122" spans="1:1">
      <c r="A826122" s="153"/>
    </row>
    <row r="826123" spans="1:1">
      <c r="A826123" s="153"/>
    </row>
    <row r="826126" spans="1:1">
      <c r="A826126" s="153"/>
    </row>
    <row r="826136" spans="1:1">
      <c r="A826136" s="153"/>
    </row>
    <row r="826137" spans="1:1">
      <c r="A826137" s="153"/>
    </row>
    <row r="826138" spans="1:1">
      <c r="A826138" s="153"/>
    </row>
    <row r="826151" spans="1:1">
      <c r="A826151" s="153"/>
    </row>
    <row r="826153" spans="1:1">
      <c r="A826153" s="153"/>
    </row>
    <row r="826155" spans="1:1">
      <c r="A826155" s="154"/>
    </row>
    <row r="826157" spans="1:1">
      <c r="A826157" s="125"/>
    </row>
    <row r="826168" spans="1:1">
      <c r="A826168" s="153"/>
    </row>
    <row r="826169" spans="1:1">
      <c r="A826169" s="153"/>
    </row>
    <row r="826172" spans="1:1">
      <c r="A826172" s="153"/>
    </row>
    <row r="826182" spans="1:1">
      <c r="A826182" s="153"/>
    </row>
    <row r="826183" spans="1:1">
      <c r="A826183" s="153"/>
    </row>
    <row r="826184" spans="1:1">
      <c r="A826184" s="153"/>
    </row>
    <row r="826197" spans="1:1">
      <c r="A826197" s="153"/>
    </row>
    <row r="826199" spans="1:1">
      <c r="A826199" s="153"/>
    </row>
    <row r="826201" spans="1:1">
      <c r="A826201" s="154"/>
    </row>
    <row r="826203" spans="1:1">
      <c r="A826203" s="125"/>
    </row>
    <row r="826214" spans="1:1">
      <c r="A826214" s="153"/>
    </row>
    <row r="826215" spans="1:1">
      <c r="A826215" s="153"/>
    </row>
    <row r="826218" spans="1:1">
      <c r="A826218" s="153"/>
    </row>
    <row r="826228" spans="1:1">
      <c r="A826228" s="153"/>
    </row>
    <row r="826229" spans="1:1">
      <c r="A826229" s="153"/>
    </row>
    <row r="826230" spans="1:1">
      <c r="A826230" s="153"/>
    </row>
    <row r="826243" spans="1:1">
      <c r="A826243" s="153"/>
    </row>
    <row r="826245" spans="1:1">
      <c r="A826245" s="153"/>
    </row>
    <row r="826247" spans="1:1">
      <c r="A826247" s="154"/>
    </row>
    <row r="826249" spans="1:1">
      <c r="A826249" s="125"/>
    </row>
    <row r="826260" spans="1:1">
      <c r="A826260" s="153"/>
    </row>
    <row r="826261" spans="1:1">
      <c r="A826261" s="153"/>
    </row>
    <row r="826264" spans="1:1">
      <c r="A826264" s="153"/>
    </row>
    <row r="826274" spans="1:1">
      <c r="A826274" s="153"/>
    </row>
    <row r="826275" spans="1:1">
      <c r="A826275" s="153"/>
    </row>
    <row r="826276" spans="1:1">
      <c r="A826276" s="153"/>
    </row>
    <row r="826289" spans="1:1">
      <c r="A826289" s="153"/>
    </row>
    <row r="826291" spans="1:1">
      <c r="A826291" s="153"/>
    </row>
    <row r="826293" spans="1:1">
      <c r="A826293" s="154"/>
    </row>
    <row r="826295" spans="1:1">
      <c r="A826295" s="125"/>
    </row>
    <row r="826306" spans="1:1">
      <c r="A826306" s="153"/>
    </row>
    <row r="826307" spans="1:1">
      <c r="A826307" s="153"/>
    </row>
    <row r="826310" spans="1:1">
      <c r="A826310" s="153"/>
    </row>
    <row r="826320" spans="1:1">
      <c r="A826320" s="153"/>
    </row>
    <row r="826321" spans="1:1">
      <c r="A826321" s="153"/>
    </row>
    <row r="826322" spans="1:1">
      <c r="A826322" s="153"/>
    </row>
    <row r="826335" spans="1:1">
      <c r="A826335" s="153"/>
    </row>
    <row r="826337" spans="1:1">
      <c r="A826337" s="153"/>
    </row>
    <row r="826339" spans="1:1">
      <c r="A826339" s="154"/>
    </row>
    <row r="826341" spans="1:1">
      <c r="A826341" s="125"/>
    </row>
    <row r="826352" spans="1:1">
      <c r="A826352" s="153"/>
    </row>
    <row r="826353" spans="1:1">
      <c r="A826353" s="153"/>
    </row>
    <row r="826356" spans="1:1">
      <c r="A826356" s="153"/>
    </row>
    <row r="826366" spans="1:1">
      <c r="A826366" s="153"/>
    </row>
    <row r="826367" spans="1:1">
      <c r="A826367" s="153"/>
    </row>
    <row r="826368" spans="1:1">
      <c r="A826368" s="153"/>
    </row>
    <row r="826381" spans="1:1">
      <c r="A826381" s="153"/>
    </row>
    <row r="826383" spans="1:1">
      <c r="A826383" s="153"/>
    </row>
    <row r="826385" spans="1:1">
      <c r="A826385" s="154"/>
    </row>
    <row r="826387" spans="1:1">
      <c r="A826387" s="125"/>
    </row>
    <row r="826398" spans="1:1">
      <c r="A826398" s="153"/>
    </row>
    <row r="826399" spans="1:1">
      <c r="A826399" s="153"/>
    </row>
    <row r="826402" spans="1:1">
      <c r="A826402" s="153"/>
    </row>
    <row r="826412" spans="1:1">
      <c r="A826412" s="153"/>
    </row>
    <row r="826413" spans="1:1">
      <c r="A826413" s="153"/>
    </row>
    <row r="826414" spans="1:1">
      <c r="A826414" s="153"/>
    </row>
    <row r="826427" spans="1:1">
      <c r="A826427" s="153"/>
    </row>
    <row r="826429" spans="1:1">
      <c r="A826429" s="153"/>
    </row>
    <row r="826431" spans="1:1">
      <c r="A826431" s="154"/>
    </row>
    <row r="826433" spans="1:1">
      <c r="A826433" s="125"/>
    </row>
    <row r="826444" spans="1:1">
      <c r="A826444" s="153"/>
    </row>
    <row r="826445" spans="1:1">
      <c r="A826445" s="153"/>
    </row>
    <row r="826448" spans="1:1">
      <c r="A826448" s="153"/>
    </row>
    <row r="826458" spans="1:1">
      <c r="A826458" s="153"/>
    </row>
    <row r="826459" spans="1:1">
      <c r="A826459" s="153"/>
    </row>
    <row r="826460" spans="1:1">
      <c r="A826460" s="153"/>
    </row>
    <row r="826473" spans="1:1">
      <c r="A826473" s="153"/>
    </row>
    <row r="826475" spans="1:1">
      <c r="A826475" s="153"/>
    </row>
    <row r="826477" spans="1:1">
      <c r="A826477" s="154"/>
    </row>
    <row r="826479" spans="1:1">
      <c r="A826479" s="125"/>
    </row>
    <row r="826490" spans="1:1">
      <c r="A826490" s="153"/>
    </row>
    <row r="826491" spans="1:1">
      <c r="A826491" s="153"/>
    </row>
    <row r="826494" spans="1:1">
      <c r="A826494" s="153"/>
    </row>
    <row r="826504" spans="1:1">
      <c r="A826504" s="153"/>
    </row>
    <row r="826505" spans="1:1">
      <c r="A826505" s="153"/>
    </row>
    <row r="826506" spans="1:1">
      <c r="A826506" s="153"/>
    </row>
    <row r="826519" spans="1:1">
      <c r="A826519" s="153"/>
    </row>
    <row r="826521" spans="1:1">
      <c r="A826521" s="153"/>
    </row>
    <row r="826523" spans="1:1">
      <c r="A826523" s="154"/>
    </row>
    <row r="826525" spans="1:1">
      <c r="A826525" s="125"/>
    </row>
    <row r="826536" spans="1:1">
      <c r="A826536" s="153"/>
    </row>
    <row r="826537" spans="1:1">
      <c r="A826537" s="153"/>
    </row>
    <row r="826540" spans="1:1">
      <c r="A826540" s="153"/>
    </row>
    <row r="826550" spans="1:1">
      <c r="A826550" s="153"/>
    </row>
    <row r="826551" spans="1:1">
      <c r="A826551" s="153"/>
    </row>
    <row r="826552" spans="1:1">
      <c r="A826552" s="153"/>
    </row>
    <row r="826565" spans="1:1">
      <c r="A826565" s="153"/>
    </row>
    <row r="826567" spans="1:1">
      <c r="A826567" s="153"/>
    </row>
    <row r="826569" spans="1:1">
      <c r="A826569" s="154"/>
    </row>
    <row r="826571" spans="1:1">
      <c r="A826571" s="125"/>
    </row>
    <row r="826582" spans="1:1">
      <c r="A826582" s="153"/>
    </row>
    <row r="826583" spans="1:1">
      <c r="A826583" s="153"/>
    </row>
    <row r="826586" spans="1:1">
      <c r="A826586" s="153"/>
    </row>
    <row r="826596" spans="1:1">
      <c r="A826596" s="153"/>
    </row>
    <row r="826597" spans="1:1">
      <c r="A826597" s="153"/>
    </row>
    <row r="826598" spans="1:1">
      <c r="A826598" s="153"/>
    </row>
    <row r="826611" spans="1:1">
      <c r="A826611" s="153"/>
    </row>
    <row r="826613" spans="1:1">
      <c r="A826613" s="153"/>
    </row>
    <row r="826615" spans="1:1">
      <c r="A826615" s="154"/>
    </row>
    <row r="826617" spans="1:1">
      <c r="A826617" s="125"/>
    </row>
    <row r="826628" spans="1:1">
      <c r="A826628" s="153"/>
    </row>
    <row r="826629" spans="1:1">
      <c r="A826629" s="153"/>
    </row>
    <row r="826632" spans="1:1">
      <c r="A826632" s="153"/>
    </row>
    <row r="826642" spans="1:1">
      <c r="A826642" s="153"/>
    </row>
    <row r="826643" spans="1:1">
      <c r="A826643" s="153"/>
    </row>
    <row r="826644" spans="1:1">
      <c r="A826644" s="153"/>
    </row>
    <row r="826657" spans="1:1">
      <c r="A826657" s="153"/>
    </row>
    <row r="826659" spans="1:1">
      <c r="A826659" s="153"/>
    </row>
    <row r="826661" spans="1:1">
      <c r="A826661" s="154"/>
    </row>
    <row r="826663" spans="1:1">
      <c r="A826663" s="125"/>
    </row>
    <row r="826674" spans="1:1">
      <c r="A826674" s="153"/>
    </row>
    <row r="826675" spans="1:1">
      <c r="A826675" s="153"/>
    </row>
    <row r="826678" spans="1:1">
      <c r="A826678" s="153"/>
    </row>
    <row r="826688" spans="1:1">
      <c r="A826688" s="153"/>
    </row>
    <row r="826689" spans="1:1">
      <c r="A826689" s="153"/>
    </row>
    <row r="826690" spans="1:1">
      <c r="A826690" s="153"/>
    </row>
    <row r="826703" spans="1:1">
      <c r="A826703" s="153"/>
    </row>
    <row r="826705" spans="1:1">
      <c r="A826705" s="153"/>
    </row>
    <row r="826707" spans="1:1">
      <c r="A826707" s="154"/>
    </row>
    <row r="826709" spans="1:1">
      <c r="A826709" s="125"/>
    </row>
    <row r="826720" spans="1:1">
      <c r="A826720" s="153"/>
    </row>
    <row r="826721" spans="1:1">
      <c r="A826721" s="153"/>
    </row>
    <row r="826724" spans="1:1">
      <c r="A826724" s="153"/>
    </row>
    <row r="826734" spans="1:1">
      <c r="A826734" s="153"/>
    </row>
    <row r="826735" spans="1:1">
      <c r="A826735" s="153"/>
    </row>
    <row r="826736" spans="1:1">
      <c r="A826736" s="153"/>
    </row>
    <row r="826749" spans="1:1">
      <c r="A826749" s="153"/>
    </row>
    <row r="826751" spans="1:1">
      <c r="A826751" s="153"/>
    </row>
    <row r="826753" spans="1:1">
      <c r="A826753" s="154"/>
    </row>
    <row r="826755" spans="1:1">
      <c r="A826755" s="125"/>
    </row>
    <row r="826766" spans="1:1">
      <c r="A826766" s="153"/>
    </row>
    <row r="826767" spans="1:1">
      <c r="A826767" s="153"/>
    </row>
    <row r="826770" spans="1:1">
      <c r="A826770" s="153"/>
    </row>
    <row r="826780" spans="1:1">
      <c r="A826780" s="153"/>
    </row>
    <row r="826781" spans="1:1">
      <c r="A826781" s="153"/>
    </row>
    <row r="826782" spans="1:1">
      <c r="A826782" s="153"/>
    </row>
    <row r="826795" spans="1:1">
      <c r="A826795" s="153"/>
    </row>
    <row r="826797" spans="1:1">
      <c r="A826797" s="153"/>
    </row>
    <row r="826799" spans="1:1">
      <c r="A826799" s="154"/>
    </row>
    <row r="826801" spans="1:1">
      <c r="A826801" s="125"/>
    </row>
    <row r="826812" spans="1:1">
      <c r="A826812" s="153"/>
    </row>
    <row r="826813" spans="1:1">
      <c r="A826813" s="153"/>
    </row>
    <row r="826816" spans="1:1">
      <c r="A826816" s="153"/>
    </row>
    <row r="826826" spans="1:1">
      <c r="A826826" s="153"/>
    </row>
    <row r="826827" spans="1:1">
      <c r="A826827" s="153"/>
    </row>
    <row r="826828" spans="1:1">
      <c r="A826828" s="153"/>
    </row>
    <row r="826841" spans="1:1">
      <c r="A826841" s="153"/>
    </row>
    <row r="826843" spans="1:1">
      <c r="A826843" s="153"/>
    </row>
    <row r="826845" spans="1:1">
      <c r="A826845" s="154"/>
    </row>
    <row r="826847" spans="1:1">
      <c r="A826847" s="125"/>
    </row>
    <row r="826858" spans="1:1">
      <c r="A826858" s="153"/>
    </row>
    <row r="826859" spans="1:1">
      <c r="A826859" s="153"/>
    </row>
    <row r="826862" spans="1:1">
      <c r="A826862" s="153"/>
    </row>
    <row r="826872" spans="1:1">
      <c r="A826872" s="153"/>
    </row>
    <row r="826873" spans="1:1">
      <c r="A826873" s="153"/>
    </row>
    <row r="826874" spans="1:1">
      <c r="A826874" s="153"/>
    </row>
    <row r="826887" spans="1:1">
      <c r="A826887" s="153"/>
    </row>
    <row r="826889" spans="1:1">
      <c r="A826889" s="153"/>
    </row>
    <row r="826891" spans="1:1">
      <c r="A826891" s="154"/>
    </row>
    <row r="826893" spans="1:1">
      <c r="A826893" s="125"/>
    </row>
    <row r="826904" spans="1:1">
      <c r="A826904" s="153"/>
    </row>
    <row r="826905" spans="1:1">
      <c r="A826905" s="153"/>
    </row>
    <row r="826908" spans="1:1">
      <c r="A826908" s="153"/>
    </row>
    <row r="826918" spans="1:1">
      <c r="A826918" s="153"/>
    </row>
    <row r="826919" spans="1:1">
      <c r="A826919" s="153"/>
    </row>
    <row r="826920" spans="1:1">
      <c r="A826920" s="153"/>
    </row>
    <row r="826933" spans="1:1">
      <c r="A826933" s="153"/>
    </row>
    <row r="826935" spans="1:1">
      <c r="A826935" s="153"/>
    </row>
    <row r="826937" spans="1:1">
      <c r="A826937" s="154"/>
    </row>
    <row r="826939" spans="1:1">
      <c r="A826939" s="125"/>
    </row>
    <row r="826950" spans="1:1">
      <c r="A826950" s="153"/>
    </row>
    <row r="826951" spans="1:1">
      <c r="A826951" s="153"/>
    </row>
    <row r="826954" spans="1:1">
      <c r="A826954" s="153"/>
    </row>
    <row r="826964" spans="1:1">
      <c r="A826964" s="153"/>
    </row>
    <row r="826965" spans="1:1">
      <c r="A826965" s="153"/>
    </row>
    <row r="826966" spans="1:1">
      <c r="A826966" s="153"/>
    </row>
    <row r="826979" spans="1:1">
      <c r="A826979" s="153"/>
    </row>
    <row r="826981" spans="1:1">
      <c r="A826981" s="153"/>
    </row>
    <row r="826983" spans="1:1">
      <c r="A826983" s="154"/>
    </row>
    <row r="826985" spans="1:1">
      <c r="A826985" s="125"/>
    </row>
    <row r="826996" spans="1:1">
      <c r="A826996" s="153"/>
    </row>
    <row r="826997" spans="1:1">
      <c r="A826997" s="153"/>
    </row>
    <row r="827000" spans="1:1">
      <c r="A827000" s="153"/>
    </row>
    <row r="827010" spans="1:1">
      <c r="A827010" s="153"/>
    </row>
    <row r="827011" spans="1:1">
      <c r="A827011" s="153"/>
    </row>
    <row r="827012" spans="1:1">
      <c r="A827012" s="153"/>
    </row>
    <row r="827025" spans="1:1">
      <c r="A827025" s="153"/>
    </row>
    <row r="827027" spans="1:1">
      <c r="A827027" s="153"/>
    </row>
    <row r="827029" spans="1:1">
      <c r="A827029" s="154"/>
    </row>
    <row r="827031" spans="1:1">
      <c r="A827031" s="125"/>
    </row>
    <row r="827042" spans="1:1">
      <c r="A827042" s="153"/>
    </row>
    <row r="827043" spans="1:1">
      <c r="A827043" s="153"/>
    </row>
    <row r="827046" spans="1:1">
      <c r="A827046" s="153"/>
    </row>
    <row r="827056" spans="1:1">
      <c r="A827056" s="153"/>
    </row>
    <row r="827057" spans="1:1">
      <c r="A827057" s="153"/>
    </row>
    <row r="827058" spans="1:1">
      <c r="A827058" s="153"/>
    </row>
    <row r="827071" spans="1:1">
      <c r="A827071" s="153"/>
    </row>
    <row r="827073" spans="1:1">
      <c r="A827073" s="153"/>
    </row>
    <row r="827075" spans="1:1">
      <c r="A827075" s="154"/>
    </row>
    <row r="827077" spans="1:1">
      <c r="A827077" s="125"/>
    </row>
    <row r="827088" spans="1:1">
      <c r="A827088" s="153"/>
    </row>
    <row r="827089" spans="1:1">
      <c r="A827089" s="153"/>
    </row>
    <row r="827092" spans="1:1">
      <c r="A827092" s="153"/>
    </row>
    <row r="827102" spans="1:1">
      <c r="A827102" s="153"/>
    </row>
    <row r="827103" spans="1:1">
      <c r="A827103" s="153"/>
    </row>
    <row r="827104" spans="1:1">
      <c r="A827104" s="153"/>
    </row>
    <row r="827117" spans="1:1">
      <c r="A827117" s="153"/>
    </row>
    <row r="827119" spans="1:1">
      <c r="A827119" s="153"/>
    </row>
    <row r="827121" spans="1:1">
      <c r="A827121" s="154"/>
    </row>
    <row r="827123" spans="1:1">
      <c r="A827123" s="125"/>
    </row>
    <row r="827134" spans="1:1">
      <c r="A827134" s="153"/>
    </row>
    <row r="827135" spans="1:1">
      <c r="A827135" s="153"/>
    </row>
    <row r="827138" spans="1:1">
      <c r="A827138" s="153"/>
    </row>
    <row r="827148" spans="1:1">
      <c r="A827148" s="153"/>
    </row>
    <row r="827149" spans="1:1">
      <c r="A827149" s="153"/>
    </row>
    <row r="827150" spans="1:1">
      <c r="A827150" s="153"/>
    </row>
    <row r="827163" spans="1:1">
      <c r="A827163" s="153"/>
    </row>
    <row r="827165" spans="1:1">
      <c r="A827165" s="153"/>
    </row>
    <row r="827167" spans="1:1">
      <c r="A827167" s="154"/>
    </row>
    <row r="827169" spans="1:1">
      <c r="A827169" s="125"/>
    </row>
    <row r="827180" spans="1:1">
      <c r="A827180" s="153"/>
    </row>
    <row r="827181" spans="1:1">
      <c r="A827181" s="153"/>
    </row>
    <row r="827184" spans="1:1">
      <c r="A827184" s="153"/>
    </row>
    <row r="827194" spans="1:1">
      <c r="A827194" s="153"/>
    </row>
    <row r="827195" spans="1:1">
      <c r="A827195" s="153"/>
    </row>
    <row r="827196" spans="1:1">
      <c r="A827196" s="153"/>
    </row>
    <row r="827209" spans="1:1">
      <c r="A827209" s="153"/>
    </row>
    <row r="827211" spans="1:1">
      <c r="A827211" s="153"/>
    </row>
    <row r="827213" spans="1:1">
      <c r="A827213" s="154"/>
    </row>
    <row r="827215" spans="1:1">
      <c r="A827215" s="125"/>
    </row>
    <row r="827226" spans="1:1">
      <c r="A827226" s="153"/>
    </row>
    <row r="827227" spans="1:1">
      <c r="A827227" s="153"/>
    </row>
    <row r="827230" spans="1:1">
      <c r="A827230" s="153"/>
    </row>
    <row r="827240" spans="1:1">
      <c r="A827240" s="153"/>
    </row>
    <row r="827241" spans="1:1">
      <c r="A827241" s="153"/>
    </row>
    <row r="827242" spans="1:1">
      <c r="A827242" s="153"/>
    </row>
    <row r="827255" spans="1:1">
      <c r="A827255" s="153"/>
    </row>
    <row r="827257" spans="1:1">
      <c r="A827257" s="153"/>
    </row>
    <row r="827259" spans="1:1">
      <c r="A827259" s="154"/>
    </row>
    <row r="827261" spans="1:1">
      <c r="A827261" s="125"/>
    </row>
    <row r="827272" spans="1:1">
      <c r="A827272" s="153"/>
    </row>
    <row r="827273" spans="1:1">
      <c r="A827273" s="153"/>
    </row>
    <row r="827276" spans="1:1">
      <c r="A827276" s="153"/>
    </row>
    <row r="827286" spans="1:1">
      <c r="A827286" s="153"/>
    </row>
    <row r="827287" spans="1:1">
      <c r="A827287" s="153"/>
    </row>
    <row r="827288" spans="1:1">
      <c r="A827288" s="153"/>
    </row>
    <row r="827301" spans="1:1">
      <c r="A827301" s="153"/>
    </row>
    <row r="827303" spans="1:1">
      <c r="A827303" s="153"/>
    </row>
    <row r="827305" spans="1:1">
      <c r="A827305" s="154"/>
    </row>
    <row r="827307" spans="1:1">
      <c r="A827307" s="125"/>
    </row>
    <row r="827318" spans="1:1">
      <c r="A827318" s="153"/>
    </row>
    <row r="827319" spans="1:1">
      <c r="A827319" s="153"/>
    </row>
    <row r="827322" spans="1:1">
      <c r="A827322" s="153"/>
    </row>
    <row r="827332" spans="1:1">
      <c r="A827332" s="153"/>
    </row>
    <row r="827333" spans="1:1">
      <c r="A827333" s="153"/>
    </row>
    <row r="827334" spans="1:1">
      <c r="A827334" s="153"/>
    </row>
    <row r="827347" spans="1:1">
      <c r="A827347" s="153"/>
    </row>
    <row r="827349" spans="1:1">
      <c r="A827349" s="153"/>
    </row>
    <row r="827351" spans="1:1">
      <c r="A827351" s="154"/>
    </row>
    <row r="827353" spans="1:1">
      <c r="A827353" s="125"/>
    </row>
    <row r="827364" spans="1:1">
      <c r="A827364" s="153"/>
    </row>
    <row r="827365" spans="1:1">
      <c r="A827365" s="153"/>
    </row>
    <row r="827368" spans="1:1">
      <c r="A827368" s="153"/>
    </row>
    <row r="827378" spans="1:1">
      <c r="A827378" s="153"/>
    </row>
    <row r="827379" spans="1:1">
      <c r="A827379" s="153"/>
    </row>
    <row r="827380" spans="1:1">
      <c r="A827380" s="153"/>
    </row>
    <row r="827393" spans="1:1">
      <c r="A827393" s="153"/>
    </row>
    <row r="827395" spans="1:1">
      <c r="A827395" s="153"/>
    </row>
    <row r="827397" spans="1:1">
      <c r="A827397" s="154"/>
    </row>
    <row r="827399" spans="1:1">
      <c r="A827399" s="125"/>
    </row>
    <row r="827410" spans="1:1">
      <c r="A827410" s="153"/>
    </row>
    <row r="827411" spans="1:1">
      <c r="A827411" s="153"/>
    </row>
    <row r="827414" spans="1:1">
      <c r="A827414" s="153"/>
    </row>
    <row r="827424" spans="1:1">
      <c r="A827424" s="153"/>
    </row>
    <row r="827425" spans="1:1">
      <c r="A827425" s="153"/>
    </row>
    <row r="827426" spans="1:1">
      <c r="A827426" s="153"/>
    </row>
    <row r="827439" spans="1:1">
      <c r="A827439" s="153"/>
    </row>
    <row r="827441" spans="1:1">
      <c r="A827441" s="153"/>
    </row>
    <row r="827443" spans="1:1">
      <c r="A827443" s="154"/>
    </row>
    <row r="827445" spans="1:1">
      <c r="A827445" s="125"/>
    </row>
    <row r="827456" spans="1:1">
      <c r="A827456" s="153"/>
    </row>
    <row r="827457" spans="1:1">
      <c r="A827457" s="153"/>
    </row>
    <row r="827460" spans="1:1">
      <c r="A827460" s="153"/>
    </row>
    <row r="827470" spans="1:1">
      <c r="A827470" s="153"/>
    </row>
    <row r="827471" spans="1:1">
      <c r="A827471" s="153"/>
    </row>
    <row r="827472" spans="1:1">
      <c r="A827472" s="153"/>
    </row>
    <row r="827485" spans="1:1">
      <c r="A827485" s="153"/>
    </row>
    <row r="827487" spans="1:1">
      <c r="A827487" s="153"/>
    </row>
    <row r="827489" spans="1:1">
      <c r="A827489" s="154"/>
    </row>
    <row r="827491" spans="1:1">
      <c r="A827491" s="125"/>
    </row>
    <row r="827502" spans="1:1">
      <c r="A827502" s="153"/>
    </row>
    <row r="827503" spans="1:1">
      <c r="A827503" s="153"/>
    </row>
    <row r="827506" spans="1:1">
      <c r="A827506" s="153"/>
    </row>
    <row r="827516" spans="1:1">
      <c r="A827516" s="153"/>
    </row>
    <row r="827517" spans="1:1">
      <c r="A827517" s="153"/>
    </row>
    <row r="827518" spans="1:1">
      <c r="A827518" s="153"/>
    </row>
    <row r="827531" spans="1:1">
      <c r="A827531" s="153"/>
    </row>
    <row r="827533" spans="1:1">
      <c r="A827533" s="153"/>
    </row>
    <row r="827535" spans="1:1">
      <c r="A827535" s="154"/>
    </row>
    <row r="827537" spans="1:1">
      <c r="A827537" s="125"/>
    </row>
    <row r="827548" spans="1:1">
      <c r="A827548" s="153"/>
    </row>
    <row r="827549" spans="1:1">
      <c r="A827549" s="153"/>
    </row>
    <row r="827552" spans="1:1">
      <c r="A827552" s="153"/>
    </row>
    <row r="827562" spans="1:1">
      <c r="A827562" s="153"/>
    </row>
    <row r="827563" spans="1:1">
      <c r="A827563" s="153"/>
    </row>
    <row r="827564" spans="1:1">
      <c r="A827564" s="153"/>
    </row>
    <row r="827577" spans="1:1">
      <c r="A827577" s="153"/>
    </row>
    <row r="827579" spans="1:1">
      <c r="A827579" s="153"/>
    </row>
    <row r="827581" spans="1:1">
      <c r="A827581" s="154"/>
    </row>
    <row r="827583" spans="1:1">
      <c r="A827583" s="125"/>
    </row>
    <row r="827594" spans="1:1">
      <c r="A827594" s="153"/>
    </row>
    <row r="827595" spans="1:1">
      <c r="A827595" s="153"/>
    </row>
    <row r="827598" spans="1:1">
      <c r="A827598" s="153"/>
    </row>
    <row r="827608" spans="1:1">
      <c r="A827608" s="153"/>
    </row>
    <row r="827609" spans="1:1">
      <c r="A827609" s="153"/>
    </row>
    <row r="827610" spans="1:1">
      <c r="A827610" s="153"/>
    </row>
    <row r="827623" spans="1:1">
      <c r="A827623" s="153"/>
    </row>
    <row r="827625" spans="1:1">
      <c r="A827625" s="153"/>
    </row>
    <row r="827627" spans="1:1">
      <c r="A827627" s="154"/>
    </row>
    <row r="827629" spans="1:1">
      <c r="A827629" s="125"/>
    </row>
    <row r="827640" spans="1:1">
      <c r="A827640" s="153"/>
    </row>
    <row r="827641" spans="1:1">
      <c r="A827641" s="153"/>
    </row>
    <row r="827644" spans="1:1">
      <c r="A827644" s="153"/>
    </row>
    <row r="827654" spans="1:1">
      <c r="A827654" s="153"/>
    </row>
    <row r="827655" spans="1:1">
      <c r="A827655" s="153"/>
    </row>
    <row r="827656" spans="1:1">
      <c r="A827656" s="153"/>
    </row>
    <row r="827669" spans="1:1">
      <c r="A827669" s="153"/>
    </row>
    <row r="827671" spans="1:1">
      <c r="A827671" s="153"/>
    </row>
    <row r="827673" spans="1:1">
      <c r="A827673" s="154"/>
    </row>
    <row r="827675" spans="1:1">
      <c r="A827675" s="125"/>
    </row>
    <row r="827686" spans="1:1">
      <c r="A827686" s="153"/>
    </row>
    <row r="827687" spans="1:1">
      <c r="A827687" s="153"/>
    </row>
    <row r="827690" spans="1:1">
      <c r="A827690" s="153"/>
    </row>
    <row r="827700" spans="1:1">
      <c r="A827700" s="153"/>
    </row>
    <row r="827701" spans="1:1">
      <c r="A827701" s="153"/>
    </row>
    <row r="827702" spans="1:1">
      <c r="A827702" s="153"/>
    </row>
    <row r="827715" spans="1:1">
      <c r="A827715" s="153"/>
    </row>
    <row r="827717" spans="1:1">
      <c r="A827717" s="153"/>
    </row>
    <row r="827719" spans="1:1">
      <c r="A827719" s="154"/>
    </row>
    <row r="827721" spans="1:1">
      <c r="A827721" s="125"/>
    </row>
    <row r="827732" spans="1:1">
      <c r="A827732" s="153"/>
    </row>
    <row r="827733" spans="1:1">
      <c r="A827733" s="153"/>
    </row>
    <row r="827736" spans="1:1">
      <c r="A827736" s="153"/>
    </row>
    <row r="827746" spans="1:1">
      <c r="A827746" s="153"/>
    </row>
    <row r="827747" spans="1:1">
      <c r="A827747" s="153"/>
    </row>
    <row r="827748" spans="1:1">
      <c r="A827748" s="153"/>
    </row>
    <row r="827761" spans="1:1">
      <c r="A827761" s="153"/>
    </row>
    <row r="827763" spans="1:1">
      <c r="A827763" s="153"/>
    </row>
    <row r="827765" spans="1:1">
      <c r="A827765" s="154"/>
    </row>
    <row r="827767" spans="1:1">
      <c r="A827767" s="125"/>
    </row>
    <row r="827778" spans="1:1">
      <c r="A827778" s="153"/>
    </row>
    <row r="827779" spans="1:1">
      <c r="A827779" s="153"/>
    </row>
    <row r="827782" spans="1:1">
      <c r="A827782" s="153"/>
    </row>
    <row r="827792" spans="1:1">
      <c r="A827792" s="153"/>
    </row>
    <row r="827793" spans="1:1">
      <c r="A827793" s="153"/>
    </row>
    <row r="827794" spans="1:1">
      <c r="A827794" s="153"/>
    </row>
    <row r="827807" spans="1:1">
      <c r="A827807" s="153"/>
    </row>
    <row r="827809" spans="1:1">
      <c r="A827809" s="153"/>
    </row>
    <row r="827811" spans="1:1">
      <c r="A827811" s="154"/>
    </row>
    <row r="827813" spans="1:1">
      <c r="A827813" s="125"/>
    </row>
    <row r="827824" spans="1:1">
      <c r="A827824" s="153"/>
    </row>
    <row r="827825" spans="1:1">
      <c r="A827825" s="153"/>
    </row>
    <row r="827828" spans="1:1">
      <c r="A827828" s="153"/>
    </row>
    <row r="827838" spans="1:1">
      <c r="A827838" s="153"/>
    </row>
    <row r="827839" spans="1:1">
      <c r="A827839" s="153"/>
    </row>
    <row r="827840" spans="1:1">
      <c r="A827840" s="153"/>
    </row>
    <row r="827853" spans="1:1">
      <c r="A827853" s="153"/>
    </row>
    <row r="827855" spans="1:1">
      <c r="A827855" s="153"/>
    </row>
    <row r="827857" spans="1:1">
      <c r="A827857" s="154"/>
    </row>
    <row r="827859" spans="1:1">
      <c r="A827859" s="125"/>
    </row>
    <row r="827870" spans="1:1">
      <c r="A827870" s="153"/>
    </row>
    <row r="827871" spans="1:1">
      <c r="A827871" s="153"/>
    </row>
    <row r="827874" spans="1:1">
      <c r="A827874" s="153"/>
    </row>
    <row r="827884" spans="1:1">
      <c r="A827884" s="153"/>
    </row>
    <row r="827885" spans="1:1">
      <c r="A827885" s="153"/>
    </row>
    <row r="827886" spans="1:1">
      <c r="A827886" s="153"/>
    </row>
    <row r="827899" spans="1:1">
      <c r="A827899" s="153"/>
    </row>
    <row r="827901" spans="1:1">
      <c r="A827901" s="153"/>
    </row>
    <row r="827903" spans="1:1">
      <c r="A827903" s="154"/>
    </row>
    <row r="827905" spans="1:1">
      <c r="A827905" s="125"/>
    </row>
    <row r="827916" spans="1:1">
      <c r="A827916" s="153"/>
    </row>
    <row r="827917" spans="1:1">
      <c r="A827917" s="153"/>
    </row>
    <row r="827920" spans="1:1">
      <c r="A827920" s="153"/>
    </row>
    <row r="827930" spans="1:1">
      <c r="A827930" s="153"/>
    </row>
    <row r="827931" spans="1:1">
      <c r="A827931" s="153"/>
    </row>
    <row r="827932" spans="1:1">
      <c r="A827932" s="153"/>
    </row>
    <row r="827945" spans="1:1">
      <c r="A827945" s="153"/>
    </row>
    <row r="827947" spans="1:1">
      <c r="A827947" s="153"/>
    </row>
    <row r="827949" spans="1:1">
      <c r="A827949" s="154"/>
    </row>
    <row r="827951" spans="1:1">
      <c r="A827951" s="125"/>
    </row>
    <row r="827962" spans="1:1">
      <c r="A827962" s="153"/>
    </row>
    <row r="827963" spans="1:1">
      <c r="A827963" s="153"/>
    </row>
    <row r="827966" spans="1:1">
      <c r="A827966" s="153"/>
    </row>
    <row r="827976" spans="1:1">
      <c r="A827976" s="153"/>
    </row>
    <row r="827977" spans="1:1">
      <c r="A827977" s="153"/>
    </row>
    <row r="827978" spans="1:1">
      <c r="A827978" s="153"/>
    </row>
    <row r="827991" spans="1:1">
      <c r="A827991" s="153"/>
    </row>
    <row r="827993" spans="1:1">
      <c r="A827993" s="153"/>
    </row>
    <row r="827995" spans="1:1">
      <c r="A827995" s="154"/>
    </row>
    <row r="827997" spans="1:1">
      <c r="A827997" s="125"/>
    </row>
    <row r="828008" spans="1:1">
      <c r="A828008" s="153"/>
    </row>
    <row r="828009" spans="1:1">
      <c r="A828009" s="153"/>
    </row>
    <row r="828012" spans="1:1">
      <c r="A828012" s="153"/>
    </row>
    <row r="828022" spans="1:1">
      <c r="A828022" s="153"/>
    </row>
    <row r="828023" spans="1:1">
      <c r="A828023" s="153"/>
    </row>
    <row r="828024" spans="1:1">
      <c r="A828024" s="153"/>
    </row>
    <row r="828037" spans="1:1">
      <c r="A828037" s="153"/>
    </row>
    <row r="828039" spans="1:1">
      <c r="A828039" s="153"/>
    </row>
    <row r="828041" spans="1:1">
      <c r="A828041" s="154"/>
    </row>
    <row r="828043" spans="1:1">
      <c r="A828043" s="125"/>
    </row>
    <row r="828054" spans="1:1">
      <c r="A828054" s="153"/>
    </row>
    <row r="828055" spans="1:1">
      <c r="A828055" s="153"/>
    </row>
    <row r="828058" spans="1:1">
      <c r="A828058" s="153"/>
    </row>
    <row r="828068" spans="1:1">
      <c r="A828068" s="153"/>
    </row>
    <row r="828069" spans="1:1">
      <c r="A828069" s="153"/>
    </row>
    <row r="828070" spans="1:1">
      <c r="A828070" s="153"/>
    </row>
    <row r="828083" spans="1:1">
      <c r="A828083" s="153"/>
    </row>
    <row r="828085" spans="1:1">
      <c r="A828085" s="153"/>
    </row>
    <row r="828087" spans="1:1">
      <c r="A828087" s="154"/>
    </row>
    <row r="828089" spans="1:1">
      <c r="A828089" s="125"/>
    </row>
    <row r="828100" spans="1:1">
      <c r="A828100" s="153"/>
    </row>
    <row r="828101" spans="1:1">
      <c r="A828101" s="153"/>
    </row>
    <row r="828104" spans="1:1">
      <c r="A828104" s="153"/>
    </row>
    <row r="828114" spans="1:1">
      <c r="A828114" s="153"/>
    </row>
    <row r="828115" spans="1:1">
      <c r="A828115" s="153"/>
    </row>
    <row r="828116" spans="1:1">
      <c r="A828116" s="153"/>
    </row>
    <row r="828129" spans="1:1">
      <c r="A828129" s="153"/>
    </row>
    <row r="828131" spans="1:1">
      <c r="A828131" s="153"/>
    </row>
    <row r="828133" spans="1:1">
      <c r="A828133" s="154"/>
    </row>
    <row r="828135" spans="1:1">
      <c r="A828135" s="125"/>
    </row>
    <row r="828146" spans="1:1">
      <c r="A828146" s="153"/>
    </row>
    <row r="828147" spans="1:1">
      <c r="A828147" s="153"/>
    </row>
    <row r="828150" spans="1:1">
      <c r="A828150" s="153"/>
    </row>
    <row r="828160" spans="1:1">
      <c r="A828160" s="153"/>
    </row>
    <row r="828161" spans="1:1">
      <c r="A828161" s="153"/>
    </row>
    <row r="828162" spans="1:1">
      <c r="A828162" s="153"/>
    </row>
    <row r="828175" spans="1:1">
      <c r="A828175" s="153"/>
    </row>
    <row r="828177" spans="1:1">
      <c r="A828177" s="153"/>
    </row>
    <row r="828179" spans="1:1">
      <c r="A828179" s="154"/>
    </row>
    <row r="828181" spans="1:1">
      <c r="A828181" s="125"/>
    </row>
    <row r="828192" spans="1:1">
      <c r="A828192" s="153"/>
    </row>
    <row r="828193" spans="1:1">
      <c r="A828193" s="153"/>
    </row>
    <row r="828196" spans="1:1">
      <c r="A828196" s="153"/>
    </row>
    <row r="828206" spans="1:1">
      <c r="A828206" s="153"/>
    </row>
    <row r="828207" spans="1:1">
      <c r="A828207" s="153"/>
    </row>
    <row r="828208" spans="1:1">
      <c r="A828208" s="153"/>
    </row>
    <row r="828221" spans="1:1">
      <c r="A828221" s="153"/>
    </row>
    <row r="828223" spans="1:1">
      <c r="A828223" s="153"/>
    </row>
    <row r="828225" spans="1:1">
      <c r="A828225" s="154"/>
    </row>
    <row r="828227" spans="1:1">
      <c r="A828227" s="125"/>
    </row>
    <row r="828238" spans="1:1">
      <c r="A828238" s="153"/>
    </row>
    <row r="828239" spans="1:1">
      <c r="A828239" s="153"/>
    </row>
    <row r="828242" spans="1:1">
      <c r="A828242" s="153"/>
    </row>
    <row r="828252" spans="1:1">
      <c r="A828252" s="153"/>
    </row>
    <row r="828253" spans="1:1">
      <c r="A828253" s="153"/>
    </row>
    <row r="828254" spans="1:1">
      <c r="A828254" s="153"/>
    </row>
    <row r="828267" spans="1:1">
      <c r="A828267" s="153"/>
    </row>
    <row r="828269" spans="1:1">
      <c r="A828269" s="153"/>
    </row>
    <row r="828271" spans="1:1">
      <c r="A828271" s="154"/>
    </row>
    <row r="828273" spans="1:1">
      <c r="A828273" s="125"/>
    </row>
    <row r="828284" spans="1:1">
      <c r="A828284" s="153"/>
    </row>
    <row r="828285" spans="1:1">
      <c r="A828285" s="153"/>
    </row>
    <row r="828288" spans="1:1">
      <c r="A828288" s="153"/>
    </row>
    <row r="828298" spans="1:1">
      <c r="A828298" s="153"/>
    </row>
    <row r="828299" spans="1:1">
      <c r="A828299" s="153"/>
    </row>
    <row r="828300" spans="1:1">
      <c r="A828300" s="153"/>
    </row>
    <row r="828313" spans="1:1">
      <c r="A828313" s="153"/>
    </row>
    <row r="828315" spans="1:1">
      <c r="A828315" s="153"/>
    </row>
    <row r="828317" spans="1:1">
      <c r="A828317" s="154"/>
    </row>
    <row r="828319" spans="1:1">
      <c r="A828319" s="125"/>
    </row>
    <row r="828330" spans="1:1">
      <c r="A828330" s="153"/>
    </row>
    <row r="828331" spans="1:1">
      <c r="A828331" s="153"/>
    </row>
    <row r="828334" spans="1:1">
      <c r="A828334" s="153"/>
    </row>
    <row r="828344" spans="1:1">
      <c r="A828344" s="153"/>
    </row>
    <row r="828345" spans="1:1">
      <c r="A828345" s="153"/>
    </row>
    <row r="828346" spans="1:1">
      <c r="A828346" s="153"/>
    </row>
    <row r="828359" spans="1:1">
      <c r="A828359" s="153"/>
    </row>
    <row r="828361" spans="1:1">
      <c r="A828361" s="153"/>
    </row>
    <row r="828363" spans="1:1">
      <c r="A828363" s="154"/>
    </row>
    <row r="828365" spans="1:1">
      <c r="A828365" s="125"/>
    </row>
    <row r="828376" spans="1:1">
      <c r="A828376" s="153"/>
    </row>
    <row r="828377" spans="1:1">
      <c r="A828377" s="153"/>
    </row>
    <row r="828380" spans="1:1">
      <c r="A828380" s="153"/>
    </row>
    <row r="828390" spans="1:1">
      <c r="A828390" s="153"/>
    </row>
    <row r="828391" spans="1:1">
      <c r="A828391" s="153"/>
    </row>
    <row r="828392" spans="1:1">
      <c r="A828392" s="153"/>
    </row>
    <row r="828405" spans="1:1">
      <c r="A828405" s="153"/>
    </row>
    <row r="828407" spans="1:1">
      <c r="A828407" s="153"/>
    </row>
    <row r="828409" spans="1:1">
      <c r="A828409" s="154"/>
    </row>
    <row r="828411" spans="1:1">
      <c r="A828411" s="125"/>
    </row>
    <row r="828422" spans="1:1">
      <c r="A828422" s="153"/>
    </row>
    <row r="828423" spans="1:1">
      <c r="A828423" s="153"/>
    </row>
    <row r="828426" spans="1:1">
      <c r="A828426" s="153"/>
    </row>
    <row r="828436" spans="1:1">
      <c r="A828436" s="153"/>
    </row>
    <row r="828437" spans="1:1">
      <c r="A828437" s="153"/>
    </row>
    <row r="828438" spans="1:1">
      <c r="A828438" s="153"/>
    </row>
    <row r="828451" spans="1:1">
      <c r="A828451" s="153"/>
    </row>
    <row r="828453" spans="1:1">
      <c r="A828453" s="153"/>
    </row>
    <row r="828455" spans="1:1">
      <c r="A828455" s="154"/>
    </row>
    <row r="828457" spans="1:1">
      <c r="A828457" s="125"/>
    </row>
    <row r="828468" spans="1:1">
      <c r="A828468" s="153"/>
    </row>
    <row r="828469" spans="1:1">
      <c r="A828469" s="153"/>
    </row>
    <row r="828472" spans="1:1">
      <c r="A828472" s="153"/>
    </row>
    <row r="828482" spans="1:1">
      <c r="A828482" s="153"/>
    </row>
    <row r="828483" spans="1:1">
      <c r="A828483" s="153"/>
    </row>
    <row r="828484" spans="1:1">
      <c r="A828484" s="153"/>
    </row>
    <row r="828497" spans="1:1">
      <c r="A828497" s="153"/>
    </row>
    <row r="828499" spans="1:1">
      <c r="A828499" s="153"/>
    </row>
    <row r="828501" spans="1:1">
      <c r="A828501" s="154"/>
    </row>
    <row r="828503" spans="1:1">
      <c r="A828503" s="125"/>
    </row>
    <row r="828514" spans="1:1">
      <c r="A828514" s="153"/>
    </row>
    <row r="828515" spans="1:1">
      <c r="A828515" s="153"/>
    </row>
    <row r="828518" spans="1:1">
      <c r="A828518" s="153"/>
    </row>
    <row r="828528" spans="1:1">
      <c r="A828528" s="153"/>
    </row>
    <row r="828529" spans="1:1">
      <c r="A828529" s="153"/>
    </row>
    <row r="828530" spans="1:1">
      <c r="A828530" s="153"/>
    </row>
    <row r="828543" spans="1:1">
      <c r="A828543" s="153"/>
    </row>
    <row r="828545" spans="1:1">
      <c r="A828545" s="153"/>
    </row>
    <row r="828547" spans="1:1">
      <c r="A828547" s="154"/>
    </row>
    <row r="828549" spans="1:1">
      <c r="A828549" s="125"/>
    </row>
    <row r="828560" spans="1:1">
      <c r="A828560" s="153"/>
    </row>
    <row r="828561" spans="1:1">
      <c r="A828561" s="153"/>
    </row>
    <row r="828564" spans="1:1">
      <c r="A828564" s="153"/>
    </row>
    <row r="828574" spans="1:1">
      <c r="A828574" s="153"/>
    </row>
    <row r="828575" spans="1:1">
      <c r="A828575" s="153"/>
    </row>
    <row r="828576" spans="1:1">
      <c r="A828576" s="153"/>
    </row>
    <row r="828589" spans="1:1">
      <c r="A828589" s="153"/>
    </row>
    <row r="828591" spans="1:1">
      <c r="A828591" s="153"/>
    </row>
    <row r="828593" spans="1:1">
      <c r="A828593" s="154"/>
    </row>
    <row r="828595" spans="1:1">
      <c r="A828595" s="125"/>
    </row>
    <row r="828606" spans="1:1">
      <c r="A828606" s="153"/>
    </row>
    <row r="828607" spans="1:1">
      <c r="A828607" s="153"/>
    </row>
    <row r="828610" spans="1:1">
      <c r="A828610" s="153"/>
    </row>
    <row r="828620" spans="1:1">
      <c r="A828620" s="153"/>
    </row>
    <row r="828621" spans="1:1">
      <c r="A828621" s="153"/>
    </row>
    <row r="828622" spans="1:1">
      <c r="A828622" s="153"/>
    </row>
    <row r="828635" spans="1:1">
      <c r="A828635" s="153"/>
    </row>
    <row r="828637" spans="1:1">
      <c r="A828637" s="153"/>
    </row>
    <row r="828639" spans="1:1">
      <c r="A828639" s="154"/>
    </row>
    <row r="828641" spans="1:1">
      <c r="A828641" s="125"/>
    </row>
    <row r="828652" spans="1:1">
      <c r="A828652" s="153"/>
    </row>
    <row r="828653" spans="1:1">
      <c r="A828653" s="153"/>
    </row>
    <row r="828656" spans="1:1">
      <c r="A828656" s="153"/>
    </row>
    <row r="828666" spans="1:1">
      <c r="A828666" s="153"/>
    </row>
    <row r="828667" spans="1:1">
      <c r="A828667" s="153"/>
    </row>
    <row r="828668" spans="1:1">
      <c r="A828668" s="153"/>
    </row>
    <row r="828681" spans="1:1">
      <c r="A828681" s="153"/>
    </row>
    <row r="828683" spans="1:1">
      <c r="A828683" s="153"/>
    </row>
    <row r="828685" spans="1:1">
      <c r="A828685" s="154"/>
    </row>
    <row r="828687" spans="1:1">
      <c r="A828687" s="125"/>
    </row>
    <row r="828698" spans="1:1">
      <c r="A828698" s="153"/>
    </row>
    <row r="828699" spans="1:1">
      <c r="A828699" s="153"/>
    </row>
    <row r="828702" spans="1:1">
      <c r="A828702" s="153"/>
    </row>
    <row r="828712" spans="1:1">
      <c r="A828712" s="153"/>
    </row>
    <row r="828713" spans="1:1">
      <c r="A828713" s="153"/>
    </row>
    <row r="828714" spans="1:1">
      <c r="A828714" s="153"/>
    </row>
    <row r="828727" spans="1:1">
      <c r="A828727" s="153"/>
    </row>
    <row r="828729" spans="1:1">
      <c r="A828729" s="153"/>
    </row>
    <row r="828731" spans="1:1">
      <c r="A828731" s="154"/>
    </row>
    <row r="828733" spans="1:1">
      <c r="A828733" s="125"/>
    </row>
    <row r="828744" spans="1:1">
      <c r="A828744" s="153"/>
    </row>
    <row r="828745" spans="1:1">
      <c r="A828745" s="153"/>
    </row>
    <row r="828748" spans="1:1">
      <c r="A828748" s="153"/>
    </row>
    <row r="828758" spans="1:1">
      <c r="A828758" s="153"/>
    </row>
    <row r="828759" spans="1:1">
      <c r="A828759" s="153"/>
    </row>
    <row r="828760" spans="1:1">
      <c r="A828760" s="153"/>
    </row>
    <row r="828773" spans="1:1">
      <c r="A828773" s="153"/>
    </row>
    <row r="828775" spans="1:1">
      <c r="A828775" s="153"/>
    </row>
    <row r="828777" spans="1:1">
      <c r="A828777" s="154"/>
    </row>
    <row r="828779" spans="1:1">
      <c r="A828779" s="125"/>
    </row>
    <row r="828790" spans="1:1">
      <c r="A828790" s="153"/>
    </row>
    <row r="828791" spans="1:1">
      <c r="A828791" s="153"/>
    </row>
    <row r="828794" spans="1:1">
      <c r="A828794" s="153"/>
    </row>
    <row r="828804" spans="1:1">
      <c r="A828804" s="153"/>
    </row>
    <row r="828805" spans="1:1">
      <c r="A828805" s="153"/>
    </row>
    <row r="828806" spans="1:1">
      <c r="A828806" s="153"/>
    </row>
    <row r="828819" spans="1:1">
      <c r="A828819" s="153"/>
    </row>
    <row r="828821" spans="1:1">
      <c r="A828821" s="153"/>
    </row>
    <row r="828823" spans="1:1">
      <c r="A828823" s="154"/>
    </row>
    <row r="828825" spans="1:1">
      <c r="A828825" s="125"/>
    </row>
    <row r="828836" spans="1:1">
      <c r="A828836" s="153"/>
    </row>
    <row r="828837" spans="1:1">
      <c r="A828837" s="153"/>
    </row>
    <row r="828840" spans="1:1">
      <c r="A828840" s="153"/>
    </row>
    <row r="828850" spans="1:1">
      <c r="A828850" s="153"/>
    </row>
    <row r="828851" spans="1:1">
      <c r="A828851" s="153"/>
    </row>
    <row r="828852" spans="1:1">
      <c r="A828852" s="153"/>
    </row>
    <row r="828865" spans="1:1">
      <c r="A828865" s="153"/>
    </row>
    <row r="828867" spans="1:1">
      <c r="A828867" s="153"/>
    </row>
    <row r="828869" spans="1:1">
      <c r="A828869" s="154"/>
    </row>
    <row r="828871" spans="1:1">
      <c r="A828871" s="125"/>
    </row>
    <row r="828882" spans="1:1">
      <c r="A828882" s="153"/>
    </row>
    <row r="828883" spans="1:1">
      <c r="A828883" s="153"/>
    </row>
    <row r="828886" spans="1:1">
      <c r="A828886" s="153"/>
    </row>
    <row r="828896" spans="1:1">
      <c r="A828896" s="153"/>
    </row>
    <row r="828897" spans="1:1">
      <c r="A828897" s="153"/>
    </row>
    <row r="828898" spans="1:1">
      <c r="A828898" s="153"/>
    </row>
    <row r="828911" spans="1:1">
      <c r="A828911" s="153"/>
    </row>
    <row r="828913" spans="1:1">
      <c r="A828913" s="153"/>
    </row>
    <row r="828915" spans="1:1">
      <c r="A828915" s="154"/>
    </row>
    <row r="828917" spans="1:1">
      <c r="A828917" s="125"/>
    </row>
    <row r="828928" spans="1:1">
      <c r="A828928" s="153"/>
    </row>
    <row r="828929" spans="1:1">
      <c r="A828929" s="153"/>
    </row>
    <row r="828932" spans="1:1">
      <c r="A828932" s="153"/>
    </row>
    <row r="828942" spans="1:1">
      <c r="A828942" s="153"/>
    </row>
    <row r="828943" spans="1:1">
      <c r="A828943" s="153"/>
    </row>
    <row r="828944" spans="1:1">
      <c r="A828944" s="153"/>
    </row>
    <row r="828957" spans="1:1">
      <c r="A828957" s="153"/>
    </row>
    <row r="828959" spans="1:1">
      <c r="A828959" s="153"/>
    </row>
    <row r="828961" spans="1:1">
      <c r="A828961" s="154"/>
    </row>
    <row r="828963" spans="1:1">
      <c r="A828963" s="125"/>
    </row>
    <row r="828974" spans="1:1">
      <c r="A828974" s="153"/>
    </row>
    <row r="828975" spans="1:1">
      <c r="A828975" s="153"/>
    </row>
    <row r="828978" spans="1:1">
      <c r="A828978" s="153"/>
    </row>
    <row r="828988" spans="1:1">
      <c r="A828988" s="153"/>
    </row>
    <row r="828989" spans="1:1">
      <c r="A828989" s="153"/>
    </row>
    <row r="828990" spans="1:1">
      <c r="A828990" s="153"/>
    </row>
    <row r="829003" spans="1:1">
      <c r="A829003" s="153"/>
    </row>
    <row r="829005" spans="1:1">
      <c r="A829005" s="153"/>
    </row>
    <row r="829007" spans="1:1">
      <c r="A829007" s="154"/>
    </row>
    <row r="829009" spans="1:1">
      <c r="A829009" s="125"/>
    </row>
    <row r="829020" spans="1:1">
      <c r="A829020" s="153"/>
    </row>
    <row r="829021" spans="1:1">
      <c r="A829021" s="153"/>
    </row>
    <row r="829024" spans="1:1">
      <c r="A829024" s="153"/>
    </row>
    <row r="829034" spans="1:1">
      <c r="A829034" s="153"/>
    </row>
    <row r="829035" spans="1:1">
      <c r="A829035" s="153"/>
    </row>
    <row r="829036" spans="1:1">
      <c r="A829036" s="153"/>
    </row>
    <row r="829049" spans="1:1">
      <c r="A829049" s="153"/>
    </row>
    <row r="829051" spans="1:1">
      <c r="A829051" s="153"/>
    </row>
    <row r="829053" spans="1:1">
      <c r="A829053" s="154"/>
    </row>
    <row r="829055" spans="1:1">
      <c r="A829055" s="125"/>
    </row>
    <row r="829066" spans="1:1">
      <c r="A829066" s="153"/>
    </row>
    <row r="829067" spans="1:1">
      <c r="A829067" s="153"/>
    </row>
    <row r="829070" spans="1:1">
      <c r="A829070" s="153"/>
    </row>
    <row r="829080" spans="1:1">
      <c r="A829080" s="153"/>
    </row>
    <row r="829081" spans="1:1">
      <c r="A829081" s="153"/>
    </row>
    <row r="829082" spans="1:1">
      <c r="A829082" s="153"/>
    </row>
    <row r="829095" spans="1:1">
      <c r="A829095" s="153"/>
    </row>
    <row r="829097" spans="1:1">
      <c r="A829097" s="153"/>
    </row>
    <row r="829099" spans="1:1">
      <c r="A829099" s="154"/>
    </row>
    <row r="829101" spans="1:1">
      <c r="A829101" s="125"/>
    </row>
    <row r="829112" spans="1:1">
      <c r="A829112" s="153"/>
    </row>
    <row r="829113" spans="1:1">
      <c r="A829113" s="153"/>
    </row>
    <row r="829116" spans="1:1">
      <c r="A829116" s="153"/>
    </row>
    <row r="829126" spans="1:1">
      <c r="A829126" s="153"/>
    </row>
    <row r="829127" spans="1:1">
      <c r="A829127" s="153"/>
    </row>
    <row r="829128" spans="1:1">
      <c r="A829128" s="153"/>
    </row>
    <row r="829141" spans="1:1">
      <c r="A829141" s="153"/>
    </row>
    <row r="829143" spans="1:1">
      <c r="A829143" s="153"/>
    </row>
    <row r="829145" spans="1:1">
      <c r="A829145" s="154"/>
    </row>
    <row r="829147" spans="1:1">
      <c r="A829147" s="125"/>
    </row>
    <row r="829158" spans="1:1">
      <c r="A829158" s="153"/>
    </row>
    <row r="829159" spans="1:1">
      <c r="A829159" s="153"/>
    </row>
    <row r="829162" spans="1:1">
      <c r="A829162" s="153"/>
    </row>
    <row r="829172" spans="1:1">
      <c r="A829172" s="153"/>
    </row>
    <row r="829173" spans="1:1">
      <c r="A829173" s="153"/>
    </row>
    <row r="829174" spans="1:1">
      <c r="A829174" s="153"/>
    </row>
    <row r="829187" spans="1:1">
      <c r="A829187" s="153"/>
    </row>
    <row r="829189" spans="1:1">
      <c r="A829189" s="153"/>
    </row>
    <row r="829191" spans="1:1">
      <c r="A829191" s="154"/>
    </row>
    <row r="829193" spans="1:1">
      <c r="A829193" s="125"/>
    </row>
    <row r="829204" spans="1:1">
      <c r="A829204" s="153"/>
    </row>
    <row r="829205" spans="1:1">
      <c r="A829205" s="153"/>
    </row>
    <row r="829208" spans="1:1">
      <c r="A829208" s="153"/>
    </row>
    <row r="829218" spans="1:1">
      <c r="A829218" s="153"/>
    </row>
    <row r="829219" spans="1:1">
      <c r="A829219" s="153"/>
    </row>
    <row r="829220" spans="1:1">
      <c r="A829220" s="153"/>
    </row>
    <row r="829233" spans="1:1">
      <c r="A829233" s="153"/>
    </row>
    <row r="829235" spans="1:1">
      <c r="A829235" s="153"/>
    </row>
    <row r="829237" spans="1:1">
      <c r="A829237" s="154"/>
    </row>
    <row r="829239" spans="1:1">
      <c r="A829239" s="125"/>
    </row>
    <row r="829250" spans="1:1">
      <c r="A829250" s="153"/>
    </row>
    <row r="829251" spans="1:1">
      <c r="A829251" s="153"/>
    </row>
    <row r="829254" spans="1:1">
      <c r="A829254" s="153"/>
    </row>
    <row r="829264" spans="1:1">
      <c r="A829264" s="153"/>
    </row>
    <row r="829265" spans="1:1">
      <c r="A829265" s="153"/>
    </row>
    <row r="829266" spans="1:1">
      <c r="A829266" s="153"/>
    </row>
    <row r="829279" spans="1:1">
      <c r="A829279" s="153"/>
    </row>
    <row r="829281" spans="1:1">
      <c r="A829281" s="153"/>
    </row>
    <row r="829283" spans="1:1">
      <c r="A829283" s="154"/>
    </row>
    <row r="829285" spans="1:1">
      <c r="A829285" s="125"/>
    </row>
    <row r="829296" spans="1:1">
      <c r="A829296" s="153"/>
    </row>
    <row r="829297" spans="1:1">
      <c r="A829297" s="153"/>
    </row>
    <row r="829300" spans="1:1">
      <c r="A829300" s="153"/>
    </row>
    <row r="829310" spans="1:1">
      <c r="A829310" s="153"/>
    </row>
    <row r="829311" spans="1:1">
      <c r="A829311" s="153"/>
    </row>
    <row r="829312" spans="1:1">
      <c r="A829312" s="153"/>
    </row>
    <row r="829325" spans="1:1">
      <c r="A829325" s="153"/>
    </row>
    <row r="829327" spans="1:1">
      <c r="A829327" s="153"/>
    </row>
    <row r="829329" spans="1:1">
      <c r="A829329" s="154"/>
    </row>
    <row r="829331" spans="1:1">
      <c r="A829331" s="125"/>
    </row>
    <row r="829342" spans="1:1">
      <c r="A829342" s="153"/>
    </row>
    <row r="829343" spans="1:1">
      <c r="A829343" s="153"/>
    </row>
    <row r="829346" spans="1:1">
      <c r="A829346" s="153"/>
    </row>
    <row r="829356" spans="1:1">
      <c r="A829356" s="153"/>
    </row>
    <row r="829357" spans="1:1">
      <c r="A829357" s="153"/>
    </row>
    <row r="829358" spans="1:1">
      <c r="A829358" s="153"/>
    </row>
    <row r="829371" spans="1:1">
      <c r="A829371" s="153"/>
    </row>
    <row r="829373" spans="1:1">
      <c r="A829373" s="153"/>
    </row>
    <row r="829375" spans="1:1">
      <c r="A829375" s="154"/>
    </row>
    <row r="829377" spans="1:1">
      <c r="A829377" s="125"/>
    </row>
    <row r="829388" spans="1:1">
      <c r="A829388" s="153"/>
    </row>
    <row r="829389" spans="1:1">
      <c r="A829389" s="153"/>
    </row>
    <row r="829392" spans="1:1">
      <c r="A829392" s="153"/>
    </row>
    <row r="829402" spans="1:1">
      <c r="A829402" s="153"/>
    </row>
    <row r="829403" spans="1:1">
      <c r="A829403" s="153"/>
    </row>
    <row r="829404" spans="1:1">
      <c r="A829404" s="153"/>
    </row>
    <row r="829417" spans="1:1">
      <c r="A829417" s="153"/>
    </row>
    <row r="829419" spans="1:1">
      <c r="A829419" s="153"/>
    </row>
    <row r="829421" spans="1:1">
      <c r="A829421" s="154"/>
    </row>
    <row r="829423" spans="1:1">
      <c r="A829423" s="125"/>
    </row>
    <row r="829434" spans="1:1">
      <c r="A829434" s="153"/>
    </row>
    <row r="829435" spans="1:1">
      <c r="A829435" s="153"/>
    </row>
    <row r="829438" spans="1:1">
      <c r="A829438" s="153"/>
    </row>
    <row r="829448" spans="1:1">
      <c r="A829448" s="153"/>
    </row>
    <row r="829449" spans="1:1">
      <c r="A829449" s="153"/>
    </row>
    <row r="829450" spans="1:1">
      <c r="A829450" s="153"/>
    </row>
    <row r="829463" spans="1:1">
      <c r="A829463" s="153"/>
    </row>
    <row r="829465" spans="1:1">
      <c r="A829465" s="153"/>
    </row>
    <row r="829467" spans="1:1">
      <c r="A829467" s="154"/>
    </row>
    <row r="829469" spans="1:1">
      <c r="A829469" s="125"/>
    </row>
    <row r="829480" spans="1:1">
      <c r="A829480" s="153"/>
    </row>
    <row r="829481" spans="1:1">
      <c r="A829481" s="153"/>
    </row>
    <row r="829484" spans="1:1">
      <c r="A829484" s="153"/>
    </row>
    <row r="829494" spans="1:1">
      <c r="A829494" s="153"/>
    </row>
    <row r="829495" spans="1:1">
      <c r="A829495" s="153"/>
    </row>
    <row r="829496" spans="1:1">
      <c r="A829496" s="153"/>
    </row>
    <row r="829509" spans="1:1">
      <c r="A829509" s="153"/>
    </row>
    <row r="829511" spans="1:1">
      <c r="A829511" s="153"/>
    </row>
    <row r="829513" spans="1:1">
      <c r="A829513" s="154"/>
    </row>
    <row r="829515" spans="1:1">
      <c r="A829515" s="125"/>
    </row>
    <row r="829526" spans="1:1">
      <c r="A829526" s="153"/>
    </row>
    <row r="829527" spans="1:1">
      <c r="A829527" s="153"/>
    </row>
    <row r="829530" spans="1:1">
      <c r="A829530" s="153"/>
    </row>
    <row r="829540" spans="1:1">
      <c r="A829540" s="153"/>
    </row>
    <row r="829541" spans="1:1">
      <c r="A829541" s="153"/>
    </row>
    <row r="829542" spans="1:1">
      <c r="A829542" s="153"/>
    </row>
    <row r="829555" spans="1:1">
      <c r="A829555" s="153"/>
    </row>
    <row r="829557" spans="1:1">
      <c r="A829557" s="153"/>
    </row>
    <row r="829559" spans="1:1">
      <c r="A829559" s="154"/>
    </row>
    <row r="829561" spans="1:1">
      <c r="A829561" s="125"/>
    </row>
    <row r="829572" spans="1:1">
      <c r="A829572" s="153"/>
    </row>
    <row r="829573" spans="1:1">
      <c r="A829573" s="153"/>
    </row>
    <row r="829576" spans="1:1">
      <c r="A829576" s="153"/>
    </row>
    <row r="829586" spans="1:1">
      <c r="A829586" s="153"/>
    </row>
    <row r="829587" spans="1:1">
      <c r="A829587" s="153"/>
    </row>
    <row r="829588" spans="1:1">
      <c r="A829588" s="153"/>
    </row>
    <row r="829601" spans="1:1">
      <c r="A829601" s="153"/>
    </row>
    <row r="829603" spans="1:1">
      <c r="A829603" s="153"/>
    </row>
    <row r="829605" spans="1:1">
      <c r="A829605" s="154"/>
    </row>
    <row r="829607" spans="1:1">
      <c r="A829607" s="125"/>
    </row>
    <row r="829618" spans="1:1">
      <c r="A829618" s="153"/>
    </row>
    <row r="829619" spans="1:1">
      <c r="A829619" s="153"/>
    </row>
    <row r="829622" spans="1:1">
      <c r="A829622" s="153"/>
    </row>
    <row r="829632" spans="1:1">
      <c r="A829632" s="153"/>
    </row>
    <row r="829633" spans="1:1">
      <c r="A829633" s="153"/>
    </row>
    <row r="829634" spans="1:1">
      <c r="A829634" s="153"/>
    </row>
    <row r="829647" spans="1:1">
      <c r="A829647" s="153"/>
    </row>
    <row r="829649" spans="1:1">
      <c r="A829649" s="153"/>
    </row>
    <row r="829651" spans="1:1">
      <c r="A829651" s="154"/>
    </row>
    <row r="829653" spans="1:1">
      <c r="A829653" s="125"/>
    </row>
    <row r="829664" spans="1:1">
      <c r="A829664" s="153"/>
    </row>
    <row r="829665" spans="1:1">
      <c r="A829665" s="153"/>
    </row>
    <row r="829668" spans="1:1">
      <c r="A829668" s="153"/>
    </row>
    <row r="829678" spans="1:1">
      <c r="A829678" s="153"/>
    </row>
    <row r="829679" spans="1:1">
      <c r="A829679" s="153"/>
    </row>
    <row r="829680" spans="1:1">
      <c r="A829680" s="153"/>
    </row>
    <row r="829693" spans="1:1">
      <c r="A829693" s="153"/>
    </row>
    <row r="829695" spans="1:1">
      <c r="A829695" s="153"/>
    </row>
    <row r="829697" spans="1:1">
      <c r="A829697" s="154"/>
    </row>
    <row r="829699" spans="1:1">
      <c r="A829699" s="125"/>
    </row>
    <row r="829710" spans="1:1">
      <c r="A829710" s="153"/>
    </row>
    <row r="829711" spans="1:1">
      <c r="A829711" s="153"/>
    </row>
    <row r="829714" spans="1:1">
      <c r="A829714" s="153"/>
    </row>
    <row r="829724" spans="1:1">
      <c r="A829724" s="153"/>
    </row>
    <row r="829725" spans="1:1">
      <c r="A829725" s="153"/>
    </row>
    <row r="829726" spans="1:1">
      <c r="A829726" s="153"/>
    </row>
    <row r="829739" spans="1:1">
      <c r="A829739" s="153"/>
    </row>
    <row r="829741" spans="1:1">
      <c r="A829741" s="153"/>
    </row>
    <row r="829743" spans="1:1">
      <c r="A829743" s="154"/>
    </row>
    <row r="829745" spans="1:1">
      <c r="A829745" s="125"/>
    </row>
    <row r="829756" spans="1:1">
      <c r="A829756" s="153"/>
    </row>
    <row r="829757" spans="1:1">
      <c r="A829757" s="153"/>
    </row>
    <row r="829760" spans="1:1">
      <c r="A829760" s="153"/>
    </row>
    <row r="829770" spans="1:1">
      <c r="A829770" s="153"/>
    </row>
    <row r="829771" spans="1:1">
      <c r="A829771" s="153"/>
    </row>
    <row r="829772" spans="1:1">
      <c r="A829772" s="153"/>
    </row>
    <row r="829785" spans="1:1">
      <c r="A829785" s="153"/>
    </row>
    <row r="829787" spans="1:1">
      <c r="A829787" s="153"/>
    </row>
    <row r="829789" spans="1:1">
      <c r="A829789" s="154"/>
    </row>
    <row r="829791" spans="1:1">
      <c r="A829791" s="125"/>
    </row>
    <row r="829802" spans="1:1">
      <c r="A829802" s="153"/>
    </row>
    <row r="829803" spans="1:1">
      <c r="A829803" s="153"/>
    </row>
    <row r="829806" spans="1:1">
      <c r="A829806" s="153"/>
    </row>
    <row r="829816" spans="1:1">
      <c r="A829816" s="153"/>
    </row>
    <row r="829817" spans="1:1">
      <c r="A829817" s="153"/>
    </row>
    <row r="829818" spans="1:1">
      <c r="A829818" s="153"/>
    </row>
    <row r="829831" spans="1:1">
      <c r="A829831" s="153"/>
    </row>
    <row r="829833" spans="1:1">
      <c r="A829833" s="153"/>
    </row>
    <row r="829835" spans="1:1">
      <c r="A829835" s="154"/>
    </row>
    <row r="829837" spans="1:1">
      <c r="A829837" s="125"/>
    </row>
    <row r="829848" spans="1:1">
      <c r="A829848" s="153"/>
    </row>
    <row r="829849" spans="1:1">
      <c r="A829849" s="153"/>
    </row>
    <row r="829852" spans="1:1">
      <c r="A829852" s="153"/>
    </row>
    <row r="829862" spans="1:1">
      <c r="A829862" s="153"/>
    </row>
    <row r="829863" spans="1:1">
      <c r="A829863" s="153"/>
    </row>
    <row r="829864" spans="1:1">
      <c r="A829864" s="153"/>
    </row>
    <row r="829877" spans="1:1">
      <c r="A829877" s="153"/>
    </row>
    <row r="829879" spans="1:1">
      <c r="A829879" s="153"/>
    </row>
    <row r="829881" spans="1:1">
      <c r="A829881" s="154"/>
    </row>
    <row r="829883" spans="1:1">
      <c r="A829883" s="125"/>
    </row>
    <row r="829894" spans="1:1">
      <c r="A829894" s="153"/>
    </row>
    <row r="829895" spans="1:1">
      <c r="A829895" s="153"/>
    </row>
    <row r="829898" spans="1:1">
      <c r="A829898" s="153"/>
    </row>
    <row r="829908" spans="1:1">
      <c r="A829908" s="153"/>
    </row>
    <row r="829909" spans="1:1">
      <c r="A829909" s="153"/>
    </row>
    <row r="829910" spans="1:1">
      <c r="A829910" s="153"/>
    </row>
    <row r="829923" spans="1:1">
      <c r="A829923" s="153"/>
    </row>
    <row r="829925" spans="1:1">
      <c r="A829925" s="153"/>
    </row>
    <row r="829927" spans="1:1">
      <c r="A829927" s="154"/>
    </row>
    <row r="829929" spans="1:1">
      <c r="A829929" s="125"/>
    </row>
    <row r="829940" spans="1:1">
      <c r="A829940" s="153"/>
    </row>
    <row r="829941" spans="1:1">
      <c r="A829941" s="153"/>
    </row>
    <row r="829944" spans="1:1">
      <c r="A829944" s="153"/>
    </row>
    <row r="829954" spans="1:1">
      <c r="A829954" s="153"/>
    </row>
    <row r="829955" spans="1:1">
      <c r="A829955" s="153"/>
    </row>
    <row r="829956" spans="1:1">
      <c r="A829956" s="153"/>
    </row>
    <row r="829969" spans="1:1">
      <c r="A829969" s="153"/>
    </row>
    <row r="829971" spans="1:1">
      <c r="A829971" s="153"/>
    </row>
    <row r="829973" spans="1:1">
      <c r="A829973" s="154"/>
    </row>
    <row r="829975" spans="1:1">
      <c r="A829975" s="125"/>
    </row>
    <row r="829986" spans="1:1">
      <c r="A829986" s="153"/>
    </row>
    <row r="829987" spans="1:1">
      <c r="A829987" s="153"/>
    </row>
    <row r="829990" spans="1:1">
      <c r="A829990" s="153"/>
    </row>
    <row r="830000" spans="1:1">
      <c r="A830000" s="153"/>
    </row>
    <row r="830001" spans="1:1">
      <c r="A830001" s="153"/>
    </row>
    <row r="830002" spans="1:1">
      <c r="A830002" s="153"/>
    </row>
    <row r="830015" spans="1:1">
      <c r="A830015" s="153"/>
    </row>
    <row r="830017" spans="1:1">
      <c r="A830017" s="153"/>
    </row>
    <row r="830019" spans="1:1">
      <c r="A830019" s="154"/>
    </row>
    <row r="830021" spans="1:1">
      <c r="A830021" s="125"/>
    </row>
    <row r="830032" spans="1:1">
      <c r="A830032" s="153"/>
    </row>
    <row r="830033" spans="1:1">
      <c r="A830033" s="153"/>
    </row>
    <row r="830036" spans="1:1">
      <c r="A830036" s="153"/>
    </row>
    <row r="830046" spans="1:1">
      <c r="A830046" s="153"/>
    </row>
    <row r="830047" spans="1:1">
      <c r="A830047" s="153"/>
    </row>
    <row r="830048" spans="1:1">
      <c r="A830048" s="153"/>
    </row>
    <row r="830061" spans="1:1">
      <c r="A830061" s="153"/>
    </row>
    <row r="830063" spans="1:1">
      <c r="A830063" s="153"/>
    </row>
    <row r="830065" spans="1:1">
      <c r="A830065" s="154"/>
    </row>
    <row r="830067" spans="1:1">
      <c r="A830067" s="125"/>
    </row>
    <row r="830078" spans="1:1">
      <c r="A830078" s="153"/>
    </row>
    <row r="830079" spans="1:1">
      <c r="A830079" s="153"/>
    </row>
    <row r="830082" spans="1:1">
      <c r="A830082" s="153"/>
    </row>
    <row r="830092" spans="1:1">
      <c r="A830092" s="153"/>
    </row>
    <row r="830093" spans="1:1">
      <c r="A830093" s="153"/>
    </row>
    <row r="830094" spans="1:1">
      <c r="A830094" s="153"/>
    </row>
    <row r="830107" spans="1:1">
      <c r="A830107" s="153"/>
    </row>
    <row r="830109" spans="1:1">
      <c r="A830109" s="153"/>
    </row>
    <row r="830111" spans="1:1">
      <c r="A830111" s="154"/>
    </row>
    <row r="830113" spans="1:1">
      <c r="A830113" s="125"/>
    </row>
    <row r="830124" spans="1:1">
      <c r="A830124" s="153"/>
    </row>
    <row r="830125" spans="1:1">
      <c r="A830125" s="153"/>
    </row>
    <row r="830128" spans="1:1">
      <c r="A830128" s="153"/>
    </row>
    <row r="830138" spans="1:1">
      <c r="A830138" s="153"/>
    </row>
    <row r="830139" spans="1:1">
      <c r="A830139" s="153"/>
    </row>
    <row r="830140" spans="1:1">
      <c r="A830140" s="153"/>
    </row>
    <row r="830153" spans="1:1">
      <c r="A830153" s="153"/>
    </row>
    <row r="830155" spans="1:1">
      <c r="A830155" s="153"/>
    </row>
    <row r="830157" spans="1:1">
      <c r="A830157" s="154"/>
    </row>
    <row r="830159" spans="1:1">
      <c r="A830159" s="125"/>
    </row>
    <row r="830170" spans="1:1">
      <c r="A830170" s="153"/>
    </row>
    <row r="830171" spans="1:1">
      <c r="A830171" s="153"/>
    </row>
    <row r="830174" spans="1:1">
      <c r="A830174" s="153"/>
    </row>
    <row r="830184" spans="1:1">
      <c r="A830184" s="153"/>
    </row>
    <row r="830185" spans="1:1">
      <c r="A830185" s="153"/>
    </row>
    <row r="830186" spans="1:1">
      <c r="A830186" s="153"/>
    </row>
    <row r="830199" spans="1:1">
      <c r="A830199" s="153"/>
    </row>
    <row r="830201" spans="1:1">
      <c r="A830201" s="153"/>
    </row>
    <row r="830203" spans="1:1">
      <c r="A830203" s="154"/>
    </row>
    <row r="830205" spans="1:1">
      <c r="A830205" s="125"/>
    </row>
    <row r="830216" spans="1:1">
      <c r="A830216" s="153"/>
    </row>
    <row r="830217" spans="1:1">
      <c r="A830217" s="153"/>
    </row>
    <row r="830220" spans="1:1">
      <c r="A830220" s="153"/>
    </row>
    <row r="830230" spans="1:1">
      <c r="A830230" s="153"/>
    </row>
    <row r="830231" spans="1:1">
      <c r="A830231" s="153"/>
    </row>
    <row r="830232" spans="1:1">
      <c r="A830232" s="153"/>
    </row>
    <row r="830245" spans="1:1">
      <c r="A830245" s="153"/>
    </row>
    <row r="830247" spans="1:1">
      <c r="A830247" s="153"/>
    </row>
    <row r="830249" spans="1:1">
      <c r="A830249" s="154"/>
    </row>
    <row r="830251" spans="1:1">
      <c r="A830251" s="125"/>
    </row>
    <row r="830262" spans="1:1">
      <c r="A830262" s="153"/>
    </row>
    <row r="830263" spans="1:1">
      <c r="A830263" s="153"/>
    </row>
    <row r="830266" spans="1:1">
      <c r="A830266" s="153"/>
    </row>
    <row r="830276" spans="1:1">
      <c r="A830276" s="153"/>
    </row>
    <row r="830277" spans="1:1">
      <c r="A830277" s="153"/>
    </row>
    <row r="830278" spans="1:1">
      <c r="A830278" s="153"/>
    </row>
    <row r="830291" spans="1:1">
      <c r="A830291" s="153"/>
    </row>
    <row r="830293" spans="1:1">
      <c r="A830293" s="153"/>
    </row>
    <row r="830295" spans="1:1">
      <c r="A830295" s="154"/>
    </row>
    <row r="830297" spans="1:1">
      <c r="A830297" s="125"/>
    </row>
    <row r="830308" spans="1:1">
      <c r="A830308" s="153"/>
    </row>
    <row r="830309" spans="1:1">
      <c r="A830309" s="153"/>
    </row>
    <row r="830312" spans="1:1">
      <c r="A830312" s="153"/>
    </row>
    <row r="830322" spans="1:1">
      <c r="A830322" s="153"/>
    </row>
    <row r="830323" spans="1:1">
      <c r="A830323" s="153"/>
    </row>
    <row r="830324" spans="1:1">
      <c r="A830324" s="153"/>
    </row>
    <row r="830337" spans="1:1">
      <c r="A830337" s="153"/>
    </row>
    <row r="830339" spans="1:1">
      <c r="A830339" s="153"/>
    </row>
    <row r="830341" spans="1:1">
      <c r="A830341" s="154"/>
    </row>
    <row r="830343" spans="1:1">
      <c r="A830343" s="125"/>
    </row>
    <row r="830354" spans="1:1">
      <c r="A830354" s="153"/>
    </row>
    <row r="830355" spans="1:1">
      <c r="A830355" s="153"/>
    </row>
    <row r="830358" spans="1:1">
      <c r="A830358" s="153"/>
    </row>
    <row r="830368" spans="1:1">
      <c r="A830368" s="153"/>
    </row>
    <row r="830369" spans="1:1">
      <c r="A830369" s="153"/>
    </row>
    <row r="830370" spans="1:1">
      <c r="A830370" s="153"/>
    </row>
    <row r="830383" spans="1:1">
      <c r="A830383" s="153"/>
    </row>
    <row r="830385" spans="1:1">
      <c r="A830385" s="153"/>
    </row>
    <row r="830387" spans="1:1">
      <c r="A830387" s="154"/>
    </row>
    <row r="830389" spans="1:1">
      <c r="A830389" s="125"/>
    </row>
    <row r="830400" spans="1:1">
      <c r="A830400" s="153"/>
    </row>
    <row r="830401" spans="1:1">
      <c r="A830401" s="153"/>
    </row>
    <row r="830404" spans="1:1">
      <c r="A830404" s="153"/>
    </row>
    <row r="830414" spans="1:1">
      <c r="A830414" s="153"/>
    </row>
    <row r="830415" spans="1:1">
      <c r="A830415" s="153"/>
    </row>
    <row r="830416" spans="1:1">
      <c r="A830416" s="153"/>
    </row>
    <row r="830429" spans="1:1">
      <c r="A830429" s="153"/>
    </row>
    <row r="830431" spans="1:1">
      <c r="A830431" s="153"/>
    </row>
    <row r="830433" spans="1:1">
      <c r="A830433" s="154"/>
    </row>
    <row r="830435" spans="1:1">
      <c r="A830435" s="125"/>
    </row>
    <row r="830446" spans="1:1">
      <c r="A830446" s="153"/>
    </row>
    <row r="830447" spans="1:1">
      <c r="A830447" s="153"/>
    </row>
    <row r="830450" spans="1:1">
      <c r="A830450" s="153"/>
    </row>
    <row r="830460" spans="1:1">
      <c r="A830460" s="153"/>
    </row>
    <row r="830461" spans="1:1">
      <c r="A830461" s="153"/>
    </row>
    <row r="830462" spans="1:1">
      <c r="A830462" s="153"/>
    </row>
    <row r="830475" spans="1:1">
      <c r="A830475" s="153"/>
    </row>
    <row r="830477" spans="1:1">
      <c r="A830477" s="153"/>
    </row>
    <row r="830479" spans="1:1">
      <c r="A830479" s="154"/>
    </row>
    <row r="830481" spans="1:1">
      <c r="A830481" s="125"/>
    </row>
    <row r="830492" spans="1:1">
      <c r="A830492" s="153"/>
    </row>
    <row r="830493" spans="1:1">
      <c r="A830493" s="153"/>
    </row>
    <row r="830496" spans="1:1">
      <c r="A830496" s="153"/>
    </row>
    <row r="830506" spans="1:1">
      <c r="A830506" s="153"/>
    </row>
    <row r="830507" spans="1:1">
      <c r="A830507" s="153"/>
    </row>
    <row r="830508" spans="1:1">
      <c r="A830508" s="153"/>
    </row>
    <row r="830521" spans="1:1">
      <c r="A830521" s="153"/>
    </row>
    <row r="830523" spans="1:1">
      <c r="A830523" s="153"/>
    </row>
    <row r="830525" spans="1:1">
      <c r="A830525" s="154"/>
    </row>
    <row r="830527" spans="1:1">
      <c r="A830527" s="125"/>
    </row>
    <row r="830538" spans="1:1">
      <c r="A830538" s="153"/>
    </row>
    <row r="830539" spans="1:1">
      <c r="A830539" s="153"/>
    </row>
    <row r="830542" spans="1:1">
      <c r="A830542" s="153"/>
    </row>
    <row r="830552" spans="1:1">
      <c r="A830552" s="153"/>
    </row>
    <row r="830553" spans="1:1">
      <c r="A830553" s="153"/>
    </row>
    <row r="830554" spans="1:1">
      <c r="A830554" s="153"/>
    </row>
    <row r="830567" spans="1:1">
      <c r="A830567" s="153"/>
    </row>
    <row r="830569" spans="1:1">
      <c r="A830569" s="153"/>
    </row>
    <row r="830571" spans="1:1">
      <c r="A830571" s="154"/>
    </row>
    <row r="830573" spans="1:1">
      <c r="A830573" s="125"/>
    </row>
    <row r="830584" spans="1:1">
      <c r="A830584" s="153"/>
    </row>
    <row r="830585" spans="1:1">
      <c r="A830585" s="153"/>
    </row>
    <row r="830588" spans="1:1">
      <c r="A830588" s="153"/>
    </row>
    <row r="830598" spans="1:1">
      <c r="A830598" s="153"/>
    </row>
    <row r="830599" spans="1:1">
      <c r="A830599" s="153"/>
    </row>
    <row r="830600" spans="1:1">
      <c r="A830600" s="153"/>
    </row>
    <row r="830613" spans="1:1">
      <c r="A830613" s="153"/>
    </row>
    <row r="830615" spans="1:1">
      <c r="A830615" s="153"/>
    </row>
    <row r="830617" spans="1:1">
      <c r="A830617" s="154"/>
    </row>
    <row r="830619" spans="1:1">
      <c r="A830619" s="125"/>
    </row>
    <row r="830630" spans="1:1">
      <c r="A830630" s="153"/>
    </row>
    <row r="830631" spans="1:1">
      <c r="A830631" s="153"/>
    </row>
    <row r="830634" spans="1:1">
      <c r="A830634" s="153"/>
    </row>
    <row r="830644" spans="1:1">
      <c r="A830644" s="153"/>
    </row>
    <row r="830645" spans="1:1">
      <c r="A830645" s="153"/>
    </row>
    <row r="830646" spans="1:1">
      <c r="A830646" s="153"/>
    </row>
    <row r="830659" spans="1:1">
      <c r="A830659" s="153"/>
    </row>
    <row r="830661" spans="1:1">
      <c r="A830661" s="153"/>
    </row>
    <row r="830663" spans="1:1">
      <c r="A830663" s="154"/>
    </row>
    <row r="830665" spans="1:1">
      <c r="A830665" s="125"/>
    </row>
    <row r="830676" spans="1:1">
      <c r="A830676" s="153"/>
    </row>
    <row r="830677" spans="1:1">
      <c r="A830677" s="153"/>
    </row>
    <row r="830680" spans="1:1">
      <c r="A830680" s="153"/>
    </row>
    <row r="830690" spans="1:1">
      <c r="A830690" s="153"/>
    </row>
    <row r="830691" spans="1:1">
      <c r="A830691" s="153"/>
    </row>
    <row r="830692" spans="1:1">
      <c r="A830692" s="153"/>
    </row>
    <row r="830705" spans="1:1">
      <c r="A830705" s="153"/>
    </row>
    <row r="830707" spans="1:1">
      <c r="A830707" s="153"/>
    </row>
    <row r="830709" spans="1:1">
      <c r="A830709" s="154"/>
    </row>
    <row r="830711" spans="1:1">
      <c r="A830711" s="125"/>
    </row>
    <row r="830722" spans="1:1">
      <c r="A830722" s="153"/>
    </row>
    <row r="830723" spans="1:1">
      <c r="A830723" s="153"/>
    </row>
    <row r="830726" spans="1:1">
      <c r="A830726" s="153"/>
    </row>
    <row r="830736" spans="1:1">
      <c r="A830736" s="153"/>
    </row>
    <row r="830737" spans="1:1">
      <c r="A830737" s="153"/>
    </row>
    <row r="830738" spans="1:1">
      <c r="A830738" s="153"/>
    </row>
    <row r="830751" spans="1:1">
      <c r="A830751" s="153"/>
    </row>
    <row r="830753" spans="1:1">
      <c r="A830753" s="153"/>
    </row>
    <row r="830755" spans="1:1">
      <c r="A830755" s="154"/>
    </row>
    <row r="830757" spans="1:1">
      <c r="A830757" s="125"/>
    </row>
    <row r="830768" spans="1:1">
      <c r="A830768" s="153"/>
    </row>
    <row r="830769" spans="1:1">
      <c r="A830769" s="153"/>
    </row>
    <row r="830772" spans="1:1">
      <c r="A830772" s="153"/>
    </row>
    <row r="830782" spans="1:1">
      <c r="A830782" s="153"/>
    </row>
    <row r="830783" spans="1:1">
      <c r="A830783" s="153"/>
    </row>
    <row r="830784" spans="1:1">
      <c r="A830784" s="153"/>
    </row>
    <row r="830797" spans="1:1">
      <c r="A830797" s="153"/>
    </row>
    <row r="830799" spans="1:1">
      <c r="A830799" s="153"/>
    </row>
    <row r="830801" spans="1:1">
      <c r="A830801" s="154"/>
    </row>
    <row r="830803" spans="1:1">
      <c r="A830803" s="125"/>
    </row>
    <row r="830814" spans="1:1">
      <c r="A830814" s="153"/>
    </row>
    <row r="830815" spans="1:1">
      <c r="A830815" s="153"/>
    </row>
    <row r="830818" spans="1:1">
      <c r="A830818" s="153"/>
    </row>
    <row r="830828" spans="1:1">
      <c r="A830828" s="153"/>
    </row>
    <row r="830829" spans="1:1">
      <c r="A830829" s="153"/>
    </row>
    <row r="830830" spans="1:1">
      <c r="A830830" s="153"/>
    </row>
    <row r="830843" spans="1:1">
      <c r="A830843" s="153"/>
    </row>
    <row r="830845" spans="1:1">
      <c r="A830845" s="153"/>
    </row>
    <row r="830847" spans="1:1">
      <c r="A830847" s="154"/>
    </row>
    <row r="830849" spans="1:1">
      <c r="A830849" s="125"/>
    </row>
    <row r="830860" spans="1:1">
      <c r="A830860" s="153"/>
    </row>
    <row r="830861" spans="1:1">
      <c r="A830861" s="153"/>
    </row>
    <row r="830864" spans="1:1">
      <c r="A830864" s="153"/>
    </row>
    <row r="830874" spans="1:1">
      <c r="A830874" s="153"/>
    </row>
    <row r="830875" spans="1:1">
      <c r="A830875" s="153"/>
    </row>
    <row r="830876" spans="1:1">
      <c r="A830876" s="153"/>
    </row>
    <row r="830889" spans="1:1">
      <c r="A830889" s="153"/>
    </row>
    <row r="830891" spans="1:1">
      <c r="A830891" s="153"/>
    </row>
    <row r="830893" spans="1:1">
      <c r="A830893" s="154"/>
    </row>
    <row r="830895" spans="1:1">
      <c r="A830895" s="125"/>
    </row>
    <row r="830906" spans="1:1">
      <c r="A830906" s="153"/>
    </row>
    <row r="830907" spans="1:1">
      <c r="A830907" s="153"/>
    </row>
    <row r="830910" spans="1:1">
      <c r="A830910" s="153"/>
    </row>
    <row r="830920" spans="1:1">
      <c r="A830920" s="153"/>
    </row>
    <row r="830921" spans="1:1">
      <c r="A830921" s="153"/>
    </row>
    <row r="830922" spans="1:1">
      <c r="A830922" s="153"/>
    </row>
    <row r="830935" spans="1:1">
      <c r="A830935" s="153"/>
    </row>
    <row r="830937" spans="1:1">
      <c r="A830937" s="153"/>
    </row>
    <row r="830939" spans="1:1">
      <c r="A830939" s="154"/>
    </row>
    <row r="830941" spans="1:1">
      <c r="A830941" s="125"/>
    </row>
    <row r="830952" spans="1:1">
      <c r="A830952" s="153"/>
    </row>
    <row r="830953" spans="1:1">
      <c r="A830953" s="153"/>
    </row>
    <row r="830956" spans="1:1">
      <c r="A830956" s="153"/>
    </row>
    <row r="830966" spans="1:1">
      <c r="A830966" s="153"/>
    </row>
    <row r="830967" spans="1:1">
      <c r="A830967" s="153"/>
    </row>
    <row r="830968" spans="1:1">
      <c r="A830968" s="153"/>
    </row>
    <row r="830981" spans="1:1">
      <c r="A830981" s="153"/>
    </row>
    <row r="830983" spans="1:1">
      <c r="A830983" s="153"/>
    </row>
    <row r="830985" spans="1:1">
      <c r="A830985" s="154"/>
    </row>
    <row r="830987" spans="1:1">
      <c r="A830987" s="125"/>
    </row>
    <row r="830998" spans="1:1">
      <c r="A830998" s="153"/>
    </row>
    <row r="830999" spans="1:1">
      <c r="A830999" s="153"/>
    </row>
    <row r="831002" spans="1:1">
      <c r="A831002" s="153"/>
    </row>
    <row r="831012" spans="1:1">
      <c r="A831012" s="153"/>
    </row>
    <row r="831013" spans="1:1">
      <c r="A831013" s="153"/>
    </row>
    <row r="831014" spans="1:1">
      <c r="A831014" s="153"/>
    </row>
    <row r="831027" spans="1:1">
      <c r="A831027" s="153"/>
    </row>
    <row r="831029" spans="1:1">
      <c r="A831029" s="153"/>
    </row>
    <row r="831031" spans="1:1">
      <c r="A831031" s="154"/>
    </row>
    <row r="831033" spans="1:1">
      <c r="A831033" s="125"/>
    </row>
    <row r="831044" spans="1:1">
      <c r="A831044" s="153"/>
    </row>
    <row r="831045" spans="1:1">
      <c r="A831045" s="153"/>
    </row>
    <row r="831048" spans="1:1">
      <c r="A831048" s="153"/>
    </row>
    <row r="831058" spans="1:1">
      <c r="A831058" s="153"/>
    </row>
    <row r="831059" spans="1:1">
      <c r="A831059" s="153"/>
    </row>
    <row r="831060" spans="1:1">
      <c r="A831060" s="153"/>
    </row>
    <row r="831073" spans="1:1">
      <c r="A831073" s="153"/>
    </row>
    <row r="831075" spans="1:1">
      <c r="A831075" s="153"/>
    </row>
    <row r="831077" spans="1:1">
      <c r="A831077" s="154"/>
    </row>
    <row r="831079" spans="1:1">
      <c r="A831079" s="125"/>
    </row>
    <row r="831090" spans="1:1">
      <c r="A831090" s="153"/>
    </row>
    <row r="831091" spans="1:1">
      <c r="A831091" s="153"/>
    </row>
    <row r="831094" spans="1:1">
      <c r="A831094" s="153"/>
    </row>
    <row r="831104" spans="1:1">
      <c r="A831104" s="153"/>
    </row>
    <row r="831105" spans="1:1">
      <c r="A831105" s="153"/>
    </row>
    <row r="831106" spans="1:1">
      <c r="A831106" s="153"/>
    </row>
    <row r="831119" spans="1:1">
      <c r="A831119" s="153"/>
    </row>
    <row r="831121" spans="1:1">
      <c r="A831121" s="153"/>
    </row>
    <row r="831123" spans="1:1">
      <c r="A831123" s="154"/>
    </row>
    <row r="831125" spans="1:1">
      <c r="A831125" s="125"/>
    </row>
    <row r="831136" spans="1:1">
      <c r="A831136" s="153"/>
    </row>
    <row r="831137" spans="1:1">
      <c r="A831137" s="153"/>
    </row>
    <row r="831140" spans="1:1">
      <c r="A831140" s="153"/>
    </row>
    <row r="831150" spans="1:1">
      <c r="A831150" s="153"/>
    </row>
    <row r="831151" spans="1:1">
      <c r="A831151" s="153"/>
    </row>
    <row r="831152" spans="1:1">
      <c r="A831152" s="153"/>
    </row>
    <row r="831165" spans="1:1">
      <c r="A831165" s="153"/>
    </row>
    <row r="831167" spans="1:1">
      <c r="A831167" s="153"/>
    </row>
    <row r="831169" spans="1:1">
      <c r="A831169" s="154"/>
    </row>
    <row r="831171" spans="1:1">
      <c r="A831171" s="125"/>
    </row>
    <row r="831182" spans="1:1">
      <c r="A831182" s="153"/>
    </row>
    <row r="831183" spans="1:1">
      <c r="A831183" s="153"/>
    </row>
    <row r="831186" spans="1:1">
      <c r="A831186" s="153"/>
    </row>
    <row r="831196" spans="1:1">
      <c r="A831196" s="153"/>
    </row>
    <row r="831197" spans="1:1">
      <c r="A831197" s="153"/>
    </row>
    <row r="831198" spans="1:1">
      <c r="A831198" s="153"/>
    </row>
    <row r="831211" spans="1:1">
      <c r="A831211" s="153"/>
    </row>
    <row r="831213" spans="1:1">
      <c r="A831213" s="153"/>
    </row>
    <row r="831215" spans="1:1">
      <c r="A831215" s="154"/>
    </row>
    <row r="831217" spans="1:1">
      <c r="A831217" s="125"/>
    </row>
    <row r="831228" spans="1:1">
      <c r="A831228" s="153"/>
    </row>
    <row r="831229" spans="1:1">
      <c r="A831229" s="153"/>
    </row>
    <row r="831232" spans="1:1">
      <c r="A831232" s="153"/>
    </row>
    <row r="831242" spans="1:1">
      <c r="A831242" s="153"/>
    </row>
    <row r="831243" spans="1:1">
      <c r="A831243" s="153"/>
    </row>
    <row r="831244" spans="1:1">
      <c r="A831244" s="153"/>
    </row>
    <row r="831257" spans="1:1">
      <c r="A831257" s="153"/>
    </row>
    <row r="831259" spans="1:1">
      <c r="A831259" s="153"/>
    </row>
    <row r="831261" spans="1:1">
      <c r="A831261" s="154"/>
    </row>
    <row r="831263" spans="1:1">
      <c r="A831263" s="125"/>
    </row>
    <row r="831274" spans="1:1">
      <c r="A831274" s="153"/>
    </row>
    <row r="831275" spans="1:1">
      <c r="A831275" s="153"/>
    </row>
    <row r="831278" spans="1:1">
      <c r="A831278" s="153"/>
    </row>
    <row r="831288" spans="1:1">
      <c r="A831288" s="153"/>
    </row>
    <row r="831289" spans="1:1">
      <c r="A831289" s="153"/>
    </row>
    <row r="831290" spans="1:1">
      <c r="A831290" s="153"/>
    </row>
    <row r="831303" spans="1:1">
      <c r="A831303" s="153"/>
    </row>
    <row r="831305" spans="1:1">
      <c r="A831305" s="153"/>
    </row>
    <row r="831307" spans="1:1">
      <c r="A831307" s="154"/>
    </row>
    <row r="831309" spans="1:1">
      <c r="A831309" s="125"/>
    </row>
    <row r="831320" spans="1:1">
      <c r="A831320" s="153"/>
    </row>
    <row r="831321" spans="1:1">
      <c r="A831321" s="153"/>
    </row>
    <row r="831324" spans="1:1">
      <c r="A831324" s="153"/>
    </row>
    <row r="831334" spans="1:1">
      <c r="A831334" s="153"/>
    </row>
    <row r="831335" spans="1:1">
      <c r="A831335" s="153"/>
    </row>
    <row r="831336" spans="1:1">
      <c r="A831336" s="153"/>
    </row>
    <row r="831349" spans="1:1">
      <c r="A831349" s="153"/>
    </row>
    <row r="831351" spans="1:1">
      <c r="A831351" s="153"/>
    </row>
    <row r="831353" spans="1:1">
      <c r="A831353" s="154"/>
    </row>
    <row r="831355" spans="1:1">
      <c r="A831355" s="125"/>
    </row>
    <row r="831366" spans="1:1">
      <c r="A831366" s="153"/>
    </row>
    <row r="831367" spans="1:1">
      <c r="A831367" s="153"/>
    </row>
    <row r="831370" spans="1:1">
      <c r="A831370" s="153"/>
    </row>
    <row r="831380" spans="1:1">
      <c r="A831380" s="153"/>
    </row>
    <row r="831381" spans="1:1">
      <c r="A831381" s="153"/>
    </row>
    <row r="831382" spans="1:1">
      <c r="A831382" s="153"/>
    </row>
    <row r="831395" spans="1:1">
      <c r="A831395" s="153"/>
    </row>
    <row r="831397" spans="1:1">
      <c r="A831397" s="153"/>
    </row>
    <row r="831399" spans="1:1">
      <c r="A831399" s="154"/>
    </row>
    <row r="831401" spans="1:1">
      <c r="A831401" s="125"/>
    </row>
    <row r="831412" spans="1:1">
      <c r="A831412" s="153"/>
    </row>
    <row r="831413" spans="1:1">
      <c r="A831413" s="153"/>
    </row>
    <row r="831416" spans="1:1">
      <c r="A831416" s="153"/>
    </row>
    <row r="831426" spans="1:1">
      <c r="A831426" s="153"/>
    </row>
    <row r="831427" spans="1:1">
      <c r="A831427" s="153"/>
    </row>
    <row r="831428" spans="1:1">
      <c r="A831428" s="153"/>
    </row>
    <row r="831441" spans="1:1">
      <c r="A831441" s="153"/>
    </row>
    <row r="831443" spans="1:1">
      <c r="A831443" s="153"/>
    </row>
    <row r="831445" spans="1:1">
      <c r="A831445" s="154"/>
    </row>
    <row r="831447" spans="1:1">
      <c r="A831447" s="125"/>
    </row>
    <row r="831458" spans="1:1">
      <c r="A831458" s="153"/>
    </row>
    <row r="831459" spans="1:1">
      <c r="A831459" s="153"/>
    </row>
    <row r="831462" spans="1:1">
      <c r="A831462" s="153"/>
    </row>
    <row r="831472" spans="1:1">
      <c r="A831472" s="153"/>
    </row>
    <row r="831473" spans="1:1">
      <c r="A831473" s="153"/>
    </row>
    <row r="831474" spans="1:1">
      <c r="A831474" s="153"/>
    </row>
    <row r="831487" spans="1:1">
      <c r="A831487" s="153"/>
    </row>
    <row r="831489" spans="1:1">
      <c r="A831489" s="153"/>
    </row>
    <row r="831491" spans="1:1">
      <c r="A831491" s="154"/>
    </row>
    <row r="831493" spans="1:1">
      <c r="A831493" s="125"/>
    </row>
    <row r="831504" spans="1:1">
      <c r="A831504" s="153"/>
    </row>
    <row r="831505" spans="1:1">
      <c r="A831505" s="153"/>
    </row>
    <row r="831508" spans="1:1">
      <c r="A831508" s="153"/>
    </row>
    <row r="831518" spans="1:1">
      <c r="A831518" s="153"/>
    </row>
    <row r="831519" spans="1:1">
      <c r="A831519" s="153"/>
    </row>
    <row r="831520" spans="1:1">
      <c r="A831520" s="153"/>
    </row>
    <row r="831533" spans="1:1">
      <c r="A831533" s="153"/>
    </row>
    <row r="831535" spans="1:1">
      <c r="A831535" s="153"/>
    </row>
    <row r="831537" spans="1:1">
      <c r="A831537" s="154"/>
    </row>
    <row r="831539" spans="1:1">
      <c r="A831539" s="125"/>
    </row>
    <row r="831550" spans="1:1">
      <c r="A831550" s="153"/>
    </row>
    <row r="831551" spans="1:1">
      <c r="A831551" s="153"/>
    </row>
    <row r="831554" spans="1:1">
      <c r="A831554" s="153"/>
    </row>
    <row r="831564" spans="1:1">
      <c r="A831564" s="153"/>
    </row>
    <row r="831565" spans="1:1">
      <c r="A831565" s="153"/>
    </row>
    <row r="831566" spans="1:1">
      <c r="A831566" s="153"/>
    </row>
    <row r="831579" spans="1:1">
      <c r="A831579" s="153"/>
    </row>
    <row r="831581" spans="1:1">
      <c r="A831581" s="153"/>
    </row>
    <row r="831583" spans="1:1">
      <c r="A831583" s="154"/>
    </row>
    <row r="831585" spans="1:1">
      <c r="A831585" s="125"/>
    </row>
    <row r="831596" spans="1:1">
      <c r="A831596" s="153"/>
    </row>
    <row r="831597" spans="1:1">
      <c r="A831597" s="153"/>
    </row>
    <row r="831600" spans="1:1">
      <c r="A831600" s="153"/>
    </row>
    <row r="831610" spans="1:1">
      <c r="A831610" s="153"/>
    </row>
    <row r="831611" spans="1:1">
      <c r="A831611" s="153"/>
    </row>
    <row r="831612" spans="1:1">
      <c r="A831612" s="153"/>
    </row>
    <row r="831625" spans="1:1">
      <c r="A831625" s="153"/>
    </row>
    <row r="831627" spans="1:1">
      <c r="A831627" s="153"/>
    </row>
    <row r="831629" spans="1:1">
      <c r="A831629" s="154"/>
    </row>
    <row r="831631" spans="1:1">
      <c r="A831631" s="125"/>
    </row>
    <row r="831642" spans="1:1">
      <c r="A831642" s="153"/>
    </row>
    <row r="831643" spans="1:1">
      <c r="A831643" s="153"/>
    </row>
    <row r="831646" spans="1:1">
      <c r="A831646" s="153"/>
    </row>
    <row r="831656" spans="1:1">
      <c r="A831656" s="153"/>
    </row>
    <row r="831657" spans="1:1">
      <c r="A831657" s="153"/>
    </row>
    <row r="831658" spans="1:1">
      <c r="A831658" s="153"/>
    </row>
    <row r="831671" spans="1:1">
      <c r="A831671" s="153"/>
    </row>
    <row r="831673" spans="1:1">
      <c r="A831673" s="153"/>
    </row>
    <row r="831675" spans="1:1">
      <c r="A831675" s="154"/>
    </row>
    <row r="831677" spans="1:1">
      <c r="A831677" s="125"/>
    </row>
    <row r="831688" spans="1:1">
      <c r="A831688" s="153"/>
    </row>
    <row r="831689" spans="1:1">
      <c r="A831689" s="153"/>
    </row>
    <row r="831692" spans="1:1">
      <c r="A831692" s="153"/>
    </row>
    <row r="831702" spans="1:1">
      <c r="A831702" s="153"/>
    </row>
    <row r="831703" spans="1:1">
      <c r="A831703" s="153"/>
    </row>
    <row r="831704" spans="1:1">
      <c r="A831704" s="153"/>
    </row>
    <row r="831717" spans="1:1">
      <c r="A831717" s="153"/>
    </row>
    <row r="831719" spans="1:1">
      <c r="A831719" s="153"/>
    </row>
    <row r="831721" spans="1:1">
      <c r="A831721" s="154"/>
    </row>
    <row r="831723" spans="1:1">
      <c r="A831723" s="125"/>
    </row>
    <row r="831734" spans="1:1">
      <c r="A831734" s="153"/>
    </row>
    <row r="831735" spans="1:1">
      <c r="A831735" s="153"/>
    </row>
    <row r="831738" spans="1:1">
      <c r="A831738" s="153"/>
    </row>
    <row r="831748" spans="1:1">
      <c r="A831748" s="153"/>
    </row>
    <row r="831749" spans="1:1">
      <c r="A831749" s="153"/>
    </row>
    <row r="831750" spans="1:1">
      <c r="A831750" s="153"/>
    </row>
    <row r="831763" spans="1:1">
      <c r="A831763" s="153"/>
    </row>
    <row r="831765" spans="1:1">
      <c r="A831765" s="153"/>
    </row>
    <row r="831767" spans="1:1">
      <c r="A831767" s="154"/>
    </row>
    <row r="831769" spans="1:1">
      <c r="A831769" s="125"/>
    </row>
    <row r="831780" spans="1:1">
      <c r="A831780" s="153"/>
    </row>
    <row r="831781" spans="1:1">
      <c r="A831781" s="153"/>
    </row>
    <row r="831784" spans="1:1">
      <c r="A831784" s="153"/>
    </row>
    <row r="831794" spans="1:1">
      <c r="A831794" s="153"/>
    </row>
    <row r="831795" spans="1:1">
      <c r="A831795" s="153"/>
    </row>
    <row r="831796" spans="1:1">
      <c r="A831796" s="153"/>
    </row>
    <row r="831809" spans="1:1">
      <c r="A831809" s="153"/>
    </row>
    <row r="831811" spans="1:1">
      <c r="A831811" s="153"/>
    </row>
    <row r="831813" spans="1:1">
      <c r="A831813" s="154"/>
    </row>
    <row r="831815" spans="1:1">
      <c r="A831815" s="125"/>
    </row>
    <row r="831826" spans="1:1">
      <c r="A831826" s="153"/>
    </row>
    <row r="831827" spans="1:1">
      <c r="A831827" s="153"/>
    </row>
    <row r="831830" spans="1:1">
      <c r="A831830" s="153"/>
    </row>
    <row r="831840" spans="1:1">
      <c r="A831840" s="153"/>
    </row>
    <row r="831841" spans="1:1">
      <c r="A831841" s="153"/>
    </row>
    <row r="831842" spans="1:1">
      <c r="A831842" s="153"/>
    </row>
    <row r="831855" spans="1:1">
      <c r="A831855" s="153"/>
    </row>
    <row r="831857" spans="1:1">
      <c r="A831857" s="153"/>
    </row>
    <row r="831859" spans="1:1">
      <c r="A831859" s="154"/>
    </row>
    <row r="831861" spans="1:1">
      <c r="A831861" s="125"/>
    </row>
    <row r="831872" spans="1:1">
      <c r="A831872" s="153"/>
    </row>
    <row r="831873" spans="1:1">
      <c r="A831873" s="153"/>
    </row>
    <row r="831876" spans="1:1">
      <c r="A831876" s="153"/>
    </row>
    <row r="831886" spans="1:1">
      <c r="A831886" s="153"/>
    </row>
    <row r="831887" spans="1:1">
      <c r="A831887" s="153"/>
    </row>
    <row r="831888" spans="1:1">
      <c r="A831888" s="153"/>
    </row>
    <row r="831901" spans="1:1">
      <c r="A831901" s="153"/>
    </row>
    <row r="831903" spans="1:1">
      <c r="A831903" s="153"/>
    </row>
    <row r="831905" spans="1:1">
      <c r="A831905" s="154"/>
    </row>
    <row r="831907" spans="1:1">
      <c r="A831907" s="125"/>
    </row>
    <row r="831918" spans="1:1">
      <c r="A831918" s="153"/>
    </row>
    <row r="831919" spans="1:1">
      <c r="A831919" s="153"/>
    </row>
    <row r="831922" spans="1:1">
      <c r="A831922" s="153"/>
    </row>
    <row r="831932" spans="1:1">
      <c r="A831932" s="153"/>
    </row>
    <row r="831933" spans="1:1">
      <c r="A831933" s="153"/>
    </row>
    <row r="831934" spans="1:1">
      <c r="A831934" s="153"/>
    </row>
    <row r="831947" spans="1:1">
      <c r="A831947" s="153"/>
    </row>
    <row r="831949" spans="1:1">
      <c r="A831949" s="153"/>
    </row>
    <row r="831951" spans="1:1">
      <c r="A831951" s="154"/>
    </row>
    <row r="831953" spans="1:1">
      <c r="A831953" s="125"/>
    </row>
    <row r="831964" spans="1:1">
      <c r="A831964" s="153"/>
    </row>
    <row r="831965" spans="1:1">
      <c r="A831965" s="153"/>
    </row>
    <row r="831968" spans="1:1">
      <c r="A831968" s="153"/>
    </row>
    <row r="831978" spans="1:1">
      <c r="A831978" s="153"/>
    </row>
    <row r="831979" spans="1:1">
      <c r="A831979" s="153"/>
    </row>
    <row r="831980" spans="1:1">
      <c r="A831980" s="153"/>
    </row>
    <row r="831993" spans="1:1">
      <c r="A831993" s="153"/>
    </row>
    <row r="831995" spans="1:1">
      <c r="A831995" s="153"/>
    </row>
    <row r="831997" spans="1:1">
      <c r="A831997" s="154"/>
    </row>
    <row r="831999" spans="1:1">
      <c r="A831999" s="125"/>
    </row>
    <row r="832010" spans="1:1">
      <c r="A832010" s="153"/>
    </row>
    <row r="832011" spans="1:1">
      <c r="A832011" s="153"/>
    </row>
    <row r="832014" spans="1:1">
      <c r="A832014" s="153"/>
    </row>
    <row r="832024" spans="1:1">
      <c r="A832024" s="153"/>
    </row>
    <row r="832025" spans="1:1">
      <c r="A832025" s="153"/>
    </row>
    <row r="832026" spans="1:1">
      <c r="A832026" s="153"/>
    </row>
    <row r="832039" spans="1:1">
      <c r="A832039" s="153"/>
    </row>
    <row r="832041" spans="1:1">
      <c r="A832041" s="153"/>
    </row>
    <row r="832043" spans="1:1">
      <c r="A832043" s="154"/>
    </row>
    <row r="832045" spans="1:1">
      <c r="A832045" s="125"/>
    </row>
    <row r="832056" spans="1:1">
      <c r="A832056" s="153"/>
    </row>
    <row r="832057" spans="1:1">
      <c r="A832057" s="153"/>
    </row>
    <row r="832060" spans="1:1">
      <c r="A832060" s="153"/>
    </row>
    <row r="832070" spans="1:1">
      <c r="A832070" s="153"/>
    </row>
    <row r="832071" spans="1:1">
      <c r="A832071" s="153"/>
    </row>
    <row r="832072" spans="1:1">
      <c r="A832072" s="153"/>
    </row>
    <row r="832085" spans="1:1">
      <c r="A832085" s="153"/>
    </row>
    <row r="832087" spans="1:1">
      <c r="A832087" s="153"/>
    </row>
    <row r="832089" spans="1:1">
      <c r="A832089" s="154"/>
    </row>
    <row r="832091" spans="1:1">
      <c r="A832091" s="125"/>
    </row>
    <row r="832102" spans="1:1">
      <c r="A832102" s="153"/>
    </row>
    <row r="832103" spans="1:1">
      <c r="A832103" s="153"/>
    </row>
    <row r="832106" spans="1:1">
      <c r="A832106" s="153"/>
    </row>
    <row r="832116" spans="1:1">
      <c r="A832116" s="153"/>
    </row>
    <row r="832117" spans="1:1">
      <c r="A832117" s="153"/>
    </row>
    <row r="832118" spans="1:1">
      <c r="A832118" s="153"/>
    </row>
    <row r="832131" spans="1:1">
      <c r="A832131" s="153"/>
    </row>
    <row r="832133" spans="1:1">
      <c r="A832133" s="153"/>
    </row>
    <row r="832135" spans="1:1">
      <c r="A832135" s="154"/>
    </row>
    <row r="832137" spans="1:1">
      <c r="A832137" s="125"/>
    </row>
    <row r="832148" spans="1:1">
      <c r="A832148" s="153"/>
    </row>
    <row r="832149" spans="1:1">
      <c r="A832149" s="153"/>
    </row>
    <row r="832152" spans="1:1">
      <c r="A832152" s="153"/>
    </row>
    <row r="832162" spans="1:1">
      <c r="A832162" s="153"/>
    </row>
    <row r="832163" spans="1:1">
      <c r="A832163" s="153"/>
    </row>
    <row r="832164" spans="1:1">
      <c r="A832164" s="153"/>
    </row>
    <row r="832177" spans="1:1">
      <c r="A832177" s="153"/>
    </row>
    <row r="832179" spans="1:1">
      <c r="A832179" s="153"/>
    </row>
    <row r="832181" spans="1:1">
      <c r="A832181" s="154"/>
    </row>
    <row r="832183" spans="1:1">
      <c r="A832183" s="125"/>
    </row>
    <row r="832194" spans="1:1">
      <c r="A832194" s="153"/>
    </row>
    <row r="832195" spans="1:1">
      <c r="A832195" s="153"/>
    </row>
    <row r="832198" spans="1:1">
      <c r="A832198" s="153"/>
    </row>
    <row r="832208" spans="1:1">
      <c r="A832208" s="153"/>
    </row>
    <row r="832209" spans="1:1">
      <c r="A832209" s="153"/>
    </row>
    <row r="832210" spans="1:1">
      <c r="A832210" s="153"/>
    </row>
    <row r="832223" spans="1:1">
      <c r="A832223" s="153"/>
    </row>
    <row r="832225" spans="1:1">
      <c r="A832225" s="153"/>
    </row>
    <row r="832227" spans="1:1">
      <c r="A832227" s="154"/>
    </row>
    <row r="832229" spans="1:1">
      <c r="A832229" s="125"/>
    </row>
    <row r="832240" spans="1:1">
      <c r="A832240" s="153"/>
    </row>
    <row r="832241" spans="1:1">
      <c r="A832241" s="153"/>
    </row>
    <row r="832244" spans="1:1">
      <c r="A832244" s="153"/>
    </row>
    <row r="832254" spans="1:1">
      <c r="A832254" s="153"/>
    </row>
    <row r="832255" spans="1:1">
      <c r="A832255" s="153"/>
    </row>
    <row r="832256" spans="1:1">
      <c r="A832256" s="153"/>
    </row>
    <row r="832269" spans="1:1">
      <c r="A832269" s="153"/>
    </row>
    <row r="832271" spans="1:1">
      <c r="A832271" s="153"/>
    </row>
    <row r="832273" spans="1:1">
      <c r="A832273" s="154"/>
    </row>
    <row r="832275" spans="1:1">
      <c r="A832275" s="125"/>
    </row>
    <row r="832286" spans="1:1">
      <c r="A832286" s="153"/>
    </row>
    <row r="832287" spans="1:1">
      <c r="A832287" s="153"/>
    </row>
    <row r="832290" spans="1:1">
      <c r="A832290" s="153"/>
    </row>
    <row r="832300" spans="1:1">
      <c r="A832300" s="153"/>
    </row>
    <row r="832301" spans="1:1">
      <c r="A832301" s="153"/>
    </row>
    <row r="832302" spans="1:1">
      <c r="A832302" s="153"/>
    </row>
    <row r="832315" spans="1:1">
      <c r="A832315" s="153"/>
    </row>
    <row r="832317" spans="1:1">
      <c r="A832317" s="153"/>
    </row>
    <row r="832319" spans="1:1">
      <c r="A832319" s="154"/>
    </row>
    <row r="832321" spans="1:1">
      <c r="A832321" s="125"/>
    </row>
    <row r="832332" spans="1:1">
      <c r="A832332" s="153"/>
    </row>
    <row r="832333" spans="1:1">
      <c r="A832333" s="153"/>
    </row>
    <row r="832336" spans="1:1">
      <c r="A832336" s="153"/>
    </row>
    <row r="832346" spans="1:1">
      <c r="A832346" s="153"/>
    </row>
    <row r="832347" spans="1:1">
      <c r="A832347" s="153"/>
    </row>
    <row r="832348" spans="1:1">
      <c r="A832348" s="153"/>
    </row>
    <row r="832361" spans="1:1">
      <c r="A832361" s="153"/>
    </row>
    <row r="832363" spans="1:1">
      <c r="A832363" s="153"/>
    </row>
    <row r="832365" spans="1:1">
      <c r="A832365" s="154"/>
    </row>
    <row r="832367" spans="1:1">
      <c r="A832367" s="125"/>
    </row>
    <row r="832378" spans="1:1">
      <c r="A832378" s="153"/>
    </row>
    <row r="832379" spans="1:1">
      <c r="A832379" s="153"/>
    </row>
    <row r="832382" spans="1:1">
      <c r="A832382" s="153"/>
    </row>
    <row r="832392" spans="1:1">
      <c r="A832392" s="153"/>
    </row>
    <row r="832393" spans="1:1">
      <c r="A832393" s="153"/>
    </row>
    <row r="832394" spans="1:1">
      <c r="A832394" s="153"/>
    </row>
    <row r="832407" spans="1:1">
      <c r="A832407" s="153"/>
    </row>
    <row r="832409" spans="1:1">
      <c r="A832409" s="153"/>
    </row>
    <row r="832411" spans="1:1">
      <c r="A832411" s="154"/>
    </row>
    <row r="832413" spans="1:1">
      <c r="A832413" s="125"/>
    </row>
    <row r="832424" spans="1:1">
      <c r="A832424" s="153"/>
    </row>
    <row r="832425" spans="1:1">
      <c r="A832425" s="153"/>
    </row>
    <row r="832428" spans="1:1">
      <c r="A832428" s="153"/>
    </row>
    <row r="832438" spans="1:1">
      <c r="A832438" s="153"/>
    </row>
    <row r="832439" spans="1:1">
      <c r="A832439" s="153"/>
    </row>
    <row r="832440" spans="1:1">
      <c r="A832440" s="153"/>
    </row>
    <row r="832453" spans="1:1">
      <c r="A832453" s="153"/>
    </row>
    <row r="832455" spans="1:1">
      <c r="A832455" s="153"/>
    </row>
    <row r="832457" spans="1:1">
      <c r="A832457" s="154"/>
    </row>
    <row r="832459" spans="1:1">
      <c r="A832459" s="125"/>
    </row>
    <row r="832470" spans="1:1">
      <c r="A832470" s="153"/>
    </row>
    <row r="832471" spans="1:1">
      <c r="A832471" s="153"/>
    </row>
    <row r="832474" spans="1:1">
      <c r="A832474" s="153"/>
    </row>
    <row r="832484" spans="1:1">
      <c r="A832484" s="153"/>
    </row>
    <row r="832485" spans="1:1">
      <c r="A832485" s="153"/>
    </row>
    <row r="832486" spans="1:1">
      <c r="A832486" s="153"/>
    </row>
    <row r="832499" spans="1:1">
      <c r="A832499" s="153"/>
    </row>
    <row r="832501" spans="1:1">
      <c r="A832501" s="153"/>
    </row>
    <row r="832503" spans="1:1">
      <c r="A832503" s="154"/>
    </row>
    <row r="832505" spans="1:1">
      <c r="A832505" s="125"/>
    </row>
    <row r="832516" spans="1:1">
      <c r="A832516" s="153"/>
    </row>
    <row r="832517" spans="1:1">
      <c r="A832517" s="153"/>
    </row>
    <row r="832520" spans="1:1">
      <c r="A832520" s="153"/>
    </row>
    <row r="832530" spans="1:1">
      <c r="A832530" s="153"/>
    </row>
    <row r="832531" spans="1:1">
      <c r="A832531" s="153"/>
    </row>
    <row r="832532" spans="1:1">
      <c r="A832532" s="153"/>
    </row>
    <row r="832545" spans="1:1">
      <c r="A832545" s="153"/>
    </row>
    <row r="832547" spans="1:1">
      <c r="A832547" s="153"/>
    </row>
    <row r="832549" spans="1:1">
      <c r="A832549" s="154"/>
    </row>
    <row r="832551" spans="1:1">
      <c r="A832551" s="125"/>
    </row>
    <row r="832562" spans="1:1">
      <c r="A832562" s="153"/>
    </row>
    <row r="832563" spans="1:1">
      <c r="A832563" s="153"/>
    </row>
    <row r="832566" spans="1:1">
      <c r="A832566" s="153"/>
    </row>
    <row r="832576" spans="1:1">
      <c r="A832576" s="153"/>
    </row>
    <row r="832577" spans="1:1">
      <c r="A832577" s="153"/>
    </row>
    <row r="832578" spans="1:1">
      <c r="A832578" s="153"/>
    </row>
    <row r="832591" spans="1:1">
      <c r="A832591" s="153"/>
    </row>
    <row r="832593" spans="1:1">
      <c r="A832593" s="153"/>
    </row>
    <row r="832595" spans="1:1">
      <c r="A832595" s="154"/>
    </row>
    <row r="832597" spans="1:1">
      <c r="A832597" s="125"/>
    </row>
    <row r="832608" spans="1:1">
      <c r="A832608" s="153"/>
    </row>
    <row r="832609" spans="1:1">
      <c r="A832609" s="153"/>
    </row>
    <row r="832612" spans="1:1">
      <c r="A832612" s="153"/>
    </row>
    <row r="832622" spans="1:1">
      <c r="A832622" s="153"/>
    </row>
    <row r="832623" spans="1:1">
      <c r="A832623" s="153"/>
    </row>
    <row r="832624" spans="1:1">
      <c r="A832624" s="153"/>
    </row>
    <row r="832637" spans="1:1">
      <c r="A832637" s="153"/>
    </row>
    <row r="832639" spans="1:1">
      <c r="A832639" s="153"/>
    </row>
    <row r="832641" spans="1:1">
      <c r="A832641" s="154"/>
    </row>
    <row r="832643" spans="1:1">
      <c r="A832643" s="125"/>
    </row>
    <row r="832654" spans="1:1">
      <c r="A832654" s="153"/>
    </row>
    <row r="832655" spans="1:1">
      <c r="A832655" s="153"/>
    </row>
    <row r="832658" spans="1:1">
      <c r="A832658" s="153"/>
    </row>
    <row r="832668" spans="1:1">
      <c r="A832668" s="153"/>
    </row>
    <row r="832669" spans="1:1">
      <c r="A832669" s="153"/>
    </row>
    <row r="832670" spans="1:1">
      <c r="A832670" s="153"/>
    </row>
    <row r="832683" spans="1:1">
      <c r="A832683" s="153"/>
    </row>
    <row r="832685" spans="1:1">
      <c r="A832685" s="153"/>
    </row>
    <row r="832687" spans="1:1">
      <c r="A832687" s="154"/>
    </row>
    <row r="832689" spans="1:1">
      <c r="A832689" s="125"/>
    </row>
    <row r="832700" spans="1:1">
      <c r="A832700" s="153"/>
    </row>
    <row r="832701" spans="1:1">
      <c r="A832701" s="153"/>
    </row>
    <row r="832704" spans="1:1">
      <c r="A832704" s="153"/>
    </row>
    <row r="832714" spans="1:1">
      <c r="A832714" s="153"/>
    </row>
    <row r="832715" spans="1:1">
      <c r="A832715" s="153"/>
    </row>
    <row r="832716" spans="1:1">
      <c r="A832716" s="153"/>
    </row>
    <row r="832729" spans="1:1">
      <c r="A832729" s="153"/>
    </row>
    <row r="832731" spans="1:1">
      <c r="A832731" s="153"/>
    </row>
    <row r="832733" spans="1:1">
      <c r="A832733" s="154"/>
    </row>
    <row r="832735" spans="1:1">
      <c r="A832735" s="125"/>
    </row>
    <row r="832746" spans="1:1">
      <c r="A832746" s="153"/>
    </row>
    <row r="832747" spans="1:1">
      <c r="A832747" s="153"/>
    </row>
    <row r="832750" spans="1:1">
      <c r="A832750" s="153"/>
    </row>
    <row r="832760" spans="1:1">
      <c r="A832760" s="153"/>
    </row>
    <row r="832761" spans="1:1">
      <c r="A832761" s="153"/>
    </row>
    <row r="832762" spans="1:1">
      <c r="A832762" s="153"/>
    </row>
    <row r="832775" spans="1:1">
      <c r="A832775" s="153"/>
    </row>
    <row r="832777" spans="1:1">
      <c r="A832777" s="153"/>
    </row>
    <row r="832779" spans="1:1">
      <c r="A832779" s="154"/>
    </row>
    <row r="832781" spans="1:1">
      <c r="A832781" s="125"/>
    </row>
    <row r="832792" spans="1:1">
      <c r="A832792" s="153"/>
    </row>
    <row r="832793" spans="1:1">
      <c r="A832793" s="153"/>
    </row>
    <row r="832796" spans="1:1">
      <c r="A832796" s="153"/>
    </row>
    <row r="832806" spans="1:1">
      <c r="A832806" s="153"/>
    </row>
    <row r="832807" spans="1:1">
      <c r="A832807" s="153"/>
    </row>
    <row r="832808" spans="1:1">
      <c r="A832808" s="153"/>
    </row>
    <row r="832821" spans="1:1">
      <c r="A832821" s="153"/>
    </row>
    <row r="832823" spans="1:1">
      <c r="A832823" s="153"/>
    </row>
    <row r="832825" spans="1:1">
      <c r="A832825" s="154"/>
    </row>
    <row r="832827" spans="1:1">
      <c r="A832827" s="125"/>
    </row>
    <row r="832838" spans="1:1">
      <c r="A832838" s="153"/>
    </row>
    <row r="832839" spans="1:1">
      <c r="A832839" s="153"/>
    </row>
    <row r="832842" spans="1:1">
      <c r="A832842" s="153"/>
    </row>
    <row r="832852" spans="1:1">
      <c r="A832852" s="153"/>
    </row>
    <row r="832853" spans="1:1">
      <c r="A832853" s="153"/>
    </row>
    <row r="832854" spans="1:1">
      <c r="A832854" s="153"/>
    </row>
    <row r="832867" spans="1:1">
      <c r="A832867" s="153"/>
    </row>
    <row r="832869" spans="1:1">
      <c r="A832869" s="153"/>
    </row>
    <row r="832871" spans="1:1">
      <c r="A832871" s="154"/>
    </row>
    <row r="832873" spans="1:1">
      <c r="A832873" s="125"/>
    </row>
    <row r="832884" spans="1:1">
      <c r="A832884" s="153"/>
    </row>
    <row r="832885" spans="1:1">
      <c r="A832885" s="153"/>
    </row>
    <row r="832888" spans="1:1">
      <c r="A832888" s="153"/>
    </row>
    <row r="832898" spans="1:1">
      <c r="A832898" s="153"/>
    </row>
    <row r="832899" spans="1:1">
      <c r="A832899" s="153"/>
    </row>
    <row r="832900" spans="1:1">
      <c r="A832900" s="153"/>
    </row>
    <row r="832913" spans="1:1">
      <c r="A832913" s="153"/>
    </row>
    <row r="832915" spans="1:1">
      <c r="A832915" s="153"/>
    </row>
    <row r="832917" spans="1:1">
      <c r="A832917" s="154"/>
    </row>
    <row r="832919" spans="1:1">
      <c r="A832919" s="125"/>
    </row>
    <row r="832930" spans="1:1">
      <c r="A832930" s="153"/>
    </row>
    <row r="832931" spans="1:1">
      <c r="A832931" s="153"/>
    </row>
    <row r="832934" spans="1:1">
      <c r="A832934" s="153"/>
    </row>
    <row r="832944" spans="1:1">
      <c r="A832944" s="153"/>
    </row>
    <row r="832945" spans="1:1">
      <c r="A832945" s="153"/>
    </row>
    <row r="832946" spans="1:1">
      <c r="A832946" s="153"/>
    </row>
    <row r="832959" spans="1:1">
      <c r="A832959" s="153"/>
    </row>
    <row r="832961" spans="1:1">
      <c r="A832961" s="153"/>
    </row>
    <row r="832963" spans="1:1">
      <c r="A832963" s="154"/>
    </row>
    <row r="832965" spans="1:1">
      <c r="A832965" s="125"/>
    </row>
    <row r="832976" spans="1:1">
      <c r="A832976" s="153"/>
    </row>
    <row r="832977" spans="1:1">
      <c r="A832977" s="153"/>
    </row>
    <row r="832980" spans="1:1">
      <c r="A832980" s="153"/>
    </row>
    <row r="832990" spans="1:1">
      <c r="A832990" s="153"/>
    </row>
    <row r="832991" spans="1:1">
      <c r="A832991" s="153"/>
    </row>
    <row r="832992" spans="1:1">
      <c r="A832992" s="153"/>
    </row>
    <row r="833005" spans="1:1">
      <c r="A833005" s="153"/>
    </row>
    <row r="833007" spans="1:1">
      <c r="A833007" s="153"/>
    </row>
    <row r="833009" spans="1:1">
      <c r="A833009" s="154"/>
    </row>
    <row r="833011" spans="1:1">
      <c r="A833011" s="125"/>
    </row>
    <row r="833022" spans="1:1">
      <c r="A833022" s="153"/>
    </row>
    <row r="833023" spans="1:1">
      <c r="A833023" s="153"/>
    </row>
    <row r="833026" spans="1:1">
      <c r="A833026" s="153"/>
    </row>
    <row r="833036" spans="1:1">
      <c r="A833036" s="153"/>
    </row>
    <row r="833037" spans="1:1">
      <c r="A833037" s="153"/>
    </row>
    <row r="833038" spans="1:1">
      <c r="A833038" s="153"/>
    </row>
    <row r="833051" spans="1:1">
      <c r="A833051" s="153"/>
    </row>
    <row r="833053" spans="1:1">
      <c r="A833053" s="153"/>
    </row>
    <row r="833055" spans="1:1">
      <c r="A833055" s="154"/>
    </row>
    <row r="833057" spans="1:1">
      <c r="A833057" s="125"/>
    </row>
    <row r="833068" spans="1:1">
      <c r="A833068" s="153"/>
    </row>
    <row r="833069" spans="1:1">
      <c r="A833069" s="153"/>
    </row>
    <row r="833072" spans="1:1">
      <c r="A833072" s="153"/>
    </row>
    <row r="833082" spans="1:1">
      <c r="A833082" s="153"/>
    </row>
    <row r="833083" spans="1:1">
      <c r="A833083" s="153"/>
    </row>
    <row r="833084" spans="1:1">
      <c r="A833084" s="153"/>
    </row>
    <row r="833097" spans="1:1">
      <c r="A833097" s="153"/>
    </row>
    <row r="833099" spans="1:1">
      <c r="A833099" s="153"/>
    </row>
    <row r="833101" spans="1:1">
      <c r="A833101" s="154"/>
    </row>
    <row r="833103" spans="1:1">
      <c r="A833103" s="125"/>
    </row>
    <row r="833114" spans="1:1">
      <c r="A833114" s="153"/>
    </row>
    <row r="833115" spans="1:1">
      <c r="A833115" s="153"/>
    </row>
    <row r="833118" spans="1:1">
      <c r="A833118" s="153"/>
    </row>
    <row r="833128" spans="1:1">
      <c r="A833128" s="153"/>
    </row>
    <row r="833129" spans="1:1">
      <c r="A833129" s="153"/>
    </row>
    <row r="833130" spans="1:1">
      <c r="A833130" s="153"/>
    </row>
    <row r="833143" spans="1:1">
      <c r="A833143" s="153"/>
    </row>
    <row r="833145" spans="1:1">
      <c r="A833145" s="153"/>
    </row>
    <row r="833147" spans="1:1">
      <c r="A833147" s="154"/>
    </row>
    <row r="833149" spans="1:1">
      <c r="A833149" s="125"/>
    </row>
    <row r="833160" spans="1:1">
      <c r="A833160" s="153"/>
    </row>
    <row r="833161" spans="1:1">
      <c r="A833161" s="153"/>
    </row>
    <row r="833164" spans="1:1">
      <c r="A833164" s="153"/>
    </row>
    <row r="833174" spans="1:1">
      <c r="A833174" s="153"/>
    </row>
    <row r="833175" spans="1:1">
      <c r="A833175" s="153"/>
    </row>
    <row r="833176" spans="1:1">
      <c r="A833176" s="153"/>
    </row>
    <row r="833189" spans="1:1">
      <c r="A833189" s="153"/>
    </row>
    <row r="833191" spans="1:1">
      <c r="A833191" s="153"/>
    </row>
    <row r="833193" spans="1:1">
      <c r="A833193" s="154"/>
    </row>
    <row r="833195" spans="1:1">
      <c r="A833195" s="125"/>
    </row>
    <row r="833206" spans="1:1">
      <c r="A833206" s="153"/>
    </row>
    <row r="833207" spans="1:1">
      <c r="A833207" s="153"/>
    </row>
    <row r="833210" spans="1:1">
      <c r="A833210" s="153"/>
    </row>
    <row r="833220" spans="1:1">
      <c r="A833220" s="153"/>
    </row>
    <row r="833221" spans="1:1">
      <c r="A833221" s="153"/>
    </row>
    <row r="833222" spans="1:1">
      <c r="A833222" s="153"/>
    </row>
    <row r="833235" spans="1:1">
      <c r="A833235" s="153"/>
    </row>
    <row r="833237" spans="1:1">
      <c r="A833237" s="153"/>
    </row>
    <row r="833239" spans="1:1">
      <c r="A833239" s="154"/>
    </row>
    <row r="833241" spans="1:1">
      <c r="A833241" s="125"/>
    </row>
    <row r="833252" spans="1:1">
      <c r="A833252" s="153"/>
    </row>
    <row r="833253" spans="1:1">
      <c r="A833253" s="153"/>
    </row>
    <row r="833256" spans="1:1">
      <c r="A833256" s="153"/>
    </row>
    <row r="833266" spans="1:1">
      <c r="A833266" s="153"/>
    </row>
    <row r="833267" spans="1:1">
      <c r="A833267" s="153"/>
    </row>
    <row r="833268" spans="1:1">
      <c r="A833268" s="153"/>
    </row>
    <row r="833281" spans="1:1">
      <c r="A833281" s="153"/>
    </row>
    <row r="833283" spans="1:1">
      <c r="A833283" s="153"/>
    </row>
    <row r="833285" spans="1:1">
      <c r="A833285" s="154"/>
    </row>
    <row r="833287" spans="1:1">
      <c r="A833287" s="125"/>
    </row>
    <row r="833298" spans="1:1">
      <c r="A833298" s="153"/>
    </row>
    <row r="833299" spans="1:1">
      <c r="A833299" s="153"/>
    </row>
    <row r="833302" spans="1:1">
      <c r="A833302" s="153"/>
    </row>
    <row r="833312" spans="1:1">
      <c r="A833312" s="153"/>
    </row>
    <row r="833313" spans="1:1">
      <c r="A833313" s="153"/>
    </row>
    <row r="833314" spans="1:1">
      <c r="A833314" s="153"/>
    </row>
    <row r="833327" spans="1:1">
      <c r="A833327" s="153"/>
    </row>
    <row r="833329" spans="1:1">
      <c r="A833329" s="153"/>
    </row>
    <row r="833331" spans="1:1">
      <c r="A833331" s="154"/>
    </row>
    <row r="833333" spans="1:1">
      <c r="A833333" s="125"/>
    </row>
    <row r="833344" spans="1:1">
      <c r="A833344" s="153"/>
    </row>
    <row r="833345" spans="1:1">
      <c r="A833345" s="153"/>
    </row>
    <row r="833348" spans="1:1">
      <c r="A833348" s="153"/>
    </row>
    <row r="833358" spans="1:1">
      <c r="A833358" s="153"/>
    </row>
    <row r="833359" spans="1:1">
      <c r="A833359" s="153"/>
    </row>
    <row r="833360" spans="1:1">
      <c r="A833360" s="153"/>
    </row>
    <row r="833373" spans="1:1">
      <c r="A833373" s="153"/>
    </row>
    <row r="833375" spans="1:1">
      <c r="A833375" s="153"/>
    </row>
    <row r="833377" spans="1:1">
      <c r="A833377" s="154"/>
    </row>
    <row r="833379" spans="1:1">
      <c r="A833379" s="125"/>
    </row>
    <row r="833390" spans="1:1">
      <c r="A833390" s="153"/>
    </row>
    <row r="833391" spans="1:1">
      <c r="A833391" s="153"/>
    </row>
    <row r="833394" spans="1:1">
      <c r="A833394" s="153"/>
    </row>
    <row r="833404" spans="1:1">
      <c r="A833404" s="153"/>
    </row>
    <row r="833405" spans="1:1">
      <c r="A833405" s="153"/>
    </row>
    <row r="833406" spans="1:1">
      <c r="A833406" s="153"/>
    </row>
    <row r="833419" spans="1:1">
      <c r="A833419" s="153"/>
    </row>
    <row r="833421" spans="1:1">
      <c r="A833421" s="153"/>
    </row>
    <row r="833423" spans="1:1">
      <c r="A833423" s="154"/>
    </row>
    <row r="833425" spans="1:1">
      <c r="A833425" s="125"/>
    </row>
    <row r="833436" spans="1:1">
      <c r="A833436" s="153"/>
    </row>
    <row r="833437" spans="1:1">
      <c r="A833437" s="153"/>
    </row>
    <row r="833440" spans="1:1">
      <c r="A833440" s="153"/>
    </row>
    <row r="833450" spans="1:1">
      <c r="A833450" s="153"/>
    </row>
    <row r="833451" spans="1:1">
      <c r="A833451" s="153"/>
    </row>
    <row r="833452" spans="1:1">
      <c r="A833452" s="153"/>
    </row>
    <row r="833465" spans="1:1">
      <c r="A833465" s="153"/>
    </row>
    <row r="833467" spans="1:1">
      <c r="A833467" s="153"/>
    </row>
    <row r="833469" spans="1:1">
      <c r="A833469" s="154"/>
    </row>
    <row r="833471" spans="1:1">
      <c r="A833471" s="125"/>
    </row>
    <row r="833482" spans="1:1">
      <c r="A833482" s="153"/>
    </row>
    <row r="833483" spans="1:1">
      <c r="A833483" s="153"/>
    </row>
    <row r="833486" spans="1:1">
      <c r="A833486" s="153"/>
    </row>
    <row r="833496" spans="1:1">
      <c r="A833496" s="153"/>
    </row>
    <row r="833497" spans="1:1">
      <c r="A833497" s="153"/>
    </row>
    <row r="833498" spans="1:1">
      <c r="A833498" s="153"/>
    </row>
    <row r="833511" spans="1:1">
      <c r="A833511" s="153"/>
    </row>
    <row r="833513" spans="1:1">
      <c r="A833513" s="153"/>
    </row>
    <row r="833515" spans="1:1">
      <c r="A833515" s="154"/>
    </row>
    <row r="833517" spans="1:1">
      <c r="A833517" s="125"/>
    </row>
    <row r="833528" spans="1:1">
      <c r="A833528" s="153"/>
    </row>
    <row r="833529" spans="1:1">
      <c r="A833529" s="153"/>
    </row>
    <row r="833532" spans="1:1">
      <c r="A833532" s="153"/>
    </row>
    <row r="833542" spans="1:1">
      <c r="A833542" s="153"/>
    </row>
    <row r="833543" spans="1:1">
      <c r="A833543" s="153"/>
    </row>
    <row r="833544" spans="1:1">
      <c r="A833544" s="153"/>
    </row>
    <row r="833557" spans="1:1">
      <c r="A833557" s="153"/>
    </row>
    <row r="833559" spans="1:1">
      <c r="A833559" s="153"/>
    </row>
    <row r="833561" spans="1:1">
      <c r="A833561" s="154"/>
    </row>
    <row r="833563" spans="1:1">
      <c r="A833563" s="125"/>
    </row>
    <row r="833574" spans="1:1">
      <c r="A833574" s="153"/>
    </row>
    <row r="833575" spans="1:1">
      <c r="A833575" s="153"/>
    </row>
    <row r="833578" spans="1:1">
      <c r="A833578" s="153"/>
    </row>
    <row r="833588" spans="1:1">
      <c r="A833588" s="153"/>
    </row>
    <row r="833589" spans="1:1">
      <c r="A833589" s="153"/>
    </row>
    <row r="833590" spans="1:1">
      <c r="A833590" s="153"/>
    </row>
    <row r="833603" spans="1:1">
      <c r="A833603" s="153"/>
    </row>
    <row r="833605" spans="1:1">
      <c r="A833605" s="153"/>
    </row>
    <row r="833607" spans="1:1">
      <c r="A833607" s="154"/>
    </row>
    <row r="833609" spans="1:1">
      <c r="A833609" s="125"/>
    </row>
    <row r="833620" spans="1:1">
      <c r="A833620" s="153"/>
    </row>
    <row r="833621" spans="1:1">
      <c r="A833621" s="153"/>
    </row>
    <row r="833624" spans="1:1">
      <c r="A833624" s="153"/>
    </row>
    <row r="833634" spans="1:1">
      <c r="A833634" s="153"/>
    </row>
    <row r="833635" spans="1:1">
      <c r="A833635" s="153"/>
    </row>
    <row r="833636" spans="1:1">
      <c r="A833636" s="153"/>
    </row>
    <row r="833649" spans="1:1">
      <c r="A833649" s="153"/>
    </row>
    <row r="833651" spans="1:1">
      <c r="A833651" s="153"/>
    </row>
    <row r="833653" spans="1:1">
      <c r="A833653" s="154"/>
    </row>
    <row r="833655" spans="1:1">
      <c r="A833655" s="125"/>
    </row>
    <row r="833666" spans="1:1">
      <c r="A833666" s="153"/>
    </row>
    <row r="833667" spans="1:1">
      <c r="A833667" s="153"/>
    </row>
    <row r="833670" spans="1:1">
      <c r="A833670" s="153"/>
    </row>
    <row r="833680" spans="1:1">
      <c r="A833680" s="153"/>
    </row>
    <row r="833681" spans="1:1">
      <c r="A833681" s="153"/>
    </row>
    <row r="833682" spans="1:1">
      <c r="A833682" s="153"/>
    </row>
    <row r="833695" spans="1:1">
      <c r="A833695" s="153"/>
    </row>
    <row r="833697" spans="1:1">
      <c r="A833697" s="153"/>
    </row>
    <row r="833699" spans="1:1">
      <c r="A833699" s="154"/>
    </row>
    <row r="833701" spans="1:1">
      <c r="A833701" s="125"/>
    </row>
    <row r="833712" spans="1:1">
      <c r="A833712" s="153"/>
    </row>
    <row r="833713" spans="1:1">
      <c r="A833713" s="153"/>
    </row>
    <row r="833716" spans="1:1">
      <c r="A833716" s="153"/>
    </row>
    <row r="833726" spans="1:1">
      <c r="A833726" s="153"/>
    </row>
    <row r="833727" spans="1:1">
      <c r="A833727" s="153"/>
    </row>
    <row r="833728" spans="1:1">
      <c r="A833728" s="153"/>
    </row>
    <row r="833741" spans="1:1">
      <c r="A833741" s="153"/>
    </row>
    <row r="833743" spans="1:1">
      <c r="A833743" s="153"/>
    </row>
    <row r="833745" spans="1:1">
      <c r="A833745" s="154"/>
    </row>
    <row r="833747" spans="1:1">
      <c r="A833747" s="125"/>
    </row>
    <row r="833758" spans="1:1">
      <c r="A833758" s="153"/>
    </row>
    <row r="833759" spans="1:1">
      <c r="A833759" s="153"/>
    </row>
    <row r="833762" spans="1:1">
      <c r="A833762" s="153"/>
    </row>
    <row r="833772" spans="1:1">
      <c r="A833772" s="153"/>
    </row>
    <row r="833773" spans="1:1">
      <c r="A833773" s="153"/>
    </row>
    <row r="833774" spans="1:1">
      <c r="A833774" s="153"/>
    </row>
    <row r="833787" spans="1:1">
      <c r="A833787" s="153"/>
    </row>
    <row r="833789" spans="1:1">
      <c r="A833789" s="153"/>
    </row>
    <row r="833791" spans="1:1">
      <c r="A833791" s="154"/>
    </row>
    <row r="833793" spans="1:1">
      <c r="A833793" s="125"/>
    </row>
    <row r="833804" spans="1:1">
      <c r="A833804" s="153"/>
    </row>
    <row r="833805" spans="1:1">
      <c r="A833805" s="153"/>
    </row>
    <row r="833808" spans="1:1">
      <c r="A833808" s="153"/>
    </row>
    <row r="833818" spans="1:1">
      <c r="A833818" s="153"/>
    </row>
    <row r="833819" spans="1:1">
      <c r="A833819" s="153"/>
    </row>
    <row r="833820" spans="1:1">
      <c r="A833820" s="153"/>
    </row>
    <row r="833833" spans="1:1">
      <c r="A833833" s="153"/>
    </row>
    <row r="833835" spans="1:1">
      <c r="A833835" s="153"/>
    </row>
    <row r="833837" spans="1:1">
      <c r="A833837" s="154"/>
    </row>
    <row r="833839" spans="1:1">
      <c r="A833839" s="125"/>
    </row>
    <row r="833850" spans="1:1">
      <c r="A833850" s="153"/>
    </row>
    <row r="833851" spans="1:1">
      <c r="A833851" s="153"/>
    </row>
    <row r="833854" spans="1:1">
      <c r="A833854" s="153"/>
    </row>
    <row r="833864" spans="1:1">
      <c r="A833864" s="153"/>
    </row>
    <row r="833865" spans="1:1">
      <c r="A833865" s="153"/>
    </row>
    <row r="833866" spans="1:1">
      <c r="A833866" s="153"/>
    </row>
    <row r="833879" spans="1:1">
      <c r="A833879" s="153"/>
    </row>
    <row r="833881" spans="1:1">
      <c r="A833881" s="153"/>
    </row>
    <row r="833883" spans="1:1">
      <c r="A833883" s="154"/>
    </row>
    <row r="833885" spans="1:1">
      <c r="A833885" s="125"/>
    </row>
    <row r="833896" spans="1:1">
      <c r="A833896" s="153"/>
    </row>
    <row r="833897" spans="1:1">
      <c r="A833897" s="153"/>
    </row>
    <row r="833900" spans="1:1">
      <c r="A833900" s="153"/>
    </row>
    <row r="833910" spans="1:1">
      <c r="A833910" s="153"/>
    </row>
    <row r="833911" spans="1:1">
      <c r="A833911" s="153"/>
    </row>
    <row r="833912" spans="1:1">
      <c r="A833912" s="153"/>
    </row>
    <row r="833925" spans="1:1">
      <c r="A833925" s="153"/>
    </row>
    <row r="833927" spans="1:1">
      <c r="A833927" s="153"/>
    </row>
    <row r="833929" spans="1:1">
      <c r="A833929" s="154"/>
    </row>
    <row r="833931" spans="1:1">
      <c r="A833931" s="125"/>
    </row>
    <row r="833942" spans="1:1">
      <c r="A833942" s="153"/>
    </row>
    <row r="833943" spans="1:1">
      <c r="A833943" s="153"/>
    </row>
    <row r="833946" spans="1:1">
      <c r="A833946" s="153"/>
    </row>
    <row r="833956" spans="1:1">
      <c r="A833956" s="153"/>
    </row>
    <row r="833957" spans="1:1">
      <c r="A833957" s="153"/>
    </row>
    <row r="833958" spans="1:1">
      <c r="A833958" s="153"/>
    </row>
    <row r="833971" spans="1:1">
      <c r="A833971" s="153"/>
    </row>
    <row r="833973" spans="1:1">
      <c r="A833973" s="153"/>
    </row>
    <row r="833975" spans="1:1">
      <c r="A833975" s="154"/>
    </row>
    <row r="833977" spans="1:1">
      <c r="A833977" s="125"/>
    </row>
    <row r="833988" spans="1:1">
      <c r="A833988" s="153"/>
    </row>
    <row r="833989" spans="1:1">
      <c r="A833989" s="153"/>
    </row>
    <row r="833992" spans="1:1">
      <c r="A833992" s="153"/>
    </row>
    <row r="834002" spans="1:1">
      <c r="A834002" s="153"/>
    </row>
    <row r="834003" spans="1:1">
      <c r="A834003" s="153"/>
    </row>
    <row r="834004" spans="1:1">
      <c r="A834004" s="153"/>
    </row>
    <row r="834017" spans="1:1">
      <c r="A834017" s="153"/>
    </row>
    <row r="834019" spans="1:1">
      <c r="A834019" s="153"/>
    </row>
    <row r="834021" spans="1:1">
      <c r="A834021" s="154"/>
    </row>
    <row r="834023" spans="1:1">
      <c r="A834023" s="125"/>
    </row>
    <row r="834034" spans="1:1">
      <c r="A834034" s="153"/>
    </row>
    <row r="834035" spans="1:1">
      <c r="A834035" s="153"/>
    </row>
    <row r="834038" spans="1:1">
      <c r="A834038" s="153"/>
    </row>
    <row r="834048" spans="1:1">
      <c r="A834048" s="153"/>
    </row>
    <row r="834049" spans="1:1">
      <c r="A834049" s="153"/>
    </row>
    <row r="834050" spans="1:1">
      <c r="A834050" s="153"/>
    </row>
    <row r="834063" spans="1:1">
      <c r="A834063" s="153"/>
    </row>
    <row r="834065" spans="1:1">
      <c r="A834065" s="153"/>
    </row>
    <row r="834067" spans="1:1">
      <c r="A834067" s="154"/>
    </row>
    <row r="834069" spans="1:1">
      <c r="A834069" s="125"/>
    </row>
    <row r="834080" spans="1:1">
      <c r="A834080" s="153"/>
    </row>
    <row r="834081" spans="1:1">
      <c r="A834081" s="153"/>
    </row>
    <row r="834084" spans="1:1">
      <c r="A834084" s="153"/>
    </row>
    <row r="834094" spans="1:1">
      <c r="A834094" s="153"/>
    </row>
    <row r="834095" spans="1:1">
      <c r="A834095" s="153"/>
    </row>
    <row r="834096" spans="1:1">
      <c r="A834096" s="153"/>
    </row>
    <row r="834109" spans="1:1">
      <c r="A834109" s="153"/>
    </row>
    <row r="834111" spans="1:1">
      <c r="A834111" s="153"/>
    </row>
    <row r="834113" spans="1:1">
      <c r="A834113" s="154"/>
    </row>
    <row r="834115" spans="1:1">
      <c r="A834115" s="125"/>
    </row>
    <row r="834126" spans="1:1">
      <c r="A834126" s="153"/>
    </row>
    <row r="834127" spans="1:1">
      <c r="A834127" s="153"/>
    </row>
    <row r="834130" spans="1:1">
      <c r="A834130" s="153"/>
    </row>
    <row r="834140" spans="1:1">
      <c r="A834140" s="153"/>
    </row>
    <row r="834141" spans="1:1">
      <c r="A834141" s="153"/>
    </row>
    <row r="834142" spans="1:1">
      <c r="A834142" s="153"/>
    </row>
    <row r="834155" spans="1:1">
      <c r="A834155" s="153"/>
    </row>
    <row r="834157" spans="1:1">
      <c r="A834157" s="153"/>
    </row>
    <row r="834159" spans="1:1">
      <c r="A834159" s="154"/>
    </row>
    <row r="834161" spans="1:1">
      <c r="A834161" s="125"/>
    </row>
    <row r="834172" spans="1:1">
      <c r="A834172" s="153"/>
    </row>
    <row r="834173" spans="1:1">
      <c r="A834173" s="153"/>
    </row>
    <row r="834176" spans="1:1">
      <c r="A834176" s="153"/>
    </row>
    <row r="834186" spans="1:1">
      <c r="A834186" s="153"/>
    </row>
    <row r="834187" spans="1:1">
      <c r="A834187" s="153"/>
    </row>
    <row r="834188" spans="1:1">
      <c r="A834188" s="153"/>
    </row>
    <row r="834201" spans="1:1">
      <c r="A834201" s="153"/>
    </row>
    <row r="834203" spans="1:1">
      <c r="A834203" s="153"/>
    </row>
    <row r="834205" spans="1:1">
      <c r="A834205" s="154"/>
    </row>
    <row r="834207" spans="1:1">
      <c r="A834207" s="125"/>
    </row>
    <row r="834218" spans="1:1">
      <c r="A834218" s="153"/>
    </row>
    <row r="834219" spans="1:1">
      <c r="A834219" s="153"/>
    </row>
    <row r="834222" spans="1:1">
      <c r="A834222" s="153"/>
    </row>
    <row r="834232" spans="1:1">
      <c r="A834232" s="153"/>
    </row>
    <row r="834233" spans="1:1">
      <c r="A834233" s="153"/>
    </row>
    <row r="834234" spans="1:1">
      <c r="A834234" s="153"/>
    </row>
    <row r="834247" spans="1:1">
      <c r="A834247" s="153"/>
    </row>
    <row r="834249" spans="1:1">
      <c r="A834249" s="153"/>
    </row>
    <row r="834251" spans="1:1">
      <c r="A834251" s="154"/>
    </row>
    <row r="834253" spans="1:1">
      <c r="A834253" s="125"/>
    </row>
    <row r="834264" spans="1:1">
      <c r="A834264" s="153"/>
    </row>
    <row r="834265" spans="1:1">
      <c r="A834265" s="153"/>
    </row>
    <row r="834268" spans="1:1">
      <c r="A834268" s="153"/>
    </row>
    <row r="834278" spans="1:1">
      <c r="A834278" s="153"/>
    </row>
    <row r="834279" spans="1:1">
      <c r="A834279" s="153"/>
    </row>
    <row r="834280" spans="1:1">
      <c r="A834280" s="153"/>
    </row>
    <row r="834293" spans="1:1">
      <c r="A834293" s="153"/>
    </row>
    <row r="834295" spans="1:1">
      <c r="A834295" s="153"/>
    </row>
    <row r="834297" spans="1:1">
      <c r="A834297" s="154"/>
    </row>
    <row r="834299" spans="1:1">
      <c r="A834299" s="125"/>
    </row>
    <row r="834310" spans="1:1">
      <c r="A834310" s="153"/>
    </row>
    <row r="834311" spans="1:1">
      <c r="A834311" s="153"/>
    </row>
    <row r="834314" spans="1:1">
      <c r="A834314" s="153"/>
    </row>
    <row r="834324" spans="1:1">
      <c r="A834324" s="153"/>
    </row>
    <row r="834325" spans="1:1">
      <c r="A834325" s="153"/>
    </row>
    <row r="834326" spans="1:1">
      <c r="A834326" s="153"/>
    </row>
    <row r="834339" spans="1:1">
      <c r="A834339" s="153"/>
    </row>
    <row r="834341" spans="1:1">
      <c r="A834341" s="153"/>
    </row>
    <row r="834343" spans="1:1">
      <c r="A834343" s="154"/>
    </row>
    <row r="834345" spans="1:1">
      <c r="A834345" s="125"/>
    </row>
    <row r="834356" spans="1:1">
      <c r="A834356" s="153"/>
    </row>
    <row r="834357" spans="1:1">
      <c r="A834357" s="153"/>
    </row>
    <row r="834360" spans="1:1">
      <c r="A834360" s="153"/>
    </row>
    <row r="834370" spans="1:1">
      <c r="A834370" s="153"/>
    </row>
    <row r="834371" spans="1:1">
      <c r="A834371" s="153"/>
    </row>
    <row r="834372" spans="1:1">
      <c r="A834372" s="153"/>
    </row>
    <row r="834385" spans="1:1">
      <c r="A834385" s="153"/>
    </row>
    <row r="834387" spans="1:1">
      <c r="A834387" s="153"/>
    </row>
    <row r="834389" spans="1:1">
      <c r="A834389" s="154"/>
    </row>
    <row r="834391" spans="1:1">
      <c r="A834391" s="125"/>
    </row>
    <row r="834402" spans="1:1">
      <c r="A834402" s="153"/>
    </row>
    <row r="834403" spans="1:1">
      <c r="A834403" s="153"/>
    </row>
    <row r="834406" spans="1:1">
      <c r="A834406" s="153"/>
    </row>
    <row r="834416" spans="1:1">
      <c r="A834416" s="153"/>
    </row>
    <row r="834417" spans="1:1">
      <c r="A834417" s="153"/>
    </row>
    <row r="834418" spans="1:1">
      <c r="A834418" s="153"/>
    </row>
    <row r="834431" spans="1:1">
      <c r="A834431" s="153"/>
    </row>
    <row r="834433" spans="1:1">
      <c r="A834433" s="153"/>
    </row>
    <row r="834435" spans="1:1">
      <c r="A834435" s="154"/>
    </row>
    <row r="834437" spans="1:1">
      <c r="A834437" s="125"/>
    </row>
    <row r="834448" spans="1:1">
      <c r="A834448" s="153"/>
    </row>
    <row r="834449" spans="1:1">
      <c r="A834449" s="153"/>
    </row>
    <row r="834452" spans="1:1">
      <c r="A834452" s="153"/>
    </row>
    <row r="834462" spans="1:1">
      <c r="A834462" s="153"/>
    </row>
    <row r="834463" spans="1:1">
      <c r="A834463" s="153"/>
    </row>
    <row r="834464" spans="1:1">
      <c r="A834464" s="153"/>
    </row>
    <row r="834477" spans="1:1">
      <c r="A834477" s="153"/>
    </row>
    <row r="834479" spans="1:1">
      <c r="A834479" s="153"/>
    </row>
    <row r="834481" spans="1:1">
      <c r="A834481" s="154"/>
    </row>
    <row r="834483" spans="1:1">
      <c r="A834483" s="125"/>
    </row>
    <row r="834494" spans="1:1">
      <c r="A834494" s="153"/>
    </row>
    <row r="834495" spans="1:1">
      <c r="A834495" s="153"/>
    </row>
    <row r="834498" spans="1:1">
      <c r="A834498" s="153"/>
    </row>
    <row r="834508" spans="1:1">
      <c r="A834508" s="153"/>
    </row>
    <row r="834509" spans="1:1">
      <c r="A834509" s="153"/>
    </row>
    <row r="834510" spans="1:1">
      <c r="A834510" s="153"/>
    </row>
    <row r="834523" spans="1:1">
      <c r="A834523" s="153"/>
    </row>
    <row r="834525" spans="1:1">
      <c r="A834525" s="153"/>
    </row>
    <row r="834527" spans="1:1">
      <c r="A834527" s="154"/>
    </row>
    <row r="834529" spans="1:1">
      <c r="A834529" s="125"/>
    </row>
    <row r="834540" spans="1:1">
      <c r="A834540" s="153"/>
    </row>
    <row r="834541" spans="1:1">
      <c r="A834541" s="153"/>
    </row>
    <row r="834544" spans="1:1">
      <c r="A834544" s="153"/>
    </row>
    <row r="834554" spans="1:1">
      <c r="A834554" s="153"/>
    </row>
    <row r="834555" spans="1:1">
      <c r="A834555" s="153"/>
    </row>
    <row r="834556" spans="1:1">
      <c r="A834556" s="153"/>
    </row>
    <row r="834569" spans="1:1">
      <c r="A834569" s="153"/>
    </row>
    <row r="834571" spans="1:1">
      <c r="A834571" s="153"/>
    </row>
    <row r="834573" spans="1:1">
      <c r="A834573" s="154"/>
    </row>
    <row r="834575" spans="1:1">
      <c r="A834575" s="125"/>
    </row>
    <row r="834586" spans="1:1">
      <c r="A834586" s="153"/>
    </row>
    <row r="834587" spans="1:1">
      <c r="A834587" s="153"/>
    </row>
    <row r="834590" spans="1:1">
      <c r="A834590" s="153"/>
    </row>
    <row r="834600" spans="1:1">
      <c r="A834600" s="153"/>
    </row>
    <row r="834601" spans="1:1">
      <c r="A834601" s="153"/>
    </row>
    <row r="834602" spans="1:1">
      <c r="A834602" s="153"/>
    </row>
    <row r="834615" spans="1:1">
      <c r="A834615" s="153"/>
    </row>
    <row r="834617" spans="1:1">
      <c r="A834617" s="153"/>
    </row>
    <row r="834619" spans="1:1">
      <c r="A834619" s="154"/>
    </row>
    <row r="834621" spans="1:1">
      <c r="A834621" s="125"/>
    </row>
    <row r="834632" spans="1:1">
      <c r="A834632" s="153"/>
    </row>
    <row r="834633" spans="1:1">
      <c r="A834633" s="153"/>
    </row>
    <row r="834636" spans="1:1">
      <c r="A834636" s="153"/>
    </row>
    <row r="834646" spans="1:1">
      <c r="A834646" s="153"/>
    </row>
    <row r="834647" spans="1:1">
      <c r="A834647" s="153"/>
    </row>
    <row r="834648" spans="1:1">
      <c r="A834648" s="153"/>
    </row>
    <row r="834661" spans="1:1">
      <c r="A834661" s="153"/>
    </row>
    <row r="834663" spans="1:1">
      <c r="A834663" s="153"/>
    </row>
    <row r="834665" spans="1:1">
      <c r="A834665" s="154"/>
    </row>
    <row r="834667" spans="1:1">
      <c r="A834667" s="125"/>
    </row>
    <row r="834678" spans="1:1">
      <c r="A834678" s="153"/>
    </row>
    <row r="834679" spans="1:1">
      <c r="A834679" s="153"/>
    </row>
    <row r="834682" spans="1:1">
      <c r="A834682" s="153"/>
    </row>
    <row r="834692" spans="1:1">
      <c r="A834692" s="153"/>
    </row>
    <row r="834693" spans="1:1">
      <c r="A834693" s="153"/>
    </row>
    <row r="834694" spans="1:1">
      <c r="A834694" s="153"/>
    </row>
    <row r="834707" spans="1:1">
      <c r="A834707" s="153"/>
    </row>
    <row r="834709" spans="1:1">
      <c r="A834709" s="153"/>
    </row>
    <row r="834711" spans="1:1">
      <c r="A834711" s="154"/>
    </row>
    <row r="834713" spans="1:1">
      <c r="A834713" s="125"/>
    </row>
    <row r="834724" spans="1:1">
      <c r="A834724" s="153"/>
    </row>
    <row r="834725" spans="1:1">
      <c r="A834725" s="153"/>
    </row>
    <row r="834728" spans="1:1">
      <c r="A834728" s="153"/>
    </row>
    <row r="834738" spans="1:1">
      <c r="A834738" s="153"/>
    </row>
    <row r="834739" spans="1:1">
      <c r="A834739" s="153"/>
    </row>
    <row r="834740" spans="1:1">
      <c r="A834740" s="153"/>
    </row>
    <row r="834753" spans="1:1">
      <c r="A834753" s="153"/>
    </row>
    <row r="834755" spans="1:1">
      <c r="A834755" s="153"/>
    </row>
    <row r="834757" spans="1:1">
      <c r="A834757" s="154"/>
    </row>
    <row r="834759" spans="1:1">
      <c r="A834759" s="125"/>
    </row>
    <row r="834770" spans="1:1">
      <c r="A834770" s="153"/>
    </row>
    <row r="834771" spans="1:1">
      <c r="A834771" s="153"/>
    </row>
    <row r="834774" spans="1:1">
      <c r="A834774" s="153"/>
    </row>
    <row r="834784" spans="1:1">
      <c r="A834784" s="153"/>
    </row>
    <row r="834785" spans="1:1">
      <c r="A834785" s="153"/>
    </row>
    <row r="834786" spans="1:1">
      <c r="A834786" s="153"/>
    </row>
    <row r="834799" spans="1:1">
      <c r="A834799" s="153"/>
    </row>
    <row r="834801" spans="1:1">
      <c r="A834801" s="153"/>
    </row>
    <row r="834803" spans="1:1">
      <c r="A834803" s="154"/>
    </row>
    <row r="834805" spans="1:1">
      <c r="A834805" s="125"/>
    </row>
    <row r="834816" spans="1:1">
      <c r="A834816" s="153"/>
    </row>
    <row r="834817" spans="1:1">
      <c r="A834817" s="153"/>
    </row>
    <row r="834820" spans="1:1">
      <c r="A834820" s="153"/>
    </row>
    <row r="834830" spans="1:1">
      <c r="A834830" s="153"/>
    </row>
    <row r="834831" spans="1:1">
      <c r="A834831" s="153"/>
    </row>
    <row r="834832" spans="1:1">
      <c r="A834832" s="153"/>
    </row>
    <row r="834845" spans="1:1">
      <c r="A834845" s="153"/>
    </row>
    <row r="834847" spans="1:1">
      <c r="A834847" s="153"/>
    </row>
    <row r="834849" spans="1:1">
      <c r="A834849" s="154"/>
    </row>
    <row r="834851" spans="1:1">
      <c r="A834851" s="125"/>
    </row>
    <row r="834862" spans="1:1">
      <c r="A834862" s="153"/>
    </row>
    <row r="834863" spans="1:1">
      <c r="A834863" s="153"/>
    </row>
    <row r="834866" spans="1:1">
      <c r="A834866" s="153"/>
    </row>
    <row r="834876" spans="1:1">
      <c r="A834876" s="153"/>
    </row>
    <row r="834877" spans="1:1">
      <c r="A834877" s="153"/>
    </row>
    <row r="834878" spans="1:1">
      <c r="A834878" s="153"/>
    </row>
    <row r="834891" spans="1:1">
      <c r="A834891" s="153"/>
    </row>
    <row r="834893" spans="1:1">
      <c r="A834893" s="153"/>
    </row>
    <row r="834895" spans="1:1">
      <c r="A834895" s="154"/>
    </row>
    <row r="834897" spans="1:1">
      <c r="A834897" s="125"/>
    </row>
    <row r="834908" spans="1:1">
      <c r="A834908" s="153"/>
    </row>
    <row r="834909" spans="1:1">
      <c r="A834909" s="153"/>
    </row>
    <row r="834912" spans="1:1">
      <c r="A834912" s="153"/>
    </row>
    <row r="834922" spans="1:1">
      <c r="A834922" s="153"/>
    </row>
    <row r="834923" spans="1:1">
      <c r="A834923" s="153"/>
    </row>
    <row r="834924" spans="1:1">
      <c r="A834924" s="153"/>
    </row>
    <row r="834937" spans="1:1">
      <c r="A834937" s="153"/>
    </row>
    <row r="834939" spans="1:1">
      <c r="A834939" s="153"/>
    </row>
    <row r="834941" spans="1:1">
      <c r="A834941" s="154"/>
    </row>
    <row r="834943" spans="1:1">
      <c r="A834943" s="125"/>
    </row>
    <row r="834954" spans="1:1">
      <c r="A834954" s="153"/>
    </row>
    <row r="834955" spans="1:1">
      <c r="A834955" s="153"/>
    </row>
    <row r="834958" spans="1:1">
      <c r="A834958" s="153"/>
    </row>
    <row r="834968" spans="1:1">
      <c r="A834968" s="153"/>
    </row>
    <row r="834969" spans="1:1">
      <c r="A834969" s="153"/>
    </row>
    <row r="834970" spans="1:1">
      <c r="A834970" s="153"/>
    </row>
    <row r="834983" spans="1:1">
      <c r="A834983" s="153"/>
    </row>
    <row r="834985" spans="1:1">
      <c r="A834985" s="153"/>
    </row>
    <row r="834987" spans="1:1">
      <c r="A834987" s="154"/>
    </row>
    <row r="834989" spans="1:1">
      <c r="A834989" s="125"/>
    </row>
    <row r="835000" spans="1:1">
      <c r="A835000" s="153"/>
    </row>
    <row r="835001" spans="1:1">
      <c r="A835001" s="153"/>
    </row>
    <row r="835004" spans="1:1">
      <c r="A835004" s="153"/>
    </row>
    <row r="835014" spans="1:1">
      <c r="A835014" s="153"/>
    </row>
    <row r="835015" spans="1:1">
      <c r="A835015" s="153"/>
    </row>
    <row r="835016" spans="1:1">
      <c r="A835016" s="153"/>
    </row>
    <row r="835029" spans="1:1">
      <c r="A835029" s="153"/>
    </row>
    <row r="835031" spans="1:1">
      <c r="A835031" s="153"/>
    </row>
    <row r="835033" spans="1:1">
      <c r="A835033" s="154"/>
    </row>
    <row r="835035" spans="1:1">
      <c r="A835035" s="125"/>
    </row>
    <row r="835046" spans="1:1">
      <c r="A835046" s="153"/>
    </row>
    <row r="835047" spans="1:1">
      <c r="A835047" s="153"/>
    </row>
    <row r="835050" spans="1:1">
      <c r="A835050" s="153"/>
    </row>
    <row r="835060" spans="1:1">
      <c r="A835060" s="153"/>
    </row>
    <row r="835061" spans="1:1">
      <c r="A835061" s="153"/>
    </row>
    <row r="835062" spans="1:1">
      <c r="A835062" s="153"/>
    </row>
    <row r="835075" spans="1:1">
      <c r="A835075" s="153"/>
    </row>
    <row r="835077" spans="1:1">
      <c r="A835077" s="153"/>
    </row>
    <row r="835079" spans="1:1">
      <c r="A835079" s="154"/>
    </row>
    <row r="835081" spans="1:1">
      <c r="A835081" s="125"/>
    </row>
    <row r="835092" spans="1:1">
      <c r="A835092" s="153"/>
    </row>
    <row r="835093" spans="1:1">
      <c r="A835093" s="153"/>
    </row>
    <row r="835096" spans="1:1">
      <c r="A835096" s="153"/>
    </row>
    <row r="835106" spans="1:1">
      <c r="A835106" s="153"/>
    </row>
    <row r="835107" spans="1:1">
      <c r="A835107" s="153"/>
    </row>
    <row r="835108" spans="1:1">
      <c r="A835108" s="153"/>
    </row>
    <row r="835121" spans="1:1">
      <c r="A835121" s="153"/>
    </row>
    <row r="835123" spans="1:1">
      <c r="A835123" s="153"/>
    </row>
    <row r="835125" spans="1:1">
      <c r="A835125" s="154"/>
    </row>
    <row r="835127" spans="1:1">
      <c r="A835127" s="125"/>
    </row>
    <row r="835138" spans="1:1">
      <c r="A835138" s="153"/>
    </row>
    <row r="835139" spans="1:1">
      <c r="A835139" s="153"/>
    </row>
    <row r="835142" spans="1:1">
      <c r="A835142" s="153"/>
    </row>
    <row r="835152" spans="1:1">
      <c r="A835152" s="153"/>
    </row>
    <row r="835153" spans="1:1">
      <c r="A835153" s="153"/>
    </row>
    <row r="835154" spans="1:1">
      <c r="A835154" s="153"/>
    </row>
    <row r="835167" spans="1:1">
      <c r="A835167" s="153"/>
    </row>
    <row r="835169" spans="1:1">
      <c r="A835169" s="153"/>
    </row>
    <row r="835171" spans="1:1">
      <c r="A835171" s="154"/>
    </row>
    <row r="835173" spans="1:1">
      <c r="A835173" s="125"/>
    </row>
    <row r="835184" spans="1:1">
      <c r="A835184" s="153"/>
    </row>
    <row r="835185" spans="1:1">
      <c r="A835185" s="153"/>
    </row>
    <row r="835188" spans="1:1">
      <c r="A835188" s="153"/>
    </row>
    <row r="835198" spans="1:1">
      <c r="A835198" s="153"/>
    </row>
    <row r="835199" spans="1:1">
      <c r="A835199" s="153"/>
    </row>
    <row r="835200" spans="1:1">
      <c r="A835200" s="153"/>
    </row>
    <row r="835213" spans="1:1">
      <c r="A835213" s="153"/>
    </row>
    <row r="835215" spans="1:1">
      <c r="A835215" s="153"/>
    </row>
    <row r="835217" spans="1:1">
      <c r="A835217" s="154"/>
    </row>
    <row r="835219" spans="1:1">
      <c r="A835219" s="125"/>
    </row>
    <row r="835230" spans="1:1">
      <c r="A835230" s="153"/>
    </row>
    <row r="835231" spans="1:1">
      <c r="A835231" s="153"/>
    </row>
    <row r="835234" spans="1:1">
      <c r="A835234" s="153"/>
    </row>
    <row r="835244" spans="1:1">
      <c r="A835244" s="153"/>
    </row>
    <row r="835245" spans="1:1">
      <c r="A835245" s="153"/>
    </row>
    <row r="835246" spans="1:1">
      <c r="A835246" s="153"/>
    </row>
    <row r="835259" spans="1:1">
      <c r="A835259" s="153"/>
    </row>
    <row r="835261" spans="1:1">
      <c r="A835261" s="153"/>
    </row>
    <row r="835263" spans="1:1">
      <c r="A835263" s="154"/>
    </row>
    <row r="835265" spans="1:1">
      <c r="A835265" s="125"/>
    </row>
    <row r="835276" spans="1:1">
      <c r="A835276" s="153"/>
    </row>
    <row r="835277" spans="1:1">
      <c r="A835277" s="153"/>
    </row>
    <row r="835280" spans="1:1">
      <c r="A835280" s="153"/>
    </row>
    <row r="835290" spans="1:1">
      <c r="A835290" s="153"/>
    </row>
    <row r="835291" spans="1:1">
      <c r="A835291" s="153"/>
    </row>
    <row r="835292" spans="1:1">
      <c r="A835292" s="153"/>
    </row>
    <row r="835305" spans="1:1">
      <c r="A835305" s="153"/>
    </row>
    <row r="835307" spans="1:1">
      <c r="A835307" s="153"/>
    </row>
    <row r="835309" spans="1:1">
      <c r="A835309" s="154"/>
    </row>
    <row r="835311" spans="1:1">
      <c r="A835311" s="125"/>
    </row>
    <row r="835322" spans="1:1">
      <c r="A835322" s="153"/>
    </row>
    <row r="835323" spans="1:1">
      <c r="A835323" s="153"/>
    </row>
    <row r="835326" spans="1:1">
      <c r="A835326" s="153"/>
    </row>
    <row r="835336" spans="1:1">
      <c r="A835336" s="153"/>
    </row>
    <row r="835337" spans="1:1">
      <c r="A835337" s="153"/>
    </row>
    <row r="835338" spans="1:1">
      <c r="A835338" s="153"/>
    </row>
    <row r="835351" spans="1:1">
      <c r="A835351" s="153"/>
    </row>
    <row r="835353" spans="1:1">
      <c r="A835353" s="153"/>
    </row>
    <row r="835355" spans="1:1">
      <c r="A835355" s="154"/>
    </row>
    <row r="835357" spans="1:1">
      <c r="A835357" s="125"/>
    </row>
    <row r="835368" spans="1:1">
      <c r="A835368" s="153"/>
    </row>
    <row r="835369" spans="1:1">
      <c r="A835369" s="153"/>
    </row>
    <row r="835372" spans="1:1">
      <c r="A835372" s="153"/>
    </row>
    <row r="835382" spans="1:1">
      <c r="A835382" s="153"/>
    </row>
    <row r="835383" spans="1:1">
      <c r="A835383" s="153"/>
    </row>
    <row r="835384" spans="1:1">
      <c r="A835384" s="153"/>
    </row>
    <row r="835397" spans="1:1">
      <c r="A835397" s="153"/>
    </row>
    <row r="835399" spans="1:1">
      <c r="A835399" s="153"/>
    </row>
    <row r="835401" spans="1:1">
      <c r="A835401" s="154"/>
    </row>
    <row r="835403" spans="1:1">
      <c r="A835403" s="125"/>
    </row>
    <row r="835414" spans="1:1">
      <c r="A835414" s="153"/>
    </row>
    <row r="835415" spans="1:1">
      <c r="A835415" s="153"/>
    </row>
    <row r="835418" spans="1:1">
      <c r="A835418" s="153"/>
    </row>
    <row r="835428" spans="1:1">
      <c r="A835428" s="153"/>
    </row>
    <row r="835429" spans="1:1">
      <c r="A835429" s="153"/>
    </row>
    <row r="835430" spans="1:1">
      <c r="A835430" s="153"/>
    </row>
    <row r="835443" spans="1:1">
      <c r="A835443" s="153"/>
    </row>
    <row r="835445" spans="1:1">
      <c r="A835445" s="153"/>
    </row>
    <row r="835447" spans="1:1">
      <c r="A835447" s="154"/>
    </row>
    <row r="835449" spans="1:1">
      <c r="A835449" s="125"/>
    </row>
    <row r="835460" spans="1:1">
      <c r="A835460" s="153"/>
    </row>
    <row r="835461" spans="1:1">
      <c r="A835461" s="153"/>
    </row>
    <row r="835464" spans="1:1">
      <c r="A835464" s="153"/>
    </row>
    <row r="835474" spans="1:1">
      <c r="A835474" s="153"/>
    </row>
    <row r="835475" spans="1:1">
      <c r="A835475" s="153"/>
    </row>
    <row r="835476" spans="1:1">
      <c r="A835476" s="153"/>
    </row>
    <row r="835489" spans="1:1">
      <c r="A835489" s="153"/>
    </row>
    <row r="835491" spans="1:1">
      <c r="A835491" s="153"/>
    </row>
    <row r="835493" spans="1:1">
      <c r="A835493" s="154"/>
    </row>
    <row r="835495" spans="1:1">
      <c r="A835495" s="125"/>
    </row>
    <row r="835506" spans="1:1">
      <c r="A835506" s="153"/>
    </row>
    <row r="835507" spans="1:1">
      <c r="A835507" s="153"/>
    </row>
    <row r="835510" spans="1:1">
      <c r="A835510" s="153"/>
    </row>
    <row r="835520" spans="1:1">
      <c r="A835520" s="153"/>
    </row>
    <row r="835521" spans="1:1">
      <c r="A835521" s="153"/>
    </row>
    <row r="835522" spans="1:1">
      <c r="A835522" s="153"/>
    </row>
    <row r="835535" spans="1:1">
      <c r="A835535" s="153"/>
    </row>
    <row r="835537" spans="1:1">
      <c r="A835537" s="153"/>
    </row>
    <row r="835539" spans="1:1">
      <c r="A835539" s="154"/>
    </row>
    <row r="835541" spans="1:1">
      <c r="A835541" s="125"/>
    </row>
    <row r="835552" spans="1:1">
      <c r="A835552" s="153"/>
    </row>
    <row r="835553" spans="1:1">
      <c r="A835553" s="153"/>
    </row>
    <row r="835556" spans="1:1">
      <c r="A835556" s="153"/>
    </row>
    <row r="835566" spans="1:1">
      <c r="A835566" s="153"/>
    </row>
    <row r="835567" spans="1:1">
      <c r="A835567" s="153"/>
    </row>
    <row r="835568" spans="1:1">
      <c r="A835568" s="153"/>
    </row>
    <row r="835581" spans="1:1">
      <c r="A835581" s="153"/>
    </row>
    <row r="835583" spans="1:1">
      <c r="A835583" s="153"/>
    </row>
    <row r="835585" spans="1:1">
      <c r="A835585" s="154"/>
    </row>
    <row r="835587" spans="1:1">
      <c r="A835587" s="125"/>
    </row>
    <row r="835598" spans="1:1">
      <c r="A835598" s="153"/>
    </row>
    <row r="835599" spans="1:1">
      <c r="A835599" s="153"/>
    </row>
    <row r="835602" spans="1:1">
      <c r="A835602" s="153"/>
    </row>
    <row r="835612" spans="1:1">
      <c r="A835612" s="153"/>
    </row>
    <row r="835613" spans="1:1">
      <c r="A835613" s="153"/>
    </row>
    <row r="835614" spans="1:1">
      <c r="A835614" s="153"/>
    </row>
    <row r="835627" spans="1:1">
      <c r="A835627" s="153"/>
    </row>
    <row r="835629" spans="1:1">
      <c r="A835629" s="153"/>
    </row>
    <row r="835631" spans="1:1">
      <c r="A835631" s="154"/>
    </row>
    <row r="835633" spans="1:1">
      <c r="A835633" s="125"/>
    </row>
    <row r="835644" spans="1:1">
      <c r="A835644" s="153"/>
    </row>
    <row r="835645" spans="1:1">
      <c r="A835645" s="153"/>
    </row>
    <row r="835648" spans="1:1">
      <c r="A835648" s="153"/>
    </row>
    <row r="835658" spans="1:1">
      <c r="A835658" s="153"/>
    </row>
    <row r="835659" spans="1:1">
      <c r="A835659" s="153"/>
    </row>
    <row r="835660" spans="1:1">
      <c r="A835660" s="153"/>
    </row>
    <row r="835673" spans="1:1">
      <c r="A835673" s="153"/>
    </row>
    <row r="835675" spans="1:1">
      <c r="A835675" s="153"/>
    </row>
    <row r="835677" spans="1:1">
      <c r="A835677" s="154"/>
    </row>
    <row r="835679" spans="1:1">
      <c r="A835679" s="125"/>
    </row>
    <row r="835690" spans="1:1">
      <c r="A835690" s="153"/>
    </row>
    <row r="835691" spans="1:1">
      <c r="A835691" s="153"/>
    </row>
    <row r="835694" spans="1:1">
      <c r="A835694" s="153"/>
    </row>
    <row r="835704" spans="1:1">
      <c r="A835704" s="153"/>
    </row>
    <row r="835705" spans="1:1">
      <c r="A835705" s="153"/>
    </row>
    <row r="835706" spans="1:1">
      <c r="A835706" s="153"/>
    </row>
    <row r="835719" spans="1:1">
      <c r="A835719" s="153"/>
    </row>
    <row r="835721" spans="1:1">
      <c r="A835721" s="153"/>
    </row>
    <row r="835723" spans="1:1">
      <c r="A835723" s="154"/>
    </row>
    <row r="835725" spans="1:1">
      <c r="A835725" s="125"/>
    </row>
    <row r="835736" spans="1:1">
      <c r="A835736" s="153"/>
    </row>
    <row r="835737" spans="1:1">
      <c r="A835737" s="153"/>
    </row>
    <row r="835740" spans="1:1">
      <c r="A835740" s="153"/>
    </row>
    <row r="835750" spans="1:1">
      <c r="A835750" s="153"/>
    </row>
    <row r="835751" spans="1:1">
      <c r="A835751" s="153"/>
    </row>
    <row r="835752" spans="1:1">
      <c r="A835752" s="153"/>
    </row>
    <row r="835765" spans="1:1">
      <c r="A835765" s="153"/>
    </row>
    <row r="835767" spans="1:1">
      <c r="A835767" s="153"/>
    </row>
    <row r="835769" spans="1:1">
      <c r="A835769" s="154"/>
    </row>
    <row r="835771" spans="1:1">
      <c r="A835771" s="125"/>
    </row>
    <row r="835782" spans="1:1">
      <c r="A835782" s="153"/>
    </row>
    <row r="835783" spans="1:1">
      <c r="A835783" s="153"/>
    </row>
    <row r="835786" spans="1:1">
      <c r="A835786" s="153"/>
    </row>
    <row r="835796" spans="1:1">
      <c r="A835796" s="153"/>
    </row>
    <row r="835797" spans="1:1">
      <c r="A835797" s="153"/>
    </row>
    <row r="835798" spans="1:1">
      <c r="A835798" s="153"/>
    </row>
    <row r="835811" spans="1:1">
      <c r="A835811" s="153"/>
    </row>
    <row r="835813" spans="1:1">
      <c r="A835813" s="153"/>
    </row>
    <row r="835815" spans="1:1">
      <c r="A835815" s="154"/>
    </row>
    <row r="835817" spans="1:1">
      <c r="A835817" s="125"/>
    </row>
    <row r="835828" spans="1:1">
      <c r="A835828" s="153"/>
    </row>
    <row r="835829" spans="1:1">
      <c r="A835829" s="153"/>
    </row>
    <row r="835832" spans="1:1">
      <c r="A835832" s="153"/>
    </row>
    <row r="835842" spans="1:1">
      <c r="A835842" s="153"/>
    </row>
    <row r="835843" spans="1:1">
      <c r="A835843" s="153"/>
    </row>
    <row r="835844" spans="1:1">
      <c r="A835844" s="153"/>
    </row>
    <row r="835857" spans="1:1">
      <c r="A835857" s="153"/>
    </row>
    <row r="835859" spans="1:1">
      <c r="A835859" s="153"/>
    </row>
    <row r="835861" spans="1:1">
      <c r="A835861" s="154"/>
    </row>
    <row r="835863" spans="1:1">
      <c r="A835863" s="125"/>
    </row>
    <row r="835874" spans="1:1">
      <c r="A835874" s="153"/>
    </row>
    <row r="835875" spans="1:1">
      <c r="A835875" s="153"/>
    </row>
    <row r="835878" spans="1:1">
      <c r="A835878" s="153"/>
    </row>
    <row r="835888" spans="1:1">
      <c r="A835888" s="153"/>
    </row>
    <row r="835889" spans="1:1">
      <c r="A835889" s="153"/>
    </row>
    <row r="835890" spans="1:1">
      <c r="A835890" s="153"/>
    </row>
    <row r="835903" spans="1:1">
      <c r="A835903" s="153"/>
    </row>
    <row r="835905" spans="1:1">
      <c r="A835905" s="153"/>
    </row>
    <row r="835907" spans="1:1">
      <c r="A835907" s="154"/>
    </row>
    <row r="835909" spans="1:1">
      <c r="A835909" s="125"/>
    </row>
    <row r="835920" spans="1:1">
      <c r="A835920" s="153"/>
    </row>
    <row r="835921" spans="1:1">
      <c r="A835921" s="153"/>
    </row>
    <row r="835924" spans="1:1">
      <c r="A835924" s="153"/>
    </row>
    <row r="835934" spans="1:1">
      <c r="A835934" s="153"/>
    </row>
    <row r="835935" spans="1:1">
      <c r="A835935" s="153"/>
    </row>
    <row r="835936" spans="1:1">
      <c r="A835936" s="153"/>
    </row>
    <row r="835949" spans="1:1">
      <c r="A835949" s="153"/>
    </row>
    <row r="835951" spans="1:1">
      <c r="A835951" s="153"/>
    </row>
    <row r="835953" spans="1:1">
      <c r="A835953" s="154"/>
    </row>
    <row r="835955" spans="1:1">
      <c r="A835955" s="125"/>
    </row>
    <row r="835966" spans="1:1">
      <c r="A835966" s="153"/>
    </row>
    <row r="835967" spans="1:1">
      <c r="A835967" s="153"/>
    </row>
    <row r="835970" spans="1:1">
      <c r="A835970" s="153"/>
    </row>
    <row r="835980" spans="1:1">
      <c r="A835980" s="153"/>
    </row>
    <row r="835981" spans="1:1">
      <c r="A835981" s="153"/>
    </row>
    <row r="835982" spans="1:1">
      <c r="A835982" s="153"/>
    </row>
    <row r="835995" spans="1:1">
      <c r="A835995" s="153"/>
    </row>
    <row r="835997" spans="1:1">
      <c r="A835997" s="153"/>
    </row>
    <row r="835999" spans="1:1">
      <c r="A835999" s="154"/>
    </row>
    <row r="836001" spans="1:1">
      <c r="A836001" s="125"/>
    </row>
    <row r="836012" spans="1:1">
      <c r="A836012" s="153"/>
    </row>
    <row r="836013" spans="1:1">
      <c r="A836013" s="153"/>
    </row>
    <row r="836016" spans="1:1">
      <c r="A836016" s="153"/>
    </row>
    <row r="836026" spans="1:1">
      <c r="A836026" s="153"/>
    </row>
    <row r="836027" spans="1:1">
      <c r="A836027" s="153"/>
    </row>
    <row r="836028" spans="1:1">
      <c r="A836028" s="153"/>
    </row>
    <row r="836041" spans="1:1">
      <c r="A836041" s="153"/>
    </row>
    <row r="836043" spans="1:1">
      <c r="A836043" s="153"/>
    </row>
    <row r="836045" spans="1:1">
      <c r="A836045" s="154"/>
    </row>
    <row r="836047" spans="1:1">
      <c r="A836047" s="125"/>
    </row>
    <row r="836058" spans="1:1">
      <c r="A836058" s="153"/>
    </row>
    <row r="836059" spans="1:1">
      <c r="A836059" s="153"/>
    </row>
    <row r="836062" spans="1:1">
      <c r="A836062" s="153"/>
    </row>
    <row r="836072" spans="1:1">
      <c r="A836072" s="153"/>
    </row>
    <row r="836073" spans="1:1">
      <c r="A836073" s="153"/>
    </row>
    <row r="836074" spans="1:1">
      <c r="A836074" s="153"/>
    </row>
    <row r="836087" spans="1:1">
      <c r="A836087" s="153"/>
    </row>
    <row r="836089" spans="1:1">
      <c r="A836089" s="153"/>
    </row>
    <row r="836091" spans="1:1">
      <c r="A836091" s="154"/>
    </row>
    <row r="836093" spans="1:1">
      <c r="A836093" s="125"/>
    </row>
    <row r="836104" spans="1:1">
      <c r="A836104" s="153"/>
    </row>
    <row r="836105" spans="1:1">
      <c r="A836105" s="153"/>
    </row>
    <row r="836108" spans="1:1">
      <c r="A836108" s="153"/>
    </row>
    <row r="836118" spans="1:1">
      <c r="A836118" s="153"/>
    </row>
    <row r="836119" spans="1:1">
      <c r="A836119" s="153"/>
    </row>
    <row r="836120" spans="1:1">
      <c r="A836120" s="153"/>
    </row>
    <row r="836133" spans="1:1">
      <c r="A836133" s="153"/>
    </row>
    <row r="836135" spans="1:1">
      <c r="A836135" s="153"/>
    </row>
    <row r="836137" spans="1:1">
      <c r="A836137" s="154"/>
    </row>
    <row r="836139" spans="1:1">
      <c r="A836139" s="125"/>
    </row>
    <row r="836150" spans="1:1">
      <c r="A836150" s="153"/>
    </row>
    <row r="836151" spans="1:1">
      <c r="A836151" s="153"/>
    </row>
    <row r="836154" spans="1:1">
      <c r="A836154" s="153"/>
    </row>
    <row r="836164" spans="1:1">
      <c r="A836164" s="153"/>
    </row>
    <row r="836165" spans="1:1">
      <c r="A836165" s="153"/>
    </row>
    <row r="836166" spans="1:1">
      <c r="A836166" s="153"/>
    </row>
    <row r="836179" spans="1:1">
      <c r="A836179" s="153"/>
    </row>
    <row r="836181" spans="1:1">
      <c r="A836181" s="153"/>
    </row>
    <row r="836183" spans="1:1">
      <c r="A836183" s="154"/>
    </row>
    <row r="836185" spans="1:1">
      <c r="A836185" s="125"/>
    </row>
    <row r="836196" spans="1:1">
      <c r="A836196" s="153"/>
    </row>
    <row r="836197" spans="1:1">
      <c r="A836197" s="153"/>
    </row>
    <row r="836200" spans="1:1">
      <c r="A836200" s="153"/>
    </row>
    <row r="836210" spans="1:1">
      <c r="A836210" s="153"/>
    </row>
    <row r="836211" spans="1:1">
      <c r="A836211" s="153"/>
    </row>
    <row r="836212" spans="1:1">
      <c r="A836212" s="153"/>
    </row>
    <row r="836225" spans="1:1">
      <c r="A836225" s="153"/>
    </row>
    <row r="836227" spans="1:1">
      <c r="A836227" s="153"/>
    </row>
    <row r="836229" spans="1:1">
      <c r="A836229" s="154"/>
    </row>
    <row r="836231" spans="1:1">
      <c r="A836231" s="125"/>
    </row>
    <row r="836242" spans="1:1">
      <c r="A836242" s="153"/>
    </row>
    <row r="836243" spans="1:1">
      <c r="A836243" s="153"/>
    </row>
    <row r="836246" spans="1:1">
      <c r="A836246" s="153"/>
    </row>
    <row r="836256" spans="1:1">
      <c r="A836256" s="153"/>
    </row>
    <row r="836257" spans="1:1">
      <c r="A836257" s="153"/>
    </row>
    <row r="836258" spans="1:1">
      <c r="A836258" s="153"/>
    </row>
    <row r="836271" spans="1:1">
      <c r="A836271" s="153"/>
    </row>
    <row r="836273" spans="1:1">
      <c r="A836273" s="153"/>
    </row>
    <row r="836275" spans="1:1">
      <c r="A836275" s="154"/>
    </row>
    <row r="836277" spans="1:1">
      <c r="A836277" s="125"/>
    </row>
    <row r="836288" spans="1:1">
      <c r="A836288" s="153"/>
    </row>
    <row r="836289" spans="1:1">
      <c r="A836289" s="153"/>
    </row>
    <row r="836292" spans="1:1">
      <c r="A836292" s="153"/>
    </row>
    <row r="836302" spans="1:1">
      <c r="A836302" s="153"/>
    </row>
    <row r="836303" spans="1:1">
      <c r="A836303" s="153"/>
    </row>
    <row r="836304" spans="1:1">
      <c r="A836304" s="153"/>
    </row>
    <row r="836317" spans="1:1">
      <c r="A836317" s="153"/>
    </row>
    <row r="836319" spans="1:1">
      <c r="A836319" s="153"/>
    </row>
    <row r="836321" spans="1:1">
      <c r="A836321" s="154"/>
    </row>
    <row r="836323" spans="1:1">
      <c r="A836323" s="125"/>
    </row>
    <row r="836334" spans="1:1">
      <c r="A836334" s="153"/>
    </row>
    <row r="836335" spans="1:1">
      <c r="A836335" s="153"/>
    </row>
    <row r="836338" spans="1:1">
      <c r="A836338" s="153"/>
    </row>
    <row r="836348" spans="1:1">
      <c r="A836348" s="153"/>
    </row>
    <row r="836349" spans="1:1">
      <c r="A836349" s="153"/>
    </row>
    <row r="836350" spans="1:1">
      <c r="A836350" s="153"/>
    </row>
    <row r="836363" spans="1:1">
      <c r="A836363" s="153"/>
    </row>
    <row r="836365" spans="1:1">
      <c r="A836365" s="153"/>
    </row>
    <row r="836367" spans="1:1">
      <c r="A836367" s="154"/>
    </row>
    <row r="836369" spans="1:1">
      <c r="A836369" s="125"/>
    </row>
    <row r="836380" spans="1:1">
      <c r="A836380" s="153"/>
    </row>
    <row r="836381" spans="1:1">
      <c r="A836381" s="153"/>
    </row>
    <row r="836384" spans="1:1">
      <c r="A836384" s="153"/>
    </row>
    <row r="836394" spans="1:1">
      <c r="A836394" s="153"/>
    </row>
    <row r="836395" spans="1:1">
      <c r="A836395" s="153"/>
    </row>
    <row r="836396" spans="1:1">
      <c r="A836396" s="153"/>
    </row>
    <row r="836409" spans="1:1">
      <c r="A836409" s="153"/>
    </row>
    <row r="836411" spans="1:1">
      <c r="A836411" s="153"/>
    </row>
    <row r="836413" spans="1:1">
      <c r="A836413" s="154"/>
    </row>
    <row r="836415" spans="1:1">
      <c r="A836415" s="125"/>
    </row>
    <row r="836426" spans="1:1">
      <c r="A836426" s="153"/>
    </row>
    <row r="836427" spans="1:1">
      <c r="A836427" s="153"/>
    </row>
    <row r="836430" spans="1:1">
      <c r="A836430" s="153"/>
    </row>
    <row r="836440" spans="1:1">
      <c r="A836440" s="153"/>
    </row>
    <row r="836441" spans="1:1">
      <c r="A836441" s="153"/>
    </row>
    <row r="836442" spans="1:1">
      <c r="A836442" s="153"/>
    </row>
    <row r="836455" spans="1:1">
      <c r="A836455" s="153"/>
    </row>
    <row r="836457" spans="1:1">
      <c r="A836457" s="153"/>
    </row>
    <row r="836459" spans="1:1">
      <c r="A836459" s="154"/>
    </row>
    <row r="836461" spans="1:1">
      <c r="A836461" s="125"/>
    </row>
    <row r="836472" spans="1:1">
      <c r="A836472" s="153"/>
    </row>
    <row r="836473" spans="1:1">
      <c r="A836473" s="153"/>
    </row>
    <row r="836476" spans="1:1">
      <c r="A836476" s="153"/>
    </row>
    <row r="836486" spans="1:1">
      <c r="A836486" s="153"/>
    </row>
    <row r="836487" spans="1:1">
      <c r="A836487" s="153"/>
    </row>
    <row r="836488" spans="1:1">
      <c r="A836488" s="153"/>
    </row>
    <row r="836501" spans="1:1">
      <c r="A836501" s="153"/>
    </row>
    <row r="836503" spans="1:1">
      <c r="A836503" s="153"/>
    </row>
    <row r="836505" spans="1:1">
      <c r="A836505" s="154"/>
    </row>
    <row r="836507" spans="1:1">
      <c r="A836507" s="125"/>
    </row>
    <row r="836518" spans="1:1">
      <c r="A836518" s="153"/>
    </row>
    <row r="836519" spans="1:1">
      <c r="A836519" s="153"/>
    </row>
    <row r="836522" spans="1:1">
      <c r="A836522" s="153"/>
    </row>
    <row r="836532" spans="1:1">
      <c r="A836532" s="153"/>
    </row>
    <row r="836533" spans="1:1">
      <c r="A836533" s="153"/>
    </row>
    <row r="836534" spans="1:1">
      <c r="A836534" s="153"/>
    </row>
    <row r="836547" spans="1:1">
      <c r="A836547" s="153"/>
    </row>
    <row r="836549" spans="1:1">
      <c r="A836549" s="153"/>
    </row>
    <row r="836551" spans="1:1">
      <c r="A836551" s="154"/>
    </row>
    <row r="836553" spans="1:1">
      <c r="A836553" s="125"/>
    </row>
    <row r="836564" spans="1:1">
      <c r="A836564" s="153"/>
    </row>
    <row r="836565" spans="1:1">
      <c r="A836565" s="153"/>
    </row>
    <row r="836568" spans="1:1">
      <c r="A836568" s="153"/>
    </row>
    <row r="836578" spans="1:1">
      <c r="A836578" s="153"/>
    </row>
    <row r="836579" spans="1:1">
      <c r="A836579" s="153"/>
    </row>
    <row r="836580" spans="1:1">
      <c r="A836580" s="153"/>
    </row>
    <row r="836593" spans="1:1">
      <c r="A836593" s="153"/>
    </row>
    <row r="836595" spans="1:1">
      <c r="A836595" s="153"/>
    </row>
    <row r="836597" spans="1:1">
      <c r="A836597" s="154"/>
    </row>
    <row r="836599" spans="1:1">
      <c r="A836599" s="125"/>
    </row>
    <row r="836610" spans="1:1">
      <c r="A836610" s="153"/>
    </row>
    <row r="836611" spans="1:1">
      <c r="A836611" s="153"/>
    </row>
    <row r="836614" spans="1:1">
      <c r="A836614" s="153"/>
    </row>
    <row r="836624" spans="1:1">
      <c r="A836624" s="153"/>
    </row>
    <row r="836625" spans="1:1">
      <c r="A836625" s="153"/>
    </row>
    <row r="836626" spans="1:1">
      <c r="A836626" s="153"/>
    </row>
    <row r="836639" spans="1:1">
      <c r="A836639" s="153"/>
    </row>
    <row r="836641" spans="1:1">
      <c r="A836641" s="153"/>
    </row>
    <row r="836643" spans="1:1">
      <c r="A836643" s="154"/>
    </row>
    <row r="836645" spans="1:1">
      <c r="A836645" s="125"/>
    </row>
    <row r="836656" spans="1:1">
      <c r="A836656" s="153"/>
    </row>
    <row r="836657" spans="1:1">
      <c r="A836657" s="153"/>
    </row>
    <row r="836660" spans="1:1">
      <c r="A836660" s="153"/>
    </row>
    <row r="836670" spans="1:1">
      <c r="A836670" s="153"/>
    </row>
    <row r="836671" spans="1:1">
      <c r="A836671" s="153"/>
    </row>
    <row r="836672" spans="1:1">
      <c r="A836672" s="153"/>
    </row>
    <row r="836685" spans="1:1">
      <c r="A836685" s="153"/>
    </row>
    <row r="836687" spans="1:1">
      <c r="A836687" s="153"/>
    </row>
    <row r="836689" spans="1:1">
      <c r="A836689" s="154"/>
    </row>
    <row r="836691" spans="1:1">
      <c r="A836691" s="125"/>
    </row>
    <row r="836702" spans="1:1">
      <c r="A836702" s="153"/>
    </row>
    <row r="836703" spans="1:1">
      <c r="A836703" s="153"/>
    </row>
    <row r="836706" spans="1:1">
      <c r="A836706" s="153"/>
    </row>
    <row r="836716" spans="1:1">
      <c r="A836716" s="153"/>
    </row>
    <row r="836717" spans="1:1">
      <c r="A836717" s="153"/>
    </row>
    <row r="836718" spans="1:1">
      <c r="A836718" s="153"/>
    </row>
    <row r="836731" spans="1:1">
      <c r="A836731" s="153"/>
    </row>
    <row r="836733" spans="1:1">
      <c r="A836733" s="153"/>
    </row>
    <row r="836735" spans="1:1">
      <c r="A836735" s="154"/>
    </row>
    <row r="836737" spans="1:1">
      <c r="A836737" s="125"/>
    </row>
    <row r="836748" spans="1:1">
      <c r="A836748" s="153"/>
    </row>
    <row r="836749" spans="1:1">
      <c r="A836749" s="153"/>
    </row>
    <row r="836752" spans="1:1">
      <c r="A836752" s="153"/>
    </row>
    <row r="836762" spans="1:1">
      <c r="A836762" s="153"/>
    </row>
    <row r="836763" spans="1:1">
      <c r="A836763" s="153"/>
    </row>
    <row r="836764" spans="1:1">
      <c r="A836764" s="153"/>
    </row>
    <row r="836777" spans="1:1">
      <c r="A836777" s="153"/>
    </row>
    <row r="836779" spans="1:1">
      <c r="A836779" s="153"/>
    </row>
    <row r="836781" spans="1:1">
      <c r="A836781" s="154"/>
    </row>
    <row r="836783" spans="1:1">
      <c r="A836783" s="125"/>
    </row>
    <row r="836794" spans="1:1">
      <c r="A836794" s="153"/>
    </row>
    <row r="836795" spans="1:1">
      <c r="A836795" s="153"/>
    </row>
    <row r="836798" spans="1:1">
      <c r="A836798" s="153"/>
    </row>
    <row r="836808" spans="1:1">
      <c r="A836808" s="153"/>
    </row>
    <row r="836809" spans="1:1">
      <c r="A836809" s="153"/>
    </row>
    <row r="836810" spans="1:1">
      <c r="A836810" s="153"/>
    </row>
    <row r="836823" spans="1:1">
      <c r="A836823" s="153"/>
    </row>
    <row r="836825" spans="1:1">
      <c r="A836825" s="153"/>
    </row>
    <row r="836827" spans="1:1">
      <c r="A836827" s="154"/>
    </row>
    <row r="836829" spans="1:1">
      <c r="A836829" s="125"/>
    </row>
    <row r="836840" spans="1:1">
      <c r="A836840" s="153"/>
    </row>
    <row r="836841" spans="1:1">
      <c r="A836841" s="153"/>
    </row>
    <row r="836844" spans="1:1">
      <c r="A836844" s="153"/>
    </row>
    <row r="836854" spans="1:1">
      <c r="A836854" s="153"/>
    </row>
    <row r="836855" spans="1:1">
      <c r="A836855" s="153"/>
    </row>
    <row r="836856" spans="1:1">
      <c r="A836856" s="153"/>
    </row>
    <row r="836869" spans="1:1">
      <c r="A836869" s="153"/>
    </row>
    <row r="836871" spans="1:1">
      <c r="A836871" s="153"/>
    </row>
    <row r="836873" spans="1:1">
      <c r="A836873" s="154"/>
    </row>
    <row r="836875" spans="1:1">
      <c r="A836875" s="125"/>
    </row>
    <row r="836886" spans="1:1">
      <c r="A836886" s="153"/>
    </row>
    <row r="836887" spans="1:1">
      <c r="A836887" s="153"/>
    </row>
    <row r="836890" spans="1:1">
      <c r="A836890" s="153"/>
    </row>
    <row r="836900" spans="1:1">
      <c r="A836900" s="153"/>
    </row>
    <row r="836901" spans="1:1">
      <c r="A836901" s="153"/>
    </row>
    <row r="836902" spans="1:1">
      <c r="A836902" s="153"/>
    </row>
    <row r="836915" spans="1:1">
      <c r="A836915" s="153"/>
    </row>
    <row r="836917" spans="1:1">
      <c r="A836917" s="153"/>
    </row>
    <row r="836919" spans="1:1">
      <c r="A836919" s="154"/>
    </row>
    <row r="836921" spans="1:1">
      <c r="A836921" s="125"/>
    </row>
    <row r="836932" spans="1:1">
      <c r="A836932" s="153"/>
    </row>
    <row r="836933" spans="1:1">
      <c r="A836933" s="153"/>
    </row>
    <row r="836936" spans="1:1">
      <c r="A836936" s="153"/>
    </row>
    <row r="836946" spans="1:1">
      <c r="A836946" s="153"/>
    </row>
    <row r="836947" spans="1:1">
      <c r="A836947" s="153"/>
    </row>
    <row r="836948" spans="1:1">
      <c r="A836948" s="153"/>
    </row>
    <row r="836961" spans="1:1">
      <c r="A836961" s="153"/>
    </row>
    <row r="836963" spans="1:1">
      <c r="A836963" s="153"/>
    </row>
    <row r="836965" spans="1:1">
      <c r="A836965" s="154"/>
    </row>
    <row r="836967" spans="1:1">
      <c r="A836967" s="125"/>
    </row>
    <row r="836978" spans="1:1">
      <c r="A836978" s="153"/>
    </row>
    <row r="836979" spans="1:1">
      <c r="A836979" s="153"/>
    </row>
    <row r="836982" spans="1:1">
      <c r="A836982" s="153"/>
    </row>
    <row r="836992" spans="1:1">
      <c r="A836992" s="153"/>
    </row>
    <row r="836993" spans="1:1">
      <c r="A836993" s="153"/>
    </row>
    <row r="836994" spans="1:1">
      <c r="A836994" s="153"/>
    </row>
    <row r="837007" spans="1:1">
      <c r="A837007" s="153"/>
    </row>
    <row r="837009" spans="1:1">
      <c r="A837009" s="153"/>
    </row>
    <row r="837011" spans="1:1">
      <c r="A837011" s="154"/>
    </row>
    <row r="837013" spans="1:1">
      <c r="A837013" s="125"/>
    </row>
    <row r="837024" spans="1:1">
      <c r="A837024" s="153"/>
    </row>
    <row r="837025" spans="1:1">
      <c r="A837025" s="153"/>
    </row>
    <row r="837028" spans="1:1">
      <c r="A837028" s="153"/>
    </row>
    <row r="837038" spans="1:1">
      <c r="A837038" s="153"/>
    </row>
    <row r="837039" spans="1:1">
      <c r="A837039" s="153"/>
    </row>
    <row r="837040" spans="1:1">
      <c r="A837040" s="153"/>
    </row>
    <row r="837053" spans="1:1">
      <c r="A837053" s="153"/>
    </row>
    <row r="837055" spans="1:1">
      <c r="A837055" s="153"/>
    </row>
    <row r="837057" spans="1:1">
      <c r="A837057" s="154"/>
    </row>
    <row r="837059" spans="1:1">
      <c r="A837059" s="125"/>
    </row>
    <row r="837070" spans="1:1">
      <c r="A837070" s="153"/>
    </row>
    <row r="837071" spans="1:1">
      <c r="A837071" s="153"/>
    </row>
    <row r="837074" spans="1:1">
      <c r="A837074" s="153"/>
    </row>
    <row r="837084" spans="1:1">
      <c r="A837084" s="153"/>
    </row>
    <row r="837085" spans="1:1">
      <c r="A837085" s="153"/>
    </row>
    <row r="837086" spans="1:1">
      <c r="A837086" s="153"/>
    </row>
    <row r="837099" spans="1:1">
      <c r="A837099" s="153"/>
    </row>
    <row r="837101" spans="1:1">
      <c r="A837101" s="153"/>
    </row>
    <row r="837103" spans="1:1">
      <c r="A837103" s="154"/>
    </row>
    <row r="837105" spans="1:1">
      <c r="A837105" s="125"/>
    </row>
    <row r="837116" spans="1:1">
      <c r="A837116" s="153"/>
    </row>
    <row r="837117" spans="1:1">
      <c r="A837117" s="153"/>
    </row>
    <row r="837120" spans="1:1">
      <c r="A837120" s="153"/>
    </row>
    <row r="837130" spans="1:1">
      <c r="A837130" s="153"/>
    </row>
    <row r="837131" spans="1:1">
      <c r="A837131" s="153"/>
    </row>
    <row r="837132" spans="1:1">
      <c r="A837132" s="153"/>
    </row>
    <row r="837145" spans="1:1">
      <c r="A837145" s="153"/>
    </row>
    <row r="837147" spans="1:1">
      <c r="A837147" s="153"/>
    </row>
    <row r="837149" spans="1:1">
      <c r="A837149" s="154"/>
    </row>
    <row r="837151" spans="1:1">
      <c r="A837151" s="125"/>
    </row>
    <row r="837162" spans="1:1">
      <c r="A837162" s="153"/>
    </row>
    <row r="837163" spans="1:1">
      <c r="A837163" s="153"/>
    </row>
    <row r="837166" spans="1:1">
      <c r="A837166" s="153"/>
    </row>
    <row r="837176" spans="1:1">
      <c r="A837176" s="153"/>
    </row>
    <row r="837177" spans="1:1">
      <c r="A837177" s="153"/>
    </row>
    <row r="837178" spans="1:1">
      <c r="A837178" s="153"/>
    </row>
    <row r="837191" spans="1:1">
      <c r="A837191" s="153"/>
    </row>
    <row r="837193" spans="1:1">
      <c r="A837193" s="153"/>
    </row>
    <row r="837195" spans="1:1">
      <c r="A837195" s="154"/>
    </row>
    <row r="837197" spans="1:1">
      <c r="A837197" s="125"/>
    </row>
    <row r="837208" spans="1:1">
      <c r="A837208" s="153"/>
    </row>
    <row r="837209" spans="1:1">
      <c r="A837209" s="153"/>
    </row>
    <row r="837212" spans="1:1">
      <c r="A837212" s="153"/>
    </row>
    <row r="837222" spans="1:1">
      <c r="A837222" s="153"/>
    </row>
    <row r="837223" spans="1:1">
      <c r="A837223" s="153"/>
    </row>
    <row r="837224" spans="1:1">
      <c r="A837224" s="153"/>
    </row>
    <row r="837237" spans="1:1">
      <c r="A837237" s="153"/>
    </row>
    <row r="837239" spans="1:1">
      <c r="A837239" s="153"/>
    </row>
    <row r="837241" spans="1:1">
      <c r="A837241" s="154"/>
    </row>
    <row r="837243" spans="1:1">
      <c r="A837243" s="125"/>
    </row>
    <row r="837254" spans="1:1">
      <c r="A837254" s="153"/>
    </row>
    <row r="837255" spans="1:1">
      <c r="A837255" s="153"/>
    </row>
    <row r="837258" spans="1:1">
      <c r="A837258" s="153"/>
    </row>
    <row r="837268" spans="1:1">
      <c r="A837268" s="153"/>
    </row>
    <row r="837269" spans="1:1">
      <c r="A837269" s="153"/>
    </row>
    <row r="837270" spans="1:1">
      <c r="A837270" s="153"/>
    </row>
    <row r="837283" spans="1:1">
      <c r="A837283" s="153"/>
    </row>
    <row r="837285" spans="1:1">
      <c r="A837285" s="153"/>
    </row>
    <row r="837287" spans="1:1">
      <c r="A837287" s="154"/>
    </row>
    <row r="837289" spans="1:1">
      <c r="A837289" s="125"/>
    </row>
    <row r="837300" spans="1:1">
      <c r="A837300" s="153"/>
    </row>
    <row r="837301" spans="1:1">
      <c r="A837301" s="153"/>
    </row>
    <row r="837304" spans="1:1">
      <c r="A837304" s="153"/>
    </row>
    <row r="837314" spans="1:1">
      <c r="A837314" s="153"/>
    </row>
    <row r="837315" spans="1:1">
      <c r="A837315" s="153"/>
    </row>
    <row r="837316" spans="1:1">
      <c r="A837316" s="153"/>
    </row>
    <row r="837329" spans="1:1">
      <c r="A837329" s="153"/>
    </row>
    <row r="837331" spans="1:1">
      <c r="A837331" s="153"/>
    </row>
    <row r="837333" spans="1:1">
      <c r="A837333" s="154"/>
    </row>
    <row r="837335" spans="1:1">
      <c r="A837335" s="125"/>
    </row>
    <row r="837346" spans="1:1">
      <c r="A837346" s="153"/>
    </row>
    <row r="837347" spans="1:1">
      <c r="A837347" s="153"/>
    </row>
    <row r="837350" spans="1:1">
      <c r="A837350" s="153"/>
    </row>
    <row r="837360" spans="1:1">
      <c r="A837360" s="153"/>
    </row>
    <row r="837361" spans="1:1">
      <c r="A837361" s="153"/>
    </row>
    <row r="837362" spans="1:1">
      <c r="A837362" s="153"/>
    </row>
    <row r="837375" spans="1:1">
      <c r="A837375" s="153"/>
    </row>
    <row r="837377" spans="1:1">
      <c r="A837377" s="153"/>
    </row>
    <row r="837379" spans="1:1">
      <c r="A837379" s="154"/>
    </row>
    <row r="837381" spans="1:1">
      <c r="A837381" s="125"/>
    </row>
    <row r="837392" spans="1:1">
      <c r="A837392" s="153"/>
    </row>
    <row r="837393" spans="1:1">
      <c r="A837393" s="153"/>
    </row>
    <row r="837396" spans="1:1">
      <c r="A837396" s="153"/>
    </row>
    <row r="837406" spans="1:1">
      <c r="A837406" s="153"/>
    </row>
    <row r="837407" spans="1:1">
      <c r="A837407" s="153"/>
    </row>
    <row r="837408" spans="1:1">
      <c r="A837408" s="153"/>
    </row>
    <row r="837421" spans="1:1">
      <c r="A837421" s="153"/>
    </row>
    <row r="837423" spans="1:1">
      <c r="A837423" s="153"/>
    </row>
    <row r="837425" spans="1:1">
      <c r="A837425" s="154"/>
    </row>
    <row r="837427" spans="1:1">
      <c r="A837427" s="125"/>
    </row>
    <row r="837438" spans="1:1">
      <c r="A837438" s="153"/>
    </row>
    <row r="837439" spans="1:1">
      <c r="A837439" s="153"/>
    </row>
    <row r="837442" spans="1:1">
      <c r="A837442" s="153"/>
    </row>
    <row r="837452" spans="1:1">
      <c r="A837452" s="153"/>
    </row>
    <row r="837453" spans="1:1">
      <c r="A837453" s="153"/>
    </row>
    <row r="837454" spans="1:1">
      <c r="A837454" s="153"/>
    </row>
    <row r="837467" spans="1:1">
      <c r="A837467" s="153"/>
    </row>
    <row r="837469" spans="1:1">
      <c r="A837469" s="153"/>
    </row>
    <row r="837471" spans="1:1">
      <c r="A837471" s="154"/>
    </row>
    <row r="837473" spans="1:1">
      <c r="A837473" s="125"/>
    </row>
    <row r="837484" spans="1:1">
      <c r="A837484" s="153"/>
    </row>
    <row r="837485" spans="1:1">
      <c r="A837485" s="153"/>
    </row>
    <row r="837488" spans="1:1">
      <c r="A837488" s="153"/>
    </row>
    <row r="837498" spans="1:1">
      <c r="A837498" s="153"/>
    </row>
    <row r="837499" spans="1:1">
      <c r="A837499" s="153"/>
    </row>
    <row r="837500" spans="1:1">
      <c r="A837500" s="153"/>
    </row>
    <row r="837513" spans="1:1">
      <c r="A837513" s="153"/>
    </row>
    <row r="837515" spans="1:1">
      <c r="A837515" s="153"/>
    </row>
    <row r="837517" spans="1:1">
      <c r="A837517" s="154"/>
    </row>
    <row r="837519" spans="1:1">
      <c r="A837519" s="125"/>
    </row>
    <row r="837530" spans="1:1">
      <c r="A837530" s="153"/>
    </row>
    <row r="837531" spans="1:1">
      <c r="A837531" s="153"/>
    </row>
    <row r="837534" spans="1:1">
      <c r="A837534" s="153"/>
    </row>
    <row r="837544" spans="1:1">
      <c r="A837544" s="153"/>
    </row>
    <row r="837545" spans="1:1">
      <c r="A837545" s="153"/>
    </row>
    <row r="837546" spans="1:1">
      <c r="A837546" s="153"/>
    </row>
    <row r="837559" spans="1:1">
      <c r="A837559" s="153"/>
    </row>
    <row r="837561" spans="1:1">
      <c r="A837561" s="153"/>
    </row>
    <row r="837563" spans="1:1">
      <c r="A837563" s="154"/>
    </row>
    <row r="837565" spans="1:1">
      <c r="A837565" s="125"/>
    </row>
    <row r="837576" spans="1:1">
      <c r="A837576" s="153"/>
    </row>
    <row r="837577" spans="1:1">
      <c r="A837577" s="153"/>
    </row>
    <row r="837580" spans="1:1">
      <c r="A837580" s="153"/>
    </row>
    <row r="837590" spans="1:1">
      <c r="A837590" s="153"/>
    </row>
    <row r="837591" spans="1:1">
      <c r="A837591" s="153"/>
    </row>
    <row r="837592" spans="1:1">
      <c r="A837592" s="153"/>
    </row>
    <row r="837605" spans="1:1">
      <c r="A837605" s="153"/>
    </row>
    <row r="837607" spans="1:1">
      <c r="A837607" s="153"/>
    </row>
    <row r="837609" spans="1:1">
      <c r="A837609" s="154"/>
    </row>
    <row r="837611" spans="1:1">
      <c r="A837611" s="125"/>
    </row>
    <row r="837622" spans="1:1">
      <c r="A837622" s="153"/>
    </row>
    <row r="837623" spans="1:1">
      <c r="A837623" s="153"/>
    </row>
    <row r="837626" spans="1:1">
      <c r="A837626" s="153"/>
    </row>
    <row r="837636" spans="1:1">
      <c r="A837636" s="153"/>
    </row>
    <row r="837637" spans="1:1">
      <c r="A837637" s="153"/>
    </row>
    <row r="837638" spans="1:1">
      <c r="A837638" s="153"/>
    </row>
    <row r="837651" spans="1:1">
      <c r="A837651" s="153"/>
    </row>
    <row r="837653" spans="1:1">
      <c r="A837653" s="153"/>
    </row>
    <row r="837655" spans="1:1">
      <c r="A837655" s="154"/>
    </row>
    <row r="837657" spans="1:1">
      <c r="A837657" s="125"/>
    </row>
    <row r="837668" spans="1:1">
      <c r="A837668" s="153"/>
    </row>
    <row r="837669" spans="1:1">
      <c r="A837669" s="153"/>
    </row>
    <row r="837672" spans="1:1">
      <c r="A837672" s="153"/>
    </row>
    <row r="837682" spans="1:1">
      <c r="A837682" s="153"/>
    </row>
    <row r="837683" spans="1:1">
      <c r="A837683" s="153"/>
    </row>
    <row r="837684" spans="1:1">
      <c r="A837684" s="153"/>
    </row>
    <row r="837697" spans="1:1">
      <c r="A837697" s="153"/>
    </row>
    <row r="837699" spans="1:1">
      <c r="A837699" s="153"/>
    </row>
    <row r="837701" spans="1:1">
      <c r="A837701" s="154"/>
    </row>
    <row r="837703" spans="1:1">
      <c r="A837703" s="125"/>
    </row>
    <row r="837714" spans="1:1">
      <c r="A837714" s="153"/>
    </row>
    <row r="837715" spans="1:1">
      <c r="A837715" s="153"/>
    </row>
    <row r="837718" spans="1:1">
      <c r="A837718" s="153"/>
    </row>
    <row r="837728" spans="1:1">
      <c r="A837728" s="153"/>
    </row>
    <row r="837729" spans="1:1">
      <c r="A837729" s="153"/>
    </row>
    <row r="837730" spans="1:1">
      <c r="A837730" s="153"/>
    </row>
    <row r="837743" spans="1:1">
      <c r="A837743" s="153"/>
    </row>
    <row r="837745" spans="1:1">
      <c r="A837745" s="153"/>
    </row>
    <row r="837747" spans="1:1">
      <c r="A837747" s="154"/>
    </row>
    <row r="837749" spans="1:1">
      <c r="A837749" s="125"/>
    </row>
    <row r="837760" spans="1:1">
      <c r="A837760" s="153"/>
    </row>
    <row r="837761" spans="1:1">
      <c r="A837761" s="153"/>
    </row>
    <row r="837764" spans="1:1">
      <c r="A837764" s="153"/>
    </row>
    <row r="837774" spans="1:1">
      <c r="A837774" s="153"/>
    </row>
    <row r="837775" spans="1:1">
      <c r="A837775" s="153"/>
    </row>
    <row r="837776" spans="1:1">
      <c r="A837776" s="153"/>
    </row>
    <row r="837789" spans="1:1">
      <c r="A837789" s="153"/>
    </row>
    <row r="837791" spans="1:1">
      <c r="A837791" s="153"/>
    </row>
    <row r="837793" spans="1:1">
      <c r="A837793" s="154"/>
    </row>
    <row r="837795" spans="1:1">
      <c r="A837795" s="125"/>
    </row>
    <row r="837806" spans="1:1">
      <c r="A837806" s="153"/>
    </row>
    <row r="837807" spans="1:1">
      <c r="A837807" s="153"/>
    </row>
    <row r="837810" spans="1:1">
      <c r="A837810" s="153"/>
    </row>
    <row r="837820" spans="1:1">
      <c r="A837820" s="153"/>
    </row>
    <row r="837821" spans="1:1">
      <c r="A837821" s="153"/>
    </row>
    <row r="837822" spans="1:1">
      <c r="A837822" s="153"/>
    </row>
    <row r="837835" spans="1:1">
      <c r="A837835" s="153"/>
    </row>
    <row r="837837" spans="1:1">
      <c r="A837837" s="153"/>
    </row>
    <row r="837839" spans="1:1">
      <c r="A837839" s="154"/>
    </row>
    <row r="837841" spans="1:1">
      <c r="A837841" s="125"/>
    </row>
    <row r="837852" spans="1:1">
      <c r="A837852" s="153"/>
    </row>
    <row r="837853" spans="1:1">
      <c r="A837853" s="153"/>
    </row>
    <row r="837856" spans="1:1">
      <c r="A837856" s="153"/>
    </row>
    <row r="837866" spans="1:1">
      <c r="A837866" s="153"/>
    </row>
    <row r="837867" spans="1:1">
      <c r="A837867" s="153"/>
    </row>
    <row r="837868" spans="1:1">
      <c r="A837868" s="153"/>
    </row>
    <row r="837881" spans="1:1">
      <c r="A837881" s="153"/>
    </row>
    <row r="837883" spans="1:1">
      <c r="A837883" s="153"/>
    </row>
    <row r="837885" spans="1:1">
      <c r="A837885" s="154"/>
    </row>
    <row r="837887" spans="1:1">
      <c r="A837887" s="125"/>
    </row>
    <row r="837898" spans="1:1">
      <c r="A837898" s="153"/>
    </row>
    <row r="837899" spans="1:1">
      <c r="A837899" s="153"/>
    </row>
    <row r="837902" spans="1:1">
      <c r="A837902" s="153"/>
    </row>
    <row r="837912" spans="1:1">
      <c r="A837912" s="153"/>
    </row>
    <row r="837913" spans="1:1">
      <c r="A837913" s="153"/>
    </row>
    <row r="837914" spans="1:1">
      <c r="A837914" s="153"/>
    </row>
    <row r="837927" spans="1:1">
      <c r="A837927" s="153"/>
    </row>
    <row r="837929" spans="1:1">
      <c r="A837929" s="153"/>
    </row>
    <row r="837931" spans="1:1">
      <c r="A837931" s="154"/>
    </row>
    <row r="837933" spans="1:1">
      <c r="A837933" s="125"/>
    </row>
    <row r="837944" spans="1:1">
      <c r="A837944" s="153"/>
    </row>
    <row r="837945" spans="1:1">
      <c r="A837945" s="153"/>
    </row>
    <row r="837948" spans="1:1">
      <c r="A837948" s="153"/>
    </row>
    <row r="837958" spans="1:1">
      <c r="A837958" s="153"/>
    </row>
    <row r="837959" spans="1:1">
      <c r="A837959" s="153"/>
    </row>
    <row r="837960" spans="1:1">
      <c r="A837960" s="153"/>
    </row>
    <row r="837973" spans="1:1">
      <c r="A837973" s="153"/>
    </row>
    <row r="837975" spans="1:1">
      <c r="A837975" s="153"/>
    </row>
    <row r="837977" spans="1:1">
      <c r="A837977" s="154"/>
    </row>
    <row r="837979" spans="1:1">
      <c r="A837979" s="125"/>
    </row>
    <row r="837990" spans="1:1">
      <c r="A837990" s="153"/>
    </row>
    <row r="837991" spans="1:1">
      <c r="A837991" s="153"/>
    </row>
    <row r="837994" spans="1:1">
      <c r="A837994" s="153"/>
    </row>
    <row r="838004" spans="1:1">
      <c r="A838004" s="153"/>
    </row>
    <row r="838005" spans="1:1">
      <c r="A838005" s="153"/>
    </row>
    <row r="838006" spans="1:1">
      <c r="A838006" s="153"/>
    </row>
    <row r="838019" spans="1:1">
      <c r="A838019" s="153"/>
    </row>
    <row r="838021" spans="1:1">
      <c r="A838021" s="153"/>
    </row>
    <row r="838023" spans="1:1">
      <c r="A838023" s="154"/>
    </row>
    <row r="838025" spans="1:1">
      <c r="A838025" s="125"/>
    </row>
    <row r="838036" spans="1:1">
      <c r="A838036" s="153"/>
    </row>
    <row r="838037" spans="1:1">
      <c r="A838037" s="153"/>
    </row>
    <row r="838040" spans="1:1">
      <c r="A838040" s="153"/>
    </row>
    <row r="838050" spans="1:1">
      <c r="A838050" s="153"/>
    </row>
    <row r="838051" spans="1:1">
      <c r="A838051" s="153"/>
    </row>
    <row r="838052" spans="1:1">
      <c r="A838052" s="153"/>
    </row>
    <row r="838065" spans="1:1">
      <c r="A838065" s="153"/>
    </row>
    <row r="838067" spans="1:1">
      <c r="A838067" s="153"/>
    </row>
    <row r="838069" spans="1:1">
      <c r="A838069" s="154"/>
    </row>
    <row r="838071" spans="1:1">
      <c r="A838071" s="125"/>
    </row>
    <row r="838082" spans="1:1">
      <c r="A838082" s="153"/>
    </row>
    <row r="838083" spans="1:1">
      <c r="A838083" s="153"/>
    </row>
    <row r="838086" spans="1:1">
      <c r="A838086" s="153"/>
    </row>
    <row r="838096" spans="1:1">
      <c r="A838096" s="153"/>
    </row>
    <row r="838097" spans="1:1">
      <c r="A838097" s="153"/>
    </row>
    <row r="838098" spans="1:1">
      <c r="A838098" s="153"/>
    </row>
    <row r="838111" spans="1:1">
      <c r="A838111" s="153"/>
    </row>
    <row r="838113" spans="1:1">
      <c r="A838113" s="153"/>
    </row>
    <row r="838115" spans="1:1">
      <c r="A838115" s="154"/>
    </row>
    <row r="838117" spans="1:1">
      <c r="A838117" s="125"/>
    </row>
    <row r="838128" spans="1:1">
      <c r="A838128" s="153"/>
    </row>
    <row r="838129" spans="1:1">
      <c r="A838129" s="153"/>
    </row>
    <row r="838132" spans="1:1">
      <c r="A838132" s="153"/>
    </row>
    <row r="838142" spans="1:1">
      <c r="A838142" s="153"/>
    </row>
    <row r="838143" spans="1:1">
      <c r="A838143" s="153"/>
    </row>
    <row r="838144" spans="1:1">
      <c r="A838144" s="153"/>
    </row>
    <row r="838157" spans="1:1">
      <c r="A838157" s="153"/>
    </row>
    <row r="838159" spans="1:1">
      <c r="A838159" s="153"/>
    </row>
    <row r="838161" spans="1:1">
      <c r="A838161" s="154"/>
    </row>
    <row r="838163" spans="1:1">
      <c r="A838163" s="125"/>
    </row>
    <row r="838174" spans="1:1">
      <c r="A838174" s="153"/>
    </row>
    <row r="838175" spans="1:1">
      <c r="A838175" s="153"/>
    </row>
    <row r="838178" spans="1:1">
      <c r="A838178" s="153"/>
    </row>
    <row r="838188" spans="1:1">
      <c r="A838188" s="153"/>
    </row>
    <row r="838189" spans="1:1">
      <c r="A838189" s="153"/>
    </row>
    <row r="838190" spans="1:1">
      <c r="A838190" s="153"/>
    </row>
    <row r="838203" spans="1:1">
      <c r="A838203" s="153"/>
    </row>
    <row r="838205" spans="1:1">
      <c r="A838205" s="153"/>
    </row>
    <row r="838207" spans="1:1">
      <c r="A838207" s="154"/>
    </row>
    <row r="838209" spans="1:1">
      <c r="A838209" s="125"/>
    </row>
    <row r="838220" spans="1:1">
      <c r="A838220" s="153"/>
    </row>
    <row r="838221" spans="1:1">
      <c r="A838221" s="153"/>
    </row>
    <row r="838224" spans="1:1">
      <c r="A838224" s="153"/>
    </row>
    <row r="838234" spans="1:1">
      <c r="A838234" s="153"/>
    </row>
    <row r="838235" spans="1:1">
      <c r="A838235" s="153"/>
    </row>
    <row r="838236" spans="1:1">
      <c r="A838236" s="153"/>
    </row>
    <row r="838249" spans="1:1">
      <c r="A838249" s="153"/>
    </row>
    <row r="838251" spans="1:1">
      <c r="A838251" s="153"/>
    </row>
    <row r="838253" spans="1:1">
      <c r="A838253" s="154"/>
    </row>
    <row r="838255" spans="1:1">
      <c r="A838255" s="125"/>
    </row>
    <row r="838266" spans="1:1">
      <c r="A838266" s="153"/>
    </row>
    <row r="838267" spans="1:1">
      <c r="A838267" s="153"/>
    </row>
    <row r="838270" spans="1:1">
      <c r="A838270" s="153"/>
    </row>
    <row r="838280" spans="1:1">
      <c r="A838280" s="153"/>
    </row>
    <row r="838281" spans="1:1">
      <c r="A838281" s="153"/>
    </row>
    <row r="838282" spans="1:1">
      <c r="A838282" s="153"/>
    </row>
    <row r="838295" spans="1:1">
      <c r="A838295" s="153"/>
    </row>
    <row r="838297" spans="1:1">
      <c r="A838297" s="153"/>
    </row>
    <row r="838299" spans="1:1">
      <c r="A838299" s="154"/>
    </row>
    <row r="838301" spans="1:1">
      <c r="A838301" s="125"/>
    </row>
    <row r="838312" spans="1:1">
      <c r="A838312" s="153"/>
    </row>
    <row r="838313" spans="1:1">
      <c r="A838313" s="153"/>
    </row>
    <row r="838316" spans="1:1">
      <c r="A838316" s="153"/>
    </row>
    <row r="838326" spans="1:1">
      <c r="A838326" s="153"/>
    </row>
    <row r="838327" spans="1:1">
      <c r="A838327" s="153"/>
    </row>
    <row r="838328" spans="1:1">
      <c r="A838328" s="153"/>
    </row>
    <row r="838341" spans="1:1">
      <c r="A838341" s="153"/>
    </row>
    <row r="838343" spans="1:1">
      <c r="A838343" s="153"/>
    </row>
    <row r="838345" spans="1:1">
      <c r="A838345" s="154"/>
    </row>
    <row r="838347" spans="1:1">
      <c r="A838347" s="125"/>
    </row>
    <row r="838358" spans="1:1">
      <c r="A838358" s="153"/>
    </row>
    <row r="838359" spans="1:1">
      <c r="A838359" s="153"/>
    </row>
    <row r="838362" spans="1:1">
      <c r="A838362" s="153"/>
    </row>
    <row r="838372" spans="1:1">
      <c r="A838372" s="153"/>
    </row>
    <row r="838373" spans="1:1">
      <c r="A838373" s="153"/>
    </row>
    <row r="838374" spans="1:1">
      <c r="A838374" s="153"/>
    </row>
    <row r="838387" spans="1:1">
      <c r="A838387" s="153"/>
    </row>
    <row r="838389" spans="1:1">
      <c r="A838389" s="153"/>
    </row>
    <row r="838391" spans="1:1">
      <c r="A838391" s="154"/>
    </row>
    <row r="838393" spans="1:1">
      <c r="A838393" s="125"/>
    </row>
    <row r="838404" spans="1:1">
      <c r="A838404" s="153"/>
    </row>
    <row r="838405" spans="1:1">
      <c r="A838405" s="153"/>
    </row>
    <row r="838408" spans="1:1">
      <c r="A838408" s="153"/>
    </row>
    <row r="838418" spans="1:1">
      <c r="A838418" s="153"/>
    </row>
    <row r="838419" spans="1:1">
      <c r="A838419" s="153"/>
    </row>
    <row r="838420" spans="1:1">
      <c r="A838420" s="153"/>
    </row>
    <row r="838433" spans="1:1">
      <c r="A838433" s="153"/>
    </row>
    <row r="838435" spans="1:1">
      <c r="A838435" s="153"/>
    </row>
    <row r="838437" spans="1:1">
      <c r="A838437" s="154"/>
    </row>
    <row r="838439" spans="1:1">
      <c r="A838439" s="125"/>
    </row>
    <row r="838450" spans="1:1">
      <c r="A838450" s="153"/>
    </row>
    <row r="838451" spans="1:1">
      <c r="A838451" s="153"/>
    </row>
    <row r="838454" spans="1:1">
      <c r="A838454" s="153"/>
    </row>
    <row r="838464" spans="1:1">
      <c r="A838464" s="153"/>
    </row>
    <row r="838465" spans="1:1">
      <c r="A838465" s="153"/>
    </row>
    <row r="838466" spans="1:1">
      <c r="A838466" s="153"/>
    </row>
    <row r="838479" spans="1:1">
      <c r="A838479" s="153"/>
    </row>
    <row r="838481" spans="1:1">
      <c r="A838481" s="153"/>
    </row>
    <row r="838483" spans="1:1">
      <c r="A838483" s="154"/>
    </row>
    <row r="838485" spans="1:1">
      <c r="A838485" s="125"/>
    </row>
    <row r="838496" spans="1:1">
      <c r="A838496" s="153"/>
    </row>
    <row r="838497" spans="1:1">
      <c r="A838497" s="153"/>
    </row>
    <row r="838500" spans="1:1">
      <c r="A838500" s="153"/>
    </row>
    <row r="838510" spans="1:1">
      <c r="A838510" s="153"/>
    </row>
    <row r="838511" spans="1:1">
      <c r="A838511" s="153"/>
    </row>
    <row r="838512" spans="1:1">
      <c r="A838512" s="153"/>
    </row>
    <row r="838525" spans="1:1">
      <c r="A838525" s="153"/>
    </row>
    <row r="838527" spans="1:1">
      <c r="A838527" s="153"/>
    </row>
    <row r="838529" spans="1:1">
      <c r="A838529" s="154"/>
    </row>
    <row r="838531" spans="1:1">
      <c r="A838531" s="125"/>
    </row>
    <row r="838542" spans="1:1">
      <c r="A838542" s="153"/>
    </row>
    <row r="838543" spans="1:1">
      <c r="A838543" s="153"/>
    </row>
    <row r="838546" spans="1:1">
      <c r="A838546" s="153"/>
    </row>
    <row r="838556" spans="1:1">
      <c r="A838556" s="153"/>
    </row>
    <row r="838557" spans="1:1">
      <c r="A838557" s="153"/>
    </row>
    <row r="838558" spans="1:1">
      <c r="A838558" s="153"/>
    </row>
    <row r="838571" spans="1:1">
      <c r="A838571" s="153"/>
    </row>
    <row r="838573" spans="1:1">
      <c r="A838573" s="153"/>
    </row>
    <row r="838575" spans="1:1">
      <c r="A838575" s="154"/>
    </row>
    <row r="838577" spans="1:1">
      <c r="A838577" s="125"/>
    </row>
    <row r="838588" spans="1:1">
      <c r="A838588" s="153"/>
    </row>
    <row r="838589" spans="1:1">
      <c r="A838589" s="153"/>
    </row>
    <row r="838592" spans="1:1">
      <c r="A838592" s="153"/>
    </row>
    <row r="838602" spans="1:1">
      <c r="A838602" s="153"/>
    </row>
    <row r="838603" spans="1:1">
      <c r="A838603" s="153"/>
    </row>
    <row r="838604" spans="1:1">
      <c r="A838604" s="153"/>
    </row>
    <row r="838617" spans="1:1">
      <c r="A838617" s="153"/>
    </row>
    <row r="838619" spans="1:1">
      <c r="A838619" s="153"/>
    </row>
    <row r="838621" spans="1:1">
      <c r="A838621" s="154"/>
    </row>
    <row r="838623" spans="1:1">
      <c r="A838623" s="125"/>
    </row>
    <row r="838634" spans="1:1">
      <c r="A838634" s="153"/>
    </row>
    <row r="838635" spans="1:1">
      <c r="A838635" s="153"/>
    </row>
    <row r="838638" spans="1:1">
      <c r="A838638" s="153"/>
    </row>
    <row r="838648" spans="1:1">
      <c r="A838648" s="153"/>
    </row>
    <row r="838649" spans="1:1">
      <c r="A838649" s="153"/>
    </row>
    <row r="838650" spans="1:1">
      <c r="A838650" s="153"/>
    </row>
    <row r="838663" spans="1:1">
      <c r="A838663" s="153"/>
    </row>
    <row r="838665" spans="1:1">
      <c r="A838665" s="153"/>
    </row>
    <row r="838667" spans="1:1">
      <c r="A838667" s="154"/>
    </row>
    <row r="838669" spans="1:1">
      <c r="A838669" s="125"/>
    </row>
    <row r="838680" spans="1:1">
      <c r="A838680" s="153"/>
    </row>
    <row r="838681" spans="1:1">
      <c r="A838681" s="153"/>
    </row>
    <row r="838684" spans="1:1">
      <c r="A838684" s="153"/>
    </row>
    <row r="838694" spans="1:1">
      <c r="A838694" s="153"/>
    </row>
    <row r="838695" spans="1:1">
      <c r="A838695" s="153"/>
    </row>
    <row r="838696" spans="1:1">
      <c r="A838696" s="153"/>
    </row>
    <row r="838709" spans="1:1">
      <c r="A838709" s="153"/>
    </row>
    <row r="838711" spans="1:1">
      <c r="A838711" s="153"/>
    </row>
    <row r="838713" spans="1:1">
      <c r="A838713" s="154"/>
    </row>
    <row r="838715" spans="1:1">
      <c r="A838715" s="125"/>
    </row>
    <row r="838726" spans="1:1">
      <c r="A838726" s="153"/>
    </row>
    <row r="838727" spans="1:1">
      <c r="A838727" s="153"/>
    </row>
    <row r="838730" spans="1:1">
      <c r="A838730" s="153"/>
    </row>
    <row r="838740" spans="1:1">
      <c r="A838740" s="153"/>
    </row>
    <row r="838741" spans="1:1">
      <c r="A838741" s="153"/>
    </row>
    <row r="838742" spans="1:1">
      <c r="A838742" s="153"/>
    </row>
    <row r="838755" spans="1:1">
      <c r="A838755" s="153"/>
    </row>
    <row r="838757" spans="1:1">
      <c r="A838757" s="153"/>
    </row>
    <row r="838759" spans="1:1">
      <c r="A838759" s="154"/>
    </row>
    <row r="838761" spans="1:1">
      <c r="A838761" s="125"/>
    </row>
    <row r="838772" spans="1:1">
      <c r="A838772" s="153"/>
    </row>
    <row r="838773" spans="1:1">
      <c r="A838773" s="153"/>
    </row>
    <row r="838776" spans="1:1">
      <c r="A838776" s="153"/>
    </row>
    <row r="838786" spans="1:1">
      <c r="A838786" s="153"/>
    </row>
    <row r="838787" spans="1:1">
      <c r="A838787" s="153"/>
    </row>
    <row r="838788" spans="1:1">
      <c r="A838788" s="153"/>
    </row>
    <row r="838801" spans="1:1">
      <c r="A838801" s="153"/>
    </row>
    <row r="838803" spans="1:1">
      <c r="A838803" s="153"/>
    </row>
    <row r="838805" spans="1:1">
      <c r="A838805" s="154"/>
    </row>
    <row r="838807" spans="1:1">
      <c r="A838807" s="125"/>
    </row>
    <row r="838818" spans="1:1">
      <c r="A838818" s="153"/>
    </row>
    <row r="838819" spans="1:1">
      <c r="A838819" s="153"/>
    </row>
    <row r="838822" spans="1:1">
      <c r="A838822" s="153"/>
    </row>
    <row r="838832" spans="1:1">
      <c r="A838832" s="153"/>
    </row>
    <row r="838833" spans="1:1">
      <c r="A838833" s="153"/>
    </row>
    <row r="838834" spans="1:1">
      <c r="A838834" s="153"/>
    </row>
    <row r="838847" spans="1:1">
      <c r="A838847" s="153"/>
    </row>
    <row r="838849" spans="1:1">
      <c r="A838849" s="153"/>
    </row>
    <row r="838851" spans="1:1">
      <c r="A838851" s="154"/>
    </row>
    <row r="838853" spans="1:1">
      <c r="A838853" s="125"/>
    </row>
    <row r="838864" spans="1:1">
      <c r="A838864" s="153"/>
    </row>
    <row r="838865" spans="1:1">
      <c r="A838865" s="153"/>
    </row>
    <row r="838868" spans="1:1">
      <c r="A838868" s="153"/>
    </row>
    <row r="838878" spans="1:1">
      <c r="A838878" s="153"/>
    </row>
    <row r="838879" spans="1:1">
      <c r="A838879" s="153"/>
    </row>
    <row r="838880" spans="1:1">
      <c r="A838880" s="153"/>
    </row>
    <row r="838893" spans="1:1">
      <c r="A838893" s="153"/>
    </row>
    <row r="838895" spans="1:1">
      <c r="A838895" s="153"/>
    </row>
    <row r="838897" spans="1:1">
      <c r="A838897" s="154"/>
    </row>
    <row r="838899" spans="1:1">
      <c r="A838899" s="125"/>
    </row>
    <row r="838910" spans="1:1">
      <c r="A838910" s="153"/>
    </row>
    <row r="838911" spans="1:1">
      <c r="A838911" s="153"/>
    </row>
    <row r="838914" spans="1:1">
      <c r="A838914" s="153"/>
    </row>
    <row r="838924" spans="1:1">
      <c r="A838924" s="153"/>
    </row>
    <row r="838925" spans="1:1">
      <c r="A838925" s="153"/>
    </row>
    <row r="838926" spans="1:1">
      <c r="A838926" s="153"/>
    </row>
    <row r="838939" spans="1:1">
      <c r="A838939" s="153"/>
    </row>
    <row r="838941" spans="1:1">
      <c r="A838941" s="153"/>
    </row>
    <row r="838943" spans="1:1">
      <c r="A838943" s="154"/>
    </row>
    <row r="838945" spans="1:1">
      <c r="A838945" s="125"/>
    </row>
    <row r="838956" spans="1:1">
      <c r="A838956" s="153"/>
    </row>
    <row r="838957" spans="1:1">
      <c r="A838957" s="153"/>
    </row>
    <row r="838960" spans="1:1">
      <c r="A838960" s="153"/>
    </row>
    <row r="838970" spans="1:1">
      <c r="A838970" s="153"/>
    </row>
    <row r="838971" spans="1:1">
      <c r="A838971" s="153"/>
    </row>
    <row r="838972" spans="1:1">
      <c r="A838972" s="153"/>
    </row>
    <row r="838985" spans="1:1">
      <c r="A838985" s="153"/>
    </row>
    <row r="838987" spans="1:1">
      <c r="A838987" s="153"/>
    </row>
    <row r="838989" spans="1:1">
      <c r="A838989" s="154"/>
    </row>
    <row r="838991" spans="1:1">
      <c r="A838991" s="125"/>
    </row>
    <row r="839002" spans="1:1">
      <c r="A839002" s="153"/>
    </row>
    <row r="839003" spans="1:1">
      <c r="A839003" s="153"/>
    </row>
    <row r="839006" spans="1:1">
      <c r="A839006" s="153"/>
    </row>
    <row r="839016" spans="1:1">
      <c r="A839016" s="153"/>
    </row>
    <row r="839017" spans="1:1">
      <c r="A839017" s="153"/>
    </row>
    <row r="839018" spans="1:1">
      <c r="A839018" s="153"/>
    </row>
    <row r="839031" spans="1:1">
      <c r="A839031" s="153"/>
    </row>
    <row r="839033" spans="1:1">
      <c r="A839033" s="153"/>
    </row>
    <row r="839035" spans="1:1">
      <c r="A839035" s="154"/>
    </row>
    <row r="839037" spans="1:1">
      <c r="A839037" s="125"/>
    </row>
    <row r="839048" spans="1:1">
      <c r="A839048" s="153"/>
    </row>
    <row r="839049" spans="1:1">
      <c r="A839049" s="153"/>
    </row>
    <row r="839052" spans="1:1">
      <c r="A839052" s="153"/>
    </row>
    <row r="839062" spans="1:1">
      <c r="A839062" s="153"/>
    </row>
    <row r="839063" spans="1:1">
      <c r="A839063" s="153"/>
    </row>
    <row r="839064" spans="1:1">
      <c r="A839064" s="153"/>
    </row>
    <row r="839077" spans="1:1">
      <c r="A839077" s="153"/>
    </row>
    <row r="839079" spans="1:1">
      <c r="A839079" s="153"/>
    </row>
    <row r="839081" spans="1:1">
      <c r="A839081" s="154"/>
    </row>
    <row r="839083" spans="1:1">
      <c r="A839083" s="125"/>
    </row>
    <row r="839094" spans="1:1">
      <c r="A839094" s="153"/>
    </row>
    <row r="839095" spans="1:1">
      <c r="A839095" s="153"/>
    </row>
    <row r="839098" spans="1:1">
      <c r="A839098" s="153"/>
    </row>
    <row r="839108" spans="1:1">
      <c r="A839108" s="153"/>
    </row>
    <row r="839109" spans="1:1">
      <c r="A839109" s="153"/>
    </row>
    <row r="839110" spans="1:1">
      <c r="A839110" s="153"/>
    </row>
    <row r="839123" spans="1:1">
      <c r="A839123" s="153"/>
    </row>
    <row r="839125" spans="1:1">
      <c r="A839125" s="153"/>
    </row>
    <row r="839127" spans="1:1">
      <c r="A839127" s="154"/>
    </row>
    <row r="839129" spans="1:1">
      <c r="A839129" s="125"/>
    </row>
    <row r="839140" spans="1:1">
      <c r="A839140" s="153"/>
    </row>
    <row r="839141" spans="1:1">
      <c r="A839141" s="153"/>
    </row>
    <row r="839144" spans="1:1">
      <c r="A839144" s="153"/>
    </row>
    <row r="839154" spans="1:1">
      <c r="A839154" s="153"/>
    </row>
    <row r="839155" spans="1:1">
      <c r="A839155" s="153"/>
    </row>
    <row r="839156" spans="1:1">
      <c r="A839156" s="153"/>
    </row>
    <row r="839169" spans="1:1">
      <c r="A839169" s="153"/>
    </row>
    <row r="839171" spans="1:1">
      <c r="A839171" s="153"/>
    </row>
    <row r="839173" spans="1:1">
      <c r="A839173" s="154"/>
    </row>
    <row r="839175" spans="1:1">
      <c r="A839175" s="125"/>
    </row>
    <row r="839186" spans="1:1">
      <c r="A839186" s="153"/>
    </row>
    <row r="839187" spans="1:1">
      <c r="A839187" s="153"/>
    </row>
    <row r="839190" spans="1:1">
      <c r="A839190" s="153"/>
    </row>
    <row r="839200" spans="1:1">
      <c r="A839200" s="153"/>
    </row>
    <row r="839201" spans="1:1">
      <c r="A839201" s="153"/>
    </row>
    <row r="839202" spans="1:1">
      <c r="A839202" s="153"/>
    </row>
    <row r="839215" spans="1:1">
      <c r="A839215" s="153"/>
    </row>
    <row r="839217" spans="1:1">
      <c r="A839217" s="153"/>
    </row>
    <row r="839219" spans="1:1">
      <c r="A839219" s="154"/>
    </row>
    <row r="839221" spans="1:1">
      <c r="A839221" s="125"/>
    </row>
    <row r="839232" spans="1:1">
      <c r="A839232" s="153"/>
    </row>
    <row r="839233" spans="1:1">
      <c r="A839233" s="153"/>
    </row>
    <row r="839236" spans="1:1">
      <c r="A839236" s="153"/>
    </row>
    <row r="839246" spans="1:1">
      <c r="A839246" s="153"/>
    </row>
    <row r="839247" spans="1:1">
      <c r="A839247" s="153"/>
    </row>
    <row r="839248" spans="1:1">
      <c r="A839248" s="153"/>
    </row>
    <row r="839261" spans="1:1">
      <c r="A839261" s="153"/>
    </row>
    <row r="839263" spans="1:1">
      <c r="A839263" s="153"/>
    </row>
    <row r="839265" spans="1:1">
      <c r="A839265" s="154"/>
    </row>
    <row r="839267" spans="1:1">
      <c r="A839267" s="125"/>
    </row>
    <row r="839278" spans="1:1">
      <c r="A839278" s="153"/>
    </row>
    <row r="839279" spans="1:1">
      <c r="A839279" s="153"/>
    </row>
    <row r="839282" spans="1:1">
      <c r="A839282" s="153"/>
    </row>
    <row r="839292" spans="1:1">
      <c r="A839292" s="153"/>
    </row>
    <row r="839293" spans="1:1">
      <c r="A839293" s="153"/>
    </row>
    <row r="839294" spans="1:1">
      <c r="A839294" s="153"/>
    </row>
    <row r="839307" spans="1:1">
      <c r="A839307" s="153"/>
    </row>
    <row r="839309" spans="1:1">
      <c r="A839309" s="153"/>
    </row>
    <row r="839311" spans="1:1">
      <c r="A839311" s="154"/>
    </row>
    <row r="839313" spans="1:1">
      <c r="A839313" s="125"/>
    </row>
    <row r="839324" spans="1:1">
      <c r="A839324" s="153"/>
    </row>
    <row r="839325" spans="1:1">
      <c r="A839325" s="153"/>
    </row>
    <row r="839328" spans="1:1">
      <c r="A839328" s="153"/>
    </row>
    <row r="839338" spans="1:1">
      <c r="A839338" s="153"/>
    </row>
    <row r="839339" spans="1:1">
      <c r="A839339" s="153"/>
    </row>
    <row r="839340" spans="1:1">
      <c r="A839340" s="153"/>
    </row>
    <row r="839353" spans="1:1">
      <c r="A839353" s="153"/>
    </row>
    <row r="839355" spans="1:1">
      <c r="A839355" s="153"/>
    </row>
    <row r="839357" spans="1:1">
      <c r="A839357" s="154"/>
    </row>
    <row r="839359" spans="1:1">
      <c r="A839359" s="125"/>
    </row>
    <row r="839370" spans="1:1">
      <c r="A839370" s="153"/>
    </row>
    <row r="839371" spans="1:1">
      <c r="A839371" s="153"/>
    </row>
    <row r="839374" spans="1:1">
      <c r="A839374" s="153"/>
    </row>
    <row r="839384" spans="1:1">
      <c r="A839384" s="153"/>
    </row>
    <row r="839385" spans="1:1">
      <c r="A839385" s="153"/>
    </row>
    <row r="839386" spans="1:1">
      <c r="A839386" s="153"/>
    </row>
    <row r="839399" spans="1:1">
      <c r="A839399" s="153"/>
    </row>
    <row r="839401" spans="1:1">
      <c r="A839401" s="153"/>
    </row>
    <row r="839403" spans="1:1">
      <c r="A839403" s="154"/>
    </row>
    <row r="839405" spans="1:1">
      <c r="A839405" s="125"/>
    </row>
    <row r="839416" spans="1:1">
      <c r="A839416" s="153"/>
    </row>
    <row r="839417" spans="1:1">
      <c r="A839417" s="153"/>
    </row>
    <row r="839420" spans="1:1">
      <c r="A839420" s="153"/>
    </row>
    <row r="839430" spans="1:1">
      <c r="A839430" s="153"/>
    </row>
    <row r="839431" spans="1:1">
      <c r="A839431" s="153"/>
    </row>
    <row r="839432" spans="1:1">
      <c r="A839432" s="153"/>
    </row>
    <row r="839445" spans="1:1">
      <c r="A839445" s="153"/>
    </row>
    <row r="839447" spans="1:1">
      <c r="A839447" s="153"/>
    </row>
    <row r="839449" spans="1:1">
      <c r="A839449" s="154"/>
    </row>
    <row r="839451" spans="1:1">
      <c r="A839451" s="125"/>
    </row>
    <row r="839462" spans="1:1">
      <c r="A839462" s="153"/>
    </row>
    <row r="839463" spans="1:1">
      <c r="A839463" s="153"/>
    </row>
    <row r="839466" spans="1:1">
      <c r="A839466" s="153"/>
    </row>
    <row r="839476" spans="1:1">
      <c r="A839476" s="153"/>
    </row>
    <row r="839477" spans="1:1">
      <c r="A839477" s="153"/>
    </row>
    <row r="839478" spans="1:1">
      <c r="A839478" s="153"/>
    </row>
    <row r="839491" spans="1:1">
      <c r="A839491" s="153"/>
    </row>
    <row r="839493" spans="1:1">
      <c r="A839493" s="153"/>
    </row>
    <row r="839495" spans="1:1">
      <c r="A839495" s="154"/>
    </row>
    <row r="839497" spans="1:1">
      <c r="A839497" s="125"/>
    </row>
    <row r="839508" spans="1:1">
      <c r="A839508" s="153"/>
    </row>
    <row r="839509" spans="1:1">
      <c r="A839509" s="153"/>
    </row>
    <row r="839512" spans="1:1">
      <c r="A839512" s="153"/>
    </row>
    <row r="839522" spans="1:1">
      <c r="A839522" s="153"/>
    </row>
    <row r="839523" spans="1:1">
      <c r="A839523" s="153"/>
    </row>
    <row r="839524" spans="1:1">
      <c r="A839524" s="153"/>
    </row>
    <row r="839537" spans="1:1">
      <c r="A839537" s="153"/>
    </row>
    <row r="839539" spans="1:1">
      <c r="A839539" s="153"/>
    </row>
    <row r="839541" spans="1:1">
      <c r="A839541" s="154"/>
    </row>
    <row r="839543" spans="1:1">
      <c r="A839543" s="125"/>
    </row>
    <row r="839554" spans="1:1">
      <c r="A839554" s="153"/>
    </row>
    <row r="839555" spans="1:1">
      <c r="A839555" s="153"/>
    </row>
    <row r="839558" spans="1:1">
      <c r="A839558" s="153"/>
    </row>
    <row r="839568" spans="1:1">
      <c r="A839568" s="153"/>
    </row>
    <row r="839569" spans="1:1">
      <c r="A839569" s="153"/>
    </row>
    <row r="839570" spans="1:1">
      <c r="A839570" s="153"/>
    </row>
    <row r="839583" spans="1:1">
      <c r="A839583" s="153"/>
    </row>
    <row r="839585" spans="1:1">
      <c r="A839585" s="153"/>
    </row>
    <row r="839587" spans="1:1">
      <c r="A839587" s="154"/>
    </row>
    <row r="839589" spans="1:1">
      <c r="A839589" s="125"/>
    </row>
    <row r="839600" spans="1:1">
      <c r="A839600" s="153"/>
    </row>
    <row r="839601" spans="1:1">
      <c r="A839601" s="153"/>
    </row>
    <row r="839604" spans="1:1">
      <c r="A839604" s="153"/>
    </row>
    <row r="839614" spans="1:1">
      <c r="A839614" s="153"/>
    </row>
    <row r="839615" spans="1:1">
      <c r="A839615" s="153"/>
    </row>
    <row r="839616" spans="1:1">
      <c r="A839616" s="153"/>
    </row>
    <row r="839629" spans="1:1">
      <c r="A839629" s="153"/>
    </row>
    <row r="839631" spans="1:1">
      <c r="A839631" s="153"/>
    </row>
    <row r="839633" spans="1:1">
      <c r="A839633" s="154"/>
    </row>
    <row r="839635" spans="1:1">
      <c r="A839635" s="125"/>
    </row>
    <row r="839646" spans="1:1">
      <c r="A839646" s="153"/>
    </row>
    <row r="839647" spans="1:1">
      <c r="A839647" s="153"/>
    </row>
    <row r="839650" spans="1:1">
      <c r="A839650" s="153"/>
    </row>
    <row r="839660" spans="1:1">
      <c r="A839660" s="153"/>
    </row>
    <row r="839661" spans="1:1">
      <c r="A839661" s="153"/>
    </row>
    <row r="839662" spans="1:1">
      <c r="A839662" s="153"/>
    </row>
    <row r="839675" spans="1:1">
      <c r="A839675" s="153"/>
    </row>
    <row r="839677" spans="1:1">
      <c r="A839677" s="153"/>
    </row>
    <row r="839679" spans="1:1">
      <c r="A839679" s="154"/>
    </row>
    <row r="839681" spans="1:1">
      <c r="A839681" s="125"/>
    </row>
    <row r="839692" spans="1:1">
      <c r="A839692" s="153"/>
    </row>
    <row r="839693" spans="1:1">
      <c r="A839693" s="153"/>
    </row>
    <row r="839696" spans="1:1">
      <c r="A839696" s="153"/>
    </row>
    <row r="839706" spans="1:1">
      <c r="A839706" s="153"/>
    </row>
    <row r="839707" spans="1:1">
      <c r="A839707" s="153"/>
    </row>
    <row r="839708" spans="1:1">
      <c r="A839708" s="153"/>
    </row>
    <row r="839721" spans="1:1">
      <c r="A839721" s="153"/>
    </row>
    <row r="839723" spans="1:1">
      <c r="A839723" s="153"/>
    </row>
    <row r="839725" spans="1:1">
      <c r="A839725" s="154"/>
    </row>
    <row r="839727" spans="1:1">
      <c r="A839727" s="125"/>
    </row>
    <row r="839738" spans="1:1">
      <c r="A839738" s="153"/>
    </row>
    <row r="839739" spans="1:1">
      <c r="A839739" s="153"/>
    </row>
    <row r="839742" spans="1:1">
      <c r="A839742" s="153"/>
    </row>
    <row r="839752" spans="1:1">
      <c r="A839752" s="153"/>
    </row>
    <row r="839753" spans="1:1">
      <c r="A839753" s="153"/>
    </row>
    <row r="839754" spans="1:1">
      <c r="A839754" s="153"/>
    </row>
    <row r="839767" spans="1:1">
      <c r="A839767" s="153"/>
    </row>
    <row r="839769" spans="1:1">
      <c r="A839769" s="153"/>
    </row>
    <row r="839771" spans="1:1">
      <c r="A839771" s="154"/>
    </row>
    <row r="839773" spans="1:1">
      <c r="A839773" s="125"/>
    </row>
    <row r="839784" spans="1:1">
      <c r="A839784" s="153"/>
    </row>
    <row r="839785" spans="1:1">
      <c r="A839785" s="153"/>
    </row>
    <row r="839788" spans="1:1">
      <c r="A839788" s="153"/>
    </row>
    <row r="839798" spans="1:1">
      <c r="A839798" s="153"/>
    </row>
    <row r="839799" spans="1:1">
      <c r="A839799" s="153"/>
    </row>
    <row r="839800" spans="1:1">
      <c r="A839800" s="153"/>
    </row>
    <row r="839813" spans="1:1">
      <c r="A839813" s="153"/>
    </row>
    <row r="839815" spans="1:1">
      <c r="A839815" s="153"/>
    </row>
    <row r="839817" spans="1:1">
      <c r="A839817" s="154"/>
    </row>
    <row r="839819" spans="1:1">
      <c r="A839819" s="125"/>
    </row>
    <row r="839830" spans="1:1">
      <c r="A839830" s="153"/>
    </row>
    <row r="839831" spans="1:1">
      <c r="A839831" s="153"/>
    </row>
    <row r="839834" spans="1:1">
      <c r="A839834" s="153"/>
    </row>
    <row r="839844" spans="1:1">
      <c r="A839844" s="153"/>
    </row>
    <row r="839845" spans="1:1">
      <c r="A839845" s="153"/>
    </row>
    <row r="839846" spans="1:1">
      <c r="A839846" s="153"/>
    </row>
    <row r="839859" spans="1:1">
      <c r="A839859" s="153"/>
    </row>
    <row r="839861" spans="1:1">
      <c r="A839861" s="153"/>
    </row>
    <row r="839863" spans="1:1">
      <c r="A839863" s="154"/>
    </row>
    <row r="839865" spans="1:1">
      <c r="A839865" s="125"/>
    </row>
    <row r="839876" spans="1:1">
      <c r="A839876" s="153"/>
    </row>
    <row r="839877" spans="1:1">
      <c r="A839877" s="153"/>
    </row>
    <row r="839880" spans="1:1">
      <c r="A839880" s="153"/>
    </row>
    <row r="839890" spans="1:1">
      <c r="A839890" s="153"/>
    </row>
    <row r="839891" spans="1:1">
      <c r="A839891" s="153"/>
    </row>
    <row r="839892" spans="1:1">
      <c r="A839892" s="153"/>
    </row>
    <row r="839905" spans="1:1">
      <c r="A839905" s="153"/>
    </row>
    <row r="839907" spans="1:1">
      <c r="A839907" s="153"/>
    </row>
    <row r="839909" spans="1:1">
      <c r="A839909" s="154"/>
    </row>
    <row r="839911" spans="1:1">
      <c r="A839911" s="125"/>
    </row>
    <row r="839922" spans="1:1">
      <c r="A839922" s="153"/>
    </row>
    <row r="839923" spans="1:1">
      <c r="A839923" s="153"/>
    </row>
    <row r="839926" spans="1:1">
      <c r="A839926" s="153"/>
    </row>
    <row r="839936" spans="1:1">
      <c r="A839936" s="153"/>
    </row>
    <row r="839937" spans="1:1">
      <c r="A839937" s="153"/>
    </row>
    <row r="839938" spans="1:1">
      <c r="A839938" s="153"/>
    </row>
    <row r="839951" spans="1:1">
      <c r="A839951" s="153"/>
    </row>
    <row r="839953" spans="1:1">
      <c r="A839953" s="153"/>
    </row>
    <row r="839955" spans="1:1">
      <c r="A839955" s="154"/>
    </row>
    <row r="839957" spans="1:1">
      <c r="A839957" s="125"/>
    </row>
    <row r="839968" spans="1:1">
      <c r="A839968" s="153"/>
    </row>
    <row r="839969" spans="1:1">
      <c r="A839969" s="153"/>
    </row>
    <row r="839972" spans="1:1">
      <c r="A839972" s="153"/>
    </row>
    <row r="839982" spans="1:1">
      <c r="A839982" s="153"/>
    </row>
    <row r="839983" spans="1:1">
      <c r="A839983" s="153"/>
    </row>
    <row r="839984" spans="1:1">
      <c r="A839984" s="153"/>
    </row>
    <row r="839997" spans="1:1">
      <c r="A839997" s="153"/>
    </row>
    <row r="839999" spans="1:1">
      <c r="A839999" s="153"/>
    </row>
    <row r="840001" spans="1:1">
      <c r="A840001" s="154"/>
    </row>
    <row r="840003" spans="1:1">
      <c r="A840003" s="125"/>
    </row>
    <row r="840014" spans="1:1">
      <c r="A840014" s="153"/>
    </row>
    <row r="840015" spans="1:1">
      <c r="A840015" s="153"/>
    </row>
    <row r="840018" spans="1:1">
      <c r="A840018" s="153"/>
    </row>
    <row r="840028" spans="1:1">
      <c r="A840028" s="153"/>
    </row>
    <row r="840029" spans="1:1">
      <c r="A840029" s="153"/>
    </row>
    <row r="840030" spans="1:1">
      <c r="A840030" s="153"/>
    </row>
    <row r="840043" spans="1:1">
      <c r="A840043" s="153"/>
    </row>
    <row r="840045" spans="1:1">
      <c r="A840045" s="153"/>
    </row>
    <row r="840047" spans="1:1">
      <c r="A840047" s="154"/>
    </row>
    <row r="840049" spans="1:1">
      <c r="A840049" s="125"/>
    </row>
    <row r="840060" spans="1:1">
      <c r="A840060" s="153"/>
    </row>
    <row r="840061" spans="1:1">
      <c r="A840061" s="153"/>
    </row>
    <row r="840064" spans="1:1">
      <c r="A840064" s="153"/>
    </row>
    <row r="840074" spans="1:1">
      <c r="A840074" s="153"/>
    </row>
    <row r="840075" spans="1:1">
      <c r="A840075" s="153"/>
    </row>
    <row r="840076" spans="1:1">
      <c r="A840076" s="153"/>
    </row>
    <row r="840089" spans="1:1">
      <c r="A840089" s="153"/>
    </row>
    <row r="840091" spans="1:1">
      <c r="A840091" s="153"/>
    </row>
    <row r="840093" spans="1:1">
      <c r="A840093" s="154"/>
    </row>
    <row r="840095" spans="1:1">
      <c r="A840095" s="125"/>
    </row>
    <row r="840106" spans="1:1">
      <c r="A840106" s="153"/>
    </row>
    <row r="840107" spans="1:1">
      <c r="A840107" s="153"/>
    </row>
    <row r="840110" spans="1:1">
      <c r="A840110" s="153"/>
    </row>
    <row r="840120" spans="1:1">
      <c r="A840120" s="153"/>
    </row>
    <row r="840121" spans="1:1">
      <c r="A840121" s="153"/>
    </row>
    <row r="840122" spans="1:1">
      <c r="A840122" s="153"/>
    </row>
    <row r="840135" spans="1:1">
      <c r="A840135" s="153"/>
    </row>
    <row r="840137" spans="1:1">
      <c r="A840137" s="153"/>
    </row>
    <row r="840139" spans="1:1">
      <c r="A840139" s="154"/>
    </row>
    <row r="840141" spans="1:1">
      <c r="A840141" s="125"/>
    </row>
    <row r="840152" spans="1:1">
      <c r="A840152" s="153"/>
    </row>
    <row r="840153" spans="1:1">
      <c r="A840153" s="153"/>
    </row>
    <row r="840156" spans="1:1">
      <c r="A840156" s="153"/>
    </row>
    <row r="840166" spans="1:1">
      <c r="A840166" s="153"/>
    </row>
    <row r="840167" spans="1:1">
      <c r="A840167" s="153"/>
    </row>
    <row r="840168" spans="1:1">
      <c r="A840168" s="153"/>
    </row>
    <row r="840181" spans="1:1">
      <c r="A840181" s="153"/>
    </row>
    <row r="840183" spans="1:1">
      <c r="A840183" s="153"/>
    </row>
    <row r="840185" spans="1:1">
      <c r="A840185" s="154"/>
    </row>
    <row r="840187" spans="1:1">
      <c r="A840187" s="125"/>
    </row>
    <row r="840198" spans="1:1">
      <c r="A840198" s="153"/>
    </row>
    <row r="840199" spans="1:1">
      <c r="A840199" s="153"/>
    </row>
    <row r="840202" spans="1:1">
      <c r="A840202" s="153"/>
    </row>
    <row r="840212" spans="1:1">
      <c r="A840212" s="153"/>
    </row>
    <row r="840213" spans="1:1">
      <c r="A840213" s="153"/>
    </row>
    <row r="840214" spans="1:1">
      <c r="A840214" s="153"/>
    </row>
    <row r="840227" spans="1:1">
      <c r="A840227" s="153"/>
    </row>
    <row r="840229" spans="1:1">
      <c r="A840229" s="153"/>
    </row>
    <row r="840231" spans="1:1">
      <c r="A840231" s="154"/>
    </row>
    <row r="840233" spans="1:1">
      <c r="A840233" s="125"/>
    </row>
    <row r="840244" spans="1:1">
      <c r="A840244" s="153"/>
    </row>
    <row r="840245" spans="1:1">
      <c r="A840245" s="153"/>
    </row>
    <row r="840248" spans="1:1">
      <c r="A840248" s="153"/>
    </row>
    <row r="840258" spans="1:1">
      <c r="A840258" s="153"/>
    </row>
    <row r="840259" spans="1:1">
      <c r="A840259" s="153"/>
    </row>
    <row r="840260" spans="1:1">
      <c r="A840260" s="153"/>
    </row>
    <row r="840273" spans="1:1">
      <c r="A840273" s="153"/>
    </row>
    <row r="840275" spans="1:1">
      <c r="A840275" s="153"/>
    </row>
    <row r="840277" spans="1:1">
      <c r="A840277" s="154"/>
    </row>
    <row r="840279" spans="1:1">
      <c r="A840279" s="125"/>
    </row>
    <row r="840290" spans="1:1">
      <c r="A840290" s="153"/>
    </row>
    <row r="840291" spans="1:1">
      <c r="A840291" s="153"/>
    </row>
    <row r="840294" spans="1:1">
      <c r="A840294" s="153"/>
    </row>
    <row r="840304" spans="1:1">
      <c r="A840304" s="153"/>
    </row>
    <row r="840305" spans="1:1">
      <c r="A840305" s="153"/>
    </row>
    <row r="840306" spans="1:1">
      <c r="A840306" s="153"/>
    </row>
    <row r="840319" spans="1:1">
      <c r="A840319" s="153"/>
    </row>
    <row r="840321" spans="1:1">
      <c r="A840321" s="153"/>
    </row>
    <row r="840323" spans="1:1">
      <c r="A840323" s="154"/>
    </row>
    <row r="840325" spans="1:1">
      <c r="A840325" s="125"/>
    </row>
    <row r="840336" spans="1:1">
      <c r="A840336" s="153"/>
    </row>
    <row r="840337" spans="1:1">
      <c r="A840337" s="153"/>
    </row>
    <row r="840340" spans="1:1">
      <c r="A840340" s="153"/>
    </row>
    <row r="840350" spans="1:1">
      <c r="A840350" s="153"/>
    </row>
    <row r="840351" spans="1:1">
      <c r="A840351" s="153"/>
    </row>
    <row r="840352" spans="1:1">
      <c r="A840352" s="153"/>
    </row>
    <row r="840365" spans="1:1">
      <c r="A840365" s="153"/>
    </row>
    <row r="840367" spans="1:1">
      <c r="A840367" s="153"/>
    </row>
    <row r="840369" spans="1:1">
      <c r="A840369" s="154"/>
    </row>
    <row r="840371" spans="1:1">
      <c r="A840371" s="125"/>
    </row>
    <row r="840382" spans="1:1">
      <c r="A840382" s="153"/>
    </row>
    <row r="840383" spans="1:1">
      <c r="A840383" s="153"/>
    </row>
    <row r="840386" spans="1:1">
      <c r="A840386" s="153"/>
    </row>
    <row r="840396" spans="1:1">
      <c r="A840396" s="153"/>
    </row>
    <row r="840397" spans="1:1">
      <c r="A840397" s="153"/>
    </row>
    <row r="840398" spans="1:1">
      <c r="A840398" s="153"/>
    </row>
    <row r="840411" spans="1:1">
      <c r="A840411" s="153"/>
    </row>
    <row r="840413" spans="1:1">
      <c r="A840413" s="153"/>
    </row>
    <row r="840415" spans="1:1">
      <c r="A840415" s="154"/>
    </row>
    <row r="840417" spans="1:1">
      <c r="A840417" s="125"/>
    </row>
    <row r="840428" spans="1:1">
      <c r="A840428" s="153"/>
    </row>
    <row r="840429" spans="1:1">
      <c r="A840429" s="153"/>
    </row>
    <row r="840432" spans="1:1">
      <c r="A840432" s="153"/>
    </row>
    <row r="840442" spans="1:1">
      <c r="A840442" s="153"/>
    </row>
    <row r="840443" spans="1:1">
      <c r="A840443" s="153"/>
    </row>
    <row r="840444" spans="1:1">
      <c r="A840444" s="153"/>
    </row>
    <row r="840457" spans="1:1">
      <c r="A840457" s="153"/>
    </row>
    <row r="840459" spans="1:1">
      <c r="A840459" s="153"/>
    </row>
    <row r="840461" spans="1:1">
      <c r="A840461" s="154"/>
    </row>
    <row r="840463" spans="1:1">
      <c r="A840463" s="125"/>
    </row>
    <row r="840474" spans="1:1">
      <c r="A840474" s="153"/>
    </row>
    <row r="840475" spans="1:1">
      <c r="A840475" s="153"/>
    </row>
    <row r="840478" spans="1:1">
      <c r="A840478" s="153"/>
    </row>
    <row r="840488" spans="1:1">
      <c r="A840488" s="153"/>
    </row>
    <row r="840489" spans="1:1">
      <c r="A840489" s="153"/>
    </row>
    <row r="840490" spans="1:1">
      <c r="A840490" s="153"/>
    </row>
    <row r="840503" spans="1:1">
      <c r="A840503" s="153"/>
    </row>
    <row r="840505" spans="1:1">
      <c r="A840505" s="153"/>
    </row>
    <row r="840507" spans="1:1">
      <c r="A840507" s="154"/>
    </row>
    <row r="840509" spans="1:1">
      <c r="A840509" s="125"/>
    </row>
    <row r="840520" spans="1:1">
      <c r="A840520" s="153"/>
    </row>
    <row r="840521" spans="1:1">
      <c r="A840521" s="153"/>
    </row>
    <row r="840524" spans="1:1">
      <c r="A840524" s="153"/>
    </row>
    <row r="840534" spans="1:1">
      <c r="A840534" s="153"/>
    </row>
    <row r="840535" spans="1:1">
      <c r="A840535" s="153"/>
    </row>
    <row r="840536" spans="1:1">
      <c r="A840536" s="153"/>
    </row>
    <row r="840549" spans="1:1">
      <c r="A840549" s="153"/>
    </row>
    <row r="840551" spans="1:1">
      <c r="A840551" s="153"/>
    </row>
    <row r="840553" spans="1:1">
      <c r="A840553" s="154"/>
    </row>
    <row r="840555" spans="1:1">
      <c r="A840555" s="125"/>
    </row>
    <row r="840566" spans="1:1">
      <c r="A840566" s="153"/>
    </row>
    <row r="840567" spans="1:1">
      <c r="A840567" s="153"/>
    </row>
    <row r="840570" spans="1:1">
      <c r="A840570" s="153"/>
    </row>
    <row r="840580" spans="1:1">
      <c r="A840580" s="153"/>
    </row>
    <row r="840581" spans="1:1">
      <c r="A840581" s="153"/>
    </row>
    <row r="840582" spans="1:1">
      <c r="A840582" s="153"/>
    </row>
    <row r="840595" spans="1:1">
      <c r="A840595" s="153"/>
    </row>
    <row r="840597" spans="1:1">
      <c r="A840597" s="153"/>
    </row>
    <row r="840599" spans="1:1">
      <c r="A840599" s="154"/>
    </row>
    <row r="840601" spans="1:1">
      <c r="A840601" s="125"/>
    </row>
    <row r="840612" spans="1:1">
      <c r="A840612" s="153"/>
    </row>
    <row r="840613" spans="1:1">
      <c r="A840613" s="153"/>
    </row>
    <row r="840616" spans="1:1">
      <c r="A840616" s="153"/>
    </row>
    <row r="840626" spans="1:1">
      <c r="A840626" s="153"/>
    </row>
    <row r="840627" spans="1:1">
      <c r="A840627" s="153"/>
    </row>
    <row r="840628" spans="1:1">
      <c r="A840628" s="153"/>
    </row>
    <row r="840641" spans="1:1">
      <c r="A840641" s="153"/>
    </row>
    <row r="840643" spans="1:1">
      <c r="A840643" s="153"/>
    </row>
    <row r="840645" spans="1:1">
      <c r="A840645" s="154"/>
    </row>
    <row r="840647" spans="1:1">
      <c r="A840647" s="125"/>
    </row>
    <row r="840658" spans="1:1">
      <c r="A840658" s="153"/>
    </row>
    <row r="840659" spans="1:1">
      <c r="A840659" s="153"/>
    </row>
    <row r="840662" spans="1:1">
      <c r="A840662" s="153"/>
    </row>
    <row r="840672" spans="1:1">
      <c r="A840672" s="153"/>
    </row>
    <row r="840673" spans="1:1">
      <c r="A840673" s="153"/>
    </row>
    <row r="840674" spans="1:1">
      <c r="A840674" s="153"/>
    </row>
    <row r="840687" spans="1:1">
      <c r="A840687" s="153"/>
    </row>
    <row r="840689" spans="1:1">
      <c r="A840689" s="153"/>
    </row>
    <row r="840691" spans="1:1">
      <c r="A840691" s="154"/>
    </row>
    <row r="840693" spans="1:1">
      <c r="A840693" s="125"/>
    </row>
    <row r="840704" spans="1:1">
      <c r="A840704" s="153"/>
    </row>
    <row r="840705" spans="1:1">
      <c r="A840705" s="153"/>
    </row>
    <row r="840708" spans="1:1">
      <c r="A840708" s="153"/>
    </row>
    <row r="840718" spans="1:1">
      <c r="A840718" s="153"/>
    </row>
    <row r="840719" spans="1:1">
      <c r="A840719" s="153"/>
    </row>
    <row r="840720" spans="1:1">
      <c r="A840720" s="153"/>
    </row>
    <row r="840733" spans="1:1">
      <c r="A840733" s="153"/>
    </row>
    <row r="840735" spans="1:1">
      <c r="A840735" s="153"/>
    </row>
    <row r="840737" spans="1:1">
      <c r="A840737" s="154"/>
    </row>
    <row r="840739" spans="1:1">
      <c r="A840739" s="125"/>
    </row>
    <row r="840750" spans="1:1">
      <c r="A840750" s="153"/>
    </row>
    <row r="840751" spans="1:1">
      <c r="A840751" s="153"/>
    </row>
    <row r="840754" spans="1:1">
      <c r="A840754" s="153"/>
    </row>
    <row r="840764" spans="1:1">
      <c r="A840764" s="153"/>
    </row>
    <row r="840765" spans="1:1">
      <c r="A840765" s="153"/>
    </row>
    <row r="840766" spans="1:1">
      <c r="A840766" s="153"/>
    </row>
    <row r="840779" spans="1:1">
      <c r="A840779" s="153"/>
    </row>
    <row r="840781" spans="1:1">
      <c r="A840781" s="153"/>
    </row>
    <row r="840783" spans="1:1">
      <c r="A840783" s="154"/>
    </row>
    <row r="840785" spans="1:1">
      <c r="A840785" s="125"/>
    </row>
    <row r="840796" spans="1:1">
      <c r="A840796" s="153"/>
    </row>
    <row r="840797" spans="1:1">
      <c r="A840797" s="153"/>
    </row>
    <row r="840800" spans="1:1">
      <c r="A840800" s="153"/>
    </row>
    <row r="840810" spans="1:1">
      <c r="A840810" s="153"/>
    </row>
    <row r="840811" spans="1:1">
      <c r="A840811" s="153"/>
    </row>
    <row r="840812" spans="1:1">
      <c r="A840812" s="153"/>
    </row>
    <row r="840825" spans="1:1">
      <c r="A840825" s="153"/>
    </row>
    <row r="840827" spans="1:1">
      <c r="A840827" s="153"/>
    </row>
    <row r="840829" spans="1:1">
      <c r="A840829" s="154"/>
    </row>
    <row r="840831" spans="1:1">
      <c r="A840831" s="125"/>
    </row>
    <row r="840842" spans="1:1">
      <c r="A840842" s="153"/>
    </row>
    <row r="840843" spans="1:1">
      <c r="A840843" s="153"/>
    </row>
    <row r="840846" spans="1:1">
      <c r="A840846" s="153"/>
    </row>
    <row r="840856" spans="1:1">
      <c r="A840856" s="153"/>
    </row>
    <row r="840857" spans="1:1">
      <c r="A840857" s="153"/>
    </row>
    <row r="840858" spans="1:1">
      <c r="A840858" s="153"/>
    </row>
    <row r="840871" spans="1:1">
      <c r="A840871" s="153"/>
    </row>
    <row r="840873" spans="1:1">
      <c r="A840873" s="153"/>
    </row>
    <row r="840875" spans="1:1">
      <c r="A840875" s="154"/>
    </row>
    <row r="840877" spans="1:1">
      <c r="A840877" s="125"/>
    </row>
    <row r="840888" spans="1:1">
      <c r="A840888" s="153"/>
    </row>
    <row r="840889" spans="1:1">
      <c r="A840889" s="153"/>
    </row>
    <row r="840892" spans="1:1">
      <c r="A840892" s="153"/>
    </row>
    <row r="840902" spans="1:1">
      <c r="A840902" s="153"/>
    </row>
    <row r="840903" spans="1:1">
      <c r="A840903" s="153"/>
    </row>
    <row r="840904" spans="1:1">
      <c r="A840904" s="153"/>
    </row>
    <row r="840917" spans="1:1">
      <c r="A840917" s="153"/>
    </row>
    <row r="840919" spans="1:1">
      <c r="A840919" s="153"/>
    </row>
    <row r="840921" spans="1:1">
      <c r="A840921" s="154"/>
    </row>
    <row r="840923" spans="1:1">
      <c r="A840923" s="125"/>
    </row>
    <row r="840934" spans="1:1">
      <c r="A840934" s="153"/>
    </row>
    <row r="840935" spans="1:1">
      <c r="A840935" s="153"/>
    </row>
    <row r="840938" spans="1:1">
      <c r="A840938" s="153"/>
    </row>
    <row r="840948" spans="1:1">
      <c r="A840948" s="153"/>
    </row>
    <row r="840949" spans="1:1">
      <c r="A840949" s="153"/>
    </row>
    <row r="840950" spans="1:1">
      <c r="A840950" s="153"/>
    </row>
    <row r="840963" spans="1:1">
      <c r="A840963" s="153"/>
    </row>
    <row r="840965" spans="1:1">
      <c r="A840965" s="153"/>
    </row>
    <row r="840967" spans="1:1">
      <c r="A840967" s="154"/>
    </row>
    <row r="840969" spans="1:1">
      <c r="A840969" s="125"/>
    </row>
    <row r="840980" spans="1:1">
      <c r="A840980" s="153"/>
    </row>
    <row r="840981" spans="1:1">
      <c r="A840981" s="153"/>
    </row>
    <row r="840984" spans="1:1">
      <c r="A840984" s="153"/>
    </row>
    <row r="840994" spans="1:1">
      <c r="A840994" s="153"/>
    </row>
    <row r="840995" spans="1:1">
      <c r="A840995" s="153"/>
    </row>
    <row r="840996" spans="1:1">
      <c r="A840996" s="153"/>
    </row>
    <row r="841009" spans="1:1">
      <c r="A841009" s="153"/>
    </row>
    <row r="841011" spans="1:1">
      <c r="A841011" s="153"/>
    </row>
    <row r="841013" spans="1:1">
      <c r="A841013" s="154"/>
    </row>
    <row r="841015" spans="1:1">
      <c r="A841015" s="125"/>
    </row>
    <row r="841026" spans="1:1">
      <c r="A841026" s="153"/>
    </row>
    <row r="841027" spans="1:1">
      <c r="A841027" s="153"/>
    </row>
    <row r="841030" spans="1:1">
      <c r="A841030" s="153"/>
    </row>
    <row r="841040" spans="1:1">
      <c r="A841040" s="153"/>
    </row>
    <row r="841041" spans="1:1">
      <c r="A841041" s="153"/>
    </row>
    <row r="841042" spans="1:1">
      <c r="A841042" s="153"/>
    </row>
    <row r="841055" spans="1:1">
      <c r="A841055" s="153"/>
    </row>
    <row r="841057" spans="1:1">
      <c r="A841057" s="153"/>
    </row>
    <row r="841059" spans="1:1">
      <c r="A841059" s="154"/>
    </row>
    <row r="841061" spans="1:1">
      <c r="A841061" s="125"/>
    </row>
    <row r="841072" spans="1:1">
      <c r="A841072" s="153"/>
    </row>
    <row r="841073" spans="1:1">
      <c r="A841073" s="153"/>
    </row>
    <row r="841076" spans="1:1">
      <c r="A841076" s="153"/>
    </row>
    <row r="841086" spans="1:1">
      <c r="A841086" s="153"/>
    </row>
    <row r="841087" spans="1:1">
      <c r="A841087" s="153"/>
    </row>
    <row r="841088" spans="1:1">
      <c r="A841088" s="153"/>
    </row>
    <row r="841101" spans="1:1">
      <c r="A841101" s="153"/>
    </row>
    <row r="841103" spans="1:1">
      <c r="A841103" s="153"/>
    </row>
    <row r="841105" spans="1:1">
      <c r="A841105" s="154"/>
    </row>
    <row r="841107" spans="1:1">
      <c r="A841107" s="125"/>
    </row>
    <row r="841118" spans="1:1">
      <c r="A841118" s="153"/>
    </row>
    <row r="841119" spans="1:1">
      <c r="A841119" s="153"/>
    </row>
    <row r="841122" spans="1:1">
      <c r="A841122" s="153"/>
    </row>
    <row r="841132" spans="1:1">
      <c r="A841132" s="153"/>
    </row>
    <row r="841133" spans="1:1">
      <c r="A841133" s="153"/>
    </row>
    <row r="841134" spans="1:1">
      <c r="A841134" s="153"/>
    </row>
    <row r="841147" spans="1:1">
      <c r="A841147" s="153"/>
    </row>
    <row r="841149" spans="1:1">
      <c r="A841149" s="153"/>
    </row>
    <row r="841151" spans="1:1">
      <c r="A841151" s="154"/>
    </row>
    <row r="841153" spans="1:1">
      <c r="A841153" s="125"/>
    </row>
    <row r="841164" spans="1:1">
      <c r="A841164" s="153"/>
    </row>
    <row r="841165" spans="1:1">
      <c r="A841165" s="153"/>
    </row>
    <row r="841168" spans="1:1">
      <c r="A841168" s="153"/>
    </row>
    <row r="841178" spans="1:1">
      <c r="A841178" s="153"/>
    </row>
    <row r="841179" spans="1:1">
      <c r="A841179" s="153"/>
    </row>
    <row r="841180" spans="1:1">
      <c r="A841180" s="153"/>
    </row>
    <row r="841193" spans="1:1">
      <c r="A841193" s="153"/>
    </row>
    <row r="841195" spans="1:1">
      <c r="A841195" s="153"/>
    </row>
    <row r="841197" spans="1:1">
      <c r="A841197" s="154"/>
    </row>
    <row r="841199" spans="1:1">
      <c r="A841199" s="125"/>
    </row>
    <row r="841210" spans="1:1">
      <c r="A841210" s="153"/>
    </row>
    <row r="841211" spans="1:1">
      <c r="A841211" s="153"/>
    </row>
    <row r="841214" spans="1:1">
      <c r="A841214" s="153"/>
    </row>
    <row r="841224" spans="1:1">
      <c r="A841224" s="153"/>
    </row>
    <row r="841225" spans="1:1">
      <c r="A841225" s="153"/>
    </row>
    <row r="841226" spans="1:1">
      <c r="A841226" s="153"/>
    </row>
    <row r="841239" spans="1:1">
      <c r="A841239" s="153"/>
    </row>
    <row r="841241" spans="1:1">
      <c r="A841241" s="153"/>
    </row>
    <row r="841243" spans="1:1">
      <c r="A841243" s="154"/>
    </row>
    <row r="841245" spans="1:1">
      <c r="A841245" s="125"/>
    </row>
    <row r="841256" spans="1:1">
      <c r="A841256" s="153"/>
    </row>
    <row r="841257" spans="1:1">
      <c r="A841257" s="153"/>
    </row>
    <row r="841260" spans="1:1">
      <c r="A841260" s="153"/>
    </row>
    <row r="841270" spans="1:1">
      <c r="A841270" s="153"/>
    </row>
    <row r="841271" spans="1:1">
      <c r="A841271" s="153"/>
    </row>
    <row r="841272" spans="1:1">
      <c r="A841272" s="153"/>
    </row>
    <row r="841285" spans="1:1">
      <c r="A841285" s="153"/>
    </row>
    <row r="841287" spans="1:1">
      <c r="A841287" s="153"/>
    </row>
    <row r="841289" spans="1:1">
      <c r="A841289" s="154"/>
    </row>
    <row r="841291" spans="1:1">
      <c r="A841291" s="125"/>
    </row>
    <row r="841302" spans="1:1">
      <c r="A841302" s="153"/>
    </row>
    <row r="841303" spans="1:1">
      <c r="A841303" s="153"/>
    </row>
    <row r="841306" spans="1:1">
      <c r="A841306" s="153"/>
    </row>
    <row r="841316" spans="1:1">
      <c r="A841316" s="153"/>
    </row>
    <row r="841317" spans="1:1">
      <c r="A841317" s="153"/>
    </row>
    <row r="841318" spans="1:1">
      <c r="A841318" s="153"/>
    </row>
    <row r="841331" spans="1:1">
      <c r="A841331" s="153"/>
    </row>
    <row r="841333" spans="1:1">
      <c r="A841333" s="153"/>
    </row>
    <row r="841335" spans="1:1">
      <c r="A841335" s="154"/>
    </row>
    <row r="841337" spans="1:1">
      <c r="A841337" s="125"/>
    </row>
    <row r="841348" spans="1:1">
      <c r="A841348" s="153"/>
    </row>
    <row r="841349" spans="1:1">
      <c r="A841349" s="153"/>
    </row>
    <row r="841352" spans="1:1">
      <c r="A841352" s="153"/>
    </row>
    <row r="841362" spans="1:1">
      <c r="A841362" s="153"/>
    </row>
    <row r="841363" spans="1:1">
      <c r="A841363" s="153"/>
    </row>
    <row r="841364" spans="1:1">
      <c r="A841364" s="153"/>
    </row>
    <row r="841377" spans="1:1">
      <c r="A841377" s="153"/>
    </row>
    <row r="841379" spans="1:1">
      <c r="A841379" s="153"/>
    </row>
    <row r="841381" spans="1:1">
      <c r="A841381" s="154"/>
    </row>
    <row r="841383" spans="1:1">
      <c r="A841383" s="125"/>
    </row>
    <row r="841394" spans="1:1">
      <c r="A841394" s="153"/>
    </row>
    <row r="841395" spans="1:1">
      <c r="A841395" s="153"/>
    </row>
    <row r="841398" spans="1:1">
      <c r="A841398" s="153"/>
    </row>
    <row r="841408" spans="1:1">
      <c r="A841408" s="153"/>
    </row>
    <row r="841409" spans="1:1">
      <c r="A841409" s="153"/>
    </row>
    <row r="841410" spans="1:1">
      <c r="A841410" s="153"/>
    </row>
    <row r="841423" spans="1:1">
      <c r="A841423" s="153"/>
    </row>
    <row r="841425" spans="1:1">
      <c r="A841425" s="153"/>
    </row>
    <row r="841427" spans="1:1">
      <c r="A841427" s="154"/>
    </row>
    <row r="841429" spans="1:1">
      <c r="A841429" s="125"/>
    </row>
    <row r="841440" spans="1:1">
      <c r="A841440" s="153"/>
    </row>
    <row r="841441" spans="1:1">
      <c r="A841441" s="153"/>
    </row>
    <row r="841444" spans="1:1">
      <c r="A841444" s="153"/>
    </row>
    <row r="841454" spans="1:1">
      <c r="A841454" s="153"/>
    </row>
    <row r="841455" spans="1:1">
      <c r="A841455" s="153"/>
    </row>
    <row r="841456" spans="1:1">
      <c r="A841456" s="153"/>
    </row>
    <row r="841469" spans="1:1">
      <c r="A841469" s="153"/>
    </row>
    <row r="841471" spans="1:1">
      <c r="A841471" s="153"/>
    </row>
    <row r="841473" spans="1:1">
      <c r="A841473" s="154"/>
    </row>
    <row r="841475" spans="1:1">
      <c r="A841475" s="125"/>
    </row>
    <row r="841486" spans="1:1">
      <c r="A841486" s="153"/>
    </row>
    <row r="841487" spans="1:1">
      <c r="A841487" s="153"/>
    </row>
    <row r="841490" spans="1:1">
      <c r="A841490" s="153"/>
    </row>
    <row r="841500" spans="1:1">
      <c r="A841500" s="153"/>
    </row>
    <row r="841501" spans="1:1">
      <c r="A841501" s="153"/>
    </row>
    <row r="841502" spans="1:1">
      <c r="A841502" s="153"/>
    </row>
    <row r="841515" spans="1:1">
      <c r="A841515" s="153"/>
    </row>
    <row r="841517" spans="1:1">
      <c r="A841517" s="153"/>
    </row>
    <row r="841519" spans="1:1">
      <c r="A841519" s="154"/>
    </row>
    <row r="841521" spans="1:1">
      <c r="A841521" s="125"/>
    </row>
    <row r="841532" spans="1:1">
      <c r="A841532" s="153"/>
    </row>
    <row r="841533" spans="1:1">
      <c r="A841533" s="153"/>
    </row>
    <row r="841536" spans="1:1">
      <c r="A841536" s="153"/>
    </row>
    <row r="841546" spans="1:1">
      <c r="A841546" s="153"/>
    </row>
    <row r="841547" spans="1:1">
      <c r="A841547" s="153"/>
    </row>
    <row r="841548" spans="1:1">
      <c r="A841548" s="153"/>
    </row>
    <row r="841561" spans="1:1">
      <c r="A841561" s="153"/>
    </row>
    <row r="841563" spans="1:1">
      <c r="A841563" s="153"/>
    </row>
    <row r="841565" spans="1:1">
      <c r="A841565" s="154"/>
    </row>
    <row r="841567" spans="1:1">
      <c r="A841567" s="125"/>
    </row>
    <row r="841578" spans="1:1">
      <c r="A841578" s="153"/>
    </row>
    <row r="841579" spans="1:1">
      <c r="A841579" s="153"/>
    </row>
    <row r="841582" spans="1:1">
      <c r="A841582" s="153"/>
    </row>
    <row r="841592" spans="1:1">
      <c r="A841592" s="153"/>
    </row>
    <row r="841593" spans="1:1">
      <c r="A841593" s="153"/>
    </row>
    <row r="841594" spans="1:1">
      <c r="A841594" s="153"/>
    </row>
    <row r="841607" spans="1:1">
      <c r="A841607" s="153"/>
    </row>
    <row r="841609" spans="1:1">
      <c r="A841609" s="153"/>
    </row>
    <row r="841611" spans="1:1">
      <c r="A841611" s="154"/>
    </row>
    <row r="841613" spans="1:1">
      <c r="A841613" s="125"/>
    </row>
    <row r="841624" spans="1:1">
      <c r="A841624" s="153"/>
    </row>
    <row r="841625" spans="1:1">
      <c r="A841625" s="153"/>
    </row>
    <row r="841628" spans="1:1">
      <c r="A841628" s="153"/>
    </row>
    <row r="841638" spans="1:1">
      <c r="A841638" s="153"/>
    </row>
    <row r="841639" spans="1:1">
      <c r="A841639" s="153"/>
    </row>
    <row r="841640" spans="1:1">
      <c r="A841640" s="153"/>
    </row>
    <row r="841653" spans="1:1">
      <c r="A841653" s="153"/>
    </row>
    <row r="841655" spans="1:1">
      <c r="A841655" s="153"/>
    </row>
    <row r="841657" spans="1:1">
      <c r="A841657" s="154"/>
    </row>
    <row r="841659" spans="1:1">
      <c r="A841659" s="125"/>
    </row>
    <row r="841670" spans="1:1">
      <c r="A841670" s="153"/>
    </row>
    <row r="841671" spans="1:1">
      <c r="A841671" s="153"/>
    </row>
    <row r="841674" spans="1:1">
      <c r="A841674" s="153"/>
    </row>
    <row r="841684" spans="1:1">
      <c r="A841684" s="153"/>
    </row>
    <row r="841685" spans="1:1">
      <c r="A841685" s="153"/>
    </row>
    <row r="841686" spans="1:1">
      <c r="A841686" s="153"/>
    </row>
    <row r="841699" spans="1:1">
      <c r="A841699" s="153"/>
    </row>
    <row r="841701" spans="1:1">
      <c r="A841701" s="153"/>
    </row>
    <row r="841703" spans="1:1">
      <c r="A841703" s="154"/>
    </row>
    <row r="841705" spans="1:1">
      <c r="A841705" s="125"/>
    </row>
    <row r="841716" spans="1:1">
      <c r="A841716" s="153"/>
    </row>
    <row r="841717" spans="1:1">
      <c r="A841717" s="153"/>
    </row>
    <row r="841720" spans="1:1">
      <c r="A841720" s="153"/>
    </row>
    <row r="841730" spans="1:1">
      <c r="A841730" s="153"/>
    </row>
    <row r="841731" spans="1:1">
      <c r="A841731" s="153"/>
    </row>
    <row r="841732" spans="1:1">
      <c r="A841732" s="153"/>
    </row>
    <row r="841745" spans="1:1">
      <c r="A841745" s="153"/>
    </row>
    <row r="841747" spans="1:1">
      <c r="A841747" s="153"/>
    </row>
    <row r="841749" spans="1:1">
      <c r="A841749" s="154"/>
    </row>
    <row r="841751" spans="1:1">
      <c r="A841751" s="125"/>
    </row>
    <row r="841762" spans="1:1">
      <c r="A841762" s="153"/>
    </row>
    <row r="841763" spans="1:1">
      <c r="A841763" s="153"/>
    </row>
    <row r="841766" spans="1:1">
      <c r="A841766" s="153"/>
    </row>
    <row r="841776" spans="1:1">
      <c r="A841776" s="153"/>
    </row>
    <row r="841777" spans="1:1">
      <c r="A841777" s="153"/>
    </row>
    <row r="841778" spans="1:1">
      <c r="A841778" s="153"/>
    </row>
    <row r="841791" spans="1:1">
      <c r="A841791" s="153"/>
    </row>
    <row r="841793" spans="1:1">
      <c r="A841793" s="153"/>
    </row>
    <row r="841795" spans="1:1">
      <c r="A841795" s="154"/>
    </row>
    <row r="841797" spans="1:1">
      <c r="A841797" s="125"/>
    </row>
    <row r="841808" spans="1:1">
      <c r="A841808" s="153"/>
    </row>
    <row r="841809" spans="1:1">
      <c r="A841809" s="153"/>
    </row>
    <row r="841812" spans="1:1">
      <c r="A841812" s="153"/>
    </row>
    <row r="841822" spans="1:1">
      <c r="A841822" s="153"/>
    </row>
    <row r="841823" spans="1:1">
      <c r="A841823" s="153"/>
    </row>
    <row r="841824" spans="1:1">
      <c r="A841824" s="153"/>
    </row>
    <row r="841837" spans="1:1">
      <c r="A841837" s="153"/>
    </row>
    <row r="841839" spans="1:1">
      <c r="A841839" s="153"/>
    </row>
    <row r="841841" spans="1:1">
      <c r="A841841" s="154"/>
    </row>
    <row r="841843" spans="1:1">
      <c r="A841843" s="125"/>
    </row>
    <row r="841854" spans="1:1">
      <c r="A841854" s="153"/>
    </row>
    <row r="841855" spans="1:1">
      <c r="A841855" s="153"/>
    </row>
    <row r="841858" spans="1:1">
      <c r="A841858" s="153"/>
    </row>
    <row r="841868" spans="1:1">
      <c r="A841868" s="153"/>
    </row>
    <row r="841869" spans="1:1">
      <c r="A841869" s="153"/>
    </row>
    <row r="841870" spans="1:1">
      <c r="A841870" s="153"/>
    </row>
    <row r="841883" spans="1:1">
      <c r="A841883" s="153"/>
    </row>
    <row r="841885" spans="1:1">
      <c r="A841885" s="153"/>
    </row>
    <row r="841887" spans="1:1">
      <c r="A841887" s="154"/>
    </row>
    <row r="841889" spans="1:1">
      <c r="A841889" s="125"/>
    </row>
    <row r="841900" spans="1:1">
      <c r="A841900" s="153"/>
    </row>
    <row r="841901" spans="1:1">
      <c r="A841901" s="153"/>
    </row>
    <row r="841904" spans="1:1">
      <c r="A841904" s="153"/>
    </row>
    <row r="841914" spans="1:1">
      <c r="A841914" s="153"/>
    </row>
    <row r="841915" spans="1:1">
      <c r="A841915" s="153"/>
    </row>
    <row r="841916" spans="1:1">
      <c r="A841916" s="153"/>
    </row>
    <row r="841929" spans="1:1">
      <c r="A841929" s="153"/>
    </row>
    <row r="841931" spans="1:1">
      <c r="A841931" s="153"/>
    </row>
    <row r="841933" spans="1:1">
      <c r="A841933" s="154"/>
    </row>
    <row r="841935" spans="1:1">
      <c r="A841935" s="125"/>
    </row>
    <row r="841946" spans="1:1">
      <c r="A841946" s="153"/>
    </row>
    <row r="841947" spans="1:1">
      <c r="A841947" s="153"/>
    </row>
    <row r="841950" spans="1:1">
      <c r="A841950" s="153"/>
    </row>
    <row r="841960" spans="1:1">
      <c r="A841960" s="153"/>
    </row>
    <row r="841961" spans="1:1">
      <c r="A841961" s="153"/>
    </row>
    <row r="841962" spans="1:1">
      <c r="A841962" s="153"/>
    </row>
    <row r="841975" spans="1:1">
      <c r="A841975" s="153"/>
    </row>
    <row r="841977" spans="1:1">
      <c r="A841977" s="153"/>
    </row>
    <row r="841979" spans="1:1">
      <c r="A841979" s="154"/>
    </row>
    <row r="841981" spans="1:1">
      <c r="A841981" s="125"/>
    </row>
    <row r="841992" spans="1:1">
      <c r="A841992" s="153"/>
    </row>
    <row r="841993" spans="1:1">
      <c r="A841993" s="153"/>
    </row>
    <row r="841996" spans="1:1">
      <c r="A841996" s="153"/>
    </row>
    <row r="842006" spans="1:1">
      <c r="A842006" s="153"/>
    </row>
    <row r="842007" spans="1:1">
      <c r="A842007" s="153"/>
    </row>
    <row r="842008" spans="1:1">
      <c r="A842008" s="153"/>
    </row>
    <row r="842021" spans="1:1">
      <c r="A842021" s="153"/>
    </row>
    <row r="842023" spans="1:1">
      <c r="A842023" s="153"/>
    </row>
    <row r="842025" spans="1:1">
      <c r="A842025" s="154"/>
    </row>
    <row r="842027" spans="1:1">
      <c r="A842027" s="125"/>
    </row>
    <row r="842038" spans="1:1">
      <c r="A842038" s="153"/>
    </row>
    <row r="842039" spans="1:1">
      <c r="A842039" s="153"/>
    </row>
    <row r="842042" spans="1:1">
      <c r="A842042" s="153"/>
    </row>
    <row r="842052" spans="1:1">
      <c r="A842052" s="153"/>
    </row>
    <row r="842053" spans="1:1">
      <c r="A842053" s="153"/>
    </row>
    <row r="842054" spans="1:1">
      <c r="A842054" s="153"/>
    </row>
    <row r="842067" spans="1:1">
      <c r="A842067" s="153"/>
    </row>
    <row r="842069" spans="1:1">
      <c r="A842069" s="153"/>
    </row>
    <row r="842071" spans="1:1">
      <c r="A842071" s="154"/>
    </row>
    <row r="842073" spans="1:1">
      <c r="A842073" s="125"/>
    </row>
    <row r="842084" spans="1:1">
      <c r="A842084" s="153"/>
    </row>
    <row r="842085" spans="1:1">
      <c r="A842085" s="153"/>
    </row>
    <row r="842088" spans="1:1">
      <c r="A842088" s="153"/>
    </row>
    <row r="842098" spans="1:1">
      <c r="A842098" s="153"/>
    </row>
    <row r="842099" spans="1:1">
      <c r="A842099" s="153"/>
    </row>
    <row r="842100" spans="1:1">
      <c r="A842100" s="153"/>
    </row>
    <row r="842113" spans="1:1">
      <c r="A842113" s="153"/>
    </row>
    <row r="842115" spans="1:1">
      <c r="A842115" s="153"/>
    </row>
    <row r="842117" spans="1:1">
      <c r="A842117" s="154"/>
    </row>
    <row r="842119" spans="1:1">
      <c r="A842119" s="125"/>
    </row>
    <row r="842130" spans="1:1">
      <c r="A842130" s="153"/>
    </row>
    <row r="842131" spans="1:1">
      <c r="A842131" s="153"/>
    </row>
    <row r="842134" spans="1:1">
      <c r="A842134" s="153"/>
    </row>
    <row r="842144" spans="1:1">
      <c r="A842144" s="153"/>
    </row>
    <row r="842145" spans="1:1">
      <c r="A842145" s="153"/>
    </row>
    <row r="842146" spans="1:1">
      <c r="A842146" s="153"/>
    </row>
    <row r="842159" spans="1:1">
      <c r="A842159" s="153"/>
    </row>
    <row r="842161" spans="1:1">
      <c r="A842161" s="153"/>
    </row>
    <row r="842163" spans="1:1">
      <c r="A842163" s="154"/>
    </row>
    <row r="842165" spans="1:1">
      <c r="A842165" s="125"/>
    </row>
    <row r="842176" spans="1:1">
      <c r="A842176" s="153"/>
    </row>
    <row r="842177" spans="1:1">
      <c r="A842177" s="153"/>
    </row>
    <row r="842180" spans="1:1">
      <c r="A842180" s="153"/>
    </row>
    <row r="842190" spans="1:1">
      <c r="A842190" s="153"/>
    </row>
    <row r="842191" spans="1:1">
      <c r="A842191" s="153"/>
    </row>
    <row r="842192" spans="1:1">
      <c r="A842192" s="153"/>
    </row>
    <row r="842205" spans="1:1">
      <c r="A842205" s="153"/>
    </row>
    <row r="842207" spans="1:1">
      <c r="A842207" s="153"/>
    </row>
    <row r="842209" spans="1:1">
      <c r="A842209" s="154"/>
    </row>
    <row r="842211" spans="1:1">
      <c r="A842211" s="125"/>
    </row>
    <row r="842222" spans="1:1">
      <c r="A842222" s="153"/>
    </row>
    <row r="842223" spans="1:1">
      <c r="A842223" s="153"/>
    </row>
    <row r="842226" spans="1:1">
      <c r="A842226" s="153"/>
    </row>
    <row r="842236" spans="1:1">
      <c r="A842236" s="153"/>
    </row>
    <row r="842237" spans="1:1">
      <c r="A842237" s="153"/>
    </row>
    <row r="842238" spans="1:1">
      <c r="A842238" s="153"/>
    </row>
    <row r="842251" spans="1:1">
      <c r="A842251" s="153"/>
    </row>
    <row r="842253" spans="1:1">
      <c r="A842253" s="153"/>
    </row>
    <row r="842255" spans="1:1">
      <c r="A842255" s="154"/>
    </row>
    <row r="842257" spans="1:1">
      <c r="A842257" s="125"/>
    </row>
    <row r="842268" spans="1:1">
      <c r="A842268" s="153"/>
    </row>
    <row r="842269" spans="1:1">
      <c r="A842269" s="153"/>
    </row>
    <row r="842272" spans="1:1">
      <c r="A842272" s="153"/>
    </row>
    <row r="842282" spans="1:1">
      <c r="A842282" s="153"/>
    </row>
    <row r="842283" spans="1:1">
      <c r="A842283" s="153"/>
    </row>
    <row r="842284" spans="1:1">
      <c r="A842284" s="153"/>
    </row>
    <row r="842297" spans="1:1">
      <c r="A842297" s="153"/>
    </row>
    <row r="842299" spans="1:1">
      <c r="A842299" s="153"/>
    </row>
    <row r="842301" spans="1:1">
      <c r="A842301" s="154"/>
    </row>
    <row r="842303" spans="1:1">
      <c r="A842303" s="125"/>
    </row>
    <row r="842314" spans="1:1">
      <c r="A842314" s="153"/>
    </row>
    <row r="842315" spans="1:1">
      <c r="A842315" s="153"/>
    </row>
    <row r="842318" spans="1:1">
      <c r="A842318" s="153"/>
    </row>
    <row r="842328" spans="1:1">
      <c r="A842328" s="153"/>
    </row>
    <row r="842329" spans="1:1">
      <c r="A842329" s="153"/>
    </row>
    <row r="842330" spans="1:1">
      <c r="A842330" s="153"/>
    </row>
    <row r="842343" spans="1:1">
      <c r="A842343" s="153"/>
    </row>
    <row r="842345" spans="1:1">
      <c r="A842345" s="153"/>
    </row>
    <row r="842347" spans="1:1">
      <c r="A842347" s="154"/>
    </row>
    <row r="842349" spans="1:1">
      <c r="A842349" s="125"/>
    </row>
    <row r="842360" spans="1:1">
      <c r="A842360" s="153"/>
    </row>
    <row r="842361" spans="1:1">
      <c r="A842361" s="153"/>
    </row>
    <row r="842364" spans="1:1">
      <c r="A842364" s="153"/>
    </row>
    <row r="842374" spans="1:1">
      <c r="A842374" s="153"/>
    </row>
    <row r="842375" spans="1:1">
      <c r="A842375" s="153"/>
    </row>
    <row r="842376" spans="1:1">
      <c r="A842376" s="153"/>
    </row>
    <row r="842389" spans="1:1">
      <c r="A842389" s="153"/>
    </row>
    <row r="842391" spans="1:1">
      <c r="A842391" s="153"/>
    </row>
    <row r="842393" spans="1:1">
      <c r="A842393" s="154"/>
    </row>
    <row r="842395" spans="1:1">
      <c r="A842395" s="125"/>
    </row>
    <row r="842406" spans="1:1">
      <c r="A842406" s="153"/>
    </row>
    <row r="842407" spans="1:1">
      <c r="A842407" s="153"/>
    </row>
    <row r="842410" spans="1:1">
      <c r="A842410" s="153"/>
    </row>
    <row r="842420" spans="1:1">
      <c r="A842420" s="153"/>
    </row>
    <row r="842421" spans="1:1">
      <c r="A842421" s="153"/>
    </row>
    <row r="842422" spans="1:1">
      <c r="A842422" s="153"/>
    </row>
    <row r="842435" spans="1:1">
      <c r="A842435" s="153"/>
    </row>
    <row r="842437" spans="1:1">
      <c r="A842437" s="153"/>
    </row>
    <row r="842439" spans="1:1">
      <c r="A842439" s="154"/>
    </row>
    <row r="842441" spans="1:1">
      <c r="A842441" s="125"/>
    </row>
    <row r="842452" spans="1:1">
      <c r="A842452" s="153"/>
    </row>
    <row r="842453" spans="1:1">
      <c r="A842453" s="153"/>
    </row>
    <row r="842456" spans="1:1">
      <c r="A842456" s="153"/>
    </row>
    <row r="842466" spans="1:1">
      <c r="A842466" s="153"/>
    </row>
    <row r="842467" spans="1:1">
      <c r="A842467" s="153"/>
    </row>
    <row r="842468" spans="1:1">
      <c r="A842468" s="153"/>
    </row>
    <row r="842481" spans="1:1">
      <c r="A842481" s="153"/>
    </row>
    <row r="842483" spans="1:1">
      <c r="A842483" s="153"/>
    </row>
    <row r="842485" spans="1:1">
      <c r="A842485" s="154"/>
    </row>
    <row r="842487" spans="1:1">
      <c r="A842487" s="125"/>
    </row>
    <row r="842498" spans="1:1">
      <c r="A842498" s="153"/>
    </row>
    <row r="842499" spans="1:1">
      <c r="A842499" s="153"/>
    </row>
    <row r="842502" spans="1:1">
      <c r="A842502" s="153"/>
    </row>
    <row r="842512" spans="1:1">
      <c r="A842512" s="153"/>
    </row>
    <row r="842513" spans="1:1">
      <c r="A842513" s="153"/>
    </row>
    <row r="842514" spans="1:1">
      <c r="A842514" s="153"/>
    </row>
    <row r="842527" spans="1:1">
      <c r="A842527" s="153"/>
    </row>
    <row r="842529" spans="1:1">
      <c r="A842529" s="153"/>
    </row>
    <row r="842531" spans="1:1">
      <c r="A842531" s="154"/>
    </row>
    <row r="842533" spans="1:1">
      <c r="A842533" s="125"/>
    </row>
    <row r="842544" spans="1:1">
      <c r="A842544" s="153"/>
    </row>
    <row r="842545" spans="1:1">
      <c r="A842545" s="153"/>
    </row>
    <row r="842548" spans="1:1">
      <c r="A842548" s="153"/>
    </row>
    <row r="842558" spans="1:1">
      <c r="A842558" s="153"/>
    </row>
    <row r="842559" spans="1:1">
      <c r="A842559" s="153"/>
    </row>
    <row r="842560" spans="1:1">
      <c r="A842560" s="153"/>
    </row>
    <row r="842573" spans="1:1">
      <c r="A842573" s="153"/>
    </row>
    <row r="842575" spans="1:1">
      <c r="A842575" s="153"/>
    </row>
    <row r="842577" spans="1:1">
      <c r="A842577" s="154"/>
    </row>
    <row r="842579" spans="1:1">
      <c r="A842579" s="125"/>
    </row>
    <row r="842590" spans="1:1">
      <c r="A842590" s="153"/>
    </row>
    <row r="842591" spans="1:1">
      <c r="A842591" s="153"/>
    </row>
    <row r="842594" spans="1:1">
      <c r="A842594" s="153"/>
    </row>
    <row r="842604" spans="1:1">
      <c r="A842604" s="153"/>
    </row>
    <row r="842605" spans="1:1">
      <c r="A842605" s="153"/>
    </row>
    <row r="842606" spans="1:1">
      <c r="A842606" s="153"/>
    </row>
    <row r="842619" spans="1:1">
      <c r="A842619" s="153"/>
    </row>
    <row r="842621" spans="1:1">
      <c r="A842621" s="153"/>
    </row>
    <row r="842623" spans="1:1">
      <c r="A842623" s="154"/>
    </row>
    <row r="842625" spans="1:1">
      <c r="A842625" s="125"/>
    </row>
    <row r="842636" spans="1:1">
      <c r="A842636" s="153"/>
    </row>
    <row r="842637" spans="1:1">
      <c r="A842637" s="153"/>
    </row>
    <row r="842640" spans="1:1">
      <c r="A842640" s="153"/>
    </row>
    <row r="842650" spans="1:1">
      <c r="A842650" s="153"/>
    </row>
    <row r="842651" spans="1:1">
      <c r="A842651" s="153"/>
    </row>
    <row r="842652" spans="1:1">
      <c r="A842652" s="153"/>
    </row>
    <row r="842665" spans="1:1">
      <c r="A842665" s="153"/>
    </row>
    <row r="842667" spans="1:1">
      <c r="A842667" s="153"/>
    </row>
    <row r="842669" spans="1:1">
      <c r="A842669" s="154"/>
    </row>
    <row r="842671" spans="1:1">
      <c r="A842671" s="125"/>
    </row>
    <row r="842682" spans="1:1">
      <c r="A842682" s="153"/>
    </row>
    <row r="842683" spans="1:1">
      <c r="A842683" s="153"/>
    </row>
    <row r="842686" spans="1:1">
      <c r="A842686" s="153"/>
    </row>
    <row r="842696" spans="1:1">
      <c r="A842696" s="153"/>
    </row>
    <row r="842697" spans="1:1">
      <c r="A842697" s="153"/>
    </row>
    <row r="842698" spans="1:1">
      <c r="A842698" s="153"/>
    </row>
    <row r="842711" spans="1:1">
      <c r="A842711" s="153"/>
    </row>
    <row r="842713" spans="1:1">
      <c r="A842713" s="153"/>
    </row>
    <row r="842715" spans="1:1">
      <c r="A842715" s="154"/>
    </row>
    <row r="842717" spans="1:1">
      <c r="A842717" s="125"/>
    </row>
    <row r="842728" spans="1:1">
      <c r="A842728" s="153"/>
    </row>
    <row r="842729" spans="1:1">
      <c r="A842729" s="153"/>
    </row>
    <row r="842732" spans="1:1">
      <c r="A842732" s="153"/>
    </row>
    <row r="842742" spans="1:1">
      <c r="A842742" s="153"/>
    </row>
    <row r="842743" spans="1:1">
      <c r="A842743" s="153"/>
    </row>
    <row r="842744" spans="1:1">
      <c r="A842744" s="153"/>
    </row>
    <row r="842757" spans="1:1">
      <c r="A842757" s="153"/>
    </row>
    <row r="842759" spans="1:1">
      <c r="A842759" s="153"/>
    </row>
    <row r="842761" spans="1:1">
      <c r="A842761" s="154"/>
    </row>
    <row r="842763" spans="1:1">
      <c r="A842763" s="125"/>
    </row>
    <row r="842774" spans="1:1">
      <c r="A842774" s="153"/>
    </row>
    <row r="842775" spans="1:1">
      <c r="A842775" s="153"/>
    </row>
    <row r="842778" spans="1:1">
      <c r="A842778" s="153"/>
    </row>
    <row r="842788" spans="1:1">
      <c r="A842788" s="153"/>
    </row>
    <row r="842789" spans="1:1">
      <c r="A842789" s="153"/>
    </row>
    <row r="842790" spans="1:1">
      <c r="A842790" s="153"/>
    </row>
    <row r="842803" spans="1:1">
      <c r="A842803" s="153"/>
    </row>
    <row r="842805" spans="1:1">
      <c r="A842805" s="153"/>
    </row>
    <row r="842807" spans="1:1">
      <c r="A842807" s="154"/>
    </row>
    <row r="842809" spans="1:1">
      <c r="A842809" s="125"/>
    </row>
    <row r="842820" spans="1:1">
      <c r="A842820" s="153"/>
    </row>
    <row r="842821" spans="1:1">
      <c r="A842821" s="153"/>
    </row>
    <row r="842824" spans="1:1">
      <c r="A842824" s="153"/>
    </row>
    <row r="842834" spans="1:1">
      <c r="A842834" s="153"/>
    </row>
    <row r="842835" spans="1:1">
      <c r="A842835" s="153"/>
    </row>
    <row r="842836" spans="1:1">
      <c r="A842836" s="153"/>
    </row>
    <row r="842849" spans="1:1">
      <c r="A842849" s="153"/>
    </row>
    <row r="842851" spans="1:1">
      <c r="A842851" s="153"/>
    </row>
    <row r="842853" spans="1:1">
      <c r="A842853" s="154"/>
    </row>
    <row r="842855" spans="1:1">
      <c r="A842855" s="125"/>
    </row>
    <row r="842866" spans="1:1">
      <c r="A842866" s="153"/>
    </row>
    <row r="842867" spans="1:1">
      <c r="A842867" s="153"/>
    </row>
    <row r="842870" spans="1:1">
      <c r="A842870" s="153"/>
    </row>
    <row r="842880" spans="1:1">
      <c r="A842880" s="153"/>
    </row>
    <row r="842881" spans="1:1">
      <c r="A842881" s="153"/>
    </row>
    <row r="842882" spans="1:1">
      <c r="A842882" s="153"/>
    </row>
    <row r="842895" spans="1:1">
      <c r="A842895" s="153"/>
    </row>
    <row r="842897" spans="1:1">
      <c r="A842897" s="153"/>
    </row>
    <row r="842899" spans="1:1">
      <c r="A842899" s="154"/>
    </row>
    <row r="842901" spans="1:1">
      <c r="A842901" s="125"/>
    </row>
    <row r="842912" spans="1:1">
      <c r="A842912" s="153"/>
    </row>
    <row r="842913" spans="1:1">
      <c r="A842913" s="153"/>
    </row>
    <row r="842916" spans="1:1">
      <c r="A842916" s="153"/>
    </row>
    <row r="842926" spans="1:1">
      <c r="A842926" s="153"/>
    </row>
    <row r="842927" spans="1:1">
      <c r="A842927" s="153"/>
    </row>
    <row r="842928" spans="1:1">
      <c r="A842928" s="153"/>
    </row>
    <row r="842941" spans="1:1">
      <c r="A842941" s="153"/>
    </row>
    <row r="842943" spans="1:1">
      <c r="A842943" s="153"/>
    </row>
    <row r="842945" spans="1:1">
      <c r="A842945" s="154"/>
    </row>
    <row r="842947" spans="1:1">
      <c r="A842947" s="125"/>
    </row>
    <row r="842958" spans="1:1">
      <c r="A842958" s="153"/>
    </row>
    <row r="842959" spans="1:1">
      <c r="A842959" s="153"/>
    </row>
    <row r="842962" spans="1:1">
      <c r="A842962" s="153"/>
    </row>
    <row r="842972" spans="1:1">
      <c r="A842972" s="153"/>
    </row>
    <row r="842973" spans="1:1">
      <c r="A842973" s="153"/>
    </row>
    <row r="842974" spans="1:1">
      <c r="A842974" s="153"/>
    </row>
    <row r="842987" spans="1:1">
      <c r="A842987" s="153"/>
    </row>
    <row r="842989" spans="1:1">
      <c r="A842989" s="153"/>
    </row>
    <row r="842991" spans="1:1">
      <c r="A842991" s="154"/>
    </row>
    <row r="842993" spans="1:1">
      <c r="A842993" s="125"/>
    </row>
    <row r="843004" spans="1:1">
      <c r="A843004" s="153"/>
    </row>
    <row r="843005" spans="1:1">
      <c r="A843005" s="153"/>
    </row>
    <row r="843008" spans="1:1">
      <c r="A843008" s="153"/>
    </row>
    <row r="843018" spans="1:1">
      <c r="A843018" s="153"/>
    </row>
    <row r="843019" spans="1:1">
      <c r="A843019" s="153"/>
    </row>
    <row r="843020" spans="1:1">
      <c r="A843020" s="153"/>
    </row>
    <row r="843033" spans="1:1">
      <c r="A843033" s="153"/>
    </row>
    <row r="843035" spans="1:1">
      <c r="A843035" s="153"/>
    </row>
    <row r="843037" spans="1:1">
      <c r="A843037" s="154"/>
    </row>
    <row r="843039" spans="1:1">
      <c r="A843039" s="125"/>
    </row>
    <row r="843050" spans="1:1">
      <c r="A843050" s="153"/>
    </row>
    <row r="843051" spans="1:1">
      <c r="A843051" s="153"/>
    </row>
    <row r="843054" spans="1:1">
      <c r="A843054" s="153"/>
    </row>
    <row r="843064" spans="1:1">
      <c r="A843064" s="153"/>
    </row>
    <row r="843065" spans="1:1">
      <c r="A843065" s="153"/>
    </row>
    <row r="843066" spans="1:1">
      <c r="A843066" s="153"/>
    </row>
    <row r="843079" spans="1:1">
      <c r="A843079" s="153"/>
    </row>
    <row r="843081" spans="1:1">
      <c r="A843081" s="153"/>
    </row>
    <row r="843083" spans="1:1">
      <c r="A843083" s="154"/>
    </row>
    <row r="843085" spans="1:1">
      <c r="A843085" s="125"/>
    </row>
    <row r="843096" spans="1:1">
      <c r="A843096" s="153"/>
    </row>
    <row r="843097" spans="1:1">
      <c r="A843097" s="153"/>
    </row>
    <row r="843100" spans="1:1">
      <c r="A843100" s="153"/>
    </row>
    <row r="843110" spans="1:1">
      <c r="A843110" s="153"/>
    </row>
    <row r="843111" spans="1:1">
      <c r="A843111" s="153"/>
    </row>
    <row r="843112" spans="1:1">
      <c r="A843112" s="153"/>
    </row>
    <row r="843125" spans="1:1">
      <c r="A843125" s="153"/>
    </row>
    <row r="843127" spans="1:1">
      <c r="A843127" s="153"/>
    </row>
    <row r="843129" spans="1:1">
      <c r="A843129" s="154"/>
    </row>
    <row r="843131" spans="1:1">
      <c r="A843131" s="125"/>
    </row>
    <row r="843142" spans="1:1">
      <c r="A843142" s="153"/>
    </row>
    <row r="843143" spans="1:1">
      <c r="A843143" s="153"/>
    </row>
    <row r="843146" spans="1:1">
      <c r="A843146" s="153"/>
    </row>
    <row r="843156" spans="1:1">
      <c r="A843156" s="153"/>
    </row>
    <row r="843157" spans="1:1">
      <c r="A843157" s="153"/>
    </row>
    <row r="843158" spans="1:1">
      <c r="A843158" s="153"/>
    </row>
    <row r="843171" spans="1:1">
      <c r="A843171" s="153"/>
    </row>
    <row r="843173" spans="1:1">
      <c r="A843173" s="153"/>
    </row>
    <row r="843175" spans="1:1">
      <c r="A843175" s="154"/>
    </row>
    <row r="843177" spans="1:1">
      <c r="A843177" s="125"/>
    </row>
    <row r="843188" spans="1:1">
      <c r="A843188" s="153"/>
    </row>
    <row r="843189" spans="1:1">
      <c r="A843189" s="153"/>
    </row>
    <row r="843192" spans="1:1">
      <c r="A843192" s="153"/>
    </row>
    <row r="843202" spans="1:1">
      <c r="A843202" s="153"/>
    </row>
    <row r="843203" spans="1:1">
      <c r="A843203" s="153"/>
    </row>
    <row r="843204" spans="1:1">
      <c r="A843204" s="153"/>
    </row>
    <row r="843217" spans="1:1">
      <c r="A843217" s="153"/>
    </row>
    <row r="843219" spans="1:1">
      <c r="A843219" s="153"/>
    </row>
    <row r="843221" spans="1:1">
      <c r="A843221" s="154"/>
    </row>
    <row r="843223" spans="1:1">
      <c r="A843223" s="125"/>
    </row>
    <row r="843234" spans="1:1">
      <c r="A843234" s="153"/>
    </row>
    <row r="843235" spans="1:1">
      <c r="A843235" s="153"/>
    </row>
    <row r="843238" spans="1:1">
      <c r="A843238" s="153"/>
    </row>
    <row r="843248" spans="1:1">
      <c r="A843248" s="153"/>
    </row>
    <row r="843249" spans="1:1">
      <c r="A843249" s="153"/>
    </row>
    <row r="843250" spans="1:1">
      <c r="A843250" s="153"/>
    </row>
    <row r="843263" spans="1:1">
      <c r="A843263" s="153"/>
    </row>
    <row r="843265" spans="1:1">
      <c r="A843265" s="153"/>
    </row>
    <row r="843267" spans="1:1">
      <c r="A843267" s="154"/>
    </row>
    <row r="843269" spans="1:1">
      <c r="A843269" s="125"/>
    </row>
    <row r="843280" spans="1:1">
      <c r="A843280" s="153"/>
    </row>
    <row r="843281" spans="1:1">
      <c r="A843281" s="153"/>
    </row>
    <row r="843284" spans="1:1">
      <c r="A843284" s="153"/>
    </row>
    <row r="843294" spans="1:1">
      <c r="A843294" s="153"/>
    </row>
    <row r="843295" spans="1:1">
      <c r="A843295" s="153"/>
    </row>
    <row r="843296" spans="1:1">
      <c r="A843296" s="153"/>
    </row>
    <row r="843309" spans="1:1">
      <c r="A843309" s="153"/>
    </row>
    <row r="843311" spans="1:1">
      <c r="A843311" s="153"/>
    </row>
    <row r="843313" spans="1:1">
      <c r="A843313" s="154"/>
    </row>
    <row r="843315" spans="1:1">
      <c r="A843315" s="125"/>
    </row>
    <row r="843326" spans="1:1">
      <c r="A843326" s="153"/>
    </row>
    <row r="843327" spans="1:1">
      <c r="A843327" s="153"/>
    </row>
    <row r="843330" spans="1:1">
      <c r="A843330" s="153"/>
    </row>
    <row r="843340" spans="1:1">
      <c r="A843340" s="153"/>
    </row>
    <row r="843341" spans="1:1">
      <c r="A843341" s="153"/>
    </row>
    <row r="843342" spans="1:1">
      <c r="A843342" s="153"/>
    </row>
    <row r="843355" spans="1:1">
      <c r="A843355" s="153"/>
    </row>
    <row r="843357" spans="1:1">
      <c r="A843357" s="153"/>
    </row>
    <row r="843359" spans="1:1">
      <c r="A843359" s="154"/>
    </row>
    <row r="843361" spans="1:1">
      <c r="A843361" s="125"/>
    </row>
    <row r="843372" spans="1:1">
      <c r="A843372" s="153"/>
    </row>
    <row r="843373" spans="1:1">
      <c r="A843373" s="153"/>
    </row>
    <row r="843376" spans="1:1">
      <c r="A843376" s="153"/>
    </row>
    <row r="843386" spans="1:1">
      <c r="A843386" s="153"/>
    </row>
    <row r="843387" spans="1:1">
      <c r="A843387" s="153"/>
    </row>
    <row r="843388" spans="1:1">
      <c r="A843388" s="153"/>
    </row>
    <row r="843401" spans="1:1">
      <c r="A843401" s="153"/>
    </row>
    <row r="843403" spans="1:1">
      <c r="A843403" s="153"/>
    </row>
    <row r="843405" spans="1:1">
      <c r="A843405" s="154"/>
    </row>
    <row r="843407" spans="1:1">
      <c r="A843407" s="125"/>
    </row>
    <row r="843418" spans="1:1">
      <c r="A843418" s="153"/>
    </row>
    <row r="843419" spans="1:1">
      <c r="A843419" s="153"/>
    </row>
    <row r="843422" spans="1:1">
      <c r="A843422" s="153"/>
    </row>
    <row r="843432" spans="1:1">
      <c r="A843432" s="153"/>
    </row>
    <row r="843433" spans="1:1">
      <c r="A843433" s="153"/>
    </row>
    <row r="843434" spans="1:1">
      <c r="A843434" s="153"/>
    </row>
    <row r="843447" spans="1:1">
      <c r="A843447" s="153"/>
    </row>
    <row r="843449" spans="1:1">
      <c r="A843449" s="153"/>
    </row>
    <row r="843451" spans="1:1">
      <c r="A843451" s="154"/>
    </row>
    <row r="843453" spans="1:1">
      <c r="A843453" s="125"/>
    </row>
    <row r="843464" spans="1:1">
      <c r="A843464" s="153"/>
    </row>
    <row r="843465" spans="1:1">
      <c r="A843465" s="153"/>
    </row>
    <row r="843468" spans="1:1">
      <c r="A843468" s="153"/>
    </row>
    <row r="843478" spans="1:1">
      <c r="A843478" s="153"/>
    </row>
    <row r="843479" spans="1:1">
      <c r="A843479" s="153"/>
    </row>
    <row r="843480" spans="1:1">
      <c r="A843480" s="153"/>
    </row>
    <row r="843493" spans="1:1">
      <c r="A843493" s="153"/>
    </row>
    <row r="843495" spans="1:1">
      <c r="A843495" s="153"/>
    </row>
    <row r="843497" spans="1:1">
      <c r="A843497" s="154"/>
    </row>
    <row r="843499" spans="1:1">
      <c r="A843499" s="125"/>
    </row>
    <row r="843510" spans="1:1">
      <c r="A843510" s="153"/>
    </row>
    <row r="843511" spans="1:1">
      <c r="A843511" s="153"/>
    </row>
    <row r="843514" spans="1:1">
      <c r="A843514" s="153"/>
    </row>
    <row r="843524" spans="1:1">
      <c r="A843524" s="153"/>
    </row>
    <row r="843525" spans="1:1">
      <c r="A843525" s="153"/>
    </row>
    <row r="843526" spans="1:1">
      <c r="A843526" s="153"/>
    </row>
    <row r="843539" spans="1:1">
      <c r="A843539" s="153"/>
    </row>
    <row r="843541" spans="1:1">
      <c r="A843541" s="153"/>
    </row>
    <row r="843543" spans="1:1">
      <c r="A843543" s="154"/>
    </row>
    <row r="843545" spans="1:1">
      <c r="A843545" s="125"/>
    </row>
    <row r="843556" spans="1:1">
      <c r="A843556" s="153"/>
    </row>
    <row r="843557" spans="1:1">
      <c r="A843557" s="153"/>
    </row>
    <row r="843560" spans="1:1">
      <c r="A843560" s="153"/>
    </row>
    <row r="843570" spans="1:1">
      <c r="A843570" s="153"/>
    </row>
    <row r="843571" spans="1:1">
      <c r="A843571" s="153"/>
    </row>
    <row r="843572" spans="1:1">
      <c r="A843572" s="153"/>
    </row>
    <row r="843585" spans="1:1">
      <c r="A843585" s="153"/>
    </row>
    <row r="843587" spans="1:1">
      <c r="A843587" s="153"/>
    </row>
    <row r="843589" spans="1:1">
      <c r="A843589" s="154"/>
    </row>
    <row r="843591" spans="1:1">
      <c r="A843591" s="125"/>
    </row>
    <row r="843602" spans="1:1">
      <c r="A843602" s="153"/>
    </row>
    <row r="843603" spans="1:1">
      <c r="A843603" s="153"/>
    </row>
    <row r="843606" spans="1:1">
      <c r="A843606" s="153"/>
    </row>
    <row r="843616" spans="1:1">
      <c r="A843616" s="153"/>
    </row>
    <row r="843617" spans="1:1">
      <c r="A843617" s="153"/>
    </row>
    <row r="843618" spans="1:1">
      <c r="A843618" s="153"/>
    </row>
    <row r="843631" spans="1:1">
      <c r="A843631" s="153"/>
    </row>
    <row r="843633" spans="1:1">
      <c r="A843633" s="153"/>
    </row>
    <row r="843635" spans="1:1">
      <c r="A843635" s="154"/>
    </row>
    <row r="843637" spans="1:1">
      <c r="A843637" s="125"/>
    </row>
    <row r="843648" spans="1:1">
      <c r="A843648" s="153"/>
    </row>
    <row r="843649" spans="1:1">
      <c r="A843649" s="153"/>
    </row>
    <row r="843652" spans="1:1">
      <c r="A843652" s="153"/>
    </row>
    <row r="843662" spans="1:1">
      <c r="A843662" s="153"/>
    </row>
    <row r="843663" spans="1:1">
      <c r="A843663" s="153"/>
    </row>
    <row r="843664" spans="1:1">
      <c r="A843664" s="153"/>
    </row>
    <row r="843677" spans="1:1">
      <c r="A843677" s="153"/>
    </row>
    <row r="843679" spans="1:1">
      <c r="A843679" s="153"/>
    </row>
    <row r="843681" spans="1:1">
      <c r="A843681" s="154"/>
    </row>
    <row r="843683" spans="1:1">
      <c r="A843683" s="125"/>
    </row>
    <row r="843694" spans="1:1">
      <c r="A843694" s="153"/>
    </row>
    <row r="843695" spans="1:1">
      <c r="A843695" s="153"/>
    </row>
    <row r="843698" spans="1:1">
      <c r="A843698" s="153"/>
    </row>
    <row r="843708" spans="1:1">
      <c r="A843708" s="153"/>
    </row>
    <row r="843709" spans="1:1">
      <c r="A843709" s="153"/>
    </row>
    <row r="843710" spans="1:1">
      <c r="A843710" s="153"/>
    </row>
    <row r="843723" spans="1:1">
      <c r="A843723" s="153"/>
    </row>
    <row r="843725" spans="1:1">
      <c r="A843725" s="153"/>
    </row>
    <row r="843727" spans="1:1">
      <c r="A843727" s="154"/>
    </row>
    <row r="843729" spans="1:1">
      <c r="A843729" s="125"/>
    </row>
    <row r="843740" spans="1:1">
      <c r="A843740" s="153"/>
    </row>
    <row r="843741" spans="1:1">
      <c r="A843741" s="153"/>
    </row>
    <row r="843744" spans="1:1">
      <c r="A843744" s="153"/>
    </row>
    <row r="843754" spans="1:1">
      <c r="A843754" s="153"/>
    </row>
    <row r="843755" spans="1:1">
      <c r="A843755" s="153"/>
    </row>
    <row r="843756" spans="1:1">
      <c r="A843756" s="153"/>
    </row>
    <row r="843769" spans="1:1">
      <c r="A843769" s="153"/>
    </row>
    <row r="843771" spans="1:1">
      <c r="A843771" s="153"/>
    </row>
    <row r="843773" spans="1:1">
      <c r="A843773" s="154"/>
    </row>
    <row r="843775" spans="1:1">
      <c r="A843775" s="125"/>
    </row>
    <row r="843786" spans="1:1">
      <c r="A843786" s="153"/>
    </row>
    <row r="843787" spans="1:1">
      <c r="A843787" s="153"/>
    </row>
    <row r="843790" spans="1:1">
      <c r="A843790" s="153"/>
    </row>
    <row r="843800" spans="1:1">
      <c r="A843800" s="153"/>
    </row>
    <row r="843801" spans="1:1">
      <c r="A843801" s="153"/>
    </row>
    <row r="843802" spans="1:1">
      <c r="A843802" s="153"/>
    </row>
    <row r="843815" spans="1:1">
      <c r="A843815" s="153"/>
    </row>
    <row r="843817" spans="1:1">
      <c r="A843817" s="153"/>
    </row>
    <row r="843819" spans="1:1">
      <c r="A843819" s="154"/>
    </row>
    <row r="843821" spans="1:1">
      <c r="A843821" s="125"/>
    </row>
    <row r="843832" spans="1:1">
      <c r="A843832" s="153"/>
    </row>
    <row r="843833" spans="1:1">
      <c r="A843833" s="153"/>
    </row>
    <row r="843836" spans="1:1">
      <c r="A843836" s="153"/>
    </row>
    <row r="843846" spans="1:1">
      <c r="A843846" s="153"/>
    </row>
    <row r="843847" spans="1:1">
      <c r="A843847" s="153"/>
    </row>
    <row r="843848" spans="1:1">
      <c r="A843848" s="153"/>
    </row>
    <row r="843861" spans="1:1">
      <c r="A843861" s="153"/>
    </row>
    <row r="843863" spans="1:1">
      <c r="A843863" s="153"/>
    </row>
    <row r="843865" spans="1:1">
      <c r="A843865" s="154"/>
    </row>
    <row r="843867" spans="1:1">
      <c r="A843867" s="125"/>
    </row>
    <row r="843878" spans="1:1">
      <c r="A843878" s="153"/>
    </row>
    <row r="843879" spans="1:1">
      <c r="A843879" s="153"/>
    </row>
    <row r="843882" spans="1:1">
      <c r="A843882" s="153"/>
    </row>
    <row r="843892" spans="1:1">
      <c r="A843892" s="153"/>
    </row>
    <row r="843893" spans="1:1">
      <c r="A843893" s="153"/>
    </row>
    <row r="843894" spans="1:1">
      <c r="A843894" s="153"/>
    </row>
    <row r="843907" spans="1:1">
      <c r="A843907" s="153"/>
    </row>
    <row r="843909" spans="1:1">
      <c r="A843909" s="153"/>
    </row>
    <row r="843911" spans="1:1">
      <c r="A843911" s="154"/>
    </row>
    <row r="843913" spans="1:1">
      <c r="A843913" s="125"/>
    </row>
    <row r="843924" spans="1:1">
      <c r="A843924" s="153"/>
    </row>
    <row r="843925" spans="1:1">
      <c r="A843925" s="153"/>
    </row>
    <row r="843928" spans="1:1">
      <c r="A843928" s="153"/>
    </row>
    <row r="843938" spans="1:1">
      <c r="A843938" s="153"/>
    </row>
    <row r="843939" spans="1:1">
      <c r="A843939" s="153"/>
    </row>
    <row r="843940" spans="1:1">
      <c r="A843940" s="153"/>
    </row>
    <row r="843953" spans="1:1">
      <c r="A843953" s="153"/>
    </row>
    <row r="843955" spans="1:1">
      <c r="A843955" s="153"/>
    </row>
    <row r="843957" spans="1:1">
      <c r="A843957" s="154"/>
    </row>
    <row r="843959" spans="1:1">
      <c r="A843959" s="125"/>
    </row>
    <row r="843970" spans="1:1">
      <c r="A843970" s="153"/>
    </row>
    <row r="843971" spans="1:1">
      <c r="A843971" s="153"/>
    </row>
    <row r="843974" spans="1:1">
      <c r="A843974" s="153"/>
    </row>
    <row r="843984" spans="1:1">
      <c r="A843984" s="153"/>
    </row>
    <row r="843985" spans="1:1">
      <c r="A843985" s="153"/>
    </row>
    <row r="843986" spans="1:1">
      <c r="A843986" s="153"/>
    </row>
    <row r="843999" spans="1:1">
      <c r="A843999" s="153"/>
    </row>
    <row r="844001" spans="1:1">
      <c r="A844001" s="153"/>
    </row>
    <row r="844003" spans="1:1">
      <c r="A844003" s="154"/>
    </row>
    <row r="844005" spans="1:1">
      <c r="A844005" s="125"/>
    </row>
    <row r="844016" spans="1:1">
      <c r="A844016" s="153"/>
    </row>
    <row r="844017" spans="1:1">
      <c r="A844017" s="153"/>
    </row>
    <row r="844020" spans="1:1">
      <c r="A844020" s="153"/>
    </row>
    <row r="844030" spans="1:1">
      <c r="A844030" s="153"/>
    </row>
    <row r="844031" spans="1:1">
      <c r="A844031" s="153"/>
    </row>
    <row r="844032" spans="1:1">
      <c r="A844032" s="153"/>
    </row>
    <row r="844045" spans="1:1">
      <c r="A844045" s="153"/>
    </row>
    <row r="844047" spans="1:1">
      <c r="A844047" s="153"/>
    </row>
    <row r="844049" spans="1:1">
      <c r="A844049" s="154"/>
    </row>
    <row r="844051" spans="1:1">
      <c r="A844051" s="125"/>
    </row>
    <row r="844062" spans="1:1">
      <c r="A844062" s="153"/>
    </row>
    <row r="844063" spans="1:1">
      <c r="A844063" s="153"/>
    </row>
    <row r="844066" spans="1:1">
      <c r="A844066" s="153"/>
    </row>
    <row r="844076" spans="1:1">
      <c r="A844076" s="153"/>
    </row>
    <row r="844077" spans="1:1">
      <c r="A844077" s="153"/>
    </row>
    <row r="844078" spans="1:1">
      <c r="A844078" s="153"/>
    </row>
    <row r="844091" spans="1:1">
      <c r="A844091" s="153"/>
    </row>
    <row r="844093" spans="1:1">
      <c r="A844093" s="153"/>
    </row>
    <row r="844095" spans="1:1">
      <c r="A844095" s="154"/>
    </row>
    <row r="844097" spans="1:1">
      <c r="A844097" s="125"/>
    </row>
    <row r="844108" spans="1:1">
      <c r="A844108" s="153"/>
    </row>
    <row r="844109" spans="1:1">
      <c r="A844109" s="153"/>
    </row>
    <row r="844112" spans="1:1">
      <c r="A844112" s="153"/>
    </row>
    <row r="844122" spans="1:1">
      <c r="A844122" s="153"/>
    </row>
    <row r="844123" spans="1:1">
      <c r="A844123" s="153"/>
    </row>
    <row r="844124" spans="1:1">
      <c r="A844124" s="153"/>
    </row>
    <row r="844137" spans="1:1">
      <c r="A844137" s="153"/>
    </row>
    <row r="844139" spans="1:1">
      <c r="A844139" s="153"/>
    </row>
    <row r="844141" spans="1:1">
      <c r="A844141" s="154"/>
    </row>
    <row r="844143" spans="1:1">
      <c r="A844143" s="125"/>
    </row>
    <row r="844154" spans="1:1">
      <c r="A844154" s="153"/>
    </row>
    <row r="844155" spans="1:1">
      <c r="A844155" s="153"/>
    </row>
    <row r="844158" spans="1:1">
      <c r="A844158" s="153"/>
    </row>
    <row r="844168" spans="1:1">
      <c r="A844168" s="153"/>
    </row>
    <row r="844169" spans="1:1">
      <c r="A844169" s="153"/>
    </row>
    <row r="844170" spans="1:1">
      <c r="A844170" s="153"/>
    </row>
    <row r="844183" spans="1:1">
      <c r="A844183" s="153"/>
    </row>
    <row r="844185" spans="1:1">
      <c r="A844185" s="153"/>
    </row>
    <row r="844187" spans="1:1">
      <c r="A844187" s="154"/>
    </row>
    <row r="844189" spans="1:1">
      <c r="A844189" s="125"/>
    </row>
    <row r="844200" spans="1:1">
      <c r="A844200" s="153"/>
    </row>
    <row r="844201" spans="1:1">
      <c r="A844201" s="153"/>
    </row>
    <row r="844204" spans="1:1">
      <c r="A844204" s="153"/>
    </row>
    <row r="844214" spans="1:1">
      <c r="A844214" s="153"/>
    </row>
    <row r="844215" spans="1:1">
      <c r="A844215" s="153"/>
    </row>
    <row r="844216" spans="1:1">
      <c r="A844216" s="153"/>
    </row>
    <row r="844229" spans="1:1">
      <c r="A844229" s="153"/>
    </row>
    <row r="844231" spans="1:1">
      <c r="A844231" s="153"/>
    </row>
    <row r="844233" spans="1:1">
      <c r="A844233" s="154"/>
    </row>
    <row r="844235" spans="1:1">
      <c r="A844235" s="125"/>
    </row>
    <row r="844246" spans="1:1">
      <c r="A844246" s="153"/>
    </row>
    <row r="844247" spans="1:1">
      <c r="A844247" s="153"/>
    </row>
    <row r="844250" spans="1:1">
      <c r="A844250" s="153"/>
    </row>
    <row r="844260" spans="1:1">
      <c r="A844260" s="153"/>
    </row>
    <row r="844261" spans="1:1">
      <c r="A844261" s="153"/>
    </row>
    <row r="844262" spans="1:1">
      <c r="A844262" s="153"/>
    </row>
    <row r="844275" spans="1:1">
      <c r="A844275" s="153"/>
    </row>
    <row r="844277" spans="1:1">
      <c r="A844277" s="153"/>
    </row>
    <row r="844279" spans="1:1">
      <c r="A844279" s="154"/>
    </row>
    <row r="844281" spans="1:1">
      <c r="A844281" s="125"/>
    </row>
    <row r="844292" spans="1:1">
      <c r="A844292" s="153"/>
    </row>
    <row r="844293" spans="1:1">
      <c r="A844293" s="153"/>
    </row>
    <row r="844296" spans="1:1">
      <c r="A844296" s="153"/>
    </row>
    <row r="844306" spans="1:1">
      <c r="A844306" s="153"/>
    </row>
    <row r="844307" spans="1:1">
      <c r="A844307" s="153"/>
    </row>
    <row r="844308" spans="1:1">
      <c r="A844308" s="153"/>
    </row>
    <row r="844321" spans="1:1">
      <c r="A844321" s="153"/>
    </row>
    <row r="844323" spans="1:1">
      <c r="A844323" s="153"/>
    </row>
    <row r="844325" spans="1:1">
      <c r="A844325" s="154"/>
    </row>
    <row r="844327" spans="1:1">
      <c r="A844327" s="125"/>
    </row>
    <row r="844338" spans="1:1">
      <c r="A844338" s="153"/>
    </row>
    <row r="844339" spans="1:1">
      <c r="A844339" s="153"/>
    </row>
    <row r="844342" spans="1:1">
      <c r="A844342" s="153"/>
    </row>
    <row r="844352" spans="1:1">
      <c r="A844352" s="153"/>
    </row>
    <row r="844353" spans="1:1">
      <c r="A844353" s="153"/>
    </row>
    <row r="844354" spans="1:1">
      <c r="A844354" s="153"/>
    </row>
    <row r="844367" spans="1:1">
      <c r="A844367" s="153"/>
    </row>
    <row r="844369" spans="1:1">
      <c r="A844369" s="153"/>
    </row>
    <row r="844371" spans="1:1">
      <c r="A844371" s="154"/>
    </row>
    <row r="844373" spans="1:1">
      <c r="A844373" s="125"/>
    </row>
    <row r="844384" spans="1:1">
      <c r="A844384" s="153"/>
    </row>
    <row r="844385" spans="1:1">
      <c r="A844385" s="153"/>
    </row>
    <row r="844388" spans="1:1">
      <c r="A844388" s="153"/>
    </row>
    <row r="844398" spans="1:1">
      <c r="A844398" s="153"/>
    </row>
    <row r="844399" spans="1:1">
      <c r="A844399" s="153"/>
    </row>
    <row r="844400" spans="1:1">
      <c r="A844400" s="153"/>
    </row>
    <row r="844413" spans="1:1">
      <c r="A844413" s="153"/>
    </row>
    <row r="844415" spans="1:1">
      <c r="A844415" s="153"/>
    </row>
    <row r="844417" spans="1:1">
      <c r="A844417" s="154"/>
    </row>
    <row r="844419" spans="1:1">
      <c r="A844419" s="125"/>
    </row>
    <row r="844430" spans="1:1">
      <c r="A844430" s="153"/>
    </row>
    <row r="844431" spans="1:1">
      <c r="A844431" s="153"/>
    </row>
    <row r="844434" spans="1:1">
      <c r="A844434" s="153"/>
    </row>
    <row r="844444" spans="1:1">
      <c r="A844444" s="153"/>
    </row>
    <row r="844445" spans="1:1">
      <c r="A844445" s="153"/>
    </row>
    <row r="844446" spans="1:1">
      <c r="A844446" s="153"/>
    </row>
    <row r="844459" spans="1:1">
      <c r="A844459" s="153"/>
    </row>
    <row r="844461" spans="1:1">
      <c r="A844461" s="153"/>
    </row>
    <row r="844463" spans="1:1">
      <c r="A844463" s="154"/>
    </row>
    <row r="844465" spans="1:1">
      <c r="A844465" s="125"/>
    </row>
    <row r="844476" spans="1:1">
      <c r="A844476" s="153"/>
    </row>
    <row r="844477" spans="1:1">
      <c r="A844477" s="153"/>
    </row>
    <row r="844480" spans="1:1">
      <c r="A844480" s="153"/>
    </row>
    <row r="844490" spans="1:1">
      <c r="A844490" s="153"/>
    </row>
    <row r="844491" spans="1:1">
      <c r="A844491" s="153"/>
    </row>
    <row r="844492" spans="1:1">
      <c r="A844492" s="153"/>
    </row>
    <row r="844505" spans="1:1">
      <c r="A844505" s="153"/>
    </row>
    <row r="844507" spans="1:1">
      <c r="A844507" s="153"/>
    </row>
    <row r="844509" spans="1:1">
      <c r="A844509" s="154"/>
    </row>
    <row r="844511" spans="1:1">
      <c r="A844511" s="125"/>
    </row>
    <row r="844522" spans="1:1">
      <c r="A844522" s="153"/>
    </row>
    <row r="844523" spans="1:1">
      <c r="A844523" s="153"/>
    </row>
    <row r="844526" spans="1:1">
      <c r="A844526" s="153"/>
    </row>
    <row r="844536" spans="1:1">
      <c r="A844536" s="153"/>
    </row>
    <row r="844537" spans="1:1">
      <c r="A844537" s="153"/>
    </row>
    <row r="844538" spans="1:1">
      <c r="A844538" s="153"/>
    </row>
    <row r="844551" spans="1:1">
      <c r="A844551" s="153"/>
    </row>
    <row r="844553" spans="1:1">
      <c r="A844553" s="153"/>
    </row>
    <row r="844555" spans="1:1">
      <c r="A844555" s="154"/>
    </row>
    <row r="844557" spans="1:1">
      <c r="A844557" s="125"/>
    </row>
    <row r="844568" spans="1:1">
      <c r="A844568" s="153"/>
    </row>
    <row r="844569" spans="1:1">
      <c r="A844569" s="153"/>
    </row>
    <row r="844572" spans="1:1">
      <c r="A844572" s="153"/>
    </row>
    <row r="844582" spans="1:1">
      <c r="A844582" s="153"/>
    </row>
    <row r="844583" spans="1:1">
      <c r="A844583" s="153"/>
    </row>
    <row r="844584" spans="1:1">
      <c r="A844584" s="153"/>
    </row>
    <row r="844597" spans="1:1">
      <c r="A844597" s="153"/>
    </row>
    <row r="844599" spans="1:1">
      <c r="A844599" s="153"/>
    </row>
    <row r="844601" spans="1:1">
      <c r="A844601" s="154"/>
    </row>
    <row r="844603" spans="1:1">
      <c r="A844603" s="125"/>
    </row>
    <row r="844614" spans="1:1">
      <c r="A844614" s="153"/>
    </row>
    <row r="844615" spans="1:1">
      <c r="A844615" s="153"/>
    </row>
    <row r="844618" spans="1:1">
      <c r="A844618" s="153"/>
    </row>
    <row r="844628" spans="1:1">
      <c r="A844628" s="153"/>
    </row>
    <row r="844629" spans="1:1">
      <c r="A844629" s="153"/>
    </row>
    <row r="844630" spans="1:1">
      <c r="A844630" s="153"/>
    </row>
    <row r="844643" spans="1:1">
      <c r="A844643" s="153"/>
    </row>
    <row r="844645" spans="1:1">
      <c r="A844645" s="153"/>
    </row>
    <row r="844647" spans="1:1">
      <c r="A844647" s="154"/>
    </row>
    <row r="844649" spans="1:1">
      <c r="A844649" s="125"/>
    </row>
    <row r="844660" spans="1:1">
      <c r="A844660" s="153"/>
    </row>
    <row r="844661" spans="1:1">
      <c r="A844661" s="153"/>
    </row>
    <row r="844664" spans="1:1">
      <c r="A844664" s="153"/>
    </row>
    <row r="844674" spans="1:1">
      <c r="A844674" s="153"/>
    </row>
    <row r="844675" spans="1:1">
      <c r="A844675" s="153"/>
    </row>
    <row r="844676" spans="1:1">
      <c r="A844676" s="153"/>
    </row>
    <row r="844689" spans="1:1">
      <c r="A844689" s="153"/>
    </row>
    <row r="844691" spans="1:1">
      <c r="A844691" s="153"/>
    </row>
    <row r="844693" spans="1:1">
      <c r="A844693" s="154"/>
    </row>
    <row r="844695" spans="1:1">
      <c r="A844695" s="125"/>
    </row>
    <row r="844706" spans="1:1">
      <c r="A844706" s="153"/>
    </row>
    <row r="844707" spans="1:1">
      <c r="A844707" s="153"/>
    </row>
    <row r="844710" spans="1:1">
      <c r="A844710" s="153"/>
    </row>
    <row r="844720" spans="1:1">
      <c r="A844720" s="153"/>
    </row>
    <row r="844721" spans="1:1">
      <c r="A844721" s="153"/>
    </row>
    <row r="844722" spans="1:1">
      <c r="A844722" s="153"/>
    </row>
    <row r="844735" spans="1:1">
      <c r="A844735" s="153"/>
    </row>
    <row r="844737" spans="1:1">
      <c r="A844737" s="153"/>
    </row>
    <row r="844739" spans="1:1">
      <c r="A844739" s="154"/>
    </row>
    <row r="844741" spans="1:1">
      <c r="A844741" s="125"/>
    </row>
    <row r="844752" spans="1:1">
      <c r="A844752" s="153"/>
    </row>
    <row r="844753" spans="1:1">
      <c r="A844753" s="153"/>
    </row>
    <row r="844756" spans="1:1">
      <c r="A844756" s="153"/>
    </row>
    <row r="844766" spans="1:1">
      <c r="A844766" s="153"/>
    </row>
    <row r="844767" spans="1:1">
      <c r="A844767" s="153"/>
    </row>
    <row r="844768" spans="1:1">
      <c r="A844768" s="153"/>
    </row>
    <row r="844781" spans="1:1">
      <c r="A844781" s="153"/>
    </row>
    <row r="844783" spans="1:1">
      <c r="A844783" s="153"/>
    </row>
    <row r="844785" spans="1:1">
      <c r="A844785" s="154"/>
    </row>
    <row r="844787" spans="1:1">
      <c r="A844787" s="125"/>
    </row>
    <row r="844798" spans="1:1">
      <c r="A844798" s="153"/>
    </row>
    <row r="844799" spans="1:1">
      <c r="A844799" s="153"/>
    </row>
    <row r="844802" spans="1:1">
      <c r="A844802" s="153"/>
    </row>
    <row r="844812" spans="1:1">
      <c r="A844812" s="153"/>
    </row>
    <row r="844813" spans="1:1">
      <c r="A844813" s="153"/>
    </row>
    <row r="844814" spans="1:1">
      <c r="A844814" s="153"/>
    </row>
    <row r="844827" spans="1:1">
      <c r="A844827" s="153"/>
    </row>
    <row r="844829" spans="1:1">
      <c r="A844829" s="153"/>
    </row>
    <row r="844831" spans="1:1">
      <c r="A844831" s="154"/>
    </row>
    <row r="844833" spans="1:1">
      <c r="A844833" s="125"/>
    </row>
    <row r="844844" spans="1:1">
      <c r="A844844" s="153"/>
    </row>
    <row r="844845" spans="1:1">
      <c r="A844845" s="153"/>
    </row>
    <row r="844848" spans="1:1">
      <c r="A844848" s="153"/>
    </row>
    <row r="844858" spans="1:1">
      <c r="A844858" s="153"/>
    </row>
    <row r="844859" spans="1:1">
      <c r="A844859" s="153"/>
    </row>
    <row r="844860" spans="1:1">
      <c r="A844860" s="153"/>
    </row>
    <row r="844873" spans="1:1">
      <c r="A844873" s="153"/>
    </row>
    <row r="844875" spans="1:1">
      <c r="A844875" s="153"/>
    </row>
    <row r="844877" spans="1:1">
      <c r="A844877" s="154"/>
    </row>
    <row r="844879" spans="1:1">
      <c r="A844879" s="125"/>
    </row>
    <row r="844890" spans="1:1">
      <c r="A844890" s="153"/>
    </row>
    <row r="844891" spans="1:1">
      <c r="A844891" s="153"/>
    </row>
    <row r="844894" spans="1:1">
      <c r="A844894" s="153"/>
    </row>
    <row r="844904" spans="1:1">
      <c r="A844904" s="153"/>
    </row>
    <row r="844905" spans="1:1">
      <c r="A844905" s="153"/>
    </row>
    <row r="844906" spans="1:1">
      <c r="A844906" s="153"/>
    </row>
    <row r="844919" spans="1:1">
      <c r="A844919" s="153"/>
    </row>
    <row r="844921" spans="1:1">
      <c r="A844921" s="153"/>
    </row>
    <row r="844923" spans="1:1">
      <c r="A844923" s="154"/>
    </row>
    <row r="844925" spans="1:1">
      <c r="A844925" s="125"/>
    </row>
    <row r="844936" spans="1:1">
      <c r="A844936" s="153"/>
    </row>
    <row r="844937" spans="1:1">
      <c r="A844937" s="153"/>
    </row>
    <row r="844940" spans="1:1">
      <c r="A844940" s="153"/>
    </row>
    <row r="844950" spans="1:1">
      <c r="A844950" s="153"/>
    </row>
    <row r="844951" spans="1:1">
      <c r="A844951" s="153"/>
    </row>
    <row r="844952" spans="1:1">
      <c r="A844952" s="153"/>
    </row>
    <row r="844965" spans="1:1">
      <c r="A844965" s="153"/>
    </row>
    <row r="844967" spans="1:1">
      <c r="A844967" s="153"/>
    </row>
    <row r="844969" spans="1:1">
      <c r="A844969" s="154"/>
    </row>
    <row r="844971" spans="1:1">
      <c r="A844971" s="125"/>
    </row>
    <row r="844982" spans="1:1">
      <c r="A844982" s="153"/>
    </row>
    <row r="844983" spans="1:1">
      <c r="A844983" s="153"/>
    </row>
    <row r="844986" spans="1:1">
      <c r="A844986" s="153"/>
    </row>
    <row r="844996" spans="1:1">
      <c r="A844996" s="153"/>
    </row>
    <row r="844997" spans="1:1">
      <c r="A844997" s="153"/>
    </row>
    <row r="844998" spans="1:1">
      <c r="A844998" s="153"/>
    </row>
    <row r="845011" spans="1:1">
      <c r="A845011" s="153"/>
    </row>
    <row r="845013" spans="1:1">
      <c r="A845013" s="153"/>
    </row>
    <row r="845015" spans="1:1">
      <c r="A845015" s="154"/>
    </row>
    <row r="845017" spans="1:1">
      <c r="A845017" s="125"/>
    </row>
    <row r="845028" spans="1:1">
      <c r="A845028" s="153"/>
    </row>
    <row r="845029" spans="1:1">
      <c r="A845029" s="153"/>
    </row>
    <row r="845032" spans="1:1">
      <c r="A845032" s="153"/>
    </row>
    <row r="845042" spans="1:1">
      <c r="A845042" s="153"/>
    </row>
    <row r="845043" spans="1:1">
      <c r="A845043" s="153"/>
    </row>
    <row r="845044" spans="1:1">
      <c r="A845044" s="153"/>
    </row>
    <row r="845057" spans="1:1">
      <c r="A845057" s="153"/>
    </row>
    <row r="845059" spans="1:1">
      <c r="A845059" s="153"/>
    </row>
    <row r="845061" spans="1:1">
      <c r="A845061" s="154"/>
    </row>
    <row r="845063" spans="1:1">
      <c r="A845063" s="125"/>
    </row>
    <row r="845074" spans="1:1">
      <c r="A845074" s="153"/>
    </row>
    <row r="845075" spans="1:1">
      <c r="A845075" s="153"/>
    </row>
    <row r="845078" spans="1:1">
      <c r="A845078" s="153"/>
    </row>
    <row r="845088" spans="1:1">
      <c r="A845088" s="153"/>
    </row>
    <row r="845089" spans="1:1">
      <c r="A845089" s="153"/>
    </row>
    <row r="845090" spans="1:1">
      <c r="A845090" s="153"/>
    </row>
    <row r="845103" spans="1:1">
      <c r="A845103" s="153"/>
    </row>
    <row r="845105" spans="1:1">
      <c r="A845105" s="153"/>
    </row>
    <row r="845107" spans="1:1">
      <c r="A845107" s="154"/>
    </row>
    <row r="845109" spans="1:1">
      <c r="A845109" s="125"/>
    </row>
    <row r="845120" spans="1:1">
      <c r="A845120" s="153"/>
    </row>
    <row r="845121" spans="1:1">
      <c r="A845121" s="153"/>
    </row>
    <row r="845124" spans="1:1">
      <c r="A845124" s="153"/>
    </row>
    <row r="845134" spans="1:1">
      <c r="A845134" s="153"/>
    </row>
    <row r="845135" spans="1:1">
      <c r="A845135" s="153"/>
    </row>
    <row r="845136" spans="1:1">
      <c r="A845136" s="153"/>
    </row>
    <row r="845149" spans="1:1">
      <c r="A845149" s="153"/>
    </row>
    <row r="845151" spans="1:1">
      <c r="A845151" s="153"/>
    </row>
    <row r="845153" spans="1:1">
      <c r="A845153" s="154"/>
    </row>
    <row r="845155" spans="1:1">
      <c r="A845155" s="125"/>
    </row>
    <row r="845166" spans="1:1">
      <c r="A845166" s="153"/>
    </row>
    <row r="845167" spans="1:1">
      <c r="A845167" s="153"/>
    </row>
    <row r="845170" spans="1:1">
      <c r="A845170" s="153"/>
    </row>
    <row r="845180" spans="1:1">
      <c r="A845180" s="153"/>
    </row>
    <row r="845181" spans="1:1">
      <c r="A845181" s="153"/>
    </row>
    <row r="845182" spans="1:1">
      <c r="A845182" s="153"/>
    </row>
    <row r="845195" spans="1:1">
      <c r="A845195" s="153"/>
    </row>
    <row r="845197" spans="1:1">
      <c r="A845197" s="153"/>
    </row>
    <row r="845199" spans="1:1">
      <c r="A845199" s="154"/>
    </row>
    <row r="845201" spans="1:1">
      <c r="A845201" s="125"/>
    </row>
    <row r="845212" spans="1:1">
      <c r="A845212" s="153"/>
    </row>
    <row r="845213" spans="1:1">
      <c r="A845213" s="153"/>
    </row>
    <row r="845216" spans="1:1">
      <c r="A845216" s="153"/>
    </row>
    <row r="845226" spans="1:1">
      <c r="A845226" s="153"/>
    </row>
    <row r="845227" spans="1:1">
      <c r="A845227" s="153"/>
    </row>
    <row r="845228" spans="1:1">
      <c r="A845228" s="153"/>
    </row>
    <row r="845241" spans="1:1">
      <c r="A845241" s="153"/>
    </row>
    <row r="845243" spans="1:1">
      <c r="A845243" s="153"/>
    </row>
    <row r="845245" spans="1:1">
      <c r="A845245" s="154"/>
    </row>
    <row r="845247" spans="1:1">
      <c r="A845247" s="125"/>
    </row>
    <row r="845258" spans="1:1">
      <c r="A845258" s="153"/>
    </row>
    <row r="845259" spans="1:1">
      <c r="A845259" s="153"/>
    </row>
    <row r="845262" spans="1:1">
      <c r="A845262" s="153"/>
    </row>
    <row r="845272" spans="1:1">
      <c r="A845272" s="153"/>
    </row>
    <row r="845273" spans="1:1">
      <c r="A845273" s="153"/>
    </row>
    <row r="845274" spans="1:1">
      <c r="A845274" s="153"/>
    </row>
    <row r="845287" spans="1:1">
      <c r="A845287" s="153"/>
    </row>
    <row r="845289" spans="1:1">
      <c r="A845289" s="153"/>
    </row>
    <row r="845291" spans="1:1">
      <c r="A845291" s="154"/>
    </row>
    <row r="845293" spans="1:1">
      <c r="A845293" s="125"/>
    </row>
    <row r="845304" spans="1:1">
      <c r="A845304" s="153"/>
    </row>
    <row r="845305" spans="1:1">
      <c r="A845305" s="153"/>
    </row>
    <row r="845308" spans="1:1">
      <c r="A845308" s="153"/>
    </row>
    <row r="845318" spans="1:1">
      <c r="A845318" s="153"/>
    </row>
    <row r="845319" spans="1:1">
      <c r="A845319" s="153"/>
    </row>
    <row r="845320" spans="1:1">
      <c r="A845320" s="153"/>
    </row>
    <row r="845333" spans="1:1">
      <c r="A845333" s="153"/>
    </row>
    <row r="845335" spans="1:1">
      <c r="A845335" s="153"/>
    </row>
    <row r="845337" spans="1:1">
      <c r="A845337" s="154"/>
    </row>
    <row r="845339" spans="1:1">
      <c r="A845339" s="125"/>
    </row>
    <row r="845350" spans="1:1">
      <c r="A845350" s="153"/>
    </row>
    <row r="845351" spans="1:1">
      <c r="A845351" s="153"/>
    </row>
    <row r="845354" spans="1:1">
      <c r="A845354" s="153"/>
    </row>
    <row r="845364" spans="1:1">
      <c r="A845364" s="153"/>
    </row>
    <row r="845365" spans="1:1">
      <c r="A845365" s="153"/>
    </row>
    <row r="845366" spans="1:1">
      <c r="A845366" s="153"/>
    </row>
    <row r="845379" spans="1:1">
      <c r="A845379" s="153"/>
    </row>
    <row r="845381" spans="1:1">
      <c r="A845381" s="153"/>
    </row>
    <row r="845383" spans="1:1">
      <c r="A845383" s="154"/>
    </row>
    <row r="845385" spans="1:1">
      <c r="A845385" s="125"/>
    </row>
    <row r="845396" spans="1:1">
      <c r="A845396" s="153"/>
    </row>
    <row r="845397" spans="1:1">
      <c r="A845397" s="153"/>
    </row>
    <row r="845400" spans="1:1">
      <c r="A845400" s="153"/>
    </row>
    <row r="845410" spans="1:1">
      <c r="A845410" s="153"/>
    </row>
    <row r="845411" spans="1:1">
      <c r="A845411" s="153"/>
    </row>
    <row r="845412" spans="1:1">
      <c r="A845412" s="153"/>
    </row>
    <row r="845425" spans="1:1">
      <c r="A845425" s="153"/>
    </row>
    <row r="845427" spans="1:1">
      <c r="A845427" s="153"/>
    </row>
    <row r="845429" spans="1:1">
      <c r="A845429" s="154"/>
    </row>
    <row r="845431" spans="1:1">
      <c r="A845431" s="125"/>
    </row>
    <row r="845442" spans="1:1">
      <c r="A845442" s="153"/>
    </row>
    <row r="845443" spans="1:1">
      <c r="A845443" s="153"/>
    </row>
    <row r="845446" spans="1:1">
      <c r="A845446" s="153"/>
    </row>
    <row r="845456" spans="1:1">
      <c r="A845456" s="153"/>
    </row>
    <row r="845457" spans="1:1">
      <c r="A845457" s="153"/>
    </row>
    <row r="845458" spans="1:1">
      <c r="A845458" s="153"/>
    </row>
    <row r="845471" spans="1:1">
      <c r="A845471" s="153"/>
    </row>
    <row r="845473" spans="1:1">
      <c r="A845473" s="153"/>
    </row>
    <row r="845475" spans="1:1">
      <c r="A845475" s="154"/>
    </row>
    <row r="845477" spans="1:1">
      <c r="A845477" s="125"/>
    </row>
    <row r="845488" spans="1:1">
      <c r="A845488" s="153"/>
    </row>
    <row r="845489" spans="1:1">
      <c r="A845489" s="153"/>
    </row>
    <row r="845492" spans="1:1">
      <c r="A845492" s="153"/>
    </row>
    <row r="845502" spans="1:1">
      <c r="A845502" s="153"/>
    </row>
    <row r="845503" spans="1:1">
      <c r="A845503" s="153"/>
    </row>
    <row r="845504" spans="1:1">
      <c r="A845504" s="153"/>
    </row>
    <row r="845517" spans="1:1">
      <c r="A845517" s="153"/>
    </row>
    <row r="845519" spans="1:1">
      <c r="A845519" s="153"/>
    </row>
    <row r="845521" spans="1:1">
      <c r="A845521" s="154"/>
    </row>
    <row r="845523" spans="1:1">
      <c r="A845523" s="125"/>
    </row>
    <row r="845534" spans="1:1">
      <c r="A845534" s="153"/>
    </row>
    <row r="845535" spans="1:1">
      <c r="A845535" s="153"/>
    </row>
    <row r="845538" spans="1:1">
      <c r="A845538" s="153"/>
    </row>
    <row r="845548" spans="1:1">
      <c r="A845548" s="153"/>
    </row>
    <row r="845549" spans="1:1">
      <c r="A845549" s="153"/>
    </row>
    <row r="845550" spans="1:1">
      <c r="A845550" s="153"/>
    </row>
    <row r="845563" spans="1:1">
      <c r="A845563" s="153"/>
    </row>
    <row r="845565" spans="1:1">
      <c r="A845565" s="153"/>
    </row>
    <row r="845567" spans="1:1">
      <c r="A845567" s="154"/>
    </row>
    <row r="845569" spans="1:1">
      <c r="A845569" s="125"/>
    </row>
    <row r="845580" spans="1:1">
      <c r="A845580" s="153"/>
    </row>
    <row r="845581" spans="1:1">
      <c r="A845581" s="153"/>
    </row>
    <row r="845584" spans="1:1">
      <c r="A845584" s="153"/>
    </row>
    <row r="845594" spans="1:1">
      <c r="A845594" s="153"/>
    </row>
    <row r="845595" spans="1:1">
      <c r="A845595" s="153"/>
    </row>
    <row r="845596" spans="1:1">
      <c r="A845596" s="153"/>
    </row>
    <row r="845609" spans="1:1">
      <c r="A845609" s="153"/>
    </row>
    <row r="845611" spans="1:1">
      <c r="A845611" s="153"/>
    </row>
    <row r="845613" spans="1:1">
      <c r="A845613" s="154"/>
    </row>
    <row r="845615" spans="1:1">
      <c r="A845615" s="125"/>
    </row>
    <row r="845626" spans="1:1">
      <c r="A845626" s="153"/>
    </row>
    <row r="845627" spans="1:1">
      <c r="A845627" s="153"/>
    </row>
    <row r="845630" spans="1:1">
      <c r="A845630" s="153"/>
    </row>
    <row r="845640" spans="1:1">
      <c r="A845640" s="153"/>
    </row>
    <row r="845641" spans="1:1">
      <c r="A845641" s="153"/>
    </row>
    <row r="845642" spans="1:1">
      <c r="A845642" s="153"/>
    </row>
    <row r="845655" spans="1:1">
      <c r="A845655" s="153"/>
    </row>
    <row r="845657" spans="1:1">
      <c r="A845657" s="153"/>
    </row>
    <row r="845659" spans="1:1">
      <c r="A845659" s="154"/>
    </row>
    <row r="845661" spans="1:1">
      <c r="A845661" s="125"/>
    </row>
    <row r="845672" spans="1:1">
      <c r="A845672" s="153"/>
    </row>
    <row r="845673" spans="1:1">
      <c r="A845673" s="153"/>
    </row>
    <row r="845676" spans="1:1">
      <c r="A845676" s="153"/>
    </row>
    <row r="845686" spans="1:1">
      <c r="A845686" s="153"/>
    </row>
    <row r="845687" spans="1:1">
      <c r="A845687" s="153"/>
    </row>
    <row r="845688" spans="1:1">
      <c r="A845688" s="153"/>
    </row>
    <row r="845701" spans="1:1">
      <c r="A845701" s="153"/>
    </row>
    <row r="845703" spans="1:1">
      <c r="A845703" s="153"/>
    </row>
    <row r="845705" spans="1:1">
      <c r="A845705" s="154"/>
    </row>
    <row r="845707" spans="1:1">
      <c r="A845707" s="125"/>
    </row>
    <row r="845718" spans="1:1">
      <c r="A845718" s="153"/>
    </row>
    <row r="845719" spans="1:1">
      <c r="A845719" s="153"/>
    </row>
    <row r="845722" spans="1:1">
      <c r="A845722" s="153"/>
    </row>
    <row r="845732" spans="1:1">
      <c r="A845732" s="153"/>
    </row>
    <row r="845733" spans="1:1">
      <c r="A845733" s="153"/>
    </row>
    <row r="845734" spans="1:1">
      <c r="A845734" s="153"/>
    </row>
    <row r="845747" spans="1:1">
      <c r="A845747" s="153"/>
    </row>
    <row r="845749" spans="1:1">
      <c r="A845749" s="153"/>
    </row>
    <row r="845751" spans="1:1">
      <c r="A845751" s="154"/>
    </row>
    <row r="845753" spans="1:1">
      <c r="A845753" s="125"/>
    </row>
    <row r="845764" spans="1:1">
      <c r="A845764" s="153"/>
    </row>
    <row r="845765" spans="1:1">
      <c r="A845765" s="153"/>
    </row>
    <row r="845768" spans="1:1">
      <c r="A845768" s="153"/>
    </row>
    <row r="845778" spans="1:1">
      <c r="A845778" s="153"/>
    </row>
    <row r="845779" spans="1:1">
      <c r="A845779" s="153"/>
    </row>
    <row r="845780" spans="1:1">
      <c r="A845780" s="153"/>
    </row>
    <row r="845793" spans="1:1">
      <c r="A845793" s="153"/>
    </row>
    <row r="845795" spans="1:1">
      <c r="A845795" s="153"/>
    </row>
    <row r="845797" spans="1:1">
      <c r="A845797" s="154"/>
    </row>
    <row r="845799" spans="1:1">
      <c r="A845799" s="125"/>
    </row>
    <row r="845810" spans="1:1">
      <c r="A845810" s="153"/>
    </row>
    <row r="845811" spans="1:1">
      <c r="A845811" s="153"/>
    </row>
    <row r="845814" spans="1:1">
      <c r="A845814" s="153"/>
    </row>
    <row r="845824" spans="1:1">
      <c r="A845824" s="153"/>
    </row>
    <row r="845825" spans="1:1">
      <c r="A845825" s="153"/>
    </row>
    <row r="845826" spans="1:1">
      <c r="A845826" s="153"/>
    </row>
    <row r="845839" spans="1:1">
      <c r="A845839" s="153"/>
    </row>
    <row r="845841" spans="1:1">
      <c r="A845841" s="153"/>
    </row>
    <row r="845843" spans="1:1">
      <c r="A845843" s="154"/>
    </row>
    <row r="845845" spans="1:1">
      <c r="A845845" s="125"/>
    </row>
    <row r="845856" spans="1:1">
      <c r="A845856" s="153"/>
    </row>
    <row r="845857" spans="1:1">
      <c r="A845857" s="153"/>
    </row>
    <row r="845860" spans="1:1">
      <c r="A845860" s="153"/>
    </row>
    <row r="845870" spans="1:1">
      <c r="A845870" s="153"/>
    </row>
    <row r="845871" spans="1:1">
      <c r="A845871" s="153"/>
    </row>
    <row r="845872" spans="1:1">
      <c r="A845872" s="153"/>
    </row>
    <row r="845885" spans="1:1">
      <c r="A845885" s="153"/>
    </row>
    <row r="845887" spans="1:1">
      <c r="A845887" s="153"/>
    </row>
    <row r="845889" spans="1:1">
      <c r="A845889" s="154"/>
    </row>
    <row r="845891" spans="1:1">
      <c r="A845891" s="125"/>
    </row>
    <row r="845902" spans="1:1">
      <c r="A845902" s="153"/>
    </row>
    <row r="845903" spans="1:1">
      <c r="A845903" s="153"/>
    </row>
    <row r="845906" spans="1:1">
      <c r="A845906" s="153"/>
    </row>
    <row r="845916" spans="1:1">
      <c r="A845916" s="153"/>
    </row>
    <row r="845917" spans="1:1">
      <c r="A845917" s="153"/>
    </row>
    <row r="845918" spans="1:1">
      <c r="A845918" s="153"/>
    </row>
    <row r="845931" spans="1:1">
      <c r="A845931" s="153"/>
    </row>
    <row r="845933" spans="1:1">
      <c r="A845933" s="153"/>
    </row>
    <row r="845935" spans="1:1">
      <c r="A845935" s="154"/>
    </row>
    <row r="845937" spans="1:1">
      <c r="A845937" s="125"/>
    </row>
    <row r="845948" spans="1:1">
      <c r="A845948" s="153"/>
    </row>
    <row r="845949" spans="1:1">
      <c r="A845949" s="153"/>
    </row>
    <row r="845952" spans="1:1">
      <c r="A845952" s="153"/>
    </row>
    <row r="845962" spans="1:1">
      <c r="A845962" s="153"/>
    </row>
    <row r="845963" spans="1:1">
      <c r="A845963" s="153"/>
    </row>
    <row r="845964" spans="1:1">
      <c r="A845964" s="153"/>
    </row>
    <row r="845977" spans="1:1">
      <c r="A845977" s="153"/>
    </row>
    <row r="845979" spans="1:1">
      <c r="A845979" s="153"/>
    </row>
    <row r="845981" spans="1:1">
      <c r="A845981" s="154"/>
    </row>
    <row r="845983" spans="1:1">
      <c r="A845983" s="125"/>
    </row>
    <row r="845994" spans="1:1">
      <c r="A845994" s="153"/>
    </row>
    <row r="845995" spans="1:1">
      <c r="A845995" s="153"/>
    </row>
    <row r="845998" spans="1:1">
      <c r="A845998" s="153"/>
    </row>
    <row r="846008" spans="1:1">
      <c r="A846008" s="153"/>
    </row>
    <row r="846009" spans="1:1">
      <c r="A846009" s="153"/>
    </row>
    <row r="846010" spans="1:1">
      <c r="A846010" s="153"/>
    </row>
    <row r="846023" spans="1:1">
      <c r="A846023" s="153"/>
    </row>
    <row r="846025" spans="1:1">
      <c r="A846025" s="153"/>
    </row>
    <row r="846027" spans="1:1">
      <c r="A846027" s="154"/>
    </row>
    <row r="846029" spans="1:1">
      <c r="A846029" s="125"/>
    </row>
    <row r="846040" spans="1:1">
      <c r="A846040" s="153"/>
    </row>
    <row r="846041" spans="1:1">
      <c r="A846041" s="153"/>
    </row>
    <row r="846044" spans="1:1">
      <c r="A846044" s="153"/>
    </row>
    <row r="846054" spans="1:1">
      <c r="A846054" s="153"/>
    </row>
    <row r="846055" spans="1:1">
      <c r="A846055" s="153"/>
    </row>
    <row r="846056" spans="1:1">
      <c r="A846056" s="153"/>
    </row>
    <row r="846069" spans="1:1">
      <c r="A846069" s="153"/>
    </row>
    <row r="846071" spans="1:1">
      <c r="A846071" s="153"/>
    </row>
    <row r="846073" spans="1:1">
      <c r="A846073" s="154"/>
    </row>
    <row r="846075" spans="1:1">
      <c r="A846075" s="125"/>
    </row>
    <row r="846086" spans="1:1">
      <c r="A846086" s="153"/>
    </row>
    <row r="846087" spans="1:1">
      <c r="A846087" s="153"/>
    </row>
    <row r="846090" spans="1:1">
      <c r="A846090" s="153"/>
    </row>
    <row r="846100" spans="1:1">
      <c r="A846100" s="153"/>
    </row>
    <row r="846101" spans="1:1">
      <c r="A846101" s="153"/>
    </row>
    <row r="846102" spans="1:1">
      <c r="A846102" s="153"/>
    </row>
    <row r="846115" spans="1:1">
      <c r="A846115" s="153"/>
    </row>
    <row r="846117" spans="1:1">
      <c r="A846117" s="153"/>
    </row>
    <row r="846119" spans="1:1">
      <c r="A846119" s="154"/>
    </row>
    <row r="846121" spans="1:1">
      <c r="A846121" s="125"/>
    </row>
    <row r="846132" spans="1:1">
      <c r="A846132" s="153"/>
    </row>
    <row r="846133" spans="1:1">
      <c r="A846133" s="153"/>
    </row>
    <row r="846136" spans="1:1">
      <c r="A846136" s="153"/>
    </row>
    <row r="846146" spans="1:1">
      <c r="A846146" s="153"/>
    </row>
    <row r="846147" spans="1:1">
      <c r="A846147" s="153"/>
    </row>
    <row r="846148" spans="1:1">
      <c r="A846148" s="153"/>
    </row>
    <row r="846161" spans="1:1">
      <c r="A846161" s="153"/>
    </row>
    <row r="846163" spans="1:1">
      <c r="A846163" s="153"/>
    </row>
    <row r="846165" spans="1:1">
      <c r="A846165" s="154"/>
    </row>
    <row r="846167" spans="1:1">
      <c r="A846167" s="125"/>
    </row>
    <row r="846178" spans="1:1">
      <c r="A846178" s="153"/>
    </row>
    <row r="846179" spans="1:1">
      <c r="A846179" s="153"/>
    </row>
    <row r="846182" spans="1:1">
      <c r="A846182" s="153"/>
    </row>
    <row r="846192" spans="1:1">
      <c r="A846192" s="153"/>
    </row>
    <row r="846193" spans="1:1">
      <c r="A846193" s="153"/>
    </row>
    <row r="846194" spans="1:1">
      <c r="A846194" s="153"/>
    </row>
    <row r="846207" spans="1:1">
      <c r="A846207" s="153"/>
    </row>
    <row r="846209" spans="1:1">
      <c r="A846209" s="153"/>
    </row>
    <row r="846211" spans="1:1">
      <c r="A846211" s="154"/>
    </row>
    <row r="846213" spans="1:1">
      <c r="A846213" s="125"/>
    </row>
    <row r="846224" spans="1:1">
      <c r="A846224" s="153"/>
    </row>
    <row r="846225" spans="1:1">
      <c r="A846225" s="153"/>
    </row>
    <row r="846228" spans="1:1">
      <c r="A846228" s="153"/>
    </row>
    <row r="846238" spans="1:1">
      <c r="A846238" s="153"/>
    </row>
    <row r="846239" spans="1:1">
      <c r="A846239" s="153"/>
    </row>
    <row r="846240" spans="1:1">
      <c r="A846240" s="153"/>
    </row>
    <row r="846253" spans="1:1">
      <c r="A846253" s="153"/>
    </row>
    <row r="846255" spans="1:1">
      <c r="A846255" s="153"/>
    </row>
    <row r="846257" spans="1:1">
      <c r="A846257" s="154"/>
    </row>
    <row r="846259" spans="1:1">
      <c r="A846259" s="125"/>
    </row>
    <row r="846270" spans="1:1">
      <c r="A846270" s="153"/>
    </row>
    <row r="846271" spans="1:1">
      <c r="A846271" s="153"/>
    </row>
    <row r="846274" spans="1:1">
      <c r="A846274" s="153"/>
    </row>
    <row r="846284" spans="1:1">
      <c r="A846284" s="153"/>
    </row>
    <row r="846285" spans="1:1">
      <c r="A846285" s="153"/>
    </row>
    <row r="846286" spans="1:1">
      <c r="A846286" s="153"/>
    </row>
    <row r="846299" spans="1:1">
      <c r="A846299" s="153"/>
    </row>
    <row r="846301" spans="1:1">
      <c r="A846301" s="153"/>
    </row>
    <row r="846303" spans="1:1">
      <c r="A846303" s="154"/>
    </row>
    <row r="846305" spans="1:1">
      <c r="A846305" s="125"/>
    </row>
    <row r="846316" spans="1:1">
      <c r="A846316" s="153"/>
    </row>
    <row r="846317" spans="1:1">
      <c r="A846317" s="153"/>
    </row>
    <row r="846320" spans="1:1">
      <c r="A846320" s="153"/>
    </row>
    <row r="846330" spans="1:1">
      <c r="A846330" s="153"/>
    </row>
    <row r="846331" spans="1:1">
      <c r="A846331" s="153"/>
    </row>
    <row r="846332" spans="1:1">
      <c r="A846332" s="153"/>
    </row>
    <row r="846345" spans="1:1">
      <c r="A846345" s="153"/>
    </row>
    <row r="846347" spans="1:1">
      <c r="A846347" s="153"/>
    </row>
    <row r="846349" spans="1:1">
      <c r="A846349" s="154"/>
    </row>
    <row r="846351" spans="1:1">
      <c r="A846351" s="125"/>
    </row>
    <row r="846362" spans="1:1">
      <c r="A846362" s="153"/>
    </row>
    <row r="846363" spans="1:1">
      <c r="A846363" s="153"/>
    </row>
    <row r="846366" spans="1:1">
      <c r="A846366" s="153"/>
    </row>
    <row r="846376" spans="1:1">
      <c r="A846376" s="153"/>
    </row>
    <row r="846377" spans="1:1">
      <c r="A846377" s="153"/>
    </row>
    <row r="846378" spans="1:1">
      <c r="A846378" s="153"/>
    </row>
    <row r="846391" spans="1:1">
      <c r="A846391" s="153"/>
    </row>
    <row r="846393" spans="1:1">
      <c r="A846393" s="153"/>
    </row>
    <row r="846395" spans="1:1">
      <c r="A846395" s="154"/>
    </row>
    <row r="846397" spans="1:1">
      <c r="A846397" s="125"/>
    </row>
    <row r="846408" spans="1:1">
      <c r="A846408" s="153"/>
    </row>
    <row r="846409" spans="1:1">
      <c r="A846409" s="153"/>
    </row>
    <row r="846412" spans="1:1">
      <c r="A846412" s="153"/>
    </row>
    <row r="846422" spans="1:1">
      <c r="A846422" s="153"/>
    </row>
    <row r="846423" spans="1:1">
      <c r="A846423" s="153"/>
    </row>
    <row r="846424" spans="1:1">
      <c r="A846424" s="153"/>
    </row>
    <row r="846437" spans="1:1">
      <c r="A846437" s="153"/>
    </row>
    <row r="846439" spans="1:1">
      <c r="A846439" s="153"/>
    </row>
    <row r="846441" spans="1:1">
      <c r="A846441" s="154"/>
    </row>
    <row r="846443" spans="1:1">
      <c r="A846443" s="125"/>
    </row>
    <row r="846454" spans="1:1">
      <c r="A846454" s="153"/>
    </row>
    <row r="846455" spans="1:1">
      <c r="A846455" s="153"/>
    </row>
    <row r="846458" spans="1:1">
      <c r="A846458" s="153"/>
    </row>
    <row r="846468" spans="1:1">
      <c r="A846468" s="153"/>
    </row>
    <row r="846469" spans="1:1">
      <c r="A846469" s="153"/>
    </row>
    <row r="846470" spans="1:1">
      <c r="A846470" s="153"/>
    </row>
    <row r="846483" spans="1:1">
      <c r="A846483" s="153"/>
    </row>
    <row r="846485" spans="1:1">
      <c r="A846485" s="153"/>
    </row>
    <row r="846487" spans="1:1">
      <c r="A846487" s="154"/>
    </row>
    <row r="846489" spans="1:1">
      <c r="A846489" s="125"/>
    </row>
    <row r="846500" spans="1:1">
      <c r="A846500" s="153"/>
    </row>
    <row r="846501" spans="1:1">
      <c r="A846501" s="153"/>
    </row>
    <row r="846504" spans="1:1">
      <c r="A846504" s="153"/>
    </row>
    <row r="846514" spans="1:1">
      <c r="A846514" s="153"/>
    </row>
    <row r="846515" spans="1:1">
      <c r="A846515" s="153"/>
    </row>
    <row r="846516" spans="1:1">
      <c r="A846516" s="153"/>
    </row>
    <row r="846529" spans="1:1">
      <c r="A846529" s="153"/>
    </row>
    <row r="846531" spans="1:1">
      <c r="A846531" s="153"/>
    </row>
    <row r="846533" spans="1:1">
      <c r="A846533" s="154"/>
    </row>
    <row r="846535" spans="1:1">
      <c r="A846535" s="125"/>
    </row>
    <row r="846546" spans="1:1">
      <c r="A846546" s="153"/>
    </row>
    <row r="846547" spans="1:1">
      <c r="A846547" s="153"/>
    </row>
    <row r="846550" spans="1:1">
      <c r="A846550" s="153"/>
    </row>
    <row r="846560" spans="1:1">
      <c r="A846560" s="153"/>
    </row>
    <row r="846561" spans="1:1">
      <c r="A846561" s="153"/>
    </row>
    <row r="846562" spans="1:1">
      <c r="A846562" s="153"/>
    </row>
    <row r="846575" spans="1:1">
      <c r="A846575" s="153"/>
    </row>
    <row r="846577" spans="1:1">
      <c r="A846577" s="153"/>
    </row>
    <row r="846579" spans="1:1">
      <c r="A846579" s="154"/>
    </row>
    <row r="846581" spans="1:1">
      <c r="A846581" s="125"/>
    </row>
    <row r="846592" spans="1:1">
      <c r="A846592" s="153"/>
    </row>
    <row r="846593" spans="1:1">
      <c r="A846593" s="153"/>
    </row>
    <row r="846596" spans="1:1">
      <c r="A846596" s="153"/>
    </row>
    <row r="846606" spans="1:1">
      <c r="A846606" s="153"/>
    </row>
    <row r="846607" spans="1:1">
      <c r="A846607" s="153"/>
    </row>
    <row r="846608" spans="1:1">
      <c r="A846608" s="153"/>
    </row>
    <row r="846621" spans="1:1">
      <c r="A846621" s="153"/>
    </row>
    <row r="846623" spans="1:1">
      <c r="A846623" s="153"/>
    </row>
    <row r="846625" spans="1:1">
      <c r="A846625" s="154"/>
    </row>
    <row r="846627" spans="1:1">
      <c r="A846627" s="125"/>
    </row>
    <row r="846638" spans="1:1">
      <c r="A846638" s="153"/>
    </row>
    <row r="846639" spans="1:1">
      <c r="A846639" s="153"/>
    </row>
    <row r="846642" spans="1:1">
      <c r="A846642" s="153"/>
    </row>
    <row r="846652" spans="1:1">
      <c r="A846652" s="153"/>
    </row>
    <row r="846653" spans="1:1">
      <c r="A846653" s="153"/>
    </row>
    <row r="846654" spans="1:1">
      <c r="A846654" s="153"/>
    </row>
    <row r="846667" spans="1:1">
      <c r="A846667" s="153"/>
    </row>
    <row r="846669" spans="1:1">
      <c r="A846669" s="153"/>
    </row>
    <row r="846671" spans="1:1">
      <c r="A846671" s="154"/>
    </row>
    <row r="846673" spans="1:1">
      <c r="A846673" s="125"/>
    </row>
    <row r="846684" spans="1:1">
      <c r="A846684" s="153"/>
    </row>
    <row r="846685" spans="1:1">
      <c r="A846685" s="153"/>
    </row>
    <row r="846688" spans="1:1">
      <c r="A846688" s="153"/>
    </row>
    <row r="846698" spans="1:1">
      <c r="A846698" s="153"/>
    </row>
    <row r="846699" spans="1:1">
      <c r="A846699" s="153"/>
    </row>
    <row r="846700" spans="1:1">
      <c r="A846700" s="153"/>
    </row>
    <row r="846713" spans="1:1">
      <c r="A846713" s="153"/>
    </row>
    <row r="846715" spans="1:1">
      <c r="A846715" s="153"/>
    </row>
    <row r="846717" spans="1:1">
      <c r="A846717" s="154"/>
    </row>
    <row r="846719" spans="1:1">
      <c r="A846719" s="125"/>
    </row>
    <row r="846730" spans="1:1">
      <c r="A846730" s="153"/>
    </row>
    <row r="846731" spans="1:1">
      <c r="A846731" s="153"/>
    </row>
    <row r="846734" spans="1:1">
      <c r="A846734" s="153"/>
    </row>
    <row r="846744" spans="1:1">
      <c r="A846744" s="153"/>
    </row>
    <row r="846745" spans="1:1">
      <c r="A846745" s="153"/>
    </row>
    <row r="846746" spans="1:1">
      <c r="A846746" s="153"/>
    </row>
    <row r="846759" spans="1:1">
      <c r="A846759" s="153"/>
    </row>
    <row r="846761" spans="1:1">
      <c r="A846761" s="153"/>
    </row>
    <row r="846763" spans="1:1">
      <c r="A846763" s="154"/>
    </row>
    <row r="846765" spans="1:1">
      <c r="A846765" s="125"/>
    </row>
    <row r="846776" spans="1:1">
      <c r="A846776" s="153"/>
    </row>
    <row r="846777" spans="1:1">
      <c r="A846777" s="153"/>
    </row>
    <row r="846780" spans="1:1">
      <c r="A846780" s="153"/>
    </row>
    <row r="846790" spans="1:1">
      <c r="A846790" s="153"/>
    </row>
    <row r="846791" spans="1:1">
      <c r="A846791" s="153"/>
    </row>
    <row r="846792" spans="1:1">
      <c r="A846792" s="153"/>
    </row>
    <row r="846805" spans="1:1">
      <c r="A846805" s="153"/>
    </row>
    <row r="846807" spans="1:1">
      <c r="A846807" s="153"/>
    </row>
    <row r="846809" spans="1:1">
      <c r="A846809" s="154"/>
    </row>
    <row r="846811" spans="1:1">
      <c r="A846811" s="125"/>
    </row>
    <row r="846822" spans="1:1">
      <c r="A846822" s="153"/>
    </row>
    <row r="846823" spans="1:1">
      <c r="A846823" s="153"/>
    </row>
    <row r="846826" spans="1:1">
      <c r="A846826" s="153"/>
    </row>
    <row r="846836" spans="1:1">
      <c r="A846836" s="153"/>
    </row>
    <row r="846837" spans="1:1">
      <c r="A846837" s="153"/>
    </row>
    <row r="846838" spans="1:1">
      <c r="A846838" s="153"/>
    </row>
    <row r="846851" spans="1:1">
      <c r="A846851" s="153"/>
    </row>
    <row r="846853" spans="1:1">
      <c r="A846853" s="153"/>
    </row>
    <row r="846855" spans="1:1">
      <c r="A846855" s="154"/>
    </row>
    <row r="846857" spans="1:1">
      <c r="A846857" s="125"/>
    </row>
    <row r="846868" spans="1:1">
      <c r="A846868" s="153"/>
    </row>
    <row r="846869" spans="1:1">
      <c r="A846869" s="153"/>
    </row>
    <row r="846872" spans="1:1">
      <c r="A846872" s="153"/>
    </row>
    <row r="846882" spans="1:1">
      <c r="A846882" s="153"/>
    </row>
    <row r="846883" spans="1:1">
      <c r="A846883" s="153"/>
    </row>
    <row r="846884" spans="1:1">
      <c r="A846884" s="153"/>
    </row>
    <row r="846897" spans="1:1">
      <c r="A846897" s="153"/>
    </row>
    <row r="846899" spans="1:1">
      <c r="A846899" s="153"/>
    </row>
    <row r="846901" spans="1:1">
      <c r="A846901" s="154"/>
    </row>
    <row r="846903" spans="1:1">
      <c r="A846903" s="125"/>
    </row>
    <row r="846914" spans="1:1">
      <c r="A846914" s="153"/>
    </row>
    <row r="846915" spans="1:1">
      <c r="A846915" s="153"/>
    </row>
    <row r="846918" spans="1:1">
      <c r="A846918" s="153"/>
    </row>
    <row r="846928" spans="1:1">
      <c r="A846928" s="153"/>
    </row>
    <row r="846929" spans="1:1">
      <c r="A846929" s="153"/>
    </row>
    <row r="846930" spans="1:1">
      <c r="A846930" s="153"/>
    </row>
    <row r="846943" spans="1:1">
      <c r="A846943" s="153"/>
    </row>
    <row r="846945" spans="1:1">
      <c r="A846945" s="153"/>
    </row>
    <row r="846947" spans="1:1">
      <c r="A846947" s="154"/>
    </row>
    <row r="846949" spans="1:1">
      <c r="A846949" s="125"/>
    </row>
    <row r="846960" spans="1:1">
      <c r="A846960" s="153"/>
    </row>
    <row r="846961" spans="1:1">
      <c r="A846961" s="153"/>
    </row>
    <row r="846964" spans="1:1">
      <c r="A846964" s="153"/>
    </row>
    <row r="846974" spans="1:1">
      <c r="A846974" s="153"/>
    </row>
    <row r="846975" spans="1:1">
      <c r="A846975" s="153"/>
    </row>
    <row r="846976" spans="1:1">
      <c r="A846976" s="153"/>
    </row>
    <row r="846989" spans="1:1">
      <c r="A846989" s="153"/>
    </row>
    <row r="846991" spans="1:1">
      <c r="A846991" s="153"/>
    </row>
    <row r="846993" spans="1:1">
      <c r="A846993" s="154"/>
    </row>
    <row r="846995" spans="1:1">
      <c r="A846995" s="125"/>
    </row>
    <row r="847006" spans="1:1">
      <c r="A847006" s="153"/>
    </row>
    <row r="847007" spans="1:1">
      <c r="A847007" s="153"/>
    </row>
    <row r="847010" spans="1:1">
      <c r="A847010" s="153"/>
    </row>
    <row r="847020" spans="1:1">
      <c r="A847020" s="153"/>
    </row>
    <row r="847021" spans="1:1">
      <c r="A847021" s="153"/>
    </row>
    <row r="847022" spans="1:1">
      <c r="A847022" s="153"/>
    </row>
    <row r="847035" spans="1:1">
      <c r="A847035" s="153"/>
    </row>
    <row r="847037" spans="1:1">
      <c r="A847037" s="153"/>
    </row>
    <row r="847039" spans="1:1">
      <c r="A847039" s="154"/>
    </row>
    <row r="847041" spans="1:1">
      <c r="A847041" s="125"/>
    </row>
    <row r="847052" spans="1:1">
      <c r="A847052" s="153"/>
    </row>
    <row r="847053" spans="1:1">
      <c r="A847053" s="153"/>
    </row>
    <row r="847056" spans="1:1">
      <c r="A847056" s="153"/>
    </row>
    <row r="847066" spans="1:1">
      <c r="A847066" s="153"/>
    </row>
    <row r="847067" spans="1:1">
      <c r="A847067" s="153"/>
    </row>
    <row r="847068" spans="1:1">
      <c r="A847068" s="153"/>
    </row>
    <row r="847081" spans="1:1">
      <c r="A847081" s="153"/>
    </row>
    <row r="847083" spans="1:1">
      <c r="A847083" s="153"/>
    </row>
    <row r="847085" spans="1:1">
      <c r="A847085" s="154"/>
    </row>
    <row r="847087" spans="1:1">
      <c r="A847087" s="125"/>
    </row>
    <row r="847098" spans="1:1">
      <c r="A847098" s="153"/>
    </row>
    <row r="847099" spans="1:1">
      <c r="A847099" s="153"/>
    </row>
    <row r="847102" spans="1:1">
      <c r="A847102" s="153"/>
    </row>
    <row r="847112" spans="1:1">
      <c r="A847112" s="153"/>
    </row>
    <row r="847113" spans="1:1">
      <c r="A847113" s="153"/>
    </row>
    <row r="847114" spans="1:1">
      <c r="A847114" s="153"/>
    </row>
    <row r="847127" spans="1:1">
      <c r="A847127" s="153"/>
    </row>
    <row r="847129" spans="1:1">
      <c r="A847129" s="153"/>
    </row>
    <row r="847131" spans="1:1">
      <c r="A847131" s="154"/>
    </row>
    <row r="847133" spans="1:1">
      <c r="A847133" s="125"/>
    </row>
    <row r="847144" spans="1:1">
      <c r="A847144" s="153"/>
    </row>
    <row r="847145" spans="1:1">
      <c r="A847145" s="153"/>
    </row>
    <row r="847148" spans="1:1">
      <c r="A847148" s="153"/>
    </row>
    <row r="847158" spans="1:1">
      <c r="A847158" s="153"/>
    </row>
    <row r="847159" spans="1:1">
      <c r="A847159" s="153"/>
    </row>
    <row r="847160" spans="1:1">
      <c r="A847160" s="153"/>
    </row>
    <row r="847173" spans="1:1">
      <c r="A847173" s="153"/>
    </row>
    <row r="847175" spans="1:1">
      <c r="A847175" s="153"/>
    </row>
    <row r="847177" spans="1:1">
      <c r="A847177" s="154"/>
    </row>
    <row r="847179" spans="1:1">
      <c r="A847179" s="125"/>
    </row>
    <row r="847190" spans="1:1">
      <c r="A847190" s="153"/>
    </row>
    <row r="847191" spans="1:1">
      <c r="A847191" s="153"/>
    </row>
    <row r="847194" spans="1:1">
      <c r="A847194" s="153"/>
    </row>
    <row r="847204" spans="1:1">
      <c r="A847204" s="153"/>
    </row>
    <row r="847205" spans="1:1">
      <c r="A847205" s="153"/>
    </row>
    <row r="847206" spans="1:1">
      <c r="A847206" s="153"/>
    </row>
    <row r="847219" spans="1:1">
      <c r="A847219" s="153"/>
    </row>
    <row r="847221" spans="1:1">
      <c r="A847221" s="153"/>
    </row>
    <row r="847223" spans="1:1">
      <c r="A847223" s="154"/>
    </row>
    <row r="847225" spans="1:1">
      <c r="A847225" s="125"/>
    </row>
    <row r="847236" spans="1:1">
      <c r="A847236" s="153"/>
    </row>
    <row r="847237" spans="1:1">
      <c r="A847237" s="153"/>
    </row>
    <row r="847240" spans="1:1">
      <c r="A847240" s="153"/>
    </row>
    <row r="847250" spans="1:1">
      <c r="A847250" s="153"/>
    </row>
    <row r="847251" spans="1:1">
      <c r="A847251" s="153"/>
    </row>
    <row r="847252" spans="1:1">
      <c r="A847252" s="153"/>
    </row>
    <row r="847265" spans="1:1">
      <c r="A847265" s="153"/>
    </row>
    <row r="847267" spans="1:1">
      <c r="A847267" s="153"/>
    </row>
    <row r="847269" spans="1:1">
      <c r="A847269" s="154"/>
    </row>
    <row r="847271" spans="1:1">
      <c r="A847271" s="125"/>
    </row>
    <row r="847282" spans="1:1">
      <c r="A847282" s="153"/>
    </row>
    <row r="847283" spans="1:1">
      <c r="A847283" s="153"/>
    </row>
    <row r="847286" spans="1:1">
      <c r="A847286" s="153"/>
    </row>
    <row r="847296" spans="1:1">
      <c r="A847296" s="153"/>
    </row>
    <row r="847297" spans="1:1">
      <c r="A847297" s="153"/>
    </row>
    <row r="847298" spans="1:1">
      <c r="A847298" s="153"/>
    </row>
    <row r="847311" spans="1:1">
      <c r="A847311" s="153"/>
    </row>
    <row r="847313" spans="1:1">
      <c r="A847313" s="153"/>
    </row>
    <row r="847315" spans="1:1">
      <c r="A847315" s="154"/>
    </row>
    <row r="847317" spans="1:1">
      <c r="A847317" s="125"/>
    </row>
    <row r="847328" spans="1:1">
      <c r="A847328" s="153"/>
    </row>
    <row r="847329" spans="1:1">
      <c r="A847329" s="153"/>
    </row>
    <row r="847332" spans="1:1">
      <c r="A847332" s="153"/>
    </row>
    <row r="847342" spans="1:1">
      <c r="A847342" s="153"/>
    </row>
    <row r="847343" spans="1:1">
      <c r="A847343" s="153"/>
    </row>
    <row r="847344" spans="1:1">
      <c r="A847344" s="153"/>
    </row>
    <row r="847357" spans="1:1">
      <c r="A847357" s="153"/>
    </row>
    <row r="847359" spans="1:1">
      <c r="A847359" s="153"/>
    </row>
    <row r="847361" spans="1:1">
      <c r="A847361" s="154"/>
    </row>
    <row r="847363" spans="1:1">
      <c r="A847363" s="125"/>
    </row>
    <row r="847374" spans="1:1">
      <c r="A847374" s="153"/>
    </row>
    <row r="847375" spans="1:1">
      <c r="A847375" s="153"/>
    </row>
    <row r="847378" spans="1:1">
      <c r="A847378" s="153"/>
    </row>
    <row r="847388" spans="1:1">
      <c r="A847388" s="153"/>
    </row>
    <row r="847389" spans="1:1">
      <c r="A847389" s="153"/>
    </row>
    <row r="847390" spans="1:1">
      <c r="A847390" s="153"/>
    </row>
    <row r="847403" spans="1:1">
      <c r="A847403" s="153"/>
    </row>
    <row r="847405" spans="1:1">
      <c r="A847405" s="153"/>
    </row>
    <row r="847407" spans="1:1">
      <c r="A847407" s="154"/>
    </row>
    <row r="847409" spans="1:1">
      <c r="A847409" s="125"/>
    </row>
    <row r="847420" spans="1:1">
      <c r="A847420" s="153"/>
    </row>
    <row r="847421" spans="1:1">
      <c r="A847421" s="153"/>
    </row>
    <row r="847424" spans="1:1">
      <c r="A847424" s="153"/>
    </row>
    <row r="847434" spans="1:1">
      <c r="A847434" s="153"/>
    </row>
    <row r="847435" spans="1:1">
      <c r="A847435" s="153"/>
    </row>
    <row r="847436" spans="1:1">
      <c r="A847436" s="153"/>
    </row>
    <row r="847449" spans="1:1">
      <c r="A847449" s="153"/>
    </row>
    <row r="847451" spans="1:1">
      <c r="A847451" s="153"/>
    </row>
    <row r="847453" spans="1:1">
      <c r="A847453" s="154"/>
    </row>
    <row r="847455" spans="1:1">
      <c r="A847455" s="125"/>
    </row>
    <row r="847466" spans="1:1">
      <c r="A847466" s="153"/>
    </row>
    <row r="847467" spans="1:1">
      <c r="A847467" s="153"/>
    </row>
    <row r="847470" spans="1:1">
      <c r="A847470" s="153"/>
    </row>
    <row r="847480" spans="1:1">
      <c r="A847480" s="153"/>
    </row>
    <row r="847481" spans="1:1">
      <c r="A847481" s="153"/>
    </row>
    <row r="847482" spans="1:1">
      <c r="A847482" s="153"/>
    </row>
    <row r="847495" spans="1:1">
      <c r="A847495" s="153"/>
    </row>
    <row r="847497" spans="1:1">
      <c r="A847497" s="153"/>
    </row>
    <row r="847499" spans="1:1">
      <c r="A847499" s="154"/>
    </row>
    <row r="847501" spans="1:1">
      <c r="A847501" s="125"/>
    </row>
    <row r="847512" spans="1:1">
      <c r="A847512" s="153"/>
    </row>
    <row r="847513" spans="1:1">
      <c r="A847513" s="153"/>
    </row>
    <row r="847516" spans="1:1">
      <c r="A847516" s="153"/>
    </row>
    <row r="847526" spans="1:1">
      <c r="A847526" s="153"/>
    </row>
    <row r="847527" spans="1:1">
      <c r="A847527" s="153"/>
    </row>
    <row r="847528" spans="1:1">
      <c r="A847528" s="153"/>
    </row>
    <row r="847541" spans="1:1">
      <c r="A847541" s="153"/>
    </row>
    <row r="847543" spans="1:1">
      <c r="A847543" s="153"/>
    </row>
    <row r="847545" spans="1:1">
      <c r="A847545" s="154"/>
    </row>
    <row r="847547" spans="1:1">
      <c r="A847547" s="125"/>
    </row>
    <row r="847558" spans="1:1">
      <c r="A847558" s="153"/>
    </row>
    <row r="847559" spans="1:1">
      <c r="A847559" s="153"/>
    </row>
    <row r="847562" spans="1:1">
      <c r="A847562" s="153"/>
    </row>
    <row r="847572" spans="1:1">
      <c r="A847572" s="153"/>
    </row>
    <row r="847573" spans="1:1">
      <c r="A847573" s="153"/>
    </row>
    <row r="847574" spans="1:1">
      <c r="A847574" s="153"/>
    </row>
    <row r="847587" spans="1:1">
      <c r="A847587" s="153"/>
    </row>
    <row r="847589" spans="1:1">
      <c r="A847589" s="153"/>
    </row>
    <row r="847591" spans="1:1">
      <c r="A847591" s="154"/>
    </row>
    <row r="847593" spans="1:1">
      <c r="A847593" s="125"/>
    </row>
    <row r="847604" spans="1:1">
      <c r="A847604" s="153"/>
    </row>
    <row r="847605" spans="1:1">
      <c r="A847605" s="153"/>
    </row>
    <row r="847608" spans="1:1">
      <c r="A847608" s="153"/>
    </row>
    <row r="847618" spans="1:1">
      <c r="A847618" s="153"/>
    </row>
    <row r="847619" spans="1:1">
      <c r="A847619" s="153"/>
    </row>
    <row r="847620" spans="1:1">
      <c r="A847620" s="153"/>
    </row>
    <row r="847633" spans="1:1">
      <c r="A847633" s="153"/>
    </row>
    <row r="847635" spans="1:1">
      <c r="A847635" s="153"/>
    </row>
    <row r="847637" spans="1:1">
      <c r="A847637" s="154"/>
    </row>
    <row r="847639" spans="1:1">
      <c r="A847639" s="125"/>
    </row>
    <row r="847650" spans="1:1">
      <c r="A847650" s="153"/>
    </row>
    <row r="847651" spans="1:1">
      <c r="A847651" s="153"/>
    </row>
    <row r="847654" spans="1:1">
      <c r="A847654" s="153"/>
    </row>
    <row r="847664" spans="1:1">
      <c r="A847664" s="153"/>
    </row>
    <row r="847665" spans="1:1">
      <c r="A847665" s="153"/>
    </row>
    <row r="847666" spans="1:1">
      <c r="A847666" s="153"/>
    </row>
    <row r="847679" spans="1:1">
      <c r="A847679" s="153"/>
    </row>
    <row r="847681" spans="1:1">
      <c r="A847681" s="153"/>
    </row>
    <row r="847683" spans="1:1">
      <c r="A847683" s="154"/>
    </row>
    <row r="847685" spans="1:1">
      <c r="A847685" s="125"/>
    </row>
    <row r="847696" spans="1:1">
      <c r="A847696" s="153"/>
    </row>
    <row r="847697" spans="1:1">
      <c r="A847697" s="153"/>
    </row>
    <row r="847700" spans="1:1">
      <c r="A847700" s="153"/>
    </row>
    <row r="847710" spans="1:1">
      <c r="A847710" s="153"/>
    </row>
    <row r="847711" spans="1:1">
      <c r="A847711" s="153"/>
    </row>
    <row r="847712" spans="1:1">
      <c r="A847712" s="153"/>
    </row>
    <row r="847725" spans="1:1">
      <c r="A847725" s="153"/>
    </row>
    <row r="847727" spans="1:1">
      <c r="A847727" s="153"/>
    </row>
    <row r="847729" spans="1:1">
      <c r="A847729" s="154"/>
    </row>
    <row r="847731" spans="1:1">
      <c r="A847731" s="125"/>
    </row>
    <row r="847742" spans="1:1">
      <c r="A847742" s="153"/>
    </row>
    <row r="847743" spans="1:1">
      <c r="A847743" s="153"/>
    </row>
    <row r="847746" spans="1:1">
      <c r="A847746" s="153"/>
    </row>
    <row r="847756" spans="1:1">
      <c r="A847756" s="153"/>
    </row>
    <row r="847757" spans="1:1">
      <c r="A847757" s="153"/>
    </row>
    <row r="847758" spans="1:1">
      <c r="A847758" s="153"/>
    </row>
    <row r="847771" spans="1:1">
      <c r="A847771" s="153"/>
    </row>
    <row r="847773" spans="1:1">
      <c r="A847773" s="153"/>
    </row>
    <row r="847775" spans="1:1">
      <c r="A847775" s="154"/>
    </row>
    <row r="847777" spans="1:1">
      <c r="A847777" s="125"/>
    </row>
    <row r="847788" spans="1:1">
      <c r="A847788" s="153"/>
    </row>
    <row r="847789" spans="1:1">
      <c r="A847789" s="153"/>
    </row>
    <row r="847792" spans="1:1">
      <c r="A847792" s="153"/>
    </row>
    <row r="847802" spans="1:1">
      <c r="A847802" s="153"/>
    </row>
    <row r="847803" spans="1:1">
      <c r="A847803" s="153"/>
    </row>
    <row r="847804" spans="1:1">
      <c r="A847804" s="153"/>
    </row>
    <row r="847817" spans="1:1">
      <c r="A847817" s="153"/>
    </row>
    <row r="847819" spans="1:1">
      <c r="A847819" s="153"/>
    </row>
    <row r="847821" spans="1:1">
      <c r="A847821" s="154"/>
    </row>
    <row r="847823" spans="1:1">
      <c r="A847823" s="125"/>
    </row>
    <row r="847834" spans="1:1">
      <c r="A847834" s="153"/>
    </row>
    <row r="847835" spans="1:1">
      <c r="A847835" s="153"/>
    </row>
    <row r="847838" spans="1:1">
      <c r="A847838" s="153"/>
    </row>
    <row r="847848" spans="1:1">
      <c r="A847848" s="153"/>
    </row>
    <row r="847849" spans="1:1">
      <c r="A847849" s="153"/>
    </row>
    <row r="847850" spans="1:1">
      <c r="A847850" s="153"/>
    </row>
    <row r="847863" spans="1:1">
      <c r="A847863" s="153"/>
    </row>
    <row r="847865" spans="1:1">
      <c r="A847865" s="153"/>
    </row>
    <row r="847867" spans="1:1">
      <c r="A847867" s="154"/>
    </row>
    <row r="847869" spans="1:1">
      <c r="A847869" s="125"/>
    </row>
    <row r="847880" spans="1:1">
      <c r="A847880" s="153"/>
    </row>
    <row r="847881" spans="1:1">
      <c r="A847881" s="153"/>
    </row>
    <row r="847884" spans="1:1">
      <c r="A847884" s="153"/>
    </row>
    <row r="847894" spans="1:1">
      <c r="A847894" s="153"/>
    </row>
    <row r="847895" spans="1:1">
      <c r="A847895" s="153"/>
    </row>
    <row r="847896" spans="1:1">
      <c r="A847896" s="153"/>
    </row>
    <row r="847909" spans="1:1">
      <c r="A847909" s="153"/>
    </row>
    <row r="847911" spans="1:1">
      <c r="A847911" s="153"/>
    </row>
    <row r="847913" spans="1:1">
      <c r="A847913" s="154"/>
    </row>
    <row r="847915" spans="1:1">
      <c r="A847915" s="125"/>
    </row>
    <row r="847926" spans="1:1">
      <c r="A847926" s="153"/>
    </row>
    <row r="847927" spans="1:1">
      <c r="A847927" s="153"/>
    </row>
    <row r="847930" spans="1:1">
      <c r="A847930" s="153"/>
    </row>
    <row r="847940" spans="1:1">
      <c r="A847940" s="153"/>
    </row>
    <row r="847941" spans="1:1">
      <c r="A847941" s="153"/>
    </row>
    <row r="847942" spans="1:1">
      <c r="A847942" s="153"/>
    </row>
    <row r="847955" spans="1:1">
      <c r="A847955" s="153"/>
    </row>
    <row r="847957" spans="1:1">
      <c r="A847957" s="153"/>
    </row>
    <row r="847959" spans="1:1">
      <c r="A847959" s="154"/>
    </row>
    <row r="847961" spans="1:1">
      <c r="A847961" s="125"/>
    </row>
    <row r="847972" spans="1:1">
      <c r="A847972" s="153"/>
    </row>
    <row r="847973" spans="1:1">
      <c r="A847973" s="153"/>
    </row>
    <row r="847976" spans="1:1">
      <c r="A847976" s="153"/>
    </row>
    <row r="847986" spans="1:1">
      <c r="A847986" s="153"/>
    </row>
    <row r="847987" spans="1:1">
      <c r="A847987" s="153"/>
    </row>
    <row r="847988" spans="1:1">
      <c r="A847988" s="153"/>
    </row>
    <row r="848001" spans="1:1">
      <c r="A848001" s="153"/>
    </row>
    <row r="848003" spans="1:1">
      <c r="A848003" s="153"/>
    </row>
    <row r="848005" spans="1:1">
      <c r="A848005" s="154"/>
    </row>
    <row r="848007" spans="1:1">
      <c r="A848007" s="125"/>
    </row>
    <row r="848018" spans="1:1">
      <c r="A848018" s="153"/>
    </row>
    <row r="848019" spans="1:1">
      <c r="A848019" s="153"/>
    </row>
    <row r="848022" spans="1:1">
      <c r="A848022" s="153"/>
    </row>
    <row r="848032" spans="1:1">
      <c r="A848032" s="153"/>
    </row>
    <row r="848033" spans="1:1">
      <c r="A848033" s="153"/>
    </row>
    <row r="848034" spans="1:1">
      <c r="A848034" s="153"/>
    </row>
    <row r="848047" spans="1:1">
      <c r="A848047" s="153"/>
    </row>
    <row r="848049" spans="1:1">
      <c r="A848049" s="153"/>
    </row>
    <row r="848051" spans="1:1">
      <c r="A848051" s="154"/>
    </row>
    <row r="848053" spans="1:1">
      <c r="A848053" s="125"/>
    </row>
    <row r="848064" spans="1:1">
      <c r="A848064" s="153"/>
    </row>
    <row r="848065" spans="1:1">
      <c r="A848065" s="153"/>
    </row>
    <row r="848068" spans="1:1">
      <c r="A848068" s="153"/>
    </row>
    <row r="848078" spans="1:1">
      <c r="A848078" s="153"/>
    </row>
    <row r="848079" spans="1:1">
      <c r="A848079" s="153"/>
    </row>
    <row r="848080" spans="1:1">
      <c r="A848080" s="153"/>
    </row>
    <row r="848093" spans="1:1">
      <c r="A848093" s="153"/>
    </row>
    <row r="848095" spans="1:1">
      <c r="A848095" s="153"/>
    </row>
    <row r="848097" spans="1:1">
      <c r="A848097" s="154"/>
    </row>
    <row r="848099" spans="1:1">
      <c r="A848099" s="125"/>
    </row>
    <row r="848110" spans="1:1">
      <c r="A848110" s="153"/>
    </row>
    <row r="848111" spans="1:1">
      <c r="A848111" s="153"/>
    </row>
    <row r="848114" spans="1:1">
      <c r="A848114" s="153"/>
    </row>
    <row r="848124" spans="1:1">
      <c r="A848124" s="153"/>
    </row>
    <row r="848125" spans="1:1">
      <c r="A848125" s="153"/>
    </row>
    <row r="848126" spans="1:1">
      <c r="A848126" s="153"/>
    </row>
    <row r="848139" spans="1:1">
      <c r="A848139" s="153"/>
    </row>
    <row r="848141" spans="1:1">
      <c r="A848141" s="153"/>
    </row>
    <row r="848143" spans="1:1">
      <c r="A848143" s="154"/>
    </row>
    <row r="848145" spans="1:1">
      <c r="A848145" s="125"/>
    </row>
    <row r="848156" spans="1:1">
      <c r="A848156" s="153"/>
    </row>
    <row r="848157" spans="1:1">
      <c r="A848157" s="153"/>
    </row>
    <row r="848160" spans="1:1">
      <c r="A848160" s="153"/>
    </row>
    <row r="848170" spans="1:1">
      <c r="A848170" s="153"/>
    </row>
    <row r="848171" spans="1:1">
      <c r="A848171" s="153"/>
    </row>
    <row r="848172" spans="1:1">
      <c r="A848172" s="153"/>
    </row>
    <row r="848185" spans="1:1">
      <c r="A848185" s="153"/>
    </row>
    <row r="848187" spans="1:1">
      <c r="A848187" s="153"/>
    </row>
    <row r="848189" spans="1:1">
      <c r="A848189" s="154"/>
    </row>
    <row r="848191" spans="1:1">
      <c r="A848191" s="125"/>
    </row>
    <row r="848202" spans="1:1">
      <c r="A848202" s="153"/>
    </row>
    <row r="848203" spans="1:1">
      <c r="A848203" s="153"/>
    </row>
    <row r="848206" spans="1:1">
      <c r="A848206" s="153"/>
    </row>
    <row r="848216" spans="1:1">
      <c r="A848216" s="153"/>
    </row>
    <row r="848217" spans="1:1">
      <c r="A848217" s="153"/>
    </row>
    <row r="848218" spans="1:1">
      <c r="A848218" s="153"/>
    </row>
    <row r="848231" spans="1:1">
      <c r="A848231" s="153"/>
    </row>
    <row r="848233" spans="1:1">
      <c r="A848233" s="153"/>
    </row>
    <row r="848235" spans="1:1">
      <c r="A848235" s="154"/>
    </row>
    <row r="848237" spans="1:1">
      <c r="A848237" s="125"/>
    </row>
    <row r="848248" spans="1:1">
      <c r="A848248" s="153"/>
    </row>
    <row r="848249" spans="1:1">
      <c r="A848249" s="153"/>
    </row>
    <row r="848252" spans="1:1">
      <c r="A848252" s="153"/>
    </row>
    <row r="848262" spans="1:1">
      <c r="A848262" s="153"/>
    </row>
    <row r="848263" spans="1:1">
      <c r="A848263" s="153"/>
    </row>
    <row r="848264" spans="1:1">
      <c r="A848264" s="153"/>
    </row>
    <row r="848277" spans="1:1">
      <c r="A848277" s="153"/>
    </row>
    <row r="848279" spans="1:1">
      <c r="A848279" s="153"/>
    </row>
    <row r="848281" spans="1:1">
      <c r="A848281" s="154"/>
    </row>
    <row r="848283" spans="1:1">
      <c r="A848283" s="125"/>
    </row>
    <row r="848294" spans="1:1">
      <c r="A848294" s="153"/>
    </row>
    <row r="848295" spans="1:1">
      <c r="A848295" s="153"/>
    </row>
    <row r="848298" spans="1:1">
      <c r="A848298" s="153"/>
    </row>
    <row r="848308" spans="1:1">
      <c r="A848308" s="153"/>
    </row>
    <row r="848309" spans="1:1">
      <c r="A848309" s="153"/>
    </row>
    <row r="848310" spans="1:1">
      <c r="A848310" s="153"/>
    </row>
    <row r="848323" spans="1:1">
      <c r="A848323" s="153"/>
    </row>
    <row r="848325" spans="1:1">
      <c r="A848325" s="153"/>
    </row>
    <row r="848327" spans="1:1">
      <c r="A848327" s="154"/>
    </row>
    <row r="848329" spans="1:1">
      <c r="A848329" s="125"/>
    </row>
    <row r="848340" spans="1:1">
      <c r="A848340" s="153"/>
    </row>
    <row r="848341" spans="1:1">
      <c r="A848341" s="153"/>
    </row>
    <row r="848344" spans="1:1">
      <c r="A848344" s="153"/>
    </row>
    <row r="848354" spans="1:1">
      <c r="A848354" s="153"/>
    </row>
    <row r="848355" spans="1:1">
      <c r="A848355" s="153"/>
    </row>
    <row r="848356" spans="1:1">
      <c r="A848356" s="153"/>
    </row>
    <row r="848369" spans="1:1">
      <c r="A848369" s="153"/>
    </row>
    <row r="848371" spans="1:1">
      <c r="A848371" s="153"/>
    </row>
    <row r="848373" spans="1:1">
      <c r="A848373" s="154"/>
    </row>
    <row r="848375" spans="1:1">
      <c r="A848375" s="125"/>
    </row>
    <row r="848386" spans="1:1">
      <c r="A848386" s="153"/>
    </row>
    <row r="848387" spans="1:1">
      <c r="A848387" s="153"/>
    </row>
    <row r="848390" spans="1:1">
      <c r="A848390" s="153"/>
    </row>
    <row r="848400" spans="1:1">
      <c r="A848400" s="153"/>
    </row>
    <row r="848401" spans="1:1">
      <c r="A848401" s="153"/>
    </row>
    <row r="848402" spans="1:1">
      <c r="A848402" s="153"/>
    </row>
    <row r="848415" spans="1:1">
      <c r="A848415" s="153"/>
    </row>
    <row r="848417" spans="1:1">
      <c r="A848417" s="153"/>
    </row>
    <row r="848419" spans="1:1">
      <c r="A848419" s="154"/>
    </row>
    <row r="848421" spans="1:1">
      <c r="A848421" s="125"/>
    </row>
    <row r="848432" spans="1:1">
      <c r="A848432" s="153"/>
    </row>
    <row r="848433" spans="1:1">
      <c r="A848433" s="153"/>
    </row>
    <row r="848436" spans="1:1">
      <c r="A848436" s="153"/>
    </row>
    <row r="848446" spans="1:1">
      <c r="A848446" s="153"/>
    </row>
    <row r="848447" spans="1:1">
      <c r="A848447" s="153"/>
    </row>
    <row r="848448" spans="1:1">
      <c r="A848448" s="153"/>
    </row>
    <row r="848461" spans="1:1">
      <c r="A848461" s="153"/>
    </row>
    <row r="848463" spans="1:1">
      <c r="A848463" s="153"/>
    </row>
    <row r="848465" spans="1:1">
      <c r="A848465" s="154"/>
    </row>
    <row r="848467" spans="1:1">
      <c r="A848467" s="125"/>
    </row>
    <row r="848478" spans="1:1">
      <c r="A848478" s="153"/>
    </row>
    <row r="848479" spans="1:1">
      <c r="A848479" s="153"/>
    </row>
    <row r="848482" spans="1:1">
      <c r="A848482" s="153"/>
    </row>
    <row r="848492" spans="1:1">
      <c r="A848492" s="153"/>
    </row>
    <row r="848493" spans="1:1">
      <c r="A848493" s="153"/>
    </row>
    <row r="848494" spans="1:1">
      <c r="A848494" s="153"/>
    </row>
    <row r="848507" spans="1:1">
      <c r="A848507" s="153"/>
    </row>
    <row r="848509" spans="1:1">
      <c r="A848509" s="153"/>
    </row>
    <row r="848511" spans="1:1">
      <c r="A848511" s="154"/>
    </row>
    <row r="848513" spans="1:1">
      <c r="A848513" s="125"/>
    </row>
    <row r="848524" spans="1:1">
      <c r="A848524" s="153"/>
    </row>
    <row r="848525" spans="1:1">
      <c r="A848525" s="153"/>
    </row>
    <row r="848528" spans="1:1">
      <c r="A848528" s="153"/>
    </row>
    <row r="848538" spans="1:1">
      <c r="A848538" s="153"/>
    </row>
    <row r="848539" spans="1:1">
      <c r="A848539" s="153"/>
    </row>
    <row r="848540" spans="1:1">
      <c r="A848540" s="153"/>
    </row>
    <row r="848553" spans="1:1">
      <c r="A848553" s="153"/>
    </row>
    <row r="848555" spans="1:1">
      <c r="A848555" s="153"/>
    </row>
    <row r="848557" spans="1:1">
      <c r="A848557" s="154"/>
    </row>
    <row r="848559" spans="1:1">
      <c r="A848559" s="125"/>
    </row>
    <row r="848570" spans="1:1">
      <c r="A848570" s="153"/>
    </row>
    <row r="848571" spans="1:1">
      <c r="A848571" s="153"/>
    </row>
    <row r="848574" spans="1:1">
      <c r="A848574" s="153"/>
    </row>
    <row r="848584" spans="1:1">
      <c r="A848584" s="153"/>
    </row>
    <row r="848585" spans="1:1">
      <c r="A848585" s="153"/>
    </row>
    <row r="848586" spans="1:1">
      <c r="A848586" s="153"/>
    </row>
    <row r="848599" spans="1:1">
      <c r="A848599" s="153"/>
    </row>
    <row r="848601" spans="1:1">
      <c r="A848601" s="153"/>
    </row>
    <row r="848603" spans="1:1">
      <c r="A848603" s="154"/>
    </row>
    <row r="848605" spans="1:1">
      <c r="A848605" s="125"/>
    </row>
    <row r="848616" spans="1:1">
      <c r="A848616" s="153"/>
    </row>
    <row r="848617" spans="1:1">
      <c r="A848617" s="153"/>
    </row>
    <row r="848620" spans="1:1">
      <c r="A848620" s="153"/>
    </row>
    <row r="848630" spans="1:1">
      <c r="A848630" s="153"/>
    </row>
    <row r="848631" spans="1:1">
      <c r="A848631" s="153"/>
    </row>
    <row r="848632" spans="1:1">
      <c r="A848632" s="153"/>
    </row>
    <row r="848645" spans="1:1">
      <c r="A848645" s="153"/>
    </row>
    <row r="848647" spans="1:1">
      <c r="A848647" s="153"/>
    </row>
    <row r="848649" spans="1:1">
      <c r="A848649" s="154"/>
    </row>
    <row r="848651" spans="1:1">
      <c r="A848651" s="125"/>
    </row>
    <row r="848662" spans="1:1">
      <c r="A848662" s="153"/>
    </row>
    <row r="848663" spans="1:1">
      <c r="A848663" s="153"/>
    </row>
    <row r="848666" spans="1:1">
      <c r="A848666" s="153"/>
    </row>
    <row r="848676" spans="1:1">
      <c r="A848676" s="153"/>
    </row>
    <row r="848677" spans="1:1">
      <c r="A848677" s="153"/>
    </row>
    <row r="848678" spans="1:1">
      <c r="A848678" s="153"/>
    </row>
    <row r="848691" spans="1:1">
      <c r="A848691" s="153"/>
    </row>
    <row r="848693" spans="1:1">
      <c r="A848693" s="153"/>
    </row>
    <row r="848695" spans="1:1">
      <c r="A848695" s="154"/>
    </row>
    <row r="848697" spans="1:1">
      <c r="A848697" s="125"/>
    </row>
    <row r="848708" spans="1:1">
      <c r="A848708" s="153"/>
    </row>
    <row r="848709" spans="1:1">
      <c r="A848709" s="153"/>
    </row>
    <row r="848712" spans="1:1">
      <c r="A848712" s="153"/>
    </row>
    <row r="848722" spans="1:1">
      <c r="A848722" s="153"/>
    </row>
    <row r="848723" spans="1:1">
      <c r="A848723" s="153"/>
    </row>
    <row r="848724" spans="1:1">
      <c r="A848724" s="153"/>
    </row>
    <row r="848737" spans="1:1">
      <c r="A848737" s="153"/>
    </row>
    <row r="848739" spans="1:1">
      <c r="A848739" s="153"/>
    </row>
    <row r="848741" spans="1:1">
      <c r="A848741" s="154"/>
    </row>
    <row r="848743" spans="1:1">
      <c r="A848743" s="125"/>
    </row>
    <row r="848754" spans="1:1">
      <c r="A848754" s="153"/>
    </row>
    <row r="848755" spans="1:1">
      <c r="A848755" s="153"/>
    </row>
    <row r="848758" spans="1:1">
      <c r="A848758" s="153"/>
    </row>
    <row r="848768" spans="1:1">
      <c r="A848768" s="153"/>
    </row>
    <row r="848769" spans="1:1">
      <c r="A848769" s="153"/>
    </row>
    <row r="848770" spans="1:1">
      <c r="A848770" s="153"/>
    </row>
    <row r="848783" spans="1:1">
      <c r="A848783" s="153"/>
    </row>
    <row r="848785" spans="1:1">
      <c r="A848785" s="153"/>
    </row>
    <row r="848787" spans="1:1">
      <c r="A848787" s="154"/>
    </row>
    <row r="848789" spans="1:1">
      <c r="A848789" s="125"/>
    </row>
    <row r="848800" spans="1:1">
      <c r="A848800" s="153"/>
    </row>
    <row r="848801" spans="1:1">
      <c r="A848801" s="153"/>
    </row>
    <row r="848804" spans="1:1">
      <c r="A848804" s="153"/>
    </row>
    <row r="848814" spans="1:1">
      <c r="A848814" s="153"/>
    </row>
    <row r="848815" spans="1:1">
      <c r="A848815" s="153"/>
    </row>
    <row r="848816" spans="1:1">
      <c r="A848816" s="153"/>
    </row>
    <row r="848829" spans="1:1">
      <c r="A848829" s="153"/>
    </row>
    <row r="848831" spans="1:1">
      <c r="A848831" s="153"/>
    </row>
    <row r="848833" spans="1:1">
      <c r="A848833" s="154"/>
    </row>
    <row r="848835" spans="1:1">
      <c r="A848835" s="125"/>
    </row>
    <row r="848846" spans="1:1">
      <c r="A848846" s="153"/>
    </row>
    <row r="848847" spans="1:1">
      <c r="A848847" s="153"/>
    </row>
    <row r="848850" spans="1:1">
      <c r="A848850" s="153"/>
    </row>
    <row r="848860" spans="1:1">
      <c r="A848860" s="153"/>
    </row>
    <row r="848861" spans="1:1">
      <c r="A848861" s="153"/>
    </row>
    <row r="848862" spans="1:1">
      <c r="A848862" s="153"/>
    </row>
    <row r="848875" spans="1:1">
      <c r="A848875" s="153"/>
    </row>
    <row r="848877" spans="1:1">
      <c r="A848877" s="153"/>
    </row>
    <row r="848879" spans="1:1">
      <c r="A848879" s="154"/>
    </row>
    <row r="848881" spans="1:1">
      <c r="A848881" s="125"/>
    </row>
    <row r="848892" spans="1:1">
      <c r="A848892" s="153"/>
    </row>
    <row r="848893" spans="1:1">
      <c r="A848893" s="153"/>
    </row>
    <row r="848896" spans="1:1">
      <c r="A848896" s="153"/>
    </row>
    <row r="848906" spans="1:1">
      <c r="A848906" s="153"/>
    </row>
    <row r="848907" spans="1:1">
      <c r="A848907" s="153"/>
    </row>
    <row r="848908" spans="1:1">
      <c r="A848908" s="153"/>
    </row>
    <row r="848921" spans="1:1">
      <c r="A848921" s="153"/>
    </row>
    <row r="848923" spans="1:1">
      <c r="A848923" s="153"/>
    </row>
    <row r="848925" spans="1:1">
      <c r="A848925" s="154"/>
    </row>
    <row r="848927" spans="1:1">
      <c r="A848927" s="125"/>
    </row>
    <row r="848938" spans="1:1">
      <c r="A848938" s="153"/>
    </row>
    <row r="848939" spans="1:1">
      <c r="A848939" s="153"/>
    </row>
    <row r="848942" spans="1:1">
      <c r="A848942" s="153"/>
    </row>
    <row r="848952" spans="1:1">
      <c r="A848952" s="153"/>
    </row>
    <row r="848953" spans="1:1">
      <c r="A848953" s="153"/>
    </row>
    <row r="848954" spans="1:1">
      <c r="A848954" s="153"/>
    </row>
    <row r="848967" spans="1:1">
      <c r="A848967" s="153"/>
    </row>
    <row r="848969" spans="1:1">
      <c r="A848969" s="153"/>
    </row>
    <row r="848971" spans="1:1">
      <c r="A848971" s="154"/>
    </row>
    <row r="848973" spans="1:1">
      <c r="A848973" s="125"/>
    </row>
    <row r="848984" spans="1:1">
      <c r="A848984" s="153"/>
    </row>
    <row r="848985" spans="1:1">
      <c r="A848985" s="153"/>
    </row>
    <row r="848988" spans="1:1">
      <c r="A848988" s="153"/>
    </row>
    <row r="848998" spans="1:1">
      <c r="A848998" s="153"/>
    </row>
    <row r="848999" spans="1:1">
      <c r="A848999" s="153"/>
    </row>
    <row r="849000" spans="1:1">
      <c r="A849000" s="153"/>
    </row>
    <row r="849013" spans="1:1">
      <c r="A849013" s="153"/>
    </row>
    <row r="849015" spans="1:1">
      <c r="A849015" s="153"/>
    </row>
    <row r="849017" spans="1:1">
      <c r="A849017" s="154"/>
    </row>
    <row r="849019" spans="1:1">
      <c r="A849019" s="125"/>
    </row>
    <row r="849030" spans="1:1">
      <c r="A849030" s="153"/>
    </row>
    <row r="849031" spans="1:1">
      <c r="A849031" s="153"/>
    </row>
    <row r="849034" spans="1:1">
      <c r="A849034" s="153"/>
    </row>
    <row r="849044" spans="1:1">
      <c r="A849044" s="153"/>
    </row>
    <row r="849045" spans="1:1">
      <c r="A849045" s="153"/>
    </row>
    <row r="849046" spans="1:1">
      <c r="A849046" s="153"/>
    </row>
    <row r="849059" spans="1:1">
      <c r="A849059" s="153"/>
    </row>
    <row r="849061" spans="1:1">
      <c r="A849061" s="153"/>
    </row>
    <row r="849063" spans="1:1">
      <c r="A849063" s="154"/>
    </row>
    <row r="849065" spans="1:1">
      <c r="A849065" s="125"/>
    </row>
    <row r="849076" spans="1:1">
      <c r="A849076" s="153"/>
    </row>
    <row r="849077" spans="1:1">
      <c r="A849077" s="153"/>
    </row>
    <row r="849080" spans="1:1">
      <c r="A849080" s="153"/>
    </row>
    <row r="849090" spans="1:1">
      <c r="A849090" s="153"/>
    </row>
    <row r="849091" spans="1:1">
      <c r="A849091" s="153"/>
    </row>
    <row r="849092" spans="1:1">
      <c r="A849092" s="153"/>
    </row>
    <row r="849105" spans="1:1">
      <c r="A849105" s="153"/>
    </row>
    <row r="849107" spans="1:1">
      <c r="A849107" s="153"/>
    </row>
    <row r="849109" spans="1:1">
      <c r="A849109" s="154"/>
    </row>
    <row r="849111" spans="1:1">
      <c r="A849111" s="125"/>
    </row>
    <row r="849122" spans="1:1">
      <c r="A849122" s="153"/>
    </row>
    <row r="849123" spans="1:1">
      <c r="A849123" s="153"/>
    </row>
    <row r="849126" spans="1:1">
      <c r="A849126" s="153"/>
    </row>
    <row r="849136" spans="1:1">
      <c r="A849136" s="153"/>
    </row>
    <row r="849137" spans="1:1">
      <c r="A849137" s="153"/>
    </row>
    <row r="849138" spans="1:1">
      <c r="A849138" s="153"/>
    </row>
    <row r="849151" spans="1:1">
      <c r="A849151" s="153"/>
    </row>
    <row r="849153" spans="1:1">
      <c r="A849153" s="153"/>
    </row>
    <row r="849155" spans="1:1">
      <c r="A849155" s="154"/>
    </row>
    <row r="849157" spans="1:1">
      <c r="A849157" s="125"/>
    </row>
    <row r="849168" spans="1:1">
      <c r="A849168" s="153"/>
    </row>
    <row r="849169" spans="1:1">
      <c r="A849169" s="153"/>
    </row>
    <row r="849172" spans="1:1">
      <c r="A849172" s="153"/>
    </row>
    <row r="849182" spans="1:1">
      <c r="A849182" s="153"/>
    </row>
    <row r="849183" spans="1:1">
      <c r="A849183" s="153"/>
    </row>
    <row r="849184" spans="1:1">
      <c r="A849184" s="153"/>
    </row>
    <row r="849197" spans="1:1">
      <c r="A849197" s="153"/>
    </row>
    <row r="849199" spans="1:1">
      <c r="A849199" s="153"/>
    </row>
    <row r="849201" spans="1:1">
      <c r="A849201" s="154"/>
    </row>
    <row r="849203" spans="1:1">
      <c r="A849203" s="125"/>
    </row>
    <row r="849214" spans="1:1">
      <c r="A849214" s="153"/>
    </row>
    <row r="849215" spans="1:1">
      <c r="A849215" s="153"/>
    </row>
    <row r="849218" spans="1:1">
      <c r="A849218" s="153"/>
    </row>
    <row r="849228" spans="1:1">
      <c r="A849228" s="153"/>
    </row>
    <row r="849229" spans="1:1">
      <c r="A849229" s="153"/>
    </row>
    <row r="849230" spans="1:1">
      <c r="A849230" s="153"/>
    </row>
    <row r="849243" spans="1:1">
      <c r="A849243" s="153"/>
    </row>
    <row r="849245" spans="1:1">
      <c r="A849245" s="153"/>
    </row>
    <row r="849247" spans="1:1">
      <c r="A849247" s="154"/>
    </row>
    <row r="849249" spans="1:1">
      <c r="A849249" s="125"/>
    </row>
    <row r="849260" spans="1:1">
      <c r="A849260" s="153"/>
    </row>
    <row r="849261" spans="1:1">
      <c r="A849261" s="153"/>
    </row>
    <row r="849264" spans="1:1">
      <c r="A849264" s="153"/>
    </row>
    <row r="849274" spans="1:1">
      <c r="A849274" s="153"/>
    </row>
    <row r="849275" spans="1:1">
      <c r="A849275" s="153"/>
    </row>
    <row r="849276" spans="1:1">
      <c r="A849276" s="153"/>
    </row>
    <row r="849289" spans="1:1">
      <c r="A849289" s="153"/>
    </row>
    <row r="849291" spans="1:1">
      <c r="A849291" s="153"/>
    </row>
    <row r="849293" spans="1:1">
      <c r="A849293" s="154"/>
    </row>
    <row r="849295" spans="1:1">
      <c r="A849295" s="125"/>
    </row>
    <row r="849306" spans="1:1">
      <c r="A849306" s="153"/>
    </row>
    <row r="849307" spans="1:1">
      <c r="A849307" s="153"/>
    </row>
    <row r="849310" spans="1:1">
      <c r="A849310" s="153"/>
    </row>
    <row r="849320" spans="1:1">
      <c r="A849320" s="153"/>
    </row>
    <row r="849321" spans="1:1">
      <c r="A849321" s="153"/>
    </row>
    <row r="849322" spans="1:1">
      <c r="A849322" s="153"/>
    </row>
    <row r="849335" spans="1:1">
      <c r="A849335" s="153"/>
    </row>
    <row r="849337" spans="1:1">
      <c r="A849337" s="153"/>
    </row>
    <row r="849339" spans="1:1">
      <c r="A849339" s="154"/>
    </row>
    <row r="849341" spans="1:1">
      <c r="A849341" s="125"/>
    </row>
    <row r="849352" spans="1:1">
      <c r="A849352" s="153"/>
    </row>
    <row r="849353" spans="1:1">
      <c r="A849353" s="153"/>
    </row>
    <row r="849356" spans="1:1">
      <c r="A849356" s="153"/>
    </row>
    <row r="849366" spans="1:1">
      <c r="A849366" s="153"/>
    </row>
    <row r="849367" spans="1:1">
      <c r="A849367" s="153"/>
    </row>
    <row r="849368" spans="1:1">
      <c r="A849368" s="153"/>
    </row>
    <row r="849381" spans="1:1">
      <c r="A849381" s="153"/>
    </row>
    <row r="849383" spans="1:1">
      <c r="A849383" s="153"/>
    </row>
    <row r="849385" spans="1:1">
      <c r="A849385" s="154"/>
    </row>
    <row r="849387" spans="1:1">
      <c r="A849387" s="125"/>
    </row>
    <row r="849398" spans="1:1">
      <c r="A849398" s="153"/>
    </row>
    <row r="849399" spans="1:1">
      <c r="A849399" s="153"/>
    </row>
    <row r="849402" spans="1:1">
      <c r="A849402" s="153"/>
    </row>
    <row r="849412" spans="1:1">
      <c r="A849412" s="153"/>
    </row>
    <row r="849413" spans="1:1">
      <c r="A849413" s="153"/>
    </row>
    <row r="849414" spans="1:1">
      <c r="A849414" s="153"/>
    </row>
    <row r="849427" spans="1:1">
      <c r="A849427" s="153"/>
    </row>
    <row r="849429" spans="1:1">
      <c r="A849429" s="153"/>
    </row>
    <row r="849431" spans="1:1">
      <c r="A849431" s="154"/>
    </row>
    <row r="849433" spans="1:1">
      <c r="A849433" s="125"/>
    </row>
    <row r="849444" spans="1:1">
      <c r="A849444" s="153"/>
    </row>
    <row r="849445" spans="1:1">
      <c r="A849445" s="153"/>
    </row>
    <row r="849448" spans="1:1">
      <c r="A849448" s="153"/>
    </row>
    <row r="849458" spans="1:1">
      <c r="A849458" s="153"/>
    </row>
    <row r="849459" spans="1:1">
      <c r="A849459" s="153"/>
    </row>
    <row r="849460" spans="1:1">
      <c r="A849460" s="153"/>
    </row>
    <row r="849473" spans="1:1">
      <c r="A849473" s="153"/>
    </row>
    <row r="849475" spans="1:1">
      <c r="A849475" s="153"/>
    </row>
    <row r="849477" spans="1:1">
      <c r="A849477" s="154"/>
    </row>
    <row r="849479" spans="1:1">
      <c r="A849479" s="125"/>
    </row>
    <row r="849490" spans="1:1">
      <c r="A849490" s="153"/>
    </row>
    <row r="849491" spans="1:1">
      <c r="A849491" s="153"/>
    </row>
    <row r="849494" spans="1:1">
      <c r="A849494" s="153"/>
    </row>
    <row r="849504" spans="1:1">
      <c r="A849504" s="153"/>
    </row>
    <row r="849505" spans="1:1">
      <c r="A849505" s="153"/>
    </row>
    <row r="849506" spans="1:1">
      <c r="A849506" s="153"/>
    </row>
    <row r="849519" spans="1:1">
      <c r="A849519" s="153"/>
    </row>
    <row r="849521" spans="1:1">
      <c r="A849521" s="153"/>
    </row>
    <row r="849523" spans="1:1">
      <c r="A849523" s="154"/>
    </row>
    <row r="849525" spans="1:1">
      <c r="A849525" s="125"/>
    </row>
    <row r="849536" spans="1:1">
      <c r="A849536" s="153"/>
    </row>
    <row r="849537" spans="1:1">
      <c r="A849537" s="153"/>
    </row>
    <row r="849540" spans="1:1">
      <c r="A849540" s="153"/>
    </row>
    <row r="849550" spans="1:1">
      <c r="A849550" s="153"/>
    </row>
    <row r="849551" spans="1:1">
      <c r="A849551" s="153"/>
    </row>
    <row r="849552" spans="1:1">
      <c r="A849552" s="153"/>
    </row>
    <row r="849565" spans="1:1">
      <c r="A849565" s="153"/>
    </row>
    <row r="849567" spans="1:1">
      <c r="A849567" s="153"/>
    </row>
    <row r="849569" spans="1:1">
      <c r="A849569" s="154"/>
    </row>
    <row r="849571" spans="1:1">
      <c r="A849571" s="125"/>
    </row>
    <row r="849582" spans="1:1">
      <c r="A849582" s="153"/>
    </row>
    <row r="849583" spans="1:1">
      <c r="A849583" s="153"/>
    </row>
    <row r="849586" spans="1:1">
      <c r="A849586" s="153"/>
    </row>
    <row r="849596" spans="1:1">
      <c r="A849596" s="153"/>
    </row>
    <row r="849597" spans="1:1">
      <c r="A849597" s="153"/>
    </row>
    <row r="849598" spans="1:1">
      <c r="A849598" s="153"/>
    </row>
    <row r="849611" spans="1:1">
      <c r="A849611" s="153"/>
    </row>
    <row r="849613" spans="1:1">
      <c r="A849613" s="153"/>
    </row>
    <row r="849615" spans="1:1">
      <c r="A849615" s="154"/>
    </row>
    <row r="849617" spans="1:1">
      <c r="A849617" s="125"/>
    </row>
    <row r="849628" spans="1:1">
      <c r="A849628" s="153"/>
    </row>
    <row r="849629" spans="1:1">
      <c r="A849629" s="153"/>
    </row>
    <row r="849632" spans="1:1">
      <c r="A849632" s="153"/>
    </row>
    <row r="849642" spans="1:1">
      <c r="A849642" s="153"/>
    </row>
    <row r="849643" spans="1:1">
      <c r="A849643" s="153"/>
    </row>
    <row r="849644" spans="1:1">
      <c r="A849644" s="153"/>
    </row>
    <row r="849657" spans="1:1">
      <c r="A849657" s="153"/>
    </row>
    <row r="849659" spans="1:1">
      <c r="A849659" s="153"/>
    </row>
    <row r="849661" spans="1:1">
      <c r="A849661" s="154"/>
    </row>
    <row r="849663" spans="1:1">
      <c r="A849663" s="125"/>
    </row>
    <row r="849674" spans="1:1">
      <c r="A849674" s="153"/>
    </row>
    <row r="849675" spans="1:1">
      <c r="A849675" s="153"/>
    </row>
    <row r="849678" spans="1:1">
      <c r="A849678" s="153"/>
    </row>
    <row r="849688" spans="1:1">
      <c r="A849688" s="153"/>
    </row>
    <row r="849689" spans="1:1">
      <c r="A849689" s="153"/>
    </row>
    <row r="849690" spans="1:1">
      <c r="A849690" s="153"/>
    </row>
    <row r="849703" spans="1:1">
      <c r="A849703" s="153"/>
    </row>
    <row r="849705" spans="1:1">
      <c r="A849705" s="153"/>
    </row>
    <row r="849707" spans="1:1">
      <c r="A849707" s="154"/>
    </row>
    <row r="849709" spans="1:1">
      <c r="A849709" s="125"/>
    </row>
    <row r="849720" spans="1:1">
      <c r="A849720" s="153"/>
    </row>
    <row r="849721" spans="1:1">
      <c r="A849721" s="153"/>
    </row>
    <row r="849724" spans="1:1">
      <c r="A849724" s="153"/>
    </row>
    <row r="849734" spans="1:1">
      <c r="A849734" s="153"/>
    </row>
    <row r="849735" spans="1:1">
      <c r="A849735" s="153"/>
    </row>
    <row r="849736" spans="1:1">
      <c r="A849736" s="153"/>
    </row>
    <row r="849749" spans="1:1">
      <c r="A849749" s="153"/>
    </row>
    <row r="849751" spans="1:1">
      <c r="A849751" s="153"/>
    </row>
    <row r="849753" spans="1:1">
      <c r="A849753" s="154"/>
    </row>
    <row r="849755" spans="1:1">
      <c r="A849755" s="125"/>
    </row>
    <row r="849766" spans="1:1">
      <c r="A849766" s="153"/>
    </row>
    <row r="849767" spans="1:1">
      <c r="A849767" s="153"/>
    </row>
    <row r="849770" spans="1:1">
      <c r="A849770" s="153"/>
    </row>
    <row r="849780" spans="1:1">
      <c r="A849780" s="153"/>
    </row>
    <row r="849781" spans="1:1">
      <c r="A849781" s="153"/>
    </row>
    <row r="849782" spans="1:1">
      <c r="A849782" s="153"/>
    </row>
    <row r="849795" spans="1:1">
      <c r="A849795" s="153"/>
    </row>
    <row r="849797" spans="1:1">
      <c r="A849797" s="153"/>
    </row>
    <row r="849799" spans="1:1">
      <c r="A849799" s="154"/>
    </row>
    <row r="849801" spans="1:1">
      <c r="A849801" s="125"/>
    </row>
    <row r="849812" spans="1:1">
      <c r="A849812" s="153"/>
    </row>
    <row r="849813" spans="1:1">
      <c r="A849813" s="153"/>
    </row>
    <row r="849816" spans="1:1">
      <c r="A849816" s="153"/>
    </row>
    <row r="849826" spans="1:1">
      <c r="A849826" s="153"/>
    </row>
    <row r="849827" spans="1:1">
      <c r="A849827" s="153"/>
    </row>
    <row r="849828" spans="1:1">
      <c r="A849828" s="153"/>
    </row>
    <row r="849841" spans="1:1">
      <c r="A849841" s="153"/>
    </row>
    <row r="849843" spans="1:1">
      <c r="A849843" s="153"/>
    </row>
    <row r="849845" spans="1:1">
      <c r="A849845" s="154"/>
    </row>
    <row r="849847" spans="1:1">
      <c r="A849847" s="125"/>
    </row>
    <row r="849858" spans="1:1">
      <c r="A849858" s="153"/>
    </row>
    <row r="849859" spans="1:1">
      <c r="A849859" s="153"/>
    </row>
    <row r="849862" spans="1:1">
      <c r="A849862" s="153"/>
    </row>
    <row r="849872" spans="1:1">
      <c r="A849872" s="153"/>
    </row>
    <row r="849873" spans="1:1">
      <c r="A849873" s="153"/>
    </row>
    <row r="849874" spans="1:1">
      <c r="A849874" s="153"/>
    </row>
    <row r="849887" spans="1:1">
      <c r="A849887" s="153"/>
    </row>
    <row r="849889" spans="1:1">
      <c r="A849889" s="153"/>
    </row>
    <row r="849891" spans="1:1">
      <c r="A849891" s="154"/>
    </row>
    <row r="849893" spans="1:1">
      <c r="A849893" s="125"/>
    </row>
    <row r="849904" spans="1:1">
      <c r="A849904" s="153"/>
    </row>
    <row r="849905" spans="1:1">
      <c r="A849905" s="153"/>
    </row>
    <row r="849908" spans="1:1">
      <c r="A849908" s="153"/>
    </row>
    <row r="849918" spans="1:1">
      <c r="A849918" s="153"/>
    </row>
    <row r="849919" spans="1:1">
      <c r="A849919" s="153"/>
    </row>
    <row r="849920" spans="1:1">
      <c r="A849920" s="153"/>
    </row>
    <row r="849933" spans="1:1">
      <c r="A849933" s="153"/>
    </row>
    <row r="849935" spans="1:1">
      <c r="A849935" s="153"/>
    </row>
    <row r="849937" spans="1:1">
      <c r="A849937" s="154"/>
    </row>
    <row r="849939" spans="1:1">
      <c r="A849939" s="125"/>
    </row>
    <row r="849950" spans="1:1">
      <c r="A849950" s="153"/>
    </row>
    <row r="849951" spans="1:1">
      <c r="A849951" s="153"/>
    </row>
    <row r="849954" spans="1:1">
      <c r="A849954" s="153"/>
    </row>
    <row r="849964" spans="1:1">
      <c r="A849964" s="153"/>
    </row>
    <row r="849965" spans="1:1">
      <c r="A849965" s="153"/>
    </row>
    <row r="849966" spans="1:1">
      <c r="A849966" s="153"/>
    </row>
    <row r="849979" spans="1:1">
      <c r="A849979" s="153"/>
    </row>
    <row r="849981" spans="1:1">
      <c r="A849981" s="153"/>
    </row>
    <row r="849983" spans="1:1">
      <c r="A849983" s="154"/>
    </row>
    <row r="849985" spans="1:1">
      <c r="A849985" s="125"/>
    </row>
    <row r="849996" spans="1:1">
      <c r="A849996" s="153"/>
    </row>
    <row r="849997" spans="1:1">
      <c r="A849997" s="153"/>
    </row>
    <row r="850000" spans="1:1">
      <c r="A850000" s="153"/>
    </row>
    <row r="850010" spans="1:1">
      <c r="A850010" s="153"/>
    </row>
    <row r="850011" spans="1:1">
      <c r="A850011" s="153"/>
    </row>
    <row r="850012" spans="1:1">
      <c r="A850012" s="153"/>
    </row>
    <row r="850025" spans="1:1">
      <c r="A850025" s="153"/>
    </row>
    <row r="850027" spans="1:1">
      <c r="A850027" s="153"/>
    </row>
    <row r="850029" spans="1:1">
      <c r="A850029" s="154"/>
    </row>
    <row r="850031" spans="1:1">
      <c r="A850031" s="125"/>
    </row>
    <row r="850042" spans="1:1">
      <c r="A850042" s="153"/>
    </row>
    <row r="850043" spans="1:1">
      <c r="A850043" s="153"/>
    </row>
    <row r="850046" spans="1:1">
      <c r="A850046" s="153"/>
    </row>
    <row r="850056" spans="1:1">
      <c r="A850056" s="153"/>
    </row>
    <row r="850057" spans="1:1">
      <c r="A850057" s="153"/>
    </row>
    <row r="850058" spans="1:1">
      <c r="A850058" s="153"/>
    </row>
    <row r="850071" spans="1:1">
      <c r="A850071" s="153"/>
    </row>
    <row r="850073" spans="1:1">
      <c r="A850073" s="153"/>
    </row>
    <row r="850075" spans="1:1">
      <c r="A850075" s="154"/>
    </row>
    <row r="850077" spans="1:1">
      <c r="A850077" s="125"/>
    </row>
    <row r="850088" spans="1:1">
      <c r="A850088" s="153"/>
    </row>
    <row r="850089" spans="1:1">
      <c r="A850089" s="153"/>
    </row>
    <row r="850092" spans="1:1">
      <c r="A850092" s="153"/>
    </row>
    <row r="850102" spans="1:1">
      <c r="A850102" s="153"/>
    </row>
    <row r="850103" spans="1:1">
      <c r="A850103" s="153"/>
    </row>
    <row r="850104" spans="1:1">
      <c r="A850104" s="153"/>
    </row>
    <row r="850117" spans="1:1">
      <c r="A850117" s="153"/>
    </row>
    <row r="850119" spans="1:1">
      <c r="A850119" s="153"/>
    </row>
    <row r="850121" spans="1:1">
      <c r="A850121" s="154"/>
    </row>
    <row r="850123" spans="1:1">
      <c r="A850123" s="125"/>
    </row>
    <row r="850134" spans="1:1">
      <c r="A850134" s="153"/>
    </row>
    <row r="850135" spans="1:1">
      <c r="A850135" s="153"/>
    </row>
    <row r="850138" spans="1:1">
      <c r="A850138" s="153"/>
    </row>
    <row r="850148" spans="1:1">
      <c r="A850148" s="153"/>
    </row>
    <row r="850149" spans="1:1">
      <c r="A850149" s="153"/>
    </row>
    <row r="850150" spans="1:1">
      <c r="A850150" s="153"/>
    </row>
    <row r="850163" spans="1:1">
      <c r="A850163" s="153"/>
    </row>
    <row r="850165" spans="1:1">
      <c r="A850165" s="153"/>
    </row>
    <row r="850167" spans="1:1">
      <c r="A850167" s="154"/>
    </row>
    <row r="850169" spans="1:1">
      <c r="A850169" s="125"/>
    </row>
    <row r="850180" spans="1:1">
      <c r="A850180" s="153"/>
    </row>
    <row r="850181" spans="1:1">
      <c r="A850181" s="153"/>
    </row>
    <row r="850184" spans="1:1">
      <c r="A850184" s="153"/>
    </row>
    <row r="850194" spans="1:1">
      <c r="A850194" s="153"/>
    </row>
    <row r="850195" spans="1:1">
      <c r="A850195" s="153"/>
    </row>
    <row r="850196" spans="1:1">
      <c r="A850196" s="153"/>
    </row>
    <row r="850209" spans="1:1">
      <c r="A850209" s="153"/>
    </row>
    <row r="850211" spans="1:1">
      <c r="A850211" s="153"/>
    </row>
    <row r="850213" spans="1:1">
      <c r="A850213" s="154"/>
    </row>
    <row r="850215" spans="1:1">
      <c r="A850215" s="125"/>
    </row>
    <row r="850226" spans="1:1">
      <c r="A850226" s="153"/>
    </row>
    <row r="850227" spans="1:1">
      <c r="A850227" s="153"/>
    </row>
    <row r="850230" spans="1:1">
      <c r="A850230" s="153"/>
    </row>
    <row r="850240" spans="1:1">
      <c r="A850240" s="153"/>
    </row>
    <row r="850241" spans="1:1">
      <c r="A850241" s="153"/>
    </row>
    <row r="850242" spans="1:1">
      <c r="A850242" s="153"/>
    </row>
    <row r="850255" spans="1:1">
      <c r="A850255" s="153"/>
    </row>
    <row r="850257" spans="1:1">
      <c r="A850257" s="153"/>
    </row>
    <row r="850259" spans="1:1">
      <c r="A850259" s="154"/>
    </row>
    <row r="850261" spans="1:1">
      <c r="A850261" s="125"/>
    </row>
    <row r="850272" spans="1:1">
      <c r="A850272" s="153"/>
    </row>
    <row r="850273" spans="1:1">
      <c r="A850273" s="153"/>
    </row>
    <row r="850276" spans="1:1">
      <c r="A850276" s="153"/>
    </row>
    <row r="850286" spans="1:1">
      <c r="A850286" s="153"/>
    </row>
    <row r="850287" spans="1:1">
      <c r="A850287" s="153"/>
    </row>
    <row r="850288" spans="1:1">
      <c r="A850288" s="153"/>
    </row>
    <row r="850301" spans="1:1">
      <c r="A850301" s="153"/>
    </row>
    <row r="850303" spans="1:1">
      <c r="A850303" s="153"/>
    </row>
    <row r="850305" spans="1:1">
      <c r="A850305" s="154"/>
    </row>
    <row r="850307" spans="1:1">
      <c r="A850307" s="125"/>
    </row>
    <row r="850318" spans="1:1">
      <c r="A850318" s="153"/>
    </row>
    <row r="850319" spans="1:1">
      <c r="A850319" s="153"/>
    </row>
    <row r="850322" spans="1:1">
      <c r="A850322" s="153"/>
    </row>
    <row r="850332" spans="1:1">
      <c r="A850332" s="153"/>
    </row>
    <row r="850333" spans="1:1">
      <c r="A850333" s="153"/>
    </row>
    <row r="850334" spans="1:1">
      <c r="A850334" s="153"/>
    </row>
    <row r="850347" spans="1:1">
      <c r="A850347" s="153"/>
    </row>
    <row r="850349" spans="1:1">
      <c r="A850349" s="153"/>
    </row>
    <row r="850351" spans="1:1">
      <c r="A850351" s="154"/>
    </row>
    <row r="850353" spans="1:1">
      <c r="A850353" s="125"/>
    </row>
    <row r="850364" spans="1:1">
      <c r="A850364" s="153"/>
    </row>
    <row r="850365" spans="1:1">
      <c r="A850365" s="153"/>
    </row>
    <row r="850368" spans="1:1">
      <c r="A850368" s="153"/>
    </row>
    <row r="850378" spans="1:1">
      <c r="A850378" s="153"/>
    </row>
    <row r="850379" spans="1:1">
      <c r="A850379" s="153"/>
    </row>
    <row r="850380" spans="1:1">
      <c r="A850380" s="153"/>
    </row>
    <row r="850393" spans="1:1">
      <c r="A850393" s="153"/>
    </row>
    <row r="850395" spans="1:1">
      <c r="A850395" s="153"/>
    </row>
    <row r="850397" spans="1:1">
      <c r="A850397" s="154"/>
    </row>
    <row r="850399" spans="1:1">
      <c r="A850399" s="125"/>
    </row>
    <row r="850410" spans="1:1">
      <c r="A850410" s="153"/>
    </row>
    <row r="850411" spans="1:1">
      <c r="A850411" s="153"/>
    </row>
    <row r="850414" spans="1:1">
      <c r="A850414" s="153"/>
    </row>
    <row r="850424" spans="1:1">
      <c r="A850424" s="153"/>
    </row>
    <row r="850425" spans="1:1">
      <c r="A850425" s="153"/>
    </row>
    <row r="850426" spans="1:1">
      <c r="A850426" s="153"/>
    </row>
    <row r="850439" spans="1:1">
      <c r="A850439" s="153"/>
    </row>
    <row r="850441" spans="1:1">
      <c r="A850441" s="153"/>
    </row>
    <row r="850443" spans="1:1">
      <c r="A850443" s="154"/>
    </row>
    <row r="850445" spans="1:1">
      <c r="A850445" s="125"/>
    </row>
    <row r="850456" spans="1:1">
      <c r="A850456" s="153"/>
    </row>
    <row r="850457" spans="1:1">
      <c r="A850457" s="153"/>
    </row>
    <row r="850460" spans="1:1">
      <c r="A850460" s="153"/>
    </row>
    <row r="850470" spans="1:1">
      <c r="A850470" s="153"/>
    </row>
    <row r="850471" spans="1:1">
      <c r="A850471" s="153"/>
    </row>
    <row r="850472" spans="1:1">
      <c r="A850472" s="153"/>
    </row>
    <row r="850485" spans="1:1">
      <c r="A850485" s="153"/>
    </row>
    <row r="850487" spans="1:1">
      <c r="A850487" s="153"/>
    </row>
    <row r="850489" spans="1:1">
      <c r="A850489" s="154"/>
    </row>
    <row r="850491" spans="1:1">
      <c r="A850491" s="125"/>
    </row>
    <row r="850502" spans="1:1">
      <c r="A850502" s="153"/>
    </row>
    <row r="850503" spans="1:1">
      <c r="A850503" s="153"/>
    </row>
    <row r="850506" spans="1:1">
      <c r="A850506" s="153"/>
    </row>
    <row r="850516" spans="1:1">
      <c r="A850516" s="153"/>
    </row>
    <row r="850517" spans="1:1">
      <c r="A850517" s="153"/>
    </row>
    <row r="850518" spans="1:1">
      <c r="A850518" s="153"/>
    </row>
    <row r="850531" spans="1:1">
      <c r="A850531" s="153"/>
    </row>
    <row r="850533" spans="1:1">
      <c r="A850533" s="153"/>
    </row>
    <row r="850535" spans="1:1">
      <c r="A850535" s="154"/>
    </row>
    <row r="850537" spans="1:1">
      <c r="A850537" s="125"/>
    </row>
    <row r="850548" spans="1:1">
      <c r="A850548" s="153"/>
    </row>
    <row r="850549" spans="1:1">
      <c r="A850549" s="153"/>
    </row>
    <row r="850552" spans="1:1">
      <c r="A850552" s="153"/>
    </row>
    <row r="850562" spans="1:1">
      <c r="A850562" s="153"/>
    </row>
    <row r="850563" spans="1:1">
      <c r="A850563" s="153"/>
    </row>
    <row r="850564" spans="1:1">
      <c r="A850564" s="153"/>
    </row>
    <row r="850577" spans="1:1">
      <c r="A850577" s="153"/>
    </row>
    <row r="850579" spans="1:1">
      <c r="A850579" s="153"/>
    </row>
    <row r="850581" spans="1:1">
      <c r="A850581" s="154"/>
    </row>
    <row r="850583" spans="1:1">
      <c r="A850583" s="125"/>
    </row>
    <row r="850594" spans="1:1">
      <c r="A850594" s="153"/>
    </row>
    <row r="850595" spans="1:1">
      <c r="A850595" s="153"/>
    </row>
    <row r="850598" spans="1:1">
      <c r="A850598" s="153"/>
    </row>
    <row r="850608" spans="1:1">
      <c r="A850608" s="153"/>
    </row>
    <row r="850609" spans="1:1">
      <c r="A850609" s="153"/>
    </row>
    <row r="850610" spans="1:1">
      <c r="A850610" s="153"/>
    </row>
    <row r="850623" spans="1:1">
      <c r="A850623" s="153"/>
    </row>
    <row r="850625" spans="1:1">
      <c r="A850625" s="153"/>
    </row>
    <row r="850627" spans="1:1">
      <c r="A850627" s="154"/>
    </row>
    <row r="850629" spans="1:1">
      <c r="A850629" s="125"/>
    </row>
    <row r="850640" spans="1:1">
      <c r="A850640" s="153"/>
    </row>
    <row r="850641" spans="1:1">
      <c r="A850641" s="153"/>
    </row>
    <row r="850644" spans="1:1">
      <c r="A850644" s="153"/>
    </row>
    <row r="850654" spans="1:1">
      <c r="A850654" s="153"/>
    </row>
    <row r="850655" spans="1:1">
      <c r="A850655" s="153"/>
    </row>
    <row r="850656" spans="1:1">
      <c r="A850656" s="153"/>
    </row>
    <row r="850669" spans="1:1">
      <c r="A850669" s="153"/>
    </row>
    <row r="850671" spans="1:1">
      <c r="A850671" s="153"/>
    </row>
    <row r="850673" spans="1:1">
      <c r="A850673" s="154"/>
    </row>
    <row r="850675" spans="1:1">
      <c r="A850675" s="125"/>
    </row>
    <row r="850686" spans="1:1">
      <c r="A850686" s="153"/>
    </row>
    <row r="850687" spans="1:1">
      <c r="A850687" s="153"/>
    </row>
    <row r="850690" spans="1:1">
      <c r="A850690" s="153"/>
    </row>
    <row r="850700" spans="1:1">
      <c r="A850700" s="153"/>
    </row>
    <row r="850701" spans="1:1">
      <c r="A850701" s="153"/>
    </row>
    <row r="850702" spans="1:1">
      <c r="A850702" s="153"/>
    </row>
    <row r="850715" spans="1:1">
      <c r="A850715" s="153"/>
    </row>
    <row r="850717" spans="1:1">
      <c r="A850717" s="153"/>
    </row>
    <row r="850719" spans="1:1">
      <c r="A850719" s="154"/>
    </row>
    <row r="850721" spans="1:1">
      <c r="A850721" s="125"/>
    </row>
    <row r="850732" spans="1:1">
      <c r="A850732" s="153"/>
    </row>
    <row r="850733" spans="1:1">
      <c r="A850733" s="153"/>
    </row>
    <row r="850736" spans="1:1">
      <c r="A850736" s="153"/>
    </row>
    <row r="850746" spans="1:1">
      <c r="A850746" s="153"/>
    </row>
    <row r="850747" spans="1:1">
      <c r="A850747" s="153"/>
    </row>
    <row r="850748" spans="1:1">
      <c r="A850748" s="153"/>
    </row>
    <row r="850761" spans="1:1">
      <c r="A850761" s="153"/>
    </row>
    <row r="850763" spans="1:1">
      <c r="A850763" s="153"/>
    </row>
    <row r="850765" spans="1:1">
      <c r="A850765" s="154"/>
    </row>
    <row r="850767" spans="1:1">
      <c r="A850767" s="125"/>
    </row>
    <row r="850778" spans="1:1">
      <c r="A850778" s="153"/>
    </row>
    <row r="850779" spans="1:1">
      <c r="A850779" s="153"/>
    </row>
    <row r="850782" spans="1:1">
      <c r="A850782" s="153"/>
    </row>
    <row r="850792" spans="1:1">
      <c r="A850792" s="153"/>
    </row>
    <row r="850793" spans="1:1">
      <c r="A850793" s="153"/>
    </row>
    <row r="850794" spans="1:1">
      <c r="A850794" s="153"/>
    </row>
    <row r="850807" spans="1:1">
      <c r="A850807" s="153"/>
    </row>
    <row r="850809" spans="1:1">
      <c r="A850809" s="153"/>
    </row>
    <row r="850811" spans="1:1">
      <c r="A850811" s="154"/>
    </row>
    <row r="850813" spans="1:1">
      <c r="A850813" s="125"/>
    </row>
    <row r="850824" spans="1:1">
      <c r="A850824" s="153"/>
    </row>
    <row r="850825" spans="1:1">
      <c r="A850825" s="153"/>
    </row>
    <row r="850828" spans="1:1">
      <c r="A850828" s="153"/>
    </row>
    <row r="850838" spans="1:1">
      <c r="A850838" s="153"/>
    </row>
    <row r="850839" spans="1:1">
      <c r="A850839" s="153"/>
    </row>
    <row r="850840" spans="1:1">
      <c r="A850840" s="153"/>
    </row>
    <row r="850853" spans="1:1">
      <c r="A850853" s="153"/>
    </row>
    <row r="850855" spans="1:1">
      <c r="A850855" s="153"/>
    </row>
    <row r="850857" spans="1:1">
      <c r="A850857" s="154"/>
    </row>
    <row r="850859" spans="1:1">
      <c r="A850859" s="125"/>
    </row>
    <row r="850870" spans="1:1">
      <c r="A850870" s="153"/>
    </row>
    <row r="850871" spans="1:1">
      <c r="A850871" s="153"/>
    </row>
    <row r="850874" spans="1:1">
      <c r="A850874" s="153"/>
    </row>
    <row r="850884" spans="1:1">
      <c r="A850884" s="153"/>
    </row>
    <row r="850885" spans="1:1">
      <c r="A850885" s="153"/>
    </row>
    <row r="850886" spans="1:1">
      <c r="A850886" s="153"/>
    </row>
    <row r="850899" spans="1:1">
      <c r="A850899" s="153"/>
    </row>
    <row r="850901" spans="1:1">
      <c r="A850901" s="153"/>
    </row>
    <row r="850903" spans="1:1">
      <c r="A850903" s="154"/>
    </row>
    <row r="850905" spans="1:1">
      <c r="A850905" s="125"/>
    </row>
    <row r="850916" spans="1:1">
      <c r="A850916" s="153"/>
    </row>
    <row r="850917" spans="1:1">
      <c r="A850917" s="153"/>
    </row>
    <row r="850920" spans="1:1">
      <c r="A850920" s="153"/>
    </row>
    <row r="850930" spans="1:1">
      <c r="A850930" s="153"/>
    </row>
    <row r="850931" spans="1:1">
      <c r="A850931" s="153"/>
    </row>
    <row r="850932" spans="1:1">
      <c r="A850932" s="153"/>
    </row>
    <row r="850945" spans="1:1">
      <c r="A850945" s="153"/>
    </row>
    <row r="850947" spans="1:1">
      <c r="A850947" s="153"/>
    </row>
    <row r="850949" spans="1:1">
      <c r="A850949" s="154"/>
    </row>
    <row r="850951" spans="1:1">
      <c r="A850951" s="125"/>
    </row>
    <row r="850962" spans="1:1">
      <c r="A850962" s="153"/>
    </row>
    <row r="850963" spans="1:1">
      <c r="A850963" s="153"/>
    </row>
    <row r="850966" spans="1:1">
      <c r="A850966" s="153"/>
    </row>
    <row r="850976" spans="1:1">
      <c r="A850976" s="153"/>
    </row>
    <row r="850977" spans="1:1">
      <c r="A850977" s="153"/>
    </row>
    <row r="850978" spans="1:1">
      <c r="A850978" s="153"/>
    </row>
    <row r="850991" spans="1:1">
      <c r="A850991" s="153"/>
    </row>
    <row r="850993" spans="1:1">
      <c r="A850993" s="153"/>
    </row>
    <row r="850995" spans="1:1">
      <c r="A850995" s="154"/>
    </row>
    <row r="850997" spans="1:1">
      <c r="A850997" s="125"/>
    </row>
    <row r="851008" spans="1:1">
      <c r="A851008" s="153"/>
    </row>
    <row r="851009" spans="1:1">
      <c r="A851009" s="153"/>
    </row>
    <row r="851012" spans="1:1">
      <c r="A851012" s="153"/>
    </row>
    <row r="851022" spans="1:1">
      <c r="A851022" s="153"/>
    </row>
    <row r="851023" spans="1:1">
      <c r="A851023" s="153"/>
    </row>
    <row r="851024" spans="1:1">
      <c r="A851024" s="153"/>
    </row>
    <row r="851037" spans="1:1">
      <c r="A851037" s="153"/>
    </row>
    <row r="851039" spans="1:1">
      <c r="A851039" s="153"/>
    </row>
    <row r="851041" spans="1:1">
      <c r="A851041" s="154"/>
    </row>
    <row r="851043" spans="1:1">
      <c r="A851043" s="125"/>
    </row>
    <row r="851054" spans="1:1">
      <c r="A851054" s="153"/>
    </row>
    <row r="851055" spans="1:1">
      <c r="A851055" s="153"/>
    </row>
    <row r="851058" spans="1:1">
      <c r="A851058" s="153"/>
    </row>
    <row r="851068" spans="1:1">
      <c r="A851068" s="153"/>
    </row>
    <row r="851069" spans="1:1">
      <c r="A851069" s="153"/>
    </row>
    <row r="851070" spans="1:1">
      <c r="A851070" s="153"/>
    </row>
    <row r="851083" spans="1:1">
      <c r="A851083" s="153"/>
    </row>
    <row r="851085" spans="1:1">
      <c r="A851085" s="153"/>
    </row>
    <row r="851087" spans="1:1">
      <c r="A851087" s="154"/>
    </row>
    <row r="851089" spans="1:1">
      <c r="A851089" s="125"/>
    </row>
    <row r="851100" spans="1:1">
      <c r="A851100" s="153"/>
    </row>
    <row r="851101" spans="1:1">
      <c r="A851101" s="153"/>
    </row>
    <row r="851104" spans="1:1">
      <c r="A851104" s="153"/>
    </row>
    <row r="851114" spans="1:1">
      <c r="A851114" s="153"/>
    </row>
    <row r="851115" spans="1:1">
      <c r="A851115" s="153"/>
    </row>
    <row r="851116" spans="1:1">
      <c r="A851116" s="153"/>
    </row>
    <row r="851129" spans="1:1">
      <c r="A851129" s="153"/>
    </row>
    <row r="851131" spans="1:1">
      <c r="A851131" s="153"/>
    </row>
    <row r="851133" spans="1:1">
      <c r="A851133" s="154"/>
    </row>
    <row r="851135" spans="1:1">
      <c r="A851135" s="125"/>
    </row>
    <row r="851146" spans="1:1">
      <c r="A851146" s="153"/>
    </row>
    <row r="851147" spans="1:1">
      <c r="A851147" s="153"/>
    </row>
    <row r="851150" spans="1:1">
      <c r="A851150" s="153"/>
    </row>
    <row r="851160" spans="1:1">
      <c r="A851160" s="153"/>
    </row>
    <row r="851161" spans="1:1">
      <c r="A851161" s="153"/>
    </row>
    <row r="851162" spans="1:1">
      <c r="A851162" s="153"/>
    </row>
    <row r="851175" spans="1:1">
      <c r="A851175" s="153"/>
    </row>
    <row r="851177" spans="1:1">
      <c r="A851177" s="153"/>
    </row>
    <row r="851179" spans="1:1">
      <c r="A851179" s="154"/>
    </row>
    <row r="851181" spans="1:1">
      <c r="A851181" s="125"/>
    </row>
    <row r="851192" spans="1:1">
      <c r="A851192" s="153"/>
    </row>
    <row r="851193" spans="1:1">
      <c r="A851193" s="153"/>
    </row>
    <row r="851196" spans="1:1">
      <c r="A851196" s="153"/>
    </row>
    <row r="851206" spans="1:1">
      <c r="A851206" s="153"/>
    </row>
    <row r="851207" spans="1:1">
      <c r="A851207" s="153"/>
    </row>
    <row r="851208" spans="1:1">
      <c r="A851208" s="153"/>
    </row>
    <row r="851221" spans="1:1">
      <c r="A851221" s="153"/>
    </row>
    <row r="851223" spans="1:1">
      <c r="A851223" s="153"/>
    </row>
    <row r="851225" spans="1:1">
      <c r="A851225" s="154"/>
    </row>
    <row r="851227" spans="1:1">
      <c r="A851227" s="125"/>
    </row>
    <row r="851238" spans="1:1">
      <c r="A851238" s="153"/>
    </row>
    <row r="851239" spans="1:1">
      <c r="A851239" s="153"/>
    </row>
    <row r="851242" spans="1:1">
      <c r="A851242" s="153"/>
    </row>
    <row r="851252" spans="1:1">
      <c r="A851252" s="153"/>
    </row>
    <row r="851253" spans="1:1">
      <c r="A851253" s="153"/>
    </row>
    <row r="851254" spans="1:1">
      <c r="A851254" s="153"/>
    </row>
    <row r="851267" spans="1:1">
      <c r="A851267" s="153"/>
    </row>
    <row r="851269" spans="1:1">
      <c r="A851269" s="153"/>
    </row>
    <row r="851271" spans="1:1">
      <c r="A851271" s="154"/>
    </row>
    <row r="851273" spans="1:1">
      <c r="A851273" s="125"/>
    </row>
    <row r="851284" spans="1:1">
      <c r="A851284" s="153"/>
    </row>
    <row r="851285" spans="1:1">
      <c r="A851285" s="153"/>
    </row>
    <row r="851288" spans="1:1">
      <c r="A851288" s="153"/>
    </row>
    <row r="851298" spans="1:1">
      <c r="A851298" s="153"/>
    </row>
    <row r="851299" spans="1:1">
      <c r="A851299" s="153"/>
    </row>
    <row r="851300" spans="1:1">
      <c r="A851300" s="153"/>
    </row>
    <row r="851313" spans="1:1">
      <c r="A851313" s="153"/>
    </row>
    <row r="851315" spans="1:1">
      <c r="A851315" s="153"/>
    </row>
    <row r="851317" spans="1:1">
      <c r="A851317" s="154"/>
    </row>
    <row r="851319" spans="1:1">
      <c r="A851319" s="125"/>
    </row>
    <row r="851330" spans="1:1">
      <c r="A851330" s="153"/>
    </row>
    <row r="851331" spans="1:1">
      <c r="A851331" s="153"/>
    </row>
    <row r="851334" spans="1:1">
      <c r="A851334" s="153"/>
    </row>
    <row r="851344" spans="1:1">
      <c r="A851344" s="153"/>
    </row>
    <row r="851345" spans="1:1">
      <c r="A851345" s="153"/>
    </row>
    <row r="851346" spans="1:1">
      <c r="A851346" s="153"/>
    </row>
    <row r="851359" spans="1:1">
      <c r="A851359" s="153"/>
    </row>
    <row r="851361" spans="1:1">
      <c r="A851361" s="153"/>
    </row>
    <row r="851363" spans="1:1">
      <c r="A851363" s="154"/>
    </row>
    <row r="851365" spans="1:1">
      <c r="A851365" s="125"/>
    </row>
    <row r="851376" spans="1:1">
      <c r="A851376" s="153"/>
    </row>
    <row r="851377" spans="1:1">
      <c r="A851377" s="153"/>
    </row>
    <row r="851380" spans="1:1">
      <c r="A851380" s="153"/>
    </row>
    <row r="851390" spans="1:1">
      <c r="A851390" s="153"/>
    </row>
    <row r="851391" spans="1:1">
      <c r="A851391" s="153"/>
    </row>
    <row r="851392" spans="1:1">
      <c r="A851392" s="153"/>
    </row>
    <row r="851405" spans="1:1">
      <c r="A851405" s="153"/>
    </row>
    <row r="851407" spans="1:1">
      <c r="A851407" s="153"/>
    </row>
    <row r="851409" spans="1:1">
      <c r="A851409" s="154"/>
    </row>
    <row r="851411" spans="1:1">
      <c r="A851411" s="125"/>
    </row>
    <row r="851422" spans="1:1">
      <c r="A851422" s="153"/>
    </row>
    <row r="851423" spans="1:1">
      <c r="A851423" s="153"/>
    </row>
    <row r="851426" spans="1:1">
      <c r="A851426" s="153"/>
    </row>
    <row r="851436" spans="1:1">
      <c r="A851436" s="153"/>
    </row>
    <row r="851437" spans="1:1">
      <c r="A851437" s="153"/>
    </row>
    <row r="851438" spans="1:1">
      <c r="A851438" s="153"/>
    </row>
    <row r="851451" spans="1:1">
      <c r="A851451" s="153"/>
    </row>
    <row r="851453" spans="1:1">
      <c r="A851453" s="153"/>
    </row>
    <row r="851455" spans="1:1">
      <c r="A851455" s="154"/>
    </row>
    <row r="851457" spans="1:1">
      <c r="A851457" s="125"/>
    </row>
    <row r="851468" spans="1:1">
      <c r="A851468" s="153"/>
    </row>
    <row r="851469" spans="1:1">
      <c r="A851469" s="153"/>
    </row>
    <row r="851472" spans="1:1">
      <c r="A851472" s="153"/>
    </row>
    <row r="851482" spans="1:1">
      <c r="A851482" s="153"/>
    </row>
    <row r="851483" spans="1:1">
      <c r="A851483" s="153"/>
    </row>
    <row r="851484" spans="1:1">
      <c r="A851484" s="153"/>
    </row>
    <row r="851497" spans="1:1">
      <c r="A851497" s="153"/>
    </row>
    <row r="851499" spans="1:1">
      <c r="A851499" s="153"/>
    </row>
    <row r="851501" spans="1:1">
      <c r="A851501" s="154"/>
    </row>
    <row r="851503" spans="1:1">
      <c r="A851503" s="125"/>
    </row>
    <row r="851514" spans="1:1">
      <c r="A851514" s="153"/>
    </row>
    <row r="851515" spans="1:1">
      <c r="A851515" s="153"/>
    </row>
    <row r="851518" spans="1:1">
      <c r="A851518" s="153"/>
    </row>
    <row r="851528" spans="1:1">
      <c r="A851528" s="153"/>
    </row>
    <row r="851529" spans="1:1">
      <c r="A851529" s="153"/>
    </row>
    <row r="851530" spans="1:1">
      <c r="A851530" s="153"/>
    </row>
    <row r="851543" spans="1:1">
      <c r="A851543" s="153"/>
    </row>
    <row r="851545" spans="1:1">
      <c r="A851545" s="153"/>
    </row>
    <row r="851547" spans="1:1">
      <c r="A851547" s="154"/>
    </row>
    <row r="851549" spans="1:1">
      <c r="A851549" s="125"/>
    </row>
    <row r="851560" spans="1:1">
      <c r="A851560" s="153"/>
    </row>
    <row r="851561" spans="1:1">
      <c r="A851561" s="153"/>
    </row>
    <row r="851564" spans="1:1">
      <c r="A851564" s="153"/>
    </row>
    <row r="851574" spans="1:1">
      <c r="A851574" s="153"/>
    </row>
    <row r="851575" spans="1:1">
      <c r="A851575" s="153"/>
    </row>
    <row r="851576" spans="1:1">
      <c r="A851576" s="153"/>
    </row>
    <row r="851589" spans="1:1">
      <c r="A851589" s="153"/>
    </row>
    <row r="851591" spans="1:1">
      <c r="A851591" s="153"/>
    </row>
    <row r="851593" spans="1:1">
      <c r="A851593" s="154"/>
    </row>
    <row r="851595" spans="1:1">
      <c r="A851595" s="125"/>
    </row>
    <row r="851606" spans="1:1">
      <c r="A851606" s="153"/>
    </row>
    <row r="851607" spans="1:1">
      <c r="A851607" s="153"/>
    </row>
    <row r="851610" spans="1:1">
      <c r="A851610" s="153"/>
    </row>
    <row r="851620" spans="1:1">
      <c r="A851620" s="153"/>
    </row>
    <row r="851621" spans="1:1">
      <c r="A851621" s="153"/>
    </row>
    <row r="851622" spans="1:1">
      <c r="A851622" s="153"/>
    </row>
    <row r="851635" spans="1:1">
      <c r="A851635" s="153"/>
    </row>
    <row r="851637" spans="1:1">
      <c r="A851637" s="153"/>
    </row>
    <row r="851639" spans="1:1">
      <c r="A851639" s="154"/>
    </row>
    <row r="851641" spans="1:1">
      <c r="A851641" s="125"/>
    </row>
    <row r="851652" spans="1:1">
      <c r="A851652" s="153"/>
    </row>
    <row r="851653" spans="1:1">
      <c r="A851653" s="153"/>
    </row>
    <row r="851656" spans="1:1">
      <c r="A851656" s="153"/>
    </row>
    <row r="851666" spans="1:1">
      <c r="A851666" s="153"/>
    </row>
    <row r="851667" spans="1:1">
      <c r="A851667" s="153"/>
    </row>
    <row r="851668" spans="1:1">
      <c r="A851668" s="153"/>
    </row>
    <row r="851681" spans="1:1">
      <c r="A851681" s="153"/>
    </row>
    <row r="851683" spans="1:1">
      <c r="A851683" s="153"/>
    </row>
    <row r="851685" spans="1:1">
      <c r="A851685" s="154"/>
    </row>
    <row r="851687" spans="1:1">
      <c r="A851687" s="125"/>
    </row>
    <row r="851698" spans="1:1">
      <c r="A851698" s="153"/>
    </row>
    <row r="851699" spans="1:1">
      <c r="A851699" s="153"/>
    </row>
    <row r="851702" spans="1:1">
      <c r="A851702" s="153"/>
    </row>
    <row r="851712" spans="1:1">
      <c r="A851712" s="153"/>
    </row>
    <row r="851713" spans="1:1">
      <c r="A851713" s="153"/>
    </row>
    <row r="851714" spans="1:1">
      <c r="A851714" s="153"/>
    </row>
    <row r="851727" spans="1:1">
      <c r="A851727" s="153"/>
    </row>
    <row r="851729" spans="1:1">
      <c r="A851729" s="153"/>
    </row>
    <row r="851731" spans="1:1">
      <c r="A851731" s="154"/>
    </row>
    <row r="851733" spans="1:1">
      <c r="A851733" s="125"/>
    </row>
    <row r="851744" spans="1:1">
      <c r="A851744" s="153"/>
    </row>
    <row r="851745" spans="1:1">
      <c r="A851745" s="153"/>
    </row>
    <row r="851748" spans="1:1">
      <c r="A851748" s="153"/>
    </row>
    <row r="851758" spans="1:1">
      <c r="A851758" s="153"/>
    </row>
    <row r="851759" spans="1:1">
      <c r="A851759" s="153"/>
    </row>
    <row r="851760" spans="1:1">
      <c r="A851760" s="153"/>
    </row>
    <row r="851773" spans="1:1">
      <c r="A851773" s="153"/>
    </row>
    <row r="851775" spans="1:1">
      <c r="A851775" s="153"/>
    </row>
    <row r="851777" spans="1:1">
      <c r="A851777" s="154"/>
    </row>
    <row r="851779" spans="1:1">
      <c r="A851779" s="125"/>
    </row>
    <row r="851790" spans="1:1">
      <c r="A851790" s="153"/>
    </row>
    <row r="851791" spans="1:1">
      <c r="A851791" s="153"/>
    </row>
    <row r="851794" spans="1:1">
      <c r="A851794" s="153"/>
    </row>
    <row r="851804" spans="1:1">
      <c r="A851804" s="153"/>
    </row>
    <row r="851805" spans="1:1">
      <c r="A851805" s="153"/>
    </row>
    <row r="851806" spans="1:1">
      <c r="A851806" s="153"/>
    </row>
    <row r="851819" spans="1:1">
      <c r="A851819" s="153"/>
    </row>
    <row r="851821" spans="1:1">
      <c r="A851821" s="153"/>
    </row>
    <row r="851823" spans="1:1">
      <c r="A851823" s="154"/>
    </row>
    <row r="851825" spans="1:1">
      <c r="A851825" s="125"/>
    </row>
    <row r="851836" spans="1:1">
      <c r="A851836" s="153"/>
    </row>
    <row r="851837" spans="1:1">
      <c r="A851837" s="153"/>
    </row>
    <row r="851840" spans="1:1">
      <c r="A851840" s="153"/>
    </row>
    <row r="851850" spans="1:1">
      <c r="A851850" s="153"/>
    </row>
    <row r="851851" spans="1:1">
      <c r="A851851" s="153"/>
    </row>
    <row r="851852" spans="1:1">
      <c r="A851852" s="153"/>
    </row>
    <row r="851865" spans="1:1">
      <c r="A851865" s="153"/>
    </row>
    <row r="851867" spans="1:1">
      <c r="A851867" s="153"/>
    </row>
    <row r="851869" spans="1:1">
      <c r="A851869" s="154"/>
    </row>
    <row r="851871" spans="1:1">
      <c r="A851871" s="125"/>
    </row>
    <row r="851882" spans="1:1">
      <c r="A851882" s="153"/>
    </row>
    <row r="851883" spans="1:1">
      <c r="A851883" s="153"/>
    </row>
    <row r="851886" spans="1:1">
      <c r="A851886" s="153"/>
    </row>
    <row r="851896" spans="1:1">
      <c r="A851896" s="153"/>
    </row>
    <row r="851897" spans="1:1">
      <c r="A851897" s="153"/>
    </row>
    <row r="851898" spans="1:1">
      <c r="A851898" s="153"/>
    </row>
    <row r="851911" spans="1:1">
      <c r="A851911" s="153"/>
    </row>
    <row r="851913" spans="1:1">
      <c r="A851913" s="153"/>
    </row>
    <row r="851915" spans="1:1">
      <c r="A851915" s="154"/>
    </row>
    <row r="851917" spans="1:1">
      <c r="A851917" s="125"/>
    </row>
    <row r="851928" spans="1:1">
      <c r="A851928" s="153"/>
    </row>
    <row r="851929" spans="1:1">
      <c r="A851929" s="153"/>
    </row>
    <row r="851932" spans="1:1">
      <c r="A851932" s="153"/>
    </row>
    <row r="851942" spans="1:1">
      <c r="A851942" s="153"/>
    </row>
    <row r="851943" spans="1:1">
      <c r="A851943" s="153"/>
    </row>
    <row r="851944" spans="1:1">
      <c r="A851944" s="153"/>
    </row>
    <row r="851957" spans="1:1">
      <c r="A851957" s="153"/>
    </row>
    <row r="851959" spans="1:1">
      <c r="A851959" s="153"/>
    </row>
    <row r="851961" spans="1:1">
      <c r="A851961" s="154"/>
    </row>
    <row r="851963" spans="1:1">
      <c r="A851963" s="125"/>
    </row>
    <row r="851974" spans="1:1">
      <c r="A851974" s="153"/>
    </row>
    <row r="851975" spans="1:1">
      <c r="A851975" s="153"/>
    </row>
    <row r="851978" spans="1:1">
      <c r="A851978" s="153"/>
    </row>
    <row r="851988" spans="1:1">
      <c r="A851988" s="153"/>
    </row>
    <row r="851989" spans="1:1">
      <c r="A851989" s="153"/>
    </row>
    <row r="851990" spans="1:1">
      <c r="A851990" s="153"/>
    </row>
    <row r="852003" spans="1:1">
      <c r="A852003" s="153"/>
    </row>
    <row r="852005" spans="1:1">
      <c r="A852005" s="153"/>
    </row>
    <row r="852007" spans="1:1">
      <c r="A852007" s="154"/>
    </row>
    <row r="852009" spans="1:1">
      <c r="A852009" s="125"/>
    </row>
    <row r="852020" spans="1:1">
      <c r="A852020" s="153"/>
    </row>
    <row r="852021" spans="1:1">
      <c r="A852021" s="153"/>
    </row>
    <row r="852024" spans="1:1">
      <c r="A852024" s="153"/>
    </row>
    <row r="852034" spans="1:1">
      <c r="A852034" s="153"/>
    </row>
    <row r="852035" spans="1:1">
      <c r="A852035" s="153"/>
    </row>
    <row r="852036" spans="1:1">
      <c r="A852036" s="153"/>
    </row>
    <row r="852049" spans="1:1">
      <c r="A852049" s="153"/>
    </row>
    <row r="852051" spans="1:1">
      <c r="A852051" s="153"/>
    </row>
    <row r="852053" spans="1:1">
      <c r="A852053" s="154"/>
    </row>
    <row r="852055" spans="1:1">
      <c r="A852055" s="125"/>
    </row>
    <row r="852066" spans="1:1">
      <c r="A852066" s="153"/>
    </row>
    <row r="852067" spans="1:1">
      <c r="A852067" s="153"/>
    </row>
    <row r="852070" spans="1:1">
      <c r="A852070" s="153"/>
    </row>
    <row r="852080" spans="1:1">
      <c r="A852080" s="153"/>
    </row>
    <row r="852081" spans="1:1">
      <c r="A852081" s="153"/>
    </row>
    <row r="852082" spans="1:1">
      <c r="A852082" s="153"/>
    </row>
    <row r="852095" spans="1:1">
      <c r="A852095" s="153"/>
    </row>
    <row r="852097" spans="1:1">
      <c r="A852097" s="153"/>
    </row>
    <row r="852099" spans="1:1">
      <c r="A852099" s="154"/>
    </row>
    <row r="852101" spans="1:1">
      <c r="A852101" s="125"/>
    </row>
    <row r="852112" spans="1:1">
      <c r="A852112" s="153"/>
    </row>
    <row r="852113" spans="1:1">
      <c r="A852113" s="153"/>
    </row>
    <row r="852116" spans="1:1">
      <c r="A852116" s="153"/>
    </row>
    <row r="852126" spans="1:1">
      <c r="A852126" s="153"/>
    </row>
    <row r="852127" spans="1:1">
      <c r="A852127" s="153"/>
    </row>
    <row r="852128" spans="1:1">
      <c r="A852128" s="153"/>
    </row>
    <row r="852141" spans="1:1">
      <c r="A852141" s="153"/>
    </row>
    <row r="852143" spans="1:1">
      <c r="A852143" s="153"/>
    </row>
    <row r="852145" spans="1:1">
      <c r="A852145" s="154"/>
    </row>
    <row r="852147" spans="1:1">
      <c r="A852147" s="125"/>
    </row>
    <row r="852158" spans="1:1">
      <c r="A852158" s="153"/>
    </row>
    <row r="852159" spans="1:1">
      <c r="A852159" s="153"/>
    </row>
    <row r="852162" spans="1:1">
      <c r="A852162" s="153"/>
    </row>
    <row r="852172" spans="1:1">
      <c r="A852172" s="153"/>
    </row>
    <row r="852173" spans="1:1">
      <c r="A852173" s="153"/>
    </row>
    <row r="852174" spans="1:1">
      <c r="A852174" s="153"/>
    </row>
    <row r="852187" spans="1:1">
      <c r="A852187" s="153"/>
    </row>
    <row r="852189" spans="1:1">
      <c r="A852189" s="153"/>
    </row>
    <row r="852191" spans="1:1">
      <c r="A852191" s="154"/>
    </row>
    <row r="852193" spans="1:1">
      <c r="A852193" s="125"/>
    </row>
    <row r="852204" spans="1:1">
      <c r="A852204" s="153"/>
    </row>
    <row r="852205" spans="1:1">
      <c r="A852205" s="153"/>
    </row>
    <row r="852208" spans="1:1">
      <c r="A852208" s="153"/>
    </row>
    <row r="852218" spans="1:1">
      <c r="A852218" s="153"/>
    </row>
    <row r="852219" spans="1:1">
      <c r="A852219" s="153"/>
    </row>
    <row r="852220" spans="1:1">
      <c r="A852220" s="153"/>
    </row>
    <row r="852233" spans="1:1">
      <c r="A852233" s="153"/>
    </row>
    <row r="852235" spans="1:1">
      <c r="A852235" s="153"/>
    </row>
    <row r="852237" spans="1:1">
      <c r="A852237" s="154"/>
    </row>
    <row r="852239" spans="1:1">
      <c r="A852239" s="125"/>
    </row>
    <row r="852250" spans="1:1">
      <c r="A852250" s="153"/>
    </row>
    <row r="852251" spans="1:1">
      <c r="A852251" s="153"/>
    </row>
    <row r="852254" spans="1:1">
      <c r="A852254" s="153"/>
    </row>
    <row r="852264" spans="1:1">
      <c r="A852264" s="153"/>
    </row>
    <row r="852265" spans="1:1">
      <c r="A852265" s="153"/>
    </row>
    <row r="852266" spans="1:1">
      <c r="A852266" s="153"/>
    </row>
    <row r="852279" spans="1:1">
      <c r="A852279" s="153"/>
    </row>
    <row r="852281" spans="1:1">
      <c r="A852281" s="153"/>
    </row>
    <row r="852283" spans="1:1">
      <c r="A852283" s="154"/>
    </row>
    <row r="852285" spans="1:1">
      <c r="A852285" s="125"/>
    </row>
    <row r="852296" spans="1:1">
      <c r="A852296" s="153"/>
    </row>
    <row r="852297" spans="1:1">
      <c r="A852297" s="153"/>
    </row>
    <row r="852300" spans="1:1">
      <c r="A852300" s="153"/>
    </row>
    <row r="852310" spans="1:1">
      <c r="A852310" s="153"/>
    </row>
    <row r="852311" spans="1:1">
      <c r="A852311" s="153"/>
    </row>
    <row r="852312" spans="1:1">
      <c r="A852312" s="153"/>
    </row>
    <row r="852325" spans="1:1">
      <c r="A852325" s="153"/>
    </row>
    <row r="852327" spans="1:1">
      <c r="A852327" s="153"/>
    </row>
    <row r="852329" spans="1:1">
      <c r="A852329" s="154"/>
    </row>
    <row r="852331" spans="1:1">
      <c r="A852331" s="125"/>
    </row>
    <row r="852342" spans="1:1">
      <c r="A852342" s="153"/>
    </row>
    <row r="852343" spans="1:1">
      <c r="A852343" s="153"/>
    </row>
    <row r="852346" spans="1:1">
      <c r="A852346" s="153"/>
    </row>
    <row r="852356" spans="1:1">
      <c r="A852356" s="153"/>
    </row>
    <row r="852357" spans="1:1">
      <c r="A852357" s="153"/>
    </row>
    <row r="852358" spans="1:1">
      <c r="A852358" s="153"/>
    </row>
    <row r="852371" spans="1:1">
      <c r="A852371" s="153"/>
    </row>
    <row r="852373" spans="1:1">
      <c r="A852373" s="153"/>
    </row>
    <row r="852375" spans="1:1">
      <c r="A852375" s="154"/>
    </row>
    <row r="852377" spans="1:1">
      <c r="A852377" s="125"/>
    </row>
    <row r="852388" spans="1:1">
      <c r="A852388" s="153"/>
    </row>
    <row r="852389" spans="1:1">
      <c r="A852389" s="153"/>
    </row>
    <row r="852392" spans="1:1">
      <c r="A852392" s="153"/>
    </row>
    <row r="852402" spans="1:1">
      <c r="A852402" s="153"/>
    </row>
    <row r="852403" spans="1:1">
      <c r="A852403" s="153"/>
    </row>
    <row r="852404" spans="1:1">
      <c r="A852404" s="153"/>
    </row>
    <row r="852417" spans="1:1">
      <c r="A852417" s="153"/>
    </row>
    <row r="852419" spans="1:1">
      <c r="A852419" s="153"/>
    </row>
    <row r="852421" spans="1:1">
      <c r="A852421" s="154"/>
    </row>
    <row r="852423" spans="1:1">
      <c r="A852423" s="125"/>
    </row>
    <row r="852434" spans="1:1">
      <c r="A852434" s="153"/>
    </row>
    <row r="852435" spans="1:1">
      <c r="A852435" s="153"/>
    </row>
    <row r="852438" spans="1:1">
      <c r="A852438" s="153"/>
    </row>
    <row r="852448" spans="1:1">
      <c r="A852448" s="153"/>
    </row>
    <row r="852449" spans="1:1">
      <c r="A852449" s="153"/>
    </row>
    <row r="852450" spans="1:1">
      <c r="A852450" s="153"/>
    </row>
    <row r="852463" spans="1:1">
      <c r="A852463" s="153"/>
    </row>
    <row r="852465" spans="1:1">
      <c r="A852465" s="153"/>
    </row>
    <row r="852467" spans="1:1">
      <c r="A852467" s="154"/>
    </row>
    <row r="852469" spans="1:1">
      <c r="A852469" s="125"/>
    </row>
    <row r="852480" spans="1:1">
      <c r="A852480" s="153"/>
    </row>
    <row r="852481" spans="1:1">
      <c r="A852481" s="153"/>
    </row>
    <row r="852484" spans="1:1">
      <c r="A852484" s="153"/>
    </row>
    <row r="852494" spans="1:1">
      <c r="A852494" s="153"/>
    </row>
    <row r="852495" spans="1:1">
      <c r="A852495" s="153"/>
    </row>
    <row r="852496" spans="1:1">
      <c r="A852496" s="153"/>
    </row>
    <row r="852509" spans="1:1">
      <c r="A852509" s="153"/>
    </row>
    <row r="852511" spans="1:1">
      <c r="A852511" s="153"/>
    </row>
    <row r="852513" spans="1:1">
      <c r="A852513" s="154"/>
    </row>
    <row r="852515" spans="1:1">
      <c r="A852515" s="125"/>
    </row>
    <row r="852526" spans="1:1">
      <c r="A852526" s="153"/>
    </row>
    <row r="852527" spans="1:1">
      <c r="A852527" s="153"/>
    </row>
    <row r="852530" spans="1:1">
      <c r="A852530" s="153"/>
    </row>
    <row r="852540" spans="1:1">
      <c r="A852540" s="153"/>
    </row>
    <row r="852541" spans="1:1">
      <c r="A852541" s="153"/>
    </row>
    <row r="852542" spans="1:1">
      <c r="A852542" s="153"/>
    </row>
    <row r="852555" spans="1:1">
      <c r="A852555" s="153"/>
    </row>
    <row r="852557" spans="1:1">
      <c r="A852557" s="153"/>
    </row>
    <row r="852559" spans="1:1">
      <c r="A852559" s="154"/>
    </row>
    <row r="852561" spans="1:1">
      <c r="A852561" s="125"/>
    </row>
    <row r="852572" spans="1:1">
      <c r="A852572" s="153"/>
    </row>
    <row r="852573" spans="1:1">
      <c r="A852573" s="153"/>
    </row>
    <row r="852576" spans="1:1">
      <c r="A852576" s="153"/>
    </row>
    <row r="852586" spans="1:1">
      <c r="A852586" s="153"/>
    </row>
    <row r="852587" spans="1:1">
      <c r="A852587" s="153"/>
    </row>
    <row r="852588" spans="1:1">
      <c r="A852588" s="153"/>
    </row>
    <row r="852601" spans="1:1">
      <c r="A852601" s="153"/>
    </row>
    <row r="852603" spans="1:1">
      <c r="A852603" s="153"/>
    </row>
    <row r="852605" spans="1:1">
      <c r="A852605" s="154"/>
    </row>
    <row r="852607" spans="1:1">
      <c r="A852607" s="125"/>
    </row>
    <row r="852618" spans="1:1">
      <c r="A852618" s="153"/>
    </row>
    <row r="852619" spans="1:1">
      <c r="A852619" s="153"/>
    </row>
    <row r="852622" spans="1:1">
      <c r="A852622" s="153"/>
    </row>
    <row r="852632" spans="1:1">
      <c r="A852632" s="153"/>
    </row>
    <row r="852633" spans="1:1">
      <c r="A852633" s="153"/>
    </row>
    <row r="852634" spans="1:1">
      <c r="A852634" s="153"/>
    </row>
    <row r="852647" spans="1:1">
      <c r="A852647" s="153"/>
    </row>
    <row r="852649" spans="1:1">
      <c r="A852649" s="153"/>
    </row>
    <row r="852651" spans="1:1">
      <c r="A852651" s="154"/>
    </row>
    <row r="852653" spans="1:1">
      <c r="A852653" s="125"/>
    </row>
    <row r="852664" spans="1:1">
      <c r="A852664" s="153"/>
    </row>
    <row r="852665" spans="1:1">
      <c r="A852665" s="153"/>
    </row>
    <row r="852668" spans="1:1">
      <c r="A852668" s="153"/>
    </row>
    <row r="852678" spans="1:1">
      <c r="A852678" s="153"/>
    </row>
    <row r="852679" spans="1:1">
      <c r="A852679" s="153"/>
    </row>
    <row r="852680" spans="1:1">
      <c r="A852680" s="153"/>
    </row>
    <row r="852693" spans="1:1">
      <c r="A852693" s="153"/>
    </row>
    <row r="852695" spans="1:1">
      <c r="A852695" s="153"/>
    </row>
    <row r="852697" spans="1:1">
      <c r="A852697" s="154"/>
    </row>
    <row r="852699" spans="1:1">
      <c r="A852699" s="125"/>
    </row>
    <row r="852710" spans="1:1">
      <c r="A852710" s="153"/>
    </row>
    <row r="852711" spans="1:1">
      <c r="A852711" s="153"/>
    </row>
    <row r="852714" spans="1:1">
      <c r="A852714" s="153"/>
    </row>
    <row r="852724" spans="1:1">
      <c r="A852724" s="153"/>
    </row>
    <row r="852725" spans="1:1">
      <c r="A852725" s="153"/>
    </row>
    <row r="852726" spans="1:1">
      <c r="A852726" s="153"/>
    </row>
    <row r="852739" spans="1:1">
      <c r="A852739" s="153"/>
    </row>
    <row r="852741" spans="1:1">
      <c r="A852741" s="153"/>
    </row>
    <row r="852743" spans="1:1">
      <c r="A852743" s="154"/>
    </row>
    <row r="852745" spans="1:1">
      <c r="A852745" s="125"/>
    </row>
    <row r="852756" spans="1:1">
      <c r="A852756" s="153"/>
    </row>
    <row r="852757" spans="1:1">
      <c r="A852757" s="153"/>
    </row>
    <row r="852760" spans="1:1">
      <c r="A852760" s="153"/>
    </row>
    <row r="852770" spans="1:1">
      <c r="A852770" s="153"/>
    </row>
    <row r="852771" spans="1:1">
      <c r="A852771" s="153"/>
    </row>
    <row r="852772" spans="1:1">
      <c r="A852772" s="153"/>
    </row>
    <row r="852785" spans="1:1">
      <c r="A852785" s="153"/>
    </row>
    <row r="852787" spans="1:1">
      <c r="A852787" s="153"/>
    </row>
    <row r="852789" spans="1:1">
      <c r="A852789" s="154"/>
    </row>
    <row r="852791" spans="1:1">
      <c r="A852791" s="125"/>
    </row>
    <row r="852802" spans="1:1">
      <c r="A852802" s="153"/>
    </row>
    <row r="852803" spans="1:1">
      <c r="A852803" s="153"/>
    </row>
    <row r="852806" spans="1:1">
      <c r="A852806" s="153"/>
    </row>
    <row r="852816" spans="1:1">
      <c r="A852816" s="153"/>
    </row>
    <row r="852817" spans="1:1">
      <c r="A852817" s="153"/>
    </row>
    <row r="852818" spans="1:1">
      <c r="A852818" s="153"/>
    </row>
    <row r="852831" spans="1:1">
      <c r="A852831" s="153"/>
    </row>
    <row r="852833" spans="1:1">
      <c r="A852833" s="153"/>
    </row>
    <row r="852835" spans="1:1">
      <c r="A852835" s="154"/>
    </row>
    <row r="852837" spans="1:1">
      <c r="A852837" s="125"/>
    </row>
    <row r="852848" spans="1:1">
      <c r="A852848" s="153"/>
    </row>
    <row r="852849" spans="1:1">
      <c r="A852849" s="153"/>
    </row>
    <row r="852852" spans="1:1">
      <c r="A852852" s="153"/>
    </row>
    <row r="852862" spans="1:1">
      <c r="A852862" s="153"/>
    </row>
    <row r="852863" spans="1:1">
      <c r="A852863" s="153"/>
    </row>
    <row r="852864" spans="1:1">
      <c r="A852864" s="153"/>
    </row>
    <row r="852877" spans="1:1">
      <c r="A852877" s="153"/>
    </row>
    <row r="852879" spans="1:1">
      <c r="A852879" s="153"/>
    </row>
    <row r="852881" spans="1:1">
      <c r="A852881" s="154"/>
    </row>
    <row r="852883" spans="1:1">
      <c r="A852883" s="125"/>
    </row>
    <row r="852894" spans="1:1">
      <c r="A852894" s="153"/>
    </row>
    <row r="852895" spans="1:1">
      <c r="A852895" s="153"/>
    </row>
    <row r="852898" spans="1:1">
      <c r="A852898" s="153"/>
    </row>
    <row r="852908" spans="1:1">
      <c r="A852908" s="153"/>
    </row>
    <row r="852909" spans="1:1">
      <c r="A852909" s="153"/>
    </row>
    <row r="852910" spans="1:1">
      <c r="A852910" s="153"/>
    </row>
    <row r="852923" spans="1:1">
      <c r="A852923" s="153"/>
    </row>
    <row r="852925" spans="1:1">
      <c r="A852925" s="153"/>
    </row>
    <row r="852927" spans="1:1">
      <c r="A852927" s="154"/>
    </row>
    <row r="852929" spans="1:1">
      <c r="A852929" s="125"/>
    </row>
    <row r="852940" spans="1:1">
      <c r="A852940" s="153"/>
    </row>
    <row r="852941" spans="1:1">
      <c r="A852941" s="153"/>
    </row>
    <row r="852944" spans="1:1">
      <c r="A852944" s="153"/>
    </row>
    <row r="852954" spans="1:1">
      <c r="A852954" s="153"/>
    </row>
    <row r="852955" spans="1:1">
      <c r="A852955" s="153"/>
    </row>
    <row r="852956" spans="1:1">
      <c r="A852956" s="153"/>
    </row>
    <row r="852969" spans="1:1">
      <c r="A852969" s="153"/>
    </row>
    <row r="852971" spans="1:1">
      <c r="A852971" s="153"/>
    </row>
    <row r="852973" spans="1:1">
      <c r="A852973" s="154"/>
    </row>
    <row r="852975" spans="1:1">
      <c r="A852975" s="125"/>
    </row>
    <row r="852986" spans="1:1">
      <c r="A852986" s="153"/>
    </row>
    <row r="852987" spans="1:1">
      <c r="A852987" s="153"/>
    </row>
    <row r="852990" spans="1:1">
      <c r="A852990" s="153"/>
    </row>
    <row r="853000" spans="1:1">
      <c r="A853000" s="153"/>
    </row>
    <row r="853001" spans="1:1">
      <c r="A853001" s="153"/>
    </row>
    <row r="853002" spans="1:1">
      <c r="A853002" s="153"/>
    </row>
    <row r="853015" spans="1:1">
      <c r="A853015" s="153"/>
    </row>
    <row r="853017" spans="1:1">
      <c r="A853017" s="153"/>
    </row>
    <row r="853019" spans="1:1">
      <c r="A853019" s="154"/>
    </row>
    <row r="853021" spans="1:1">
      <c r="A853021" s="125"/>
    </row>
    <row r="853032" spans="1:1">
      <c r="A853032" s="153"/>
    </row>
    <row r="853033" spans="1:1">
      <c r="A853033" s="153"/>
    </row>
    <row r="853036" spans="1:1">
      <c r="A853036" s="153"/>
    </row>
    <row r="853046" spans="1:1">
      <c r="A853046" s="153"/>
    </row>
    <row r="853047" spans="1:1">
      <c r="A853047" s="153"/>
    </row>
    <row r="853048" spans="1:1">
      <c r="A853048" s="153"/>
    </row>
    <row r="853061" spans="1:1">
      <c r="A853061" s="153"/>
    </row>
    <row r="853063" spans="1:1">
      <c r="A853063" s="153"/>
    </row>
    <row r="853065" spans="1:1">
      <c r="A853065" s="154"/>
    </row>
    <row r="853067" spans="1:1">
      <c r="A853067" s="125"/>
    </row>
    <row r="853078" spans="1:1">
      <c r="A853078" s="153"/>
    </row>
    <row r="853079" spans="1:1">
      <c r="A853079" s="153"/>
    </row>
    <row r="853082" spans="1:1">
      <c r="A853082" s="153"/>
    </row>
    <row r="853092" spans="1:1">
      <c r="A853092" s="153"/>
    </row>
    <row r="853093" spans="1:1">
      <c r="A853093" s="153"/>
    </row>
    <row r="853094" spans="1:1">
      <c r="A853094" s="153"/>
    </row>
    <row r="853107" spans="1:1">
      <c r="A853107" s="153"/>
    </row>
    <row r="853109" spans="1:1">
      <c r="A853109" s="153"/>
    </row>
    <row r="853111" spans="1:1">
      <c r="A853111" s="154"/>
    </row>
    <row r="853113" spans="1:1">
      <c r="A853113" s="125"/>
    </row>
    <row r="853124" spans="1:1">
      <c r="A853124" s="153"/>
    </row>
    <row r="853125" spans="1:1">
      <c r="A853125" s="153"/>
    </row>
    <row r="853128" spans="1:1">
      <c r="A853128" s="153"/>
    </row>
    <row r="853138" spans="1:1">
      <c r="A853138" s="153"/>
    </row>
    <row r="853139" spans="1:1">
      <c r="A853139" s="153"/>
    </row>
    <row r="853140" spans="1:1">
      <c r="A853140" s="153"/>
    </row>
    <row r="853153" spans="1:1">
      <c r="A853153" s="153"/>
    </row>
    <row r="853155" spans="1:1">
      <c r="A853155" s="153"/>
    </row>
    <row r="853157" spans="1:1">
      <c r="A853157" s="154"/>
    </row>
    <row r="853159" spans="1:1">
      <c r="A853159" s="125"/>
    </row>
    <row r="853170" spans="1:1">
      <c r="A853170" s="153"/>
    </row>
    <row r="853171" spans="1:1">
      <c r="A853171" s="153"/>
    </row>
    <row r="853174" spans="1:1">
      <c r="A853174" s="153"/>
    </row>
    <row r="853184" spans="1:1">
      <c r="A853184" s="153"/>
    </row>
    <row r="853185" spans="1:1">
      <c r="A853185" s="153"/>
    </row>
    <row r="853186" spans="1:1">
      <c r="A853186" s="153"/>
    </row>
    <row r="853199" spans="1:1">
      <c r="A853199" s="153"/>
    </row>
    <row r="853201" spans="1:1">
      <c r="A853201" s="153"/>
    </row>
    <row r="853203" spans="1:1">
      <c r="A853203" s="154"/>
    </row>
    <row r="853205" spans="1:1">
      <c r="A853205" s="125"/>
    </row>
    <row r="853216" spans="1:1">
      <c r="A853216" s="153"/>
    </row>
    <row r="853217" spans="1:1">
      <c r="A853217" s="153"/>
    </row>
    <row r="853220" spans="1:1">
      <c r="A853220" s="153"/>
    </row>
    <row r="853230" spans="1:1">
      <c r="A853230" s="153"/>
    </row>
    <row r="853231" spans="1:1">
      <c r="A853231" s="153"/>
    </row>
    <row r="853232" spans="1:1">
      <c r="A853232" s="153"/>
    </row>
    <row r="853245" spans="1:1">
      <c r="A853245" s="153"/>
    </row>
    <row r="853247" spans="1:1">
      <c r="A853247" s="153"/>
    </row>
    <row r="853249" spans="1:1">
      <c r="A853249" s="154"/>
    </row>
    <row r="853251" spans="1:1">
      <c r="A853251" s="125"/>
    </row>
    <row r="853262" spans="1:1">
      <c r="A853262" s="153"/>
    </row>
    <row r="853263" spans="1:1">
      <c r="A853263" s="153"/>
    </row>
    <row r="853266" spans="1:1">
      <c r="A853266" s="153"/>
    </row>
    <row r="853276" spans="1:1">
      <c r="A853276" s="153"/>
    </row>
    <row r="853277" spans="1:1">
      <c r="A853277" s="153"/>
    </row>
    <row r="853278" spans="1:1">
      <c r="A853278" s="153"/>
    </row>
    <row r="853291" spans="1:1">
      <c r="A853291" s="153"/>
    </row>
    <row r="853293" spans="1:1">
      <c r="A853293" s="153"/>
    </row>
    <row r="853295" spans="1:1">
      <c r="A853295" s="154"/>
    </row>
    <row r="853297" spans="1:1">
      <c r="A853297" s="125"/>
    </row>
    <row r="853308" spans="1:1">
      <c r="A853308" s="153"/>
    </row>
    <row r="853309" spans="1:1">
      <c r="A853309" s="153"/>
    </row>
    <row r="853312" spans="1:1">
      <c r="A853312" s="153"/>
    </row>
    <row r="853322" spans="1:1">
      <c r="A853322" s="153"/>
    </row>
    <row r="853323" spans="1:1">
      <c r="A853323" s="153"/>
    </row>
    <row r="853324" spans="1:1">
      <c r="A853324" s="153"/>
    </row>
    <row r="853337" spans="1:1">
      <c r="A853337" s="153"/>
    </row>
    <row r="853339" spans="1:1">
      <c r="A853339" s="153"/>
    </row>
    <row r="853341" spans="1:1">
      <c r="A853341" s="154"/>
    </row>
    <row r="853343" spans="1:1">
      <c r="A853343" s="125"/>
    </row>
    <row r="853354" spans="1:1">
      <c r="A853354" s="153"/>
    </row>
    <row r="853355" spans="1:1">
      <c r="A853355" s="153"/>
    </row>
    <row r="853358" spans="1:1">
      <c r="A853358" s="153"/>
    </row>
    <row r="853368" spans="1:1">
      <c r="A853368" s="153"/>
    </row>
    <row r="853369" spans="1:1">
      <c r="A853369" s="153"/>
    </row>
    <row r="853370" spans="1:1">
      <c r="A853370" s="153"/>
    </row>
    <row r="853383" spans="1:1">
      <c r="A853383" s="153"/>
    </row>
    <row r="853385" spans="1:1">
      <c r="A853385" s="153"/>
    </row>
    <row r="853387" spans="1:1">
      <c r="A853387" s="154"/>
    </row>
    <row r="853389" spans="1:1">
      <c r="A853389" s="125"/>
    </row>
    <row r="853400" spans="1:1">
      <c r="A853400" s="153"/>
    </row>
    <row r="853401" spans="1:1">
      <c r="A853401" s="153"/>
    </row>
    <row r="853404" spans="1:1">
      <c r="A853404" s="153"/>
    </row>
    <row r="853414" spans="1:1">
      <c r="A853414" s="153"/>
    </row>
    <row r="853415" spans="1:1">
      <c r="A853415" s="153"/>
    </row>
    <row r="853416" spans="1:1">
      <c r="A853416" s="153"/>
    </row>
    <row r="853429" spans="1:1">
      <c r="A853429" s="153"/>
    </row>
    <row r="853431" spans="1:1">
      <c r="A853431" s="153"/>
    </row>
    <row r="853433" spans="1:1">
      <c r="A853433" s="154"/>
    </row>
    <row r="853435" spans="1:1">
      <c r="A853435" s="125"/>
    </row>
    <row r="853446" spans="1:1">
      <c r="A853446" s="153"/>
    </row>
    <row r="853447" spans="1:1">
      <c r="A853447" s="153"/>
    </row>
    <row r="853450" spans="1:1">
      <c r="A853450" s="153"/>
    </row>
    <row r="853460" spans="1:1">
      <c r="A853460" s="153"/>
    </row>
    <row r="853461" spans="1:1">
      <c r="A853461" s="153"/>
    </row>
    <row r="853462" spans="1:1">
      <c r="A853462" s="153"/>
    </row>
    <row r="853475" spans="1:1">
      <c r="A853475" s="153"/>
    </row>
    <row r="853477" spans="1:1">
      <c r="A853477" s="153"/>
    </row>
    <row r="853479" spans="1:1">
      <c r="A853479" s="154"/>
    </row>
    <row r="853481" spans="1:1">
      <c r="A853481" s="125"/>
    </row>
    <row r="853492" spans="1:1">
      <c r="A853492" s="153"/>
    </row>
    <row r="853493" spans="1:1">
      <c r="A853493" s="153"/>
    </row>
    <row r="853496" spans="1:1">
      <c r="A853496" s="153"/>
    </row>
    <row r="853506" spans="1:1">
      <c r="A853506" s="153"/>
    </row>
    <row r="853507" spans="1:1">
      <c r="A853507" s="153"/>
    </row>
    <row r="853508" spans="1:1">
      <c r="A853508" s="153"/>
    </row>
    <row r="853521" spans="1:1">
      <c r="A853521" s="153"/>
    </row>
    <row r="853523" spans="1:1">
      <c r="A853523" s="153"/>
    </row>
    <row r="853525" spans="1:1">
      <c r="A853525" s="154"/>
    </row>
    <row r="853527" spans="1:1">
      <c r="A853527" s="125"/>
    </row>
    <row r="853538" spans="1:1">
      <c r="A853538" s="153"/>
    </row>
    <row r="853539" spans="1:1">
      <c r="A853539" s="153"/>
    </row>
    <row r="853542" spans="1:1">
      <c r="A853542" s="153"/>
    </row>
    <row r="853552" spans="1:1">
      <c r="A853552" s="153"/>
    </row>
    <row r="853553" spans="1:1">
      <c r="A853553" s="153"/>
    </row>
    <row r="853554" spans="1:1">
      <c r="A853554" s="153"/>
    </row>
    <row r="853567" spans="1:1">
      <c r="A853567" s="153"/>
    </row>
    <row r="853569" spans="1:1">
      <c r="A853569" s="153"/>
    </row>
    <row r="853571" spans="1:1">
      <c r="A853571" s="154"/>
    </row>
    <row r="853573" spans="1:1">
      <c r="A853573" s="125"/>
    </row>
    <row r="853584" spans="1:1">
      <c r="A853584" s="153"/>
    </row>
    <row r="853585" spans="1:1">
      <c r="A853585" s="153"/>
    </row>
    <row r="853588" spans="1:1">
      <c r="A853588" s="153"/>
    </row>
    <row r="853598" spans="1:1">
      <c r="A853598" s="153"/>
    </row>
    <row r="853599" spans="1:1">
      <c r="A853599" s="153"/>
    </row>
    <row r="853600" spans="1:1">
      <c r="A853600" s="153"/>
    </row>
    <row r="853613" spans="1:1">
      <c r="A853613" s="153"/>
    </row>
    <row r="853615" spans="1:1">
      <c r="A853615" s="153"/>
    </row>
    <row r="853617" spans="1:1">
      <c r="A853617" s="154"/>
    </row>
    <row r="853619" spans="1:1">
      <c r="A853619" s="125"/>
    </row>
    <row r="853630" spans="1:1">
      <c r="A853630" s="153"/>
    </row>
    <row r="853631" spans="1:1">
      <c r="A853631" s="153"/>
    </row>
    <row r="853634" spans="1:1">
      <c r="A853634" s="153"/>
    </row>
    <row r="853644" spans="1:1">
      <c r="A853644" s="153"/>
    </row>
    <row r="853645" spans="1:1">
      <c r="A853645" s="153"/>
    </row>
    <row r="853646" spans="1:1">
      <c r="A853646" s="153"/>
    </row>
    <row r="853659" spans="1:1">
      <c r="A853659" s="153"/>
    </row>
    <row r="853661" spans="1:1">
      <c r="A853661" s="153"/>
    </row>
    <row r="853663" spans="1:1">
      <c r="A853663" s="154"/>
    </row>
    <row r="853665" spans="1:1">
      <c r="A853665" s="125"/>
    </row>
    <row r="853676" spans="1:1">
      <c r="A853676" s="153"/>
    </row>
    <row r="853677" spans="1:1">
      <c r="A853677" s="153"/>
    </row>
    <row r="853680" spans="1:1">
      <c r="A853680" s="153"/>
    </row>
    <row r="853690" spans="1:1">
      <c r="A853690" s="153"/>
    </row>
    <row r="853691" spans="1:1">
      <c r="A853691" s="153"/>
    </row>
    <row r="853692" spans="1:1">
      <c r="A853692" s="153"/>
    </row>
    <row r="853705" spans="1:1">
      <c r="A853705" s="153"/>
    </row>
    <row r="853707" spans="1:1">
      <c r="A853707" s="153"/>
    </row>
    <row r="853709" spans="1:1">
      <c r="A853709" s="154"/>
    </row>
    <row r="853711" spans="1:1">
      <c r="A853711" s="125"/>
    </row>
    <row r="853722" spans="1:1">
      <c r="A853722" s="153"/>
    </row>
    <row r="853723" spans="1:1">
      <c r="A853723" s="153"/>
    </row>
    <row r="853726" spans="1:1">
      <c r="A853726" s="153"/>
    </row>
    <row r="853736" spans="1:1">
      <c r="A853736" s="153"/>
    </row>
    <row r="853737" spans="1:1">
      <c r="A853737" s="153"/>
    </row>
    <row r="853738" spans="1:1">
      <c r="A853738" s="153"/>
    </row>
    <row r="853751" spans="1:1">
      <c r="A853751" s="153"/>
    </row>
    <row r="853753" spans="1:1">
      <c r="A853753" s="153"/>
    </row>
    <row r="853755" spans="1:1">
      <c r="A853755" s="154"/>
    </row>
    <row r="853757" spans="1:1">
      <c r="A853757" s="125"/>
    </row>
    <row r="853768" spans="1:1">
      <c r="A853768" s="153"/>
    </row>
    <row r="853769" spans="1:1">
      <c r="A853769" s="153"/>
    </row>
    <row r="853772" spans="1:1">
      <c r="A853772" s="153"/>
    </row>
    <row r="853782" spans="1:1">
      <c r="A853782" s="153"/>
    </row>
    <row r="853783" spans="1:1">
      <c r="A853783" s="153"/>
    </row>
    <row r="853784" spans="1:1">
      <c r="A853784" s="153"/>
    </row>
    <row r="853797" spans="1:1">
      <c r="A853797" s="153"/>
    </row>
    <row r="853799" spans="1:1">
      <c r="A853799" s="153"/>
    </row>
    <row r="853801" spans="1:1">
      <c r="A853801" s="154"/>
    </row>
    <row r="853803" spans="1:1">
      <c r="A853803" s="125"/>
    </row>
    <row r="853814" spans="1:1">
      <c r="A853814" s="153"/>
    </row>
    <row r="853815" spans="1:1">
      <c r="A853815" s="153"/>
    </row>
    <row r="853818" spans="1:1">
      <c r="A853818" s="153"/>
    </row>
    <row r="853828" spans="1:1">
      <c r="A853828" s="153"/>
    </row>
    <row r="853829" spans="1:1">
      <c r="A853829" s="153"/>
    </row>
    <row r="853830" spans="1:1">
      <c r="A853830" s="153"/>
    </row>
    <row r="853843" spans="1:1">
      <c r="A853843" s="153"/>
    </row>
    <row r="853845" spans="1:1">
      <c r="A853845" s="153"/>
    </row>
    <row r="853847" spans="1:1">
      <c r="A853847" s="154"/>
    </row>
    <row r="853849" spans="1:1">
      <c r="A853849" s="125"/>
    </row>
    <row r="853860" spans="1:1">
      <c r="A853860" s="153"/>
    </row>
    <row r="853861" spans="1:1">
      <c r="A853861" s="153"/>
    </row>
    <row r="853864" spans="1:1">
      <c r="A853864" s="153"/>
    </row>
    <row r="853874" spans="1:1">
      <c r="A853874" s="153"/>
    </row>
    <row r="853875" spans="1:1">
      <c r="A853875" s="153"/>
    </row>
    <row r="853876" spans="1:1">
      <c r="A853876" s="153"/>
    </row>
    <row r="853889" spans="1:1">
      <c r="A853889" s="153"/>
    </row>
    <row r="853891" spans="1:1">
      <c r="A853891" s="153"/>
    </row>
    <row r="853893" spans="1:1">
      <c r="A853893" s="154"/>
    </row>
    <row r="853895" spans="1:1">
      <c r="A853895" s="125"/>
    </row>
    <row r="853906" spans="1:1">
      <c r="A853906" s="153"/>
    </row>
    <row r="853907" spans="1:1">
      <c r="A853907" s="153"/>
    </row>
    <row r="853910" spans="1:1">
      <c r="A853910" s="153"/>
    </row>
    <row r="853920" spans="1:1">
      <c r="A853920" s="153"/>
    </row>
    <row r="853921" spans="1:1">
      <c r="A853921" s="153"/>
    </row>
    <row r="853922" spans="1:1">
      <c r="A853922" s="153"/>
    </row>
    <row r="853935" spans="1:1">
      <c r="A853935" s="153"/>
    </row>
    <row r="853937" spans="1:1">
      <c r="A853937" s="153"/>
    </row>
    <row r="853939" spans="1:1">
      <c r="A853939" s="154"/>
    </row>
    <row r="853941" spans="1:1">
      <c r="A853941" s="125"/>
    </row>
    <row r="853952" spans="1:1">
      <c r="A853952" s="153"/>
    </row>
    <row r="853953" spans="1:1">
      <c r="A853953" s="153"/>
    </row>
    <row r="853956" spans="1:1">
      <c r="A853956" s="153"/>
    </row>
    <row r="853966" spans="1:1">
      <c r="A853966" s="153"/>
    </row>
    <row r="853967" spans="1:1">
      <c r="A853967" s="153"/>
    </row>
    <row r="853968" spans="1:1">
      <c r="A853968" s="153"/>
    </row>
    <row r="853981" spans="1:1">
      <c r="A853981" s="153"/>
    </row>
    <row r="853983" spans="1:1">
      <c r="A853983" s="153"/>
    </row>
    <row r="853985" spans="1:1">
      <c r="A853985" s="154"/>
    </row>
    <row r="853987" spans="1:1">
      <c r="A853987" s="125"/>
    </row>
    <row r="853998" spans="1:1">
      <c r="A853998" s="153"/>
    </row>
    <row r="853999" spans="1:1">
      <c r="A853999" s="153"/>
    </row>
    <row r="854002" spans="1:1">
      <c r="A854002" s="153"/>
    </row>
    <row r="854012" spans="1:1">
      <c r="A854012" s="153"/>
    </row>
    <row r="854013" spans="1:1">
      <c r="A854013" s="153"/>
    </row>
    <row r="854014" spans="1:1">
      <c r="A854014" s="153"/>
    </row>
    <row r="854027" spans="1:1">
      <c r="A854027" s="153"/>
    </row>
    <row r="854029" spans="1:1">
      <c r="A854029" s="153"/>
    </row>
    <row r="854031" spans="1:1">
      <c r="A854031" s="154"/>
    </row>
    <row r="854033" spans="1:1">
      <c r="A854033" s="125"/>
    </row>
    <row r="854044" spans="1:1">
      <c r="A854044" s="153"/>
    </row>
    <row r="854045" spans="1:1">
      <c r="A854045" s="153"/>
    </row>
    <row r="854048" spans="1:1">
      <c r="A854048" s="153"/>
    </row>
    <row r="854058" spans="1:1">
      <c r="A854058" s="153"/>
    </row>
    <row r="854059" spans="1:1">
      <c r="A854059" s="153"/>
    </row>
    <row r="854060" spans="1:1">
      <c r="A854060" s="153"/>
    </row>
    <row r="854073" spans="1:1">
      <c r="A854073" s="153"/>
    </row>
    <row r="854075" spans="1:1">
      <c r="A854075" s="153"/>
    </row>
    <row r="854077" spans="1:1">
      <c r="A854077" s="154"/>
    </row>
    <row r="854079" spans="1:1">
      <c r="A854079" s="125"/>
    </row>
    <row r="854090" spans="1:1">
      <c r="A854090" s="153"/>
    </row>
    <row r="854091" spans="1:1">
      <c r="A854091" s="153"/>
    </row>
    <row r="854094" spans="1:1">
      <c r="A854094" s="153"/>
    </row>
    <row r="854104" spans="1:1">
      <c r="A854104" s="153"/>
    </row>
    <row r="854105" spans="1:1">
      <c r="A854105" s="153"/>
    </row>
    <row r="854106" spans="1:1">
      <c r="A854106" s="153"/>
    </row>
    <row r="854119" spans="1:1">
      <c r="A854119" s="153"/>
    </row>
    <row r="854121" spans="1:1">
      <c r="A854121" s="153"/>
    </row>
    <row r="854123" spans="1:1">
      <c r="A854123" s="154"/>
    </row>
    <row r="854125" spans="1:1">
      <c r="A854125" s="125"/>
    </row>
    <row r="854136" spans="1:1">
      <c r="A854136" s="153"/>
    </row>
    <row r="854137" spans="1:1">
      <c r="A854137" s="153"/>
    </row>
    <row r="854140" spans="1:1">
      <c r="A854140" s="153"/>
    </row>
    <row r="854150" spans="1:1">
      <c r="A854150" s="153"/>
    </row>
    <row r="854151" spans="1:1">
      <c r="A854151" s="153"/>
    </row>
    <row r="854152" spans="1:1">
      <c r="A854152" s="153"/>
    </row>
    <row r="854165" spans="1:1">
      <c r="A854165" s="153"/>
    </row>
    <row r="854167" spans="1:1">
      <c r="A854167" s="153"/>
    </row>
    <row r="854169" spans="1:1">
      <c r="A854169" s="154"/>
    </row>
    <row r="854171" spans="1:1">
      <c r="A854171" s="125"/>
    </row>
    <row r="854182" spans="1:1">
      <c r="A854182" s="153"/>
    </row>
    <row r="854183" spans="1:1">
      <c r="A854183" s="153"/>
    </row>
    <row r="854186" spans="1:1">
      <c r="A854186" s="153"/>
    </row>
    <row r="854196" spans="1:1">
      <c r="A854196" s="153"/>
    </row>
    <row r="854197" spans="1:1">
      <c r="A854197" s="153"/>
    </row>
    <row r="854198" spans="1:1">
      <c r="A854198" s="153"/>
    </row>
    <row r="854211" spans="1:1">
      <c r="A854211" s="153"/>
    </row>
    <row r="854213" spans="1:1">
      <c r="A854213" s="153"/>
    </row>
    <row r="854215" spans="1:1">
      <c r="A854215" s="154"/>
    </row>
    <row r="854217" spans="1:1">
      <c r="A854217" s="125"/>
    </row>
    <row r="854228" spans="1:1">
      <c r="A854228" s="153"/>
    </row>
    <row r="854229" spans="1:1">
      <c r="A854229" s="153"/>
    </row>
    <row r="854232" spans="1:1">
      <c r="A854232" s="153"/>
    </row>
    <row r="854242" spans="1:1">
      <c r="A854242" s="153"/>
    </row>
    <row r="854243" spans="1:1">
      <c r="A854243" s="153"/>
    </row>
    <row r="854244" spans="1:1">
      <c r="A854244" s="153"/>
    </row>
    <row r="854257" spans="1:1">
      <c r="A854257" s="153"/>
    </row>
    <row r="854259" spans="1:1">
      <c r="A854259" s="153"/>
    </row>
    <row r="854261" spans="1:1">
      <c r="A854261" s="154"/>
    </row>
    <row r="854263" spans="1:1">
      <c r="A854263" s="125"/>
    </row>
    <row r="854274" spans="1:1">
      <c r="A854274" s="153"/>
    </row>
    <row r="854275" spans="1:1">
      <c r="A854275" s="153"/>
    </row>
    <row r="854278" spans="1:1">
      <c r="A854278" s="153"/>
    </row>
    <row r="854288" spans="1:1">
      <c r="A854288" s="153"/>
    </row>
    <row r="854289" spans="1:1">
      <c r="A854289" s="153"/>
    </row>
    <row r="854290" spans="1:1">
      <c r="A854290" s="153"/>
    </row>
    <row r="854303" spans="1:1">
      <c r="A854303" s="153"/>
    </row>
    <row r="854305" spans="1:1">
      <c r="A854305" s="153"/>
    </row>
    <row r="854307" spans="1:1">
      <c r="A854307" s="154"/>
    </row>
    <row r="854309" spans="1:1">
      <c r="A854309" s="125"/>
    </row>
    <row r="854320" spans="1:1">
      <c r="A854320" s="153"/>
    </row>
    <row r="854321" spans="1:1">
      <c r="A854321" s="153"/>
    </row>
    <row r="854324" spans="1:1">
      <c r="A854324" s="153"/>
    </row>
    <row r="854334" spans="1:1">
      <c r="A854334" s="153"/>
    </row>
    <row r="854335" spans="1:1">
      <c r="A854335" s="153"/>
    </row>
    <row r="854336" spans="1:1">
      <c r="A854336" s="153"/>
    </row>
    <row r="854349" spans="1:1">
      <c r="A854349" s="153"/>
    </row>
    <row r="854351" spans="1:1">
      <c r="A854351" s="153"/>
    </row>
    <row r="854353" spans="1:1">
      <c r="A854353" s="154"/>
    </row>
    <row r="854355" spans="1:1">
      <c r="A854355" s="125"/>
    </row>
    <row r="854366" spans="1:1">
      <c r="A854366" s="153"/>
    </row>
    <row r="854367" spans="1:1">
      <c r="A854367" s="153"/>
    </row>
    <row r="854370" spans="1:1">
      <c r="A854370" s="153"/>
    </row>
    <row r="854380" spans="1:1">
      <c r="A854380" s="153"/>
    </row>
    <row r="854381" spans="1:1">
      <c r="A854381" s="153"/>
    </row>
    <row r="854382" spans="1:1">
      <c r="A854382" s="153"/>
    </row>
    <row r="854395" spans="1:1">
      <c r="A854395" s="153"/>
    </row>
    <row r="854397" spans="1:1">
      <c r="A854397" s="153"/>
    </row>
    <row r="854399" spans="1:1">
      <c r="A854399" s="154"/>
    </row>
    <row r="854401" spans="1:1">
      <c r="A854401" s="125"/>
    </row>
    <row r="854412" spans="1:1">
      <c r="A854412" s="153"/>
    </row>
    <row r="854413" spans="1:1">
      <c r="A854413" s="153"/>
    </row>
    <row r="854416" spans="1:1">
      <c r="A854416" s="153"/>
    </row>
    <row r="854426" spans="1:1">
      <c r="A854426" s="153"/>
    </row>
    <row r="854427" spans="1:1">
      <c r="A854427" s="153"/>
    </row>
    <row r="854428" spans="1:1">
      <c r="A854428" s="153"/>
    </row>
    <row r="854441" spans="1:1">
      <c r="A854441" s="153"/>
    </row>
    <row r="854443" spans="1:1">
      <c r="A854443" s="153"/>
    </row>
    <row r="854445" spans="1:1">
      <c r="A854445" s="154"/>
    </row>
    <row r="854447" spans="1:1">
      <c r="A854447" s="125"/>
    </row>
    <row r="854458" spans="1:1">
      <c r="A854458" s="153"/>
    </row>
    <row r="854459" spans="1:1">
      <c r="A854459" s="153"/>
    </row>
    <row r="854462" spans="1:1">
      <c r="A854462" s="153"/>
    </row>
    <row r="854472" spans="1:1">
      <c r="A854472" s="153"/>
    </row>
    <row r="854473" spans="1:1">
      <c r="A854473" s="153"/>
    </row>
    <row r="854474" spans="1:1">
      <c r="A854474" s="153"/>
    </row>
    <row r="854487" spans="1:1">
      <c r="A854487" s="153"/>
    </row>
    <row r="854489" spans="1:1">
      <c r="A854489" s="153"/>
    </row>
    <row r="854491" spans="1:1">
      <c r="A854491" s="154"/>
    </row>
    <row r="854493" spans="1:1">
      <c r="A854493" s="125"/>
    </row>
    <row r="854504" spans="1:1">
      <c r="A854504" s="153"/>
    </row>
    <row r="854505" spans="1:1">
      <c r="A854505" s="153"/>
    </row>
    <row r="854508" spans="1:1">
      <c r="A854508" s="153"/>
    </row>
    <row r="854518" spans="1:1">
      <c r="A854518" s="153"/>
    </row>
    <row r="854519" spans="1:1">
      <c r="A854519" s="153"/>
    </row>
    <row r="854520" spans="1:1">
      <c r="A854520" s="153"/>
    </row>
    <row r="854533" spans="1:1">
      <c r="A854533" s="153"/>
    </row>
    <row r="854535" spans="1:1">
      <c r="A854535" s="153"/>
    </row>
    <row r="854537" spans="1:1">
      <c r="A854537" s="154"/>
    </row>
    <row r="854539" spans="1:1">
      <c r="A854539" s="125"/>
    </row>
    <row r="854550" spans="1:1">
      <c r="A854550" s="153"/>
    </row>
    <row r="854551" spans="1:1">
      <c r="A854551" s="153"/>
    </row>
    <row r="854554" spans="1:1">
      <c r="A854554" s="153"/>
    </row>
    <row r="854564" spans="1:1">
      <c r="A854564" s="153"/>
    </row>
    <row r="854565" spans="1:1">
      <c r="A854565" s="153"/>
    </row>
    <row r="854566" spans="1:1">
      <c r="A854566" s="153"/>
    </row>
    <row r="854579" spans="1:1">
      <c r="A854579" s="153"/>
    </row>
    <row r="854581" spans="1:1">
      <c r="A854581" s="153"/>
    </row>
    <row r="854583" spans="1:1">
      <c r="A854583" s="154"/>
    </row>
    <row r="854585" spans="1:1">
      <c r="A854585" s="125"/>
    </row>
    <row r="854596" spans="1:1">
      <c r="A854596" s="153"/>
    </row>
    <row r="854597" spans="1:1">
      <c r="A854597" s="153"/>
    </row>
    <row r="854600" spans="1:1">
      <c r="A854600" s="153"/>
    </row>
    <row r="854610" spans="1:1">
      <c r="A854610" s="153"/>
    </row>
    <row r="854611" spans="1:1">
      <c r="A854611" s="153"/>
    </row>
    <row r="854612" spans="1:1">
      <c r="A854612" s="153"/>
    </row>
    <row r="854625" spans="1:1">
      <c r="A854625" s="153"/>
    </row>
    <row r="854627" spans="1:1">
      <c r="A854627" s="153"/>
    </row>
    <row r="854629" spans="1:1">
      <c r="A854629" s="154"/>
    </row>
    <row r="854631" spans="1:1">
      <c r="A854631" s="125"/>
    </row>
    <row r="854642" spans="1:1">
      <c r="A854642" s="153"/>
    </row>
    <row r="854643" spans="1:1">
      <c r="A854643" s="153"/>
    </row>
    <row r="854646" spans="1:1">
      <c r="A854646" s="153"/>
    </row>
    <row r="854656" spans="1:1">
      <c r="A854656" s="153"/>
    </row>
    <row r="854657" spans="1:1">
      <c r="A854657" s="153"/>
    </row>
    <row r="854658" spans="1:1">
      <c r="A854658" s="153"/>
    </row>
    <row r="854671" spans="1:1">
      <c r="A854671" s="153"/>
    </row>
    <row r="854673" spans="1:1">
      <c r="A854673" s="153"/>
    </row>
    <row r="854675" spans="1:1">
      <c r="A854675" s="154"/>
    </row>
    <row r="854677" spans="1:1">
      <c r="A854677" s="125"/>
    </row>
    <row r="854688" spans="1:1">
      <c r="A854688" s="153"/>
    </row>
    <row r="854689" spans="1:1">
      <c r="A854689" s="153"/>
    </row>
    <row r="854692" spans="1:1">
      <c r="A854692" s="153"/>
    </row>
    <row r="854702" spans="1:1">
      <c r="A854702" s="153"/>
    </row>
    <row r="854703" spans="1:1">
      <c r="A854703" s="153"/>
    </row>
    <row r="854704" spans="1:1">
      <c r="A854704" s="153"/>
    </row>
    <row r="854717" spans="1:1">
      <c r="A854717" s="153"/>
    </row>
    <row r="854719" spans="1:1">
      <c r="A854719" s="153"/>
    </row>
    <row r="854721" spans="1:1">
      <c r="A854721" s="154"/>
    </row>
    <row r="854723" spans="1:1">
      <c r="A854723" s="125"/>
    </row>
    <row r="854734" spans="1:1">
      <c r="A854734" s="153"/>
    </row>
    <row r="854735" spans="1:1">
      <c r="A854735" s="153"/>
    </row>
    <row r="854738" spans="1:1">
      <c r="A854738" s="153"/>
    </row>
    <row r="854748" spans="1:1">
      <c r="A854748" s="153"/>
    </row>
    <row r="854749" spans="1:1">
      <c r="A854749" s="153"/>
    </row>
    <row r="854750" spans="1:1">
      <c r="A854750" s="153"/>
    </row>
    <row r="854763" spans="1:1">
      <c r="A854763" s="153"/>
    </row>
    <row r="854765" spans="1:1">
      <c r="A854765" s="153"/>
    </row>
    <row r="854767" spans="1:1">
      <c r="A854767" s="154"/>
    </row>
    <row r="854769" spans="1:1">
      <c r="A854769" s="125"/>
    </row>
    <row r="854780" spans="1:1">
      <c r="A854780" s="153"/>
    </row>
    <row r="854781" spans="1:1">
      <c r="A854781" s="153"/>
    </row>
    <row r="854784" spans="1:1">
      <c r="A854784" s="153"/>
    </row>
    <row r="854794" spans="1:1">
      <c r="A854794" s="153"/>
    </row>
    <row r="854795" spans="1:1">
      <c r="A854795" s="153"/>
    </row>
    <row r="854796" spans="1:1">
      <c r="A854796" s="153"/>
    </row>
    <row r="854809" spans="1:1">
      <c r="A854809" s="153"/>
    </row>
    <row r="854811" spans="1:1">
      <c r="A854811" s="153"/>
    </row>
    <row r="854813" spans="1:1">
      <c r="A854813" s="154"/>
    </row>
    <row r="854815" spans="1:1">
      <c r="A854815" s="125"/>
    </row>
    <row r="854826" spans="1:1">
      <c r="A854826" s="153"/>
    </row>
    <row r="854827" spans="1:1">
      <c r="A854827" s="153"/>
    </row>
    <row r="854830" spans="1:1">
      <c r="A854830" s="153"/>
    </row>
    <row r="854840" spans="1:1">
      <c r="A854840" s="153"/>
    </row>
    <row r="854841" spans="1:1">
      <c r="A854841" s="153"/>
    </row>
    <row r="854842" spans="1:1">
      <c r="A854842" s="153"/>
    </row>
    <row r="854855" spans="1:1">
      <c r="A854855" s="153"/>
    </row>
    <row r="854857" spans="1:1">
      <c r="A854857" s="153"/>
    </row>
    <row r="854859" spans="1:1">
      <c r="A854859" s="154"/>
    </row>
    <row r="854861" spans="1:1">
      <c r="A854861" s="125"/>
    </row>
    <row r="854872" spans="1:1">
      <c r="A854872" s="153"/>
    </row>
    <row r="854873" spans="1:1">
      <c r="A854873" s="153"/>
    </row>
    <row r="854876" spans="1:1">
      <c r="A854876" s="153"/>
    </row>
    <row r="854886" spans="1:1">
      <c r="A854886" s="153"/>
    </row>
    <row r="854887" spans="1:1">
      <c r="A854887" s="153"/>
    </row>
    <row r="854888" spans="1:1">
      <c r="A854888" s="153"/>
    </row>
    <row r="854901" spans="1:1">
      <c r="A854901" s="153"/>
    </row>
    <row r="854903" spans="1:1">
      <c r="A854903" s="153"/>
    </row>
    <row r="854905" spans="1:1">
      <c r="A854905" s="154"/>
    </row>
    <row r="854907" spans="1:1">
      <c r="A854907" s="125"/>
    </row>
    <row r="854918" spans="1:1">
      <c r="A854918" s="153"/>
    </row>
    <row r="854919" spans="1:1">
      <c r="A854919" s="153"/>
    </row>
    <row r="854922" spans="1:1">
      <c r="A854922" s="153"/>
    </row>
    <row r="854932" spans="1:1">
      <c r="A854932" s="153"/>
    </row>
    <row r="854933" spans="1:1">
      <c r="A854933" s="153"/>
    </row>
    <row r="854934" spans="1:1">
      <c r="A854934" s="153"/>
    </row>
    <row r="854947" spans="1:1">
      <c r="A854947" s="153"/>
    </row>
    <row r="854949" spans="1:1">
      <c r="A854949" s="153"/>
    </row>
    <row r="854951" spans="1:1">
      <c r="A854951" s="154"/>
    </row>
    <row r="854953" spans="1:1">
      <c r="A854953" s="125"/>
    </row>
    <row r="854964" spans="1:1">
      <c r="A854964" s="153"/>
    </row>
    <row r="854965" spans="1:1">
      <c r="A854965" s="153"/>
    </row>
    <row r="854968" spans="1:1">
      <c r="A854968" s="153"/>
    </row>
    <row r="854978" spans="1:1">
      <c r="A854978" s="153"/>
    </row>
    <row r="854979" spans="1:1">
      <c r="A854979" s="153"/>
    </row>
    <row r="854980" spans="1:1">
      <c r="A854980" s="153"/>
    </row>
    <row r="854993" spans="1:1">
      <c r="A854993" s="153"/>
    </row>
    <row r="854995" spans="1:1">
      <c r="A854995" s="153"/>
    </row>
    <row r="854997" spans="1:1">
      <c r="A854997" s="154"/>
    </row>
    <row r="854999" spans="1:1">
      <c r="A854999" s="125"/>
    </row>
    <row r="855010" spans="1:1">
      <c r="A855010" s="153"/>
    </row>
    <row r="855011" spans="1:1">
      <c r="A855011" s="153"/>
    </row>
    <row r="855014" spans="1:1">
      <c r="A855014" s="153"/>
    </row>
    <row r="855024" spans="1:1">
      <c r="A855024" s="153"/>
    </row>
    <row r="855025" spans="1:1">
      <c r="A855025" s="153"/>
    </row>
    <row r="855026" spans="1:1">
      <c r="A855026" s="153"/>
    </row>
    <row r="855039" spans="1:1">
      <c r="A855039" s="153"/>
    </row>
    <row r="855041" spans="1:1">
      <c r="A855041" s="153"/>
    </row>
    <row r="855043" spans="1:1">
      <c r="A855043" s="154"/>
    </row>
    <row r="855045" spans="1:1">
      <c r="A855045" s="125"/>
    </row>
    <row r="855056" spans="1:1">
      <c r="A855056" s="153"/>
    </row>
    <row r="855057" spans="1:1">
      <c r="A855057" s="153"/>
    </row>
    <row r="855060" spans="1:1">
      <c r="A855060" s="153"/>
    </row>
    <row r="855070" spans="1:1">
      <c r="A855070" s="153"/>
    </row>
    <row r="855071" spans="1:1">
      <c r="A855071" s="153"/>
    </row>
    <row r="855072" spans="1:1">
      <c r="A855072" s="153"/>
    </row>
    <row r="855085" spans="1:1">
      <c r="A855085" s="153"/>
    </row>
    <row r="855087" spans="1:1">
      <c r="A855087" s="153"/>
    </row>
    <row r="855089" spans="1:1">
      <c r="A855089" s="154"/>
    </row>
    <row r="855091" spans="1:1">
      <c r="A855091" s="125"/>
    </row>
    <row r="855102" spans="1:1">
      <c r="A855102" s="153"/>
    </row>
    <row r="855103" spans="1:1">
      <c r="A855103" s="153"/>
    </row>
    <row r="855106" spans="1:1">
      <c r="A855106" s="153"/>
    </row>
    <row r="855116" spans="1:1">
      <c r="A855116" s="153"/>
    </row>
    <row r="855117" spans="1:1">
      <c r="A855117" s="153"/>
    </row>
    <row r="855118" spans="1:1">
      <c r="A855118" s="153"/>
    </row>
    <row r="855131" spans="1:1">
      <c r="A855131" s="153"/>
    </row>
    <row r="855133" spans="1:1">
      <c r="A855133" s="153"/>
    </row>
    <row r="855135" spans="1:1">
      <c r="A855135" s="154"/>
    </row>
    <row r="855137" spans="1:1">
      <c r="A855137" s="125"/>
    </row>
    <row r="855148" spans="1:1">
      <c r="A855148" s="153"/>
    </row>
    <row r="855149" spans="1:1">
      <c r="A855149" s="153"/>
    </row>
    <row r="855152" spans="1:1">
      <c r="A855152" s="153"/>
    </row>
    <row r="855162" spans="1:1">
      <c r="A855162" s="153"/>
    </row>
    <row r="855163" spans="1:1">
      <c r="A855163" s="153"/>
    </row>
    <row r="855164" spans="1:1">
      <c r="A855164" s="153"/>
    </row>
    <row r="855177" spans="1:1">
      <c r="A855177" s="153"/>
    </row>
    <row r="855179" spans="1:1">
      <c r="A855179" s="153"/>
    </row>
    <row r="855181" spans="1:1">
      <c r="A855181" s="154"/>
    </row>
    <row r="855183" spans="1:1">
      <c r="A855183" s="125"/>
    </row>
    <row r="855194" spans="1:1">
      <c r="A855194" s="153"/>
    </row>
    <row r="855195" spans="1:1">
      <c r="A855195" s="153"/>
    </row>
    <row r="855198" spans="1:1">
      <c r="A855198" s="153"/>
    </row>
    <row r="855208" spans="1:1">
      <c r="A855208" s="153"/>
    </row>
    <row r="855209" spans="1:1">
      <c r="A855209" s="153"/>
    </row>
    <row r="855210" spans="1:1">
      <c r="A855210" s="153"/>
    </row>
    <row r="855223" spans="1:1">
      <c r="A855223" s="153"/>
    </row>
    <row r="855225" spans="1:1">
      <c r="A855225" s="153"/>
    </row>
    <row r="855227" spans="1:1">
      <c r="A855227" s="154"/>
    </row>
    <row r="855229" spans="1:1">
      <c r="A855229" s="125"/>
    </row>
    <row r="855240" spans="1:1">
      <c r="A855240" s="153"/>
    </row>
    <row r="855241" spans="1:1">
      <c r="A855241" s="153"/>
    </row>
    <row r="855244" spans="1:1">
      <c r="A855244" s="153"/>
    </row>
    <row r="855254" spans="1:1">
      <c r="A855254" s="153"/>
    </row>
    <row r="855255" spans="1:1">
      <c r="A855255" s="153"/>
    </row>
    <row r="855256" spans="1:1">
      <c r="A855256" s="153"/>
    </row>
    <row r="855269" spans="1:1">
      <c r="A855269" s="153"/>
    </row>
    <row r="855271" spans="1:1">
      <c r="A855271" s="153"/>
    </row>
    <row r="855273" spans="1:1">
      <c r="A855273" s="154"/>
    </row>
    <row r="855275" spans="1:1">
      <c r="A855275" s="125"/>
    </row>
    <row r="855286" spans="1:1">
      <c r="A855286" s="153"/>
    </row>
    <row r="855287" spans="1:1">
      <c r="A855287" s="153"/>
    </row>
    <row r="855290" spans="1:1">
      <c r="A855290" s="153"/>
    </row>
    <row r="855300" spans="1:1">
      <c r="A855300" s="153"/>
    </row>
    <row r="855301" spans="1:1">
      <c r="A855301" s="153"/>
    </row>
    <row r="855302" spans="1:1">
      <c r="A855302" s="153"/>
    </row>
    <row r="855315" spans="1:1">
      <c r="A855315" s="153"/>
    </row>
    <row r="855317" spans="1:1">
      <c r="A855317" s="153"/>
    </row>
    <row r="855319" spans="1:1">
      <c r="A855319" s="154"/>
    </row>
    <row r="855321" spans="1:1">
      <c r="A855321" s="125"/>
    </row>
    <row r="855332" spans="1:1">
      <c r="A855332" s="153"/>
    </row>
    <row r="855333" spans="1:1">
      <c r="A855333" s="153"/>
    </row>
    <row r="855336" spans="1:1">
      <c r="A855336" s="153"/>
    </row>
    <row r="855346" spans="1:1">
      <c r="A855346" s="153"/>
    </row>
    <row r="855347" spans="1:1">
      <c r="A855347" s="153"/>
    </row>
    <row r="855348" spans="1:1">
      <c r="A855348" s="153"/>
    </row>
    <row r="855361" spans="1:1">
      <c r="A855361" s="153"/>
    </row>
    <row r="855363" spans="1:1">
      <c r="A855363" s="153"/>
    </row>
    <row r="855365" spans="1:1">
      <c r="A855365" s="154"/>
    </row>
    <row r="855367" spans="1:1">
      <c r="A855367" s="125"/>
    </row>
    <row r="855378" spans="1:1">
      <c r="A855378" s="153"/>
    </row>
    <row r="855379" spans="1:1">
      <c r="A855379" s="153"/>
    </row>
    <row r="855382" spans="1:1">
      <c r="A855382" s="153"/>
    </row>
    <row r="855392" spans="1:1">
      <c r="A855392" s="153"/>
    </row>
    <row r="855393" spans="1:1">
      <c r="A855393" s="153"/>
    </row>
    <row r="855394" spans="1:1">
      <c r="A855394" s="153"/>
    </row>
    <row r="855407" spans="1:1">
      <c r="A855407" s="153"/>
    </row>
    <row r="855409" spans="1:1">
      <c r="A855409" s="153"/>
    </row>
    <row r="855411" spans="1:1">
      <c r="A855411" s="154"/>
    </row>
    <row r="855413" spans="1:1">
      <c r="A855413" s="125"/>
    </row>
    <row r="855424" spans="1:1">
      <c r="A855424" s="153"/>
    </row>
    <row r="855425" spans="1:1">
      <c r="A855425" s="153"/>
    </row>
    <row r="855428" spans="1:1">
      <c r="A855428" s="153"/>
    </row>
    <row r="855438" spans="1:1">
      <c r="A855438" s="153"/>
    </row>
    <row r="855439" spans="1:1">
      <c r="A855439" s="153"/>
    </row>
    <row r="855440" spans="1:1">
      <c r="A855440" s="153"/>
    </row>
    <row r="855453" spans="1:1">
      <c r="A855453" s="153"/>
    </row>
    <row r="855455" spans="1:1">
      <c r="A855455" s="153"/>
    </row>
    <row r="855457" spans="1:1">
      <c r="A855457" s="154"/>
    </row>
    <row r="855459" spans="1:1">
      <c r="A855459" s="125"/>
    </row>
    <row r="855470" spans="1:1">
      <c r="A855470" s="153"/>
    </row>
    <row r="855471" spans="1:1">
      <c r="A855471" s="153"/>
    </row>
    <row r="855474" spans="1:1">
      <c r="A855474" s="153"/>
    </row>
    <row r="855484" spans="1:1">
      <c r="A855484" s="153"/>
    </row>
    <row r="855485" spans="1:1">
      <c r="A855485" s="153"/>
    </row>
    <row r="855486" spans="1:1">
      <c r="A855486" s="153"/>
    </row>
    <row r="855499" spans="1:1">
      <c r="A855499" s="153"/>
    </row>
    <row r="855501" spans="1:1">
      <c r="A855501" s="153"/>
    </row>
    <row r="855503" spans="1:1">
      <c r="A855503" s="154"/>
    </row>
    <row r="855505" spans="1:1">
      <c r="A855505" s="125"/>
    </row>
    <row r="855516" spans="1:1">
      <c r="A855516" s="153"/>
    </row>
    <row r="855517" spans="1:1">
      <c r="A855517" s="153"/>
    </row>
    <row r="855520" spans="1:1">
      <c r="A855520" s="153"/>
    </row>
    <row r="855530" spans="1:1">
      <c r="A855530" s="153"/>
    </row>
    <row r="855531" spans="1:1">
      <c r="A855531" s="153"/>
    </row>
    <row r="855532" spans="1:1">
      <c r="A855532" s="153"/>
    </row>
    <row r="855545" spans="1:1">
      <c r="A855545" s="153"/>
    </row>
    <row r="855547" spans="1:1">
      <c r="A855547" s="153"/>
    </row>
    <row r="855549" spans="1:1">
      <c r="A855549" s="154"/>
    </row>
    <row r="855551" spans="1:1">
      <c r="A855551" s="125"/>
    </row>
    <row r="855562" spans="1:1">
      <c r="A855562" s="153"/>
    </row>
    <row r="855563" spans="1:1">
      <c r="A855563" s="153"/>
    </row>
    <row r="855566" spans="1:1">
      <c r="A855566" s="153"/>
    </row>
    <row r="855576" spans="1:1">
      <c r="A855576" s="153"/>
    </row>
    <row r="855577" spans="1:1">
      <c r="A855577" s="153"/>
    </row>
    <row r="855578" spans="1:1">
      <c r="A855578" s="153"/>
    </row>
    <row r="855591" spans="1:1">
      <c r="A855591" s="153"/>
    </row>
    <row r="855593" spans="1:1">
      <c r="A855593" s="153"/>
    </row>
    <row r="855595" spans="1:1">
      <c r="A855595" s="154"/>
    </row>
    <row r="855597" spans="1:1">
      <c r="A855597" s="125"/>
    </row>
    <row r="855608" spans="1:1">
      <c r="A855608" s="153"/>
    </row>
    <row r="855609" spans="1:1">
      <c r="A855609" s="153"/>
    </row>
    <row r="855612" spans="1:1">
      <c r="A855612" s="153"/>
    </row>
    <row r="855622" spans="1:1">
      <c r="A855622" s="153"/>
    </row>
    <row r="855623" spans="1:1">
      <c r="A855623" s="153"/>
    </row>
    <row r="855624" spans="1:1">
      <c r="A855624" s="153"/>
    </row>
    <row r="855637" spans="1:1">
      <c r="A855637" s="153"/>
    </row>
    <row r="855639" spans="1:1">
      <c r="A855639" s="153"/>
    </row>
    <row r="855641" spans="1:1">
      <c r="A855641" s="154"/>
    </row>
    <row r="855643" spans="1:1">
      <c r="A855643" s="125"/>
    </row>
    <row r="855654" spans="1:1">
      <c r="A855654" s="153"/>
    </row>
    <row r="855655" spans="1:1">
      <c r="A855655" s="153"/>
    </row>
    <row r="855658" spans="1:1">
      <c r="A855658" s="153"/>
    </row>
    <row r="855668" spans="1:1">
      <c r="A855668" s="153"/>
    </row>
    <row r="855669" spans="1:1">
      <c r="A855669" s="153"/>
    </row>
    <row r="855670" spans="1:1">
      <c r="A855670" s="153"/>
    </row>
    <row r="855683" spans="1:1">
      <c r="A855683" s="153"/>
    </row>
    <row r="855685" spans="1:1">
      <c r="A855685" s="153"/>
    </row>
    <row r="855687" spans="1:1">
      <c r="A855687" s="154"/>
    </row>
    <row r="855689" spans="1:1">
      <c r="A855689" s="125"/>
    </row>
    <row r="855700" spans="1:1">
      <c r="A855700" s="153"/>
    </row>
    <row r="855701" spans="1:1">
      <c r="A855701" s="153"/>
    </row>
    <row r="855704" spans="1:1">
      <c r="A855704" s="153"/>
    </row>
    <row r="855714" spans="1:1">
      <c r="A855714" s="153"/>
    </row>
    <row r="855715" spans="1:1">
      <c r="A855715" s="153"/>
    </row>
    <row r="855716" spans="1:1">
      <c r="A855716" s="153"/>
    </row>
    <row r="855729" spans="1:1">
      <c r="A855729" s="153"/>
    </row>
    <row r="855731" spans="1:1">
      <c r="A855731" s="153"/>
    </row>
    <row r="855733" spans="1:1">
      <c r="A855733" s="154"/>
    </row>
    <row r="855735" spans="1:1">
      <c r="A855735" s="125"/>
    </row>
    <row r="855746" spans="1:1">
      <c r="A855746" s="153"/>
    </row>
    <row r="855747" spans="1:1">
      <c r="A855747" s="153"/>
    </row>
    <row r="855750" spans="1:1">
      <c r="A855750" s="153"/>
    </row>
    <row r="855760" spans="1:1">
      <c r="A855760" s="153"/>
    </row>
    <row r="855761" spans="1:1">
      <c r="A855761" s="153"/>
    </row>
    <row r="855762" spans="1:1">
      <c r="A855762" s="153"/>
    </row>
    <row r="855775" spans="1:1">
      <c r="A855775" s="153"/>
    </row>
    <row r="855777" spans="1:1">
      <c r="A855777" s="153"/>
    </row>
    <row r="855779" spans="1:1">
      <c r="A855779" s="154"/>
    </row>
    <row r="855781" spans="1:1">
      <c r="A855781" s="125"/>
    </row>
    <row r="855792" spans="1:1">
      <c r="A855792" s="153"/>
    </row>
    <row r="855793" spans="1:1">
      <c r="A855793" s="153"/>
    </row>
    <row r="855796" spans="1:1">
      <c r="A855796" s="153"/>
    </row>
    <row r="855806" spans="1:1">
      <c r="A855806" s="153"/>
    </row>
    <row r="855807" spans="1:1">
      <c r="A855807" s="153"/>
    </row>
    <row r="855808" spans="1:1">
      <c r="A855808" s="153"/>
    </row>
    <row r="855821" spans="1:1">
      <c r="A855821" s="153"/>
    </row>
    <row r="855823" spans="1:1">
      <c r="A855823" s="153"/>
    </row>
    <row r="855825" spans="1:1">
      <c r="A855825" s="154"/>
    </row>
    <row r="855827" spans="1:1">
      <c r="A855827" s="125"/>
    </row>
    <row r="855838" spans="1:1">
      <c r="A855838" s="153"/>
    </row>
    <row r="855839" spans="1:1">
      <c r="A855839" s="153"/>
    </row>
    <row r="855842" spans="1:1">
      <c r="A855842" s="153"/>
    </row>
    <row r="855852" spans="1:1">
      <c r="A855852" s="153"/>
    </row>
    <row r="855853" spans="1:1">
      <c r="A855853" s="153"/>
    </row>
    <row r="855854" spans="1:1">
      <c r="A855854" s="153"/>
    </row>
    <row r="855867" spans="1:1">
      <c r="A855867" s="153"/>
    </row>
    <row r="855869" spans="1:1">
      <c r="A855869" s="153"/>
    </row>
    <row r="855871" spans="1:1">
      <c r="A855871" s="154"/>
    </row>
    <row r="855873" spans="1:1">
      <c r="A855873" s="125"/>
    </row>
    <row r="855884" spans="1:1">
      <c r="A855884" s="153"/>
    </row>
    <row r="855885" spans="1:1">
      <c r="A855885" s="153"/>
    </row>
    <row r="855888" spans="1:1">
      <c r="A855888" s="153"/>
    </row>
    <row r="855898" spans="1:1">
      <c r="A855898" s="153"/>
    </row>
    <row r="855899" spans="1:1">
      <c r="A855899" s="153"/>
    </row>
    <row r="855900" spans="1:1">
      <c r="A855900" s="153"/>
    </row>
    <row r="855913" spans="1:1">
      <c r="A855913" s="153"/>
    </row>
    <row r="855915" spans="1:1">
      <c r="A855915" s="153"/>
    </row>
    <row r="855917" spans="1:1">
      <c r="A855917" s="154"/>
    </row>
    <row r="855919" spans="1:1">
      <c r="A855919" s="125"/>
    </row>
    <row r="855930" spans="1:1">
      <c r="A855930" s="153"/>
    </row>
    <row r="855931" spans="1:1">
      <c r="A855931" s="153"/>
    </row>
    <row r="855934" spans="1:1">
      <c r="A855934" s="153"/>
    </row>
    <row r="855944" spans="1:1">
      <c r="A855944" s="153"/>
    </row>
    <row r="855945" spans="1:1">
      <c r="A855945" s="153"/>
    </row>
    <row r="855946" spans="1:1">
      <c r="A855946" s="153"/>
    </row>
    <row r="855959" spans="1:1">
      <c r="A855959" s="153"/>
    </row>
    <row r="855961" spans="1:1">
      <c r="A855961" s="153"/>
    </row>
    <row r="855963" spans="1:1">
      <c r="A855963" s="154"/>
    </row>
    <row r="855965" spans="1:1">
      <c r="A855965" s="125"/>
    </row>
    <row r="855976" spans="1:1">
      <c r="A855976" s="153"/>
    </row>
    <row r="855977" spans="1:1">
      <c r="A855977" s="153"/>
    </row>
    <row r="855980" spans="1:1">
      <c r="A855980" s="153"/>
    </row>
    <row r="855990" spans="1:1">
      <c r="A855990" s="153"/>
    </row>
    <row r="855991" spans="1:1">
      <c r="A855991" s="153"/>
    </row>
    <row r="855992" spans="1:1">
      <c r="A855992" s="153"/>
    </row>
    <row r="856005" spans="1:1">
      <c r="A856005" s="153"/>
    </row>
    <row r="856007" spans="1:1">
      <c r="A856007" s="153"/>
    </row>
    <row r="856009" spans="1:1">
      <c r="A856009" s="154"/>
    </row>
    <row r="856011" spans="1:1">
      <c r="A856011" s="125"/>
    </row>
    <row r="856022" spans="1:1">
      <c r="A856022" s="153"/>
    </row>
    <row r="856023" spans="1:1">
      <c r="A856023" s="153"/>
    </row>
    <row r="856026" spans="1:1">
      <c r="A856026" s="153"/>
    </row>
    <row r="856036" spans="1:1">
      <c r="A856036" s="153"/>
    </row>
    <row r="856037" spans="1:1">
      <c r="A856037" s="153"/>
    </row>
    <row r="856038" spans="1:1">
      <c r="A856038" s="153"/>
    </row>
    <row r="856051" spans="1:1">
      <c r="A856051" s="153"/>
    </row>
    <row r="856053" spans="1:1">
      <c r="A856053" s="153"/>
    </row>
    <row r="856055" spans="1:1">
      <c r="A856055" s="154"/>
    </row>
    <row r="856057" spans="1:1">
      <c r="A856057" s="125"/>
    </row>
    <row r="856068" spans="1:1">
      <c r="A856068" s="153"/>
    </row>
    <row r="856069" spans="1:1">
      <c r="A856069" s="153"/>
    </row>
    <row r="856072" spans="1:1">
      <c r="A856072" s="153"/>
    </row>
    <row r="856082" spans="1:1">
      <c r="A856082" s="153"/>
    </row>
    <row r="856083" spans="1:1">
      <c r="A856083" s="153"/>
    </row>
    <row r="856084" spans="1:1">
      <c r="A856084" s="153"/>
    </row>
    <row r="856097" spans="1:1">
      <c r="A856097" s="153"/>
    </row>
    <row r="856099" spans="1:1">
      <c r="A856099" s="153"/>
    </row>
    <row r="856101" spans="1:1">
      <c r="A856101" s="154"/>
    </row>
    <row r="856103" spans="1:1">
      <c r="A856103" s="125"/>
    </row>
    <row r="856114" spans="1:1">
      <c r="A856114" s="153"/>
    </row>
    <row r="856115" spans="1:1">
      <c r="A856115" s="153"/>
    </row>
    <row r="856118" spans="1:1">
      <c r="A856118" s="153"/>
    </row>
    <row r="856128" spans="1:1">
      <c r="A856128" s="153"/>
    </row>
    <row r="856129" spans="1:1">
      <c r="A856129" s="153"/>
    </row>
    <row r="856130" spans="1:1">
      <c r="A856130" s="153"/>
    </row>
    <row r="856143" spans="1:1">
      <c r="A856143" s="153"/>
    </row>
    <row r="856145" spans="1:1">
      <c r="A856145" s="153"/>
    </row>
    <row r="856147" spans="1:1">
      <c r="A856147" s="154"/>
    </row>
    <row r="856149" spans="1:1">
      <c r="A856149" s="125"/>
    </row>
    <row r="856160" spans="1:1">
      <c r="A856160" s="153"/>
    </row>
    <row r="856161" spans="1:1">
      <c r="A856161" s="153"/>
    </row>
    <row r="856164" spans="1:1">
      <c r="A856164" s="153"/>
    </row>
    <row r="856174" spans="1:1">
      <c r="A856174" s="153"/>
    </row>
    <row r="856175" spans="1:1">
      <c r="A856175" s="153"/>
    </row>
    <row r="856176" spans="1:1">
      <c r="A856176" s="153"/>
    </row>
    <row r="856189" spans="1:1">
      <c r="A856189" s="153"/>
    </row>
    <row r="856191" spans="1:1">
      <c r="A856191" s="153"/>
    </row>
    <row r="856193" spans="1:1">
      <c r="A856193" s="154"/>
    </row>
    <row r="856195" spans="1:1">
      <c r="A856195" s="125"/>
    </row>
    <row r="856206" spans="1:1">
      <c r="A856206" s="153"/>
    </row>
    <row r="856207" spans="1:1">
      <c r="A856207" s="153"/>
    </row>
    <row r="856210" spans="1:1">
      <c r="A856210" s="153"/>
    </row>
    <row r="856220" spans="1:1">
      <c r="A856220" s="153"/>
    </row>
    <row r="856221" spans="1:1">
      <c r="A856221" s="153"/>
    </row>
    <row r="856222" spans="1:1">
      <c r="A856222" s="153"/>
    </row>
    <row r="856235" spans="1:1">
      <c r="A856235" s="153"/>
    </row>
    <row r="856237" spans="1:1">
      <c r="A856237" s="153"/>
    </row>
    <row r="856239" spans="1:1">
      <c r="A856239" s="154"/>
    </row>
    <row r="856241" spans="1:1">
      <c r="A856241" s="125"/>
    </row>
    <row r="856252" spans="1:1">
      <c r="A856252" s="153"/>
    </row>
    <row r="856253" spans="1:1">
      <c r="A856253" s="153"/>
    </row>
    <row r="856256" spans="1:1">
      <c r="A856256" s="153"/>
    </row>
    <row r="856266" spans="1:1">
      <c r="A856266" s="153"/>
    </row>
    <row r="856267" spans="1:1">
      <c r="A856267" s="153"/>
    </row>
    <row r="856268" spans="1:1">
      <c r="A856268" s="153"/>
    </row>
    <row r="856281" spans="1:1">
      <c r="A856281" s="153"/>
    </row>
    <row r="856283" spans="1:1">
      <c r="A856283" s="153"/>
    </row>
    <row r="856285" spans="1:1">
      <c r="A856285" s="154"/>
    </row>
    <row r="856287" spans="1:1">
      <c r="A856287" s="125"/>
    </row>
    <row r="856298" spans="1:1">
      <c r="A856298" s="153"/>
    </row>
    <row r="856299" spans="1:1">
      <c r="A856299" s="153"/>
    </row>
    <row r="856302" spans="1:1">
      <c r="A856302" s="153"/>
    </row>
    <row r="856312" spans="1:1">
      <c r="A856312" s="153"/>
    </row>
    <row r="856313" spans="1:1">
      <c r="A856313" s="153"/>
    </row>
    <row r="856314" spans="1:1">
      <c r="A856314" s="153"/>
    </row>
    <row r="856327" spans="1:1">
      <c r="A856327" s="153"/>
    </row>
    <row r="856329" spans="1:1">
      <c r="A856329" s="153"/>
    </row>
    <row r="856331" spans="1:1">
      <c r="A856331" s="154"/>
    </row>
    <row r="856333" spans="1:1">
      <c r="A856333" s="125"/>
    </row>
    <row r="856344" spans="1:1">
      <c r="A856344" s="153"/>
    </row>
    <row r="856345" spans="1:1">
      <c r="A856345" s="153"/>
    </row>
    <row r="856348" spans="1:1">
      <c r="A856348" s="153"/>
    </row>
    <row r="856358" spans="1:1">
      <c r="A856358" s="153"/>
    </row>
    <row r="856359" spans="1:1">
      <c r="A856359" s="153"/>
    </row>
    <row r="856360" spans="1:1">
      <c r="A856360" s="153"/>
    </row>
    <row r="856373" spans="1:1">
      <c r="A856373" s="153"/>
    </row>
    <row r="856375" spans="1:1">
      <c r="A856375" s="153"/>
    </row>
    <row r="856377" spans="1:1">
      <c r="A856377" s="154"/>
    </row>
    <row r="856379" spans="1:1">
      <c r="A856379" s="125"/>
    </row>
    <row r="856390" spans="1:1">
      <c r="A856390" s="153"/>
    </row>
    <row r="856391" spans="1:1">
      <c r="A856391" s="153"/>
    </row>
    <row r="856394" spans="1:1">
      <c r="A856394" s="153"/>
    </row>
    <row r="856404" spans="1:1">
      <c r="A856404" s="153"/>
    </row>
    <row r="856405" spans="1:1">
      <c r="A856405" s="153"/>
    </row>
    <row r="856406" spans="1:1">
      <c r="A856406" s="153"/>
    </row>
    <row r="856419" spans="1:1">
      <c r="A856419" s="153"/>
    </row>
    <row r="856421" spans="1:1">
      <c r="A856421" s="153"/>
    </row>
    <row r="856423" spans="1:1">
      <c r="A856423" s="154"/>
    </row>
    <row r="856425" spans="1:1">
      <c r="A856425" s="125"/>
    </row>
    <row r="856436" spans="1:1">
      <c r="A856436" s="153"/>
    </row>
    <row r="856437" spans="1:1">
      <c r="A856437" s="153"/>
    </row>
    <row r="856440" spans="1:1">
      <c r="A856440" s="153"/>
    </row>
    <row r="856450" spans="1:1">
      <c r="A856450" s="153"/>
    </row>
    <row r="856451" spans="1:1">
      <c r="A856451" s="153"/>
    </row>
    <row r="856452" spans="1:1">
      <c r="A856452" s="153"/>
    </row>
    <row r="856465" spans="1:1">
      <c r="A856465" s="153"/>
    </row>
    <row r="856467" spans="1:1">
      <c r="A856467" s="153"/>
    </row>
    <row r="856469" spans="1:1">
      <c r="A856469" s="154"/>
    </row>
    <row r="856471" spans="1:1">
      <c r="A856471" s="125"/>
    </row>
    <row r="856482" spans="1:1">
      <c r="A856482" s="153"/>
    </row>
    <row r="856483" spans="1:1">
      <c r="A856483" s="153"/>
    </row>
    <row r="856486" spans="1:1">
      <c r="A856486" s="153"/>
    </row>
    <row r="856496" spans="1:1">
      <c r="A856496" s="153"/>
    </row>
    <row r="856497" spans="1:1">
      <c r="A856497" s="153"/>
    </row>
    <row r="856498" spans="1:1">
      <c r="A856498" s="153"/>
    </row>
    <row r="856511" spans="1:1">
      <c r="A856511" s="153"/>
    </row>
    <row r="856513" spans="1:1">
      <c r="A856513" s="153"/>
    </row>
    <row r="856515" spans="1:1">
      <c r="A856515" s="154"/>
    </row>
    <row r="856517" spans="1:1">
      <c r="A856517" s="125"/>
    </row>
    <row r="856528" spans="1:1">
      <c r="A856528" s="153"/>
    </row>
    <row r="856529" spans="1:1">
      <c r="A856529" s="153"/>
    </row>
    <row r="856532" spans="1:1">
      <c r="A856532" s="153"/>
    </row>
    <row r="856542" spans="1:1">
      <c r="A856542" s="153"/>
    </row>
    <row r="856543" spans="1:1">
      <c r="A856543" s="153"/>
    </row>
    <row r="856544" spans="1:1">
      <c r="A856544" s="153"/>
    </row>
    <row r="856557" spans="1:1">
      <c r="A856557" s="153"/>
    </row>
    <row r="856559" spans="1:1">
      <c r="A856559" s="153"/>
    </row>
    <row r="856561" spans="1:1">
      <c r="A856561" s="154"/>
    </row>
    <row r="856563" spans="1:1">
      <c r="A856563" s="125"/>
    </row>
    <row r="856574" spans="1:1">
      <c r="A856574" s="153"/>
    </row>
    <row r="856575" spans="1:1">
      <c r="A856575" s="153"/>
    </row>
    <row r="856578" spans="1:1">
      <c r="A856578" s="153"/>
    </row>
    <row r="856588" spans="1:1">
      <c r="A856588" s="153"/>
    </row>
    <row r="856589" spans="1:1">
      <c r="A856589" s="153"/>
    </row>
    <row r="856590" spans="1:1">
      <c r="A856590" s="153"/>
    </row>
    <row r="856603" spans="1:1">
      <c r="A856603" s="153"/>
    </row>
    <row r="856605" spans="1:1">
      <c r="A856605" s="153"/>
    </row>
    <row r="856607" spans="1:1">
      <c r="A856607" s="154"/>
    </row>
    <row r="856609" spans="1:1">
      <c r="A856609" s="125"/>
    </row>
    <row r="856620" spans="1:1">
      <c r="A856620" s="153"/>
    </row>
    <row r="856621" spans="1:1">
      <c r="A856621" s="153"/>
    </row>
    <row r="856624" spans="1:1">
      <c r="A856624" s="153"/>
    </row>
    <row r="856634" spans="1:1">
      <c r="A856634" s="153"/>
    </row>
    <row r="856635" spans="1:1">
      <c r="A856635" s="153"/>
    </row>
    <row r="856636" spans="1:1">
      <c r="A856636" s="153"/>
    </row>
    <row r="856649" spans="1:1">
      <c r="A856649" s="153"/>
    </row>
    <row r="856651" spans="1:1">
      <c r="A856651" s="153"/>
    </row>
    <row r="856653" spans="1:1">
      <c r="A856653" s="154"/>
    </row>
    <row r="856655" spans="1:1">
      <c r="A856655" s="125"/>
    </row>
    <row r="856666" spans="1:1">
      <c r="A856666" s="153"/>
    </row>
    <row r="856667" spans="1:1">
      <c r="A856667" s="153"/>
    </row>
    <row r="856670" spans="1:1">
      <c r="A856670" s="153"/>
    </row>
    <row r="856680" spans="1:1">
      <c r="A856680" s="153"/>
    </row>
    <row r="856681" spans="1:1">
      <c r="A856681" s="153"/>
    </row>
    <row r="856682" spans="1:1">
      <c r="A856682" s="153"/>
    </row>
    <row r="856695" spans="1:1">
      <c r="A856695" s="153"/>
    </row>
    <row r="856697" spans="1:1">
      <c r="A856697" s="153"/>
    </row>
    <row r="856699" spans="1:1">
      <c r="A856699" s="154"/>
    </row>
    <row r="856701" spans="1:1">
      <c r="A856701" s="125"/>
    </row>
    <row r="856712" spans="1:1">
      <c r="A856712" s="153"/>
    </row>
    <row r="856713" spans="1:1">
      <c r="A856713" s="153"/>
    </row>
    <row r="856716" spans="1:1">
      <c r="A856716" s="153"/>
    </row>
    <row r="856726" spans="1:1">
      <c r="A856726" s="153"/>
    </row>
    <row r="856727" spans="1:1">
      <c r="A856727" s="153"/>
    </row>
    <row r="856728" spans="1:1">
      <c r="A856728" s="153"/>
    </row>
    <row r="856741" spans="1:1">
      <c r="A856741" s="153"/>
    </row>
    <row r="856743" spans="1:1">
      <c r="A856743" s="153"/>
    </row>
    <row r="856745" spans="1:1">
      <c r="A856745" s="154"/>
    </row>
    <row r="856747" spans="1:1">
      <c r="A856747" s="125"/>
    </row>
    <row r="856758" spans="1:1">
      <c r="A856758" s="153"/>
    </row>
    <row r="856759" spans="1:1">
      <c r="A856759" s="153"/>
    </row>
    <row r="856762" spans="1:1">
      <c r="A856762" s="153"/>
    </row>
    <row r="856772" spans="1:1">
      <c r="A856772" s="153"/>
    </row>
    <row r="856773" spans="1:1">
      <c r="A856773" s="153"/>
    </row>
    <row r="856774" spans="1:1">
      <c r="A856774" s="153"/>
    </row>
    <row r="856787" spans="1:1">
      <c r="A856787" s="153"/>
    </row>
    <row r="856789" spans="1:1">
      <c r="A856789" s="153"/>
    </row>
    <row r="856791" spans="1:1">
      <c r="A856791" s="154"/>
    </row>
    <row r="856793" spans="1:1">
      <c r="A856793" s="125"/>
    </row>
    <row r="856804" spans="1:1">
      <c r="A856804" s="153"/>
    </row>
    <row r="856805" spans="1:1">
      <c r="A856805" s="153"/>
    </row>
    <row r="856808" spans="1:1">
      <c r="A856808" s="153"/>
    </row>
    <row r="856818" spans="1:1">
      <c r="A856818" s="153"/>
    </row>
    <row r="856819" spans="1:1">
      <c r="A856819" s="153"/>
    </row>
    <row r="856820" spans="1:1">
      <c r="A856820" s="153"/>
    </row>
    <row r="856833" spans="1:1">
      <c r="A856833" s="153"/>
    </row>
    <row r="856835" spans="1:1">
      <c r="A856835" s="153"/>
    </row>
    <row r="856837" spans="1:1">
      <c r="A856837" s="154"/>
    </row>
    <row r="856839" spans="1:1">
      <c r="A856839" s="125"/>
    </row>
    <row r="856850" spans="1:1">
      <c r="A856850" s="153"/>
    </row>
    <row r="856851" spans="1:1">
      <c r="A856851" s="153"/>
    </row>
    <row r="856854" spans="1:1">
      <c r="A856854" s="153"/>
    </row>
    <row r="856864" spans="1:1">
      <c r="A856864" s="153"/>
    </row>
    <row r="856865" spans="1:1">
      <c r="A856865" s="153"/>
    </row>
    <row r="856866" spans="1:1">
      <c r="A856866" s="153"/>
    </row>
    <row r="856879" spans="1:1">
      <c r="A856879" s="153"/>
    </row>
    <row r="856881" spans="1:1">
      <c r="A856881" s="153"/>
    </row>
    <row r="856883" spans="1:1">
      <c r="A856883" s="154"/>
    </row>
    <row r="856885" spans="1:1">
      <c r="A856885" s="125"/>
    </row>
    <row r="856896" spans="1:1">
      <c r="A856896" s="153"/>
    </row>
    <row r="856897" spans="1:1">
      <c r="A856897" s="153"/>
    </row>
    <row r="856900" spans="1:1">
      <c r="A856900" s="153"/>
    </row>
    <row r="856910" spans="1:1">
      <c r="A856910" s="153"/>
    </row>
    <row r="856911" spans="1:1">
      <c r="A856911" s="153"/>
    </row>
    <row r="856912" spans="1:1">
      <c r="A856912" s="153"/>
    </row>
    <row r="856925" spans="1:1">
      <c r="A856925" s="153"/>
    </row>
    <row r="856927" spans="1:1">
      <c r="A856927" s="153"/>
    </row>
    <row r="856929" spans="1:1">
      <c r="A856929" s="154"/>
    </row>
    <row r="856931" spans="1:1">
      <c r="A856931" s="125"/>
    </row>
    <row r="856942" spans="1:1">
      <c r="A856942" s="153"/>
    </row>
    <row r="856943" spans="1:1">
      <c r="A856943" s="153"/>
    </row>
    <row r="856946" spans="1:1">
      <c r="A856946" s="153"/>
    </row>
    <row r="856956" spans="1:1">
      <c r="A856956" s="153"/>
    </row>
    <row r="856957" spans="1:1">
      <c r="A856957" s="153"/>
    </row>
    <row r="856958" spans="1:1">
      <c r="A856958" s="153"/>
    </row>
    <row r="856971" spans="1:1">
      <c r="A856971" s="153"/>
    </row>
    <row r="856973" spans="1:1">
      <c r="A856973" s="153"/>
    </row>
    <row r="856975" spans="1:1">
      <c r="A856975" s="154"/>
    </row>
    <row r="856977" spans="1:1">
      <c r="A856977" s="125"/>
    </row>
    <row r="856988" spans="1:1">
      <c r="A856988" s="153"/>
    </row>
    <row r="856989" spans="1:1">
      <c r="A856989" s="153"/>
    </row>
    <row r="856992" spans="1:1">
      <c r="A856992" s="153"/>
    </row>
    <row r="857002" spans="1:1">
      <c r="A857002" s="153"/>
    </row>
    <row r="857003" spans="1:1">
      <c r="A857003" s="153"/>
    </row>
    <row r="857004" spans="1:1">
      <c r="A857004" s="153"/>
    </row>
    <row r="857017" spans="1:1">
      <c r="A857017" s="153"/>
    </row>
    <row r="857019" spans="1:1">
      <c r="A857019" s="153"/>
    </row>
    <row r="857021" spans="1:1">
      <c r="A857021" s="154"/>
    </row>
    <row r="857023" spans="1:1">
      <c r="A857023" s="125"/>
    </row>
    <row r="857034" spans="1:1">
      <c r="A857034" s="153"/>
    </row>
    <row r="857035" spans="1:1">
      <c r="A857035" s="153"/>
    </row>
    <row r="857038" spans="1:1">
      <c r="A857038" s="153"/>
    </row>
    <row r="857048" spans="1:1">
      <c r="A857048" s="153"/>
    </row>
    <row r="857049" spans="1:1">
      <c r="A857049" s="153"/>
    </row>
    <row r="857050" spans="1:1">
      <c r="A857050" s="153"/>
    </row>
    <row r="857063" spans="1:1">
      <c r="A857063" s="153"/>
    </row>
    <row r="857065" spans="1:1">
      <c r="A857065" s="153"/>
    </row>
    <row r="857067" spans="1:1">
      <c r="A857067" s="154"/>
    </row>
    <row r="857069" spans="1:1">
      <c r="A857069" s="125"/>
    </row>
    <row r="857080" spans="1:1">
      <c r="A857080" s="153"/>
    </row>
    <row r="857081" spans="1:1">
      <c r="A857081" s="153"/>
    </row>
    <row r="857084" spans="1:1">
      <c r="A857084" s="153"/>
    </row>
    <row r="857094" spans="1:1">
      <c r="A857094" s="153"/>
    </row>
    <row r="857095" spans="1:1">
      <c r="A857095" s="153"/>
    </row>
    <row r="857096" spans="1:1">
      <c r="A857096" s="153"/>
    </row>
    <row r="857109" spans="1:1">
      <c r="A857109" s="153"/>
    </row>
    <row r="857111" spans="1:1">
      <c r="A857111" s="153"/>
    </row>
    <row r="857113" spans="1:1">
      <c r="A857113" s="154"/>
    </row>
    <row r="857115" spans="1:1">
      <c r="A857115" s="125"/>
    </row>
    <row r="857126" spans="1:1">
      <c r="A857126" s="153"/>
    </row>
    <row r="857127" spans="1:1">
      <c r="A857127" s="153"/>
    </row>
    <row r="857130" spans="1:1">
      <c r="A857130" s="153"/>
    </row>
    <row r="857140" spans="1:1">
      <c r="A857140" s="153"/>
    </row>
    <row r="857141" spans="1:1">
      <c r="A857141" s="153"/>
    </row>
    <row r="857142" spans="1:1">
      <c r="A857142" s="153"/>
    </row>
    <row r="857155" spans="1:1">
      <c r="A857155" s="153"/>
    </row>
    <row r="857157" spans="1:1">
      <c r="A857157" s="153"/>
    </row>
    <row r="857159" spans="1:1">
      <c r="A857159" s="154"/>
    </row>
    <row r="857161" spans="1:1">
      <c r="A857161" s="125"/>
    </row>
    <row r="857172" spans="1:1">
      <c r="A857172" s="153"/>
    </row>
    <row r="857173" spans="1:1">
      <c r="A857173" s="153"/>
    </row>
    <row r="857176" spans="1:1">
      <c r="A857176" s="153"/>
    </row>
    <row r="857186" spans="1:1">
      <c r="A857186" s="153"/>
    </row>
    <row r="857187" spans="1:1">
      <c r="A857187" s="153"/>
    </row>
    <row r="857188" spans="1:1">
      <c r="A857188" s="153"/>
    </row>
    <row r="857201" spans="1:1">
      <c r="A857201" s="153"/>
    </row>
    <row r="857203" spans="1:1">
      <c r="A857203" s="153"/>
    </row>
    <row r="857205" spans="1:1">
      <c r="A857205" s="154"/>
    </row>
    <row r="857207" spans="1:1">
      <c r="A857207" s="125"/>
    </row>
    <row r="857218" spans="1:1">
      <c r="A857218" s="153"/>
    </row>
    <row r="857219" spans="1:1">
      <c r="A857219" s="153"/>
    </row>
    <row r="857222" spans="1:1">
      <c r="A857222" s="153"/>
    </row>
    <row r="857232" spans="1:1">
      <c r="A857232" s="153"/>
    </row>
    <row r="857233" spans="1:1">
      <c r="A857233" s="153"/>
    </row>
    <row r="857234" spans="1:1">
      <c r="A857234" s="153"/>
    </row>
    <row r="857247" spans="1:1">
      <c r="A857247" s="153"/>
    </row>
    <row r="857249" spans="1:1">
      <c r="A857249" s="153"/>
    </row>
    <row r="857251" spans="1:1">
      <c r="A857251" s="154"/>
    </row>
    <row r="857253" spans="1:1">
      <c r="A857253" s="125"/>
    </row>
    <row r="857264" spans="1:1">
      <c r="A857264" s="153"/>
    </row>
    <row r="857265" spans="1:1">
      <c r="A857265" s="153"/>
    </row>
    <row r="857268" spans="1:1">
      <c r="A857268" s="153"/>
    </row>
    <row r="857278" spans="1:1">
      <c r="A857278" s="153"/>
    </row>
    <row r="857279" spans="1:1">
      <c r="A857279" s="153"/>
    </row>
    <row r="857280" spans="1:1">
      <c r="A857280" s="153"/>
    </row>
    <row r="857293" spans="1:1">
      <c r="A857293" s="153"/>
    </row>
    <row r="857295" spans="1:1">
      <c r="A857295" s="153"/>
    </row>
    <row r="857297" spans="1:1">
      <c r="A857297" s="154"/>
    </row>
    <row r="857299" spans="1:1">
      <c r="A857299" s="125"/>
    </row>
    <row r="857310" spans="1:1">
      <c r="A857310" s="153"/>
    </row>
    <row r="857311" spans="1:1">
      <c r="A857311" s="153"/>
    </row>
    <row r="857314" spans="1:1">
      <c r="A857314" s="153"/>
    </row>
    <row r="857324" spans="1:1">
      <c r="A857324" s="153"/>
    </row>
    <row r="857325" spans="1:1">
      <c r="A857325" s="153"/>
    </row>
    <row r="857326" spans="1:1">
      <c r="A857326" s="153"/>
    </row>
    <row r="857339" spans="1:1">
      <c r="A857339" s="153"/>
    </row>
    <row r="857341" spans="1:1">
      <c r="A857341" s="153"/>
    </row>
    <row r="857343" spans="1:1">
      <c r="A857343" s="154"/>
    </row>
    <row r="857345" spans="1:1">
      <c r="A857345" s="125"/>
    </row>
    <row r="857356" spans="1:1">
      <c r="A857356" s="153"/>
    </row>
    <row r="857357" spans="1:1">
      <c r="A857357" s="153"/>
    </row>
    <row r="857360" spans="1:1">
      <c r="A857360" s="153"/>
    </row>
    <row r="857370" spans="1:1">
      <c r="A857370" s="153"/>
    </row>
    <row r="857371" spans="1:1">
      <c r="A857371" s="153"/>
    </row>
    <row r="857372" spans="1:1">
      <c r="A857372" s="153"/>
    </row>
    <row r="857385" spans="1:1">
      <c r="A857385" s="153"/>
    </row>
    <row r="857387" spans="1:1">
      <c r="A857387" s="153"/>
    </row>
    <row r="857389" spans="1:1">
      <c r="A857389" s="154"/>
    </row>
    <row r="857391" spans="1:1">
      <c r="A857391" s="125"/>
    </row>
    <row r="857402" spans="1:1">
      <c r="A857402" s="153"/>
    </row>
    <row r="857403" spans="1:1">
      <c r="A857403" s="153"/>
    </row>
    <row r="857406" spans="1:1">
      <c r="A857406" s="153"/>
    </row>
    <row r="857416" spans="1:1">
      <c r="A857416" s="153"/>
    </row>
    <row r="857417" spans="1:1">
      <c r="A857417" s="153"/>
    </row>
    <row r="857418" spans="1:1">
      <c r="A857418" s="153"/>
    </row>
    <row r="857431" spans="1:1">
      <c r="A857431" s="153"/>
    </row>
    <row r="857433" spans="1:1">
      <c r="A857433" s="153"/>
    </row>
    <row r="857435" spans="1:1">
      <c r="A857435" s="154"/>
    </row>
    <row r="857437" spans="1:1">
      <c r="A857437" s="125"/>
    </row>
    <row r="857448" spans="1:1">
      <c r="A857448" s="153"/>
    </row>
    <row r="857449" spans="1:1">
      <c r="A857449" s="153"/>
    </row>
    <row r="857452" spans="1:1">
      <c r="A857452" s="153"/>
    </row>
    <row r="857462" spans="1:1">
      <c r="A857462" s="153"/>
    </row>
    <row r="857463" spans="1:1">
      <c r="A857463" s="153"/>
    </row>
    <row r="857464" spans="1:1">
      <c r="A857464" s="153"/>
    </row>
    <row r="857477" spans="1:1">
      <c r="A857477" s="153"/>
    </row>
    <row r="857479" spans="1:1">
      <c r="A857479" s="153"/>
    </row>
    <row r="857481" spans="1:1">
      <c r="A857481" s="154"/>
    </row>
    <row r="857483" spans="1:1">
      <c r="A857483" s="125"/>
    </row>
    <row r="857494" spans="1:1">
      <c r="A857494" s="153"/>
    </row>
    <row r="857495" spans="1:1">
      <c r="A857495" s="153"/>
    </row>
    <row r="857498" spans="1:1">
      <c r="A857498" s="153"/>
    </row>
    <row r="857508" spans="1:1">
      <c r="A857508" s="153"/>
    </row>
    <row r="857509" spans="1:1">
      <c r="A857509" s="153"/>
    </row>
    <row r="857510" spans="1:1">
      <c r="A857510" s="153"/>
    </row>
    <row r="857523" spans="1:1">
      <c r="A857523" s="153"/>
    </row>
    <row r="857525" spans="1:1">
      <c r="A857525" s="153"/>
    </row>
    <row r="857527" spans="1:1">
      <c r="A857527" s="154"/>
    </row>
    <row r="857529" spans="1:1">
      <c r="A857529" s="125"/>
    </row>
    <row r="857540" spans="1:1">
      <c r="A857540" s="153"/>
    </row>
    <row r="857541" spans="1:1">
      <c r="A857541" s="153"/>
    </row>
    <row r="857544" spans="1:1">
      <c r="A857544" s="153"/>
    </row>
    <row r="857554" spans="1:1">
      <c r="A857554" s="153"/>
    </row>
    <row r="857555" spans="1:1">
      <c r="A857555" s="153"/>
    </row>
    <row r="857556" spans="1:1">
      <c r="A857556" s="153"/>
    </row>
    <row r="857569" spans="1:1">
      <c r="A857569" s="153"/>
    </row>
    <row r="857571" spans="1:1">
      <c r="A857571" s="153"/>
    </row>
    <row r="857573" spans="1:1">
      <c r="A857573" s="154"/>
    </row>
    <row r="857575" spans="1:1">
      <c r="A857575" s="125"/>
    </row>
    <row r="857586" spans="1:1">
      <c r="A857586" s="153"/>
    </row>
    <row r="857587" spans="1:1">
      <c r="A857587" s="153"/>
    </row>
    <row r="857590" spans="1:1">
      <c r="A857590" s="153"/>
    </row>
    <row r="857600" spans="1:1">
      <c r="A857600" s="153"/>
    </row>
    <row r="857601" spans="1:1">
      <c r="A857601" s="153"/>
    </row>
    <row r="857602" spans="1:1">
      <c r="A857602" s="153"/>
    </row>
    <row r="857615" spans="1:1">
      <c r="A857615" s="153"/>
    </row>
    <row r="857617" spans="1:1">
      <c r="A857617" s="153"/>
    </row>
    <row r="857619" spans="1:1">
      <c r="A857619" s="154"/>
    </row>
    <row r="857621" spans="1:1">
      <c r="A857621" s="125"/>
    </row>
    <row r="857632" spans="1:1">
      <c r="A857632" s="153"/>
    </row>
    <row r="857633" spans="1:1">
      <c r="A857633" s="153"/>
    </row>
    <row r="857636" spans="1:1">
      <c r="A857636" s="153"/>
    </row>
    <row r="857646" spans="1:1">
      <c r="A857646" s="153"/>
    </row>
    <row r="857647" spans="1:1">
      <c r="A857647" s="153"/>
    </row>
    <row r="857648" spans="1:1">
      <c r="A857648" s="153"/>
    </row>
    <row r="857661" spans="1:1">
      <c r="A857661" s="153"/>
    </row>
    <row r="857663" spans="1:1">
      <c r="A857663" s="153"/>
    </row>
    <row r="857665" spans="1:1">
      <c r="A857665" s="154"/>
    </row>
    <row r="857667" spans="1:1">
      <c r="A857667" s="125"/>
    </row>
    <row r="857678" spans="1:1">
      <c r="A857678" s="153"/>
    </row>
    <row r="857679" spans="1:1">
      <c r="A857679" s="153"/>
    </row>
    <row r="857682" spans="1:1">
      <c r="A857682" s="153"/>
    </row>
    <row r="857692" spans="1:1">
      <c r="A857692" s="153"/>
    </row>
    <row r="857693" spans="1:1">
      <c r="A857693" s="153"/>
    </row>
    <row r="857694" spans="1:1">
      <c r="A857694" s="153"/>
    </row>
    <row r="857707" spans="1:1">
      <c r="A857707" s="153"/>
    </row>
    <row r="857709" spans="1:1">
      <c r="A857709" s="153"/>
    </row>
    <row r="857711" spans="1:1">
      <c r="A857711" s="154"/>
    </row>
    <row r="857713" spans="1:1">
      <c r="A857713" s="125"/>
    </row>
    <row r="857724" spans="1:1">
      <c r="A857724" s="153"/>
    </row>
    <row r="857725" spans="1:1">
      <c r="A857725" s="153"/>
    </row>
    <row r="857728" spans="1:1">
      <c r="A857728" s="153"/>
    </row>
    <row r="857738" spans="1:1">
      <c r="A857738" s="153"/>
    </row>
    <row r="857739" spans="1:1">
      <c r="A857739" s="153"/>
    </row>
    <row r="857740" spans="1:1">
      <c r="A857740" s="153"/>
    </row>
    <row r="857753" spans="1:1">
      <c r="A857753" s="153"/>
    </row>
    <row r="857755" spans="1:1">
      <c r="A857755" s="153"/>
    </row>
    <row r="857757" spans="1:1">
      <c r="A857757" s="154"/>
    </row>
    <row r="857759" spans="1:1">
      <c r="A857759" s="125"/>
    </row>
    <row r="857770" spans="1:1">
      <c r="A857770" s="153"/>
    </row>
    <row r="857771" spans="1:1">
      <c r="A857771" s="153"/>
    </row>
    <row r="857774" spans="1:1">
      <c r="A857774" s="153"/>
    </row>
    <row r="857784" spans="1:1">
      <c r="A857784" s="153"/>
    </row>
    <row r="857785" spans="1:1">
      <c r="A857785" s="153"/>
    </row>
    <row r="857786" spans="1:1">
      <c r="A857786" s="153"/>
    </row>
    <row r="857799" spans="1:1">
      <c r="A857799" s="153"/>
    </row>
    <row r="857801" spans="1:1">
      <c r="A857801" s="153"/>
    </row>
    <row r="857803" spans="1:1">
      <c r="A857803" s="154"/>
    </row>
    <row r="857805" spans="1:1">
      <c r="A857805" s="125"/>
    </row>
    <row r="857816" spans="1:1">
      <c r="A857816" s="153"/>
    </row>
    <row r="857817" spans="1:1">
      <c r="A857817" s="153"/>
    </row>
    <row r="857820" spans="1:1">
      <c r="A857820" s="153"/>
    </row>
    <row r="857830" spans="1:1">
      <c r="A857830" s="153"/>
    </row>
    <row r="857831" spans="1:1">
      <c r="A857831" s="153"/>
    </row>
    <row r="857832" spans="1:1">
      <c r="A857832" s="153"/>
    </row>
    <row r="857845" spans="1:1">
      <c r="A857845" s="153"/>
    </row>
    <row r="857847" spans="1:1">
      <c r="A857847" s="153"/>
    </row>
    <row r="857849" spans="1:1">
      <c r="A857849" s="154"/>
    </row>
    <row r="857851" spans="1:1">
      <c r="A857851" s="125"/>
    </row>
    <row r="857862" spans="1:1">
      <c r="A857862" s="153"/>
    </row>
    <row r="857863" spans="1:1">
      <c r="A857863" s="153"/>
    </row>
    <row r="857866" spans="1:1">
      <c r="A857866" s="153"/>
    </row>
    <row r="857876" spans="1:1">
      <c r="A857876" s="153"/>
    </row>
    <row r="857877" spans="1:1">
      <c r="A857877" s="153"/>
    </row>
    <row r="857878" spans="1:1">
      <c r="A857878" s="153"/>
    </row>
    <row r="857891" spans="1:1">
      <c r="A857891" s="153"/>
    </row>
    <row r="857893" spans="1:1">
      <c r="A857893" s="153"/>
    </row>
    <row r="857895" spans="1:1">
      <c r="A857895" s="154"/>
    </row>
    <row r="857897" spans="1:1">
      <c r="A857897" s="125"/>
    </row>
    <row r="857908" spans="1:1">
      <c r="A857908" s="153"/>
    </row>
    <row r="857909" spans="1:1">
      <c r="A857909" s="153"/>
    </row>
    <row r="857912" spans="1:1">
      <c r="A857912" s="153"/>
    </row>
    <row r="857922" spans="1:1">
      <c r="A857922" s="153"/>
    </row>
    <row r="857923" spans="1:1">
      <c r="A857923" s="153"/>
    </row>
    <row r="857924" spans="1:1">
      <c r="A857924" s="153"/>
    </row>
    <row r="857937" spans="1:1">
      <c r="A857937" s="153"/>
    </row>
    <row r="857939" spans="1:1">
      <c r="A857939" s="153"/>
    </row>
    <row r="857941" spans="1:1">
      <c r="A857941" s="154"/>
    </row>
    <row r="857943" spans="1:1">
      <c r="A857943" s="125"/>
    </row>
    <row r="857954" spans="1:1">
      <c r="A857954" s="153"/>
    </row>
    <row r="857955" spans="1:1">
      <c r="A857955" s="153"/>
    </row>
    <row r="857958" spans="1:1">
      <c r="A857958" s="153"/>
    </row>
    <row r="857968" spans="1:1">
      <c r="A857968" s="153"/>
    </row>
    <row r="857969" spans="1:1">
      <c r="A857969" s="153"/>
    </row>
    <row r="857970" spans="1:1">
      <c r="A857970" s="153"/>
    </row>
    <row r="857983" spans="1:1">
      <c r="A857983" s="153"/>
    </row>
    <row r="857985" spans="1:1">
      <c r="A857985" s="153"/>
    </row>
    <row r="857987" spans="1:1">
      <c r="A857987" s="154"/>
    </row>
    <row r="857989" spans="1:1">
      <c r="A857989" s="125"/>
    </row>
    <row r="858000" spans="1:1">
      <c r="A858000" s="153"/>
    </row>
    <row r="858001" spans="1:1">
      <c r="A858001" s="153"/>
    </row>
    <row r="858004" spans="1:1">
      <c r="A858004" s="153"/>
    </row>
    <row r="858014" spans="1:1">
      <c r="A858014" s="153"/>
    </row>
    <row r="858015" spans="1:1">
      <c r="A858015" s="153"/>
    </row>
    <row r="858016" spans="1:1">
      <c r="A858016" s="153"/>
    </row>
    <row r="858029" spans="1:1">
      <c r="A858029" s="153"/>
    </row>
    <row r="858031" spans="1:1">
      <c r="A858031" s="153"/>
    </row>
    <row r="858033" spans="1:1">
      <c r="A858033" s="154"/>
    </row>
    <row r="858035" spans="1:1">
      <c r="A858035" s="125"/>
    </row>
    <row r="858046" spans="1:1">
      <c r="A858046" s="153"/>
    </row>
    <row r="858047" spans="1:1">
      <c r="A858047" s="153"/>
    </row>
    <row r="858050" spans="1:1">
      <c r="A858050" s="153"/>
    </row>
    <row r="858060" spans="1:1">
      <c r="A858060" s="153"/>
    </row>
    <row r="858061" spans="1:1">
      <c r="A858061" s="153"/>
    </row>
    <row r="858062" spans="1:1">
      <c r="A858062" s="153"/>
    </row>
    <row r="858075" spans="1:1">
      <c r="A858075" s="153"/>
    </row>
    <row r="858077" spans="1:1">
      <c r="A858077" s="153"/>
    </row>
    <row r="858079" spans="1:1">
      <c r="A858079" s="154"/>
    </row>
    <row r="858081" spans="1:1">
      <c r="A858081" s="125"/>
    </row>
    <row r="858092" spans="1:1">
      <c r="A858092" s="153"/>
    </row>
    <row r="858093" spans="1:1">
      <c r="A858093" s="153"/>
    </row>
    <row r="858096" spans="1:1">
      <c r="A858096" s="153"/>
    </row>
    <row r="858106" spans="1:1">
      <c r="A858106" s="153"/>
    </row>
    <row r="858107" spans="1:1">
      <c r="A858107" s="153"/>
    </row>
    <row r="858108" spans="1:1">
      <c r="A858108" s="153"/>
    </row>
    <row r="858121" spans="1:1">
      <c r="A858121" s="153"/>
    </row>
    <row r="858123" spans="1:1">
      <c r="A858123" s="153"/>
    </row>
    <row r="858125" spans="1:1">
      <c r="A858125" s="154"/>
    </row>
    <row r="858127" spans="1:1">
      <c r="A858127" s="125"/>
    </row>
    <row r="858138" spans="1:1">
      <c r="A858138" s="153"/>
    </row>
    <row r="858139" spans="1:1">
      <c r="A858139" s="153"/>
    </row>
    <row r="858142" spans="1:1">
      <c r="A858142" s="153"/>
    </row>
    <row r="858152" spans="1:1">
      <c r="A858152" s="153"/>
    </row>
    <row r="858153" spans="1:1">
      <c r="A858153" s="153"/>
    </row>
    <row r="858154" spans="1:1">
      <c r="A858154" s="153"/>
    </row>
    <row r="858167" spans="1:1">
      <c r="A858167" s="153"/>
    </row>
    <row r="858169" spans="1:1">
      <c r="A858169" s="153"/>
    </row>
    <row r="858171" spans="1:1">
      <c r="A858171" s="154"/>
    </row>
    <row r="858173" spans="1:1">
      <c r="A858173" s="125"/>
    </row>
    <row r="858184" spans="1:1">
      <c r="A858184" s="153"/>
    </row>
    <row r="858185" spans="1:1">
      <c r="A858185" s="153"/>
    </row>
    <row r="858188" spans="1:1">
      <c r="A858188" s="153"/>
    </row>
    <row r="858198" spans="1:1">
      <c r="A858198" s="153"/>
    </row>
    <row r="858199" spans="1:1">
      <c r="A858199" s="153"/>
    </row>
    <row r="858200" spans="1:1">
      <c r="A858200" s="153"/>
    </row>
    <row r="858213" spans="1:1">
      <c r="A858213" s="153"/>
    </row>
    <row r="858215" spans="1:1">
      <c r="A858215" s="153"/>
    </row>
    <row r="858217" spans="1:1">
      <c r="A858217" s="154"/>
    </row>
    <row r="858219" spans="1:1">
      <c r="A858219" s="125"/>
    </row>
    <row r="858230" spans="1:1">
      <c r="A858230" s="153"/>
    </row>
    <row r="858231" spans="1:1">
      <c r="A858231" s="153"/>
    </row>
    <row r="858234" spans="1:1">
      <c r="A858234" s="153"/>
    </row>
    <row r="858244" spans="1:1">
      <c r="A858244" s="153"/>
    </row>
    <row r="858245" spans="1:1">
      <c r="A858245" s="153"/>
    </row>
    <row r="858246" spans="1:1">
      <c r="A858246" s="153"/>
    </row>
    <row r="858259" spans="1:1">
      <c r="A858259" s="153"/>
    </row>
    <row r="858261" spans="1:1">
      <c r="A858261" s="153"/>
    </row>
    <row r="858263" spans="1:1">
      <c r="A858263" s="154"/>
    </row>
    <row r="858265" spans="1:1">
      <c r="A858265" s="125"/>
    </row>
    <row r="858276" spans="1:1">
      <c r="A858276" s="153"/>
    </row>
    <row r="858277" spans="1:1">
      <c r="A858277" s="153"/>
    </row>
    <row r="858280" spans="1:1">
      <c r="A858280" s="153"/>
    </row>
    <row r="858290" spans="1:1">
      <c r="A858290" s="153"/>
    </row>
    <row r="858291" spans="1:1">
      <c r="A858291" s="153"/>
    </row>
    <row r="858292" spans="1:1">
      <c r="A858292" s="153"/>
    </row>
    <row r="858305" spans="1:1">
      <c r="A858305" s="153"/>
    </row>
    <row r="858307" spans="1:1">
      <c r="A858307" s="153"/>
    </row>
    <row r="858309" spans="1:1">
      <c r="A858309" s="154"/>
    </row>
    <row r="858311" spans="1:1">
      <c r="A858311" s="125"/>
    </row>
    <row r="858322" spans="1:1">
      <c r="A858322" s="153"/>
    </row>
    <row r="858323" spans="1:1">
      <c r="A858323" s="153"/>
    </row>
    <row r="858326" spans="1:1">
      <c r="A858326" s="153"/>
    </row>
    <row r="858336" spans="1:1">
      <c r="A858336" s="153"/>
    </row>
    <row r="858337" spans="1:1">
      <c r="A858337" s="153"/>
    </row>
    <row r="858338" spans="1:1">
      <c r="A858338" s="153"/>
    </row>
    <row r="858351" spans="1:1">
      <c r="A858351" s="153"/>
    </row>
    <row r="858353" spans="1:1">
      <c r="A858353" s="153"/>
    </row>
    <row r="858355" spans="1:1">
      <c r="A858355" s="154"/>
    </row>
    <row r="858357" spans="1:1">
      <c r="A858357" s="125"/>
    </row>
    <row r="858368" spans="1:1">
      <c r="A858368" s="153"/>
    </row>
    <row r="858369" spans="1:1">
      <c r="A858369" s="153"/>
    </row>
    <row r="858372" spans="1:1">
      <c r="A858372" s="153"/>
    </row>
    <row r="858382" spans="1:1">
      <c r="A858382" s="153"/>
    </row>
    <row r="858383" spans="1:1">
      <c r="A858383" s="153"/>
    </row>
    <row r="858384" spans="1:1">
      <c r="A858384" s="153"/>
    </row>
    <row r="858397" spans="1:1">
      <c r="A858397" s="153"/>
    </row>
    <row r="858399" spans="1:1">
      <c r="A858399" s="153"/>
    </row>
    <row r="858401" spans="1:1">
      <c r="A858401" s="154"/>
    </row>
    <row r="858403" spans="1:1">
      <c r="A858403" s="125"/>
    </row>
    <row r="858414" spans="1:1">
      <c r="A858414" s="153"/>
    </row>
    <row r="858415" spans="1:1">
      <c r="A858415" s="153"/>
    </row>
    <row r="858418" spans="1:1">
      <c r="A858418" s="153"/>
    </row>
    <row r="858428" spans="1:1">
      <c r="A858428" s="153"/>
    </row>
    <row r="858429" spans="1:1">
      <c r="A858429" s="153"/>
    </row>
    <row r="858430" spans="1:1">
      <c r="A858430" s="153"/>
    </row>
    <row r="858443" spans="1:1">
      <c r="A858443" s="153"/>
    </row>
    <row r="858445" spans="1:1">
      <c r="A858445" s="153"/>
    </row>
    <row r="858447" spans="1:1">
      <c r="A858447" s="154"/>
    </row>
    <row r="858449" spans="1:1">
      <c r="A858449" s="125"/>
    </row>
    <row r="858460" spans="1:1">
      <c r="A858460" s="153"/>
    </row>
    <row r="858461" spans="1:1">
      <c r="A858461" s="153"/>
    </row>
    <row r="858464" spans="1:1">
      <c r="A858464" s="153"/>
    </row>
    <row r="858474" spans="1:1">
      <c r="A858474" s="153"/>
    </row>
    <row r="858475" spans="1:1">
      <c r="A858475" s="153"/>
    </row>
    <row r="858476" spans="1:1">
      <c r="A858476" s="153"/>
    </row>
    <row r="858489" spans="1:1">
      <c r="A858489" s="153"/>
    </row>
    <row r="858491" spans="1:1">
      <c r="A858491" s="153"/>
    </row>
    <row r="858493" spans="1:1">
      <c r="A858493" s="154"/>
    </row>
    <row r="858495" spans="1:1">
      <c r="A858495" s="125"/>
    </row>
    <row r="858506" spans="1:1">
      <c r="A858506" s="153"/>
    </row>
    <row r="858507" spans="1:1">
      <c r="A858507" s="153"/>
    </row>
    <row r="858510" spans="1:1">
      <c r="A858510" s="153"/>
    </row>
    <row r="858520" spans="1:1">
      <c r="A858520" s="153"/>
    </row>
    <row r="858521" spans="1:1">
      <c r="A858521" s="153"/>
    </row>
    <row r="858522" spans="1:1">
      <c r="A858522" s="153"/>
    </row>
    <row r="858535" spans="1:1">
      <c r="A858535" s="153"/>
    </row>
    <row r="858537" spans="1:1">
      <c r="A858537" s="153"/>
    </row>
    <row r="858539" spans="1:1">
      <c r="A858539" s="154"/>
    </row>
    <row r="858541" spans="1:1">
      <c r="A858541" s="125"/>
    </row>
    <row r="858552" spans="1:1">
      <c r="A858552" s="153"/>
    </row>
    <row r="858553" spans="1:1">
      <c r="A858553" s="153"/>
    </row>
    <row r="858556" spans="1:1">
      <c r="A858556" s="153"/>
    </row>
    <row r="858566" spans="1:1">
      <c r="A858566" s="153"/>
    </row>
    <row r="858567" spans="1:1">
      <c r="A858567" s="153"/>
    </row>
    <row r="858568" spans="1:1">
      <c r="A858568" s="153"/>
    </row>
    <row r="858581" spans="1:1">
      <c r="A858581" s="153"/>
    </row>
    <row r="858583" spans="1:1">
      <c r="A858583" s="153"/>
    </row>
    <row r="858585" spans="1:1">
      <c r="A858585" s="154"/>
    </row>
    <row r="858587" spans="1:1">
      <c r="A858587" s="125"/>
    </row>
    <row r="858598" spans="1:1">
      <c r="A858598" s="153"/>
    </row>
    <row r="858599" spans="1:1">
      <c r="A858599" s="153"/>
    </row>
    <row r="858602" spans="1:1">
      <c r="A858602" s="153"/>
    </row>
    <row r="858612" spans="1:1">
      <c r="A858612" s="153"/>
    </row>
    <row r="858613" spans="1:1">
      <c r="A858613" s="153"/>
    </row>
    <row r="858614" spans="1:1">
      <c r="A858614" s="153"/>
    </row>
    <row r="858627" spans="1:1">
      <c r="A858627" s="153"/>
    </row>
    <row r="858629" spans="1:1">
      <c r="A858629" s="153"/>
    </row>
    <row r="858631" spans="1:1">
      <c r="A858631" s="154"/>
    </row>
    <row r="858633" spans="1:1">
      <c r="A858633" s="125"/>
    </row>
    <row r="858644" spans="1:1">
      <c r="A858644" s="153"/>
    </row>
    <row r="858645" spans="1:1">
      <c r="A858645" s="153"/>
    </row>
    <row r="858648" spans="1:1">
      <c r="A858648" s="153"/>
    </row>
    <row r="858658" spans="1:1">
      <c r="A858658" s="153"/>
    </row>
    <row r="858659" spans="1:1">
      <c r="A858659" s="153"/>
    </row>
    <row r="858660" spans="1:1">
      <c r="A858660" s="153"/>
    </row>
    <row r="858673" spans="1:1">
      <c r="A858673" s="153"/>
    </row>
    <row r="858675" spans="1:1">
      <c r="A858675" s="153"/>
    </row>
    <row r="858677" spans="1:1">
      <c r="A858677" s="154"/>
    </row>
    <row r="858679" spans="1:1">
      <c r="A858679" s="125"/>
    </row>
    <row r="858690" spans="1:1">
      <c r="A858690" s="153"/>
    </row>
    <row r="858691" spans="1:1">
      <c r="A858691" s="153"/>
    </row>
    <row r="858694" spans="1:1">
      <c r="A858694" s="153"/>
    </row>
    <row r="858704" spans="1:1">
      <c r="A858704" s="153"/>
    </row>
    <row r="858705" spans="1:1">
      <c r="A858705" s="153"/>
    </row>
    <row r="858706" spans="1:1">
      <c r="A858706" s="153"/>
    </row>
    <row r="858719" spans="1:1">
      <c r="A858719" s="153"/>
    </row>
    <row r="858721" spans="1:1">
      <c r="A858721" s="153"/>
    </row>
    <row r="858723" spans="1:1">
      <c r="A858723" s="154"/>
    </row>
    <row r="858725" spans="1:1">
      <c r="A858725" s="125"/>
    </row>
    <row r="858736" spans="1:1">
      <c r="A858736" s="153"/>
    </row>
    <row r="858737" spans="1:1">
      <c r="A858737" s="153"/>
    </row>
    <row r="858740" spans="1:1">
      <c r="A858740" s="153"/>
    </row>
    <row r="858750" spans="1:1">
      <c r="A858750" s="153"/>
    </row>
    <row r="858751" spans="1:1">
      <c r="A858751" s="153"/>
    </row>
    <row r="858752" spans="1:1">
      <c r="A858752" s="153"/>
    </row>
    <row r="858765" spans="1:1">
      <c r="A858765" s="153"/>
    </row>
    <row r="858767" spans="1:1">
      <c r="A858767" s="153"/>
    </row>
    <row r="858769" spans="1:1">
      <c r="A858769" s="154"/>
    </row>
    <row r="858771" spans="1:1">
      <c r="A858771" s="125"/>
    </row>
    <row r="858782" spans="1:1">
      <c r="A858782" s="153"/>
    </row>
    <row r="858783" spans="1:1">
      <c r="A858783" s="153"/>
    </row>
    <row r="858786" spans="1:1">
      <c r="A858786" s="153"/>
    </row>
    <row r="858796" spans="1:1">
      <c r="A858796" s="153"/>
    </row>
    <row r="858797" spans="1:1">
      <c r="A858797" s="153"/>
    </row>
    <row r="858798" spans="1:1">
      <c r="A858798" s="153"/>
    </row>
    <row r="858811" spans="1:1">
      <c r="A858811" s="153"/>
    </row>
    <row r="858813" spans="1:1">
      <c r="A858813" s="153"/>
    </row>
    <row r="858815" spans="1:1">
      <c r="A858815" s="154"/>
    </row>
    <row r="858817" spans="1:1">
      <c r="A858817" s="125"/>
    </row>
    <row r="858828" spans="1:1">
      <c r="A858828" s="153"/>
    </row>
    <row r="858829" spans="1:1">
      <c r="A858829" s="153"/>
    </row>
    <row r="858832" spans="1:1">
      <c r="A858832" s="153"/>
    </row>
    <row r="858842" spans="1:1">
      <c r="A858842" s="153"/>
    </row>
    <row r="858843" spans="1:1">
      <c r="A858843" s="153"/>
    </row>
    <row r="858844" spans="1:1">
      <c r="A858844" s="153"/>
    </row>
    <row r="858857" spans="1:1">
      <c r="A858857" s="153"/>
    </row>
    <row r="858859" spans="1:1">
      <c r="A858859" s="153"/>
    </row>
    <row r="858861" spans="1:1">
      <c r="A858861" s="154"/>
    </row>
    <row r="858863" spans="1:1">
      <c r="A858863" s="125"/>
    </row>
    <row r="858874" spans="1:1">
      <c r="A858874" s="153"/>
    </row>
    <row r="858875" spans="1:1">
      <c r="A858875" s="153"/>
    </row>
    <row r="858878" spans="1:1">
      <c r="A858878" s="153"/>
    </row>
    <row r="858888" spans="1:1">
      <c r="A858888" s="153"/>
    </row>
    <row r="858889" spans="1:1">
      <c r="A858889" s="153"/>
    </row>
    <row r="858890" spans="1:1">
      <c r="A858890" s="153"/>
    </row>
    <row r="858903" spans="1:1">
      <c r="A858903" s="153"/>
    </row>
    <row r="858905" spans="1:1">
      <c r="A858905" s="153"/>
    </row>
    <row r="858907" spans="1:1">
      <c r="A858907" s="154"/>
    </row>
    <row r="858909" spans="1:1">
      <c r="A858909" s="125"/>
    </row>
    <row r="858920" spans="1:1">
      <c r="A858920" s="153"/>
    </row>
    <row r="858921" spans="1:1">
      <c r="A858921" s="153"/>
    </row>
    <row r="858924" spans="1:1">
      <c r="A858924" s="153"/>
    </row>
    <row r="858934" spans="1:1">
      <c r="A858934" s="153"/>
    </row>
    <row r="858935" spans="1:1">
      <c r="A858935" s="153"/>
    </row>
    <row r="858936" spans="1:1">
      <c r="A858936" s="153"/>
    </row>
    <row r="858949" spans="1:1">
      <c r="A858949" s="153"/>
    </row>
    <row r="858951" spans="1:1">
      <c r="A858951" s="153"/>
    </row>
    <row r="858953" spans="1:1">
      <c r="A858953" s="154"/>
    </row>
    <row r="858955" spans="1:1">
      <c r="A858955" s="125"/>
    </row>
    <row r="858966" spans="1:1">
      <c r="A858966" s="153"/>
    </row>
    <row r="858967" spans="1:1">
      <c r="A858967" s="153"/>
    </row>
    <row r="858970" spans="1:1">
      <c r="A858970" s="153"/>
    </row>
    <row r="858980" spans="1:1">
      <c r="A858980" s="153"/>
    </row>
    <row r="858981" spans="1:1">
      <c r="A858981" s="153"/>
    </row>
    <row r="858982" spans="1:1">
      <c r="A858982" s="153"/>
    </row>
    <row r="858995" spans="1:1">
      <c r="A858995" s="153"/>
    </row>
    <row r="858997" spans="1:1">
      <c r="A858997" s="153"/>
    </row>
    <row r="858999" spans="1:1">
      <c r="A858999" s="154"/>
    </row>
    <row r="859001" spans="1:1">
      <c r="A859001" s="125"/>
    </row>
    <row r="859012" spans="1:1">
      <c r="A859012" s="153"/>
    </row>
    <row r="859013" spans="1:1">
      <c r="A859013" s="153"/>
    </row>
    <row r="859016" spans="1:1">
      <c r="A859016" s="153"/>
    </row>
    <row r="859026" spans="1:1">
      <c r="A859026" s="153"/>
    </row>
    <row r="859027" spans="1:1">
      <c r="A859027" s="153"/>
    </row>
    <row r="859028" spans="1:1">
      <c r="A859028" s="153"/>
    </row>
    <row r="859041" spans="1:1">
      <c r="A859041" s="153"/>
    </row>
    <row r="859043" spans="1:1">
      <c r="A859043" s="153"/>
    </row>
    <row r="859045" spans="1:1">
      <c r="A859045" s="154"/>
    </row>
    <row r="859047" spans="1:1">
      <c r="A859047" s="125"/>
    </row>
    <row r="859058" spans="1:1">
      <c r="A859058" s="153"/>
    </row>
    <row r="859059" spans="1:1">
      <c r="A859059" s="153"/>
    </row>
    <row r="859062" spans="1:1">
      <c r="A859062" s="153"/>
    </row>
    <row r="859072" spans="1:1">
      <c r="A859072" s="153"/>
    </row>
    <row r="859073" spans="1:1">
      <c r="A859073" s="153"/>
    </row>
    <row r="859074" spans="1:1">
      <c r="A859074" s="153"/>
    </row>
    <row r="859087" spans="1:1">
      <c r="A859087" s="153"/>
    </row>
    <row r="859089" spans="1:1">
      <c r="A859089" s="153"/>
    </row>
    <row r="859091" spans="1:1">
      <c r="A859091" s="154"/>
    </row>
    <row r="859093" spans="1:1">
      <c r="A859093" s="125"/>
    </row>
    <row r="859104" spans="1:1">
      <c r="A859104" s="153"/>
    </row>
    <row r="859105" spans="1:1">
      <c r="A859105" s="153"/>
    </row>
    <row r="859108" spans="1:1">
      <c r="A859108" s="153"/>
    </row>
    <row r="859118" spans="1:1">
      <c r="A859118" s="153"/>
    </row>
    <row r="859119" spans="1:1">
      <c r="A859119" s="153"/>
    </row>
    <row r="859120" spans="1:1">
      <c r="A859120" s="153"/>
    </row>
    <row r="859133" spans="1:1">
      <c r="A859133" s="153"/>
    </row>
    <row r="859135" spans="1:1">
      <c r="A859135" s="153"/>
    </row>
    <row r="859137" spans="1:1">
      <c r="A859137" s="154"/>
    </row>
    <row r="859139" spans="1:1">
      <c r="A859139" s="125"/>
    </row>
    <row r="859150" spans="1:1">
      <c r="A859150" s="153"/>
    </row>
    <row r="859151" spans="1:1">
      <c r="A859151" s="153"/>
    </row>
    <row r="859154" spans="1:1">
      <c r="A859154" s="153"/>
    </row>
    <row r="859164" spans="1:1">
      <c r="A859164" s="153"/>
    </row>
    <row r="859165" spans="1:1">
      <c r="A859165" s="153"/>
    </row>
    <row r="859166" spans="1:1">
      <c r="A859166" s="153"/>
    </row>
    <row r="859179" spans="1:1">
      <c r="A859179" s="153"/>
    </row>
    <row r="859181" spans="1:1">
      <c r="A859181" s="153"/>
    </row>
    <row r="859183" spans="1:1">
      <c r="A859183" s="154"/>
    </row>
    <row r="859185" spans="1:1">
      <c r="A859185" s="125"/>
    </row>
    <row r="859196" spans="1:1">
      <c r="A859196" s="153"/>
    </row>
    <row r="859197" spans="1:1">
      <c r="A859197" s="153"/>
    </row>
    <row r="859200" spans="1:1">
      <c r="A859200" s="153"/>
    </row>
    <row r="859210" spans="1:1">
      <c r="A859210" s="153"/>
    </row>
    <row r="859211" spans="1:1">
      <c r="A859211" s="153"/>
    </row>
    <row r="859212" spans="1:1">
      <c r="A859212" s="153"/>
    </row>
    <row r="859225" spans="1:1">
      <c r="A859225" s="153"/>
    </row>
    <row r="859227" spans="1:1">
      <c r="A859227" s="153"/>
    </row>
    <row r="859229" spans="1:1">
      <c r="A859229" s="154"/>
    </row>
    <row r="859231" spans="1:1">
      <c r="A859231" s="125"/>
    </row>
    <row r="859242" spans="1:1">
      <c r="A859242" s="153"/>
    </row>
    <row r="859243" spans="1:1">
      <c r="A859243" s="153"/>
    </row>
    <row r="859246" spans="1:1">
      <c r="A859246" s="153"/>
    </row>
    <row r="859256" spans="1:1">
      <c r="A859256" s="153"/>
    </row>
    <row r="859257" spans="1:1">
      <c r="A859257" s="153"/>
    </row>
    <row r="859258" spans="1:1">
      <c r="A859258" s="153"/>
    </row>
    <row r="859271" spans="1:1">
      <c r="A859271" s="153"/>
    </row>
    <row r="859273" spans="1:1">
      <c r="A859273" s="153"/>
    </row>
    <row r="859275" spans="1:1">
      <c r="A859275" s="154"/>
    </row>
    <row r="859277" spans="1:1">
      <c r="A859277" s="125"/>
    </row>
    <row r="859288" spans="1:1">
      <c r="A859288" s="153"/>
    </row>
    <row r="859289" spans="1:1">
      <c r="A859289" s="153"/>
    </row>
    <row r="859292" spans="1:1">
      <c r="A859292" s="153"/>
    </row>
    <row r="859302" spans="1:1">
      <c r="A859302" s="153"/>
    </row>
    <row r="859303" spans="1:1">
      <c r="A859303" s="153"/>
    </row>
    <row r="859304" spans="1:1">
      <c r="A859304" s="153"/>
    </row>
    <row r="859317" spans="1:1">
      <c r="A859317" s="153"/>
    </row>
    <row r="859319" spans="1:1">
      <c r="A859319" s="153"/>
    </row>
    <row r="859321" spans="1:1">
      <c r="A859321" s="154"/>
    </row>
    <row r="859323" spans="1:1">
      <c r="A859323" s="125"/>
    </row>
    <row r="859334" spans="1:1">
      <c r="A859334" s="153"/>
    </row>
    <row r="859335" spans="1:1">
      <c r="A859335" s="153"/>
    </row>
    <row r="859338" spans="1:1">
      <c r="A859338" s="153"/>
    </row>
    <row r="859348" spans="1:1">
      <c r="A859348" s="153"/>
    </row>
    <row r="859349" spans="1:1">
      <c r="A859349" s="153"/>
    </row>
    <row r="859350" spans="1:1">
      <c r="A859350" s="153"/>
    </row>
    <row r="859363" spans="1:1">
      <c r="A859363" s="153"/>
    </row>
    <row r="859365" spans="1:1">
      <c r="A859365" s="153"/>
    </row>
    <row r="859367" spans="1:1">
      <c r="A859367" s="154"/>
    </row>
    <row r="859369" spans="1:1">
      <c r="A859369" s="125"/>
    </row>
    <row r="859380" spans="1:1">
      <c r="A859380" s="153"/>
    </row>
    <row r="859381" spans="1:1">
      <c r="A859381" s="153"/>
    </row>
    <row r="859384" spans="1:1">
      <c r="A859384" s="153"/>
    </row>
    <row r="859394" spans="1:1">
      <c r="A859394" s="153"/>
    </row>
    <row r="859395" spans="1:1">
      <c r="A859395" s="153"/>
    </row>
    <row r="859396" spans="1:1">
      <c r="A859396" s="153"/>
    </row>
    <row r="859409" spans="1:1">
      <c r="A859409" s="153"/>
    </row>
    <row r="859411" spans="1:1">
      <c r="A859411" s="153"/>
    </row>
    <row r="859413" spans="1:1">
      <c r="A859413" s="154"/>
    </row>
    <row r="859415" spans="1:1">
      <c r="A859415" s="125"/>
    </row>
    <row r="859426" spans="1:1">
      <c r="A859426" s="153"/>
    </row>
    <row r="859427" spans="1:1">
      <c r="A859427" s="153"/>
    </row>
    <row r="859430" spans="1:1">
      <c r="A859430" s="153"/>
    </row>
    <row r="859440" spans="1:1">
      <c r="A859440" s="153"/>
    </row>
    <row r="859441" spans="1:1">
      <c r="A859441" s="153"/>
    </row>
    <row r="859442" spans="1:1">
      <c r="A859442" s="153"/>
    </row>
    <row r="859455" spans="1:1">
      <c r="A859455" s="153"/>
    </row>
    <row r="859457" spans="1:1">
      <c r="A859457" s="153"/>
    </row>
    <row r="859459" spans="1:1">
      <c r="A859459" s="154"/>
    </row>
    <row r="859461" spans="1:1">
      <c r="A859461" s="125"/>
    </row>
    <row r="859472" spans="1:1">
      <c r="A859472" s="153"/>
    </row>
    <row r="859473" spans="1:1">
      <c r="A859473" s="153"/>
    </row>
    <row r="859476" spans="1:1">
      <c r="A859476" s="153"/>
    </row>
    <row r="859486" spans="1:1">
      <c r="A859486" s="153"/>
    </row>
    <row r="859487" spans="1:1">
      <c r="A859487" s="153"/>
    </row>
    <row r="859488" spans="1:1">
      <c r="A859488" s="153"/>
    </row>
    <row r="859501" spans="1:1">
      <c r="A859501" s="153"/>
    </row>
    <row r="859503" spans="1:1">
      <c r="A859503" s="153"/>
    </row>
    <row r="859505" spans="1:1">
      <c r="A859505" s="154"/>
    </row>
    <row r="859507" spans="1:1">
      <c r="A859507" s="125"/>
    </row>
    <row r="859518" spans="1:1">
      <c r="A859518" s="153"/>
    </row>
    <row r="859519" spans="1:1">
      <c r="A859519" s="153"/>
    </row>
    <row r="859522" spans="1:1">
      <c r="A859522" s="153"/>
    </row>
    <row r="859532" spans="1:1">
      <c r="A859532" s="153"/>
    </row>
    <row r="859533" spans="1:1">
      <c r="A859533" s="153"/>
    </row>
    <row r="859534" spans="1:1">
      <c r="A859534" s="153"/>
    </row>
    <row r="859547" spans="1:1">
      <c r="A859547" s="153"/>
    </row>
    <row r="859549" spans="1:1">
      <c r="A859549" s="153"/>
    </row>
    <row r="859551" spans="1:1">
      <c r="A859551" s="154"/>
    </row>
    <row r="859553" spans="1:1">
      <c r="A859553" s="125"/>
    </row>
    <row r="859564" spans="1:1">
      <c r="A859564" s="153"/>
    </row>
    <row r="859565" spans="1:1">
      <c r="A859565" s="153"/>
    </row>
    <row r="859568" spans="1:1">
      <c r="A859568" s="153"/>
    </row>
    <row r="859578" spans="1:1">
      <c r="A859578" s="153"/>
    </row>
    <row r="859579" spans="1:1">
      <c r="A859579" s="153"/>
    </row>
    <row r="859580" spans="1:1">
      <c r="A859580" s="153"/>
    </row>
    <row r="859593" spans="1:1">
      <c r="A859593" s="153"/>
    </row>
    <row r="859595" spans="1:1">
      <c r="A859595" s="153"/>
    </row>
    <row r="859597" spans="1:1">
      <c r="A859597" s="154"/>
    </row>
    <row r="859599" spans="1:1">
      <c r="A859599" s="125"/>
    </row>
    <row r="859610" spans="1:1">
      <c r="A859610" s="153"/>
    </row>
    <row r="859611" spans="1:1">
      <c r="A859611" s="153"/>
    </row>
    <row r="859614" spans="1:1">
      <c r="A859614" s="153"/>
    </row>
    <row r="859624" spans="1:1">
      <c r="A859624" s="153"/>
    </row>
    <row r="859625" spans="1:1">
      <c r="A859625" s="153"/>
    </row>
    <row r="859626" spans="1:1">
      <c r="A859626" s="153"/>
    </row>
    <row r="859639" spans="1:1">
      <c r="A859639" s="153"/>
    </row>
    <row r="859641" spans="1:1">
      <c r="A859641" s="153"/>
    </row>
    <row r="859643" spans="1:1">
      <c r="A859643" s="154"/>
    </row>
    <row r="859645" spans="1:1">
      <c r="A859645" s="125"/>
    </row>
    <row r="859656" spans="1:1">
      <c r="A859656" s="153"/>
    </row>
    <row r="859657" spans="1:1">
      <c r="A859657" s="153"/>
    </row>
    <row r="859660" spans="1:1">
      <c r="A859660" s="153"/>
    </row>
    <row r="859670" spans="1:1">
      <c r="A859670" s="153"/>
    </row>
    <row r="859671" spans="1:1">
      <c r="A859671" s="153"/>
    </row>
    <row r="859672" spans="1:1">
      <c r="A859672" s="153"/>
    </row>
    <row r="859685" spans="1:1">
      <c r="A859685" s="153"/>
    </row>
    <row r="859687" spans="1:1">
      <c r="A859687" s="153"/>
    </row>
    <row r="859689" spans="1:1">
      <c r="A859689" s="154"/>
    </row>
    <row r="859691" spans="1:1">
      <c r="A859691" s="125"/>
    </row>
    <row r="859702" spans="1:1">
      <c r="A859702" s="153"/>
    </row>
    <row r="859703" spans="1:1">
      <c r="A859703" s="153"/>
    </row>
    <row r="859706" spans="1:1">
      <c r="A859706" s="153"/>
    </row>
    <row r="859716" spans="1:1">
      <c r="A859716" s="153"/>
    </row>
    <row r="859717" spans="1:1">
      <c r="A859717" s="153"/>
    </row>
    <row r="859718" spans="1:1">
      <c r="A859718" s="153"/>
    </row>
    <row r="859731" spans="1:1">
      <c r="A859731" s="153"/>
    </row>
    <row r="859733" spans="1:1">
      <c r="A859733" s="153"/>
    </row>
    <row r="859735" spans="1:1">
      <c r="A859735" s="154"/>
    </row>
    <row r="859737" spans="1:1">
      <c r="A859737" s="125"/>
    </row>
    <row r="859748" spans="1:1">
      <c r="A859748" s="153"/>
    </row>
    <row r="859749" spans="1:1">
      <c r="A859749" s="153"/>
    </row>
    <row r="859752" spans="1:1">
      <c r="A859752" s="153"/>
    </row>
    <row r="859762" spans="1:1">
      <c r="A859762" s="153"/>
    </row>
    <row r="859763" spans="1:1">
      <c r="A859763" s="153"/>
    </row>
    <row r="859764" spans="1:1">
      <c r="A859764" s="153"/>
    </row>
    <row r="859777" spans="1:1">
      <c r="A859777" s="153"/>
    </row>
    <row r="859779" spans="1:1">
      <c r="A859779" s="153"/>
    </row>
    <row r="859781" spans="1:1">
      <c r="A859781" s="154"/>
    </row>
    <row r="859783" spans="1:1">
      <c r="A859783" s="125"/>
    </row>
    <row r="859794" spans="1:1">
      <c r="A859794" s="153"/>
    </row>
    <row r="859795" spans="1:1">
      <c r="A859795" s="153"/>
    </row>
    <row r="859798" spans="1:1">
      <c r="A859798" s="153"/>
    </row>
    <row r="859808" spans="1:1">
      <c r="A859808" s="153"/>
    </row>
    <row r="859809" spans="1:1">
      <c r="A859809" s="153"/>
    </row>
    <row r="859810" spans="1:1">
      <c r="A859810" s="153"/>
    </row>
    <row r="859823" spans="1:1">
      <c r="A859823" s="153"/>
    </row>
    <row r="859825" spans="1:1">
      <c r="A859825" s="153"/>
    </row>
    <row r="859827" spans="1:1">
      <c r="A859827" s="154"/>
    </row>
    <row r="859829" spans="1:1">
      <c r="A859829" s="125"/>
    </row>
    <row r="859840" spans="1:1">
      <c r="A859840" s="153"/>
    </row>
    <row r="859841" spans="1:1">
      <c r="A859841" s="153"/>
    </row>
    <row r="859844" spans="1:1">
      <c r="A859844" s="153"/>
    </row>
    <row r="859854" spans="1:1">
      <c r="A859854" s="153"/>
    </row>
    <row r="859855" spans="1:1">
      <c r="A859855" s="153"/>
    </row>
    <row r="859856" spans="1:1">
      <c r="A859856" s="153"/>
    </row>
    <row r="859869" spans="1:1">
      <c r="A859869" s="153"/>
    </row>
    <row r="859871" spans="1:1">
      <c r="A859871" s="153"/>
    </row>
    <row r="859873" spans="1:1">
      <c r="A859873" s="154"/>
    </row>
    <row r="859875" spans="1:1">
      <c r="A859875" s="125"/>
    </row>
    <row r="859886" spans="1:1">
      <c r="A859886" s="153"/>
    </row>
    <row r="859887" spans="1:1">
      <c r="A859887" s="153"/>
    </row>
    <row r="859890" spans="1:1">
      <c r="A859890" s="153"/>
    </row>
    <row r="859900" spans="1:1">
      <c r="A859900" s="153"/>
    </row>
    <row r="859901" spans="1:1">
      <c r="A859901" s="153"/>
    </row>
    <row r="859902" spans="1:1">
      <c r="A859902" s="153"/>
    </row>
    <row r="859915" spans="1:1">
      <c r="A859915" s="153"/>
    </row>
    <row r="859917" spans="1:1">
      <c r="A859917" s="153"/>
    </row>
    <row r="859919" spans="1:1">
      <c r="A859919" s="154"/>
    </row>
    <row r="859921" spans="1:1">
      <c r="A859921" s="125"/>
    </row>
    <row r="859932" spans="1:1">
      <c r="A859932" s="153"/>
    </row>
    <row r="859933" spans="1:1">
      <c r="A859933" s="153"/>
    </row>
    <row r="859936" spans="1:1">
      <c r="A859936" s="153"/>
    </row>
    <row r="859946" spans="1:1">
      <c r="A859946" s="153"/>
    </row>
    <row r="859947" spans="1:1">
      <c r="A859947" s="153"/>
    </row>
    <row r="859948" spans="1:1">
      <c r="A859948" s="153"/>
    </row>
    <row r="859961" spans="1:1">
      <c r="A859961" s="153"/>
    </row>
    <row r="859963" spans="1:1">
      <c r="A859963" s="153"/>
    </row>
    <row r="859965" spans="1:1">
      <c r="A859965" s="154"/>
    </row>
    <row r="859967" spans="1:1">
      <c r="A859967" s="125"/>
    </row>
    <row r="859978" spans="1:1">
      <c r="A859978" s="153"/>
    </row>
    <row r="859979" spans="1:1">
      <c r="A859979" s="153"/>
    </row>
    <row r="859982" spans="1:1">
      <c r="A859982" s="153"/>
    </row>
    <row r="859992" spans="1:1">
      <c r="A859992" s="153"/>
    </row>
    <row r="859993" spans="1:1">
      <c r="A859993" s="153"/>
    </row>
    <row r="859994" spans="1:1">
      <c r="A859994" s="153"/>
    </row>
    <row r="860007" spans="1:1">
      <c r="A860007" s="153"/>
    </row>
    <row r="860009" spans="1:1">
      <c r="A860009" s="153"/>
    </row>
    <row r="860011" spans="1:1">
      <c r="A860011" s="154"/>
    </row>
    <row r="860013" spans="1:1">
      <c r="A860013" s="125"/>
    </row>
    <row r="860024" spans="1:1">
      <c r="A860024" s="153"/>
    </row>
    <row r="860025" spans="1:1">
      <c r="A860025" s="153"/>
    </row>
    <row r="860028" spans="1:1">
      <c r="A860028" s="153"/>
    </row>
    <row r="860038" spans="1:1">
      <c r="A860038" s="153"/>
    </row>
    <row r="860039" spans="1:1">
      <c r="A860039" s="153"/>
    </row>
    <row r="860040" spans="1:1">
      <c r="A860040" s="153"/>
    </row>
    <row r="860053" spans="1:1">
      <c r="A860053" s="153"/>
    </row>
    <row r="860055" spans="1:1">
      <c r="A860055" s="153"/>
    </row>
    <row r="860057" spans="1:1">
      <c r="A860057" s="154"/>
    </row>
    <row r="860059" spans="1:1">
      <c r="A860059" s="125"/>
    </row>
    <row r="860070" spans="1:1">
      <c r="A860070" s="153"/>
    </row>
    <row r="860071" spans="1:1">
      <c r="A860071" s="153"/>
    </row>
    <row r="860074" spans="1:1">
      <c r="A860074" s="153"/>
    </row>
    <row r="860084" spans="1:1">
      <c r="A860084" s="153"/>
    </row>
    <row r="860085" spans="1:1">
      <c r="A860085" s="153"/>
    </row>
    <row r="860086" spans="1:1">
      <c r="A860086" s="153"/>
    </row>
    <row r="860099" spans="1:1">
      <c r="A860099" s="153"/>
    </row>
    <row r="860101" spans="1:1">
      <c r="A860101" s="153"/>
    </row>
    <row r="860103" spans="1:1">
      <c r="A860103" s="154"/>
    </row>
    <row r="860105" spans="1:1">
      <c r="A860105" s="125"/>
    </row>
    <row r="860116" spans="1:1">
      <c r="A860116" s="153"/>
    </row>
    <row r="860117" spans="1:1">
      <c r="A860117" s="153"/>
    </row>
    <row r="860120" spans="1:1">
      <c r="A860120" s="153"/>
    </row>
    <row r="860130" spans="1:1">
      <c r="A860130" s="153"/>
    </row>
    <row r="860131" spans="1:1">
      <c r="A860131" s="153"/>
    </row>
    <row r="860132" spans="1:1">
      <c r="A860132" s="153"/>
    </row>
    <row r="860145" spans="1:1">
      <c r="A860145" s="153"/>
    </row>
    <row r="860147" spans="1:1">
      <c r="A860147" s="153"/>
    </row>
    <row r="860149" spans="1:1">
      <c r="A860149" s="154"/>
    </row>
    <row r="860151" spans="1:1">
      <c r="A860151" s="125"/>
    </row>
    <row r="860162" spans="1:1">
      <c r="A860162" s="153"/>
    </row>
    <row r="860163" spans="1:1">
      <c r="A860163" s="153"/>
    </row>
    <row r="860166" spans="1:1">
      <c r="A860166" s="153"/>
    </row>
    <row r="860176" spans="1:1">
      <c r="A860176" s="153"/>
    </row>
    <row r="860177" spans="1:1">
      <c r="A860177" s="153"/>
    </row>
    <row r="860178" spans="1:1">
      <c r="A860178" s="153"/>
    </row>
    <row r="860191" spans="1:1">
      <c r="A860191" s="153"/>
    </row>
    <row r="860193" spans="1:1">
      <c r="A860193" s="153"/>
    </row>
    <row r="860195" spans="1:1">
      <c r="A860195" s="154"/>
    </row>
    <row r="860197" spans="1:1">
      <c r="A860197" s="125"/>
    </row>
    <row r="860208" spans="1:1">
      <c r="A860208" s="153"/>
    </row>
    <row r="860209" spans="1:1">
      <c r="A860209" s="153"/>
    </row>
    <row r="860212" spans="1:1">
      <c r="A860212" s="153"/>
    </row>
    <row r="860222" spans="1:1">
      <c r="A860222" s="153"/>
    </row>
    <row r="860223" spans="1:1">
      <c r="A860223" s="153"/>
    </row>
    <row r="860224" spans="1:1">
      <c r="A860224" s="153"/>
    </row>
    <row r="860237" spans="1:1">
      <c r="A860237" s="153"/>
    </row>
    <row r="860239" spans="1:1">
      <c r="A860239" s="153"/>
    </row>
    <row r="860241" spans="1:1">
      <c r="A860241" s="154"/>
    </row>
    <row r="860243" spans="1:1">
      <c r="A860243" s="125"/>
    </row>
    <row r="860254" spans="1:1">
      <c r="A860254" s="153"/>
    </row>
    <row r="860255" spans="1:1">
      <c r="A860255" s="153"/>
    </row>
    <row r="860258" spans="1:1">
      <c r="A860258" s="153"/>
    </row>
    <row r="860268" spans="1:1">
      <c r="A860268" s="153"/>
    </row>
    <row r="860269" spans="1:1">
      <c r="A860269" s="153"/>
    </row>
    <row r="860270" spans="1:1">
      <c r="A860270" s="153"/>
    </row>
    <row r="860283" spans="1:1">
      <c r="A860283" s="153"/>
    </row>
    <row r="860285" spans="1:1">
      <c r="A860285" s="153"/>
    </row>
    <row r="860287" spans="1:1">
      <c r="A860287" s="154"/>
    </row>
    <row r="860289" spans="1:1">
      <c r="A860289" s="125"/>
    </row>
    <row r="860300" spans="1:1">
      <c r="A860300" s="153"/>
    </row>
    <row r="860301" spans="1:1">
      <c r="A860301" s="153"/>
    </row>
    <row r="860304" spans="1:1">
      <c r="A860304" s="153"/>
    </row>
    <row r="860314" spans="1:1">
      <c r="A860314" s="153"/>
    </row>
    <row r="860315" spans="1:1">
      <c r="A860315" s="153"/>
    </row>
    <row r="860316" spans="1:1">
      <c r="A860316" s="153"/>
    </row>
    <row r="860329" spans="1:1">
      <c r="A860329" s="153"/>
    </row>
    <row r="860331" spans="1:1">
      <c r="A860331" s="153"/>
    </row>
    <row r="860333" spans="1:1">
      <c r="A860333" s="154"/>
    </row>
    <row r="860335" spans="1:1">
      <c r="A860335" s="125"/>
    </row>
    <row r="860346" spans="1:1">
      <c r="A860346" s="153"/>
    </row>
    <row r="860347" spans="1:1">
      <c r="A860347" s="153"/>
    </row>
    <row r="860350" spans="1:1">
      <c r="A860350" s="153"/>
    </row>
    <row r="860360" spans="1:1">
      <c r="A860360" s="153"/>
    </row>
    <row r="860361" spans="1:1">
      <c r="A860361" s="153"/>
    </row>
    <row r="860362" spans="1:1">
      <c r="A860362" s="153"/>
    </row>
    <row r="860375" spans="1:1">
      <c r="A860375" s="153"/>
    </row>
    <row r="860377" spans="1:1">
      <c r="A860377" s="153"/>
    </row>
    <row r="860379" spans="1:1">
      <c r="A860379" s="154"/>
    </row>
    <row r="860381" spans="1:1">
      <c r="A860381" s="125"/>
    </row>
    <row r="860392" spans="1:1">
      <c r="A860392" s="153"/>
    </row>
    <row r="860393" spans="1:1">
      <c r="A860393" s="153"/>
    </row>
    <row r="860396" spans="1:1">
      <c r="A860396" s="153"/>
    </row>
    <row r="860406" spans="1:1">
      <c r="A860406" s="153"/>
    </row>
    <row r="860407" spans="1:1">
      <c r="A860407" s="153"/>
    </row>
    <row r="860408" spans="1:1">
      <c r="A860408" s="153"/>
    </row>
    <row r="860421" spans="1:1">
      <c r="A860421" s="153"/>
    </row>
    <row r="860423" spans="1:1">
      <c r="A860423" s="153"/>
    </row>
    <row r="860425" spans="1:1">
      <c r="A860425" s="154"/>
    </row>
    <row r="860427" spans="1:1">
      <c r="A860427" s="125"/>
    </row>
    <row r="860438" spans="1:1">
      <c r="A860438" s="153"/>
    </row>
    <row r="860439" spans="1:1">
      <c r="A860439" s="153"/>
    </row>
    <row r="860442" spans="1:1">
      <c r="A860442" s="153"/>
    </row>
    <row r="860452" spans="1:1">
      <c r="A860452" s="153"/>
    </row>
    <row r="860453" spans="1:1">
      <c r="A860453" s="153"/>
    </row>
    <row r="860454" spans="1:1">
      <c r="A860454" s="153"/>
    </row>
    <row r="860467" spans="1:1">
      <c r="A860467" s="153"/>
    </row>
    <row r="860469" spans="1:1">
      <c r="A860469" s="153"/>
    </row>
    <row r="860471" spans="1:1">
      <c r="A860471" s="154"/>
    </row>
    <row r="860473" spans="1:1">
      <c r="A860473" s="125"/>
    </row>
    <row r="860484" spans="1:1">
      <c r="A860484" s="153"/>
    </row>
    <row r="860485" spans="1:1">
      <c r="A860485" s="153"/>
    </row>
    <row r="860488" spans="1:1">
      <c r="A860488" s="153"/>
    </row>
    <row r="860498" spans="1:1">
      <c r="A860498" s="153"/>
    </row>
    <row r="860499" spans="1:1">
      <c r="A860499" s="153"/>
    </row>
    <row r="860500" spans="1:1">
      <c r="A860500" s="153"/>
    </row>
    <row r="860513" spans="1:1">
      <c r="A860513" s="153"/>
    </row>
    <row r="860515" spans="1:1">
      <c r="A860515" s="153"/>
    </row>
    <row r="860517" spans="1:1">
      <c r="A860517" s="154"/>
    </row>
    <row r="860519" spans="1:1">
      <c r="A860519" s="125"/>
    </row>
    <row r="860530" spans="1:1">
      <c r="A860530" s="153"/>
    </row>
    <row r="860531" spans="1:1">
      <c r="A860531" s="153"/>
    </row>
    <row r="860534" spans="1:1">
      <c r="A860534" s="153"/>
    </row>
    <row r="860544" spans="1:1">
      <c r="A860544" s="153"/>
    </row>
    <row r="860545" spans="1:1">
      <c r="A860545" s="153"/>
    </row>
    <row r="860546" spans="1:1">
      <c r="A860546" s="153"/>
    </row>
    <row r="860559" spans="1:1">
      <c r="A860559" s="153"/>
    </row>
    <row r="860561" spans="1:1">
      <c r="A860561" s="153"/>
    </row>
    <row r="860563" spans="1:1">
      <c r="A860563" s="154"/>
    </row>
    <row r="860565" spans="1:1">
      <c r="A860565" s="125"/>
    </row>
    <row r="860576" spans="1:1">
      <c r="A860576" s="153"/>
    </row>
    <row r="860577" spans="1:1">
      <c r="A860577" s="153"/>
    </row>
    <row r="860580" spans="1:1">
      <c r="A860580" s="153"/>
    </row>
    <row r="860590" spans="1:1">
      <c r="A860590" s="153"/>
    </row>
    <row r="860591" spans="1:1">
      <c r="A860591" s="153"/>
    </row>
    <row r="860592" spans="1:1">
      <c r="A860592" s="153"/>
    </row>
    <row r="860605" spans="1:1">
      <c r="A860605" s="153"/>
    </row>
    <row r="860607" spans="1:1">
      <c r="A860607" s="153"/>
    </row>
    <row r="860609" spans="1:1">
      <c r="A860609" s="154"/>
    </row>
    <row r="860611" spans="1:1">
      <c r="A860611" s="125"/>
    </row>
    <row r="860622" spans="1:1">
      <c r="A860622" s="153"/>
    </row>
    <row r="860623" spans="1:1">
      <c r="A860623" s="153"/>
    </row>
    <row r="860626" spans="1:1">
      <c r="A860626" s="153"/>
    </row>
    <row r="860636" spans="1:1">
      <c r="A860636" s="153"/>
    </row>
    <row r="860637" spans="1:1">
      <c r="A860637" s="153"/>
    </row>
    <row r="860638" spans="1:1">
      <c r="A860638" s="153"/>
    </row>
    <row r="860651" spans="1:1">
      <c r="A860651" s="153"/>
    </row>
    <row r="860653" spans="1:1">
      <c r="A860653" s="153"/>
    </row>
    <row r="860655" spans="1:1">
      <c r="A860655" s="154"/>
    </row>
    <row r="860657" spans="1:1">
      <c r="A860657" s="125"/>
    </row>
    <row r="860668" spans="1:1">
      <c r="A860668" s="153"/>
    </row>
    <row r="860669" spans="1:1">
      <c r="A860669" s="153"/>
    </row>
    <row r="860672" spans="1:1">
      <c r="A860672" s="153"/>
    </row>
    <row r="860682" spans="1:1">
      <c r="A860682" s="153"/>
    </row>
    <row r="860683" spans="1:1">
      <c r="A860683" s="153"/>
    </row>
    <row r="860684" spans="1:1">
      <c r="A860684" s="153"/>
    </row>
    <row r="860697" spans="1:1">
      <c r="A860697" s="153"/>
    </row>
    <row r="860699" spans="1:1">
      <c r="A860699" s="153"/>
    </row>
    <row r="860701" spans="1:1">
      <c r="A860701" s="154"/>
    </row>
    <row r="860703" spans="1:1">
      <c r="A860703" s="125"/>
    </row>
    <row r="860714" spans="1:1">
      <c r="A860714" s="153"/>
    </row>
    <row r="860715" spans="1:1">
      <c r="A860715" s="153"/>
    </row>
    <row r="860718" spans="1:1">
      <c r="A860718" s="153"/>
    </row>
    <row r="860728" spans="1:1">
      <c r="A860728" s="153"/>
    </row>
    <row r="860729" spans="1:1">
      <c r="A860729" s="153"/>
    </row>
    <row r="860730" spans="1:1">
      <c r="A860730" s="153"/>
    </row>
    <row r="860743" spans="1:1">
      <c r="A860743" s="153"/>
    </row>
    <row r="860745" spans="1:1">
      <c r="A860745" s="153"/>
    </row>
    <row r="860747" spans="1:1">
      <c r="A860747" s="154"/>
    </row>
    <row r="860749" spans="1:1">
      <c r="A860749" s="125"/>
    </row>
    <row r="860760" spans="1:1">
      <c r="A860760" s="153"/>
    </row>
    <row r="860761" spans="1:1">
      <c r="A860761" s="153"/>
    </row>
    <row r="860764" spans="1:1">
      <c r="A860764" s="153"/>
    </row>
    <row r="860774" spans="1:1">
      <c r="A860774" s="153"/>
    </row>
    <row r="860775" spans="1:1">
      <c r="A860775" s="153"/>
    </row>
    <row r="860776" spans="1:1">
      <c r="A860776" s="153"/>
    </row>
    <row r="860789" spans="1:1">
      <c r="A860789" s="153"/>
    </row>
    <row r="860791" spans="1:1">
      <c r="A860791" s="153"/>
    </row>
    <row r="860793" spans="1:1">
      <c r="A860793" s="154"/>
    </row>
    <row r="860795" spans="1:1">
      <c r="A860795" s="125"/>
    </row>
    <row r="860806" spans="1:1">
      <c r="A860806" s="153"/>
    </row>
    <row r="860807" spans="1:1">
      <c r="A860807" s="153"/>
    </row>
    <row r="860810" spans="1:1">
      <c r="A860810" s="153"/>
    </row>
    <row r="860820" spans="1:1">
      <c r="A860820" s="153"/>
    </row>
    <row r="860821" spans="1:1">
      <c r="A860821" s="153"/>
    </row>
    <row r="860822" spans="1:1">
      <c r="A860822" s="153"/>
    </row>
    <row r="860835" spans="1:1">
      <c r="A860835" s="153"/>
    </row>
    <row r="860837" spans="1:1">
      <c r="A860837" s="153"/>
    </row>
    <row r="860839" spans="1:1">
      <c r="A860839" s="154"/>
    </row>
    <row r="860841" spans="1:1">
      <c r="A860841" s="125"/>
    </row>
    <row r="860852" spans="1:1">
      <c r="A860852" s="153"/>
    </row>
    <row r="860853" spans="1:1">
      <c r="A860853" s="153"/>
    </row>
    <row r="860856" spans="1:1">
      <c r="A860856" s="153"/>
    </row>
    <row r="860866" spans="1:1">
      <c r="A860866" s="153"/>
    </row>
    <row r="860867" spans="1:1">
      <c r="A860867" s="153"/>
    </row>
    <row r="860868" spans="1:1">
      <c r="A860868" s="153"/>
    </row>
    <row r="860881" spans="1:1">
      <c r="A860881" s="153"/>
    </row>
    <row r="860883" spans="1:1">
      <c r="A860883" s="153"/>
    </row>
    <row r="860885" spans="1:1">
      <c r="A860885" s="154"/>
    </row>
    <row r="860887" spans="1:1">
      <c r="A860887" s="125"/>
    </row>
    <row r="860898" spans="1:1">
      <c r="A860898" s="153"/>
    </row>
    <row r="860899" spans="1:1">
      <c r="A860899" s="153"/>
    </row>
    <row r="860902" spans="1:1">
      <c r="A860902" s="153"/>
    </row>
    <row r="860912" spans="1:1">
      <c r="A860912" s="153"/>
    </row>
    <row r="860913" spans="1:1">
      <c r="A860913" s="153"/>
    </row>
    <row r="860914" spans="1:1">
      <c r="A860914" s="153"/>
    </row>
    <row r="860927" spans="1:1">
      <c r="A860927" s="153"/>
    </row>
    <row r="860929" spans="1:1">
      <c r="A860929" s="153"/>
    </row>
    <row r="860931" spans="1:1">
      <c r="A860931" s="154"/>
    </row>
    <row r="860933" spans="1:1">
      <c r="A860933" s="125"/>
    </row>
    <row r="860944" spans="1:1">
      <c r="A860944" s="153"/>
    </row>
    <row r="860945" spans="1:1">
      <c r="A860945" s="153"/>
    </row>
    <row r="860948" spans="1:1">
      <c r="A860948" s="153"/>
    </row>
    <row r="860958" spans="1:1">
      <c r="A860958" s="153"/>
    </row>
    <row r="860959" spans="1:1">
      <c r="A860959" s="153"/>
    </row>
    <row r="860960" spans="1:1">
      <c r="A860960" s="153"/>
    </row>
    <row r="860973" spans="1:1">
      <c r="A860973" s="153"/>
    </row>
    <row r="860975" spans="1:1">
      <c r="A860975" s="153"/>
    </row>
    <row r="860977" spans="1:1">
      <c r="A860977" s="154"/>
    </row>
    <row r="860979" spans="1:1">
      <c r="A860979" s="125"/>
    </row>
    <row r="860990" spans="1:1">
      <c r="A860990" s="153"/>
    </row>
    <row r="860991" spans="1:1">
      <c r="A860991" s="153"/>
    </row>
    <row r="860994" spans="1:1">
      <c r="A860994" s="153"/>
    </row>
    <row r="861004" spans="1:1">
      <c r="A861004" s="153"/>
    </row>
    <row r="861005" spans="1:1">
      <c r="A861005" s="153"/>
    </row>
    <row r="861006" spans="1:1">
      <c r="A861006" s="153"/>
    </row>
    <row r="861019" spans="1:1">
      <c r="A861019" s="153"/>
    </row>
    <row r="861021" spans="1:1">
      <c r="A861021" s="153"/>
    </row>
    <row r="861023" spans="1:1">
      <c r="A861023" s="154"/>
    </row>
    <row r="861025" spans="1:1">
      <c r="A861025" s="125"/>
    </row>
    <row r="861036" spans="1:1">
      <c r="A861036" s="153"/>
    </row>
    <row r="861037" spans="1:1">
      <c r="A861037" s="153"/>
    </row>
    <row r="861040" spans="1:1">
      <c r="A861040" s="153"/>
    </row>
    <row r="861050" spans="1:1">
      <c r="A861050" s="153"/>
    </row>
    <row r="861051" spans="1:1">
      <c r="A861051" s="153"/>
    </row>
    <row r="861052" spans="1:1">
      <c r="A861052" s="153"/>
    </row>
    <row r="861065" spans="1:1">
      <c r="A861065" s="153"/>
    </row>
    <row r="861067" spans="1:1">
      <c r="A861067" s="153"/>
    </row>
    <row r="861069" spans="1:1">
      <c r="A861069" s="154"/>
    </row>
    <row r="861071" spans="1:1">
      <c r="A861071" s="125"/>
    </row>
    <row r="861082" spans="1:1">
      <c r="A861082" s="153"/>
    </row>
    <row r="861083" spans="1:1">
      <c r="A861083" s="153"/>
    </row>
    <row r="861086" spans="1:1">
      <c r="A861086" s="153"/>
    </row>
    <row r="861096" spans="1:1">
      <c r="A861096" s="153"/>
    </row>
    <row r="861097" spans="1:1">
      <c r="A861097" s="153"/>
    </row>
    <row r="861098" spans="1:1">
      <c r="A861098" s="153"/>
    </row>
    <row r="861111" spans="1:1">
      <c r="A861111" s="153"/>
    </row>
    <row r="861113" spans="1:1">
      <c r="A861113" s="153"/>
    </row>
    <row r="861115" spans="1:1">
      <c r="A861115" s="154"/>
    </row>
    <row r="861117" spans="1:1">
      <c r="A861117" s="125"/>
    </row>
    <row r="861128" spans="1:1">
      <c r="A861128" s="153"/>
    </row>
    <row r="861129" spans="1:1">
      <c r="A861129" s="153"/>
    </row>
    <row r="861132" spans="1:1">
      <c r="A861132" s="153"/>
    </row>
    <row r="861142" spans="1:1">
      <c r="A861142" s="153"/>
    </row>
    <row r="861143" spans="1:1">
      <c r="A861143" s="153"/>
    </row>
    <row r="861144" spans="1:1">
      <c r="A861144" s="153"/>
    </row>
    <row r="861157" spans="1:1">
      <c r="A861157" s="153"/>
    </row>
    <row r="861159" spans="1:1">
      <c r="A861159" s="153"/>
    </row>
    <row r="861161" spans="1:1">
      <c r="A861161" s="154"/>
    </row>
    <row r="861163" spans="1:1">
      <c r="A861163" s="125"/>
    </row>
    <row r="861174" spans="1:1">
      <c r="A861174" s="153"/>
    </row>
    <row r="861175" spans="1:1">
      <c r="A861175" s="153"/>
    </row>
    <row r="861178" spans="1:1">
      <c r="A861178" s="153"/>
    </row>
    <row r="861188" spans="1:1">
      <c r="A861188" s="153"/>
    </row>
    <row r="861189" spans="1:1">
      <c r="A861189" s="153"/>
    </row>
    <row r="861190" spans="1:1">
      <c r="A861190" s="153"/>
    </row>
    <row r="861203" spans="1:1">
      <c r="A861203" s="153"/>
    </row>
    <row r="861205" spans="1:1">
      <c r="A861205" s="153"/>
    </row>
    <row r="861207" spans="1:1">
      <c r="A861207" s="154"/>
    </row>
    <row r="861209" spans="1:1">
      <c r="A861209" s="125"/>
    </row>
    <row r="861220" spans="1:1">
      <c r="A861220" s="153"/>
    </row>
    <row r="861221" spans="1:1">
      <c r="A861221" s="153"/>
    </row>
    <row r="861224" spans="1:1">
      <c r="A861224" s="153"/>
    </row>
    <row r="861234" spans="1:1">
      <c r="A861234" s="153"/>
    </row>
    <row r="861235" spans="1:1">
      <c r="A861235" s="153"/>
    </row>
    <row r="861236" spans="1:1">
      <c r="A861236" s="153"/>
    </row>
    <row r="861249" spans="1:1">
      <c r="A861249" s="153"/>
    </row>
    <row r="861251" spans="1:1">
      <c r="A861251" s="153"/>
    </row>
    <row r="861253" spans="1:1">
      <c r="A861253" s="154"/>
    </row>
    <row r="861255" spans="1:1">
      <c r="A861255" s="125"/>
    </row>
    <row r="861266" spans="1:1">
      <c r="A861266" s="153"/>
    </row>
    <row r="861267" spans="1:1">
      <c r="A861267" s="153"/>
    </row>
    <row r="861270" spans="1:1">
      <c r="A861270" s="153"/>
    </row>
    <row r="861280" spans="1:1">
      <c r="A861280" s="153"/>
    </row>
    <row r="861281" spans="1:1">
      <c r="A861281" s="153"/>
    </row>
    <row r="861282" spans="1:1">
      <c r="A861282" s="153"/>
    </row>
    <row r="861295" spans="1:1">
      <c r="A861295" s="153"/>
    </row>
    <row r="861297" spans="1:1">
      <c r="A861297" s="153"/>
    </row>
    <row r="861299" spans="1:1">
      <c r="A861299" s="154"/>
    </row>
    <row r="861301" spans="1:1">
      <c r="A861301" s="125"/>
    </row>
    <row r="861312" spans="1:1">
      <c r="A861312" s="153"/>
    </row>
    <row r="861313" spans="1:1">
      <c r="A861313" s="153"/>
    </row>
    <row r="861316" spans="1:1">
      <c r="A861316" s="153"/>
    </row>
    <row r="861326" spans="1:1">
      <c r="A861326" s="153"/>
    </row>
    <row r="861327" spans="1:1">
      <c r="A861327" s="153"/>
    </row>
    <row r="861328" spans="1:1">
      <c r="A861328" s="153"/>
    </row>
    <row r="861341" spans="1:1">
      <c r="A861341" s="153"/>
    </row>
    <row r="861343" spans="1:1">
      <c r="A861343" s="153"/>
    </row>
    <row r="861345" spans="1:1">
      <c r="A861345" s="154"/>
    </row>
    <row r="861347" spans="1:1">
      <c r="A861347" s="125"/>
    </row>
    <row r="861358" spans="1:1">
      <c r="A861358" s="153"/>
    </row>
    <row r="861359" spans="1:1">
      <c r="A861359" s="153"/>
    </row>
    <row r="861362" spans="1:1">
      <c r="A861362" s="153"/>
    </row>
    <row r="861372" spans="1:1">
      <c r="A861372" s="153"/>
    </row>
    <row r="861373" spans="1:1">
      <c r="A861373" s="153"/>
    </row>
    <row r="861374" spans="1:1">
      <c r="A861374" s="153"/>
    </row>
    <row r="861387" spans="1:1">
      <c r="A861387" s="153"/>
    </row>
    <row r="861389" spans="1:1">
      <c r="A861389" s="153"/>
    </row>
    <row r="861391" spans="1:1">
      <c r="A861391" s="154"/>
    </row>
    <row r="861393" spans="1:1">
      <c r="A861393" s="125"/>
    </row>
    <row r="861404" spans="1:1">
      <c r="A861404" s="153"/>
    </row>
    <row r="861405" spans="1:1">
      <c r="A861405" s="153"/>
    </row>
    <row r="861408" spans="1:1">
      <c r="A861408" s="153"/>
    </row>
    <row r="861418" spans="1:1">
      <c r="A861418" s="153"/>
    </row>
    <row r="861419" spans="1:1">
      <c r="A861419" s="153"/>
    </row>
    <row r="861420" spans="1:1">
      <c r="A861420" s="153"/>
    </row>
    <row r="861433" spans="1:1">
      <c r="A861433" s="153"/>
    </row>
    <row r="861435" spans="1:1">
      <c r="A861435" s="153"/>
    </row>
    <row r="861437" spans="1:1">
      <c r="A861437" s="154"/>
    </row>
    <row r="861439" spans="1:1">
      <c r="A861439" s="125"/>
    </row>
    <row r="861450" spans="1:1">
      <c r="A861450" s="153"/>
    </row>
    <row r="861451" spans="1:1">
      <c r="A861451" s="153"/>
    </row>
    <row r="861454" spans="1:1">
      <c r="A861454" s="153"/>
    </row>
    <row r="861464" spans="1:1">
      <c r="A861464" s="153"/>
    </row>
    <row r="861465" spans="1:1">
      <c r="A861465" s="153"/>
    </row>
    <row r="861466" spans="1:1">
      <c r="A861466" s="153"/>
    </row>
    <row r="861479" spans="1:1">
      <c r="A861479" s="153"/>
    </row>
    <row r="861481" spans="1:1">
      <c r="A861481" s="153"/>
    </row>
    <row r="861483" spans="1:1">
      <c r="A861483" s="154"/>
    </row>
    <row r="861485" spans="1:1">
      <c r="A861485" s="125"/>
    </row>
    <row r="861496" spans="1:1">
      <c r="A861496" s="153"/>
    </row>
    <row r="861497" spans="1:1">
      <c r="A861497" s="153"/>
    </row>
    <row r="861500" spans="1:1">
      <c r="A861500" s="153"/>
    </row>
    <row r="861510" spans="1:1">
      <c r="A861510" s="153"/>
    </row>
    <row r="861511" spans="1:1">
      <c r="A861511" s="153"/>
    </row>
    <row r="861512" spans="1:1">
      <c r="A861512" s="153"/>
    </row>
    <row r="861525" spans="1:1">
      <c r="A861525" s="153"/>
    </row>
    <row r="861527" spans="1:1">
      <c r="A861527" s="153"/>
    </row>
    <row r="861529" spans="1:1">
      <c r="A861529" s="154"/>
    </row>
    <row r="861531" spans="1:1">
      <c r="A861531" s="125"/>
    </row>
    <row r="861542" spans="1:1">
      <c r="A861542" s="153"/>
    </row>
    <row r="861543" spans="1:1">
      <c r="A861543" s="153"/>
    </row>
    <row r="861546" spans="1:1">
      <c r="A861546" s="153"/>
    </row>
    <row r="861556" spans="1:1">
      <c r="A861556" s="153"/>
    </row>
    <row r="861557" spans="1:1">
      <c r="A861557" s="153"/>
    </row>
    <row r="861558" spans="1:1">
      <c r="A861558" s="153"/>
    </row>
    <row r="861571" spans="1:1">
      <c r="A861571" s="153"/>
    </row>
    <row r="861573" spans="1:1">
      <c r="A861573" s="153"/>
    </row>
    <row r="861575" spans="1:1">
      <c r="A861575" s="154"/>
    </row>
    <row r="861577" spans="1:1">
      <c r="A861577" s="125"/>
    </row>
    <row r="861588" spans="1:1">
      <c r="A861588" s="153"/>
    </row>
    <row r="861589" spans="1:1">
      <c r="A861589" s="153"/>
    </row>
    <row r="861592" spans="1:1">
      <c r="A861592" s="153"/>
    </row>
    <row r="861602" spans="1:1">
      <c r="A861602" s="153"/>
    </row>
    <row r="861603" spans="1:1">
      <c r="A861603" s="153"/>
    </row>
    <row r="861604" spans="1:1">
      <c r="A861604" s="153"/>
    </row>
    <row r="861617" spans="1:1">
      <c r="A861617" s="153"/>
    </row>
    <row r="861619" spans="1:1">
      <c r="A861619" s="153"/>
    </row>
    <row r="861621" spans="1:1">
      <c r="A861621" s="154"/>
    </row>
    <row r="861623" spans="1:1">
      <c r="A861623" s="125"/>
    </row>
    <row r="861634" spans="1:1">
      <c r="A861634" s="153"/>
    </row>
    <row r="861635" spans="1:1">
      <c r="A861635" s="153"/>
    </row>
    <row r="861638" spans="1:1">
      <c r="A861638" s="153"/>
    </row>
    <row r="861648" spans="1:1">
      <c r="A861648" s="153"/>
    </row>
    <row r="861649" spans="1:1">
      <c r="A861649" s="153"/>
    </row>
    <row r="861650" spans="1:1">
      <c r="A861650" s="153"/>
    </row>
    <row r="861663" spans="1:1">
      <c r="A861663" s="153"/>
    </row>
    <row r="861665" spans="1:1">
      <c r="A861665" s="153"/>
    </row>
    <row r="861667" spans="1:1">
      <c r="A861667" s="154"/>
    </row>
    <row r="861669" spans="1:1">
      <c r="A861669" s="125"/>
    </row>
    <row r="861680" spans="1:1">
      <c r="A861680" s="153"/>
    </row>
    <row r="861681" spans="1:1">
      <c r="A861681" s="153"/>
    </row>
    <row r="861684" spans="1:1">
      <c r="A861684" s="153"/>
    </row>
    <row r="861694" spans="1:1">
      <c r="A861694" s="153"/>
    </row>
    <row r="861695" spans="1:1">
      <c r="A861695" s="153"/>
    </row>
    <row r="861696" spans="1:1">
      <c r="A861696" s="153"/>
    </row>
    <row r="861709" spans="1:1">
      <c r="A861709" s="153"/>
    </row>
    <row r="861711" spans="1:1">
      <c r="A861711" s="153"/>
    </row>
    <row r="861713" spans="1:1">
      <c r="A861713" s="154"/>
    </row>
    <row r="861715" spans="1:1">
      <c r="A861715" s="125"/>
    </row>
    <row r="861726" spans="1:1">
      <c r="A861726" s="153"/>
    </row>
    <row r="861727" spans="1:1">
      <c r="A861727" s="153"/>
    </row>
    <row r="861730" spans="1:1">
      <c r="A861730" s="153"/>
    </row>
    <row r="861740" spans="1:1">
      <c r="A861740" s="153"/>
    </row>
    <row r="861741" spans="1:1">
      <c r="A861741" s="153"/>
    </row>
    <row r="861742" spans="1:1">
      <c r="A861742" s="153"/>
    </row>
    <row r="861755" spans="1:1">
      <c r="A861755" s="153"/>
    </row>
    <row r="861757" spans="1:1">
      <c r="A861757" s="153"/>
    </row>
    <row r="861759" spans="1:1">
      <c r="A861759" s="154"/>
    </row>
    <row r="861761" spans="1:1">
      <c r="A861761" s="125"/>
    </row>
    <row r="861772" spans="1:1">
      <c r="A861772" s="153"/>
    </row>
    <row r="861773" spans="1:1">
      <c r="A861773" s="153"/>
    </row>
    <row r="861776" spans="1:1">
      <c r="A861776" s="153"/>
    </row>
    <row r="861786" spans="1:1">
      <c r="A861786" s="153"/>
    </row>
    <row r="861787" spans="1:1">
      <c r="A861787" s="153"/>
    </row>
    <row r="861788" spans="1:1">
      <c r="A861788" s="153"/>
    </row>
    <row r="861801" spans="1:1">
      <c r="A861801" s="153"/>
    </row>
    <row r="861803" spans="1:1">
      <c r="A861803" s="153"/>
    </row>
    <row r="861805" spans="1:1">
      <c r="A861805" s="154"/>
    </row>
    <row r="861807" spans="1:1">
      <c r="A861807" s="125"/>
    </row>
    <row r="861818" spans="1:1">
      <c r="A861818" s="153"/>
    </row>
    <row r="861819" spans="1:1">
      <c r="A861819" s="153"/>
    </row>
    <row r="861822" spans="1:1">
      <c r="A861822" s="153"/>
    </row>
    <row r="861832" spans="1:1">
      <c r="A861832" s="153"/>
    </row>
    <row r="861833" spans="1:1">
      <c r="A861833" s="153"/>
    </row>
    <row r="861834" spans="1:1">
      <c r="A861834" s="153"/>
    </row>
    <row r="861847" spans="1:1">
      <c r="A861847" s="153"/>
    </row>
    <row r="861849" spans="1:1">
      <c r="A861849" s="153"/>
    </row>
    <row r="861851" spans="1:1">
      <c r="A861851" s="154"/>
    </row>
    <row r="861853" spans="1:1">
      <c r="A861853" s="125"/>
    </row>
    <row r="861864" spans="1:1">
      <c r="A861864" s="153"/>
    </row>
    <row r="861865" spans="1:1">
      <c r="A861865" s="153"/>
    </row>
    <row r="861868" spans="1:1">
      <c r="A861868" s="153"/>
    </row>
    <row r="861878" spans="1:1">
      <c r="A861878" s="153"/>
    </row>
    <row r="861879" spans="1:1">
      <c r="A861879" s="153"/>
    </row>
    <row r="861880" spans="1:1">
      <c r="A861880" s="153"/>
    </row>
    <row r="861893" spans="1:1">
      <c r="A861893" s="153"/>
    </row>
    <row r="861895" spans="1:1">
      <c r="A861895" s="153"/>
    </row>
    <row r="861897" spans="1:1">
      <c r="A861897" s="154"/>
    </row>
    <row r="861899" spans="1:1">
      <c r="A861899" s="125"/>
    </row>
    <row r="861910" spans="1:1">
      <c r="A861910" s="153"/>
    </row>
    <row r="861911" spans="1:1">
      <c r="A861911" s="153"/>
    </row>
    <row r="861914" spans="1:1">
      <c r="A861914" s="153"/>
    </row>
    <row r="861924" spans="1:1">
      <c r="A861924" s="153"/>
    </row>
    <row r="861925" spans="1:1">
      <c r="A861925" s="153"/>
    </row>
    <row r="861926" spans="1:1">
      <c r="A861926" s="153"/>
    </row>
    <row r="861939" spans="1:1">
      <c r="A861939" s="153"/>
    </row>
    <row r="861941" spans="1:1">
      <c r="A861941" s="153"/>
    </row>
    <row r="861943" spans="1:1">
      <c r="A861943" s="154"/>
    </row>
    <row r="861945" spans="1:1">
      <c r="A861945" s="125"/>
    </row>
    <row r="861956" spans="1:1">
      <c r="A861956" s="153"/>
    </row>
    <row r="861957" spans="1:1">
      <c r="A861957" s="153"/>
    </row>
    <row r="861960" spans="1:1">
      <c r="A861960" s="153"/>
    </row>
    <row r="861970" spans="1:1">
      <c r="A861970" s="153"/>
    </row>
    <row r="861971" spans="1:1">
      <c r="A861971" s="153"/>
    </row>
    <row r="861972" spans="1:1">
      <c r="A861972" s="153"/>
    </row>
    <row r="861985" spans="1:1">
      <c r="A861985" s="153"/>
    </row>
    <row r="861987" spans="1:1">
      <c r="A861987" s="153"/>
    </row>
    <row r="861989" spans="1:1">
      <c r="A861989" s="154"/>
    </row>
    <row r="861991" spans="1:1">
      <c r="A861991" s="125"/>
    </row>
    <row r="862002" spans="1:1">
      <c r="A862002" s="153"/>
    </row>
    <row r="862003" spans="1:1">
      <c r="A862003" s="153"/>
    </row>
    <row r="862006" spans="1:1">
      <c r="A862006" s="153"/>
    </row>
    <row r="862016" spans="1:1">
      <c r="A862016" s="153"/>
    </row>
    <row r="862017" spans="1:1">
      <c r="A862017" s="153"/>
    </row>
    <row r="862018" spans="1:1">
      <c r="A862018" s="153"/>
    </row>
    <row r="862031" spans="1:1">
      <c r="A862031" s="153"/>
    </row>
    <row r="862033" spans="1:1">
      <c r="A862033" s="153"/>
    </row>
    <row r="862035" spans="1:1">
      <c r="A862035" s="154"/>
    </row>
    <row r="862037" spans="1:1">
      <c r="A862037" s="125"/>
    </row>
    <row r="862048" spans="1:1">
      <c r="A862048" s="153"/>
    </row>
    <row r="862049" spans="1:1">
      <c r="A862049" s="153"/>
    </row>
    <row r="862052" spans="1:1">
      <c r="A862052" s="153"/>
    </row>
    <row r="862062" spans="1:1">
      <c r="A862062" s="153"/>
    </row>
    <row r="862063" spans="1:1">
      <c r="A862063" s="153"/>
    </row>
    <row r="862064" spans="1:1">
      <c r="A862064" s="153"/>
    </row>
    <row r="862077" spans="1:1">
      <c r="A862077" s="153"/>
    </row>
    <row r="862079" spans="1:1">
      <c r="A862079" s="153"/>
    </row>
    <row r="862081" spans="1:1">
      <c r="A862081" s="154"/>
    </row>
    <row r="862083" spans="1:1">
      <c r="A862083" s="125"/>
    </row>
    <row r="862094" spans="1:1">
      <c r="A862094" s="153"/>
    </row>
    <row r="862095" spans="1:1">
      <c r="A862095" s="153"/>
    </row>
    <row r="862098" spans="1:1">
      <c r="A862098" s="153"/>
    </row>
    <row r="862108" spans="1:1">
      <c r="A862108" s="153"/>
    </row>
    <row r="862109" spans="1:1">
      <c r="A862109" s="153"/>
    </row>
    <row r="862110" spans="1:1">
      <c r="A862110" s="153"/>
    </row>
    <row r="862123" spans="1:1">
      <c r="A862123" s="153"/>
    </row>
    <row r="862125" spans="1:1">
      <c r="A862125" s="153"/>
    </row>
    <row r="862127" spans="1:1">
      <c r="A862127" s="154"/>
    </row>
    <row r="862129" spans="1:1">
      <c r="A862129" s="125"/>
    </row>
    <row r="862140" spans="1:1">
      <c r="A862140" s="153"/>
    </row>
    <row r="862141" spans="1:1">
      <c r="A862141" s="153"/>
    </row>
    <row r="862144" spans="1:1">
      <c r="A862144" s="153"/>
    </row>
    <row r="862154" spans="1:1">
      <c r="A862154" s="153"/>
    </row>
    <row r="862155" spans="1:1">
      <c r="A862155" s="153"/>
    </row>
    <row r="862156" spans="1:1">
      <c r="A862156" s="153"/>
    </row>
    <row r="862169" spans="1:1">
      <c r="A862169" s="153"/>
    </row>
    <row r="862171" spans="1:1">
      <c r="A862171" s="153"/>
    </row>
    <row r="862173" spans="1:1">
      <c r="A862173" s="154"/>
    </row>
    <row r="862175" spans="1:1">
      <c r="A862175" s="125"/>
    </row>
    <row r="862186" spans="1:1">
      <c r="A862186" s="153"/>
    </row>
    <row r="862187" spans="1:1">
      <c r="A862187" s="153"/>
    </row>
    <row r="862190" spans="1:1">
      <c r="A862190" s="153"/>
    </row>
    <row r="862200" spans="1:1">
      <c r="A862200" s="153"/>
    </row>
    <row r="862201" spans="1:1">
      <c r="A862201" s="153"/>
    </row>
    <row r="862202" spans="1:1">
      <c r="A862202" s="153"/>
    </row>
    <row r="862215" spans="1:1">
      <c r="A862215" s="153"/>
    </row>
    <row r="862217" spans="1:1">
      <c r="A862217" s="153"/>
    </row>
    <row r="862219" spans="1:1">
      <c r="A862219" s="154"/>
    </row>
    <row r="862221" spans="1:1">
      <c r="A862221" s="125"/>
    </row>
    <row r="862232" spans="1:1">
      <c r="A862232" s="153"/>
    </row>
    <row r="862233" spans="1:1">
      <c r="A862233" s="153"/>
    </row>
    <row r="862236" spans="1:1">
      <c r="A862236" s="153"/>
    </row>
    <row r="862246" spans="1:1">
      <c r="A862246" s="153"/>
    </row>
    <row r="862247" spans="1:1">
      <c r="A862247" s="153"/>
    </row>
    <row r="862248" spans="1:1">
      <c r="A862248" s="153"/>
    </row>
    <row r="862261" spans="1:1">
      <c r="A862261" s="153"/>
    </row>
    <row r="862263" spans="1:1">
      <c r="A862263" s="153"/>
    </row>
    <row r="862265" spans="1:1">
      <c r="A862265" s="154"/>
    </row>
    <row r="862267" spans="1:1">
      <c r="A862267" s="125"/>
    </row>
    <row r="862278" spans="1:1">
      <c r="A862278" s="153"/>
    </row>
    <row r="862279" spans="1:1">
      <c r="A862279" s="153"/>
    </row>
    <row r="862282" spans="1:1">
      <c r="A862282" s="153"/>
    </row>
    <row r="862292" spans="1:1">
      <c r="A862292" s="153"/>
    </row>
    <row r="862293" spans="1:1">
      <c r="A862293" s="153"/>
    </row>
    <row r="862294" spans="1:1">
      <c r="A862294" s="153"/>
    </row>
    <row r="862307" spans="1:1">
      <c r="A862307" s="153"/>
    </row>
    <row r="862309" spans="1:1">
      <c r="A862309" s="153"/>
    </row>
    <row r="862311" spans="1:1">
      <c r="A862311" s="154"/>
    </row>
    <row r="862313" spans="1:1">
      <c r="A862313" s="125"/>
    </row>
    <row r="862324" spans="1:1">
      <c r="A862324" s="153"/>
    </row>
    <row r="862325" spans="1:1">
      <c r="A862325" s="153"/>
    </row>
    <row r="862328" spans="1:1">
      <c r="A862328" s="153"/>
    </row>
    <row r="862338" spans="1:1">
      <c r="A862338" s="153"/>
    </row>
    <row r="862339" spans="1:1">
      <c r="A862339" s="153"/>
    </row>
    <row r="862340" spans="1:1">
      <c r="A862340" s="153"/>
    </row>
    <row r="862353" spans="1:1">
      <c r="A862353" s="153"/>
    </row>
    <row r="862355" spans="1:1">
      <c r="A862355" s="153"/>
    </row>
    <row r="862357" spans="1:1">
      <c r="A862357" s="154"/>
    </row>
    <row r="862359" spans="1:1">
      <c r="A862359" s="125"/>
    </row>
    <row r="862370" spans="1:1">
      <c r="A862370" s="153"/>
    </row>
    <row r="862371" spans="1:1">
      <c r="A862371" s="153"/>
    </row>
    <row r="862374" spans="1:1">
      <c r="A862374" s="153"/>
    </row>
    <row r="862384" spans="1:1">
      <c r="A862384" s="153"/>
    </row>
    <row r="862385" spans="1:1">
      <c r="A862385" s="153"/>
    </row>
    <row r="862386" spans="1:1">
      <c r="A862386" s="153"/>
    </row>
    <row r="862399" spans="1:1">
      <c r="A862399" s="153"/>
    </row>
    <row r="862401" spans="1:1">
      <c r="A862401" s="153"/>
    </row>
    <row r="862403" spans="1:1">
      <c r="A862403" s="154"/>
    </row>
    <row r="862405" spans="1:1">
      <c r="A862405" s="125"/>
    </row>
    <row r="862416" spans="1:1">
      <c r="A862416" s="153"/>
    </row>
    <row r="862417" spans="1:1">
      <c r="A862417" s="153"/>
    </row>
    <row r="862420" spans="1:1">
      <c r="A862420" s="153"/>
    </row>
    <row r="862430" spans="1:1">
      <c r="A862430" s="153"/>
    </row>
    <row r="862431" spans="1:1">
      <c r="A862431" s="153"/>
    </row>
    <row r="862432" spans="1:1">
      <c r="A862432" s="153"/>
    </row>
    <row r="862445" spans="1:1">
      <c r="A862445" s="153"/>
    </row>
    <row r="862447" spans="1:1">
      <c r="A862447" s="153"/>
    </row>
    <row r="862449" spans="1:1">
      <c r="A862449" s="154"/>
    </row>
    <row r="862451" spans="1:1">
      <c r="A862451" s="125"/>
    </row>
    <row r="862462" spans="1:1">
      <c r="A862462" s="153"/>
    </row>
    <row r="862463" spans="1:1">
      <c r="A862463" s="153"/>
    </row>
    <row r="862466" spans="1:1">
      <c r="A862466" s="153"/>
    </row>
    <row r="862476" spans="1:1">
      <c r="A862476" s="153"/>
    </row>
    <row r="862477" spans="1:1">
      <c r="A862477" s="153"/>
    </row>
    <row r="862478" spans="1:1">
      <c r="A862478" s="153"/>
    </row>
    <row r="862491" spans="1:1">
      <c r="A862491" s="153"/>
    </row>
    <row r="862493" spans="1:1">
      <c r="A862493" s="153"/>
    </row>
    <row r="862495" spans="1:1">
      <c r="A862495" s="154"/>
    </row>
    <row r="862497" spans="1:1">
      <c r="A862497" s="125"/>
    </row>
    <row r="862508" spans="1:1">
      <c r="A862508" s="153"/>
    </row>
    <row r="862509" spans="1:1">
      <c r="A862509" s="153"/>
    </row>
    <row r="862512" spans="1:1">
      <c r="A862512" s="153"/>
    </row>
    <row r="862522" spans="1:1">
      <c r="A862522" s="153"/>
    </row>
    <row r="862523" spans="1:1">
      <c r="A862523" s="153"/>
    </row>
    <row r="862524" spans="1:1">
      <c r="A862524" s="153"/>
    </row>
    <row r="862537" spans="1:1">
      <c r="A862537" s="153"/>
    </row>
    <row r="862539" spans="1:1">
      <c r="A862539" s="153"/>
    </row>
    <row r="862541" spans="1:1">
      <c r="A862541" s="154"/>
    </row>
    <row r="862543" spans="1:1">
      <c r="A862543" s="125"/>
    </row>
    <row r="862554" spans="1:1">
      <c r="A862554" s="153"/>
    </row>
    <row r="862555" spans="1:1">
      <c r="A862555" s="153"/>
    </row>
    <row r="862558" spans="1:1">
      <c r="A862558" s="153"/>
    </row>
    <row r="862568" spans="1:1">
      <c r="A862568" s="153"/>
    </row>
    <row r="862569" spans="1:1">
      <c r="A862569" s="153"/>
    </row>
    <row r="862570" spans="1:1">
      <c r="A862570" s="153"/>
    </row>
    <row r="862583" spans="1:1">
      <c r="A862583" s="153"/>
    </row>
    <row r="862585" spans="1:1">
      <c r="A862585" s="153"/>
    </row>
    <row r="862587" spans="1:1">
      <c r="A862587" s="154"/>
    </row>
    <row r="862589" spans="1:1">
      <c r="A862589" s="125"/>
    </row>
    <row r="862600" spans="1:1">
      <c r="A862600" s="153"/>
    </row>
    <row r="862601" spans="1:1">
      <c r="A862601" s="153"/>
    </row>
    <row r="862604" spans="1:1">
      <c r="A862604" s="153"/>
    </row>
    <row r="862614" spans="1:1">
      <c r="A862614" s="153"/>
    </row>
    <row r="862615" spans="1:1">
      <c r="A862615" s="153"/>
    </row>
    <row r="862616" spans="1:1">
      <c r="A862616" s="153"/>
    </row>
    <row r="862629" spans="1:1">
      <c r="A862629" s="153"/>
    </row>
    <row r="862631" spans="1:1">
      <c r="A862631" s="153"/>
    </row>
    <row r="862633" spans="1:1">
      <c r="A862633" s="154"/>
    </row>
    <row r="862635" spans="1:1">
      <c r="A862635" s="125"/>
    </row>
    <row r="862646" spans="1:1">
      <c r="A862646" s="153"/>
    </row>
    <row r="862647" spans="1:1">
      <c r="A862647" s="153"/>
    </row>
    <row r="862650" spans="1:1">
      <c r="A862650" s="153"/>
    </row>
    <row r="862660" spans="1:1">
      <c r="A862660" s="153"/>
    </row>
    <row r="862661" spans="1:1">
      <c r="A862661" s="153"/>
    </row>
    <row r="862662" spans="1:1">
      <c r="A862662" s="153"/>
    </row>
    <row r="862675" spans="1:1">
      <c r="A862675" s="153"/>
    </row>
    <row r="862677" spans="1:1">
      <c r="A862677" s="153"/>
    </row>
    <row r="862679" spans="1:1">
      <c r="A862679" s="154"/>
    </row>
    <row r="862681" spans="1:1">
      <c r="A862681" s="125"/>
    </row>
    <row r="862692" spans="1:1">
      <c r="A862692" s="153"/>
    </row>
    <row r="862693" spans="1:1">
      <c r="A862693" s="153"/>
    </row>
    <row r="862696" spans="1:1">
      <c r="A862696" s="153"/>
    </row>
    <row r="862706" spans="1:1">
      <c r="A862706" s="153"/>
    </row>
    <row r="862707" spans="1:1">
      <c r="A862707" s="153"/>
    </row>
    <row r="862708" spans="1:1">
      <c r="A862708" s="153"/>
    </row>
    <row r="862721" spans="1:1">
      <c r="A862721" s="153"/>
    </row>
    <row r="862723" spans="1:1">
      <c r="A862723" s="153"/>
    </row>
    <row r="862725" spans="1:1">
      <c r="A862725" s="154"/>
    </row>
    <row r="862727" spans="1:1">
      <c r="A862727" s="125"/>
    </row>
    <row r="862738" spans="1:1">
      <c r="A862738" s="153"/>
    </row>
    <row r="862739" spans="1:1">
      <c r="A862739" s="153"/>
    </row>
    <row r="862742" spans="1:1">
      <c r="A862742" s="153"/>
    </row>
    <row r="862752" spans="1:1">
      <c r="A862752" s="153"/>
    </row>
    <row r="862753" spans="1:1">
      <c r="A862753" s="153"/>
    </row>
    <row r="862754" spans="1:1">
      <c r="A862754" s="153"/>
    </row>
    <row r="862767" spans="1:1">
      <c r="A862767" s="153"/>
    </row>
    <row r="862769" spans="1:1">
      <c r="A862769" s="153"/>
    </row>
    <row r="862771" spans="1:1">
      <c r="A862771" s="154"/>
    </row>
    <row r="862773" spans="1:1">
      <c r="A862773" s="125"/>
    </row>
    <row r="862784" spans="1:1">
      <c r="A862784" s="153"/>
    </row>
    <row r="862785" spans="1:1">
      <c r="A862785" s="153"/>
    </row>
    <row r="862788" spans="1:1">
      <c r="A862788" s="153"/>
    </row>
    <row r="862798" spans="1:1">
      <c r="A862798" s="153"/>
    </row>
    <row r="862799" spans="1:1">
      <c r="A862799" s="153"/>
    </row>
    <row r="862800" spans="1:1">
      <c r="A862800" s="153"/>
    </row>
    <row r="862813" spans="1:1">
      <c r="A862813" s="153"/>
    </row>
    <row r="862815" spans="1:1">
      <c r="A862815" s="153"/>
    </row>
    <row r="862817" spans="1:1">
      <c r="A862817" s="154"/>
    </row>
    <row r="862819" spans="1:1">
      <c r="A862819" s="125"/>
    </row>
    <row r="862830" spans="1:1">
      <c r="A862830" s="153"/>
    </row>
    <row r="862831" spans="1:1">
      <c r="A862831" s="153"/>
    </row>
    <row r="862834" spans="1:1">
      <c r="A862834" s="153"/>
    </row>
    <row r="862844" spans="1:1">
      <c r="A862844" s="153"/>
    </row>
    <row r="862845" spans="1:1">
      <c r="A862845" s="153"/>
    </row>
    <row r="862846" spans="1:1">
      <c r="A862846" s="153"/>
    </row>
    <row r="862859" spans="1:1">
      <c r="A862859" s="153"/>
    </row>
    <row r="862861" spans="1:1">
      <c r="A862861" s="153"/>
    </row>
    <row r="862863" spans="1:1">
      <c r="A862863" s="154"/>
    </row>
    <row r="862865" spans="1:1">
      <c r="A862865" s="125"/>
    </row>
    <row r="862876" spans="1:1">
      <c r="A862876" s="153"/>
    </row>
    <row r="862877" spans="1:1">
      <c r="A862877" s="153"/>
    </row>
    <row r="862880" spans="1:1">
      <c r="A862880" s="153"/>
    </row>
    <row r="862890" spans="1:1">
      <c r="A862890" s="153"/>
    </row>
    <row r="862891" spans="1:1">
      <c r="A862891" s="153"/>
    </row>
    <row r="862892" spans="1:1">
      <c r="A862892" s="153"/>
    </row>
    <row r="862905" spans="1:1">
      <c r="A862905" s="153"/>
    </row>
    <row r="862907" spans="1:1">
      <c r="A862907" s="153"/>
    </row>
    <row r="862909" spans="1:1">
      <c r="A862909" s="154"/>
    </row>
    <row r="862911" spans="1:1">
      <c r="A862911" s="125"/>
    </row>
    <row r="862922" spans="1:1">
      <c r="A862922" s="153"/>
    </row>
    <row r="862923" spans="1:1">
      <c r="A862923" s="153"/>
    </row>
    <row r="862926" spans="1:1">
      <c r="A862926" s="153"/>
    </row>
    <row r="862936" spans="1:1">
      <c r="A862936" s="153"/>
    </row>
    <row r="862937" spans="1:1">
      <c r="A862937" s="153"/>
    </row>
    <row r="862938" spans="1:1">
      <c r="A862938" s="153"/>
    </row>
    <row r="862951" spans="1:1">
      <c r="A862951" s="153"/>
    </row>
    <row r="862953" spans="1:1">
      <c r="A862953" s="153"/>
    </row>
    <row r="862955" spans="1:1">
      <c r="A862955" s="154"/>
    </row>
    <row r="862957" spans="1:1">
      <c r="A862957" s="125"/>
    </row>
    <row r="862968" spans="1:1">
      <c r="A862968" s="153"/>
    </row>
    <row r="862969" spans="1:1">
      <c r="A862969" s="153"/>
    </row>
    <row r="862972" spans="1:1">
      <c r="A862972" s="153"/>
    </row>
    <row r="862982" spans="1:1">
      <c r="A862982" s="153"/>
    </row>
    <row r="862983" spans="1:1">
      <c r="A862983" s="153"/>
    </row>
    <row r="862984" spans="1:1">
      <c r="A862984" s="153"/>
    </row>
    <row r="862997" spans="1:1">
      <c r="A862997" s="153"/>
    </row>
    <row r="862999" spans="1:1">
      <c r="A862999" s="153"/>
    </row>
    <row r="863001" spans="1:1">
      <c r="A863001" s="154"/>
    </row>
    <row r="863003" spans="1:1">
      <c r="A863003" s="125"/>
    </row>
    <row r="863014" spans="1:1">
      <c r="A863014" s="153"/>
    </row>
    <row r="863015" spans="1:1">
      <c r="A863015" s="153"/>
    </row>
    <row r="863018" spans="1:1">
      <c r="A863018" s="153"/>
    </row>
    <row r="863028" spans="1:1">
      <c r="A863028" s="153"/>
    </row>
    <row r="863029" spans="1:1">
      <c r="A863029" s="153"/>
    </row>
    <row r="863030" spans="1:1">
      <c r="A863030" s="153"/>
    </row>
    <row r="863043" spans="1:1">
      <c r="A863043" s="153"/>
    </row>
    <row r="863045" spans="1:1">
      <c r="A863045" s="153"/>
    </row>
    <row r="863047" spans="1:1">
      <c r="A863047" s="154"/>
    </row>
    <row r="863049" spans="1:1">
      <c r="A863049" s="125"/>
    </row>
    <row r="863060" spans="1:1">
      <c r="A863060" s="153"/>
    </row>
    <row r="863061" spans="1:1">
      <c r="A863061" s="153"/>
    </row>
    <row r="863064" spans="1:1">
      <c r="A863064" s="153"/>
    </row>
    <row r="863074" spans="1:1">
      <c r="A863074" s="153"/>
    </row>
    <row r="863075" spans="1:1">
      <c r="A863075" s="153"/>
    </row>
    <row r="863076" spans="1:1">
      <c r="A863076" s="153"/>
    </row>
    <row r="863089" spans="1:1">
      <c r="A863089" s="153"/>
    </row>
    <row r="863091" spans="1:1">
      <c r="A863091" s="153"/>
    </row>
    <row r="863093" spans="1:1">
      <c r="A863093" s="154"/>
    </row>
    <row r="863095" spans="1:1">
      <c r="A863095" s="125"/>
    </row>
    <row r="863106" spans="1:1">
      <c r="A863106" s="153"/>
    </row>
    <row r="863107" spans="1:1">
      <c r="A863107" s="153"/>
    </row>
    <row r="863110" spans="1:1">
      <c r="A863110" s="153"/>
    </row>
    <row r="863120" spans="1:1">
      <c r="A863120" s="153"/>
    </row>
    <row r="863121" spans="1:1">
      <c r="A863121" s="153"/>
    </row>
    <row r="863122" spans="1:1">
      <c r="A863122" s="153"/>
    </row>
    <row r="863135" spans="1:1">
      <c r="A863135" s="153"/>
    </row>
    <row r="863137" spans="1:1">
      <c r="A863137" s="153"/>
    </row>
    <row r="863139" spans="1:1">
      <c r="A863139" s="154"/>
    </row>
    <row r="863141" spans="1:1">
      <c r="A863141" s="125"/>
    </row>
    <row r="863152" spans="1:1">
      <c r="A863152" s="153"/>
    </row>
    <row r="863153" spans="1:1">
      <c r="A863153" s="153"/>
    </row>
    <row r="863156" spans="1:1">
      <c r="A863156" s="153"/>
    </row>
    <row r="863166" spans="1:1">
      <c r="A863166" s="153"/>
    </row>
    <row r="863167" spans="1:1">
      <c r="A863167" s="153"/>
    </row>
    <row r="863168" spans="1:1">
      <c r="A863168" s="153"/>
    </row>
    <row r="863181" spans="1:1">
      <c r="A863181" s="153"/>
    </row>
    <row r="863183" spans="1:1">
      <c r="A863183" s="153"/>
    </row>
    <row r="863185" spans="1:1">
      <c r="A863185" s="154"/>
    </row>
    <row r="863187" spans="1:1">
      <c r="A863187" s="125"/>
    </row>
    <row r="863198" spans="1:1">
      <c r="A863198" s="153"/>
    </row>
    <row r="863199" spans="1:1">
      <c r="A863199" s="153"/>
    </row>
    <row r="863202" spans="1:1">
      <c r="A863202" s="153"/>
    </row>
    <row r="863212" spans="1:1">
      <c r="A863212" s="153"/>
    </row>
    <row r="863213" spans="1:1">
      <c r="A863213" s="153"/>
    </row>
    <row r="863214" spans="1:1">
      <c r="A863214" s="153"/>
    </row>
    <row r="863227" spans="1:1">
      <c r="A863227" s="153"/>
    </row>
    <row r="863229" spans="1:1">
      <c r="A863229" s="153"/>
    </row>
    <row r="863231" spans="1:1">
      <c r="A863231" s="154"/>
    </row>
    <row r="863233" spans="1:1">
      <c r="A863233" s="125"/>
    </row>
    <row r="863244" spans="1:1">
      <c r="A863244" s="153"/>
    </row>
    <row r="863245" spans="1:1">
      <c r="A863245" s="153"/>
    </row>
    <row r="863248" spans="1:1">
      <c r="A863248" s="153"/>
    </row>
    <row r="863258" spans="1:1">
      <c r="A863258" s="153"/>
    </row>
    <row r="863259" spans="1:1">
      <c r="A863259" s="153"/>
    </row>
    <row r="863260" spans="1:1">
      <c r="A863260" s="153"/>
    </row>
    <row r="863273" spans="1:1">
      <c r="A863273" s="153"/>
    </row>
    <row r="863275" spans="1:1">
      <c r="A863275" s="153"/>
    </row>
    <row r="863277" spans="1:1">
      <c r="A863277" s="154"/>
    </row>
    <row r="863279" spans="1:1">
      <c r="A863279" s="125"/>
    </row>
    <row r="863290" spans="1:1">
      <c r="A863290" s="153"/>
    </row>
    <row r="863291" spans="1:1">
      <c r="A863291" s="153"/>
    </row>
    <row r="863294" spans="1:1">
      <c r="A863294" s="153"/>
    </row>
    <row r="863304" spans="1:1">
      <c r="A863304" s="153"/>
    </row>
    <row r="863305" spans="1:1">
      <c r="A863305" s="153"/>
    </row>
    <row r="863306" spans="1:1">
      <c r="A863306" s="153"/>
    </row>
    <row r="863319" spans="1:1">
      <c r="A863319" s="153"/>
    </row>
    <row r="863321" spans="1:1">
      <c r="A863321" s="153"/>
    </row>
    <row r="863323" spans="1:1">
      <c r="A863323" s="154"/>
    </row>
    <row r="863325" spans="1:1">
      <c r="A863325" s="125"/>
    </row>
    <row r="863336" spans="1:1">
      <c r="A863336" s="153"/>
    </row>
    <row r="863337" spans="1:1">
      <c r="A863337" s="153"/>
    </row>
    <row r="863340" spans="1:1">
      <c r="A863340" s="153"/>
    </row>
    <row r="863350" spans="1:1">
      <c r="A863350" s="153"/>
    </row>
    <row r="863351" spans="1:1">
      <c r="A863351" s="153"/>
    </row>
    <row r="863352" spans="1:1">
      <c r="A863352" s="153"/>
    </row>
    <row r="863365" spans="1:1">
      <c r="A863365" s="153"/>
    </row>
    <row r="863367" spans="1:1">
      <c r="A863367" s="153"/>
    </row>
    <row r="863369" spans="1:1">
      <c r="A863369" s="154"/>
    </row>
    <row r="863371" spans="1:1">
      <c r="A863371" s="125"/>
    </row>
    <row r="863382" spans="1:1">
      <c r="A863382" s="153"/>
    </row>
    <row r="863383" spans="1:1">
      <c r="A863383" s="153"/>
    </row>
    <row r="863386" spans="1:1">
      <c r="A863386" s="153"/>
    </row>
    <row r="863396" spans="1:1">
      <c r="A863396" s="153"/>
    </row>
    <row r="863397" spans="1:1">
      <c r="A863397" s="153"/>
    </row>
    <row r="863398" spans="1:1">
      <c r="A863398" s="153"/>
    </row>
    <row r="863411" spans="1:1">
      <c r="A863411" s="153"/>
    </row>
    <row r="863413" spans="1:1">
      <c r="A863413" s="153"/>
    </row>
    <row r="863415" spans="1:1">
      <c r="A863415" s="154"/>
    </row>
    <row r="863417" spans="1:1">
      <c r="A863417" s="125"/>
    </row>
    <row r="863428" spans="1:1">
      <c r="A863428" s="153"/>
    </row>
    <row r="863429" spans="1:1">
      <c r="A863429" s="153"/>
    </row>
    <row r="863432" spans="1:1">
      <c r="A863432" s="153"/>
    </row>
    <row r="863442" spans="1:1">
      <c r="A863442" s="153"/>
    </row>
    <row r="863443" spans="1:1">
      <c r="A863443" s="153"/>
    </row>
    <row r="863444" spans="1:1">
      <c r="A863444" s="153"/>
    </row>
    <row r="863457" spans="1:1">
      <c r="A863457" s="153"/>
    </row>
    <row r="863459" spans="1:1">
      <c r="A863459" s="153"/>
    </row>
    <row r="863461" spans="1:1">
      <c r="A863461" s="154"/>
    </row>
    <row r="863463" spans="1:1">
      <c r="A863463" s="125"/>
    </row>
    <row r="863474" spans="1:1">
      <c r="A863474" s="153"/>
    </row>
    <row r="863475" spans="1:1">
      <c r="A863475" s="153"/>
    </row>
    <row r="863478" spans="1:1">
      <c r="A863478" s="153"/>
    </row>
    <row r="863488" spans="1:1">
      <c r="A863488" s="153"/>
    </row>
    <row r="863489" spans="1:1">
      <c r="A863489" s="153"/>
    </row>
    <row r="863490" spans="1:1">
      <c r="A863490" s="153"/>
    </row>
    <row r="863503" spans="1:1">
      <c r="A863503" s="153"/>
    </row>
    <row r="863505" spans="1:1">
      <c r="A863505" s="153"/>
    </row>
    <row r="863507" spans="1:1">
      <c r="A863507" s="154"/>
    </row>
    <row r="863509" spans="1:1">
      <c r="A863509" s="125"/>
    </row>
    <row r="863520" spans="1:1">
      <c r="A863520" s="153"/>
    </row>
    <row r="863521" spans="1:1">
      <c r="A863521" s="153"/>
    </row>
    <row r="863524" spans="1:1">
      <c r="A863524" s="153"/>
    </row>
    <row r="863534" spans="1:1">
      <c r="A863534" s="153"/>
    </row>
    <row r="863535" spans="1:1">
      <c r="A863535" s="153"/>
    </row>
    <row r="863536" spans="1:1">
      <c r="A863536" s="153"/>
    </row>
    <row r="863549" spans="1:1">
      <c r="A863549" s="153"/>
    </row>
    <row r="863551" spans="1:1">
      <c r="A863551" s="153"/>
    </row>
    <row r="863553" spans="1:1">
      <c r="A863553" s="154"/>
    </row>
    <row r="863555" spans="1:1">
      <c r="A863555" s="125"/>
    </row>
    <row r="863566" spans="1:1">
      <c r="A863566" s="153"/>
    </row>
    <row r="863567" spans="1:1">
      <c r="A863567" s="153"/>
    </row>
    <row r="863570" spans="1:1">
      <c r="A863570" s="153"/>
    </row>
    <row r="863580" spans="1:1">
      <c r="A863580" s="153"/>
    </row>
    <row r="863581" spans="1:1">
      <c r="A863581" s="153"/>
    </row>
    <row r="863582" spans="1:1">
      <c r="A863582" s="153"/>
    </row>
    <row r="863595" spans="1:1">
      <c r="A863595" s="153"/>
    </row>
    <row r="863597" spans="1:1">
      <c r="A863597" s="153"/>
    </row>
    <row r="863599" spans="1:1">
      <c r="A863599" s="154"/>
    </row>
    <row r="863601" spans="1:1">
      <c r="A863601" s="125"/>
    </row>
    <row r="863612" spans="1:1">
      <c r="A863612" s="153"/>
    </row>
    <row r="863613" spans="1:1">
      <c r="A863613" s="153"/>
    </row>
    <row r="863616" spans="1:1">
      <c r="A863616" s="153"/>
    </row>
    <row r="863626" spans="1:1">
      <c r="A863626" s="153"/>
    </row>
    <row r="863627" spans="1:1">
      <c r="A863627" s="153"/>
    </row>
    <row r="863628" spans="1:1">
      <c r="A863628" s="153"/>
    </row>
    <row r="863641" spans="1:1">
      <c r="A863641" s="153"/>
    </row>
    <row r="863643" spans="1:1">
      <c r="A863643" s="153"/>
    </row>
    <row r="863645" spans="1:1">
      <c r="A863645" s="154"/>
    </row>
    <row r="863647" spans="1:1">
      <c r="A863647" s="125"/>
    </row>
    <row r="863658" spans="1:1">
      <c r="A863658" s="153"/>
    </row>
    <row r="863659" spans="1:1">
      <c r="A863659" s="153"/>
    </row>
    <row r="863662" spans="1:1">
      <c r="A863662" s="153"/>
    </row>
    <row r="863672" spans="1:1">
      <c r="A863672" s="153"/>
    </row>
    <row r="863673" spans="1:1">
      <c r="A863673" s="153"/>
    </row>
    <row r="863674" spans="1:1">
      <c r="A863674" s="153"/>
    </row>
    <row r="863687" spans="1:1">
      <c r="A863687" s="153"/>
    </row>
    <row r="863689" spans="1:1">
      <c r="A863689" s="153"/>
    </row>
    <row r="863691" spans="1:1">
      <c r="A863691" s="154"/>
    </row>
    <row r="863693" spans="1:1">
      <c r="A863693" s="125"/>
    </row>
    <row r="863704" spans="1:1">
      <c r="A863704" s="153"/>
    </row>
    <row r="863705" spans="1:1">
      <c r="A863705" s="153"/>
    </row>
    <row r="863708" spans="1:1">
      <c r="A863708" s="153"/>
    </row>
    <row r="863718" spans="1:1">
      <c r="A863718" s="153"/>
    </row>
    <row r="863719" spans="1:1">
      <c r="A863719" s="153"/>
    </row>
    <row r="863720" spans="1:1">
      <c r="A863720" s="153"/>
    </row>
    <row r="863733" spans="1:1">
      <c r="A863733" s="153"/>
    </row>
    <row r="863735" spans="1:1">
      <c r="A863735" s="153"/>
    </row>
    <row r="863737" spans="1:1">
      <c r="A863737" s="154"/>
    </row>
    <row r="863739" spans="1:1">
      <c r="A863739" s="125"/>
    </row>
    <row r="863750" spans="1:1">
      <c r="A863750" s="153"/>
    </row>
    <row r="863751" spans="1:1">
      <c r="A863751" s="153"/>
    </row>
    <row r="863754" spans="1:1">
      <c r="A863754" s="153"/>
    </row>
    <row r="863764" spans="1:1">
      <c r="A863764" s="153"/>
    </row>
    <row r="863765" spans="1:1">
      <c r="A863765" s="153"/>
    </row>
    <row r="863766" spans="1:1">
      <c r="A863766" s="153"/>
    </row>
    <row r="863779" spans="1:1">
      <c r="A863779" s="153"/>
    </row>
    <row r="863781" spans="1:1">
      <c r="A863781" s="153"/>
    </row>
    <row r="863783" spans="1:1">
      <c r="A863783" s="154"/>
    </row>
    <row r="863785" spans="1:1">
      <c r="A863785" s="125"/>
    </row>
    <row r="863796" spans="1:1">
      <c r="A863796" s="153"/>
    </row>
    <row r="863797" spans="1:1">
      <c r="A863797" s="153"/>
    </row>
    <row r="863800" spans="1:1">
      <c r="A863800" s="153"/>
    </row>
    <row r="863810" spans="1:1">
      <c r="A863810" s="153"/>
    </row>
    <row r="863811" spans="1:1">
      <c r="A863811" s="153"/>
    </row>
    <row r="863812" spans="1:1">
      <c r="A863812" s="153"/>
    </row>
    <row r="863825" spans="1:1">
      <c r="A863825" s="153"/>
    </row>
    <row r="863827" spans="1:1">
      <c r="A863827" s="153"/>
    </row>
    <row r="863829" spans="1:1">
      <c r="A863829" s="154"/>
    </row>
    <row r="863831" spans="1:1">
      <c r="A863831" s="125"/>
    </row>
    <row r="863842" spans="1:1">
      <c r="A863842" s="153"/>
    </row>
    <row r="863843" spans="1:1">
      <c r="A863843" s="153"/>
    </row>
    <row r="863846" spans="1:1">
      <c r="A863846" s="153"/>
    </row>
    <row r="863856" spans="1:1">
      <c r="A863856" s="153"/>
    </row>
    <row r="863857" spans="1:1">
      <c r="A863857" s="153"/>
    </row>
    <row r="863858" spans="1:1">
      <c r="A863858" s="153"/>
    </row>
    <row r="863871" spans="1:1">
      <c r="A863871" s="153"/>
    </row>
    <row r="863873" spans="1:1">
      <c r="A863873" s="153"/>
    </row>
    <row r="863875" spans="1:1">
      <c r="A863875" s="154"/>
    </row>
    <row r="863877" spans="1:1">
      <c r="A863877" s="125"/>
    </row>
    <row r="863888" spans="1:1">
      <c r="A863888" s="153"/>
    </row>
    <row r="863889" spans="1:1">
      <c r="A863889" s="153"/>
    </row>
    <row r="863892" spans="1:1">
      <c r="A863892" s="153"/>
    </row>
    <row r="863902" spans="1:1">
      <c r="A863902" s="153"/>
    </row>
    <row r="863903" spans="1:1">
      <c r="A863903" s="153"/>
    </row>
    <row r="863904" spans="1:1">
      <c r="A863904" s="153"/>
    </row>
    <row r="863917" spans="1:1">
      <c r="A863917" s="153"/>
    </row>
    <row r="863919" spans="1:1">
      <c r="A863919" s="153"/>
    </row>
    <row r="863921" spans="1:1">
      <c r="A863921" s="154"/>
    </row>
    <row r="863923" spans="1:1">
      <c r="A863923" s="125"/>
    </row>
    <row r="863934" spans="1:1">
      <c r="A863934" s="153"/>
    </row>
    <row r="863935" spans="1:1">
      <c r="A863935" s="153"/>
    </row>
    <row r="863938" spans="1:1">
      <c r="A863938" s="153"/>
    </row>
    <row r="863948" spans="1:1">
      <c r="A863948" s="153"/>
    </row>
    <row r="863949" spans="1:1">
      <c r="A863949" s="153"/>
    </row>
    <row r="863950" spans="1:1">
      <c r="A863950" s="153"/>
    </row>
    <row r="863963" spans="1:1">
      <c r="A863963" s="153"/>
    </row>
    <row r="863965" spans="1:1">
      <c r="A863965" s="153"/>
    </row>
    <row r="863967" spans="1:1">
      <c r="A863967" s="154"/>
    </row>
    <row r="863969" spans="1:1">
      <c r="A863969" s="125"/>
    </row>
    <row r="863980" spans="1:1">
      <c r="A863980" s="153"/>
    </row>
    <row r="863981" spans="1:1">
      <c r="A863981" s="153"/>
    </row>
    <row r="863984" spans="1:1">
      <c r="A863984" s="153"/>
    </row>
    <row r="863994" spans="1:1">
      <c r="A863994" s="153"/>
    </row>
    <row r="863995" spans="1:1">
      <c r="A863995" s="153"/>
    </row>
    <row r="863996" spans="1:1">
      <c r="A863996" s="153"/>
    </row>
    <row r="864009" spans="1:1">
      <c r="A864009" s="153"/>
    </row>
    <row r="864011" spans="1:1">
      <c r="A864011" s="153"/>
    </row>
    <row r="864013" spans="1:1">
      <c r="A864013" s="154"/>
    </row>
    <row r="864015" spans="1:1">
      <c r="A864015" s="125"/>
    </row>
    <row r="864026" spans="1:1">
      <c r="A864026" s="153"/>
    </row>
    <row r="864027" spans="1:1">
      <c r="A864027" s="153"/>
    </row>
    <row r="864030" spans="1:1">
      <c r="A864030" s="153"/>
    </row>
    <row r="864040" spans="1:1">
      <c r="A864040" s="153"/>
    </row>
    <row r="864041" spans="1:1">
      <c r="A864041" s="153"/>
    </row>
    <row r="864042" spans="1:1">
      <c r="A864042" s="153"/>
    </row>
    <row r="864055" spans="1:1">
      <c r="A864055" s="153"/>
    </row>
    <row r="864057" spans="1:1">
      <c r="A864057" s="153"/>
    </row>
    <row r="864059" spans="1:1">
      <c r="A864059" s="154"/>
    </row>
    <row r="864061" spans="1:1">
      <c r="A864061" s="125"/>
    </row>
    <row r="864072" spans="1:1">
      <c r="A864072" s="153"/>
    </row>
    <row r="864073" spans="1:1">
      <c r="A864073" s="153"/>
    </row>
    <row r="864076" spans="1:1">
      <c r="A864076" s="153"/>
    </row>
    <row r="864086" spans="1:1">
      <c r="A864086" s="153"/>
    </row>
    <row r="864087" spans="1:1">
      <c r="A864087" s="153"/>
    </row>
    <row r="864088" spans="1:1">
      <c r="A864088" s="153"/>
    </row>
    <row r="864101" spans="1:1">
      <c r="A864101" s="153"/>
    </row>
    <row r="864103" spans="1:1">
      <c r="A864103" s="153"/>
    </row>
    <row r="864105" spans="1:1">
      <c r="A864105" s="154"/>
    </row>
    <row r="864107" spans="1:1">
      <c r="A864107" s="125"/>
    </row>
    <row r="864118" spans="1:1">
      <c r="A864118" s="153"/>
    </row>
    <row r="864119" spans="1:1">
      <c r="A864119" s="153"/>
    </row>
    <row r="864122" spans="1:1">
      <c r="A864122" s="153"/>
    </row>
    <row r="864132" spans="1:1">
      <c r="A864132" s="153"/>
    </row>
    <row r="864133" spans="1:1">
      <c r="A864133" s="153"/>
    </row>
    <row r="864134" spans="1:1">
      <c r="A864134" s="153"/>
    </row>
    <row r="864147" spans="1:1">
      <c r="A864147" s="153"/>
    </row>
    <row r="864149" spans="1:1">
      <c r="A864149" s="153"/>
    </row>
    <row r="864151" spans="1:1">
      <c r="A864151" s="154"/>
    </row>
    <row r="864153" spans="1:1">
      <c r="A864153" s="125"/>
    </row>
    <row r="864164" spans="1:1">
      <c r="A864164" s="153"/>
    </row>
    <row r="864165" spans="1:1">
      <c r="A864165" s="153"/>
    </row>
    <row r="864168" spans="1:1">
      <c r="A864168" s="153"/>
    </row>
    <row r="864178" spans="1:1">
      <c r="A864178" s="153"/>
    </row>
    <row r="864179" spans="1:1">
      <c r="A864179" s="153"/>
    </row>
    <row r="864180" spans="1:1">
      <c r="A864180" s="153"/>
    </row>
    <row r="864193" spans="1:1">
      <c r="A864193" s="153"/>
    </row>
    <row r="864195" spans="1:1">
      <c r="A864195" s="153"/>
    </row>
    <row r="864197" spans="1:1">
      <c r="A864197" s="154"/>
    </row>
    <row r="864199" spans="1:1">
      <c r="A864199" s="125"/>
    </row>
    <row r="864210" spans="1:1">
      <c r="A864210" s="153"/>
    </row>
    <row r="864211" spans="1:1">
      <c r="A864211" s="153"/>
    </row>
    <row r="864214" spans="1:1">
      <c r="A864214" s="153"/>
    </row>
    <row r="864224" spans="1:1">
      <c r="A864224" s="153"/>
    </row>
    <row r="864225" spans="1:1">
      <c r="A864225" s="153"/>
    </row>
    <row r="864226" spans="1:1">
      <c r="A864226" s="153"/>
    </row>
    <row r="864239" spans="1:1">
      <c r="A864239" s="153"/>
    </row>
    <row r="864241" spans="1:1">
      <c r="A864241" s="153"/>
    </row>
    <row r="864243" spans="1:1">
      <c r="A864243" s="154"/>
    </row>
    <row r="864245" spans="1:1">
      <c r="A864245" s="125"/>
    </row>
    <row r="864256" spans="1:1">
      <c r="A864256" s="153"/>
    </row>
    <row r="864257" spans="1:1">
      <c r="A864257" s="153"/>
    </row>
    <row r="864260" spans="1:1">
      <c r="A864260" s="153"/>
    </row>
    <row r="864270" spans="1:1">
      <c r="A864270" s="153"/>
    </row>
    <row r="864271" spans="1:1">
      <c r="A864271" s="153"/>
    </row>
    <row r="864272" spans="1:1">
      <c r="A864272" s="153"/>
    </row>
    <row r="864285" spans="1:1">
      <c r="A864285" s="153"/>
    </row>
    <row r="864287" spans="1:1">
      <c r="A864287" s="153"/>
    </row>
    <row r="864289" spans="1:1">
      <c r="A864289" s="154"/>
    </row>
    <row r="864291" spans="1:1">
      <c r="A864291" s="125"/>
    </row>
    <row r="864302" spans="1:1">
      <c r="A864302" s="153"/>
    </row>
    <row r="864303" spans="1:1">
      <c r="A864303" s="153"/>
    </row>
    <row r="864306" spans="1:1">
      <c r="A864306" s="153"/>
    </row>
    <row r="864316" spans="1:1">
      <c r="A864316" s="153"/>
    </row>
    <row r="864317" spans="1:1">
      <c r="A864317" s="153"/>
    </row>
    <row r="864318" spans="1:1">
      <c r="A864318" s="153"/>
    </row>
    <row r="864331" spans="1:1">
      <c r="A864331" s="153"/>
    </row>
    <row r="864333" spans="1:1">
      <c r="A864333" s="153"/>
    </row>
    <row r="864335" spans="1:1">
      <c r="A864335" s="154"/>
    </row>
    <row r="864337" spans="1:1">
      <c r="A864337" s="125"/>
    </row>
    <row r="864348" spans="1:1">
      <c r="A864348" s="153"/>
    </row>
    <row r="864349" spans="1:1">
      <c r="A864349" s="153"/>
    </row>
    <row r="864352" spans="1:1">
      <c r="A864352" s="153"/>
    </row>
    <row r="864362" spans="1:1">
      <c r="A864362" s="153"/>
    </row>
    <row r="864363" spans="1:1">
      <c r="A864363" s="153"/>
    </row>
    <row r="864364" spans="1:1">
      <c r="A864364" s="153"/>
    </row>
    <row r="864377" spans="1:1">
      <c r="A864377" s="153"/>
    </row>
    <row r="864379" spans="1:1">
      <c r="A864379" s="153"/>
    </row>
    <row r="864381" spans="1:1">
      <c r="A864381" s="154"/>
    </row>
    <row r="864383" spans="1:1">
      <c r="A864383" s="125"/>
    </row>
    <row r="864394" spans="1:1">
      <c r="A864394" s="153"/>
    </row>
    <row r="864395" spans="1:1">
      <c r="A864395" s="153"/>
    </row>
    <row r="864398" spans="1:1">
      <c r="A864398" s="153"/>
    </row>
    <row r="864408" spans="1:1">
      <c r="A864408" s="153"/>
    </row>
    <row r="864409" spans="1:1">
      <c r="A864409" s="153"/>
    </row>
    <row r="864410" spans="1:1">
      <c r="A864410" s="153"/>
    </row>
    <row r="864423" spans="1:1">
      <c r="A864423" s="153"/>
    </row>
    <row r="864425" spans="1:1">
      <c r="A864425" s="153"/>
    </row>
    <row r="864427" spans="1:1">
      <c r="A864427" s="154"/>
    </row>
    <row r="864429" spans="1:1">
      <c r="A864429" s="125"/>
    </row>
    <row r="864440" spans="1:1">
      <c r="A864440" s="153"/>
    </row>
    <row r="864441" spans="1:1">
      <c r="A864441" s="153"/>
    </row>
    <row r="864444" spans="1:1">
      <c r="A864444" s="153"/>
    </row>
    <row r="864454" spans="1:1">
      <c r="A864454" s="153"/>
    </row>
    <row r="864455" spans="1:1">
      <c r="A864455" s="153"/>
    </row>
    <row r="864456" spans="1:1">
      <c r="A864456" s="153"/>
    </row>
    <row r="864469" spans="1:1">
      <c r="A864469" s="153"/>
    </row>
    <row r="864471" spans="1:1">
      <c r="A864471" s="153"/>
    </row>
    <row r="864473" spans="1:1">
      <c r="A864473" s="154"/>
    </row>
    <row r="864475" spans="1:1">
      <c r="A864475" s="125"/>
    </row>
    <row r="864486" spans="1:1">
      <c r="A864486" s="153"/>
    </row>
    <row r="864487" spans="1:1">
      <c r="A864487" s="153"/>
    </row>
    <row r="864490" spans="1:1">
      <c r="A864490" s="153"/>
    </row>
    <row r="864500" spans="1:1">
      <c r="A864500" s="153"/>
    </row>
    <row r="864501" spans="1:1">
      <c r="A864501" s="153"/>
    </row>
    <row r="864502" spans="1:1">
      <c r="A864502" s="153"/>
    </row>
    <row r="864515" spans="1:1">
      <c r="A864515" s="153"/>
    </row>
    <row r="864517" spans="1:1">
      <c r="A864517" s="153"/>
    </row>
    <row r="864519" spans="1:1">
      <c r="A864519" s="154"/>
    </row>
    <row r="864521" spans="1:1">
      <c r="A864521" s="125"/>
    </row>
    <row r="864532" spans="1:1">
      <c r="A864532" s="153"/>
    </row>
    <row r="864533" spans="1:1">
      <c r="A864533" s="153"/>
    </row>
    <row r="864536" spans="1:1">
      <c r="A864536" s="153"/>
    </row>
    <row r="864546" spans="1:1">
      <c r="A864546" s="153"/>
    </row>
    <row r="864547" spans="1:1">
      <c r="A864547" s="153"/>
    </row>
    <row r="864548" spans="1:1">
      <c r="A864548" s="153"/>
    </row>
    <row r="864561" spans="1:1">
      <c r="A864561" s="153"/>
    </row>
    <row r="864563" spans="1:1">
      <c r="A864563" s="153"/>
    </row>
    <row r="864565" spans="1:1">
      <c r="A864565" s="154"/>
    </row>
    <row r="864567" spans="1:1">
      <c r="A864567" s="125"/>
    </row>
    <row r="864578" spans="1:1">
      <c r="A864578" s="153"/>
    </row>
    <row r="864579" spans="1:1">
      <c r="A864579" s="153"/>
    </row>
    <row r="864582" spans="1:1">
      <c r="A864582" s="153"/>
    </row>
    <row r="864592" spans="1:1">
      <c r="A864592" s="153"/>
    </row>
    <row r="864593" spans="1:1">
      <c r="A864593" s="153"/>
    </row>
    <row r="864594" spans="1:1">
      <c r="A864594" s="153"/>
    </row>
    <row r="864607" spans="1:1">
      <c r="A864607" s="153"/>
    </row>
    <row r="864609" spans="1:1">
      <c r="A864609" s="153"/>
    </row>
    <row r="864611" spans="1:1">
      <c r="A864611" s="154"/>
    </row>
    <row r="864613" spans="1:1">
      <c r="A864613" s="125"/>
    </row>
    <row r="864624" spans="1:1">
      <c r="A864624" s="153"/>
    </row>
    <row r="864625" spans="1:1">
      <c r="A864625" s="153"/>
    </row>
    <row r="864628" spans="1:1">
      <c r="A864628" s="153"/>
    </row>
    <row r="864638" spans="1:1">
      <c r="A864638" s="153"/>
    </row>
    <row r="864639" spans="1:1">
      <c r="A864639" s="153"/>
    </row>
    <row r="864640" spans="1:1">
      <c r="A864640" s="153"/>
    </row>
    <row r="864653" spans="1:1">
      <c r="A864653" s="153"/>
    </row>
    <row r="864655" spans="1:1">
      <c r="A864655" s="153"/>
    </row>
    <row r="864657" spans="1:1">
      <c r="A864657" s="154"/>
    </row>
    <row r="864659" spans="1:1">
      <c r="A864659" s="125"/>
    </row>
    <row r="864670" spans="1:1">
      <c r="A864670" s="153"/>
    </row>
    <row r="864671" spans="1:1">
      <c r="A864671" s="153"/>
    </row>
    <row r="864674" spans="1:1">
      <c r="A864674" s="153"/>
    </row>
    <row r="864684" spans="1:1">
      <c r="A864684" s="153"/>
    </row>
    <row r="864685" spans="1:1">
      <c r="A864685" s="153"/>
    </row>
    <row r="864686" spans="1:1">
      <c r="A864686" s="153"/>
    </row>
    <row r="864699" spans="1:1">
      <c r="A864699" s="153"/>
    </row>
    <row r="864701" spans="1:1">
      <c r="A864701" s="153"/>
    </row>
    <row r="864703" spans="1:1">
      <c r="A864703" s="154"/>
    </row>
    <row r="864705" spans="1:1">
      <c r="A864705" s="125"/>
    </row>
    <row r="864716" spans="1:1">
      <c r="A864716" s="153"/>
    </row>
    <row r="864717" spans="1:1">
      <c r="A864717" s="153"/>
    </row>
    <row r="864720" spans="1:1">
      <c r="A864720" s="153"/>
    </row>
    <row r="864730" spans="1:1">
      <c r="A864730" s="153"/>
    </row>
    <row r="864731" spans="1:1">
      <c r="A864731" s="153"/>
    </row>
    <row r="864732" spans="1:1">
      <c r="A864732" s="153"/>
    </row>
    <row r="864745" spans="1:1">
      <c r="A864745" s="153"/>
    </row>
    <row r="864747" spans="1:1">
      <c r="A864747" s="153"/>
    </row>
    <row r="864749" spans="1:1">
      <c r="A864749" s="154"/>
    </row>
    <row r="864751" spans="1:1">
      <c r="A864751" s="125"/>
    </row>
    <row r="864762" spans="1:1">
      <c r="A864762" s="153"/>
    </row>
    <row r="864763" spans="1:1">
      <c r="A864763" s="153"/>
    </row>
    <row r="864766" spans="1:1">
      <c r="A864766" s="153"/>
    </row>
    <row r="864776" spans="1:1">
      <c r="A864776" s="153"/>
    </row>
    <row r="864777" spans="1:1">
      <c r="A864777" s="153"/>
    </row>
    <row r="864778" spans="1:1">
      <c r="A864778" s="153"/>
    </row>
    <row r="864791" spans="1:1">
      <c r="A864791" s="153"/>
    </row>
    <row r="864793" spans="1:1">
      <c r="A864793" s="153"/>
    </row>
    <row r="864795" spans="1:1">
      <c r="A864795" s="154"/>
    </row>
    <row r="864797" spans="1:1">
      <c r="A864797" s="125"/>
    </row>
    <row r="864808" spans="1:1">
      <c r="A864808" s="153"/>
    </row>
    <row r="864809" spans="1:1">
      <c r="A864809" s="153"/>
    </row>
    <row r="864812" spans="1:1">
      <c r="A864812" s="153"/>
    </row>
    <row r="864822" spans="1:1">
      <c r="A864822" s="153"/>
    </row>
    <row r="864823" spans="1:1">
      <c r="A864823" s="153"/>
    </row>
    <row r="864824" spans="1:1">
      <c r="A864824" s="153"/>
    </row>
    <row r="864837" spans="1:1">
      <c r="A864837" s="153"/>
    </row>
    <row r="864839" spans="1:1">
      <c r="A864839" s="153"/>
    </row>
    <row r="864841" spans="1:1">
      <c r="A864841" s="154"/>
    </row>
    <row r="864843" spans="1:1">
      <c r="A864843" s="125"/>
    </row>
    <row r="864854" spans="1:1">
      <c r="A864854" s="153"/>
    </row>
    <row r="864855" spans="1:1">
      <c r="A864855" s="153"/>
    </row>
    <row r="864858" spans="1:1">
      <c r="A864858" s="153"/>
    </row>
    <row r="864868" spans="1:1">
      <c r="A864868" s="153"/>
    </row>
    <row r="864869" spans="1:1">
      <c r="A864869" s="153"/>
    </row>
    <row r="864870" spans="1:1">
      <c r="A864870" s="153"/>
    </row>
    <row r="864883" spans="1:1">
      <c r="A864883" s="153"/>
    </row>
    <row r="864885" spans="1:1">
      <c r="A864885" s="153"/>
    </row>
    <row r="864887" spans="1:1">
      <c r="A864887" s="154"/>
    </row>
    <row r="864889" spans="1:1">
      <c r="A864889" s="125"/>
    </row>
    <row r="864900" spans="1:1">
      <c r="A864900" s="153"/>
    </row>
    <row r="864901" spans="1:1">
      <c r="A864901" s="153"/>
    </row>
    <row r="864904" spans="1:1">
      <c r="A864904" s="153"/>
    </row>
    <row r="864914" spans="1:1">
      <c r="A864914" s="153"/>
    </row>
    <row r="864915" spans="1:1">
      <c r="A864915" s="153"/>
    </row>
    <row r="864916" spans="1:1">
      <c r="A864916" s="153"/>
    </row>
    <row r="864929" spans="1:1">
      <c r="A864929" s="153"/>
    </row>
    <row r="864931" spans="1:1">
      <c r="A864931" s="153"/>
    </row>
    <row r="864933" spans="1:1">
      <c r="A864933" s="154"/>
    </row>
    <row r="864935" spans="1:1">
      <c r="A864935" s="125"/>
    </row>
    <row r="864946" spans="1:1">
      <c r="A864946" s="153"/>
    </row>
    <row r="864947" spans="1:1">
      <c r="A864947" s="153"/>
    </row>
    <row r="864950" spans="1:1">
      <c r="A864950" s="153"/>
    </row>
    <row r="864960" spans="1:1">
      <c r="A864960" s="153"/>
    </row>
    <row r="864961" spans="1:1">
      <c r="A864961" s="153"/>
    </row>
    <row r="864962" spans="1:1">
      <c r="A864962" s="153"/>
    </row>
    <row r="864975" spans="1:1">
      <c r="A864975" s="153"/>
    </row>
    <row r="864977" spans="1:1">
      <c r="A864977" s="153"/>
    </row>
    <row r="864979" spans="1:1">
      <c r="A864979" s="154"/>
    </row>
    <row r="864981" spans="1:1">
      <c r="A864981" s="125"/>
    </row>
    <row r="864992" spans="1:1">
      <c r="A864992" s="153"/>
    </row>
    <row r="864993" spans="1:1">
      <c r="A864993" s="153"/>
    </row>
    <row r="864996" spans="1:1">
      <c r="A864996" s="153"/>
    </row>
    <row r="865006" spans="1:1">
      <c r="A865006" s="153"/>
    </row>
    <row r="865007" spans="1:1">
      <c r="A865007" s="153"/>
    </row>
    <row r="865008" spans="1:1">
      <c r="A865008" s="153"/>
    </row>
    <row r="865021" spans="1:1">
      <c r="A865021" s="153"/>
    </row>
    <row r="865023" spans="1:1">
      <c r="A865023" s="153"/>
    </row>
    <row r="865025" spans="1:1">
      <c r="A865025" s="154"/>
    </row>
    <row r="865027" spans="1:1">
      <c r="A865027" s="125"/>
    </row>
    <row r="865038" spans="1:1">
      <c r="A865038" s="153"/>
    </row>
    <row r="865039" spans="1:1">
      <c r="A865039" s="153"/>
    </row>
    <row r="865042" spans="1:1">
      <c r="A865042" s="153"/>
    </row>
    <row r="865052" spans="1:1">
      <c r="A865052" s="153"/>
    </row>
    <row r="865053" spans="1:1">
      <c r="A865053" s="153"/>
    </row>
    <row r="865054" spans="1:1">
      <c r="A865054" s="153"/>
    </row>
    <row r="865067" spans="1:1">
      <c r="A865067" s="153"/>
    </row>
    <row r="865069" spans="1:1">
      <c r="A865069" s="153"/>
    </row>
    <row r="865071" spans="1:1">
      <c r="A865071" s="154"/>
    </row>
    <row r="865073" spans="1:1">
      <c r="A865073" s="125"/>
    </row>
    <row r="865084" spans="1:1">
      <c r="A865084" s="153"/>
    </row>
    <row r="865085" spans="1:1">
      <c r="A865085" s="153"/>
    </row>
    <row r="865088" spans="1:1">
      <c r="A865088" s="153"/>
    </row>
    <row r="865098" spans="1:1">
      <c r="A865098" s="153"/>
    </row>
    <row r="865099" spans="1:1">
      <c r="A865099" s="153"/>
    </row>
    <row r="865100" spans="1:1">
      <c r="A865100" s="153"/>
    </row>
    <row r="865113" spans="1:1">
      <c r="A865113" s="153"/>
    </row>
    <row r="865115" spans="1:1">
      <c r="A865115" s="153"/>
    </row>
    <row r="865117" spans="1:1">
      <c r="A865117" s="154"/>
    </row>
    <row r="865119" spans="1:1">
      <c r="A865119" s="125"/>
    </row>
    <row r="865130" spans="1:1">
      <c r="A865130" s="153"/>
    </row>
    <row r="865131" spans="1:1">
      <c r="A865131" s="153"/>
    </row>
    <row r="865134" spans="1:1">
      <c r="A865134" s="153"/>
    </row>
    <row r="865144" spans="1:1">
      <c r="A865144" s="153"/>
    </row>
    <row r="865145" spans="1:1">
      <c r="A865145" s="153"/>
    </row>
    <row r="865146" spans="1:1">
      <c r="A865146" s="153"/>
    </row>
    <row r="865159" spans="1:1">
      <c r="A865159" s="153"/>
    </row>
    <row r="865161" spans="1:1">
      <c r="A865161" s="153"/>
    </row>
    <row r="865163" spans="1:1">
      <c r="A865163" s="154"/>
    </row>
    <row r="865165" spans="1:1">
      <c r="A865165" s="125"/>
    </row>
    <row r="865176" spans="1:1">
      <c r="A865176" s="153"/>
    </row>
    <row r="865177" spans="1:1">
      <c r="A865177" s="153"/>
    </row>
    <row r="865180" spans="1:1">
      <c r="A865180" s="153"/>
    </row>
    <row r="865190" spans="1:1">
      <c r="A865190" s="153"/>
    </row>
    <row r="865191" spans="1:1">
      <c r="A865191" s="153"/>
    </row>
    <row r="865192" spans="1:1">
      <c r="A865192" s="153"/>
    </row>
    <row r="865205" spans="1:1">
      <c r="A865205" s="153"/>
    </row>
    <row r="865207" spans="1:1">
      <c r="A865207" s="153"/>
    </row>
    <row r="865209" spans="1:1">
      <c r="A865209" s="154"/>
    </row>
    <row r="865211" spans="1:1">
      <c r="A865211" s="125"/>
    </row>
    <row r="865222" spans="1:1">
      <c r="A865222" s="153"/>
    </row>
    <row r="865223" spans="1:1">
      <c r="A865223" s="153"/>
    </row>
    <row r="865226" spans="1:1">
      <c r="A865226" s="153"/>
    </row>
    <row r="865236" spans="1:1">
      <c r="A865236" s="153"/>
    </row>
    <row r="865237" spans="1:1">
      <c r="A865237" s="153"/>
    </row>
    <row r="865238" spans="1:1">
      <c r="A865238" s="153"/>
    </row>
    <row r="865251" spans="1:1">
      <c r="A865251" s="153"/>
    </row>
    <row r="865253" spans="1:1">
      <c r="A865253" s="153"/>
    </row>
    <row r="865255" spans="1:1">
      <c r="A865255" s="154"/>
    </row>
    <row r="865257" spans="1:1">
      <c r="A865257" s="125"/>
    </row>
    <row r="865268" spans="1:1">
      <c r="A865268" s="153"/>
    </row>
    <row r="865269" spans="1:1">
      <c r="A865269" s="153"/>
    </row>
    <row r="865272" spans="1:1">
      <c r="A865272" s="153"/>
    </row>
    <row r="865282" spans="1:1">
      <c r="A865282" s="153"/>
    </row>
    <row r="865283" spans="1:1">
      <c r="A865283" s="153"/>
    </row>
    <row r="865284" spans="1:1">
      <c r="A865284" s="153"/>
    </row>
    <row r="865297" spans="1:1">
      <c r="A865297" s="153"/>
    </row>
    <row r="865299" spans="1:1">
      <c r="A865299" s="153"/>
    </row>
    <row r="865301" spans="1:1">
      <c r="A865301" s="154"/>
    </row>
    <row r="865303" spans="1:1">
      <c r="A865303" s="125"/>
    </row>
    <row r="865314" spans="1:1">
      <c r="A865314" s="153"/>
    </row>
    <row r="865315" spans="1:1">
      <c r="A865315" s="153"/>
    </row>
    <row r="865318" spans="1:1">
      <c r="A865318" s="153"/>
    </row>
    <row r="865328" spans="1:1">
      <c r="A865328" s="153"/>
    </row>
    <row r="865329" spans="1:1">
      <c r="A865329" s="153"/>
    </row>
    <row r="865330" spans="1:1">
      <c r="A865330" s="153"/>
    </row>
    <row r="865343" spans="1:1">
      <c r="A865343" s="153"/>
    </row>
    <row r="865345" spans="1:1">
      <c r="A865345" s="153"/>
    </row>
    <row r="865347" spans="1:1">
      <c r="A865347" s="154"/>
    </row>
    <row r="865349" spans="1:1">
      <c r="A865349" s="125"/>
    </row>
    <row r="865360" spans="1:1">
      <c r="A865360" s="153"/>
    </row>
    <row r="865361" spans="1:1">
      <c r="A865361" s="153"/>
    </row>
    <row r="865364" spans="1:1">
      <c r="A865364" s="153"/>
    </row>
    <row r="865374" spans="1:1">
      <c r="A865374" s="153"/>
    </row>
    <row r="865375" spans="1:1">
      <c r="A865375" s="153"/>
    </row>
    <row r="865376" spans="1:1">
      <c r="A865376" s="153"/>
    </row>
    <row r="865389" spans="1:1">
      <c r="A865389" s="153"/>
    </row>
    <row r="865391" spans="1:1">
      <c r="A865391" s="153"/>
    </row>
    <row r="865393" spans="1:1">
      <c r="A865393" s="154"/>
    </row>
    <row r="865395" spans="1:1">
      <c r="A865395" s="125"/>
    </row>
    <row r="865406" spans="1:1">
      <c r="A865406" s="153"/>
    </row>
    <row r="865407" spans="1:1">
      <c r="A865407" s="153"/>
    </row>
    <row r="865410" spans="1:1">
      <c r="A865410" s="153"/>
    </row>
    <row r="865420" spans="1:1">
      <c r="A865420" s="153"/>
    </row>
    <row r="865421" spans="1:1">
      <c r="A865421" s="153"/>
    </row>
    <row r="865422" spans="1:1">
      <c r="A865422" s="153"/>
    </row>
    <row r="865435" spans="1:1">
      <c r="A865435" s="153"/>
    </row>
    <row r="865437" spans="1:1">
      <c r="A865437" s="153"/>
    </row>
    <row r="865439" spans="1:1">
      <c r="A865439" s="154"/>
    </row>
    <row r="865441" spans="1:1">
      <c r="A865441" s="125"/>
    </row>
    <row r="865452" spans="1:1">
      <c r="A865452" s="153"/>
    </row>
    <row r="865453" spans="1:1">
      <c r="A865453" s="153"/>
    </row>
    <row r="865456" spans="1:1">
      <c r="A865456" s="153"/>
    </row>
    <row r="865466" spans="1:1">
      <c r="A865466" s="153"/>
    </row>
    <row r="865467" spans="1:1">
      <c r="A865467" s="153"/>
    </row>
    <row r="865468" spans="1:1">
      <c r="A865468" s="153"/>
    </row>
    <row r="865481" spans="1:1">
      <c r="A865481" s="153"/>
    </row>
    <row r="865483" spans="1:1">
      <c r="A865483" s="153"/>
    </row>
    <row r="865485" spans="1:1">
      <c r="A865485" s="154"/>
    </row>
    <row r="865487" spans="1:1">
      <c r="A865487" s="125"/>
    </row>
    <row r="865498" spans="1:1">
      <c r="A865498" s="153"/>
    </row>
    <row r="865499" spans="1:1">
      <c r="A865499" s="153"/>
    </row>
    <row r="865502" spans="1:1">
      <c r="A865502" s="153"/>
    </row>
    <row r="865512" spans="1:1">
      <c r="A865512" s="153"/>
    </row>
    <row r="865513" spans="1:1">
      <c r="A865513" s="153"/>
    </row>
    <row r="865514" spans="1:1">
      <c r="A865514" s="153"/>
    </row>
    <row r="865527" spans="1:1">
      <c r="A865527" s="153"/>
    </row>
    <row r="865529" spans="1:1">
      <c r="A865529" s="153"/>
    </row>
    <row r="865531" spans="1:1">
      <c r="A865531" s="154"/>
    </row>
    <row r="865533" spans="1:1">
      <c r="A865533" s="125"/>
    </row>
    <row r="865544" spans="1:1">
      <c r="A865544" s="153"/>
    </row>
    <row r="865545" spans="1:1">
      <c r="A865545" s="153"/>
    </row>
    <row r="865548" spans="1:1">
      <c r="A865548" s="153"/>
    </row>
    <row r="865558" spans="1:1">
      <c r="A865558" s="153"/>
    </row>
    <row r="865559" spans="1:1">
      <c r="A865559" s="153"/>
    </row>
    <row r="865560" spans="1:1">
      <c r="A865560" s="153"/>
    </row>
    <row r="865573" spans="1:1">
      <c r="A865573" s="153"/>
    </row>
    <row r="865575" spans="1:1">
      <c r="A865575" s="153"/>
    </row>
    <row r="865577" spans="1:1">
      <c r="A865577" s="154"/>
    </row>
    <row r="865579" spans="1:1">
      <c r="A865579" s="125"/>
    </row>
    <row r="865590" spans="1:1">
      <c r="A865590" s="153"/>
    </row>
    <row r="865591" spans="1:1">
      <c r="A865591" s="153"/>
    </row>
    <row r="865594" spans="1:1">
      <c r="A865594" s="153"/>
    </row>
    <row r="865604" spans="1:1">
      <c r="A865604" s="153"/>
    </row>
    <row r="865605" spans="1:1">
      <c r="A865605" s="153"/>
    </row>
    <row r="865606" spans="1:1">
      <c r="A865606" s="153"/>
    </row>
    <row r="865619" spans="1:1">
      <c r="A865619" s="153"/>
    </row>
    <row r="865621" spans="1:1">
      <c r="A865621" s="153"/>
    </row>
    <row r="865623" spans="1:1">
      <c r="A865623" s="154"/>
    </row>
    <row r="865625" spans="1:1">
      <c r="A865625" s="125"/>
    </row>
    <row r="865636" spans="1:1">
      <c r="A865636" s="153"/>
    </row>
    <row r="865637" spans="1:1">
      <c r="A865637" s="153"/>
    </row>
    <row r="865640" spans="1:1">
      <c r="A865640" s="153"/>
    </row>
    <row r="865650" spans="1:1">
      <c r="A865650" s="153"/>
    </row>
    <row r="865651" spans="1:1">
      <c r="A865651" s="153"/>
    </row>
    <row r="865652" spans="1:1">
      <c r="A865652" s="153"/>
    </row>
    <row r="865665" spans="1:1">
      <c r="A865665" s="153"/>
    </row>
    <row r="865667" spans="1:1">
      <c r="A865667" s="153"/>
    </row>
    <row r="865669" spans="1:1">
      <c r="A865669" s="154"/>
    </row>
    <row r="865671" spans="1:1">
      <c r="A865671" s="125"/>
    </row>
    <row r="865682" spans="1:1">
      <c r="A865682" s="153"/>
    </row>
    <row r="865683" spans="1:1">
      <c r="A865683" s="153"/>
    </row>
    <row r="865686" spans="1:1">
      <c r="A865686" s="153"/>
    </row>
    <row r="865696" spans="1:1">
      <c r="A865696" s="153"/>
    </row>
    <row r="865697" spans="1:1">
      <c r="A865697" s="153"/>
    </row>
    <row r="865698" spans="1:1">
      <c r="A865698" s="153"/>
    </row>
    <row r="865711" spans="1:1">
      <c r="A865711" s="153"/>
    </row>
    <row r="865713" spans="1:1">
      <c r="A865713" s="153"/>
    </row>
    <row r="865715" spans="1:1">
      <c r="A865715" s="154"/>
    </row>
    <row r="865717" spans="1:1">
      <c r="A865717" s="125"/>
    </row>
    <row r="865728" spans="1:1">
      <c r="A865728" s="153"/>
    </row>
    <row r="865729" spans="1:1">
      <c r="A865729" s="153"/>
    </row>
    <row r="865732" spans="1:1">
      <c r="A865732" s="153"/>
    </row>
    <row r="865742" spans="1:1">
      <c r="A865742" s="153"/>
    </row>
    <row r="865743" spans="1:1">
      <c r="A865743" s="153"/>
    </row>
    <row r="865744" spans="1:1">
      <c r="A865744" s="153"/>
    </row>
    <row r="865757" spans="1:1">
      <c r="A865757" s="153"/>
    </row>
    <row r="865759" spans="1:1">
      <c r="A865759" s="153"/>
    </row>
    <row r="865761" spans="1:1">
      <c r="A865761" s="154"/>
    </row>
    <row r="865763" spans="1:1">
      <c r="A865763" s="125"/>
    </row>
    <row r="865774" spans="1:1">
      <c r="A865774" s="153"/>
    </row>
    <row r="865775" spans="1:1">
      <c r="A865775" s="153"/>
    </row>
    <row r="865778" spans="1:1">
      <c r="A865778" s="153"/>
    </row>
    <row r="865788" spans="1:1">
      <c r="A865788" s="153"/>
    </row>
    <row r="865789" spans="1:1">
      <c r="A865789" s="153"/>
    </row>
    <row r="865790" spans="1:1">
      <c r="A865790" s="153"/>
    </row>
    <row r="865803" spans="1:1">
      <c r="A865803" s="153"/>
    </row>
    <row r="865805" spans="1:1">
      <c r="A865805" s="153"/>
    </row>
    <row r="865807" spans="1:1">
      <c r="A865807" s="154"/>
    </row>
    <row r="865809" spans="1:1">
      <c r="A865809" s="125"/>
    </row>
    <row r="865820" spans="1:1">
      <c r="A865820" s="153"/>
    </row>
    <row r="865821" spans="1:1">
      <c r="A865821" s="153"/>
    </row>
    <row r="865824" spans="1:1">
      <c r="A865824" s="153"/>
    </row>
    <row r="865834" spans="1:1">
      <c r="A865834" s="153"/>
    </row>
    <row r="865835" spans="1:1">
      <c r="A865835" s="153"/>
    </row>
    <row r="865836" spans="1:1">
      <c r="A865836" s="153"/>
    </row>
    <row r="865849" spans="1:1">
      <c r="A865849" s="153"/>
    </row>
    <row r="865851" spans="1:1">
      <c r="A865851" s="153"/>
    </row>
    <row r="865853" spans="1:1">
      <c r="A865853" s="154"/>
    </row>
    <row r="865855" spans="1:1">
      <c r="A865855" s="125"/>
    </row>
    <row r="865866" spans="1:1">
      <c r="A865866" s="153"/>
    </row>
    <row r="865867" spans="1:1">
      <c r="A865867" s="153"/>
    </row>
    <row r="865870" spans="1:1">
      <c r="A865870" s="153"/>
    </row>
    <row r="865880" spans="1:1">
      <c r="A865880" s="153"/>
    </row>
    <row r="865881" spans="1:1">
      <c r="A865881" s="153"/>
    </row>
    <row r="865882" spans="1:1">
      <c r="A865882" s="153"/>
    </row>
    <row r="865895" spans="1:1">
      <c r="A865895" s="153"/>
    </row>
    <row r="865897" spans="1:1">
      <c r="A865897" s="153"/>
    </row>
    <row r="865899" spans="1:1">
      <c r="A865899" s="154"/>
    </row>
    <row r="865901" spans="1:1">
      <c r="A865901" s="125"/>
    </row>
    <row r="865912" spans="1:1">
      <c r="A865912" s="153"/>
    </row>
    <row r="865913" spans="1:1">
      <c r="A865913" s="153"/>
    </row>
    <row r="865916" spans="1:1">
      <c r="A865916" s="153"/>
    </row>
    <row r="865926" spans="1:1">
      <c r="A865926" s="153"/>
    </row>
    <row r="865927" spans="1:1">
      <c r="A865927" s="153"/>
    </row>
    <row r="865928" spans="1:1">
      <c r="A865928" s="153"/>
    </row>
    <row r="865941" spans="1:1">
      <c r="A865941" s="153"/>
    </row>
    <row r="865943" spans="1:1">
      <c r="A865943" s="153"/>
    </row>
    <row r="865945" spans="1:1">
      <c r="A865945" s="154"/>
    </row>
    <row r="865947" spans="1:1">
      <c r="A865947" s="125"/>
    </row>
    <row r="865958" spans="1:1">
      <c r="A865958" s="153"/>
    </row>
    <row r="865959" spans="1:1">
      <c r="A865959" s="153"/>
    </row>
    <row r="865962" spans="1:1">
      <c r="A865962" s="153"/>
    </row>
    <row r="865972" spans="1:1">
      <c r="A865972" s="153"/>
    </row>
    <row r="865973" spans="1:1">
      <c r="A865973" s="153"/>
    </row>
    <row r="865974" spans="1:1">
      <c r="A865974" s="153"/>
    </row>
    <row r="865987" spans="1:1">
      <c r="A865987" s="153"/>
    </row>
    <row r="865989" spans="1:1">
      <c r="A865989" s="153"/>
    </row>
    <row r="865991" spans="1:1">
      <c r="A865991" s="154"/>
    </row>
    <row r="865993" spans="1:1">
      <c r="A865993" s="125"/>
    </row>
    <row r="866004" spans="1:1">
      <c r="A866004" s="153"/>
    </row>
    <row r="866005" spans="1:1">
      <c r="A866005" s="153"/>
    </row>
    <row r="866008" spans="1:1">
      <c r="A866008" s="153"/>
    </row>
    <row r="866018" spans="1:1">
      <c r="A866018" s="153"/>
    </row>
    <row r="866019" spans="1:1">
      <c r="A866019" s="153"/>
    </row>
    <row r="866020" spans="1:1">
      <c r="A866020" s="153"/>
    </row>
    <row r="866033" spans="1:1">
      <c r="A866033" s="153"/>
    </row>
    <row r="866035" spans="1:1">
      <c r="A866035" s="153"/>
    </row>
    <row r="866037" spans="1:1">
      <c r="A866037" s="154"/>
    </row>
    <row r="866039" spans="1:1">
      <c r="A866039" s="125"/>
    </row>
    <row r="866050" spans="1:1">
      <c r="A866050" s="153"/>
    </row>
    <row r="866051" spans="1:1">
      <c r="A866051" s="153"/>
    </row>
    <row r="866054" spans="1:1">
      <c r="A866054" s="153"/>
    </row>
    <row r="866064" spans="1:1">
      <c r="A866064" s="153"/>
    </row>
    <row r="866065" spans="1:1">
      <c r="A866065" s="153"/>
    </row>
    <row r="866066" spans="1:1">
      <c r="A866066" s="153"/>
    </row>
    <row r="866079" spans="1:1">
      <c r="A866079" s="153"/>
    </row>
    <row r="866081" spans="1:1">
      <c r="A866081" s="153"/>
    </row>
    <row r="866083" spans="1:1">
      <c r="A866083" s="154"/>
    </row>
    <row r="866085" spans="1:1">
      <c r="A866085" s="125"/>
    </row>
    <row r="866096" spans="1:1">
      <c r="A866096" s="153"/>
    </row>
    <row r="866097" spans="1:1">
      <c r="A866097" s="153"/>
    </row>
    <row r="866100" spans="1:1">
      <c r="A866100" s="153"/>
    </row>
    <row r="866110" spans="1:1">
      <c r="A866110" s="153"/>
    </row>
    <row r="866111" spans="1:1">
      <c r="A866111" s="153"/>
    </row>
    <row r="866112" spans="1:1">
      <c r="A866112" s="153"/>
    </row>
    <row r="866125" spans="1:1">
      <c r="A866125" s="153"/>
    </row>
    <row r="866127" spans="1:1">
      <c r="A866127" s="153"/>
    </row>
    <row r="866129" spans="1:1">
      <c r="A866129" s="154"/>
    </row>
    <row r="866131" spans="1:1">
      <c r="A866131" s="125"/>
    </row>
    <row r="866142" spans="1:1">
      <c r="A866142" s="153"/>
    </row>
    <row r="866143" spans="1:1">
      <c r="A866143" s="153"/>
    </row>
    <row r="866146" spans="1:1">
      <c r="A866146" s="153"/>
    </row>
    <row r="866156" spans="1:1">
      <c r="A866156" s="153"/>
    </row>
    <row r="866157" spans="1:1">
      <c r="A866157" s="153"/>
    </row>
    <row r="866158" spans="1:1">
      <c r="A866158" s="153"/>
    </row>
    <row r="866171" spans="1:1">
      <c r="A866171" s="153"/>
    </row>
    <row r="866173" spans="1:1">
      <c r="A866173" s="153"/>
    </row>
    <row r="866175" spans="1:1">
      <c r="A866175" s="154"/>
    </row>
    <row r="866177" spans="1:1">
      <c r="A866177" s="125"/>
    </row>
    <row r="866188" spans="1:1">
      <c r="A866188" s="153"/>
    </row>
    <row r="866189" spans="1:1">
      <c r="A866189" s="153"/>
    </row>
    <row r="866192" spans="1:1">
      <c r="A866192" s="153"/>
    </row>
    <row r="866202" spans="1:1">
      <c r="A866202" s="153"/>
    </row>
    <row r="866203" spans="1:1">
      <c r="A866203" s="153"/>
    </row>
    <row r="866204" spans="1:1">
      <c r="A866204" s="153"/>
    </row>
    <row r="866217" spans="1:1">
      <c r="A866217" s="153"/>
    </row>
    <row r="866219" spans="1:1">
      <c r="A866219" s="153"/>
    </row>
    <row r="866221" spans="1:1">
      <c r="A866221" s="154"/>
    </row>
    <row r="866223" spans="1:1">
      <c r="A866223" s="125"/>
    </row>
    <row r="866234" spans="1:1">
      <c r="A866234" s="153"/>
    </row>
    <row r="866235" spans="1:1">
      <c r="A866235" s="153"/>
    </row>
    <row r="866238" spans="1:1">
      <c r="A866238" s="153"/>
    </row>
    <row r="866248" spans="1:1">
      <c r="A866248" s="153"/>
    </row>
    <row r="866249" spans="1:1">
      <c r="A866249" s="153"/>
    </row>
    <row r="866250" spans="1:1">
      <c r="A866250" s="153"/>
    </row>
    <row r="866263" spans="1:1">
      <c r="A866263" s="153"/>
    </row>
    <row r="866265" spans="1:1">
      <c r="A866265" s="153"/>
    </row>
    <row r="866267" spans="1:1">
      <c r="A866267" s="154"/>
    </row>
    <row r="866269" spans="1:1">
      <c r="A866269" s="125"/>
    </row>
    <row r="866280" spans="1:1">
      <c r="A866280" s="153"/>
    </row>
    <row r="866281" spans="1:1">
      <c r="A866281" s="153"/>
    </row>
    <row r="866284" spans="1:1">
      <c r="A866284" s="153"/>
    </row>
    <row r="866294" spans="1:1">
      <c r="A866294" s="153"/>
    </row>
    <row r="866295" spans="1:1">
      <c r="A866295" s="153"/>
    </row>
    <row r="866296" spans="1:1">
      <c r="A866296" s="153"/>
    </row>
    <row r="866309" spans="1:1">
      <c r="A866309" s="153"/>
    </row>
    <row r="866311" spans="1:1">
      <c r="A866311" s="153"/>
    </row>
    <row r="866313" spans="1:1">
      <c r="A866313" s="154"/>
    </row>
    <row r="866315" spans="1:1">
      <c r="A866315" s="125"/>
    </row>
    <row r="866326" spans="1:1">
      <c r="A866326" s="153"/>
    </row>
    <row r="866327" spans="1:1">
      <c r="A866327" s="153"/>
    </row>
    <row r="866330" spans="1:1">
      <c r="A866330" s="153"/>
    </row>
    <row r="866340" spans="1:1">
      <c r="A866340" s="153"/>
    </row>
    <row r="866341" spans="1:1">
      <c r="A866341" s="153"/>
    </row>
    <row r="866342" spans="1:1">
      <c r="A866342" s="153"/>
    </row>
    <row r="866355" spans="1:1">
      <c r="A866355" s="153"/>
    </row>
    <row r="866357" spans="1:1">
      <c r="A866357" s="153"/>
    </row>
    <row r="866359" spans="1:1">
      <c r="A866359" s="154"/>
    </row>
    <row r="866361" spans="1:1">
      <c r="A866361" s="125"/>
    </row>
    <row r="866372" spans="1:1">
      <c r="A866372" s="153"/>
    </row>
    <row r="866373" spans="1:1">
      <c r="A866373" s="153"/>
    </row>
    <row r="866376" spans="1:1">
      <c r="A866376" s="153"/>
    </row>
    <row r="866386" spans="1:1">
      <c r="A866386" s="153"/>
    </row>
    <row r="866387" spans="1:1">
      <c r="A866387" s="153"/>
    </row>
    <row r="866388" spans="1:1">
      <c r="A866388" s="153"/>
    </row>
    <row r="866401" spans="1:1">
      <c r="A866401" s="153"/>
    </row>
    <row r="866403" spans="1:1">
      <c r="A866403" s="153"/>
    </row>
    <row r="866405" spans="1:1">
      <c r="A866405" s="154"/>
    </row>
    <row r="866407" spans="1:1">
      <c r="A866407" s="125"/>
    </row>
    <row r="866418" spans="1:1">
      <c r="A866418" s="153"/>
    </row>
    <row r="866419" spans="1:1">
      <c r="A866419" s="153"/>
    </row>
    <row r="866422" spans="1:1">
      <c r="A866422" s="153"/>
    </row>
    <row r="866432" spans="1:1">
      <c r="A866432" s="153"/>
    </row>
    <row r="866433" spans="1:1">
      <c r="A866433" s="153"/>
    </row>
    <row r="866434" spans="1:1">
      <c r="A866434" s="153"/>
    </row>
    <row r="866447" spans="1:1">
      <c r="A866447" s="153"/>
    </row>
    <row r="866449" spans="1:1">
      <c r="A866449" s="153"/>
    </row>
    <row r="866451" spans="1:1">
      <c r="A866451" s="154"/>
    </row>
    <row r="866453" spans="1:1">
      <c r="A866453" s="125"/>
    </row>
    <row r="866464" spans="1:1">
      <c r="A866464" s="153"/>
    </row>
    <row r="866465" spans="1:1">
      <c r="A866465" s="153"/>
    </row>
    <row r="866468" spans="1:1">
      <c r="A866468" s="153"/>
    </row>
    <row r="866478" spans="1:1">
      <c r="A866478" s="153"/>
    </row>
    <row r="866479" spans="1:1">
      <c r="A866479" s="153"/>
    </row>
    <row r="866480" spans="1:1">
      <c r="A866480" s="153"/>
    </row>
    <row r="866493" spans="1:1">
      <c r="A866493" s="153"/>
    </row>
    <row r="866495" spans="1:1">
      <c r="A866495" s="153"/>
    </row>
    <row r="866497" spans="1:1">
      <c r="A866497" s="154"/>
    </row>
    <row r="866499" spans="1:1">
      <c r="A866499" s="125"/>
    </row>
    <row r="866510" spans="1:1">
      <c r="A866510" s="153"/>
    </row>
    <row r="866511" spans="1:1">
      <c r="A866511" s="153"/>
    </row>
    <row r="866514" spans="1:1">
      <c r="A866514" s="153"/>
    </row>
    <row r="866524" spans="1:1">
      <c r="A866524" s="153"/>
    </row>
    <row r="866525" spans="1:1">
      <c r="A866525" s="153"/>
    </row>
    <row r="866526" spans="1:1">
      <c r="A866526" s="153"/>
    </row>
    <row r="866539" spans="1:1">
      <c r="A866539" s="153"/>
    </row>
    <row r="866541" spans="1:1">
      <c r="A866541" s="153"/>
    </row>
    <row r="866543" spans="1:1">
      <c r="A866543" s="154"/>
    </row>
    <row r="866545" spans="1:1">
      <c r="A866545" s="125"/>
    </row>
    <row r="866556" spans="1:1">
      <c r="A866556" s="153"/>
    </row>
    <row r="866557" spans="1:1">
      <c r="A866557" s="153"/>
    </row>
    <row r="866560" spans="1:1">
      <c r="A866560" s="153"/>
    </row>
    <row r="866570" spans="1:1">
      <c r="A866570" s="153"/>
    </row>
    <row r="866571" spans="1:1">
      <c r="A866571" s="153"/>
    </row>
    <row r="866572" spans="1:1">
      <c r="A866572" s="153"/>
    </row>
    <row r="866585" spans="1:1">
      <c r="A866585" s="153"/>
    </row>
    <row r="866587" spans="1:1">
      <c r="A866587" s="153"/>
    </row>
    <row r="866589" spans="1:1">
      <c r="A866589" s="154"/>
    </row>
    <row r="866591" spans="1:1">
      <c r="A866591" s="125"/>
    </row>
    <row r="866602" spans="1:1">
      <c r="A866602" s="153"/>
    </row>
    <row r="866603" spans="1:1">
      <c r="A866603" s="153"/>
    </row>
    <row r="866606" spans="1:1">
      <c r="A866606" s="153"/>
    </row>
    <row r="866616" spans="1:1">
      <c r="A866616" s="153"/>
    </row>
    <row r="866617" spans="1:1">
      <c r="A866617" s="153"/>
    </row>
    <row r="866618" spans="1:1">
      <c r="A866618" s="153"/>
    </row>
    <row r="866631" spans="1:1">
      <c r="A866631" s="153"/>
    </row>
    <row r="866633" spans="1:1">
      <c r="A866633" s="153"/>
    </row>
    <row r="866635" spans="1:1">
      <c r="A866635" s="154"/>
    </row>
    <row r="866637" spans="1:1">
      <c r="A866637" s="125"/>
    </row>
    <row r="866648" spans="1:1">
      <c r="A866648" s="153"/>
    </row>
    <row r="866649" spans="1:1">
      <c r="A866649" s="153"/>
    </row>
    <row r="866652" spans="1:1">
      <c r="A866652" s="153"/>
    </row>
    <row r="866662" spans="1:1">
      <c r="A866662" s="153"/>
    </row>
    <row r="866663" spans="1:1">
      <c r="A866663" s="153"/>
    </row>
    <row r="866664" spans="1:1">
      <c r="A866664" s="153"/>
    </row>
    <row r="866677" spans="1:1">
      <c r="A866677" s="153"/>
    </row>
    <row r="866679" spans="1:1">
      <c r="A866679" s="153"/>
    </row>
    <row r="866681" spans="1:1">
      <c r="A866681" s="154"/>
    </row>
    <row r="866683" spans="1:1">
      <c r="A866683" s="125"/>
    </row>
    <row r="866694" spans="1:1">
      <c r="A866694" s="153"/>
    </row>
    <row r="866695" spans="1:1">
      <c r="A866695" s="153"/>
    </row>
    <row r="866698" spans="1:1">
      <c r="A866698" s="153"/>
    </row>
    <row r="866708" spans="1:1">
      <c r="A866708" s="153"/>
    </row>
    <row r="866709" spans="1:1">
      <c r="A866709" s="153"/>
    </row>
    <row r="866710" spans="1:1">
      <c r="A866710" s="153"/>
    </row>
    <row r="866723" spans="1:1">
      <c r="A866723" s="153"/>
    </row>
    <row r="866725" spans="1:1">
      <c r="A866725" s="153"/>
    </row>
    <row r="866727" spans="1:1">
      <c r="A866727" s="154"/>
    </row>
    <row r="866729" spans="1:1">
      <c r="A866729" s="125"/>
    </row>
    <row r="866740" spans="1:1">
      <c r="A866740" s="153"/>
    </row>
    <row r="866741" spans="1:1">
      <c r="A866741" s="153"/>
    </row>
    <row r="866744" spans="1:1">
      <c r="A866744" s="153"/>
    </row>
    <row r="866754" spans="1:1">
      <c r="A866754" s="153"/>
    </row>
    <row r="866755" spans="1:1">
      <c r="A866755" s="153"/>
    </row>
    <row r="866756" spans="1:1">
      <c r="A866756" s="153"/>
    </row>
    <row r="866769" spans="1:1">
      <c r="A866769" s="153"/>
    </row>
    <row r="866771" spans="1:1">
      <c r="A866771" s="153"/>
    </row>
    <row r="866773" spans="1:1">
      <c r="A866773" s="154"/>
    </row>
    <row r="866775" spans="1:1">
      <c r="A866775" s="125"/>
    </row>
    <row r="866786" spans="1:1">
      <c r="A866786" s="153"/>
    </row>
    <row r="866787" spans="1:1">
      <c r="A866787" s="153"/>
    </row>
    <row r="866790" spans="1:1">
      <c r="A866790" s="153"/>
    </row>
    <row r="866800" spans="1:1">
      <c r="A866800" s="153"/>
    </row>
    <row r="866801" spans="1:1">
      <c r="A866801" s="153"/>
    </row>
    <row r="866802" spans="1:1">
      <c r="A866802" s="153"/>
    </row>
    <row r="866815" spans="1:1">
      <c r="A866815" s="153"/>
    </row>
    <row r="866817" spans="1:1">
      <c r="A866817" s="153"/>
    </row>
    <row r="866819" spans="1:1">
      <c r="A866819" s="154"/>
    </row>
    <row r="866821" spans="1:1">
      <c r="A866821" s="125"/>
    </row>
    <row r="866832" spans="1:1">
      <c r="A866832" s="153"/>
    </row>
    <row r="866833" spans="1:1">
      <c r="A866833" s="153"/>
    </row>
    <row r="866836" spans="1:1">
      <c r="A866836" s="153"/>
    </row>
    <row r="866846" spans="1:1">
      <c r="A866846" s="153"/>
    </row>
    <row r="866847" spans="1:1">
      <c r="A866847" s="153"/>
    </row>
    <row r="866848" spans="1:1">
      <c r="A866848" s="153"/>
    </row>
    <row r="866861" spans="1:1">
      <c r="A866861" s="153"/>
    </row>
    <row r="866863" spans="1:1">
      <c r="A866863" s="153"/>
    </row>
    <row r="866865" spans="1:1">
      <c r="A866865" s="154"/>
    </row>
    <row r="866867" spans="1:1">
      <c r="A866867" s="125"/>
    </row>
    <row r="866878" spans="1:1">
      <c r="A866878" s="153"/>
    </row>
    <row r="866879" spans="1:1">
      <c r="A866879" s="153"/>
    </row>
    <row r="866882" spans="1:1">
      <c r="A866882" s="153"/>
    </row>
    <row r="866892" spans="1:1">
      <c r="A866892" s="153"/>
    </row>
    <row r="866893" spans="1:1">
      <c r="A866893" s="153"/>
    </row>
    <row r="866894" spans="1:1">
      <c r="A866894" s="153"/>
    </row>
    <row r="866907" spans="1:1">
      <c r="A866907" s="153"/>
    </row>
    <row r="866909" spans="1:1">
      <c r="A866909" s="153"/>
    </row>
    <row r="866911" spans="1:1">
      <c r="A866911" s="154"/>
    </row>
    <row r="866913" spans="1:1">
      <c r="A866913" s="125"/>
    </row>
    <row r="866924" spans="1:1">
      <c r="A866924" s="153"/>
    </row>
    <row r="866925" spans="1:1">
      <c r="A866925" s="153"/>
    </row>
    <row r="866928" spans="1:1">
      <c r="A866928" s="153"/>
    </row>
    <row r="866938" spans="1:1">
      <c r="A866938" s="153"/>
    </row>
    <row r="866939" spans="1:1">
      <c r="A866939" s="153"/>
    </row>
    <row r="866940" spans="1:1">
      <c r="A866940" s="153"/>
    </row>
    <row r="866953" spans="1:1">
      <c r="A866953" s="153"/>
    </row>
    <row r="866955" spans="1:1">
      <c r="A866955" s="153"/>
    </row>
    <row r="866957" spans="1:1">
      <c r="A866957" s="154"/>
    </row>
    <row r="866959" spans="1:1">
      <c r="A866959" s="125"/>
    </row>
    <row r="866970" spans="1:1">
      <c r="A866970" s="153"/>
    </row>
    <row r="866971" spans="1:1">
      <c r="A866971" s="153"/>
    </row>
    <row r="866974" spans="1:1">
      <c r="A866974" s="153"/>
    </row>
    <row r="866984" spans="1:1">
      <c r="A866984" s="153"/>
    </row>
    <row r="866985" spans="1:1">
      <c r="A866985" s="153"/>
    </row>
    <row r="866986" spans="1:1">
      <c r="A866986" s="153"/>
    </row>
    <row r="866999" spans="1:1">
      <c r="A866999" s="153"/>
    </row>
    <row r="867001" spans="1:1">
      <c r="A867001" s="153"/>
    </row>
    <row r="867003" spans="1:1">
      <c r="A867003" s="154"/>
    </row>
    <row r="867005" spans="1:1">
      <c r="A867005" s="125"/>
    </row>
    <row r="867016" spans="1:1">
      <c r="A867016" s="153"/>
    </row>
    <row r="867017" spans="1:1">
      <c r="A867017" s="153"/>
    </row>
    <row r="867020" spans="1:1">
      <c r="A867020" s="153"/>
    </row>
    <row r="867030" spans="1:1">
      <c r="A867030" s="153"/>
    </row>
    <row r="867031" spans="1:1">
      <c r="A867031" s="153"/>
    </row>
    <row r="867032" spans="1:1">
      <c r="A867032" s="153"/>
    </row>
    <row r="867045" spans="1:1">
      <c r="A867045" s="153"/>
    </row>
    <row r="867047" spans="1:1">
      <c r="A867047" s="153"/>
    </row>
    <row r="867049" spans="1:1">
      <c r="A867049" s="154"/>
    </row>
    <row r="867051" spans="1:1">
      <c r="A867051" s="125"/>
    </row>
    <row r="867062" spans="1:1">
      <c r="A867062" s="153"/>
    </row>
    <row r="867063" spans="1:1">
      <c r="A867063" s="153"/>
    </row>
    <row r="867066" spans="1:1">
      <c r="A867066" s="153"/>
    </row>
    <row r="867076" spans="1:1">
      <c r="A867076" s="153"/>
    </row>
    <row r="867077" spans="1:1">
      <c r="A867077" s="153"/>
    </row>
    <row r="867078" spans="1:1">
      <c r="A867078" s="153"/>
    </row>
    <row r="867091" spans="1:1">
      <c r="A867091" s="153"/>
    </row>
    <row r="867093" spans="1:1">
      <c r="A867093" s="153"/>
    </row>
    <row r="867095" spans="1:1">
      <c r="A867095" s="154"/>
    </row>
    <row r="867097" spans="1:1">
      <c r="A867097" s="125"/>
    </row>
    <row r="867108" spans="1:1">
      <c r="A867108" s="153"/>
    </row>
    <row r="867109" spans="1:1">
      <c r="A867109" s="153"/>
    </row>
    <row r="867112" spans="1:1">
      <c r="A867112" s="153"/>
    </row>
    <row r="867122" spans="1:1">
      <c r="A867122" s="153"/>
    </row>
    <row r="867123" spans="1:1">
      <c r="A867123" s="153"/>
    </row>
    <row r="867124" spans="1:1">
      <c r="A867124" s="153"/>
    </row>
    <row r="867137" spans="1:1">
      <c r="A867137" s="153"/>
    </row>
    <row r="867139" spans="1:1">
      <c r="A867139" s="153"/>
    </row>
    <row r="867141" spans="1:1">
      <c r="A867141" s="154"/>
    </row>
    <row r="867143" spans="1:1">
      <c r="A867143" s="125"/>
    </row>
    <row r="867154" spans="1:1">
      <c r="A867154" s="153"/>
    </row>
    <row r="867155" spans="1:1">
      <c r="A867155" s="153"/>
    </row>
    <row r="867158" spans="1:1">
      <c r="A867158" s="153"/>
    </row>
    <row r="867168" spans="1:1">
      <c r="A867168" s="153"/>
    </row>
    <row r="867169" spans="1:1">
      <c r="A867169" s="153"/>
    </row>
    <row r="867170" spans="1:1">
      <c r="A867170" s="153"/>
    </row>
    <row r="867183" spans="1:1">
      <c r="A867183" s="153"/>
    </row>
    <row r="867185" spans="1:1">
      <c r="A867185" s="153"/>
    </row>
    <row r="867187" spans="1:1">
      <c r="A867187" s="154"/>
    </row>
    <row r="867189" spans="1:1">
      <c r="A867189" s="125"/>
    </row>
    <row r="867200" spans="1:1">
      <c r="A867200" s="153"/>
    </row>
    <row r="867201" spans="1:1">
      <c r="A867201" s="153"/>
    </row>
    <row r="867204" spans="1:1">
      <c r="A867204" s="153"/>
    </row>
    <row r="867214" spans="1:1">
      <c r="A867214" s="153"/>
    </row>
    <row r="867215" spans="1:1">
      <c r="A867215" s="153"/>
    </row>
    <row r="867216" spans="1:1">
      <c r="A867216" s="153"/>
    </row>
    <row r="867229" spans="1:1">
      <c r="A867229" s="153"/>
    </row>
    <row r="867231" spans="1:1">
      <c r="A867231" s="153"/>
    </row>
    <row r="867233" spans="1:1">
      <c r="A867233" s="154"/>
    </row>
    <row r="867235" spans="1:1">
      <c r="A867235" s="125"/>
    </row>
    <row r="867246" spans="1:1">
      <c r="A867246" s="153"/>
    </row>
    <row r="867247" spans="1:1">
      <c r="A867247" s="153"/>
    </row>
    <row r="867250" spans="1:1">
      <c r="A867250" s="153"/>
    </row>
    <row r="867260" spans="1:1">
      <c r="A867260" s="153"/>
    </row>
    <row r="867261" spans="1:1">
      <c r="A867261" s="153"/>
    </row>
    <row r="867262" spans="1:1">
      <c r="A867262" s="153"/>
    </row>
    <row r="867275" spans="1:1">
      <c r="A867275" s="153"/>
    </row>
    <row r="867277" spans="1:1">
      <c r="A867277" s="153"/>
    </row>
    <row r="867279" spans="1:1">
      <c r="A867279" s="154"/>
    </row>
    <row r="867281" spans="1:1">
      <c r="A867281" s="125"/>
    </row>
    <row r="867292" spans="1:1">
      <c r="A867292" s="153"/>
    </row>
    <row r="867293" spans="1:1">
      <c r="A867293" s="153"/>
    </row>
    <row r="867296" spans="1:1">
      <c r="A867296" s="153"/>
    </row>
    <row r="867306" spans="1:1">
      <c r="A867306" s="153"/>
    </row>
    <row r="867307" spans="1:1">
      <c r="A867307" s="153"/>
    </row>
    <row r="867308" spans="1:1">
      <c r="A867308" s="153"/>
    </row>
    <row r="867321" spans="1:1">
      <c r="A867321" s="153"/>
    </row>
    <row r="867323" spans="1:1">
      <c r="A867323" s="153"/>
    </row>
    <row r="867325" spans="1:1">
      <c r="A867325" s="154"/>
    </row>
    <row r="867327" spans="1:1">
      <c r="A867327" s="125"/>
    </row>
    <row r="867338" spans="1:1">
      <c r="A867338" s="153"/>
    </row>
    <row r="867339" spans="1:1">
      <c r="A867339" s="153"/>
    </row>
    <row r="867342" spans="1:1">
      <c r="A867342" s="153"/>
    </row>
    <row r="867352" spans="1:1">
      <c r="A867352" s="153"/>
    </row>
    <row r="867353" spans="1:1">
      <c r="A867353" s="153"/>
    </row>
    <row r="867354" spans="1:1">
      <c r="A867354" s="153"/>
    </row>
    <row r="867367" spans="1:1">
      <c r="A867367" s="153"/>
    </row>
    <row r="867369" spans="1:1">
      <c r="A867369" s="153"/>
    </row>
    <row r="867371" spans="1:1">
      <c r="A867371" s="154"/>
    </row>
    <row r="867373" spans="1:1">
      <c r="A867373" s="125"/>
    </row>
    <row r="867384" spans="1:1">
      <c r="A867384" s="153"/>
    </row>
    <row r="867385" spans="1:1">
      <c r="A867385" s="153"/>
    </row>
    <row r="867388" spans="1:1">
      <c r="A867388" s="153"/>
    </row>
    <row r="867398" spans="1:1">
      <c r="A867398" s="153"/>
    </row>
    <row r="867399" spans="1:1">
      <c r="A867399" s="153"/>
    </row>
    <row r="867400" spans="1:1">
      <c r="A867400" s="153"/>
    </row>
    <row r="867413" spans="1:1">
      <c r="A867413" s="153"/>
    </row>
    <row r="867415" spans="1:1">
      <c r="A867415" s="153"/>
    </row>
    <row r="867417" spans="1:1">
      <c r="A867417" s="154"/>
    </row>
    <row r="867419" spans="1:1">
      <c r="A867419" s="125"/>
    </row>
    <row r="867430" spans="1:1">
      <c r="A867430" s="153"/>
    </row>
    <row r="867431" spans="1:1">
      <c r="A867431" s="153"/>
    </row>
    <row r="867434" spans="1:1">
      <c r="A867434" s="153"/>
    </row>
    <row r="867444" spans="1:1">
      <c r="A867444" s="153"/>
    </row>
    <row r="867445" spans="1:1">
      <c r="A867445" s="153"/>
    </row>
    <row r="867446" spans="1:1">
      <c r="A867446" s="153"/>
    </row>
    <row r="867459" spans="1:1">
      <c r="A867459" s="153"/>
    </row>
    <row r="867461" spans="1:1">
      <c r="A867461" s="153"/>
    </row>
    <row r="867463" spans="1:1">
      <c r="A867463" s="154"/>
    </row>
    <row r="867465" spans="1:1">
      <c r="A867465" s="125"/>
    </row>
    <row r="867476" spans="1:1">
      <c r="A867476" s="153"/>
    </row>
    <row r="867477" spans="1:1">
      <c r="A867477" s="153"/>
    </row>
    <row r="867480" spans="1:1">
      <c r="A867480" s="153"/>
    </row>
    <row r="867490" spans="1:1">
      <c r="A867490" s="153"/>
    </row>
    <row r="867491" spans="1:1">
      <c r="A867491" s="153"/>
    </row>
    <row r="867492" spans="1:1">
      <c r="A867492" s="153"/>
    </row>
    <row r="867505" spans="1:1">
      <c r="A867505" s="153"/>
    </row>
    <row r="867507" spans="1:1">
      <c r="A867507" s="153"/>
    </row>
    <row r="867509" spans="1:1">
      <c r="A867509" s="154"/>
    </row>
    <row r="867511" spans="1:1">
      <c r="A867511" s="125"/>
    </row>
    <row r="867522" spans="1:1">
      <c r="A867522" s="153"/>
    </row>
    <row r="867523" spans="1:1">
      <c r="A867523" s="153"/>
    </row>
    <row r="867526" spans="1:1">
      <c r="A867526" s="153"/>
    </row>
    <row r="867536" spans="1:1">
      <c r="A867536" s="153"/>
    </row>
    <row r="867537" spans="1:1">
      <c r="A867537" s="153"/>
    </row>
    <row r="867538" spans="1:1">
      <c r="A867538" s="153"/>
    </row>
    <row r="867551" spans="1:1">
      <c r="A867551" s="153"/>
    </row>
    <row r="867553" spans="1:1">
      <c r="A867553" s="153"/>
    </row>
    <row r="867555" spans="1:1">
      <c r="A867555" s="154"/>
    </row>
    <row r="867557" spans="1:1">
      <c r="A867557" s="125"/>
    </row>
    <row r="867568" spans="1:1">
      <c r="A867568" s="153"/>
    </row>
    <row r="867569" spans="1:1">
      <c r="A867569" s="153"/>
    </row>
    <row r="867572" spans="1:1">
      <c r="A867572" s="153"/>
    </row>
    <row r="867582" spans="1:1">
      <c r="A867582" s="153"/>
    </row>
    <row r="867583" spans="1:1">
      <c r="A867583" s="153"/>
    </row>
    <row r="867584" spans="1:1">
      <c r="A867584" s="153"/>
    </row>
    <row r="867597" spans="1:1">
      <c r="A867597" s="153"/>
    </row>
    <row r="867599" spans="1:1">
      <c r="A867599" s="153"/>
    </row>
    <row r="867601" spans="1:1">
      <c r="A867601" s="154"/>
    </row>
    <row r="867603" spans="1:1">
      <c r="A867603" s="125"/>
    </row>
    <row r="867614" spans="1:1">
      <c r="A867614" s="153"/>
    </row>
    <row r="867615" spans="1:1">
      <c r="A867615" s="153"/>
    </row>
    <row r="867618" spans="1:1">
      <c r="A867618" s="153"/>
    </row>
    <row r="867628" spans="1:1">
      <c r="A867628" s="153"/>
    </row>
    <row r="867629" spans="1:1">
      <c r="A867629" s="153"/>
    </row>
    <row r="867630" spans="1:1">
      <c r="A867630" s="153"/>
    </row>
    <row r="867643" spans="1:1">
      <c r="A867643" s="153"/>
    </row>
    <row r="867645" spans="1:1">
      <c r="A867645" s="153"/>
    </row>
    <row r="867647" spans="1:1">
      <c r="A867647" s="154"/>
    </row>
    <row r="867649" spans="1:1">
      <c r="A867649" s="125"/>
    </row>
    <row r="867660" spans="1:1">
      <c r="A867660" s="153"/>
    </row>
    <row r="867661" spans="1:1">
      <c r="A867661" s="153"/>
    </row>
    <row r="867664" spans="1:1">
      <c r="A867664" s="153"/>
    </row>
    <row r="867674" spans="1:1">
      <c r="A867674" s="153"/>
    </row>
    <row r="867675" spans="1:1">
      <c r="A867675" s="153"/>
    </row>
    <row r="867676" spans="1:1">
      <c r="A867676" s="153"/>
    </row>
    <row r="867689" spans="1:1">
      <c r="A867689" s="153"/>
    </row>
    <row r="867691" spans="1:1">
      <c r="A867691" s="153"/>
    </row>
    <row r="867693" spans="1:1">
      <c r="A867693" s="154"/>
    </row>
    <row r="867695" spans="1:1">
      <c r="A867695" s="125"/>
    </row>
    <row r="867706" spans="1:1">
      <c r="A867706" s="153"/>
    </row>
    <row r="867707" spans="1:1">
      <c r="A867707" s="153"/>
    </row>
    <row r="867710" spans="1:1">
      <c r="A867710" s="153"/>
    </row>
    <row r="867720" spans="1:1">
      <c r="A867720" s="153"/>
    </row>
    <row r="867721" spans="1:1">
      <c r="A867721" s="153"/>
    </row>
    <row r="867722" spans="1:1">
      <c r="A867722" s="153"/>
    </row>
    <row r="867735" spans="1:1">
      <c r="A867735" s="153"/>
    </row>
    <row r="867737" spans="1:1">
      <c r="A867737" s="153"/>
    </row>
    <row r="867739" spans="1:1">
      <c r="A867739" s="154"/>
    </row>
    <row r="867741" spans="1:1">
      <c r="A867741" s="125"/>
    </row>
    <row r="867752" spans="1:1">
      <c r="A867752" s="153"/>
    </row>
    <row r="867753" spans="1:1">
      <c r="A867753" s="153"/>
    </row>
    <row r="867756" spans="1:1">
      <c r="A867756" s="153"/>
    </row>
    <row r="867766" spans="1:1">
      <c r="A867766" s="153"/>
    </row>
    <row r="867767" spans="1:1">
      <c r="A867767" s="153"/>
    </row>
    <row r="867768" spans="1:1">
      <c r="A867768" s="153"/>
    </row>
    <row r="867781" spans="1:1">
      <c r="A867781" s="153"/>
    </row>
    <row r="867783" spans="1:1">
      <c r="A867783" s="153"/>
    </row>
    <row r="867785" spans="1:1">
      <c r="A867785" s="154"/>
    </row>
    <row r="867787" spans="1:1">
      <c r="A867787" s="125"/>
    </row>
    <row r="867798" spans="1:1">
      <c r="A867798" s="153"/>
    </row>
    <row r="867799" spans="1:1">
      <c r="A867799" s="153"/>
    </row>
    <row r="867802" spans="1:1">
      <c r="A867802" s="153"/>
    </row>
    <row r="867812" spans="1:1">
      <c r="A867812" s="153"/>
    </row>
    <row r="867813" spans="1:1">
      <c r="A867813" s="153"/>
    </row>
    <row r="867814" spans="1:1">
      <c r="A867814" s="153"/>
    </row>
    <row r="867827" spans="1:1">
      <c r="A867827" s="153"/>
    </row>
    <row r="867829" spans="1:1">
      <c r="A867829" s="153"/>
    </row>
    <row r="867831" spans="1:1">
      <c r="A867831" s="154"/>
    </row>
    <row r="867833" spans="1:1">
      <c r="A867833" s="125"/>
    </row>
    <row r="867844" spans="1:1">
      <c r="A867844" s="153"/>
    </row>
    <row r="867845" spans="1:1">
      <c r="A867845" s="153"/>
    </row>
    <row r="867848" spans="1:1">
      <c r="A867848" s="153"/>
    </row>
    <row r="867858" spans="1:1">
      <c r="A867858" s="153"/>
    </row>
    <row r="867859" spans="1:1">
      <c r="A867859" s="153"/>
    </row>
    <row r="867860" spans="1:1">
      <c r="A867860" s="153"/>
    </row>
    <row r="867873" spans="1:1">
      <c r="A867873" s="153"/>
    </row>
    <row r="867875" spans="1:1">
      <c r="A867875" s="153"/>
    </row>
    <row r="867877" spans="1:1">
      <c r="A867877" s="154"/>
    </row>
    <row r="867879" spans="1:1">
      <c r="A867879" s="125"/>
    </row>
    <row r="867890" spans="1:1">
      <c r="A867890" s="153"/>
    </row>
    <row r="867891" spans="1:1">
      <c r="A867891" s="153"/>
    </row>
    <row r="867894" spans="1:1">
      <c r="A867894" s="153"/>
    </row>
    <row r="867904" spans="1:1">
      <c r="A867904" s="153"/>
    </row>
    <row r="867905" spans="1:1">
      <c r="A867905" s="153"/>
    </row>
    <row r="867906" spans="1:1">
      <c r="A867906" s="153"/>
    </row>
    <row r="867919" spans="1:1">
      <c r="A867919" s="153"/>
    </row>
    <row r="867921" spans="1:1">
      <c r="A867921" s="153"/>
    </row>
    <row r="867923" spans="1:1">
      <c r="A867923" s="154"/>
    </row>
    <row r="867925" spans="1:1">
      <c r="A867925" s="125"/>
    </row>
    <row r="867936" spans="1:1">
      <c r="A867936" s="153"/>
    </row>
    <row r="867937" spans="1:1">
      <c r="A867937" s="153"/>
    </row>
    <row r="867940" spans="1:1">
      <c r="A867940" s="153"/>
    </row>
    <row r="867950" spans="1:1">
      <c r="A867950" s="153"/>
    </row>
    <row r="867951" spans="1:1">
      <c r="A867951" s="153"/>
    </row>
    <row r="867952" spans="1:1">
      <c r="A867952" s="153"/>
    </row>
    <row r="867965" spans="1:1">
      <c r="A867965" s="153"/>
    </row>
    <row r="867967" spans="1:1">
      <c r="A867967" s="153"/>
    </row>
    <row r="867969" spans="1:1">
      <c r="A867969" s="154"/>
    </row>
    <row r="867971" spans="1:1">
      <c r="A867971" s="125"/>
    </row>
    <row r="867982" spans="1:1">
      <c r="A867982" s="153"/>
    </row>
    <row r="867983" spans="1:1">
      <c r="A867983" s="153"/>
    </row>
    <row r="867986" spans="1:1">
      <c r="A867986" s="153"/>
    </row>
    <row r="867996" spans="1:1">
      <c r="A867996" s="153"/>
    </row>
    <row r="867997" spans="1:1">
      <c r="A867997" s="153"/>
    </row>
    <row r="867998" spans="1:1">
      <c r="A867998" s="153"/>
    </row>
    <row r="868011" spans="1:1">
      <c r="A868011" s="153"/>
    </row>
    <row r="868013" spans="1:1">
      <c r="A868013" s="153"/>
    </row>
    <row r="868015" spans="1:1">
      <c r="A868015" s="154"/>
    </row>
    <row r="868017" spans="1:1">
      <c r="A868017" s="125"/>
    </row>
    <row r="868028" spans="1:1">
      <c r="A868028" s="153"/>
    </row>
    <row r="868029" spans="1:1">
      <c r="A868029" s="153"/>
    </row>
    <row r="868032" spans="1:1">
      <c r="A868032" s="153"/>
    </row>
    <row r="868042" spans="1:1">
      <c r="A868042" s="153"/>
    </row>
    <row r="868043" spans="1:1">
      <c r="A868043" s="153"/>
    </row>
    <row r="868044" spans="1:1">
      <c r="A868044" s="153"/>
    </row>
    <row r="868057" spans="1:1">
      <c r="A868057" s="153"/>
    </row>
    <row r="868059" spans="1:1">
      <c r="A868059" s="153"/>
    </row>
    <row r="868061" spans="1:1">
      <c r="A868061" s="154"/>
    </row>
    <row r="868063" spans="1:1">
      <c r="A868063" s="125"/>
    </row>
    <row r="868074" spans="1:1">
      <c r="A868074" s="153"/>
    </row>
    <row r="868075" spans="1:1">
      <c r="A868075" s="153"/>
    </row>
    <row r="868078" spans="1:1">
      <c r="A868078" s="153"/>
    </row>
    <row r="868088" spans="1:1">
      <c r="A868088" s="153"/>
    </row>
    <row r="868089" spans="1:1">
      <c r="A868089" s="153"/>
    </row>
    <row r="868090" spans="1:1">
      <c r="A868090" s="153"/>
    </row>
    <row r="868103" spans="1:1">
      <c r="A868103" s="153"/>
    </row>
    <row r="868105" spans="1:1">
      <c r="A868105" s="153"/>
    </row>
    <row r="868107" spans="1:1">
      <c r="A868107" s="154"/>
    </row>
    <row r="868109" spans="1:1">
      <c r="A868109" s="125"/>
    </row>
    <row r="868120" spans="1:1">
      <c r="A868120" s="153"/>
    </row>
    <row r="868121" spans="1:1">
      <c r="A868121" s="153"/>
    </row>
    <row r="868124" spans="1:1">
      <c r="A868124" s="153"/>
    </row>
    <row r="868134" spans="1:1">
      <c r="A868134" s="153"/>
    </row>
    <row r="868135" spans="1:1">
      <c r="A868135" s="153"/>
    </row>
    <row r="868136" spans="1:1">
      <c r="A868136" s="153"/>
    </row>
    <row r="868149" spans="1:1">
      <c r="A868149" s="153"/>
    </row>
    <row r="868151" spans="1:1">
      <c r="A868151" s="153"/>
    </row>
    <row r="868153" spans="1:1">
      <c r="A868153" s="154"/>
    </row>
    <row r="868155" spans="1:1">
      <c r="A868155" s="125"/>
    </row>
    <row r="868166" spans="1:1">
      <c r="A868166" s="153"/>
    </row>
    <row r="868167" spans="1:1">
      <c r="A868167" s="153"/>
    </row>
    <row r="868170" spans="1:1">
      <c r="A868170" s="153"/>
    </row>
    <row r="868180" spans="1:1">
      <c r="A868180" s="153"/>
    </row>
    <row r="868181" spans="1:1">
      <c r="A868181" s="153"/>
    </row>
    <row r="868182" spans="1:1">
      <c r="A868182" s="153"/>
    </row>
    <row r="868195" spans="1:1">
      <c r="A868195" s="153"/>
    </row>
    <row r="868197" spans="1:1">
      <c r="A868197" s="153"/>
    </row>
    <row r="868199" spans="1:1">
      <c r="A868199" s="154"/>
    </row>
    <row r="868201" spans="1:1">
      <c r="A868201" s="125"/>
    </row>
    <row r="868212" spans="1:1">
      <c r="A868212" s="153"/>
    </row>
    <row r="868213" spans="1:1">
      <c r="A868213" s="153"/>
    </row>
    <row r="868216" spans="1:1">
      <c r="A868216" s="153"/>
    </row>
    <row r="868226" spans="1:1">
      <c r="A868226" s="153"/>
    </row>
    <row r="868227" spans="1:1">
      <c r="A868227" s="153"/>
    </row>
    <row r="868228" spans="1:1">
      <c r="A868228" s="153"/>
    </row>
    <row r="868241" spans="1:1">
      <c r="A868241" s="153"/>
    </row>
    <row r="868243" spans="1:1">
      <c r="A868243" s="153"/>
    </row>
    <row r="868245" spans="1:1">
      <c r="A868245" s="154"/>
    </row>
    <row r="868247" spans="1:1">
      <c r="A868247" s="125"/>
    </row>
    <row r="868258" spans="1:1">
      <c r="A868258" s="153"/>
    </row>
    <row r="868259" spans="1:1">
      <c r="A868259" s="153"/>
    </row>
    <row r="868262" spans="1:1">
      <c r="A868262" s="153"/>
    </row>
    <row r="868272" spans="1:1">
      <c r="A868272" s="153"/>
    </row>
    <row r="868273" spans="1:1">
      <c r="A868273" s="153"/>
    </row>
    <row r="868274" spans="1:1">
      <c r="A868274" s="153"/>
    </row>
    <row r="868287" spans="1:1">
      <c r="A868287" s="153"/>
    </row>
    <row r="868289" spans="1:1">
      <c r="A868289" s="153"/>
    </row>
    <row r="868291" spans="1:1">
      <c r="A868291" s="154"/>
    </row>
    <row r="868293" spans="1:1">
      <c r="A868293" s="125"/>
    </row>
    <row r="868304" spans="1:1">
      <c r="A868304" s="153"/>
    </row>
    <row r="868305" spans="1:1">
      <c r="A868305" s="153"/>
    </row>
    <row r="868308" spans="1:1">
      <c r="A868308" s="153"/>
    </row>
    <row r="868318" spans="1:1">
      <c r="A868318" s="153"/>
    </row>
    <row r="868319" spans="1:1">
      <c r="A868319" s="153"/>
    </row>
    <row r="868320" spans="1:1">
      <c r="A868320" s="153"/>
    </row>
    <row r="868333" spans="1:1">
      <c r="A868333" s="153"/>
    </row>
    <row r="868335" spans="1:1">
      <c r="A868335" s="153"/>
    </row>
    <row r="868337" spans="1:1">
      <c r="A868337" s="154"/>
    </row>
    <row r="868339" spans="1:1">
      <c r="A868339" s="125"/>
    </row>
    <row r="868350" spans="1:1">
      <c r="A868350" s="153"/>
    </row>
    <row r="868351" spans="1:1">
      <c r="A868351" s="153"/>
    </row>
    <row r="868354" spans="1:1">
      <c r="A868354" s="153"/>
    </row>
    <row r="868364" spans="1:1">
      <c r="A868364" s="153"/>
    </row>
    <row r="868365" spans="1:1">
      <c r="A868365" s="153"/>
    </row>
    <row r="868366" spans="1:1">
      <c r="A868366" s="153"/>
    </row>
    <row r="868379" spans="1:1">
      <c r="A868379" s="153"/>
    </row>
    <row r="868381" spans="1:1">
      <c r="A868381" s="153"/>
    </row>
    <row r="868383" spans="1:1">
      <c r="A868383" s="154"/>
    </row>
    <row r="868385" spans="1:1">
      <c r="A868385" s="125"/>
    </row>
    <row r="868396" spans="1:1">
      <c r="A868396" s="153"/>
    </row>
    <row r="868397" spans="1:1">
      <c r="A868397" s="153"/>
    </row>
    <row r="868400" spans="1:1">
      <c r="A868400" s="153"/>
    </row>
    <row r="868410" spans="1:1">
      <c r="A868410" s="153"/>
    </row>
    <row r="868411" spans="1:1">
      <c r="A868411" s="153"/>
    </row>
    <row r="868412" spans="1:1">
      <c r="A868412" s="153"/>
    </row>
    <row r="868425" spans="1:1">
      <c r="A868425" s="153"/>
    </row>
    <row r="868427" spans="1:1">
      <c r="A868427" s="153"/>
    </row>
    <row r="868429" spans="1:1">
      <c r="A868429" s="154"/>
    </row>
    <row r="868431" spans="1:1">
      <c r="A868431" s="125"/>
    </row>
    <row r="868442" spans="1:1">
      <c r="A868442" s="153"/>
    </row>
    <row r="868443" spans="1:1">
      <c r="A868443" s="153"/>
    </row>
    <row r="868446" spans="1:1">
      <c r="A868446" s="153"/>
    </row>
    <row r="868456" spans="1:1">
      <c r="A868456" s="153"/>
    </row>
    <row r="868457" spans="1:1">
      <c r="A868457" s="153"/>
    </row>
    <row r="868458" spans="1:1">
      <c r="A868458" s="153"/>
    </row>
    <row r="868471" spans="1:1">
      <c r="A868471" s="153"/>
    </row>
    <row r="868473" spans="1:1">
      <c r="A868473" s="153"/>
    </row>
    <row r="868475" spans="1:1">
      <c r="A868475" s="154"/>
    </row>
    <row r="868477" spans="1:1">
      <c r="A868477" s="125"/>
    </row>
    <row r="868488" spans="1:1">
      <c r="A868488" s="153"/>
    </row>
    <row r="868489" spans="1:1">
      <c r="A868489" s="153"/>
    </row>
    <row r="868492" spans="1:1">
      <c r="A868492" s="153"/>
    </row>
    <row r="868502" spans="1:1">
      <c r="A868502" s="153"/>
    </row>
    <row r="868503" spans="1:1">
      <c r="A868503" s="153"/>
    </row>
    <row r="868504" spans="1:1">
      <c r="A868504" s="153"/>
    </row>
    <row r="868517" spans="1:1">
      <c r="A868517" s="153"/>
    </row>
    <row r="868519" spans="1:1">
      <c r="A868519" s="153"/>
    </row>
    <row r="868521" spans="1:1">
      <c r="A868521" s="154"/>
    </row>
    <row r="868523" spans="1:1">
      <c r="A868523" s="125"/>
    </row>
    <row r="868534" spans="1:1">
      <c r="A868534" s="153"/>
    </row>
    <row r="868535" spans="1:1">
      <c r="A868535" s="153"/>
    </row>
    <row r="868538" spans="1:1">
      <c r="A868538" s="153"/>
    </row>
    <row r="868548" spans="1:1">
      <c r="A868548" s="153"/>
    </row>
    <row r="868549" spans="1:1">
      <c r="A868549" s="153"/>
    </row>
    <row r="868550" spans="1:1">
      <c r="A868550" s="153"/>
    </row>
    <row r="868563" spans="1:1">
      <c r="A868563" s="153"/>
    </row>
    <row r="868565" spans="1:1">
      <c r="A868565" s="153"/>
    </row>
    <row r="868567" spans="1:1">
      <c r="A868567" s="154"/>
    </row>
    <row r="868569" spans="1:1">
      <c r="A868569" s="125"/>
    </row>
    <row r="868580" spans="1:1">
      <c r="A868580" s="153"/>
    </row>
    <row r="868581" spans="1:1">
      <c r="A868581" s="153"/>
    </row>
    <row r="868584" spans="1:1">
      <c r="A868584" s="153"/>
    </row>
    <row r="868594" spans="1:1">
      <c r="A868594" s="153"/>
    </row>
    <row r="868595" spans="1:1">
      <c r="A868595" s="153"/>
    </row>
    <row r="868596" spans="1:1">
      <c r="A868596" s="153"/>
    </row>
    <row r="868609" spans="1:1">
      <c r="A868609" s="153"/>
    </row>
    <row r="868611" spans="1:1">
      <c r="A868611" s="153"/>
    </row>
    <row r="868613" spans="1:1">
      <c r="A868613" s="154"/>
    </row>
    <row r="868615" spans="1:1">
      <c r="A868615" s="125"/>
    </row>
    <row r="868626" spans="1:1">
      <c r="A868626" s="153"/>
    </row>
    <row r="868627" spans="1:1">
      <c r="A868627" s="153"/>
    </row>
    <row r="868630" spans="1:1">
      <c r="A868630" s="153"/>
    </row>
    <row r="868640" spans="1:1">
      <c r="A868640" s="153"/>
    </row>
    <row r="868641" spans="1:1">
      <c r="A868641" s="153"/>
    </row>
    <row r="868642" spans="1:1">
      <c r="A868642" s="153"/>
    </row>
    <row r="868655" spans="1:1">
      <c r="A868655" s="153"/>
    </row>
    <row r="868657" spans="1:1">
      <c r="A868657" s="153"/>
    </row>
    <row r="868659" spans="1:1">
      <c r="A868659" s="154"/>
    </row>
    <row r="868661" spans="1:1">
      <c r="A868661" s="125"/>
    </row>
    <row r="868672" spans="1:1">
      <c r="A868672" s="153"/>
    </row>
    <row r="868673" spans="1:1">
      <c r="A868673" s="153"/>
    </row>
    <row r="868676" spans="1:1">
      <c r="A868676" s="153"/>
    </row>
    <row r="868686" spans="1:1">
      <c r="A868686" s="153"/>
    </row>
    <row r="868687" spans="1:1">
      <c r="A868687" s="153"/>
    </row>
    <row r="868688" spans="1:1">
      <c r="A868688" s="153"/>
    </row>
    <row r="868701" spans="1:1">
      <c r="A868701" s="153"/>
    </row>
    <row r="868703" spans="1:1">
      <c r="A868703" s="153"/>
    </row>
    <row r="868705" spans="1:1">
      <c r="A868705" s="154"/>
    </row>
    <row r="868707" spans="1:1">
      <c r="A868707" s="125"/>
    </row>
    <row r="868718" spans="1:1">
      <c r="A868718" s="153"/>
    </row>
    <row r="868719" spans="1:1">
      <c r="A868719" s="153"/>
    </row>
    <row r="868722" spans="1:1">
      <c r="A868722" s="153"/>
    </row>
    <row r="868732" spans="1:1">
      <c r="A868732" s="153"/>
    </row>
    <row r="868733" spans="1:1">
      <c r="A868733" s="153"/>
    </row>
    <row r="868734" spans="1:1">
      <c r="A868734" s="153"/>
    </row>
    <row r="868747" spans="1:1">
      <c r="A868747" s="153"/>
    </row>
    <row r="868749" spans="1:1">
      <c r="A868749" s="153"/>
    </row>
    <row r="868751" spans="1:1">
      <c r="A868751" s="154"/>
    </row>
    <row r="868753" spans="1:1">
      <c r="A868753" s="125"/>
    </row>
    <row r="868764" spans="1:1">
      <c r="A868764" s="153"/>
    </row>
    <row r="868765" spans="1:1">
      <c r="A868765" s="153"/>
    </row>
    <row r="868768" spans="1:1">
      <c r="A868768" s="153"/>
    </row>
    <row r="868778" spans="1:1">
      <c r="A868778" s="153"/>
    </row>
    <row r="868779" spans="1:1">
      <c r="A868779" s="153"/>
    </row>
    <row r="868780" spans="1:1">
      <c r="A868780" s="153"/>
    </row>
    <row r="868793" spans="1:1">
      <c r="A868793" s="153"/>
    </row>
    <row r="868795" spans="1:1">
      <c r="A868795" s="153"/>
    </row>
    <row r="868797" spans="1:1">
      <c r="A868797" s="154"/>
    </row>
    <row r="868799" spans="1:1">
      <c r="A868799" s="125"/>
    </row>
    <row r="868810" spans="1:1">
      <c r="A868810" s="153"/>
    </row>
    <row r="868811" spans="1:1">
      <c r="A868811" s="153"/>
    </row>
    <row r="868814" spans="1:1">
      <c r="A868814" s="153"/>
    </row>
    <row r="868824" spans="1:1">
      <c r="A868824" s="153"/>
    </row>
    <row r="868825" spans="1:1">
      <c r="A868825" s="153"/>
    </row>
    <row r="868826" spans="1:1">
      <c r="A868826" s="153"/>
    </row>
    <row r="868839" spans="1:1">
      <c r="A868839" s="153"/>
    </row>
    <row r="868841" spans="1:1">
      <c r="A868841" s="153"/>
    </row>
    <row r="868843" spans="1:1">
      <c r="A868843" s="154"/>
    </row>
    <row r="868845" spans="1:1">
      <c r="A868845" s="125"/>
    </row>
    <row r="868856" spans="1:1">
      <c r="A868856" s="153"/>
    </row>
    <row r="868857" spans="1:1">
      <c r="A868857" s="153"/>
    </row>
    <row r="868860" spans="1:1">
      <c r="A868860" s="153"/>
    </row>
    <row r="868870" spans="1:1">
      <c r="A868870" s="153"/>
    </row>
    <row r="868871" spans="1:1">
      <c r="A868871" s="153"/>
    </row>
    <row r="868872" spans="1:1">
      <c r="A868872" s="153"/>
    </row>
    <row r="868885" spans="1:1">
      <c r="A868885" s="153"/>
    </row>
    <row r="868887" spans="1:1">
      <c r="A868887" s="153"/>
    </row>
    <row r="868889" spans="1:1">
      <c r="A868889" s="154"/>
    </row>
    <row r="868891" spans="1:1">
      <c r="A868891" s="125"/>
    </row>
    <row r="868902" spans="1:1">
      <c r="A868902" s="153"/>
    </row>
    <row r="868903" spans="1:1">
      <c r="A868903" s="153"/>
    </row>
    <row r="868906" spans="1:1">
      <c r="A868906" s="153"/>
    </row>
    <row r="868916" spans="1:1">
      <c r="A868916" s="153"/>
    </row>
    <row r="868917" spans="1:1">
      <c r="A868917" s="153"/>
    </row>
    <row r="868918" spans="1:1">
      <c r="A868918" s="153"/>
    </row>
    <row r="868931" spans="1:1">
      <c r="A868931" s="153"/>
    </row>
    <row r="868933" spans="1:1">
      <c r="A868933" s="153"/>
    </row>
    <row r="868935" spans="1:1">
      <c r="A868935" s="154"/>
    </row>
    <row r="868937" spans="1:1">
      <c r="A868937" s="125"/>
    </row>
    <row r="868948" spans="1:1">
      <c r="A868948" s="153"/>
    </row>
    <row r="868949" spans="1:1">
      <c r="A868949" s="153"/>
    </row>
    <row r="868952" spans="1:1">
      <c r="A868952" s="153"/>
    </row>
    <row r="868962" spans="1:1">
      <c r="A868962" s="153"/>
    </row>
    <row r="868963" spans="1:1">
      <c r="A868963" s="153"/>
    </row>
    <row r="868964" spans="1:1">
      <c r="A868964" s="153"/>
    </row>
    <row r="868977" spans="1:1">
      <c r="A868977" s="153"/>
    </row>
    <row r="868979" spans="1:1">
      <c r="A868979" s="153"/>
    </row>
    <row r="868981" spans="1:1">
      <c r="A868981" s="154"/>
    </row>
    <row r="868983" spans="1:1">
      <c r="A868983" s="125"/>
    </row>
    <row r="868994" spans="1:1">
      <c r="A868994" s="153"/>
    </row>
    <row r="868995" spans="1:1">
      <c r="A868995" s="153"/>
    </row>
    <row r="868998" spans="1:1">
      <c r="A868998" s="153"/>
    </row>
    <row r="869008" spans="1:1">
      <c r="A869008" s="153"/>
    </row>
    <row r="869009" spans="1:1">
      <c r="A869009" s="153"/>
    </row>
    <row r="869010" spans="1:1">
      <c r="A869010" s="153"/>
    </row>
    <row r="869023" spans="1:1">
      <c r="A869023" s="153"/>
    </row>
    <row r="869025" spans="1:1">
      <c r="A869025" s="153"/>
    </row>
    <row r="869027" spans="1:1">
      <c r="A869027" s="154"/>
    </row>
    <row r="869029" spans="1:1">
      <c r="A869029" s="125"/>
    </row>
    <row r="869040" spans="1:1">
      <c r="A869040" s="153"/>
    </row>
    <row r="869041" spans="1:1">
      <c r="A869041" s="153"/>
    </row>
    <row r="869044" spans="1:1">
      <c r="A869044" s="153"/>
    </row>
    <row r="869054" spans="1:1">
      <c r="A869054" s="153"/>
    </row>
    <row r="869055" spans="1:1">
      <c r="A869055" s="153"/>
    </row>
    <row r="869056" spans="1:1">
      <c r="A869056" s="153"/>
    </row>
    <row r="869069" spans="1:1">
      <c r="A869069" s="153"/>
    </row>
    <row r="869071" spans="1:1">
      <c r="A869071" s="153"/>
    </row>
    <row r="869073" spans="1:1">
      <c r="A869073" s="154"/>
    </row>
    <row r="869075" spans="1:1">
      <c r="A869075" s="125"/>
    </row>
    <row r="869086" spans="1:1">
      <c r="A869086" s="153"/>
    </row>
    <row r="869087" spans="1:1">
      <c r="A869087" s="153"/>
    </row>
    <row r="869090" spans="1:1">
      <c r="A869090" s="153"/>
    </row>
    <row r="869100" spans="1:1">
      <c r="A869100" s="153"/>
    </row>
    <row r="869101" spans="1:1">
      <c r="A869101" s="153"/>
    </row>
    <row r="869102" spans="1:1">
      <c r="A869102" s="153"/>
    </row>
    <row r="869115" spans="1:1">
      <c r="A869115" s="153"/>
    </row>
    <row r="869117" spans="1:1">
      <c r="A869117" s="153"/>
    </row>
    <row r="869119" spans="1:1">
      <c r="A869119" s="154"/>
    </row>
    <row r="869121" spans="1:1">
      <c r="A869121" s="125"/>
    </row>
    <row r="869132" spans="1:1">
      <c r="A869132" s="153"/>
    </row>
    <row r="869133" spans="1:1">
      <c r="A869133" s="153"/>
    </row>
    <row r="869136" spans="1:1">
      <c r="A869136" s="153"/>
    </row>
    <row r="869146" spans="1:1">
      <c r="A869146" s="153"/>
    </row>
    <row r="869147" spans="1:1">
      <c r="A869147" s="153"/>
    </row>
    <row r="869148" spans="1:1">
      <c r="A869148" s="153"/>
    </row>
    <row r="869161" spans="1:1">
      <c r="A869161" s="153"/>
    </row>
    <row r="869163" spans="1:1">
      <c r="A869163" s="153"/>
    </row>
    <row r="869165" spans="1:1">
      <c r="A869165" s="154"/>
    </row>
    <row r="869167" spans="1:1">
      <c r="A869167" s="125"/>
    </row>
    <row r="869178" spans="1:1">
      <c r="A869178" s="153"/>
    </row>
    <row r="869179" spans="1:1">
      <c r="A869179" s="153"/>
    </row>
    <row r="869182" spans="1:1">
      <c r="A869182" s="153"/>
    </row>
    <row r="869192" spans="1:1">
      <c r="A869192" s="153"/>
    </row>
    <row r="869193" spans="1:1">
      <c r="A869193" s="153"/>
    </row>
    <row r="869194" spans="1:1">
      <c r="A869194" s="153"/>
    </row>
    <row r="869207" spans="1:1">
      <c r="A869207" s="153"/>
    </row>
    <row r="869209" spans="1:1">
      <c r="A869209" s="153"/>
    </row>
    <row r="869211" spans="1:1">
      <c r="A869211" s="154"/>
    </row>
    <row r="869213" spans="1:1">
      <c r="A869213" s="125"/>
    </row>
    <row r="869224" spans="1:1">
      <c r="A869224" s="153"/>
    </row>
    <row r="869225" spans="1:1">
      <c r="A869225" s="153"/>
    </row>
    <row r="869228" spans="1:1">
      <c r="A869228" s="153"/>
    </row>
    <row r="869238" spans="1:1">
      <c r="A869238" s="153"/>
    </row>
    <row r="869239" spans="1:1">
      <c r="A869239" s="153"/>
    </row>
    <row r="869240" spans="1:1">
      <c r="A869240" s="153"/>
    </row>
    <row r="869253" spans="1:1">
      <c r="A869253" s="153"/>
    </row>
    <row r="869255" spans="1:1">
      <c r="A869255" s="153"/>
    </row>
    <row r="869257" spans="1:1">
      <c r="A869257" s="154"/>
    </row>
    <row r="869259" spans="1:1">
      <c r="A869259" s="125"/>
    </row>
    <row r="869270" spans="1:1">
      <c r="A869270" s="153"/>
    </row>
    <row r="869271" spans="1:1">
      <c r="A869271" s="153"/>
    </row>
    <row r="869274" spans="1:1">
      <c r="A869274" s="153"/>
    </row>
    <row r="869284" spans="1:1">
      <c r="A869284" s="153"/>
    </row>
    <row r="869285" spans="1:1">
      <c r="A869285" s="153"/>
    </row>
    <row r="869286" spans="1:1">
      <c r="A869286" s="153"/>
    </row>
    <row r="869299" spans="1:1">
      <c r="A869299" s="153"/>
    </row>
    <row r="869301" spans="1:1">
      <c r="A869301" s="153"/>
    </row>
    <row r="869303" spans="1:1">
      <c r="A869303" s="154"/>
    </row>
    <row r="869305" spans="1:1">
      <c r="A869305" s="125"/>
    </row>
    <row r="869316" spans="1:1">
      <c r="A869316" s="153"/>
    </row>
    <row r="869317" spans="1:1">
      <c r="A869317" s="153"/>
    </row>
    <row r="869320" spans="1:1">
      <c r="A869320" s="153"/>
    </row>
    <row r="869330" spans="1:1">
      <c r="A869330" s="153"/>
    </row>
    <row r="869331" spans="1:1">
      <c r="A869331" s="153"/>
    </row>
    <row r="869332" spans="1:1">
      <c r="A869332" s="153"/>
    </row>
    <row r="869345" spans="1:1">
      <c r="A869345" s="153"/>
    </row>
    <row r="869347" spans="1:1">
      <c r="A869347" s="153"/>
    </row>
    <row r="869349" spans="1:1">
      <c r="A869349" s="154"/>
    </row>
    <row r="869351" spans="1:1">
      <c r="A869351" s="125"/>
    </row>
    <row r="869362" spans="1:1">
      <c r="A869362" s="153"/>
    </row>
    <row r="869363" spans="1:1">
      <c r="A869363" s="153"/>
    </row>
    <row r="869366" spans="1:1">
      <c r="A869366" s="153"/>
    </row>
    <row r="869376" spans="1:1">
      <c r="A869376" s="153"/>
    </row>
    <row r="869377" spans="1:1">
      <c r="A869377" s="153"/>
    </row>
    <row r="869378" spans="1:1">
      <c r="A869378" s="153"/>
    </row>
    <row r="869391" spans="1:1">
      <c r="A869391" s="153"/>
    </row>
    <row r="869393" spans="1:1">
      <c r="A869393" s="153"/>
    </row>
    <row r="869395" spans="1:1">
      <c r="A869395" s="154"/>
    </row>
    <row r="869397" spans="1:1">
      <c r="A869397" s="125"/>
    </row>
    <row r="869408" spans="1:1">
      <c r="A869408" s="153"/>
    </row>
    <row r="869409" spans="1:1">
      <c r="A869409" s="153"/>
    </row>
    <row r="869412" spans="1:1">
      <c r="A869412" s="153"/>
    </row>
    <row r="869422" spans="1:1">
      <c r="A869422" s="153"/>
    </row>
    <row r="869423" spans="1:1">
      <c r="A869423" s="153"/>
    </row>
    <row r="869424" spans="1:1">
      <c r="A869424" s="153"/>
    </row>
    <row r="869437" spans="1:1">
      <c r="A869437" s="153"/>
    </row>
    <row r="869439" spans="1:1">
      <c r="A869439" s="153"/>
    </row>
    <row r="869441" spans="1:1">
      <c r="A869441" s="154"/>
    </row>
    <row r="869443" spans="1:1">
      <c r="A869443" s="125"/>
    </row>
    <row r="869454" spans="1:1">
      <c r="A869454" s="153"/>
    </row>
    <row r="869455" spans="1:1">
      <c r="A869455" s="153"/>
    </row>
    <row r="869458" spans="1:1">
      <c r="A869458" s="153"/>
    </row>
    <row r="869468" spans="1:1">
      <c r="A869468" s="153"/>
    </row>
    <row r="869469" spans="1:1">
      <c r="A869469" s="153"/>
    </row>
    <row r="869470" spans="1:1">
      <c r="A869470" s="153"/>
    </row>
    <row r="869483" spans="1:1">
      <c r="A869483" s="153"/>
    </row>
    <row r="869485" spans="1:1">
      <c r="A869485" s="153"/>
    </row>
    <row r="869487" spans="1:1">
      <c r="A869487" s="154"/>
    </row>
    <row r="869489" spans="1:1">
      <c r="A869489" s="125"/>
    </row>
    <row r="869500" spans="1:1">
      <c r="A869500" s="153"/>
    </row>
    <row r="869501" spans="1:1">
      <c r="A869501" s="153"/>
    </row>
    <row r="869504" spans="1:1">
      <c r="A869504" s="153"/>
    </row>
    <row r="869514" spans="1:1">
      <c r="A869514" s="153"/>
    </row>
    <row r="869515" spans="1:1">
      <c r="A869515" s="153"/>
    </row>
    <row r="869516" spans="1:1">
      <c r="A869516" s="153"/>
    </row>
    <row r="869529" spans="1:1">
      <c r="A869529" s="153"/>
    </row>
    <row r="869531" spans="1:1">
      <c r="A869531" s="153"/>
    </row>
    <row r="869533" spans="1:1">
      <c r="A869533" s="154"/>
    </row>
    <row r="869535" spans="1:1">
      <c r="A869535" s="125"/>
    </row>
    <row r="869546" spans="1:1">
      <c r="A869546" s="153"/>
    </row>
    <row r="869547" spans="1:1">
      <c r="A869547" s="153"/>
    </row>
    <row r="869550" spans="1:1">
      <c r="A869550" s="153"/>
    </row>
    <row r="869560" spans="1:1">
      <c r="A869560" s="153"/>
    </row>
    <row r="869561" spans="1:1">
      <c r="A869561" s="153"/>
    </row>
    <row r="869562" spans="1:1">
      <c r="A869562" s="153"/>
    </row>
    <row r="869575" spans="1:1">
      <c r="A869575" s="153"/>
    </row>
    <row r="869577" spans="1:1">
      <c r="A869577" s="153"/>
    </row>
    <row r="869579" spans="1:1">
      <c r="A869579" s="154"/>
    </row>
    <row r="869581" spans="1:1">
      <c r="A869581" s="125"/>
    </row>
    <row r="869592" spans="1:1">
      <c r="A869592" s="153"/>
    </row>
    <row r="869593" spans="1:1">
      <c r="A869593" s="153"/>
    </row>
    <row r="869596" spans="1:1">
      <c r="A869596" s="153"/>
    </row>
    <row r="869606" spans="1:1">
      <c r="A869606" s="153"/>
    </row>
    <row r="869607" spans="1:1">
      <c r="A869607" s="153"/>
    </row>
    <row r="869608" spans="1:1">
      <c r="A869608" s="153"/>
    </row>
    <row r="869621" spans="1:1">
      <c r="A869621" s="153"/>
    </row>
    <row r="869623" spans="1:1">
      <c r="A869623" s="153"/>
    </row>
    <row r="869625" spans="1:1">
      <c r="A869625" s="154"/>
    </row>
    <row r="869627" spans="1:1">
      <c r="A869627" s="125"/>
    </row>
    <row r="869638" spans="1:1">
      <c r="A869638" s="153"/>
    </row>
    <row r="869639" spans="1:1">
      <c r="A869639" s="153"/>
    </row>
    <row r="869642" spans="1:1">
      <c r="A869642" s="153"/>
    </row>
    <row r="869652" spans="1:1">
      <c r="A869652" s="153"/>
    </row>
    <row r="869653" spans="1:1">
      <c r="A869653" s="153"/>
    </row>
    <row r="869654" spans="1:1">
      <c r="A869654" s="153"/>
    </row>
    <row r="869667" spans="1:1">
      <c r="A869667" s="153"/>
    </row>
    <row r="869669" spans="1:1">
      <c r="A869669" s="153"/>
    </row>
    <row r="869671" spans="1:1">
      <c r="A869671" s="154"/>
    </row>
    <row r="869673" spans="1:1">
      <c r="A869673" s="125"/>
    </row>
    <row r="869684" spans="1:1">
      <c r="A869684" s="153"/>
    </row>
    <row r="869685" spans="1:1">
      <c r="A869685" s="153"/>
    </row>
    <row r="869688" spans="1:1">
      <c r="A869688" s="153"/>
    </row>
    <row r="869698" spans="1:1">
      <c r="A869698" s="153"/>
    </row>
    <row r="869699" spans="1:1">
      <c r="A869699" s="153"/>
    </row>
    <row r="869700" spans="1:1">
      <c r="A869700" s="153"/>
    </row>
    <row r="869713" spans="1:1">
      <c r="A869713" s="153"/>
    </row>
    <row r="869715" spans="1:1">
      <c r="A869715" s="153"/>
    </row>
    <row r="869717" spans="1:1">
      <c r="A869717" s="154"/>
    </row>
    <row r="869719" spans="1:1">
      <c r="A869719" s="125"/>
    </row>
    <row r="869730" spans="1:1">
      <c r="A869730" s="153"/>
    </row>
    <row r="869731" spans="1:1">
      <c r="A869731" s="153"/>
    </row>
    <row r="869734" spans="1:1">
      <c r="A869734" s="153"/>
    </row>
    <row r="869744" spans="1:1">
      <c r="A869744" s="153"/>
    </row>
    <row r="869745" spans="1:1">
      <c r="A869745" s="153"/>
    </row>
    <row r="869746" spans="1:1">
      <c r="A869746" s="153"/>
    </row>
    <row r="869759" spans="1:1">
      <c r="A869759" s="153"/>
    </row>
    <row r="869761" spans="1:1">
      <c r="A869761" s="153"/>
    </row>
    <row r="869763" spans="1:1">
      <c r="A869763" s="154"/>
    </row>
    <row r="869765" spans="1:1">
      <c r="A869765" s="125"/>
    </row>
    <row r="869776" spans="1:1">
      <c r="A869776" s="153"/>
    </row>
    <row r="869777" spans="1:1">
      <c r="A869777" s="153"/>
    </row>
    <row r="869780" spans="1:1">
      <c r="A869780" s="153"/>
    </row>
    <row r="869790" spans="1:1">
      <c r="A869790" s="153"/>
    </row>
    <row r="869791" spans="1:1">
      <c r="A869791" s="153"/>
    </row>
    <row r="869792" spans="1:1">
      <c r="A869792" s="153"/>
    </row>
    <row r="869805" spans="1:1">
      <c r="A869805" s="153"/>
    </row>
    <row r="869807" spans="1:1">
      <c r="A869807" s="153"/>
    </row>
    <row r="869809" spans="1:1">
      <c r="A869809" s="154"/>
    </row>
    <row r="869811" spans="1:1">
      <c r="A869811" s="125"/>
    </row>
    <row r="869822" spans="1:1">
      <c r="A869822" s="153"/>
    </row>
    <row r="869823" spans="1:1">
      <c r="A869823" s="153"/>
    </row>
    <row r="869826" spans="1:1">
      <c r="A869826" s="153"/>
    </row>
    <row r="869836" spans="1:1">
      <c r="A869836" s="153"/>
    </row>
    <row r="869837" spans="1:1">
      <c r="A869837" s="153"/>
    </row>
    <row r="869838" spans="1:1">
      <c r="A869838" s="153"/>
    </row>
    <row r="869851" spans="1:1">
      <c r="A869851" s="153"/>
    </row>
    <row r="869853" spans="1:1">
      <c r="A869853" s="153"/>
    </row>
    <row r="869855" spans="1:1">
      <c r="A869855" s="154"/>
    </row>
    <row r="869857" spans="1:1">
      <c r="A869857" s="125"/>
    </row>
    <row r="869868" spans="1:1">
      <c r="A869868" s="153"/>
    </row>
    <row r="869869" spans="1:1">
      <c r="A869869" s="153"/>
    </row>
    <row r="869872" spans="1:1">
      <c r="A869872" s="153"/>
    </row>
    <row r="869882" spans="1:1">
      <c r="A869882" s="153"/>
    </row>
    <row r="869883" spans="1:1">
      <c r="A869883" s="153"/>
    </row>
    <row r="869884" spans="1:1">
      <c r="A869884" s="153"/>
    </row>
    <row r="869897" spans="1:1">
      <c r="A869897" s="153"/>
    </row>
    <row r="869899" spans="1:1">
      <c r="A869899" s="153"/>
    </row>
    <row r="869901" spans="1:1">
      <c r="A869901" s="154"/>
    </row>
    <row r="869903" spans="1:1">
      <c r="A869903" s="125"/>
    </row>
    <row r="869914" spans="1:1">
      <c r="A869914" s="153"/>
    </row>
    <row r="869915" spans="1:1">
      <c r="A869915" s="153"/>
    </row>
    <row r="869918" spans="1:1">
      <c r="A869918" s="153"/>
    </row>
    <row r="869928" spans="1:1">
      <c r="A869928" s="153"/>
    </row>
    <row r="869929" spans="1:1">
      <c r="A869929" s="153"/>
    </row>
    <row r="869930" spans="1:1">
      <c r="A869930" s="153"/>
    </row>
    <row r="869943" spans="1:1">
      <c r="A869943" s="153"/>
    </row>
    <row r="869945" spans="1:1">
      <c r="A869945" s="153"/>
    </row>
    <row r="869947" spans="1:1">
      <c r="A869947" s="154"/>
    </row>
    <row r="869949" spans="1:1">
      <c r="A869949" s="125"/>
    </row>
    <row r="869960" spans="1:1">
      <c r="A869960" s="153"/>
    </row>
    <row r="869961" spans="1:1">
      <c r="A869961" s="153"/>
    </row>
    <row r="869964" spans="1:1">
      <c r="A869964" s="153"/>
    </row>
    <row r="869974" spans="1:1">
      <c r="A869974" s="153"/>
    </row>
    <row r="869975" spans="1:1">
      <c r="A869975" s="153"/>
    </row>
    <row r="869976" spans="1:1">
      <c r="A869976" s="153"/>
    </row>
    <row r="869989" spans="1:1">
      <c r="A869989" s="153"/>
    </row>
    <row r="869991" spans="1:1">
      <c r="A869991" s="153"/>
    </row>
    <row r="869993" spans="1:1">
      <c r="A869993" s="154"/>
    </row>
    <row r="869995" spans="1:1">
      <c r="A869995" s="125"/>
    </row>
    <row r="870006" spans="1:1">
      <c r="A870006" s="153"/>
    </row>
    <row r="870007" spans="1:1">
      <c r="A870007" s="153"/>
    </row>
    <row r="870010" spans="1:1">
      <c r="A870010" s="153"/>
    </row>
    <row r="870020" spans="1:1">
      <c r="A870020" s="153"/>
    </row>
    <row r="870021" spans="1:1">
      <c r="A870021" s="153"/>
    </row>
    <row r="870022" spans="1:1">
      <c r="A870022" s="153"/>
    </row>
    <row r="870035" spans="1:1">
      <c r="A870035" s="153"/>
    </row>
    <row r="870037" spans="1:1">
      <c r="A870037" s="153"/>
    </row>
    <row r="870039" spans="1:1">
      <c r="A870039" s="154"/>
    </row>
    <row r="870041" spans="1:1">
      <c r="A870041" s="125"/>
    </row>
    <row r="870052" spans="1:1">
      <c r="A870052" s="153"/>
    </row>
    <row r="870053" spans="1:1">
      <c r="A870053" s="153"/>
    </row>
    <row r="870056" spans="1:1">
      <c r="A870056" s="153"/>
    </row>
    <row r="870066" spans="1:1">
      <c r="A870066" s="153"/>
    </row>
    <row r="870067" spans="1:1">
      <c r="A870067" s="153"/>
    </row>
    <row r="870068" spans="1:1">
      <c r="A870068" s="153"/>
    </row>
    <row r="870081" spans="1:1">
      <c r="A870081" s="153"/>
    </row>
    <row r="870083" spans="1:1">
      <c r="A870083" s="153"/>
    </row>
    <row r="870085" spans="1:1">
      <c r="A870085" s="154"/>
    </row>
    <row r="870087" spans="1:1">
      <c r="A870087" s="125"/>
    </row>
    <row r="870098" spans="1:1">
      <c r="A870098" s="153"/>
    </row>
    <row r="870099" spans="1:1">
      <c r="A870099" s="153"/>
    </row>
    <row r="870102" spans="1:1">
      <c r="A870102" s="153"/>
    </row>
    <row r="870112" spans="1:1">
      <c r="A870112" s="153"/>
    </row>
    <row r="870113" spans="1:1">
      <c r="A870113" s="153"/>
    </row>
    <row r="870114" spans="1:1">
      <c r="A870114" s="153"/>
    </row>
    <row r="870127" spans="1:1">
      <c r="A870127" s="153"/>
    </row>
    <row r="870129" spans="1:1">
      <c r="A870129" s="153"/>
    </row>
    <row r="870131" spans="1:1">
      <c r="A870131" s="154"/>
    </row>
    <row r="870133" spans="1:1">
      <c r="A870133" s="125"/>
    </row>
    <row r="870144" spans="1:1">
      <c r="A870144" s="153"/>
    </row>
    <row r="870145" spans="1:1">
      <c r="A870145" s="153"/>
    </row>
    <row r="870148" spans="1:1">
      <c r="A870148" s="153"/>
    </row>
    <row r="870158" spans="1:1">
      <c r="A870158" s="153"/>
    </row>
    <row r="870159" spans="1:1">
      <c r="A870159" s="153"/>
    </row>
    <row r="870160" spans="1:1">
      <c r="A870160" s="153"/>
    </row>
    <row r="870173" spans="1:1">
      <c r="A870173" s="153"/>
    </row>
    <row r="870175" spans="1:1">
      <c r="A870175" s="153"/>
    </row>
    <row r="870177" spans="1:1">
      <c r="A870177" s="154"/>
    </row>
    <row r="870179" spans="1:1">
      <c r="A870179" s="125"/>
    </row>
    <row r="870190" spans="1:1">
      <c r="A870190" s="153"/>
    </row>
    <row r="870191" spans="1:1">
      <c r="A870191" s="153"/>
    </row>
    <row r="870194" spans="1:1">
      <c r="A870194" s="153"/>
    </row>
    <row r="870204" spans="1:1">
      <c r="A870204" s="153"/>
    </row>
    <row r="870205" spans="1:1">
      <c r="A870205" s="153"/>
    </row>
    <row r="870206" spans="1:1">
      <c r="A870206" s="153"/>
    </row>
    <row r="870219" spans="1:1">
      <c r="A870219" s="153"/>
    </row>
    <row r="870221" spans="1:1">
      <c r="A870221" s="153"/>
    </row>
    <row r="870223" spans="1:1">
      <c r="A870223" s="154"/>
    </row>
    <row r="870225" spans="1:1">
      <c r="A870225" s="125"/>
    </row>
    <row r="870236" spans="1:1">
      <c r="A870236" s="153"/>
    </row>
    <row r="870237" spans="1:1">
      <c r="A870237" s="153"/>
    </row>
    <row r="870240" spans="1:1">
      <c r="A870240" s="153"/>
    </row>
    <row r="870250" spans="1:1">
      <c r="A870250" s="153"/>
    </row>
    <row r="870251" spans="1:1">
      <c r="A870251" s="153"/>
    </row>
    <row r="870252" spans="1:1">
      <c r="A870252" s="153"/>
    </row>
    <row r="870265" spans="1:1">
      <c r="A870265" s="153"/>
    </row>
    <row r="870267" spans="1:1">
      <c r="A870267" s="153"/>
    </row>
    <row r="870269" spans="1:1">
      <c r="A870269" s="154"/>
    </row>
    <row r="870271" spans="1:1">
      <c r="A870271" s="125"/>
    </row>
    <row r="870282" spans="1:1">
      <c r="A870282" s="153"/>
    </row>
    <row r="870283" spans="1:1">
      <c r="A870283" s="153"/>
    </row>
    <row r="870286" spans="1:1">
      <c r="A870286" s="153"/>
    </row>
    <row r="870296" spans="1:1">
      <c r="A870296" s="153"/>
    </row>
    <row r="870297" spans="1:1">
      <c r="A870297" s="153"/>
    </row>
    <row r="870298" spans="1:1">
      <c r="A870298" s="153"/>
    </row>
    <row r="870311" spans="1:1">
      <c r="A870311" s="153"/>
    </row>
    <row r="870313" spans="1:1">
      <c r="A870313" s="153"/>
    </row>
    <row r="870315" spans="1:1">
      <c r="A870315" s="154"/>
    </row>
    <row r="870317" spans="1:1">
      <c r="A870317" s="125"/>
    </row>
    <row r="870328" spans="1:1">
      <c r="A870328" s="153"/>
    </row>
    <row r="870329" spans="1:1">
      <c r="A870329" s="153"/>
    </row>
    <row r="870332" spans="1:1">
      <c r="A870332" s="153"/>
    </row>
    <row r="870342" spans="1:1">
      <c r="A870342" s="153"/>
    </row>
    <row r="870343" spans="1:1">
      <c r="A870343" s="153"/>
    </row>
    <row r="870344" spans="1:1">
      <c r="A870344" s="153"/>
    </row>
    <row r="870357" spans="1:1">
      <c r="A870357" s="153"/>
    </row>
    <row r="870359" spans="1:1">
      <c r="A870359" s="153"/>
    </row>
    <row r="870361" spans="1:1">
      <c r="A870361" s="154"/>
    </row>
    <row r="870363" spans="1:1">
      <c r="A870363" s="125"/>
    </row>
    <row r="870374" spans="1:1">
      <c r="A870374" s="153"/>
    </row>
    <row r="870375" spans="1:1">
      <c r="A870375" s="153"/>
    </row>
    <row r="870378" spans="1:1">
      <c r="A870378" s="153"/>
    </row>
    <row r="870388" spans="1:1">
      <c r="A870388" s="153"/>
    </row>
    <row r="870389" spans="1:1">
      <c r="A870389" s="153"/>
    </row>
    <row r="870390" spans="1:1">
      <c r="A870390" s="153"/>
    </row>
    <row r="870403" spans="1:1">
      <c r="A870403" s="153"/>
    </row>
    <row r="870405" spans="1:1">
      <c r="A870405" s="153"/>
    </row>
    <row r="870407" spans="1:1">
      <c r="A870407" s="154"/>
    </row>
    <row r="870409" spans="1:1">
      <c r="A870409" s="125"/>
    </row>
    <row r="870420" spans="1:1">
      <c r="A870420" s="153"/>
    </row>
    <row r="870421" spans="1:1">
      <c r="A870421" s="153"/>
    </row>
    <row r="870424" spans="1:1">
      <c r="A870424" s="153"/>
    </row>
    <row r="870434" spans="1:1">
      <c r="A870434" s="153"/>
    </row>
    <row r="870435" spans="1:1">
      <c r="A870435" s="153"/>
    </row>
    <row r="870436" spans="1:1">
      <c r="A870436" s="153"/>
    </row>
    <row r="870449" spans="1:1">
      <c r="A870449" s="153"/>
    </row>
    <row r="870451" spans="1:1">
      <c r="A870451" s="153"/>
    </row>
    <row r="870453" spans="1:1">
      <c r="A870453" s="154"/>
    </row>
    <row r="870455" spans="1:1">
      <c r="A870455" s="125"/>
    </row>
    <row r="870466" spans="1:1">
      <c r="A870466" s="153"/>
    </row>
    <row r="870467" spans="1:1">
      <c r="A870467" s="153"/>
    </row>
    <row r="870470" spans="1:1">
      <c r="A870470" s="153"/>
    </row>
    <row r="870480" spans="1:1">
      <c r="A870480" s="153"/>
    </row>
    <row r="870481" spans="1:1">
      <c r="A870481" s="153"/>
    </row>
    <row r="870482" spans="1:1">
      <c r="A870482" s="153"/>
    </row>
    <row r="870495" spans="1:1">
      <c r="A870495" s="153"/>
    </row>
    <row r="870497" spans="1:1">
      <c r="A870497" s="153"/>
    </row>
    <row r="870499" spans="1:1">
      <c r="A870499" s="154"/>
    </row>
    <row r="870501" spans="1:1">
      <c r="A870501" s="125"/>
    </row>
    <row r="870512" spans="1:1">
      <c r="A870512" s="153"/>
    </row>
    <row r="870513" spans="1:1">
      <c r="A870513" s="153"/>
    </row>
    <row r="870516" spans="1:1">
      <c r="A870516" s="153"/>
    </row>
    <row r="870526" spans="1:1">
      <c r="A870526" s="153"/>
    </row>
    <row r="870527" spans="1:1">
      <c r="A870527" s="153"/>
    </row>
    <row r="870528" spans="1:1">
      <c r="A870528" s="153"/>
    </row>
    <row r="870541" spans="1:1">
      <c r="A870541" s="153"/>
    </row>
    <row r="870543" spans="1:1">
      <c r="A870543" s="153"/>
    </row>
    <row r="870545" spans="1:1">
      <c r="A870545" s="154"/>
    </row>
    <row r="870547" spans="1:1">
      <c r="A870547" s="125"/>
    </row>
    <row r="870558" spans="1:1">
      <c r="A870558" s="153"/>
    </row>
    <row r="870559" spans="1:1">
      <c r="A870559" s="153"/>
    </row>
    <row r="870562" spans="1:1">
      <c r="A870562" s="153"/>
    </row>
    <row r="870572" spans="1:1">
      <c r="A870572" s="153"/>
    </row>
    <row r="870573" spans="1:1">
      <c r="A870573" s="153"/>
    </row>
    <row r="870574" spans="1:1">
      <c r="A870574" s="153"/>
    </row>
    <row r="870587" spans="1:1">
      <c r="A870587" s="153"/>
    </row>
    <row r="870589" spans="1:1">
      <c r="A870589" s="153"/>
    </row>
    <row r="870591" spans="1:1">
      <c r="A870591" s="154"/>
    </row>
    <row r="870593" spans="1:1">
      <c r="A870593" s="125"/>
    </row>
    <row r="870604" spans="1:1">
      <c r="A870604" s="153"/>
    </row>
    <row r="870605" spans="1:1">
      <c r="A870605" s="153"/>
    </row>
    <row r="870608" spans="1:1">
      <c r="A870608" s="153"/>
    </row>
    <row r="870618" spans="1:1">
      <c r="A870618" s="153"/>
    </row>
    <row r="870619" spans="1:1">
      <c r="A870619" s="153"/>
    </row>
    <row r="870620" spans="1:1">
      <c r="A870620" s="153"/>
    </row>
    <row r="870633" spans="1:1">
      <c r="A870633" s="153"/>
    </row>
    <row r="870635" spans="1:1">
      <c r="A870635" s="153"/>
    </row>
    <row r="870637" spans="1:1">
      <c r="A870637" s="154"/>
    </row>
    <row r="870639" spans="1:1">
      <c r="A870639" s="125"/>
    </row>
    <row r="870650" spans="1:1">
      <c r="A870650" s="153"/>
    </row>
    <row r="870651" spans="1:1">
      <c r="A870651" s="153"/>
    </row>
    <row r="870654" spans="1:1">
      <c r="A870654" s="153"/>
    </row>
    <row r="870664" spans="1:1">
      <c r="A870664" s="153"/>
    </row>
    <row r="870665" spans="1:1">
      <c r="A870665" s="153"/>
    </row>
    <row r="870666" spans="1:1">
      <c r="A870666" s="153"/>
    </row>
    <row r="870679" spans="1:1">
      <c r="A870679" s="153"/>
    </row>
    <row r="870681" spans="1:1">
      <c r="A870681" s="153"/>
    </row>
    <row r="870683" spans="1:1">
      <c r="A870683" s="154"/>
    </row>
    <row r="870685" spans="1:1">
      <c r="A870685" s="125"/>
    </row>
    <row r="870696" spans="1:1">
      <c r="A870696" s="153"/>
    </row>
    <row r="870697" spans="1:1">
      <c r="A870697" s="153"/>
    </row>
    <row r="870700" spans="1:1">
      <c r="A870700" s="153"/>
    </row>
    <row r="870710" spans="1:1">
      <c r="A870710" s="153"/>
    </row>
    <row r="870711" spans="1:1">
      <c r="A870711" s="153"/>
    </row>
    <row r="870712" spans="1:1">
      <c r="A870712" s="153"/>
    </row>
    <row r="870725" spans="1:1">
      <c r="A870725" s="153"/>
    </row>
    <row r="870727" spans="1:1">
      <c r="A870727" s="153"/>
    </row>
    <row r="870729" spans="1:1">
      <c r="A870729" s="154"/>
    </row>
    <row r="870731" spans="1:1">
      <c r="A870731" s="125"/>
    </row>
    <row r="870742" spans="1:1">
      <c r="A870742" s="153"/>
    </row>
    <row r="870743" spans="1:1">
      <c r="A870743" s="153"/>
    </row>
    <row r="870746" spans="1:1">
      <c r="A870746" s="153"/>
    </row>
    <row r="870756" spans="1:1">
      <c r="A870756" s="153"/>
    </row>
    <row r="870757" spans="1:1">
      <c r="A870757" s="153"/>
    </row>
    <row r="870758" spans="1:1">
      <c r="A870758" s="153"/>
    </row>
    <row r="870771" spans="1:1">
      <c r="A870771" s="153"/>
    </row>
    <row r="870773" spans="1:1">
      <c r="A870773" s="153"/>
    </row>
    <row r="870775" spans="1:1">
      <c r="A870775" s="154"/>
    </row>
    <row r="870777" spans="1:1">
      <c r="A870777" s="125"/>
    </row>
    <row r="870788" spans="1:1">
      <c r="A870788" s="153"/>
    </row>
    <row r="870789" spans="1:1">
      <c r="A870789" s="153"/>
    </row>
    <row r="870792" spans="1:1">
      <c r="A870792" s="153"/>
    </row>
    <row r="870802" spans="1:1">
      <c r="A870802" s="153"/>
    </row>
    <row r="870803" spans="1:1">
      <c r="A870803" s="153"/>
    </row>
    <row r="870804" spans="1:1">
      <c r="A870804" s="153"/>
    </row>
    <row r="870817" spans="1:1">
      <c r="A870817" s="153"/>
    </row>
    <row r="870819" spans="1:1">
      <c r="A870819" s="153"/>
    </row>
    <row r="870821" spans="1:1">
      <c r="A870821" s="154"/>
    </row>
    <row r="870823" spans="1:1">
      <c r="A870823" s="125"/>
    </row>
    <row r="870834" spans="1:1">
      <c r="A870834" s="153"/>
    </row>
    <row r="870835" spans="1:1">
      <c r="A870835" s="153"/>
    </row>
    <row r="870838" spans="1:1">
      <c r="A870838" s="153"/>
    </row>
    <row r="870848" spans="1:1">
      <c r="A870848" s="153"/>
    </row>
    <row r="870849" spans="1:1">
      <c r="A870849" s="153"/>
    </row>
    <row r="870850" spans="1:1">
      <c r="A870850" s="153"/>
    </row>
    <row r="870863" spans="1:1">
      <c r="A870863" s="153"/>
    </row>
    <row r="870865" spans="1:1">
      <c r="A870865" s="153"/>
    </row>
    <row r="870867" spans="1:1">
      <c r="A870867" s="154"/>
    </row>
    <row r="870869" spans="1:1">
      <c r="A870869" s="125"/>
    </row>
    <row r="870880" spans="1:1">
      <c r="A870880" s="153"/>
    </row>
    <row r="870881" spans="1:1">
      <c r="A870881" s="153"/>
    </row>
    <row r="870884" spans="1:1">
      <c r="A870884" s="153"/>
    </row>
    <row r="870894" spans="1:1">
      <c r="A870894" s="153"/>
    </row>
    <row r="870895" spans="1:1">
      <c r="A870895" s="153"/>
    </row>
    <row r="870896" spans="1:1">
      <c r="A870896" s="153"/>
    </row>
    <row r="870909" spans="1:1">
      <c r="A870909" s="153"/>
    </row>
    <row r="870911" spans="1:1">
      <c r="A870911" s="153"/>
    </row>
    <row r="870913" spans="1:1">
      <c r="A870913" s="154"/>
    </row>
    <row r="870915" spans="1:1">
      <c r="A870915" s="125"/>
    </row>
    <row r="870926" spans="1:1">
      <c r="A870926" s="153"/>
    </row>
    <row r="870927" spans="1:1">
      <c r="A870927" s="153"/>
    </row>
    <row r="870930" spans="1:1">
      <c r="A870930" s="153"/>
    </row>
    <row r="870940" spans="1:1">
      <c r="A870940" s="153"/>
    </row>
    <row r="870941" spans="1:1">
      <c r="A870941" s="153"/>
    </row>
    <row r="870942" spans="1:1">
      <c r="A870942" s="153"/>
    </row>
    <row r="870955" spans="1:1">
      <c r="A870955" s="153"/>
    </row>
    <row r="870957" spans="1:1">
      <c r="A870957" s="153"/>
    </row>
    <row r="870959" spans="1:1">
      <c r="A870959" s="154"/>
    </row>
    <row r="870961" spans="1:1">
      <c r="A870961" s="125"/>
    </row>
    <row r="870972" spans="1:1">
      <c r="A870972" s="153"/>
    </row>
    <row r="870973" spans="1:1">
      <c r="A870973" s="153"/>
    </row>
    <row r="870976" spans="1:1">
      <c r="A870976" s="153"/>
    </row>
    <row r="870986" spans="1:1">
      <c r="A870986" s="153"/>
    </row>
    <row r="870987" spans="1:1">
      <c r="A870987" s="153"/>
    </row>
    <row r="870988" spans="1:1">
      <c r="A870988" s="153"/>
    </row>
    <row r="871001" spans="1:1">
      <c r="A871001" s="153"/>
    </row>
    <row r="871003" spans="1:1">
      <c r="A871003" s="153"/>
    </row>
    <row r="871005" spans="1:1">
      <c r="A871005" s="154"/>
    </row>
    <row r="871007" spans="1:1">
      <c r="A871007" s="125"/>
    </row>
    <row r="871018" spans="1:1">
      <c r="A871018" s="153"/>
    </row>
    <row r="871019" spans="1:1">
      <c r="A871019" s="153"/>
    </row>
    <row r="871022" spans="1:1">
      <c r="A871022" s="153"/>
    </row>
    <row r="871032" spans="1:1">
      <c r="A871032" s="153"/>
    </row>
    <row r="871033" spans="1:1">
      <c r="A871033" s="153"/>
    </row>
    <row r="871034" spans="1:1">
      <c r="A871034" s="153"/>
    </row>
    <row r="871047" spans="1:1">
      <c r="A871047" s="153"/>
    </row>
    <row r="871049" spans="1:1">
      <c r="A871049" s="153"/>
    </row>
    <row r="871051" spans="1:1">
      <c r="A871051" s="154"/>
    </row>
    <row r="871053" spans="1:1">
      <c r="A871053" s="125"/>
    </row>
    <row r="871064" spans="1:1">
      <c r="A871064" s="153"/>
    </row>
    <row r="871065" spans="1:1">
      <c r="A871065" s="153"/>
    </row>
    <row r="871068" spans="1:1">
      <c r="A871068" s="153"/>
    </row>
    <row r="871078" spans="1:1">
      <c r="A871078" s="153"/>
    </row>
    <row r="871079" spans="1:1">
      <c r="A871079" s="153"/>
    </row>
    <row r="871080" spans="1:1">
      <c r="A871080" s="153"/>
    </row>
    <row r="871093" spans="1:1">
      <c r="A871093" s="153"/>
    </row>
    <row r="871095" spans="1:1">
      <c r="A871095" s="153"/>
    </row>
    <row r="871097" spans="1:1">
      <c r="A871097" s="154"/>
    </row>
    <row r="871099" spans="1:1">
      <c r="A871099" s="125"/>
    </row>
    <row r="871110" spans="1:1">
      <c r="A871110" s="153"/>
    </row>
    <row r="871111" spans="1:1">
      <c r="A871111" s="153"/>
    </row>
    <row r="871114" spans="1:1">
      <c r="A871114" s="153"/>
    </row>
    <row r="871124" spans="1:1">
      <c r="A871124" s="153"/>
    </row>
    <row r="871125" spans="1:1">
      <c r="A871125" s="153"/>
    </row>
    <row r="871126" spans="1:1">
      <c r="A871126" s="153"/>
    </row>
    <row r="871139" spans="1:1">
      <c r="A871139" s="153"/>
    </row>
    <row r="871141" spans="1:1">
      <c r="A871141" s="153"/>
    </row>
    <row r="871143" spans="1:1">
      <c r="A871143" s="154"/>
    </row>
    <row r="871145" spans="1:1">
      <c r="A871145" s="125"/>
    </row>
    <row r="871156" spans="1:1">
      <c r="A871156" s="153"/>
    </row>
    <row r="871157" spans="1:1">
      <c r="A871157" s="153"/>
    </row>
    <row r="871160" spans="1:1">
      <c r="A871160" s="153"/>
    </row>
    <row r="871170" spans="1:1">
      <c r="A871170" s="153"/>
    </row>
    <row r="871171" spans="1:1">
      <c r="A871171" s="153"/>
    </row>
    <row r="871172" spans="1:1">
      <c r="A871172" s="153"/>
    </row>
    <row r="871185" spans="1:1">
      <c r="A871185" s="153"/>
    </row>
    <row r="871187" spans="1:1">
      <c r="A871187" s="153"/>
    </row>
    <row r="871189" spans="1:1">
      <c r="A871189" s="154"/>
    </row>
    <row r="871191" spans="1:1">
      <c r="A871191" s="125"/>
    </row>
    <row r="871202" spans="1:1">
      <c r="A871202" s="153"/>
    </row>
    <row r="871203" spans="1:1">
      <c r="A871203" s="153"/>
    </row>
    <row r="871206" spans="1:1">
      <c r="A871206" s="153"/>
    </row>
    <row r="871216" spans="1:1">
      <c r="A871216" s="153"/>
    </row>
    <row r="871217" spans="1:1">
      <c r="A871217" s="153"/>
    </row>
    <row r="871218" spans="1:1">
      <c r="A871218" s="153"/>
    </row>
    <row r="871231" spans="1:1">
      <c r="A871231" s="153"/>
    </row>
    <row r="871233" spans="1:1">
      <c r="A871233" s="153"/>
    </row>
    <row r="871235" spans="1:1">
      <c r="A871235" s="154"/>
    </row>
    <row r="871237" spans="1:1">
      <c r="A871237" s="125"/>
    </row>
    <row r="871248" spans="1:1">
      <c r="A871248" s="153"/>
    </row>
    <row r="871249" spans="1:1">
      <c r="A871249" s="153"/>
    </row>
    <row r="871252" spans="1:1">
      <c r="A871252" s="153"/>
    </row>
    <row r="871262" spans="1:1">
      <c r="A871262" s="153"/>
    </row>
    <row r="871263" spans="1:1">
      <c r="A871263" s="153"/>
    </row>
    <row r="871264" spans="1:1">
      <c r="A871264" s="153"/>
    </row>
    <row r="871277" spans="1:1">
      <c r="A871277" s="153"/>
    </row>
    <row r="871279" spans="1:1">
      <c r="A871279" s="153"/>
    </row>
    <row r="871281" spans="1:1">
      <c r="A871281" s="154"/>
    </row>
    <row r="871283" spans="1:1">
      <c r="A871283" s="125"/>
    </row>
    <row r="871294" spans="1:1">
      <c r="A871294" s="153"/>
    </row>
    <row r="871295" spans="1:1">
      <c r="A871295" s="153"/>
    </row>
    <row r="871298" spans="1:1">
      <c r="A871298" s="153"/>
    </row>
    <row r="871308" spans="1:1">
      <c r="A871308" s="153"/>
    </row>
    <row r="871309" spans="1:1">
      <c r="A871309" s="153"/>
    </row>
    <row r="871310" spans="1:1">
      <c r="A871310" s="153"/>
    </row>
    <row r="871323" spans="1:1">
      <c r="A871323" s="153"/>
    </row>
    <row r="871325" spans="1:1">
      <c r="A871325" s="153"/>
    </row>
    <row r="871327" spans="1:1">
      <c r="A871327" s="154"/>
    </row>
    <row r="871329" spans="1:1">
      <c r="A871329" s="125"/>
    </row>
    <row r="871340" spans="1:1">
      <c r="A871340" s="153"/>
    </row>
    <row r="871341" spans="1:1">
      <c r="A871341" s="153"/>
    </row>
    <row r="871344" spans="1:1">
      <c r="A871344" s="153"/>
    </row>
    <row r="871354" spans="1:1">
      <c r="A871354" s="153"/>
    </row>
    <row r="871355" spans="1:1">
      <c r="A871355" s="153"/>
    </row>
    <row r="871356" spans="1:1">
      <c r="A871356" s="153"/>
    </row>
    <row r="871369" spans="1:1">
      <c r="A871369" s="153"/>
    </row>
    <row r="871371" spans="1:1">
      <c r="A871371" s="153"/>
    </row>
    <row r="871373" spans="1:1">
      <c r="A871373" s="154"/>
    </row>
    <row r="871375" spans="1:1">
      <c r="A871375" s="125"/>
    </row>
    <row r="871386" spans="1:1">
      <c r="A871386" s="153"/>
    </row>
    <row r="871387" spans="1:1">
      <c r="A871387" s="153"/>
    </row>
    <row r="871390" spans="1:1">
      <c r="A871390" s="153"/>
    </row>
    <row r="871400" spans="1:1">
      <c r="A871400" s="153"/>
    </row>
    <row r="871401" spans="1:1">
      <c r="A871401" s="153"/>
    </row>
    <row r="871402" spans="1:1">
      <c r="A871402" s="153"/>
    </row>
    <row r="871415" spans="1:1">
      <c r="A871415" s="153"/>
    </row>
    <row r="871417" spans="1:1">
      <c r="A871417" s="153"/>
    </row>
    <row r="871419" spans="1:1">
      <c r="A871419" s="154"/>
    </row>
    <row r="871421" spans="1:1">
      <c r="A871421" s="125"/>
    </row>
    <row r="871432" spans="1:1">
      <c r="A871432" s="153"/>
    </row>
    <row r="871433" spans="1:1">
      <c r="A871433" s="153"/>
    </row>
    <row r="871436" spans="1:1">
      <c r="A871436" s="153"/>
    </row>
    <row r="871446" spans="1:1">
      <c r="A871446" s="153"/>
    </row>
    <row r="871447" spans="1:1">
      <c r="A871447" s="153"/>
    </row>
    <row r="871448" spans="1:1">
      <c r="A871448" s="153"/>
    </row>
    <row r="871461" spans="1:1">
      <c r="A871461" s="153"/>
    </row>
    <row r="871463" spans="1:1">
      <c r="A871463" s="153"/>
    </row>
    <row r="871465" spans="1:1">
      <c r="A871465" s="154"/>
    </row>
    <row r="871467" spans="1:1">
      <c r="A871467" s="125"/>
    </row>
    <row r="871478" spans="1:1">
      <c r="A871478" s="153"/>
    </row>
    <row r="871479" spans="1:1">
      <c r="A871479" s="153"/>
    </row>
    <row r="871482" spans="1:1">
      <c r="A871482" s="153"/>
    </row>
    <row r="871492" spans="1:1">
      <c r="A871492" s="153"/>
    </row>
    <row r="871493" spans="1:1">
      <c r="A871493" s="153"/>
    </row>
    <row r="871494" spans="1:1">
      <c r="A871494" s="153"/>
    </row>
    <row r="871507" spans="1:1">
      <c r="A871507" s="153"/>
    </row>
    <row r="871509" spans="1:1">
      <c r="A871509" s="153"/>
    </row>
    <row r="871511" spans="1:1">
      <c r="A871511" s="154"/>
    </row>
    <row r="871513" spans="1:1">
      <c r="A871513" s="125"/>
    </row>
    <row r="871524" spans="1:1">
      <c r="A871524" s="153"/>
    </row>
    <row r="871525" spans="1:1">
      <c r="A871525" s="153"/>
    </row>
    <row r="871528" spans="1:1">
      <c r="A871528" s="153"/>
    </row>
    <row r="871538" spans="1:1">
      <c r="A871538" s="153"/>
    </row>
    <row r="871539" spans="1:1">
      <c r="A871539" s="153"/>
    </row>
    <row r="871540" spans="1:1">
      <c r="A871540" s="153"/>
    </row>
    <row r="871553" spans="1:1">
      <c r="A871553" s="153"/>
    </row>
    <row r="871555" spans="1:1">
      <c r="A871555" s="153"/>
    </row>
    <row r="871557" spans="1:1">
      <c r="A871557" s="154"/>
    </row>
    <row r="871559" spans="1:1">
      <c r="A871559" s="125"/>
    </row>
    <row r="871570" spans="1:1">
      <c r="A871570" s="153"/>
    </row>
    <row r="871571" spans="1:1">
      <c r="A871571" s="153"/>
    </row>
    <row r="871574" spans="1:1">
      <c r="A871574" s="153"/>
    </row>
    <row r="871584" spans="1:1">
      <c r="A871584" s="153"/>
    </row>
    <row r="871585" spans="1:1">
      <c r="A871585" s="153"/>
    </row>
    <row r="871586" spans="1:1">
      <c r="A871586" s="153"/>
    </row>
    <row r="871599" spans="1:1">
      <c r="A871599" s="153"/>
    </row>
    <row r="871601" spans="1:1">
      <c r="A871601" s="153"/>
    </row>
    <row r="871603" spans="1:1">
      <c r="A871603" s="154"/>
    </row>
    <row r="871605" spans="1:1">
      <c r="A871605" s="125"/>
    </row>
    <row r="871616" spans="1:1">
      <c r="A871616" s="153"/>
    </row>
    <row r="871617" spans="1:1">
      <c r="A871617" s="153"/>
    </row>
    <row r="871620" spans="1:1">
      <c r="A871620" s="153"/>
    </row>
    <row r="871630" spans="1:1">
      <c r="A871630" s="153"/>
    </row>
    <row r="871631" spans="1:1">
      <c r="A871631" s="153"/>
    </row>
    <row r="871632" spans="1:1">
      <c r="A871632" s="153"/>
    </row>
    <row r="871645" spans="1:1">
      <c r="A871645" s="153"/>
    </row>
    <row r="871647" spans="1:1">
      <c r="A871647" s="153"/>
    </row>
    <row r="871649" spans="1:1">
      <c r="A871649" s="154"/>
    </row>
    <row r="871651" spans="1:1">
      <c r="A871651" s="125"/>
    </row>
    <row r="871662" spans="1:1">
      <c r="A871662" s="153"/>
    </row>
    <row r="871663" spans="1:1">
      <c r="A871663" s="153"/>
    </row>
    <row r="871666" spans="1:1">
      <c r="A871666" s="153"/>
    </row>
    <row r="871676" spans="1:1">
      <c r="A871676" s="153"/>
    </row>
    <row r="871677" spans="1:1">
      <c r="A871677" s="153"/>
    </row>
    <row r="871678" spans="1:1">
      <c r="A871678" s="153"/>
    </row>
    <row r="871691" spans="1:1">
      <c r="A871691" s="153"/>
    </row>
    <row r="871693" spans="1:1">
      <c r="A871693" s="153"/>
    </row>
    <row r="871695" spans="1:1">
      <c r="A871695" s="154"/>
    </row>
    <row r="871697" spans="1:1">
      <c r="A871697" s="125"/>
    </row>
    <row r="871708" spans="1:1">
      <c r="A871708" s="153"/>
    </row>
    <row r="871709" spans="1:1">
      <c r="A871709" s="153"/>
    </row>
    <row r="871712" spans="1:1">
      <c r="A871712" s="153"/>
    </row>
    <row r="871722" spans="1:1">
      <c r="A871722" s="153"/>
    </row>
    <row r="871723" spans="1:1">
      <c r="A871723" s="153"/>
    </row>
    <row r="871724" spans="1:1">
      <c r="A871724" s="153"/>
    </row>
    <row r="871737" spans="1:1">
      <c r="A871737" s="153"/>
    </row>
    <row r="871739" spans="1:1">
      <c r="A871739" s="153"/>
    </row>
    <row r="871741" spans="1:1">
      <c r="A871741" s="154"/>
    </row>
    <row r="871743" spans="1:1">
      <c r="A871743" s="125"/>
    </row>
    <row r="871754" spans="1:1">
      <c r="A871754" s="153"/>
    </row>
    <row r="871755" spans="1:1">
      <c r="A871755" s="153"/>
    </row>
    <row r="871758" spans="1:1">
      <c r="A871758" s="153"/>
    </row>
    <row r="871768" spans="1:1">
      <c r="A871768" s="153"/>
    </row>
    <row r="871769" spans="1:1">
      <c r="A871769" s="153"/>
    </row>
    <row r="871770" spans="1:1">
      <c r="A871770" s="153"/>
    </row>
    <row r="871783" spans="1:1">
      <c r="A871783" s="153"/>
    </row>
    <row r="871785" spans="1:1">
      <c r="A871785" s="153"/>
    </row>
    <row r="871787" spans="1:1">
      <c r="A871787" s="154"/>
    </row>
    <row r="871789" spans="1:1">
      <c r="A871789" s="125"/>
    </row>
    <row r="871800" spans="1:1">
      <c r="A871800" s="153"/>
    </row>
    <row r="871801" spans="1:1">
      <c r="A871801" s="153"/>
    </row>
    <row r="871804" spans="1:1">
      <c r="A871804" s="153"/>
    </row>
    <row r="871814" spans="1:1">
      <c r="A871814" s="153"/>
    </row>
    <row r="871815" spans="1:1">
      <c r="A871815" s="153"/>
    </row>
    <row r="871816" spans="1:1">
      <c r="A871816" s="153"/>
    </row>
    <row r="871829" spans="1:1">
      <c r="A871829" s="153"/>
    </row>
    <row r="871831" spans="1:1">
      <c r="A871831" s="153"/>
    </row>
    <row r="871833" spans="1:1">
      <c r="A871833" s="154"/>
    </row>
    <row r="871835" spans="1:1">
      <c r="A871835" s="125"/>
    </row>
    <row r="871846" spans="1:1">
      <c r="A871846" s="153"/>
    </row>
    <row r="871847" spans="1:1">
      <c r="A871847" s="153"/>
    </row>
    <row r="871850" spans="1:1">
      <c r="A871850" s="153"/>
    </row>
    <row r="871860" spans="1:1">
      <c r="A871860" s="153"/>
    </row>
    <row r="871861" spans="1:1">
      <c r="A871861" s="153"/>
    </row>
    <row r="871862" spans="1:1">
      <c r="A871862" s="153"/>
    </row>
    <row r="871875" spans="1:1">
      <c r="A871875" s="153"/>
    </row>
    <row r="871877" spans="1:1">
      <c r="A871877" s="153"/>
    </row>
    <row r="871879" spans="1:1">
      <c r="A871879" s="154"/>
    </row>
    <row r="871881" spans="1:1">
      <c r="A871881" s="125"/>
    </row>
    <row r="871892" spans="1:1">
      <c r="A871892" s="153"/>
    </row>
    <row r="871893" spans="1:1">
      <c r="A871893" s="153"/>
    </row>
    <row r="871896" spans="1:1">
      <c r="A871896" s="153"/>
    </row>
    <row r="871906" spans="1:1">
      <c r="A871906" s="153"/>
    </row>
    <row r="871907" spans="1:1">
      <c r="A871907" s="153"/>
    </row>
    <row r="871908" spans="1:1">
      <c r="A871908" s="153"/>
    </row>
    <row r="871921" spans="1:1">
      <c r="A871921" s="153"/>
    </row>
    <row r="871923" spans="1:1">
      <c r="A871923" s="153"/>
    </row>
    <row r="871925" spans="1:1">
      <c r="A871925" s="154"/>
    </row>
    <row r="871927" spans="1:1">
      <c r="A871927" s="125"/>
    </row>
    <row r="871938" spans="1:1">
      <c r="A871938" s="153"/>
    </row>
    <row r="871939" spans="1:1">
      <c r="A871939" s="153"/>
    </row>
    <row r="871942" spans="1:1">
      <c r="A871942" s="153"/>
    </row>
    <row r="871952" spans="1:1">
      <c r="A871952" s="153"/>
    </row>
    <row r="871953" spans="1:1">
      <c r="A871953" s="153"/>
    </row>
    <row r="871954" spans="1:1">
      <c r="A871954" s="153"/>
    </row>
    <row r="871967" spans="1:1">
      <c r="A871967" s="153"/>
    </row>
    <row r="871969" spans="1:1">
      <c r="A871969" s="153"/>
    </row>
    <row r="871971" spans="1:1">
      <c r="A871971" s="154"/>
    </row>
    <row r="871973" spans="1:1">
      <c r="A871973" s="125"/>
    </row>
    <row r="871984" spans="1:1">
      <c r="A871984" s="153"/>
    </row>
    <row r="871985" spans="1:1">
      <c r="A871985" s="153"/>
    </row>
    <row r="871988" spans="1:1">
      <c r="A871988" s="153"/>
    </row>
    <row r="871998" spans="1:1">
      <c r="A871998" s="153"/>
    </row>
    <row r="871999" spans="1:1">
      <c r="A871999" s="153"/>
    </row>
    <row r="872000" spans="1:1">
      <c r="A872000" s="153"/>
    </row>
    <row r="872013" spans="1:1">
      <c r="A872013" s="153"/>
    </row>
    <row r="872015" spans="1:1">
      <c r="A872015" s="153"/>
    </row>
    <row r="872017" spans="1:1">
      <c r="A872017" s="154"/>
    </row>
    <row r="872019" spans="1:1">
      <c r="A872019" s="125"/>
    </row>
    <row r="872030" spans="1:1">
      <c r="A872030" s="153"/>
    </row>
    <row r="872031" spans="1:1">
      <c r="A872031" s="153"/>
    </row>
    <row r="872034" spans="1:1">
      <c r="A872034" s="153"/>
    </row>
    <row r="872044" spans="1:1">
      <c r="A872044" s="153"/>
    </row>
    <row r="872045" spans="1:1">
      <c r="A872045" s="153"/>
    </row>
    <row r="872046" spans="1:1">
      <c r="A872046" s="153"/>
    </row>
    <row r="872059" spans="1:1">
      <c r="A872059" s="153"/>
    </row>
    <row r="872061" spans="1:1">
      <c r="A872061" s="153"/>
    </row>
    <row r="872063" spans="1:1">
      <c r="A872063" s="154"/>
    </row>
    <row r="872065" spans="1:1">
      <c r="A872065" s="125"/>
    </row>
    <row r="872076" spans="1:1">
      <c r="A872076" s="153"/>
    </row>
    <row r="872077" spans="1:1">
      <c r="A872077" s="153"/>
    </row>
    <row r="872080" spans="1:1">
      <c r="A872080" s="153"/>
    </row>
    <row r="872090" spans="1:1">
      <c r="A872090" s="153"/>
    </row>
    <row r="872091" spans="1:1">
      <c r="A872091" s="153"/>
    </row>
    <row r="872092" spans="1:1">
      <c r="A872092" s="153"/>
    </row>
    <row r="872105" spans="1:1">
      <c r="A872105" s="153"/>
    </row>
    <row r="872107" spans="1:1">
      <c r="A872107" s="153"/>
    </row>
    <row r="872109" spans="1:1">
      <c r="A872109" s="154"/>
    </row>
    <row r="872111" spans="1:1">
      <c r="A872111" s="125"/>
    </row>
    <row r="872122" spans="1:1">
      <c r="A872122" s="153"/>
    </row>
    <row r="872123" spans="1:1">
      <c r="A872123" s="153"/>
    </row>
    <row r="872126" spans="1:1">
      <c r="A872126" s="153"/>
    </row>
    <row r="872136" spans="1:1">
      <c r="A872136" s="153"/>
    </row>
    <row r="872137" spans="1:1">
      <c r="A872137" s="153"/>
    </row>
    <row r="872138" spans="1:1">
      <c r="A872138" s="153"/>
    </row>
    <row r="872151" spans="1:1">
      <c r="A872151" s="153"/>
    </row>
    <row r="872153" spans="1:1">
      <c r="A872153" s="153"/>
    </row>
    <row r="872155" spans="1:1">
      <c r="A872155" s="154"/>
    </row>
    <row r="872157" spans="1:1">
      <c r="A872157" s="125"/>
    </row>
    <row r="872168" spans="1:1">
      <c r="A872168" s="153"/>
    </row>
    <row r="872169" spans="1:1">
      <c r="A872169" s="153"/>
    </row>
    <row r="872172" spans="1:1">
      <c r="A872172" s="153"/>
    </row>
    <row r="872182" spans="1:1">
      <c r="A872182" s="153"/>
    </row>
    <row r="872183" spans="1:1">
      <c r="A872183" s="153"/>
    </row>
    <row r="872184" spans="1:1">
      <c r="A872184" s="153"/>
    </row>
    <row r="872197" spans="1:1">
      <c r="A872197" s="153"/>
    </row>
    <row r="872199" spans="1:1">
      <c r="A872199" s="153"/>
    </row>
    <row r="872201" spans="1:1">
      <c r="A872201" s="154"/>
    </row>
    <row r="872203" spans="1:1">
      <c r="A872203" s="125"/>
    </row>
    <row r="872214" spans="1:1">
      <c r="A872214" s="153"/>
    </row>
    <row r="872215" spans="1:1">
      <c r="A872215" s="153"/>
    </row>
    <row r="872218" spans="1:1">
      <c r="A872218" s="153"/>
    </row>
    <row r="872228" spans="1:1">
      <c r="A872228" s="153"/>
    </row>
    <row r="872229" spans="1:1">
      <c r="A872229" s="153"/>
    </row>
    <row r="872230" spans="1:1">
      <c r="A872230" s="153"/>
    </row>
    <row r="872243" spans="1:1">
      <c r="A872243" s="153"/>
    </row>
    <row r="872245" spans="1:1">
      <c r="A872245" s="153"/>
    </row>
    <row r="872247" spans="1:1">
      <c r="A872247" s="154"/>
    </row>
    <row r="872249" spans="1:1">
      <c r="A872249" s="125"/>
    </row>
    <row r="872260" spans="1:1">
      <c r="A872260" s="153"/>
    </row>
    <row r="872261" spans="1:1">
      <c r="A872261" s="153"/>
    </row>
    <row r="872264" spans="1:1">
      <c r="A872264" s="153"/>
    </row>
    <row r="872274" spans="1:1">
      <c r="A872274" s="153"/>
    </row>
    <row r="872275" spans="1:1">
      <c r="A872275" s="153"/>
    </row>
    <row r="872276" spans="1:1">
      <c r="A872276" s="153"/>
    </row>
    <row r="872289" spans="1:1">
      <c r="A872289" s="153"/>
    </row>
    <row r="872291" spans="1:1">
      <c r="A872291" s="153"/>
    </row>
    <row r="872293" spans="1:1">
      <c r="A872293" s="154"/>
    </row>
    <row r="872295" spans="1:1">
      <c r="A872295" s="125"/>
    </row>
    <row r="872306" spans="1:1">
      <c r="A872306" s="153"/>
    </row>
    <row r="872307" spans="1:1">
      <c r="A872307" s="153"/>
    </row>
    <row r="872310" spans="1:1">
      <c r="A872310" s="153"/>
    </row>
    <row r="872320" spans="1:1">
      <c r="A872320" s="153"/>
    </row>
    <row r="872321" spans="1:1">
      <c r="A872321" s="153"/>
    </row>
    <row r="872322" spans="1:1">
      <c r="A872322" s="153"/>
    </row>
    <row r="872335" spans="1:1">
      <c r="A872335" s="153"/>
    </row>
    <row r="872337" spans="1:1">
      <c r="A872337" s="153"/>
    </row>
    <row r="872339" spans="1:1">
      <c r="A872339" s="154"/>
    </row>
    <row r="872341" spans="1:1">
      <c r="A872341" s="125"/>
    </row>
    <row r="872352" spans="1:1">
      <c r="A872352" s="153"/>
    </row>
    <row r="872353" spans="1:1">
      <c r="A872353" s="153"/>
    </row>
    <row r="872356" spans="1:1">
      <c r="A872356" s="153"/>
    </row>
    <row r="872366" spans="1:1">
      <c r="A872366" s="153"/>
    </row>
    <row r="872367" spans="1:1">
      <c r="A872367" s="153"/>
    </row>
    <row r="872368" spans="1:1">
      <c r="A872368" s="153"/>
    </row>
    <row r="872381" spans="1:1">
      <c r="A872381" s="153"/>
    </row>
    <row r="872383" spans="1:1">
      <c r="A872383" s="153"/>
    </row>
    <row r="872385" spans="1:1">
      <c r="A872385" s="154"/>
    </row>
    <row r="872387" spans="1:1">
      <c r="A872387" s="125"/>
    </row>
    <row r="872398" spans="1:1">
      <c r="A872398" s="153"/>
    </row>
    <row r="872399" spans="1:1">
      <c r="A872399" s="153"/>
    </row>
    <row r="872402" spans="1:1">
      <c r="A872402" s="153"/>
    </row>
    <row r="872412" spans="1:1">
      <c r="A872412" s="153"/>
    </row>
    <row r="872413" spans="1:1">
      <c r="A872413" s="153"/>
    </row>
    <row r="872414" spans="1:1">
      <c r="A872414" s="153"/>
    </row>
    <row r="872427" spans="1:1">
      <c r="A872427" s="153"/>
    </row>
    <row r="872429" spans="1:1">
      <c r="A872429" s="153"/>
    </row>
    <row r="872431" spans="1:1">
      <c r="A872431" s="154"/>
    </row>
    <row r="872433" spans="1:1">
      <c r="A872433" s="125"/>
    </row>
    <row r="872444" spans="1:1">
      <c r="A872444" s="153"/>
    </row>
    <row r="872445" spans="1:1">
      <c r="A872445" s="153"/>
    </row>
    <row r="872448" spans="1:1">
      <c r="A872448" s="153"/>
    </row>
    <row r="872458" spans="1:1">
      <c r="A872458" s="153"/>
    </row>
    <row r="872459" spans="1:1">
      <c r="A872459" s="153"/>
    </row>
    <row r="872460" spans="1:1">
      <c r="A872460" s="153"/>
    </row>
    <row r="872473" spans="1:1">
      <c r="A872473" s="153"/>
    </row>
    <row r="872475" spans="1:1">
      <c r="A872475" s="153"/>
    </row>
    <row r="872477" spans="1:1">
      <c r="A872477" s="154"/>
    </row>
    <row r="872479" spans="1:1">
      <c r="A872479" s="125"/>
    </row>
    <row r="872490" spans="1:1">
      <c r="A872490" s="153"/>
    </row>
    <row r="872491" spans="1:1">
      <c r="A872491" s="153"/>
    </row>
    <row r="872494" spans="1:1">
      <c r="A872494" s="153"/>
    </row>
    <row r="872504" spans="1:1">
      <c r="A872504" s="153"/>
    </row>
    <row r="872505" spans="1:1">
      <c r="A872505" s="153"/>
    </row>
    <row r="872506" spans="1:1">
      <c r="A872506" s="153"/>
    </row>
    <row r="872519" spans="1:1">
      <c r="A872519" s="153"/>
    </row>
    <row r="872521" spans="1:1">
      <c r="A872521" s="153"/>
    </row>
    <row r="872523" spans="1:1">
      <c r="A872523" s="154"/>
    </row>
    <row r="872525" spans="1:1">
      <c r="A872525" s="125"/>
    </row>
    <row r="872536" spans="1:1">
      <c r="A872536" s="153"/>
    </row>
    <row r="872537" spans="1:1">
      <c r="A872537" s="153"/>
    </row>
    <row r="872540" spans="1:1">
      <c r="A872540" s="153"/>
    </row>
    <row r="872550" spans="1:1">
      <c r="A872550" s="153"/>
    </row>
    <row r="872551" spans="1:1">
      <c r="A872551" s="153"/>
    </row>
    <row r="872552" spans="1:1">
      <c r="A872552" s="153"/>
    </row>
    <row r="872565" spans="1:1">
      <c r="A872565" s="153"/>
    </row>
    <row r="872567" spans="1:1">
      <c r="A872567" s="153"/>
    </row>
    <row r="872569" spans="1:1">
      <c r="A872569" s="154"/>
    </row>
    <row r="872571" spans="1:1">
      <c r="A872571" s="125"/>
    </row>
    <row r="872582" spans="1:1">
      <c r="A872582" s="153"/>
    </row>
    <row r="872583" spans="1:1">
      <c r="A872583" s="153"/>
    </row>
    <row r="872586" spans="1:1">
      <c r="A872586" s="153"/>
    </row>
    <row r="872596" spans="1:1">
      <c r="A872596" s="153"/>
    </row>
    <row r="872597" spans="1:1">
      <c r="A872597" s="153"/>
    </row>
    <row r="872598" spans="1:1">
      <c r="A872598" s="153"/>
    </row>
    <row r="872611" spans="1:1">
      <c r="A872611" s="153"/>
    </row>
    <row r="872613" spans="1:1">
      <c r="A872613" s="153"/>
    </row>
    <row r="872615" spans="1:1">
      <c r="A872615" s="154"/>
    </row>
    <row r="872617" spans="1:1">
      <c r="A872617" s="125"/>
    </row>
    <row r="872628" spans="1:1">
      <c r="A872628" s="153"/>
    </row>
    <row r="872629" spans="1:1">
      <c r="A872629" s="153"/>
    </row>
    <row r="872632" spans="1:1">
      <c r="A872632" s="153"/>
    </row>
    <row r="872642" spans="1:1">
      <c r="A872642" s="153"/>
    </row>
    <row r="872643" spans="1:1">
      <c r="A872643" s="153"/>
    </row>
    <row r="872644" spans="1:1">
      <c r="A872644" s="153"/>
    </row>
    <row r="872657" spans="1:1">
      <c r="A872657" s="153"/>
    </row>
    <row r="872659" spans="1:1">
      <c r="A872659" s="153"/>
    </row>
    <row r="872661" spans="1:1">
      <c r="A872661" s="154"/>
    </row>
    <row r="872663" spans="1:1">
      <c r="A872663" s="125"/>
    </row>
    <row r="872674" spans="1:1">
      <c r="A872674" s="153"/>
    </row>
    <row r="872675" spans="1:1">
      <c r="A872675" s="153"/>
    </row>
    <row r="872678" spans="1:1">
      <c r="A872678" s="153"/>
    </row>
    <row r="872688" spans="1:1">
      <c r="A872688" s="153"/>
    </row>
    <row r="872689" spans="1:1">
      <c r="A872689" s="153"/>
    </row>
    <row r="872690" spans="1:1">
      <c r="A872690" s="153"/>
    </row>
    <row r="872703" spans="1:1">
      <c r="A872703" s="153"/>
    </row>
    <row r="872705" spans="1:1">
      <c r="A872705" s="153"/>
    </row>
    <row r="872707" spans="1:1">
      <c r="A872707" s="154"/>
    </row>
    <row r="872709" spans="1:1">
      <c r="A872709" s="125"/>
    </row>
    <row r="872720" spans="1:1">
      <c r="A872720" s="153"/>
    </row>
    <row r="872721" spans="1:1">
      <c r="A872721" s="153"/>
    </row>
    <row r="872724" spans="1:1">
      <c r="A872724" s="153"/>
    </row>
    <row r="872734" spans="1:1">
      <c r="A872734" s="153"/>
    </row>
    <row r="872735" spans="1:1">
      <c r="A872735" s="153"/>
    </row>
    <row r="872736" spans="1:1">
      <c r="A872736" s="153"/>
    </row>
    <row r="872749" spans="1:1">
      <c r="A872749" s="153"/>
    </row>
    <row r="872751" spans="1:1">
      <c r="A872751" s="153"/>
    </row>
    <row r="872753" spans="1:1">
      <c r="A872753" s="154"/>
    </row>
    <row r="872755" spans="1:1">
      <c r="A872755" s="125"/>
    </row>
    <row r="872766" spans="1:1">
      <c r="A872766" s="153"/>
    </row>
    <row r="872767" spans="1:1">
      <c r="A872767" s="153"/>
    </row>
    <row r="872770" spans="1:1">
      <c r="A872770" s="153"/>
    </row>
    <row r="872780" spans="1:1">
      <c r="A872780" s="153"/>
    </row>
    <row r="872781" spans="1:1">
      <c r="A872781" s="153"/>
    </row>
    <row r="872782" spans="1:1">
      <c r="A872782" s="153"/>
    </row>
    <row r="872795" spans="1:1">
      <c r="A872795" s="153"/>
    </row>
    <row r="872797" spans="1:1">
      <c r="A872797" s="153"/>
    </row>
    <row r="872799" spans="1:1">
      <c r="A872799" s="154"/>
    </row>
    <row r="872801" spans="1:1">
      <c r="A872801" s="125"/>
    </row>
    <row r="872812" spans="1:1">
      <c r="A872812" s="153"/>
    </row>
    <row r="872813" spans="1:1">
      <c r="A872813" s="153"/>
    </row>
    <row r="872816" spans="1:1">
      <c r="A872816" s="153"/>
    </row>
    <row r="872826" spans="1:1">
      <c r="A872826" s="153"/>
    </row>
    <row r="872827" spans="1:1">
      <c r="A872827" s="153"/>
    </row>
    <row r="872828" spans="1:1">
      <c r="A872828" s="153"/>
    </row>
    <row r="872841" spans="1:1">
      <c r="A872841" s="153"/>
    </row>
    <row r="872843" spans="1:1">
      <c r="A872843" s="153"/>
    </row>
    <row r="872845" spans="1:1">
      <c r="A872845" s="154"/>
    </row>
    <row r="872847" spans="1:1">
      <c r="A872847" s="125"/>
    </row>
    <row r="872858" spans="1:1">
      <c r="A872858" s="153"/>
    </row>
    <row r="872859" spans="1:1">
      <c r="A872859" s="153"/>
    </row>
    <row r="872862" spans="1:1">
      <c r="A872862" s="153"/>
    </row>
    <row r="872872" spans="1:1">
      <c r="A872872" s="153"/>
    </row>
    <row r="872873" spans="1:1">
      <c r="A872873" s="153"/>
    </row>
    <row r="872874" spans="1:1">
      <c r="A872874" s="153"/>
    </row>
    <row r="872887" spans="1:1">
      <c r="A872887" s="153"/>
    </row>
    <row r="872889" spans="1:1">
      <c r="A872889" s="153"/>
    </row>
    <row r="872891" spans="1:1">
      <c r="A872891" s="154"/>
    </row>
    <row r="872893" spans="1:1">
      <c r="A872893" s="125"/>
    </row>
    <row r="872904" spans="1:1">
      <c r="A872904" s="153"/>
    </row>
    <row r="872905" spans="1:1">
      <c r="A872905" s="153"/>
    </row>
    <row r="872908" spans="1:1">
      <c r="A872908" s="153"/>
    </row>
    <row r="872918" spans="1:1">
      <c r="A872918" s="153"/>
    </row>
    <row r="872919" spans="1:1">
      <c r="A872919" s="153"/>
    </row>
    <row r="872920" spans="1:1">
      <c r="A872920" s="153"/>
    </row>
    <row r="872933" spans="1:1">
      <c r="A872933" s="153"/>
    </row>
    <row r="872935" spans="1:1">
      <c r="A872935" s="153"/>
    </row>
    <row r="872937" spans="1:1">
      <c r="A872937" s="154"/>
    </row>
    <row r="872939" spans="1:1">
      <c r="A872939" s="125"/>
    </row>
    <row r="872950" spans="1:1">
      <c r="A872950" s="153"/>
    </row>
    <row r="872951" spans="1:1">
      <c r="A872951" s="153"/>
    </row>
    <row r="872954" spans="1:1">
      <c r="A872954" s="153"/>
    </row>
    <row r="872964" spans="1:1">
      <c r="A872964" s="153"/>
    </row>
    <row r="872965" spans="1:1">
      <c r="A872965" s="153"/>
    </row>
    <row r="872966" spans="1:1">
      <c r="A872966" s="153"/>
    </row>
    <row r="872979" spans="1:1">
      <c r="A872979" s="153"/>
    </row>
    <row r="872981" spans="1:1">
      <c r="A872981" s="153"/>
    </row>
    <row r="872983" spans="1:1">
      <c r="A872983" s="154"/>
    </row>
    <row r="872985" spans="1:1">
      <c r="A872985" s="125"/>
    </row>
    <row r="872996" spans="1:1">
      <c r="A872996" s="153"/>
    </row>
    <row r="872997" spans="1:1">
      <c r="A872997" s="153"/>
    </row>
    <row r="873000" spans="1:1">
      <c r="A873000" s="153"/>
    </row>
    <row r="873010" spans="1:1">
      <c r="A873010" s="153"/>
    </row>
    <row r="873011" spans="1:1">
      <c r="A873011" s="153"/>
    </row>
    <row r="873012" spans="1:1">
      <c r="A873012" s="153"/>
    </row>
    <row r="873025" spans="1:1">
      <c r="A873025" s="153"/>
    </row>
    <row r="873027" spans="1:1">
      <c r="A873027" s="153"/>
    </row>
    <row r="873029" spans="1:1">
      <c r="A873029" s="154"/>
    </row>
    <row r="873031" spans="1:1">
      <c r="A873031" s="125"/>
    </row>
    <row r="873042" spans="1:1">
      <c r="A873042" s="153"/>
    </row>
    <row r="873043" spans="1:1">
      <c r="A873043" s="153"/>
    </row>
    <row r="873046" spans="1:1">
      <c r="A873046" s="153"/>
    </row>
    <row r="873056" spans="1:1">
      <c r="A873056" s="153"/>
    </row>
    <row r="873057" spans="1:1">
      <c r="A873057" s="153"/>
    </row>
    <row r="873058" spans="1:1">
      <c r="A873058" s="153"/>
    </row>
    <row r="873071" spans="1:1">
      <c r="A873071" s="153"/>
    </row>
    <row r="873073" spans="1:1">
      <c r="A873073" s="153"/>
    </row>
    <row r="873075" spans="1:1">
      <c r="A873075" s="154"/>
    </row>
    <row r="873077" spans="1:1">
      <c r="A873077" s="125"/>
    </row>
    <row r="873088" spans="1:1">
      <c r="A873088" s="153"/>
    </row>
    <row r="873089" spans="1:1">
      <c r="A873089" s="153"/>
    </row>
    <row r="873092" spans="1:1">
      <c r="A873092" s="153"/>
    </row>
    <row r="873102" spans="1:1">
      <c r="A873102" s="153"/>
    </row>
    <row r="873103" spans="1:1">
      <c r="A873103" s="153"/>
    </row>
    <row r="873104" spans="1:1">
      <c r="A873104" s="153"/>
    </row>
    <row r="873117" spans="1:1">
      <c r="A873117" s="153"/>
    </row>
    <row r="873119" spans="1:1">
      <c r="A873119" s="153"/>
    </row>
    <row r="873121" spans="1:1">
      <c r="A873121" s="154"/>
    </row>
    <row r="873123" spans="1:1">
      <c r="A873123" s="125"/>
    </row>
    <row r="873134" spans="1:1">
      <c r="A873134" s="153"/>
    </row>
    <row r="873135" spans="1:1">
      <c r="A873135" s="153"/>
    </row>
    <row r="873138" spans="1:1">
      <c r="A873138" s="153"/>
    </row>
    <row r="873148" spans="1:1">
      <c r="A873148" s="153"/>
    </row>
    <row r="873149" spans="1:1">
      <c r="A873149" s="153"/>
    </row>
    <row r="873150" spans="1:1">
      <c r="A873150" s="153"/>
    </row>
    <row r="873163" spans="1:1">
      <c r="A873163" s="153"/>
    </row>
    <row r="873165" spans="1:1">
      <c r="A873165" s="153"/>
    </row>
    <row r="873167" spans="1:1">
      <c r="A873167" s="154"/>
    </row>
    <row r="873169" spans="1:1">
      <c r="A873169" s="125"/>
    </row>
    <row r="873180" spans="1:1">
      <c r="A873180" s="153"/>
    </row>
    <row r="873181" spans="1:1">
      <c r="A873181" s="153"/>
    </row>
    <row r="873184" spans="1:1">
      <c r="A873184" s="153"/>
    </row>
    <row r="873194" spans="1:1">
      <c r="A873194" s="153"/>
    </row>
    <row r="873195" spans="1:1">
      <c r="A873195" s="153"/>
    </row>
    <row r="873196" spans="1:1">
      <c r="A873196" s="153"/>
    </row>
    <row r="873209" spans="1:1">
      <c r="A873209" s="153"/>
    </row>
    <row r="873211" spans="1:1">
      <c r="A873211" s="153"/>
    </row>
    <row r="873213" spans="1:1">
      <c r="A873213" s="154"/>
    </row>
    <row r="873215" spans="1:1">
      <c r="A873215" s="125"/>
    </row>
    <row r="873226" spans="1:1">
      <c r="A873226" s="153"/>
    </row>
    <row r="873227" spans="1:1">
      <c r="A873227" s="153"/>
    </row>
    <row r="873230" spans="1:1">
      <c r="A873230" s="153"/>
    </row>
    <row r="873240" spans="1:1">
      <c r="A873240" s="153"/>
    </row>
    <row r="873241" spans="1:1">
      <c r="A873241" s="153"/>
    </row>
    <row r="873242" spans="1:1">
      <c r="A873242" s="153"/>
    </row>
    <row r="873255" spans="1:1">
      <c r="A873255" s="153"/>
    </row>
    <row r="873257" spans="1:1">
      <c r="A873257" s="153"/>
    </row>
    <row r="873259" spans="1:1">
      <c r="A873259" s="154"/>
    </row>
    <row r="873261" spans="1:1">
      <c r="A873261" s="125"/>
    </row>
    <row r="873272" spans="1:1">
      <c r="A873272" s="153"/>
    </row>
    <row r="873273" spans="1:1">
      <c r="A873273" s="153"/>
    </row>
    <row r="873276" spans="1:1">
      <c r="A873276" s="153"/>
    </row>
    <row r="873286" spans="1:1">
      <c r="A873286" s="153"/>
    </row>
    <row r="873287" spans="1:1">
      <c r="A873287" s="153"/>
    </row>
    <row r="873288" spans="1:1">
      <c r="A873288" s="153"/>
    </row>
    <row r="873301" spans="1:1">
      <c r="A873301" s="153"/>
    </row>
    <row r="873303" spans="1:1">
      <c r="A873303" s="153"/>
    </row>
    <row r="873305" spans="1:1">
      <c r="A873305" s="154"/>
    </row>
    <row r="873307" spans="1:1">
      <c r="A873307" s="125"/>
    </row>
    <row r="873318" spans="1:1">
      <c r="A873318" s="153"/>
    </row>
    <row r="873319" spans="1:1">
      <c r="A873319" s="153"/>
    </row>
    <row r="873322" spans="1:1">
      <c r="A873322" s="153"/>
    </row>
    <row r="873332" spans="1:1">
      <c r="A873332" s="153"/>
    </row>
    <row r="873333" spans="1:1">
      <c r="A873333" s="153"/>
    </row>
    <row r="873334" spans="1:1">
      <c r="A873334" s="153"/>
    </row>
    <row r="873347" spans="1:1">
      <c r="A873347" s="153"/>
    </row>
    <row r="873349" spans="1:1">
      <c r="A873349" s="153"/>
    </row>
    <row r="873351" spans="1:1">
      <c r="A873351" s="154"/>
    </row>
    <row r="873353" spans="1:1">
      <c r="A873353" s="125"/>
    </row>
    <row r="873364" spans="1:1">
      <c r="A873364" s="153"/>
    </row>
    <row r="873365" spans="1:1">
      <c r="A873365" s="153"/>
    </row>
    <row r="873368" spans="1:1">
      <c r="A873368" s="153"/>
    </row>
    <row r="873378" spans="1:1">
      <c r="A873378" s="153"/>
    </row>
    <row r="873379" spans="1:1">
      <c r="A873379" s="153"/>
    </row>
    <row r="873380" spans="1:1">
      <c r="A873380" s="153"/>
    </row>
    <row r="873393" spans="1:1">
      <c r="A873393" s="153"/>
    </row>
    <row r="873395" spans="1:1">
      <c r="A873395" s="153"/>
    </row>
    <row r="873397" spans="1:1">
      <c r="A873397" s="154"/>
    </row>
    <row r="873399" spans="1:1">
      <c r="A873399" s="125"/>
    </row>
    <row r="873410" spans="1:1">
      <c r="A873410" s="153"/>
    </row>
    <row r="873411" spans="1:1">
      <c r="A873411" s="153"/>
    </row>
    <row r="873414" spans="1:1">
      <c r="A873414" s="153"/>
    </row>
    <row r="873424" spans="1:1">
      <c r="A873424" s="153"/>
    </row>
    <row r="873425" spans="1:1">
      <c r="A873425" s="153"/>
    </row>
    <row r="873426" spans="1:1">
      <c r="A873426" s="153"/>
    </row>
    <row r="873439" spans="1:1">
      <c r="A873439" s="153"/>
    </row>
    <row r="873441" spans="1:1">
      <c r="A873441" s="153"/>
    </row>
    <row r="873443" spans="1:1">
      <c r="A873443" s="154"/>
    </row>
    <row r="873445" spans="1:1">
      <c r="A873445" s="125"/>
    </row>
    <row r="873456" spans="1:1">
      <c r="A873456" s="153"/>
    </row>
    <row r="873457" spans="1:1">
      <c r="A873457" s="153"/>
    </row>
    <row r="873460" spans="1:1">
      <c r="A873460" s="153"/>
    </row>
    <row r="873470" spans="1:1">
      <c r="A873470" s="153"/>
    </row>
    <row r="873471" spans="1:1">
      <c r="A873471" s="153"/>
    </row>
    <row r="873472" spans="1:1">
      <c r="A873472" s="153"/>
    </row>
    <row r="873485" spans="1:1">
      <c r="A873485" s="153"/>
    </row>
    <row r="873487" spans="1:1">
      <c r="A873487" s="153"/>
    </row>
    <row r="873489" spans="1:1">
      <c r="A873489" s="154"/>
    </row>
    <row r="873491" spans="1:1">
      <c r="A873491" s="125"/>
    </row>
    <row r="873502" spans="1:1">
      <c r="A873502" s="153"/>
    </row>
    <row r="873503" spans="1:1">
      <c r="A873503" s="153"/>
    </row>
    <row r="873506" spans="1:1">
      <c r="A873506" s="153"/>
    </row>
    <row r="873516" spans="1:1">
      <c r="A873516" s="153"/>
    </row>
    <row r="873517" spans="1:1">
      <c r="A873517" s="153"/>
    </row>
    <row r="873518" spans="1:1">
      <c r="A873518" s="153"/>
    </row>
    <row r="873531" spans="1:1">
      <c r="A873531" s="153"/>
    </row>
    <row r="873533" spans="1:1">
      <c r="A873533" s="153"/>
    </row>
    <row r="873535" spans="1:1">
      <c r="A873535" s="154"/>
    </row>
    <row r="873537" spans="1:1">
      <c r="A873537" s="125"/>
    </row>
    <row r="873548" spans="1:1">
      <c r="A873548" s="153"/>
    </row>
    <row r="873549" spans="1:1">
      <c r="A873549" s="153"/>
    </row>
    <row r="873552" spans="1:1">
      <c r="A873552" s="153"/>
    </row>
    <row r="873562" spans="1:1">
      <c r="A873562" s="153"/>
    </row>
    <row r="873563" spans="1:1">
      <c r="A873563" s="153"/>
    </row>
    <row r="873564" spans="1:1">
      <c r="A873564" s="153"/>
    </row>
    <row r="873577" spans="1:1">
      <c r="A873577" s="153"/>
    </row>
    <row r="873579" spans="1:1">
      <c r="A873579" s="153"/>
    </row>
    <row r="873581" spans="1:1">
      <c r="A873581" s="154"/>
    </row>
    <row r="873583" spans="1:1">
      <c r="A873583" s="125"/>
    </row>
    <row r="873594" spans="1:1">
      <c r="A873594" s="153"/>
    </row>
    <row r="873595" spans="1:1">
      <c r="A873595" s="153"/>
    </row>
    <row r="873598" spans="1:1">
      <c r="A873598" s="153"/>
    </row>
    <row r="873608" spans="1:1">
      <c r="A873608" s="153"/>
    </row>
    <row r="873609" spans="1:1">
      <c r="A873609" s="153"/>
    </row>
    <row r="873610" spans="1:1">
      <c r="A873610" s="153"/>
    </row>
    <row r="873623" spans="1:1">
      <c r="A873623" s="153"/>
    </row>
    <row r="873625" spans="1:1">
      <c r="A873625" s="153"/>
    </row>
    <row r="873627" spans="1:1">
      <c r="A873627" s="154"/>
    </row>
    <row r="873629" spans="1:1">
      <c r="A873629" s="125"/>
    </row>
    <row r="873640" spans="1:1">
      <c r="A873640" s="153"/>
    </row>
    <row r="873641" spans="1:1">
      <c r="A873641" s="153"/>
    </row>
    <row r="873644" spans="1:1">
      <c r="A873644" s="153"/>
    </row>
    <row r="873654" spans="1:1">
      <c r="A873654" s="153"/>
    </row>
    <row r="873655" spans="1:1">
      <c r="A873655" s="153"/>
    </row>
    <row r="873656" spans="1:1">
      <c r="A873656" s="153"/>
    </row>
    <row r="873669" spans="1:1">
      <c r="A873669" s="153"/>
    </row>
    <row r="873671" spans="1:1">
      <c r="A873671" s="153"/>
    </row>
    <row r="873673" spans="1:1">
      <c r="A873673" s="154"/>
    </row>
    <row r="873675" spans="1:1">
      <c r="A873675" s="125"/>
    </row>
    <row r="873686" spans="1:1">
      <c r="A873686" s="153"/>
    </row>
    <row r="873687" spans="1:1">
      <c r="A873687" s="153"/>
    </row>
    <row r="873690" spans="1:1">
      <c r="A873690" s="153"/>
    </row>
    <row r="873700" spans="1:1">
      <c r="A873700" s="153"/>
    </row>
    <row r="873701" spans="1:1">
      <c r="A873701" s="153"/>
    </row>
    <row r="873702" spans="1:1">
      <c r="A873702" s="153"/>
    </row>
    <row r="873715" spans="1:1">
      <c r="A873715" s="153"/>
    </row>
    <row r="873717" spans="1:1">
      <c r="A873717" s="153"/>
    </row>
    <row r="873719" spans="1:1">
      <c r="A873719" s="154"/>
    </row>
    <row r="873721" spans="1:1">
      <c r="A873721" s="125"/>
    </row>
    <row r="873732" spans="1:1">
      <c r="A873732" s="153"/>
    </row>
    <row r="873733" spans="1:1">
      <c r="A873733" s="153"/>
    </row>
    <row r="873736" spans="1:1">
      <c r="A873736" s="153"/>
    </row>
    <row r="873746" spans="1:1">
      <c r="A873746" s="153"/>
    </row>
    <row r="873747" spans="1:1">
      <c r="A873747" s="153"/>
    </row>
    <row r="873748" spans="1:1">
      <c r="A873748" s="153"/>
    </row>
    <row r="873761" spans="1:1">
      <c r="A873761" s="153"/>
    </row>
    <row r="873763" spans="1:1">
      <c r="A873763" s="153"/>
    </row>
    <row r="873765" spans="1:1">
      <c r="A873765" s="154"/>
    </row>
    <row r="873767" spans="1:1">
      <c r="A873767" s="125"/>
    </row>
    <row r="873778" spans="1:1">
      <c r="A873778" s="153"/>
    </row>
    <row r="873779" spans="1:1">
      <c r="A873779" s="153"/>
    </row>
    <row r="873782" spans="1:1">
      <c r="A873782" s="153"/>
    </row>
    <row r="873792" spans="1:1">
      <c r="A873792" s="153"/>
    </row>
    <row r="873793" spans="1:1">
      <c r="A873793" s="153"/>
    </row>
    <row r="873794" spans="1:1">
      <c r="A873794" s="153"/>
    </row>
    <row r="873807" spans="1:1">
      <c r="A873807" s="153"/>
    </row>
    <row r="873809" spans="1:1">
      <c r="A873809" s="153"/>
    </row>
    <row r="873811" spans="1:1">
      <c r="A873811" s="154"/>
    </row>
    <row r="873813" spans="1:1">
      <c r="A873813" s="125"/>
    </row>
    <row r="873824" spans="1:1">
      <c r="A873824" s="153"/>
    </row>
    <row r="873825" spans="1:1">
      <c r="A873825" s="153"/>
    </row>
    <row r="873828" spans="1:1">
      <c r="A873828" s="153"/>
    </row>
    <row r="873838" spans="1:1">
      <c r="A873838" s="153"/>
    </row>
    <row r="873839" spans="1:1">
      <c r="A873839" s="153"/>
    </row>
    <row r="873840" spans="1:1">
      <c r="A873840" s="153"/>
    </row>
    <row r="873853" spans="1:1">
      <c r="A873853" s="153"/>
    </row>
    <row r="873855" spans="1:1">
      <c r="A873855" s="153"/>
    </row>
    <row r="873857" spans="1:1">
      <c r="A873857" s="154"/>
    </row>
    <row r="873859" spans="1:1">
      <c r="A873859" s="125"/>
    </row>
    <row r="873870" spans="1:1">
      <c r="A873870" s="153"/>
    </row>
    <row r="873871" spans="1:1">
      <c r="A873871" s="153"/>
    </row>
    <row r="873874" spans="1:1">
      <c r="A873874" s="153"/>
    </row>
    <row r="873884" spans="1:1">
      <c r="A873884" s="153"/>
    </row>
    <row r="873885" spans="1:1">
      <c r="A873885" s="153"/>
    </row>
    <row r="873886" spans="1:1">
      <c r="A873886" s="153"/>
    </row>
    <row r="873899" spans="1:1">
      <c r="A873899" s="153"/>
    </row>
    <row r="873901" spans="1:1">
      <c r="A873901" s="153"/>
    </row>
    <row r="873903" spans="1:1">
      <c r="A873903" s="154"/>
    </row>
    <row r="873905" spans="1:1">
      <c r="A873905" s="125"/>
    </row>
    <row r="873916" spans="1:1">
      <c r="A873916" s="153"/>
    </row>
    <row r="873917" spans="1:1">
      <c r="A873917" s="153"/>
    </row>
    <row r="873920" spans="1:1">
      <c r="A873920" s="153"/>
    </row>
    <row r="873930" spans="1:1">
      <c r="A873930" s="153"/>
    </row>
    <row r="873931" spans="1:1">
      <c r="A873931" s="153"/>
    </row>
    <row r="873932" spans="1:1">
      <c r="A873932" s="153"/>
    </row>
    <row r="873945" spans="1:1">
      <c r="A873945" s="153"/>
    </row>
    <row r="873947" spans="1:1">
      <c r="A873947" s="153"/>
    </row>
    <row r="873949" spans="1:1">
      <c r="A873949" s="154"/>
    </row>
    <row r="873951" spans="1:1">
      <c r="A873951" s="125"/>
    </row>
    <row r="873962" spans="1:1">
      <c r="A873962" s="153"/>
    </row>
    <row r="873963" spans="1:1">
      <c r="A873963" s="153"/>
    </row>
    <row r="873966" spans="1:1">
      <c r="A873966" s="153"/>
    </row>
    <row r="873976" spans="1:1">
      <c r="A873976" s="153"/>
    </row>
    <row r="873977" spans="1:1">
      <c r="A873977" s="153"/>
    </row>
    <row r="873978" spans="1:1">
      <c r="A873978" s="153"/>
    </row>
    <row r="873991" spans="1:1">
      <c r="A873991" s="153"/>
    </row>
    <row r="873993" spans="1:1">
      <c r="A873993" s="153"/>
    </row>
    <row r="873995" spans="1:1">
      <c r="A873995" s="154"/>
    </row>
    <row r="873997" spans="1:1">
      <c r="A873997" s="125"/>
    </row>
    <row r="874008" spans="1:1">
      <c r="A874008" s="153"/>
    </row>
    <row r="874009" spans="1:1">
      <c r="A874009" s="153"/>
    </row>
    <row r="874012" spans="1:1">
      <c r="A874012" s="153"/>
    </row>
    <row r="874022" spans="1:1">
      <c r="A874022" s="153"/>
    </row>
    <row r="874023" spans="1:1">
      <c r="A874023" s="153"/>
    </row>
    <row r="874024" spans="1:1">
      <c r="A874024" s="153"/>
    </row>
    <row r="874037" spans="1:1">
      <c r="A874037" s="153"/>
    </row>
    <row r="874039" spans="1:1">
      <c r="A874039" s="153"/>
    </row>
    <row r="874041" spans="1:1">
      <c r="A874041" s="154"/>
    </row>
    <row r="874043" spans="1:1">
      <c r="A874043" s="125"/>
    </row>
    <row r="874054" spans="1:1">
      <c r="A874054" s="153"/>
    </row>
    <row r="874055" spans="1:1">
      <c r="A874055" s="153"/>
    </row>
    <row r="874058" spans="1:1">
      <c r="A874058" s="153"/>
    </row>
    <row r="874068" spans="1:1">
      <c r="A874068" s="153"/>
    </row>
    <row r="874069" spans="1:1">
      <c r="A874069" s="153"/>
    </row>
    <row r="874070" spans="1:1">
      <c r="A874070" s="153"/>
    </row>
    <row r="874083" spans="1:1">
      <c r="A874083" s="153"/>
    </row>
    <row r="874085" spans="1:1">
      <c r="A874085" s="153"/>
    </row>
    <row r="874087" spans="1:1">
      <c r="A874087" s="154"/>
    </row>
    <row r="874089" spans="1:1">
      <c r="A874089" s="125"/>
    </row>
    <row r="874100" spans="1:1">
      <c r="A874100" s="153"/>
    </row>
    <row r="874101" spans="1:1">
      <c r="A874101" s="153"/>
    </row>
    <row r="874104" spans="1:1">
      <c r="A874104" s="153"/>
    </row>
    <row r="874114" spans="1:1">
      <c r="A874114" s="153"/>
    </row>
    <row r="874115" spans="1:1">
      <c r="A874115" s="153"/>
    </row>
    <row r="874116" spans="1:1">
      <c r="A874116" s="153"/>
    </row>
    <row r="874129" spans="1:1">
      <c r="A874129" s="153"/>
    </row>
    <row r="874131" spans="1:1">
      <c r="A874131" s="153"/>
    </row>
    <row r="874133" spans="1:1">
      <c r="A874133" s="154"/>
    </row>
    <row r="874135" spans="1:1">
      <c r="A874135" s="125"/>
    </row>
    <row r="874146" spans="1:1">
      <c r="A874146" s="153"/>
    </row>
    <row r="874147" spans="1:1">
      <c r="A874147" s="153"/>
    </row>
    <row r="874150" spans="1:1">
      <c r="A874150" s="153"/>
    </row>
    <row r="874160" spans="1:1">
      <c r="A874160" s="153"/>
    </row>
    <row r="874161" spans="1:1">
      <c r="A874161" s="153"/>
    </row>
    <row r="874162" spans="1:1">
      <c r="A874162" s="153"/>
    </row>
    <row r="874175" spans="1:1">
      <c r="A874175" s="153"/>
    </row>
    <row r="874177" spans="1:1">
      <c r="A874177" s="153"/>
    </row>
    <row r="874179" spans="1:1">
      <c r="A874179" s="154"/>
    </row>
    <row r="874181" spans="1:1">
      <c r="A874181" s="125"/>
    </row>
    <row r="874192" spans="1:1">
      <c r="A874192" s="153"/>
    </row>
    <row r="874193" spans="1:1">
      <c r="A874193" s="153"/>
    </row>
    <row r="874196" spans="1:1">
      <c r="A874196" s="153"/>
    </row>
    <row r="874206" spans="1:1">
      <c r="A874206" s="153"/>
    </row>
    <row r="874207" spans="1:1">
      <c r="A874207" s="153"/>
    </row>
    <row r="874208" spans="1:1">
      <c r="A874208" s="153"/>
    </row>
    <row r="874221" spans="1:1">
      <c r="A874221" s="153"/>
    </row>
    <row r="874223" spans="1:1">
      <c r="A874223" s="153"/>
    </row>
    <row r="874225" spans="1:1">
      <c r="A874225" s="154"/>
    </row>
    <row r="874227" spans="1:1">
      <c r="A874227" s="125"/>
    </row>
    <row r="874238" spans="1:1">
      <c r="A874238" s="153"/>
    </row>
    <row r="874239" spans="1:1">
      <c r="A874239" s="153"/>
    </row>
    <row r="874242" spans="1:1">
      <c r="A874242" s="153"/>
    </row>
    <row r="874252" spans="1:1">
      <c r="A874252" s="153"/>
    </row>
    <row r="874253" spans="1:1">
      <c r="A874253" s="153"/>
    </row>
    <row r="874254" spans="1:1">
      <c r="A874254" s="153"/>
    </row>
    <row r="874267" spans="1:1">
      <c r="A874267" s="153"/>
    </row>
    <row r="874269" spans="1:1">
      <c r="A874269" s="153"/>
    </row>
    <row r="874271" spans="1:1">
      <c r="A874271" s="154"/>
    </row>
    <row r="874273" spans="1:1">
      <c r="A874273" s="125"/>
    </row>
    <row r="874284" spans="1:1">
      <c r="A874284" s="153"/>
    </row>
    <row r="874285" spans="1:1">
      <c r="A874285" s="153"/>
    </row>
    <row r="874288" spans="1:1">
      <c r="A874288" s="153"/>
    </row>
    <row r="874298" spans="1:1">
      <c r="A874298" s="153"/>
    </row>
    <row r="874299" spans="1:1">
      <c r="A874299" s="153"/>
    </row>
    <row r="874300" spans="1:1">
      <c r="A874300" s="153"/>
    </row>
    <row r="874313" spans="1:1">
      <c r="A874313" s="153"/>
    </row>
    <row r="874315" spans="1:1">
      <c r="A874315" s="153"/>
    </row>
    <row r="874317" spans="1:1">
      <c r="A874317" s="154"/>
    </row>
    <row r="874319" spans="1:1">
      <c r="A874319" s="125"/>
    </row>
    <row r="874330" spans="1:1">
      <c r="A874330" s="153"/>
    </row>
    <row r="874331" spans="1:1">
      <c r="A874331" s="153"/>
    </row>
    <row r="874334" spans="1:1">
      <c r="A874334" s="153"/>
    </row>
    <row r="874344" spans="1:1">
      <c r="A874344" s="153"/>
    </row>
    <row r="874345" spans="1:1">
      <c r="A874345" s="153"/>
    </row>
    <row r="874346" spans="1:1">
      <c r="A874346" s="153"/>
    </row>
    <row r="874359" spans="1:1">
      <c r="A874359" s="153"/>
    </row>
    <row r="874361" spans="1:1">
      <c r="A874361" s="153"/>
    </row>
    <row r="874363" spans="1:1">
      <c r="A874363" s="154"/>
    </row>
    <row r="874365" spans="1:1">
      <c r="A874365" s="125"/>
    </row>
    <row r="874376" spans="1:1">
      <c r="A874376" s="153"/>
    </row>
    <row r="874377" spans="1:1">
      <c r="A874377" s="153"/>
    </row>
    <row r="874380" spans="1:1">
      <c r="A874380" s="153"/>
    </row>
    <row r="874390" spans="1:1">
      <c r="A874390" s="153"/>
    </row>
    <row r="874391" spans="1:1">
      <c r="A874391" s="153"/>
    </row>
    <row r="874392" spans="1:1">
      <c r="A874392" s="153"/>
    </row>
    <row r="874405" spans="1:1">
      <c r="A874405" s="153"/>
    </row>
    <row r="874407" spans="1:1">
      <c r="A874407" s="153"/>
    </row>
    <row r="874409" spans="1:1">
      <c r="A874409" s="154"/>
    </row>
    <row r="874411" spans="1:1">
      <c r="A874411" s="125"/>
    </row>
    <row r="874422" spans="1:1">
      <c r="A874422" s="153"/>
    </row>
    <row r="874423" spans="1:1">
      <c r="A874423" s="153"/>
    </row>
    <row r="874426" spans="1:1">
      <c r="A874426" s="153"/>
    </row>
    <row r="874436" spans="1:1">
      <c r="A874436" s="153"/>
    </row>
    <row r="874437" spans="1:1">
      <c r="A874437" s="153"/>
    </row>
    <row r="874438" spans="1:1">
      <c r="A874438" s="153"/>
    </row>
    <row r="874451" spans="1:1">
      <c r="A874451" s="153"/>
    </row>
    <row r="874453" spans="1:1">
      <c r="A874453" s="153"/>
    </row>
    <row r="874455" spans="1:1">
      <c r="A874455" s="154"/>
    </row>
    <row r="874457" spans="1:1">
      <c r="A874457" s="125"/>
    </row>
    <row r="874468" spans="1:1">
      <c r="A874468" s="153"/>
    </row>
    <row r="874469" spans="1:1">
      <c r="A874469" s="153"/>
    </row>
    <row r="874472" spans="1:1">
      <c r="A874472" s="153"/>
    </row>
    <row r="874482" spans="1:1">
      <c r="A874482" s="153"/>
    </row>
    <row r="874483" spans="1:1">
      <c r="A874483" s="153"/>
    </row>
    <row r="874484" spans="1:1">
      <c r="A874484" s="153"/>
    </row>
    <row r="874497" spans="1:1">
      <c r="A874497" s="153"/>
    </row>
    <row r="874499" spans="1:1">
      <c r="A874499" s="153"/>
    </row>
    <row r="874501" spans="1:1">
      <c r="A874501" s="154"/>
    </row>
    <row r="874503" spans="1:1">
      <c r="A874503" s="125"/>
    </row>
    <row r="874514" spans="1:1">
      <c r="A874514" s="153"/>
    </row>
    <row r="874515" spans="1:1">
      <c r="A874515" s="153"/>
    </row>
    <row r="874518" spans="1:1">
      <c r="A874518" s="153"/>
    </row>
    <row r="874528" spans="1:1">
      <c r="A874528" s="153"/>
    </row>
    <row r="874529" spans="1:1">
      <c r="A874529" s="153"/>
    </row>
    <row r="874530" spans="1:1">
      <c r="A874530" s="153"/>
    </row>
    <row r="874543" spans="1:1">
      <c r="A874543" s="153"/>
    </row>
    <row r="874545" spans="1:1">
      <c r="A874545" s="153"/>
    </row>
    <row r="874547" spans="1:1">
      <c r="A874547" s="154"/>
    </row>
    <row r="874549" spans="1:1">
      <c r="A874549" s="125"/>
    </row>
    <row r="874560" spans="1:1">
      <c r="A874560" s="153"/>
    </row>
    <row r="874561" spans="1:1">
      <c r="A874561" s="153"/>
    </row>
    <row r="874564" spans="1:1">
      <c r="A874564" s="153"/>
    </row>
    <row r="874574" spans="1:1">
      <c r="A874574" s="153"/>
    </row>
    <row r="874575" spans="1:1">
      <c r="A874575" s="153"/>
    </row>
    <row r="874576" spans="1:1">
      <c r="A874576" s="153"/>
    </row>
    <row r="874589" spans="1:1">
      <c r="A874589" s="153"/>
    </row>
    <row r="874591" spans="1:1">
      <c r="A874591" s="153"/>
    </row>
    <row r="874593" spans="1:1">
      <c r="A874593" s="154"/>
    </row>
    <row r="874595" spans="1:1">
      <c r="A874595" s="125"/>
    </row>
    <row r="874606" spans="1:1">
      <c r="A874606" s="153"/>
    </row>
    <row r="874607" spans="1:1">
      <c r="A874607" s="153"/>
    </row>
    <row r="874610" spans="1:1">
      <c r="A874610" s="153"/>
    </row>
    <row r="874620" spans="1:1">
      <c r="A874620" s="153"/>
    </row>
    <row r="874621" spans="1:1">
      <c r="A874621" s="153"/>
    </row>
    <row r="874622" spans="1:1">
      <c r="A874622" s="153"/>
    </row>
    <row r="874635" spans="1:1">
      <c r="A874635" s="153"/>
    </row>
    <row r="874637" spans="1:1">
      <c r="A874637" s="153"/>
    </row>
    <row r="874639" spans="1:1">
      <c r="A874639" s="154"/>
    </row>
    <row r="874641" spans="1:1">
      <c r="A874641" s="125"/>
    </row>
    <row r="874652" spans="1:1">
      <c r="A874652" s="153"/>
    </row>
    <row r="874653" spans="1:1">
      <c r="A874653" s="153"/>
    </row>
    <row r="874656" spans="1:1">
      <c r="A874656" s="153"/>
    </row>
    <row r="874666" spans="1:1">
      <c r="A874666" s="153"/>
    </row>
    <row r="874667" spans="1:1">
      <c r="A874667" s="153"/>
    </row>
    <row r="874668" spans="1:1">
      <c r="A874668" s="153"/>
    </row>
    <row r="874681" spans="1:1">
      <c r="A874681" s="153"/>
    </row>
    <row r="874683" spans="1:1">
      <c r="A874683" s="153"/>
    </row>
    <row r="874685" spans="1:1">
      <c r="A874685" s="154"/>
    </row>
    <row r="874687" spans="1:1">
      <c r="A874687" s="125"/>
    </row>
    <row r="874698" spans="1:1">
      <c r="A874698" s="153"/>
    </row>
    <row r="874699" spans="1:1">
      <c r="A874699" s="153"/>
    </row>
    <row r="874702" spans="1:1">
      <c r="A874702" s="153"/>
    </row>
    <row r="874712" spans="1:1">
      <c r="A874712" s="153"/>
    </row>
    <row r="874713" spans="1:1">
      <c r="A874713" s="153"/>
    </row>
    <row r="874714" spans="1:1">
      <c r="A874714" s="153"/>
    </row>
    <row r="874727" spans="1:1">
      <c r="A874727" s="153"/>
    </row>
    <row r="874729" spans="1:1">
      <c r="A874729" s="153"/>
    </row>
    <row r="874731" spans="1:1">
      <c r="A874731" s="154"/>
    </row>
    <row r="874733" spans="1:1">
      <c r="A874733" s="125"/>
    </row>
    <row r="874744" spans="1:1">
      <c r="A874744" s="153"/>
    </row>
    <row r="874745" spans="1:1">
      <c r="A874745" s="153"/>
    </row>
    <row r="874748" spans="1:1">
      <c r="A874748" s="153"/>
    </row>
    <row r="874758" spans="1:1">
      <c r="A874758" s="153"/>
    </row>
    <row r="874759" spans="1:1">
      <c r="A874759" s="153"/>
    </row>
    <row r="874760" spans="1:1">
      <c r="A874760" s="153"/>
    </row>
    <row r="874773" spans="1:1">
      <c r="A874773" s="153"/>
    </row>
    <row r="874775" spans="1:1">
      <c r="A874775" s="153"/>
    </row>
    <row r="874777" spans="1:1">
      <c r="A874777" s="154"/>
    </row>
    <row r="874779" spans="1:1">
      <c r="A874779" s="125"/>
    </row>
    <row r="874790" spans="1:1">
      <c r="A874790" s="153"/>
    </row>
    <row r="874791" spans="1:1">
      <c r="A874791" s="153"/>
    </row>
    <row r="874794" spans="1:1">
      <c r="A874794" s="153"/>
    </row>
    <row r="874804" spans="1:1">
      <c r="A874804" s="153"/>
    </row>
    <row r="874805" spans="1:1">
      <c r="A874805" s="153"/>
    </row>
    <row r="874806" spans="1:1">
      <c r="A874806" s="153"/>
    </row>
    <row r="874819" spans="1:1">
      <c r="A874819" s="153"/>
    </row>
    <row r="874821" spans="1:1">
      <c r="A874821" s="153"/>
    </row>
    <row r="874823" spans="1:1">
      <c r="A874823" s="154"/>
    </row>
    <row r="874825" spans="1:1">
      <c r="A874825" s="125"/>
    </row>
    <row r="874836" spans="1:1">
      <c r="A874836" s="153"/>
    </row>
    <row r="874837" spans="1:1">
      <c r="A874837" s="153"/>
    </row>
    <row r="874840" spans="1:1">
      <c r="A874840" s="153"/>
    </row>
    <row r="874850" spans="1:1">
      <c r="A874850" s="153"/>
    </row>
    <row r="874851" spans="1:1">
      <c r="A874851" s="153"/>
    </row>
    <row r="874852" spans="1:1">
      <c r="A874852" s="153"/>
    </row>
    <row r="874865" spans="1:1">
      <c r="A874865" s="153"/>
    </row>
    <row r="874867" spans="1:1">
      <c r="A874867" s="153"/>
    </row>
    <row r="874869" spans="1:1">
      <c r="A874869" s="154"/>
    </row>
    <row r="874871" spans="1:1">
      <c r="A874871" s="125"/>
    </row>
    <row r="874882" spans="1:1">
      <c r="A874882" s="153"/>
    </row>
    <row r="874883" spans="1:1">
      <c r="A874883" s="153"/>
    </row>
    <row r="874886" spans="1:1">
      <c r="A874886" s="153"/>
    </row>
    <row r="874896" spans="1:1">
      <c r="A874896" s="153"/>
    </row>
    <row r="874897" spans="1:1">
      <c r="A874897" s="153"/>
    </row>
    <row r="874898" spans="1:1">
      <c r="A874898" s="153"/>
    </row>
    <row r="874911" spans="1:1">
      <c r="A874911" s="153"/>
    </row>
    <row r="874913" spans="1:1">
      <c r="A874913" s="153"/>
    </row>
    <row r="874915" spans="1:1">
      <c r="A874915" s="154"/>
    </row>
    <row r="874917" spans="1:1">
      <c r="A874917" s="125"/>
    </row>
    <row r="874928" spans="1:1">
      <c r="A874928" s="153"/>
    </row>
    <row r="874929" spans="1:1">
      <c r="A874929" s="153"/>
    </row>
    <row r="874932" spans="1:1">
      <c r="A874932" s="153"/>
    </row>
    <row r="874942" spans="1:1">
      <c r="A874942" s="153"/>
    </row>
    <row r="874943" spans="1:1">
      <c r="A874943" s="153"/>
    </row>
    <row r="874944" spans="1:1">
      <c r="A874944" s="153"/>
    </row>
    <row r="874957" spans="1:1">
      <c r="A874957" s="153"/>
    </row>
    <row r="874959" spans="1:1">
      <c r="A874959" s="153"/>
    </row>
    <row r="874961" spans="1:1">
      <c r="A874961" s="154"/>
    </row>
    <row r="874963" spans="1:1">
      <c r="A874963" s="125"/>
    </row>
    <row r="874974" spans="1:1">
      <c r="A874974" s="153"/>
    </row>
    <row r="874975" spans="1:1">
      <c r="A874975" s="153"/>
    </row>
    <row r="874978" spans="1:1">
      <c r="A874978" s="153"/>
    </row>
    <row r="874988" spans="1:1">
      <c r="A874988" s="153"/>
    </row>
    <row r="874989" spans="1:1">
      <c r="A874989" s="153"/>
    </row>
    <row r="874990" spans="1:1">
      <c r="A874990" s="153"/>
    </row>
    <row r="875003" spans="1:1">
      <c r="A875003" s="153"/>
    </row>
    <row r="875005" spans="1:1">
      <c r="A875005" s="153"/>
    </row>
    <row r="875007" spans="1:1">
      <c r="A875007" s="154"/>
    </row>
    <row r="875009" spans="1:1">
      <c r="A875009" s="125"/>
    </row>
    <row r="875020" spans="1:1">
      <c r="A875020" s="153"/>
    </row>
    <row r="875021" spans="1:1">
      <c r="A875021" s="153"/>
    </row>
    <row r="875024" spans="1:1">
      <c r="A875024" s="153"/>
    </row>
    <row r="875034" spans="1:1">
      <c r="A875034" s="153"/>
    </row>
    <row r="875035" spans="1:1">
      <c r="A875035" s="153"/>
    </row>
    <row r="875036" spans="1:1">
      <c r="A875036" s="153"/>
    </row>
    <row r="875049" spans="1:1">
      <c r="A875049" s="153"/>
    </row>
    <row r="875051" spans="1:1">
      <c r="A875051" s="153"/>
    </row>
    <row r="875053" spans="1:1">
      <c r="A875053" s="154"/>
    </row>
    <row r="875055" spans="1:1">
      <c r="A875055" s="125"/>
    </row>
    <row r="875066" spans="1:1">
      <c r="A875066" s="153"/>
    </row>
    <row r="875067" spans="1:1">
      <c r="A875067" s="153"/>
    </row>
    <row r="875070" spans="1:1">
      <c r="A875070" s="153"/>
    </row>
    <row r="875080" spans="1:1">
      <c r="A875080" s="153"/>
    </row>
    <row r="875081" spans="1:1">
      <c r="A875081" s="153"/>
    </row>
    <row r="875082" spans="1:1">
      <c r="A875082" s="153"/>
    </row>
    <row r="875095" spans="1:1">
      <c r="A875095" s="153"/>
    </row>
    <row r="875097" spans="1:1">
      <c r="A875097" s="153"/>
    </row>
    <row r="875099" spans="1:1">
      <c r="A875099" s="154"/>
    </row>
    <row r="875101" spans="1:1">
      <c r="A875101" s="125"/>
    </row>
    <row r="875112" spans="1:1">
      <c r="A875112" s="153"/>
    </row>
    <row r="875113" spans="1:1">
      <c r="A875113" s="153"/>
    </row>
    <row r="875116" spans="1:1">
      <c r="A875116" s="153"/>
    </row>
    <row r="875126" spans="1:1">
      <c r="A875126" s="153"/>
    </row>
    <row r="875127" spans="1:1">
      <c r="A875127" s="153"/>
    </row>
    <row r="875128" spans="1:1">
      <c r="A875128" s="153"/>
    </row>
    <row r="875141" spans="1:1">
      <c r="A875141" s="153"/>
    </row>
    <row r="875143" spans="1:1">
      <c r="A875143" s="153"/>
    </row>
    <row r="875145" spans="1:1">
      <c r="A875145" s="154"/>
    </row>
    <row r="875147" spans="1:1">
      <c r="A875147" s="125"/>
    </row>
    <row r="875158" spans="1:1">
      <c r="A875158" s="153"/>
    </row>
    <row r="875159" spans="1:1">
      <c r="A875159" s="153"/>
    </row>
    <row r="875162" spans="1:1">
      <c r="A875162" s="153"/>
    </row>
    <row r="875172" spans="1:1">
      <c r="A875172" s="153"/>
    </row>
    <row r="875173" spans="1:1">
      <c r="A875173" s="153"/>
    </row>
    <row r="875174" spans="1:1">
      <c r="A875174" s="153"/>
    </row>
    <row r="875187" spans="1:1">
      <c r="A875187" s="153"/>
    </row>
    <row r="875189" spans="1:1">
      <c r="A875189" s="153"/>
    </row>
    <row r="875191" spans="1:1">
      <c r="A875191" s="154"/>
    </row>
    <row r="875193" spans="1:1">
      <c r="A875193" s="125"/>
    </row>
    <row r="875204" spans="1:1">
      <c r="A875204" s="153"/>
    </row>
    <row r="875205" spans="1:1">
      <c r="A875205" s="153"/>
    </row>
    <row r="875208" spans="1:1">
      <c r="A875208" s="153"/>
    </row>
    <row r="875218" spans="1:1">
      <c r="A875218" s="153"/>
    </row>
    <row r="875219" spans="1:1">
      <c r="A875219" s="153"/>
    </row>
    <row r="875220" spans="1:1">
      <c r="A875220" s="153"/>
    </row>
    <row r="875233" spans="1:1">
      <c r="A875233" s="153"/>
    </row>
    <row r="875235" spans="1:1">
      <c r="A875235" s="153"/>
    </row>
    <row r="875237" spans="1:1">
      <c r="A875237" s="154"/>
    </row>
    <row r="875239" spans="1:1">
      <c r="A875239" s="125"/>
    </row>
    <row r="875250" spans="1:1">
      <c r="A875250" s="153"/>
    </row>
    <row r="875251" spans="1:1">
      <c r="A875251" s="153"/>
    </row>
    <row r="875254" spans="1:1">
      <c r="A875254" s="153"/>
    </row>
    <row r="875264" spans="1:1">
      <c r="A875264" s="153"/>
    </row>
    <row r="875265" spans="1:1">
      <c r="A875265" s="153"/>
    </row>
    <row r="875266" spans="1:1">
      <c r="A875266" s="153"/>
    </row>
    <row r="875279" spans="1:1">
      <c r="A875279" s="153"/>
    </row>
    <row r="875281" spans="1:1">
      <c r="A875281" s="153"/>
    </row>
    <row r="875283" spans="1:1">
      <c r="A875283" s="154"/>
    </row>
    <row r="875285" spans="1:1">
      <c r="A875285" s="125"/>
    </row>
    <row r="875296" spans="1:1">
      <c r="A875296" s="153"/>
    </row>
    <row r="875297" spans="1:1">
      <c r="A875297" s="153"/>
    </row>
    <row r="875300" spans="1:1">
      <c r="A875300" s="153"/>
    </row>
    <row r="875310" spans="1:1">
      <c r="A875310" s="153"/>
    </row>
    <row r="875311" spans="1:1">
      <c r="A875311" s="153"/>
    </row>
    <row r="875312" spans="1:1">
      <c r="A875312" s="153"/>
    </row>
    <row r="875325" spans="1:1">
      <c r="A875325" s="153"/>
    </row>
    <row r="875327" spans="1:1">
      <c r="A875327" s="153"/>
    </row>
    <row r="875329" spans="1:1">
      <c r="A875329" s="154"/>
    </row>
    <row r="875331" spans="1:1">
      <c r="A875331" s="125"/>
    </row>
    <row r="875342" spans="1:1">
      <c r="A875342" s="153"/>
    </row>
    <row r="875343" spans="1:1">
      <c r="A875343" s="153"/>
    </row>
    <row r="875346" spans="1:1">
      <c r="A875346" s="153"/>
    </row>
    <row r="875356" spans="1:1">
      <c r="A875356" s="153"/>
    </row>
    <row r="875357" spans="1:1">
      <c r="A875357" s="153"/>
    </row>
    <row r="875358" spans="1:1">
      <c r="A875358" s="153"/>
    </row>
    <row r="875371" spans="1:1">
      <c r="A875371" s="153"/>
    </row>
    <row r="875373" spans="1:1">
      <c r="A875373" s="153"/>
    </row>
    <row r="875375" spans="1:1">
      <c r="A875375" s="154"/>
    </row>
    <row r="875377" spans="1:1">
      <c r="A875377" s="125"/>
    </row>
    <row r="875388" spans="1:1">
      <c r="A875388" s="153"/>
    </row>
    <row r="875389" spans="1:1">
      <c r="A875389" s="153"/>
    </row>
    <row r="875392" spans="1:1">
      <c r="A875392" s="153"/>
    </row>
    <row r="875402" spans="1:1">
      <c r="A875402" s="153"/>
    </row>
    <row r="875403" spans="1:1">
      <c r="A875403" s="153"/>
    </row>
    <row r="875404" spans="1:1">
      <c r="A875404" s="153"/>
    </row>
    <row r="875417" spans="1:1">
      <c r="A875417" s="153"/>
    </row>
    <row r="875419" spans="1:1">
      <c r="A875419" s="153"/>
    </row>
    <row r="875421" spans="1:1">
      <c r="A875421" s="154"/>
    </row>
    <row r="875423" spans="1:1">
      <c r="A875423" s="125"/>
    </row>
    <row r="875434" spans="1:1">
      <c r="A875434" s="153"/>
    </row>
    <row r="875435" spans="1:1">
      <c r="A875435" s="153"/>
    </row>
    <row r="875438" spans="1:1">
      <c r="A875438" s="153"/>
    </row>
    <row r="875448" spans="1:1">
      <c r="A875448" s="153"/>
    </row>
    <row r="875449" spans="1:1">
      <c r="A875449" s="153"/>
    </row>
    <row r="875450" spans="1:1">
      <c r="A875450" s="153"/>
    </row>
    <row r="875463" spans="1:1">
      <c r="A875463" s="153"/>
    </row>
    <row r="875465" spans="1:1">
      <c r="A875465" s="153"/>
    </row>
    <row r="875467" spans="1:1">
      <c r="A875467" s="154"/>
    </row>
    <row r="875469" spans="1:1">
      <c r="A875469" s="125"/>
    </row>
    <row r="875480" spans="1:1">
      <c r="A875480" s="153"/>
    </row>
    <row r="875481" spans="1:1">
      <c r="A875481" s="153"/>
    </row>
    <row r="875484" spans="1:1">
      <c r="A875484" s="153"/>
    </row>
    <row r="875494" spans="1:1">
      <c r="A875494" s="153"/>
    </row>
    <row r="875495" spans="1:1">
      <c r="A875495" s="153"/>
    </row>
    <row r="875496" spans="1:1">
      <c r="A875496" s="153"/>
    </row>
    <row r="875509" spans="1:1">
      <c r="A875509" s="153"/>
    </row>
    <row r="875511" spans="1:1">
      <c r="A875511" s="153"/>
    </row>
    <row r="875513" spans="1:1">
      <c r="A875513" s="154"/>
    </row>
    <row r="875515" spans="1:1">
      <c r="A875515" s="125"/>
    </row>
    <row r="875526" spans="1:1">
      <c r="A875526" s="153"/>
    </row>
    <row r="875527" spans="1:1">
      <c r="A875527" s="153"/>
    </row>
    <row r="875530" spans="1:1">
      <c r="A875530" s="153"/>
    </row>
    <row r="875540" spans="1:1">
      <c r="A875540" s="153"/>
    </row>
    <row r="875541" spans="1:1">
      <c r="A875541" s="153"/>
    </row>
    <row r="875542" spans="1:1">
      <c r="A875542" s="153"/>
    </row>
    <row r="875555" spans="1:1">
      <c r="A875555" s="153"/>
    </row>
    <row r="875557" spans="1:1">
      <c r="A875557" s="153"/>
    </row>
    <row r="875559" spans="1:1">
      <c r="A875559" s="154"/>
    </row>
    <row r="875561" spans="1:1">
      <c r="A875561" s="125"/>
    </row>
    <row r="875572" spans="1:1">
      <c r="A875572" s="153"/>
    </row>
    <row r="875573" spans="1:1">
      <c r="A875573" s="153"/>
    </row>
    <row r="875576" spans="1:1">
      <c r="A875576" s="153"/>
    </row>
    <row r="875586" spans="1:1">
      <c r="A875586" s="153"/>
    </row>
    <row r="875587" spans="1:1">
      <c r="A875587" s="153"/>
    </row>
    <row r="875588" spans="1:1">
      <c r="A875588" s="153"/>
    </row>
    <row r="875601" spans="1:1">
      <c r="A875601" s="153"/>
    </row>
    <row r="875603" spans="1:1">
      <c r="A875603" s="153"/>
    </row>
    <row r="875605" spans="1:1">
      <c r="A875605" s="154"/>
    </row>
    <row r="875607" spans="1:1">
      <c r="A875607" s="125"/>
    </row>
    <row r="875618" spans="1:1">
      <c r="A875618" s="153"/>
    </row>
    <row r="875619" spans="1:1">
      <c r="A875619" s="153"/>
    </row>
    <row r="875622" spans="1:1">
      <c r="A875622" s="153"/>
    </row>
    <row r="875632" spans="1:1">
      <c r="A875632" s="153"/>
    </row>
    <row r="875633" spans="1:1">
      <c r="A875633" s="153"/>
    </row>
    <row r="875634" spans="1:1">
      <c r="A875634" s="153"/>
    </row>
    <row r="875647" spans="1:1">
      <c r="A875647" s="153"/>
    </row>
    <row r="875649" spans="1:1">
      <c r="A875649" s="153"/>
    </row>
    <row r="875651" spans="1:1">
      <c r="A875651" s="154"/>
    </row>
    <row r="875653" spans="1:1">
      <c r="A875653" s="125"/>
    </row>
    <row r="875664" spans="1:1">
      <c r="A875664" s="153"/>
    </row>
    <row r="875665" spans="1:1">
      <c r="A875665" s="153"/>
    </row>
    <row r="875668" spans="1:1">
      <c r="A875668" s="153"/>
    </row>
    <row r="875678" spans="1:1">
      <c r="A875678" s="153"/>
    </row>
    <row r="875679" spans="1:1">
      <c r="A875679" s="153"/>
    </row>
    <row r="875680" spans="1:1">
      <c r="A875680" s="153"/>
    </row>
    <row r="875693" spans="1:1">
      <c r="A875693" s="153"/>
    </row>
    <row r="875695" spans="1:1">
      <c r="A875695" s="153"/>
    </row>
    <row r="875697" spans="1:1">
      <c r="A875697" s="154"/>
    </row>
    <row r="875699" spans="1:1">
      <c r="A875699" s="125"/>
    </row>
    <row r="875710" spans="1:1">
      <c r="A875710" s="153"/>
    </row>
    <row r="875711" spans="1:1">
      <c r="A875711" s="153"/>
    </row>
    <row r="875714" spans="1:1">
      <c r="A875714" s="153"/>
    </row>
    <row r="875724" spans="1:1">
      <c r="A875724" s="153"/>
    </row>
    <row r="875725" spans="1:1">
      <c r="A875725" s="153"/>
    </row>
    <row r="875726" spans="1:1">
      <c r="A875726" s="153"/>
    </row>
    <row r="875739" spans="1:1">
      <c r="A875739" s="153"/>
    </row>
    <row r="875741" spans="1:1">
      <c r="A875741" s="153"/>
    </row>
    <row r="875743" spans="1:1">
      <c r="A875743" s="154"/>
    </row>
    <row r="875745" spans="1:1">
      <c r="A875745" s="125"/>
    </row>
    <row r="875756" spans="1:1">
      <c r="A875756" s="153"/>
    </row>
    <row r="875757" spans="1:1">
      <c r="A875757" s="153"/>
    </row>
    <row r="875760" spans="1:1">
      <c r="A875760" s="153"/>
    </row>
    <row r="875770" spans="1:1">
      <c r="A875770" s="153"/>
    </row>
    <row r="875771" spans="1:1">
      <c r="A875771" s="153"/>
    </row>
    <row r="875772" spans="1:1">
      <c r="A875772" s="153"/>
    </row>
    <row r="875785" spans="1:1">
      <c r="A875785" s="153"/>
    </row>
    <row r="875787" spans="1:1">
      <c r="A875787" s="153"/>
    </row>
    <row r="875789" spans="1:1">
      <c r="A875789" s="154"/>
    </row>
    <row r="875791" spans="1:1">
      <c r="A875791" s="125"/>
    </row>
    <row r="875802" spans="1:1">
      <c r="A875802" s="153"/>
    </row>
    <row r="875803" spans="1:1">
      <c r="A875803" s="153"/>
    </row>
    <row r="875806" spans="1:1">
      <c r="A875806" s="153"/>
    </row>
    <row r="875816" spans="1:1">
      <c r="A875816" s="153"/>
    </row>
    <row r="875817" spans="1:1">
      <c r="A875817" s="153"/>
    </row>
    <row r="875818" spans="1:1">
      <c r="A875818" s="153"/>
    </row>
    <row r="875831" spans="1:1">
      <c r="A875831" s="153"/>
    </row>
    <row r="875833" spans="1:1">
      <c r="A875833" s="153"/>
    </row>
    <row r="875835" spans="1:1">
      <c r="A875835" s="154"/>
    </row>
    <row r="875837" spans="1:1">
      <c r="A875837" s="125"/>
    </row>
    <row r="875848" spans="1:1">
      <c r="A875848" s="153"/>
    </row>
    <row r="875849" spans="1:1">
      <c r="A875849" s="153"/>
    </row>
    <row r="875852" spans="1:1">
      <c r="A875852" s="153"/>
    </row>
    <row r="875862" spans="1:1">
      <c r="A875862" s="153"/>
    </row>
    <row r="875863" spans="1:1">
      <c r="A875863" s="153"/>
    </row>
    <row r="875864" spans="1:1">
      <c r="A875864" s="153"/>
    </row>
    <row r="875877" spans="1:1">
      <c r="A875877" s="153"/>
    </row>
    <row r="875879" spans="1:1">
      <c r="A875879" s="153"/>
    </row>
    <row r="875881" spans="1:1">
      <c r="A875881" s="154"/>
    </row>
    <row r="875883" spans="1:1">
      <c r="A875883" s="125"/>
    </row>
    <row r="875894" spans="1:1">
      <c r="A875894" s="153"/>
    </row>
    <row r="875895" spans="1:1">
      <c r="A875895" s="153"/>
    </row>
    <row r="875898" spans="1:1">
      <c r="A875898" s="153"/>
    </row>
    <row r="875908" spans="1:1">
      <c r="A875908" s="153"/>
    </row>
    <row r="875909" spans="1:1">
      <c r="A875909" s="153"/>
    </row>
    <row r="875910" spans="1:1">
      <c r="A875910" s="153"/>
    </row>
    <row r="875923" spans="1:1">
      <c r="A875923" s="153"/>
    </row>
    <row r="875925" spans="1:1">
      <c r="A875925" s="153"/>
    </row>
    <row r="875927" spans="1:1">
      <c r="A875927" s="154"/>
    </row>
    <row r="875929" spans="1:1">
      <c r="A875929" s="125"/>
    </row>
    <row r="875940" spans="1:1">
      <c r="A875940" s="153"/>
    </row>
    <row r="875941" spans="1:1">
      <c r="A875941" s="153"/>
    </row>
    <row r="875944" spans="1:1">
      <c r="A875944" s="153"/>
    </row>
    <row r="875954" spans="1:1">
      <c r="A875954" s="153"/>
    </row>
    <row r="875955" spans="1:1">
      <c r="A875955" s="153"/>
    </row>
    <row r="875956" spans="1:1">
      <c r="A875956" s="153"/>
    </row>
    <row r="875969" spans="1:1">
      <c r="A875969" s="153"/>
    </row>
    <row r="875971" spans="1:1">
      <c r="A875971" s="153"/>
    </row>
    <row r="875973" spans="1:1">
      <c r="A875973" s="154"/>
    </row>
    <row r="875975" spans="1:1">
      <c r="A875975" s="125"/>
    </row>
    <row r="875986" spans="1:1">
      <c r="A875986" s="153"/>
    </row>
    <row r="875987" spans="1:1">
      <c r="A875987" s="153"/>
    </row>
    <row r="875990" spans="1:1">
      <c r="A875990" s="153"/>
    </row>
    <row r="876000" spans="1:1">
      <c r="A876000" s="153"/>
    </row>
    <row r="876001" spans="1:1">
      <c r="A876001" s="153"/>
    </row>
    <row r="876002" spans="1:1">
      <c r="A876002" s="153"/>
    </row>
    <row r="876015" spans="1:1">
      <c r="A876015" s="153"/>
    </row>
    <row r="876017" spans="1:1">
      <c r="A876017" s="153"/>
    </row>
    <row r="876019" spans="1:1">
      <c r="A876019" s="154"/>
    </row>
    <row r="876021" spans="1:1">
      <c r="A876021" s="125"/>
    </row>
    <row r="876032" spans="1:1">
      <c r="A876032" s="153"/>
    </row>
    <row r="876033" spans="1:1">
      <c r="A876033" s="153"/>
    </row>
    <row r="876036" spans="1:1">
      <c r="A876036" s="153"/>
    </row>
    <row r="876046" spans="1:1">
      <c r="A876046" s="153"/>
    </row>
    <row r="876047" spans="1:1">
      <c r="A876047" s="153"/>
    </row>
    <row r="876048" spans="1:1">
      <c r="A876048" s="153"/>
    </row>
    <row r="876061" spans="1:1">
      <c r="A876061" s="153"/>
    </row>
    <row r="876063" spans="1:1">
      <c r="A876063" s="153"/>
    </row>
    <row r="876065" spans="1:1">
      <c r="A876065" s="154"/>
    </row>
    <row r="876067" spans="1:1">
      <c r="A876067" s="125"/>
    </row>
    <row r="876078" spans="1:1">
      <c r="A876078" s="153"/>
    </row>
    <row r="876079" spans="1:1">
      <c r="A876079" s="153"/>
    </row>
    <row r="876082" spans="1:1">
      <c r="A876082" s="153"/>
    </row>
    <row r="876092" spans="1:1">
      <c r="A876092" s="153"/>
    </row>
    <row r="876093" spans="1:1">
      <c r="A876093" s="153"/>
    </row>
    <row r="876094" spans="1:1">
      <c r="A876094" s="153"/>
    </row>
    <row r="876107" spans="1:1">
      <c r="A876107" s="153"/>
    </row>
    <row r="876109" spans="1:1">
      <c r="A876109" s="153"/>
    </row>
    <row r="876111" spans="1:1">
      <c r="A876111" s="154"/>
    </row>
    <row r="876113" spans="1:1">
      <c r="A876113" s="125"/>
    </row>
    <row r="876124" spans="1:1">
      <c r="A876124" s="153"/>
    </row>
    <row r="876125" spans="1:1">
      <c r="A876125" s="153"/>
    </row>
    <row r="876128" spans="1:1">
      <c r="A876128" s="153"/>
    </row>
    <row r="876138" spans="1:1">
      <c r="A876138" s="153"/>
    </row>
    <row r="876139" spans="1:1">
      <c r="A876139" s="153"/>
    </row>
    <row r="876140" spans="1:1">
      <c r="A876140" s="153"/>
    </row>
    <row r="876153" spans="1:1">
      <c r="A876153" s="153"/>
    </row>
    <row r="876155" spans="1:1">
      <c r="A876155" s="153"/>
    </row>
    <row r="876157" spans="1:1">
      <c r="A876157" s="154"/>
    </row>
    <row r="876159" spans="1:1">
      <c r="A876159" s="125"/>
    </row>
    <row r="876170" spans="1:1">
      <c r="A876170" s="153"/>
    </row>
    <row r="876171" spans="1:1">
      <c r="A876171" s="153"/>
    </row>
    <row r="876174" spans="1:1">
      <c r="A876174" s="153"/>
    </row>
    <row r="876184" spans="1:1">
      <c r="A876184" s="153"/>
    </row>
    <row r="876185" spans="1:1">
      <c r="A876185" s="153"/>
    </row>
    <row r="876186" spans="1:1">
      <c r="A876186" s="153"/>
    </row>
    <row r="876199" spans="1:1">
      <c r="A876199" s="153"/>
    </row>
    <row r="876201" spans="1:1">
      <c r="A876201" s="153"/>
    </row>
    <row r="876203" spans="1:1">
      <c r="A876203" s="154"/>
    </row>
    <row r="876205" spans="1:1">
      <c r="A876205" s="125"/>
    </row>
    <row r="876216" spans="1:1">
      <c r="A876216" s="153"/>
    </row>
    <row r="876217" spans="1:1">
      <c r="A876217" s="153"/>
    </row>
    <row r="876220" spans="1:1">
      <c r="A876220" s="153"/>
    </row>
    <row r="876230" spans="1:1">
      <c r="A876230" s="153"/>
    </row>
    <row r="876231" spans="1:1">
      <c r="A876231" s="153"/>
    </row>
    <row r="876232" spans="1:1">
      <c r="A876232" s="153"/>
    </row>
    <row r="876245" spans="1:1">
      <c r="A876245" s="153"/>
    </row>
    <row r="876247" spans="1:1">
      <c r="A876247" s="153"/>
    </row>
    <row r="876249" spans="1:1">
      <c r="A876249" s="154"/>
    </row>
    <row r="876251" spans="1:1">
      <c r="A876251" s="125"/>
    </row>
    <row r="876262" spans="1:1">
      <c r="A876262" s="153"/>
    </row>
    <row r="876263" spans="1:1">
      <c r="A876263" s="153"/>
    </row>
    <row r="876266" spans="1:1">
      <c r="A876266" s="153"/>
    </row>
    <row r="876276" spans="1:1">
      <c r="A876276" s="153"/>
    </row>
    <row r="876277" spans="1:1">
      <c r="A876277" s="153"/>
    </row>
    <row r="876278" spans="1:1">
      <c r="A876278" s="153"/>
    </row>
    <row r="876291" spans="1:1">
      <c r="A876291" s="153"/>
    </row>
    <row r="876293" spans="1:1">
      <c r="A876293" s="153"/>
    </row>
    <row r="876295" spans="1:1">
      <c r="A876295" s="154"/>
    </row>
    <row r="876297" spans="1:1">
      <c r="A876297" s="125"/>
    </row>
    <row r="876308" spans="1:1">
      <c r="A876308" s="153"/>
    </row>
    <row r="876309" spans="1:1">
      <c r="A876309" s="153"/>
    </row>
    <row r="876312" spans="1:1">
      <c r="A876312" s="153"/>
    </row>
    <row r="876322" spans="1:1">
      <c r="A876322" s="153"/>
    </row>
    <row r="876323" spans="1:1">
      <c r="A876323" s="153"/>
    </row>
    <row r="876324" spans="1:1">
      <c r="A876324" s="153"/>
    </row>
    <row r="876337" spans="1:1">
      <c r="A876337" s="153"/>
    </row>
    <row r="876339" spans="1:1">
      <c r="A876339" s="153"/>
    </row>
    <row r="876341" spans="1:1">
      <c r="A876341" s="154"/>
    </row>
    <row r="876343" spans="1:1">
      <c r="A876343" s="125"/>
    </row>
    <row r="876354" spans="1:1">
      <c r="A876354" s="153"/>
    </row>
    <row r="876355" spans="1:1">
      <c r="A876355" s="153"/>
    </row>
    <row r="876358" spans="1:1">
      <c r="A876358" s="153"/>
    </row>
    <row r="876368" spans="1:1">
      <c r="A876368" s="153"/>
    </row>
    <row r="876369" spans="1:1">
      <c r="A876369" s="153"/>
    </row>
    <row r="876370" spans="1:1">
      <c r="A876370" s="153"/>
    </row>
    <row r="876383" spans="1:1">
      <c r="A876383" s="153"/>
    </row>
    <row r="876385" spans="1:1">
      <c r="A876385" s="153"/>
    </row>
    <row r="876387" spans="1:1">
      <c r="A876387" s="154"/>
    </row>
    <row r="876389" spans="1:1">
      <c r="A876389" s="125"/>
    </row>
    <row r="876400" spans="1:1">
      <c r="A876400" s="153"/>
    </row>
    <row r="876401" spans="1:1">
      <c r="A876401" s="153"/>
    </row>
    <row r="876404" spans="1:1">
      <c r="A876404" s="153"/>
    </row>
    <row r="876414" spans="1:1">
      <c r="A876414" s="153"/>
    </row>
    <row r="876415" spans="1:1">
      <c r="A876415" s="153"/>
    </row>
    <row r="876416" spans="1:1">
      <c r="A876416" s="153"/>
    </row>
    <row r="876429" spans="1:1">
      <c r="A876429" s="153"/>
    </row>
    <row r="876431" spans="1:1">
      <c r="A876431" s="153"/>
    </row>
    <row r="876433" spans="1:1">
      <c r="A876433" s="154"/>
    </row>
    <row r="876435" spans="1:1">
      <c r="A876435" s="125"/>
    </row>
    <row r="876446" spans="1:1">
      <c r="A876446" s="153"/>
    </row>
    <row r="876447" spans="1:1">
      <c r="A876447" s="153"/>
    </row>
    <row r="876450" spans="1:1">
      <c r="A876450" s="153"/>
    </row>
    <row r="876460" spans="1:1">
      <c r="A876460" s="153"/>
    </row>
    <row r="876461" spans="1:1">
      <c r="A876461" s="153"/>
    </row>
    <row r="876462" spans="1:1">
      <c r="A876462" s="153"/>
    </row>
    <row r="876475" spans="1:1">
      <c r="A876475" s="153"/>
    </row>
    <row r="876477" spans="1:1">
      <c r="A876477" s="153"/>
    </row>
    <row r="876479" spans="1:1">
      <c r="A876479" s="154"/>
    </row>
    <row r="876481" spans="1:1">
      <c r="A876481" s="125"/>
    </row>
    <row r="876492" spans="1:1">
      <c r="A876492" s="153"/>
    </row>
    <row r="876493" spans="1:1">
      <c r="A876493" s="153"/>
    </row>
    <row r="876496" spans="1:1">
      <c r="A876496" s="153"/>
    </row>
    <row r="876506" spans="1:1">
      <c r="A876506" s="153"/>
    </row>
    <row r="876507" spans="1:1">
      <c r="A876507" s="153"/>
    </row>
    <row r="876508" spans="1:1">
      <c r="A876508" s="153"/>
    </row>
    <row r="876521" spans="1:1">
      <c r="A876521" s="153"/>
    </row>
    <row r="876523" spans="1:1">
      <c r="A876523" s="153"/>
    </row>
    <row r="876525" spans="1:1">
      <c r="A876525" s="154"/>
    </row>
    <row r="876527" spans="1:1">
      <c r="A876527" s="125"/>
    </row>
    <row r="876538" spans="1:1">
      <c r="A876538" s="153"/>
    </row>
    <row r="876539" spans="1:1">
      <c r="A876539" s="153"/>
    </row>
    <row r="876542" spans="1:1">
      <c r="A876542" s="153"/>
    </row>
    <row r="876552" spans="1:1">
      <c r="A876552" s="153"/>
    </row>
    <row r="876553" spans="1:1">
      <c r="A876553" s="153"/>
    </row>
    <row r="876554" spans="1:1">
      <c r="A876554" s="153"/>
    </row>
    <row r="876567" spans="1:1">
      <c r="A876567" s="153"/>
    </row>
    <row r="876569" spans="1:1">
      <c r="A876569" s="153"/>
    </row>
    <row r="876571" spans="1:1">
      <c r="A876571" s="154"/>
    </row>
    <row r="876573" spans="1:1">
      <c r="A876573" s="125"/>
    </row>
    <row r="876584" spans="1:1">
      <c r="A876584" s="153"/>
    </row>
    <row r="876585" spans="1:1">
      <c r="A876585" s="153"/>
    </row>
    <row r="876588" spans="1:1">
      <c r="A876588" s="153"/>
    </row>
    <row r="876598" spans="1:1">
      <c r="A876598" s="153"/>
    </row>
    <row r="876599" spans="1:1">
      <c r="A876599" s="153"/>
    </row>
    <row r="876600" spans="1:1">
      <c r="A876600" s="153"/>
    </row>
    <row r="876613" spans="1:1">
      <c r="A876613" s="153"/>
    </row>
    <row r="876615" spans="1:1">
      <c r="A876615" s="153"/>
    </row>
    <row r="876617" spans="1:1">
      <c r="A876617" s="154"/>
    </row>
    <row r="876619" spans="1:1">
      <c r="A876619" s="125"/>
    </row>
    <row r="876630" spans="1:1">
      <c r="A876630" s="153"/>
    </row>
    <row r="876631" spans="1:1">
      <c r="A876631" s="153"/>
    </row>
    <row r="876634" spans="1:1">
      <c r="A876634" s="153"/>
    </row>
    <row r="876644" spans="1:1">
      <c r="A876644" s="153"/>
    </row>
    <row r="876645" spans="1:1">
      <c r="A876645" s="153"/>
    </row>
    <row r="876646" spans="1:1">
      <c r="A876646" s="153"/>
    </row>
    <row r="876659" spans="1:1">
      <c r="A876659" s="153"/>
    </row>
    <row r="876661" spans="1:1">
      <c r="A876661" s="153"/>
    </row>
    <row r="876663" spans="1:1">
      <c r="A876663" s="154"/>
    </row>
    <row r="876665" spans="1:1">
      <c r="A876665" s="125"/>
    </row>
    <row r="876676" spans="1:1">
      <c r="A876676" s="153"/>
    </row>
    <row r="876677" spans="1:1">
      <c r="A876677" s="153"/>
    </row>
    <row r="876680" spans="1:1">
      <c r="A876680" s="153"/>
    </row>
    <row r="876690" spans="1:1">
      <c r="A876690" s="153"/>
    </row>
    <row r="876691" spans="1:1">
      <c r="A876691" s="153"/>
    </row>
    <row r="876692" spans="1:1">
      <c r="A876692" s="153"/>
    </row>
    <row r="876705" spans="1:1">
      <c r="A876705" s="153"/>
    </row>
    <row r="876707" spans="1:1">
      <c r="A876707" s="153"/>
    </row>
    <row r="876709" spans="1:1">
      <c r="A876709" s="154"/>
    </row>
    <row r="876711" spans="1:1">
      <c r="A876711" s="125"/>
    </row>
    <row r="876722" spans="1:1">
      <c r="A876722" s="153"/>
    </row>
    <row r="876723" spans="1:1">
      <c r="A876723" s="153"/>
    </row>
    <row r="876726" spans="1:1">
      <c r="A876726" s="153"/>
    </row>
    <row r="876736" spans="1:1">
      <c r="A876736" s="153"/>
    </row>
    <row r="876737" spans="1:1">
      <c r="A876737" s="153"/>
    </row>
    <row r="876738" spans="1:1">
      <c r="A876738" s="153"/>
    </row>
    <row r="876751" spans="1:1">
      <c r="A876751" s="153"/>
    </row>
    <row r="876753" spans="1:1">
      <c r="A876753" s="153"/>
    </row>
    <row r="876755" spans="1:1">
      <c r="A876755" s="154"/>
    </row>
    <row r="876757" spans="1:1">
      <c r="A876757" s="125"/>
    </row>
    <row r="876768" spans="1:1">
      <c r="A876768" s="153"/>
    </row>
    <row r="876769" spans="1:1">
      <c r="A876769" s="153"/>
    </row>
    <row r="876772" spans="1:1">
      <c r="A876772" s="153"/>
    </row>
    <row r="876782" spans="1:1">
      <c r="A876782" s="153"/>
    </row>
    <row r="876783" spans="1:1">
      <c r="A876783" s="153"/>
    </row>
    <row r="876784" spans="1:1">
      <c r="A876784" s="153"/>
    </row>
    <row r="876797" spans="1:1">
      <c r="A876797" s="153"/>
    </row>
    <row r="876799" spans="1:1">
      <c r="A876799" s="153"/>
    </row>
    <row r="876801" spans="1:1">
      <c r="A876801" s="154"/>
    </row>
    <row r="876803" spans="1:1">
      <c r="A876803" s="125"/>
    </row>
    <row r="876814" spans="1:1">
      <c r="A876814" s="153"/>
    </row>
    <row r="876815" spans="1:1">
      <c r="A876815" s="153"/>
    </row>
    <row r="876818" spans="1:1">
      <c r="A876818" s="153"/>
    </row>
    <row r="876828" spans="1:1">
      <c r="A876828" s="153"/>
    </row>
    <row r="876829" spans="1:1">
      <c r="A876829" s="153"/>
    </row>
    <row r="876830" spans="1:1">
      <c r="A876830" s="153"/>
    </row>
    <row r="876843" spans="1:1">
      <c r="A876843" s="153"/>
    </row>
    <row r="876845" spans="1:1">
      <c r="A876845" s="153"/>
    </row>
    <row r="876847" spans="1:1">
      <c r="A876847" s="154"/>
    </row>
    <row r="876849" spans="1:1">
      <c r="A876849" s="125"/>
    </row>
    <row r="876860" spans="1:1">
      <c r="A876860" s="153"/>
    </row>
    <row r="876861" spans="1:1">
      <c r="A876861" s="153"/>
    </row>
    <row r="876864" spans="1:1">
      <c r="A876864" s="153"/>
    </row>
    <row r="876874" spans="1:1">
      <c r="A876874" s="153"/>
    </row>
    <row r="876875" spans="1:1">
      <c r="A876875" s="153"/>
    </row>
    <row r="876876" spans="1:1">
      <c r="A876876" s="153"/>
    </row>
    <row r="876889" spans="1:1">
      <c r="A876889" s="153"/>
    </row>
    <row r="876891" spans="1:1">
      <c r="A876891" s="153"/>
    </row>
    <row r="876893" spans="1:1">
      <c r="A876893" s="154"/>
    </row>
    <row r="876895" spans="1:1">
      <c r="A876895" s="125"/>
    </row>
    <row r="876906" spans="1:1">
      <c r="A876906" s="153"/>
    </row>
    <row r="876907" spans="1:1">
      <c r="A876907" s="153"/>
    </row>
    <row r="876910" spans="1:1">
      <c r="A876910" s="153"/>
    </row>
    <row r="876920" spans="1:1">
      <c r="A876920" s="153"/>
    </row>
    <row r="876921" spans="1:1">
      <c r="A876921" s="153"/>
    </row>
    <row r="876922" spans="1:1">
      <c r="A876922" s="153"/>
    </row>
    <row r="876935" spans="1:1">
      <c r="A876935" s="153"/>
    </row>
    <row r="876937" spans="1:1">
      <c r="A876937" s="153"/>
    </row>
    <row r="876939" spans="1:1">
      <c r="A876939" s="154"/>
    </row>
    <row r="876941" spans="1:1">
      <c r="A876941" s="125"/>
    </row>
    <row r="876952" spans="1:1">
      <c r="A876952" s="153"/>
    </row>
    <row r="876953" spans="1:1">
      <c r="A876953" s="153"/>
    </row>
    <row r="876956" spans="1:1">
      <c r="A876956" s="153"/>
    </row>
    <row r="876966" spans="1:1">
      <c r="A876966" s="153"/>
    </row>
    <row r="876967" spans="1:1">
      <c r="A876967" s="153"/>
    </row>
    <row r="876968" spans="1:1">
      <c r="A876968" s="153"/>
    </row>
    <row r="876981" spans="1:1">
      <c r="A876981" s="153"/>
    </row>
    <row r="876983" spans="1:1">
      <c r="A876983" s="153"/>
    </row>
    <row r="876985" spans="1:1">
      <c r="A876985" s="154"/>
    </row>
    <row r="876987" spans="1:1">
      <c r="A876987" s="125"/>
    </row>
    <row r="876998" spans="1:1">
      <c r="A876998" s="153"/>
    </row>
    <row r="876999" spans="1:1">
      <c r="A876999" s="153"/>
    </row>
    <row r="877002" spans="1:1">
      <c r="A877002" s="153"/>
    </row>
    <row r="877012" spans="1:1">
      <c r="A877012" s="153"/>
    </row>
    <row r="877013" spans="1:1">
      <c r="A877013" s="153"/>
    </row>
    <row r="877014" spans="1:1">
      <c r="A877014" s="153"/>
    </row>
    <row r="877027" spans="1:1">
      <c r="A877027" s="153"/>
    </row>
    <row r="877029" spans="1:1">
      <c r="A877029" s="153"/>
    </row>
    <row r="877031" spans="1:1">
      <c r="A877031" s="154"/>
    </row>
    <row r="877033" spans="1:1">
      <c r="A877033" s="125"/>
    </row>
    <row r="877044" spans="1:1">
      <c r="A877044" s="153"/>
    </row>
    <row r="877045" spans="1:1">
      <c r="A877045" s="153"/>
    </row>
    <row r="877048" spans="1:1">
      <c r="A877048" s="153"/>
    </row>
    <row r="877058" spans="1:1">
      <c r="A877058" s="153"/>
    </row>
    <row r="877059" spans="1:1">
      <c r="A877059" s="153"/>
    </row>
    <row r="877060" spans="1:1">
      <c r="A877060" s="153"/>
    </row>
    <row r="877073" spans="1:1">
      <c r="A877073" s="153"/>
    </row>
    <row r="877075" spans="1:1">
      <c r="A877075" s="153"/>
    </row>
    <row r="877077" spans="1:1">
      <c r="A877077" s="154"/>
    </row>
    <row r="877079" spans="1:1">
      <c r="A877079" s="125"/>
    </row>
    <row r="877090" spans="1:1">
      <c r="A877090" s="153"/>
    </row>
    <row r="877091" spans="1:1">
      <c r="A877091" s="153"/>
    </row>
    <row r="877094" spans="1:1">
      <c r="A877094" s="153"/>
    </row>
    <row r="877104" spans="1:1">
      <c r="A877104" s="153"/>
    </row>
    <row r="877105" spans="1:1">
      <c r="A877105" s="153"/>
    </row>
    <row r="877106" spans="1:1">
      <c r="A877106" s="153"/>
    </row>
    <row r="877119" spans="1:1">
      <c r="A877119" s="153"/>
    </row>
    <row r="877121" spans="1:1">
      <c r="A877121" s="153"/>
    </row>
    <row r="877123" spans="1:1">
      <c r="A877123" s="154"/>
    </row>
    <row r="877125" spans="1:1">
      <c r="A877125" s="125"/>
    </row>
    <row r="877136" spans="1:1">
      <c r="A877136" s="153"/>
    </row>
    <row r="877137" spans="1:1">
      <c r="A877137" s="153"/>
    </row>
    <row r="877140" spans="1:1">
      <c r="A877140" s="153"/>
    </row>
    <row r="877150" spans="1:1">
      <c r="A877150" s="153"/>
    </row>
    <row r="877151" spans="1:1">
      <c r="A877151" s="153"/>
    </row>
    <row r="877152" spans="1:1">
      <c r="A877152" s="153"/>
    </row>
    <row r="877165" spans="1:1">
      <c r="A877165" s="153"/>
    </row>
    <row r="877167" spans="1:1">
      <c r="A877167" s="153"/>
    </row>
    <row r="877169" spans="1:1">
      <c r="A877169" s="154"/>
    </row>
    <row r="877171" spans="1:1">
      <c r="A877171" s="125"/>
    </row>
    <row r="877182" spans="1:1">
      <c r="A877182" s="153"/>
    </row>
    <row r="877183" spans="1:1">
      <c r="A877183" s="153"/>
    </row>
    <row r="877186" spans="1:1">
      <c r="A877186" s="153"/>
    </row>
    <row r="877196" spans="1:1">
      <c r="A877196" s="153"/>
    </row>
    <row r="877197" spans="1:1">
      <c r="A877197" s="153"/>
    </row>
    <row r="877198" spans="1:1">
      <c r="A877198" s="153"/>
    </row>
    <row r="877211" spans="1:1">
      <c r="A877211" s="153"/>
    </row>
    <row r="877213" spans="1:1">
      <c r="A877213" s="153"/>
    </row>
    <row r="877215" spans="1:1">
      <c r="A877215" s="154"/>
    </row>
    <row r="877217" spans="1:1">
      <c r="A877217" s="125"/>
    </row>
    <row r="877228" spans="1:1">
      <c r="A877228" s="153"/>
    </row>
    <row r="877229" spans="1:1">
      <c r="A877229" s="153"/>
    </row>
    <row r="877232" spans="1:1">
      <c r="A877232" s="153"/>
    </row>
    <row r="877242" spans="1:1">
      <c r="A877242" s="153"/>
    </row>
    <row r="877243" spans="1:1">
      <c r="A877243" s="153"/>
    </row>
    <row r="877244" spans="1:1">
      <c r="A877244" s="153"/>
    </row>
    <row r="877257" spans="1:1">
      <c r="A877257" s="153"/>
    </row>
    <row r="877259" spans="1:1">
      <c r="A877259" s="153"/>
    </row>
    <row r="877261" spans="1:1">
      <c r="A877261" s="154"/>
    </row>
    <row r="877263" spans="1:1">
      <c r="A877263" s="125"/>
    </row>
    <row r="877274" spans="1:1">
      <c r="A877274" s="153"/>
    </row>
    <row r="877275" spans="1:1">
      <c r="A877275" s="153"/>
    </row>
    <row r="877278" spans="1:1">
      <c r="A877278" s="153"/>
    </row>
    <row r="877288" spans="1:1">
      <c r="A877288" s="153"/>
    </row>
    <row r="877289" spans="1:1">
      <c r="A877289" s="153"/>
    </row>
    <row r="877290" spans="1:1">
      <c r="A877290" s="153"/>
    </row>
    <row r="877303" spans="1:1">
      <c r="A877303" s="153"/>
    </row>
    <row r="877305" spans="1:1">
      <c r="A877305" s="153"/>
    </row>
    <row r="877307" spans="1:1">
      <c r="A877307" s="154"/>
    </row>
    <row r="877309" spans="1:1">
      <c r="A877309" s="125"/>
    </row>
    <row r="877320" spans="1:1">
      <c r="A877320" s="153"/>
    </row>
    <row r="877321" spans="1:1">
      <c r="A877321" s="153"/>
    </row>
    <row r="877324" spans="1:1">
      <c r="A877324" s="153"/>
    </row>
    <row r="877334" spans="1:1">
      <c r="A877334" s="153"/>
    </row>
    <row r="877335" spans="1:1">
      <c r="A877335" s="153"/>
    </row>
    <row r="877336" spans="1:1">
      <c r="A877336" s="153"/>
    </row>
    <row r="877349" spans="1:1">
      <c r="A877349" s="153"/>
    </row>
    <row r="877351" spans="1:1">
      <c r="A877351" s="153"/>
    </row>
    <row r="877353" spans="1:1">
      <c r="A877353" s="154"/>
    </row>
    <row r="877355" spans="1:1">
      <c r="A877355" s="125"/>
    </row>
    <row r="877366" spans="1:1">
      <c r="A877366" s="153"/>
    </row>
    <row r="877367" spans="1:1">
      <c r="A877367" s="153"/>
    </row>
    <row r="877370" spans="1:1">
      <c r="A877370" s="153"/>
    </row>
    <row r="877380" spans="1:1">
      <c r="A877380" s="153"/>
    </row>
    <row r="877381" spans="1:1">
      <c r="A877381" s="153"/>
    </row>
    <row r="877382" spans="1:1">
      <c r="A877382" s="153"/>
    </row>
    <row r="877395" spans="1:1">
      <c r="A877395" s="153"/>
    </row>
    <row r="877397" spans="1:1">
      <c r="A877397" s="153"/>
    </row>
    <row r="877399" spans="1:1">
      <c r="A877399" s="154"/>
    </row>
    <row r="877401" spans="1:1">
      <c r="A877401" s="125"/>
    </row>
    <row r="877412" spans="1:1">
      <c r="A877412" s="153"/>
    </row>
    <row r="877413" spans="1:1">
      <c r="A877413" s="153"/>
    </row>
    <row r="877416" spans="1:1">
      <c r="A877416" s="153"/>
    </row>
    <row r="877426" spans="1:1">
      <c r="A877426" s="153"/>
    </row>
    <row r="877427" spans="1:1">
      <c r="A877427" s="153"/>
    </row>
    <row r="877428" spans="1:1">
      <c r="A877428" s="153"/>
    </row>
    <row r="877441" spans="1:1">
      <c r="A877441" s="153"/>
    </row>
    <row r="877443" spans="1:1">
      <c r="A877443" s="153"/>
    </row>
    <row r="877445" spans="1:1">
      <c r="A877445" s="154"/>
    </row>
    <row r="877447" spans="1:1">
      <c r="A877447" s="125"/>
    </row>
    <row r="877458" spans="1:1">
      <c r="A877458" s="153"/>
    </row>
    <row r="877459" spans="1:1">
      <c r="A877459" s="153"/>
    </row>
    <row r="877462" spans="1:1">
      <c r="A877462" s="153"/>
    </row>
    <row r="877472" spans="1:1">
      <c r="A877472" s="153"/>
    </row>
    <row r="877473" spans="1:1">
      <c r="A877473" s="153"/>
    </row>
    <row r="877474" spans="1:1">
      <c r="A877474" s="153"/>
    </row>
    <row r="877487" spans="1:1">
      <c r="A877487" s="153"/>
    </row>
    <row r="877489" spans="1:1">
      <c r="A877489" s="153"/>
    </row>
    <row r="877491" spans="1:1">
      <c r="A877491" s="154"/>
    </row>
    <row r="877493" spans="1:1">
      <c r="A877493" s="125"/>
    </row>
    <row r="877504" spans="1:1">
      <c r="A877504" s="153"/>
    </row>
    <row r="877505" spans="1:1">
      <c r="A877505" s="153"/>
    </row>
    <row r="877508" spans="1:1">
      <c r="A877508" s="153"/>
    </row>
    <row r="877518" spans="1:1">
      <c r="A877518" s="153"/>
    </row>
    <row r="877519" spans="1:1">
      <c r="A877519" s="153"/>
    </row>
    <row r="877520" spans="1:1">
      <c r="A877520" s="153"/>
    </row>
    <row r="877533" spans="1:1">
      <c r="A877533" s="153"/>
    </row>
    <row r="877535" spans="1:1">
      <c r="A877535" s="153"/>
    </row>
    <row r="877537" spans="1:1">
      <c r="A877537" s="154"/>
    </row>
    <row r="877539" spans="1:1">
      <c r="A877539" s="125"/>
    </row>
    <row r="877550" spans="1:1">
      <c r="A877550" s="153"/>
    </row>
    <row r="877551" spans="1:1">
      <c r="A877551" s="153"/>
    </row>
    <row r="877554" spans="1:1">
      <c r="A877554" s="153"/>
    </row>
    <row r="877564" spans="1:1">
      <c r="A877564" s="153"/>
    </row>
    <row r="877565" spans="1:1">
      <c r="A877565" s="153"/>
    </row>
    <row r="877566" spans="1:1">
      <c r="A877566" s="153"/>
    </row>
    <row r="877579" spans="1:1">
      <c r="A877579" s="153"/>
    </row>
    <row r="877581" spans="1:1">
      <c r="A877581" s="153"/>
    </row>
    <row r="877583" spans="1:1">
      <c r="A877583" s="154"/>
    </row>
    <row r="877585" spans="1:1">
      <c r="A877585" s="125"/>
    </row>
    <row r="877596" spans="1:1">
      <c r="A877596" s="153"/>
    </row>
    <row r="877597" spans="1:1">
      <c r="A877597" s="153"/>
    </row>
    <row r="877600" spans="1:1">
      <c r="A877600" s="153"/>
    </row>
    <row r="877610" spans="1:1">
      <c r="A877610" s="153"/>
    </row>
    <row r="877611" spans="1:1">
      <c r="A877611" s="153"/>
    </row>
    <row r="877612" spans="1:1">
      <c r="A877612" s="153"/>
    </row>
    <row r="877625" spans="1:1">
      <c r="A877625" s="153"/>
    </row>
    <row r="877627" spans="1:1">
      <c r="A877627" s="153"/>
    </row>
    <row r="877629" spans="1:1">
      <c r="A877629" s="154"/>
    </row>
    <row r="877631" spans="1:1">
      <c r="A877631" s="125"/>
    </row>
    <row r="877642" spans="1:1">
      <c r="A877642" s="153"/>
    </row>
    <row r="877643" spans="1:1">
      <c r="A877643" s="153"/>
    </row>
    <row r="877646" spans="1:1">
      <c r="A877646" s="153"/>
    </row>
    <row r="877656" spans="1:1">
      <c r="A877656" s="153"/>
    </row>
    <row r="877657" spans="1:1">
      <c r="A877657" s="153"/>
    </row>
    <row r="877658" spans="1:1">
      <c r="A877658" s="153"/>
    </row>
    <row r="877671" spans="1:1">
      <c r="A877671" s="153"/>
    </row>
    <row r="877673" spans="1:1">
      <c r="A877673" s="153"/>
    </row>
    <row r="877675" spans="1:1">
      <c r="A877675" s="154"/>
    </row>
    <row r="877677" spans="1:1">
      <c r="A877677" s="125"/>
    </row>
    <row r="877688" spans="1:1">
      <c r="A877688" s="153"/>
    </row>
    <row r="877689" spans="1:1">
      <c r="A877689" s="153"/>
    </row>
    <row r="877692" spans="1:1">
      <c r="A877692" s="153"/>
    </row>
    <row r="877702" spans="1:1">
      <c r="A877702" s="153"/>
    </row>
    <row r="877703" spans="1:1">
      <c r="A877703" s="153"/>
    </row>
    <row r="877704" spans="1:1">
      <c r="A877704" s="153"/>
    </row>
    <row r="877717" spans="1:1">
      <c r="A877717" s="153"/>
    </row>
    <row r="877719" spans="1:1">
      <c r="A877719" s="153"/>
    </row>
    <row r="877721" spans="1:1">
      <c r="A877721" s="154"/>
    </row>
    <row r="877723" spans="1:1">
      <c r="A877723" s="125"/>
    </row>
    <row r="877734" spans="1:1">
      <c r="A877734" s="153"/>
    </row>
    <row r="877735" spans="1:1">
      <c r="A877735" s="153"/>
    </row>
    <row r="877738" spans="1:1">
      <c r="A877738" s="153"/>
    </row>
    <row r="877748" spans="1:1">
      <c r="A877748" s="153"/>
    </row>
    <row r="877749" spans="1:1">
      <c r="A877749" s="153"/>
    </row>
    <row r="877750" spans="1:1">
      <c r="A877750" s="153"/>
    </row>
    <row r="877763" spans="1:1">
      <c r="A877763" s="153"/>
    </row>
    <row r="877765" spans="1:1">
      <c r="A877765" s="153"/>
    </row>
    <row r="877767" spans="1:1">
      <c r="A877767" s="154"/>
    </row>
    <row r="877769" spans="1:1">
      <c r="A877769" s="125"/>
    </row>
    <row r="877780" spans="1:1">
      <c r="A877780" s="153"/>
    </row>
    <row r="877781" spans="1:1">
      <c r="A877781" s="153"/>
    </row>
    <row r="877784" spans="1:1">
      <c r="A877784" s="153"/>
    </row>
    <row r="877794" spans="1:1">
      <c r="A877794" s="153"/>
    </row>
    <row r="877795" spans="1:1">
      <c r="A877795" s="153"/>
    </row>
    <row r="877796" spans="1:1">
      <c r="A877796" s="153"/>
    </row>
    <row r="877809" spans="1:1">
      <c r="A877809" s="153"/>
    </row>
    <row r="877811" spans="1:1">
      <c r="A877811" s="153"/>
    </row>
    <row r="877813" spans="1:1">
      <c r="A877813" s="154"/>
    </row>
    <row r="877815" spans="1:1">
      <c r="A877815" s="125"/>
    </row>
    <row r="877826" spans="1:1">
      <c r="A877826" s="153"/>
    </row>
    <row r="877827" spans="1:1">
      <c r="A877827" s="153"/>
    </row>
    <row r="877830" spans="1:1">
      <c r="A877830" s="153"/>
    </row>
    <row r="877840" spans="1:1">
      <c r="A877840" s="153"/>
    </row>
    <row r="877841" spans="1:1">
      <c r="A877841" s="153"/>
    </row>
    <row r="877842" spans="1:1">
      <c r="A877842" s="153"/>
    </row>
    <row r="877855" spans="1:1">
      <c r="A877855" s="153"/>
    </row>
    <row r="877857" spans="1:1">
      <c r="A877857" s="153"/>
    </row>
    <row r="877859" spans="1:1">
      <c r="A877859" s="154"/>
    </row>
    <row r="877861" spans="1:1">
      <c r="A877861" s="125"/>
    </row>
    <row r="877872" spans="1:1">
      <c r="A877872" s="153"/>
    </row>
    <row r="877873" spans="1:1">
      <c r="A877873" s="153"/>
    </row>
    <row r="877876" spans="1:1">
      <c r="A877876" s="153"/>
    </row>
    <row r="877886" spans="1:1">
      <c r="A877886" s="153"/>
    </row>
    <row r="877887" spans="1:1">
      <c r="A877887" s="153"/>
    </row>
    <row r="877888" spans="1:1">
      <c r="A877888" s="153"/>
    </row>
    <row r="877901" spans="1:1">
      <c r="A877901" s="153"/>
    </row>
    <row r="877903" spans="1:1">
      <c r="A877903" s="153"/>
    </row>
    <row r="877905" spans="1:1">
      <c r="A877905" s="154"/>
    </row>
    <row r="877907" spans="1:1">
      <c r="A877907" s="125"/>
    </row>
    <row r="877918" spans="1:1">
      <c r="A877918" s="153"/>
    </row>
    <row r="877919" spans="1:1">
      <c r="A877919" s="153"/>
    </row>
    <row r="877922" spans="1:1">
      <c r="A877922" s="153"/>
    </row>
    <row r="877932" spans="1:1">
      <c r="A877932" s="153"/>
    </row>
    <row r="877933" spans="1:1">
      <c r="A877933" s="153"/>
    </row>
    <row r="877934" spans="1:1">
      <c r="A877934" s="153"/>
    </row>
    <row r="877947" spans="1:1">
      <c r="A877947" s="153"/>
    </row>
    <row r="877949" spans="1:1">
      <c r="A877949" s="153"/>
    </row>
    <row r="877951" spans="1:1">
      <c r="A877951" s="154"/>
    </row>
    <row r="877953" spans="1:1">
      <c r="A877953" s="125"/>
    </row>
    <row r="877964" spans="1:1">
      <c r="A877964" s="153"/>
    </row>
    <row r="877965" spans="1:1">
      <c r="A877965" s="153"/>
    </row>
    <row r="877968" spans="1:1">
      <c r="A877968" s="153"/>
    </row>
    <row r="877978" spans="1:1">
      <c r="A877978" s="153"/>
    </row>
    <row r="877979" spans="1:1">
      <c r="A877979" s="153"/>
    </row>
    <row r="877980" spans="1:1">
      <c r="A877980" s="153"/>
    </row>
    <row r="877993" spans="1:1">
      <c r="A877993" s="153"/>
    </row>
    <row r="877995" spans="1:1">
      <c r="A877995" s="153"/>
    </row>
    <row r="877997" spans="1:1">
      <c r="A877997" s="154"/>
    </row>
    <row r="877999" spans="1:1">
      <c r="A877999" s="125"/>
    </row>
    <row r="878010" spans="1:1">
      <c r="A878010" s="153"/>
    </row>
    <row r="878011" spans="1:1">
      <c r="A878011" s="153"/>
    </row>
    <row r="878014" spans="1:1">
      <c r="A878014" s="153"/>
    </row>
    <row r="878024" spans="1:1">
      <c r="A878024" s="153"/>
    </row>
    <row r="878025" spans="1:1">
      <c r="A878025" s="153"/>
    </row>
    <row r="878026" spans="1:1">
      <c r="A878026" s="153"/>
    </row>
    <row r="878039" spans="1:1">
      <c r="A878039" s="153"/>
    </row>
    <row r="878041" spans="1:1">
      <c r="A878041" s="153"/>
    </row>
    <row r="878043" spans="1:1">
      <c r="A878043" s="154"/>
    </row>
    <row r="878045" spans="1:1">
      <c r="A878045" s="125"/>
    </row>
    <row r="878056" spans="1:1">
      <c r="A878056" s="153"/>
    </row>
    <row r="878057" spans="1:1">
      <c r="A878057" s="153"/>
    </row>
    <row r="878060" spans="1:1">
      <c r="A878060" s="153"/>
    </row>
    <row r="878070" spans="1:1">
      <c r="A878070" s="153"/>
    </row>
    <row r="878071" spans="1:1">
      <c r="A878071" s="153"/>
    </row>
    <row r="878072" spans="1:1">
      <c r="A878072" s="153"/>
    </row>
    <row r="878085" spans="1:1">
      <c r="A878085" s="153"/>
    </row>
    <row r="878087" spans="1:1">
      <c r="A878087" s="153"/>
    </row>
    <row r="878089" spans="1:1">
      <c r="A878089" s="154"/>
    </row>
    <row r="878091" spans="1:1">
      <c r="A878091" s="125"/>
    </row>
    <row r="878102" spans="1:1">
      <c r="A878102" s="153"/>
    </row>
    <row r="878103" spans="1:1">
      <c r="A878103" s="153"/>
    </row>
    <row r="878106" spans="1:1">
      <c r="A878106" s="153"/>
    </row>
    <row r="878116" spans="1:1">
      <c r="A878116" s="153"/>
    </row>
    <row r="878117" spans="1:1">
      <c r="A878117" s="153"/>
    </row>
    <row r="878118" spans="1:1">
      <c r="A878118" s="153"/>
    </row>
    <row r="878131" spans="1:1">
      <c r="A878131" s="153"/>
    </row>
    <row r="878133" spans="1:1">
      <c r="A878133" s="153"/>
    </row>
    <row r="878135" spans="1:1">
      <c r="A878135" s="154"/>
    </row>
    <row r="878137" spans="1:1">
      <c r="A878137" s="125"/>
    </row>
    <row r="878148" spans="1:1">
      <c r="A878148" s="153"/>
    </row>
    <row r="878149" spans="1:1">
      <c r="A878149" s="153"/>
    </row>
    <row r="878152" spans="1:1">
      <c r="A878152" s="153"/>
    </row>
    <row r="878162" spans="1:1">
      <c r="A878162" s="153"/>
    </row>
    <row r="878163" spans="1:1">
      <c r="A878163" s="153"/>
    </row>
    <row r="878164" spans="1:1">
      <c r="A878164" s="153"/>
    </row>
    <row r="878177" spans="1:1">
      <c r="A878177" s="153"/>
    </row>
    <row r="878179" spans="1:1">
      <c r="A878179" s="153"/>
    </row>
    <row r="878181" spans="1:1">
      <c r="A878181" s="154"/>
    </row>
    <row r="878183" spans="1:1">
      <c r="A878183" s="125"/>
    </row>
    <row r="878194" spans="1:1">
      <c r="A878194" s="153"/>
    </row>
    <row r="878195" spans="1:1">
      <c r="A878195" s="153"/>
    </row>
    <row r="878198" spans="1:1">
      <c r="A878198" s="153"/>
    </row>
    <row r="878208" spans="1:1">
      <c r="A878208" s="153"/>
    </row>
    <row r="878209" spans="1:1">
      <c r="A878209" s="153"/>
    </row>
    <row r="878210" spans="1:1">
      <c r="A878210" s="153"/>
    </row>
    <row r="878223" spans="1:1">
      <c r="A878223" s="153"/>
    </row>
    <row r="878225" spans="1:1">
      <c r="A878225" s="153"/>
    </row>
    <row r="878227" spans="1:1">
      <c r="A878227" s="154"/>
    </row>
    <row r="878229" spans="1:1">
      <c r="A878229" s="125"/>
    </row>
    <row r="878240" spans="1:1">
      <c r="A878240" s="153"/>
    </row>
    <row r="878241" spans="1:1">
      <c r="A878241" s="153"/>
    </row>
    <row r="878244" spans="1:1">
      <c r="A878244" s="153"/>
    </row>
    <row r="878254" spans="1:1">
      <c r="A878254" s="153"/>
    </row>
    <row r="878255" spans="1:1">
      <c r="A878255" s="153"/>
    </row>
    <row r="878256" spans="1:1">
      <c r="A878256" s="153"/>
    </row>
    <row r="878269" spans="1:1">
      <c r="A878269" s="153"/>
    </row>
    <row r="878271" spans="1:1">
      <c r="A878271" s="153"/>
    </row>
    <row r="878273" spans="1:1">
      <c r="A878273" s="154"/>
    </row>
    <row r="878275" spans="1:1">
      <c r="A878275" s="125"/>
    </row>
    <row r="878286" spans="1:1">
      <c r="A878286" s="153"/>
    </row>
    <row r="878287" spans="1:1">
      <c r="A878287" s="153"/>
    </row>
    <row r="878290" spans="1:1">
      <c r="A878290" s="153"/>
    </row>
    <row r="878300" spans="1:1">
      <c r="A878300" s="153"/>
    </row>
    <row r="878301" spans="1:1">
      <c r="A878301" s="153"/>
    </row>
    <row r="878302" spans="1:1">
      <c r="A878302" s="153"/>
    </row>
    <row r="878315" spans="1:1">
      <c r="A878315" s="153"/>
    </row>
    <row r="878317" spans="1:1">
      <c r="A878317" s="153"/>
    </row>
    <row r="878319" spans="1:1">
      <c r="A878319" s="154"/>
    </row>
    <row r="878321" spans="1:1">
      <c r="A878321" s="125"/>
    </row>
    <row r="878332" spans="1:1">
      <c r="A878332" s="153"/>
    </row>
    <row r="878333" spans="1:1">
      <c r="A878333" s="153"/>
    </row>
    <row r="878336" spans="1:1">
      <c r="A878336" s="153"/>
    </row>
    <row r="878346" spans="1:1">
      <c r="A878346" s="153"/>
    </row>
    <row r="878347" spans="1:1">
      <c r="A878347" s="153"/>
    </row>
    <row r="878348" spans="1:1">
      <c r="A878348" s="153"/>
    </row>
    <row r="878361" spans="1:1">
      <c r="A878361" s="153"/>
    </row>
    <row r="878363" spans="1:1">
      <c r="A878363" s="153"/>
    </row>
    <row r="878365" spans="1:1">
      <c r="A878365" s="154"/>
    </row>
    <row r="878367" spans="1:1">
      <c r="A878367" s="125"/>
    </row>
    <row r="878378" spans="1:1">
      <c r="A878378" s="153"/>
    </row>
    <row r="878379" spans="1:1">
      <c r="A878379" s="153"/>
    </row>
    <row r="878382" spans="1:1">
      <c r="A878382" s="153"/>
    </row>
    <row r="878392" spans="1:1">
      <c r="A878392" s="153"/>
    </row>
    <row r="878393" spans="1:1">
      <c r="A878393" s="153"/>
    </row>
    <row r="878394" spans="1:1">
      <c r="A878394" s="153"/>
    </row>
    <row r="878407" spans="1:1">
      <c r="A878407" s="153"/>
    </row>
    <row r="878409" spans="1:1">
      <c r="A878409" s="153"/>
    </row>
    <row r="878411" spans="1:1">
      <c r="A878411" s="154"/>
    </row>
    <row r="878413" spans="1:1">
      <c r="A878413" s="125"/>
    </row>
    <row r="878424" spans="1:1">
      <c r="A878424" s="153"/>
    </row>
    <row r="878425" spans="1:1">
      <c r="A878425" s="153"/>
    </row>
    <row r="878428" spans="1:1">
      <c r="A878428" s="153"/>
    </row>
    <row r="878438" spans="1:1">
      <c r="A878438" s="153"/>
    </row>
    <row r="878439" spans="1:1">
      <c r="A878439" s="153"/>
    </row>
    <row r="878440" spans="1:1">
      <c r="A878440" s="153"/>
    </row>
    <row r="878453" spans="1:1">
      <c r="A878453" s="153"/>
    </row>
    <row r="878455" spans="1:1">
      <c r="A878455" s="153"/>
    </row>
    <row r="878457" spans="1:1">
      <c r="A878457" s="154"/>
    </row>
    <row r="878459" spans="1:1">
      <c r="A878459" s="125"/>
    </row>
    <row r="878470" spans="1:1">
      <c r="A878470" s="153"/>
    </row>
    <row r="878471" spans="1:1">
      <c r="A878471" s="153"/>
    </row>
    <row r="878474" spans="1:1">
      <c r="A878474" s="153"/>
    </row>
    <row r="878484" spans="1:1">
      <c r="A878484" s="153"/>
    </row>
    <row r="878485" spans="1:1">
      <c r="A878485" s="153"/>
    </row>
    <row r="878486" spans="1:1">
      <c r="A878486" s="153"/>
    </row>
    <row r="878499" spans="1:1">
      <c r="A878499" s="153"/>
    </row>
    <row r="878501" spans="1:1">
      <c r="A878501" s="153"/>
    </row>
    <row r="878503" spans="1:1">
      <c r="A878503" s="154"/>
    </row>
    <row r="878505" spans="1:1">
      <c r="A878505" s="125"/>
    </row>
    <row r="878516" spans="1:1">
      <c r="A878516" s="153"/>
    </row>
    <row r="878517" spans="1:1">
      <c r="A878517" s="153"/>
    </row>
    <row r="878520" spans="1:1">
      <c r="A878520" s="153"/>
    </row>
    <row r="878530" spans="1:1">
      <c r="A878530" s="153"/>
    </row>
    <row r="878531" spans="1:1">
      <c r="A878531" s="153"/>
    </row>
    <row r="878532" spans="1:1">
      <c r="A878532" s="153"/>
    </row>
    <row r="878545" spans="1:1">
      <c r="A878545" s="153"/>
    </row>
    <row r="878547" spans="1:1">
      <c r="A878547" s="153"/>
    </row>
    <row r="878549" spans="1:1">
      <c r="A878549" s="154"/>
    </row>
    <row r="878551" spans="1:1">
      <c r="A878551" s="125"/>
    </row>
    <row r="878562" spans="1:1">
      <c r="A878562" s="153"/>
    </row>
    <row r="878563" spans="1:1">
      <c r="A878563" s="153"/>
    </row>
    <row r="878566" spans="1:1">
      <c r="A878566" s="153"/>
    </row>
    <row r="878576" spans="1:1">
      <c r="A878576" s="153"/>
    </row>
    <row r="878577" spans="1:1">
      <c r="A878577" s="153"/>
    </row>
    <row r="878578" spans="1:1">
      <c r="A878578" s="153"/>
    </row>
    <row r="878591" spans="1:1">
      <c r="A878591" s="153"/>
    </row>
    <row r="878593" spans="1:1">
      <c r="A878593" s="153"/>
    </row>
    <row r="878595" spans="1:1">
      <c r="A878595" s="154"/>
    </row>
    <row r="878597" spans="1:1">
      <c r="A878597" s="125"/>
    </row>
    <row r="878608" spans="1:1">
      <c r="A878608" s="153"/>
    </row>
    <row r="878609" spans="1:1">
      <c r="A878609" s="153"/>
    </row>
    <row r="878612" spans="1:1">
      <c r="A878612" s="153"/>
    </row>
    <row r="878622" spans="1:1">
      <c r="A878622" s="153"/>
    </row>
    <row r="878623" spans="1:1">
      <c r="A878623" s="153"/>
    </row>
    <row r="878624" spans="1:1">
      <c r="A878624" s="153"/>
    </row>
    <row r="878637" spans="1:1">
      <c r="A878637" s="153"/>
    </row>
    <row r="878639" spans="1:1">
      <c r="A878639" s="153"/>
    </row>
    <row r="878641" spans="1:1">
      <c r="A878641" s="154"/>
    </row>
    <row r="878643" spans="1:1">
      <c r="A878643" s="125"/>
    </row>
    <row r="878654" spans="1:1">
      <c r="A878654" s="153"/>
    </row>
    <row r="878655" spans="1:1">
      <c r="A878655" s="153"/>
    </row>
    <row r="878658" spans="1:1">
      <c r="A878658" s="153"/>
    </row>
    <row r="878668" spans="1:1">
      <c r="A878668" s="153"/>
    </row>
    <row r="878669" spans="1:1">
      <c r="A878669" s="153"/>
    </row>
    <row r="878670" spans="1:1">
      <c r="A878670" s="153"/>
    </row>
    <row r="878683" spans="1:1">
      <c r="A878683" s="153"/>
    </row>
    <row r="878685" spans="1:1">
      <c r="A878685" s="153"/>
    </row>
    <row r="878687" spans="1:1">
      <c r="A878687" s="154"/>
    </row>
    <row r="878689" spans="1:1">
      <c r="A878689" s="125"/>
    </row>
    <row r="878700" spans="1:1">
      <c r="A878700" s="153"/>
    </row>
    <row r="878701" spans="1:1">
      <c r="A878701" s="153"/>
    </row>
    <row r="878704" spans="1:1">
      <c r="A878704" s="153"/>
    </row>
    <row r="878714" spans="1:1">
      <c r="A878714" s="153"/>
    </row>
    <row r="878715" spans="1:1">
      <c r="A878715" s="153"/>
    </row>
    <row r="878716" spans="1:1">
      <c r="A878716" s="153"/>
    </row>
    <row r="878729" spans="1:1">
      <c r="A878729" s="153"/>
    </row>
    <row r="878731" spans="1:1">
      <c r="A878731" s="153"/>
    </row>
    <row r="878733" spans="1:1">
      <c r="A878733" s="154"/>
    </row>
    <row r="878735" spans="1:1">
      <c r="A878735" s="125"/>
    </row>
    <row r="878746" spans="1:1">
      <c r="A878746" s="153"/>
    </row>
    <row r="878747" spans="1:1">
      <c r="A878747" s="153"/>
    </row>
    <row r="878750" spans="1:1">
      <c r="A878750" s="153"/>
    </row>
    <row r="878760" spans="1:1">
      <c r="A878760" s="153"/>
    </row>
    <row r="878761" spans="1:1">
      <c r="A878761" s="153"/>
    </row>
    <row r="878762" spans="1:1">
      <c r="A878762" s="153"/>
    </row>
    <row r="878775" spans="1:1">
      <c r="A878775" s="153"/>
    </row>
    <row r="878777" spans="1:1">
      <c r="A878777" s="153"/>
    </row>
    <row r="878779" spans="1:1">
      <c r="A878779" s="154"/>
    </row>
    <row r="878781" spans="1:1">
      <c r="A878781" s="125"/>
    </row>
    <row r="878792" spans="1:1">
      <c r="A878792" s="153"/>
    </row>
    <row r="878793" spans="1:1">
      <c r="A878793" s="153"/>
    </row>
    <row r="878796" spans="1:1">
      <c r="A878796" s="153"/>
    </row>
    <row r="878806" spans="1:1">
      <c r="A878806" s="153"/>
    </row>
    <row r="878807" spans="1:1">
      <c r="A878807" s="153"/>
    </row>
    <row r="878808" spans="1:1">
      <c r="A878808" s="153"/>
    </row>
    <row r="878821" spans="1:1">
      <c r="A878821" s="153"/>
    </row>
    <row r="878823" spans="1:1">
      <c r="A878823" s="153"/>
    </row>
    <row r="878825" spans="1:1">
      <c r="A878825" s="154"/>
    </row>
    <row r="878827" spans="1:1">
      <c r="A878827" s="125"/>
    </row>
    <row r="878838" spans="1:1">
      <c r="A878838" s="153"/>
    </row>
    <row r="878839" spans="1:1">
      <c r="A878839" s="153"/>
    </row>
    <row r="878842" spans="1:1">
      <c r="A878842" s="153"/>
    </row>
    <row r="878852" spans="1:1">
      <c r="A878852" s="153"/>
    </row>
    <row r="878853" spans="1:1">
      <c r="A878853" s="153"/>
    </row>
    <row r="878854" spans="1:1">
      <c r="A878854" s="153"/>
    </row>
    <row r="878867" spans="1:1">
      <c r="A878867" s="153"/>
    </row>
    <row r="878869" spans="1:1">
      <c r="A878869" s="153"/>
    </row>
    <row r="878871" spans="1:1">
      <c r="A878871" s="154"/>
    </row>
    <row r="878873" spans="1:1">
      <c r="A878873" s="125"/>
    </row>
    <row r="878884" spans="1:1">
      <c r="A878884" s="153"/>
    </row>
    <row r="878885" spans="1:1">
      <c r="A878885" s="153"/>
    </row>
    <row r="878888" spans="1:1">
      <c r="A878888" s="153"/>
    </row>
    <row r="878898" spans="1:1">
      <c r="A878898" s="153"/>
    </row>
    <row r="878899" spans="1:1">
      <c r="A878899" s="153"/>
    </row>
    <row r="878900" spans="1:1">
      <c r="A878900" s="153"/>
    </row>
    <row r="878913" spans="1:1">
      <c r="A878913" s="153"/>
    </row>
    <row r="878915" spans="1:1">
      <c r="A878915" s="153"/>
    </row>
    <row r="878917" spans="1:1">
      <c r="A878917" s="154"/>
    </row>
    <row r="878919" spans="1:1">
      <c r="A878919" s="125"/>
    </row>
    <row r="878930" spans="1:1">
      <c r="A878930" s="153"/>
    </row>
    <row r="878931" spans="1:1">
      <c r="A878931" s="153"/>
    </row>
    <row r="878934" spans="1:1">
      <c r="A878934" s="153"/>
    </row>
    <row r="878944" spans="1:1">
      <c r="A878944" s="153"/>
    </row>
    <row r="878945" spans="1:1">
      <c r="A878945" s="153"/>
    </row>
    <row r="878946" spans="1:1">
      <c r="A878946" s="153"/>
    </row>
    <row r="878959" spans="1:1">
      <c r="A878959" s="153"/>
    </row>
    <row r="878961" spans="1:1">
      <c r="A878961" s="153"/>
    </row>
    <row r="878963" spans="1:1">
      <c r="A878963" s="154"/>
    </row>
    <row r="878965" spans="1:1">
      <c r="A878965" s="125"/>
    </row>
    <row r="878976" spans="1:1">
      <c r="A878976" s="153"/>
    </row>
    <row r="878977" spans="1:1">
      <c r="A878977" s="153"/>
    </row>
    <row r="878980" spans="1:1">
      <c r="A878980" s="153"/>
    </row>
    <row r="878990" spans="1:1">
      <c r="A878990" s="153"/>
    </row>
    <row r="878991" spans="1:1">
      <c r="A878991" s="153"/>
    </row>
    <row r="878992" spans="1:1">
      <c r="A878992" s="153"/>
    </row>
    <row r="879005" spans="1:1">
      <c r="A879005" s="153"/>
    </row>
    <row r="879007" spans="1:1">
      <c r="A879007" s="153"/>
    </row>
    <row r="879009" spans="1:1">
      <c r="A879009" s="154"/>
    </row>
    <row r="879011" spans="1:1">
      <c r="A879011" s="125"/>
    </row>
    <row r="879022" spans="1:1">
      <c r="A879022" s="153"/>
    </row>
    <row r="879023" spans="1:1">
      <c r="A879023" s="153"/>
    </row>
    <row r="879026" spans="1:1">
      <c r="A879026" s="153"/>
    </row>
    <row r="879036" spans="1:1">
      <c r="A879036" s="153"/>
    </row>
    <row r="879037" spans="1:1">
      <c r="A879037" s="153"/>
    </row>
    <row r="879038" spans="1:1">
      <c r="A879038" s="153"/>
    </row>
    <row r="879051" spans="1:1">
      <c r="A879051" s="153"/>
    </row>
    <row r="879053" spans="1:1">
      <c r="A879053" s="153"/>
    </row>
    <row r="879055" spans="1:1">
      <c r="A879055" s="154"/>
    </row>
    <row r="879057" spans="1:1">
      <c r="A879057" s="125"/>
    </row>
    <row r="879068" spans="1:1">
      <c r="A879068" s="153"/>
    </row>
    <row r="879069" spans="1:1">
      <c r="A879069" s="153"/>
    </row>
    <row r="879072" spans="1:1">
      <c r="A879072" s="153"/>
    </row>
    <row r="879082" spans="1:1">
      <c r="A879082" s="153"/>
    </row>
    <row r="879083" spans="1:1">
      <c r="A879083" s="153"/>
    </row>
    <row r="879084" spans="1:1">
      <c r="A879084" s="153"/>
    </row>
    <row r="879097" spans="1:1">
      <c r="A879097" s="153"/>
    </row>
    <row r="879099" spans="1:1">
      <c r="A879099" s="153"/>
    </row>
    <row r="879101" spans="1:1">
      <c r="A879101" s="154"/>
    </row>
    <row r="879103" spans="1:1">
      <c r="A879103" s="125"/>
    </row>
    <row r="879114" spans="1:1">
      <c r="A879114" s="153"/>
    </row>
    <row r="879115" spans="1:1">
      <c r="A879115" s="153"/>
    </row>
    <row r="879118" spans="1:1">
      <c r="A879118" s="153"/>
    </row>
    <row r="879128" spans="1:1">
      <c r="A879128" s="153"/>
    </row>
    <row r="879129" spans="1:1">
      <c r="A879129" s="153"/>
    </row>
    <row r="879130" spans="1:1">
      <c r="A879130" s="153"/>
    </row>
    <row r="879143" spans="1:1">
      <c r="A879143" s="153"/>
    </row>
    <row r="879145" spans="1:1">
      <c r="A879145" s="153"/>
    </row>
    <row r="879147" spans="1:1">
      <c r="A879147" s="154"/>
    </row>
    <row r="879149" spans="1:1">
      <c r="A879149" s="125"/>
    </row>
    <row r="879160" spans="1:1">
      <c r="A879160" s="153"/>
    </row>
    <row r="879161" spans="1:1">
      <c r="A879161" s="153"/>
    </row>
    <row r="879164" spans="1:1">
      <c r="A879164" s="153"/>
    </row>
    <row r="879174" spans="1:1">
      <c r="A879174" s="153"/>
    </row>
    <row r="879175" spans="1:1">
      <c r="A879175" s="153"/>
    </row>
    <row r="879176" spans="1:1">
      <c r="A879176" s="153"/>
    </row>
    <row r="879189" spans="1:1">
      <c r="A879189" s="153"/>
    </row>
    <row r="879191" spans="1:1">
      <c r="A879191" s="153"/>
    </row>
    <row r="879193" spans="1:1">
      <c r="A879193" s="154"/>
    </row>
    <row r="879195" spans="1:1">
      <c r="A879195" s="125"/>
    </row>
    <row r="879206" spans="1:1">
      <c r="A879206" s="153"/>
    </row>
    <row r="879207" spans="1:1">
      <c r="A879207" s="153"/>
    </row>
    <row r="879210" spans="1:1">
      <c r="A879210" s="153"/>
    </row>
    <row r="879220" spans="1:1">
      <c r="A879220" s="153"/>
    </row>
    <row r="879221" spans="1:1">
      <c r="A879221" s="153"/>
    </row>
    <row r="879222" spans="1:1">
      <c r="A879222" s="153"/>
    </row>
    <row r="879235" spans="1:1">
      <c r="A879235" s="153"/>
    </row>
    <row r="879237" spans="1:1">
      <c r="A879237" s="153"/>
    </row>
    <row r="879239" spans="1:1">
      <c r="A879239" s="154"/>
    </row>
    <row r="879241" spans="1:1">
      <c r="A879241" s="125"/>
    </row>
    <row r="879252" spans="1:1">
      <c r="A879252" s="153"/>
    </row>
    <row r="879253" spans="1:1">
      <c r="A879253" s="153"/>
    </row>
    <row r="879256" spans="1:1">
      <c r="A879256" s="153"/>
    </row>
    <row r="879266" spans="1:1">
      <c r="A879266" s="153"/>
    </row>
    <row r="879267" spans="1:1">
      <c r="A879267" s="153"/>
    </row>
    <row r="879268" spans="1:1">
      <c r="A879268" s="153"/>
    </row>
    <row r="879281" spans="1:1">
      <c r="A879281" s="153"/>
    </row>
    <row r="879283" spans="1:1">
      <c r="A879283" s="153"/>
    </row>
    <row r="879285" spans="1:1">
      <c r="A879285" s="154"/>
    </row>
    <row r="879287" spans="1:1">
      <c r="A879287" s="125"/>
    </row>
    <row r="879298" spans="1:1">
      <c r="A879298" s="153"/>
    </row>
    <row r="879299" spans="1:1">
      <c r="A879299" s="153"/>
    </row>
    <row r="879302" spans="1:1">
      <c r="A879302" s="153"/>
    </row>
    <row r="879312" spans="1:1">
      <c r="A879312" s="153"/>
    </row>
    <row r="879313" spans="1:1">
      <c r="A879313" s="153"/>
    </row>
    <row r="879314" spans="1:1">
      <c r="A879314" s="153"/>
    </row>
    <row r="879327" spans="1:1">
      <c r="A879327" s="153"/>
    </row>
    <row r="879329" spans="1:1">
      <c r="A879329" s="153"/>
    </row>
    <row r="879331" spans="1:1">
      <c r="A879331" s="154"/>
    </row>
    <row r="879333" spans="1:1">
      <c r="A879333" s="125"/>
    </row>
    <row r="879344" spans="1:1">
      <c r="A879344" s="153"/>
    </row>
    <row r="879345" spans="1:1">
      <c r="A879345" s="153"/>
    </row>
    <row r="879348" spans="1:1">
      <c r="A879348" s="153"/>
    </row>
    <row r="879358" spans="1:1">
      <c r="A879358" s="153"/>
    </row>
    <row r="879359" spans="1:1">
      <c r="A879359" s="153"/>
    </row>
    <row r="879360" spans="1:1">
      <c r="A879360" s="153"/>
    </row>
    <row r="879373" spans="1:1">
      <c r="A879373" s="153"/>
    </row>
    <row r="879375" spans="1:1">
      <c r="A879375" s="153"/>
    </row>
    <row r="879377" spans="1:1">
      <c r="A879377" s="154"/>
    </row>
    <row r="879379" spans="1:1">
      <c r="A879379" s="125"/>
    </row>
    <row r="879390" spans="1:1">
      <c r="A879390" s="153"/>
    </row>
    <row r="879391" spans="1:1">
      <c r="A879391" s="153"/>
    </row>
    <row r="879394" spans="1:1">
      <c r="A879394" s="153"/>
    </row>
    <row r="879404" spans="1:1">
      <c r="A879404" s="153"/>
    </row>
    <row r="879405" spans="1:1">
      <c r="A879405" s="153"/>
    </row>
    <row r="879406" spans="1:1">
      <c r="A879406" s="153"/>
    </row>
    <row r="879419" spans="1:1">
      <c r="A879419" s="153"/>
    </row>
    <row r="879421" spans="1:1">
      <c r="A879421" s="153"/>
    </row>
    <row r="879423" spans="1:1">
      <c r="A879423" s="154"/>
    </row>
    <row r="879425" spans="1:1">
      <c r="A879425" s="125"/>
    </row>
    <row r="879436" spans="1:1">
      <c r="A879436" s="153"/>
    </row>
    <row r="879437" spans="1:1">
      <c r="A879437" s="153"/>
    </row>
    <row r="879440" spans="1:1">
      <c r="A879440" s="153"/>
    </row>
    <row r="879450" spans="1:1">
      <c r="A879450" s="153"/>
    </row>
    <row r="879451" spans="1:1">
      <c r="A879451" s="153"/>
    </row>
    <row r="879452" spans="1:1">
      <c r="A879452" s="153"/>
    </row>
    <row r="879465" spans="1:1">
      <c r="A879465" s="153"/>
    </row>
    <row r="879467" spans="1:1">
      <c r="A879467" s="153"/>
    </row>
    <row r="879469" spans="1:1">
      <c r="A879469" s="154"/>
    </row>
    <row r="879471" spans="1:1">
      <c r="A879471" s="125"/>
    </row>
    <row r="879482" spans="1:1">
      <c r="A879482" s="153"/>
    </row>
    <row r="879483" spans="1:1">
      <c r="A879483" s="153"/>
    </row>
    <row r="879486" spans="1:1">
      <c r="A879486" s="153"/>
    </row>
    <row r="879496" spans="1:1">
      <c r="A879496" s="153"/>
    </row>
    <row r="879497" spans="1:1">
      <c r="A879497" s="153"/>
    </row>
    <row r="879498" spans="1:1">
      <c r="A879498" s="153"/>
    </row>
    <row r="879511" spans="1:1">
      <c r="A879511" s="153"/>
    </row>
    <row r="879513" spans="1:1">
      <c r="A879513" s="153"/>
    </row>
    <row r="879515" spans="1:1">
      <c r="A879515" s="154"/>
    </row>
    <row r="879517" spans="1:1">
      <c r="A879517" s="125"/>
    </row>
    <row r="879528" spans="1:1">
      <c r="A879528" s="153"/>
    </row>
    <row r="879529" spans="1:1">
      <c r="A879529" s="153"/>
    </row>
    <row r="879532" spans="1:1">
      <c r="A879532" s="153"/>
    </row>
    <row r="879542" spans="1:1">
      <c r="A879542" s="153"/>
    </row>
    <row r="879543" spans="1:1">
      <c r="A879543" s="153"/>
    </row>
    <row r="879544" spans="1:1">
      <c r="A879544" s="153"/>
    </row>
    <row r="879557" spans="1:1">
      <c r="A879557" s="153"/>
    </row>
    <row r="879559" spans="1:1">
      <c r="A879559" s="153"/>
    </row>
    <row r="879561" spans="1:1">
      <c r="A879561" s="154"/>
    </row>
    <row r="879563" spans="1:1">
      <c r="A879563" s="125"/>
    </row>
    <row r="879574" spans="1:1">
      <c r="A879574" s="153"/>
    </row>
    <row r="879575" spans="1:1">
      <c r="A879575" s="153"/>
    </row>
    <row r="879578" spans="1:1">
      <c r="A879578" s="153"/>
    </row>
    <row r="879588" spans="1:1">
      <c r="A879588" s="153"/>
    </row>
    <row r="879589" spans="1:1">
      <c r="A879589" s="153"/>
    </row>
    <row r="879590" spans="1:1">
      <c r="A879590" s="153"/>
    </row>
    <row r="879603" spans="1:1">
      <c r="A879603" s="153"/>
    </row>
    <row r="879605" spans="1:1">
      <c r="A879605" s="153"/>
    </row>
    <row r="879607" spans="1:1">
      <c r="A879607" s="154"/>
    </row>
    <row r="879609" spans="1:1">
      <c r="A879609" s="125"/>
    </row>
    <row r="879620" spans="1:1">
      <c r="A879620" s="153"/>
    </row>
    <row r="879621" spans="1:1">
      <c r="A879621" s="153"/>
    </row>
    <row r="879624" spans="1:1">
      <c r="A879624" s="153"/>
    </row>
    <row r="879634" spans="1:1">
      <c r="A879634" s="153"/>
    </row>
    <row r="879635" spans="1:1">
      <c r="A879635" s="153"/>
    </row>
    <row r="879636" spans="1:1">
      <c r="A879636" s="153"/>
    </row>
    <row r="879649" spans="1:1">
      <c r="A879649" s="153"/>
    </row>
    <row r="879651" spans="1:1">
      <c r="A879651" s="153"/>
    </row>
    <row r="879653" spans="1:1">
      <c r="A879653" s="154"/>
    </row>
    <row r="879655" spans="1:1">
      <c r="A879655" s="125"/>
    </row>
    <row r="879666" spans="1:1">
      <c r="A879666" s="153"/>
    </row>
    <row r="879667" spans="1:1">
      <c r="A879667" s="153"/>
    </row>
    <row r="879670" spans="1:1">
      <c r="A879670" s="153"/>
    </row>
    <row r="879680" spans="1:1">
      <c r="A879680" s="153"/>
    </row>
    <row r="879681" spans="1:1">
      <c r="A879681" s="153"/>
    </row>
    <row r="879682" spans="1:1">
      <c r="A879682" s="153"/>
    </row>
    <row r="879695" spans="1:1">
      <c r="A879695" s="153"/>
    </row>
    <row r="879697" spans="1:1">
      <c r="A879697" s="153"/>
    </row>
    <row r="879699" spans="1:1">
      <c r="A879699" s="154"/>
    </row>
    <row r="879701" spans="1:1">
      <c r="A879701" s="125"/>
    </row>
    <row r="879712" spans="1:1">
      <c r="A879712" s="153"/>
    </row>
    <row r="879713" spans="1:1">
      <c r="A879713" s="153"/>
    </row>
    <row r="879716" spans="1:1">
      <c r="A879716" s="153"/>
    </row>
    <row r="879726" spans="1:1">
      <c r="A879726" s="153"/>
    </row>
    <row r="879727" spans="1:1">
      <c r="A879727" s="153"/>
    </row>
    <row r="879728" spans="1:1">
      <c r="A879728" s="153"/>
    </row>
    <row r="879741" spans="1:1">
      <c r="A879741" s="153"/>
    </row>
    <row r="879743" spans="1:1">
      <c r="A879743" s="153"/>
    </row>
    <row r="879745" spans="1:1">
      <c r="A879745" s="154"/>
    </row>
    <row r="879747" spans="1:1">
      <c r="A879747" s="125"/>
    </row>
    <row r="879758" spans="1:1">
      <c r="A879758" s="153"/>
    </row>
    <row r="879759" spans="1:1">
      <c r="A879759" s="153"/>
    </row>
    <row r="879762" spans="1:1">
      <c r="A879762" s="153"/>
    </row>
    <row r="879772" spans="1:1">
      <c r="A879772" s="153"/>
    </row>
    <row r="879773" spans="1:1">
      <c r="A879773" s="153"/>
    </row>
    <row r="879774" spans="1:1">
      <c r="A879774" s="153"/>
    </row>
    <row r="879787" spans="1:1">
      <c r="A879787" s="153"/>
    </row>
    <row r="879789" spans="1:1">
      <c r="A879789" s="153"/>
    </row>
    <row r="879791" spans="1:1">
      <c r="A879791" s="154"/>
    </row>
    <row r="879793" spans="1:1">
      <c r="A879793" s="125"/>
    </row>
    <row r="879804" spans="1:1">
      <c r="A879804" s="153"/>
    </row>
    <row r="879805" spans="1:1">
      <c r="A879805" s="153"/>
    </row>
    <row r="879808" spans="1:1">
      <c r="A879808" s="153"/>
    </row>
    <row r="879818" spans="1:1">
      <c r="A879818" s="153"/>
    </row>
    <row r="879819" spans="1:1">
      <c r="A879819" s="153"/>
    </row>
    <row r="879820" spans="1:1">
      <c r="A879820" s="153"/>
    </row>
    <row r="879833" spans="1:1">
      <c r="A879833" s="153"/>
    </row>
    <row r="879835" spans="1:1">
      <c r="A879835" s="153"/>
    </row>
    <row r="879837" spans="1:1">
      <c r="A879837" s="154"/>
    </row>
    <row r="879839" spans="1:1">
      <c r="A879839" s="125"/>
    </row>
    <row r="879850" spans="1:1">
      <c r="A879850" s="153"/>
    </row>
    <row r="879851" spans="1:1">
      <c r="A879851" s="153"/>
    </row>
    <row r="879854" spans="1:1">
      <c r="A879854" s="153"/>
    </row>
    <row r="879864" spans="1:1">
      <c r="A879864" s="153"/>
    </row>
    <row r="879865" spans="1:1">
      <c r="A879865" s="153"/>
    </row>
    <row r="879866" spans="1:1">
      <c r="A879866" s="153"/>
    </row>
    <row r="879879" spans="1:1">
      <c r="A879879" s="153"/>
    </row>
    <row r="879881" spans="1:1">
      <c r="A879881" s="153"/>
    </row>
    <row r="879883" spans="1:1">
      <c r="A879883" s="154"/>
    </row>
    <row r="879885" spans="1:1">
      <c r="A879885" s="125"/>
    </row>
    <row r="879896" spans="1:1">
      <c r="A879896" s="153"/>
    </row>
    <row r="879897" spans="1:1">
      <c r="A879897" s="153"/>
    </row>
    <row r="879900" spans="1:1">
      <c r="A879900" s="153"/>
    </row>
    <row r="879910" spans="1:1">
      <c r="A879910" s="153"/>
    </row>
    <row r="879911" spans="1:1">
      <c r="A879911" s="153"/>
    </row>
    <row r="879912" spans="1:1">
      <c r="A879912" s="153"/>
    </row>
    <row r="879925" spans="1:1">
      <c r="A879925" s="153"/>
    </row>
    <row r="879927" spans="1:1">
      <c r="A879927" s="153"/>
    </row>
    <row r="879929" spans="1:1">
      <c r="A879929" s="154"/>
    </row>
    <row r="879931" spans="1:1">
      <c r="A879931" s="125"/>
    </row>
    <row r="879942" spans="1:1">
      <c r="A879942" s="153"/>
    </row>
    <row r="879943" spans="1:1">
      <c r="A879943" s="153"/>
    </row>
    <row r="879946" spans="1:1">
      <c r="A879946" s="153"/>
    </row>
    <row r="879956" spans="1:1">
      <c r="A879956" s="153"/>
    </row>
    <row r="879957" spans="1:1">
      <c r="A879957" s="153"/>
    </row>
    <row r="879958" spans="1:1">
      <c r="A879958" s="153"/>
    </row>
    <row r="879971" spans="1:1">
      <c r="A879971" s="153"/>
    </row>
    <row r="879973" spans="1:1">
      <c r="A879973" s="153"/>
    </row>
    <row r="879975" spans="1:1">
      <c r="A879975" s="154"/>
    </row>
    <row r="879977" spans="1:1">
      <c r="A879977" s="125"/>
    </row>
    <row r="879988" spans="1:1">
      <c r="A879988" s="153"/>
    </row>
    <row r="879989" spans="1:1">
      <c r="A879989" s="153"/>
    </row>
    <row r="879992" spans="1:1">
      <c r="A879992" s="153"/>
    </row>
    <row r="880002" spans="1:1">
      <c r="A880002" s="153"/>
    </row>
    <row r="880003" spans="1:1">
      <c r="A880003" s="153"/>
    </row>
    <row r="880004" spans="1:1">
      <c r="A880004" s="153"/>
    </row>
    <row r="880017" spans="1:1">
      <c r="A880017" s="153"/>
    </row>
    <row r="880019" spans="1:1">
      <c r="A880019" s="153"/>
    </row>
    <row r="880021" spans="1:1">
      <c r="A880021" s="154"/>
    </row>
    <row r="880023" spans="1:1">
      <c r="A880023" s="125"/>
    </row>
    <row r="880034" spans="1:1">
      <c r="A880034" s="153"/>
    </row>
    <row r="880035" spans="1:1">
      <c r="A880035" s="153"/>
    </row>
    <row r="880038" spans="1:1">
      <c r="A880038" s="153"/>
    </row>
    <row r="880048" spans="1:1">
      <c r="A880048" s="153"/>
    </row>
    <row r="880049" spans="1:1">
      <c r="A880049" s="153"/>
    </row>
    <row r="880050" spans="1:1">
      <c r="A880050" s="153"/>
    </row>
    <row r="880063" spans="1:1">
      <c r="A880063" s="153"/>
    </row>
    <row r="880065" spans="1:1">
      <c r="A880065" s="153"/>
    </row>
    <row r="880067" spans="1:1">
      <c r="A880067" s="154"/>
    </row>
    <row r="880069" spans="1:1">
      <c r="A880069" s="125"/>
    </row>
    <row r="880080" spans="1:1">
      <c r="A880080" s="153"/>
    </row>
    <row r="880081" spans="1:1">
      <c r="A880081" s="153"/>
    </row>
    <row r="880084" spans="1:1">
      <c r="A880084" s="153"/>
    </row>
    <row r="880094" spans="1:1">
      <c r="A880094" s="153"/>
    </row>
    <row r="880095" spans="1:1">
      <c r="A880095" s="153"/>
    </row>
    <row r="880096" spans="1:1">
      <c r="A880096" s="153"/>
    </row>
    <row r="880109" spans="1:1">
      <c r="A880109" s="153"/>
    </row>
    <row r="880111" spans="1:1">
      <c r="A880111" s="153"/>
    </row>
    <row r="880113" spans="1:1">
      <c r="A880113" s="154"/>
    </row>
    <row r="880115" spans="1:1">
      <c r="A880115" s="125"/>
    </row>
    <row r="880126" spans="1:1">
      <c r="A880126" s="153"/>
    </row>
    <row r="880127" spans="1:1">
      <c r="A880127" s="153"/>
    </row>
    <row r="880130" spans="1:1">
      <c r="A880130" s="153"/>
    </row>
    <row r="880140" spans="1:1">
      <c r="A880140" s="153"/>
    </row>
    <row r="880141" spans="1:1">
      <c r="A880141" s="153"/>
    </row>
    <row r="880142" spans="1:1">
      <c r="A880142" s="153"/>
    </row>
    <row r="880155" spans="1:1">
      <c r="A880155" s="153"/>
    </row>
    <row r="880157" spans="1:1">
      <c r="A880157" s="153"/>
    </row>
    <row r="880159" spans="1:1">
      <c r="A880159" s="154"/>
    </row>
    <row r="880161" spans="1:1">
      <c r="A880161" s="125"/>
    </row>
    <row r="880172" spans="1:1">
      <c r="A880172" s="153"/>
    </row>
    <row r="880173" spans="1:1">
      <c r="A880173" s="153"/>
    </row>
    <row r="880176" spans="1:1">
      <c r="A880176" s="153"/>
    </row>
    <row r="880186" spans="1:1">
      <c r="A880186" s="153"/>
    </row>
    <row r="880187" spans="1:1">
      <c r="A880187" s="153"/>
    </row>
    <row r="880188" spans="1:1">
      <c r="A880188" s="153"/>
    </row>
    <row r="880201" spans="1:1">
      <c r="A880201" s="153"/>
    </row>
    <row r="880203" spans="1:1">
      <c r="A880203" s="153"/>
    </row>
    <row r="880205" spans="1:1">
      <c r="A880205" s="154"/>
    </row>
    <row r="880207" spans="1:1">
      <c r="A880207" s="125"/>
    </row>
    <row r="880218" spans="1:1">
      <c r="A880218" s="153"/>
    </row>
    <row r="880219" spans="1:1">
      <c r="A880219" s="153"/>
    </row>
    <row r="880222" spans="1:1">
      <c r="A880222" s="153"/>
    </row>
    <row r="880232" spans="1:1">
      <c r="A880232" s="153"/>
    </row>
    <row r="880233" spans="1:1">
      <c r="A880233" s="153"/>
    </row>
    <row r="880234" spans="1:1">
      <c r="A880234" s="153"/>
    </row>
    <row r="880247" spans="1:1">
      <c r="A880247" s="153"/>
    </row>
    <row r="880249" spans="1:1">
      <c r="A880249" s="153"/>
    </row>
    <row r="880251" spans="1:1">
      <c r="A880251" s="154"/>
    </row>
    <row r="880253" spans="1:1">
      <c r="A880253" s="125"/>
    </row>
    <row r="880264" spans="1:1">
      <c r="A880264" s="153"/>
    </row>
    <row r="880265" spans="1:1">
      <c r="A880265" s="153"/>
    </row>
    <row r="880268" spans="1:1">
      <c r="A880268" s="153"/>
    </row>
    <row r="880278" spans="1:1">
      <c r="A880278" s="153"/>
    </row>
    <row r="880279" spans="1:1">
      <c r="A880279" s="153"/>
    </row>
    <row r="880280" spans="1:1">
      <c r="A880280" s="153"/>
    </row>
    <row r="880293" spans="1:1">
      <c r="A880293" s="153"/>
    </row>
    <row r="880295" spans="1:1">
      <c r="A880295" s="153"/>
    </row>
    <row r="880297" spans="1:1">
      <c r="A880297" s="154"/>
    </row>
    <row r="880299" spans="1:1">
      <c r="A880299" s="125"/>
    </row>
    <row r="880310" spans="1:1">
      <c r="A880310" s="153"/>
    </row>
    <row r="880311" spans="1:1">
      <c r="A880311" s="153"/>
    </row>
    <row r="880314" spans="1:1">
      <c r="A880314" s="153"/>
    </row>
    <row r="880324" spans="1:1">
      <c r="A880324" s="153"/>
    </row>
    <row r="880325" spans="1:1">
      <c r="A880325" s="153"/>
    </row>
    <row r="880326" spans="1:1">
      <c r="A880326" s="153"/>
    </row>
    <row r="880339" spans="1:1">
      <c r="A880339" s="153"/>
    </row>
    <row r="880341" spans="1:1">
      <c r="A880341" s="153"/>
    </row>
    <row r="880343" spans="1:1">
      <c r="A880343" s="154"/>
    </row>
    <row r="880345" spans="1:1">
      <c r="A880345" s="125"/>
    </row>
    <row r="880356" spans="1:1">
      <c r="A880356" s="153"/>
    </row>
    <row r="880357" spans="1:1">
      <c r="A880357" s="153"/>
    </row>
    <row r="880360" spans="1:1">
      <c r="A880360" s="153"/>
    </row>
    <row r="880370" spans="1:1">
      <c r="A880370" s="153"/>
    </row>
    <row r="880371" spans="1:1">
      <c r="A880371" s="153"/>
    </row>
    <row r="880372" spans="1:1">
      <c r="A880372" s="153"/>
    </row>
    <row r="880385" spans="1:1">
      <c r="A880385" s="153"/>
    </row>
    <row r="880387" spans="1:1">
      <c r="A880387" s="153"/>
    </row>
    <row r="880389" spans="1:1">
      <c r="A880389" s="154"/>
    </row>
    <row r="880391" spans="1:1">
      <c r="A880391" s="125"/>
    </row>
    <row r="880402" spans="1:1">
      <c r="A880402" s="153"/>
    </row>
    <row r="880403" spans="1:1">
      <c r="A880403" s="153"/>
    </row>
    <row r="880406" spans="1:1">
      <c r="A880406" s="153"/>
    </row>
    <row r="880416" spans="1:1">
      <c r="A880416" s="153"/>
    </row>
    <row r="880417" spans="1:1">
      <c r="A880417" s="153"/>
    </row>
    <row r="880418" spans="1:1">
      <c r="A880418" s="153"/>
    </row>
    <row r="880431" spans="1:1">
      <c r="A880431" s="153"/>
    </row>
    <row r="880433" spans="1:1">
      <c r="A880433" s="153"/>
    </row>
    <row r="880435" spans="1:1">
      <c r="A880435" s="154"/>
    </row>
    <row r="880437" spans="1:1">
      <c r="A880437" s="125"/>
    </row>
    <row r="880448" spans="1:1">
      <c r="A880448" s="153"/>
    </row>
    <row r="880449" spans="1:1">
      <c r="A880449" s="153"/>
    </row>
    <row r="880452" spans="1:1">
      <c r="A880452" s="153"/>
    </row>
    <row r="880462" spans="1:1">
      <c r="A880462" s="153"/>
    </row>
    <row r="880463" spans="1:1">
      <c r="A880463" s="153"/>
    </row>
    <row r="880464" spans="1:1">
      <c r="A880464" s="153"/>
    </row>
    <row r="880477" spans="1:1">
      <c r="A880477" s="153"/>
    </row>
    <row r="880479" spans="1:1">
      <c r="A880479" s="153"/>
    </row>
    <row r="880481" spans="1:1">
      <c r="A880481" s="154"/>
    </row>
    <row r="880483" spans="1:1">
      <c r="A880483" s="125"/>
    </row>
    <row r="880494" spans="1:1">
      <c r="A880494" s="153"/>
    </row>
    <row r="880495" spans="1:1">
      <c r="A880495" s="153"/>
    </row>
    <row r="880498" spans="1:1">
      <c r="A880498" s="153"/>
    </row>
    <row r="880508" spans="1:1">
      <c r="A880508" s="153"/>
    </row>
    <row r="880509" spans="1:1">
      <c r="A880509" s="153"/>
    </row>
    <row r="880510" spans="1:1">
      <c r="A880510" s="153"/>
    </row>
    <row r="880523" spans="1:1">
      <c r="A880523" s="153"/>
    </row>
    <row r="880525" spans="1:1">
      <c r="A880525" s="153"/>
    </row>
    <row r="880527" spans="1:1">
      <c r="A880527" s="154"/>
    </row>
    <row r="880529" spans="1:1">
      <c r="A880529" s="125"/>
    </row>
    <row r="880540" spans="1:1">
      <c r="A880540" s="153"/>
    </row>
    <row r="880541" spans="1:1">
      <c r="A880541" s="153"/>
    </row>
    <row r="880544" spans="1:1">
      <c r="A880544" s="153"/>
    </row>
    <row r="880554" spans="1:1">
      <c r="A880554" s="153"/>
    </row>
    <row r="880555" spans="1:1">
      <c r="A880555" s="153"/>
    </row>
    <row r="880556" spans="1:1">
      <c r="A880556" s="153"/>
    </row>
    <row r="880569" spans="1:1">
      <c r="A880569" s="153"/>
    </row>
    <row r="880571" spans="1:1">
      <c r="A880571" s="153"/>
    </row>
    <row r="880573" spans="1:1">
      <c r="A880573" s="154"/>
    </row>
    <row r="880575" spans="1:1">
      <c r="A880575" s="125"/>
    </row>
    <row r="880586" spans="1:1">
      <c r="A880586" s="153"/>
    </row>
    <row r="880587" spans="1:1">
      <c r="A880587" s="153"/>
    </row>
    <row r="880590" spans="1:1">
      <c r="A880590" s="153"/>
    </row>
    <row r="880600" spans="1:1">
      <c r="A880600" s="153"/>
    </row>
    <row r="880601" spans="1:1">
      <c r="A880601" s="153"/>
    </row>
    <row r="880602" spans="1:1">
      <c r="A880602" s="153"/>
    </row>
    <row r="880615" spans="1:1">
      <c r="A880615" s="153"/>
    </row>
    <row r="880617" spans="1:1">
      <c r="A880617" s="153"/>
    </row>
    <row r="880619" spans="1:1">
      <c r="A880619" s="154"/>
    </row>
    <row r="880621" spans="1:1">
      <c r="A880621" s="125"/>
    </row>
    <row r="880632" spans="1:1">
      <c r="A880632" s="153"/>
    </row>
    <row r="880633" spans="1:1">
      <c r="A880633" s="153"/>
    </row>
    <row r="880636" spans="1:1">
      <c r="A880636" s="153"/>
    </row>
    <row r="880646" spans="1:1">
      <c r="A880646" s="153"/>
    </row>
    <row r="880647" spans="1:1">
      <c r="A880647" s="153"/>
    </row>
    <row r="880648" spans="1:1">
      <c r="A880648" s="153"/>
    </row>
    <row r="880661" spans="1:1">
      <c r="A880661" s="153"/>
    </row>
    <row r="880663" spans="1:1">
      <c r="A880663" s="153"/>
    </row>
    <row r="880665" spans="1:1">
      <c r="A880665" s="154"/>
    </row>
    <row r="880667" spans="1:1">
      <c r="A880667" s="125"/>
    </row>
    <row r="880678" spans="1:1">
      <c r="A880678" s="153"/>
    </row>
    <row r="880679" spans="1:1">
      <c r="A880679" s="153"/>
    </row>
    <row r="880682" spans="1:1">
      <c r="A880682" s="153"/>
    </row>
    <row r="880692" spans="1:1">
      <c r="A880692" s="153"/>
    </row>
    <row r="880693" spans="1:1">
      <c r="A880693" s="153"/>
    </row>
    <row r="880694" spans="1:1">
      <c r="A880694" s="153"/>
    </row>
    <row r="880707" spans="1:1">
      <c r="A880707" s="153"/>
    </row>
    <row r="880709" spans="1:1">
      <c r="A880709" s="153"/>
    </row>
    <row r="880711" spans="1:1">
      <c r="A880711" s="154"/>
    </row>
    <row r="880713" spans="1:1">
      <c r="A880713" s="125"/>
    </row>
    <row r="880724" spans="1:1">
      <c r="A880724" s="153"/>
    </row>
    <row r="880725" spans="1:1">
      <c r="A880725" s="153"/>
    </row>
    <row r="880728" spans="1:1">
      <c r="A880728" s="153"/>
    </row>
    <row r="880738" spans="1:1">
      <c r="A880738" s="153"/>
    </row>
    <row r="880739" spans="1:1">
      <c r="A880739" s="153"/>
    </row>
    <row r="880740" spans="1:1">
      <c r="A880740" s="153"/>
    </row>
    <row r="880753" spans="1:1">
      <c r="A880753" s="153"/>
    </row>
    <row r="880755" spans="1:1">
      <c r="A880755" s="153"/>
    </row>
    <row r="880757" spans="1:1">
      <c r="A880757" s="154"/>
    </row>
    <row r="880759" spans="1:1">
      <c r="A880759" s="125"/>
    </row>
    <row r="880770" spans="1:1">
      <c r="A880770" s="153"/>
    </row>
    <row r="880771" spans="1:1">
      <c r="A880771" s="153"/>
    </row>
    <row r="880774" spans="1:1">
      <c r="A880774" s="153"/>
    </row>
    <row r="880784" spans="1:1">
      <c r="A880784" s="153"/>
    </row>
    <row r="880785" spans="1:1">
      <c r="A880785" s="153"/>
    </row>
    <row r="880786" spans="1:1">
      <c r="A880786" s="153"/>
    </row>
    <row r="880799" spans="1:1">
      <c r="A880799" s="153"/>
    </row>
    <row r="880801" spans="1:1">
      <c r="A880801" s="153"/>
    </row>
    <row r="880803" spans="1:1">
      <c r="A880803" s="154"/>
    </row>
    <row r="880805" spans="1:1">
      <c r="A880805" s="125"/>
    </row>
    <row r="880816" spans="1:1">
      <c r="A880816" s="153"/>
    </row>
    <row r="880817" spans="1:1">
      <c r="A880817" s="153"/>
    </row>
    <row r="880820" spans="1:1">
      <c r="A880820" s="153"/>
    </row>
    <row r="880830" spans="1:1">
      <c r="A880830" s="153"/>
    </row>
    <row r="880831" spans="1:1">
      <c r="A880831" s="153"/>
    </row>
    <row r="880832" spans="1:1">
      <c r="A880832" s="153"/>
    </row>
    <row r="880845" spans="1:1">
      <c r="A880845" s="153"/>
    </row>
    <row r="880847" spans="1:1">
      <c r="A880847" s="153"/>
    </row>
    <row r="880849" spans="1:1">
      <c r="A880849" s="154"/>
    </row>
    <row r="880851" spans="1:1">
      <c r="A880851" s="125"/>
    </row>
    <row r="880862" spans="1:1">
      <c r="A880862" s="153"/>
    </row>
    <row r="880863" spans="1:1">
      <c r="A880863" s="153"/>
    </row>
    <row r="880866" spans="1:1">
      <c r="A880866" s="153"/>
    </row>
    <row r="880876" spans="1:1">
      <c r="A880876" s="153"/>
    </row>
    <row r="880877" spans="1:1">
      <c r="A880877" s="153"/>
    </row>
    <row r="880878" spans="1:1">
      <c r="A880878" s="153"/>
    </row>
    <row r="880891" spans="1:1">
      <c r="A880891" s="153"/>
    </row>
    <row r="880893" spans="1:1">
      <c r="A880893" s="153"/>
    </row>
    <row r="880895" spans="1:1">
      <c r="A880895" s="154"/>
    </row>
    <row r="880897" spans="1:1">
      <c r="A880897" s="125"/>
    </row>
    <row r="880908" spans="1:1">
      <c r="A880908" s="153"/>
    </row>
    <row r="880909" spans="1:1">
      <c r="A880909" s="153"/>
    </row>
    <row r="880912" spans="1:1">
      <c r="A880912" s="153"/>
    </row>
    <row r="880922" spans="1:1">
      <c r="A880922" s="153"/>
    </row>
    <row r="880923" spans="1:1">
      <c r="A880923" s="153"/>
    </row>
    <row r="880924" spans="1:1">
      <c r="A880924" s="153"/>
    </row>
    <row r="880937" spans="1:1">
      <c r="A880937" s="153"/>
    </row>
    <row r="880939" spans="1:1">
      <c r="A880939" s="153"/>
    </row>
    <row r="880941" spans="1:1">
      <c r="A880941" s="154"/>
    </row>
    <row r="880943" spans="1:1">
      <c r="A880943" s="125"/>
    </row>
    <row r="880954" spans="1:1">
      <c r="A880954" s="153"/>
    </row>
    <row r="880955" spans="1:1">
      <c r="A880955" s="153"/>
    </row>
    <row r="880958" spans="1:1">
      <c r="A880958" s="153"/>
    </row>
    <row r="880968" spans="1:1">
      <c r="A880968" s="153"/>
    </row>
    <row r="880969" spans="1:1">
      <c r="A880969" s="153"/>
    </row>
    <row r="880970" spans="1:1">
      <c r="A880970" s="153"/>
    </row>
    <row r="880983" spans="1:1">
      <c r="A880983" s="153"/>
    </row>
    <row r="880985" spans="1:1">
      <c r="A880985" s="153"/>
    </row>
    <row r="880987" spans="1:1">
      <c r="A880987" s="154"/>
    </row>
    <row r="880989" spans="1:1">
      <c r="A880989" s="125"/>
    </row>
    <row r="881000" spans="1:1">
      <c r="A881000" s="153"/>
    </row>
    <row r="881001" spans="1:1">
      <c r="A881001" s="153"/>
    </row>
    <row r="881004" spans="1:1">
      <c r="A881004" s="153"/>
    </row>
    <row r="881014" spans="1:1">
      <c r="A881014" s="153"/>
    </row>
    <row r="881015" spans="1:1">
      <c r="A881015" s="153"/>
    </row>
    <row r="881016" spans="1:1">
      <c r="A881016" s="153"/>
    </row>
    <row r="881029" spans="1:1">
      <c r="A881029" s="153"/>
    </row>
    <row r="881031" spans="1:1">
      <c r="A881031" s="153"/>
    </row>
    <row r="881033" spans="1:1">
      <c r="A881033" s="154"/>
    </row>
    <row r="881035" spans="1:1">
      <c r="A881035" s="125"/>
    </row>
    <row r="881046" spans="1:1">
      <c r="A881046" s="153"/>
    </row>
    <row r="881047" spans="1:1">
      <c r="A881047" s="153"/>
    </row>
    <row r="881050" spans="1:1">
      <c r="A881050" s="153"/>
    </row>
    <row r="881060" spans="1:1">
      <c r="A881060" s="153"/>
    </row>
    <row r="881061" spans="1:1">
      <c r="A881061" s="153"/>
    </row>
    <row r="881062" spans="1:1">
      <c r="A881062" s="153"/>
    </row>
    <row r="881075" spans="1:1">
      <c r="A881075" s="153"/>
    </row>
    <row r="881077" spans="1:1">
      <c r="A881077" s="153"/>
    </row>
    <row r="881079" spans="1:1">
      <c r="A881079" s="154"/>
    </row>
    <row r="881081" spans="1:1">
      <c r="A881081" s="125"/>
    </row>
    <row r="881092" spans="1:1">
      <c r="A881092" s="153"/>
    </row>
    <row r="881093" spans="1:1">
      <c r="A881093" s="153"/>
    </row>
    <row r="881096" spans="1:1">
      <c r="A881096" s="153"/>
    </row>
    <row r="881106" spans="1:1">
      <c r="A881106" s="153"/>
    </row>
    <row r="881107" spans="1:1">
      <c r="A881107" s="153"/>
    </row>
    <row r="881108" spans="1:1">
      <c r="A881108" s="153"/>
    </row>
    <row r="881121" spans="1:1">
      <c r="A881121" s="153"/>
    </row>
    <row r="881123" spans="1:1">
      <c r="A881123" s="153"/>
    </row>
    <row r="881125" spans="1:1">
      <c r="A881125" s="154"/>
    </row>
    <row r="881127" spans="1:1">
      <c r="A881127" s="125"/>
    </row>
    <row r="881138" spans="1:1">
      <c r="A881138" s="153"/>
    </row>
    <row r="881139" spans="1:1">
      <c r="A881139" s="153"/>
    </row>
    <row r="881142" spans="1:1">
      <c r="A881142" s="153"/>
    </row>
    <row r="881152" spans="1:1">
      <c r="A881152" s="153"/>
    </row>
    <row r="881153" spans="1:1">
      <c r="A881153" s="153"/>
    </row>
    <row r="881154" spans="1:1">
      <c r="A881154" s="153"/>
    </row>
    <row r="881167" spans="1:1">
      <c r="A881167" s="153"/>
    </row>
    <row r="881169" spans="1:1">
      <c r="A881169" s="153"/>
    </row>
    <row r="881171" spans="1:1">
      <c r="A881171" s="154"/>
    </row>
    <row r="881173" spans="1:1">
      <c r="A881173" s="125"/>
    </row>
    <row r="881184" spans="1:1">
      <c r="A881184" s="153"/>
    </row>
    <row r="881185" spans="1:1">
      <c r="A881185" s="153"/>
    </row>
    <row r="881188" spans="1:1">
      <c r="A881188" s="153"/>
    </row>
    <row r="881198" spans="1:1">
      <c r="A881198" s="153"/>
    </row>
    <row r="881199" spans="1:1">
      <c r="A881199" s="153"/>
    </row>
    <row r="881200" spans="1:1">
      <c r="A881200" s="153"/>
    </row>
    <row r="881213" spans="1:1">
      <c r="A881213" s="153"/>
    </row>
    <row r="881215" spans="1:1">
      <c r="A881215" s="153"/>
    </row>
    <row r="881217" spans="1:1">
      <c r="A881217" s="154"/>
    </row>
    <row r="881219" spans="1:1">
      <c r="A881219" s="125"/>
    </row>
    <row r="881230" spans="1:1">
      <c r="A881230" s="153"/>
    </row>
    <row r="881231" spans="1:1">
      <c r="A881231" s="153"/>
    </row>
    <row r="881234" spans="1:1">
      <c r="A881234" s="153"/>
    </row>
    <row r="881244" spans="1:1">
      <c r="A881244" s="153"/>
    </row>
    <row r="881245" spans="1:1">
      <c r="A881245" s="153"/>
    </row>
    <row r="881246" spans="1:1">
      <c r="A881246" s="153"/>
    </row>
    <row r="881259" spans="1:1">
      <c r="A881259" s="153"/>
    </row>
    <row r="881261" spans="1:1">
      <c r="A881261" s="153"/>
    </row>
    <row r="881263" spans="1:1">
      <c r="A881263" s="154"/>
    </row>
    <row r="881265" spans="1:1">
      <c r="A881265" s="125"/>
    </row>
    <row r="881276" spans="1:1">
      <c r="A881276" s="153"/>
    </row>
    <row r="881277" spans="1:1">
      <c r="A881277" s="153"/>
    </row>
    <row r="881280" spans="1:1">
      <c r="A881280" s="153"/>
    </row>
    <row r="881290" spans="1:1">
      <c r="A881290" s="153"/>
    </row>
    <row r="881291" spans="1:1">
      <c r="A881291" s="153"/>
    </row>
    <row r="881292" spans="1:1">
      <c r="A881292" s="153"/>
    </row>
    <row r="881305" spans="1:1">
      <c r="A881305" s="153"/>
    </row>
    <row r="881307" spans="1:1">
      <c r="A881307" s="153"/>
    </row>
    <row r="881309" spans="1:1">
      <c r="A881309" s="154"/>
    </row>
    <row r="881311" spans="1:1">
      <c r="A881311" s="125"/>
    </row>
    <row r="881322" spans="1:1">
      <c r="A881322" s="153"/>
    </row>
    <row r="881323" spans="1:1">
      <c r="A881323" s="153"/>
    </row>
    <row r="881326" spans="1:1">
      <c r="A881326" s="153"/>
    </row>
    <row r="881336" spans="1:1">
      <c r="A881336" s="153"/>
    </row>
    <row r="881337" spans="1:1">
      <c r="A881337" s="153"/>
    </row>
    <row r="881338" spans="1:1">
      <c r="A881338" s="153"/>
    </row>
    <row r="881351" spans="1:1">
      <c r="A881351" s="153"/>
    </row>
    <row r="881353" spans="1:1">
      <c r="A881353" s="153"/>
    </row>
    <row r="881355" spans="1:1">
      <c r="A881355" s="154"/>
    </row>
    <row r="881357" spans="1:1">
      <c r="A881357" s="125"/>
    </row>
    <row r="881368" spans="1:1">
      <c r="A881368" s="153"/>
    </row>
    <row r="881369" spans="1:1">
      <c r="A881369" s="153"/>
    </row>
    <row r="881372" spans="1:1">
      <c r="A881372" s="153"/>
    </row>
    <row r="881382" spans="1:1">
      <c r="A881382" s="153"/>
    </row>
    <row r="881383" spans="1:1">
      <c r="A881383" s="153"/>
    </row>
    <row r="881384" spans="1:1">
      <c r="A881384" s="153"/>
    </row>
    <row r="881397" spans="1:1">
      <c r="A881397" s="153"/>
    </row>
    <row r="881399" spans="1:1">
      <c r="A881399" s="153"/>
    </row>
    <row r="881401" spans="1:1">
      <c r="A881401" s="154"/>
    </row>
    <row r="881403" spans="1:1">
      <c r="A881403" s="125"/>
    </row>
    <row r="881414" spans="1:1">
      <c r="A881414" s="153"/>
    </row>
    <row r="881415" spans="1:1">
      <c r="A881415" s="153"/>
    </row>
    <row r="881418" spans="1:1">
      <c r="A881418" s="153"/>
    </row>
    <row r="881428" spans="1:1">
      <c r="A881428" s="153"/>
    </row>
    <row r="881429" spans="1:1">
      <c r="A881429" s="153"/>
    </row>
    <row r="881430" spans="1:1">
      <c r="A881430" s="153"/>
    </row>
    <row r="881443" spans="1:1">
      <c r="A881443" s="153"/>
    </row>
    <row r="881445" spans="1:1">
      <c r="A881445" s="153"/>
    </row>
    <row r="881447" spans="1:1">
      <c r="A881447" s="154"/>
    </row>
    <row r="881449" spans="1:1">
      <c r="A881449" s="125"/>
    </row>
    <row r="881460" spans="1:1">
      <c r="A881460" s="153"/>
    </row>
    <row r="881461" spans="1:1">
      <c r="A881461" s="153"/>
    </row>
    <row r="881464" spans="1:1">
      <c r="A881464" s="153"/>
    </row>
    <row r="881474" spans="1:1">
      <c r="A881474" s="153"/>
    </row>
    <row r="881475" spans="1:1">
      <c r="A881475" s="153"/>
    </row>
    <row r="881476" spans="1:1">
      <c r="A881476" s="153"/>
    </row>
    <row r="881489" spans="1:1">
      <c r="A881489" s="153"/>
    </row>
    <row r="881491" spans="1:1">
      <c r="A881491" s="153"/>
    </row>
    <row r="881493" spans="1:1">
      <c r="A881493" s="154"/>
    </row>
    <row r="881495" spans="1:1">
      <c r="A881495" s="125"/>
    </row>
    <row r="881506" spans="1:1">
      <c r="A881506" s="153"/>
    </row>
    <row r="881507" spans="1:1">
      <c r="A881507" s="153"/>
    </row>
    <row r="881510" spans="1:1">
      <c r="A881510" s="153"/>
    </row>
    <row r="881520" spans="1:1">
      <c r="A881520" s="153"/>
    </row>
    <row r="881521" spans="1:1">
      <c r="A881521" s="153"/>
    </row>
    <row r="881522" spans="1:1">
      <c r="A881522" s="153"/>
    </row>
    <row r="881535" spans="1:1">
      <c r="A881535" s="153"/>
    </row>
    <row r="881537" spans="1:1">
      <c r="A881537" s="153"/>
    </row>
    <row r="881539" spans="1:1">
      <c r="A881539" s="154"/>
    </row>
    <row r="881541" spans="1:1">
      <c r="A881541" s="125"/>
    </row>
    <row r="881552" spans="1:1">
      <c r="A881552" s="153"/>
    </row>
    <row r="881553" spans="1:1">
      <c r="A881553" s="153"/>
    </row>
    <row r="881556" spans="1:1">
      <c r="A881556" s="153"/>
    </row>
    <row r="881566" spans="1:1">
      <c r="A881566" s="153"/>
    </row>
    <row r="881567" spans="1:1">
      <c r="A881567" s="153"/>
    </row>
    <row r="881568" spans="1:1">
      <c r="A881568" s="153"/>
    </row>
    <row r="881581" spans="1:1">
      <c r="A881581" s="153"/>
    </row>
    <row r="881583" spans="1:1">
      <c r="A881583" s="153"/>
    </row>
    <row r="881585" spans="1:1">
      <c r="A881585" s="154"/>
    </row>
    <row r="881587" spans="1:1">
      <c r="A881587" s="125"/>
    </row>
    <row r="881598" spans="1:1">
      <c r="A881598" s="153"/>
    </row>
    <row r="881599" spans="1:1">
      <c r="A881599" s="153"/>
    </row>
    <row r="881602" spans="1:1">
      <c r="A881602" s="153"/>
    </row>
    <row r="881612" spans="1:1">
      <c r="A881612" s="153"/>
    </row>
    <row r="881613" spans="1:1">
      <c r="A881613" s="153"/>
    </row>
    <row r="881614" spans="1:1">
      <c r="A881614" s="153"/>
    </row>
    <row r="881627" spans="1:1">
      <c r="A881627" s="153"/>
    </row>
    <row r="881629" spans="1:1">
      <c r="A881629" s="153"/>
    </row>
    <row r="881631" spans="1:1">
      <c r="A881631" s="154"/>
    </row>
    <row r="881633" spans="1:1">
      <c r="A881633" s="125"/>
    </row>
    <row r="881644" spans="1:1">
      <c r="A881644" s="153"/>
    </row>
    <row r="881645" spans="1:1">
      <c r="A881645" s="153"/>
    </row>
    <row r="881648" spans="1:1">
      <c r="A881648" s="153"/>
    </row>
    <row r="881658" spans="1:1">
      <c r="A881658" s="153"/>
    </row>
    <row r="881659" spans="1:1">
      <c r="A881659" s="153"/>
    </row>
    <row r="881660" spans="1:1">
      <c r="A881660" s="153"/>
    </row>
    <row r="881673" spans="1:1">
      <c r="A881673" s="153"/>
    </row>
    <row r="881675" spans="1:1">
      <c r="A881675" s="153"/>
    </row>
    <row r="881677" spans="1:1">
      <c r="A881677" s="154"/>
    </row>
    <row r="881679" spans="1:1">
      <c r="A881679" s="125"/>
    </row>
    <row r="881690" spans="1:1">
      <c r="A881690" s="153"/>
    </row>
    <row r="881691" spans="1:1">
      <c r="A881691" s="153"/>
    </row>
    <row r="881694" spans="1:1">
      <c r="A881694" s="153"/>
    </row>
    <row r="881704" spans="1:1">
      <c r="A881704" s="153"/>
    </row>
    <row r="881705" spans="1:1">
      <c r="A881705" s="153"/>
    </row>
    <row r="881706" spans="1:1">
      <c r="A881706" s="153"/>
    </row>
    <row r="881719" spans="1:1">
      <c r="A881719" s="153"/>
    </row>
    <row r="881721" spans="1:1">
      <c r="A881721" s="153"/>
    </row>
    <row r="881723" spans="1:1">
      <c r="A881723" s="154"/>
    </row>
    <row r="881725" spans="1:1">
      <c r="A881725" s="125"/>
    </row>
    <row r="881736" spans="1:1">
      <c r="A881736" s="153"/>
    </row>
    <row r="881737" spans="1:1">
      <c r="A881737" s="153"/>
    </row>
    <row r="881740" spans="1:1">
      <c r="A881740" s="153"/>
    </row>
    <row r="881750" spans="1:1">
      <c r="A881750" s="153"/>
    </row>
    <row r="881751" spans="1:1">
      <c r="A881751" s="153"/>
    </row>
    <row r="881752" spans="1:1">
      <c r="A881752" s="153"/>
    </row>
    <row r="881765" spans="1:1">
      <c r="A881765" s="153"/>
    </row>
    <row r="881767" spans="1:1">
      <c r="A881767" s="153"/>
    </row>
    <row r="881769" spans="1:1">
      <c r="A881769" s="154"/>
    </row>
    <row r="881771" spans="1:1">
      <c r="A881771" s="125"/>
    </row>
    <row r="881782" spans="1:1">
      <c r="A881782" s="153"/>
    </row>
    <row r="881783" spans="1:1">
      <c r="A881783" s="153"/>
    </row>
    <row r="881786" spans="1:1">
      <c r="A881786" s="153"/>
    </row>
    <row r="881796" spans="1:1">
      <c r="A881796" s="153"/>
    </row>
    <row r="881797" spans="1:1">
      <c r="A881797" s="153"/>
    </row>
    <row r="881798" spans="1:1">
      <c r="A881798" s="153"/>
    </row>
    <row r="881811" spans="1:1">
      <c r="A881811" s="153"/>
    </row>
    <row r="881813" spans="1:1">
      <c r="A881813" s="153"/>
    </row>
    <row r="881815" spans="1:1">
      <c r="A881815" s="154"/>
    </row>
    <row r="881817" spans="1:1">
      <c r="A881817" s="125"/>
    </row>
    <row r="881828" spans="1:1">
      <c r="A881828" s="153"/>
    </row>
    <row r="881829" spans="1:1">
      <c r="A881829" s="153"/>
    </row>
    <row r="881832" spans="1:1">
      <c r="A881832" s="153"/>
    </row>
    <row r="881842" spans="1:1">
      <c r="A881842" s="153"/>
    </row>
    <row r="881843" spans="1:1">
      <c r="A881843" s="153"/>
    </row>
    <row r="881844" spans="1:1">
      <c r="A881844" s="153"/>
    </row>
    <row r="881857" spans="1:1">
      <c r="A881857" s="153"/>
    </row>
    <row r="881859" spans="1:1">
      <c r="A881859" s="153"/>
    </row>
    <row r="881861" spans="1:1">
      <c r="A881861" s="154"/>
    </row>
    <row r="881863" spans="1:1">
      <c r="A881863" s="125"/>
    </row>
    <row r="881874" spans="1:1">
      <c r="A881874" s="153"/>
    </row>
    <row r="881875" spans="1:1">
      <c r="A881875" s="153"/>
    </row>
    <row r="881878" spans="1:1">
      <c r="A881878" s="153"/>
    </row>
    <row r="881888" spans="1:1">
      <c r="A881888" s="153"/>
    </row>
    <row r="881889" spans="1:1">
      <c r="A881889" s="153"/>
    </row>
    <row r="881890" spans="1:1">
      <c r="A881890" s="153"/>
    </row>
    <row r="881903" spans="1:1">
      <c r="A881903" s="153"/>
    </row>
    <row r="881905" spans="1:1">
      <c r="A881905" s="153"/>
    </row>
    <row r="881907" spans="1:1">
      <c r="A881907" s="154"/>
    </row>
    <row r="881909" spans="1:1">
      <c r="A881909" s="125"/>
    </row>
    <row r="881920" spans="1:1">
      <c r="A881920" s="153"/>
    </row>
    <row r="881921" spans="1:1">
      <c r="A881921" s="153"/>
    </row>
    <row r="881924" spans="1:1">
      <c r="A881924" s="153"/>
    </row>
    <row r="881934" spans="1:1">
      <c r="A881934" s="153"/>
    </row>
    <row r="881935" spans="1:1">
      <c r="A881935" s="153"/>
    </row>
    <row r="881936" spans="1:1">
      <c r="A881936" s="153"/>
    </row>
    <row r="881949" spans="1:1">
      <c r="A881949" s="153"/>
    </row>
    <row r="881951" spans="1:1">
      <c r="A881951" s="153"/>
    </row>
    <row r="881953" spans="1:1">
      <c r="A881953" s="154"/>
    </row>
    <row r="881955" spans="1:1">
      <c r="A881955" s="125"/>
    </row>
    <row r="881966" spans="1:1">
      <c r="A881966" s="153"/>
    </row>
    <row r="881967" spans="1:1">
      <c r="A881967" s="153"/>
    </row>
    <row r="881970" spans="1:1">
      <c r="A881970" s="153"/>
    </row>
    <row r="881980" spans="1:1">
      <c r="A881980" s="153"/>
    </row>
    <row r="881981" spans="1:1">
      <c r="A881981" s="153"/>
    </row>
    <row r="881982" spans="1:1">
      <c r="A881982" s="153"/>
    </row>
    <row r="881995" spans="1:1">
      <c r="A881995" s="153"/>
    </row>
    <row r="881997" spans="1:1">
      <c r="A881997" s="153"/>
    </row>
    <row r="881999" spans="1:1">
      <c r="A881999" s="154"/>
    </row>
    <row r="882001" spans="1:1">
      <c r="A882001" s="125"/>
    </row>
    <row r="882012" spans="1:1">
      <c r="A882012" s="153"/>
    </row>
    <row r="882013" spans="1:1">
      <c r="A882013" s="153"/>
    </row>
    <row r="882016" spans="1:1">
      <c r="A882016" s="153"/>
    </row>
    <row r="882026" spans="1:1">
      <c r="A882026" s="153"/>
    </row>
    <row r="882027" spans="1:1">
      <c r="A882027" s="153"/>
    </row>
    <row r="882028" spans="1:1">
      <c r="A882028" s="153"/>
    </row>
    <row r="882041" spans="1:1">
      <c r="A882041" s="153"/>
    </row>
    <row r="882043" spans="1:1">
      <c r="A882043" s="153"/>
    </row>
    <row r="882045" spans="1:1">
      <c r="A882045" s="154"/>
    </row>
    <row r="882047" spans="1:1">
      <c r="A882047" s="125"/>
    </row>
    <row r="882058" spans="1:1">
      <c r="A882058" s="153"/>
    </row>
    <row r="882059" spans="1:1">
      <c r="A882059" s="153"/>
    </row>
    <row r="882062" spans="1:1">
      <c r="A882062" s="153"/>
    </row>
    <row r="882072" spans="1:1">
      <c r="A882072" s="153"/>
    </row>
    <row r="882073" spans="1:1">
      <c r="A882073" s="153"/>
    </row>
    <row r="882074" spans="1:1">
      <c r="A882074" s="153"/>
    </row>
    <row r="882087" spans="1:1">
      <c r="A882087" s="153"/>
    </row>
    <row r="882089" spans="1:1">
      <c r="A882089" s="153"/>
    </row>
    <row r="882091" spans="1:1">
      <c r="A882091" s="154"/>
    </row>
    <row r="882093" spans="1:1">
      <c r="A882093" s="125"/>
    </row>
    <row r="882104" spans="1:1">
      <c r="A882104" s="153"/>
    </row>
    <row r="882105" spans="1:1">
      <c r="A882105" s="153"/>
    </row>
    <row r="882108" spans="1:1">
      <c r="A882108" s="153"/>
    </row>
    <row r="882118" spans="1:1">
      <c r="A882118" s="153"/>
    </row>
    <row r="882119" spans="1:1">
      <c r="A882119" s="153"/>
    </row>
    <row r="882120" spans="1:1">
      <c r="A882120" s="153"/>
    </row>
    <row r="882133" spans="1:1">
      <c r="A882133" s="153"/>
    </row>
    <row r="882135" spans="1:1">
      <c r="A882135" s="153"/>
    </row>
    <row r="882137" spans="1:1">
      <c r="A882137" s="154"/>
    </row>
    <row r="882139" spans="1:1">
      <c r="A882139" s="125"/>
    </row>
    <row r="882150" spans="1:1">
      <c r="A882150" s="153"/>
    </row>
    <row r="882151" spans="1:1">
      <c r="A882151" s="153"/>
    </row>
    <row r="882154" spans="1:1">
      <c r="A882154" s="153"/>
    </row>
    <row r="882164" spans="1:1">
      <c r="A882164" s="153"/>
    </row>
    <row r="882165" spans="1:1">
      <c r="A882165" s="153"/>
    </row>
    <row r="882166" spans="1:1">
      <c r="A882166" s="153"/>
    </row>
    <row r="882179" spans="1:1">
      <c r="A882179" s="153"/>
    </row>
    <row r="882181" spans="1:1">
      <c r="A882181" s="153"/>
    </row>
    <row r="882183" spans="1:1">
      <c r="A882183" s="154"/>
    </row>
    <row r="882185" spans="1:1">
      <c r="A882185" s="125"/>
    </row>
    <row r="882196" spans="1:1">
      <c r="A882196" s="153"/>
    </row>
    <row r="882197" spans="1:1">
      <c r="A882197" s="153"/>
    </row>
    <row r="882200" spans="1:1">
      <c r="A882200" s="153"/>
    </row>
    <row r="882210" spans="1:1">
      <c r="A882210" s="153"/>
    </row>
    <row r="882211" spans="1:1">
      <c r="A882211" s="153"/>
    </row>
    <row r="882212" spans="1:1">
      <c r="A882212" s="153"/>
    </row>
    <row r="882225" spans="1:1">
      <c r="A882225" s="153"/>
    </row>
    <row r="882227" spans="1:1">
      <c r="A882227" s="153"/>
    </row>
    <row r="882229" spans="1:1">
      <c r="A882229" s="154"/>
    </row>
    <row r="882231" spans="1:1">
      <c r="A882231" s="125"/>
    </row>
    <row r="882242" spans="1:1">
      <c r="A882242" s="153"/>
    </row>
    <row r="882243" spans="1:1">
      <c r="A882243" s="153"/>
    </row>
    <row r="882246" spans="1:1">
      <c r="A882246" s="153"/>
    </row>
    <row r="882256" spans="1:1">
      <c r="A882256" s="153"/>
    </row>
    <row r="882257" spans="1:1">
      <c r="A882257" s="153"/>
    </row>
    <row r="882258" spans="1:1">
      <c r="A882258" s="153"/>
    </row>
    <row r="882271" spans="1:1">
      <c r="A882271" s="153"/>
    </row>
    <row r="882273" spans="1:1">
      <c r="A882273" s="153"/>
    </row>
    <row r="882275" spans="1:1">
      <c r="A882275" s="154"/>
    </row>
    <row r="882277" spans="1:1">
      <c r="A882277" s="125"/>
    </row>
    <row r="882288" spans="1:1">
      <c r="A882288" s="153"/>
    </row>
    <row r="882289" spans="1:1">
      <c r="A882289" s="153"/>
    </row>
    <row r="882292" spans="1:1">
      <c r="A882292" s="153"/>
    </row>
    <row r="882302" spans="1:1">
      <c r="A882302" s="153"/>
    </row>
    <row r="882303" spans="1:1">
      <c r="A882303" s="153"/>
    </row>
    <row r="882304" spans="1:1">
      <c r="A882304" s="153"/>
    </row>
    <row r="882317" spans="1:1">
      <c r="A882317" s="153"/>
    </row>
    <row r="882319" spans="1:1">
      <c r="A882319" s="153"/>
    </row>
    <row r="882321" spans="1:1">
      <c r="A882321" s="154"/>
    </row>
    <row r="882323" spans="1:1">
      <c r="A882323" s="125"/>
    </row>
    <row r="882334" spans="1:1">
      <c r="A882334" s="153"/>
    </row>
    <row r="882335" spans="1:1">
      <c r="A882335" s="153"/>
    </row>
    <row r="882338" spans="1:1">
      <c r="A882338" s="153"/>
    </row>
    <row r="882348" spans="1:1">
      <c r="A882348" s="153"/>
    </row>
    <row r="882349" spans="1:1">
      <c r="A882349" s="153"/>
    </row>
    <row r="882350" spans="1:1">
      <c r="A882350" s="153"/>
    </row>
    <row r="882363" spans="1:1">
      <c r="A882363" s="153"/>
    </row>
    <row r="882365" spans="1:1">
      <c r="A882365" s="153"/>
    </row>
    <row r="882367" spans="1:1">
      <c r="A882367" s="154"/>
    </row>
    <row r="882369" spans="1:1">
      <c r="A882369" s="125"/>
    </row>
    <row r="882380" spans="1:1">
      <c r="A882380" s="153"/>
    </row>
    <row r="882381" spans="1:1">
      <c r="A882381" s="153"/>
    </row>
    <row r="882384" spans="1:1">
      <c r="A882384" s="153"/>
    </row>
    <row r="882394" spans="1:1">
      <c r="A882394" s="153"/>
    </row>
    <row r="882395" spans="1:1">
      <c r="A882395" s="153"/>
    </row>
    <row r="882396" spans="1:1">
      <c r="A882396" s="153"/>
    </row>
    <row r="882409" spans="1:1">
      <c r="A882409" s="153"/>
    </row>
    <row r="882411" spans="1:1">
      <c r="A882411" s="153"/>
    </row>
    <row r="882413" spans="1:1">
      <c r="A882413" s="154"/>
    </row>
    <row r="882415" spans="1:1">
      <c r="A882415" s="125"/>
    </row>
    <row r="882426" spans="1:1">
      <c r="A882426" s="153"/>
    </row>
    <row r="882427" spans="1:1">
      <c r="A882427" s="153"/>
    </row>
    <row r="882430" spans="1:1">
      <c r="A882430" s="153"/>
    </row>
    <row r="882440" spans="1:1">
      <c r="A882440" s="153"/>
    </row>
    <row r="882441" spans="1:1">
      <c r="A882441" s="153"/>
    </row>
    <row r="882442" spans="1:1">
      <c r="A882442" s="153"/>
    </row>
    <row r="882455" spans="1:1">
      <c r="A882455" s="153"/>
    </row>
    <row r="882457" spans="1:1">
      <c r="A882457" s="153"/>
    </row>
    <row r="882459" spans="1:1">
      <c r="A882459" s="154"/>
    </row>
    <row r="882461" spans="1:1">
      <c r="A882461" s="125"/>
    </row>
    <row r="882472" spans="1:1">
      <c r="A882472" s="153"/>
    </row>
    <row r="882473" spans="1:1">
      <c r="A882473" s="153"/>
    </row>
    <row r="882476" spans="1:1">
      <c r="A882476" s="153"/>
    </row>
    <row r="882486" spans="1:1">
      <c r="A882486" s="153"/>
    </row>
    <row r="882487" spans="1:1">
      <c r="A882487" s="153"/>
    </row>
    <row r="882488" spans="1:1">
      <c r="A882488" s="153"/>
    </row>
    <row r="882501" spans="1:1">
      <c r="A882501" s="153"/>
    </row>
    <row r="882503" spans="1:1">
      <c r="A882503" s="153"/>
    </row>
    <row r="882505" spans="1:1">
      <c r="A882505" s="154"/>
    </row>
    <row r="882507" spans="1:1">
      <c r="A882507" s="125"/>
    </row>
    <row r="882518" spans="1:1">
      <c r="A882518" s="153"/>
    </row>
    <row r="882519" spans="1:1">
      <c r="A882519" s="153"/>
    </row>
    <row r="882522" spans="1:1">
      <c r="A882522" s="153"/>
    </row>
    <row r="882532" spans="1:1">
      <c r="A882532" s="153"/>
    </row>
    <row r="882533" spans="1:1">
      <c r="A882533" s="153"/>
    </row>
    <row r="882534" spans="1:1">
      <c r="A882534" s="153"/>
    </row>
    <row r="882547" spans="1:1">
      <c r="A882547" s="153"/>
    </row>
    <row r="882549" spans="1:1">
      <c r="A882549" s="153"/>
    </row>
    <row r="882551" spans="1:1">
      <c r="A882551" s="154"/>
    </row>
    <row r="882553" spans="1:1">
      <c r="A882553" s="125"/>
    </row>
    <row r="882564" spans="1:1">
      <c r="A882564" s="153"/>
    </row>
    <row r="882565" spans="1:1">
      <c r="A882565" s="153"/>
    </row>
    <row r="882568" spans="1:1">
      <c r="A882568" s="153"/>
    </row>
    <row r="882578" spans="1:1">
      <c r="A882578" s="153"/>
    </row>
    <row r="882579" spans="1:1">
      <c r="A882579" s="153"/>
    </row>
    <row r="882580" spans="1:1">
      <c r="A882580" s="153"/>
    </row>
    <row r="882593" spans="1:1">
      <c r="A882593" s="153"/>
    </row>
    <row r="882595" spans="1:1">
      <c r="A882595" s="153"/>
    </row>
    <row r="882597" spans="1:1">
      <c r="A882597" s="154"/>
    </row>
    <row r="882599" spans="1:1">
      <c r="A882599" s="125"/>
    </row>
    <row r="882610" spans="1:1">
      <c r="A882610" s="153"/>
    </row>
    <row r="882611" spans="1:1">
      <c r="A882611" s="153"/>
    </row>
    <row r="882614" spans="1:1">
      <c r="A882614" s="153"/>
    </row>
    <row r="882624" spans="1:1">
      <c r="A882624" s="153"/>
    </row>
    <row r="882625" spans="1:1">
      <c r="A882625" s="153"/>
    </row>
    <row r="882626" spans="1:1">
      <c r="A882626" s="153"/>
    </row>
    <row r="882639" spans="1:1">
      <c r="A882639" s="153"/>
    </row>
    <row r="882641" spans="1:1">
      <c r="A882641" s="153"/>
    </row>
    <row r="882643" spans="1:1">
      <c r="A882643" s="154"/>
    </row>
    <row r="882645" spans="1:1">
      <c r="A882645" s="125"/>
    </row>
    <row r="882656" spans="1:1">
      <c r="A882656" s="153"/>
    </row>
    <row r="882657" spans="1:1">
      <c r="A882657" s="153"/>
    </row>
    <row r="882660" spans="1:1">
      <c r="A882660" s="153"/>
    </row>
    <row r="882670" spans="1:1">
      <c r="A882670" s="153"/>
    </row>
    <row r="882671" spans="1:1">
      <c r="A882671" s="153"/>
    </row>
    <row r="882672" spans="1:1">
      <c r="A882672" s="153"/>
    </row>
    <row r="882685" spans="1:1">
      <c r="A882685" s="153"/>
    </row>
    <row r="882687" spans="1:1">
      <c r="A882687" s="153"/>
    </row>
    <row r="882689" spans="1:1">
      <c r="A882689" s="154"/>
    </row>
    <row r="882691" spans="1:1">
      <c r="A882691" s="125"/>
    </row>
    <row r="882702" spans="1:1">
      <c r="A882702" s="153"/>
    </row>
    <row r="882703" spans="1:1">
      <c r="A882703" s="153"/>
    </row>
    <row r="882706" spans="1:1">
      <c r="A882706" s="153"/>
    </row>
    <row r="882716" spans="1:1">
      <c r="A882716" s="153"/>
    </row>
    <row r="882717" spans="1:1">
      <c r="A882717" s="153"/>
    </row>
    <row r="882718" spans="1:1">
      <c r="A882718" s="153"/>
    </row>
    <row r="882731" spans="1:1">
      <c r="A882731" s="153"/>
    </row>
    <row r="882733" spans="1:1">
      <c r="A882733" s="153"/>
    </row>
    <row r="882735" spans="1:1">
      <c r="A882735" s="154"/>
    </row>
    <row r="882737" spans="1:1">
      <c r="A882737" s="125"/>
    </row>
    <row r="882748" spans="1:1">
      <c r="A882748" s="153"/>
    </row>
    <row r="882749" spans="1:1">
      <c r="A882749" s="153"/>
    </row>
    <row r="882752" spans="1:1">
      <c r="A882752" s="153"/>
    </row>
    <row r="882762" spans="1:1">
      <c r="A882762" s="153"/>
    </row>
    <row r="882763" spans="1:1">
      <c r="A882763" s="153"/>
    </row>
    <row r="882764" spans="1:1">
      <c r="A882764" s="153"/>
    </row>
    <row r="882777" spans="1:1">
      <c r="A882777" s="153"/>
    </row>
    <row r="882779" spans="1:1">
      <c r="A882779" s="153"/>
    </row>
    <row r="882781" spans="1:1">
      <c r="A882781" s="154"/>
    </row>
    <row r="882783" spans="1:1">
      <c r="A882783" s="125"/>
    </row>
    <row r="882794" spans="1:1">
      <c r="A882794" s="153"/>
    </row>
    <row r="882795" spans="1:1">
      <c r="A882795" s="153"/>
    </row>
    <row r="882798" spans="1:1">
      <c r="A882798" s="153"/>
    </row>
    <row r="882808" spans="1:1">
      <c r="A882808" s="153"/>
    </row>
    <row r="882809" spans="1:1">
      <c r="A882809" s="153"/>
    </row>
    <row r="882810" spans="1:1">
      <c r="A882810" s="153"/>
    </row>
    <row r="882823" spans="1:1">
      <c r="A882823" s="153"/>
    </row>
    <row r="882825" spans="1:1">
      <c r="A882825" s="153"/>
    </row>
    <row r="882827" spans="1:1">
      <c r="A882827" s="154"/>
    </row>
    <row r="882829" spans="1:1">
      <c r="A882829" s="125"/>
    </row>
    <row r="882840" spans="1:1">
      <c r="A882840" s="153"/>
    </row>
    <row r="882841" spans="1:1">
      <c r="A882841" s="153"/>
    </row>
    <row r="882844" spans="1:1">
      <c r="A882844" s="153"/>
    </row>
    <row r="882854" spans="1:1">
      <c r="A882854" s="153"/>
    </row>
    <row r="882855" spans="1:1">
      <c r="A882855" s="153"/>
    </row>
    <row r="882856" spans="1:1">
      <c r="A882856" s="153"/>
    </row>
    <row r="882869" spans="1:1">
      <c r="A882869" s="153"/>
    </row>
    <row r="882871" spans="1:1">
      <c r="A882871" s="153"/>
    </row>
    <row r="882873" spans="1:1">
      <c r="A882873" s="154"/>
    </row>
    <row r="882875" spans="1:1">
      <c r="A882875" s="125"/>
    </row>
    <row r="882886" spans="1:1">
      <c r="A882886" s="153"/>
    </row>
    <row r="882887" spans="1:1">
      <c r="A882887" s="153"/>
    </row>
    <row r="882890" spans="1:1">
      <c r="A882890" s="153"/>
    </row>
    <row r="882900" spans="1:1">
      <c r="A882900" s="153"/>
    </row>
    <row r="882901" spans="1:1">
      <c r="A882901" s="153"/>
    </row>
    <row r="882902" spans="1:1">
      <c r="A882902" s="153"/>
    </row>
    <row r="882915" spans="1:1">
      <c r="A882915" s="153"/>
    </row>
    <row r="882917" spans="1:1">
      <c r="A882917" s="153"/>
    </row>
    <row r="882919" spans="1:1">
      <c r="A882919" s="154"/>
    </row>
    <row r="882921" spans="1:1">
      <c r="A882921" s="125"/>
    </row>
    <row r="882932" spans="1:1">
      <c r="A882932" s="153"/>
    </row>
    <row r="882933" spans="1:1">
      <c r="A882933" s="153"/>
    </row>
    <row r="882936" spans="1:1">
      <c r="A882936" s="153"/>
    </row>
    <row r="882946" spans="1:1">
      <c r="A882946" s="153"/>
    </row>
    <row r="882947" spans="1:1">
      <c r="A882947" s="153"/>
    </row>
    <row r="882948" spans="1:1">
      <c r="A882948" s="153"/>
    </row>
    <row r="882961" spans="1:1">
      <c r="A882961" s="153"/>
    </row>
    <row r="882963" spans="1:1">
      <c r="A882963" s="153"/>
    </row>
    <row r="882965" spans="1:1">
      <c r="A882965" s="154"/>
    </row>
    <row r="882967" spans="1:1">
      <c r="A882967" s="125"/>
    </row>
    <row r="882978" spans="1:1">
      <c r="A882978" s="153"/>
    </row>
    <row r="882979" spans="1:1">
      <c r="A882979" s="153"/>
    </row>
    <row r="882982" spans="1:1">
      <c r="A882982" s="153"/>
    </row>
    <row r="882992" spans="1:1">
      <c r="A882992" s="153"/>
    </row>
    <row r="882993" spans="1:1">
      <c r="A882993" s="153"/>
    </row>
    <row r="882994" spans="1:1">
      <c r="A882994" s="153"/>
    </row>
    <row r="883007" spans="1:1">
      <c r="A883007" s="153"/>
    </row>
    <row r="883009" spans="1:1">
      <c r="A883009" s="153"/>
    </row>
    <row r="883011" spans="1:1">
      <c r="A883011" s="154"/>
    </row>
    <row r="883013" spans="1:1">
      <c r="A883013" s="125"/>
    </row>
    <row r="883024" spans="1:1">
      <c r="A883024" s="153"/>
    </row>
    <row r="883025" spans="1:1">
      <c r="A883025" s="153"/>
    </row>
    <row r="883028" spans="1:1">
      <c r="A883028" s="153"/>
    </row>
    <row r="883038" spans="1:1">
      <c r="A883038" s="153"/>
    </row>
    <row r="883039" spans="1:1">
      <c r="A883039" s="153"/>
    </row>
    <row r="883040" spans="1:1">
      <c r="A883040" s="153"/>
    </row>
    <row r="883053" spans="1:1">
      <c r="A883053" s="153"/>
    </row>
    <row r="883055" spans="1:1">
      <c r="A883055" s="153"/>
    </row>
    <row r="883057" spans="1:1">
      <c r="A883057" s="154"/>
    </row>
    <row r="883059" spans="1:1">
      <c r="A883059" s="125"/>
    </row>
    <row r="883070" spans="1:1">
      <c r="A883070" s="153"/>
    </row>
    <row r="883071" spans="1:1">
      <c r="A883071" s="153"/>
    </row>
    <row r="883074" spans="1:1">
      <c r="A883074" s="153"/>
    </row>
    <row r="883084" spans="1:1">
      <c r="A883084" s="153"/>
    </row>
    <row r="883085" spans="1:1">
      <c r="A883085" s="153"/>
    </row>
    <row r="883086" spans="1:1">
      <c r="A883086" s="153"/>
    </row>
    <row r="883099" spans="1:1">
      <c r="A883099" s="153"/>
    </row>
    <row r="883101" spans="1:1">
      <c r="A883101" s="153"/>
    </row>
    <row r="883103" spans="1:1">
      <c r="A883103" s="154"/>
    </row>
    <row r="883105" spans="1:1">
      <c r="A883105" s="125"/>
    </row>
    <row r="883116" spans="1:1">
      <c r="A883116" s="153"/>
    </row>
    <row r="883117" spans="1:1">
      <c r="A883117" s="153"/>
    </row>
    <row r="883120" spans="1:1">
      <c r="A883120" s="153"/>
    </row>
    <row r="883130" spans="1:1">
      <c r="A883130" s="153"/>
    </row>
    <row r="883131" spans="1:1">
      <c r="A883131" s="153"/>
    </row>
    <row r="883132" spans="1:1">
      <c r="A883132" s="153"/>
    </row>
    <row r="883145" spans="1:1">
      <c r="A883145" s="153"/>
    </row>
    <row r="883147" spans="1:1">
      <c r="A883147" s="153"/>
    </row>
    <row r="883149" spans="1:1">
      <c r="A883149" s="154"/>
    </row>
    <row r="883151" spans="1:1">
      <c r="A883151" s="125"/>
    </row>
    <row r="883162" spans="1:1">
      <c r="A883162" s="153"/>
    </row>
    <row r="883163" spans="1:1">
      <c r="A883163" s="153"/>
    </row>
    <row r="883166" spans="1:1">
      <c r="A883166" s="153"/>
    </row>
    <row r="883176" spans="1:1">
      <c r="A883176" s="153"/>
    </row>
    <row r="883177" spans="1:1">
      <c r="A883177" s="153"/>
    </row>
    <row r="883178" spans="1:1">
      <c r="A883178" s="153"/>
    </row>
    <row r="883191" spans="1:1">
      <c r="A883191" s="153"/>
    </row>
    <row r="883193" spans="1:1">
      <c r="A883193" s="153"/>
    </row>
    <row r="883195" spans="1:1">
      <c r="A883195" s="154"/>
    </row>
    <row r="883197" spans="1:1">
      <c r="A883197" s="125"/>
    </row>
    <row r="883208" spans="1:1">
      <c r="A883208" s="153"/>
    </row>
    <row r="883209" spans="1:1">
      <c r="A883209" s="153"/>
    </row>
    <row r="883212" spans="1:1">
      <c r="A883212" s="153"/>
    </row>
    <row r="883222" spans="1:1">
      <c r="A883222" s="153"/>
    </row>
    <row r="883223" spans="1:1">
      <c r="A883223" s="153"/>
    </row>
    <row r="883224" spans="1:1">
      <c r="A883224" s="153"/>
    </row>
    <row r="883237" spans="1:1">
      <c r="A883237" s="153"/>
    </row>
    <row r="883239" spans="1:1">
      <c r="A883239" s="153"/>
    </row>
    <row r="883241" spans="1:1">
      <c r="A883241" s="154"/>
    </row>
    <row r="883243" spans="1:1">
      <c r="A883243" s="125"/>
    </row>
    <row r="883254" spans="1:1">
      <c r="A883254" s="153"/>
    </row>
    <row r="883255" spans="1:1">
      <c r="A883255" s="153"/>
    </row>
    <row r="883258" spans="1:1">
      <c r="A883258" s="153"/>
    </row>
    <row r="883268" spans="1:1">
      <c r="A883268" s="153"/>
    </row>
    <row r="883269" spans="1:1">
      <c r="A883269" s="153"/>
    </row>
    <row r="883270" spans="1:1">
      <c r="A883270" s="153"/>
    </row>
    <row r="883283" spans="1:1">
      <c r="A883283" s="153"/>
    </row>
    <row r="883285" spans="1:1">
      <c r="A883285" s="153"/>
    </row>
    <row r="883287" spans="1:1">
      <c r="A883287" s="154"/>
    </row>
    <row r="883289" spans="1:1">
      <c r="A883289" s="125"/>
    </row>
    <row r="883300" spans="1:1">
      <c r="A883300" s="153"/>
    </row>
    <row r="883301" spans="1:1">
      <c r="A883301" s="153"/>
    </row>
    <row r="883304" spans="1:1">
      <c r="A883304" s="153"/>
    </row>
    <row r="883314" spans="1:1">
      <c r="A883314" s="153"/>
    </row>
    <row r="883315" spans="1:1">
      <c r="A883315" s="153"/>
    </row>
    <row r="883316" spans="1:1">
      <c r="A883316" s="153"/>
    </row>
    <row r="883329" spans="1:1">
      <c r="A883329" s="153"/>
    </row>
    <row r="883331" spans="1:1">
      <c r="A883331" s="153"/>
    </row>
    <row r="883333" spans="1:1">
      <c r="A883333" s="154"/>
    </row>
    <row r="883335" spans="1:1">
      <c r="A883335" s="125"/>
    </row>
    <row r="883346" spans="1:1">
      <c r="A883346" s="153"/>
    </row>
    <row r="883347" spans="1:1">
      <c r="A883347" s="153"/>
    </row>
    <row r="883350" spans="1:1">
      <c r="A883350" s="153"/>
    </row>
    <row r="883360" spans="1:1">
      <c r="A883360" s="153"/>
    </row>
    <row r="883361" spans="1:1">
      <c r="A883361" s="153"/>
    </row>
    <row r="883362" spans="1:1">
      <c r="A883362" s="153"/>
    </row>
    <row r="883375" spans="1:1">
      <c r="A883375" s="153"/>
    </row>
    <row r="883377" spans="1:1">
      <c r="A883377" s="153"/>
    </row>
    <row r="883379" spans="1:1">
      <c r="A883379" s="154"/>
    </row>
    <row r="883381" spans="1:1">
      <c r="A883381" s="125"/>
    </row>
    <row r="883392" spans="1:1">
      <c r="A883392" s="153"/>
    </row>
    <row r="883393" spans="1:1">
      <c r="A883393" s="153"/>
    </row>
    <row r="883396" spans="1:1">
      <c r="A883396" s="153"/>
    </row>
    <row r="883406" spans="1:1">
      <c r="A883406" s="153"/>
    </row>
    <row r="883407" spans="1:1">
      <c r="A883407" s="153"/>
    </row>
    <row r="883408" spans="1:1">
      <c r="A883408" s="153"/>
    </row>
    <row r="883421" spans="1:1">
      <c r="A883421" s="153"/>
    </row>
    <row r="883423" spans="1:1">
      <c r="A883423" s="153"/>
    </row>
    <row r="883425" spans="1:1">
      <c r="A883425" s="154"/>
    </row>
    <row r="883427" spans="1:1">
      <c r="A883427" s="125"/>
    </row>
    <row r="883438" spans="1:1">
      <c r="A883438" s="153"/>
    </row>
    <row r="883439" spans="1:1">
      <c r="A883439" s="153"/>
    </row>
    <row r="883442" spans="1:1">
      <c r="A883442" s="153"/>
    </row>
    <row r="883452" spans="1:1">
      <c r="A883452" s="153"/>
    </row>
    <row r="883453" spans="1:1">
      <c r="A883453" s="153"/>
    </row>
    <row r="883454" spans="1:1">
      <c r="A883454" s="153"/>
    </row>
    <row r="883467" spans="1:1">
      <c r="A883467" s="153"/>
    </row>
    <row r="883469" spans="1:1">
      <c r="A883469" s="153"/>
    </row>
    <row r="883471" spans="1:1">
      <c r="A883471" s="154"/>
    </row>
    <row r="883473" spans="1:1">
      <c r="A883473" s="125"/>
    </row>
    <row r="883484" spans="1:1">
      <c r="A883484" s="153"/>
    </row>
    <row r="883485" spans="1:1">
      <c r="A883485" s="153"/>
    </row>
    <row r="883488" spans="1:1">
      <c r="A883488" s="153"/>
    </row>
    <row r="883498" spans="1:1">
      <c r="A883498" s="153"/>
    </row>
    <row r="883499" spans="1:1">
      <c r="A883499" s="153"/>
    </row>
    <row r="883500" spans="1:1">
      <c r="A883500" s="153"/>
    </row>
    <row r="883513" spans="1:1">
      <c r="A883513" s="153"/>
    </row>
    <row r="883515" spans="1:1">
      <c r="A883515" s="153"/>
    </row>
    <row r="883517" spans="1:1">
      <c r="A883517" s="154"/>
    </row>
    <row r="883519" spans="1:1">
      <c r="A883519" s="125"/>
    </row>
    <row r="883530" spans="1:1">
      <c r="A883530" s="153"/>
    </row>
    <row r="883531" spans="1:1">
      <c r="A883531" s="153"/>
    </row>
    <row r="883534" spans="1:1">
      <c r="A883534" s="153"/>
    </row>
    <row r="883544" spans="1:1">
      <c r="A883544" s="153"/>
    </row>
    <row r="883545" spans="1:1">
      <c r="A883545" s="153"/>
    </row>
    <row r="883546" spans="1:1">
      <c r="A883546" s="153"/>
    </row>
    <row r="883559" spans="1:1">
      <c r="A883559" s="153"/>
    </row>
    <row r="883561" spans="1:1">
      <c r="A883561" s="153"/>
    </row>
    <row r="883563" spans="1:1">
      <c r="A883563" s="154"/>
    </row>
    <row r="883565" spans="1:1">
      <c r="A883565" s="125"/>
    </row>
    <row r="883576" spans="1:1">
      <c r="A883576" s="153"/>
    </row>
    <row r="883577" spans="1:1">
      <c r="A883577" s="153"/>
    </row>
    <row r="883580" spans="1:1">
      <c r="A883580" s="153"/>
    </row>
    <row r="883590" spans="1:1">
      <c r="A883590" s="153"/>
    </row>
    <row r="883591" spans="1:1">
      <c r="A883591" s="153"/>
    </row>
    <row r="883592" spans="1:1">
      <c r="A883592" s="153"/>
    </row>
    <row r="883605" spans="1:1">
      <c r="A883605" s="153"/>
    </row>
    <row r="883607" spans="1:1">
      <c r="A883607" s="153"/>
    </row>
    <row r="883609" spans="1:1">
      <c r="A883609" s="154"/>
    </row>
    <row r="883611" spans="1:1">
      <c r="A883611" s="125"/>
    </row>
    <row r="883622" spans="1:1">
      <c r="A883622" s="153"/>
    </row>
    <row r="883623" spans="1:1">
      <c r="A883623" s="153"/>
    </row>
    <row r="883626" spans="1:1">
      <c r="A883626" s="153"/>
    </row>
    <row r="883636" spans="1:1">
      <c r="A883636" s="153"/>
    </row>
    <row r="883637" spans="1:1">
      <c r="A883637" s="153"/>
    </row>
    <row r="883638" spans="1:1">
      <c r="A883638" s="153"/>
    </row>
    <row r="883651" spans="1:1">
      <c r="A883651" s="153"/>
    </row>
    <row r="883653" spans="1:1">
      <c r="A883653" s="153"/>
    </row>
    <row r="883655" spans="1:1">
      <c r="A883655" s="154"/>
    </row>
    <row r="883657" spans="1:1">
      <c r="A883657" s="125"/>
    </row>
    <row r="883668" spans="1:1">
      <c r="A883668" s="153"/>
    </row>
    <row r="883669" spans="1:1">
      <c r="A883669" s="153"/>
    </row>
    <row r="883672" spans="1:1">
      <c r="A883672" s="153"/>
    </row>
    <row r="883682" spans="1:1">
      <c r="A883682" s="153"/>
    </row>
    <row r="883683" spans="1:1">
      <c r="A883683" s="153"/>
    </row>
    <row r="883684" spans="1:1">
      <c r="A883684" s="153"/>
    </row>
    <row r="883697" spans="1:1">
      <c r="A883697" s="153"/>
    </row>
    <row r="883699" spans="1:1">
      <c r="A883699" s="153"/>
    </row>
    <row r="883701" spans="1:1">
      <c r="A883701" s="154"/>
    </row>
    <row r="883703" spans="1:1">
      <c r="A883703" s="125"/>
    </row>
    <row r="883714" spans="1:1">
      <c r="A883714" s="153"/>
    </row>
    <row r="883715" spans="1:1">
      <c r="A883715" s="153"/>
    </row>
    <row r="883718" spans="1:1">
      <c r="A883718" s="153"/>
    </row>
    <row r="883728" spans="1:1">
      <c r="A883728" s="153"/>
    </row>
    <row r="883729" spans="1:1">
      <c r="A883729" s="153"/>
    </row>
    <row r="883730" spans="1:1">
      <c r="A883730" s="153"/>
    </row>
    <row r="883743" spans="1:1">
      <c r="A883743" s="153"/>
    </row>
    <row r="883745" spans="1:1">
      <c r="A883745" s="153"/>
    </row>
    <row r="883747" spans="1:1">
      <c r="A883747" s="154"/>
    </row>
    <row r="883749" spans="1:1">
      <c r="A883749" s="125"/>
    </row>
    <row r="883760" spans="1:1">
      <c r="A883760" s="153"/>
    </row>
    <row r="883761" spans="1:1">
      <c r="A883761" s="153"/>
    </row>
    <row r="883764" spans="1:1">
      <c r="A883764" s="153"/>
    </row>
    <row r="883774" spans="1:1">
      <c r="A883774" s="153"/>
    </row>
    <row r="883775" spans="1:1">
      <c r="A883775" s="153"/>
    </row>
    <row r="883776" spans="1:1">
      <c r="A883776" s="153"/>
    </row>
    <row r="883789" spans="1:1">
      <c r="A883789" s="153"/>
    </row>
    <row r="883791" spans="1:1">
      <c r="A883791" s="153"/>
    </row>
    <row r="883793" spans="1:1">
      <c r="A883793" s="154"/>
    </row>
    <row r="883795" spans="1:1">
      <c r="A883795" s="125"/>
    </row>
    <row r="883806" spans="1:1">
      <c r="A883806" s="153"/>
    </row>
    <row r="883807" spans="1:1">
      <c r="A883807" s="153"/>
    </row>
    <row r="883810" spans="1:1">
      <c r="A883810" s="153"/>
    </row>
    <row r="883820" spans="1:1">
      <c r="A883820" s="153"/>
    </row>
    <row r="883821" spans="1:1">
      <c r="A883821" s="153"/>
    </row>
    <row r="883822" spans="1:1">
      <c r="A883822" s="153"/>
    </row>
    <row r="883835" spans="1:1">
      <c r="A883835" s="153"/>
    </row>
    <row r="883837" spans="1:1">
      <c r="A883837" s="153"/>
    </row>
    <row r="883839" spans="1:1">
      <c r="A883839" s="154"/>
    </row>
    <row r="883841" spans="1:1">
      <c r="A883841" s="125"/>
    </row>
    <row r="883852" spans="1:1">
      <c r="A883852" s="153"/>
    </row>
    <row r="883853" spans="1:1">
      <c r="A883853" s="153"/>
    </row>
    <row r="883856" spans="1:1">
      <c r="A883856" s="153"/>
    </row>
    <row r="883866" spans="1:1">
      <c r="A883866" s="153"/>
    </row>
    <row r="883867" spans="1:1">
      <c r="A883867" s="153"/>
    </row>
    <row r="883868" spans="1:1">
      <c r="A883868" s="153"/>
    </row>
    <row r="883881" spans="1:1">
      <c r="A883881" s="153"/>
    </row>
    <row r="883883" spans="1:1">
      <c r="A883883" s="153"/>
    </row>
    <row r="883885" spans="1:1">
      <c r="A883885" s="154"/>
    </row>
    <row r="883887" spans="1:1">
      <c r="A883887" s="125"/>
    </row>
    <row r="883898" spans="1:1">
      <c r="A883898" s="153"/>
    </row>
    <row r="883899" spans="1:1">
      <c r="A883899" s="153"/>
    </row>
    <row r="883902" spans="1:1">
      <c r="A883902" s="153"/>
    </row>
    <row r="883912" spans="1:1">
      <c r="A883912" s="153"/>
    </row>
    <row r="883913" spans="1:1">
      <c r="A883913" s="153"/>
    </row>
    <row r="883914" spans="1:1">
      <c r="A883914" s="153"/>
    </row>
    <row r="883927" spans="1:1">
      <c r="A883927" s="153"/>
    </row>
    <row r="883929" spans="1:1">
      <c r="A883929" s="153"/>
    </row>
    <row r="883931" spans="1:1">
      <c r="A883931" s="154"/>
    </row>
    <row r="883933" spans="1:1">
      <c r="A883933" s="125"/>
    </row>
    <row r="883944" spans="1:1">
      <c r="A883944" s="153"/>
    </row>
    <row r="883945" spans="1:1">
      <c r="A883945" s="153"/>
    </row>
    <row r="883948" spans="1:1">
      <c r="A883948" s="153"/>
    </row>
    <row r="883958" spans="1:1">
      <c r="A883958" s="153"/>
    </row>
    <row r="883959" spans="1:1">
      <c r="A883959" s="153"/>
    </row>
    <row r="883960" spans="1:1">
      <c r="A883960" s="153"/>
    </row>
    <row r="883973" spans="1:1">
      <c r="A883973" s="153"/>
    </row>
    <row r="883975" spans="1:1">
      <c r="A883975" s="153"/>
    </row>
    <row r="883977" spans="1:1">
      <c r="A883977" s="154"/>
    </row>
    <row r="883979" spans="1:1">
      <c r="A883979" s="125"/>
    </row>
    <row r="883990" spans="1:1">
      <c r="A883990" s="153"/>
    </row>
    <row r="883991" spans="1:1">
      <c r="A883991" s="153"/>
    </row>
    <row r="883994" spans="1:1">
      <c r="A883994" s="153"/>
    </row>
    <row r="884004" spans="1:1">
      <c r="A884004" s="153"/>
    </row>
    <row r="884005" spans="1:1">
      <c r="A884005" s="153"/>
    </row>
    <row r="884006" spans="1:1">
      <c r="A884006" s="153"/>
    </row>
    <row r="884019" spans="1:1">
      <c r="A884019" s="153"/>
    </row>
    <row r="884021" spans="1:1">
      <c r="A884021" s="153"/>
    </row>
    <row r="884023" spans="1:1">
      <c r="A884023" s="154"/>
    </row>
    <row r="884025" spans="1:1">
      <c r="A884025" s="125"/>
    </row>
    <row r="884036" spans="1:1">
      <c r="A884036" s="153"/>
    </row>
    <row r="884037" spans="1:1">
      <c r="A884037" s="153"/>
    </row>
    <row r="884040" spans="1:1">
      <c r="A884040" s="153"/>
    </row>
    <row r="884050" spans="1:1">
      <c r="A884050" s="153"/>
    </row>
    <row r="884051" spans="1:1">
      <c r="A884051" s="153"/>
    </row>
    <row r="884052" spans="1:1">
      <c r="A884052" s="153"/>
    </row>
    <row r="884065" spans="1:1">
      <c r="A884065" s="153"/>
    </row>
    <row r="884067" spans="1:1">
      <c r="A884067" s="153"/>
    </row>
    <row r="884069" spans="1:1">
      <c r="A884069" s="154"/>
    </row>
    <row r="884071" spans="1:1">
      <c r="A884071" s="125"/>
    </row>
    <row r="884082" spans="1:1">
      <c r="A884082" s="153"/>
    </row>
    <row r="884083" spans="1:1">
      <c r="A884083" s="153"/>
    </row>
    <row r="884086" spans="1:1">
      <c r="A884086" s="153"/>
    </row>
    <row r="884096" spans="1:1">
      <c r="A884096" s="153"/>
    </row>
    <row r="884097" spans="1:1">
      <c r="A884097" s="153"/>
    </row>
    <row r="884098" spans="1:1">
      <c r="A884098" s="153"/>
    </row>
    <row r="884111" spans="1:1">
      <c r="A884111" s="153"/>
    </row>
    <row r="884113" spans="1:1">
      <c r="A884113" s="153"/>
    </row>
    <row r="884115" spans="1:1">
      <c r="A884115" s="154"/>
    </row>
    <row r="884117" spans="1:1">
      <c r="A884117" s="125"/>
    </row>
    <row r="884128" spans="1:1">
      <c r="A884128" s="153"/>
    </row>
    <row r="884129" spans="1:1">
      <c r="A884129" s="153"/>
    </row>
    <row r="884132" spans="1:1">
      <c r="A884132" s="153"/>
    </row>
    <row r="884142" spans="1:1">
      <c r="A884142" s="153"/>
    </row>
    <row r="884143" spans="1:1">
      <c r="A884143" s="153"/>
    </row>
    <row r="884144" spans="1:1">
      <c r="A884144" s="153"/>
    </row>
    <row r="884157" spans="1:1">
      <c r="A884157" s="153"/>
    </row>
    <row r="884159" spans="1:1">
      <c r="A884159" s="153"/>
    </row>
    <row r="884161" spans="1:1">
      <c r="A884161" s="154"/>
    </row>
    <row r="884163" spans="1:1">
      <c r="A884163" s="125"/>
    </row>
    <row r="884174" spans="1:1">
      <c r="A884174" s="153"/>
    </row>
    <row r="884175" spans="1:1">
      <c r="A884175" s="153"/>
    </row>
    <row r="884178" spans="1:1">
      <c r="A884178" s="153"/>
    </row>
    <row r="884188" spans="1:1">
      <c r="A884188" s="153"/>
    </row>
    <row r="884189" spans="1:1">
      <c r="A884189" s="153"/>
    </row>
    <row r="884190" spans="1:1">
      <c r="A884190" s="153"/>
    </row>
    <row r="884203" spans="1:1">
      <c r="A884203" s="153"/>
    </row>
    <row r="884205" spans="1:1">
      <c r="A884205" s="153"/>
    </row>
    <row r="884207" spans="1:1">
      <c r="A884207" s="154"/>
    </row>
    <row r="884209" spans="1:1">
      <c r="A884209" s="125"/>
    </row>
    <row r="884220" spans="1:1">
      <c r="A884220" s="153"/>
    </row>
    <row r="884221" spans="1:1">
      <c r="A884221" s="153"/>
    </row>
    <row r="884224" spans="1:1">
      <c r="A884224" s="153"/>
    </row>
    <row r="884234" spans="1:1">
      <c r="A884234" s="153"/>
    </row>
    <row r="884235" spans="1:1">
      <c r="A884235" s="153"/>
    </row>
    <row r="884236" spans="1:1">
      <c r="A884236" s="153"/>
    </row>
    <row r="884249" spans="1:1">
      <c r="A884249" s="153"/>
    </row>
    <row r="884251" spans="1:1">
      <c r="A884251" s="153"/>
    </row>
    <row r="884253" spans="1:1">
      <c r="A884253" s="154"/>
    </row>
    <row r="884255" spans="1:1">
      <c r="A884255" s="125"/>
    </row>
    <row r="884266" spans="1:1">
      <c r="A884266" s="153"/>
    </row>
    <row r="884267" spans="1:1">
      <c r="A884267" s="153"/>
    </row>
    <row r="884270" spans="1:1">
      <c r="A884270" s="153"/>
    </row>
    <row r="884280" spans="1:1">
      <c r="A884280" s="153"/>
    </row>
    <row r="884281" spans="1:1">
      <c r="A884281" s="153"/>
    </row>
    <row r="884282" spans="1:1">
      <c r="A884282" s="153"/>
    </row>
    <row r="884295" spans="1:1">
      <c r="A884295" s="153"/>
    </row>
    <row r="884297" spans="1:1">
      <c r="A884297" s="153"/>
    </row>
    <row r="884299" spans="1:1">
      <c r="A884299" s="154"/>
    </row>
    <row r="884301" spans="1:1">
      <c r="A884301" s="125"/>
    </row>
    <row r="884312" spans="1:1">
      <c r="A884312" s="153"/>
    </row>
    <row r="884313" spans="1:1">
      <c r="A884313" s="153"/>
    </row>
    <row r="884316" spans="1:1">
      <c r="A884316" s="153"/>
    </row>
    <row r="884326" spans="1:1">
      <c r="A884326" s="153"/>
    </row>
    <row r="884327" spans="1:1">
      <c r="A884327" s="153"/>
    </row>
    <row r="884328" spans="1:1">
      <c r="A884328" s="153"/>
    </row>
    <row r="884341" spans="1:1">
      <c r="A884341" s="153"/>
    </row>
    <row r="884343" spans="1:1">
      <c r="A884343" s="153"/>
    </row>
    <row r="884345" spans="1:1">
      <c r="A884345" s="154"/>
    </row>
    <row r="884347" spans="1:1">
      <c r="A884347" s="125"/>
    </row>
    <row r="884358" spans="1:1">
      <c r="A884358" s="153"/>
    </row>
    <row r="884359" spans="1:1">
      <c r="A884359" s="153"/>
    </row>
    <row r="884362" spans="1:1">
      <c r="A884362" s="153"/>
    </row>
    <row r="884372" spans="1:1">
      <c r="A884372" s="153"/>
    </row>
    <row r="884373" spans="1:1">
      <c r="A884373" s="153"/>
    </row>
    <row r="884374" spans="1:1">
      <c r="A884374" s="153"/>
    </row>
    <row r="884387" spans="1:1">
      <c r="A884387" s="153"/>
    </row>
    <row r="884389" spans="1:1">
      <c r="A884389" s="153"/>
    </row>
    <row r="884391" spans="1:1">
      <c r="A884391" s="154"/>
    </row>
    <row r="884393" spans="1:1">
      <c r="A884393" s="125"/>
    </row>
    <row r="884404" spans="1:1">
      <c r="A884404" s="153"/>
    </row>
    <row r="884405" spans="1:1">
      <c r="A884405" s="153"/>
    </row>
    <row r="884408" spans="1:1">
      <c r="A884408" s="153"/>
    </row>
    <row r="884418" spans="1:1">
      <c r="A884418" s="153"/>
    </row>
    <row r="884419" spans="1:1">
      <c r="A884419" s="153"/>
    </row>
    <row r="884420" spans="1:1">
      <c r="A884420" s="153"/>
    </row>
    <row r="884433" spans="1:1">
      <c r="A884433" s="153"/>
    </row>
    <row r="884435" spans="1:1">
      <c r="A884435" s="153"/>
    </row>
    <row r="884437" spans="1:1">
      <c r="A884437" s="154"/>
    </row>
    <row r="884439" spans="1:1">
      <c r="A884439" s="125"/>
    </row>
    <row r="884450" spans="1:1">
      <c r="A884450" s="153"/>
    </row>
    <row r="884451" spans="1:1">
      <c r="A884451" s="153"/>
    </row>
    <row r="884454" spans="1:1">
      <c r="A884454" s="153"/>
    </row>
    <row r="884464" spans="1:1">
      <c r="A884464" s="153"/>
    </row>
    <row r="884465" spans="1:1">
      <c r="A884465" s="153"/>
    </row>
    <row r="884466" spans="1:1">
      <c r="A884466" s="153"/>
    </row>
    <row r="884479" spans="1:1">
      <c r="A884479" s="153"/>
    </row>
    <row r="884481" spans="1:1">
      <c r="A884481" s="153"/>
    </row>
    <row r="884483" spans="1:1">
      <c r="A884483" s="154"/>
    </row>
    <row r="884485" spans="1:1">
      <c r="A884485" s="125"/>
    </row>
    <row r="884496" spans="1:1">
      <c r="A884496" s="153"/>
    </row>
    <row r="884497" spans="1:1">
      <c r="A884497" s="153"/>
    </row>
    <row r="884500" spans="1:1">
      <c r="A884500" s="153"/>
    </row>
    <row r="884510" spans="1:1">
      <c r="A884510" s="153"/>
    </row>
    <row r="884511" spans="1:1">
      <c r="A884511" s="153"/>
    </row>
    <row r="884512" spans="1:1">
      <c r="A884512" s="153"/>
    </row>
    <row r="884525" spans="1:1">
      <c r="A884525" s="153"/>
    </row>
    <row r="884527" spans="1:1">
      <c r="A884527" s="153"/>
    </row>
    <row r="884529" spans="1:1">
      <c r="A884529" s="154"/>
    </row>
    <row r="884531" spans="1:1">
      <c r="A884531" s="125"/>
    </row>
    <row r="884542" spans="1:1">
      <c r="A884542" s="153"/>
    </row>
    <row r="884543" spans="1:1">
      <c r="A884543" s="153"/>
    </row>
    <row r="884546" spans="1:1">
      <c r="A884546" s="153"/>
    </row>
    <row r="884556" spans="1:1">
      <c r="A884556" s="153"/>
    </row>
    <row r="884557" spans="1:1">
      <c r="A884557" s="153"/>
    </row>
    <row r="884558" spans="1:1">
      <c r="A884558" s="153"/>
    </row>
    <row r="884571" spans="1:1">
      <c r="A884571" s="153"/>
    </row>
    <row r="884573" spans="1:1">
      <c r="A884573" s="153"/>
    </row>
    <row r="884575" spans="1:1">
      <c r="A884575" s="154"/>
    </row>
    <row r="884577" spans="1:1">
      <c r="A884577" s="125"/>
    </row>
    <row r="884588" spans="1:1">
      <c r="A884588" s="153"/>
    </row>
    <row r="884589" spans="1:1">
      <c r="A884589" s="153"/>
    </row>
    <row r="884592" spans="1:1">
      <c r="A884592" s="153"/>
    </row>
    <row r="884602" spans="1:1">
      <c r="A884602" s="153"/>
    </row>
    <row r="884603" spans="1:1">
      <c r="A884603" s="153"/>
    </row>
    <row r="884604" spans="1:1">
      <c r="A884604" s="153"/>
    </row>
    <row r="884617" spans="1:1">
      <c r="A884617" s="153"/>
    </row>
    <row r="884619" spans="1:1">
      <c r="A884619" s="153"/>
    </row>
    <row r="884621" spans="1:1">
      <c r="A884621" s="154"/>
    </row>
    <row r="884623" spans="1:1">
      <c r="A884623" s="125"/>
    </row>
    <row r="884634" spans="1:1">
      <c r="A884634" s="153"/>
    </row>
    <row r="884635" spans="1:1">
      <c r="A884635" s="153"/>
    </row>
    <row r="884638" spans="1:1">
      <c r="A884638" s="153"/>
    </row>
    <row r="884648" spans="1:1">
      <c r="A884648" s="153"/>
    </row>
    <row r="884649" spans="1:1">
      <c r="A884649" s="153"/>
    </row>
    <row r="884650" spans="1:1">
      <c r="A884650" s="153"/>
    </row>
    <row r="884663" spans="1:1">
      <c r="A884663" s="153"/>
    </row>
    <row r="884665" spans="1:1">
      <c r="A884665" s="153"/>
    </row>
    <row r="884667" spans="1:1">
      <c r="A884667" s="154"/>
    </row>
    <row r="884669" spans="1:1">
      <c r="A884669" s="125"/>
    </row>
    <row r="884680" spans="1:1">
      <c r="A884680" s="153"/>
    </row>
    <row r="884681" spans="1:1">
      <c r="A884681" s="153"/>
    </row>
    <row r="884684" spans="1:1">
      <c r="A884684" s="153"/>
    </row>
    <row r="884694" spans="1:1">
      <c r="A884694" s="153"/>
    </row>
    <row r="884695" spans="1:1">
      <c r="A884695" s="153"/>
    </row>
    <row r="884696" spans="1:1">
      <c r="A884696" s="153"/>
    </row>
    <row r="884709" spans="1:1">
      <c r="A884709" s="153"/>
    </row>
    <row r="884711" spans="1:1">
      <c r="A884711" s="153"/>
    </row>
    <row r="884713" spans="1:1">
      <c r="A884713" s="154"/>
    </row>
    <row r="884715" spans="1:1">
      <c r="A884715" s="125"/>
    </row>
    <row r="884726" spans="1:1">
      <c r="A884726" s="153"/>
    </row>
    <row r="884727" spans="1:1">
      <c r="A884727" s="153"/>
    </row>
    <row r="884730" spans="1:1">
      <c r="A884730" s="153"/>
    </row>
    <row r="884740" spans="1:1">
      <c r="A884740" s="153"/>
    </row>
    <row r="884741" spans="1:1">
      <c r="A884741" s="153"/>
    </row>
    <row r="884742" spans="1:1">
      <c r="A884742" s="153"/>
    </row>
    <row r="884755" spans="1:1">
      <c r="A884755" s="153"/>
    </row>
    <row r="884757" spans="1:1">
      <c r="A884757" s="153"/>
    </row>
    <row r="884759" spans="1:1">
      <c r="A884759" s="154"/>
    </row>
    <row r="884761" spans="1:1">
      <c r="A884761" s="125"/>
    </row>
    <row r="884772" spans="1:1">
      <c r="A884772" s="153"/>
    </row>
    <row r="884773" spans="1:1">
      <c r="A884773" s="153"/>
    </row>
    <row r="884776" spans="1:1">
      <c r="A884776" s="153"/>
    </row>
    <row r="884786" spans="1:1">
      <c r="A884786" s="153"/>
    </row>
    <row r="884787" spans="1:1">
      <c r="A884787" s="153"/>
    </row>
    <row r="884788" spans="1:1">
      <c r="A884788" s="153"/>
    </row>
    <row r="884801" spans="1:1">
      <c r="A884801" s="153"/>
    </row>
    <row r="884803" spans="1:1">
      <c r="A884803" s="153"/>
    </row>
    <row r="884805" spans="1:1">
      <c r="A884805" s="154"/>
    </row>
    <row r="884807" spans="1:1">
      <c r="A884807" s="125"/>
    </row>
    <row r="884818" spans="1:1">
      <c r="A884818" s="153"/>
    </row>
    <row r="884819" spans="1:1">
      <c r="A884819" s="153"/>
    </row>
    <row r="884822" spans="1:1">
      <c r="A884822" s="153"/>
    </row>
    <row r="884832" spans="1:1">
      <c r="A884832" s="153"/>
    </row>
    <row r="884833" spans="1:1">
      <c r="A884833" s="153"/>
    </row>
    <row r="884834" spans="1:1">
      <c r="A884834" s="153"/>
    </row>
    <row r="884847" spans="1:1">
      <c r="A884847" s="153"/>
    </row>
    <row r="884849" spans="1:1">
      <c r="A884849" s="153"/>
    </row>
    <row r="884851" spans="1:1">
      <c r="A884851" s="154"/>
    </row>
    <row r="884853" spans="1:1">
      <c r="A884853" s="125"/>
    </row>
    <row r="884864" spans="1:1">
      <c r="A884864" s="153"/>
    </row>
    <row r="884865" spans="1:1">
      <c r="A884865" s="153"/>
    </row>
    <row r="884868" spans="1:1">
      <c r="A884868" s="153"/>
    </row>
    <row r="884878" spans="1:1">
      <c r="A884878" s="153"/>
    </row>
    <row r="884879" spans="1:1">
      <c r="A884879" s="153"/>
    </row>
    <row r="884880" spans="1:1">
      <c r="A884880" s="153"/>
    </row>
    <row r="884893" spans="1:1">
      <c r="A884893" s="153"/>
    </row>
    <row r="884895" spans="1:1">
      <c r="A884895" s="153"/>
    </row>
    <row r="884897" spans="1:1">
      <c r="A884897" s="154"/>
    </row>
    <row r="884899" spans="1:1">
      <c r="A884899" s="125"/>
    </row>
    <row r="884910" spans="1:1">
      <c r="A884910" s="153"/>
    </row>
    <row r="884911" spans="1:1">
      <c r="A884911" s="153"/>
    </row>
    <row r="884914" spans="1:1">
      <c r="A884914" s="153"/>
    </row>
    <row r="884924" spans="1:1">
      <c r="A884924" s="153"/>
    </row>
    <row r="884925" spans="1:1">
      <c r="A884925" s="153"/>
    </row>
    <row r="884926" spans="1:1">
      <c r="A884926" s="153"/>
    </row>
    <row r="884939" spans="1:1">
      <c r="A884939" s="153"/>
    </row>
    <row r="884941" spans="1:1">
      <c r="A884941" s="153"/>
    </row>
    <row r="884943" spans="1:1">
      <c r="A884943" s="154"/>
    </row>
    <row r="884945" spans="1:1">
      <c r="A884945" s="125"/>
    </row>
    <row r="884956" spans="1:1">
      <c r="A884956" s="153"/>
    </row>
    <row r="884957" spans="1:1">
      <c r="A884957" s="153"/>
    </row>
    <row r="884960" spans="1:1">
      <c r="A884960" s="153"/>
    </row>
    <row r="884970" spans="1:1">
      <c r="A884970" s="153"/>
    </row>
    <row r="884971" spans="1:1">
      <c r="A884971" s="153"/>
    </row>
    <row r="884972" spans="1:1">
      <c r="A884972" s="153"/>
    </row>
    <row r="884985" spans="1:1">
      <c r="A884985" s="153"/>
    </row>
    <row r="884987" spans="1:1">
      <c r="A884987" s="153"/>
    </row>
    <row r="884989" spans="1:1">
      <c r="A884989" s="154"/>
    </row>
    <row r="884991" spans="1:1">
      <c r="A884991" s="125"/>
    </row>
    <row r="885002" spans="1:1">
      <c r="A885002" s="153"/>
    </row>
    <row r="885003" spans="1:1">
      <c r="A885003" s="153"/>
    </row>
    <row r="885006" spans="1:1">
      <c r="A885006" s="153"/>
    </row>
    <row r="885016" spans="1:1">
      <c r="A885016" s="153"/>
    </row>
    <row r="885017" spans="1:1">
      <c r="A885017" s="153"/>
    </row>
    <row r="885018" spans="1:1">
      <c r="A885018" s="153"/>
    </row>
    <row r="885031" spans="1:1">
      <c r="A885031" s="153"/>
    </row>
    <row r="885033" spans="1:1">
      <c r="A885033" s="153"/>
    </row>
    <row r="885035" spans="1:1">
      <c r="A885035" s="154"/>
    </row>
    <row r="885037" spans="1:1">
      <c r="A885037" s="125"/>
    </row>
    <row r="885048" spans="1:1">
      <c r="A885048" s="153"/>
    </row>
    <row r="885049" spans="1:1">
      <c r="A885049" s="153"/>
    </row>
    <row r="885052" spans="1:1">
      <c r="A885052" s="153"/>
    </row>
    <row r="885062" spans="1:1">
      <c r="A885062" s="153"/>
    </row>
    <row r="885063" spans="1:1">
      <c r="A885063" s="153"/>
    </row>
    <row r="885064" spans="1:1">
      <c r="A885064" s="153"/>
    </row>
    <row r="885077" spans="1:1">
      <c r="A885077" s="153"/>
    </row>
    <row r="885079" spans="1:1">
      <c r="A885079" s="153"/>
    </row>
    <row r="885081" spans="1:1">
      <c r="A885081" s="154"/>
    </row>
    <row r="885083" spans="1:1">
      <c r="A885083" s="125"/>
    </row>
    <row r="885094" spans="1:1">
      <c r="A885094" s="153"/>
    </row>
    <row r="885095" spans="1:1">
      <c r="A885095" s="153"/>
    </row>
    <row r="885098" spans="1:1">
      <c r="A885098" s="153"/>
    </row>
    <row r="885108" spans="1:1">
      <c r="A885108" s="153"/>
    </row>
    <row r="885109" spans="1:1">
      <c r="A885109" s="153"/>
    </row>
    <row r="885110" spans="1:1">
      <c r="A885110" s="153"/>
    </row>
    <row r="885123" spans="1:1">
      <c r="A885123" s="153"/>
    </row>
    <row r="885125" spans="1:1">
      <c r="A885125" s="153"/>
    </row>
    <row r="885127" spans="1:1">
      <c r="A885127" s="154"/>
    </row>
    <row r="885129" spans="1:1">
      <c r="A885129" s="125"/>
    </row>
    <row r="885140" spans="1:1">
      <c r="A885140" s="153"/>
    </row>
    <row r="885141" spans="1:1">
      <c r="A885141" s="153"/>
    </row>
    <row r="885144" spans="1:1">
      <c r="A885144" s="153"/>
    </row>
    <row r="885154" spans="1:1">
      <c r="A885154" s="153"/>
    </row>
    <row r="885155" spans="1:1">
      <c r="A885155" s="153"/>
    </row>
    <row r="885156" spans="1:1">
      <c r="A885156" s="153"/>
    </row>
    <row r="885169" spans="1:1">
      <c r="A885169" s="153"/>
    </row>
    <row r="885171" spans="1:1">
      <c r="A885171" s="153"/>
    </row>
    <row r="885173" spans="1:1">
      <c r="A885173" s="154"/>
    </row>
    <row r="885175" spans="1:1">
      <c r="A885175" s="125"/>
    </row>
    <row r="885186" spans="1:1">
      <c r="A885186" s="153"/>
    </row>
    <row r="885187" spans="1:1">
      <c r="A885187" s="153"/>
    </row>
    <row r="885190" spans="1:1">
      <c r="A885190" s="153"/>
    </row>
    <row r="885200" spans="1:1">
      <c r="A885200" s="153"/>
    </row>
    <row r="885201" spans="1:1">
      <c r="A885201" s="153"/>
    </row>
    <row r="885202" spans="1:1">
      <c r="A885202" s="153"/>
    </row>
    <row r="885215" spans="1:1">
      <c r="A885215" s="153"/>
    </row>
    <row r="885217" spans="1:1">
      <c r="A885217" s="153"/>
    </row>
    <row r="885219" spans="1:1">
      <c r="A885219" s="154"/>
    </row>
    <row r="885221" spans="1:1">
      <c r="A885221" s="125"/>
    </row>
    <row r="885232" spans="1:1">
      <c r="A885232" s="153"/>
    </row>
    <row r="885233" spans="1:1">
      <c r="A885233" s="153"/>
    </row>
    <row r="885236" spans="1:1">
      <c r="A885236" s="153"/>
    </row>
    <row r="885246" spans="1:1">
      <c r="A885246" s="153"/>
    </row>
    <row r="885247" spans="1:1">
      <c r="A885247" s="153"/>
    </row>
    <row r="885248" spans="1:1">
      <c r="A885248" s="153"/>
    </row>
    <row r="885261" spans="1:1">
      <c r="A885261" s="153"/>
    </row>
    <row r="885263" spans="1:1">
      <c r="A885263" s="153"/>
    </row>
    <row r="885265" spans="1:1">
      <c r="A885265" s="154"/>
    </row>
    <row r="885267" spans="1:1">
      <c r="A885267" s="125"/>
    </row>
    <row r="885278" spans="1:1">
      <c r="A885278" s="153"/>
    </row>
    <row r="885279" spans="1:1">
      <c r="A885279" s="153"/>
    </row>
    <row r="885282" spans="1:1">
      <c r="A885282" s="153"/>
    </row>
    <row r="885292" spans="1:1">
      <c r="A885292" s="153"/>
    </row>
    <row r="885293" spans="1:1">
      <c r="A885293" s="153"/>
    </row>
    <row r="885294" spans="1:1">
      <c r="A885294" s="153"/>
    </row>
    <row r="885307" spans="1:1">
      <c r="A885307" s="153"/>
    </row>
    <row r="885309" spans="1:1">
      <c r="A885309" s="153"/>
    </row>
    <row r="885311" spans="1:1">
      <c r="A885311" s="154"/>
    </row>
    <row r="885313" spans="1:1">
      <c r="A885313" s="125"/>
    </row>
    <row r="885324" spans="1:1">
      <c r="A885324" s="153"/>
    </row>
    <row r="885325" spans="1:1">
      <c r="A885325" s="153"/>
    </row>
    <row r="885328" spans="1:1">
      <c r="A885328" s="153"/>
    </row>
    <row r="885338" spans="1:1">
      <c r="A885338" s="153"/>
    </row>
    <row r="885339" spans="1:1">
      <c r="A885339" s="153"/>
    </row>
    <row r="885340" spans="1:1">
      <c r="A885340" s="153"/>
    </row>
    <row r="885353" spans="1:1">
      <c r="A885353" s="153"/>
    </row>
    <row r="885355" spans="1:1">
      <c r="A885355" s="153"/>
    </row>
    <row r="885357" spans="1:1">
      <c r="A885357" s="154"/>
    </row>
    <row r="885359" spans="1:1">
      <c r="A885359" s="125"/>
    </row>
    <row r="885370" spans="1:1">
      <c r="A885370" s="153"/>
    </row>
    <row r="885371" spans="1:1">
      <c r="A885371" s="153"/>
    </row>
    <row r="885374" spans="1:1">
      <c r="A885374" s="153"/>
    </row>
    <row r="885384" spans="1:1">
      <c r="A885384" s="153"/>
    </row>
    <row r="885385" spans="1:1">
      <c r="A885385" s="153"/>
    </row>
    <row r="885386" spans="1:1">
      <c r="A885386" s="153"/>
    </row>
    <row r="885399" spans="1:1">
      <c r="A885399" s="153"/>
    </row>
    <row r="885401" spans="1:1">
      <c r="A885401" s="153"/>
    </row>
    <row r="885403" spans="1:1">
      <c r="A885403" s="154"/>
    </row>
    <row r="885405" spans="1:1">
      <c r="A885405" s="125"/>
    </row>
    <row r="885416" spans="1:1">
      <c r="A885416" s="153"/>
    </row>
    <row r="885417" spans="1:1">
      <c r="A885417" s="153"/>
    </row>
    <row r="885420" spans="1:1">
      <c r="A885420" s="153"/>
    </row>
    <row r="885430" spans="1:1">
      <c r="A885430" s="153"/>
    </row>
    <row r="885431" spans="1:1">
      <c r="A885431" s="153"/>
    </row>
    <row r="885432" spans="1:1">
      <c r="A885432" s="153"/>
    </row>
    <row r="885445" spans="1:1">
      <c r="A885445" s="153"/>
    </row>
    <row r="885447" spans="1:1">
      <c r="A885447" s="153"/>
    </row>
    <row r="885449" spans="1:1">
      <c r="A885449" s="154"/>
    </row>
    <row r="885451" spans="1:1">
      <c r="A885451" s="125"/>
    </row>
    <row r="885462" spans="1:1">
      <c r="A885462" s="153"/>
    </row>
    <row r="885463" spans="1:1">
      <c r="A885463" s="153"/>
    </row>
    <row r="885466" spans="1:1">
      <c r="A885466" s="153"/>
    </row>
    <row r="885476" spans="1:1">
      <c r="A885476" s="153"/>
    </row>
    <row r="885477" spans="1:1">
      <c r="A885477" s="153"/>
    </row>
    <row r="885478" spans="1:1">
      <c r="A885478" s="153"/>
    </row>
    <row r="885491" spans="1:1">
      <c r="A885491" s="153"/>
    </row>
    <row r="885493" spans="1:1">
      <c r="A885493" s="153"/>
    </row>
    <row r="885495" spans="1:1">
      <c r="A885495" s="154"/>
    </row>
    <row r="885497" spans="1:1">
      <c r="A885497" s="125"/>
    </row>
    <row r="885508" spans="1:1">
      <c r="A885508" s="153"/>
    </row>
    <row r="885509" spans="1:1">
      <c r="A885509" s="153"/>
    </row>
    <row r="885512" spans="1:1">
      <c r="A885512" s="153"/>
    </row>
    <row r="885522" spans="1:1">
      <c r="A885522" s="153"/>
    </row>
    <row r="885523" spans="1:1">
      <c r="A885523" s="153"/>
    </row>
    <row r="885524" spans="1:1">
      <c r="A885524" s="153"/>
    </row>
    <row r="885537" spans="1:1">
      <c r="A885537" s="153"/>
    </row>
    <row r="885539" spans="1:1">
      <c r="A885539" s="153"/>
    </row>
    <row r="885541" spans="1:1">
      <c r="A885541" s="154"/>
    </row>
    <row r="885543" spans="1:1">
      <c r="A885543" s="125"/>
    </row>
    <row r="885554" spans="1:1">
      <c r="A885554" s="153"/>
    </row>
    <row r="885555" spans="1:1">
      <c r="A885555" s="153"/>
    </row>
    <row r="885558" spans="1:1">
      <c r="A885558" s="153"/>
    </row>
    <row r="885568" spans="1:1">
      <c r="A885568" s="153"/>
    </row>
    <row r="885569" spans="1:1">
      <c r="A885569" s="153"/>
    </row>
    <row r="885570" spans="1:1">
      <c r="A885570" s="153"/>
    </row>
    <row r="885583" spans="1:1">
      <c r="A885583" s="153"/>
    </row>
    <row r="885585" spans="1:1">
      <c r="A885585" s="153"/>
    </row>
    <row r="885587" spans="1:1">
      <c r="A885587" s="154"/>
    </row>
    <row r="885589" spans="1:1">
      <c r="A885589" s="125"/>
    </row>
    <row r="885600" spans="1:1">
      <c r="A885600" s="153"/>
    </row>
    <row r="885601" spans="1:1">
      <c r="A885601" s="153"/>
    </row>
    <row r="885604" spans="1:1">
      <c r="A885604" s="153"/>
    </row>
    <row r="885614" spans="1:1">
      <c r="A885614" s="153"/>
    </row>
    <row r="885615" spans="1:1">
      <c r="A885615" s="153"/>
    </row>
    <row r="885616" spans="1:1">
      <c r="A885616" s="153"/>
    </row>
    <row r="885629" spans="1:1">
      <c r="A885629" s="153"/>
    </row>
    <row r="885631" spans="1:1">
      <c r="A885631" s="153"/>
    </row>
    <row r="885633" spans="1:1">
      <c r="A885633" s="154"/>
    </row>
    <row r="885635" spans="1:1">
      <c r="A885635" s="125"/>
    </row>
    <row r="885646" spans="1:1">
      <c r="A885646" s="153"/>
    </row>
    <row r="885647" spans="1:1">
      <c r="A885647" s="153"/>
    </row>
    <row r="885650" spans="1:1">
      <c r="A885650" s="153"/>
    </row>
    <row r="885660" spans="1:1">
      <c r="A885660" s="153"/>
    </row>
    <row r="885661" spans="1:1">
      <c r="A885661" s="153"/>
    </row>
    <row r="885662" spans="1:1">
      <c r="A885662" s="153"/>
    </row>
    <row r="885675" spans="1:1">
      <c r="A885675" s="153"/>
    </row>
    <row r="885677" spans="1:1">
      <c r="A885677" s="153"/>
    </row>
    <row r="885679" spans="1:1">
      <c r="A885679" s="154"/>
    </row>
    <row r="885681" spans="1:1">
      <c r="A885681" s="125"/>
    </row>
    <row r="885692" spans="1:1">
      <c r="A885692" s="153"/>
    </row>
    <row r="885693" spans="1:1">
      <c r="A885693" s="153"/>
    </row>
    <row r="885696" spans="1:1">
      <c r="A885696" s="153"/>
    </row>
    <row r="885706" spans="1:1">
      <c r="A885706" s="153"/>
    </row>
    <row r="885707" spans="1:1">
      <c r="A885707" s="153"/>
    </row>
    <row r="885708" spans="1:1">
      <c r="A885708" s="153"/>
    </row>
    <row r="885721" spans="1:1">
      <c r="A885721" s="153"/>
    </row>
    <row r="885723" spans="1:1">
      <c r="A885723" s="153"/>
    </row>
    <row r="885725" spans="1:1">
      <c r="A885725" s="154"/>
    </row>
    <row r="885727" spans="1:1">
      <c r="A885727" s="125"/>
    </row>
    <row r="885738" spans="1:1">
      <c r="A885738" s="153"/>
    </row>
    <row r="885739" spans="1:1">
      <c r="A885739" s="153"/>
    </row>
    <row r="885742" spans="1:1">
      <c r="A885742" s="153"/>
    </row>
    <row r="885752" spans="1:1">
      <c r="A885752" s="153"/>
    </row>
    <row r="885753" spans="1:1">
      <c r="A885753" s="153"/>
    </row>
    <row r="885754" spans="1:1">
      <c r="A885754" s="153"/>
    </row>
    <row r="885767" spans="1:1">
      <c r="A885767" s="153"/>
    </row>
    <row r="885769" spans="1:1">
      <c r="A885769" s="153"/>
    </row>
    <row r="885771" spans="1:1">
      <c r="A885771" s="154"/>
    </row>
    <row r="885773" spans="1:1">
      <c r="A885773" s="125"/>
    </row>
    <row r="885784" spans="1:1">
      <c r="A885784" s="153"/>
    </row>
    <row r="885785" spans="1:1">
      <c r="A885785" s="153"/>
    </row>
    <row r="885788" spans="1:1">
      <c r="A885788" s="153"/>
    </row>
    <row r="885798" spans="1:1">
      <c r="A885798" s="153"/>
    </row>
    <row r="885799" spans="1:1">
      <c r="A885799" s="153"/>
    </row>
    <row r="885800" spans="1:1">
      <c r="A885800" s="153"/>
    </row>
    <row r="885813" spans="1:1">
      <c r="A885813" s="153"/>
    </row>
    <row r="885815" spans="1:1">
      <c r="A885815" s="153"/>
    </row>
    <row r="885817" spans="1:1">
      <c r="A885817" s="154"/>
    </row>
    <row r="885819" spans="1:1">
      <c r="A885819" s="125"/>
    </row>
    <row r="885830" spans="1:1">
      <c r="A885830" s="153"/>
    </row>
    <row r="885831" spans="1:1">
      <c r="A885831" s="153"/>
    </row>
    <row r="885834" spans="1:1">
      <c r="A885834" s="153"/>
    </row>
    <row r="885844" spans="1:1">
      <c r="A885844" s="153"/>
    </row>
    <row r="885845" spans="1:1">
      <c r="A885845" s="153"/>
    </row>
    <row r="885846" spans="1:1">
      <c r="A885846" s="153"/>
    </row>
    <row r="885859" spans="1:1">
      <c r="A885859" s="153"/>
    </row>
    <row r="885861" spans="1:1">
      <c r="A885861" s="153"/>
    </row>
    <row r="885863" spans="1:1">
      <c r="A885863" s="154"/>
    </row>
    <row r="885865" spans="1:1">
      <c r="A885865" s="125"/>
    </row>
    <row r="885876" spans="1:1">
      <c r="A885876" s="153"/>
    </row>
    <row r="885877" spans="1:1">
      <c r="A885877" s="153"/>
    </row>
    <row r="885880" spans="1:1">
      <c r="A885880" s="153"/>
    </row>
    <row r="885890" spans="1:1">
      <c r="A885890" s="153"/>
    </row>
    <row r="885891" spans="1:1">
      <c r="A885891" s="153"/>
    </row>
    <row r="885892" spans="1:1">
      <c r="A885892" s="153"/>
    </row>
    <row r="885905" spans="1:1">
      <c r="A885905" s="153"/>
    </row>
    <row r="885907" spans="1:1">
      <c r="A885907" s="153"/>
    </row>
    <row r="885909" spans="1:1">
      <c r="A885909" s="154"/>
    </row>
    <row r="885911" spans="1:1">
      <c r="A885911" s="125"/>
    </row>
    <row r="885922" spans="1:1">
      <c r="A885922" s="153"/>
    </row>
    <row r="885923" spans="1:1">
      <c r="A885923" s="153"/>
    </row>
    <row r="885926" spans="1:1">
      <c r="A885926" s="153"/>
    </row>
    <row r="885936" spans="1:1">
      <c r="A885936" s="153"/>
    </row>
    <row r="885937" spans="1:1">
      <c r="A885937" s="153"/>
    </row>
    <row r="885938" spans="1:1">
      <c r="A885938" s="153"/>
    </row>
    <row r="885951" spans="1:1">
      <c r="A885951" s="153"/>
    </row>
    <row r="885953" spans="1:1">
      <c r="A885953" s="153"/>
    </row>
    <row r="885955" spans="1:1">
      <c r="A885955" s="154"/>
    </row>
    <row r="885957" spans="1:1">
      <c r="A885957" s="125"/>
    </row>
    <row r="885968" spans="1:1">
      <c r="A885968" s="153"/>
    </row>
    <row r="885969" spans="1:1">
      <c r="A885969" s="153"/>
    </row>
    <row r="885972" spans="1:1">
      <c r="A885972" s="153"/>
    </row>
    <row r="885982" spans="1:1">
      <c r="A885982" s="153"/>
    </row>
    <row r="885983" spans="1:1">
      <c r="A885983" s="153"/>
    </row>
    <row r="885984" spans="1:1">
      <c r="A885984" s="153"/>
    </row>
    <row r="885997" spans="1:1">
      <c r="A885997" s="153"/>
    </row>
    <row r="885999" spans="1:1">
      <c r="A885999" s="153"/>
    </row>
    <row r="886001" spans="1:1">
      <c r="A886001" s="154"/>
    </row>
    <row r="886003" spans="1:1">
      <c r="A886003" s="125"/>
    </row>
    <row r="886014" spans="1:1">
      <c r="A886014" s="153"/>
    </row>
    <row r="886015" spans="1:1">
      <c r="A886015" s="153"/>
    </row>
    <row r="886018" spans="1:1">
      <c r="A886018" s="153"/>
    </row>
    <row r="886028" spans="1:1">
      <c r="A886028" s="153"/>
    </row>
    <row r="886029" spans="1:1">
      <c r="A886029" s="153"/>
    </row>
    <row r="886030" spans="1:1">
      <c r="A886030" s="153"/>
    </row>
    <row r="886043" spans="1:1">
      <c r="A886043" s="153"/>
    </row>
    <row r="886045" spans="1:1">
      <c r="A886045" s="153"/>
    </row>
    <row r="886047" spans="1:1">
      <c r="A886047" s="154"/>
    </row>
    <row r="886049" spans="1:1">
      <c r="A886049" s="125"/>
    </row>
    <row r="886060" spans="1:1">
      <c r="A886060" s="153"/>
    </row>
    <row r="886061" spans="1:1">
      <c r="A886061" s="153"/>
    </row>
    <row r="886064" spans="1:1">
      <c r="A886064" s="153"/>
    </row>
    <row r="886074" spans="1:1">
      <c r="A886074" s="153"/>
    </row>
    <row r="886075" spans="1:1">
      <c r="A886075" s="153"/>
    </row>
    <row r="886076" spans="1:1">
      <c r="A886076" s="153"/>
    </row>
    <row r="886089" spans="1:1">
      <c r="A886089" s="153"/>
    </row>
    <row r="886091" spans="1:1">
      <c r="A886091" s="153"/>
    </row>
    <row r="886093" spans="1:1">
      <c r="A886093" s="154"/>
    </row>
    <row r="886095" spans="1:1">
      <c r="A886095" s="125"/>
    </row>
    <row r="886106" spans="1:1">
      <c r="A886106" s="153"/>
    </row>
    <row r="886107" spans="1:1">
      <c r="A886107" s="153"/>
    </row>
    <row r="886110" spans="1:1">
      <c r="A886110" s="153"/>
    </row>
    <row r="886120" spans="1:1">
      <c r="A886120" s="153"/>
    </row>
    <row r="886121" spans="1:1">
      <c r="A886121" s="153"/>
    </row>
    <row r="886122" spans="1:1">
      <c r="A886122" s="153"/>
    </row>
    <row r="886135" spans="1:1">
      <c r="A886135" s="153"/>
    </row>
    <row r="886137" spans="1:1">
      <c r="A886137" s="153"/>
    </row>
    <row r="886139" spans="1:1">
      <c r="A886139" s="154"/>
    </row>
    <row r="886141" spans="1:1">
      <c r="A886141" s="125"/>
    </row>
    <row r="886152" spans="1:1">
      <c r="A886152" s="153"/>
    </row>
    <row r="886153" spans="1:1">
      <c r="A886153" s="153"/>
    </row>
    <row r="886156" spans="1:1">
      <c r="A886156" s="153"/>
    </row>
    <row r="886166" spans="1:1">
      <c r="A886166" s="153"/>
    </row>
    <row r="886167" spans="1:1">
      <c r="A886167" s="153"/>
    </row>
    <row r="886168" spans="1:1">
      <c r="A886168" s="153"/>
    </row>
    <row r="886181" spans="1:1">
      <c r="A886181" s="153"/>
    </row>
    <row r="886183" spans="1:1">
      <c r="A886183" s="153"/>
    </row>
    <row r="886185" spans="1:1">
      <c r="A886185" s="154"/>
    </row>
    <row r="886187" spans="1:1">
      <c r="A886187" s="125"/>
    </row>
    <row r="886198" spans="1:1">
      <c r="A886198" s="153"/>
    </row>
    <row r="886199" spans="1:1">
      <c r="A886199" s="153"/>
    </row>
    <row r="886202" spans="1:1">
      <c r="A886202" s="153"/>
    </row>
    <row r="886212" spans="1:1">
      <c r="A886212" s="153"/>
    </row>
    <row r="886213" spans="1:1">
      <c r="A886213" s="153"/>
    </row>
    <row r="886214" spans="1:1">
      <c r="A886214" s="153"/>
    </row>
    <row r="886227" spans="1:1">
      <c r="A886227" s="153"/>
    </row>
    <row r="886229" spans="1:1">
      <c r="A886229" s="153"/>
    </row>
    <row r="886231" spans="1:1">
      <c r="A886231" s="154"/>
    </row>
    <row r="886233" spans="1:1">
      <c r="A886233" s="125"/>
    </row>
    <row r="886244" spans="1:1">
      <c r="A886244" s="153"/>
    </row>
    <row r="886245" spans="1:1">
      <c r="A886245" s="153"/>
    </row>
    <row r="886248" spans="1:1">
      <c r="A886248" s="153"/>
    </row>
    <row r="886258" spans="1:1">
      <c r="A886258" s="153"/>
    </row>
    <row r="886259" spans="1:1">
      <c r="A886259" s="153"/>
    </row>
    <row r="886260" spans="1:1">
      <c r="A886260" s="153"/>
    </row>
    <row r="886273" spans="1:1">
      <c r="A886273" s="153"/>
    </row>
    <row r="886275" spans="1:1">
      <c r="A886275" s="153"/>
    </row>
    <row r="886277" spans="1:1">
      <c r="A886277" s="154"/>
    </row>
    <row r="886279" spans="1:1">
      <c r="A886279" s="125"/>
    </row>
    <row r="886290" spans="1:1">
      <c r="A886290" s="153"/>
    </row>
    <row r="886291" spans="1:1">
      <c r="A886291" s="153"/>
    </row>
    <row r="886294" spans="1:1">
      <c r="A886294" s="153"/>
    </row>
    <row r="886304" spans="1:1">
      <c r="A886304" s="153"/>
    </row>
    <row r="886305" spans="1:1">
      <c r="A886305" s="153"/>
    </row>
    <row r="886306" spans="1:1">
      <c r="A886306" s="153"/>
    </row>
    <row r="886319" spans="1:1">
      <c r="A886319" s="153"/>
    </row>
    <row r="886321" spans="1:1">
      <c r="A886321" s="153"/>
    </row>
    <row r="886323" spans="1:1">
      <c r="A886323" s="154"/>
    </row>
    <row r="886325" spans="1:1">
      <c r="A886325" s="125"/>
    </row>
    <row r="886336" spans="1:1">
      <c r="A886336" s="153"/>
    </row>
    <row r="886337" spans="1:1">
      <c r="A886337" s="153"/>
    </row>
    <row r="886340" spans="1:1">
      <c r="A886340" s="153"/>
    </row>
    <row r="886350" spans="1:1">
      <c r="A886350" s="153"/>
    </row>
    <row r="886351" spans="1:1">
      <c r="A886351" s="153"/>
    </row>
    <row r="886352" spans="1:1">
      <c r="A886352" s="153"/>
    </row>
    <row r="886365" spans="1:1">
      <c r="A886365" s="153"/>
    </row>
    <row r="886367" spans="1:1">
      <c r="A886367" s="153"/>
    </row>
    <row r="886369" spans="1:1">
      <c r="A886369" s="154"/>
    </row>
    <row r="886371" spans="1:1">
      <c r="A886371" s="125"/>
    </row>
    <row r="886382" spans="1:1">
      <c r="A886382" s="153"/>
    </row>
    <row r="886383" spans="1:1">
      <c r="A886383" s="153"/>
    </row>
    <row r="886386" spans="1:1">
      <c r="A886386" s="153"/>
    </row>
    <row r="886396" spans="1:1">
      <c r="A886396" s="153"/>
    </row>
    <row r="886397" spans="1:1">
      <c r="A886397" s="153"/>
    </row>
    <row r="886398" spans="1:1">
      <c r="A886398" s="153"/>
    </row>
    <row r="886411" spans="1:1">
      <c r="A886411" s="153"/>
    </row>
    <row r="886413" spans="1:1">
      <c r="A886413" s="153"/>
    </row>
    <row r="886415" spans="1:1">
      <c r="A886415" s="154"/>
    </row>
    <row r="886417" spans="1:1">
      <c r="A886417" s="125"/>
    </row>
    <row r="886428" spans="1:1">
      <c r="A886428" s="153"/>
    </row>
    <row r="886429" spans="1:1">
      <c r="A886429" s="153"/>
    </row>
    <row r="886432" spans="1:1">
      <c r="A886432" s="153"/>
    </row>
    <row r="886442" spans="1:1">
      <c r="A886442" s="153"/>
    </row>
    <row r="886443" spans="1:1">
      <c r="A886443" s="153"/>
    </row>
    <row r="886444" spans="1:1">
      <c r="A886444" s="153"/>
    </row>
    <row r="886457" spans="1:1">
      <c r="A886457" s="153"/>
    </row>
    <row r="886459" spans="1:1">
      <c r="A886459" s="153"/>
    </row>
    <row r="886461" spans="1:1">
      <c r="A886461" s="154"/>
    </row>
    <row r="886463" spans="1:1">
      <c r="A886463" s="125"/>
    </row>
    <row r="886474" spans="1:1">
      <c r="A886474" s="153"/>
    </row>
    <row r="886475" spans="1:1">
      <c r="A886475" s="153"/>
    </row>
    <row r="886478" spans="1:1">
      <c r="A886478" s="153"/>
    </row>
    <row r="886488" spans="1:1">
      <c r="A886488" s="153"/>
    </row>
    <row r="886489" spans="1:1">
      <c r="A886489" s="153"/>
    </row>
    <row r="886490" spans="1:1">
      <c r="A886490" s="153"/>
    </row>
    <row r="886503" spans="1:1">
      <c r="A886503" s="153"/>
    </row>
    <row r="886505" spans="1:1">
      <c r="A886505" s="153"/>
    </row>
    <row r="886507" spans="1:1">
      <c r="A886507" s="154"/>
    </row>
    <row r="886509" spans="1:1">
      <c r="A886509" s="125"/>
    </row>
    <row r="886520" spans="1:1">
      <c r="A886520" s="153"/>
    </row>
    <row r="886521" spans="1:1">
      <c r="A886521" s="153"/>
    </row>
    <row r="886524" spans="1:1">
      <c r="A886524" s="153"/>
    </row>
    <row r="886534" spans="1:1">
      <c r="A886534" s="153"/>
    </row>
    <row r="886535" spans="1:1">
      <c r="A886535" s="153"/>
    </row>
    <row r="886536" spans="1:1">
      <c r="A886536" s="153"/>
    </row>
    <row r="886549" spans="1:1">
      <c r="A886549" s="153"/>
    </row>
    <row r="886551" spans="1:1">
      <c r="A886551" s="153"/>
    </row>
    <row r="886553" spans="1:1">
      <c r="A886553" s="154"/>
    </row>
    <row r="886555" spans="1:1">
      <c r="A886555" s="125"/>
    </row>
    <row r="886566" spans="1:1">
      <c r="A886566" s="153"/>
    </row>
    <row r="886567" spans="1:1">
      <c r="A886567" s="153"/>
    </row>
    <row r="886570" spans="1:1">
      <c r="A886570" s="153"/>
    </row>
    <row r="886580" spans="1:1">
      <c r="A886580" s="153"/>
    </row>
    <row r="886581" spans="1:1">
      <c r="A886581" s="153"/>
    </row>
    <row r="886582" spans="1:1">
      <c r="A886582" s="153"/>
    </row>
    <row r="886595" spans="1:1">
      <c r="A886595" s="153"/>
    </row>
    <row r="886597" spans="1:1">
      <c r="A886597" s="153"/>
    </row>
    <row r="886599" spans="1:1">
      <c r="A886599" s="154"/>
    </row>
    <row r="886601" spans="1:1">
      <c r="A886601" s="125"/>
    </row>
    <row r="886612" spans="1:1">
      <c r="A886612" s="153"/>
    </row>
    <row r="886613" spans="1:1">
      <c r="A886613" s="153"/>
    </row>
    <row r="886616" spans="1:1">
      <c r="A886616" s="153"/>
    </row>
    <row r="886626" spans="1:1">
      <c r="A886626" s="153"/>
    </row>
    <row r="886627" spans="1:1">
      <c r="A886627" s="153"/>
    </row>
    <row r="886628" spans="1:1">
      <c r="A886628" s="153"/>
    </row>
    <row r="886641" spans="1:1">
      <c r="A886641" s="153"/>
    </row>
    <row r="886643" spans="1:1">
      <c r="A886643" s="153"/>
    </row>
    <row r="886645" spans="1:1">
      <c r="A886645" s="154"/>
    </row>
    <row r="886647" spans="1:1">
      <c r="A886647" s="125"/>
    </row>
    <row r="886658" spans="1:1">
      <c r="A886658" s="153"/>
    </row>
    <row r="886659" spans="1:1">
      <c r="A886659" s="153"/>
    </row>
    <row r="886662" spans="1:1">
      <c r="A886662" s="153"/>
    </row>
    <row r="886672" spans="1:1">
      <c r="A886672" s="153"/>
    </row>
    <row r="886673" spans="1:1">
      <c r="A886673" s="153"/>
    </row>
    <row r="886674" spans="1:1">
      <c r="A886674" s="153"/>
    </row>
    <row r="886687" spans="1:1">
      <c r="A886687" s="153"/>
    </row>
    <row r="886689" spans="1:1">
      <c r="A886689" s="153"/>
    </row>
    <row r="886691" spans="1:1">
      <c r="A886691" s="154"/>
    </row>
    <row r="886693" spans="1:1">
      <c r="A886693" s="125"/>
    </row>
    <row r="886704" spans="1:1">
      <c r="A886704" s="153"/>
    </row>
    <row r="886705" spans="1:1">
      <c r="A886705" s="153"/>
    </row>
    <row r="886708" spans="1:1">
      <c r="A886708" s="153"/>
    </row>
    <row r="886718" spans="1:1">
      <c r="A886718" s="153"/>
    </row>
    <row r="886719" spans="1:1">
      <c r="A886719" s="153"/>
    </row>
    <row r="886720" spans="1:1">
      <c r="A886720" s="153"/>
    </row>
    <row r="886733" spans="1:1">
      <c r="A886733" s="153"/>
    </row>
    <row r="886735" spans="1:1">
      <c r="A886735" s="153"/>
    </row>
    <row r="886737" spans="1:1">
      <c r="A886737" s="154"/>
    </row>
    <row r="886739" spans="1:1">
      <c r="A886739" s="125"/>
    </row>
    <row r="886750" spans="1:1">
      <c r="A886750" s="153"/>
    </row>
    <row r="886751" spans="1:1">
      <c r="A886751" s="153"/>
    </row>
    <row r="886754" spans="1:1">
      <c r="A886754" s="153"/>
    </row>
    <row r="886764" spans="1:1">
      <c r="A886764" s="153"/>
    </row>
    <row r="886765" spans="1:1">
      <c r="A886765" s="153"/>
    </row>
    <row r="886766" spans="1:1">
      <c r="A886766" s="153"/>
    </row>
    <row r="886779" spans="1:1">
      <c r="A886779" s="153"/>
    </row>
    <row r="886781" spans="1:1">
      <c r="A886781" s="153"/>
    </row>
    <row r="886783" spans="1:1">
      <c r="A886783" s="154"/>
    </row>
    <row r="886785" spans="1:1">
      <c r="A886785" s="125"/>
    </row>
    <row r="886796" spans="1:1">
      <c r="A886796" s="153"/>
    </row>
    <row r="886797" spans="1:1">
      <c r="A886797" s="153"/>
    </row>
    <row r="886800" spans="1:1">
      <c r="A886800" s="153"/>
    </row>
    <row r="886810" spans="1:1">
      <c r="A886810" s="153"/>
    </row>
    <row r="886811" spans="1:1">
      <c r="A886811" s="153"/>
    </row>
    <row r="886812" spans="1:1">
      <c r="A886812" s="153"/>
    </row>
    <row r="886825" spans="1:1">
      <c r="A886825" s="153"/>
    </row>
    <row r="886827" spans="1:1">
      <c r="A886827" s="153"/>
    </row>
    <row r="886829" spans="1:1">
      <c r="A886829" s="154"/>
    </row>
    <row r="886831" spans="1:1">
      <c r="A886831" s="125"/>
    </row>
    <row r="886842" spans="1:1">
      <c r="A886842" s="153"/>
    </row>
    <row r="886843" spans="1:1">
      <c r="A886843" s="153"/>
    </row>
    <row r="886846" spans="1:1">
      <c r="A886846" s="153"/>
    </row>
    <row r="886856" spans="1:1">
      <c r="A886856" s="153"/>
    </row>
    <row r="886857" spans="1:1">
      <c r="A886857" s="153"/>
    </row>
    <row r="886858" spans="1:1">
      <c r="A886858" s="153"/>
    </row>
    <row r="886871" spans="1:1">
      <c r="A886871" s="153"/>
    </row>
    <row r="886873" spans="1:1">
      <c r="A886873" s="153"/>
    </row>
    <row r="886875" spans="1:1">
      <c r="A886875" s="154"/>
    </row>
    <row r="886877" spans="1:1">
      <c r="A886877" s="125"/>
    </row>
    <row r="886888" spans="1:1">
      <c r="A886888" s="153"/>
    </row>
    <row r="886889" spans="1:1">
      <c r="A886889" s="153"/>
    </row>
    <row r="886892" spans="1:1">
      <c r="A886892" s="153"/>
    </row>
    <row r="886902" spans="1:1">
      <c r="A886902" s="153"/>
    </row>
    <row r="886903" spans="1:1">
      <c r="A886903" s="153"/>
    </row>
    <row r="886904" spans="1:1">
      <c r="A886904" s="153"/>
    </row>
    <row r="886917" spans="1:1">
      <c r="A886917" s="153"/>
    </row>
    <row r="886919" spans="1:1">
      <c r="A886919" s="153"/>
    </row>
    <row r="886921" spans="1:1">
      <c r="A886921" s="154"/>
    </row>
    <row r="886923" spans="1:1">
      <c r="A886923" s="125"/>
    </row>
    <row r="886934" spans="1:1">
      <c r="A886934" s="153"/>
    </row>
    <row r="886935" spans="1:1">
      <c r="A886935" s="153"/>
    </row>
    <row r="886938" spans="1:1">
      <c r="A886938" s="153"/>
    </row>
    <row r="886948" spans="1:1">
      <c r="A886948" s="153"/>
    </row>
    <row r="886949" spans="1:1">
      <c r="A886949" s="153"/>
    </row>
    <row r="886950" spans="1:1">
      <c r="A886950" s="153"/>
    </row>
    <row r="886963" spans="1:1">
      <c r="A886963" s="153"/>
    </row>
    <row r="886965" spans="1:1">
      <c r="A886965" s="153"/>
    </row>
    <row r="886967" spans="1:1">
      <c r="A886967" s="154"/>
    </row>
    <row r="886969" spans="1:1">
      <c r="A886969" s="125"/>
    </row>
    <row r="886980" spans="1:1">
      <c r="A886980" s="153"/>
    </row>
    <row r="886981" spans="1:1">
      <c r="A886981" s="153"/>
    </row>
    <row r="886984" spans="1:1">
      <c r="A886984" s="153"/>
    </row>
    <row r="886994" spans="1:1">
      <c r="A886994" s="153"/>
    </row>
    <row r="886995" spans="1:1">
      <c r="A886995" s="153"/>
    </row>
    <row r="886996" spans="1:1">
      <c r="A886996" s="153"/>
    </row>
    <row r="887009" spans="1:1">
      <c r="A887009" s="153"/>
    </row>
    <row r="887011" spans="1:1">
      <c r="A887011" s="153"/>
    </row>
    <row r="887013" spans="1:1">
      <c r="A887013" s="154"/>
    </row>
    <row r="887015" spans="1:1">
      <c r="A887015" s="125"/>
    </row>
    <row r="887026" spans="1:1">
      <c r="A887026" s="153"/>
    </row>
    <row r="887027" spans="1:1">
      <c r="A887027" s="153"/>
    </row>
    <row r="887030" spans="1:1">
      <c r="A887030" s="153"/>
    </row>
    <row r="887040" spans="1:1">
      <c r="A887040" s="153"/>
    </row>
    <row r="887041" spans="1:1">
      <c r="A887041" s="153"/>
    </row>
    <row r="887042" spans="1:1">
      <c r="A887042" s="153"/>
    </row>
    <row r="887055" spans="1:1">
      <c r="A887055" s="153"/>
    </row>
    <row r="887057" spans="1:1">
      <c r="A887057" s="153"/>
    </row>
    <row r="887059" spans="1:1">
      <c r="A887059" s="154"/>
    </row>
    <row r="887061" spans="1:1">
      <c r="A887061" s="125"/>
    </row>
    <row r="887072" spans="1:1">
      <c r="A887072" s="153"/>
    </row>
    <row r="887073" spans="1:1">
      <c r="A887073" s="153"/>
    </row>
    <row r="887076" spans="1:1">
      <c r="A887076" s="153"/>
    </row>
    <row r="887086" spans="1:1">
      <c r="A887086" s="153"/>
    </row>
    <row r="887087" spans="1:1">
      <c r="A887087" s="153"/>
    </row>
    <row r="887088" spans="1:1">
      <c r="A887088" s="153"/>
    </row>
    <row r="887101" spans="1:1">
      <c r="A887101" s="153"/>
    </row>
    <row r="887103" spans="1:1">
      <c r="A887103" s="153"/>
    </row>
    <row r="887105" spans="1:1">
      <c r="A887105" s="154"/>
    </row>
    <row r="887107" spans="1:1">
      <c r="A887107" s="125"/>
    </row>
    <row r="887118" spans="1:1">
      <c r="A887118" s="153"/>
    </row>
    <row r="887119" spans="1:1">
      <c r="A887119" s="153"/>
    </row>
    <row r="887122" spans="1:1">
      <c r="A887122" s="153"/>
    </row>
    <row r="887132" spans="1:1">
      <c r="A887132" s="153"/>
    </row>
    <row r="887133" spans="1:1">
      <c r="A887133" s="153"/>
    </row>
    <row r="887134" spans="1:1">
      <c r="A887134" s="153"/>
    </row>
    <row r="887147" spans="1:1">
      <c r="A887147" s="153"/>
    </row>
    <row r="887149" spans="1:1">
      <c r="A887149" s="153"/>
    </row>
    <row r="887151" spans="1:1">
      <c r="A887151" s="154"/>
    </row>
    <row r="887153" spans="1:1">
      <c r="A887153" s="125"/>
    </row>
    <row r="887164" spans="1:1">
      <c r="A887164" s="153"/>
    </row>
    <row r="887165" spans="1:1">
      <c r="A887165" s="153"/>
    </row>
    <row r="887168" spans="1:1">
      <c r="A887168" s="153"/>
    </row>
    <row r="887178" spans="1:1">
      <c r="A887178" s="153"/>
    </row>
    <row r="887179" spans="1:1">
      <c r="A887179" s="153"/>
    </row>
    <row r="887180" spans="1:1">
      <c r="A887180" s="153"/>
    </row>
    <row r="887193" spans="1:1">
      <c r="A887193" s="153"/>
    </row>
    <row r="887195" spans="1:1">
      <c r="A887195" s="153"/>
    </row>
    <row r="887197" spans="1:1">
      <c r="A887197" s="154"/>
    </row>
    <row r="887199" spans="1:1">
      <c r="A887199" s="125"/>
    </row>
    <row r="887210" spans="1:1">
      <c r="A887210" s="153"/>
    </row>
    <row r="887211" spans="1:1">
      <c r="A887211" s="153"/>
    </row>
    <row r="887214" spans="1:1">
      <c r="A887214" s="153"/>
    </row>
    <row r="887224" spans="1:1">
      <c r="A887224" s="153"/>
    </row>
    <row r="887225" spans="1:1">
      <c r="A887225" s="153"/>
    </row>
    <row r="887226" spans="1:1">
      <c r="A887226" s="153"/>
    </row>
    <row r="887239" spans="1:1">
      <c r="A887239" s="153"/>
    </row>
    <row r="887241" spans="1:1">
      <c r="A887241" s="153"/>
    </row>
    <row r="887243" spans="1:1">
      <c r="A887243" s="154"/>
    </row>
    <row r="887245" spans="1:1">
      <c r="A887245" s="125"/>
    </row>
    <row r="887256" spans="1:1">
      <c r="A887256" s="153"/>
    </row>
    <row r="887257" spans="1:1">
      <c r="A887257" s="153"/>
    </row>
    <row r="887260" spans="1:1">
      <c r="A887260" s="153"/>
    </row>
    <row r="887270" spans="1:1">
      <c r="A887270" s="153"/>
    </row>
    <row r="887271" spans="1:1">
      <c r="A887271" s="153"/>
    </row>
    <row r="887272" spans="1:1">
      <c r="A887272" s="153"/>
    </row>
    <row r="887285" spans="1:1">
      <c r="A887285" s="153"/>
    </row>
    <row r="887287" spans="1:1">
      <c r="A887287" s="153"/>
    </row>
    <row r="887289" spans="1:1">
      <c r="A887289" s="154"/>
    </row>
    <row r="887291" spans="1:1">
      <c r="A887291" s="125"/>
    </row>
    <row r="887302" spans="1:1">
      <c r="A887302" s="153"/>
    </row>
    <row r="887303" spans="1:1">
      <c r="A887303" s="153"/>
    </row>
    <row r="887306" spans="1:1">
      <c r="A887306" s="153"/>
    </row>
    <row r="887316" spans="1:1">
      <c r="A887316" s="153"/>
    </row>
    <row r="887317" spans="1:1">
      <c r="A887317" s="153"/>
    </row>
    <row r="887318" spans="1:1">
      <c r="A887318" s="153"/>
    </row>
    <row r="887331" spans="1:1">
      <c r="A887331" s="153"/>
    </row>
    <row r="887333" spans="1:1">
      <c r="A887333" s="153"/>
    </row>
    <row r="887335" spans="1:1">
      <c r="A887335" s="154"/>
    </row>
    <row r="887337" spans="1:1">
      <c r="A887337" s="125"/>
    </row>
    <row r="887348" spans="1:1">
      <c r="A887348" s="153"/>
    </row>
    <row r="887349" spans="1:1">
      <c r="A887349" s="153"/>
    </row>
    <row r="887352" spans="1:1">
      <c r="A887352" s="153"/>
    </row>
    <row r="887362" spans="1:1">
      <c r="A887362" s="153"/>
    </row>
    <row r="887363" spans="1:1">
      <c r="A887363" s="153"/>
    </row>
    <row r="887364" spans="1:1">
      <c r="A887364" s="153"/>
    </row>
    <row r="887377" spans="1:1">
      <c r="A887377" s="153"/>
    </row>
    <row r="887379" spans="1:1">
      <c r="A887379" s="153"/>
    </row>
    <row r="887381" spans="1:1">
      <c r="A887381" s="154"/>
    </row>
    <row r="887383" spans="1:1">
      <c r="A887383" s="125"/>
    </row>
    <row r="887394" spans="1:1">
      <c r="A887394" s="153"/>
    </row>
    <row r="887395" spans="1:1">
      <c r="A887395" s="153"/>
    </row>
    <row r="887398" spans="1:1">
      <c r="A887398" s="153"/>
    </row>
    <row r="887408" spans="1:1">
      <c r="A887408" s="153"/>
    </row>
    <row r="887409" spans="1:1">
      <c r="A887409" s="153"/>
    </row>
    <row r="887410" spans="1:1">
      <c r="A887410" s="153"/>
    </row>
    <row r="887423" spans="1:1">
      <c r="A887423" s="153"/>
    </row>
    <row r="887425" spans="1:1">
      <c r="A887425" s="153"/>
    </row>
    <row r="887427" spans="1:1">
      <c r="A887427" s="154"/>
    </row>
    <row r="887429" spans="1:1">
      <c r="A887429" s="125"/>
    </row>
    <row r="887440" spans="1:1">
      <c r="A887440" s="153"/>
    </row>
    <row r="887441" spans="1:1">
      <c r="A887441" s="153"/>
    </row>
    <row r="887444" spans="1:1">
      <c r="A887444" s="153"/>
    </row>
    <row r="887454" spans="1:1">
      <c r="A887454" s="153"/>
    </row>
    <row r="887455" spans="1:1">
      <c r="A887455" s="153"/>
    </row>
    <row r="887456" spans="1:1">
      <c r="A887456" s="153"/>
    </row>
    <row r="887469" spans="1:1">
      <c r="A887469" s="153"/>
    </row>
    <row r="887471" spans="1:1">
      <c r="A887471" s="153"/>
    </row>
    <row r="887473" spans="1:1">
      <c r="A887473" s="154"/>
    </row>
    <row r="887475" spans="1:1">
      <c r="A887475" s="125"/>
    </row>
    <row r="887486" spans="1:1">
      <c r="A887486" s="153"/>
    </row>
    <row r="887487" spans="1:1">
      <c r="A887487" s="153"/>
    </row>
    <row r="887490" spans="1:1">
      <c r="A887490" s="153"/>
    </row>
    <row r="887500" spans="1:1">
      <c r="A887500" s="153"/>
    </row>
    <row r="887501" spans="1:1">
      <c r="A887501" s="153"/>
    </row>
    <row r="887502" spans="1:1">
      <c r="A887502" s="153"/>
    </row>
    <row r="887515" spans="1:1">
      <c r="A887515" s="153"/>
    </row>
    <row r="887517" spans="1:1">
      <c r="A887517" s="153"/>
    </row>
    <row r="887519" spans="1:1">
      <c r="A887519" s="154"/>
    </row>
    <row r="887521" spans="1:1">
      <c r="A887521" s="125"/>
    </row>
    <row r="887532" spans="1:1">
      <c r="A887532" s="153"/>
    </row>
    <row r="887533" spans="1:1">
      <c r="A887533" s="153"/>
    </row>
    <row r="887536" spans="1:1">
      <c r="A887536" s="153"/>
    </row>
    <row r="887546" spans="1:1">
      <c r="A887546" s="153"/>
    </row>
    <row r="887547" spans="1:1">
      <c r="A887547" s="153"/>
    </row>
    <row r="887548" spans="1:1">
      <c r="A887548" s="153"/>
    </row>
    <row r="887561" spans="1:1">
      <c r="A887561" s="153"/>
    </row>
    <row r="887563" spans="1:1">
      <c r="A887563" s="153"/>
    </row>
    <row r="887565" spans="1:1">
      <c r="A887565" s="154"/>
    </row>
    <row r="887567" spans="1:1">
      <c r="A887567" s="125"/>
    </row>
    <row r="887578" spans="1:1">
      <c r="A887578" s="153"/>
    </row>
    <row r="887579" spans="1:1">
      <c r="A887579" s="153"/>
    </row>
    <row r="887582" spans="1:1">
      <c r="A887582" s="153"/>
    </row>
    <row r="887592" spans="1:1">
      <c r="A887592" s="153"/>
    </row>
    <row r="887593" spans="1:1">
      <c r="A887593" s="153"/>
    </row>
    <row r="887594" spans="1:1">
      <c r="A887594" s="153"/>
    </row>
    <row r="887607" spans="1:1">
      <c r="A887607" s="153"/>
    </row>
    <row r="887609" spans="1:1">
      <c r="A887609" s="153"/>
    </row>
    <row r="887611" spans="1:1">
      <c r="A887611" s="154"/>
    </row>
    <row r="887613" spans="1:1">
      <c r="A887613" s="125"/>
    </row>
    <row r="887624" spans="1:1">
      <c r="A887624" s="153"/>
    </row>
    <row r="887625" spans="1:1">
      <c r="A887625" s="153"/>
    </row>
    <row r="887628" spans="1:1">
      <c r="A887628" s="153"/>
    </row>
    <row r="887638" spans="1:1">
      <c r="A887638" s="153"/>
    </row>
    <row r="887639" spans="1:1">
      <c r="A887639" s="153"/>
    </row>
    <row r="887640" spans="1:1">
      <c r="A887640" s="153"/>
    </row>
    <row r="887653" spans="1:1">
      <c r="A887653" s="153"/>
    </row>
    <row r="887655" spans="1:1">
      <c r="A887655" s="153"/>
    </row>
    <row r="887657" spans="1:1">
      <c r="A887657" s="154"/>
    </row>
    <row r="887659" spans="1:1">
      <c r="A887659" s="125"/>
    </row>
    <row r="887670" spans="1:1">
      <c r="A887670" s="153"/>
    </row>
    <row r="887671" spans="1:1">
      <c r="A887671" s="153"/>
    </row>
    <row r="887674" spans="1:1">
      <c r="A887674" s="153"/>
    </row>
    <row r="887684" spans="1:1">
      <c r="A887684" s="153"/>
    </row>
    <row r="887685" spans="1:1">
      <c r="A887685" s="153"/>
    </row>
    <row r="887686" spans="1:1">
      <c r="A887686" s="153"/>
    </row>
    <row r="887699" spans="1:1">
      <c r="A887699" s="153"/>
    </row>
    <row r="887701" spans="1:1">
      <c r="A887701" s="153"/>
    </row>
    <row r="887703" spans="1:1">
      <c r="A887703" s="154"/>
    </row>
    <row r="887705" spans="1:1">
      <c r="A887705" s="125"/>
    </row>
    <row r="887716" spans="1:1">
      <c r="A887716" s="153"/>
    </row>
    <row r="887717" spans="1:1">
      <c r="A887717" s="153"/>
    </row>
    <row r="887720" spans="1:1">
      <c r="A887720" s="153"/>
    </row>
    <row r="887730" spans="1:1">
      <c r="A887730" s="153"/>
    </row>
    <row r="887731" spans="1:1">
      <c r="A887731" s="153"/>
    </row>
    <row r="887732" spans="1:1">
      <c r="A887732" s="153"/>
    </row>
    <row r="887745" spans="1:1">
      <c r="A887745" s="153"/>
    </row>
    <row r="887747" spans="1:1">
      <c r="A887747" s="153"/>
    </row>
    <row r="887749" spans="1:1">
      <c r="A887749" s="154"/>
    </row>
    <row r="887751" spans="1:1">
      <c r="A887751" s="125"/>
    </row>
    <row r="887762" spans="1:1">
      <c r="A887762" s="153"/>
    </row>
    <row r="887763" spans="1:1">
      <c r="A887763" s="153"/>
    </row>
    <row r="887766" spans="1:1">
      <c r="A887766" s="153"/>
    </row>
    <row r="887776" spans="1:1">
      <c r="A887776" s="153"/>
    </row>
    <row r="887777" spans="1:1">
      <c r="A887777" s="153"/>
    </row>
    <row r="887778" spans="1:1">
      <c r="A887778" s="153"/>
    </row>
    <row r="887791" spans="1:1">
      <c r="A887791" s="153"/>
    </row>
    <row r="887793" spans="1:1">
      <c r="A887793" s="153"/>
    </row>
    <row r="887795" spans="1:1">
      <c r="A887795" s="154"/>
    </row>
    <row r="887797" spans="1:1">
      <c r="A887797" s="125"/>
    </row>
    <row r="887808" spans="1:1">
      <c r="A887808" s="153"/>
    </row>
    <row r="887809" spans="1:1">
      <c r="A887809" s="153"/>
    </row>
    <row r="887812" spans="1:1">
      <c r="A887812" s="153"/>
    </row>
    <row r="887822" spans="1:1">
      <c r="A887822" s="153"/>
    </row>
    <row r="887823" spans="1:1">
      <c r="A887823" s="153"/>
    </row>
    <row r="887824" spans="1:1">
      <c r="A887824" s="153"/>
    </row>
    <row r="887837" spans="1:1">
      <c r="A887837" s="153"/>
    </row>
    <row r="887839" spans="1:1">
      <c r="A887839" s="153"/>
    </row>
    <row r="887841" spans="1:1">
      <c r="A887841" s="154"/>
    </row>
    <row r="887843" spans="1:1">
      <c r="A887843" s="125"/>
    </row>
    <row r="887854" spans="1:1">
      <c r="A887854" s="153"/>
    </row>
    <row r="887855" spans="1:1">
      <c r="A887855" s="153"/>
    </row>
    <row r="887858" spans="1:1">
      <c r="A887858" s="153"/>
    </row>
    <row r="887868" spans="1:1">
      <c r="A887868" s="153"/>
    </row>
    <row r="887869" spans="1:1">
      <c r="A887869" s="153"/>
    </row>
    <row r="887870" spans="1:1">
      <c r="A887870" s="153"/>
    </row>
    <row r="887883" spans="1:1">
      <c r="A887883" s="153"/>
    </row>
    <row r="887885" spans="1:1">
      <c r="A887885" s="153"/>
    </row>
    <row r="887887" spans="1:1">
      <c r="A887887" s="154"/>
    </row>
    <row r="887889" spans="1:1">
      <c r="A887889" s="125"/>
    </row>
    <row r="887900" spans="1:1">
      <c r="A887900" s="153"/>
    </row>
    <row r="887901" spans="1:1">
      <c r="A887901" s="153"/>
    </row>
    <row r="887904" spans="1:1">
      <c r="A887904" s="153"/>
    </row>
    <row r="887914" spans="1:1">
      <c r="A887914" s="153"/>
    </row>
    <row r="887915" spans="1:1">
      <c r="A887915" s="153"/>
    </row>
    <row r="887916" spans="1:1">
      <c r="A887916" s="153"/>
    </row>
    <row r="887929" spans="1:1">
      <c r="A887929" s="153"/>
    </row>
    <row r="887931" spans="1:1">
      <c r="A887931" s="153"/>
    </row>
    <row r="887933" spans="1:1">
      <c r="A887933" s="154"/>
    </row>
    <row r="887935" spans="1:1">
      <c r="A887935" s="125"/>
    </row>
    <row r="887946" spans="1:1">
      <c r="A887946" s="153"/>
    </row>
    <row r="887947" spans="1:1">
      <c r="A887947" s="153"/>
    </row>
    <row r="887950" spans="1:1">
      <c r="A887950" s="153"/>
    </row>
    <row r="887960" spans="1:1">
      <c r="A887960" s="153"/>
    </row>
    <row r="887961" spans="1:1">
      <c r="A887961" s="153"/>
    </row>
    <row r="887962" spans="1:1">
      <c r="A887962" s="153"/>
    </row>
    <row r="887975" spans="1:1">
      <c r="A887975" s="153"/>
    </row>
    <row r="887977" spans="1:1">
      <c r="A887977" s="153"/>
    </row>
    <row r="887979" spans="1:1">
      <c r="A887979" s="154"/>
    </row>
    <row r="887981" spans="1:1">
      <c r="A887981" s="125"/>
    </row>
    <row r="887992" spans="1:1">
      <c r="A887992" s="153"/>
    </row>
    <row r="887993" spans="1:1">
      <c r="A887993" s="153"/>
    </row>
    <row r="887996" spans="1:1">
      <c r="A887996" s="153"/>
    </row>
    <row r="888006" spans="1:1">
      <c r="A888006" s="153"/>
    </row>
    <row r="888007" spans="1:1">
      <c r="A888007" s="153"/>
    </row>
    <row r="888008" spans="1:1">
      <c r="A888008" s="153"/>
    </row>
    <row r="888021" spans="1:1">
      <c r="A888021" s="153"/>
    </row>
    <row r="888023" spans="1:1">
      <c r="A888023" s="153"/>
    </row>
    <row r="888025" spans="1:1">
      <c r="A888025" s="154"/>
    </row>
    <row r="888027" spans="1:1">
      <c r="A888027" s="125"/>
    </row>
    <row r="888038" spans="1:1">
      <c r="A888038" s="153"/>
    </row>
    <row r="888039" spans="1:1">
      <c r="A888039" s="153"/>
    </row>
    <row r="888042" spans="1:1">
      <c r="A888042" s="153"/>
    </row>
    <row r="888052" spans="1:1">
      <c r="A888052" s="153"/>
    </row>
    <row r="888053" spans="1:1">
      <c r="A888053" s="153"/>
    </row>
    <row r="888054" spans="1:1">
      <c r="A888054" s="153"/>
    </row>
    <row r="888067" spans="1:1">
      <c r="A888067" s="153"/>
    </row>
    <row r="888069" spans="1:1">
      <c r="A888069" s="153"/>
    </row>
    <row r="888071" spans="1:1">
      <c r="A888071" s="154"/>
    </row>
    <row r="888073" spans="1:1">
      <c r="A888073" s="125"/>
    </row>
    <row r="888084" spans="1:1">
      <c r="A888084" s="153"/>
    </row>
    <row r="888085" spans="1:1">
      <c r="A888085" s="153"/>
    </row>
    <row r="888088" spans="1:1">
      <c r="A888088" s="153"/>
    </row>
    <row r="888098" spans="1:1">
      <c r="A888098" s="153"/>
    </row>
    <row r="888099" spans="1:1">
      <c r="A888099" s="153"/>
    </row>
    <row r="888100" spans="1:1">
      <c r="A888100" s="153"/>
    </row>
    <row r="888113" spans="1:1">
      <c r="A888113" s="153"/>
    </row>
    <row r="888115" spans="1:1">
      <c r="A888115" s="153"/>
    </row>
    <row r="888117" spans="1:1">
      <c r="A888117" s="154"/>
    </row>
    <row r="888119" spans="1:1">
      <c r="A888119" s="125"/>
    </row>
    <row r="888130" spans="1:1">
      <c r="A888130" s="153"/>
    </row>
    <row r="888131" spans="1:1">
      <c r="A888131" s="153"/>
    </row>
    <row r="888134" spans="1:1">
      <c r="A888134" s="153"/>
    </row>
    <row r="888144" spans="1:1">
      <c r="A888144" s="153"/>
    </row>
    <row r="888145" spans="1:1">
      <c r="A888145" s="153"/>
    </row>
    <row r="888146" spans="1:1">
      <c r="A888146" s="153"/>
    </row>
    <row r="888159" spans="1:1">
      <c r="A888159" s="153"/>
    </row>
    <row r="888161" spans="1:1">
      <c r="A888161" s="153"/>
    </row>
    <row r="888163" spans="1:1">
      <c r="A888163" s="154"/>
    </row>
    <row r="888165" spans="1:1">
      <c r="A888165" s="125"/>
    </row>
    <row r="888176" spans="1:1">
      <c r="A888176" s="153"/>
    </row>
    <row r="888177" spans="1:1">
      <c r="A888177" s="153"/>
    </row>
    <row r="888180" spans="1:1">
      <c r="A888180" s="153"/>
    </row>
    <row r="888190" spans="1:1">
      <c r="A888190" s="153"/>
    </row>
    <row r="888191" spans="1:1">
      <c r="A888191" s="153"/>
    </row>
    <row r="888192" spans="1:1">
      <c r="A888192" s="153"/>
    </row>
    <row r="888205" spans="1:1">
      <c r="A888205" s="153"/>
    </row>
    <row r="888207" spans="1:1">
      <c r="A888207" s="153"/>
    </row>
    <row r="888209" spans="1:1">
      <c r="A888209" s="154"/>
    </row>
    <row r="888211" spans="1:1">
      <c r="A888211" s="125"/>
    </row>
    <row r="888222" spans="1:1">
      <c r="A888222" s="153"/>
    </row>
    <row r="888223" spans="1:1">
      <c r="A888223" s="153"/>
    </row>
    <row r="888226" spans="1:1">
      <c r="A888226" s="153"/>
    </row>
    <row r="888236" spans="1:1">
      <c r="A888236" s="153"/>
    </row>
    <row r="888237" spans="1:1">
      <c r="A888237" s="153"/>
    </row>
    <row r="888238" spans="1:1">
      <c r="A888238" s="153"/>
    </row>
    <row r="888251" spans="1:1">
      <c r="A888251" s="153"/>
    </row>
    <row r="888253" spans="1:1">
      <c r="A888253" s="153"/>
    </row>
    <row r="888255" spans="1:1">
      <c r="A888255" s="154"/>
    </row>
    <row r="888257" spans="1:1">
      <c r="A888257" s="125"/>
    </row>
    <row r="888268" spans="1:1">
      <c r="A888268" s="153"/>
    </row>
    <row r="888269" spans="1:1">
      <c r="A888269" s="153"/>
    </row>
    <row r="888272" spans="1:1">
      <c r="A888272" s="153"/>
    </row>
    <row r="888282" spans="1:1">
      <c r="A888282" s="153"/>
    </row>
    <row r="888283" spans="1:1">
      <c r="A888283" s="153"/>
    </row>
    <row r="888284" spans="1:1">
      <c r="A888284" s="153"/>
    </row>
    <row r="888297" spans="1:1">
      <c r="A888297" s="153"/>
    </row>
    <row r="888299" spans="1:1">
      <c r="A888299" s="153"/>
    </row>
    <row r="888301" spans="1:1">
      <c r="A888301" s="154"/>
    </row>
    <row r="888303" spans="1:1">
      <c r="A888303" s="125"/>
    </row>
    <row r="888314" spans="1:1">
      <c r="A888314" s="153"/>
    </row>
    <row r="888315" spans="1:1">
      <c r="A888315" s="153"/>
    </row>
    <row r="888318" spans="1:1">
      <c r="A888318" s="153"/>
    </row>
    <row r="888328" spans="1:1">
      <c r="A888328" s="153"/>
    </row>
    <row r="888329" spans="1:1">
      <c r="A888329" s="153"/>
    </row>
    <row r="888330" spans="1:1">
      <c r="A888330" s="153"/>
    </row>
    <row r="888343" spans="1:1">
      <c r="A888343" s="153"/>
    </row>
    <row r="888345" spans="1:1">
      <c r="A888345" s="153"/>
    </row>
    <row r="888347" spans="1:1">
      <c r="A888347" s="154"/>
    </row>
    <row r="888349" spans="1:1">
      <c r="A888349" s="125"/>
    </row>
    <row r="888360" spans="1:1">
      <c r="A888360" s="153"/>
    </row>
    <row r="888361" spans="1:1">
      <c r="A888361" s="153"/>
    </row>
    <row r="888364" spans="1:1">
      <c r="A888364" s="153"/>
    </row>
    <row r="888374" spans="1:1">
      <c r="A888374" s="153"/>
    </row>
    <row r="888375" spans="1:1">
      <c r="A888375" s="153"/>
    </row>
    <row r="888376" spans="1:1">
      <c r="A888376" s="153"/>
    </row>
    <row r="888389" spans="1:1">
      <c r="A888389" s="153"/>
    </row>
    <row r="888391" spans="1:1">
      <c r="A888391" s="153"/>
    </row>
    <row r="888393" spans="1:1">
      <c r="A888393" s="154"/>
    </row>
    <row r="888395" spans="1:1">
      <c r="A888395" s="125"/>
    </row>
    <row r="888406" spans="1:1">
      <c r="A888406" s="153"/>
    </row>
    <row r="888407" spans="1:1">
      <c r="A888407" s="153"/>
    </row>
    <row r="888410" spans="1:1">
      <c r="A888410" s="153"/>
    </row>
    <row r="888420" spans="1:1">
      <c r="A888420" s="153"/>
    </row>
    <row r="888421" spans="1:1">
      <c r="A888421" s="153"/>
    </row>
    <row r="888422" spans="1:1">
      <c r="A888422" s="153"/>
    </row>
    <row r="888435" spans="1:1">
      <c r="A888435" s="153"/>
    </row>
    <row r="888437" spans="1:1">
      <c r="A888437" s="153"/>
    </row>
    <row r="888439" spans="1:1">
      <c r="A888439" s="154"/>
    </row>
    <row r="888441" spans="1:1">
      <c r="A888441" s="125"/>
    </row>
    <row r="888452" spans="1:1">
      <c r="A888452" s="153"/>
    </row>
    <row r="888453" spans="1:1">
      <c r="A888453" s="153"/>
    </row>
    <row r="888456" spans="1:1">
      <c r="A888456" s="153"/>
    </row>
    <row r="888466" spans="1:1">
      <c r="A888466" s="153"/>
    </row>
    <row r="888467" spans="1:1">
      <c r="A888467" s="153"/>
    </row>
    <row r="888468" spans="1:1">
      <c r="A888468" s="153"/>
    </row>
    <row r="888481" spans="1:1">
      <c r="A888481" s="153"/>
    </row>
    <row r="888483" spans="1:1">
      <c r="A888483" s="153"/>
    </row>
    <row r="888485" spans="1:1">
      <c r="A888485" s="154"/>
    </row>
    <row r="888487" spans="1:1">
      <c r="A888487" s="125"/>
    </row>
    <row r="888498" spans="1:1">
      <c r="A888498" s="153"/>
    </row>
    <row r="888499" spans="1:1">
      <c r="A888499" s="153"/>
    </row>
    <row r="888502" spans="1:1">
      <c r="A888502" s="153"/>
    </row>
    <row r="888512" spans="1:1">
      <c r="A888512" s="153"/>
    </row>
    <row r="888513" spans="1:1">
      <c r="A888513" s="153"/>
    </row>
    <row r="888514" spans="1:1">
      <c r="A888514" s="153"/>
    </row>
    <row r="888527" spans="1:1">
      <c r="A888527" s="153"/>
    </row>
    <row r="888529" spans="1:1">
      <c r="A888529" s="153"/>
    </row>
    <row r="888531" spans="1:1">
      <c r="A888531" s="154"/>
    </row>
    <row r="888533" spans="1:1">
      <c r="A888533" s="125"/>
    </row>
    <row r="888544" spans="1:1">
      <c r="A888544" s="153"/>
    </row>
    <row r="888545" spans="1:1">
      <c r="A888545" s="153"/>
    </row>
    <row r="888548" spans="1:1">
      <c r="A888548" s="153"/>
    </row>
    <row r="888558" spans="1:1">
      <c r="A888558" s="153"/>
    </row>
    <row r="888559" spans="1:1">
      <c r="A888559" s="153"/>
    </row>
    <row r="888560" spans="1:1">
      <c r="A888560" s="153"/>
    </row>
    <row r="888573" spans="1:1">
      <c r="A888573" s="153"/>
    </row>
    <row r="888575" spans="1:1">
      <c r="A888575" s="153"/>
    </row>
    <row r="888577" spans="1:1">
      <c r="A888577" s="154"/>
    </row>
    <row r="888579" spans="1:1">
      <c r="A888579" s="125"/>
    </row>
    <row r="888590" spans="1:1">
      <c r="A888590" s="153"/>
    </row>
    <row r="888591" spans="1:1">
      <c r="A888591" s="153"/>
    </row>
    <row r="888594" spans="1:1">
      <c r="A888594" s="153"/>
    </row>
    <row r="888604" spans="1:1">
      <c r="A888604" s="153"/>
    </row>
    <row r="888605" spans="1:1">
      <c r="A888605" s="153"/>
    </row>
    <row r="888606" spans="1:1">
      <c r="A888606" s="153"/>
    </row>
    <row r="888619" spans="1:1">
      <c r="A888619" s="153"/>
    </row>
    <row r="888621" spans="1:1">
      <c r="A888621" s="153"/>
    </row>
    <row r="888623" spans="1:1">
      <c r="A888623" s="154"/>
    </row>
    <row r="888625" spans="1:1">
      <c r="A888625" s="125"/>
    </row>
    <row r="888636" spans="1:1">
      <c r="A888636" s="153"/>
    </row>
    <row r="888637" spans="1:1">
      <c r="A888637" s="153"/>
    </row>
    <row r="888640" spans="1:1">
      <c r="A888640" s="153"/>
    </row>
    <row r="888650" spans="1:1">
      <c r="A888650" s="153"/>
    </row>
    <row r="888651" spans="1:1">
      <c r="A888651" s="153"/>
    </row>
    <row r="888652" spans="1:1">
      <c r="A888652" s="153"/>
    </row>
    <row r="888665" spans="1:1">
      <c r="A888665" s="153"/>
    </row>
    <row r="888667" spans="1:1">
      <c r="A888667" s="153"/>
    </row>
    <row r="888669" spans="1:1">
      <c r="A888669" s="154"/>
    </row>
    <row r="888671" spans="1:1">
      <c r="A888671" s="125"/>
    </row>
    <row r="888682" spans="1:1">
      <c r="A888682" s="153"/>
    </row>
    <row r="888683" spans="1:1">
      <c r="A888683" s="153"/>
    </row>
    <row r="888686" spans="1:1">
      <c r="A888686" s="153"/>
    </row>
    <row r="888696" spans="1:1">
      <c r="A888696" s="153"/>
    </row>
    <row r="888697" spans="1:1">
      <c r="A888697" s="153"/>
    </row>
    <row r="888698" spans="1:1">
      <c r="A888698" s="153"/>
    </row>
    <row r="888711" spans="1:1">
      <c r="A888711" s="153"/>
    </row>
    <row r="888713" spans="1:1">
      <c r="A888713" s="153"/>
    </row>
    <row r="888715" spans="1:1">
      <c r="A888715" s="154"/>
    </row>
    <row r="888717" spans="1:1">
      <c r="A888717" s="125"/>
    </row>
    <row r="888728" spans="1:1">
      <c r="A888728" s="153"/>
    </row>
    <row r="888729" spans="1:1">
      <c r="A888729" s="153"/>
    </row>
    <row r="888732" spans="1:1">
      <c r="A888732" s="153"/>
    </row>
    <row r="888742" spans="1:1">
      <c r="A888742" s="153"/>
    </row>
    <row r="888743" spans="1:1">
      <c r="A888743" s="153"/>
    </row>
    <row r="888744" spans="1:1">
      <c r="A888744" s="153"/>
    </row>
    <row r="888757" spans="1:1">
      <c r="A888757" s="153"/>
    </row>
    <row r="888759" spans="1:1">
      <c r="A888759" s="153"/>
    </row>
    <row r="888761" spans="1:1">
      <c r="A888761" s="154"/>
    </row>
    <row r="888763" spans="1:1">
      <c r="A888763" s="125"/>
    </row>
    <row r="888774" spans="1:1">
      <c r="A888774" s="153"/>
    </row>
    <row r="888775" spans="1:1">
      <c r="A888775" s="153"/>
    </row>
    <row r="888778" spans="1:1">
      <c r="A888778" s="153"/>
    </row>
    <row r="888788" spans="1:1">
      <c r="A888788" s="153"/>
    </row>
    <row r="888789" spans="1:1">
      <c r="A888789" s="153"/>
    </row>
    <row r="888790" spans="1:1">
      <c r="A888790" s="153"/>
    </row>
    <row r="888803" spans="1:1">
      <c r="A888803" s="153"/>
    </row>
    <row r="888805" spans="1:1">
      <c r="A888805" s="153"/>
    </row>
    <row r="888807" spans="1:1">
      <c r="A888807" s="154"/>
    </row>
    <row r="888809" spans="1:1">
      <c r="A888809" s="125"/>
    </row>
    <row r="888820" spans="1:1">
      <c r="A888820" s="153"/>
    </row>
    <row r="888821" spans="1:1">
      <c r="A888821" s="153"/>
    </row>
    <row r="888824" spans="1:1">
      <c r="A888824" s="153"/>
    </row>
    <row r="888834" spans="1:1">
      <c r="A888834" s="153"/>
    </row>
    <row r="888835" spans="1:1">
      <c r="A888835" s="153"/>
    </row>
    <row r="888836" spans="1:1">
      <c r="A888836" s="153"/>
    </row>
    <row r="888849" spans="1:1">
      <c r="A888849" s="153"/>
    </row>
    <row r="888851" spans="1:1">
      <c r="A888851" s="153"/>
    </row>
    <row r="888853" spans="1:1">
      <c r="A888853" s="154"/>
    </row>
    <row r="888855" spans="1:1">
      <c r="A888855" s="125"/>
    </row>
    <row r="888866" spans="1:1">
      <c r="A888866" s="153"/>
    </row>
    <row r="888867" spans="1:1">
      <c r="A888867" s="153"/>
    </row>
    <row r="888870" spans="1:1">
      <c r="A888870" s="153"/>
    </row>
    <row r="888880" spans="1:1">
      <c r="A888880" s="153"/>
    </row>
    <row r="888881" spans="1:1">
      <c r="A888881" s="153"/>
    </row>
    <row r="888882" spans="1:1">
      <c r="A888882" s="153"/>
    </row>
    <row r="888895" spans="1:1">
      <c r="A888895" s="153"/>
    </row>
    <row r="888897" spans="1:1">
      <c r="A888897" s="153"/>
    </row>
    <row r="888899" spans="1:1">
      <c r="A888899" s="154"/>
    </row>
    <row r="888901" spans="1:1">
      <c r="A888901" s="125"/>
    </row>
    <row r="888912" spans="1:1">
      <c r="A888912" s="153"/>
    </row>
    <row r="888913" spans="1:1">
      <c r="A888913" s="153"/>
    </row>
    <row r="888916" spans="1:1">
      <c r="A888916" s="153"/>
    </row>
    <row r="888926" spans="1:1">
      <c r="A888926" s="153"/>
    </row>
    <row r="888927" spans="1:1">
      <c r="A888927" s="153"/>
    </row>
    <row r="888928" spans="1:1">
      <c r="A888928" s="153"/>
    </row>
    <row r="888941" spans="1:1">
      <c r="A888941" s="153"/>
    </row>
    <row r="888943" spans="1:1">
      <c r="A888943" s="153"/>
    </row>
    <row r="888945" spans="1:1">
      <c r="A888945" s="154"/>
    </row>
    <row r="888947" spans="1:1">
      <c r="A888947" s="125"/>
    </row>
    <row r="888958" spans="1:1">
      <c r="A888958" s="153"/>
    </row>
    <row r="888959" spans="1:1">
      <c r="A888959" s="153"/>
    </row>
    <row r="888962" spans="1:1">
      <c r="A888962" s="153"/>
    </row>
    <row r="888972" spans="1:1">
      <c r="A888972" s="153"/>
    </row>
    <row r="888973" spans="1:1">
      <c r="A888973" s="153"/>
    </row>
    <row r="888974" spans="1:1">
      <c r="A888974" s="153"/>
    </row>
    <row r="888987" spans="1:1">
      <c r="A888987" s="153"/>
    </row>
    <row r="888989" spans="1:1">
      <c r="A888989" s="153"/>
    </row>
    <row r="888991" spans="1:1">
      <c r="A888991" s="154"/>
    </row>
    <row r="888993" spans="1:1">
      <c r="A888993" s="125"/>
    </row>
    <row r="889004" spans="1:1">
      <c r="A889004" s="153"/>
    </row>
    <row r="889005" spans="1:1">
      <c r="A889005" s="153"/>
    </row>
    <row r="889008" spans="1:1">
      <c r="A889008" s="153"/>
    </row>
    <row r="889018" spans="1:1">
      <c r="A889018" s="153"/>
    </row>
    <row r="889019" spans="1:1">
      <c r="A889019" s="153"/>
    </row>
    <row r="889020" spans="1:1">
      <c r="A889020" s="153"/>
    </row>
    <row r="889033" spans="1:1">
      <c r="A889033" s="153"/>
    </row>
    <row r="889035" spans="1:1">
      <c r="A889035" s="153"/>
    </row>
    <row r="889037" spans="1:1">
      <c r="A889037" s="154"/>
    </row>
    <row r="889039" spans="1:1">
      <c r="A889039" s="125"/>
    </row>
    <row r="889050" spans="1:1">
      <c r="A889050" s="153"/>
    </row>
    <row r="889051" spans="1:1">
      <c r="A889051" s="153"/>
    </row>
    <row r="889054" spans="1:1">
      <c r="A889054" s="153"/>
    </row>
    <row r="889064" spans="1:1">
      <c r="A889064" s="153"/>
    </row>
    <row r="889065" spans="1:1">
      <c r="A889065" s="153"/>
    </row>
    <row r="889066" spans="1:1">
      <c r="A889066" s="153"/>
    </row>
    <row r="889079" spans="1:1">
      <c r="A889079" s="153"/>
    </row>
    <row r="889081" spans="1:1">
      <c r="A889081" s="153"/>
    </row>
    <row r="889083" spans="1:1">
      <c r="A889083" s="154"/>
    </row>
    <row r="889085" spans="1:1">
      <c r="A889085" s="125"/>
    </row>
    <row r="889096" spans="1:1">
      <c r="A889096" s="153"/>
    </row>
    <row r="889097" spans="1:1">
      <c r="A889097" s="153"/>
    </row>
    <row r="889100" spans="1:1">
      <c r="A889100" s="153"/>
    </row>
    <row r="889110" spans="1:1">
      <c r="A889110" s="153"/>
    </row>
    <row r="889111" spans="1:1">
      <c r="A889111" s="153"/>
    </row>
    <row r="889112" spans="1:1">
      <c r="A889112" s="153"/>
    </row>
    <row r="889125" spans="1:1">
      <c r="A889125" s="153"/>
    </row>
    <row r="889127" spans="1:1">
      <c r="A889127" s="153"/>
    </row>
    <row r="889129" spans="1:1">
      <c r="A889129" s="154"/>
    </row>
    <row r="889131" spans="1:1">
      <c r="A889131" s="125"/>
    </row>
    <row r="889142" spans="1:1">
      <c r="A889142" s="153"/>
    </row>
    <row r="889143" spans="1:1">
      <c r="A889143" s="153"/>
    </row>
    <row r="889146" spans="1:1">
      <c r="A889146" s="153"/>
    </row>
    <row r="889156" spans="1:1">
      <c r="A889156" s="153"/>
    </row>
    <row r="889157" spans="1:1">
      <c r="A889157" s="153"/>
    </row>
    <row r="889158" spans="1:1">
      <c r="A889158" s="153"/>
    </row>
    <row r="889171" spans="1:1">
      <c r="A889171" s="153"/>
    </row>
    <row r="889173" spans="1:1">
      <c r="A889173" s="153"/>
    </row>
    <row r="889175" spans="1:1">
      <c r="A889175" s="154"/>
    </row>
    <row r="889177" spans="1:1">
      <c r="A889177" s="125"/>
    </row>
    <row r="889188" spans="1:1">
      <c r="A889188" s="153"/>
    </row>
    <row r="889189" spans="1:1">
      <c r="A889189" s="153"/>
    </row>
    <row r="889192" spans="1:1">
      <c r="A889192" s="153"/>
    </row>
    <row r="889202" spans="1:1">
      <c r="A889202" s="153"/>
    </row>
    <row r="889203" spans="1:1">
      <c r="A889203" s="153"/>
    </row>
    <row r="889204" spans="1:1">
      <c r="A889204" s="153"/>
    </row>
    <row r="889217" spans="1:1">
      <c r="A889217" s="153"/>
    </row>
    <row r="889219" spans="1:1">
      <c r="A889219" s="153"/>
    </row>
    <row r="889221" spans="1:1">
      <c r="A889221" s="154"/>
    </row>
    <row r="889223" spans="1:1">
      <c r="A889223" s="125"/>
    </row>
    <row r="889234" spans="1:1">
      <c r="A889234" s="153"/>
    </row>
    <row r="889235" spans="1:1">
      <c r="A889235" s="153"/>
    </row>
    <row r="889238" spans="1:1">
      <c r="A889238" s="153"/>
    </row>
    <row r="889248" spans="1:1">
      <c r="A889248" s="153"/>
    </row>
    <row r="889249" spans="1:1">
      <c r="A889249" s="153"/>
    </row>
    <row r="889250" spans="1:1">
      <c r="A889250" s="153"/>
    </row>
    <row r="889263" spans="1:1">
      <c r="A889263" s="153"/>
    </row>
    <row r="889265" spans="1:1">
      <c r="A889265" s="153"/>
    </row>
    <row r="889267" spans="1:1">
      <c r="A889267" s="154"/>
    </row>
    <row r="889269" spans="1:1">
      <c r="A889269" s="125"/>
    </row>
    <row r="889280" spans="1:1">
      <c r="A889280" s="153"/>
    </row>
    <row r="889281" spans="1:1">
      <c r="A889281" s="153"/>
    </row>
    <row r="889284" spans="1:1">
      <c r="A889284" s="153"/>
    </row>
    <row r="889294" spans="1:1">
      <c r="A889294" s="153"/>
    </row>
    <row r="889295" spans="1:1">
      <c r="A889295" s="153"/>
    </row>
    <row r="889296" spans="1:1">
      <c r="A889296" s="153"/>
    </row>
    <row r="889309" spans="1:1">
      <c r="A889309" s="153"/>
    </row>
    <row r="889311" spans="1:1">
      <c r="A889311" s="153"/>
    </row>
    <row r="889313" spans="1:1">
      <c r="A889313" s="154"/>
    </row>
    <row r="889315" spans="1:1">
      <c r="A889315" s="125"/>
    </row>
    <row r="889326" spans="1:1">
      <c r="A889326" s="153"/>
    </row>
    <row r="889327" spans="1:1">
      <c r="A889327" s="153"/>
    </row>
    <row r="889330" spans="1:1">
      <c r="A889330" s="153"/>
    </row>
    <row r="889340" spans="1:1">
      <c r="A889340" s="153"/>
    </row>
    <row r="889341" spans="1:1">
      <c r="A889341" s="153"/>
    </row>
    <row r="889342" spans="1:1">
      <c r="A889342" s="153"/>
    </row>
    <row r="889355" spans="1:1">
      <c r="A889355" s="153"/>
    </row>
    <row r="889357" spans="1:1">
      <c r="A889357" s="153"/>
    </row>
    <row r="889359" spans="1:1">
      <c r="A889359" s="154"/>
    </row>
    <row r="889361" spans="1:1">
      <c r="A889361" s="125"/>
    </row>
    <row r="889372" spans="1:1">
      <c r="A889372" s="153"/>
    </row>
    <row r="889373" spans="1:1">
      <c r="A889373" s="153"/>
    </row>
    <row r="889376" spans="1:1">
      <c r="A889376" s="153"/>
    </row>
    <row r="889386" spans="1:1">
      <c r="A889386" s="153"/>
    </row>
    <row r="889387" spans="1:1">
      <c r="A889387" s="153"/>
    </row>
    <row r="889388" spans="1:1">
      <c r="A889388" s="153"/>
    </row>
    <row r="889401" spans="1:1">
      <c r="A889401" s="153"/>
    </row>
    <row r="889403" spans="1:1">
      <c r="A889403" s="153"/>
    </row>
    <row r="889405" spans="1:1">
      <c r="A889405" s="154"/>
    </row>
    <row r="889407" spans="1:1">
      <c r="A889407" s="125"/>
    </row>
    <row r="889418" spans="1:1">
      <c r="A889418" s="153"/>
    </row>
    <row r="889419" spans="1:1">
      <c r="A889419" s="153"/>
    </row>
    <row r="889422" spans="1:1">
      <c r="A889422" s="153"/>
    </row>
    <row r="889432" spans="1:1">
      <c r="A889432" s="153"/>
    </row>
    <row r="889433" spans="1:1">
      <c r="A889433" s="153"/>
    </row>
    <row r="889434" spans="1:1">
      <c r="A889434" s="153"/>
    </row>
    <row r="889447" spans="1:1">
      <c r="A889447" s="153"/>
    </row>
    <row r="889449" spans="1:1">
      <c r="A889449" s="153"/>
    </row>
    <row r="889451" spans="1:1">
      <c r="A889451" s="154"/>
    </row>
    <row r="889453" spans="1:1">
      <c r="A889453" s="125"/>
    </row>
    <row r="889464" spans="1:1">
      <c r="A889464" s="153"/>
    </row>
    <row r="889465" spans="1:1">
      <c r="A889465" s="153"/>
    </row>
    <row r="889468" spans="1:1">
      <c r="A889468" s="153"/>
    </row>
    <row r="889478" spans="1:1">
      <c r="A889478" s="153"/>
    </row>
    <row r="889479" spans="1:1">
      <c r="A889479" s="153"/>
    </row>
    <row r="889480" spans="1:1">
      <c r="A889480" s="153"/>
    </row>
    <row r="889493" spans="1:1">
      <c r="A889493" s="153"/>
    </row>
    <row r="889495" spans="1:1">
      <c r="A889495" s="153"/>
    </row>
    <row r="889497" spans="1:1">
      <c r="A889497" s="154"/>
    </row>
    <row r="889499" spans="1:1">
      <c r="A889499" s="125"/>
    </row>
    <row r="889510" spans="1:1">
      <c r="A889510" s="153"/>
    </row>
    <row r="889511" spans="1:1">
      <c r="A889511" s="153"/>
    </row>
    <row r="889514" spans="1:1">
      <c r="A889514" s="153"/>
    </row>
    <row r="889524" spans="1:1">
      <c r="A889524" s="153"/>
    </row>
    <row r="889525" spans="1:1">
      <c r="A889525" s="153"/>
    </row>
    <row r="889526" spans="1:1">
      <c r="A889526" s="153"/>
    </row>
    <row r="889539" spans="1:1">
      <c r="A889539" s="153"/>
    </row>
    <row r="889541" spans="1:1">
      <c r="A889541" s="153"/>
    </row>
    <row r="889543" spans="1:1">
      <c r="A889543" s="154"/>
    </row>
    <row r="889545" spans="1:1">
      <c r="A889545" s="125"/>
    </row>
    <row r="889556" spans="1:1">
      <c r="A889556" s="153"/>
    </row>
    <row r="889557" spans="1:1">
      <c r="A889557" s="153"/>
    </row>
    <row r="889560" spans="1:1">
      <c r="A889560" s="153"/>
    </row>
    <row r="889570" spans="1:1">
      <c r="A889570" s="153"/>
    </row>
    <row r="889571" spans="1:1">
      <c r="A889571" s="153"/>
    </row>
    <row r="889572" spans="1:1">
      <c r="A889572" s="153"/>
    </row>
    <row r="889585" spans="1:1">
      <c r="A889585" s="153"/>
    </row>
    <row r="889587" spans="1:1">
      <c r="A889587" s="153"/>
    </row>
    <row r="889589" spans="1:1">
      <c r="A889589" s="154"/>
    </row>
    <row r="889591" spans="1:1">
      <c r="A889591" s="125"/>
    </row>
    <row r="889602" spans="1:1">
      <c r="A889602" s="153"/>
    </row>
    <row r="889603" spans="1:1">
      <c r="A889603" s="153"/>
    </row>
    <row r="889606" spans="1:1">
      <c r="A889606" s="153"/>
    </row>
    <row r="889616" spans="1:1">
      <c r="A889616" s="153"/>
    </row>
    <row r="889617" spans="1:1">
      <c r="A889617" s="153"/>
    </row>
    <row r="889618" spans="1:1">
      <c r="A889618" s="153"/>
    </row>
    <row r="889631" spans="1:1">
      <c r="A889631" s="153"/>
    </row>
    <row r="889633" spans="1:1">
      <c r="A889633" s="153"/>
    </row>
    <row r="889635" spans="1:1">
      <c r="A889635" s="154"/>
    </row>
    <row r="889637" spans="1:1">
      <c r="A889637" s="125"/>
    </row>
    <row r="889648" spans="1:1">
      <c r="A889648" s="153"/>
    </row>
    <row r="889649" spans="1:1">
      <c r="A889649" s="153"/>
    </row>
    <row r="889652" spans="1:1">
      <c r="A889652" s="153"/>
    </row>
    <row r="889662" spans="1:1">
      <c r="A889662" s="153"/>
    </row>
    <row r="889663" spans="1:1">
      <c r="A889663" s="153"/>
    </row>
    <row r="889664" spans="1:1">
      <c r="A889664" s="153"/>
    </row>
    <row r="889677" spans="1:1">
      <c r="A889677" s="153"/>
    </row>
    <row r="889679" spans="1:1">
      <c r="A889679" s="153"/>
    </row>
    <row r="889681" spans="1:1">
      <c r="A889681" s="154"/>
    </row>
    <row r="889683" spans="1:1">
      <c r="A889683" s="125"/>
    </row>
    <row r="889694" spans="1:1">
      <c r="A889694" s="153"/>
    </row>
    <row r="889695" spans="1:1">
      <c r="A889695" s="153"/>
    </row>
    <row r="889698" spans="1:1">
      <c r="A889698" s="153"/>
    </row>
    <row r="889708" spans="1:1">
      <c r="A889708" s="153"/>
    </row>
    <row r="889709" spans="1:1">
      <c r="A889709" s="153"/>
    </row>
    <row r="889710" spans="1:1">
      <c r="A889710" s="153"/>
    </row>
    <row r="889723" spans="1:1">
      <c r="A889723" s="153"/>
    </row>
    <row r="889725" spans="1:1">
      <c r="A889725" s="153"/>
    </row>
    <row r="889727" spans="1:1">
      <c r="A889727" s="154"/>
    </row>
    <row r="889729" spans="1:1">
      <c r="A889729" s="125"/>
    </row>
    <row r="889740" spans="1:1">
      <c r="A889740" s="153"/>
    </row>
    <row r="889741" spans="1:1">
      <c r="A889741" s="153"/>
    </row>
    <row r="889744" spans="1:1">
      <c r="A889744" s="153"/>
    </row>
    <row r="889754" spans="1:1">
      <c r="A889754" s="153"/>
    </row>
    <row r="889755" spans="1:1">
      <c r="A889755" s="153"/>
    </row>
    <row r="889756" spans="1:1">
      <c r="A889756" s="153"/>
    </row>
    <row r="889769" spans="1:1">
      <c r="A889769" s="153"/>
    </row>
    <row r="889771" spans="1:1">
      <c r="A889771" s="153"/>
    </row>
    <row r="889773" spans="1:1">
      <c r="A889773" s="154"/>
    </row>
    <row r="889775" spans="1:1">
      <c r="A889775" s="125"/>
    </row>
    <row r="889786" spans="1:1">
      <c r="A889786" s="153"/>
    </row>
    <row r="889787" spans="1:1">
      <c r="A889787" s="153"/>
    </row>
    <row r="889790" spans="1:1">
      <c r="A889790" s="153"/>
    </row>
    <row r="889800" spans="1:1">
      <c r="A889800" s="153"/>
    </row>
    <row r="889801" spans="1:1">
      <c r="A889801" s="153"/>
    </row>
    <row r="889802" spans="1:1">
      <c r="A889802" s="153"/>
    </row>
    <row r="889815" spans="1:1">
      <c r="A889815" s="153"/>
    </row>
    <row r="889817" spans="1:1">
      <c r="A889817" s="153"/>
    </row>
    <row r="889819" spans="1:1">
      <c r="A889819" s="154"/>
    </row>
    <row r="889821" spans="1:1">
      <c r="A889821" s="125"/>
    </row>
    <row r="889832" spans="1:1">
      <c r="A889832" s="153"/>
    </row>
    <row r="889833" spans="1:1">
      <c r="A889833" s="153"/>
    </row>
    <row r="889836" spans="1:1">
      <c r="A889836" s="153"/>
    </row>
    <row r="889846" spans="1:1">
      <c r="A889846" s="153"/>
    </row>
    <row r="889847" spans="1:1">
      <c r="A889847" s="153"/>
    </row>
    <row r="889848" spans="1:1">
      <c r="A889848" s="153"/>
    </row>
    <row r="889861" spans="1:1">
      <c r="A889861" s="153"/>
    </row>
    <row r="889863" spans="1:1">
      <c r="A889863" s="153"/>
    </row>
    <row r="889865" spans="1:1">
      <c r="A889865" s="154"/>
    </row>
    <row r="889867" spans="1:1">
      <c r="A889867" s="125"/>
    </row>
    <row r="889878" spans="1:1">
      <c r="A889878" s="153"/>
    </row>
    <row r="889879" spans="1:1">
      <c r="A889879" s="153"/>
    </row>
    <row r="889882" spans="1:1">
      <c r="A889882" s="153"/>
    </row>
    <row r="889892" spans="1:1">
      <c r="A889892" s="153"/>
    </row>
    <row r="889893" spans="1:1">
      <c r="A889893" s="153"/>
    </row>
    <row r="889894" spans="1:1">
      <c r="A889894" s="153"/>
    </row>
    <row r="889907" spans="1:1">
      <c r="A889907" s="153"/>
    </row>
    <row r="889909" spans="1:1">
      <c r="A889909" s="153"/>
    </row>
    <row r="889911" spans="1:1">
      <c r="A889911" s="154"/>
    </row>
    <row r="889913" spans="1:1">
      <c r="A889913" s="125"/>
    </row>
    <row r="889924" spans="1:1">
      <c r="A889924" s="153"/>
    </row>
    <row r="889925" spans="1:1">
      <c r="A889925" s="153"/>
    </row>
    <row r="889928" spans="1:1">
      <c r="A889928" s="153"/>
    </row>
    <row r="889938" spans="1:1">
      <c r="A889938" s="153"/>
    </row>
    <row r="889939" spans="1:1">
      <c r="A889939" s="153"/>
    </row>
    <row r="889940" spans="1:1">
      <c r="A889940" s="153"/>
    </row>
    <row r="889953" spans="1:1">
      <c r="A889953" s="153"/>
    </row>
    <row r="889955" spans="1:1">
      <c r="A889955" s="153"/>
    </row>
    <row r="889957" spans="1:1">
      <c r="A889957" s="154"/>
    </row>
    <row r="889959" spans="1:1">
      <c r="A889959" s="125"/>
    </row>
    <row r="889970" spans="1:1">
      <c r="A889970" s="153"/>
    </row>
    <row r="889971" spans="1:1">
      <c r="A889971" s="153"/>
    </row>
    <row r="889974" spans="1:1">
      <c r="A889974" s="153"/>
    </row>
    <row r="889984" spans="1:1">
      <c r="A889984" s="153"/>
    </row>
    <row r="889985" spans="1:1">
      <c r="A889985" s="153"/>
    </row>
    <row r="889986" spans="1:1">
      <c r="A889986" s="153"/>
    </row>
    <row r="889999" spans="1:1">
      <c r="A889999" s="153"/>
    </row>
    <row r="890001" spans="1:1">
      <c r="A890001" s="153"/>
    </row>
    <row r="890003" spans="1:1">
      <c r="A890003" s="154"/>
    </row>
    <row r="890005" spans="1:1">
      <c r="A890005" s="125"/>
    </row>
    <row r="890016" spans="1:1">
      <c r="A890016" s="153"/>
    </row>
    <row r="890017" spans="1:1">
      <c r="A890017" s="153"/>
    </row>
    <row r="890020" spans="1:1">
      <c r="A890020" s="153"/>
    </row>
    <row r="890030" spans="1:1">
      <c r="A890030" s="153"/>
    </row>
    <row r="890031" spans="1:1">
      <c r="A890031" s="153"/>
    </row>
    <row r="890032" spans="1:1">
      <c r="A890032" s="153"/>
    </row>
    <row r="890045" spans="1:1">
      <c r="A890045" s="153"/>
    </row>
    <row r="890047" spans="1:1">
      <c r="A890047" s="153"/>
    </row>
    <row r="890049" spans="1:1">
      <c r="A890049" s="154"/>
    </row>
    <row r="890051" spans="1:1">
      <c r="A890051" s="125"/>
    </row>
    <row r="890062" spans="1:1">
      <c r="A890062" s="153"/>
    </row>
    <row r="890063" spans="1:1">
      <c r="A890063" s="153"/>
    </row>
    <row r="890066" spans="1:1">
      <c r="A890066" s="153"/>
    </row>
    <row r="890076" spans="1:1">
      <c r="A890076" s="153"/>
    </row>
    <row r="890077" spans="1:1">
      <c r="A890077" s="153"/>
    </row>
    <row r="890078" spans="1:1">
      <c r="A890078" s="153"/>
    </row>
    <row r="890091" spans="1:1">
      <c r="A890091" s="153"/>
    </row>
    <row r="890093" spans="1:1">
      <c r="A890093" s="153"/>
    </row>
    <row r="890095" spans="1:1">
      <c r="A890095" s="154"/>
    </row>
    <row r="890097" spans="1:1">
      <c r="A890097" s="125"/>
    </row>
    <row r="890108" spans="1:1">
      <c r="A890108" s="153"/>
    </row>
    <row r="890109" spans="1:1">
      <c r="A890109" s="153"/>
    </row>
    <row r="890112" spans="1:1">
      <c r="A890112" s="153"/>
    </row>
    <row r="890122" spans="1:1">
      <c r="A890122" s="153"/>
    </row>
    <row r="890123" spans="1:1">
      <c r="A890123" s="153"/>
    </row>
    <row r="890124" spans="1:1">
      <c r="A890124" s="153"/>
    </row>
    <row r="890137" spans="1:1">
      <c r="A890137" s="153"/>
    </row>
    <row r="890139" spans="1:1">
      <c r="A890139" s="153"/>
    </row>
    <row r="890141" spans="1:1">
      <c r="A890141" s="154"/>
    </row>
    <row r="890143" spans="1:1">
      <c r="A890143" s="125"/>
    </row>
    <row r="890154" spans="1:1">
      <c r="A890154" s="153"/>
    </row>
    <row r="890155" spans="1:1">
      <c r="A890155" s="153"/>
    </row>
    <row r="890158" spans="1:1">
      <c r="A890158" s="153"/>
    </row>
    <row r="890168" spans="1:1">
      <c r="A890168" s="153"/>
    </row>
    <row r="890169" spans="1:1">
      <c r="A890169" s="153"/>
    </row>
    <row r="890170" spans="1:1">
      <c r="A890170" s="153"/>
    </row>
    <row r="890183" spans="1:1">
      <c r="A890183" s="153"/>
    </row>
    <row r="890185" spans="1:1">
      <c r="A890185" s="153"/>
    </row>
    <row r="890187" spans="1:1">
      <c r="A890187" s="154"/>
    </row>
    <row r="890189" spans="1:1">
      <c r="A890189" s="125"/>
    </row>
    <row r="890200" spans="1:1">
      <c r="A890200" s="153"/>
    </row>
    <row r="890201" spans="1:1">
      <c r="A890201" s="153"/>
    </row>
    <row r="890204" spans="1:1">
      <c r="A890204" s="153"/>
    </row>
    <row r="890214" spans="1:1">
      <c r="A890214" s="153"/>
    </row>
    <row r="890215" spans="1:1">
      <c r="A890215" s="153"/>
    </row>
    <row r="890216" spans="1:1">
      <c r="A890216" s="153"/>
    </row>
    <row r="890229" spans="1:1">
      <c r="A890229" s="153"/>
    </row>
    <row r="890231" spans="1:1">
      <c r="A890231" s="153"/>
    </row>
    <row r="890233" spans="1:1">
      <c r="A890233" s="154"/>
    </row>
    <row r="890235" spans="1:1">
      <c r="A890235" s="125"/>
    </row>
    <row r="890246" spans="1:1">
      <c r="A890246" s="153"/>
    </row>
    <row r="890247" spans="1:1">
      <c r="A890247" s="153"/>
    </row>
    <row r="890250" spans="1:1">
      <c r="A890250" s="153"/>
    </row>
    <row r="890260" spans="1:1">
      <c r="A890260" s="153"/>
    </row>
    <row r="890261" spans="1:1">
      <c r="A890261" s="153"/>
    </row>
    <row r="890262" spans="1:1">
      <c r="A890262" s="153"/>
    </row>
    <row r="890275" spans="1:1">
      <c r="A890275" s="153"/>
    </row>
    <row r="890277" spans="1:1">
      <c r="A890277" s="153"/>
    </row>
    <row r="890279" spans="1:1">
      <c r="A890279" s="154"/>
    </row>
    <row r="890281" spans="1:1">
      <c r="A890281" s="125"/>
    </row>
    <row r="890292" spans="1:1">
      <c r="A890292" s="153"/>
    </row>
    <row r="890293" spans="1:1">
      <c r="A890293" s="153"/>
    </row>
    <row r="890296" spans="1:1">
      <c r="A890296" s="153"/>
    </row>
    <row r="890306" spans="1:1">
      <c r="A890306" s="153"/>
    </row>
    <row r="890307" spans="1:1">
      <c r="A890307" s="153"/>
    </row>
    <row r="890308" spans="1:1">
      <c r="A890308" s="153"/>
    </row>
    <row r="890321" spans="1:1">
      <c r="A890321" s="153"/>
    </row>
    <row r="890323" spans="1:1">
      <c r="A890323" s="153"/>
    </row>
    <row r="890325" spans="1:1">
      <c r="A890325" s="154"/>
    </row>
    <row r="890327" spans="1:1">
      <c r="A890327" s="125"/>
    </row>
    <row r="890338" spans="1:1">
      <c r="A890338" s="153"/>
    </row>
    <row r="890339" spans="1:1">
      <c r="A890339" s="153"/>
    </row>
    <row r="890342" spans="1:1">
      <c r="A890342" s="153"/>
    </row>
    <row r="890352" spans="1:1">
      <c r="A890352" s="153"/>
    </row>
    <row r="890353" spans="1:1">
      <c r="A890353" s="153"/>
    </row>
    <row r="890354" spans="1:1">
      <c r="A890354" s="153"/>
    </row>
    <row r="890367" spans="1:1">
      <c r="A890367" s="153"/>
    </row>
    <row r="890369" spans="1:1">
      <c r="A890369" s="153"/>
    </row>
    <row r="890371" spans="1:1">
      <c r="A890371" s="154"/>
    </row>
    <row r="890373" spans="1:1">
      <c r="A890373" s="125"/>
    </row>
    <row r="890384" spans="1:1">
      <c r="A890384" s="153"/>
    </row>
    <row r="890385" spans="1:1">
      <c r="A890385" s="153"/>
    </row>
    <row r="890388" spans="1:1">
      <c r="A890388" s="153"/>
    </row>
    <row r="890398" spans="1:1">
      <c r="A890398" s="153"/>
    </row>
    <row r="890399" spans="1:1">
      <c r="A890399" s="153"/>
    </row>
    <row r="890400" spans="1:1">
      <c r="A890400" s="153"/>
    </row>
    <row r="890413" spans="1:1">
      <c r="A890413" s="153"/>
    </row>
    <row r="890415" spans="1:1">
      <c r="A890415" s="153"/>
    </row>
    <row r="890417" spans="1:1">
      <c r="A890417" s="154"/>
    </row>
    <row r="890419" spans="1:1">
      <c r="A890419" s="125"/>
    </row>
    <row r="890430" spans="1:1">
      <c r="A890430" s="153"/>
    </row>
    <row r="890431" spans="1:1">
      <c r="A890431" s="153"/>
    </row>
    <row r="890434" spans="1:1">
      <c r="A890434" s="153"/>
    </row>
    <row r="890444" spans="1:1">
      <c r="A890444" s="153"/>
    </row>
    <row r="890445" spans="1:1">
      <c r="A890445" s="153"/>
    </row>
    <row r="890446" spans="1:1">
      <c r="A890446" s="153"/>
    </row>
    <row r="890459" spans="1:1">
      <c r="A890459" s="153"/>
    </row>
    <row r="890461" spans="1:1">
      <c r="A890461" s="153"/>
    </row>
    <row r="890463" spans="1:1">
      <c r="A890463" s="154"/>
    </row>
    <row r="890465" spans="1:1">
      <c r="A890465" s="125"/>
    </row>
    <row r="890476" spans="1:1">
      <c r="A890476" s="153"/>
    </row>
    <row r="890477" spans="1:1">
      <c r="A890477" s="153"/>
    </row>
    <row r="890480" spans="1:1">
      <c r="A890480" s="153"/>
    </row>
    <row r="890490" spans="1:1">
      <c r="A890490" s="153"/>
    </row>
    <row r="890491" spans="1:1">
      <c r="A890491" s="153"/>
    </row>
    <row r="890492" spans="1:1">
      <c r="A890492" s="153"/>
    </row>
    <row r="890505" spans="1:1">
      <c r="A890505" s="153"/>
    </row>
    <row r="890507" spans="1:1">
      <c r="A890507" s="153"/>
    </row>
    <row r="890509" spans="1:1">
      <c r="A890509" s="154"/>
    </row>
    <row r="890511" spans="1:1">
      <c r="A890511" s="125"/>
    </row>
    <row r="890522" spans="1:1">
      <c r="A890522" s="153"/>
    </row>
    <row r="890523" spans="1:1">
      <c r="A890523" s="153"/>
    </row>
    <row r="890526" spans="1:1">
      <c r="A890526" s="153"/>
    </row>
    <row r="890536" spans="1:1">
      <c r="A890536" s="153"/>
    </row>
    <row r="890537" spans="1:1">
      <c r="A890537" s="153"/>
    </row>
    <row r="890538" spans="1:1">
      <c r="A890538" s="153"/>
    </row>
    <row r="890551" spans="1:1">
      <c r="A890551" s="153"/>
    </row>
    <row r="890553" spans="1:1">
      <c r="A890553" s="153"/>
    </row>
    <row r="890555" spans="1:1">
      <c r="A890555" s="154"/>
    </row>
    <row r="890557" spans="1:1">
      <c r="A890557" s="125"/>
    </row>
    <row r="890568" spans="1:1">
      <c r="A890568" s="153"/>
    </row>
    <row r="890569" spans="1:1">
      <c r="A890569" s="153"/>
    </row>
    <row r="890572" spans="1:1">
      <c r="A890572" s="153"/>
    </row>
    <row r="890582" spans="1:1">
      <c r="A890582" s="153"/>
    </row>
    <row r="890583" spans="1:1">
      <c r="A890583" s="153"/>
    </row>
    <row r="890584" spans="1:1">
      <c r="A890584" s="153"/>
    </row>
    <row r="890597" spans="1:1">
      <c r="A890597" s="153"/>
    </row>
    <row r="890599" spans="1:1">
      <c r="A890599" s="153"/>
    </row>
    <row r="890601" spans="1:1">
      <c r="A890601" s="154"/>
    </row>
    <row r="890603" spans="1:1">
      <c r="A890603" s="125"/>
    </row>
    <row r="890614" spans="1:1">
      <c r="A890614" s="153"/>
    </row>
    <row r="890615" spans="1:1">
      <c r="A890615" s="153"/>
    </row>
    <row r="890618" spans="1:1">
      <c r="A890618" s="153"/>
    </row>
    <row r="890628" spans="1:1">
      <c r="A890628" s="153"/>
    </row>
    <row r="890629" spans="1:1">
      <c r="A890629" s="153"/>
    </row>
    <row r="890630" spans="1:1">
      <c r="A890630" s="153"/>
    </row>
    <row r="890643" spans="1:1">
      <c r="A890643" s="153"/>
    </row>
    <row r="890645" spans="1:1">
      <c r="A890645" s="153"/>
    </row>
    <row r="890647" spans="1:1">
      <c r="A890647" s="154"/>
    </row>
    <row r="890649" spans="1:1">
      <c r="A890649" s="125"/>
    </row>
    <row r="890660" spans="1:1">
      <c r="A890660" s="153"/>
    </row>
    <row r="890661" spans="1:1">
      <c r="A890661" s="153"/>
    </row>
    <row r="890664" spans="1:1">
      <c r="A890664" s="153"/>
    </row>
    <row r="890674" spans="1:1">
      <c r="A890674" s="153"/>
    </row>
    <row r="890675" spans="1:1">
      <c r="A890675" s="153"/>
    </row>
    <row r="890676" spans="1:1">
      <c r="A890676" s="153"/>
    </row>
    <row r="890689" spans="1:1">
      <c r="A890689" s="153"/>
    </row>
    <row r="890691" spans="1:1">
      <c r="A890691" s="153"/>
    </row>
    <row r="890693" spans="1:1">
      <c r="A890693" s="154"/>
    </row>
    <row r="890695" spans="1:1">
      <c r="A890695" s="125"/>
    </row>
    <row r="890706" spans="1:1">
      <c r="A890706" s="153"/>
    </row>
    <row r="890707" spans="1:1">
      <c r="A890707" s="153"/>
    </row>
    <row r="890710" spans="1:1">
      <c r="A890710" s="153"/>
    </row>
    <row r="890720" spans="1:1">
      <c r="A890720" s="153"/>
    </row>
    <row r="890721" spans="1:1">
      <c r="A890721" s="153"/>
    </row>
    <row r="890722" spans="1:1">
      <c r="A890722" s="153"/>
    </row>
    <row r="890735" spans="1:1">
      <c r="A890735" s="153"/>
    </row>
    <row r="890737" spans="1:1">
      <c r="A890737" s="153"/>
    </row>
    <row r="890739" spans="1:1">
      <c r="A890739" s="154"/>
    </row>
    <row r="890741" spans="1:1">
      <c r="A890741" s="125"/>
    </row>
    <row r="890752" spans="1:1">
      <c r="A890752" s="153"/>
    </row>
    <row r="890753" spans="1:1">
      <c r="A890753" s="153"/>
    </row>
    <row r="890756" spans="1:1">
      <c r="A890756" s="153"/>
    </row>
    <row r="890766" spans="1:1">
      <c r="A890766" s="153"/>
    </row>
    <row r="890767" spans="1:1">
      <c r="A890767" s="153"/>
    </row>
    <row r="890768" spans="1:1">
      <c r="A890768" s="153"/>
    </row>
    <row r="890781" spans="1:1">
      <c r="A890781" s="153"/>
    </row>
    <row r="890783" spans="1:1">
      <c r="A890783" s="153"/>
    </row>
    <row r="890785" spans="1:1">
      <c r="A890785" s="154"/>
    </row>
    <row r="890787" spans="1:1">
      <c r="A890787" s="125"/>
    </row>
    <row r="890798" spans="1:1">
      <c r="A890798" s="153"/>
    </row>
    <row r="890799" spans="1:1">
      <c r="A890799" s="153"/>
    </row>
    <row r="890802" spans="1:1">
      <c r="A890802" s="153"/>
    </row>
    <row r="890812" spans="1:1">
      <c r="A890812" s="153"/>
    </row>
    <row r="890813" spans="1:1">
      <c r="A890813" s="153"/>
    </row>
    <row r="890814" spans="1:1">
      <c r="A890814" s="153"/>
    </row>
    <row r="890827" spans="1:1">
      <c r="A890827" s="153"/>
    </row>
    <row r="890829" spans="1:1">
      <c r="A890829" s="153"/>
    </row>
    <row r="890831" spans="1:1">
      <c r="A890831" s="154"/>
    </row>
    <row r="890833" spans="1:1">
      <c r="A890833" s="125"/>
    </row>
    <row r="890844" spans="1:1">
      <c r="A890844" s="153"/>
    </row>
    <row r="890845" spans="1:1">
      <c r="A890845" s="153"/>
    </row>
    <row r="890848" spans="1:1">
      <c r="A890848" s="153"/>
    </row>
    <row r="890858" spans="1:1">
      <c r="A890858" s="153"/>
    </row>
    <row r="890859" spans="1:1">
      <c r="A890859" s="153"/>
    </row>
    <row r="890860" spans="1:1">
      <c r="A890860" s="153"/>
    </row>
    <row r="890873" spans="1:1">
      <c r="A890873" s="153"/>
    </row>
    <row r="890875" spans="1:1">
      <c r="A890875" s="153"/>
    </row>
    <row r="890877" spans="1:1">
      <c r="A890877" s="154"/>
    </row>
    <row r="890879" spans="1:1">
      <c r="A890879" s="125"/>
    </row>
    <row r="890890" spans="1:1">
      <c r="A890890" s="153"/>
    </row>
    <row r="890891" spans="1:1">
      <c r="A890891" s="153"/>
    </row>
    <row r="890894" spans="1:1">
      <c r="A890894" s="153"/>
    </row>
    <row r="890904" spans="1:1">
      <c r="A890904" s="153"/>
    </row>
    <row r="890905" spans="1:1">
      <c r="A890905" s="153"/>
    </row>
    <row r="890906" spans="1:1">
      <c r="A890906" s="153"/>
    </row>
    <row r="890919" spans="1:1">
      <c r="A890919" s="153"/>
    </row>
    <row r="890921" spans="1:1">
      <c r="A890921" s="153"/>
    </row>
    <row r="890923" spans="1:1">
      <c r="A890923" s="154"/>
    </row>
    <row r="890925" spans="1:1">
      <c r="A890925" s="125"/>
    </row>
    <row r="890936" spans="1:1">
      <c r="A890936" s="153"/>
    </row>
    <row r="890937" spans="1:1">
      <c r="A890937" s="153"/>
    </row>
    <row r="890940" spans="1:1">
      <c r="A890940" s="153"/>
    </row>
    <row r="890950" spans="1:1">
      <c r="A890950" s="153"/>
    </row>
    <row r="890951" spans="1:1">
      <c r="A890951" s="153"/>
    </row>
    <row r="890952" spans="1:1">
      <c r="A890952" s="153"/>
    </row>
    <row r="890965" spans="1:1">
      <c r="A890965" s="153"/>
    </row>
    <row r="890967" spans="1:1">
      <c r="A890967" s="153"/>
    </row>
    <row r="890969" spans="1:1">
      <c r="A890969" s="154"/>
    </row>
    <row r="890971" spans="1:1">
      <c r="A890971" s="125"/>
    </row>
    <row r="890982" spans="1:1">
      <c r="A890982" s="153"/>
    </row>
    <row r="890983" spans="1:1">
      <c r="A890983" s="153"/>
    </row>
    <row r="890986" spans="1:1">
      <c r="A890986" s="153"/>
    </row>
    <row r="890996" spans="1:1">
      <c r="A890996" s="153"/>
    </row>
    <row r="890997" spans="1:1">
      <c r="A890997" s="153"/>
    </row>
    <row r="890998" spans="1:1">
      <c r="A890998" s="153"/>
    </row>
    <row r="891011" spans="1:1">
      <c r="A891011" s="153"/>
    </row>
    <row r="891013" spans="1:1">
      <c r="A891013" s="153"/>
    </row>
    <row r="891015" spans="1:1">
      <c r="A891015" s="154"/>
    </row>
    <row r="891017" spans="1:1">
      <c r="A891017" s="125"/>
    </row>
    <row r="891028" spans="1:1">
      <c r="A891028" s="153"/>
    </row>
    <row r="891029" spans="1:1">
      <c r="A891029" s="153"/>
    </row>
    <row r="891032" spans="1:1">
      <c r="A891032" s="153"/>
    </row>
    <row r="891042" spans="1:1">
      <c r="A891042" s="153"/>
    </row>
    <row r="891043" spans="1:1">
      <c r="A891043" s="153"/>
    </row>
    <row r="891044" spans="1:1">
      <c r="A891044" s="153"/>
    </row>
    <row r="891057" spans="1:1">
      <c r="A891057" s="153"/>
    </row>
    <row r="891059" spans="1:1">
      <c r="A891059" s="153"/>
    </row>
    <row r="891061" spans="1:1">
      <c r="A891061" s="154"/>
    </row>
    <row r="891063" spans="1:1">
      <c r="A891063" s="125"/>
    </row>
    <row r="891074" spans="1:1">
      <c r="A891074" s="153"/>
    </row>
    <row r="891075" spans="1:1">
      <c r="A891075" s="153"/>
    </row>
    <row r="891078" spans="1:1">
      <c r="A891078" s="153"/>
    </row>
    <row r="891088" spans="1:1">
      <c r="A891088" s="153"/>
    </row>
    <row r="891089" spans="1:1">
      <c r="A891089" s="153"/>
    </row>
    <row r="891090" spans="1:1">
      <c r="A891090" s="153"/>
    </row>
    <row r="891103" spans="1:1">
      <c r="A891103" s="153"/>
    </row>
    <row r="891105" spans="1:1">
      <c r="A891105" s="153"/>
    </row>
    <row r="891107" spans="1:1">
      <c r="A891107" s="154"/>
    </row>
    <row r="891109" spans="1:1">
      <c r="A891109" s="125"/>
    </row>
    <row r="891120" spans="1:1">
      <c r="A891120" s="153"/>
    </row>
    <row r="891121" spans="1:1">
      <c r="A891121" s="153"/>
    </row>
    <row r="891124" spans="1:1">
      <c r="A891124" s="153"/>
    </row>
    <row r="891134" spans="1:1">
      <c r="A891134" s="153"/>
    </row>
    <row r="891135" spans="1:1">
      <c r="A891135" s="153"/>
    </row>
    <row r="891136" spans="1:1">
      <c r="A891136" s="153"/>
    </row>
    <row r="891149" spans="1:1">
      <c r="A891149" s="153"/>
    </row>
    <row r="891151" spans="1:1">
      <c r="A891151" s="153"/>
    </row>
    <row r="891153" spans="1:1">
      <c r="A891153" s="154"/>
    </row>
    <row r="891155" spans="1:1">
      <c r="A891155" s="125"/>
    </row>
    <row r="891166" spans="1:1">
      <c r="A891166" s="153"/>
    </row>
    <row r="891167" spans="1:1">
      <c r="A891167" s="153"/>
    </row>
    <row r="891170" spans="1:1">
      <c r="A891170" s="153"/>
    </row>
    <row r="891180" spans="1:1">
      <c r="A891180" s="153"/>
    </row>
    <row r="891181" spans="1:1">
      <c r="A891181" s="153"/>
    </row>
    <row r="891182" spans="1:1">
      <c r="A891182" s="153"/>
    </row>
    <row r="891195" spans="1:1">
      <c r="A891195" s="153"/>
    </row>
    <row r="891197" spans="1:1">
      <c r="A891197" s="153"/>
    </row>
    <row r="891199" spans="1:1">
      <c r="A891199" s="154"/>
    </row>
    <row r="891201" spans="1:1">
      <c r="A891201" s="125"/>
    </row>
    <row r="891212" spans="1:1">
      <c r="A891212" s="153"/>
    </row>
    <row r="891213" spans="1:1">
      <c r="A891213" s="153"/>
    </row>
    <row r="891216" spans="1:1">
      <c r="A891216" s="153"/>
    </row>
    <row r="891226" spans="1:1">
      <c r="A891226" s="153"/>
    </row>
    <row r="891227" spans="1:1">
      <c r="A891227" s="153"/>
    </row>
    <row r="891228" spans="1:1">
      <c r="A891228" s="153"/>
    </row>
    <row r="891241" spans="1:1">
      <c r="A891241" s="153"/>
    </row>
    <row r="891243" spans="1:1">
      <c r="A891243" s="153"/>
    </row>
    <row r="891245" spans="1:1">
      <c r="A891245" s="154"/>
    </row>
    <row r="891247" spans="1:1">
      <c r="A891247" s="125"/>
    </row>
    <row r="891258" spans="1:1">
      <c r="A891258" s="153"/>
    </row>
    <row r="891259" spans="1:1">
      <c r="A891259" s="153"/>
    </row>
    <row r="891262" spans="1:1">
      <c r="A891262" s="153"/>
    </row>
    <row r="891272" spans="1:1">
      <c r="A891272" s="153"/>
    </row>
    <row r="891273" spans="1:1">
      <c r="A891273" s="153"/>
    </row>
    <row r="891274" spans="1:1">
      <c r="A891274" s="153"/>
    </row>
    <row r="891287" spans="1:1">
      <c r="A891287" s="153"/>
    </row>
    <row r="891289" spans="1:1">
      <c r="A891289" s="153"/>
    </row>
    <row r="891291" spans="1:1">
      <c r="A891291" s="154"/>
    </row>
    <row r="891293" spans="1:1">
      <c r="A891293" s="125"/>
    </row>
    <row r="891304" spans="1:1">
      <c r="A891304" s="153"/>
    </row>
    <row r="891305" spans="1:1">
      <c r="A891305" s="153"/>
    </row>
    <row r="891308" spans="1:1">
      <c r="A891308" s="153"/>
    </row>
    <row r="891318" spans="1:1">
      <c r="A891318" s="153"/>
    </row>
    <row r="891319" spans="1:1">
      <c r="A891319" s="153"/>
    </row>
    <row r="891320" spans="1:1">
      <c r="A891320" s="153"/>
    </row>
    <row r="891333" spans="1:1">
      <c r="A891333" s="153"/>
    </row>
    <row r="891335" spans="1:1">
      <c r="A891335" s="153"/>
    </row>
    <row r="891337" spans="1:1">
      <c r="A891337" s="154"/>
    </row>
    <row r="891339" spans="1:1">
      <c r="A891339" s="125"/>
    </row>
    <row r="891350" spans="1:1">
      <c r="A891350" s="153"/>
    </row>
    <row r="891351" spans="1:1">
      <c r="A891351" s="153"/>
    </row>
    <row r="891354" spans="1:1">
      <c r="A891354" s="153"/>
    </row>
    <row r="891364" spans="1:1">
      <c r="A891364" s="153"/>
    </row>
    <row r="891365" spans="1:1">
      <c r="A891365" s="153"/>
    </row>
    <row r="891366" spans="1:1">
      <c r="A891366" s="153"/>
    </row>
    <row r="891379" spans="1:1">
      <c r="A891379" s="153"/>
    </row>
    <row r="891381" spans="1:1">
      <c r="A891381" s="153"/>
    </row>
    <row r="891383" spans="1:1">
      <c r="A891383" s="154"/>
    </row>
    <row r="891385" spans="1:1">
      <c r="A891385" s="125"/>
    </row>
    <row r="891396" spans="1:1">
      <c r="A891396" s="153"/>
    </row>
    <row r="891397" spans="1:1">
      <c r="A891397" s="153"/>
    </row>
    <row r="891400" spans="1:1">
      <c r="A891400" s="153"/>
    </row>
    <row r="891410" spans="1:1">
      <c r="A891410" s="153"/>
    </row>
    <row r="891411" spans="1:1">
      <c r="A891411" s="153"/>
    </row>
    <row r="891412" spans="1:1">
      <c r="A891412" s="153"/>
    </row>
    <row r="891425" spans="1:1">
      <c r="A891425" s="153"/>
    </row>
    <row r="891427" spans="1:1">
      <c r="A891427" s="153"/>
    </row>
    <row r="891429" spans="1:1">
      <c r="A891429" s="154"/>
    </row>
    <row r="891431" spans="1:1">
      <c r="A891431" s="125"/>
    </row>
    <row r="891442" spans="1:1">
      <c r="A891442" s="153"/>
    </row>
    <row r="891443" spans="1:1">
      <c r="A891443" s="153"/>
    </row>
    <row r="891446" spans="1:1">
      <c r="A891446" s="153"/>
    </row>
    <row r="891456" spans="1:1">
      <c r="A891456" s="153"/>
    </row>
    <row r="891457" spans="1:1">
      <c r="A891457" s="153"/>
    </row>
    <row r="891458" spans="1:1">
      <c r="A891458" s="153"/>
    </row>
    <row r="891471" spans="1:1">
      <c r="A891471" s="153"/>
    </row>
    <row r="891473" spans="1:1">
      <c r="A891473" s="153"/>
    </row>
    <row r="891475" spans="1:1">
      <c r="A891475" s="154"/>
    </row>
    <row r="891477" spans="1:1">
      <c r="A891477" s="125"/>
    </row>
    <row r="891488" spans="1:1">
      <c r="A891488" s="153"/>
    </row>
    <row r="891489" spans="1:1">
      <c r="A891489" s="153"/>
    </row>
    <row r="891492" spans="1:1">
      <c r="A891492" s="153"/>
    </row>
    <row r="891502" spans="1:1">
      <c r="A891502" s="153"/>
    </row>
    <row r="891503" spans="1:1">
      <c r="A891503" s="153"/>
    </row>
    <row r="891504" spans="1:1">
      <c r="A891504" s="153"/>
    </row>
    <row r="891517" spans="1:1">
      <c r="A891517" s="153"/>
    </row>
    <row r="891519" spans="1:1">
      <c r="A891519" s="153"/>
    </row>
    <row r="891521" spans="1:1">
      <c r="A891521" s="154"/>
    </row>
    <row r="891523" spans="1:1">
      <c r="A891523" s="125"/>
    </row>
    <row r="891534" spans="1:1">
      <c r="A891534" s="153"/>
    </row>
    <row r="891535" spans="1:1">
      <c r="A891535" s="153"/>
    </row>
    <row r="891538" spans="1:1">
      <c r="A891538" s="153"/>
    </row>
    <row r="891548" spans="1:1">
      <c r="A891548" s="153"/>
    </row>
    <row r="891549" spans="1:1">
      <c r="A891549" s="153"/>
    </row>
    <row r="891550" spans="1:1">
      <c r="A891550" s="153"/>
    </row>
    <row r="891563" spans="1:1">
      <c r="A891563" s="153"/>
    </row>
    <row r="891565" spans="1:1">
      <c r="A891565" s="153"/>
    </row>
    <row r="891567" spans="1:1">
      <c r="A891567" s="154"/>
    </row>
    <row r="891569" spans="1:1">
      <c r="A891569" s="125"/>
    </row>
    <row r="891580" spans="1:1">
      <c r="A891580" s="153"/>
    </row>
    <row r="891581" spans="1:1">
      <c r="A891581" s="153"/>
    </row>
    <row r="891584" spans="1:1">
      <c r="A891584" s="153"/>
    </row>
    <row r="891594" spans="1:1">
      <c r="A891594" s="153"/>
    </row>
    <row r="891595" spans="1:1">
      <c r="A891595" s="153"/>
    </row>
    <row r="891596" spans="1:1">
      <c r="A891596" s="153"/>
    </row>
    <row r="891609" spans="1:1">
      <c r="A891609" s="153"/>
    </row>
    <row r="891611" spans="1:1">
      <c r="A891611" s="153"/>
    </row>
    <row r="891613" spans="1:1">
      <c r="A891613" s="154"/>
    </row>
    <row r="891615" spans="1:1">
      <c r="A891615" s="125"/>
    </row>
    <row r="891626" spans="1:1">
      <c r="A891626" s="153"/>
    </row>
    <row r="891627" spans="1:1">
      <c r="A891627" s="153"/>
    </row>
    <row r="891630" spans="1:1">
      <c r="A891630" s="153"/>
    </row>
    <row r="891640" spans="1:1">
      <c r="A891640" s="153"/>
    </row>
    <row r="891641" spans="1:1">
      <c r="A891641" s="153"/>
    </row>
    <row r="891642" spans="1:1">
      <c r="A891642" s="153"/>
    </row>
    <row r="891655" spans="1:1">
      <c r="A891655" s="153"/>
    </row>
    <row r="891657" spans="1:1">
      <c r="A891657" s="153"/>
    </row>
    <row r="891659" spans="1:1">
      <c r="A891659" s="154"/>
    </row>
    <row r="891661" spans="1:1">
      <c r="A891661" s="125"/>
    </row>
    <row r="891672" spans="1:1">
      <c r="A891672" s="153"/>
    </row>
    <row r="891673" spans="1:1">
      <c r="A891673" s="153"/>
    </row>
    <row r="891676" spans="1:1">
      <c r="A891676" s="153"/>
    </row>
    <row r="891686" spans="1:1">
      <c r="A891686" s="153"/>
    </row>
    <row r="891687" spans="1:1">
      <c r="A891687" s="153"/>
    </row>
    <row r="891688" spans="1:1">
      <c r="A891688" s="153"/>
    </row>
    <row r="891701" spans="1:1">
      <c r="A891701" s="153"/>
    </row>
    <row r="891703" spans="1:1">
      <c r="A891703" s="153"/>
    </row>
    <row r="891705" spans="1:1">
      <c r="A891705" s="154"/>
    </row>
    <row r="891707" spans="1:1">
      <c r="A891707" s="125"/>
    </row>
    <row r="891718" spans="1:1">
      <c r="A891718" s="153"/>
    </row>
    <row r="891719" spans="1:1">
      <c r="A891719" s="153"/>
    </row>
    <row r="891722" spans="1:1">
      <c r="A891722" s="153"/>
    </row>
    <row r="891732" spans="1:1">
      <c r="A891732" s="153"/>
    </row>
    <row r="891733" spans="1:1">
      <c r="A891733" s="153"/>
    </row>
    <row r="891734" spans="1:1">
      <c r="A891734" s="153"/>
    </row>
    <row r="891747" spans="1:1">
      <c r="A891747" s="153"/>
    </row>
    <row r="891749" spans="1:1">
      <c r="A891749" s="153"/>
    </row>
    <row r="891751" spans="1:1">
      <c r="A891751" s="154"/>
    </row>
    <row r="891753" spans="1:1">
      <c r="A891753" s="125"/>
    </row>
    <row r="891764" spans="1:1">
      <c r="A891764" s="153"/>
    </row>
    <row r="891765" spans="1:1">
      <c r="A891765" s="153"/>
    </row>
    <row r="891768" spans="1:1">
      <c r="A891768" s="153"/>
    </row>
    <row r="891778" spans="1:1">
      <c r="A891778" s="153"/>
    </row>
    <row r="891779" spans="1:1">
      <c r="A891779" s="153"/>
    </row>
    <row r="891780" spans="1:1">
      <c r="A891780" s="153"/>
    </row>
    <row r="891793" spans="1:1">
      <c r="A891793" s="153"/>
    </row>
    <row r="891795" spans="1:1">
      <c r="A891795" s="153"/>
    </row>
    <row r="891797" spans="1:1">
      <c r="A891797" s="154"/>
    </row>
    <row r="891799" spans="1:1">
      <c r="A891799" s="125"/>
    </row>
    <row r="891810" spans="1:1">
      <c r="A891810" s="153"/>
    </row>
    <row r="891811" spans="1:1">
      <c r="A891811" s="153"/>
    </row>
    <row r="891814" spans="1:1">
      <c r="A891814" s="153"/>
    </row>
    <row r="891824" spans="1:1">
      <c r="A891824" s="153"/>
    </row>
    <row r="891825" spans="1:1">
      <c r="A891825" s="153"/>
    </row>
    <row r="891826" spans="1:1">
      <c r="A891826" s="153"/>
    </row>
    <row r="891839" spans="1:1">
      <c r="A891839" s="153"/>
    </row>
    <row r="891841" spans="1:1">
      <c r="A891841" s="153"/>
    </row>
    <row r="891843" spans="1:1">
      <c r="A891843" s="154"/>
    </row>
    <row r="891845" spans="1:1">
      <c r="A891845" s="125"/>
    </row>
    <row r="891856" spans="1:1">
      <c r="A891856" s="153"/>
    </row>
    <row r="891857" spans="1:1">
      <c r="A891857" s="153"/>
    </row>
    <row r="891860" spans="1:1">
      <c r="A891860" s="153"/>
    </row>
    <row r="891870" spans="1:1">
      <c r="A891870" s="153"/>
    </row>
    <row r="891871" spans="1:1">
      <c r="A891871" s="153"/>
    </row>
    <row r="891872" spans="1:1">
      <c r="A891872" s="153"/>
    </row>
    <row r="891885" spans="1:1">
      <c r="A891885" s="153"/>
    </row>
    <row r="891887" spans="1:1">
      <c r="A891887" s="153"/>
    </row>
    <row r="891889" spans="1:1">
      <c r="A891889" s="154"/>
    </row>
    <row r="891891" spans="1:1">
      <c r="A891891" s="125"/>
    </row>
    <row r="891902" spans="1:1">
      <c r="A891902" s="153"/>
    </row>
    <row r="891903" spans="1:1">
      <c r="A891903" s="153"/>
    </row>
    <row r="891906" spans="1:1">
      <c r="A891906" s="153"/>
    </row>
    <row r="891916" spans="1:1">
      <c r="A891916" s="153"/>
    </row>
    <row r="891917" spans="1:1">
      <c r="A891917" s="153"/>
    </row>
    <row r="891918" spans="1:1">
      <c r="A891918" s="153"/>
    </row>
    <row r="891931" spans="1:1">
      <c r="A891931" s="153"/>
    </row>
    <row r="891933" spans="1:1">
      <c r="A891933" s="153"/>
    </row>
    <row r="891935" spans="1:1">
      <c r="A891935" s="154"/>
    </row>
    <row r="891937" spans="1:1">
      <c r="A891937" s="125"/>
    </row>
    <row r="891948" spans="1:1">
      <c r="A891948" s="153"/>
    </row>
    <row r="891949" spans="1:1">
      <c r="A891949" s="153"/>
    </row>
    <row r="891952" spans="1:1">
      <c r="A891952" s="153"/>
    </row>
    <row r="891962" spans="1:1">
      <c r="A891962" s="153"/>
    </row>
    <row r="891963" spans="1:1">
      <c r="A891963" s="153"/>
    </row>
    <row r="891964" spans="1:1">
      <c r="A891964" s="153"/>
    </row>
    <row r="891977" spans="1:1">
      <c r="A891977" s="153"/>
    </row>
    <row r="891979" spans="1:1">
      <c r="A891979" s="153"/>
    </row>
    <row r="891981" spans="1:1">
      <c r="A891981" s="154"/>
    </row>
    <row r="891983" spans="1:1">
      <c r="A891983" s="125"/>
    </row>
    <row r="891994" spans="1:1">
      <c r="A891994" s="153"/>
    </row>
    <row r="891995" spans="1:1">
      <c r="A891995" s="153"/>
    </row>
    <row r="891998" spans="1:1">
      <c r="A891998" s="153"/>
    </row>
    <row r="892008" spans="1:1">
      <c r="A892008" s="153"/>
    </row>
    <row r="892009" spans="1:1">
      <c r="A892009" s="153"/>
    </row>
    <row r="892010" spans="1:1">
      <c r="A892010" s="153"/>
    </row>
    <row r="892023" spans="1:1">
      <c r="A892023" s="153"/>
    </row>
    <row r="892025" spans="1:1">
      <c r="A892025" s="153"/>
    </row>
    <row r="892027" spans="1:1">
      <c r="A892027" s="154"/>
    </row>
    <row r="892029" spans="1:1">
      <c r="A892029" s="125"/>
    </row>
    <row r="892040" spans="1:1">
      <c r="A892040" s="153"/>
    </row>
    <row r="892041" spans="1:1">
      <c r="A892041" s="153"/>
    </row>
    <row r="892044" spans="1:1">
      <c r="A892044" s="153"/>
    </row>
    <row r="892054" spans="1:1">
      <c r="A892054" s="153"/>
    </row>
    <row r="892055" spans="1:1">
      <c r="A892055" s="153"/>
    </row>
    <row r="892056" spans="1:1">
      <c r="A892056" s="153"/>
    </row>
    <row r="892069" spans="1:1">
      <c r="A892069" s="153"/>
    </row>
    <row r="892071" spans="1:1">
      <c r="A892071" s="153"/>
    </row>
    <row r="892073" spans="1:1">
      <c r="A892073" s="154"/>
    </row>
    <row r="892075" spans="1:1">
      <c r="A892075" s="125"/>
    </row>
    <row r="892086" spans="1:1">
      <c r="A892086" s="153"/>
    </row>
    <row r="892087" spans="1:1">
      <c r="A892087" s="153"/>
    </row>
    <row r="892090" spans="1:1">
      <c r="A892090" s="153"/>
    </row>
    <row r="892100" spans="1:1">
      <c r="A892100" s="153"/>
    </row>
    <row r="892101" spans="1:1">
      <c r="A892101" s="153"/>
    </row>
    <row r="892102" spans="1:1">
      <c r="A892102" s="153"/>
    </row>
    <row r="892115" spans="1:1">
      <c r="A892115" s="153"/>
    </row>
    <row r="892117" spans="1:1">
      <c r="A892117" s="153"/>
    </row>
    <row r="892119" spans="1:1">
      <c r="A892119" s="154"/>
    </row>
    <row r="892121" spans="1:1">
      <c r="A892121" s="125"/>
    </row>
    <row r="892132" spans="1:1">
      <c r="A892132" s="153"/>
    </row>
    <row r="892133" spans="1:1">
      <c r="A892133" s="153"/>
    </row>
    <row r="892136" spans="1:1">
      <c r="A892136" s="153"/>
    </row>
    <row r="892146" spans="1:1">
      <c r="A892146" s="153"/>
    </row>
    <row r="892147" spans="1:1">
      <c r="A892147" s="153"/>
    </row>
    <row r="892148" spans="1:1">
      <c r="A892148" s="153"/>
    </row>
    <row r="892161" spans="1:1">
      <c r="A892161" s="153"/>
    </row>
    <row r="892163" spans="1:1">
      <c r="A892163" s="153"/>
    </row>
    <row r="892165" spans="1:1">
      <c r="A892165" s="154"/>
    </row>
    <row r="892167" spans="1:1">
      <c r="A892167" s="125"/>
    </row>
    <row r="892178" spans="1:1">
      <c r="A892178" s="153"/>
    </row>
    <row r="892179" spans="1:1">
      <c r="A892179" s="153"/>
    </row>
    <row r="892182" spans="1:1">
      <c r="A892182" s="153"/>
    </row>
    <row r="892192" spans="1:1">
      <c r="A892192" s="153"/>
    </row>
    <row r="892193" spans="1:1">
      <c r="A892193" s="153"/>
    </row>
    <row r="892194" spans="1:1">
      <c r="A892194" s="153"/>
    </row>
    <row r="892207" spans="1:1">
      <c r="A892207" s="153"/>
    </row>
    <row r="892209" spans="1:1">
      <c r="A892209" s="153"/>
    </row>
    <row r="892211" spans="1:1">
      <c r="A892211" s="154"/>
    </row>
    <row r="892213" spans="1:1">
      <c r="A892213" s="125"/>
    </row>
    <row r="892224" spans="1:1">
      <c r="A892224" s="153"/>
    </row>
    <row r="892225" spans="1:1">
      <c r="A892225" s="153"/>
    </row>
    <row r="892228" spans="1:1">
      <c r="A892228" s="153"/>
    </row>
    <row r="892238" spans="1:1">
      <c r="A892238" s="153"/>
    </row>
    <row r="892239" spans="1:1">
      <c r="A892239" s="153"/>
    </row>
    <row r="892240" spans="1:1">
      <c r="A892240" s="153"/>
    </row>
    <row r="892253" spans="1:1">
      <c r="A892253" s="153"/>
    </row>
    <row r="892255" spans="1:1">
      <c r="A892255" s="153"/>
    </row>
    <row r="892257" spans="1:1">
      <c r="A892257" s="154"/>
    </row>
    <row r="892259" spans="1:1">
      <c r="A892259" s="125"/>
    </row>
    <row r="892270" spans="1:1">
      <c r="A892270" s="153"/>
    </row>
    <row r="892271" spans="1:1">
      <c r="A892271" s="153"/>
    </row>
    <row r="892274" spans="1:1">
      <c r="A892274" s="153"/>
    </row>
    <row r="892284" spans="1:1">
      <c r="A892284" s="153"/>
    </row>
    <row r="892285" spans="1:1">
      <c r="A892285" s="153"/>
    </row>
    <row r="892286" spans="1:1">
      <c r="A892286" s="153"/>
    </row>
    <row r="892299" spans="1:1">
      <c r="A892299" s="153"/>
    </row>
    <row r="892301" spans="1:1">
      <c r="A892301" s="153"/>
    </row>
    <row r="892303" spans="1:1">
      <c r="A892303" s="154"/>
    </row>
    <row r="892305" spans="1:1">
      <c r="A892305" s="125"/>
    </row>
    <row r="892316" spans="1:1">
      <c r="A892316" s="153"/>
    </row>
    <row r="892317" spans="1:1">
      <c r="A892317" s="153"/>
    </row>
    <row r="892320" spans="1:1">
      <c r="A892320" s="153"/>
    </row>
    <row r="892330" spans="1:1">
      <c r="A892330" s="153"/>
    </row>
    <row r="892331" spans="1:1">
      <c r="A892331" s="153"/>
    </row>
    <row r="892332" spans="1:1">
      <c r="A892332" s="153"/>
    </row>
    <row r="892345" spans="1:1">
      <c r="A892345" s="153"/>
    </row>
    <row r="892347" spans="1:1">
      <c r="A892347" s="153"/>
    </row>
    <row r="892349" spans="1:1">
      <c r="A892349" s="154"/>
    </row>
    <row r="892351" spans="1:1">
      <c r="A892351" s="125"/>
    </row>
    <row r="892362" spans="1:1">
      <c r="A892362" s="153"/>
    </row>
    <row r="892363" spans="1:1">
      <c r="A892363" s="153"/>
    </row>
    <row r="892366" spans="1:1">
      <c r="A892366" s="153"/>
    </row>
    <row r="892376" spans="1:1">
      <c r="A892376" s="153"/>
    </row>
    <row r="892377" spans="1:1">
      <c r="A892377" s="153"/>
    </row>
    <row r="892378" spans="1:1">
      <c r="A892378" s="153"/>
    </row>
    <row r="892391" spans="1:1">
      <c r="A892391" s="153"/>
    </row>
    <row r="892393" spans="1:1">
      <c r="A892393" s="153"/>
    </row>
    <row r="892395" spans="1:1">
      <c r="A892395" s="154"/>
    </row>
    <row r="892397" spans="1:1">
      <c r="A892397" s="125"/>
    </row>
    <row r="892408" spans="1:1">
      <c r="A892408" s="153"/>
    </row>
    <row r="892409" spans="1:1">
      <c r="A892409" s="153"/>
    </row>
    <row r="892412" spans="1:1">
      <c r="A892412" s="153"/>
    </row>
    <row r="892422" spans="1:1">
      <c r="A892422" s="153"/>
    </row>
    <row r="892423" spans="1:1">
      <c r="A892423" s="153"/>
    </row>
    <row r="892424" spans="1:1">
      <c r="A892424" s="153"/>
    </row>
    <row r="892437" spans="1:1">
      <c r="A892437" s="153"/>
    </row>
    <row r="892439" spans="1:1">
      <c r="A892439" s="153"/>
    </row>
    <row r="892441" spans="1:1">
      <c r="A892441" s="154"/>
    </row>
    <row r="892443" spans="1:1">
      <c r="A892443" s="125"/>
    </row>
    <row r="892454" spans="1:1">
      <c r="A892454" s="153"/>
    </row>
    <row r="892455" spans="1:1">
      <c r="A892455" s="153"/>
    </row>
    <row r="892458" spans="1:1">
      <c r="A892458" s="153"/>
    </row>
    <row r="892468" spans="1:1">
      <c r="A892468" s="153"/>
    </row>
    <row r="892469" spans="1:1">
      <c r="A892469" s="153"/>
    </row>
    <row r="892470" spans="1:1">
      <c r="A892470" s="153"/>
    </row>
    <row r="892483" spans="1:1">
      <c r="A892483" s="153"/>
    </row>
    <row r="892485" spans="1:1">
      <c r="A892485" s="153"/>
    </row>
    <row r="892487" spans="1:1">
      <c r="A892487" s="154"/>
    </row>
    <row r="892489" spans="1:1">
      <c r="A892489" s="125"/>
    </row>
    <row r="892500" spans="1:1">
      <c r="A892500" s="153"/>
    </row>
    <row r="892501" spans="1:1">
      <c r="A892501" s="153"/>
    </row>
    <row r="892504" spans="1:1">
      <c r="A892504" s="153"/>
    </row>
    <row r="892514" spans="1:1">
      <c r="A892514" s="153"/>
    </row>
    <row r="892515" spans="1:1">
      <c r="A892515" s="153"/>
    </row>
    <row r="892516" spans="1:1">
      <c r="A892516" s="153"/>
    </row>
    <row r="892529" spans="1:1">
      <c r="A892529" s="153"/>
    </row>
    <row r="892531" spans="1:1">
      <c r="A892531" s="153"/>
    </row>
    <row r="892533" spans="1:1">
      <c r="A892533" s="154"/>
    </row>
    <row r="892535" spans="1:1">
      <c r="A892535" s="125"/>
    </row>
    <row r="892546" spans="1:1">
      <c r="A892546" s="153"/>
    </row>
    <row r="892547" spans="1:1">
      <c r="A892547" s="153"/>
    </row>
    <row r="892550" spans="1:1">
      <c r="A892550" s="153"/>
    </row>
    <row r="892560" spans="1:1">
      <c r="A892560" s="153"/>
    </row>
    <row r="892561" spans="1:1">
      <c r="A892561" s="153"/>
    </row>
    <row r="892562" spans="1:1">
      <c r="A892562" s="153"/>
    </row>
    <row r="892575" spans="1:1">
      <c r="A892575" s="153"/>
    </row>
    <row r="892577" spans="1:1">
      <c r="A892577" s="153"/>
    </row>
    <row r="892579" spans="1:1">
      <c r="A892579" s="154"/>
    </row>
    <row r="892581" spans="1:1">
      <c r="A892581" s="125"/>
    </row>
    <row r="892592" spans="1:1">
      <c r="A892592" s="153"/>
    </row>
    <row r="892593" spans="1:1">
      <c r="A892593" s="153"/>
    </row>
    <row r="892596" spans="1:1">
      <c r="A892596" s="153"/>
    </row>
    <row r="892606" spans="1:1">
      <c r="A892606" s="153"/>
    </row>
    <row r="892607" spans="1:1">
      <c r="A892607" s="153"/>
    </row>
    <row r="892608" spans="1:1">
      <c r="A892608" s="153"/>
    </row>
    <row r="892621" spans="1:1">
      <c r="A892621" s="153"/>
    </row>
    <row r="892623" spans="1:1">
      <c r="A892623" s="153"/>
    </row>
    <row r="892625" spans="1:1">
      <c r="A892625" s="154"/>
    </row>
    <row r="892627" spans="1:1">
      <c r="A892627" s="125"/>
    </row>
    <row r="892638" spans="1:1">
      <c r="A892638" s="153"/>
    </row>
    <row r="892639" spans="1:1">
      <c r="A892639" s="153"/>
    </row>
    <row r="892642" spans="1:1">
      <c r="A892642" s="153"/>
    </row>
    <row r="892652" spans="1:1">
      <c r="A892652" s="153"/>
    </row>
    <row r="892653" spans="1:1">
      <c r="A892653" s="153"/>
    </row>
    <row r="892654" spans="1:1">
      <c r="A892654" s="153"/>
    </row>
    <row r="892667" spans="1:1">
      <c r="A892667" s="153"/>
    </row>
    <row r="892669" spans="1:1">
      <c r="A892669" s="153"/>
    </row>
    <row r="892671" spans="1:1">
      <c r="A892671" s="154"/>
    </row>
    <row r="892673" spans="1:1">
      <c r="A892673" s="125"/>
    </row>
    <row r="892684" spans="1:1">
      <c r="A892684" s="153"/>
    </row>
    <row r="892685" spans="1:1">
      <c r="A892685" s="153"/>
    </row>
    <row r="892688" spans="1:1">
      <c r="A892688" s="153"/>
    </row>
    <row r="892698" spans="1:1">
      <c r="A892698" s="153"/>
    </row>
    <row r="892699" spans="1:1">
      <c r="A892699" s="153"/>
    </row>
    <row r="892700" spans="1:1">
      <c r="A892700" s="153"/>
    </row>
    <row r="892713" spans="1:1">
      <c r="A892713" s="153"/>
    </row>
    <row r="892715" spans="1:1">
      <c r="A892715" s="153"/>
    </row>
    <row r="892717" spans="1:1">
      <c r="A892717" s="154"/>
    </row>
    <row r="892719" spans="1:1">
      <c r="A892719" s="125"/>
    </row>
    <row r="892730" spans="1:1">
      <c r="A892730" s="153"/>
    </row>
    <row r="892731" spans="1:1">
      <c r="A892731" s="153"/>
    </row>
    <row r="892734" spans="1:1">
      <c r="A892734" s="153"/>
    </row>
    <row r="892744" spans="1:1">
      <c r="A892744" s="153"/>
    </row>
    <row r="892745" spans="1:1">
      <c r="A892745" s="153"/>
    </row>
    <row r="892746" spans="1:1">
      <c r="A892746" s="153"/>
    </row>
    <row r="892759" spans="1:1">
      <c r="A892759" s="153"/>
    </row>
    <row r="892761" spans="1:1">
      <c r="A892761" s="153"/>
    </row>
    <row r="892763" spans="1:1">
      <c r="A892763" s="154"/>
    </row>
    <row r="892765" spans="1:1">
      <c r="A892765" s="125"/>
    </row>
    <row r="892776" spans="1:1">
      <c r="A892776" s="153"/>
    </row>
    <row r="892777" spans="1:1">
      <c r="A892777" s="153"/>
    </row>
    <row r="892780" spans="1:1">
      <c r="A892780" s="153"/>
    </row>
    <row r="892790" spans="1:1">
      <c r="A892790" s="153"/>
    </row>
    <row r="892791" spans="1:1">
      <c r="A892791" s="153"/>
    </row>
    <row r="892792" spans="1:1">
      <c r="A892792" s="153"/>
    </row>
    <row r="892805" spans="1:1">
      <c r="A892805" s="153"/>
    </row>
    <row r="892807" spans="1:1">
      <c r="A892807" s="153"/>
    </row>
    <row r="892809" spans="1:1">
      <c r="A892809" s="154"/>
    </row>
    <row r="892811" spans="1:1">
      <c r="A892811" s="125"/>
    </row>
    <row r="892822" spans="1:1">
      <c r="A892822" s="153"/>
    </row>
    <row r="892823" spans="1:1">
      <c r="A892823" s="153"/>
    </row>
    <row r="892826" spans="1:1">
      <c r="A892826" s="153"/>
    </row>
    <row r="892836" spans="1:1">
      <c r="A892836" s="153"/>
    </row>
    <row r="892837" spans="1:1">
      <c r="A892837" s="153"/>
    </row>
    <row r="892838" spans="1:1">
      <c r="A892838" s="153"/>
    </row>
    <row r="892851" spans="1:1">
      <c r="A892851" s="153"/>
    </row>
    <row r="892853" spans="1:1">
      <c r="A892853" s="153"/>
    </row>
    <row r="892855" spans="1:1">
      <c r="A892855" s="154"/>
    </row>
    <row r="892857" spans="1:1">
      <c r="A892857" s="125"/>
    </row>
    <row r="892868" spans="1:1">
      <c r="A892868" s="153"/>
    </row>
    <row r="892869" spans="1:1">
      <c r="A892869" s="153"/>
    </row>
    <row r="892872" spans="1:1">
      <c r="A892872" s="153"/>
    </row>
    <row r="892882" spans="1:1">
      <c r="A892882" s="153"/>
    </row>
    <row r="892883" spans="1:1">
      <c r="A892883" s="153"/>
    </row>
    <row r="892884" spans="1:1">
      <c r="A892884" s="153"/>
    </row>
    <row r="892897" spans="1:1">
      <c r="A892897" s="153"/>
    </row>
    <row r="892899" spans="1:1">
      <c r="A892899" s="153"/>
    </row>
    <row r="892901" spans="1:1">
      <c r="A892901" s="154"/>
    </row>
    <row r="892903" spans="1:1">
      <c r="A892903" s="125"/>
    </row>
    <row r="892914" spans="1:1">
      <c r="A892914" s="153"/>
    </row>
    <row r="892915" spans="1:1">
      <c r="A892915" s="153"/>
    </row>
    <row r="892918" spans="1:1">
      <c r="A892918" s="153"/>
    </row>
    <row r="892928" spans="1:1">
      <c r="A892928" s="153"/>
    </row>
    <row r="892929" spans="1:1">
      <c r="A892929" s="153"/>
    </row>
    <row r="892930" spans="1:1">
      <c r="A892930" s="153"/>
    </row>
    <row r="892943" spans="1:1">
      <c r="A892943" s="153"/>
    </row>
    <row r="892945" spans="1:1">
      <c r="A892945" s="153"/>
    </row>
    <row r="892947" spans="1:1">
      <c r="A892947" s="154"/>
    </row>
    <row r="892949" spans="1:1">
      <c r="A892949" s="125"/>
    </row>
    <row r="892960" spans="1:1">
      <c r="A892960" s="153"/>
    </row>
    <row r="892961" spans="1:1">
      <c r="A892961" s="153"/>
    </row>
    <row r="892964" spans="1:1">
      <c r="A892964" s="153"/>
    </row>
    <row r="892974" spans="1:1">
      <c r="A892974" s="153"/>
    </row>
    <row r="892975" spans="1:1">
      <c r="A892975" s="153"/>
    </row>
    <row r="892976" spans="1:1">
      <c r="A892976" s="153"/>
    </row>
    <row r="892989" spans="1:1">
      <c r="A892989" s="153"/>
    </row>
    <row r="892991" spans="1:1">
      <c r="A892991" s="153"/>
    </row>
    <row r="892993" spans="1:1">
      <c r="A892993" s="154"/>
    </row>
    <row r="892995" spans="1:1">
      <c r="A892995" s="125"/>
    </row>
    <row r="893006" spans="1:1">
      <c r="A893006" s="153"/>
    </row>
    <row r="893007" spans="1:1">
      <c r="A893007" s="153"/>
    </row>
    <row r="893010" spans="1:1">
      <c r="A893010" s="153"/>
    </row>
    <row r="893020" spans="1:1">
      <c r="A893020" s="153"/>
    </row>
    <row r="893021" spans="1:1">
      <c r="A893021" s="153"/>
    </row>
    <row r="893022" spans="1:1">
      <c r="A893022" s="153"/>
    </row>
    <row r="893035" spans="1:1">
      <c r="A893035" s="153"/>
    </row>
    <row r="893037" spans="1:1">
      <c r="A893037" s="153"/>
    </row>
    <row r="893039" spans="1:1">
      <c r="A893039" s="154"/>
    </row>
    <row r="893041" spans="1:1">
      <c r="A893041" s="125"/>
    </row>
    <row r="893052" spans="1:1">
      <c r="A893052" s="153"/>
    </row>
    <row r="893053" spans="1:1">
      <c r="A893053" s="153"/>
    </row>
    <row r="893056" spans="1:1">
      <c r="A893056" s="153"/>
    </row>
    <row r="893066" spans="1:1">
      <c r="A893066" s="153"/>
    </row>
    <row r="893067" spans="1:1">
      <c r="A893067" s="153"/>
    </row>
    <row r="893068" spans="1:1">
      <c r="A893068" s="153"/>
    </row>
    <row r="893081" spans="1:1">
      <c r="A893081" s="153"/>
    </row>
    <row r="893083" spans="1:1">
      <c r="A893083" s="153"/>
    </row>
    <row r="893085" spans="1:1">
      <c r="A893085" s="154"/>
    </row>
    <row r="893087" spans="1:1">
      <c r="A893087" s="125"/>
    </row>
    <row r="893098" spans="1:1">
      <c r="A893098" s="153"/>
    </row>
    <row r="893099" spans="1:1">
      <c r="A893099" s="153"/>
    </row>
    <row r="893102" spans="1:1">
      <c r="A893102" s="153"/>
    </row>
    <row r="893112" spans="1:1">
      <c r="A893112" s="153"/>
    </row>
    <row r="893113" spans="1:1">
      <c r="A893113" s="153"/>
    </row>
    <row r="893114" spans="1:1">
      <c r="A893114" s="153"/>
    </row>
    <row r="893127" spans="1:1">
      <c r="A893127" s="153"/>
    </row>
    <row r="893129" spans="1:1">
      <c r="A893129" s="153"/>
    </row>
    <row r="893131" spans="1:1">
      <c r="A893131" s="154"/>
    </row>
    <row r="893133" spans="1:1">
      <c r="A893133" s="125"/>
    </row>
    <row r="893144" spans="1:1">
      <c r="A893144" s="153"/>
    </row>
    <row r="893145" spans="1:1">
      <c r="A893145" s="153"/>
    </row>
    <row r="893148" spans="1:1">
      <c r="A893148" s="153"/>
    </row>
    <row r="893158" spans="1:1">
      <c r="A893158" s="153"/>
    </row>
    <row r="893159" spans="1:1">
      <c r="A893159" s="153"/>
    </row>
    <row r="893160" spans="1:1">
      <c r="A893160" s="153"/>
    </row>
    <row r="893173" spans="1:1">
      <c r="A893173" s="153"/>
    </row>
    <row r="893175" spans="1:1">
      <c r="A893175" s="153"/>
    </row>
    <row r="893177" spans="1:1">
      <c r="A893177" s="154"/>
    </row>
    <row r="893179" spans="1:1">
      <c r="A893179" s="125"/>
    </row>
    <row r="893190" spans="1:1">
      <c r="A893190" s="153"/>
    </row>
    <row r="893191" spans="1:1">
      <c r="A893191" s="153"/>
    </row>
    <row r="893194" spans="1:1">
      <c r="A893194" s="153"/>
    </row>
    <row r="893204" spans="1:1">
      <c r="A893204" s="153"/>
    </row>
    <row r="893205" spans="1:1">
      <c r="A893205" s="153"/>
    </row>
    <row r="893206" spans="1:1">
      <c r="A893206" s="153"/>
    </row>
    <row r="893219" spans="1:1">
      <c r="A893219" s="153"/>
    </row>
    <row r="893221" spans="1:1">
      <c r="A893221" s="153"/>
    </row>
    <row r="893223" spans="1:1">
      <c r="A893223" s="154"/>
    </row>
    <row r="893225" spans="1:1">
      <c r="A893225" s="125"/>
    </row>
    <row r="893236" spans="1:1">
      <c r="A893236" s="153"/>
    </row>
    <row r="893237" spans="1:1">
      <c r="A893237" s="153"/>
    </row>
    <row r="893240" spans="1:1">
      <c r="A893240" s="153"/>
    </row>
    <row r="893250" spans="1:1">
      <c r="A893250" s="153"/>
    </row>
    <row r="893251" spans="1:1">
      <c r="A893251" s="153"/>
    </row>
    <row r="893252" spans="1:1">
      <c r="A893252" s="153"/>
    </row>
    <row r="893265" spans="1:1">
      <c r="A893265" s="153"/>
    </row>
    <row r="893267" spans="1:1">
      <c r="A893267" s="153"/>
    </row>
    <row r="893269" spans="1:1">
      <c r="A893269" s="154"/>
    </row>
    <row r="893271" spans="1:1">
      <c r="A893271" s="125"/>
    </row>
    <row r="893282" spans="1:1">
      <c r="A893282" s="153"/>
    </row>
    <row r="893283" spans="1:1">
      <c r="A893283" s="153"/>
    </row>
    <row r="893286" spans="1:1">
      <c r="A893286" s="153"/>
    </row>
    <row r="893296" spans="1:1">
      <c r="A893296" s="153"/>
    </row>
    <row r="893297" spans="1:1">
      <c r="A893297" s="153"/>
    </row>
    <row r="893298" spans="1:1">
      <c r="A893298" s="153"/>
    </row>
    <row r="893311" spans="1:1">
      <c r="A893311" s="153"/>
    </row>
    <row r="893313" spans="1:1">
      <c r="A893313" s="153"/>
    </row>
    <row r="893315" spans="1:1">
      <c r="A893315" s="154"/>
    </row>
    <row r="893317" spans="1:1">
      <c r="A893317" s="125"/>
    </row>
    <row r="893328" spans="1:1">
      <c r="A893328" s="153"/>
    </row>
    <row r="893329" spans="1:1">
      <c r="A893329" s="153"/>
    </row>
    <row r="893332" spans="1:1">
      <c r="A893332" s="153"/>
    </row>
    <row r="893342" spans="1:1">
      <c r="A893342" s="153"/>
    </row>
    <row r="893343" spans="1:1">
      <c r="A893343" s="153"/>
    </row>
    <row r="893344" spans="1:1">
      <c r="A893344" s="153"/>
    </row>
    <row r="893357" spans="1:1">
      <c r="A893357" s="153"/>
    </row>
    <row r="893359" spans="1:1">
      <c r="A893359" s="153"/>
    </row>
    <row r="893361" spans="1:1">
      <c r="A893361" s="154"/>
    </row>
    <row r="893363" spans="1:1">
      <c r="A893363" s="125"/>
    </row>
    <row r="893374" spans="1:1">
      <c r="A893374" s="153"/>
    </row>
    <row r="893375" spans="1:1">
      <c r="A893375" s="153"/>
    </row>
    <row r="893378" spans="1:1">
      <c r="A893378" s="153"/>
    </row>
    <row r="893388" spans="1:1">
      <c r="A893388" s="153"/>
    </row>
    <row r="893389" spans="1:1">
      <c r="A893389" s="153"/>
    </row>
    <row r="893390" spans="1:1">
      <c r="A893390" s="153"/>
    </row>
    <row r="893403" spans="1:1">
      <c r="A893403" s="153"/>
    </row>
    <row r="893405" spans="1:1">
      <c r="A893405" s="153"/>
    </row>
    <row r="893407" spans="1:1">
      <c r="A893407" s="154"/>
    </row>
    <row r="893409" spans="1:1">
      <c r="A893409" s="125"/>
    </row>
    <row r="893420" spans="1:1">
      <c r="A893420" s="153"/>
    </row>
    <row r="893421" spans="1:1">
      <c r="A893421" s="153"/>
    </row>
    <row r="893424" spans="1:1">
      <c r="A893424" s="153"/>
    </row>
    <row r="893434" spans="1:1">
      <c r="A893434" s="153"/>
    </row>
    <row r="893435" spans="1:1">
      <c r="A893435" s="153"/>
    </row>
    <row r="893436" spans="1:1">
      <c r="A893436" s="153"/>
    </row>
    <row r="893449" spans="1:1">
      <c r="A893449" s="153"/>
    </row>
    <row r="893451" spans="1:1">
      <c r="A893451" s="153"/>
    </row>
    <row r="893453" spans="1:1">
      <c r="A893453" s="154"/>
    </row>
    <row r="893455" spans="1:1">
      <c r="A893455" s="125"/>
    </row>
    <row r="893466" spans="1:1">
      <c r="A893466" s="153"/>
    </row>
    <row r="893467" spans="1:1">
      <c r="A893467" s="153"/>
    </row>
    <row r="893470" spans="1:1">
      <c r="A893470" s="153"/>
    </row>
    <row r="893480" spans="1:1">
      <c r="A893480" s="153"/>
    </row>
    <row r="893481" spans="1:1">
      <c r="A893481" s="153"/>
    </row>
    <row r="893482" spans="1:1">
      <c r="A893482" s="153"/>
    </row>
    <row r="893495" spans="1:1">
      <c r="A893495" s="153"/>
    </row>
    <row r="893497" spans="1:1">
      <c r="A893497" s="153"/>
    </row>
    <row r="893499" spans="1:1">
      <c r="A893499" s="154"/>
    </row>
    <row r="893501" spans="1:1">
      <c r="A893501" s="125"/>
    </row>
    <row r="893512" spans="1:1">
      <c r="A893512" s="153"/>
    </row>
    <row r="893513" spans="1:1">
      <c r="A893513" s="153"/>
    </row>
    <row r="893516" spans="1:1">
      <c r="A893516" s="153"/>
    </row>
    <row r="893526" spans="1:1">
      <c r="A893526" s="153"/>
    </row>
    <row r="893527" spans="1:1">
      <c r="A893527" s="153"/>
    </row>
    <row r="893528" spans="1:1">
      <c r="A893528" s="153"/>
    </row>
    <row r="893541" spans="1:1">
      <c r="A893541" s="153"/>
    </row>
    <row r="893543" spans="1:1">
      <c r="A893543" s="153"/>
    </row>
    <row r="893545" spans="1:1">
      <c r="A893545" s="154"/>
    </row>
    <row r="893547" spans="1:1">
      <c r="A893547" s="125"/>
    </row>
    <row r="893558" spans="1:1">
      <c r="A893558" s="153"/>
    </row>
    <row r="893559" spans="1:1">
      <c r="A893559" s="153"/>
    </row>
    <row r="893562" spans="1:1">
      <c r="A893562" s="153"/>
    </row>
    <row r="893572" spans="1:1">
      <c r="A893572" s="153"/>
    </row>
    <row r="893573" spans="1:1">
      <c r="A893573" s="153"/>
    </row>
    <row r="893574" spans="1:1">
      <c r="A893574" s="153"/>
    </row>
    <row r="893587" spans="1:1">
      <c r="A893587" s="153"/>
    </row>
    <row r="893589" spans="1:1">
      <c r="A893589" s="153"/>
    </row>
    <row r="893591" spans="1:1">
      <c r="A893591" s="154"/>
    </row>
    <row r="893593" spans="1:1">
      <c r="A893593" s="125"/>
    </row>
    <row r="893604" spans="1:1">
      <c r="A893604" s="153"/>
    </row>
    <row r="893605" spans="1:1">
      <c r="A893605" s="153"/>
    </row>
    <row r="893608" spans="1:1">
      <c r="A893608" s="153"/>
    </row>
    <row r="893618" spans="1:1">
      <c r="A893618" s="153"/>
    </row>
    <row r="893619" spans="1:1">
      <c r="A893619" s="153"/>
    </row>
    <row r="893620" spans="1:1">
      <c r="A893620" s="153"/>
    </row>
    <row r="893633" spans="1:1">
      <c r="A893633" s="153"/>
    </row>
    <row r="893635" spans="1:1">
      <c r="A893635" s="153"/>
    </row>
    <row r="893637" spans="1:1">
      <c r="A893637" s="154"/>
    </row>
    <row r="893639" spans="1:1">
      <c r="A893639" s="125"/>
    </row>
    <row r="893650" spans="1:1">
      <c r="A893650" s="153"/>
    </row>
    <row r="893651" spans="1:1">
      <c r="A893651" s="153"/>
    </row>
    <row r="893654" spans="1:1">
      <c r="A893654" s="153"/>
    </row>
    <row r="893664" spans="1:1">
      <c r="A893664" s="153"/>
    </row>
    <row r="893665" spans="1:1">
      <c r="A893665" s="153"/>
    </row>
    <row r="893666" spans="1:1">
      <c r="A893666" s="153"/>
    </row>
    <row r="893679" spans="1:1">
      <c r="A893679" s="153"/>
    </row>
    <row r="893681" spans="1:1">
      <c r="A893681" s="153"/>
    </row>
    <row r="893683" spans="1:1">
      <c r="A893683" s="154"/>
    </row>
    <row r="893685" spans="1:1">
      <c r="A893685" s="125"/>
    </row>
    <row r="893696" spans="1:1">
      <c r="A893696" s="153"/>
    </row>
    <row r="893697" spans="1:1">
      <c r="A893697" s="153"/>
    </row>
    <row r="893700" spans="1:1">
      <c r="A893700" s="153"/>
    </row>
    <row r="893710" spans="1:1">
      <c r="A893710" s="153"/>
    </row>
    <row r="893711" spans="1:1">
      <c r="A893711" s="153"/>
    </row>
    <row r="893712" spans="1:1">
      <c r="A893712" s="153"/>
    </row>
    <row r="893725" spans="1:1">
      <c r="A893725" s="153"/>
    </row>
    <row r="893727" spans="1:1">
      <c r="A893727" s="153"/>
    </row>
    <row r="893729" spans="1:1">
      <c r="A893729" s="154"/>
    </row>
    <row r="893731" spans="1:1">
      <c r="A893731" s="125"/>
    </row>
    <row r="893742" spans="1:1">
      <c r="A893742" s="153"/>
    </row>
    <row r="893743" spans="1:1">
      <c r="A893743" s="153"/>
    </row>
    <row r="893746" spans="1:1">
      <c r="A893746" s="153"/>
    </row>
    <row r="893756" spans="1:1">
      <c r="A893756" s="153"/>
    </row>
    <row r="893757" spans="1:1">
      <c r="A893757" s="153"/>
    </row>
    <row r="893758" spans="1:1">
      <c r="A893758" s="153"/>
    </row>
    <row r="893771" spans="1:1">
      <c r="A893771" s="153"/>
    </row>
    <row r="893773" spans="1:1">
      <c r="A893773" s="153"/>
    </row>
    <row r="893775" spans="1:1">
      <c r="A893775" s="154"/>
    </row>
    <row r="893777" spans="1:1">
      <c r="A893777" s="125"/>
    </row>
    <row r="893788" spans="1:1">
      <c r="A893788" s="153"/>
    </row>
    <row r="893789" spans="1:1">
      <c r="A893789" s="153"/>
    </row>
    <row r="893792" spans="1:1">
      <c r="A893792" s="153"/>
    </row>
    <row r="893802" spans="1:1">
      <c r="A893802" s="153"/>
    </row>
    <row r="893803" spans="1:1">
      <c r="A893803" s="153"/>
    </row>
    <row r="893804" spans="1:1">
      <c r="A893804" s="153"/>
    </row>
    <row r="893817" spans="1:1">
      <c r="A893817" s="153"/>
    </row>
    <row r="893819" spans="1:1">
      <c r="A893819" s="153"/>
    </row>
    <row r="893821" spans="1:1">
      <c r="A893821" s="154"/>
    </row>
    <row r="893823" spans="1:1">
      <c r="A893823" s="125"/>
    </row>
    <row r="893834" spans="1:1">
      <c r="A893834" s="153"/>
    </row>
    <row r="893835" spans="1:1">
      <c r="A893835" s="153"/>
    </row>
    <row r="893838" spans="1:1">
      <c r="A893838" s="153"/>
    </row>
    <row r="893848" spans="1:1">
      <c r="A893848" s="153"/>
    </row>
    <row r="893849" spans="1:1">
      <c r="A893849" s="153"/>
    </row>
    <row r="893850" spans="1:1">
      <c r="A893850" s="153"/>
    </row>
    <row r="893863" spans="1:1">
      <c r="A893863" s="153"/>
    </row>
    <row r="893865" spans="1:1">
      <c r="A893865" s="153"/>
    </row>
    <row r="893867" spans="1:1">
      <c r="A893867" s="154"/>
    </row>
    <row r="893869" spans="1:1">
      <c r="A893869" s="125"/>
    </row>
    <row r="893880" spans="1:1">
      <c r="A893880" s="153"/>
    </row>
    <row r="893881" spans="1:1">
      <c r="A893881" s="153"/>
    </row>
    <row r="893884" spans="1:1">
      <c r="A893884" s="153"/>
    </row>
    <row r="893894" spans="1:1">
      <c r="A893894" s="153"/>
    </row>
    <row r="893895" spans="1:1">
      <c r="A893895" s="153"/>
    </row>
    <row r="893896" spans="1:1">
      <c r="A893896" s="153"/>
    </row>
    <row r="893909" spans="1:1">
      <c r="A893909" s="153"/>
    </row>
    <row r="893911" spans="1:1">
      <c r="A893911" s="153"/>
    </row>
    <row r="893913" spans="1:1">
      <c r="A893913" s="154"/>
    </row>
    <row r="893915" spans="1:1">
      <c r="A893915" s="125"/>
    </row>
    <row r="893926" spans="1:1">
      <c r="A893926" s="153"/>
    </row>
    <row r="893927" spans="1:1">
      <c r="A893927" s="153"/>
    </row>
    <row r="893930" spans="1:1">
      <c r="A893930" s="153"/>
    </row>
    <row r="893940" spans="1:1">
      <c r="A893940" s="153"/>
    </row>
    <row r="893941" spans="1:1">
      <c r="A893941" s="153"/>
    </row>
    <row r="893942" spans="1:1">
      <c r="A893942" s="153"/>
    </row>
    <row r="893955" spans="1:1">
      <c r="A893955" s="153"/>
    </row>
    <row r="893957" spans="1:1">
      <c r="A893957" s="153"/>
    </row>
    <row r="893959" spans="1:1">
      <c r="A893959" s="154"/>
    </row>
    <row r="893961" spans="1:1">
      <c r="A893961" s="125"/>
    </row>
    <row r="893972" spans="1:1">
      <c r="A893972" s="153"/>
    </row>
    <row r="893973" spans="1:1">
      <c r="A893973" s="153"/>
    </row>
    <row r="893976" spans="1:1">
      <c r="A893976" s="153"/>
    </row>
    <row r="893986" spans="1:1">
      <c r="A893986" s="153"/>
    </row>
    <row r="893987" spans="1:1">
      <c r="A893987" s="153"/>
    </row>
    <row r="893988" spans="1:1">
      <c r="A893988" s="153"/>
    </row>
    <row r="894001" spans="1:1">
      <c r="A894001" s="153"/>
    </row>
    <row r="894003" spans="1:1">
      <c r="A894003" s="153"/>
    </row>
    <row r="894005" spans="1:1">
      <c r="A894005" s="154"/>
    </row>
    <row r="894007" spans="1:1">
      <c r="A894007" s="125"/>
    </row>
    <row r="894018" spans="1:1">
      <c r="A894018" s="153"/>
    </row>
    <row r="894019" spans="1:1">
      <c r="A894019" s="153"/>
    </row>
    <row r="894022" spans="1:1">
      <c r="A894022" s="153"/>
    </row>
    <row r="894032" spans="1:1">
      <c r="A894032" s="153"/>
    </row>
    <row r="894033" spans="1:1">
      <c r="A894033" s="153"/>
    </row>
    <row r="894034" spans="1:1">
      <c r="A894034" s="153"/>
    </row>
    <row r="894047" spans="1:1">
      <c r="A894047" s="153"/>
    </row>
    <row r="894049" spans="1:1">
      <c r="A894049" s="153"/>
    </row>
    <row r="894051" spans="1:1">
      <c r="A894051" s="154"/>
    </row>
    <row r="894053" spans="1:1">
      <c r="A894053" s="125"/>
    </row>
    <row r="894064" spans="1:1">
      <c r="A894064" s="153"/>
    </row>
    <row r="894065" spans="1:1">
      <c r="A894065" s="153"/>
    </row>
    <row r="894068" spans="1:1">
      <c r="A894068" s="153"/>
    </row>
    <row r="894078" spans="1:1">
      <c r="A894078" s="153"/>
    </row>
    <row r="894079" spans="1:1">
      <c r="A894079" s="153"/>
    </row>
    <row r="894080" spans="1:1">
      <c r="A894080" s="153"/>
    </row>
    <row r="894093" spans="1:1">
      <c r="A894093" s="153"/>
    </row>
    <row r="894095" spans="1:1">
      <c r="A894095" s="153"/>
    </row>
    <row r="894097" spans="1:1">
      <c r="A894097" s="154"/>
    </row>
    <row r="894099" spans="1:1">
      <c r="A894099" s="125"/>
    </row>
    <row r="894110" spans="1:1">
      <c r="A894110" s="153"/>
    </row>
    <row r="894111" spans="1:1">
      <c r="A894111" s="153"/>
    </row>
    <row r="894114" spans="1:1">
      <c r="A894114" s="153"/>
    </row>
    <row r="894124" spans="1:1">
      <c r="A894124" s="153"/>
    </row>
    <row r="894125" spans="1:1">
      <c r="A894125" s="153"/>
    </row>
    <row r="894126" spans="1:1">
      <c r="A894126" s="153"/>
    </row>
    <row r="894139" spans="1:1">
      <c r="A894139" s="153"/>
    </row>
    <row r="894141" spans="1:1">
      <c r="A894141" s="153"/>
    </row>
    <row r="894143" spans="1:1">
      <c r="A894143" s="154"/>
    </row>
    <row r="894145" spans="1:1">
      <c r="A894145" s="125"/>
    </row>
    <row r="894156" spans="1:1">
      <c r="A894156" s="153"/>
    </row>
    <row r="894157" spans="1:1">
      <c r="A894157" s="153"/>
    </row>
    <row r="894160" spans="1:1">
      <c r="A894160" s="153"/>
    </row>
    <row r="894170" spans="1:1">
      <c r="A894170" s="153"/>
    </row>
    <row r="894171" spans="1:1">
      <c r="A894171" s="153"/>
    </row>
    <row r="894172" spans="1:1">
      <c r="A894172" s="153"/>
    </row>
    <row r="894185" spans="1:1">
      <c r="A894185" s="153"/>
    </row>
    <row r="894187" spans="1:1">
      <c r="A894187" s="153"/>
    </row>
    <row r="894189" spans="1:1">
      <c r="A894189" s="154"/>
    </row>
    <row r="894191" spans="1:1">
      <c r="A894191" s="125"/>
    </row>
    <row r="894202" spans="1:1">
      <c r="A894202" s="153"/>
    </row>
    <row r="894203" spans="1:1">
      <c r="A894203" s="153"/>
    </row>
    <row r="894206" spans="1:1">
      <c r="A894206" s="153"/>
    </row>
    <row r="894216" spans="1:1">
      <c r="A894216" s="153"/>
    </row>
    <row r="894217" spans="1:1">
      <c r="A894217" s="153"/>
    </row>
    <row r="894218" spans="1:1">
      <c r="A894218" s="153"/>
    </row>
    <row r="894231" spans="1:1">
      <c r="A894231" s="153"/>
    </row>
    <row r="894233" spans="1:1">
      <c r="A894233" s="153"/>
    </row>
    <row r="894235" spans="1:1">
      <c r="A894235" s="154"/>
    </row>
    <row r="894237" spans="1:1">
      <c r="A894237" s="125"/>
    </row>
    <row r="894248" spans="1:1">
      <c r="A894248" s="153"/>
    </row>
    <row r="894249" spans="1:1">
      <c r="A894249" s="153"/>
    </row>
    <row r="894252" spans="1:1">
      <c r="A894252" s="153"/>
    </row>
    <row r="894262" spans="1:1">
      <c r="A894262" s="153"/>
    </row>
    <row r="894263" spans="1:1">
      <c r="A894263" s="153"/>
    </row>
    <row r="894264" spans="1:1">
      <c r="A894264" s="153"/>
    </row>
    <row r="894277" spans="1:1">
      <c r="A894277" s="153"/>
    </row>
    <row r="894279" spans="1:1">
      <c r="A894279" s="153"/>
    </row>
    <row r="894281" spans="1:1">
      <c r="A894281" s="154"/>
    </row>
    <row r="894283" spans="1:1">
      <c r="A894283" s="125"/>
    </row>
    <row r="894294" spans="1:1">
      <c r="A894294" s="153"/>
    </row>
    <row r="894295" spans="1:1">
      <c r="A894295" s="153"/>
    </row>
    <row r="894298" spans="1:1">
      <c r="A894298" s="153"/>
    </row>
    <row r="894308" spans="1:1">
      <c r="A894308" s="153"/>
    </row>
    <row r="894309" spans="1:1">
      <c r="A894309" s="153"/>
    </row>
    <row r="894310" spans="1:1">
      <c r="A894310" s="153"/>
    </row>
    <row r="894323" spans="1:1">
      <c r="A894323" s="153"/>
    </row>
    <row r="894325" spans="1:1">
      <c r="A894325" s="153"/>
    </row>
    <row r="894327" spans="1:1">
      <c r="A894327" s="154"/>
    </row>
    <row r="894329" spans="1:1">
      <c r="A894329" s="125"/>
    </row>
    <row r="894340" spans="1:1">
      <c r="A894340" s="153"/>
    </row>
    <row r="894341" spans="1:1">
      <c r="A894341" s="153"/>
    </row>
    <row r="894344" spans="1:1">
      <c r="A894344" s="153"/>
    </row>
    <row r="894354" spans="1:1">
      <c r="A894354" s="153"/>
    </row>
    <row r="894355" spans="1:1">
      <c r="A894355" s="153"/>
    </row>
    <row r="894356" spans="1:1">
      <c r="A894356" s="153"/>
    </row>
    <row r="894369" spans="1:1">
      <c r="A894369" s="153"/>
    </row>
    <row r="894371" spans="1:1">
      <c r="A894371" s="153"/>
    </row>
    <row r="894373" spans="1:1">
      <c r="A894373" s="154"/>
    </row>
    <row r="894375" spans="1:1">
      <c r="A894375" s="125"/>
    </row>
    <row r="894386" spans="1:1">
      <c r="A894386" s="153"/>
    </row>
    <row r="894387" spans="1:1">
      <c r="A894387" s="153"/>
    </row>
    <row r="894390" spans="1:1">
      <c r="A894390" s="153"/>
    </row>
    <row r="894400" spans="1:1">
      <c r="A894400" s="153"/>
    </row>
    <row r="894401" spans="1:1">
      <c r="A894401" s="153"/>
    </row>
    <row r="894402" spans="1:1">
      <c r="A894402" s="153"/>
    </row>
    <row r="894415" spans="1:1">
      <c r="A894415" s="153"/>
    </row>
    <row r="894417" spans="1:1">
      <c r="A894417" s="153"/>
    </row>
    <row r="894419" spans="1:1">
      <c r="A894419" s="154"/>
    </row>
    <row r="894421" spans="1:1">
      <c r="A894421" s="125"/>
    </row>
    <row r="894432" spans="1:1">
      <c r="A894432" s="153"/>
    </row>
    <row r="894433" spans="1:1">
      <c r="A894433" s="153"/>
    </row>
    <row r="894436" spans="1:1">
      <c r="A894436" s="153"/>
    </row>
    <row r="894446" spans="1:1">
      <c r="A894446" s="153"/>
    </row>
    <row r="894447" spans="1:1">
      <c r="A894447" s="153"/>
    </row>
    <row r="894448" spans="1:1">
      <c r="A894448" s="153"/>
    </row>
    <row r="894461" spans="1:1">
      <c r="A894461" s="153"/>
    </row>
    <row r="894463" spans="1:1">
      <c r="A894463" s="153"/>
    </row>
    <row r="894465" spans="1:1">
      <c r="A894465" s="154"/>
    </row>
    <row r="894467" spans="1:1">
      <c r="A894467" s="125"/>
    </row>
    <row r="894478" spans="1:1">
      <c r="A894478" s="153"/>
    </row>
    <row r="894479" spans="1:1">
      <c r="A894479" s="153"/>
    </row>
    <row r="894482" spans="1:1">
      <c r="A894482" s="153"/>
    </row>
    <row r="894492" spans="1:1">
      <c r="A894492" s="153"/>
    </row>
    <row r="894493" spans="1:1">
      <c r="A894493" s="153"/>
    </row>
    <row r="894494" spans="1:1">
      <c r="A894494" s="153"/>
    </row>
    <row r="894507" spans="1:1">
      <c r="A894507" s="153"/>
    </row>
    <row r="894509" spans="1:1">
      <c r="A894509" s="153"/>
    </row>
    <row r="894511" spans="1:1">
      <c r="A894511" s="154"/>
    </row>
    <row r="894513" spans="1:1">
      <c r="A894513" s="125"/>
    </row>
    <row r="894524" spans="1:1">
      <c r="A894524" s="153"/>
    </row>
    <row r="894525" spans="1:1">
      <c r="A894525" s="153"/>
    </row>
    <row r="894528" spans="1:1">
      <c r="A894528" s="153"/>
    </row>
    <row r="894538" spans="1:1">
      <c r="A894538" s="153"/>
    </row>
    <row r="894539" spans="1:1">
      <c r="A894539" s="153"/>
    </row>
    <row r="894540" spans="1:1">
      <c r="A894540" s="153"/>
    </row>
    <row r="894553" spans="1:1">
      <c r="A894553" s="153"/>
    </row>
    <row r="894555" spans="1:1">
      <c r="A894555" s="153"/>
    </row>
    <row r="894557" spans="1:1">
      <c r="A894557" s="154"/>
    </row>
    <row r="894559" spans="1:1">
      <c r="A894559" s="125"/>
    </row>
    <row r="894570" spans="1:1">
      <c r="A894570" s="153"/>
    </row>
    <row r="894571" spans="1:1">
      <c r="A894571" s="153"/>
    </row>
    <row r="894574" spans="1:1">
      <c r="A894574" s="153"/>
    </row>
    <row r="894584" spans="1:1">
      <c r="A894584" s="153"/>
    </row>
    <row r="894585" spans="1:1">
      <c r="A894585" s="153"/>
    </row>
    <row r="894586" spans="1:1">
      <c r="A894586" s="153"/>
    </row>
    <row r="894599" spans="1:1">
      <c r="A894599" s="153"/>
    </row>
    <row r="894601" spans="1:1">
      <c r="A894601" s="153"/>
    </row>
    <row r="894603" spans="1:1">
      <c r="A894603" s="154"/>
    </row>
    <row r="894605" spans="1:1">
      <c r="A894605" s="125"/>
    </row>
    <row r="894616" spans="1:1">
      <c r="A894616" s="153"/>
    </row>
    <row r="894617" spans="1:1">
      <c r="A894617" s="153"/>
    </row>
    <row r="894620" spans="1:1">
      <c r="A894620" s="153"/>
    </row>
    <row r="894630" spans="1:1">
      <c r="A894630" s="153"/>
    </row>
    <row r="894631" spans="1:1">
      <c r="A894631" s="153"/>
    </row>
    <row r="894632" spans="1:1">
      <c r="A894632" s="153"/>
    </row>
    <row r="894645" spans="1:1">
      <c r="A894645" s="153"/>
    </row>
    <row r="894647" spans="1:1">
      <c r="A894647" s="153"/>
    </row>
    <row r="894649" spans="1:1">
      <c r="A894649" s="154"/>
    </row>
    <row r="894651" spans="1:1">
      <c r="A894651" s="125"/>
    </row>
    <row r="894662" spans="1:1">
      <c r="A894662" s="153"/>
    </row>
    <row r="894663" spans="1:1">
      <c r="A894663" s="153"/>
    </row>
    <row r="894666" spans="1:1">
      <c r="A894666" s="153"/>
    </row>
    <row r="894676" spans="1:1">
      <c r="A894676" s="153"/>
    </row>
    <row r="894677" spans="1:1">
      <c r="A894677" s="153"/>
    </row>
    <row r="894678" spans="1:1">
      <c r="A894678" s="153"/>
    </row>
    <row r="894691" spans="1:1">
      <c r="A894691" s="153"/>
    </row>
    <row r="894693" spans="1:1">
      <c r="A894693" s="153"/>
    </row>
    <row r="894695" spans="1:1">
      <c r="A894695" s="154"/>
    </row>
    <row r="894697" spans="1:1">
      <c r="A894697" s="125"/>
    </row>
    <row r="894708" spans="1:1">
      <c r="A894708" s="153"/>
    </row>
    <row r="894709" spans="1:1">
      <c r="A894709" s="153"/>
    </row>
    <row r="894712" spans="1:1">
      <c r="A894712" s="153"/>
    </row>
    <row r="894722" spans="1:1">
      <c r="A894722" s="153"/>
    </row>
    <row r="894723" spans="1:1">
      <c r="A894723" s="153"/>
    </row>
    <row r="894724" spans="1:1">
      <c r="A894724" s="153"/>
    </row>
    <row r="894737" spans="1:1">
      <c r="A894737" s="153"/>
    </row>
    <row r="894739" spans="1:1">
      <c r="A894739" s="153"/>
    </row>
    <row r="894741" spans="1:1">
      <c r="A894741" s="154"/>
    </row>
    <row r="894743" spans="1:1">
      <c r="A894743" s="125"/>
    </row>
    <row r="894754" spans="1:1">
      <c r="A894754" s="153"/>
    </row>
    <row r="894755" spans="1:1">
      <c r="A894755" s="153"/>
    </row>
    <row r="894758" spans="1:1">
      <c r="A894758" s="153"/>
    </row>
    <row r="894768" spans="1:1">
      <c r="A894768" s="153"/>
    </row>
    <row r="894769" spans="1:1">
      <c r="A894769" s="153"/>
    </row>
    <row r="894770" spans="1:1">
      <c r="A894770" s="153"/>
    </row>
    <row r="894783" spans="1:1">
      <c r="A894783" s="153"/>
    </row>
    <row r="894785" spans="1:1">
      <c r="A894785" s="153"/>
    </row>
    <row r="894787" spans="1:1">
      <c r="A894787" s="154"/>
    </row>
    <row r="894789" spans="1:1">
      <c r="A894789" s="125"/>
    </row>
    <row r="894800" spans="1:1">
      <c r="A894800" s="153"/>
    </row>
    <row r="894801" spans="1:1">
      <c r="A894801" s="153"/>
    </row>
    <row r="894804" spans="1:1">
      <c r="A894804" s="153"/>
    </row>
    <row r="894814" spans="1:1">
      <c r="A894814" s="153"/>
    </row>
    <row r="894815" spans="1:1">
      <c r="A894815" s="153"/>
    </row>
    <row r="894816" spans="1:1">
      <c r="A894816" s="153"/>
    </row>
    <row r="894829" spans="1:1">
      <c r="A894829" s="153"/>
    </row>
    <row r="894831" spans="1:1">
      <c r="A894831" s="153"/>
    </row>
    <row r="894833" spans="1:1">
      <c r="A894833" s="154"/>
    </row>
    <row r="894835" spans="1:1">
      <c r="A894835" s="125"/>
    </row>
    <row r="894846" spans="1:1">
      <c r="A894846" s="153"/>
    </row>
    <row r="894847" spans="1:1">
      <c r="A894847" s="153"/>
    </row>
    <row r="894850" spans="1:1">
      <c r="A894850" s="153"/>
    </row>
    <row r="894860" spans="1:1">
      <c r="A894860" s="153"/>
    </row>
    <row r="894861" spans="1:1">
      <c r="A894861" s="153"/>
    </row>
    <row r="894862" spans="1:1">
      <c r="A894862" s="153"/>
    </row>
    <row r="894875" spans="1:1">
      <c r="A894875" s="153"/>
    </row>
    <row r="894877" spans="1:1">
      <c r="A894877" s="153"/>
    </row>
    <row r="894879" spans="1:1">
      <c r="A894879" s="154"/>
    </row>
    <row r="894881" spans="1:1">
      <c r="A894881" s="125"/>
    </row>
    <row r="894892" spans="1:1">
      <c r="A894892" s="153"/>
    </row>
    <row r="894893" spans="1:1">
      <c r="A894893" s="153"/>
    </row>
    <row r="894896" spans="1:1">
      <c r="A894896" s="153"/>
    </row>
    <row r="894906" spans="1:1">
      <c r="A894906" s="153"/>
    </row>
    <row r="894907" spans="1:1">
      <c r="A894907" s="153"/>
    </row>
    <row r="894908" spans="1:1">
      <c r="A894908" s="153"/>
    </row>
    <row r="894921" spans="1:1">
      <c r="A894921" s="153"/>
    </row>
    <row r="894923" spans="1:1">
      <c r="A894923" s="153"/>
    </row>
    <row r="894925" spans="1:1">
      <c r="A894925" s="154"/>
    </row>
    <row r="894927" spans="1:1">
      <c r="A894927" s="125"/>
    </row>
    <row r="894938" spans="1:1">
      <c r="A894938" s="153"/>
    </row>
    <row r="894939" spans="1:1">
      <c r="A894939" s="153"/>
    </row>
    <row r="894942" spans="1:1">
      <c r="A894942" s="153"/>
    </row>
    <row r="894952" spans="1:1">
      <c r="A894952" s="153"/>
    </row>
    <row r="894953" spans="1:1">
      <c r="A894953" s="153"/>
    </row>
    <row r="894954" spans="1:1">
      <c r="A894954" s="153"/>
    </row>
    <row r="894967" spans="1:1">
      <c r="A894967" s="153"/>
    </row>
    <row r="894969" spans="1:1">
      <c r="A894969" s="153"/>
    </row>
    <row r="894971" spans="1:1">
      <c r="A894971" s="154"/>
    </row>
    <row r="894973" spans="1:1">
      <c r="A894973" s="125"/>
    </row>
    <row r="894984" spans="1:1">
      <c r="A894984" s="153"/>
    </row>
    <row r="894985" spans="1:1">
      <c r="A894985" s="153"/>
    </row>
    <row r="894988" spans="1:1">
      <c r="A894988" s="153"/>
    </row>
    <row r="894998" spans="1:1">
      <c r="A894998" s="153"/>
    </row>
    <row r="894999" spans="1:1">
      <c r="A894999" s="153"/>
    </row>
    <row r="895000" spans="1:1">
      <c r="A895000" s="153"/>
    </row>
    <row r="895013" spans="1:1">
      <c r="A895013" s="153"/>
    </row>
    <row r="895015" spans="1:1">
      <c r="A895015" s="153"/>
    </row>
    <row r="895017" spans="1:1">
      <c r="A895017" s="154"/>
    </row>
    <row r="895019" spans="1:1">
      <c r="A895019" s="125"/>
    </row>
    <row r="895030" spans="1:1">
      <c r="A895030" s="153"/>
    </row>
    <row r="895031" spans="1:1">
      <c r="A895031" s="153"/>
    </row>
    <row r="895034" spans="1:1">
      <c r="A895034" s="153"/>
    </row>
    <row r="895044" spans="1:1">
      <c r="A895044" s="153"/>
    </row>
    <row r="895045" spans="1:1">
      <c r="A895045" s="153"/>
    </row>
    <row r="895046" spans="1:1">
      <c r="A895046" s="153"/>
    </row>
    <row r="895059" spans="1:1">
      <c r="A895059" s="153"/>
    </row>
    <row r="895061" spans="1:1">
      <c r="A895061" s="153"/>
    </row>
    <row r="895063" spans="1:1">
      <c r="A895063" s="154"/>
    </row>
    <row r="895065" spans="1:1">
      <c r="A895065" s="125"/>
    </row>
    <row r="895076" spans="1:1">
      <c r="A895076" s="153"/>
    </row>
    <row r="895077" spans="1:1">
      <c r="A895077" s="153"/>
    </row>
    <row r="895080" spans="1:1">
      <c r="A895080" s="153"/>
    </row>
    <row r="895090" spans="1:1">
      <c r="A895090" s="153"/>
    </row>
    <row r="895091" spans="1:1">
      <c r="A895091" s="153"/>
    </row>
    <row r="895092" spans="1:1">
      <c r="A895092" s="153"/>
    </row>
    <row r="895105" spans="1:1">
      <c r="A895105" s="153"/>
    </row>
    <row r="895107" spans="1:1">
      <c r="A895107" s="153"/>
    </row>
    <row r="895109" spans="1:1">
      <c r="A895109" s="154"/>
    </row>
    <row r="895111" spans="1:1">
      <c r="A895111" s="125"/>
    </row>
    <row r="895122" spans="1:1">
      <c r="A895122" s="153"/>
    </row>
    <row r="895123" spans="1:1">
      <c r="A895123" s="153"/>
    </row>
    <row r="895126" spans="1:1">
      <c r="A895126" s="153"/>
    </row>
    <row r="895136" spans="1:1">
      <c r="A895136" s="153"/>
    </row>
    <row r="895137" spans="1:1">
      <c r="A895137" s="153"/>
    </row>
    <row r="895138" spans="1:1">
      <c r="A895138" s="153"/>
    </row>
    <row r="895151" spans="1:1">
      <c r="A895151" s="153"/>
    </row>
    <row r="895153" spans="1:1">
      <c r="A895153" s="153"/>
    </row>
    <row r="895155" spans="1:1">
      <c r="A895155" s="154"/>
    </row>
    <row r="895157" spans="1:1">
      <c r="A895157" s="125"/>
    </row>
    <row r="895168" spans="1:1">
      <c r="A895168" s="153"/>
    </row>
    <row r="895169" spans="1:1">
      <c r="A895169" s="153"/>
    </row>
    <row r="895172" spans="1:1">
      <c r="A895172" s="153"/>
    </row>
    <row r="895182" spans="1:1">
      <c r="A895182" s="153"/>
    </row>
    <row r="895183" spans="1:1">
      <c r="A895183" s="153"/>
    </row>
    <row r="895184" spans="1:1">
      <c r="A895184" s="153"/>
    </row>
    <row r="895197" spans="1:1">
      <c r="A895197" s="153"/>
    </row>
    <row r="895199" spans="1:1">
      <c r="A895199" s="153"/>
    </row>
    <row r="895201" spans="1:1">
      <c r="A895201" s="154"/>
    </row>
    <row r="895203" spans="1:1">
      <c r="A895203" s="125"/>
    </row>
    <row r="895214" spans="1:1">
      <c r="A895214" s="153"/>
    </row>
    <row r="895215" spans="1:1">
      <c r="A895215" s="153"/>
    </row>
    <row r="895218" spans="1:1">
      <c r="A895218" s="153"/>
    </row>
    <row r="895228" spans="1:1">
      <c r="A895228" s="153"/>
    </row>
    <row r="895229" spans="1:1">
      <c r="A895229" s="153"/>
    </row>
    <row r="895230" spans="1:1">
      <c r="A895230" s="153"/>
    </row>
    <row r="895243" spans="1:1">
      <c r="A895243" s="153"/>
    </row>
    <row r="895245" spans="1:1">
      <c r="A895245" s="153"/>
    </row>
    <row r="895247" spans="1:1">
      <c r="A895247" s="154"/>
    </row>
    <row r="895249" spans="1:1">
      <c r="A895249" s="125"/>
    </row>
    <row r="895260" spans="1:1">
      <c r="A895260" s="153"/>
    </row>
    <row r="895261" spans="1:1">
      <c r="A895261" s="153"/>
    </row>
    <row r="895264" spans="1:1">
      <c r="A895264" s="153"/>
    </row>
    <row r="895274" spans="1:1">
      <c r="A895274" s="153"/>
    </row>
    <row r="895275" spans="1:1">
      <c r="A895275" s="153"/>
    </row>
    <row r="895276" spans="1:1">
      <c r="A895276" s="153"/>
    </row>
    <row r="895289" spans="1:1">
      <c r="A895289" s="153"/>
    </row>
    <row r="895291" spans="1:1">
      <c r="A895291" s="153"/>
    </row>
    <row r="895293" spans="1:1">
      <c r="A895293" s="154"/>
    </row>
    <row r="895295" spans="1:1">
      <c r="A895295" s="125"/>
    </row>
    <row r="895306" spans="1:1">
      <c r="A895306" s="153"/>
    </row>
    <row r="895307" spans="1:1">
      <c r="A895307" s="153"/>
    </row>
    <row r="895310" spans="1:1">
      <c r="A895310" s="153"/>
    </row>
    <row r="895320" spans="1:1">
      <c r="A895320" s="153"/>
    </row>
    <row r="895321" spans="1:1">
      <c r="A895321" s="153"/>
    </row>
    <row r="895322" spans="1:1">
      <c r="A895322" s="153"/>
    </row>
    <row r="895335" spans="1:1">
      <c r="A895335" s="153"/>
    </row>
    <row r="895337" spans="1:1">
      <c r="A895337" s="153"/>
    </row>
    <row r="895339" spans="1:1">
      <c r="A895339" s="154"/>
    </row>
    <row r="895341" spans="1:1">
      <c r="A895341" s="125"/>
    </row>
    <row r="895352" spans="1:1">
      <c r="A895352" s="153"/>
    </row>
    <row r="895353" spans="1:1">
      <c r="A895353" s="153"/>
    </row>
    <row r="895356" spans="1:1">
      <c r="A895356" s="153"/>
    </row>
    <row r="895366" spans="1:1">
      <c r="A895366" s="153"/>
    </row>
    <row r="895367" spans="1:1">
      <c r="A895367" s="153"/>
    </row>
    <row r="895368" spans="1:1">
      <c r="A895368" s="153"/>
    </row>
    <row r="895381" spans="1:1">
      <c r="A895381" s="153"/>
    </row>
    <row r="895383" spans="1:1">
      <c r="A895383" s="153"/>
    </row>
    <row r="895385" spans="1:1">
      <c r="A895385" s="154"/>
    </row>
    <row r="895387" spans="1:1">
      <c r="A895387" s="125"/>
    </row>
    <row r="895398" spans="1:1">
      <c r="A895398" s="153"/>
    </row>
    <row r="895399" spans="1:1">
      <c r="A895399" s="153"/>
    </row>
    <row r="895402" spans="1:1">
      <c r="A895402" s="153"/>
    </row>
    <row r="895412" spans="1:1">
      <c r="A895412" s="153"/>
    </row>
    <row r="895413" spans="1:1">
      <c r="A895413" s="153"/>
    </row>
    <row r="895414" spans="1:1">
      <c r="A895414" s="153"/>
    </row>
    <row r="895427" spans="1:1">
      <c r="A895427" s="153"/>
    </row>
    <row r="895429" spans="1:1">
      <c r="A895429" s="153"/>
    </row>
    <row r="895431" spans="1:1">
      <c r="A895431" s="154"/>
    </row>
    <row r="895433" spans="1:1">
      <c r="A895433" s="125"/>
    </row>
    <row r="895444" spans="1:1">
      <c r="A895444" s="153"/>
    </row>
    <row r="895445" spans="1:1">
      <c r="A895445" s="153"/>
    </row>
    <row r="895448" spans="1:1">
      <c r="A895448" s="153"/>
    </row>
    <row r="895458" spans="1:1">
      <c r="A895458" s="153"/>
    </row>
    <row r="895459" spans="1:1">
      <c r="A895459" s="153"/>
    </row>
    <row r="895460" spans="1:1">
      <c r="A895460" s="153"/>
    </row>
    <row r="895473" spans="1:1">
      <c r="A895473" s="153"/>
    </row>
    <row r="895475" spans="1:1">
      <c r="A895475" s="153"/>
    </row>
    <row r="895477" spans="1:1">
      <c r="A895477" s="154"/>
    </row>
    <row r="895479" spans="1:1">
      <c r="A895479" s="125"/>
    </row>
    <row r="895490" spans="1:1">
      <c r="A895490" s="153"/>
    </row>
    <row r="895491" spans="1:1">
      <c r="A895491" s="153"/>
    </row>
    <row r="895494" spans="1:1">
      <c r="A895494" s="153"/>
    </row>
    <row r="895504" spans="1:1">
      <c r="A895504" s="153"/>
    </row>
    <row r="895505" spans="1:1">
      <c r="A895505" s="153"/>
    </row>
    <row r="895506" spans="1:1">
      <c r="A895506" s="153"/>
    </row>
    <row r="895519" spans="1:1">
      <c r="A895519" s="153"/>
    </row>
    <row r="895521" spans="1:1">
      <c r="A895521" s="153"/>
    </row>
    <row r="895523" spans="1:1">
      <c r="A895523" s="154"/>
    </row>
    <row r="895525" spans="1:1">
      <c r="A895525" s="125"/>
    </row>
    <row r="895536" spans="1:1">
      <c r="A895536" s="153"/>
    </row>
    <row r="895537" spans="1:1">
      <c r="A895537" s="153"/>
    </row>
    <row r="895540" spans="1:1">
      <c r="A895540" s="153"/>
    </row>
    <row r="895550" spans="1:1">
      <c r="A895550" s="153"/>
    </row>
    <row r="895551" spans="1:1">
      <c r="A895551" s="153"/>
    </row>
    <row r="895552" spans="1:1">
      <c r="A895552" s="153"/>
    </row>
    <row r="895565" spans="1:1">
      <c r="A895565" s="153"/>
    </row>
    <row r="895567" spans="1:1">
      <c r="A895567" s="153"/>
    </row>
    <row r="895569" spans="1:1">
      <c r="A895569" s="154"/>
    </row>
    <row r="895571" spans="1:1">
      <c r="A895571" s="125"/>
    </row>
    <row r="895582" spans="1:1">
      <c r="A895582" s="153"/>
    </row>
    <row r="895583" spans="1:1">
      <c r="A895583" s="153"/>
    </row>
    <row r="895586" spans="1:1">
      <c r="A895586" s="153"/>
    </row>
    <row r="895596" spans="1:1">
      <c r="A895596" s="153"/>
    </row>
    <row r="895597" spans="1:1">
      <c r="A895597" s="153"/>
    </row>
    <row r="895598" spans="1:1">
      <c r="A895598" s="153"/>
    </row>
    <row r="895611" spans="1:1">
      <c r="A895611" s="153"/>
    </row>
    <row r="895613" spans="1:1">
      <c r="A895613" s="153"/>
    </row>
    <row r="895615" spans="1:1">
      <c r="A895615" s="154"/>
    </row>
    <row r="895617" spans="1:1">
      <c r="A895617" s="125"/>
    </row>
    <row r="895628" spans="1:1">
      <c r="A895628" s="153"/>
    </row>
    <row r="895629" spans="1:1">
      <c r="A895629" s="153"/>
    </row>
    <row r="895632" spans="1:1">
      <c r="A895632" s="153"/>
    </row>
    <row r="895642" spans="1:1">
      <c r="A895642" s="153"/>
    </row>
    <row r="895643" spans="1:1">
      <c r="A895643" s="153"/>
    </row>
    <row r="895644" spans="1:1">
      <c r="A895644" s="153"/>
    </row>
    <row r="895657" spans="1:1">
      <c r="A895657" s="153"/>
    </row>
    <row r="895659" spans="1:1">
      <c r="A895659" s="153"/>
    </row>
    <row r="895661" spans="1:1">
      <c r="A895661" s="154"/>
    </row>
    <row r="895663" spans="1:1">
      <c r="A895663" s="125"/>
    </row>
    <row r="895674" spans="1:1">
      <c r="A895674" s="153"/>
    </row>
    <row r="895675" spans="1:1">
      <c r="A895675" s="153"/>
    </row>
    <row r="895678" spans="1:1">
      <c r="A895678" s="153"/>
    </row>
    <row r="895688" spans="1:1">
      <c r="A895688" s="153"/>
    </row>
    <row r="895689" spans="1:1">
      <c r="A895689" s="153"/>
    </row>
    <row r="895690" spans="1:1">
      <c r="A895690" s="153"/>
    </row>
    <row r="895703" spans="1:1">
      <c r="A895703" s="153"/>
    </row>
    <row r="895705" spans="1:1">
      <c r="A895705" s="153"/>
    </row>
    <row r="895707" spans="1:1">
      <c r="A895707" s="154"/>
    </row>
    <row r="895709" spans="1:1">
      <c r="A895709" s="125"/>
    </row>
    <row r="895720" spans="1:1">
      <c r="A895720" s="153"/>
    </row>
    <row r="895721" spans="1:1">
      <c r="A895721" s="153"/>
    </row>
    <row r="895724" spans="1:1">
      <c r="A895724" s="153"/>
    </row>
    <row r="895734" spans="1:1">
      <c r="A895734" s="153"/>
    </row>
    <row r="895735" spans="1:1">
      <c r="A895735" s="153"/>
    </row>
    <row r="895736" spans="1:1">
      <c r="A895736" s="153"/>
    </row>
    <row r="895749" spans="1:1">
      <c r="A895749" s="153"/>
    </row>
    <row r="895751" spans="1:1">
      <c r="A895751" s="153"/>
    </row>
    <row r="895753" spans="1:1">
      <c r="A895753" s="154"/>
    </row>
    <row r="895755" spans="1:1">
      <c r="A895755" s="125"/>
    </row>
    <row r="895766" spans="1:1">
      <c r="A895766" s="153"/>
    </row>
    <row r="895767" spans="1:1">
      <c r="A895767" s="153"/>
    </row>
    <row r="895770" spans="1:1">
      <c r="A895770" s="153"/>
    </row>
    <row r="895780" spans="1:1">
      <c r="A895780" s="153"/>
    </row>
    <row r="895781" spans="1:1">
      <c r="A895781" s="153"/>
    </row>
    <row r="895782" spans="1:1">
      <c r="A895782" s="153"/>
    </row>
    <row r="895795" spans="1:1">
      <c r="A895795" s="153"/>
    </row>
    <row r="895797" spans="1:1">
      <c r="A895797" s="153"/>
    </row>
    <row r="895799" spans="1:1">
      <c r="A895799" s="154"/>
    </row>
    <row r="895801" spans="1:1">
      <c r="A895801" s="125"/>
    </row>
    <row r="895812" spans="1:1">
      <c r="A895812" s="153"/>
    </row>
    <row r="895813" spans="1:1">
      <c r="A895813" s="153"/>
    </row>
    <row r="895816" spans="1:1">
      <c r="A895816" s="153"/>
    </row>
    <row r="895826" spans="1:1">
      <c r="A895826" s="153"/>
    </row>
    <row r="895827" spans="1:1">
      <c r="A895827" s="153"/>
    </row>
    <row r="895828" spans="1:1">
      <c r="A895828" s="153"/>
    </row>
    <row r="895841" spans="1:1">
      <c r="A895841" s="153"/>
    </row>
    <row r="895843" spans="1:1">
      <c r="A895843" s="153"/>
    </row>
    <row r="895845" spans="1:1">
      <c r="A895845" s="154"/>
    </row>
    <row r="895847" spans="1:1">
      <c r="A895847" s="125"/>
    </row>
    <row r="895858" spans="1:1">
      <c r="A895858" s="153"/>
    </row>
    <row r="895859" spans="1:1">
      <c r="A895859" s="153"/>
    </row>
    <row r="895862" spans="1:1">
      <c r="A895862" s="153"/>
    </row>
    <row r="895872" spans="1:1">
      <c r="A895872" s="153"/>
    </row>
    <row r="895873" spans="1:1">
      <c r="A895873" s="153"/>
    </row>
    <row r="895874" spans="1:1">
      <c r="A895874" s="153"/>
    </row>
    <row r="895887" spans="1:1">
      <c r="A895887" s="153"/>
    </row>
    <row r="895889" spans="1:1">
      <c r="A895889" s="153"/>
    </row>
    <row r="895891" spans="1:1">
      <c r="A895891" s="154"/>
    </row>
    <row r="895893" spans="1:1">
      <c r="A895893" s="125"/>
    </row>
    <row r="895904" spans="1:1">
      <c r="A895904" s="153"/>
    </row>
    <row r="895905" spans="1:1">
      <c r="A895905" s="153"/>
    </row>
    <row r="895908" spans="1:1">
      <c r="A895908" s="153"/>
    </row>
    <row r="895918" spans="1:1">
      <c r="A895918" s="153"/>
    </row>
    <row r="895919" spans="1:1">
      <c r="A895919" s="153"/>
    </row>
    <row r="895920" spans="1:1">
      <c r="A895920" s="153"/>
    </row>
    <row r="895933" spans="1:1">
      <c r="A895933" s="153"/>
    </row>
    <row r="895935" spans="1:1">
      <c r="A895935" s="153"/>
    </row>
    <row r="895937" spans="1:1">
      <c r="A895937" s="154"/>
    </row>
    <row r="895939" spans="1:1">
      <c r="A895939" s="125"/>
    </row>
    <row r="895950" spans="1:1">
      <c r="A895950" s="153"/>
    </row>
    <row r="895951" spans="1:1">
      <c r="A895951" s="153"/>
    </row>
    <row r="895954" spans="1:1">
      <c r="A895954" s="153"/>
    </row>
    <row r="895964" spans="1:1">
      <c r="A895964" s="153"/>
    </row>
    <row r="895965" spans="1:1">
      <c r="A895965" s="153"/>
    </row>
    <row r="895966" spans="1:1">
      <c r="A895966" s="153"/>
    </row>
    <row r="895979" spans="1:1">
      <c r="A895979" s="153"/>
    </row>
    <row r="895981" spans="1:1">
      <c r="A895981" s="153"/>
    </row>
    <row r="895983" spans="1:1">
      <c r="A895983" s="154"/>
    </row>
    <row r="895985" spans="1:1">
      <c r="A895985" s="125"/>
    </row>
    <row r="895996" spans="1:1">
      <c r="A895996" s="153"/>
    </row>
    <row r="895997" spans="1:1">
      <c r="A895997" s="153"/>
    </row>
    <row r="896000" spans="1:1">
      <c r="A896000" s="153"/>
    </row>
    <row r="896010" spans="1:1">
      <c r="A896010" s="153"/>
    </row>
    <row r="896011" spans="1:1">
      <c r="A896011" s="153"/>
    </row>
    <row r="896012" spans="1:1">
      <c r="A896012" s="153"/>
    </row>
    <row r="896025" spans="1:1">
      <c r="A896025" s="153"/>
    </row>
    <row r="896027" spans="1:1">
      <c r="A896027" s="153"/>
    </row>
    <row r="896029" spans="1:1">
      <c r="A896029" s="154"/>
    </row>
    <row r="896031" spans="1:1">
      <c r="A896031" s="125"/>
    </row>
    <row r="896042" spans="1:1">
      <c r="A896042" s="153"/>
    </row>
    <row r="896043" spans="1:1">
      <c r="A896043" s="153"/>
    </row>
    <row r="896046" spans="1:1">
      <c r="A896046" s="153"/>
    </row>
    <row r="896056" spans="1:1">
      <c r="A896056" s="153"/>
    </row>
    <row r="896057" spans="1:1">
      <c r="A896057" s="153"/>
    </row>
    <row r="896058" spans="1:1">
      <c r="A896058" s="153"/>
    </row>
    <row r="896071" spans="1:1">
      <c r="A896071" s="153"/>
    </row>
    <row r="896073" spans="1:1">
      <c r="A896073" s="153"/>
    </row>
    <row r="896075" spans="1:1">
      <c r="A896075" s="154"/>
    </row>
    <row r="896077" spans="1:1">
      <c r="A896077" s="125"/>
    </row>
    <row r="896088" spans="1:1">
      <c r="A896088" s="153"/>
    </row>
    <row r="896089" spans="1:1">
      <c r="A896089" s="153"/>
    </row>
    <row r="896092" spans="1:1">
      <c r="A896092" s="153"/>
    </row>
    <row r="896102" spans="1:1">
      <c r="A896102" s="153"/>
    </row>
    <row r="896103" spans="1:1">
      <c r="A896103" s="153"/>
    </row>
    <row r="896104" spans="1:1">
      <c r="A896104" s="153"/>
    </row>
    <row r="896117" spans="1:1">
      <c r="A896117" s="153"/>
    </row>
    <row r="896119" spans="1:1">
      <c r="A896119" s="153"/>
    </row>
    <row r="896121" spans="1:1">
      <c r="A896121" s="154"/>
    </row>
    <row r="896123" spans="1:1">
      <c r="A896123" s="125"/>
    </row>
    <row r="896134" spans="1:1">
      <c r="A896134" s="153"/>
    </row>
    <row r="896135" spans="1:1">
      <c r="A896135" s="153"/>
    </row>
    <row r="896138" spans="1:1">
      <c r="A896138" s="153"/>
    </row>
    <row r="896148" spans="1:1">
      <c r="A896148" s="153"/>
    </row>
    <row r="896149" spans="1:1">
      <c r="A896149" s="153"/>
    </row>
    <row r="896150" spans="1:1">
      <c r="A896150" s="153"/>
    </row>
    <row r="896163" spans="1:1">
      <c r="A896163" s="153"/>
    </row>
    <row r="896165" spans="1:1">
      <c r="A896165" s="153"/>
    </row>
    <row r="896167" spans="1:1">
      <c r="A896167" s="154"/>
    </row>
    <row r="896169" spans="1:1">
      <c r="A896169" s="125"/>
    </row>
    <row r="896180" spans="1:1">
      <c r="A896180" s="153"/>
    </row>
    <row r="896181" spans="1:1">
      <c r="A896181" s="153"/>
    </row>
    <row r="896184" spans="1:1">
      <c r="A896184" s="153"/>
    </row>
    <row r="896194" spans="1:1">
      <c r="A896194" s="153"/>
    </row>
    <row r="896195" spans="1:1">
      <c r="A896195" s="153"/>
    </row>
    <row r="896196" spans="1:1">
      <c r="A896196" s="153"/>
    </row>
    <row r="896209" spans="1:1">
      <c r="A896209" s="153"/>
    </row>
    <row r="896211" spans="1:1">
      <c r="A896211" s="153"/>
    </row>
    <row r="896213" spans="1:1">
      <c r="A896213" s="154"/>
    </row>
    <row r="896215" spans="1:1">
      <c r="A896215" s="125"/>
    </row>
    <row r="896226" spans="1:1">
      <c r="A896226" s="153"/>
    </row>
    <row r="896227" spans="1:1">
      <c r="A896227" s="153"/>
    </row>
    <row r="896230" spans="1:1">
      <c r="A896230" s="153"/>
    </row>
    <row r="896240" spans="1:1">
      <c r="A896240" s="153"/>
    </row>
    <row r="896241" spans="1:1">
      <c r="A896241" s="153"/>
    </row>
    <row r="896242" spans="1:1">
      <c r="A896242" s="153"/>
    </row>
    <row r="896255" spans="1:1">
      <c r="A896255" s="153"/>
    </row>
    <row r="896257" spans="1:1">
      <c r="A896257" s="153"/>
    </row>
    <row r="896259" spans="1:1">
      <c r="A896259" s="154"/>
    </row>
    <row r="896261" spans="1:1">
      <c r="A896261" s="125"/>
    </row>
    <row r="896272" spans="1:1">
      <c r="A896272" s="153"/>
    </row>
    <row r="896273" spans="1:1">
      <c r="A896273" s="153"/>
    </row>
    <row r="896276" spans="1:1">
      <c r="A896276" s="153"/>
    </row>
    <row r="896286" spans="1:1">
      <c r="A896286" s="153"/>
    </row>
    <row r="896287" spans="1:1">
      <c r="A896287" s="153"/>
    </row>
    <row r="896288" spans="1:1">
      <c r="A896288" s="153"/>
    </row>
    <row r="896301" spans="1:1">
      <c r="A896301" s="153"/>
    </row>
    <row r="896303" spans="1:1">
      <c r="A896303" s="153"/>
    </row>
    <row r="896305" spans="1:1">
      <c r="A896305" s="154"/>
    </row>
    <row r="896307" spans="1:1">
      <c r="A896307" s="125"/>
    </row>
    <row r="896318" spans="1:1">
      <c r="A896318" s="153"/>
    </row>
    <row r="896319" spans="1:1">
      <c r="A896319" s="153"/>
    </row>
    <row r="896322" spans="1:1">
      <c r="A896322" s="153"/>
    </row>
    <row r="896332" spans="1:1">
      <c r="A896332" s="153"/>
    </row>
    <row r="896333" spans="1:1">
      <c r="A896333" s="153"/>
    </row>
    <row r="896334" spans="1:1">
      <c r="A896334" s="153"/>
    </row>
    <row r="896347" spans="1:1">
      <c r="A896347" s="153"/>
    </row>
    <row r="896349" spans="1:1">
      <c r="A896349" s="153"/>
    </row>
    <row r="896351" spans="1:1">
      <c r="A896351" s="154"/>
    </row>
    <row r="896353" spans="1:1">
      <c r="A896353" s="125"/>
    </row>
    <row r="896364" spans="1:1">
      <c r="A896364" s="153"/>
    </row>
    <row r="896365" spans="1:1">
      <c r="A896365" s="153"/>
    </row>
    <row r="896368" spans="1:1">
      <c r="A896368" s="153"/>
    </row>
    <row r="896378" spans="1:1">
      <c r="A896378" s="153"/>
    </row>
    <row r="896379" spans="1:1">
      <c r="A896379" s="153"/>
    </row>
    <row r="896380" spans="1:1">
      <c r="A896380" s="153"/>
    </row>
    <row r="896393" spans="1:1">
      <c r="A896393" s="153"/>
    </row>
    <row r="896395" spans="1:1">
      <c r="A896395" s="153"/>
    </row>
    <row r="896397" spans="1:1">
      <c r="A896397" s="154"/>
    </row>
    <row r="896399" spans="1:1">
      <c r="A896399" s="125"/>
    </row>
    <row r="896410" spans="1:1">
      <c r="A896410" s="153"/>
    </row>
    <row r="896411" spans="1:1">
      <c r="A896411" s="153"/>
    </row>
    <row r="896414" spans="1:1">
      <c r="A896414" s="153"/>
    </row>
    <row r="896424" spans="1:1">
      <c r="A896424" s="153"/>
    </row>
    <row r="896425" spans="1:1">
      <c r="A896425" s="153"/>
    </row>
    <row r="896426" spans="1:1">
      <c r="A896426" s="153"/>
    </row>
    <row r="896439" spans="1:1">
      <c r="A896439" s="153"/>
    </row>
    <row r="896441" spans="1:1">
      <c r="A896441" s="153"/>
    </row>
    <row r="896443" spans="1:1">
      <c r="A896443" s="154"/>
    </row>
    <row r="896445" spans="1:1">
      <c r="A896445" s="125"/>
    </row>
    <row r="896456" spans="1:1">
      <c r="A896456" s="153"/>
    </row>
    <row r="896457" spans="1:1">
      <c r="A896457" s="153"/>
    </row>
    <row r="896460" spans="1:1">
      <c r="A896460" s="153"/>
    </row>
    <row r="896470" spans="1:1">
      <c r="A896470" s="153"/>
    </row>
    <row r="896471" spans="1:1">
      <c r="A896471" s="153"/>
    </row>
    <row r="896472" spans="1:1">
      <c r="A896472" s="153"/>
    </row>
    <row r="896485" spans="1:1">
      <c r="A896485" s="153"/>
    </row>
    <row r="896487" spans="1:1">
      <c r="A896487" s="153"/>
    </row>
    <row r="896489" spans="1:1">
      <c r="A896489" s="154"/>
    </row>
    <row r="896491" spans="1:1">
      <c r="A896491" s="125"/>
    </row>
    <row r="896502" spans="1:1">
      <c r="A896502" s="153"/>
    </row>
    <row r="896503" spans="1:1">
      <c r="A896503" s="153"/>
    </row>
    <row r="896506" spans="1:1">
      <c r="A896506" s="153"/>
    </row>
    <row r="896516" spans="1:1">
      <c r="A896516" s="153"/>
    </row>
    <row r="896517" spans="1:1">
      <c r="A896517" s="153"/>
    </row>
    <row r="896518" spans="1:1">
      <c r="A896518" s="153"/>
    </row>
    <row r="896531" spans="1:1">
      <c r="A896531" s="153"/>
    </row>
    <row r="896533" spans="1:1">
      <c r="A896533" s="153"/>
    </row>
    <row r="896535" spans="1:1">
      <c r="A896535" s="154"/>
    </row>
    <row r="896537" spans="1:1">
      <c r="A896537" s="125"/>
    </row>
    <row r="896548" spans="1:1">
      <c r="A896548" s="153"/>
    </row>
    <row r="896549" spans="1:1">
      <c r="A896549" s="153"/>
    </row>
    <row r="896552" spans="1:1">
      <c r="A896552" s="153"/>
    </row>
    <row r="896562" spans="1:1">
      <c r="A896562" s="153"/>
    </row>
    <row r="896563" spans="1:1">
      <c r="A896563" s="153"/>
    </row>
    <row r="896564" spans="1:1">
      <c r="A896564" s="153"/>
    </row>
    <row r="896577" spans="1:1">
      <c r="A896577" s="153"/>
    </row>
    <row r="896579" spans="1:1">
      <c r="A896579" s="153"/>
    </row>
    <row r="896581" spans="1:1">
      <c r="A896581" s="154"/>
    </row>
    <row r="896583" spans="1:1">
      <c r="A896583" s="125"/>
    </row>
    <row r="896594" spans="1:1">
      <c r="A896594" s="153"/>
    </row>
    <row r="896595" spans="1:1">
      <c r="A896595" s="153"/>
    </row>
    <row r="896598" spans="1:1">
      <c r="A896598" s="153"/>
    </row>
    <row r="896608" spans="1:1">
      <c r="A896608" s="153"/>
    </row>
    <row r="896609" spans="1:1">
      <c r="A896609" s="153"/>
    </row>
    <row r="896610" spans="1:1">
      <c r="A896610" s="153"/>
    </row>
    <row r="896623" spans="1:1">
      <c r="A896623" s="153"/>
    </row>
    <row r="896625" spans="1:1">
      <c r="A896625" s="153"/>
    </row>
    <row r="896627" spans="1:1">
      <c r="A896627" s="154"/>
    </row>
    <row r="896629" spans="1:1">
      <c r="A896629" s="125"/>
    </row>
    <row r="896640" spans="1:1">
      <c r="A896640" s="153"/>
    </row>
    <row r="896641" spans="1:1">
      <c r="A896641" s="153"/>
    </row>
    <row r="896644" spans="1:1">
      <c r="A896644" s="153"/>
    </row>
    <row r="896654" spans="1:1">
      <c r="A896654" s="153"/>
    </row>
    <row r="896655" spans="1:1">
      <c r="A896655" s="153"/>
    </row>
    <row r="896656" spans="1:1">
      <c r="A896656" s="153"/>
    </row>
    <row r="896669" spans="1:1">
      <c r="A896669" s="153"/>
    </row>
    <row r="896671" spans="1:1">
      <c r="A896671" s="153"/>
    </row>
    <row r="896673" spans="1:1">
      <c r="A896673" s="154"/>
    </row>
    <row r="896675" spans="1:1">
      <c r="A896675" s="125"/>
    </row>
    <row r="896686" spans="1:1">
      <c r="A896686" s="153"/>
    </row>
    <row r="896687" spans="1:1">
      <c r="A896687" s="153"/>
    </row>
    <row r="896690" spans="1:1">
      <c r="A896690" s="153"/>
    </row>
    <row r="896700" spans="1:1">
      <c r="A896700" s="153"/>
    </row>
    <row r="896701" spans="1:1">
      <c r="A896701" s="153"/>
    </row>
    <row r="896702" spans="1:1">
      <c r="A896702" s="153"/>
    </row>
    <row r="896715" spans="1:1">
      <c r="A896715" s="153"/>
    </row>
    <row r="896717" spans="1:1">
      <c r="A896717" s="153"/>
    </row>
    <row r="896719" spans="1:1">
      <c r="A896719" s="154"/>
    </row>
    <row r="896721" spans="1:1">
      <c r="A896721" s="125"/>
    </row>
    <row r="896732" spans="1:1">
      <c r="A896732" s="153"/>
    </row>
    <row r="896733" spans="1:1">
      <c r="A896733" s="153"/>
    </row>
    <row r="896736" spans="1:1">
      <c r="A896736" s="153"/>
    </row>
    <row r="896746" spans="1:1">
      <c r="A896746" s="153"/>
    </row>
    <row r="896747" spans="1:1">
      <c r="A896747" s="153"/>
    </row>
    <row r="896748" spans="1:1">
      <c r="A896748" s="153"/>
    </row>
    <row r="896761" spans="1:1">
      <c r="A896761" s="153"/>
    </row>
    <row r="896763" spans="1:1">
      <c r="A896763" s="153"/>
    </row>
    <row r="896765" spans="1:1">
      <c r="A896765" s="154"/>
    </row>
    <row r="896767" spans="1:1">
      <c r="A896767" s="125"/>
    </row>
    <row r="896778" spans="1:1">
      <c r="A896778" s="153"/>
    </row>
    <row r="896779" spans="1:1">
      <c r="A896779" s="153"/>
    </row>
    <row r="896782" spans="1:1">
      <c r="A896782" s="153"/>
    </row>
    <row r="896792" spans="1:1">
      <c r="A896792" s="153"/>
    </row>
    <row r="896793" spans="1:1">
      <c r="A896793" s="153"/>
    </row>
    <row r="896794" spans="1:1">
      <c r="A896794" s="153"/>
    </row>
    <row r="896807" spans="1:1">
      <c r="A896807" s="153"/>
    </row>
    <row r="896809" spans="1:1">
      <c r="A896809" s="153"/>
    </row>
    <row r="896811" spans="1:1">
      <c r="A896811" s="154"/>
    </row>
    <row r="896813" spans="1:1">
      <c r="A896813" s="125"/>
    </row>
    <row r="896824" spans="1:1">
      <c r="A896824" s="153"/>
    </row>
    <row r="896825" spans="1:1">
      <c r="A896825" s="153"/>
    </row>
    <row r="896828" spans="1:1">
      <c r="A896828" s="153"/>
    </row>
    <row r="896838" spans="1:1">
      <c r="A896838" s="153"/>
    </row>
    <row r="896839" spans="1:1">
      <c r="A896839" s="153"/>
    </row>
    <row r="896840" spans="1:1">
      <c r="A896840" s="153"/>
    </row>
    <row r="896853" spans="1:1">
      <c r="A896853" s="153"/>
    </row>
    <row r="896855" spans="1:1">
      <c r="A896855" s="153"/>
    </row>
    <row r="896857" spans="1:1">
      <c r="A896857" s="154"/>
    </row>
    <row r="896859" spans="1:1">
      <c r="A896859" s="125"/>
    </row>
    <row r="896870" spans="1:1">
      <c r="A896870" s="153"/>
    </row>
    <row r="896871" spans="1:1">
      <c r="A896871" s="153"/>
    </row>
    <row r="896874" spans="1:1">
      <c r="A896874" s="153"/>
    </row>
    <row r="896884" spans="1:1">
      <c r="A896884" s="153"/>
    </row>
    <row r="896885" spans="1:1">
      <c r="A896885" s="153"/>
    </row>
    <row r="896886" spans="1:1">
      <c r="A896886" s="153"/>
    </row>
    <row r="896899" spans="1:1">
      <c r="A896899" s="153"/>
    </row>
    <row r="896901" spans="1:1">
      <c r="A896901" s="153"/>
    </row>
    <row r="896903" spans="1:1">
      <c r="A896903" s="154"/>
    </row>
    <row r="896905" spans="1:1">
      <c r="A896905" s="125"/>
    </row>
    <row r="896916" spans="1:1">
      <c r="A896916" s="153"/>
    </row>
    <row r="896917" spans="1:1">
      <c r="A896917" s="153"/>
    </row>
    <row r="896920" spans="1:1">
      <c r="A896920" s="153"/>
    </row>
    <row r="896930" spans="1:1">
      <c r="A896930" s="153"/>
    </row>
    <row r="896931" spans="1:1">
      <c r="A896931" s="153"/>
    </row>
    <row r="896932" spans="1:1">
      <c r="A896932" s="153"/>
    </row>
    <row r="896945" spans="1:1">
      <c r="A896945" s="153"/>
    </row>
    <row r="896947" spans="1:1">
      <c r="A896947" s="153"/>
    </row>
    <row r="896949" spans="1:1">
      <c r="A896949" s="154"/>
    </row>
    <row r="896951" spans="1:1">
      <c r="A896951" s="125"/>
    </row>
    <row r="896962" spans="1:1">
      <c r="A896962" s="153"/>
    </row>
    <row r="896963" spans="1:1">
      <c r="A896963" s="153"/>
    </row>
    <row r="896966" spans="1:1">
      <c r="A896966" s="153"/>
    </row>
    <row r="896976" spans="1:1">
      <c r="A896976" s="153"/>
    </row>
    <row r="896977" spans="1:1">
      <c r="A896977" s="153"/>
    </row>
    <row r="896978" spans="1:1">
      <c r="A896978" s="153"/>
    </row>
    <row r="896991" spans="1:1">
      <c r="A896991" s="153"/>
    </row>
    <row r="896993" spans="1:1">
      <c r="A896993" s="153"/>
    </row>
    <row r="896995" spans="1:1">
      <c r="A896995" s="154"/>
    </row>
    <row r="896997" spans="1:1">
      <c r="A896997" s="125"/>
    </row>
    <row r="897008" spans="1:1">
      <c r="A897008" s="153"/>
    </row>
    <row r="897009" spans="1:1">
      <c r="A897009" s="153"/>
    </row>
    <row r="897012" spans="1:1">
      <c r="A897012" s="153"/>
    </row>
    <row r="897022" spans="1:1">
      <c r="A897022" s="153"/>
    </row>
    <row r="897023" spans="1:1">
      <c r="A897023" s="153"/>
    </row>
    <row r="897024" spans="1:1">
      <c r="A897024" s="153"/>
    </row>
    <row r="897037" spans="1:1">
      <c r="A897037" s="153"/>
    </row>
    <row r="897039" spans="1:1">
      <c r="A897039" s="153"/>
    </row>
    <row r="897041" spans="1:1">
      <c r="A897041" s="154"/>
    </row>
    <row r="897043" spans="1:1">
      <c r="A897043" s="125"/>
    </row>
    <row r="897054" spans="1:1">
      <c r="A897054" s="153"/>
    </row>
    <row r="897055" spans="1:1">
      <c r="A897055" s="153"/>
    </row>
    <row r="897058" spans="1:1">
      <c r="A897058" s="153"/>
    </row>
    <row r="897068" spans="1:1">
      <c r="A897068" s="153"/>
    </row>
    <row r="897069" spans="1:1">
      <c r="A897069" s="153"/>
    </row>
    <row r="897070" spans="1:1">
      <c r="A897070" s="153"/>
    </row>
    <row r="897083" spans="1:1">
      <c r="A897083" s="153"/>
    </row>
    <row r="897085" spans="1:1">
      <c r="A897085" s="153"/>
    </row>
    <row r="897087" spans="1:1">
      <c r="A897087" s="154"/>
    </row>
    <row r="897089" spans="1:1">
      <c r="A897089" s="125"/>
    </row>
    <row r="897100" spans="1:1">
      <c r="A897100" s="153"/>
    </row>
    <row r="897101" spans="1:1">
      <c r="A897101" s="153"/>
    </row>
    <row r="897104" spans="1:1">
      <c r="A897104" s="153"/>
    </row>
    <row r="897114" spans="1:1">
      <c r="A897114" s="153"/>
    </row>
    <row r="897115" spans="1:1">
      <c r="A897115" s="153"/>
    </row>
    <row r="897116" spans="1:1">
      <c r="A897116" s="153"/>
    </row>
    <row r="897129" spans="1:1">
      <c r="A897129" s="153"/>
    </row>
    <row r="897131" spans="1:1">
      <c r="A897131" s="153"/>
    </row>
    <row r="897133" spans="1:1">
      <c r="A897133" s="154"/>
    </row>
    <row r="897135" spans="1:1">
      <c r="A897135" s="125"/>
    </row>
    <row r="897146" spans="1:1">
      <c r="A897146" s="153"/>
    </row>
    <row r="897147" spans="1:1">
      <c r="A897147" s="153"/>
    </row>
    <row r="897150" spans="1:1">
      <c r="A897150" s="153"/>
    </row>
    <row r="897160" spans="1:1">
      <c r="A897160" s="153"/>
    </row>
    <row r="897161" spans="1:1">
      <c r="A897161" s="153"/>
    </row>
    <row r="897162" spans="1:1">
      <c r="A897162" s="153"/>
    </row>
    <row r="897175" spans="1:1">
      <c r="A897175" s="153"/>
    </row>
    <row r="897177" spans="1:1">
      <c r="A897177" s="153"/>
    </row>
    <row r="897179" spans="1:1">
      <c r="A897179" s="154"/>
    </row>
    <row r="897181" spans="1:1">
      <c r="A897181" s="125"/>
    </row>
    <row r="897192" spans="1:1">
      <c r="A897192" s="153"/>
    </row>
    <row r="897193" spans="1:1">
      <c r="A897193" s="153"/>
    </row>
    <row r="897196" spans="1:1">
      <c r="A897196" s="153"/>
    </row>
    <row r="897206" spans="1:1">
      <c r="A897206" s="153"/>
    </row>
    <row r="897207" spans="1:1">
      <c r="A897207" s="153"/>
    </row>
    <row r="897208" spans="1:1">
      <c r="A897208" s="153"/>
    </row>
    <row r="897221" spans="1:1">
      <c r="A897221" s="153"/>
    </row>
    <row r="897223" spans="1:1">
      <c r="A897223" s="153"/>
    </row>
    <row r="897225" spans="1:1">
      <c r="A897225" s="154"/>
    </row>
    <row r="897227" spans="1:1">
      <c r="A897227" s="125"/>
    </row>
    <row r="897238" spans="1:1">
      <c r="A897238" s="153"/>
    </row>
    <row r="897239" spans="1:1">
      <c r="A897239" s="153"/>
    </row>
    <row r="897242" spans="1:1">
      <c r="A897242" s="153"/>
    </row>
    <row r="897252" spans="1:1">
      <c r="A897252" s="153"/>
    </row>
    <row r="897253" spans="1:1">
      <c r="A897253" s="153"/>
    </row>
    <row r="897254" spans="1:1">
      <c r="A897254" s="153"/>
    </row>
    <row r="897267" spans="1:1">
      <c r="A897267" s="153"/>
    </row>
    <row r="897269" spans="1:1">
      <c r="A897269" s="153"/>
    </row>
    <row r="897271" spans="1:1">
      <c r="A897271" s="154"/>
    </row>
    <row r="897273" spans="1:1">
      <c r="A897273" s="125"/>
    </row>
    <row r="897284" spans="1:1">
      <c r="A897284" s="153"/>
    </row>
    <row r="897285" spans="1:1">
      <c r="A897285" s="153"/>
    </row>
    <row r="897288" spans="1:1">
      <c r="A897288" s="153"/>
    </row>
    <row r="897298" spans="1:1">
      <c r="A897298" s="153"/>
    </row>
    <row r="897299" spans="1:1">
      <c r="A897299" s="153"/>
    </row>
    <row r="897300" spans="1:1">
      <c r="A897300" s="153"/>
    </row>
    <row r="897313" spans="1:1">
      <c r="A897313" s="153"/>
    </row>
    <row r="897315" spans="1:1">
      <c r="A897315" s="153"/>
    </row>
    <row r="897317" spans="1:1">
      <c r="A897317" s="154"/>
    </row>
    <row r="897319" spans="1:1">
      <c r="A897319" s="125"/>
    </row>
    <row r="897330" spans="1:1">
      <c r="A897330" s="153"/>
    </row>
    <row r="897331" spans="1:1">
      <c r="A897331" s="153"/>
    </row>
    <row r="897334" spans="1:1">
      <c r="A897334" s="153"/>
    </row>
    <row r="897344" spans="1:1">
      <c r="A897344" s="153"/>
    </row>
    <row r="897345" spans="1:1">
      <c r="A897345" s="153"/>
    </row>
    <row r="897346" spans="1:1">
      <c r="A897346" s="153"/>
    </row>
    <row r="897359" spans="1:1">
      <c r="A897359" s="153"/>
    </row>
    <row r="897361" spans="1:1">
      <c r="A897361" s="153"/>
    </row>
    <row r="897363" spans="1:1">
      <c r="A897363" s="154"/>
    </row>
    <row r="897365" spans="1:1">
      <c r="A897365" s="125"/>
    </row>
    <row r="897376" spans="1:1">
      <c r="A897376" s="153"/>
    </row>
    <row r="897377" spans="1:1">
      <c r="A897377" s="153"/>
    </row>
    <row r="897380" spans="1:1">
      <c r="A897380" s="153"/>
    </row>
    <row r="897390" spans="1:1">
      <c r="A897390" s="153"/>
    </row>
    <row r="897391" spans="1:1">
      <c r="A897391" s="153"/>
    </row>
    <row r="897392" spans="1:1">
      <c r="A897392" s="153"/>
    </row>
    <row r="897405" spans="1:1">
      <c r="A897405" s="153"/>
    </row>
    <row r="897407" spans="1:1">
      <c r="A897407" s="153"/>
    </row>
    <row r="897409" spans="1:1">
      <c r="A897409" s="154"/>
    </row>
    <row r="897411" spans="1:1">
      <c r="A897411" s="125"/>
    </row>
    <row r="897422" spans="1:1">
      <c r="A897422" s="153"/>
    </row>
    <row r="897423" spans="1:1">
      <c r="A897423" s="153"/>
    </row>
    <row r="897426" spans="1:1">
      <c r="A897426" s="153"/>
    </row>
    <row r="897436" spans="1:1">
      <c r="A897436" s="153"/>
    </row>
    <row r="897437" spans="1:1">
      <c r="A897437" s="153"/>
    </row>
    <row r="897438" spans="1:1">
      <c r="A897438" s="153"/>
    </row>
    <row r="897451" spans="1:1">
      <c r="A897451" s="153"/>
    </row>
    <row r="897453" spans="1:1">
      <c r="A897453" s="153"/>
    </row>
    <row r="897455" spans="1:1">
      <c r="A897455" s="154"/>
    </row>
    <row r="897457" spans="1:1">
      <c r="A897457" s="125"/>
    </row>
    <row r="897468" spans="1:1">
      <c r="A897468" s="153"/>
    </row>
    <row r="897469" spans="1:1">
      <c r="A897469" s="153"/>
    </row>
    <row r="897472" spans="1:1">
      <c r="A897472" s="153"/>
    </row>
    <row r="897482" spans="1:1">
      <c r="A897482" s="153"/>
    </row>
    <row r="897483" spans="1:1">
      <c r="A897483" s="153"/>
    </row>
    <row r="897484" spans="1:1">
      <c r="A897484" s="153"/>
    </row>
    <row r="897497" spans="1:1">
      <c r="A897497" s="153"/>
    </row>
    <row r="897499" spans="1:1">
      <c r="A897499" s="153"/>
    </row>
    <row r="897501" spans="1:1">
      <c r="A897501" s="154"/>
    </row>
    <row r="897503" spans="1:1">
      <c r="A897503" s="125"/>
    </row>
    <row r="897514" spans="1:1">
      <c r="A897514" s="153"/>
    </row>
    <row r="897515" spans="1:1">
      <c r="A897515" s="153"/>
    </row>
    <row r="897518" spans="1:1">
      <c r="A897518" s="153"/>
    </row>
    <row r="897528" spans="1:1">
      <c r="A897528" s="153"/>
    </row>
    <row r="897529" spans="1:1">
      <c r="A897529" s="153"/>
    </row>
    <row r="897530" spans="1:1">
      <c r="A897530" s="153"/>
    </row>
    <row r="897543" spans="1:1">
      <c r="A897543" s="153"/>
    </row>
    <row r="897545" spans="1:1">
      <c r="A897545" s="153"/>
    </row>
    <row r="897547" spans="1:1">
      <c r="A897547" s="154"/>
    </row>
    <row r="897549" spans="1:1">
      <c r="A897549" s="125"/>
    </row>
    <row r="897560" spans="1:1">
      <c r="A897560" s="153"/>
    </row>
    <row r="897561" spans="1:1">
      <c r="A897561" s="153"/>
    </row>
    <row r="897564" spans="1:1">
      <c r="A897564" s="153"/>
    </row>
    <row r="897574" spans="1:1">
      <c r="A897574" s="153"/>
    </row>
    <row r="897575" spans="1:1">
      <c r="A897575" s="153"/>
    </row>
    <row r="897576" spans="1:1">
      <c r="A897576" s="153"/>
    </row>
    <row r="897589" spans="1:1">
      <c r="A897589" s="153"/>
    </row>
    <row r="897591" spans="1:1">
      <c r="A897591" s="153"/>
    </row>
    <row r="897593" spans="1:1">
      <c r="A897593" s="154"/>
    </row>
    <row r="897595" spans="1:1">
      <c r="A897595" s="125"/>
    </row>
    <row r="897606" spans="1:1">
      <c r="A897606" s="153"/>
    </row>
    <row r="897607" spans="1:1">
      <c r="A897607" s="153"/>
    </row>
    <row r="897610" spans="1:1">
      <c r="A897610" s="153"/>
    </row>
    <row r="897620" spans="1:1">
      <c r="A897620" s="153"/>
    </row>
    <row r="897621" spans="1:1">
      <c r="A897621" s="153"/>
    </row>
    <row r="897622" spans="1:1">
      <c r="A897622" s="153"/>
    </row>
    <row r="897635" spans="1:1">
      <c r="A897635" s="153"/>
    </row>
    <row r="897637" spans="1:1">
      <c r="A897637" s="153"/>
    </row>
    <row r="897639" spans="1:1">
      <c r="A897639" s="154"/>
    </row>
    <row r="897641" spans="1:1">
      <c r="A897641" s="125"/>
    </row>
    <row r="897652" spans="1:1">
      <c r="A897652" s="153"/>
    </row>
    <row r="897653" spans="1:1">
      <c r="A897653" s="153"/>
    </row>
    <row r="897656" spans="1:1">
      <c r="A897656" s="153"/>
    </row>
    <row r="897666" spans="1:1">
      <c r="A897666" s="153"/>
    </row>
    <row r="897667" spans="1:1">
      <c r="A897667" s="153"/>
    </row>
    <row r="897668" spans="1:1">
      <c r="A897668" s="153"/>
    </row>
    <row r="897681" spans="1:1">
      <c r="A897681" s="153"/>
    </row>
    <row r="897683" spans="1:1">
      <c r="A897683" s="153"/>
    </row>
    <row r="897685" spans="1:1">
      <c r="A897685" s="154"/>
    </row>
    <row r="897687" spans="1:1">
      <c r="A897687" s="125"/>
    </row>
    <row r="897698" spans="1:1">
      <c r="A897698" s="153"/>
    </row>
    <row r="897699" spans="1:1">
      <c r="A897699" s="153"/>
    </row>
    <row r="897702" spans="1:1">
      <c r="A897702" s="153"/>
    </row>
    <row r="897712" spans="1:1">
      <c r="A897712" s="153"/>
    </row>
    <row r="897713" spans="1:1">
      <c r="A897713" s="153"/>
    </row>
    <row r="897714" spans="1:1">
      <c r="A897714" s="153"/>
    </row>
    <row r="897727" spans="1:1">
      <c r="A897727" s="153"/>
    </row>
    <row r="897729" spans="1:1">
      <c r="A897729" s="153"/>
    </row>
    <row r="897731" spans="1:1">
      <c r="A897731" s="154"/>
    </row>
    <row r="897733" spans="1:1">
      <c r="A897733" s="125"/>
    </row>
    <row r="897744" spans="1:1">
      <c r="A897744" s="153"/>
    </row>
    <row r="897745" spans="1:1">
      <c r="A897745" s="153"/>
    </row>
    <row r="897748" spans="1:1">
      <c r="A897748" s="153"/>
    </row>
    <row r="897758" spans="1:1">
      <c r="A897758" s="153"/>
    </row>
    <row r="897759" spans="1:1">
      <c r="A897759" s="153"/>
    </row>
    <row r="897760" spans="1:1">
      <c r="A897760" s="153"/>
    </row>
    <row r="897773" spans="1:1">
      <c r="A897773" s="153"/>
    </row>
    <row r="897775" spans="1:1">
      <c r="A897775" s="153"/>
    </row>
    <row r="897777" spans="1:1">
      <c r="A897777" s="154"/>
    </row>
    <row r="897779" spans="1:1">
      <c r="A897779" s="125"/>
    </row>
    <row r="897790" spans="1:1">
      <c r="A897790" s="153"/>
    </row>
    <row r="897791" spans="1:1">
      <c r="A897791" s="153"/>
    </row>
    <row r="897794" spans="1:1">
      <c r="A897794" s="153"/>
    </row>
    <row r="897804" spans="1:1">
      <c r="A897804" s="153"/>
    </row>
    <row r="897805" spans="1:1">
      <c r="A897805" s="153"/>
    </row>
    <row r="897806" spans="1:1">
      <c r="A897806" s="153"/>
    </row>
    <row r="897819" spans="1:1">
      <c r="A897819" s="153"/>
    </row>
    <row r="897821" spans="1:1">
      <c r="A897821" s="153"/>
    </row>
    <row r="897823" spans="1:1">
      <c r="A897823" s="154"/>
    </row>
    <row r="897825" spans="1:1">
      <c r="A897825" s="125"/>
    </row>
    <row r="897836" spans="1:1">
      <c r="A897836" s="153"/>
    </row>
    <row r="897837" spans="1:1">
      <c r="A897837" s="153"/>
    </row>
    <row r="897840" spans="1:1">
      <c r="A897840" s="153"/>
    </row>
    <row r="897850" spans="1:1">
      <c r="A897850" s="153"/>
    </row>
    <row r="897851" spans="1:1">
      <c r="A897851" s="153"/>
    </row>
    <row r="897852" spans="1:1">
      <c r="A897852" s="153"/>
    </row>
    <row r="897865" spans="1:1">
      <c r="A897865" s="153"/>
    </row>
    <row r="897867" spans="1:1">
      <c r="A897867" s="153"/>
    </row>
    <row r="897869" spans="1:1">
      <c r="A897869" s="154"/>
    </row>
    <row r="897871" spans="1:1">
      <c r="A897871" s="125"/>
    </row>
    <row r="897882" spans="1:1">
      <c r="A897882" s="153"/>
    </row>
    <row r="897883" spans="1:1">
      <c r="A897883" s="153"/>
    </row>
    <row r="897886" spans="1:1">
      <c r="A897886" s="153"/>
    </row>
    <row r="897896" spans="1:1">
      <c r="A897896" s="153"/>
    </row>
    <row r="897897" spans="1:1">
      <c r="A897897" s="153"/>
    </row>
    <row r="897898" spans="1:1">
      <c r="A897898" s="153"/>
    </row>
    <row r="897911" spans="1:1">
      <c r="A897911" s="153"/>
    </row>
    <row r="897913" spans="1:1">
      <c r="A897913" s="153"/>
    </row>
    <row r="897915" spans="1:1">
      <c r="A897915" s="154"/>
    </row>
    <row r="897917" spans="1:1">
      <c r="A897917" s="125"/>
    </row>
    <row r="897928" spans="1:1">
      <c r="A897928" s="153"/>
    </row>
    <row r="897929" spans="1:1">
      <c r="A897929" s="153"/>
    </row>
    <row r="897932" spans="1:1">
      <c r="A897932" s="153"/>
    </row>
    <row r="897942" spans="1:1">
      <c r="A897942" s="153"/>
    </row>
    <row r="897943" spans="1:1">
      <c r="A897943" s="153"/>
    </row>
    <row r="897944" spans="1:1">
      <c r="A897944" s="153"/>
    </row>
    <row r="897957" spans="1:1">
      <c r="A897957" s="153"/>
    </row>
    <row r="897959" spans="1:1">
      <c r="A897959" s="153"/>
    </row>
    <row r="897961" spans="1:1">
      <c r="A897961" s="154"/>
    </row>
    <row r="897963" spans="1:1">
      <c r="A897963" s="125"/>
    </row>
    <row r="897974" spans="1:1">
      <c r="A897974" s="153"/>
    </row>
    <row r="897975" spans="1:1">
      <c r="A897975" s="153"/>
    </row>
    <row r="897978" spans="1:1">
      <c r="A897978" s="153"/>
    </row>
    <row r="897988" spans="1:1">
      <c r="A897988" s="153"/>
    </row>
    <row r="897989" spans="1:1">
      <c r="A897989" s="153"/>
    </row>
    <row r="897990" spans="1:1">
      <c r="A897990" s="153"/>
    </row>
    <row r="898003" spans="1:1">
      <c r="A898003" s="153"/>
    </row>
    <row r="898005" spans="1:1">
      <c r="A898005" s="153"/>
    </row>
    <row r="898007" spans="1:1">
      <c r="A898007" s="154"/>
    </row>
    <row r="898009" spans="1:1">
      <c r="A898009" s="125"/>
    </row>
    <row r="898020" spans="1:1">
      <c r="A898020" s="153"/>
    </row>
    <row r="898021" spans="1:1">
      <c r="A898021" s="153"/>
    </row>
    <row r="898024" spans="1:1">
      <c r="A898024" s="153"/>
    </row>
    <row r="898034" spans="1:1">
      <c r="A898034" s="153"/>
    </row>
    <row r="898035" spans="1:1">
      <c r="A898035" s="153"/>
    </row>
    <row r="898036" spans="1:1">
      <c r="A898036" s="153"/>
    </row>
    <row r="898049" spans="1:1">
      <c r="A898049" s="153"/>
    </row>
    <row r="898051" spans="1:1">
      <c r="A898051" s="153"/>
    </row>
    <row r="898053" spans="1:1">
      <c r="A898053" s="154"/>
    </row>
    <row r="898055" spans="1:1">
      <c r="A898055" s="125"/>
    </row>
    <row r="898066" spans="1:1">
      <c r="A898066" s="153"/>
    </row>
    <row r="898067" spans="1:1">
      <c r="A898067" s="153"/>
    </row>
    <row r="898070" spans="1:1">
      <c r="A898070" s="153"/>
    </row>
    <row r="898080" spans="1:1">
      <c r="A898080" s="153"/>
    </row>
    <row r="898081" spans="1:1">
      <c r="A898081" s="153"/>
    </row>
    <row r="898082" spans="1:1">
      <c r="A898082" s="153"/>
    </row>
    <row r="898095" spans="1:1">
      <c r="A898095" s="153"/>
    </row>
    <row r="898097" spans="1:1">
      <c r="A898097" s="153"/>
    </row>
    <row r="898099" spans="1:1">
      <c r="A898099" s="154"/>
    </row>
    <row r="898101" spans="1:1">
      <c r="A898101" s="125"/>
    </row>
    <row r="898112" spans="1:1">
      <c r="A898112" s="153"/>
    </row>
    <row r="898113" spans="1:1">
      <c r="A898113" s="153"/>
    </row>
    <row r="898116" spans="1:1">
      <c r="A898116" s="153"/>
    </row>
    <row r="898126" spans="1:1">
      <c r="A898126" s="153"/>
    </row>
    <row r="898127" spans="1:1">
      <c r="A898127" s="153"/>
    </row>
    <row r="898128" spans="1:1">
      <c r="A898128" s="153"/>
    </row>
    <row r="898141" spans="1:1">
      <c r="A898141" s="153"/>
    </row>
    <row r="898143" spans="1:1">
      <c r="A898143" s="153"/>
    </row>
    <row r="898145" spans="1:1">
      <c r="A898145" s="154"/>
    </row>
    <row r="898147" spans="1:1">
      <c r="A898147" s="125"/>
    </row>
    <row r="898158" spans="1:1">
      <c r="A898158" s="153"/>
    </row>
    <row r="898159" spans="1:1">
      <c r="A898159" s="153"/>
    </row>
    <row r="898162" spans="1:1">
      <c r="A898162" s="153"/>
    </row>
    <row r="898172" spans="1:1">
      <c r="A898172" s="153"/>
    </row>
    <row r="898173" spans="1:1">
      <c r="A898173" s="153"/>
    </row>
    <row r="898174" spans="1:1">
      <c r="A898174" s="153"/>
    </row>
    <row r="898187" spans="1:1">
      <c r="A898187" s="153"/>
    </row>
    <row r="898189" spans="1:1">
      <c r="A898189" s="153"/>
    </row>
    <row r="898191" spans="1:1">
      <c r="A898191" s="154"/>
    </row>
    <row r="898193" spans="1:1">
      <c r="A898193" s="125"/>
    </row>
    <row r="898204" spans="1:1">
      <c r="A898204" s="153"/>
    </row>
    <row r="898205" spans="1:1">
      <c r="A898205" s="153"/>
    </row>
    <row r="898208" spans="1:1">
      <c r="A898208" s="153"/>
    </row>
    <row r="898218" spans="1:1">
      <c r="A898218" s="153"/>
    </row>
    <row r="898219" spans="1:1">
      <c r="A898219" s="153"/>
    </row>
    <row r="898220" spans="1:1">
      <c r="A898220" s="153"/>
    </row>
    <row r="898233" spans="1:1">
      <c r="A898233" s="153"/>
    </row>
    <row r="898235" spans="1:1">
      <c r="A898235" s="153"/>
    </row>
    <row r="898237" spans="1:1">
      <c r="A898237" s="154"/>
    </row>
    <row r="898239" spans="1:1">
      <c r="A898239" s="125"/>
    </row>
    <row r="898250" spans="1:1">
      <c r="A898250" s="153"/>
    </row>
    <row r="898251" spans="1:1">
      <c r="A898251" s="153"/>
    </row>
    <row r="898254" spans="1:1">
      <c r="A898254" s="153"/>
    </row>
    <row r="898264" spans="1:1">
      <c r="A898264" s="153"/>
    </row>
    <row r="898265" spans="1:1">
      <c r="A898265" s="153"/>
    </row>
    <row r="898266" spans="1:1">
      <c r="A898266" s="153"/>
    </row>
    <row r="898279" spans="1:1">
      <c r="A898279" s="153"/>
    </row>
    <row r="898281" spans="1:1">
      <c r="A898281" s="153"/>
    </row>
    <row r="898283" spans="1:1">
      <c r="A898283" s="154"/>
    </row>
    <row r="898285" spans="1:1">
      <c r="A898285" s="125"/>
    </row>
    <row r="898296" spans="1:1">
      <c r="A898296" s="153"/>
    </row>
    <row r="898297" spans="1:1">
      <c r="A898297" s="153"/>
    </row>
    <row r="898300" spans="1:1">
      <c r="A898300" s="153"/>
    </row>
    <row r="898310" spans="1:1">
      <c r="A898310" s="153"/>
    </row>
    <row r="898311" spans="1:1">
      <c r="A898311" s="153"/>
    </row>
    <row r="898312" spans="1:1">
      <c r="A898312" s="153"/>
    </row>
    <row r="898325" spans="1:1">
      <c r="A898325" s="153"/>
    </row>
    <row r="898327" spans="1:1">
      <c r="A898327" s="153"/>
    </row>
    <row r="898329" spans="1:1">
      <c r="A898329" s="154"/>
    </row>
    <row r="898331" spans="1:1">
      <c r="A898331" s="125"/>
    </row>
    <row r="898342" spans="1:1">
      <c r="A898342" s="153"/>
    </row>
    <row r="898343" spans="1:1">
      <c r="A898343" s="153"/>
    </row>
    <row r="898346" spans="1:1">
      <c r="A898346" s="153"/>
    </row>
    <row r="898356" spans="1:1">
      <c r="A898356" s="153"/>
    </row>
    <row r="898357" spans="1:1">
      <c r="A898357" s="153"/>
    </row>
    <row r="898358" spans="1:1">
      <c r="A898358" s="153"/>
    </row>
    <row r="898371" spans="1:1">
      <c r="A898371" s="153"/>
    </row>
    <row r="898373" spans="1:1">
      <c r="A898373" s="153"/>
    </row>
    <row r="898375" spans="1:1">
      <c r="A898375" s="154"/>
    </row>
    <row r="898377" spans="1:1">
      <c r="A898377" s="125"/>
    </row>
    <row r="898388" spans="1:1">
      <c r="A898388" s="153"/>
    </row>
    <row r="898389" spans="1:1">
      <c r="A898389" s="153"/>
    </row>
    <row r="898392" spans="1:1">
      <c r="A898392" s="153"/>
    </row>
    <row r="898402" spans="1:1">
      <c r="A898402" s="153"/>
    </row>
    <row r="898403" spans="1:1">
      <c r="A898403" s="153"/>
    </row>
    <row r="898404" spans="1:1">
      <c r="A898404" s="153"/>
    </row>
    <row r="898417" spans="1:1">
      <c r="A898417" s="153"/>
    </row>
    <row r="898419" spans="1:1">
      <c r="A898419" s="153"/>
    </row>
    <row r="898421" spans="1:1">
      <c r="A898421" s="154"/>
    </row>
    <row r="898423" spans="1:1">
      <c r="A898423" s="125"/>
    </row>
    <row r="898434" spans="1:1">
      <c r="A898434" s="153"/>
    </row>
    <row r="898435" spans="1:1">
      <c r="A898435" s="153"/>
    </row>
    <row r="898438" spans="1:1">
      <c r="A898438" s="153"/>
    </row>
    <row r="898448" spans="1:1">
      <c r="A898448" s="153"/>
    </row>
    <row r="898449" spans="1:1">
      <c r="A898449" s="153"/>
    </row>
    <row r="898450" spans="1:1">
      <c r="A898450" s="153"/>
    </row>
    <row r="898463" spans="1:1">
      <c r="A898463" s="153"/>
    </row>
    <row r="898465" spans="1:1">
      <c r="A898465" s="153"/>
    </row>
    <row r="898467" spans="1:1">
      <c r="A898467" s="154"/>
    </row>
    <row r="898469" spans="1:1">
      <c r="A898469" s="125"/>
    </row>
    <row r="898480" spans="1:1">
      <c r="A898480" s="153"/>
    </row>
    <row r="898481" spans="1:1">
      <c r="A898481" s="153"/>
    </row>
    <row r="898484" spans="1:1">
      <c r="A898484" s="153"/>
    </row>
    <row r="898494" spans="1:1">
      <c r="A898494" s="153"/>
    </row>
    <row r="898495" spans="1:1">
      <c r="A898495" s="153"/>
    </row>
    <row r="898496" spans="1:1">
      <c r="A898496" s="153"/>
    </row>
    <row r="898509" spans="1:1">
      <c r="A898509" s="153"/>
    </row>
    <row r="898511" spans="1:1">
      <c r="A898511" s="153"/>
    </row>
    <row r="898513" spans="1:1">
      <c r="A898513" s="154"/>
    </row>
    <row r="898515" spans="1:1">
      <c r="A898515" s="125"/>
    </row>
    <row r="898526" spans="1:1">
      <c r="A898526" s="153"/>
    </row>
    <row r="898527" spans="1:1">
      <c r="A898527" s="153"/>
    </row>
    <row r="898530" spans="1:1">
      <c r="A898530" s="153"/>
    </row>
    <row r="898540" spans="1:1">
      <c r="A898540" s="153"/>
    </row>
    <row r="898541" spans="1:1">
      <c r="A898541" s="153"/>
    </row>
    <row r="898542" spans="1:1">
      <c r="A898542" s="153"/>
    </row>
    <row r="898555" spans="1:1">
      <c r="A898555" s="153"/>
    </row>
    <row r="898557" spans="1:1">
      <c r="A898557" s="153"/>
    </row>
    <row r="898559" spans="1:1">
      <c r="A898559" s="154"/>
    </row>
    <row r="898561" spans="1:1">
      <c r="A898561" s="125"/>
    </row>
    <row r="898572" spans="1:1">
      <c r="A898572" s="153"/>
    </row>
    <row r="898573" spans="1:1">
      <c r="A898573" s="153"/>
    </row>
    <row r="898576" spans="1:1">
      <c r="A898576" s="153"/>
    </row>
    <row r="898586" spans="1:1">
      <c r="A898586" s="153"/>
    </row>
    <row r="898587" spans="1:1">
      <c r="A898587" s="153"/>
    </row>
    <row r="898588" spans="1:1">
      <c r="A898588" s="153"/>
    </row>
    <row r="898601" spans="1:1">
      <c r="A898601" s="153"/>
    </row>
    <row r="898603" spans="1:1">
      <c r="A898603" s="153"/>
    </row>
    <row r="898605" spans="1:1">
      <c r="A898605" s="154"/>
    </row>
    <row r="898607" spans="1:1">
      <c r="A898607" s="125"/>
    </row>
    <row r="898618" spans="1:1">
      <c r="A898618" s="153"/>
    </row>
    <row r="898619" spans="1:1">
      <c r="A898619" s="153"/>
    </row>
    <row r="898622" spans="1:1">
      <c r="A898622" s="153"/>
    </row>
    <row r="898632" spans="1:1">
      <c r="A898632" s="153"/>
    </row>
    <row r="898633" spans="1:1">
      <c r="A898633" s="153"/>
    </row>
    <row r="898634" spans="1:1">
      <c r="A898634" s="153"/>
    </row>
    <row r="898647" spans="1:1">
      <c r="A898647" s="153"/>
    </row>
    <row r="898649" spans="1:1">
      <c r="A898649" s="153"/>
    </row>
    <row r="898651" spans="1:1">
      <c r="A898651" s="154"/>
    </row>
    <row r="898653" spans="1:1">
      <c r="A898653" s="125"/>
    </row>
    <row r="898664" spans="1:1">
      <c r="A898664" s="153"/>
    </row>
    <row r="898665" spans="1:1">
      <c r="A898665" s="153"/>
    </row>
    <row r="898668" spans="1:1">
      <c r="A898668" s="153"/>
    </row>
    <row r="898678" spans="1:1">
      <c r="A898678" s="153"/>
    </row>
    <row r="898679" spans="1:1">
      <c r="A898679" s="153"/>
    </row>
    <row r="898680" spans="1:1">
      <c r="A898680" s="153"/>
    </row>
    <row r="898693" spans="1:1">
      <c r="A898693" s="153"/>
    </row>
    <row r="898695" spans="1:1">
      <c r="A898695" s="153"/>
    </row>
    <row r="898697" spans="1:1">
      <c r="A898697" s="154"/>
    </row>
    <row r="898699" spans="1:1">
      <c r="A898699" s="125"/>
    </row>
    <row r="898710" spans="1:1">
      <c r="A898710" s="153"/>
    </row>
    <row r="898711" spans="1:1">
      <c r="A898711" s="153"/>
    </row>
    <row r="898714" spans="1:1">
      <c r="A898714" s="153"/>
    </row>
    <row r="898724" spans="1:1">
      <c r="A898724" s="153"/>
    </row>
    <row r="898725" spans="1:1">
      <c r="A898725" s="153"/>
    </row>
    <row r="898726" spans="1:1">
      <c r="A898726" s="153"/>
    </row>
    <row r="898739" spans="1:1">
      <c r="A898739" s="153"/>
    </row>
    <row r="898741" spans="1:1">
      <c r="A898741" s="153"/>
    </row>
    <row r="898743" spans="1:1">
      <c r="A898743" s="154"/>
    </row>
    <row r="898745" spans="1:1">
      <c r="A898745" s="125"/>
    </row>
    <row r="898756" spans="1:1">
      <c r="A898756" s="153"/>
    </row>
    <row r="898757" spans="1:1">
      <c r="A898757" s="153"/>
    </row>
    <row r="898760" spans="1:1">
      <c r="A898760" s="153"/>
    </row>
    <row r="898770" spans="1:1">
      <c r="A898770" s="153"/>
    </row>
    <row r="898771" spans="1:1">
      <c r="A898771" s="153"/>
    </row>
    <row r="898772" spans="1:1">
      <c r="A898772" s="153"/>
    </row>
    <row r="898785" spans="1:1">
      <c r="A898785" s="153"/>
    </row>
    <row r="898787" spans="1:1">
      <c r="A898787" s="153"/>
    </row>
    <row r="898789" spans="1:1">
      <c r="A898789" s="154"/>
    </row>
    <row r="898791" spans="1:1">
      <c r="A898791" s="125"/>
    </row>
    <row r="898802" spans="1:1">
      <c r="A898802" s="153"/>
    </row>
    <row r="898803" spans="1:1">
      <c r="A898803" s="153"/>
    </row>
    <row r="898806" spans="1:1">
      <c r="A898806" s="153"/>
    </row>
    <row r="898816" spans="1:1">
      <c r="A898816" s="153"/>
    </row>
    <row r="898817" spans="1:1">
      <c r="A898817" s="153"/>
    </row>
    <row r="898818" spans="1:1">
      <c r="A898818" s="153"/>
    </row>
    <row r="898831" spans="1:1">
      <c r="A898831" s="153"/>
    </row>
    <row r="898833" spans="1:1">
      <c r="A898833" s="153"/>
    </row>
    <row r="898835" spans="1:1">
      <c r="A898835" s="154"/>
    </row>
    <row r="898837" spans="1:1">
      <c r="A898837" s="125"/>
    </row>
    <row r="898848" spans="1:1">
      <c r="A898848" s="153"/>
    </row>
    <row r="898849" spans="1:1">
      <c r="A898849" s="153"/>
    </row>
    <row r="898852" spans="1:1">
      <c r="A898852" s="153"/>
    </row>
    <row r="898862" spans="1:1">
      <c r="A898862" s="153"/>
    </row>
    <row r="898863" spans="1:1">
      <c r="A898863" s="153"/>
    </row>
    <row r="898864" spans="1:1">
      <c r="A898864" s="153"/>
    </row>
    <row r="898877" spans="1:1">
      <c r="A898877" s="153"/>
    </row>
    <row r="898879" spans="1:1">
      <c r="A898879" s="153"/>
    </row>
    <row r="898881" spans="1:1">
      <c r="A898881" s="154"/>
    </row>
    <row r="898883" spans="1:1">
      <c r="A898883" s="125"/>
    </row>
    <row r="898894" spans="1:1">
      <c r="A898894" s="153"/>
    </row>
    <row r="898895" spans="1:1">
      <c r="A898895" s="153"/>
    </row>
    <row r="898898" spans="1:1">
      <c r="A898898" s="153"/>
    </row>
    <row r="898908" spans="1:1">
      <c r="A898908" s="153"/>
    </row>
    <row r="898909" spans="1:1">
      <c r="A898909" s="153"/>
    </row>
    <row r="898910" spans="1:1">
      <c r="A898910" s="153"/>
    </row>
    <row r="898923" spans="1:1">
      <c r="A898923" s="153"/>
    </row>
    <row r="898925" spans="1:1">
      <c r="A898925" s="153"/>
    </row>
    <row r="898927" spans="1:1">
      <c r="A898927" s="154"/>
    </row>
    <row r="898929" spans="1:1">
      <c r="A898929" s="125"/>
    </row>
    <row r="898940" spans="1:1">
      <c r="A898940" s="153"/>
    </row>
    <row r="898941" spans="1:1">
      <c r="A898941" s="153"/>
    </row>
    <row r="898944" spans="1:1">
      <c r="A898944" s="153"/>
    </row>
    <row r="898954" spans="1:1">
      <c r="A898954" s="153"/>
    </row>
    <row r="898955" spans="1:1">
      <c r="A898955" s="153"/>
    </row>
    <row r="898956" spans="1:1">
      <c r="A898956" s="153"/>
    </row>
    <row r="898969" spans="1:1">
      <c r="A898969" s="153"/>
    </row>
    <row r="898971" spans="1:1">
      <c r="A898971" s="153"/>
    </row>
    <row r="898973" spans="1:1">
      <c r="A898973" s="154"/>
    </row>
    <row r="898975" spans="1:1">
      <c r="A898975" s="125"/>
    </row>
    <row r="898986" spans="1:1">
      <c r="A898986" s="153"/>
    </row>
    <row r="898987" spans="1:1">
      <c r="A898987" s="153"/>
    </row>
    <row r="898990" spans="1:1">
      <c r="A898990" s="153"/>
    </row>
    <row r="899000" spans="1:1">
      <c r="A899000" s="153"/>
    </row>
    <row r="899001" spans="1:1">
      <c r="A899001" s="153"/>
    </row>
    <row r="899002" spans="1:1">
      <c r="A899002" s="153"/>
    </row>
    <row r="899015" spans="1:1">
      <c r="A899015" s="153"/>
    </row>
    <row r="899017" spans="1:1">
      <c r="A899017" s="153"/>
    </row>
    <row r="899019" spans="1:1">
      <c r="A899019" s="154"/>
    </row>
    <row r="899021" spans="1:1">
      <c r="A899021" s="125"/>
    </row>
    <row r="899032" spans="1:1">
      <c r="A899032" s="153"/>
    </row>
    <row r="899033" spans="1:1">
      <c r="A899033" s="153"/>
    </row>
    <row r="899036" spans="1:1">
      <c r="A899036" s="153"/>
    </row>
    <row r="899046" spans="1:1">
      <c r="A899046" s="153"/>
    </row>
    <row r="899047" spans="1:1">
      <c r="A899047" s="153"/>
    </row>
    <row r="899048" spans="1:1">
      <c r="A899048" s="153"/>
    </row>
    <row r="899061" spans="1:1">
      <c r="A899061" s="153"/>
    </row>
    <row r="899063" spans="1:1">
      <c r="A899063" s="153"/>
    </row>
    <row r="899065" spans="1:1">
      <c r="A899065" s="154"/>
    </row>
    <row r="899067" spans="1:1">
      <c r="A899067" s="125"/>
    </row>
    <row r="899078" spans="1:1">
      <c r="A899078" s="153"/>
    </row>
    <row r="899079" spans="1:1">
      <c r="A899079" s="153"/>
    </row>
    <row r="899082" spans="1:1">
      <c r="A899082" s="153"/>
    </row>
    <row r="899092" spans="1:1">
      <c r="A899092" s="153"/>
    </row>
    <row r="899093" spans="1:1">
      <c r="A899093" s="153"/>
    </row>
    <row r="899094" spans="1:1">
      <c r="A899094" s="153"/>
    </row>
    <row r="899107" spans="1:1">
      <c r="A899107" s="153"/>
    </row>
    <row r="899109" spans="1:1">
      <c r="A899109" s="153"/>
    </row>
    <row r="899111" spans="1:1">
      <c r="A899111" s="154"/>
    </row>
    <row r="899113" spans="1:1">
      <c r="A899113" s="125"/>
    </row>
    <row r="899124" spans="1:1">
      <c r="A899124" s="153"/>
    </row>
    <row r="899125" spans="1:1">
      <c r="A899125" s="153"/>
    </row>
    <row r="899128" spans="1:1">
      <c r="A899128" s="153"/>
    </row>
    <row r="899138" spans="1:1">
      <c r="A899138" s="153"/>
    </row>
    <row r="899139" spans="1:1">
      <c r="A899139" s="153"/>
    </row>
    <row r="899140" spans="1:1">
      <c r="A899140" s="153"/>
    </row>
    <row r="899153" spans="1:1">
      <c r="A899153" s="153"/>
    </row>
    <row r="899155" spans="1:1">
      <c r="A899155" s="153"/>
    </row>
    <row r="899157" spans="1:1">
      <c r="A899157" s="154"/>
    </row>
    <row r="899159" spans="1:1">
      <c r="A899159" s="125"/>
    </row>
    <row r="899170" spans="1:1">
      <c r="A899170" s="153"/>
    </row>
    <row r="899171" spans="1:1">
      <c r="A899171" s="153"/>
    </row>
    <row r="899174" spans="1:1">
      <c r="A899174" s="153"/>
    </row>
    <row r="899184" spans="1:1">
      <c r="A899184" s="153"/>
    </row>
    <row r="899185" spans="1:1">
      <c r="A899185" s="153"/>
    </row>
    <row r="899186" spans="1:1">
      <c r="A899186" s="153"/>
    </row>
    <row r="899199" spans="1:1">
      <c r="A899199" s="153"/>
    </row>
    <row r="899201" spans="1:1">
      <c r="A899201" s="153"/>
    </row>
    <row r="899203" spans="1:1">
      <c r="A899203" s="154"/>
    </row>
    <row r="899205" spans="1:1">
      <c r="A899205" s="125"/>
    </row>
    <row r="899216" spans="1:1">
      <c r="A899216" s="153"/>
    </row>
    <row r="899217" spans="1:1">
      <c r="A899217" s="153"/>
    </row>
    <row r="899220" spans="1:1">
      <c r="A899220" s="153"/>
    </row>
    <row r="899230" spans="1:1">
      <c r="A899230" s="153"/>
    </row>
    <row r="899231" spans="1:1">
      <c r="A899231" s="153"/>
    </row>
    <row r="899232" spans="1:1">
      <c r="A899232" s="153"/>
    </row>
    <row r="899245" spans="1:1">
      <c r="A899245" s="153"/>
    </row>
    <row r="899247" spans="1:1">
      <c r="A899247" s="153"/>
    </row>
    <row r="899249" spans="1:1">
      <c r="A899249" s="154"/>
    </row>
    <row r="899251" spans="1:1">
      <c r="A899251" s="125"/>
    </row>
    <row r="899262" spans="1:1">
      <c r="A899262" s="153"/>
    </row>
    <row r="899263" spans="1:1">
      <c r="A899263" s="153"/>
    </row>
    <row r="899266" spans="1:1">
      <c r="A899266" s="153"/>
    </row>
    <row r="899276" spans="1:1">
      <c r="A899276" s="153"/>
    </row>
    <row r="899277" spans="1:1">
      <c r="A899277" s="153"/>
    </row>
    <row r="899278" spans="1:1">
      <c r="A899278" s="153"/>
    </row>
    <row r="899291" spans="1:1">
      <c r="A899291" s="153"/>
    </row>
    <row r="899293" spans="1:1">
      <c r="A899293" s="153"/>
    </row>
    <row r="899295" spans="1:1">
      <c r="A899295" s="154"/>
    </row>
    <row r="899297" spans="1:1">
      <c r="A899297" s="125"/>
    </row>
    <row r="899308" spans="1:1">
      <c r="A899308" s="153"/>
    </row>
    <row r="899309" spans="1:1">
      <c r="A899309" s="153"/>
    </row>
    <row r="899312" spans="1:1">
      <c r="A899312" s="153"/>
    </row>
    <row r="899322" spans="1:1">
      <c r="A899322" s="153"/>
    </row>
    <row r="899323" spans="1:1">
      <c r="A899323" s="153"/>
    </row>
    <row r="899324" spans="1:1">
      <c r="A899324" s="153"/>
    </row>
    <row r="899337" spans="1:1">
      <c r="A899337" s="153"/>
    </row>
    <row r="899339" spans="1:1">
      <c r="A899339" s="153"/>
    </row>
    <row r="899341" spans="1:1">
      <c r="A899341" s="154"/>
    </row>
    <row r="899343" spans="1:1">
      <c r="A899343" s="125"/>
    </row>
    <row r="899354" spans="1:1">
      <c r="A899354" s="153"/>
    </row>
    <row r="899355" spans="1:1">
      <c r="A899355" s="153"/>
    </row>
    <row r="899358" spans="1:1">
      <c r="A899358" s="153"/>
    </row>
    <row r="899368" spans="1:1">
      <c r="A899368" s="153"/>
    </row>
    <row r="899369" spans="1:1">
      <c r="A899369" s="153"/>
    </row>
    <row r="899370" spans="1:1">
      <c r="A899370" s="153"/>
    </row>
    <row r="899383" spans="1:1">
      <c r="A899383" s="153"/>
    </row>
    <row r="899385" spans="1:1">
      <c r="A899385" s="153"/>
    </row>
    <row r="899387" spans="1:1">
      <c r="A899387" s="154"/>
    </row>
    <row r="899389" spans="1:1">
      <c r="A899389" s="125"/>
    </row>
    <row r="899400" spans="1:1">
      <c r="A899400" s="153"/>
    </row>
    <row r="899401" spans="1:1">
      <c r="A899401" s="153"/>
    </row>
    <row r="899404" spans="1:1">
      <c r="A899404" s="153"/>
    </row>
    <row r="899414" spans="1:1">
      <c r="A899414" s="153"/>
    </row>
    <row r="899415" spans="1:1">
      <c r="A899415" s="153"/>
    </row>
    <row r="899416" spans="1:1">
      <c r="A899416" s="153"/>
    </row>
    <row r="899429" spans="1:1">
      <c r="A899429" s="153"/>
    </row>
    <row r="899431" spans="1:1">
      <c r="A899431" s="153"/>
    </row>
    <row r="899433" spans="1:1">
      <c r="A899433" s="154"/>
    </row>
    <row r="899435" spans="1:1">
      <c r="A899435" s="125"/>
    </row>
    <row r="899446" spans="1:1">
      <c r="A899446" s="153"/>
    </row>
    <row r="899447" spans="1:1">
      <c r="A899447" s="153"/>
    </row>
    <row r="899450" spans="1:1">
      <c r="A899450" s="153"/>
    </row>
    <row r="899460" spans="1:1">
      <c r="A899460" s="153"/>
    </row>
    <row r="899461" spans="1:1">
      <c r="A899461" s="153"/>
    </row>
    <row r="899462" spans="1:1">
      <c r="A899462" s="153"/>
    </row>
    <row r="899475" spans="1:1">
      <c r="A899475" s="153"/>
    </row>
    <row r="899477" spans="1:1">
      <c r="A899477" s="153"/>
    </row>
    <row r="899479" spans="1:1">
      <c r="A899479" s="154"/>
    </row>
    <row r="899481" spans="1:1">
      <c r="A899481" s="125"/>
    </row>
    <row r="899492" spans="1:1">
      <c r="A899492" s="153"/>
    </row>
    <row r="899493" spans="1:1">
      <c r="A899493" s="153"/>
    </row>
    <row r="899496" spans="1:1">
      <c r="A899496" s="153"/>
    </row>
    <row r="899506" spans="1:1">
      <c r="A899506" s="153"/>
    </row>
    <row r="899507" spans="1:1">
      <c r="A899507" s="153"/>
    </row>
    <row r="899508" spans="1:1">
      <c r="A899508" s="153"/>
    </row>
    <row r="899521" spans="1:1">
      <c r="A899521" s="153"/>
    </row>
    <row r="899523" spans="1:1">
      <c r="A899523" s="153"/>
    </row>
    <row r="899525" spans="1:1">
      <c r="A899525" s="154"/>
    </row>
    <row r="899527" spans="1:1">
      <c r="A899527" s="125"/>
    </row>
    <row r="899538" spans="1:1">
      <c r="A899538" s="153"/>
    </row>
    <row r="899539" spans="1:1">
      <c r="A899539" s="153"/>
    </row>
    <row r="899542" spans="1:1">
      <c r="A899542" s="153"/>
    </row>
    <row r="899552" spans="1:1">
      <c r="A899552" s="153"/>
    </row>
    <row r="899553" spans="1:1">
      <c r="A899553" s="153"/>
    </row>
    <row r="899554" spans="1:1">
      <c r="A899554" s="153"/>
    </row>
    <row r="899567" spans="1:1">
      <c r="A899567" s="153"/>
    </row>
    <row r="899569" spans="1:1">
      <c r="A899569" s="153"/>
    </row>
    <row r="899571" spans="1:1">
      <c r="A899571" s="154"/>
    </row>
    <row r="899573" spans="1:1">
      <c r="A899573" s="125"/>
    </row>
    <row r="899584" spans="1:1">
      <c r="A899584" s="153"/>
    </row>
    <row r="899585" spans="1:1">
      <c r="A899585" s="153"/>
    </row>
    <row r="899588" spans="1:1">
      <c r="A899588" s="153"/>
    </row>
    <row r="899598" spans="1:1">
      <c r="A899598" s="153"/>
    </row>
    <row r="899599" spans="1:1">
      <c r="A899599" s="153"/>
    </row>
    <row r="899600" spans="1:1">
      <c r="A899600" s="153"/>
    </row>
    <row r="899613" spans="1:1">
      <c r="A899613" s="153"/>
    </row>
    <row r="899615" spans="1:1">
      <c r="A899615" s="153"/>
    </row>
    <row r="899617" spans="1:1">
      <c r="A899617" s="154"/>
    </row>
    <row r="899619" spans="1:1">
      <c r="A899619" s="125"/>
    </row>
    <row r="899630" spans="1:1">
      <c r="A899630" s="153"/>
    </row>
    <row r="899631" spans="1:1">
      <c r="A899631" s="153"/>
    </row>
    <row r="899634" spans="1:1">
      <c r="A899634" s="153"/>
    </row>
    <row r="899644" spans="1:1">
      <c r="A899644" s="153"/>
    </row>
    <row r="899645" spans="1:1">
      <c r="A899645" s="153"/>
    </row>
    <row r="899646" spans="1:1">
      <c r="A899646" s="153"/>
    </row>
    <row r="899659" spans="1:1">
      <c r="A899659" s="153"/>
    </row>
    <row r="899661" spans="1:1">
      <c r="A899661" s="153"/>
    </row>
    <row r="899663" spans="1:1">
      <c r="A899663" s="154"/>
    </row>
    <row r="899665" spans="1:1">
      <c r="A899665" s="125"/>
    </row>
    <row r="899676" spans="1:1">
      <c r="A899676" s="153"/>
    </row>
    <row r="899677" spans="1:1">
      <c r="A899677" s="153"/>
    </row>
    <row r="899680" spans="1:1">
      <c r="A899680" s="153"/>
    </row>
    <row r="899690" spans="1:1">
      <c r="A899690" s="153"/>
    </row>
    <row r="899691" spans="1:1">
      <c r="A899691" s="153"/>
    </row>
    <row r="899692" spans="1:1">
      <c r="A899692" s="153"/>
    </row>
    <row r="899705" spans="1:1">
      <c r="A899705" s="153"/>
    </row>
    <row r="899707" spans="1:1">
      <c r="A899707" s="153"/>
    </row>
    <row r="899709" spans="1:1">
      <c r="A899709" s="154"/>
    </row>
    <row r="899711" spans="1:1">
      <c r="A899711" s="125"/>
    </row>
    <row r="899722" spans="1:1">
      <c r="A899722" s="153"/>
    </row>
    <row r="899723" spans="1:1">
      <c r="A899723" s="153"/>
    </row>
    <row r="899726" spans="1:1">
      <c r="A899726" s="153"/>
    </row>
    <row r="899736" spans="1:1">
      <c r="A899736" s="153"/>
    </row>
    <row r="899737" spans="1:1">
      <c r="A899737" s="153"/>
    </row>
    <row r="899738" spans="1:1">
      <c r="A899738" s="153"/>
    </row>
    <row r="899751" spans="1:1">
      <c r="A899751" s="153"/>
    </row>
    <row r="899753" spans="1:1">
      <c r="A899753" s="153"/>
    </row>
    <row r="899755" spans="1:1">
      <c r="A899755" s="154"/>
    </row>
    <row r="899757" spans="1:1">
      <c r="A899757" s="125"/>
    </row>
    <row r="899768" spans="1:1">
      <c r="A899768" s="153"/>
    </row>
    <row r="899769" spans="1:1">
      <c r="A899769" s="153"/>
    </row>
    <row r="899772" spans="1:1">
      <c r="A899772" s="153"/>
    </row>
    <row r="899782" spans="1:1">
      <c r="A899782" s="153"/>
    </row>
    <row r="899783" spans="1:1">
      <c r="A899783" s="153"/>
    </row>
    <row r="899784" spans="1:1">
      <c r="A899784" s="153"/>
    </row>
    <row r="899797" spans="1:1">
      <c r="A899797" s="153"/>
    </row>
    <row r="899799" spans="1:1">
      <c r="A899799" s="153"/>
    </row>
    <row r="899801" spans="1:1">
      <c r="A899801" s="154"/>
    </row>
    <row r="899803" spans="1:1">
      <c r="A899803" s="125"/>
    </row>
    <row r="899814" spans="1:1">
      <c r="A899814" s="153"/>
    </row>
    <row r="899815" spans="1:1">
      <c r="A899815" s="153"/>
    </row>
    <row r="899818" spans="1:1">
      <c r="A899818" s="153"/>
    </row>
    <row r="899828" spans="1:1">
      <c r="A899828" s="153"/>
    </row>
    <row r="899829" spans="1:1">
      <c r="A899829" s="153"/>
    </row>
    <row r="899830" spans="1:1">
      <c r="A899830" s="153"/>
    </row>
    <row r="899843" spans="1:1">
      <c r="A899843" s="153"/>
    </row>
    <row r="899845" spans="1:1">
      <c r="A899845" s="153"/>
    </row>
    <row r="899847" spans="1:1">
      <c r="A899847" s="154"/>
    </row>
    <row r="899849" spans="1:1">
      <c r="A899849" s="125"/>
    </row>
    <row r="899860" spans="1:1">
      <c r="A899860" s="153"/>
    </row>
    <row r="899861" spans="1:1">
      <c r="A899861" s="153"/>
    </row>
    <row r="899864" spans="1:1">
      <c r="A899864" s="153"/>
    </row>
    <row r="899874" spans="1:1">
      <c r="A899874" s="153"/>
    </row>
    <row r="899875" spans="1:1">
      <c r="A899875" s="153"/>
    </row>
    <row r="899876" spans="1:1">
      <c r="A899876" s="153"/>
    </row>
    <row r="899889" spans="1:1">
      <c r="A899889" s="153"/>
    </row>
    <row r="899891" spans="1:1">
      <c r="A899891" s="153"/>
    </row>
    <row r="899893" spans="1:1">
      <c r="A899893" s="154"/>
    </row>
    <row r="899895" spans="1:1">
      <c r="A899895" s="125"/>
    </row>
    <row r="899906" spans="1:1">
      <c r="A899906" s="153"/>
    </row>
    <row r="899907" spans="1:1">
      <c r="A899907" s="153"/>
    </row>
    <row r="899910" spans="1:1">
      <c r="A899910" s="153"/>
    </row>
    <row r="899920" spans="1:1">
      <c r="A899920" s="153"/>
    </row>
    <row r="899921" spans="1:1">
      <c r="A899921" s="153"/>
    </row>
    <row r="899922" spans="1:1">
      <c r="A899922" s="153"/>
    </row>
    <row r="899935" spans="1:1">
      <c r="A899935" s="153"/>
    </row>
    <row r="899937" spans="1:1">
      <c r="A899937" s="153"/>
    </row>
    <row r="899939" spans="1:1">
      <c r="A899939" s="154"/>
    </row>
    <row r="899941" spans="1:1">
      <c r="A899941" s="125"/>
    </row>
    <row r="899952" spans="1:1">
      <c r="A899952" s="153"/>
    </row>
    <row r="899953" spans="1:1">
      <c r="A899953" s="153"/>
    </row>
    <row r="899956" spans="1:1">
      <c r="A899956" s="153"/>
    </row>
    <row r="899966" spans="1:1">
      <c r="A899966" s="153"/>
    </row>
    <row r="899967" spans="1:1">
      <c r="A899967" s="153"/>
    </row>
    <row r="899968" spans="1:1">
      <c r="A899968" s="153"/>
    </row>
    <row r="899981" spans="1:1">
      <c r="A899981" s="153"/>
    </row>
    <row r="899983" spans="1:1">
      <c r="A899983" s="153"/>
    </row>
    <row r="899985" spans="1:1">
      <c r="A899985" s="154"/>
    </row>
    <row r="899987" spans="1:1">
      <c r="A899987" s="125"/>
    </row>
    <row r="899998" spans="1:1">
      <c r="A899998" s="153"/>
    </row>
    <row r="899999" spans="1:1">
      <c r="A899999" s="153"/>
    </row>
    <row r="900002" spans="1:1">
      <c r="A900002" s="153"/>
    </row>
    <row r="900012" spans="1:1">
      <c r="A900012" s="153"/>
    </row>
    <row r="900013" spans="1:1">
      <c r="A900013" s="153"/>
    </row>
    <row r="900014" spans="1:1">
      <c r="A900014" s="153"/>
    </row>
    <row r="900027" spans="1:1">
      <c r="A900027" s="153"/>
    </row>
    <row r="900029" spans="1:1">
      <c r="A900029" s="153"/>
    </row>
    <row r="900031" spans="1:1">
      <c r="A900031" s="154"/>
    </row>
    <row r="900033" spans="1:1">
      <c r="A900033" s="125"/>
    </row>
    <row r="900044" spans="1:1">
      <c r="A900044" s="153"/>
    </row>
    <row r="900045" spans="1:1">
      <c r="A900045" s="153"/>
    </row>
    <row r="900048" spans="1:1">
      <c r="A900048" s="153"/>
    </row>
    <row r="900058" spans="1:1">
      <c r="A900058" s="153"/>
    </row>
    <row r="900059" spans="1:1">
      <c r="A900059" s="153"/>
    </row>
    <row r="900060" spans="1:1">
      <c r="A900060" s="153"/>
    </row>
    <row r="900073" spans="1:1">
      <c r="A900073" s="153"/>
    </row>
    <row r="900075" spans="1:1">
      <c r="A900075" s="153"/>
    </row>
    <row r="900077" spans="1:1">
      <c r="A900077" s="154"/>
    </row>
    <row r="900079" spans="1:1">
      <c r="A900079" s="125"/>
    </row>
    <row r="900090" spans="1:1">
      <c r="A900090" s="153"/>
    </row>
    <row r="900091" spans="1:1">
      <c r="A900091" s="153"/>
    </row>
    <row r="900094" spans="1:1">
      <c r="A900094" s="153"/>
    </row>
    <row r="900104" spans="1:1">
      <c r="A900104" s="153"/>
    </row>
    <row r="900105" spans="1:1">
      <c r="A900105" s="153"/>
    </row>
    <row r="900106" spans="1:1">
      <c r="A900106" s="153"/>
    </row>
    <row r="900119" spans="1:1">
      <c r="A900119" s="153"/>
    </row>
    <row r="900121" spans="1:1">
      <c r="A900121" s="153"/>
    </row>
    <row r="900123" spans="1:1">
      <c r="A900123" s="154"/>
    </row>
    <row r="900125" spans="1:1">
      <c r="A900125" s="125"/>
    </row>
    <row r="900136" spans="1:1">
      <c r="A900136" s="153"/>
    </row>
    <row r="900137" spans="1:1">
      <c r="A900137" s="153"/>
    </row>
    <row r="900140" spans="1:1">
      <c r="A900140" s="153"/>
    </row>
    <row r="900150" spans="1:1">
      <c r="A900150" s="153"/>
    </row>
    <row r="900151" spans="1:1">
      <c r="A900151" s="153"/>
    </row>
    <row r="900152" spans="1:1">
      <c r="A900152" s="153"/>
    </row>
    <row r="900165" spans="1:1">
      <c r="A900165" s="153"/>
    </row>
    <row r="900167" spans="1:1">
      <c r="A900167" s="153"/>
    </row>
    <row r="900169" spans="1:1">
      <c r="A900169" s="154"/>
    </row>
    <row r="900171" spans="1:1">
      <c r="A900171" s="125"/>
    </row>
    <row r="900182" spans="1:1">
      <c r="A900182" s="153"/>
    </row>
    <row r="900183" spans="1:1">
      <c r="A900183" s="153"/>
    </row>
    <row r="900186" spans="1:1">
      <c r="A900186" s="153"/>
    </row>
    <row r="900196" spans="1:1">
      <c r="A900196" s="153"/>
    </row>
    <row r="900197" spans="1:1">
      <c r="A900197" s="153"/>
    </row>
    <row r="900198" spans="1:1">
      <c r="A900198" s="153"/>
    </row>
    <row r="900211" spans="1:1">
      <c r="A900211" s="153"/>
    </row>
    <row r="900213" spans="1:1">
      <c r="A900213" s="153"/>
    </row>
    <row r="900215" spans="1:1">
      <c r="A900215" s="154"/>
    </row>
    <row r="900217" spans="1:1">
      <c r="A900217" s="125"/>
    </row>
    <row r="900228" spans="1:1">
      <c r="A900228" s="153"/>
    </row>
    <row r="900229" spans="1:1">
      <c r="A900229" s="153"/>
    </row>
    <row r="900232" spans="1:1">
      <c r="A900232" s="153"/>
    </row>
    <row r="900242" spans="1:1">
      <c r="A900242" s="153"/>
    </row>
    <row r="900243" spans="1:1">
      <c r="A900243" s="153"/>
    </row>
    <row r="900244" spans="1:1">
      <c r="A900244" s="153"/>
    </row>
    <row r="900257" spans="1:1">
      <c r="A900257" s="153"/>
    </row>
    <row r="900259" spans="1:1">
      <c r="A900259" s="153"/>
    </row>
    <row r="900261" spans="1:1">
      <c r="A900261" s="154"/>
    </row>
    <row r="900263" spans="1:1">
      <c r="A900263" s="125"/>
    </row>
    <row r="900274" spans="1:1">
      <c r="A900274" s="153"/>
    </row>
    <row r="900275" spans="1:1">
      <c r="A900275" s="153"/>
    </row>
    <row r="900278" spans="1:1">
      <c r="A900278" s="153"/>
    </row>
    <row r="900288" spans="1:1">
      <c r="A900288" s="153"/>
    </row>
    <row r="900289" spans="1:1">
      <c r="A900289" s="153"/>
    </row>
    <row r="900290" spans="1:1">
      <c r="A900290" s="153"/>
    </row>
    <row r="900303" spans="1:1">
      <c r="A900303" s="153"/>
    </row>
    <row r="900305" spans="1:1">
      <c r="A900305" s="153"/>
    </row>
    <row r="900307" spans="1:1">
      <c r="A900307" s="154"/>
    </row>
    <row r="900309" spans="1:1">
      <c r="A900309" s="125"/>
    </row>
    <row r="900320" spans="1:1">
      <c r="A900320" s="153"/>
    </row>
    <row r="900321" spans="1:1">
      <c r="A900321" s="153"/>
    </row>
    <row r="900324" spans="1:1">
      <c r="A900324" s="153"/>
    </row>
    <row r="900334" spans="1:1">
      <c r="A900334" s="153"/>
    </row>
    <row r="900335" spans="1:1">
      <c r="A900335" s="153"/>
    </row>
    <row r="900336" spans="1:1">
      <c r="A900336" s="153"/>
    </row>
    <row r="900349" spans="1:1">
      <c r="A900349" s="153"/>
    </row>
    <row r="900351" spans="1:1">
      <c r="A900351" s="153"/>
    </row>
    <row r="900353" spans="1:1">
      <c r="A900353" s="154"/>
    </row>
    <row r="900355" spans="1:1">
      <c r="A900355" s="125"/>
    </row>
    <row r="900366" spans="1:1">
      <c r="A900366" s="153"/>
    </row>
    <row r="900367" spans="1:1">
      <c r="A900367" s="153"/>
    </row>
    <row r="900370" spans="1:1">
      <c r="A900370" s="153"/>
    </row>
    <row r="900380" spans="1:1">
      <c r="A900380" s="153"/>
    </row>
    <row r="900381" spans="1:1">
      <c r="A900381" s="153"/>
    </row>
    <row r="900382" spans="1:1">
      <c r="A900382" s="153"/>
    </row>
    <row r="900395" spans="1:1">
      <c r="A900395" s="153"/>
    </row>
    <row r="900397" spans="1:1">
      <c r="A900397" s="153"/>
    </row>
    <row r="900399" spans="1:1">
      <c r="A900399" s="154"/>
    </row>
    <row r="900401" spans="1:1">
      <c r="A900401" s="125"/>
    </row>
    <row r="900412" spans="1:1">
      <c r="A900412" s="153"/>
    </row>
    <row r="900413" spans="1:1">
      <c r="A900413" s="153"/>
    </row>
    <row r="900416" spans="1:1">
      <c r="A900416" s="153"/>
    </row>
    <row r="900426" spans="1:1">
      <c r="A900426" s="153"/>
    </row>
    <row r="900427" spans="1:1">
      <c r="A900427" s="153"/>
    </row>
    <row r="900428" spans="1:1">
      <c r="A900428" s="153"/>
    </row>
    <row r="900441" spans="1:1">
      <c r="A900441" s="153"/>
    </row>
    <row r="900443" spans="1:1">
      <c r="A900443" s="153"/>
    </row>
    <row r="900445" spans="1:1">
      <c r="A900445" s="154"/>
    </row>
    <row r="900447" spans="1:1">
      <c r="A900447" s="125"/>
    </row>
    <row r="900458" spans="1:1">
      <c r="A900458" s="153"/>
    </row>
    <row r="900459" spans="1:1">
      <c r="A900459" s="153"/>
    </row>
    <row r="900462" spans="1:1">
      <c r="A900462" s="153"/>
    </row>
    <row r="900472" spans="1:1">
      <c r="A900472" s="153"/>
    </row>
    <row r="900473" spans="1:1">
      <c r="A900473" s="153"/>
    </row>
    <row r="900474" spans="1:1">
      <c r="A900474" s="153"/>
    </row>
    <row r="900487" spans="1:1">
      <c r="A900487" s="153"/>
    </row>
    <row r="900489" spans="1:1">
      <c r="A900489" s="153"/>
    </row>
    <row r="900491" spans="1:1">
      <c r="A900491" s="154"/>
    </row>
    <row r="900493" spans="1:1">
      <c r="A900493" s="125"/>
    </row>
    <row r="900504" spans="1:1">
      <c r="A900504" s="153"/>
    </row>
    <row r="900505" spans="1:1">
      <c r="A900505" s="153"/>
    </row>
    <row r="900508" spans="1:1">
      <c r="A900508" s="153"/>
    </row>
    <row r="900518" spans="1:1">
      <c r="A900518" s="153"/>
    </row>
    <row r="900519" spans="1:1">
      <c r="A900519" s="153"/>
    </row>
    <row r="900520" spans="1:1">
      <c r="A900520" s="153"/>
    </row>
    <row r="900533" spans="1:1">
      <c r="A900533" s="153"/>
    </row>
    <row r="900535" spans="1:1">
      <c r="A900535" s="153"/>
    </row>
    <row r="900537" spans="1:1">
      <c r="A900537" s="154"/>
    </row>
    <row r="900539" spans="1:1">
      <c r="A900539" s="125"/>
    </row>
    <row r="900550" spans="1:1">
      <c r="A900550" s="153"/>
    </row>
    <row r="900551" spans="1:1">
      <c r="A900551" s="153"/>
    </row>
    <row r="900554" spans="1:1">
      <c r="A900554" s="153"/>
    </row>
    <row r="900564" spans="1:1">
      <c r="A900564" s="153"/>
    </row>
    <row r="900565" spans="1:1">
      <c r="A900565" s="153"/>
    </row>
    <row r="900566" spans="1:1">
      <c r="A900566" s="153"/>
    </row>
    <row r="900579" spans="1:1">
      <c r="A900579" s="153"/>
    </row>
    <row r="900581" spans="1:1">
      <c r="A900581" s="153"/>
    </row>
    <row r="900583" spans="1:1">
      <c r="A900583" s="154"/>
    </row>
    <row r="900585" spans="1:1">
      <c r="A900585" s="125"/>
    </row>
    <row r="900596" spans="1:1">
      <c r="A900596" s="153"/>
    </row>
    <row r="900597" spans="1:1">
      <c r="A900597" s="153"/>
    </row>
    <row r="900600" spans="1:1">
      <c r="A900600" s="153"/>
    </row>
    <row r="900610" spans="1:1">
      <c r="A900610" s="153"/>
    </row>
    <row r="900611" spans="1:1">
      <c r="A900611" s="153"/>
    </row>
    <row r="900612" spans="1:1">
      <c r="A900612" s="153"/>
    </row>
    <row r="900625" spans="1:1">
      <c r="A900625" s="153"/>
    </row>
    <row r="900627" spans="1:1">
      <c r="A900627" s="153"/>
    </row>
    <row r="900629" spans="1:1">
      <c r="A900629" s="154"/>
    </row>
    <row r="900631" spans="1:1">
      <c r="A900631" s="125"/>
    </row>
    <row r="900642" spans="1:1">
      <c r="A900642" s="153"/>
    </row>
    <row r="900643" spans="1:1">
      <c r="A900643" s="153"/>
    </row>
    <row r="900646" spans="1:1">
      <c r="A900646" s="153"/>
    </row>
    <row r="900656" spans="1:1">
      <c r="A900656" s="153"/>
    </row>
    <row r="900657" spans="1:1">
      <c r="A900657" s="153"/>
    </row>
    <row r="900658" spans="1:1">
      <c r="A900658" s="153"/>
    </row>
    <row r="900671" spans="1:1">
      <c r="A900671" s="153"/>
    </row>
    <row r="900673" spans="1:1">
      <c r="A900673" s="153"/>
    </row>
    <row r="900675" spans="1:1">
      <c r="A900675" s="154"/>
    </row>
    <row r="900677" spans="1:1">
      <c r="A900677" s="125"/>
    </row>
    <row r="900688" spans="1:1">
      <c r="A900688" s="153"/>
    </row>
    <row r="900689" spans="1:1">
      <c r="A900689" s="153"/>
    </row>
    <row r="900692" spans="1:1">
      <c r="A900692" s="153"/>
    </row>
    <row r="900702" spans="1:1">
      <c r="A900702" s="153"/>
    </row>
    <row r="900703" spans="1:1">
      <c r="A900703" s="153"/>
    </row>
    <row r="900704" spans="1:1">
      <c r="A900704" s="153"/>
    </row>
    <row r="900717" spans="1:1">
      <c r="A900717" s="153"/>
    </row>
    <row r="900719" spans="1:1">
      <c r="A900719" s="153"/>
    </row>
    <row r="900721" spans="1:1">
      <c r="A900721" s="154"/>
    </row>
    <row r="900723" spans="1:1">
      <c r="A900723" s="125"/>
    </row>
    <row r="900734" spans="1:1">
      <c r="A900734" s="153"/>
    </row>
    <row r="900735" spans="1:1">
      <c r="A900735" s="153"/>
    </row>
    <row r="900738" spans="1:1">
      <c r="A900738" s="153"/>
    </row>
    <row r="900748" spans="1:1">
      <c r="A900748" s="153"/>
    </row>
    <row r="900749" spans="1:1">
      <c r="A900749" s="153"/>
    </row>
    <row r="900750" spans="1:1">
      <c r="A900750" s="153"/>
    </row>
    <row r="900763" spans="1:1">
      <c r="A900763" s="153"/>
    </row>
    <row r="900765" spans="1:1">
      <c r="A900765" s="153"/>
    </row>
    <row r="900767" spans="1:1">
      <c r="A900767" s="154"/>
    </row>
    <row r="900769" spans="1:1">
      <c r="A900769" s="125"/>
    </row>
    <row r="900780" spans="1:1">
      <c r="A900780" s="153"/>
    </row>
    <row r="900781" spans="1:1">
      <c r="A900781" s="153"/>
    </row>
    <row r="900784" spans="1:1">
      <c r="A900784" s="153"/>
    </row>
    <row r="900794" spans="1:1">
      <c r="A900794" s="153"/>
    </row>
    <row r="900795" spans="1:1">
      <c r="A900795" s="153"/>
    </row>
    <row r="900796" spans="1:1">
      <c r="A900796" s="153"/>
    </row>
    <row r="900809" spans="1:1">
      <c r="A900809" s="153"/>
    </row>
    <row r="900811" spans="1:1">
      <c r="A900811" s="153"/>
    </row>
    <row r="900813" spans="1:1">
      <c r="A900813" s="154"/>
    </row>
    <row r="900815" spans="1:1">
      <c r="A900815" s="125"/>
    </row>
    <row r="900826" spans="1:1">
      <c r="A900826" s="153"/>
    </row>
    <row r="900827" spans="1:1">
      <c r="A900827" s="153"/>
    </row>
    <row r="900830" spans="1:1">
      <c r="A900830" s="153"/>
    </row>
    <row r="900840" spans="1:1">
      <c r="A900840" s="153"/>
    </row>
    <row r="900841" spans="1:1">
      <c r="A900841" s="153"/>
    </row>
    <row r="900842" spans="1:1">
      <c r="A900842" s="153"/>
    </row>
    <row r="900855" spans="1:1">
      <c r="A900855" s="153"/>
    </row>
    <row r="900857" spans="1:1">
      <c r="A900857" s="153"/>
    </row>
    <row r="900859" spans="1:1">
      <c r="A900859" s="154"/>
    </row>
    <row r="900861" spans="1:1">
      <c r="A900861" s="125"/>
    </row>
    <row r="900872" spans="1:1">
      <c r="A900872" s="153"/>
    </row>
    <row r="900873" spans="1:1">
      <c r="A900873" s="153"/>
    </row>
    <row r="900876" spans="1:1">
      <c r="A900876" s="153"/>
    </row>
    <row r="900886" spans="1:1">
      <c r="A900886" s="153"/>
    </row>
    <row r="900887" spans="1:1">
      <c r="A900887" s="153"/>
    </row>
    <row r="900888" spans="1:1">
      <c r="A900888" s="153"/>
    </row>
    <row r="900901" spans="1:1">
      <c r="A900901" s="153"/>
    </row>
    <row r="900903" spans="1:1">
      <c r="A900903" s="153"/>
    </row>
    <row r="900905" spans="1:1">
      <c r="A900905" s="154"/>
    </row>
    <row r="900907" spans="1:1">
      <c r="A900907" s="125"/>
    </row>
    <row r="900918" spans="1:1">
      <c r="A900918" s="153"/>
    </row>
    <row r="900919" spans="1:1">
      <c r="A900919" s="153"/>
    </row>
    <row r="900922" spans="1:1">
      <c r="A900922" s="153"/>
    </row>
    <row r="900932" spans="1:1">
      <c r="A900932" s="153"/>
    </row>
    <row r="900933" spans="1:1">
      <c r="A900933" s="153"/>
    </row>
    <row r="900934" spans="1:1">
      <c r="A900934" s="153"/>
    </row>
    <row r="900947" spans="1:1">
      <c r="A900947" s="153"/>
    </row>
    <row r="900949" spans="1:1">
      <c r="A900949" s="153"/>
    </row>
    <row r="900951" spans="1:1">
      <c r="A900951" s="154"/>
    </row>
    <row r="900953" spans="1:1">
      <c r="A900953" s="125"/>
    </row>
    <row r="900964" spans="1:1">
      <c r="A900964" s="153"/>
    </row>
    <row r="900965" spans="1:1">
      <c r="A900965" s="153"/>
    </row>
    <row r="900968" spans="1:1">
      <c r="A900968" s="153"/>
    </row>
    <row r="900978" spans="1:1">
      <c r="A900978" s="153"/>
    </row>
    <row r="900979" spans="1:1">
      <c r="A900979" s="153"/>
    </row>
    <row r="900980" spans="1:1">
      <c r="A900980" s="153"/>
    </row>
    <row r="900993" spans="1:1">
      <c r="A900993" s="153"/>
    </row>
    <row r="900995" spans="1:1">
      <c r="A900995" s="153"/>
    </row>
    <row r="900997" spans="1:1">
      <c r="A900997" s="154"/>
    </row>
    <row r="900999" spans="1:1">
      <c r="A900999" s="125"/>
    </row>
    <row r="901010" spans="1:1">
      <c r="A901010" s="153"/>
    </row>
    <row r="901011" spans="1:1">
      <c r="A901011" s="153"/>
    </row>
    <row r="901014" spans="1:1">
      <c r="A901014" s="153"/>
    </row>
    <row r="901024" spans="1:1">
      <c r="A901024" s="153"/>
    </row>
    <row r="901025" spans="1:1">
      <c r="A901025" s="153"/>
    </row>
    <row r="901026" spans="1:1">
      <c r="A901026" s="153"/>
    </row>
    <row r="901039" spans="1:1">
      <c r="A901039" s="153"/>
    </row>
    <row r="901041" spans="1:1">
      <c r="A901041" s="153"/>
    </row>
    <row r="901043" spans="1:1">
      <c r="A901043" s="154"/>
    </row>
    <row r="901045" spans="1:1">
      <c r="A901045" s="125"/>
    </row>
    <row r="901056" spans="1:1">
      <c r="A901056" s="153"/>
    </row>
    <row r="901057" spans="1:1">
      <c r="A901057" s="153"/>
    </row>
    <row r="901060" spans="1:1">
      <c r="A901060" s="153"/>
    </row>
    <row r="901070" spans="1:1">
      <c r="A901070" s="153"/>
    </row>
    <row r="901071" spans="1:1">
      <c r="A901071" s="153"/>
    </row>
    <row r="901072" spans="1:1">
      <c r="A901072" s="153"/>
    </row>
    <row r="901085" spans="1:1">
      <c r="A901085" s="153"/>
    </row>
    <row r="901087" spans="1:1">
      <c r="A901087" s="153"/>
    </row>
    <row r="901089" spans="1:1">
      <c r="A901089" s="154"/>
    </row>
    <row r="901091" spans="1:1">
      <c r="A901091" s="125"/>
    </row>
    <row r="901102" spans="1:1">
      <c r="A901102" s="153"/>
    </row>
    <row r="901103" spans="1:1">
      <c r="A901103" s="153"/>
    </row>
    <row r="901106" spans="1:1">
      <c r="A901106" s="153"/>
    </row>
    <row r="901116" spans="1:1">
      <c r="A901116" s="153"/>
    </row>
    <row r="901117" spans="1:1">
      <c r="A901117" s="153"/>
    </row>
    <row r="901118" spans="1:1">
      <c r="A901118" s="153"/>
    </row>
    <row r="901131" spans="1:1">
      <c r="A901131" s="153"/>
    </row>
    <row r="901133" spans="1:1">
      <c r="A901133" s="153"/>
    </row>
    <row r="901135" spans="1:1">
      <c r="A901135" s="154"/>
    </row>
    <row r="901137" spans="1:1">
      <c r="A901137" s="125"/>
    </row>
    <row r="901148" spans="1:1">
      <c r="A901148" s="153"/>
    </row>
    <row r="901149" spans="1:1">
      <c r="A901149" s="153"/>
    </row>
    <row r="901152" spans="1:1">
      <c r="A901152" s="153"/>
    </row>
    <row r="901162" spans="1:1">
      <c r="A901162" s="153"/>
    </row>
    <row r="901163" spans="1:1">
      <c r="A901163" s="153"/>
    </row>
    <row r="901164" spans="1:1">
      <c r="A901164" s="153"/>
    </row>
    <row r="901177" spans="1:1">
      <c r="A901177" s="153"/>
    </row>
    <row r="901179" spans="1:1">
      <c r="A901179" s="153"/>
    </row>
    <row r="901181" spans="1:1">
      <c r="A901181" s="154"/>
    </row>
    <row r="901183" spans="1:1">
      <c r="A901183" s="125"/>
    </row>
    <row r="901194" spans="1:1">
      <c r="A901194" s="153"/>
    </row>
    <row r="901195" spans="1:1">
      <c r="A901195" s="153"/>
    </row>
    <row r="901198" spans="1:1">
      <c r="A901198" s="153"/>
    </row>
    <row r="901208" spans="1:1">
      <c r="A901208" s="153"/>
    </row>
    <row r="901209" spans="1:1">
      <c r="A901209" s="153"/>
    </row>
    <row r="901210" spans="1:1">
      <c r="A901210" s="153"/>
    </row>
    <row r="901223" spans="1:1">
      <c r="A901223" s="153"/>
    </row>
    <row r="901225" spans="1:1">
      <c r="A901225" s="153"/>
    </row>
    <row r="901227" spans="1:1">
      <c r="A901227" s="154"/>
    </row>
    <row r="901229" spans="1:1">
      <c r="A901229" s="125"/>
    </row>
    <row r="901240" spans="1:1">
      <c r="A901240" s="153"/>
    </row>
    <row r="901241" spans="1:1">
      <c r="A901241" s="153"/>
    </row>
    <row r="901244" spans="1:1">
      <c r="A901244" s="153"/>
    </row>
    <row r="901254" spans="1:1">
      <c r="A901254" s="153"/>
    </row>
    <row r="901255" spans="1:1">
      <c r="A901255" s="153"/>
    </row>
    <row r="901256" spans="1:1">
      <c r="A901256" s="153"/>
    </row>
    <row r="901269" spans="1:1">
      <c r="A901269" s="153"/>
    </row>
    <row r="901271" spans="1:1">
      <c r="A901271" s="153"/>
    </row>
    <row r="901273" spans="1:1">
      <c r="A901273" s="154"/>
    </row>
    <row r="901275" spans="1:1">
      <c r="A901275" s="125"/>
    </row>
    <row r="901286" spans="1:1">
      <c r="A901286" s="153"/>
    </row>
    <row r="901287" spans="1:1">
      <c r="A901287" s="153"/>
    </row>
    <row r="901290" spans="1:1">
      <c r="A901290" s="153"/>
    </row>
    <row r="901300" spans="1:1">
      <c r="A901300" s="153"/>
    </row>
    <row r="901301" spans="1:1">
      <c r="A901301" s="153"/>
    </row>
    <row r="901302" spans="1:1">
      <c r="A901302" s="153"/>
    </row>
    <row r="901315" spans="1:1">
      <c r="A901315" s="153"/>
    </row>
    <row r="901317" spans="1:1">
      <c r="A901317" s="153"/>
    </row>
    <row r="901319" spans="1:1">
      <c r="A901319" s="154"/>
    </row>
    <row r="901321" spans="1:1">
      <c r="A901321" s="125"/>
    </row>
    <row r="901332" spans="1:1">
      <c r="A901332" s="153"/>
    </row>
    <row r="901333" spans="1:1">
      <c r="A901333" s="153"/>
    </row>
    <row r="901336" spans="1:1">
      <c r="A901336" s="153"/>
    </row>
    <row r="901346" spans="1:1">
      <c r="A901346" s="153"/>
    </row>
    <row r="901347" spans="1:1">
      <c r="A901347" s="153"/>
    </row>
    <row r="901348" spans="1:1">
      <c r="A901348" s="153"/>
    </row>
    <row r="901361" spans="1:1">
      <c r="A901361" s="153"/>
    </row>
    <row r="901363" spans="1:1">
      <c r="A901363" s="153"/>
    </row>
    <row r="901365" spans="1:1">
      <c r="A901365" s="154"/>
    </row>
    <row r="901367" spans="1:1">
      <c r="A901367" s="125"/>
    </row>
    <row r="901378" spans="1:1">
      <c r="A901378" s="153"/>
    </row>
    <row r="901379" spans="1:1">
      <c r="A901379" s="153"/>
    </row>
    <row r="901382" spans="1:1">
      <c r="A901382" s="153"/>
    </row>
    <row r="901392" spans="1:1">
      <c r="A901392" s="153"/>
    </row>
    <row r="901393" spans="1:1">
      <c r="A901393" s="153"/>
    </row>
    <row r="901394" spans="1:1">
      <c r="A901394" s="153"/>
    </row>
    <row r="901407" spans="1:1">
      <c r="A901407" s="153"/>
    </row>
    <row r="901409" spans="1:1">
      <c r="A901409" s="153"/>
    </row>
    <row r="901411" spans="1:1">
      <c r="A901411" s="154"/>
    </row>
    <row r="901413" spans="1:1">
      <c r="A901413" s="125"/>
    </row>
    <row r="901424" spans="1:1">
      <c r="A901424" s="153"/>
    </row>
    <row r="901425" spans="1:1">
      <c r="A901425" s="153"/>
    </row>
    <row r="901428" spans="1:1">
      <c r="A901428" s="153"/>
    </row>
    <row r="901438" spans="1:1">
      <c r="A901438" s="153"/>
    </row>
    <row r="901439" spans="1:1">
      <c r="A901439" s="153"/>
    </row>
    <row r="901440" spans="1:1">
      <c r="A901440" s="153"/>
    </row>
    <row r="901453" spans="1:1">
      <c r="A901453" s="153"/>
    </row>
    <row r="901455" spans="1:1">
      <c r="A901455" s="153"/>
    </row>
    <row r="901457" spans="1:1">
      <c r="A901457" s="154"/>
    </row>
    <row r="901459" spans="1:1">
      <c r="A901459" s="125"/>
    </row>
    <row r="901470" spans="1:1">
      <c r="A901470" s="153"/>
    </row>
    <row r="901471" spans="1:1">
      <c r="A901471" s="153"/>
    </row>
    <row r="901474" spans="1:1">
      <c r="A901474" s="153"/>
    </row>
    <row r="901484" spans="1:1">
      <c r="A901484" s="153"/>
    </row>
    <row r="901485" spans="1:1">
      <c r="A901485" s="153"/>
    </row>
    <row r="901486" spans="1:1">
      <c r="A901486" s="153"/>
    </row>
    <row r="901499" spans="1:1">
      <c r="A901499" s="153"/>
    </row>
    <row r="901501" spans="1:1">
      <c r="A901501" s="153"/>
    </row>
    <row r="901503" spans="1:1">
      <c r="A901503" s="154"/>
    </row>
    <row r="901505" spans="1:1">
      <c r="A901505" s="125"/>
    </row>
    <row r="901516" spans="1:1">
      <c r="A901516" s="153"/>
    </row>
    <row r="901517" spans="1:1">
      <c r="A901517" s="153"/>
    </row>
    <row r="901520" spans="1:1">
      <c r="A901520" s="153"/>
    </row>
    <row r="901530" spans="1:1">
      <c r="A901530" s="153"/>
    </row>
    <row r="901531" spans="1:1">
      <c r="A901531" s="153"/>
    </row>
    <row r="901532" spans="1:1">
      <c r="A901532" s="153"/>
    </row>
    <row r="901545" spans="1:1">
      <c r="A901545" s="153"/>
    </row>
    <row r="901547" spans="1:1">
      <c r="A901547" s="153"/>
    </row>
    <row r="901549" spans="1:1">
      <c r="A901549" s="154"/>
    </row>
    <row r="901551" spans="1:1">
      <c r="A901551" s="125"/>
    </row>
    <row r="901562" spans="1:1">
      <c r="A901562" s="153"/>
    </row>
    <row r="901563" spans="1:1">
      <c r="A901563" s="153"/>
    </row>
    <row r="901566" spans="1:1">
      <c r="A901566" s="153"/>
    </row>
    <row r="901576" spans="1:1">
      <c r="A901576" s="153"/>
    </row>
    <row r="901577" spans="1:1">
      <c r="A901577" s="153"/>
    </row>
    <row r="901578" spans="1:1">
      <c r="A901578" s="153"/>
    </row>
    <row r="901591" spans="1:1">
      <c r="A901591" s="153"/>
    </row>
    <row r="901593" spans="1:1">
      <c r="A901593" s="153"/>
    </row>
    <row r="901595" spans="1:1">
      <c r="A901595" s="154"/>
    </row>
    <row r="901597" spans="1:1">
      <c r="A901597" s="125"/>
    </row>
    <row r="901608" spans="1:1">
      <c r="A901608" s="153"/>
    </row>
    <row r="901609" spans="1:1">
      <c r="A901609" s="153"/>
    </row>
    <row r="901612" spans="1:1">
      <c r="A901612" s="153"/>
    </row>
    <row r="901622" spans="1:1">
      <c r="A901622" s="153"/>
    </row>
    <row r="901623" spans="1:1">
      <c r="A901623" s="153"/>
    </row>
    <row r="901624" spans="1:1">
      <c r="A901624" s="153"/>
    </row>
    <row r="901637" spans="1:1">
      <c r="A901637" s="153"/>
    </row>
    <row r="901639" spans="1:1">
      <c r="A901639" s="153"/>
    </row>
    <row r="901641" spans="1:1">
      <c r="A901641" s="154"/>
    </row>
    <row r="901643" spans="1:1">
      <c r="A901643" s="125"/>
    </row>
    <row r="901654" spans="1:1">
      <c r="A901654" s="153"/>
    </row>
    <row r="901655" spans="1:1">
      <c r="A901655" s="153"/>
    </row>
    <row r="901658" spans="1:1">
      <c r="A901658" s="153"/>
    </row>
    <row r="901668" spans="1:1">
      <c r="A901668" s="153"/>
    </row>
    <row r="901669" spans="1:1">
      <c r="A901669" s="153"/>
    </row>
    <row r="901670" spans="1:1">
      <c r="A901670" s="153"/>
    </row>
    <row r="901683" spans="1:1">
      <c r="A901683" s="153"/>
    </row>
    <row r="901685" spans="1:1">
      <c r="A901685" s="153"/>
    </row>
    <row r="901687" spans="1:1">
      <c r="A901687" s="154"/>
    </row>
    <row r="901689" spans="1:1">
      <c r="A901689" s="125"/>
    </row>
    <row r="901700" spans="1:1">
      <c r="A901700" s="153"/>
    </row>
    <row r="901701" spans="1:1">
      <c r="A901701" s="153"/>
    </row>
    <row r="901704" spans="1:1">
      <c r="A901704" s="153"/>
    </row>
    <row r="901714" spans="1:1">
      <c r="A901714" s="153"/>
    </row>
    <row r="901715" spans="1:1">
      <c r="A901715" s="153"/>
    </row>
    <row r="901716" spans="1:1">
      <c r="A901716" s="153"/>
    </row>
    <row r="901729" spans="1:1">
      <c r="A901729" s="153"/>
    </row>
    <row r="901731" spans="1:1">
      <c r="A901731" s="153"/>
    </row>
    <row r="901733" spans="1:1">
      <c r="A901733" s="154"/>
    </row>
    <row r="901735" spans="1:1">
      <c r="A901735" s="125"/>
    </row>
    <row r="901746" spans="1:1">
      <c r="A901746" s="153"/>
    </row>
    <row r="901747" spans="1:1">
      <c r="A901747" s="153"/>
    </row>
    <row r="901750" spans="1:1">
      <c r="A901750" s="153"/>
    </row>
    <row r="901760" spans="1:1">
      <c r="A901760" s="153"/>
    </row>
    <row r="901761" spans="1:1">
      <c r="A901761" s="153"/>
    </row>
    <row r="901762" spans="1:1">
      <c r="A901762" s="153"/>
    </row>
    <row r="901775" spans="1:1">
      <c r="A901775" s="153"/>
    </row>
    <row r="901777" spans="1:1">
      <c r="A901777" s="153"/>
    </row>
    <row r="901779" spans="1:1">
      <c r="A901779" s="154"/>
    </row>
    <row r="901781" spans="1:1">
      <c r="A901781" s="125"/>
    </row>
    <row r="901792" spans="1:1">
      <c r="A901792" s="153"/>
    </row>
    <row r="901793" spans="1:1">
      <c r="A901793" s="153"/>
    </row>
    <row r="901796" spans="1:1">
      <c r="A901796" s="153"/>
    </row>
    <row r="901806" spans="1:1">
      <c r="A901806" s="153"/>
    </row>
    <row r="901807" spans="1:1">
      <c r="A901807" s="153"/>
    </row>
    <row r="901808" spans="1:1">
      <c r="A901808" s="153"/>
    </row>
    <row r="901821" spans="1:1">
      <c r="A901821" s="153"/>
    </row>
    <row r="901823" spans="1:1">
      <c r="A901823" s="153"/>
    </row>
    <row r="901825" spans="1:1">
      <c r="A901825" s="154"/>
    </row>
    <row r="901827" spans="1:1">
      <c r="A901827" s="125"/>
    </row>
    <row r="901838" spans="1:1">
      <c r="A901838" s="153"/>
    </row>
    <row r="901839" spans="1:1">
      <c r="A901839" s="153"/>
    </row>
    <row r="901842" spans="1:1">
      <c r="A901842" s="153"/>
    </row>
    <row r="901852" spans="1:1">
      <c r="A901852" s="153"/>
    </row>
    <row r="901853" spans="1:1">
      <c r="A901853" s="153"/>
    </row>
    <row r="901854" spans="1:1">
      <c r="A901854" s="153"/>
    </row>
    <row r="901867" spans="1:1">
      <c r="A901867" s="153"/>
    </row>
    <row r="901869" spans="1:1">
      <c r="A901869" s="153"/>
    </row>
    <row r="901871" spans="1:1">
      <c r="A901871" s="154"/>
    </row>
    <row r="901873" spans="1:1">
      <c r="A901873" s="125"/>
    </row>
    <row r="901884" spans="1:1">
      <c r="A901884" s="153"/>
    </row>
    <row r="901885" spans="1:1">
      <c r="A901885" s="153"/>
    </row>
    <row r="901888" spans="1:1">
      <c r="A901888" s="153"/>
    </row>
    <row r="901898" spans="1:1">
      <c r="A901898" s="153"/>
    </row>
    <row r="901899" spans="1:1">
      <c r="A901899" s="153"/>
    </row>
    <row r="901900" spans="1:1">
      <c r="A901900" s="153"/>
    </row>
    <row r="901913" spans="1:1">
      <c r="A901913" s="153"/>
    </row>
    <row r="901915" spans="1:1">
      <c r="A901915" s="153"/>
    </row>
    <row r="901917" spans="1:1">
      <c r="A901917" s="154"/>
    </row>
    <row r="901919" spans="1:1">
      <c r="A901919" s="125"/>
    </row>
    <row r="901930" spans="1:1">
      <c r="A901930" s="153"/>
    </row>
    <row r="901931" spans="1:1">
      <c r="A901931" s="153"/>
    </row>
    <row r="901934" spans="1:1">
      <c r="A901934" s="153"/>
    </row>
    <row r="901944" spans="1:1">
      <c r="A901944" s="153"/>
    </row>
    <row r="901945" spans="1:1">
      <c r="A901945" s="153"/>
    </row>
    <row r="901946" spans="1:1">
      <c r="A901946" s="153"/>
    </row>
    <row r="901959" spans="1:1">
      <c r="A901959" s="153"/>
    </row>
    <row r="901961" spans="1:1">
      <c r="A901961" s="153"/>
    </row>
    <row r="901963" spans="1:1">
      <c r="A901963" s="154"/>
    </row>
    <row r="901965" spans="1:1">
      <c r="A901965" s="125"/>
    </row>
    <row r="901976" spans="1:1">
      <c r="A901976" s="153"/>
    </row>
    <row r="901977" spans="1:1">
      <c r="A901977" s="153"/>
    </row>
    <row r="901980" spans="1:1">
      <c r="A901980" s="153"/>
    </row>
    <row r="901990" spans="1:1">
      <c r="A901990" s="153"/>
    </row>
    <row r="901991" spans="1:1">
      <c r="A901991" s="153"/>
    </row>
    <row r="901992" spans="1:1">
      <c r="A901992" s="153"/>
    </row>
    <row r="902005" spans="1:1">
      <c r="A902005" s="153"/>
    </row>
    <row r="902007" spans="1:1">
      <c r="A902007" s="153"/>
    </row>
    <row r="902009" spans="1:1">
      <c r="A902009" s="154"/>
    </row>
    <row r="902011" spans="1:1">
      <c r="A902011" s="125"/>
    </row>
    <row r="902022" spans="1:1">
      <c r="A902022" s="153"/>
    </row>
    <row r="902023" spans="1:1">
      <c r="A902023" s="153"/>
    </row>
    <row r="902026" spans="1:1">
      <c r="A902026" s="153"/>
    </row>
    <row r="902036" spans="1:1">
      <c r="A902036" s="153"/>
    </row>
    <row r="902037" spans="1:1">
      <c r="A902037" s="153"/>
    </row>
    <row r="902038" spans="1:1">
      <c r="A902038" s="153"/>
    </row>
    <row r="902051" spans="1:1">
      <c r="A902051" s="153"/>
    </row>
    <row r="902053" spans="1:1">
      <c r="A902053" s="153"/>
    </row>
    <row r="902055" spans="1:1">
      <c r="A902055" s="154"/>
    </row>
    <row r="902057" spans="1:1">
      <c r="A902057" s="125"/>
    </row>
    <row r="902068" spans="1:1">
      <c r="A902068" s="153"/>
    </row>
    <row r="902069" spans="1:1">
      <c r="A902069" s="153"/>
    </row>
    <row r="902072" spans="1:1">
      <c r="A902072" s="153"/>
    </row>
    <row r="902082" spans="1:1">
      <c r="A902082" s="153"/>
    </row>
    <row r="902083" spans="1:1">
      <c r="A902083" s="153"/>
    </row>
    <row r="902084" spans="1:1">
      <c r="A902084" s="153"/>
    </row>
    <row r="902097" spans="1:1">
      <c r="A902097" s="153"/>
    </row>
    <row r="902099" spans="1:1">
      <c r="A902099" s="153"/>
    </row>
    <row r="902101" spans="1:1">
      <c r="A902101" s="154"/>
    </row>
    <row r="902103" spans="1:1">
      <c r="A902103" s="125"/>
    </row>
    <row r="902114" spans="1:1">
      <c r="A902114" s="153"/>
    </row>
    <row r="902115" spans="1:1">
      <c r="A902115" s="153"/>
    </row>
    <row r="902118" spans="1:1">
      <c r="A902118" s="153"/>
    </row>
    <row r="902128" spans="1:1">
      <c r="A902128" s="153"/>
    </row>
    <row r="902129" spans="1:1">
      <c r="A902129" s="153"/>
    </row>
    <row r="902130" spans="1:1">
      <c r="A902130" s="153"/>
    </row>
    <row r="902143" spans="1:1">
      <c r="A902143" s="153"/>
    </row>
    <row r="902145" spans="1:1">
      <c r="A902145" s="153"/>
    </row>
    <row r="902147" spans="1:1">
      <c r="A902147" s="154"/>
    </row>
    <row r="902149" spans="1:1">
      <c r="A902149" s="125"/>
    </row>
    <row r="902160" spans="1:1">
      <c r="A902160" s="153"/>
    </row>
    <row r="902161" spans="1:1">
      <c r="A902161" s="153"/>
    </row>
    <row r="902164" spans="1:1">
      <c r="A902164" s="153"/>
    </row>
    <row r="902174" spans="1:1">
      <c r="A902174" s="153"/>
    </row>
    <row r="902175" spans="1:1">
      <c r="A902175" s="153"/>
    </row>
    <row r="902176" spans="1:1">
      <c r="A902176" s="153"/>
    </row>
    <row r="902189" spans="1:1">
      <c r="A902189" s="153"/>
    </row>
    <row r="902191" spans="1:1">
      <c r="A902191" s="153"/>
    </row>
    <row r="902193" spans="1:1">
      <c r="A902193" s="154"/>
    </row>
    <row r="902195" spans="1:1">
      <c r="A902195" s="125"/>
    </row>
    <row r="902206" spans="1:1">
      <c r="A902206" s="153"/>
    </row>
    <row r="902207" spans="1:1">
      <c r="A902207" s="153"/>
    </row>
    <row r="902210" spans="1:1">
      <c r="A902210" s="153"/>
    </row>
    <row r="902220" spans="1:1">
      <c r="A902220" s="153"/>
    </row>
    <row r="902221" spans="1:1">
      <c r="A902221" s="153"/>
    </row>
    <row r="902222" spans="1:1">
      <c r="A902222" s="153"/>
    </row>
    <row r="902235" spans="1:1">
      <c r="A902235" s="153"/>
    </row>
    <row r="902237" spans="1:1">
      <c r="A902237" s="153"/>
    </row>
    <row r="902239" spans="1:1">
      <c r="A902239" s="154"/>
    </row>
    <row r="902241" spans="1:1">
      <c r="A902241" s="125"/>
    </row>
    <row r="902252" spans="1:1">
      <c r="A902252" s="153"/>
    </row>
    <row r="902253" spans="1:1">
      <c r="A902253" s="153"/>
    </row>
    <row r="902256" spans="1:1">
      <c r="A902256" s="153"/>
    </row>
    <row r="902266" spans="1:1">
      <c r="A902266" s="153"/>
    </row>
    <row r="902267" spans="1:1">
      <c r="A902267" s="153"/>
    </row>
    <row r="902268" spans="1:1">
      <c r="A902268" s="153"/>
    </row>
    <row r="902281" spans="1:1">
      <c r="A902281" s="153"/>
    </row>
    <row r="902283" spans="1:1">
      <c r="A902283" s="153"/>
    </row>
    <row r="902285" spans="1:1">
      <c r="A902285" s="154"/>
    </row>
    <row r="902287" spans="1:1">
      <c r="A902287" s="125"/>
    </row>
    <row r="902298" spans="1:1">
      <c r="A902298" s="153"/>
    </row>
    <row r="902299" spans="1:1">
      <c r="A902299" s="153"/>
    </row>
    <row r="902302" spans="1:1">
      <c r="A902302" s="153"/>
    </row>
    <row r="902312" spans="1:1">
      <c r="A902312" s="153"/>
    </row>
    <row r="902313" spans="1:1">
      <c r="A902313" s="153"/>
    </row>
    <row r="902314" spans="1:1">
      <c r="A902314" s="153"/>
    </row>
    <row r="902327" spans="1:1">
      <c r="A902327" s="153"/>
    </row>
    <row r="902329" spans="1:1">
      <c r="A902329" s="153"/>
    </row>
    <row r="902331" spans="1:1">
      <c r="A902331" s="154"/>
    </row>
    <row r="902333" spans="1:1">
      <c r="A902333" s="125"/>
    </row>
    <row r="902344" spans="1:1">
      <c r="A902344" s="153"/>
    </row>
    <row r="902345" spans="1:1">
      <c r="A902345" s="153"/>
    </row>
    <row r="902348" spans="1:1">
      <c r="A902348" s="153"/>
    </row>
    <row r="902358" spans="1:1">
      <c r="A902358" s="153"/>
    </row>
    <row r="902359" spans="1:1">
      <c r="A902359" s="153"/>
    </row>
    <row r="902360" spans="1:1">
      <c r="A902360" s="153"/>
    </row>
    <row r="902373" spans="1:1">
      <c r="A902373" s="153"/>
    </row>
    <row r="902375" spans="1:1">
      <c r="A902375" s="153"/>
    </row>
    <row r="902377" spans="1:1">
      <c r="A902377" s="154"/>
    </row>
    <row r="902379" spans="1:1">
      <c r="A902379" s="125"/>
    </row>
    <row r="902390" spans="1:1">
      <c r="A902390" s="153"/>
    </row>
    <row r="902391" spans="1:1">
      <c r="A902391" s="153"/>
    </row>
    <row r="902394" spans="1:1">
      <c r="A902394" s="153"/>
    </row>
    <row r="902404" spans="1:1">
      <c r="A902404" s="153"/>
    </row>
    <row r="902405" spans="1:1">
      <c r="A902405" s="153"/>
    </row>
    <row r="902406" spans="1:1">
      <c r="A902406" s="153"/>
    </row>
    <row r="902419" spans="1:1">
      <c r="A902419" s="153"/>
    </row>
    <row r="902421" spans="1:1">
      <c r="A902421" s="153"/>
    </row>
    <row r="902423" spans="1:1">
      <c r="A902423" s="154"/>
    </row>
    <row r="902425" spans="1:1">
      <c r="A902425" s="125"/>
    </row>
    <row r="902436" spans="1:1">
      <c r="A902436" s="153"/>
    </row>
    <row r="902437" spans="1:1">
      <c r="A902437" s="153"/>
    </row>
    <row r="902440" spans="1:1">
      <c r="A902440" s="153"/>
    </row>
    <row r="902450" spans="1:1">
      <c r="A902450" s="153"/>
    </row>
    <row r="902451" spans="1:1">
      <c r="A902451" s="153"/>
    </row>
    <row r="902452" spans="1:1">
      <c r="A902452" s="153"/>
    </row>
    <row r="902465" spans="1:1">
      <c r="A902465" s="153"/>
    </row>
    <row r="902467" spans="1:1">
      <c r="A902467" s="153"/>
    </row>
    <row r="902469" spans="1:1">
      <c r="A902469" s="154"/>
    </row>
    <row r="902471" spans="1:1">
      <c r="A902471" s="125"/>
    </row>
    <row r="902482" spans="1:1">
      <c r="A902482" s="153"/>
    </row>
    <row r="902483" spans="1:1">
      <c r="A902483" s="153"/>
    </row>
    <row r="902486" spans="1:1">
      <c r="A902486" s="153"/>
    </row>
    <row r="902496" spans="1:1">
      <c r="A902496" s="153"/>
    </row>
    <row r="902497" spans="1:1">
      <c r="A902497" s="153"/>
    </row>
    <row r="902498" spans="1:1">
      <c r="A902498" s="153"/>
    </row>
    <row r="902511" spans="1:1">
      <c r="A902511" s="153"/>
    </row>
    <row r="902513" spans="1:1">
      <c r="A902513" s="153"/>
    </row>
    <row r="902515" spans="1:1">
      <c r="A902515" s="154"/>
    </row>
    <row r="902517" spans="1:1">
      <c r="A902517" s="125"/>
    </row>
    <row r="902528" spans="1:1">
      <c r="A902528" s="153"/>
    </row>
    <row r="902529" spans="1:1">
      <c r="A902529" s="153"/>
    </row>
    <row r="902532" spans="1:1">
      <c r="A902532" s="153"/>
    </row>
    <row r="902542" spans="1:1">
      <c r="A902542" s="153"/>
    </row>
    <row r="902543" spans="1:1">
      <c r="A902543" s="153"/>
    </row>
    <row r="902544" spans="1:1">
      <c r="A902544" s="153"/>
    </row>
    <row r="902557" spans="1:1">
      <c r="A902557" s="153"/>
    </row>
    <row r="902559" spans="1:1">
      <c r="A902559" s="153"/>
    </row>
    <row r="902561" spans="1:1">
      <c r="A902561" s="154"/>
    </row>
    <row r="902563" spans="1:1">
      <c r="A902563" s="125"/>
    </row>
    <row r="902574" spans="1:1">
      <c r="A902574" s="153"/>
    </row>
    <row r="902575" spans="1:1">
      <c r="A902575" s="153"/>
    </row>
    <row r="902578" spans="1:1">
      <c r="A902578" s="153"/>
    </row>
    <row r="902588" spans="1:1">
      <c r="A902588" s="153"/>
    </row>
    <row r="902589" spans="1:1">
      <c r="A902589" s="153"/>
    </row>
    <row r="902590" spans="1:1">
      <c r="A902590" s="153"/>
    </row>
    <row r="902603" spans="1:1">
      <c r="A902603" s="153"/>
    </row>
    <row r="902605" spans="1:1">
      <c r="A902605" s="153"/>
    </row>
    <row r="902607" spans="1:1">
      <c r="A902607" s="154"/>
    </row>
    <row r="902609" spans="1:1">
      <c r="A902609" s="125"/>
    </row>
    <row r="902620" spans="1:1">
      <c r="A902620" s="153"/>
    </row>
    <row r="902621" spans="1:1">
      <c r="A902621" s="153"/>
    </row>
    <row r="902624" spans="1:1">
      <c r="A902624" s="153"/>
    </row>
    <row r="902634" spans="1:1">
      <c r="A902634" s="153"/>
    </row>
    <row r="902635" spans="1:1">
      <c r="A902635" s="153"/>
    </row>
    <row r="902636" spans="1:1">
      <c r="A902636" s="153"/>
    </row>
    <row r="902649" spans="1:1">
      <c r="A902649" s="153"/>
    </row>
    <row r="902651" spans="1:1">
      <c r="A902651" s="153"/>
    </row>
    <row r="902653" spans="1:1">
      <c r="A902653" s="154"/>
    </row>
    <row r="902655" spans="1:1">
      <c r="A902655" s="125"/>
    </row>
    <row r="902666" spans="1:1">
      <c r="A902666" s="153"/>
    </row>
    <row r="902667" spans="1:1">
      <c r="A902667" s="153"/>
    </row>
    <row r="902670" spans="1:1">
      <c r="A902670" s="153"/>
    </row>
    <row r="902680" spans="1:1">
      <c r="A902680" s="153"/>
    </row>
    <row r="902681" spans="1:1">
      <c r="A902681" s="153"/>
    </row>
    <row r="902682" spans="1:1">
      <c r="A902682" s="153"/>
    </row>
    <row r="902695" spans="1:1">
      <c r="A902695" s="153"/>
    </row>
    <row r="902697" spans="1:1">
      <c r="A902697" s="153"/>
    </row>
    <row r="902699" spans="1:1">
      <c r="A902699" s="154"/>
    </row>
    <row r="902701" spans="1:1">
      <c r="A902701" s="125"/>
    </row>
    <row r="902712" spans="1:1">
      <c r="A902712" s="153"/>
    </row>
    <row r="902713" spans="1:1">
      <c r="A902713" s="153"/>
    </row>
    <row r="902716" spans="1:1">
      <c r="A902716" s="153"/>
    </row>
    <row r="902726" spans="1:1">
      <c r="A902726" s="153"/>
    </row>
    <row r="902727" spans="1:1">
      <c r="A902727" s="153"/>
    </row>
    <row r="902728" spans="1:1">
      <c r="A902728" s="153"/>
    </row>
    <row r="902741" spans="1:1">
      <c r="A902741" s="153"/>
    </row>
    <row r="902743" spans="1:1">
      <c r="A902743" s="153"/>
    </row>
    <row r="902745" spans="1:1">
      <c r="A902745" s="154"/>
    </row>
    <row r="902747" spans="1:1">
      <c r="A902747" s="125"/>
    </row>
    <row r="902758" spans="1:1">
      <c r="A902758" s="153"/>
    </row>
    <row r="902759" spans="1:1">
      <c r="A902759" s="153"/>
    </row>
    <row r="902762" spans="1:1">
      <c r="A902762" s="153"/>
    </row>
    <row r="902772" spans="1:1">
      <c r="A902772" s="153"/>
    </row>
    <row r="902773" spans="1:1">
      <c r="A902773" s="153"/>
    </row>
    <row r="902774" spans="1:1">
      <c r="A902774" s="153"/>
    </row>
    <row r="902787" spans="1:1">
      <c r="A902787" s="153"/>
    </row>
    <row r="902789" spans="1:1">
      <c r="A902789" s="153"/>
    </row>
    <row r="902791" spans="1:1">
      <c r="A902791" s="154"/>
    </row>
    <row r="902793" spans="1:1">
      <c r="A902793" s="125"/>
    </row>
    <row r="902804" spans="1:1">
      <c r="A902804" s="153"/>
    </row>
    <row r="902805" spans="1:1">
      <c r="A902805" s="153"/>
    </row>
    <row r="902808" spans="1:1">
      <c r="A902808" s="153"/>
    </row>
    <row r="902818" spans="1:1">
      <c r="A902818" s="153"/>
    </row>
    <row r="902819" spans="1:1">
      <c r="A902819" s="153"/>
    </row>
    <row r="902820" spans="1:1">
      <c r="A902820" s="153"/>
    </row>
    <row r="902833" spans="1:1">
      <c r="A902833" s="153"/>
    </row>
    <row r="902835" spans="1:1">
      <c r="A902835" s="153"/>
    </row>
    <row r="902837" spans="1:1">
      <c r="A902837" s="154"/>
    </row>
    <row r="902839" spans="1:1">
      <c r="A902839" s="125"/>
    </row>
    <row r="902850" spans="1:1">
      <c r="A902850" s="153"/>
    </row>
    <row r="902851" spans="1:1">
      <c r="A902851" s="153"/>
    </row>
    <row r="902854" spans="1:1">
      <c r="A902854" s="153"/>
    </row>
    <row r="902864" spans="1:1">
      <c r="A902864" s="153"/>
    </row>
    <row r="902865" spans="1:1">
      <c r="A902865" s="153"/>
    </row>
    <row r="902866" spans="1:1">
      <c r="A902866" s="153"/>
    </row>
    <row r="902879" spans="1:1">
      <c r="A902879" s="153"/>
    </row>
    <row r="902881" spans="1:1">
      <c r="A902881" s="153"/>
    </row>
    <row r="902883" spans="1:1">
      <c r="A902883" s="154"/>
    </row>
    <row r="902885" spans="1:1">
      <c r="A902885" s="125"/>
    </row>
    <row r="902896" spans="1:1">
      <c r="A902896" s="153"/>
    </row>
    <row r="902897" spans="1:1">
      <c r="A902897" s="153"/>
    </row>
    <row r="902900" spans="1:1">
      <c r="A902900" s="153"/>
    </row>
    <row r="902910" spans="1:1">
      <c r="A902910" s="153"/>
    </row>
    <row r="902911" spans="1:1">
      <c r="A902911" s="153"/>
    </row>
    <row r="902912" spans="1:1">
      <c r="A902912" s="153"/>
    </row>
    <row r="902925" spans="1:1">
      <c r="A902925" s="153"/>
    </row>
    <row r="902927" spans="1:1">
      <c r="A902927" s="153"/>
    </row>
    <row r="902929" spans="1:1">
      <c r="A902929" s="154"/>
    </row>
    <row r="902931" spans="1:1">
      <c r="A902931" s="125"/>
    </row>
    <row r="902942" spans="1:1">
      <c r="A902942" s="153"/>
    </row>
    <row r="902943" spans="1:1">
      <c r="A902943" s="153"/>
    </row>
    <row r="902946" spans="1:1">
      <c r="A902946" s="153"/>
    </row>
    <row r="902956" spans="1:1">
      <c r="A902956" s="153"/>
    </row>
    <row r="902957" spans="1:1">
      <c r="A902957" s="153"/>
    </row>
    <row r="902958" spans="1:1">
      <c r="A902958" s="153"/>
    </row>
    <row r="902971" spans="1:1">
      <c r="A902971" s="153"/>
    </row>
    <row r="902973" spans="1:1">
      <c r="A902973" s="153"/>
    </row>
    <row r="902975" spans="1:1">
      <c r="A902975" s="154"/>
    </row>
    <row r="902977" spans="1:1">
      <c r="A902977" s="125"/>
    </row>
    <row r="902988" spans="1:1">
      <c r="A902988" s="153"/>
    </row>
    <row r="902989" spans="1:1">
      <c r="A902989" s="153"/>
    </row>
    <row r="902992" spans="1:1">
      <c r="A902992" s="153"/>
    </row>
    <row r="903002" spans="1:1">
      <c r="A903002" s="153"/>
    </row>
    <row r="903003" spans="1:1">
      <c r="A903003" s="153"/>
    </row>
    <row r="903004" spans="1:1">
      <c r="A903004" s="153"/>
    </row>
    <row r="903017" spans="1:1">
      <c r="A903017" s="153"/>
    </row>
    <row r="903019" spans="1:1">
      <c r="A903019" s="153"/>
    </row>
    <row r="903021" spans="1:1">
      <c r="A903021" s="154"/>
    </row>
    <row r="903023" spans="1:1">
      <c r="A903023" s="125"/>
    </row>
    <row r="903034" spans="1:1">
      <c r="A903034" s="153"/>
    </row>
    <row r="903035" spans="1:1">
      <c r="A903035" s="153"/>
    </row>
    <row r="903038" spans="1:1">
      <c r="A903038" s="153"/>
    </row>
    <row r="903048" spans="1:1">
      <c r="A903048" s="153"/>
    </row>
    <row r="903049" spans="1:1">
      <c r="A903049" s="153"/>
    </row>
    <row r="903050" spans="1:1">
      <c r="A903050" s="153"/>
    </row>
    <row r="903063" spans="1:1">
      <c r="A903063" s="153"/>
    </row>
    <row r="903065" spans="1:1">
      <c r="A903065" s="153"/>
    </row>
    <row r="903067" spans="1:1">
      <c r="A903067" s="154"/>
    </row>
    <row r="903069" spans="1:1">
      <c r="A903069" s="125"/>
    </row>
    <row r="903080" spans="1:1">
      <c r="A903080" s="153"/>
    </row>
    <row r="903081" spans="1:1">
      <c r="A903081" s="153"/>
    </row>
    <row r="903084" spans="1:1">
      <c r="A903084" s="153"/>
    </row>
    <row r="903094" spans="1:1">
      <c r="A903094" s="153"/>
    </row>
    <row r="903095" spans="1:1">
      <c r="A903095" s="153"/>
    </row>
    <row r="903096" spans="1:1">
      <c r="A903096" s="153"/>
    </row>
    <row r="903109" spans="1:1">
      <c r="A903109" s="153"/>
    </row>
    <row r="903111" spans="1:1">
      <c r="A903111" s="153"/>
    </row>
    <row r="903113" spans="1:1">
      <c r="A903113" s="154"/>
    </row>
    <row r="903115" spans="1:1">
      <c r="A903115" s="125"/>
    </row>
    <row r="903126" spans="1:1">
      <c r="A903126" s="153"/>
    </row>
    <row r="903127" spans="1:1">
      <c r="A903127" s="153"/>
    </row>
    <row r="903130" spans="1:1">
      <c r="A903130" s="153"/>
    </row>
    <row r="903140" spans="1:1">
      <c r="A903140" s="153"/>
    </row>
    <row r="903141" spans="1:1">
      <c r="A903141" s="153"/>
    </row>
    <row r="903142" spans="1:1">
      <c r="A903142" s="153"/>
    </row>
    <row r="903155" spans="1:1">
      <c r="A903155" s="153"/>
    </row>
    <row r="903157" spans="1:1">
      <c r="A903157" s="153"/>
    </row>
    <row r="903159" spans="1:1">
      <c r="A903159" s="154"/>
    </row>
    <row r="903161" spans="1:1">
      <c r="A903161" s="125"/>
    </row>
    <row r="903172" spans="1:1">
      <c r="A903172" s="153"/>
    </row>
    <row r="903173" spans="1:1">
      <c r="A903173" s="153"/>
    </row>
    <row r="903176" spans="1:1">
      <c r="A903176" s="153"/>
    </row>
    <row r="903186" spans="1:1">
      <c r="A903186" s="153"/>
    </row>
    <row r="903187" spans="1:1">
      <c r="A903187" s="153"/>
    </row>
    <row r="903188" spans="1:1">
      <c r="A903188" s="153"/>
    </row>
    <row r="903201" spans="1:1">
      <c r="A903201" s="153"/>
    </row>
    <row r="903203" spans="1:1">
      <c r="A903203" s="153"/>
    </row>
    <row r="903205" spans="1:1">
      <c r="A903205" s="154"/>
    </row>
    <row r="903207" spans="1:1">
      <c r="A903207" s="125"/>
    </row>
    <row r="903218" spans="1:1">
      <c r="A903218" s="153"/>
    </row>
    <row r="903219" spans="1:1">
      <c r="A903219" s="153"/>
    </row>
    <row r="903222" spans="1:1">
      <c r="A903222" s="153"/>
    </row>
    <row r="903232" spans="1:1">
      <c r="A903232" s="153"/>
    </row>
    <row r="903233" spans="1:1">
      <c r="A903233" s="153"/>
    </row>
    <row r="903234" spans="1:1">
      <c r="A903234" s="153"/>
    </row>
    <row r="903247" spans="1:1">
      <c r="A903247" s="153"/>
    </row>
    <row r="903249" spans="1:1">
      <c r="A903249" s="153"/>
    </row>
    <row r="903251" spans="1:1">
      <c r="A903251" s="154"/>
    </row>
    <row r="903253" spans="1:1">
      <c r="A903253" s="125"/>
    </row>
    <row r="903264" spans="1:1">
      <c r="A903264" s="153"/>
    </row>
    <row r="903265" spans="1:1">
      <c r="A903265" s="153"/>
    </row>
    <row r="903268" spans="1:1">
      <c r="A903268" s="153"/>
    </row>
    <row r="903278" spans="1:1">
      <c r="A903278" s="153"/>
    </row>
    <row r="903279" spans="1:1">
      <c r="A903279" s="153"/>
    </row>
    <row r="903280" spans="1:1">
      <c r="A903280" s="153"/>
    </row>
    <row r="903293" spans="1:1">
      <c r="A903293" s="153"/>
    </row>
    <row r="903295" spans="1:1">
      <c r="A903295" s="153"/>
    </row>
    <row r="903297" spans="1:1">
      <c r="A903297" s="154"/>
    </row>
    <row r="903299" spans="1:1">
      <c r="A903299" s="125"/>
    </row>
    <row r="903310" spans="1:1">
      <c r="A903310" s="153"/>
    </row>
    <row r="903311" spans="1:1">
      <c r="A903311" s="153"/>
    </row>
    <row r="903314" spans="1:1">
      <c r="A903314" s="153"/>
    </row>
    <row r="903324" spans="1:1">
      <c r="A903324" s="153"/>
    </row>
    <row r="903325" spans="1:1">
      <c r="A903325" s="153"/>
    </row>
    <row r="903326" spans="1:1">
      <c r="A903326" s="153"/>
    </row>
    <row r="903339" spans="1:1">
      <c r="A903339" s="153"/>
    </row>
    <row r="903341" spans="1:1">
      <c r="A903341" s="153"/>
    </row>
    <row r="903343" spans="1:1">
      <c r="A903343" s="154"/>
    </row>
    <row r="903345" spans="1:1">
      <c r="A903345" s="125"/>
    </row>
    <row r="903356" spans="1:1">
      <c r="A903356" s="153"/>
    </row>
    <row r="903357" spans="1:1">
      <c r="A903357" s="153"/>
    </row>
    <row r="903360" spans="1:1">
      <c r="A903360" s="153"/>
    </row>
    <row r="903370" spans="1:1">
      <c r="A903370" s="153"/>
    </row>
    <row r="903371" spans="1:1">
      <c r="A903371" s="153"/>
    </row>
    <row r="903372" spans="1:1">
      <c r="A903372" s="153"/>
    </row>
    <row r="903385" spans="1:1">
      <c r="A903385" s="153"/>
    </row>
    <row r="903387" spans="1:1">
      <c r="A903387" s="153"/>
    </row>
    <row r="903389" spans="1:1">
      <c r="A903389" s="154"/>
    </row>
    <row r="903391" spans="1:1">
      <c r="A903391" s="125"/>
    </row>
    <row r="903402" spans="1:1">
      <c r="A903402" s="153"/>
    </row>
    <row r="903403" spans="1:1">
      <c r="A903403" s="153"/>
    </row>
    <row r="903406" spans="1:1">
      <c r="A903406" s="153"/>
    </row>
    <row r="903416" spans="1:1">
      <c r="A903416" s="153"/>
    </row>
    <row r="903417" spans="1:1">
      <c r="A903417" s="153"/>
    </row>
    <row r="903418" spans="1:1">
      <c r="A903418" s="153"/>
    </row>
    <row r="903431" spans="1:1">
      <c r="A903431" s="153"/>
    </row>
    <row r="903433" spans="1:1">
      <c r="A903433" s="153"/>
    </row>
    <row r="903435" spans="1:1">
      <c r="A903435" s="154"/>
    </row>
    <row r="903437" spans="1:1">
      <c r="A903437" s="125"/>
    </row>
    <row r="903448" spans="1:1">
      <c r="A903448" s="153"/>
    </row>
    <row r="903449" spans="1:1">
      <c r="A903449" s="153"/>
    </row>
    <row r="903452" spans="1:1">
      <c r="A903452" s="153"/>
    </row>
    <row r="903462" spans="1:1">
      <c r="A903462" s="153"/>
    </row>
    <row r="903463" spans="1:1">
      <c r="A903463" s="153"/>
    </row>
    <row r="903464" spans="1:1">
      <c r="A903464" s="153"/>
    </row>
    <row r="903477" spans="1:1">
      <c r="A903477" s="153"/>
    </row>
    <row r="903479" spans="1:1">
      <c r="A903479" s="153"/>
    </row>
    <row r="903481" spans="1:1">
      <c r="A903481" s="154"/>
    </row>
    <row r="903483" spans="1:1">
      <c r="A903483" s="125"/>
    </row>
    <row r="903494" spans="1:1">
      <c r="A903494" s="153"/>
    </row>
    <row r="903495" spans="1:1">
      <c r="A903495" s="153"/>
    </row>
    <row r="903498" spans="1:1">
      <c r="A903498" s="153"/>
    </row>
    <row r="903508" spans="1:1">
      <c r="A903508" s="153"/>
    </row>
    <row r="903509" spans="1:1">
      <c r="A903509" s="153"/>
    </row>
    <row r="903510" spans="1:1">
      <c r="A903510" s="153"/>
    </row>
    <row r="903523" spans="1:1">
      <c r="A903523" s="153"/>
    </row>
    <row r="903525" spans="1:1">
      <c r="A903525" s="153"/>
    </row>
    <row r="903527" spans="1:1">
      <c r="A903527" s="154"/>
    </row>
    <row r="903529" spans="1:1">
      <c r="A903529" s="125"/>
    </row>
    <row r="903540" spans="1:1">
      <c r="A903540" s="153"/>
    </row>
    <row r="903541" spans="1:1">
      <c r="A903541" s="153"/>
    </row>
    <row r="903544" spans="1:1">
      <c r="A903544" s="153"/>
    </row>
    <row r="903554" spans="1:1">
      <c r="A903554" s="153"/>
    </row>
    <row r="903555" spans="1:1">
      <c r="A903555" s="153"/>
    </row>
    <row r="903556" spans="1:1">
      <c r="A903556" s="153"/>
    </row>
    <row r="903569" spans="1:1">
      <c r="A903569" s="153"/>
    </row>
    <row r="903571" spans="1:1">
      <c r="A903571" s="153"/>
    </row>
    <row r="903573" spans="1:1">
      <c r="A903573" s="154"/>
    </row>
    <row r="903575" spans="1:1">
      <c r="A903575" s="125"/>
    </row>
    <row r="903586" spans="1:1">
      <c r="A903586" s="153"/>
    </row>
    <row r="903587" spans="1:1">
      <c r="A903587" s="153"/>
    </row>
    <row r="903590" spans="1:1">
      <c r="A903590" s="153"/>
    </row>
    <row r="903600" spans="1:1">
      <c r="A903600" s="153"/>
    </row>
    <row r="903601" spans="1:1">
      <c r="A903601" s="153"/>
    </row>
    <row r="903602" spans="1:1">
      <c r="A903602" s="153"/>
    </row>
    <row r="903615" spans="1:1">
      <c r="A903615" s="153"/>
    </row>
    <row r="903617" spans="1:1">
      <c r="A903617" s="153"/>
    </row>
    <row r="903619" spans="1:1">
      <c r="A903619" s="154"/>
    </row>
    <row r="903621" spans="1:1">
      <c r="A903621" s="125"/>
    </row>
    <row r="903632" spans="1:1">
      <c r="A903632" s="153"/>
    </row>
    <row r="903633" spans="1:1">
      <c r="A903633" s="153"/>
    </row>
    <row r="903636" spans="1:1">
      <c r="A903636" s="153"/>
    </row>
    <row r="903646" spans="1:1">
      <c r="A903646" s="153"/>
    </row>
    <row r="903647" spans="1:1">
      <c r="A903647" s="153"/>
    </row>
    <row r="903648" spans="1:1">
      <c r="A903648" s="153"/>
    </row>
    <row r="903661" spans="1:1">
      <c r="A903661" s="153"/>
    </row>
    <row r="903663" spans="1:1">
      <c r="A903663" s="153"/>
    </row>
    <row r="903665" spans="1:1">
      <c r="A903665" s="154"/>
    </row>
    <row r="903667" spans="1:1">
      <c r="A903667" s="125"/>
    </row>
    <row r="903678" spans="1:1">
      <c r="A903678" s="153"/>
    </row>
    <row r="903679" spans="1:1">
      <c r="A903679" s="153"/>
    </row>
    <row r="903682" spans="1:1">
      <c r="A903682" s="153"/>
    </row>
    <row r="903692" spans="1:1">
      <c r="A903692" s="153"/>
    </row>
    <row r="903693" spans="1:1">
      <c r="A903693" s="153"/>
    </row>
    <row r="903694" spans="1:1">
      <c r="A903694" s="153"/>
    </row>
    <row r="903707" spans="1:1">
      <c r="A903707" s="153"/>
    </row>
    <row r="903709" spans="1:1">
      <c r="A903709" s="153"/>
    </row>
    <row r="903711" spans="1:1">
      <c r="A903711" s="154"/>
    </row>
    <row r="903713" spans="1:1">
      <c r="A903713" s="125"/>
    </row>
    <row r="903724" spans="1:1">
      <c r="A903724" s="153"/>
    </row>
    <row r="903725" spans="1:1">
      <c r="A903725" s="153"/>
    </row>
    <row r="903728" spans="1:1">
      <c r="A903728" s="153"/>
    </row>
    <row r="903738" spans="1:1">
      <c r="A903738" s="153"/>
    </row>
    <row r="903739" spans="1:1">
      <c r="A903739" s="153"/>
    </row>
    <row r="903740" spans="1:1">
      <c r="A903740" s="153"/>
    </row>
    <row r="903753" spans="1:1">
      <c r="A903753" s="153"/>
    </row>
    <row r="903755" spans="1:1">
      <c r="A903755" s="153"/>
    </row>
    <row r="903757" spans="1:1">
      <c r="A903757" s="154"/>
    </row>
    <row r="903759" spans="1:1">
      <c r="A903759" s="125"/>
    </row>
    <row r="903770" spans="1:1">
      <c r="A903770" s="153"/>
    </row>
    <row r="903771" spans="1:1">
      <c r="A903771" s="153"/>
    </row>
    <row r="903774" spans="1:1">
      <c r="A903774" s="153"/>
    </row>
    <row r="903784" spans="1:1">
      <c r="A903784" s="153"/>
    </row>
    <row r="903785" spans="1:1">
      <c r="A903785" s="153"/>
    </row>
    <row r="903786" spans="1:1">
      <c r="A903786" s="153"/>
    </row>
    <row r="903799" spans="1:1">
      <c r="A903799" s="153"/>
    </row>
    <row r="903801" spans="1:1">
      <c r="A903801" s="153"/>
    </row>
    <row r="903803" spans="1:1">
      <c r="A903803" s="154"/>
    </row>
    <row r="903805" spans="1:1">
      <c r="A903805" s="125"/>
    </row>
    <row r="903816" spans="1:1">
      <c r="A903816" s="153"/>
    </row>
    <row r="903817" spans="1:1">
      <c r="A903817" s="153"/>
    </row>
    <row r="903820" spans="1:1">
      <c r="A903820" s="153"/>
    </row>
    <row r="903830" spans="1:1">
      <c r="A903830" s="153"/>
    </row>
    <row r="903831" spans="1:1">
      <c r="A903831" s="153"/>
    </row>
    <row r="903832" spans="1:1">
      <c r="A903832" s="153"/>
    </row>
    <row r="903845" spans="1:1">
      <c r="A903845" s="153"/>
    </row>
    <row r="903847" spans="1:1">
      <c r="A903847" s="153"/>
    </row>
    <row r="903849" spans="1:1">
      <c r="A903849" s="154"/>
    </row>
    <row r="903851" spans="1:1">
      <c r="A903851" s="125"/>
    </row>
    <row r="903862" spans="1:1">
      <c r="A903862" s="153"/>
    </row>
    <row r="903863" spans="1:1">
      <c r="A903863" s="153"/>
    </row>
    <row r="903866" spans="1:1">
      <c r="A903866" s="153"/>
    </row>
    <row r="903876" spans="1:1">
      <c r="A903876" s="153"/>
    </row>
    <row r="903877" spans="1:1">
      <c r="A903877" s="153"/>
    </row>
    <row r="903878" spans="1:1">
      <c r="A903878" s="153"/>
    </row>
    <row r="903891" spans="1:1">
      <c r="A903891" s="153"/>
    </row>
    <row r="903893" spans="1:1">
      <c r="A903893" s="153"/>
    </row>
    <row r="903895" spans="1:1">
      <c r="A903895" s="154"/>
    </row>
    <row r="903897" spans="1:1">
      <c r="A903897" s="125"/>
    </row>
    <row r="903908" spans="1:1">
      <c r="A903908" s="153"/>
    </row>
    <row r="903909" spans="1:1">
      <c r="A903909" s="153"/>
    </row>
    <row r="903912" spans="1:1">
      <c r="A903912" s="153"/>
    </row>
    <row r="903922" spans="1:1">
      <c r="A903922" s="153"/>
    </row>
    <row r="903923" spans="1:1">
      <c r="A903923" s="153"/>
    </row>
    <row r="903924" spans="1:1">
      <c r="A903924" s="153"/>
    </row>
    <row r="903937" spans="1:1">
      <c r="A903937" s="153"/>
    </row>
    <row r="903939" spans="1:1">
      <c r="A903939" s="153"/>
    </row>
    <row r="903941" spans="1:1">
      <c r="A903941" s="154"/>
    </row>
    <row r="903943" spans="1:1">
      <c r="A903943" s="125"/>
    </row>
    <row r="903954" spans="1:1">
      <c r="A903954" s="153"/>
    </row>
    <row r="903955" spans="1:1">
      <c r="A903955" s="153"/>
    </row>
    <row r="903958" spans="1:1">
      <c r="A903958" s="153"/>
    </row>
    <row r="903968" spans="1:1">
      <c r="A903968" s="153"/>
    </row>
    <row r="903969" spans="1:1">
      <c r="A903969" s="153"/>
    </row>
    <row r="903970" spans="1:1">
      <c r="A903970" s="153"/>
    </row>
    <row r="903983" spans="1:1">
      <c r="A903983" s="153"/>
    </row>
    <row r="903985" spans="1:1">
      <c r="A903985" s="153"/>
    </row>
    <row r="903987" spans="1:1">
      <c r="A903987" s="154"/>
    </row>
    <row r="903989" spans="1:1">
      <c r="A903989" s="125"/>
    </row>
    <row r="904000" spans="1:1">
      <c r="A904000" s="153"/>
    </row>
    <row r="904001" spans="1:1">
      <c r="A904001" s="153"/>
    </row>
    <row r="904004" spans="1:1">
      <c r="A904004" s="153"/>
    </row>
    <row r="904014" spans="1:1">
      <c r="A904014" s="153"/>
    </row>
    <row r="904015" spans="1:1">
      <c r="A904015" s="153"/>
    </row>
    <row r="904016" spans="1:1">
      <c r="A904016" s="153"/>
    </row>
    <row r="904029" spans="1:1">
      <c r="A904029" s="153"/>
    </row>
    <row r="904031" spans="1:1">
      <c r="A904031" s="153"/>
    </row>
    <row r="904033" spans="1:1">
      <c r="A904033" s="154"/>
    </row>
    <row r="904035" spans="1:1">
      <c r="A904035" s="125"/>
    </row>
    <row r="904046" spans="1:1">
      <c r="A904046" s="153"/>
    </row>
    <row r="904047" spans="1:1">
      <c r="A904047" s="153"/>
    </row>
    <row r="904050" spans="1:1">
      <c r="A904050" s="153"/>
    </row>
    <row r="904060" spans="1:1">
      <c r="A904060" s="153"/>
    </row>
    <row r="904061" spans="1:1">
      <c r="A904061" s="153"/>
    </row>
    <row r="904062" spans="1:1">
      <c r="A904062" s="153"/>
    </row>
    <row r="904075" spans="1:1">
      <c r="A904075" s="153"/>
    </row>
    <row r="904077" spans="1:1">
      <c r="A904077" s="153"/>
    </row>
    <row r="904079" spans="1:1">
      <c r="A904079" s="154"/>
    </row>
    <row r="904081" spans="1:1">
      <c r="A904081" s="125"/>
    </row>
    <row r="904092" spans="1:1">
      <c r="A904092" s="153"/>
    </row>
    <row r="904093" spans="1:1">
      <c r="A904093" s="153"/>
    </row>
    <row r="904096" spans="1:1">
      <c r="A904096" s="153"/>
    </row>
    <row r="904106" spans="1:1">
      <c r="A904106" s="153"/>
    </row>
    <row r="904107" spans="1:1">
      <c r="A904107" s="153"/>
    </row>
    <row r="904108" spans="1:1">
      <c r="A904108" s="153"/>
    </row>
    <row r="904121" spans="1:1">
      <c r="A904121" s="153"/>
    </row>
    <row r="904123" spans="1:1">
      <c r="A904123" s="153"/>
    </row>
    <row r="904125" spans="1:1">
      <c r="A904125" s="154"/>
    </row>
    <row r="904127" spans="1:1">
      <c r="A904127" s="125"/>
    </row>
    <row r="904138" spans="1:1">
      <c r="A904138" s="153"/>
    </row>
    <row r="904139" spans="1:1">
      <c r="A904139" s="153"/>
    </row>
    <row r="904142" spans="1:1">
      <c r="A904142" s="153"/>
    </row>
    <row r="904152" spans="1:1">
      <c r="A904152" s="153"/>
    </row>
    <row r="904153" spans="1:1">
      <c r="A904153" s="153"/>
    </row>
    <row r="904154" spans="1:1">
      <c r="A904154" s="153"/>
    </row>
    <row r="904167" spans="1:1">
      <c r="A904167" s="153"/>
    </row>
    <row r="904169" spans="1:1">
      <c r="A904169" s="153"/>
    </row>
    <row r="904171" spans="1:1">
      <c r="A904171" s="154"/>
    </row>
    <row r="904173" spans="1:1">
      <c r="A904173" s="125"/>
    </row>
    <row r="904184" spans="1:1">
      <c r="A904184" s="153"/>
    </row>
    <row r="904185" spans="1:1">
      <c r="A904185" s="153"/>
    </row>
    <row r="904188" spans="1:1">
      <c r="A904188" s="153"/>
    </row>
    <row r="904198" spans="1:1">
      <c r="A904198" s="153"/>
    </row>
    <row r="904199" spans="1:1">
      <c r="A904199" s="153"/>
    </row>
    <row r="904200" spans="1:1">
      <c r="A904200" s="153"/>
    </row>
    <row r="904213" spans="1:1">
      <c r="A904213" s="153"/>
    </row>
    <row r="904215" spans="1:1">
      <c r="A904215" s="153"/>
    </row>
    <row r="904217" spans="1:1">
      <c r="A904217" s="154"/>
    </row>
    <row r="904219" spans="1:1">
      <c r="A904219" s="125"/>
    </row>
    <row r="904230" spans="1:1">
      <c r="A904230" s="153"/>
    </row>
    <row r="904231" spans="1:1">
      <c r="A904231" s="153"/>
    </row>
    <row r="904234" spans="1:1">
      <c r="A904234" s="153"/>
    </row>
    <row r="904244" spans="1:1">
      <c r="A904244" s="153"/>
    </row>
    <row r="904245" spans="1:1">
      <c r="A904245" s="153"/>
    </row>
    <row r="904246" spans="1:1">
      <c r="A904246" s="153"/>
    </row>
    <row r="904259" spans="1:1">
      <c r="A904259" s="153"/>
    </row>
    <row r="904261" spans="1:1">
      <c r="A904261" s="153"/>
    </row>
    <row r="904263" spans="1:1">
      <c r="A904263" s="154"/>
    </row>
    <row r="904265" spans="1:1">
      <c r="A904265" s="125"/>
    </row>
    <row r="904276" spans="1:1">
      <c r="A904276" s="153"/>
    </row>
    <row r="904277" spans="1:1">
      <c r="A904277" s="153"/>
    </row>
    <row r="904280" spans="1:1">
      <c r="A904280" s="153"/>
    </row>
    <row r="904290" spans="1:1">
      <c r="A904290" s="153"/>
    </row>
    <row r="904291" spans="1:1">
      <c r="A904291" s="153"/>
    </row>
    <row r="904292" spans="1:1">
      <c r="A904292" s="153"/>
    </row>
    <row r="904305" spans="1:1">
      <c r="A904305" s="153"/>
    </row>
    <row r="904307" spans="1:1">
      <c r="A904307" s="153"/>
    </row>
    <row r="904309" spans="1:1">
      <c r="A904309" s="154"/>
    </row>
    <row r="904311" spans="1:1">
      <c r="A904311" s="125"/>
    </row>
    <row r="904322" spans="1:1">
      <c r="A904322" s="153"/>
    </row>
    <row r="904323" spans="1:1">
      <c r="A904323" s="153"/>
    </row>
    <row r="904326" spans="1:1">
      <c r="A904326" s="153"/>
    </row>
    <row r="904336" spans="1:1">
      <c r="A904336" s="153"/>
    </row>
    <row r="904337" spans="1:1">
      <c r="A904337" s="153"/>
    </row>
    <row r="904338" spans="1:1">
      <c r="A904338" s="153"/>
    </row>
    <row r="904351" spans="1:1">
      <c r="A904351" s="153"/>
    </row>
    <row r="904353" spans="1:1">
      <c r="A904353" s="153"/>
    </row>
    <row r="904355" spans="1:1">
      <c r="A904355" s="154"/>
    </row>
    <row r="904357" spans="1:1">
      <c r="A904357" s="125"/>
    </row>
    <row r="904368" spans="1:1">
      <c r="A904368" s="153"/>
    </row>
    <row r="904369" spans="1:1">
      <c r="A904369" s="153"/>
    </row>
    <row r="904372" spans="1:1">
      <c r="A904372" s="153"/>
    </row>
    <row r="904382" spans="1:1">
      <c r="A904382" s="153"/>
    </row>
    <row r="904383" spans="1:1">
      <c r="A904383" s="153"/>
    </row>
    <row r="904384" spans="1:1">
      <c r="A904384" s="153"/>
    </row>
    <row r="904397" spans="1:1">
      <c r="A904397" s="153"/>
    </row>
    <row r="904399" spans="1:1">
      <c r="A904399" s="153"/>
    </row>
    <row r="904401" spans="1:1">
      <c r="A904401" s="154"/>
    </row>
    <row r="904403" spans="1:1">
      <c r="A904403" s="125"/>
    </row>
    <row r="904414" spans="1:1">
      <c r="A904414" s="153"/>
    </row>
    <row r="904415" spans="1:1">
      <c r="A904415" s="153"/>
    </row>
    <row r="904418" spans="1:1">
      <c r="A904418" s="153"/>
    </row>
    <row r="904428" spans="1:1">
      <c r="A904428" s="153"/>
    </row>
    <row r="904429" spans="1:1">
      <c r="A904429" s="153"/>
    </row>
    <row r="904430" spans="1:1">
      <c r="A904430" s="153"/>
    </row>
    <row r="904443" spans="1:1">
      <c r="A904443" s="153"/>
    </row>
    <row r="904445" spans="1:1">
      <c r="A904445" s="153"/>
    </row>
    <row r="904447" spans="1:1">
      <c r="A904447" s="154"/>
    </row>
    <row r="904449" spans="1:1">
      <c r="A904449" s="125"/>
    </row>
    <row r="904460" spans="1:1">
      <c r="A904460" s="153"/>
    </row>
    <row r="904461" spans="1:1">
      <c r="A904461" s="153"/>
    </row>
    <row r="904464" spans="1:1">
      <c r="A904464" s="153"/>
    </row>
    <row r="904474" spans="1:1">
      <c r="A904474" s="153"/>
    </row>
    <row r="904475" spans="1:1">
      <c r="A904475" s="153"/>
    </row>
    <row r="904476" spans="1:1">
      <c r="A904476" s="153"/>
    </row>
    <row r="904489" spans="1:1">
      <c r="A904489" s="153"/>
    </row>
    <row r="904491" spans="1:1">
      <c r="A904491" s="153"/>
    </row>
    <row r="904493" spans="1:1">
      <c r="A904493" s="154"/>
    </row>
    <row r="904495" spans="1:1">
      <c r="A904495" s="125"/>
    </row>
    <row r="904506" spans="1:1">
      <c r="A904506" s="153"/>
    </row>
    <row r="904507" spans="1:1">
      <c r="A904507" s="153"/>
    </row>
    <row r="904510" spans="1:1">
      <c r="A904510" s="153"/>
    </row>
    <row r="904520" spans="1:1">
      <c r="A904520" s="153"/>
    </row>
    <row r="904521" spans="1:1">
      <c r="A904521" s="153"/>
    </row>
    <row r="904522" spans="1:1">
      <c r="A904522" s="153"/>
    </row>
    <row r="904535" spans="1:1">
      <c r="A904535" s="153"/>
    </row>
    <row r="904537" spans="1:1">
      <c r="A904537" s="153"/>
    </row>
    <row r="904539" spans="1:1">
      <c r="A904539" s="154"/>
    </row>
    <row r="904541" spans="1:1">
      <c r="A904541" s="125"/>
    </row>
    <row r="904552" spans="1:1">
      <c r="A904552" s="153"/>
    </row>
    <row r="904553" spans="1:1">
      <c r="A904553" s="153"/>
    </row>
    <row r="904556" spans="1:1">
      <c r="A904556" s="153"/>
    </row>
    <row r="904566" spans="1:1">
      <c r="A904566" s="153"/>
    </row>
    <row r="904567" spans="1:1">
      <c r="A904567" s="153"/>
    </row>
    <row r="904568" spans="1:1">
      <c r="A904568" s="153"/>
    </row>
    <row r="904581" spans="1:1">
      <c r="A904581" s="153"/>
    </row>
    <row r="904583" spans="1:1">
      <c r="A904583" s="153"/>
    </row>
    <row r="904585" spans="1:1">
      <c r="A904585" s="154"/>
    </row>
    <row r="904587" spans="1:1">
      <c r="A904587" s="125"/>
    </row>
    <row r="904598" spans="1:1">
      <c r="A904598" s="153"/>
    </row>
    <row r="904599" spans="1:1">
      <c r="A904599" s="153"/>
    </row>
    <row r="904602" spans="1:1">
      <c r="A904602" s="153"/>
    </row>
    <row r="904612" spans="1:1">
      <c r="A904612" s="153"/>
    </row>
    <row r="904613" spans="1:1">
      <c r="A904613" s="153"/>
    </row>
    <row r="904614" spans="1:1">
      <c r="A904614" s="153"/>
    </row>
    <row r="904627" spans="1:1">
      <c r="A904627" s="153"/>
    </row>
    <row r="904629" spans="1:1">
      <c r="A904629" s="153"/>
    </row>
    <row r="904631" spans="1:1">
      <c r="A904631" s="154"/>
    </row>
    <row r="904633" spans="1:1">
      <c r="A904633" s="125"/>
    </row>
    <row r="904644" spans="1:1">
      <c r="A904644" s="153"/>
    </row>
    <row r="904645" spans="1:1">
      <c r="A904645" s="153"/>
    </row>
    <row r="904648" spans="1:1">
      <c r="A904648" s="153"/>
    </row>
    <row r="904658" spans="1:1">
      <c r="A904658" s="153"/>
    </row>
    <row r="904659" spans="1:1">
      <c r="A904659" s="153"/>
    </row>
    <row r="904660" spans="1:1">
      <c r="A904660" s="153"/>
    </row>
    <row r="904673" spans="1:1">
      <c r="A904673" s="153"/>
    </row>
    <row r="904675" spans="1:1">
      <c r="A904675" s="153"/>
    </row>
    <row r="904677" spans="1:1">
      <c r="A904677" s="154"/>
    </row>
    <row r="904679" spans="1:1">
      <c r="A904679" s="125"/>
    </row>
    <row r="904690" spans="1:1">
      <c r="A904690" s="153"/>
    </row>
    <row r="904691" spans="1:1">
      <c r="A904691" s="153"/>
    </row>
    <row r="904694" spans="1:1">
      <c r="A904694" s="153"/>
    </row>
    <row r="904704" spans="1:1">
      <c r="A904704" s="153"/>
    </row>
    <row r="904705" spans="1:1">
      <c r="A904705" s="153"/>
    </row>
    <row r="904706" spans="1:1">
      <c r="A904706" s="153"/>
    </row>
    <row r="904719" spans="1:1">
      <c r="A904719" s="153"/>
    </row>
    <row r="904721" spans="1:1">
      <c r="A904721" s="153"/>
    </row>
    <row r="904723" spans="1:1">
      <c r="A904723" s="154"/>
    </row>
    <row r="904725" spans="1:1">
      <c r="A904725" s="125"/>
    </row>
    <row r="904736" spans="1:1">
      <c r="A904736" s="153"/>
    </row>
    <row r="904737" spans="1:1">
      <c r="A904737" s="153"/>
    </row>
    <row r="904740" spans="1:1">
      <c r="A904740" s="153"/>
    </row>
    <row r="904750" spans="1:1">
      <c r="A904750" s="153"/>
    </row>
    <row r="904751" spans="1:1">
      <c r="A904751" s="153"/>
    </row>
    <row r="904752" spans="1:1">
      <c r="A904752" s="153"/>
    </row>
    <row r="904765" spans="1:1">
      <c r="A904765" s="153"/>
    </row>
    <row r="904767" spans="1:1">
      <c r="A904767" s="153"/>
    </row>
    <row r="904769" spans="1:1">
      <c r="A904769" s="154"/>
    </row>
    <row r="904771" spans="1:1">
      <c r="A904771" s="125"/>
    </row>
    <row r="904782" spans="1:1">
      <c r="A904782" s="153"/>
    </row>
    <row r="904783" spans="1:1">
      <c r="A904783" s="153"/>
    </row>
    <row r="904786" spans="1:1">
      <c r="A904786" s="153"/>
    </row>
    <row r="904796" spans="1:1">
      <c r="A904796" s="153"/>
    </row>
    <row r="904797" spans="1:1">
      <c r="A904797" s="153"/>
    </row>
    <row r="904798" spans="1:1">
      <c r="A904798" s="153"/>
    </row>
    <row r="904811" spans="1:1">
      <c r="A904811" s="153"/>
    </row>
    <row r="904813" spans="1:1">
      <c r="A904813" s="153"/>
    </row>
    <row r="904815" spans="1:1">
      <c r="A904815" s="154"/>
    </row>
    <row r="904817" spans="1:1">
      <c r="A904817" s="125"/>
    </row>
    <row r="904828" spans="1:1">
      <c r="A904828" s="153"/>
    </row>
    <row r="904829" spans="1:1">
      <c r="A904829" s="153"/>
    </row>
    <row r="904832" spans="1:1">
      <c r="A904832" s="153"/>
    </row>
    <row r="904842" spans="1:1">
      <c r="A904842" s="153"/>
    </row>
    <row r="904843" spans="1:1">
      <c r="A904843" s="153"/>
    </row>
    <row r="904844" spans="1:1">
      <c r="A904844" s="153"/>
    </row>
    <row r="904857" spans="1:1">
      <c r="A904857" s="153"/>
    </row>
    <row r="904859" spans="1:1">
      <c r="A904859" s="153"/>
    </row>
    <row r="904861" spans="1:1">
      <c r="A904861" s="154"/>
    </row>
    <row r="904863" spans="1:1">
      <c r="A904863" s="125"/>
    </row>
    <row r="904874" spans="1:1">
      <c r="A904874" s="153"/>
    </row>
    <row r="904875" spans="1:1">
      <c r="A904875" s="153"/>
    </row>
    <row r="904878" spans="1:1">
      <c r="A904878" s="153"/>
    </row>
    <row r="904888" spans="1:1">
      <c r="A904888" s="153"/>
    </row>
    <row r="904889" spans="1:1">
      <c r="A904889" s="153"/>
    </row>
    <row r="904890" spans="1:1">
      <c r="A904890" s="153"/>
    </row>
    <row r="904903" spans="1:1">
      <c r="A904903" s="153"/>
    </row>
    <row r="904905" spans="1:1">
      <c r="A904905" s="153"/>
    </row>
    <row r="904907" spans="1:1">
      <c r="A904907" s="154"/>
    </row>
    <row r="904909" spans="1:1">
      <c r="A904909" s="125"/>
    </row>
    <row r="904920" spans="1:1">
      <c r="A904920" s="153"/>
    </row>
    <row r="904921" spans="1:1">
      <c r="A904921" s="153"/>
    </row>
    <row r="904924" spans="1:1">
      <c r="A904924" s="153"/>
    </row>
    <row r="904934" spans="1:1">
      <c r="A904934" s="153"/>
    </row>
    <row r="904935" spans="1:1">
      <c r="A904935" s="153"/>
    </row>
    <row r="904936" spans="1:1">
      <c r="A904936" s="153"/>
    </row>
    <row r="904949" spans="1:1">
      <c r="A904949" s="153"/>
    </row>
    <row r="904951" spans="1:1">
      <c r="A904951" s="153"/>
    </row>
    <row r="904953" spans="1:1">
      <c r="A904953" s="154"/>
    </row>
    <row r="904955" spans="1:1">
      <c r="A904955" s="125"/>
    </row>
    <row r="904966" spans="1:1">
      <c r="A904966" s="153"/>
    </row>
    <row r="904967" spans="1:1">
      <c r="A904967" s="153"/>
    </row>
    <row r="904970" spans="1:1">
      <c r="A904970" s="153"/>
    </row>
    <row r="904980" spans="1:1">
      <c r="A904980" s="153"/>
    </row>
    <row r="904981" spans="1:1">
      <c r="A904981" s="153"/>
    </row>
    <row r="904982" spans="1:1">
      <c r="A904982" s="153"/>
    </row>
    <row r="904995" spans="1:1">
      <c r="A904995" s="153"/>
    </row>
    <row r="904997" spans="1:1">
      <c r="A904997" s="153"/>
    </row>
    <row r="904999" spans="1:1">
      <c r="A904999" s="154"/>
    </row>
    <row r="905001" spans="1:1">
      <c r="A905001" s="125"/>
    </row>
    <row r="905012" spans="1:1">
      <c r="A905012" s="153"/>
    </row>
    <row r="905013" spans="1:1">
      <c r="A905013" s="153"/>
    </row>
    <row r="905016" spans="1:1">
      <c r="A905016" s="153"/>
    </row>
    <row r="905026" spans="1:1">
      <c r="A905026" s="153"/>
    </row>
    <row r="905027" spans="1:1">
      <c r="A905027" s="153"/>
    </row>
    <row r="905028" spans="1:1">
      <c r="A905028" s="153"/>
    </row>
    <row r="905041" spans="1:1">
      <c r="A905041" s="153"/>
    </row>
    <row r="905043" spans="1:1">
      <c r="A905043" s="153"/>
    </row>
    <row r="905045" spans="1:1">
      <c r="A905045" s="154"/>
    </row>
    <row r="905047" spans="1:1">
      <c r="A905047" s="125"/>
    </row>
    <row r="905058" spans="1:1">
      <c r="A905058" s="153"/>
    </row>
    <row r="905059" spans="1:1">
      <c r="A905059" s="153"/>
    </row>
    <row r="905062" spans="1:1">
      <c r="A905062" s="153"/>
    </row>
    <row r="905072" spans="1:1">
      <c r="A905072" s="153"/>
    </row>
    <row r="905073" spans="1:1">
      <c r="A905073" s="153"/>
    </row>
    <row r="905074" spans="1:1">
      <c r="A905074" s="153"/>
    </row>
    <row r="905087" spans="1:1">
      <c r="A905087" s="153"/>
    </row>
    <row r="905089" spans="1:1">
      <c r="A905089" s="153"/>
    </row>
    <row r="905091" spans="1:1">
      <c r="A905091" s="154"/>
    </row>
    <row r="905093" spans="1:1">
      <c r="A905093" s="125"/>
    </row>
    <row r="905104" spans="1:1">
      <c r="A905104" s="153"/>
    </row>
    <row r="905105" spans="1:1">
      <c r="A905105" s="153"/>
    </row>
    <row r="905108" spans="1:1">
      <c r="A905108" s="153"/>
    </row>
    <row r="905118" spans="1:1">
      <c r="A905118" s="153"/>
    </row>
    <row r="905119" spans="1:1">
      <c r="A905119" s="153"/>
    </row>
    <row r="905120" spans="1:1">
      <c r="A905120" s="153"/>
    </row>
    <row r="905133" spans="1:1">
      <c r="A905133" s="153"/>
    </row>
    <row r="905135" spans="1:1">
      <c r="A905135" s="153"/>
    </row>
    <row r="905137" spans="1:1">
      <c r="A905137" s="154"/>
    </row>
    <row r="905139" spans="1:1">
      <c r="A905139" s="125"/>
    </row>
    <row r="905150" spans="1:1">
      <c r="A905150" s="153"/>
    </row>
    <row r="905151" spans="1:1">
      <c r="A905151" s="153"/>
    </row>
    <row r="905154" spans="1:1">
      <c r="A905154" s="153"/>
    </row>
    <row r="905164" spans="1:1">
      <c r="A905164" s="153"/>
    </row>
    <row r="905165" spans="1:1">
      <c r="A905165" s="153"/>
    </row>
    <row r="905166" spans="1:1">
      <c r="A905166" s="153"/>
    </row>
    <row r="905179" spans="1:1">
      <c r="A905179" s="153"/>
    </row>
    <row r="905181" spans="1:1">
      <c r="A905181" s="153"/>
    </row>
    <row r="905183" spans="1:1">
      <c r="A905183" s="154"/>
    </row>
    <row r="905185" spans="1:1">
      <c r="A905185" s="125"/>
    </row>
    <row r="905196" spans="1:1">
      <c r="A905196" s="153"/>
    </row>
    <row r="905197" spans="1:1">
      <c r="A905197" s="153"/>
    </row>
    <row r="905200" spans="1:1">
      <c r="A905200" s="153"/>
    </row>
    <row r="905210" spans="1:1">
      <c r="A905210" s="153"/>
    </row>
    <row r="905211" spans="1:1">
      <c r="A905211" s="153"/>
    </row>
    <row r="905212" spans="1:1">
      <c r="A905212" s="153"/>
    </row>
    <row r="905225" spans="1:1">
      <c r="A905225" s="153"/>
    </row>
    <row r="905227" spans="1:1">
      <c r="A905227" s="153"/>
    </row>
    <row r="905229" spans="1:1">
      <c r="A905229" s="154"/>
    </row>
    <row r="905231" spans="1:1">
      <c r="A905231" s="125"/>
    </row>
    <row r="905242" spans="1:1">
      <c r="A905242" s="153"/>
    </row>
    <row r="905243" spans="1:1">
      <c r="A905243" s="153"/>
    </row>
    <row r="905246" spans="1:1">
      <c r="A905246" s="153"/>
    </row>
    <row r="905256" spans="1:1">
      <c r="A905256" s="153"/>
    </row>
    <row r="905257" spans="1:1">
      <c r="A905257" s="153"/>
    </row>
    <row r="905258" spans="1:1">
      <c r="A905258" s="153"/>
    </row>
    <row r="905271" spans="1:1">
      <c r="A905271" s="153"/>
    </row>
    <row r="905273" spans="1:1">
      <c r="A905273" s="153"/>
    </row>
    <row r="905275" spans="1:1">
      <c r="A905275" s="154"/>
    </row>
    <row r="905277" spans="1:1">
      <c r="A905277" s="125"/>
    </row>
    <row r="905288" spans="1:1">
      <c r="A905288" s="153"/>
    </row>
    <row r="905289" spans="1:1">
      <c r="A905289" s="153"/>
    </row>
    <row r="905292" spans="1:1">
      <c r="A905292" s="153"/>
    </row>
    <row r="905302" spans="1:1">
      <c r="A905302" s="153"/>
    </row>
    <row r="905303" spans="1:1">
      <c r="A905303" s="153"/>
    </row>
    <row r="905304" spans="1:1">
      <c r="A905304" s="153"/>
    </row>
    <row r="905317" spans="1:1">
      <c r="A905317" s="153"/>
    </row>
    <row r="905319" spans="1:1">
      <c r="A905319" s="153"/>
    </row>
    <row r="905321" spans="1:1">
      <c r="A905321" s="154"/>
    </row>
    <row r="905323" spans="1:1">
      <c r="A905323" s="125"/>
    </row>
    <row r="905334" spans="1:1">
      <c r="A905334" s="153"/>
    </row>
    <row r="905335" spans="1:1">
      <c r="A905335" s="153"/>
    </row>
    <row r="905338" spans="1:1">
      <c r="A905338" s="153"/>
    </row>
    <row r="905348" spans="1:1">
      <c r="A905348" s="153"/>
    </row>
    <row r="905349" spans="1:1">
      <c r="A905349" s="153"/>
    </row>
    <row r="905350" spans="1:1">
      <c r="A905350" s="153"/>
    </row>
    <row r="905363" spans="1:1">
      <c r="A905363" s="153"/>
    </row>
    <row r="905365" spans="1:1">
      <c r="A905365" s="153"/>
    </row>
    <row r="905367" spans="1:1">
      <c r="A905367" s="154"/>
    </row>
    <row r="905369" spans="1:1">
      <c r="A905369" s="125"/>
    </row>
    <row r="905380" spans="1:1">
      <c r="A905380" s="153"/>
    </row>
    <row r="905381" spans="1:1">
      <c r="A905381" s="153"/>
    </row>
    <row r="905384" spans="1:1">
      <c r="A905384" s="153"/>
    </row>
    <row r="905394" spans="1:1">
      <c r="A905394" s="153"/>
    </row>
    <row r="905395" spans="1:1">
      <c r="A905395" s="153"/>
    </row>
    <row r="905396" spans="1:1">
      <c r="A905396" s="153"/>
    </row>
    <row r="905409" spans="1:1">
      <c r="A905409" s="153"/>
    </row>
    <row r="905411" spans="1:1">
      <c r="A905411" s="153"/>
    </row>
    <row r="905413" spans="1:1">
      <c r="A905413" s="154"/>
    </row>
    <row r="905415" spans="1:1">
      <c r="A905415" s="125"/>
    </row>
    <row r="905426" spans="1:1">
      <c r="A905426" s="153"/>
    </row>
    <row r="905427" spans="1:1">
      <c r="A905427" s="153"/>
    </row>
    <row r="905430" spans="1:1">
      <c r="A905430" s="153"/>
    </row>
    <row r="905440" spans="1:1">
      <c r="A905440" s="153"/>
    </row>
    <row r="905441" spans="1:1">
      <c r="A905441" s="153"/>
    </row>
    <row r="905442" spans="1:1">
      <c r="A905442" s="153"/>
    </row>
    <row r="905455" spans="1:1">
      <c r="A905455" s="153"/>
    </row>
    <row r="905457" spans="1:1">
      <c r="A905457" s="153"/>
    </row>
    <row r="905459" spans="1:1">
      <c r="A905459" s="154"/>
    </row>
    <row r="905461" spans="1:1">
      <c r="A905461" s="125"/>
    </row>
    <row r="905472" spans="1:1">
      <c r="A905472" s="153"/>
    </row>
    <row r="905473" spans="1:1">
      <c r="A905473" s="153"/>
    </row>
    <row r="905476" spans="1:1">
      <c r="A905476" s="153"/>
    </row>
    <row r="905486" spans="1:1">
      <c r="A905486" s="153"/>
    </row>
    <row r="905487" spans="1:1">
      <c r="A905487" s="153"/>
    </row>
    <row r="905488" spans="1:1">
      <c r="A905488" s="153"/>
    </row>
    <row r="905501" spans="1:1">
      <c r="A905501" s="153"/>
    </row>
    <row r="905503" spans="1:1">
      <c r="A905503" s="153"/>
    </row>
    <row r="905505" spans="1:1">
      <c r="A905505" s="154"/>
    </row>
    <row r="905507" spans="1:1">
      <c r="A905507" s="125"/>
    </row>
    <row r="905518" spans="1:1">
      <c r="A905518" s="153"/>
    </row>
    <row r="905519" spans="1:1">
      <c r="A905519" s="153"/>
    </row>
    <row r="905522" spans="1:1">
      <c r="A905522" s="153"/>
    </row>
    <row r="905532" spans="1:1">
      <c r="A905532" s="153"/>
    </row>
    <row r="905533" spans="1:1">
      <c r="A905533" s="153"/>
    </row>
    <row r="905534" spans="1:1">
      <c r="A905534" s="153"/>
    </row>
    <row r="905547" spans="1:1">
      <c r="A905547" s="153"/>
    </row>
    <row r="905549" spans="1:1">
      <c r="A905549" s="153"/>
    </row>
    <row r="905551" spans="1:1">
      <c r="A905551" s="154"/>
    </row>
    <row r="905553" spans="1:1">
      <c r="A905553" s="125"/>
    </row>
    <row r="905564" spans="1:1">
      <c r="A905564" s="153"/>
    </row>
    <row r="905565" spans="1:1">
      <c r="A905565" s="153"/>
    </row>
    <row r="905568" spans="1:1">
      <c r="A905568" s="153"/>
    </row>
    <row r="905578" spans="1:1">
      <c r="A905578" s="153"/>
    </row>
    <row r="905579" spans="1:1">
      <c r="A905579" s="153"/>
    </row>
    <row r="905580" spans="1:1">
      <c r="A905580" s="153"/>
    </row>
    <row r="905593" spans="1:1">
      <c r="A905593" s="153"/>
    </row>
    <row r="905595" spans="1:1">
      <c r="A905595" s="153"/>
    </row>
    <row r="905597" spans="1:1">
      <c r="A905597" s="154"/>
    </row>
    <row r="905599" spans="1:1">
      <c r="A905599" s="125"/>
    </row>
    <row r="905610" spans="1:1">
      <c r="A905610" s="153"/>
    </row>
    <row r="905611" spans="1:1">
      <c r="A905611" s="153"/>
    </row>
    <row r="905614" spans="1:1">
      <c r="A905614" s="153"/>
    </row>
    <row r="905624" spans="1:1">
      <c r="A905624" s="153"/>
    </row>
    <row r="905625" spans="1:1">
      <c r="A905625" s="153"/>
    </row>
    <row r="905626" spans="1:1">
      <c r="A905626" s="153"/>
    </row>
    <row r="905639" spans="1:1">
      <c r="A905639" s="153"/>
    </row>
    <row r="905641" spans="1:1">
      <c r="A905641" s="153"/>
    </row>
    <row r="905643" spans="1:1">
      <c r="A905643" s="154"/>
    </row>
    <row r="905645" spans="1:1">
      <c r="A905645" s="125"/>
    </row>
    <row r="905656" spans="1:1">
      <c r="A905656" s="153"/>
    </row>
    <row r="905657" spans="1:1">
      <c r="A905657" s="153"/>
    </row>
    <row r="905660" spans="1:1">
      <c r="A905660" s="153"/>
    </row>
    <row r="905670" spans="1:1">
      <c r="A905670" s="153"/>
    </row>
    <row r="905671" spans="1:1">
      <c r="A905671" s="153"/>
    </row>
    <row r="905672" spans="1:1">
      <c r="A905672" s="153"/>
    </row>
    <row r="905685" spans="1:1">
      <c r="A905685" s="153"/>
    </row>
    <row r="905687" spans="1:1">
      <c r="A905687" s="153"/>
    </row>
    <row r="905689" spans="1:1">
      <c r="A905689" s="154"/>
    </row>
    <row r="905691" spans="1:1">
      <c r="A905691" s="125"/>
    </row>
    <row r="905702" spans="1:1">
      <c r="A905702" s="153"/>
    </row>
    <row r="905703" spans="1:1">
      <c r="A905703" s="153"/>
    </row>
    <row r="905706" spans="1:1">
      <c r="A905706" s="153"/>
    </row>
    <row r="905716" spans="1:1">
      <c r="A905716" s="153"/>
    </row>
    <row r="905717" spans="1:1">
      <c r="A905717" s="153"/>
    </row>
    <row r="905718" spans="1:1">
      <c r="A905718" s="153"/>
    </row>
    <row r="905731" spans="1:1">
      <c r="A905731" s="153"/>
    </row>
    <row r="905733" spans="1:1">
      <c r="A905733" s="153"/>
    </row>
    <row r="905735" spans="1:1">
      <c r="A905735" s="154"/>
    </row>
    <row r="905737" spans="1:1">
      <c r="A905737" s="125"/>
    </row>
    <row r="905748" spans="1:1">
      <c r="A905748" s="153"/>
    </row>
    <row r="905749" spans="1:1">
      <c r="A905749" s="153"/>
    </row>
    <row r="905752" spans="1:1">
      <c r="A905752" s="153"/>
    </row>
    <row r="905762" spans="1:1">
      <c r="A905762" s="153"/>
    </row>
    <row r="905763" spans="1:1">
      <c r="A905763" s="153"/>
    </row>
    <row r="905764" spans="1:1">
      <c r="A905764" s="153"/>
    </row>
    <row r="905777" spans="1:1">
      <c r="A905777" s="153"/>
    </row>
    <row r="905779" spans="1:1">
      <c r="A905779" s="153"/>
    </row>
    <row r="905781" spans="1:1">
      <c r="A905781" s="154"/>
    </row>
    <row r="905783" spans="1:1">
      <c r="A905783" s="125"/>
    </row>
    <row r="905794" spans="1:1">
      <c r="A905794" s="153"/>
    </row>
    <row r="905795" spans="1:1">
      <c r="A905795" s="153"/>
    </row>
    <row r="905798" spans="1:1">
      <c r="A905798" s="153"/>
    </row>
    <row r="905808" spans="1:1">
      <c r="A905808" s="153"/>
    </row>
    <row r="905809" spans="1:1">
      <c r="A905809" s="153"/>
    </row>
    <row r="905810" spans="1:1">
      <c r="A905810" s="153"/>
    </row>
    <row r="905823" spans="1:1">
      <c r="A905823" s="153"/>
    </row>
    <row r="905825" spans="1:1">
      <c r="A905825" s="153"/>
    </row>
    <row r="905827" spans="1:1">
      <c r="A905827" s="154"/>
    </row>
    <row r="905829" spans="1:1">
      <c r="A905829" s="125"/>
    </row>
    <row r="905840" spans="1:1">
      <c r="A905840" s="153"/>
    </row>
    <row r="905841" spans="1:1">
      <c r="A905841" s="153"/>
    </row>
    <row r="905844" spans="1:1">
      <c r="A905844" s="153"/>
    </row>
    <row r="905854" spans="1:1">
      <c r="A905854" s="153"/>
    </row>
    <row r="905855" spans="1:1">
      <c r="A905855" s="153"/>
    </row>
    <row r="905856" spans="1:1">
      <c r="A905856" s="153"/>
    </row>
    <row r="905869" spans="1:1">
      <c r="A905869" s="153"/>
    </row>
    <row r="905871" spans="1:1">
      <c r="A905871" s="153"/>
    </row>
    <row r="905873" spans="1:1">
      <c r="A905873" s="154"/>
    </row>
    <row r="905875" spans="1:1">
      <c r="A905875" s="125"/>
    </row>
    <row r="905886" spans="1:1">
      <c r="A905886" s="153"/>
    </row>
    <row r="905887" spans="1:1">
      <c r="A905887" s="153"/>
    </row>
    <row r="905890" spans="1:1">
      <c r="A905890" s="153"/>
    </row>
    <row r="905900" spans="1:1">
      <c r="A905900" s="153"/>
    </row>
    <row r="905901" spans="1:1">
      <c r="A905901" s="153"/>
    </row>
    <row r="905902" spans="1:1">
      <c r="A905902" s="153"/>
    </row>
    <row r="905915" spans="1:1">
      <c r="A905915" s="153"/>
    </row>
    <row r="905917" spans="1:1">
      <c r="A905917" s="153"/>
    </row>
    <row r="905919" spans="1:1">
      <c r="A905919" s="154"/>
    </row>
    <row r="905921" spans="1:1">
      <c r="A905921" s="125"/>
    </row>
    <row r="905932" spans="1:1">
      <c r="A905932" s="153"/>
    </row>
    <row r="905933" spans="1:1">
      <c r="A905933" s="153"/>
    </row>
    <row r="905936" spans="1:1">
      <c r="A905936" s="153"/>
    </row>
    <row r="905946" spans="1:1">
      <c r="A905946" s="153"/>
    </row>
    <row r="905947" spans="1:1">
      <c r="A905947" s="153"/>
    </row>
    <row r="905948" spans="1:1">
      <c r="A905948" s="153"/>
    </row>
    <row r="905961" spans="1:1">
      <c r="A905961" s="153"/>
    </row>
    <row r="905963" spans="1:1">
      <c r="A905963" s="153"/>
    </row>
    <row r="905965" spans="1:1">
      <c r="A905965" s="154"/>
    </row>
    <row r="905967" spans="1:1">
      <c r="A905967" s="125"/>
    </row>
    <row r="905978" spans="1:1">
      <c r="A905978" s="153"/>
    </row>
    <row r="905979" spans="1:1">
      <c r="A905979" s="153"/>
    </row>
    <row r="905982" spans="1:1">
      <c r="A905982" s="153"/>
    </row>
    <row r="905992" spans="1:1">
      <c r="A905992" s="153"/>
    </row>
    <row r="905993" spans="1:1">
      <c r="A905993" s="153"/>
    </row>
    <row r="905994" spans="1:1">
      <c r="A905994" s="153"/>
    </row>
    <row r="906007" spans="1:1">
      <c r="A906007" s="153"/>
    </row>
    <row r="906009" spans="1:1">
      <c r="A906009" s="153"/>
    </row>
    <row r="906011" spans="1:1">
      <c r="A906011" s="154"/>
    </row>
    <row r="906013" spans="1:1">
      <c r="A906013" s="125"/>
    </row>
    <row r="906024" spans="1:1">
      <c r="A906024" s="153"/>
    </row>
    <row r="906025" spans="1:1">
      <c r="A906025" s="153"/>
    </row>
    <row r="906028" spans="1:1">
      <c r="A906028" s="153"/>
    </row>
    <row r="906038" spans="1:1">
      <c r="A906038" s="153"/>
    </row>
    <row r="906039" spans="1:1">
      <c r="A906039" s="153"/>
    </row>
    <row r="906040" spans="1:1">
      <c r="A906040" s="153"/>
    </row>
    <row r="906053" spans="1:1">
      <c r="A906053" s="153"/>
    </row>
    <row r="906055" spans="1:1">
      <c r="A906055" s="153"/>
    </row>
    <row r="906057" spans="1:1">
      <c r="A906057" s="154"/>
    </row>
    <row r="906059" spans="1:1">
      <c r="A906059" s="125"/>
    </row>
    <row r="906070" spans="1:1">
      <c r="A906070" s="153"/>
    </row>
    <row r="906071" spans="1:1">
      <c r="A906071" s="153"/>
    </row>
    <row r="906074" spans="1:1">
      <c r="A906074" s="153"/>
    </row>
    <row r="906084" spans="1:1">
      <c r="A906084" s="153"/>
    </row>
    <row r="906085" spans="1:1">
      <c r="A906085" s="153"/>
    </row>
    <row r="906086" spans="1:1">
      <c r="A906086" s="153"/>
    </row>
    <row r="906099" spans="1:1">
      <c r="A906099" s="153"/>
    </row>
    <row r="906101" spans="1:1">
      <c r="A906101" s="153"/>
    </row>
    <row r="906103" spans="1:1">
      <c r="A906103" s="154"/>
    </row>
    <row r="906105" spans="1:1">
      <c r="A906105" s="125"/>
    </row>
    <row r="906116" spans="1:1">
      <c r="A906116" s="153"/>
    </row>
    <row r="906117" spans="1:1">
      <c r="A906117" s="153"/>
    </row>
    <row r="906120" spans="1:1">
      <c r="A906120" s="153"/>
    </row>
    <row r="906130" spans="1:1">
      <c r="A906130" s="153"/>
    </row>
    <row r="906131" spans="1:1">
      <c r="A906131" s="153"/>
    </row>
    <row r="906132" spans="1:1">
      <c r="A906132" s="153"/>
    </row>
    <row r="906145" spans="1:1">
      <c r="A906145" s="153"/>
    </row>
    <row r="906147" spans="1:1">
      <c r="A906147" s="153"/>
    </row>
    <row r="906149" spans="1:1">
      <c r="A906149" s="154"/>
    </row>
    <row r="906151" spans="1:1">
      <c r="A906151" s="125"/>
    </row>
    <row r="906162" spans="1:1">
      <c r="A906162" s="153"/>
    </row>
    <row r="906163" spans="1:1">
      <c r="A906163" s="153"/>
    </row>
    <row r="906166" spans="1:1">
      <c r="A906166" s="153"/>
    </row>
    <row r="906176" spans="1:1">
      <c r="A906176" s="153"/>
    </row>
    <row r="906177" spans="1:1">
      <c r="A906177" s="153"/>
    </row>
    <row r="906178" spans="1:1">
      <c r="A906178" s="153"/>
    </row>
    <row r="906191" spans="1:1">
      <c r="A906191" s="153"/>
    </row>
    <row r="906193" spans="1:1">
      <c r="A906193" s="153"/>
    </row>
    <row r="906195" spans="1:1">
      <c r="A906195" s="154"/>
    </row>
    <row r="906197" spans="1:1">
      <c r="A906197" s="125"/>
    </row>
    <row r="906208" spans="1:1">
      <c r="A906208" s="153"/>
    </row>
    <row r="906209" spans="1:1">
      <c r="A906209" s="153"/>
    </row>
    <row r="906212" spans="1:1">
      <c r="A906212" s="153"/>
    </row>
    <row r="906222" spans="1:1">
      <c r="A906222" s="153"/>
    </row>
    <row r="906223" spans="1:1">
      <c r="A906223" s="153"/>
    </row>
    <row r="906224" spans="1:1">
      <c r="A906224" s="153"/>
    </row>
    <row r="906237" spans="1:1">
      <c r="A906237" s="153"/>
    </row>
    <row r="906239" spans="1:1">
      <c r="A906239" s="153"/>
    </row>
    <row r="906241" spans="1:1">
      <c r="A906241" s="154"/>
    </row>
    <row r="906243" spans="1:1">
      <c r="A906243" s="125"/>
    </row>
    <row r="906254" spans="1:1">
      <c r="A906254" s="153"/>
    </row>
    <row r="906255" spans="1:1">
      <c r="A906255" s="153"/>
    </row>
    <row r="906258" spans="1:1">
      <c r="A906258" s="153"/>
    </row>
    <row r="906268" spans="1:1">
      <c r="A906268" s="153"/>
    </row>
    <row r="906269" spans="1:1">
      <c r="A906269" s="153"/>
    </row>
    <row r="906270" spans="1:1">
      <c r="A906270" s="153"/>
    </row>
    <row r="906283" spans="1:1">
      <c r="A906283" s="153"/>
    </row>
    <row r="906285" spans="1:1">
      <c r="A906285" s="153"/>
    </row>
    <row r="906287" spans="1:1">
      <c r="A906287" s="154"/>
    </row>
    <row r="906289" spans="1:1">
      <c r="A906289" s="125"/>
    </row>
    <row r="906300" spans="1:1">
      <c r="A906300" s="153"/>
    </row>
    <row r="906301" spans="1:1">
      <c r="A906301" s="153"/>
    </row>
    <row r="906304" spans="1:1">
      <c r="A906304" s="153"/>
    </row>
    <row r="906314" spans="1:1">
      <c r="A906314" s="153"/>
    </row>
    <row r="906315" spans="1:1">
      <c r="A906315" s="153"/>
    </row>
    <row r="906316" spans="1:1">
      <c r="A906316" s="153"/>
    </row>
    <row r="906329" spans="1:1">
      <c r="A906329" s="153"/>
    </row>
    <row r="906331" spans="1:1">
      <c r="A906331" s="153"/>
    </row>
    <row r="906333" spans="1:1">
      <c r="A906333" s="154"/>
    </row>
    <row r="906335" spans="1:1">
      <c r="A906335" s="125"/>
    </row>
    <row r="906346" spans="1:1">
      <c r="A906346" s="153"/>
    </row>
    <row r="906347" spans="1:1">
      <c r="A906347" s="153"/>
    </row>
    <row r="906350" spans="1:1">
      <c r="A906350" s="153"/>
    </row>
    <row r="906360" spans="1:1">
      <c r="A906360" s="153"/>
    </row>
    <row r="906361" spans="1:1">
      <c r="A906361" s="153"/>
    </row>
    <row r="906362" spans="1:1">
      <c r="A906362" s="153"/>
    </row>
    <row r="906375" spans="1:1">
      <c r="A906375" s="153"/>
    </row>
    <row r="906377" spans="1:1">
      <c r="A906377" s="153"/>
    </row>
    <row r="906379" spans="1:1">
      <c r="A906379" s="154"/>
    </row>
    <row r="906381" spans="1:1">
      <c r="A906381" s="125"/>
    </row>
    <row r="906392" spans="1:1">
      <c r="A906392" s="153"/>
    </row>
    <row r="906393" spans="1:1">
      <c r="A906393" s="153"/>
    </row>
    <row r="906396" spans="1:1">
      <c r="A906396" s="153"/>
    </row>
    <row r="906406" spans="1:1">
      <c r="A906406" s="153"/>
    </row>
    <row r="906407" spans="1:1">
      <c r="A906407" s="153"/>
    </row>
    <row r="906408" spans="1:1">
      <c r="A906408" s="153"/>
    </row>
    <row r="906421" spans="1:1">
      <c r="A906421" s="153"/>
    </row>
    <row r="906423" spans="1:1">
      <c r="A906423" s="153"/>
    </row>
    <row r="906425" spans="1:1">
      <c r="A906425" s="154"/>
    </row>
    <row r="906427" spans="1:1">
      <c r="A906427" s="125"/>
    </row>
    <row r="906438" spans="1:1">
      <c r="A906438" s="153"/>
    </row>
    <row r="906439" spans="1:1">
      <c r="A906439" s="153"/>
    </row>
    <row r="906442" spans="1:1">
      <c r="A906442" s="153"/>
    </row>
    <row r="906452" spans="1:1">
      <c r="A906452" s="153"/>
    </row>
    <row r="906453" spans="1:1">
      <c r="A906453" s="153"/>
    </row>
    <row r="906454" spans="1:1">
      <c r="A906454" s="153"/>
    </row>
    <row r="906467" spans="1:1">
      <c r="A906467" s="153"/>
    </row>
    <row r="906469" spans="1:1">
      <c r="A906469" s="153"/>
    </row>
    <row r="906471" spans="1:1">
      <c r="A906471" s="154"/>
    </row>
    <row r="906473" spans="1:1">
      <c r="A906473" s="125"/>
    </row>
    <row r="906484" spans="1:1">
      <c r="A906484" s="153"/>
    </row>
    <row r="906485" spans="1:1">
      <c r="A906485" s="153"/>
    </row>
    <row r="906488" spans="1:1">
      <c r="A906488" s="153"/>
    </row>
    <row r="906498" spans="1:1">
      <c r="A906498" s="153"/>
    </row>
    <row r="906499" spans="1:1">
      <c r="A906499" s="153"/>
    </row>
    <row r="906500" spans="1:1">
      <c r="A906500" s="153"/>
    </row>
    <row r="906513" spans="1:1">
      <c r="A906513" s="153"/>
    </row>
    <row r="906515" spans="1:1">
      <c r="A906515" s="153"/>
    </row>
    <row r="906517" spans="1:1">
      <c r="A906517" s="154"/>
    </row>
    <row r="906519" spans="1:1">
      <c r="A906519" s="125"/>
    </row>
    <row r="906530" spans="1:1">
      <c r="A906530" s="153"/>
    </row>
    <row r="906531" spans="1:1">
      <c r="A906531" s="153"/>
    </row>
    <row r="906534" spans="1:1">
      <c r="A906534" s="153"/>
    </row>
    <row r="906544" spans="1:1">
      <c r="A906544" s="153"/>
    </row>
    <row r="906545" spans="1:1">
      <c r="A906545" s="153"/>
    </row>
    <row r="906546" spans="1:1">
      <c r="A906546" s="153"/>
    </row>
    <row r="906559" spans="1:1">
      <c r="A906559" s="153"/>
    </row>
    <row r="906561" spans="1:1">
      <c r="A906561" s="153"/>
    </row>
    <row r="906563" spans="1:1">
      <c r="A906563" s="154"/>
    </row>
    <row r="906565" spans="1:1">
      <c r="A906565" s="125"/>
    </row>
    <row r="906576" spans="1:1">
      <c r="A906576" s="153"/>
    </row>
    <row r="906577" spans="1:1">
      <c r="A906577" s="153"/>
    </row>
    <row r="906580" spans="1:1">
      <c r="A906580" s="153"/>
    </row>
    <row r="906590" spans="1:1">
      <c r="A906590" s="153"/>
    </row>
    <row r="906591" spans="1:1">
      <c r="A906591" s="153"/>
    </row>
    <row r="906592" spans="1:1">
      <c r="A906592" s="153"/>
    </row>
    <row r="906605" spans="1:1">
      <c r="A906605" s="153"/>
    </row>
    <row r="906607" spans="1:1">
      <c r="A906607" s="153"/>
    </row>
    <row r="906609" spans="1:1">
      <c r="A906609" s="154"/>
    </row>
    <row r="906611" spans="1:1">
      <c r="A906611" s="125"/>
    </row>
    <row r="906622" spans="1:1">
      <c r="A906622" s="153"/>
    </row>
    <row r="906623" spans="1:1">
      <c r="A906623" s="153"/>
    </row>
    <row r="906626" spans="1:1">
      <c r="A906626" s="153"/>
    </row>
    <row r="906636" spans="1:1">
      <c r="A906636" s="153"/>
    </row>
    <row r="906637" spans="1:1">
      <c r="A906637" s="153"/>
    </row>
    <row r="906638" spans="1:1">
      <c r="A906638" s="153"/>
    </row>
    <row r="906651" spans="1:1">
      <c r="A906651" s="153"/>
    </row>
    <row r="906653" spans="1:1">
      <c r="A906653" s="153"/>
    </row>
    <row r="906655" spans="1:1">
      <c r="A906655" s="154"/>
    </row>
    <row r="906657" spans="1:1">
      <c r="A906657" s="125"/>
    </row>
    <row r="906668" spans="1:1">
      <c r="A906668" s="153"/>
    </row>
    <row r="906669" spans="1:1">
      <c r="A906669" s="153"/>
    </row>
    <row r="906672" spans="1:1">
      <c r="A906672" s="153"/>
    </row>
    <row r="906682" spans="1:1">
      <c r="A906682" s="153"/>
    </row>
    <row r="906683" spans="1:1">
      <c r="A906683" s="153"/>
    </row>
    <row r="906684" spans="1:1">
      <c r="A906684" s="153"/>
    </row>
    <row r="906697" spans="1:1">
      <c r="A906697" s="153"/>
    </row>
    <row r="906699" spans="1:1">
      <c r="A906699" s="153"/>
    </row>
    <row r="906701" spans="1:1">
      <c r="A906701" s="154"/>
    </row>
    <row r="906703" spans="1:1">
      <c r="A906703" s="125"/>
    </row>
    <row r="906714" spans="1:1">
      <c r="A906714" s="153"/>
    </row>
    <row r="906715" spans="1:1">
      <c r="A906715" s="153"/>
    </row>
    <row r="906718" spans="1:1">
      <c r="A906718" s="153"/>
    </row>
    <row r="906728" spans="1:1">
      <c r="A906728" s="153"/>
    </row>
    <row r="906729" spans="1:1">
      <c r="A906729" s="153"/>
    </row>
    <row r="906730" spans="1:1">
      <c r="A906730" s="153"/>
    </row>
    <row r="906743" spans="1:1">
      <c r="A906743" s="153"/>
    </row>
    <row r="906745" spans="1:1">
      <c r="A906745" s="153"/>
    </row>
    <row r="906747" spans="1:1">
      <c r="A906747" s="154"/>
    </row>
    <row r="906749" spans="1:1">
      <c r="A906749" s="125"/>
    </row>
    <row r="906760" spans="1:1">
      <c r="A906760" s="153"/>
    </row>
    <row r="906761" spans="1:1">
      <c r="A906761" s="153"/>
    </row>
    <row r="906764" spans="1:1">
      <c r="A906764" s="153"/>
    </row>
    <row r="906774" spans="1:1">
      <c r="A906774" s="153"/>
    </row>
    <row r="906775" spans="1:1">
      <c r="A906775" s="153"/>
    </row>
    <row r="906776" spans="1:1">
      <c r="A906776" s="153"/>
    </row>
    <row r="906789" spans="1:1">
      <c r="A906789" s="153"/>
    </row>
    <row r="906791" spans="1:1">
      <c r="A906791" s="153"/>
    </row>
    <row r="906793" spans="1:1">
      <c r="A906793" s="154"/>
    </row>
    <row r="906795" spans="1:1">
      <c r="A906795" s="125"/>
    </row>
    <row r="906806" spans="1:1">
      <c r="A906806" s="153"/>
    </row>
    <row r="906807" spans="1:1">
      <c r="A906807" s="153"/>
    </row>
    <row r="906810" spans="1:1">
      <c r="A906810" s="153"/>
    </row>
    <row r="906820" spans="1:1">
      <c r="A906820" s="153"/>
    </row>
    <row r="906821" spans="1:1">
      <c r="A906821" s="153"/>
    </row>
    <row r="906822" spans="1:1">
      <c r="A906822" s="153"/>
    </row>
    <row r="906835" spans="1:1">
      <c r="A906835" s="153"/>
    </row>
    <row r="906837" spans="1:1">
      <c r="A906837" s="153"/>
    </row>
    <row r="906839" spans="1:1">
      <c r="A906839" s="154"/>
    </row>
    <row r="906841" spans="1:1">
      <c r="A906841" s="125"/>
    </row>
    <row r="906852" spans="1:1">
      <c r="A906852" s="153"/>
    </row>
    <row r="906853" spans="1:1">
      <c r="A906853" s="153"/>
    </row>
    <row r="906856" spans="1:1">
      <c r="A906856" s="153"/>
    </row>
    <row r="906866" spans="1:1">
      <c r="A906866" s="153"/>
    </row>
    <row r="906867" spans="1:1">
      <c r="A906867" s="153"/>
    </row>
    <row r="906868" spans="1:1">
      <c r="A906868" s="153"/>
    </row>
    <row r="906881" spans="1:1">
      <c r="A906881" s="153"/>
    </row>
    <row r="906883" spans="1:1">
      <c r="A906883" s="153"/>
    </row>
    <row r="906885" spans="1:1">
      <c r="A906885" s="154"/>
    </row>
    <row r="906887" spans="1:1">
      <c r="A906887" s="125"/>
    </row>
    <row r="906898" spans="1:1">
      <c r="A906898" s="153"/>
    </row>
    <row r="906899" spans="1:1">
      <c r="A906899" s="153"/>
    </row>
    <row r="906902" spans="1:1">
      <c r="A906902" s="153"/>
    </row>
    <row r="906912" spans="1:1">
      <c r="A906912" s="153"/>
    </row>
    <row r="906913" spans="1:1">
      <c r="A906913" s="153"/>
    </row>
    <row r="906914" spans="1:1">
      <c r="A906914" s="153"/>
    </row>
    <row r="906927" spans="1:1">
      <c r="A906927" s="153"/>
    </row>
    <row r="906929" spans="1:1">
      <c r="A906929" s="153"/>
    </row>
    <row r="906931" spans="1:1">
      <c r="A906931" s="154"/>
    </row>
    <row r="906933" spans="1:1">
      <c r="A906933" s="125"/>
    </row>
    <row r="906944" spans="1:1">
      <c r="A906944" s="153"/>
    </row>
    <row r="906945" spans="1:1">
      <c r="A906945" s="153"/>
    </row>
    <row r="906948" spans="1:1">
      <c r="A906948" s="153"/>
    </row>
    <row r="906958" spans="1:1">
      <c r="A906958" s="153"/>
    </row>
    <row r="906959" spans="1:1">
      <c r="A906959" s="153"/>
    </row>
    <row r="906960" spans="1:1">
      <c r="A906960" s="153"/>
    </row>
    <row r="906973" spans="1:1">
      <c r="A906973" s="153"/>
    </row>
    <row r="906975" spans="1:1">
      <c r="A906975" s="153"/>
    </row>
    <row r="906977" spans="1:1">
      <c r="A906977" s="154"/>
    </row>
    <row r="906979" spans="1:1">
      <c r="A906979" s="125"/>
    </row>
    <row r="906990" spans="1:1">
      <c r="A906990" s="153"/>
    </row>
    <row r="906991" spans="1:1">
      <c r="A906991" s="153"/>
    </row>
    <row r="906994" spans="1:1">
      <c r="A906994" s="153"/>
    </row>
    <row r="907004" spans="1:1">
      <c r="A907004" s="153"/>
    </row>
    <row r="907005" spans="1:1">
      <c r="A907005" s="153"/>
    </row>
    <row r="907006" spans="1:1">
      <c r="A907006" s="153"/>
    </row>
    <row r="907019" spans="1:1">
      <c r="A907019" s="153"/>
    </row>
    <row r="907021" spans="1:1">
      <c r="A907021" s="153"/>
    </row>
    <row r="907023" spans="1:1">
      <c r="A907023" s="154"/>
    </row>
    <row r="907025" spans="1:1">
      <c r="A907025" s="125"/>
    </row>
    <row r="907036" spans="1:1">
      <c r="A907036" s="153"/>
    </row>
    <row r="907037" spans="1:1">
      <c r="A907037" s="153"/>
    </row>
    <row r="907040" spans="1:1">
      <c r="A907040" s="153"/>
    </row>
    <row r="907050" spans="1:1">
      <c r="A907050" s="153"/>
    </row>
    <row r="907051" spans="1:1">
      <c r="A907051" s="153"/>
    </row>
    <row r="907052" spans="1:1">
      <c r="A907052" s="153"/>
    </row>
    <row r="907065" spans="1:1">
      <c r="A907065" s="153"/>
    </row>
    <row r="907067" spans="1:1">
      <c r="A907067" s="153"/>
    </row>
    <row r="907069" spans="1:1">
      <c r="A907069" s="154"/>
    </row>
    <row r="907071" spans="1:1">
      <c r="A907071" s="125"/>
    </row>
    <row r="907082" spans="1:1">
      <c r="A907082" s="153"/>
    </row>
    <row r="907083" spans="1:1">
      <c r="A907083" s="153"/>
    </row>
    <row r="907086" spans="1:1">
      <c r="A907086" s="153"/>
    </row>
    <row r="907096" spans="1:1">
      <c r="A907096" s="153"/>
    </row>
    <row r="907097" spans="1:1">
      <c r="A907097" s="153"/>
    </row>
    <row r="907098" spans="1:1">
      <c r="A907098" s="153"/>
    </row>
    <row r="907111" spans="1:1">
      <c r="A907111" s="153"/>
    </row>
    <row r="907113" spans="1:1">
      <c r="A907113" s="153"/>
    </row>
    <row r="907115" spans="1:1">
      <c r="A907115" s="154"/>
    </row>
    <row r="907117" spans="1:1">
      <c r="A907117" s="125"/>
    </row>
    <row r="907128" spans="1:1">
      <c r="A907128" s="153"/>
    </row>
    <row r="907129" spans="1:1">
      <c r="A907129" s="153"/>
    </row>
    <row r="907132" spans="1:1">
      <c r="A907132" s="153"/>
    </row>
    <row r="907142" spans="1:1">
      <c r="A907142" s="153"/>
    </row>
    <row r="907143" spans="1:1">
      <c r="A907143" s="153"/>
    </row>
    <row r="907144" spans="1:1">
      <c r="A907144" s="153"/>
    </row>
    <row r="907157" spans="1:1">
      <c r="A907157" s="153"/>
    </row>
    <row r="907159" spans="1:1">
      <c r="A907159" s="153"/>
    </row>
    <row r="907161" spans="1:1">
      <c r="A907161" s="154"/>
    </row>
    <row r="907163" spans="1:1">
      <c r="A907163" s="125"/>
    </row>
    <row r="907174" spans="1:1">
      <c r="A907174" s="153"/>
    </row>
    <row r="907175" spans="1:1">
      <c r="A907175" s="153"/>
    </row>
    <row r="907178" spans="1:1">
      <c r="A907178" s="153"/>
    </row>
    <row r="907188" spans="1:1">
      <c r="A907188" s="153"/>
    </row>
    <row r="907189" spans="1:1">
      <c r="A907189" s="153"/>
    </row>
    <row r="907190" spans="1:1">
      <c r="A907190" s="153"/>
    </row>
    <row r="907203" spans="1:1">
      <c r="A907203" s="153"/>
    </row>
    <row r="907205" spans="1:1">
      <c r="A907205" s="153"/>
    </row>
    <row r="907207" spans="1:1">
      <c r="A907207" s="154"/>
    </row>
    <row r="907209" spans="1:1">
      <c r="A907209" s="125"/>
    </row>
    <row r="907220" spans="1:1">
      <c r="A907220" s="153"/>
    </row>
    <row r="907221" spans="1:1">
      <c r="A907221" s="153"/>
    </row>
    <row r="907224" spans="1:1">
      <c r="A907224" s="153"/>
    </row>
    <row r="907234" spans="1:1">
      <c r="A907234" s="153"/>
    </row>
    <row r="907235" spans="1:1">
      <c r="A907235" s="153"/>
    </row>
    <row r="907236" spans="1:1">
      <c r="A907236" s="153"/>
    </row>
    <row r="907249" spans="1:1">
      <c r="A907249" s="153"/>
    </row>
    <row r="907251" spans="1:1">
      <c r="A907251" s="153"/>
    </row>
    <row r="907253" spans="1:1">
      <c r="A907253" s="154"/>
    </row>
    <row r="907255" spans="1:1">
      <c r="A907255" s="125"/>
    </row>
    <row r="907266" spans="1:1">
      <c r="A907266" s="153"/>
    </row>
    <row r="907267" spans="1:1">
      <c r="A907267" s="153"/>
    </row>
    <row r="907270" spans="1:1">
      <c r="A907270" s="153"/>
    </row>
    <row r="907280" spans="1:1">
      <c r="A907280" s="153"/>
    </row>
    <row r="907281" spans="1:1">
      <c r="A907281" s="153"/>
    </row>
    <row r="907282" spans="1:1">
      <c r="A907282" s="153"/>
    </row>
    <row r="907295" spans="1:1">
      <c r="A907295" s="153"/>
    </row>
    <row r="907297" spans="1:1">
      <c r="A907297" s="153"/>
    </row>
    <row r="907299" spans="1:1">
      <c r="A907299" s="154"/>
    </row>
    <row r="907301" spans="1:1">
      <c r="A907301" s="125"/>
    </row>
    <row r="907312" spans="1:1">
      <c r="A907312" s="153"/>
    </row>
    <row r="907313" spans="1:1">
      <c r="A907313" s="153"/>
    </row>
    <row r="907316" spans="1:1">
      <c r="A907316" s="153"/>
    </row>
    <row r="907326" spans="1:1">
      <c r="A907326" s="153"/>
    </row>
    <row r="907327" spans="1:1">
      <c r="A907327" s="153"/>
    </row>
    <row r="907328" spans="1:1">
      <c r="A907328" s="153"/>
    </row>
    <row r="907341" spans="1:1">
      <c r="A907341" s="153"/>
    </row>
    <row r="907343" spans="1:1">
      <c r="A907343" s="153"/>
    </row>
    <row r="907345" spans="1:1">
      <c r="A907345" s="154"/>
    </row>
    <row r="907347" spans="1:1">
      <c r="A907347" s="125"/>
    </row>
    <row r="907358" spans="1:1">
      <c r="A907358" s="153"/>
    </row>
    <row r="907359" spans="1:1">
      <c r="A907359" s="153"/>
    </row>
    <row r="907362" spans="1:1">
      <c r="A907362" s="153"/>
    </row>
    <row r="907372" spans="1:1">
      <c r="A907372" s="153"/>
    </row>
    <row r="907373" spans="1:1">
      <c r="A907373" s="153"/>
    </row>
    <row r="907374" spans="1:1">
      <c r="A907374" s="153"/>
    </row>
    <row r="907387" spans="1:1">
      <c r="A907387" s="153"/>
    </row>
    <row r="907389" spans="1:1">
      <c r="A907389" s="153"/>
    </row>
    <row r="907391" spans="1:1">
      <c r="A907391" s="154"/>
    </row>
    <row r="907393" spans="1:1">
      <c r="A907393" s="125"/>
    </row>
    <row r="907404" spans="1:1">
      <c r="A907404" s="153"/>
    </row>
    <row r="907405" spans="1:1">
      <c r="A907405" s="153"/>
    </row>
    <row r="907408" spans="1:1">
      <c r="A907408" s="153"/>
    </row>
    <row r="907418" spans="1:1">
      <c r="A907418" s="153"/>
    </row>
    <row r="907419" spans="1:1">
      <c r="A907419" s="153"/>
    </row>
    <row r="907420" spans="1:1">
      <c r="A907420" s="153"/>
    </row>
    <row r="907433" spans="1:1">
      <c r="A907433" s="153"/>
    </row>
    <row r="907435" spans="1:1">
      <c r="A907435" s="153"/>
    </row>
    <row r="907437" spans="1:1">
      <c r="A907437" s="154"/>
    </row>
    <row r="907439" spans="1:1">
      <c r="A907439" s="125"/>
    </row>
    <row r="907450" spans="1:1">
      <c r="A907450" s="153"/>
    </row>
    <row r="907451" spans="1:1">
      <c r="A907451" s="153"/>
    </row>
    <row r="907454" spans="1:1">
      <c r="A907454" s="153"/>
    </row>
    <row r="907464" spans="1:1">
      <c r="A907464" s="153"/>
    </row>
    <row r="907465" spans="1:1">
      <c r="A907465" s="153"/>
    </row>
    <row r="907466" spans="1:1">
      <c r="A907466" s="153"/>
    </row>
    <row r="907479" spans="1:1">
      <c r="A907479" s="153"/>
    </row>
    <row r="907481" spans="1:1">
      <c r="A907481" s="153"/>
    </row>
    <row r="907483" spans="1:1">
      <c r="A907483" s="154"/>
    </row>
    <row r="907485" spans="1:1">
      <c r="A907485" s="125"/>
    </row>
    <row r="907496" spans="1:1">
      <c r="A907496" s="153"/>
    </row>
    <row r="907497" spans="1:1">
      <c r="A907497" s="153"/>
    </row>
    <row r="907500" spans="1:1">
      <c r="A907500" s="153"/>
    </row>
    <row r="907510" spans="1:1">
      <c r="A907510" s="153"/>
    </row>
    <row r="907511" spans="1:1">
      <c r="A907511" s="153"/>
    </row>
    <row r="907512" spans="1:1">
      <c r="A907512" s="153"/>
    </row>
    <row r="907525" spans="1:1">
      <c r="A907525" s="153"/>
    </row>
    <row r="907527" spans="1:1">
      <c r="A907527" s="153"/>
    </row>
    <row r="907529" spans="1:1">
      <c r="A907529" s="154"/>
    </row>
    <row r="907531" spans="1:1">
      <c r="A907531" s="125"/>
    </row>
    <row r="907542" spans="1:1">
      <c r="A907542" s="153"/>
    </row>
    <row r="907543" spans="1:1">
      <c r="A907543" s="153"/>
    </row>
    <row r="907546" spans="1:1">
      <c r="A907546" s="153"/>
    </row>
    <row r="907556" spans="1:1">
      <c r="A907556" s="153"/>
    </row>
    <row r="907557" spans="1:1">
      <c r="A907557" s="153"/>
    </row>
    <row r="907558" spans="1:1">
      <c r="A907558" s="153"/>
    </row>
    <row r="907571" spans="1:1">
      <c r="A907571" s="153"/>
    </row>
    <row r="907573" spans="1:1">
      <c r="A907573" s="153"/>
    </row>
    <row r="907575" spans="1:1">
      <c r="A907575" s="154"/>
    </row>
    <row r="907577" spans="1:1">
      <c r="A907577" s="125"/>
    </row>
    <row r="907588" spans="1:1">
      <c r="A907588" s="153"/>
    </row>
    <row r="907589" spans="1:1">
      <c r="A907589" s="153"/>
    </row>
    <row r="907592" spans="1:1">
      <c r="A907592" s="153"/>
    </row>
    <row r="907602" spans="1:1">
      <c r="A907602" s="153"/>
    </row>
    <row r="907603" spans="1:1">
      <c r="A907603" s="153"/>
    </row>
    <row r="907604" spans="1:1">
      <c r="A907604" s="153"/>
    </row>
    <row r="907617" spans="1:1">
      <c r="A907617" s="153"/>
    </row>
    <row r="907619" spans="1:1">
      <c r="A907619" s="153"/>
    </row>
    <row r="907621" spans="1:1">
      <c r="A907621" s="154"/>
    </row>
    <row r="907623" spans="1:1">
      <c r="A907623" s="125"/>
    </row>
    <row r="907634" spans="1:1">
      <c r="A907634" s="153"/>
    </row>
    <row r="907635" spans="1:1">
      <c r="A907635" s="153"/>
    </row>
    <row r="907638" spans="1:1">
      <c r="A907638" s="153"/>
    </row>
    <row r="907648" spans="1:1">
      <c r="A907648" s="153"/>
    </row>
    <row r="907649" spans="1:1">
      <c r="A907649" s="153"/>
    </row>
    <row r="907650" spans="1:1">
      <c r="A907650" s="153"/>
    </row>
    <row r="907663" spans="1:1">
      <c r="A907663" s="153"/>
    </row>
    <row r="907665" spans="1:1">
      <c r="A907665" s="153"/>
    </row>
    <row r="907667" spans="1:1">
      <c r="A907667" s="154"/>
    </row>
    <row r="907669" spans="1:1">
      <c r="A907669" s="125"/>
    </row>
    <row r="907680" spans="1:1">
      <c r="A907680" s="153"/>
    </row>
    <row r="907681" spans="1:1">
      <c r="A907681" s="153"/>
    </row>
    <row r="907684" spans="1:1">
      <c r="A907684" s="153"/>
    </row>
    <row r="907694" spans="1:1">
      <c r="A907694" s="153"/>
    </row>
    <row r="907695" spans="1:1">
      <c r="A907695" s="153"/>
    </row>
    <row r="907696" spans="1:1">
      <c r="A907696" s="153"/>
    </row>
    <row r="907709" spans="1:1">
      <c r="A907709" s="153"/>
    </row>
    <row r="907711" spans="1:1">
      <c r="A907711" s="153"/>
    </row>
    <row r="907713" spans="1:1">
      <c r="A907713" s="154"/>
    </row>
    <row r="907715" spans="1:1">
      <c r="A907715" s="125"/>
    </row>
    <row r="907726" spans="1:1">
      <c r="A907726" s="153"/>
    </row>
    <row r="907727" spans="1:1">
      <c r="A907727" s="153"/>
    </row>
    <row r="907730" spans="1:1">
      <c r="A907730" s="153"/>
    </row>
    <row r="907740" spans="1:1">
      <c r="A907740" s="153"/>
    </row>
    <row r="907741" spans="1:1">
      <c r="A907741" s="153"/>
    </row>
    <row r="907742" spans="1:1">
      <c r="A907742" s="153"/>
    </row>
    <row r="907755" spans="1:1">
      <c r="A907755" s="153"/>
    </row>
    <row r="907757" spans="1:1">
      <c r="A907757" s="153"/>
    </row>
    <row r="907759" spans="1:1">
      <c r="A907759" s="154"/>
    </row>
    <row r="907761" spans="1:1">
      <c r="A907761" s="125"/>
    </row>
    <row r="907772" spans="1:1">
      <c r="A907772" s="153"/>
    </row>
    <row r="907773" spans="1:1">
      <c r="A907773" s="153"/>
    </row>
    <row r="907776" spans="1:1">
      <c r="A907776" s="153"/>
    </row>
    <row r="907786" spans="1:1">
      <c r="A907786" s="153"/>
    </row>
    <row r="907787" spans="1:1">
      <c r="A907787" s="153"/>
    </row>
    <row r="907788" spans="1:1">
      <c r="A907788" s="153"/>
    </row>
    <row r="907801" spans="1:1">
      <c r="A907801" s="153"/>
    </row>
    <row r="907803" spans="1:1">
      <c r="A907803" s="153"/>
    </row>
    <row r="907805" spans="1:1">
      <c r="A907805" s="154"/>
    </row>
    <row r="907807" spans="1:1">
      <c r="A907807" s="125"/>
    </row>
    <row r="907818" spans="1:1">
      <c r="A907818" s="153"/>
    </row>
    <row r="907819" spans="1:1">
      <c r="A907819" s="153"/>
    </row>
    <row r="907822" spans="1:1">
      <c r="A907822" s="153"/>
    </row>
    <row r="907832" spans="1:1">
      <c r="A907832" s="153"/>
    </row>
    <row r="907833" spans="1:1">
      <c r="A907833" s="153"/>
    </row>
    <row r="907834" spans="1:1">
      <c r="A907834" s="153"/>
    </row>
    <row r="907847" spans="1:1">
      <c r="A907847" s="153"/>
    </row>
    <row r="907849" spans="1:1">
      <c r="A907849" s="153"/>
    </row>
    <row r="907851" spans="1:1">
      <c r="A907851" s="154"/>
    </row>
    <row r="907853" spans="1:1">
      <c r="A907853" s="125"/>
    </row>
    <row r="907864" spans="1:1">
      <c r="A907864" s="153"/>
    </row>
    <row r="907865" spans="1:1">
      <c r="A907865" s="153"/>
    </row>
    <row r="907868" spans="1:1">
      <c r="A907868" s="153"/>
    </row>
    <row r="907878" spans="1:1">
      <c r="A907878" s="153"/>
    </row>
    <row r="907879" spans="1:1">
      <c r="A907879" s="153"/>
    </row>
    <row r="907880" spans="1:1">
      <c r="A907880" s="153"/>
    </row>
    <row r="907893" spans="1:1">
      <c r="A907893" s="153"/>
    </row>
    <row r="907895" spans="1:1">
      <c r="A907895" s="153"/>
    </row>
    <row r="907897" spans="1:1">
      <c r="A907897" s="154"/>
    </row>
    <row r="907899" spans="1:1">
      <c r="A907899" s="125"/>
    </row>
    <row r="907910" spans="1:1">
      <c r="A907910" s="153"/>
    </row>
    <row r="907911" spans="1:1">
      <c r="A907911" s="153"/>
    </row>
    <row r="907914" spans="1:1">
      <c r="A907914" s="153"/>
    </row>
    <row r="907924" spans="1:1">
      <c r="A907924" s="153"/>
    </row>
    <row r="907925" spans="1:1">
      <c r="A907925" s="153"/>
    </row>
    <row r="907926" spans="1:1">
      <c r="A907926" s="153"/>
    </row>
    <row r="907939" spans="1:1">
      <c r="A907939" s="153"/>
    </row>
    <row r="907941" spans="1:1">
      <c r="A907941" s="153"/>
    </row>
    <row r="907943" spans="1:1">
      <c r="A907943" s="154"/>
    </row>
    <row r="907945" spans="1:1">
      <c r="A907945" s="125"/>
    </row>
    <row r="907956" spans="1:1">
      <c r="A907956" s="153"/>
    </row>
    <row r="907957" spans="1:1">
      <c r="A907957" s="153"/>
    </row>
    <row r="907960" spans="1:1">
      <c r="A907960" s="153"/>
    </row>
    <row r="907970" spans="1:1">
      <c r="A907970" s="153"/>
    </row>
    <row r="907971" spans="1:1">
      <c r="A907971" s="153"/>
    </row>
    <row r="907972" spans="1:1">
      <c r="A907972" s="153"/>
    </row>
    <row r="907985" spans="1:1">
      <c r="A907985" s="153"/>
    </row>
    <row r="907987" spans="1:1">
      <c r="A907987" s="153"/>
    </row>
    <row r="907989" spans="1:1">
      <c r="A907989" s="154"/>
    </row>
    <row r="907991" spans="1:1">
      <c r="A907991" s="125"/>
    </row>
    <row r="908002" spans="1:1">
      <c r="A908002" s="153"/>
    </row>
    <row r="908003" spans="1:1">
      <c r="A908003" s="153"/>
    </row>
    <row r="908006" spans="1:1">
      <c r="A908006" s="153"/>
    </row>
    <row r="908016" spans="1:1">
      <c r="A908016" s="153"/>
    </row>
    <row r="908017" spans="1:1">
      <c r="A908017" s="153"/>
    </row>
    <row r="908018" spans="1:1">
      <c r="A908018" s="153"/>
    </row>
    <row r="908031" spans="1:1">
      <c r="A908031" s="153"/>
    </row>
    <row r="908033" spans="1:1">
      <c r="A908033" s="153"/>
    </row>
    <row r="908035" spans="1:1">
      <c r="A908035" s="154"/>
    </row>
    <row r="908037" spans="1:1">
      <c r="A908037" s="125"/>
    </row>
    <row r="908048" spans="1:1">
      <c r="A908048" s="153"/>
    </row>
    <row r="908049" spans="1:1">
      <c r="A908049" s="153"/>
    </row>
    <row r="908052" spans="1:1">
      <c r="A908052" s="153"/>
    </row>
    <row r="908062" spans="1:1">
      <c r="A908062" s="153"/>
    </row>
    <row r="908063" spans="1:1">
      <c r="A908063" s="153"/>
    </row>
    <row r="908064" spans="1:1">
      <c r="A908064" s="153"/>
    </row>
    <row r="908077" spans="1:1">
      <c r="A908077" s="153"/>
    </row>
    <row r="908079" spans="1:1">
      <c r="A908079" s="153"/>
    </row>
    <row r="908081" spans="1:1">
      <c r="A908081" s="154"/>
    </row>
    <row r="908083" spans="1:1">
      <c r="A908083" s="125"/>
    </row>
    <row r="908094" spans="1:1">
      <c r="A908094" s="153"/>
    </row>
    <row r="908095" spans="1:1">
      <c r="A908095" s="153"/>
    </row>
    <row r="908098" spans="1:1">
      <c r="A908098" s="153"/>
    </row>
    <row r="908108" spans="1:1">
      <c r="A908108" s="153"/>
    </row>
    <row r="908109" spans="1:1">
      <c r="A908109" s="153"/>
    </row>
    <row r="908110" spans="1:1">
      <c r="A908110" s="153"/>
    </row>
    <row r="908123" spans="1:1">
      <c r="A908123" s="153"/>
    </row>
    <row r="908125" spans="1:1">
      <c r="A908125" s="153"/>
    </row>
    <row r="908127" spans="1:1">
      <c r="A908127" s="154"/>
    </row>
    <row r="908129" spans="1:1">
      <c r="A908129" s="125"/>
    </row>
    <row r="908140" spans="1:1">
      <c r="A908140" s="153"/>
    </row>
    <row r="908141" spans="1:1">
      <c r="A908141" s="153"/>
    </row>
    <row r="908144" spans="1:1">
      <c r="A908144" s="153"/>
    </row>
    <row r="908154" spans="1:1">
      <c r="A908154" s="153"/>
    </row>
    <row r="908155" spans="1:1">
      <c r="A908155" s="153"/>
    </row>
    <row r="908156" spans="1:1">
      <c r="A908156" s="153"/>
    </row>
    <row r="908169" spans="1:1">
      <c r="A908169" s="153"/>
    </row>
    <row r="908171" spans="1:1">
      <c r="A908171" s="153"/>
    </row>
    <row r="908173" spans="1:1">
      <c r="A908173" s="154"/>
    </row>
    <row r="908175" spans="1:1">
      <c r="A908175" s="125"/>
    </row>
    <row r="908186" spans="1:1">
      <c r="A908186" s="153"/>
    </row>
    <row r="908187" spans="1:1">
      <c r="A908187" s="153"/>
    </row>
    <row r="908190" spans="1:1">
      <c r="A908190" s="153"/>
    </row>
    <row r="908200" spans="1:1">
      <c r="A908200" s="153"/>
    </row>
    <row r="908201" spans="1:1">
      <c r="A908201" s="153"/>
    </row>
    <row r="908202" spans="1:1">
      <c r="A908202" s="153"/>
    </row>
    <row r="908215" spans="1:1">
      <c r="A908215" s="153"/>
    </row>
    <row r="908217" spans="1:1">
      <c r="A908217" s="153"/>
    </row>
    <row r="908219" spans="1:1">
      <c r="A908219" s="154"/>
    </row>
    <row r="908221" spans="1:1">
      <c r="A908221" s="125"/>
    </row>
    <row r="908232" spans="1:1">
      <c r="A908232" s="153"/>
    </row>
    <row r="908233" spans="1:1">
      <c r="A908233" s="153"/>
    </row>
    <row r="908236" spans="1:1">
      <c r="A908236" s="153"/>
    </row>
    <row r="908246" spans="1:1">
      <c r="A908246" s="153"/>
    </row>
    <row r="908247" spans="1:1">
      <c r="A908247" s="153"/>
    </row>
    <row r="908248" spans="1:1">
      <c r="A908248" s="153"/>
    </row>
    <row r="908261" spans="1:1">
      <c r="A908261" s="153"/>
    </row>
    <row r="908263" spans="1:1">
      <c r="A908263" s="153"/>
    </row>
    <row r="908265" spans="1:1">
      <c r="A908265" s="154"/>
    </row>
    <row r="908267" spans="1:1">
      <c r="A908267" s="125"/>
    </row>
    <row r="908278" spans="1:1">
      <c r="A908278" s="153"/>
    </row>
    <row r="908279" spans="1:1">
      <c r="A908279" s="153"/>
    </row>
    <row r="908282" spans="1:1">
      <c r="A908282" s="153"/>
    </row>
    <row r="908292" spans="1:1">
      <c r="A908292" s="153"/>
    </row>
    <row r="908293" spans="1:1">
      <c r="A908293" s="153"/>
    </row>
    <row r="908294" spans="1:1">
      <c r="A908294" s="153"/>
    </row>
    <row r="908307" spans="1:1">
      <c r="A908307" s="153"/>
    </row>
    <row r="908309" spans="1:1">
      <c r="A908309" s="153"/>
    </row>
    <row r="908311" spans="1:1">
      <c r="A908311" s="154"/>
    </row>
    <row r="908313" spans="1:1">
      <c r="A908313" s="125"/>
    </row>
    <row r="908324" spans="1:1">
      <c r="A908324" s="153"/>
    </row>
    <row r="908325" spans="1:1">
      <c r="A908325" s="153"/>
    </row>
    <row r="908328" spans="1:1">
      <c r="A908328" s="153"/>
    </row>
    <row r="908338" spans="1:1">
      <c r="A908338" s="153"/>
    </row>
    <row r="908339" spans="1:1">
      <c r="A908339" s="153"/>
    </row>
    <row r="908340" spans="1:1">
      <c r="A908340" s="153"/>
    </row>
    <row r="908353" spans="1:1">
      <c r="A908353" s="153"/>
    </row>
    <row r="908355" spans="1:1">
      <c r="A908355" s="153"/>
    </row>
    <row r="908357" spans="1:1">
      <c r="A908357" s="154"/>
    </row>
    <row r="908359" spans="1:1">
      <c r="A908359" s="125"/>
    </row>
    <row r="908370" spans="1:1">
      <c r="A908370" s="153"/>
    </row>
    <row r="908371" spans="1:1">
      <c r="A908371" s="153"/>
    </row>
    <row r="908374" spans="1:1">
      <c r="A908374" s="153"/>
    </row>
    <row r="908384" spans="1:1">
      <c r="A908384" s="153"/>
    </row>
    <row r="908385" spans="1:1">
      <c r="A908385" s="153"/>
    </row>
    <row r="908386" spans="1:1">
      <c r="A908386" s="153"/>
    </row>
    <row r="908399" spans="1:1">
      <c r="A908399" s="153"/>
    </row>
    <row r="908401" spans="1:1">
      <c r="A908401" s="153"/>
    </row>
    <row r="908403" spans="1:1">
      <c r="A908403" s="154"/>
    </row>
    <row r="908405" spans="1:1">
      <c r="A908405" s="125"/>
    </row>
    <row r="908416" spans="1:1">
      <c r="A908416" s="153"/>
    </row>
    <row r="908417" spans="1:1">
      <c r="A908417" s="153"/>
    </row>
    <row r="908420" spans="1:1">
      <c r="A908420" s="153"/>
    </row>
    <row r="908430" spans="1:1">
      <c r="A908430" s="153"/>
    </row>
    <row r="908431" spans="1:1">
      <c r="A908431" s="153"/>
    </row>
    <row r="908432" spans="1:1">
      <c r="A908432" s="153"/>
    </row>
    <row r="908445" spans="1:1">
      <c r="A908445" s="153"/>
    </row>
    <row r="908447" spans="1:1">
      <c r="A908447" s="153"/>
    </row>
    <row r="908449" spans="1:1">
      <c r="A908449" s="154"/>
    </row>
    <row r="908451" spans="1:1">
      <c r="A908451" s="125"/>
    </row>
    <row r="908462" spans="1:1">
      <c r="A908462" s="153"/>
    </row>
    <row r="908463" spans="1:1">
      <c r="A908463" s="153"/>
    </row>
    <row r="908466" spans="1:1">
      <c r="A908466" s="153"/>
    </row>
    <row r="908476" spans="1:1">
      <c r="A908476" s="153"/>
    </row>
    <row r="908477" spans="1:1">
      <c r="A908477" s="153"/>
    </row>
    <row r="908478" spans="1:1">
      <c r="A908478" s="153"/>
    </row>
    <row r="908491" spans="1:1">
      <c r="A908491" s="153"/>
    </row>
    <row r="908493" spans="1:1">
      <c r="A908493" s="153"/>
    </row>
    <row r="908495" spans="1:1">
      <c r="A908495" s="154"/>
    </row>
    <row r="908497" spans="1:1">
      <c r="A908497" s="125"/>
    </row>
    <row r="908508" spans="1:1">
      <c r="A908508" s="153"/>
    </row>
    <row r="908509" spans="1:1">
      <c r="A908509" s="153"/>
    </row>
    <row r="908512" spans="1:1">
      <c r="A908512" s="153"/>
    </row>
    <row r="908522" spans="1:1">
      <c r="A908522" s="153"/>
    </row>
    <row r="908523" spans="1:1">
      <c r="A908523" s="153"/>
    </row>
    <row r="908524" spans="1:1">
      <c r="A908524" s="153"/>
    </row>
    <row r="908537" spans="1:1">
      <c r="A908537" s="153"/>
    </row>
    <row r="908539" spans="1:1">
      <c r="A908539" s="153"/>
    </row>
    <row r="908541" spans="1:1">
      <c r="A908541" s="154"/>
    </row>
    <row r="908543" spans="1:1">
      <c r="A908543" s="125"/>
    </row>
    <row r="908554" spans="1:1">
      <c r="A908554" s="153"/>
    </row>
    <row r="908555" spans="1:1">
      <c r="A908555" s="153"/>
    </row>
    <row r="908558" spans="1:1">
      <c r="A908558" s="153"/>
    </row>
    <row r="908568" spans="1:1">
      <c r="A908568" s="153"/>
    </row>
    <row r="908569" spans="1:1">
      <c r="A908569" s="153"/>
    </row>
    <row r="908570" spans="1:1">
      <c r="A908570" s="153"/>
    </row>
    <row r="908583" spans="1:1">
      <c r="A908583" s="153"/>
    </row>
    <row r="908585" spans="1:1">
      <c r="A908585" s="153"/>
    </row>
    <row r="908587" spans="1:1">
      <c r="A908587" s="154"/>
    </row>
    <row r="908589" spans="1:1">
      <c r="A908589" s="125"/>
    </row>
    <row r="908600" spans="1:1">
      <c r="A908600" s="153"/>
    </row>
    <row r="908601" spans="1:1">
      <c r="A908601" s="153"/>
    </row>
    <row r="908604" spans="1:1">
      <c r="A908604" s="153"/>
    </row>
    <row r="908614" spans="1:1">
      <c r="A908614" s="153"/>
    </row>
    <row r="908615" spans="1:1">
      <c r="A908615" s="153"/>
    </row>
    <row r="908616" spans="1:1">
      <c r="A908616" s="153"/>
    </row>
    <row r="908629" spans="1:1">
      <c r="A908629" s="153"/>
    </row>
    <row r="908631" spans="1:1">
      <c r="A908631" s="153"/>
    </row>
    <row r="908633" spans="1:1">
      <c r="A908633" s="154"/>
    </row>
    <row r="908635" spans="1:1">
      <c r="A908635" s="125"/>
    </row>
    <row r="908646" spans="1:1">
      <c r="A908646" s="153"/>
    </row>
    <row r="908647" spans="1:1">
      <c r="A908647" s="153"/>
    </row>
    <row r="908650" spans="1:1">
      <c r="A908650" s="153"/>
    </row>
    <row r="908660" spans="1:1">
      <c r="A908660" s="153"/>
    </row>
    <row r="908661" spans="1:1">
      <c r="A908661" s="153"/>
    </row>
    <row r="908662" spans="1:1">
      <c r="A908662" s="153"/>
    </row>
    <row r="908675" spans="1:1">
      <c r="A908675" s="153"/>
    </row>
    <row r="908677" spans="1:1">
      <c r="A908677" s="153"/>
    </row>
    <row r="908679" spans="1:1">
      <c r="A908679" s="154"/>
    </row>
    <row r="908681" spans="1:1">
      <c r="A908681" s="125"/>
    </row>
    <row r="908692" spans="1:1">
      <c r="A908692" s="153"/>
    </row>
    <row r="908693" spans="1:1">
      <c r="A908693" s="153"/>
    </row>
    <row r="908696" spans="1:1">
      <c r="A908696" s="153"/>
    </row>
    <row r="908706" spans="1:1">
      <c r="A908706" s="153"/>
    </row>
    <row r="908707" spans="1:1">
      <c r="A908707" s="153"/>
    </row>
    <row r="908708" spans="1:1">
      <c r="A908708" s="153"/>
    </row>
    <row r="908721" spans="1:1">
      <c r="A908721" s="153"/>
    </row>
    <row r="908723" spans="1:1">
      <c r="A908723" s="153"/>
    </row>
    <row r="908725" spans="1:1">
      <c r="A908725" s="154"/>
    </row>
    <row r="908727" spans="1:1">
      <c r="A908727" s="125"/>
    </row>
    <row r="908738" spans="1:1">
      <c r="A908738" s="153"/>
    </row>
    <row r="908739" spans="1:1">
      <c r="A908739" s="153"/>
    </row>
    <row r="908742" spans="1:1">
      <c r="A908742" s="153"/>
    </row>
    <row r="908752" spans="1:1">
      <c r="A908752" s="153"/>
    </row>
    <row r="908753" spans="1:1">
      <c r="A908753" s="153"/>
    </row>
    <row r="908754" spans="1:1">
      <c r="A908754" s="153"/>
    </row>
    <row r="908767" spans="1:1">
      <c r="A908767" s="153"/>
    </row>
    <row r="908769" spans="1:1">
      <c r="A908769" s="153"/>
    </row>
    <row r="908771" spans="1:1">
      <c r="A908771" s="154"/>
    </row>
    <row r="908773" spans="1:1">
      <c r="A908773" s="125"/>
    </row>
    <row r="908784" spans="1:1">
      <c r="A908784" s="153"/>
    </row>
    <row r="908785" spans="1:1">
      <c r="A908785" s="153"/>
    </row>
    <row r="908788" spans="1:1">
      <c r="A908788" s="153"/>
    </row>
    <row r="908798" spans="1:1">
      <c r="A908798" s="153"/>
    </row>
    <row r="908799" spans="1:1">
      <c r="A908799" s="153"/>
    </row>
    <row r="908800" spans="1:1">
      <c r="A908800" s="153"/>
    </row>
    <row r="908813" spans="1:1">
      <c r="A908813" s="153"/>
    </row>
    <row r="908815" spans="1:1">
      <c r="A908815" s="153"/>
    </row>
    <row r="908817" spans="1:1">
      <c r="A908817" s="154"/>
    </row>
    <row r="908819" spans="1:1">
      <c r="A908819" s="125"/>
    </row>
    <row r="908830" spans="1:1">
      <c r="A908830" s="153"/>
    </row>
    <row r="908831" spans="1:1">
      <c r="A908831" s="153"/>
    </row>
    <row r="908834" spans="1:1">
      <c r="A908834" s="153"/>
    </row>
    <row r="908844" spans="1:1">
      <c r="A908844" s="153"/>
    </row>
    <row r="908845" spans="1:1">
      <c r="A908845" s="153"/>
    </row>
    <row r="908846" spans="1:1">
      <c r="A908846" s="153"/>
    </row>
    <row r="908859" spans="1:1">
      <c r="A908859" s="153"/>
    </row>
    <row r="908861" spans="1:1">
      <c r="A908861" s="153"/>
    </row>
    <row r="908863" spans="1:1">
      <c r="A908863" s="154"/>
    </row>
    <row r="908865" spans="1:1">
      <c r="A908865" s="125"/>
    </row>
    <row r="908876" spans="1:1">
      <c r="A908876" s="153"/>
    </row>
    <row r="908877" spans="1:1">
      <c r="A908877" s="153"/>
    </row>
    <row r="908880" spans="1:1">
      <c r="A908880" s="153"/>
    </row>
    <row r="908890" spans="1:1">
      <c r="A908890" s="153"/>
    </row>
    <row r="908891" spans="1:1">
      <c r="A908891" s="153"/>
    </row>
    <row r="908892" spans="1:1">
      <c r="A908892" s="153"/>
    </row>
    <row r="908905" spans="1:1">
      <c r="A908905" s="153"/>
    </row>
    <row r="908907" spans="1:1">
      <c r="A908907" s="153"/>
    </row>
    <row r="908909" spans="1:1">
      <c r="A908909" s="154"/>
    </row>
    <row r="908911" spans="1:1">
      <c r="A908911" s="125"/>
    </row>
    <row r="908922" spans="1:1">
      <c r="A908922" s="153"/>
    </row>
    <row r="908923" spans="1:1">
      <c r="A908923" s="153"/>
    </row>
    <row r="908926" spans="1:1">
      <c r="A908926" s="153"/>
    </row>
    <row r="908936" spans="1:1">
      <c r="A908936" s="153"/>
    </row>
    <row r="908937" spans="1:1">
      <c r="A908937" s="153"/>
    </row>
    <row r="908938" spans="1:1">
      <c r="A908938" s="153"/>
    </row>
    <row r="908951" spans="1:1">
      <c r="A908951" s="153"/>
    </row>
    <row r="908953" spans="1:1">
      <c r="A908953" s="153"/>
    </row>
    <row r="908955" spans="1:1">
      <c r="A908955" s="154"/>
    </row>
    <row r="908957" spans="1:1">
      <c r="A908957" s="125"/>
    </row>
    <row r="908968" spans="1:1">
      <c r="A908968" s="153"/>
    </row>
    <row r="908969" spans="1:1">
      <c r="A908969" s="153"/>
    </row>
    <row r="908972" spans="1:1">
      <c r="A908972" s="153"/>
    </row>
    <row r="908982" spans="1:1">
      <c r="A908982" s="153"/>
    </row>
    <row r="908983" spans="1:1">
      <c r="A908983" s="153"/>
    </row>
    <row r="908984" spans="1:1">
      <c r="A908984" s="153"/>
    </row>
    <row r="908997" spans="1:1">
      <c r="A908997" s="153"/>
    </row>
    <row r="908999" spans="1:1">
      <c r="A908999" s="153"/>
    </row>
    <row r="909001" spans="1:1">
      <c r="A909001" s="154"/>
    </row>
    <row r="909003" spans="1:1">
      <c r="A909003" s="125"/>
    </row>
    <row r="909014" spans="1:1">
      <c r="A909014" s="153"/>
    </row>
    <row r="909015" spans="1:1">
      <c r="A909015" s="153"/>
    </row>
    <row r="909018" spans="1:1">
      <c r="A909018" s="153"/>
    </row>
    <row r="909028" spans="1:1">
      <c r="A909028" s="153"/>
    </row>
    <row r="909029" spans="1:1">
      <c r="A909029" s="153"/>
    </row>
    <row r="909030" spans="1:1">
      <c r="A909030" s="153"/>
    </row>
    <row r="909043" spans="1:1">
      <c r="A909043" s="153"/>
    </row>
    <row r="909045" spans="1:1">
      <c r="A909045" s="153"/>
    </row>
    <row r="909047" spans="1:1">
      <c r="A909047" s="154"/>
    </row>
    <row r="909049" spans="1:1">
      <c r="A909049" s="125"/>
    </row>
    <row r="909060" spans="1:1">
      <c r="A909060" s="153"/>
    </row>
    <row r="909061" spans="1:1">
      <c r="A909061" s="153"/>
    </row>
    <row r="909064" spans="1:1">
      <c r="A909064" s="153"/>
    </row>
    <row r="909074" spans="1:1">
      <c r="A909074" s="153"/>
    </row>
    <row r="909075" spans="1:1">
      <c r="A909075" s="153"/>
    </row>
    <row r="909076" spans="1:1">
      <c r="A909076" s="153"/>
    </row>
    <row r="909089" spans="1:1">
      <c r="A909089" s="153"/>
    </row>
    <row r="909091" spans="1:1">
      <c r="A909091" s="153"/>
    </row>
    <row r="909093" spans="1:1">
      <c r="A909093" s="154"/>
    </row>
    <row r="909095" spans="1:1">
      <c r="A909095" s="125"/>
    </row>
    <row r="909106" spans="1:1">
      <c r="A909106" s="153"/>
    </row>
    <row r="909107" spans="1:1">
      <c r="A909107" s="153"/>
    </row>
    <row r="909110" spans="1:1">
      <c r="A909110" s="153"/>
    </row>
    <row r="909120" spans="1:1">
      <c r="A909120" s="153"/>
    </row>
    <row r="909121" spans="1:1">
      <c r="A909121" s="153"/>
    </row>
    <row r="909122" spans="1:1">
      <c r="A909122" s="153"/>
    </row>
    <row r="909135" spans="1:1">
      <c r="A909135" s="153"/>
    </row>
    <row r="909137" spans="1:1">
      <c r="A909137" s="153"/>
    </row>
    <row r="909139" spans="1:1">
      <c r="A909139" s="154"/>
    </row>
    <row r="909141" spans="1:1">
      <c r="A909141" s="125"/>
    </row>
    <row r="909152" spans="1:1">
      <c r="A909152" s="153"/>
    </row>
    <row r="909153" spans="1:1">
      <c r="A909153" s="153"/>
    </row>
    <row r="909156" spans="1:1">
      <c r="A909156" s="153"/>
    </row>
    <row r="909166" spans="1:1">
      <c r="A909166" s="153"/>
    </row>
    <row r="909167" spans="1:1">
      <c r="A909167" s="153"/>
    </row>
    <row r="909168" spans="1:1">
      <c r="A909168" s="153"/>
    </row>
    <row r="909181" spans="1:1">
      <c r="A909181" s="153"/>
    </row>
    <row r="909183" spans="1:1">
      <c r="A909183" s="153"/>
    </row>
    <row r="909185" spans="1:1">
      <c r="A909185" s="154"/>
    </row>
    <row r="909187" spans="1:1">
      <c r="A909187" s="125"/>
    </row>
    <row r="909198" spans="1:1">
      <c r="A909198" s="153"/>
    </row>
    <row r="909199" spans="1:1">
      <c r="A909199" s="153"/>
    </row>
    <row r="909202" spans="1:1">
      <c r="A909202" s="153"/>
    </row>
    <row r="909212" spans="1:1">
      <c r="A909212" s="153"/>
    </row>
    <row r="909213" spans="1:1">
      <c r="A909213" s="153"/>
    </row>
    <row r="909214" spans="1:1">
      <c r="A909214" s="153"/>
    </row>
    <row r="909227" spans="1:1">
      <c r="A909227" s="153"/>
    </row>
    <row r="909229" spans="1:1">
      <c r="A909229" s="153"/>
    </row>
    <row r="909231" spans="1:1">
      <c r="A909231" s="154"/>
    </row>
    <row r="909233" spans="1:1">
      <c r="A909233" s="125"/>
    </row>
    <row r="909244" spans="1:1">
      <c r="A909244" s="153"/>
    </row>
    <row r="909245" spans="1:1">
      <c r="A909245" s="153"/>
    </row>
    <row r="909248" spans="1:1">
      <c r="A909248" s="153"/>
    </row>
    <row r="909258" spans="1:1">
      <c r="A909258" s="153"/>
    </row>
    <row r="909259" spans="1:1">
      <c r="A909259" s="153"/>
    </row>
    <row r="909260" spans="1:1">
      <c r="A909260" s="153"/>
    </row>
    <row r="909273" spans="1:1">
      <c r="A909273" s="153"/>
    </row>
    <row r="909275" spans="1:1">
      <c r="A909275" s="153"/>
    </row>
    <row r="909277" spans="1:1">
      <c r="A909277" s="154"/>
    </row>
    <row r="909279" spans="1:1">
      <c r="A909279" s="125"/>
    </row>
    <row r="909290" spans="1:1">
      <c r="A909290" s="153"/>
    </row>
    <row r="909291" spans="1:1">
      <c r="A909291" s="153"/>
    </row>
    <row r="909294" spans="1:1">
      <c r="A909294" s="153"/>
    </row>
    <row r="909304" spans="1:1">
      <c r="A909304" s="153"/>
    </row>
    <row r="909305" spans="1:1">
      <c r="A909305" s="153"/>
    </row>
    <row r="909306" spans="1:1">
      <c r="A909306" s="153"/>
    </row>
    <row r="909319" spans="1:1">
      <c r="A909319" s="153"/>
    </row>
    <row r="909321" spans="1:1">
      <c r="A909321" s="153"/>
    </row>
    <row r="909323" spans="1:1">
      <c r="A909323" s="154"/>
    </row>
    <row r="909325" spans="1:1">
      <c r="A909325" s="125"/>
    </row>
    <row r="909336" spans="1:1">
      <c r="A909336" s="153"/>
    </row>
    <row r="909337" spans="1:1">
      <c r="A909337" s="153"/>
    </row>
    <row r="909340" spans="1:1">
      <c r="A909340" s="153"/>
    </row>
    <row r="909350" spans="1:1">
      <c r="A909350" s="153"/>
    </row>
    <row r="909351" spans="1:1">
      <c r="A909351" s="153"/>
    </row>
    <row r="909352" spans="1:1">
      <c r="A909352" s="153"/>
    </row>
    <row r="909365" spans="1:1">
      <c r="A909365" s="153"/>
    </row>
    <row r="909367" spans="1:1">
      <c r="A909367" s="153"/>
    </row>
    <row r="909369" spans="1:1">
      <c r="A909369" s="154"/>
    </row>
    <row r="909371" spans="1:1">
      <c r="A909371" s="125"/>
    </row>
    <row r="909382" spans="1:1">
      <c r="A909382" s="153"/>
    </row>
    <row r="909383" spans="1:1">
      <c r="A909383" s="153"/>
    </row>
    <row r="909386" spans="1:1">
      <c r="A909386" s="153"/>
    </row>
    <row r="909396" spans="1:1">
      <c r="A909396" s="153"/>
    </row>
    <row r="909397" spans="1:1">
      <c r="A909397" s="153"/>
    </row>
    <row r="909398" spans="1:1">
      <c r="A909398" s="153"/>
    </row>
    <row r="909411" spans="1:1">
      <c r="A909411" s="153"/>
    </row>
    <row r="909413" spans="1:1">
      <c r="A909413" s="153"/>
    </row>
    <row r="909415" spans="1:1">
      <c r="A909415" s="154"/>
    </row>
    <row r="909417" spans="1:1">
      <c r="A909417" s="125"/>
    </row>
    <row r="909428" spans="1:1">
      <c r="A909428" s="153"/>
    </row>
    <row r="909429" spans="1:1">
      <c r="A909429" s="153"/>
    </row>
    <row r="909432" spans="1:1">
      <c r="A909432" s="153"/>
    </row>
    <row r="909442" spans="1:1">
      <c r="A909442" s="153"/>
    </row>
    <row r="909443" spans="1:1">
      <c r="A909443" s="153"/>
    </row>
    <row r="909444" spans="1:1">
      <c r="A909444" s="153"/>
    </row>
    <row r="909457" spans="1:1">
      <c r="A909457" s="153"/>
    </row>
    <row r="909459" spans="1:1">
      <c r="A909459" s="153"/>
    </row>
    <row r="909461" spans="1:1">
      <c r="A909461" s="154"/>
    </row>
    <row r="909463" spans="1:1">
      <c r="A909463" s="125"/>
    </row>
    <row r="909474" spans="1:1">
      <c r="A909474" s="153"/>
    </row>
    <row r="909475" spans="1:1">
      <c r="A909475" s="153"/>
    </row>
    <row r="909478" spans="1:1">
      <c r="A909478" s="153"/>
    </row>
    <row r="909488" spans="1:1">
      <c r="A909488" s="153"/>
    </row>
    <row r="909489" spans="1:1">
      <c r="A909489" s="153"/>
    </row>
    <row r="909490" spans="1:1">
      <c r="A909490" s="153"/>
    </row>
    <row r="909503" spans="1:1">
      <c r="A909503" s="153"/>
    </row>
    <row r="909505" spans="1:1">
      <c r="A909505" s="153"/>
    </row>
    <row r="909507" spans="1:1">
      <c r="A909507" s="154"/>
    </row>
    <row r="909509" spans="1:1">
      <c r="A909509" s="125"/>
    </row>
    <row r="909520" spans="1:1">
      <c r="A909520" s="153"/>
    </row>
    <row r="909521" spans="1:1">
      <c r="A909521" s="153"/>
    </row>
    <row r="909524" spans="1:1">
      <c r="A909524" s="153"/>
    </row>
    <row r="909534" spans="1:1">
      <c r="A909534" s="153"/>
    </row>
    <row r="909535" spans="1:1">
      <c r="A909535" s="153"/>
    </row>
    <row r="909536" spans="1:1">
      <c r="A909536" s="153"/>
    </row>
    <row r="909549" spans="1:1">
      <c r="A909549" s="153"/>
    </row>
    <row r="909551" spans="1:1">
      <c r="A909551" s="153"/>
    </row>
    <row r="909553" spans="1:1">
      <c r="A909553" s="154"/>
    </row>
    <row r="909555" spans="1:1">
      <c r="A909555" s="125"/>
    </row>
    <row r="909566" spans="1:1">
      <c r="A909566" s="153"/>
    </row>
    <row r="909567" spans="1:1">
      <c r="A909567" s="153"/>
    </row>
    <row r="909570" spans="1:1">
      <c r="A909570" s="153"/>
    </row>
    <row r="909580" spans="1:1">
      <c r="A909580" s="153"/>
    </row>
    <row r="909581" spans="1:1">
      <c r="A909581" s="153"/>
    </row>
    <row r="909582" spans="1:1">
      <c r="A909582" s="153"/>
    </row>
    <row r="909595" spans="1:1">
      <c r="A909595" s="153"/>
    </row>
    <row r="909597" spans="1:1">
      <c r="A909597" s="153"/>
    </row>
    <row r="909599" spans="1:1">
      <c r="A909599" s="154"/>
    </row>
    <row r="909601" spans="1:1">
      <c r="A909601" s="125"/>
    </row>
    <row r="909612" spans="1:1">
      <c r="A909612" s="153"/>
    </row>
    <row r="909613" spans="1:1">
      <c r="A909613" s="153"/>
    </row>
    <row r="909616" spans="1:1">
      <c r="A909616" s="153"/>
    </row>
    <row r="909626" spans="1:1">
      <c r="A909626" s="153"/>
    </row>
    <row r="909627" spans="1:1">
      <c r="A909627" s="153"/>
    </row>
    <row r="909628" spans="1:1">
      <c r="A909628" s="153"/>
    </row>
    <row r="909641" spans="1:1">
      <c r="A909641" s="153"/>
    </row>
    <row r="909643" spans="1:1">
      <c r="A909643" s="153"/>
    </row>
    <row r="909645" spans="1:1">
      <c r="A909645" s="154"/>
    </row>
    <row r="909647" spans="1:1">
      <c r="A909647" s="125"/>
    </row>
    <row r="909658" spans="1:1">
      <c r="A909658" s="153"/>
    </row>
    <row r="909659" spans="1:1">
      <c r="A909659" s="153"/>
    </row>
    <row r="909662" spans="1:1">
      <c r="A909662" s="153"/>
    </row>
    <row r="909672" spans="1:1">
      <c r="A909672" s="153"/>
    </row>
    <row r="909673" spans="1:1">
      <c r="A909673" s="153"/>
    </row>
    <row r="909674" spans="1:1">
      <c r="A909674" s="153"/>
    </row>
    <row r="909687" spans="1:1">
      <c r="A909687" s="153"/>
    </row>
    <row r="909689" spans="1:1">
      <c r="A909689" s="153"/>
    </row>
    <row r="909691" spans="1:1">
      <c r="A909691" s="154"/>
    </row>
    <row r="909693" spans="1:1">
      <c r="A909693" s="125"/>
    </row>
    <row r="909704" spans="1:1">
      <c r="A909704" s="153"/>
    </row>
    <row r="909705" spans="1:1">
      <c r="A909705" s="153"/>
    </row>
    <row r="909708" spans="1:1">
      <c r="A909708" s="153"/>
    </row>
    <row r="909718" spans="1:1">
      <c r="A909718" s="153"/>
    </row>
    <row r="909719" spans="1:1">
      <c r="A909719" s="153"/>
    </row>
    <row r="909720" spans="1:1">
      <c r="A909720" s="153"/>
    </row>
    <row r="909733" spans="1:1">
      <c r="A909733" s="153"/>
    </row>
    <row r="909735" spans="1:1">
      <c r="A909735" s="153"/>
    </row>
    <row r="909737" spans="1:1">
      <c r="A909737" s="154"/>
    </row>
    <row r="909739" spans="1:1">
      <c r="A909739" s="125"/>
    </row>
    <row r="909750" spans="1:1">
      <c r="A909750" s="153"/>
    </row>
    <row r="909751" spans="1:1">
      <c r="A909751" s="153"/>
    </row>
    <row r="909754" spans="1:1">
      <c r="A909754" s="153"/>
    </row>
    <row r="909764" spans="1:1">
      <c r="A909764" s="153"/>
    </row>
    <row r="909765" spans="1:1">
      <c r="A909765" s="153"/>
    </row>
    <row r="909766" spans="1:1">
      <c r="A909766" s="153"/>
    </row>
    <row r="909779" spans="1:1">
      <c r="A909779" s="153"/>
    </row>
    <row r="909781" spans="1:1">
      <c r="A909781" s="153"/>
    </row>
    <row r="909783" spans="1:1">
      <c r="A909783" s="154"/>
    </row>
    <row r="909785" spans="1:1">
      <c r="A909785" s="125"/>
    </row>
    <row r="909796" spans="1:1">
      <c r="A909796" s="153"/>
    </row>
    <row r="909797" spans="1:1">
      <c r="A909797" s="153"/>
    </row>
    <row r="909800" spans="1:1">
      <c r="A909800" s="153"/>
    </row>
    <row r="909810" spans="1:1">
      <c r="A909810" s="153"/>
    </row>
    <row r="909811" spans="1:1">
      <c r="A909811" s="153"/>
    </row>
    <row r="909812" spans="1:1">
      <c r="A909812" s="153"/>
    </row>
    <row r="909825" spans="1:1">
      <c r="A909825" s="153"/>
    </row>
    <row r="909827" spans="1:1">
      <c r="A909827" s="153"/>
    </row>
    <row r="909829" spans="1:1">
      <c r="A909829" s="154"/>
    </row>
    <row r="909831" spans="1:1">
      <c r="A909831" s="125"/>
    </row>
    <row r="909842" spans="1:1">
      <c r="A909842" s="153"/>
    </row>
    <row r="909843" spans="1:1">
      <c r="A909843" s="153"/>
    </row>
    <row r="909846" spans="1:1">
      <c r="A909846" s="153"/>
    </row>
    <row r="909856" spans="1:1">
      <c r="A909856" s="153"/>
    </row>
    <row r="909857" spans="1:1">
      <c r="A909857" s="153"/>
    </row>
    <row r="909858" spans="1:1">
      <c r="A909858" s="153"/>
    </row>
    <row r="909871" spans="1:1">
      <c r="A909871" s="153"/>
    </row>
    <row r="909873" spans="1:1">
      <c r="A909873" s="153"/>
    </row>
    <row r="909875" spans="1:1">
      <c r="A909875" s="154"/>
    </row>
    <row r="909877" spans="1:1">
      <c r="A909877" s="125"/>
    </row>
    <row r="909888" spans="1:1">
      <c r="A909888" s="153"/>
    </row>
    <row r="909889" spans="1:1">
      <c r="A909889" s="153"/>
    </row>
    <row r="909892" spans="1:1">
      <c r="A909892" s="153"/>
    </row>
    <row r="909902" spans="1:1">
      <c r="A909902" s="153"/>
    </row>
    <row r="909903" spans="1:1">
      <c r="A909903" s="153"/>
    </row>
    <row r="909904" spans="1:1">
      <c r="A909904" s="153"/>
    </row>
    <row r="909917" spans="1:1">
      <c r="A909917" s="153"/>
    </row>
    <row r="909919" spans="1:1">
      <c r="A909919" s="153"/>
    </row>
    <row r="909921" spans="1:1">
      <c r="A909921" s="154"/>
    </row>
    <row r="909923" spans="1:1">
      <c r="A909923" s="125"/>
    </row>
    <row r="909934" spans="1:1">
      <c r="A909934" s="153"/>
    </row>
    <row r="909935" spans="1:1">
      <c r="A909935" s="153"/>
    </row>
    <row r="909938" spans="1:1">
      <c r="A909938" s="153"/>
    </row>
    <row r="909948" spans="1:1">
      <c r="A909948" s="153"/>
    </row>
    <row r="909949" spans="1:1">
      <c r="A909949" s="153"/>
    </row>
    <row r="909950" spans="1:1">
      <c r="A909950" s="153"/>
    </row>
    <row r="909963" spans="1:1">
      <c r="A909963" s="153"/>
    </row>
    <row r="909965" spans="1:1">
      <c r="A909965" s="153"/>
    </row>
    <row r="909967" spans="1:1">
      <c r="A909967" s="154"/>
    </row>
    <row r="909969" spans="1:1">
      <c r="A909969" s="125"/>
    </row>
    <row r="909980" spans="1:1">
      <c r="A909980" s="153"/>
    </row>
    <row r="909981" spans="1:1">
      <c r="A909981" s="153"/>
    </row>
    <row r="909984" spans="1:1">
      <c r="A909984" s="153"/>
    </row>
    <row r="909994" spans="1:1">
      <c r="A909994" s="153"/>
    </row>
    <row r="909995" spans="1:1">
      <c r="A909995" s="153"/>
    </row>
    <row r="909996" spans="1:1">
      <c r="A909996" s="153"/>
    </row>
    <row r="910009" spans="1:1">
      <c r="A910009" s="153"/>
    </row>
    <row r="910011" spans="1:1">
      <c r="A910011" s="153"/>
    </row>
    <row r="910013" spans="1:1">
      <c r="A910013" s="154"/>
    </row>
    <row r="910015" spans="1:1">
      <c r="A910015" s="125"/>
    </row>
    <row r="910026" spans="1:1">
      <c r="A910026" s="153"/>
    </row>
    <row r="910027" spans="1:1">
      <c r="A910027" s="153"/>
    </row>
    <row r="910030" spans="1:1">
      <c r="A910030" s="153"/>
    </row>
    <row r="910040" spans="1:1">
      <c r="A910040" s="153"/>
    </row>
    <row r="910041" spans="1:1">
      <c r="A910041" s="153"/>
    </row>
    <row r="910042" spans="1:1">
      <c r="A910042" s="153"/>
    </row>
    <row r="910055" spans="1:1">
      <c r="A910055" s="153"/>
    </row>
    <row r="910057" spans="1:1">
      <c r="A910057" s="153"/>
    </row>
    <row r="910059" spans="1:1">
      <c r="A910059" s="154"/>
    </row>
    <row r="910061" spans="1:1">
      <c r="A910061" s="125"/>
    </row>
    <row r="910072" spans="1:1">
      <c r="A910072" s="153"/>
    </row>
    <row r="910073" spans="1:1">
      <c r="A910073" s="153"/>
    </row>
    <row r="910076" spans="1:1">
      <c r="A910076" s="153"/>
    </row>
    <row r="910086" spans="1:1">
      <c r="A910086" s="153"/>
    </row>
    <row r="910087" spans="1:1">
      <c r="A910087" s="153"/>
    </row>
    <row r="910088" spans="1:1">
      <c r="A910088" s="153"/>
    </row>
    <row r="910101" spans="1:1">
      <c r="A910101" s="153"/>
    </row>
    <row r="910103" spans="1:1">
      <c r="A910103" s="153"/>
    </row>
    <row r="910105" spans="1:1">
      <c r="A910105" s="154"/>
    </row>
    <row r="910107" spans="1:1">
      <c r="A910107" s="125"/>
    </row>
    <row r="910118" spans="1:1">
      <c r="A910118" s="153"/>
    </row>
    <row r="910119" spans="1:1">
      <c r="A910119" s="153"/>
    </row>
    <row r="910122" spans="1:1">
      <c r="A910122" s="153"/>
    </row>
    <row r="910132" spans="1:1">
      <c r="A910132" s="153"/>
    </row>
    <row r="910133" spans="1:1">
      <c r="A910133" s="153"/>
    </row>
    <row r="910134" spans="1:1">
      <c r="A910134" s="153"/>
    </row>
    <row r="910147" spans="1:1">
      <c r="A910147" s="153"/>
    </row>
    <row r="910149" spans="1:1">
      <c r="A910149" s="153"/>
    </row>
    <row r="910151" spans="1:1">
      <c r="A910151" s="154"/>
    </row>
    <row r="910153" spans="1:1">
      <c r="A910153" s="125"/>
    </row>
    <row r="910164" spans="1:1">
      <c r="A910164" s="153"/>
    </row>
    <row r="910165" spans="1:1">
      <c r="A910165" s="153"/>
    </row>
    <row r="910168" spans="1:1">
      <c r="A910168" s="153"/>
    </row>
    <row r="910178" spans="1:1">
      <c r="A910178" s="153"/>
    </row>
    <row r="910179" spans="1:1">
      <c r="A910179" s="153"/>
    </row>
    <row r="910180" spans="1:1">
      <c r="A910180" s="153"/>
    </row>
    <row r="910193" spans="1:1">
      <c r="A910193" s="153"/>
    </row>
    <row r="910195" spans="1:1">
      <c r="A910195" s="153"/>
    </row>
    <row r="910197" spans="1:1">
      <c r="A910197" s="154"/>
    </row>
    <row r="910199" spans="1:1">
      <c r="A910199" s="125"/>
    </row>
    <row r="910210" spans="1:1">
      <c r="A910210" s="153"/>
    </row>
    <row r="910211" spans="1:1">
      <c r="A910211" s="153"/>
    </row>
    <row r="910214" spans="1:1">
      <c r="A910214" s="153"/>
    </row>
    <row r="910224" spans="1:1">
      <c r="A910224" s="153"/>
    </row>
    <row r="910225" spans="1:1">
      <c r="A910225" s="153"/>
    </row>
    <row r="910226" spans="1:1">
      <c r="A910226" s="153"/>
    </row>
    <row r="910239" spans="1:1">
      <c r="A910239" s="153"/>
    </row>
    <row r="910241" spans="1:1">
      <c r="A910241" s="153"/>
    </row>
    <row r="910243" spans="1:1">
      <c r="A910243" s="154"/>
    </row>
    <row r="910245" spans="1:1">
      <c r="A910245" s="125"/>
    </row>
    <row r="910256" spans="1:1">
      <c r="A910256" s="153"/>
    </row>
    <row r="910257" spans="1:1">
      <c r="A910257" s="153"/>
    </row>
    <row r="910260" spans="1:1">
      <c r="A910260" s="153"/>
    </row>
    <row r="910270" spans="1:1">
      <c r="A910270" s="153"/>
    </row>
    <row r="910271" spans="1:1">
      <c r="A910271" s="153"/>
    </row>
    <row r="910272" spans="1:1">
      <c r="A910272" s="153"/>
    </row>
    <row r="910285" spans="1:1">
      <c r="A910285" s="153"/>
    </row>
    <row r="910287" spans="1:1">
      <c r="A910287" s="153"/>
    </row>
    <row r="910289" spans="1:1">
      <c r="A910289" s="154"/>
    </row>
    <row r="910291" spans="1:1">
      <c r="A910291" s="125"/>
    </row>
    <row r="910302" spans="1:1">
      <c r="A910302" s="153"/>
    </row>
    <row r="910303" spans="1:1">
      <c r="A910303" s="153"/>
    </row>
    <row r="910306" spans="1:1">
      <c r="A910306" s="153"/>
    </row>
    <row r="910316" spans="1:1">
      <c r="A910316" s="153"/>
    </row>
    <row r="910317" spans="1:1">
      <c r="A910317" s="153"/>
    </row>
    <row r="910318" spans="1:1">
      <c r="A910318" s="153"/>
    </row>
    <row r="910331" spans="1:1">
      <c r="A910331" s="153"/>
    </row>
    <row r="910333" spans="1:1">
      <c r="A910333" s="153"/>
    </row>
    <row r="910335" spans="1:1">
      <c r="A910335" s="154"/>
    </row>
    <row r="910337" spans="1:1">
      <c r="A910337" s="125"/>
    </row>
    <row r="910348" spans="1:1">
      <c r="A910348" s="153"/>
    </row>
    <row r="910349" spans="1:1">
      <c r="A910349" s="153"/>
    </row>
    <row r="910352" spans="1:1">
      <c r="A910352" s="153"/>
    </row>
    <row r="910362" spans="1:1">
      <c r="A910362" s="153"/>
    </row>
    <row r="910363" spans="1:1">
      <c r="A910363" s="153"/>
    </row>
    <row r="910364" spans="1:1">
      <c r="A910364" s="153"/>
    </row>
    <row r="910377" spans="1:1">
      <c r="A910377" s="153"/>
    </row>
    <row r="910379" spans="1:1">
      <c r="A910379" s="153"/>
    </row>
    <row r="910381" spans="1:1">
      <c r="A910381" s="154"/>
    </row>
    <row r="910383" spans="1:1">
      <c r="A910383" s="125"/>
    </row>
    <row r="910394" spans="1:1">
      <c r="A910394" s="153"/>
    </row>
    <row r="910395" spans="1:1">
      <c r="A910395" s="153"/>
    </row>
    <row r="910398" spans="1:1">
      <c r="A910398" s="153"/>
    </row>
    <row r="910408" spans="1:1">
      <c r="A910408" s="153"/>
    </row>
    <row r="910409" spans="1:1">
      <c r="A910409" s="153"/>
    </row>
    <row r="910410" spans="1:1">
      <c r="A910410" s="153"/>
    </row>
    <row r="910423" spans="1:1">
      <c r="A910423" s="153"/>
    </row>
    <row r="910425" spans="1:1">
      <c r="A910425" s="153"/>
    </row>
    <row r="910427" spans="1:1">
      <c r="A910427" s="154"/>
    </row>
    <row r="910429" spans="1:1">
      <c r="A910429" s="125"/>
    </row>
    <row r="910440" spans="1:1">
      <c r="A910440" s="153"/>
    </row>
    <row r="910441" spans="1:1">
      <c r="A910441" s="153"/>
    </row>
    <row r="910444" spans="1:1">
      <c r="A910444" s="153"/>
    </row>
    <row r="910454" spans="1:1">
      <c r="A910454" s="153"/>
    </row>
    <row r="910455" spans="1:1">
      <c r="A910455" s="153"/>
    </row>
    <row r="910456" spans="1:1">
      <c r="A910456" s="153"/>
    </row>
    <row r="910469" spans="1:1">
      <c r="A910469" s="153"/>
    </row>
    <row r="910471" spans="1:1">
      <c r="A910471" s="153"/>
    </row>
    <row r="910473" spans="1:1">
      <c r="A910473" s="154"/>
    </row>
    <row r="910475" spans="1:1">
      <c r="A910475" s="125"/>
    </row>
    <row r="910486" spans="1:1">
      <c r="A910486" s="153"/>
    </row>
    <row r="910487" spans="1:1">
      <c r="A910487" s="153"/>
    </row>
    <row r="910490" spans="1:1">
      <c r="A910490" s="153"/>
    </row>
    <row r="910500" spans="1:1">
      <c r="A910500" s="153"/>
    </row>
    <row r="910501" spans="1:1">
      <c r="A910501" s="153"/>
    </row>
    <row r="910502" spans="1:1">
      <c r="A910502" s="153"/>
    </row>
    <row r="910515" spans="1:1">
      <c r="A910515" s="153"/>
    </row>
    <row r="910517" spans="1:1">
      <c r="A910517" s="153"/>
    </row>
    <row r="910519" spans="1:1">
      <c r="A910519" s="154"/>
    </row>
    <row r="910521" spans="1:1">
      <c r="A910521" s="125"/>
    </row>
    <row r="910532" spans="1:1">
      <c r="A910532" s="153"/>
    </row>
    <row r="910533" spans="1:1">
      <c r="A910533" s="153"/>
    </row>
    <row r="910536" spans="1:1">
      <c r="A910536" s="153"/>
    </row>
    <row r="910546" spans="1:1">
      <c r="A910546" s="153"/>
    </row>
    <row r="910547" spans="1:1">
      <c r="A910547" s="153"/>
    </row>
    <row r="910548" spans="1:1">
      <c r="A910548" s="153"/>
    </row>
    <row r="910561" spans="1:1">
      <c r="A910561" s="153"/>
    </row>
    <row r="910563" spans="1:1">
      <c r="A910563" s="153"/>
    </row>
    <row r="910565" spans="1:1">
      <c r="A910565" s="154"/>
    </row>
    <row r="910567" spans="1:1">
      <c r="A910567" s="125"/>
    </row>
    <row r="910578" spans="1:1">
      <c r="A910578" s="153"/>
    </row>
    <row r="910579" spans="1:1">
      <c r="A910579" s="153"/>
    </row>
    <row r="910582" spans="1:1">
      <c r="A910582" s="153"/>
    </row>
    <row r="910592" spans="1:1">
      <c r="A910592" s="153"/>
    </row>
    <row r="910593" spans="1:1">
      <c r="A910593" s="153"/>
    </row>
    <row r="910594" spans="1:1">
      <c r="A910594" s="153"/>
    </row>
    <row r="910607" spans="1:1">
      <c r="A910607" s="153"/>
    </row>
    <row r="910609" spans="1:1">
      <c r="A910609" s="153"/>
    </row>
    <row r="910611" spans="1:1">
      <c r="A910611" s="154"/>
    </row>
    <row r="910613" spans="1:1">
      <c r="A910613" s="125"/>
    </row>
    <row r="910624" spans="1:1">
      <c r="A910624" s="153"/>
    </row>
    <row r="910625" spans="1:1">
      <c r="A910625" s="153"/>
    </row>
    <row r="910628" spans="1:1">
      <c r="A910628" s="153"/>
    </row>
    <row r="910638" spans="1:1">
      <c r="A910638" s="153"/>
    </row>
    <row r="910639" spans="1:1">
      <c r="A910639" s="153"/>
    </row>
    <row r="910640" spans="1:1">
      <c r="A910640" s="153"/>
    </row>
    <row r="910653" spans="1:1">
      <c r="A910653" s="153"/>
    </row>
    <row r="910655" spans="1:1">
      <c r="A910655" s="153"/>
    </row>
    <row r="910657" spans="1:1">
      <c r="A910657" s="154"/>
    </row>
    <row r="910659" spans="1:1">
      <c r="A910659" s="125"/>
    </row>
    <row r="910670" spans="1:1">
      <c r="A910670" s="153"/>
    </row>
    <row r="910671" spans="1:1">
      <c r="A910671" s="153"/>
    </row>
    <row r="910674" spans="1:1">
      <c r="A910674" s="153"/>
    </row>
    <row r="910684" spans="1:1">
      <c r="A910684" s="153"/>
    </row>
    <row r="910685" spans="1:1">
      <c r="A910685" s="153"/>
    </row>
    <row r="910686" spans="1:1">
      <c r="A910686" s="153"/>
    </row>
    <row r="910699" spans="1:1">
      <c r="A910699" s="153"/>
    </row>
    <row r="910701" spans="1:1">
      <c r="A910701" s="153"/>
    </row>
    <row r="910703" spans="1:1">
      <c r="A910703" s="154"/>
    </row>
    <row r="910705" spans="1:1">
      <c r="A910705" s="125"/>
    </row>
    <row r="910716" spans="1:1">
      <c r="A910716" s="153"/>
    </row>
    <row r="910717" spans="1:1">
      <c r="A910717" s="153"/>
    </row>
    <row r="910720" spans="1:1">
      <c r="A910720" s="153"/>
    </row>
    <row r="910730" spans="1:1">
      <c r="A910730" s="153"/>
    </row>
    <row r="910731" spans="1:1">
      <c r="A910731" s="153"/>
    </row>
    <row r="910732" spans="1:1">
      <c r="A910732" s="153"/>
    </row>
    <row r="910745" spans="1:1">
      <c r="A910745" s="153"/>
    </row>
    <row r="910747" spans="1:1">
      <c r="A910747" s="153"/>
    </row>
    <row r="910749" spans="1:1">
      <c r="A910749" s="154"/>
    </row>
    <row r="910751" spans="1:1">
      <c r="A910751" s="125"/>
    </row>
    <row r="910762" spans="1:1">
      <c r="A910762" s="153"/>
    </row>
    <row r="910763" spans="1:1">
      <c r="A910763" s="153"/>
    </row>
    <row r="910766" spans="1:1">
      <c r="A910766" s="153"/>
    </row>
    <row r="910776" spans="1:1">
      <c r="A910776" s="153"/>
    </row>
    <row r="910777" spans="1:1">
      <c r="A910777" s="153"/>
    </row>
    <row r="910778" spans="1:1">
      <c r="A910778" s="153"/>
    </row>
    <row r="910791" spans="1:1">
      <c r="A910791" s="153"/>
    </row>
    <row r="910793" spans="1:1">
      <c r="A910793" s="153"/>
    </row>
    <row r="910795" spans="1:1">
      <c r="A910795" s="154"/>
    </row>
    <row r="910797" spans="1:1">
      <c r="A910797" s="125"/>
    </row>
    <row r="910808" spans="1:1">
      <c r="A910808" s="153"/>
    </row>
    <row r="910809" spans="1:1">
      <c r="A910809" s="153"/>
    </row>
    <row r="910812" spans="1:1">
      <c r="A910812" s="153"/>
    </row>
    <row r="910822" spans="1:1">
      <c r="A910822" s="153"/>
    </row>
    <row r="910823" spans="1:1">
      <c r="A910823" s="153"/>
    </row>
    <row r="910824" spans="1:1">
      <c r="A910824" s="153"/>
    </row>
    <row r="910837" spans="1:1">
      <c r="A910837" s="153"/>
    </row>
    <row r="910839" spans="1:1">
      <c r="A910839" s="153"/>
    </row>
    <row r="910841" spans="1:1">
      <c r="A910841" s="154"/>
    </row>
    <row r="910843" spans="1:1">
      <c r="A910843" s="125"/>
    </row>
    <row r="910854" spans="1:1">
      <c r="A910854" s="153"/>
    </row>
    <row r="910855" spans="1:1">
      <c r="A910855" s="153"/>
    </row>
    <row r="910858" spans="1:1">
      <c r="A910858" s="153"/>
    </row>
    <row r="910868" spans="1:1">
      <c r="A910868" s="153"/>
    </row>
    <row r="910869" spans="1:1">
      <c r="A910869" s="153"/>
    </row>
    <row r="910870" spans="1:1">
      <c r="A910870" s="153"/>
    </row>
    <row r="910883" spans="1:1">
      <c r="A910883" s="153"/>
    </row>
    <row r="910885" spans="1:1">
      <c r="A910885" s="153"/>
    </row>
    <row r="910887" spans="1:1">
      <c r="A910887" s="154"/>
    </row>
    <row r="910889" spans="1:1">
      <c r="A910889" s="125"/>
    </row>
    <row r="910900" spans="1:1">
      <c r="A910900" s="153"/>
    </row>
    <row r="910901" spans="1:1">
      <c r="A910901" s="153"/>
    </row>
    <row r="910904" spans="1:1">
      <c r="A910904" s="153"/>
    </row>
    <row r="910914" spans="1:1">
      <c r="A910914" s="153"/>
    </row>
    <row r="910915" spans="1:1">
      <c r="A910915" s="153"/>
    </row>
    <row r="910916" spans="1:1">
      <c r="A910916" s="153"/>
    </row>
    <row r="910929" spans="1:1">
      <c r="A910929" s="153"/>
    </row>
    <row r="910931" spans="1:1">
      <c r="A910931" s="153"/>
    </row>
    <row r="910933" spans="1:1">
      <c r="A910933" s="154"/>
    </row>
    <row r="910935" spans="1:1">
      <c r="A910935" s="125"/>
    </row>
    <row r="910946" spans="1:1">
      <c r="A910946" s="153"/>
    </row>
    <row r="910947" spans="1:1">
      <c r="A910947" s="153"/>
    </row>
    <row r="910950" spans="1:1">
      <c r="A910950" s="153"/>
    </row>
    <row r="910960" spans="1:1">
      <c r="A910960" s="153"/>
    </row>
    <row r="910961" spans="1:1">
      <c r="A910961" s="153"/>
    </row>
    <row r="910962" spans="1:1">
      <c r="A910962" s="153"/>
    </row>
    <row r="910975" spans="1:1">
      <c r="A910975" s="153"/>
    </row>
    <row r="910977" spans="1:1">
      <c r="A910977" s="153"/>
    </row>
    <row r="910979" spans="1:1">
      <c r="A910979" s="154"/>
    </row>
    <row r="910981" spans="1:1">
      <c r="A910981" s="125"/>
    </row>
    <row r="910992" spans="1:1">
      <c r="A910992" s="153"/>
    </row>
    <row r="910993" spans="1:1">
      <c r="A910993" s="153"/>
    </row>
    <row r="910996" spans="1:1">
      <c r="A910996" s="153"/>
    </row>
    <row r="911006" spans="1:1">
      <c r="A911006" s="153"/>
    </row>
    <row r="911007" spans="1:1">
      <c r="A911007" s="153"/>
    </row>
    <row r="911008" spans="1:1">
      <c r="A911008" s="153"/>
    </row>
    <row r="911021" spans="1:1">
      <c r="A911021" s="153"/>
    </row>
    <row r="911023" spans="1:1">
      <c r="A911023" s="153"/>
    </row>
    <row r="911025" spans="1:1">
      <c r="A911025" s="154"/>
    </row>
    <row r="911027" spans="1:1">
      <c r="A911027" s="125"/>
    </row>
    <row r="911038" spans="1:1">
      <c r="A911038" s="153"/>
    </row>
    <row r="911039" spans="1:1">
      <c r="A911039" s="153"/>
    </row>
    <row r="911042" spans="1:1">
      <c r="A911042" s="153"/>
    </row>
    <row r="911052" spans="1:1">
      <c r="A911052" s="153"/>
    </row>
    <row r="911053" spans="1:1">
      <c r="A911053" s="153"/>
    </row>
    <row r="911054" spans="1:1">
      <c r="A911054" s="153"/>
    </row>
    <row r="911067" spans="1:1">
      <c r="A911067" s="153"/>
    </row>
    <row r="911069" spans="1:1">
      <c r="A911069" s="153"/>
    </row>
    <row r="911071" spans="1:1">
      <c r="A911071" s="154"/>
    </row>
    <row r="911073" spans="1:1">
      <c r="A911073" s="125"/>
    </row>
    <row r="911084" spans="1:1">
      <c r="A911084" s="153"/>
    </row>
    <row r="911085" spans="1:1">
      <c r="A911085" s="153"/>
    </row>
    <row r="911088" spans="1:1">
      <c r="A911088" s="153"/>
    </row>
    <row r="911098" spans="1:1">
      <c r="A911098" s="153"/>
    </row>
    <row r="911099" spans="1:1">
      <c r="A911099" s="153"/>
    </row>
    <row r="911100" spans="1:1">
      <c r="A911100" s="153"/>
    </row>
    <row r="911113" spans="1:1">
      <c r="A911113" s="153"/>
    </row>
    <row r="911115" spans="1:1">
      <c r="A911115" s="153"/>
    </row>
    <row r="911117" spans="1:1">
      <c r="A911117" s="154"/>
    </row>
    <row r="911119" spans="1:1">
      <c r="A911119" s="125"/>
    </row>
    <row r="911130" spans="1:1">
      <c r="A911130" s="153"/>
    </row>
    <row r="911131" spans="1:1">
      <c r="A911131" s="153"/>
    </row>
    <row r="911134" spans="1:1">
      <c r="A911134" s="153"/>
    </row>
    <row r="911144" spans="1:1">
      <c r="A911144" s="153"/>
    </row>
    <row r="911145" spans="1:1">
      <c r="A911145" s="153"/>
    </row>
    <row r="911146" spans="1:1">
      <c r="A911146" s="153"/>
    </row>
    <row r="911159" spans="1:1">
      <c r="A911159" s="153"/>
    </row>
    <row r="911161" spans="1:1">
      <c r="A911161" s="153"/>
    </row>
    <row r="911163" spans="1:1">
      <c r="A911163" s="154"/>
    </row>
    <row r="911165" spans="1:1">
      <c r="A911165" s="125"/>
    </row>
    <row r="911176" spans="1:1">
      <c r="A911176" s="153"/>
    </row>
    <row r="911177" spans="1:1">
      <c r="A911177" s="153"/>
    </row>
    <row r="911180" spans="1:1">
      <c r="A911180" s="153"/>
    </row>
    <row r="911190" spans="1:1">
      <c r="A911190" s="153"/>
    </row>
    <row r="911191" spans="1:1">
      <c r="A911191" s="153"/>
    </row>
    <row r="911192" spans="1:1">
      <c r="A911192" s="153"/>
    </row>
    <row r="911205" spans="1:1">
      <c r="A911205" s="153"/>
    </row>
    <row r="911207" spans="1:1">
      <c r="A911207" s="153"/>
    </row>
    <row r="911209" spans="1:1">
      <c r="A911209" s="154"/>
    </row>
    <row r="911211" spans="1:1">
      <c r="A911211" s="125"/>
    </row>
    <row r="911222" spans="1:1">
      <c r="A911222" s="153"/>
    </row>
    <row r="911223" spans="1:1">
      <c r="A911223" s="153"/>
    </row>
    <row r="911226" spans="1:1">
      <c r="A911226" s="153"/>
    </row>
    <row r="911236" spans="1:1">
      <c r="A911236" s="153"/>
    </row>
    <row r="911237" spans="1:1">
      <c r="A911237" s="153"/>
    </row>
    <row r="911238" spans="1:1">
      <c r="A911238" s="153"/>
    </row>
    <row r="911251" spans="1:1">
      <c r="A911251" s="153"/>
    </row>
    <row r="911253" spans="1:1">
      <c r="A911253" s="153"/>
    </row>
    <row r="911255" spans="1:1">
      <c r="A911255" s="154"/>
    </row>
    <row r="911257" spans="1:1">
      <c r="A911257" s="125"/>
    </row>
    <row r="911268" spans="1:1">
      <c r="A911268" s="153"/>
    </row>
    <row r="911269" spans="1:1">
      <c r="A911269" s="153"/>
    </row>
    <row r="911272" spans="1:1">
      <c r="A911272" s="153"/>
    </row>
    <row r="911282" spans="1:1">
      <c r="A911282" s="153"/>
    </row>
    <row r="911283" spans="1:1">
      <c r="A911283" s="153"/>
    </row>
    <row r="911284" spans="1:1">
      <c r="A911284" s="153"/>
    </row>
    <row r="911297" spans="1:1">
      <c r="A911297" s="153"/>
    </row>
    <row r="911299" spans="1:1">
      <c r="A911299" s="153"/>
    </row>
    <row r="911301" spans="1:1">
      <c r="A911301" s="154"/>
    </row>
    <row r="911303" spans="1:1">
      <c r="A911303" s="125"/>
    </row>
    <row r="911314" spans="1:1">
      <c r="A911314" s="153"/>
    </row>
    <row r="911315" spans="1:1">
      <c r="A911315" s="153"/>
    </row>
    <row r="911318" spans="1:1">
      <c r="A911318" s="153"/>
    </row>
    <row r="911328" spans="1:1">
      <c r="A911328" s="153"/>
    </row>
    <row r="911329" spans="1:1">
      <c r="A911329" s="153"/>
    </row>
    <row r="911330" spans="1:1">
      <c r="A911330" s="153"/>
    </row>
    <row r="911343" spans="1:1">
      <c r="A911343" s="153"/>
    </row>
    <row r="911345" spans="1:1">
      <c r="A911345" s="153"/>
    </row>
    <row r="911347" spans="1:1">
      <c r="A911347" s="154"/>
    </row>
    <row r="911349" spans="1:1">
      <c r="A911349" s="125"/>
    </row>
    <row r="911360" spans="1:1">
      <c r="A911360" s="153"/>
    </row>
    <row r="911361" spans="1:1">
      <c r="A911361" s="153"/>
    </row>
    <row r="911364" spans="1:1">
      <c r="A911364" s="153"/>
    </row>
    <row r="911374" spans="1:1">
      <c r="A911374" s="153"/>
    </row>
    <row r="911375" spans="1:1">
      <c r="A911375" s="153"/>
    </row>
    <row r="911376" spans="1:1">
      <c r="A911376" s="153"/>
    </row>
    <row r="911389" spans="1:1">
      <c r="A911389" s="153"/>
    </row>
    <row r="911391" spans="1:1">
      <c r="A911391" s="153"/>
    </row>
    <row r="911393" spans="1:1">
      <c r="A911393" s="154"/>
    </row>
    <row r="911395" spans="1:1">
      <c r="A911395" s="125"/>
    </row>
    <row r="911406" spans="1:1">
      <c r="A911406" s="153"/>
    </row>
    <row r="911407" spans="1:1">
      <c r="A911407" s="153"/>
    </row>
    <row r="911410" spans="1:1">
      <c r="A911410" s="153"/>
    </row>
    <row r="911420" spans="1:1">
      <c r="A911420" s="153"/>
    </row>
    <row r="911421" spans="1:1">
      <c r="A911421" s="153"/>
    </row>
    <row r="911422" spans="1:1">
      <c r="A911422" s="153"/>
    </row>
    <row r="911435" spans="1:1">
      <c r="A911435" s="153"/>
    </row>
    <row r="911437" spans="1:1">
      <c r="A911437" s="153"/>
    </row>
    <row r="911439" spans="1:1">
      <c r="A911439" s="154"/>
    </row>
    <row r="911441" spans="1:1">
      <c r="A911441" s="125"/>
    </row>
    <row r="911452" spans="1:1">
      <c r="A911452" s="153"/>
    </row>
    <row r="911453" spans="1:1">
      <c r="A911453" s="153"/>
    </row>
    <row r="911456" spans="1:1">
      <c r="A911456" s="153"/>
    </row>
    <row r="911466" spans="1:1">
      <c r="A911466" s="153"/>
    </row>
    <row r="911467" spans="1:1">
      <c r="A911467" s="153"/>
    </row>
    <row r="911468" spans="1:1">
      <c r="A911468" s="153"/>
    </row>
    <row r="911481" spans="1:1">
      <c r="A911481" s="153"/>
    </row>
    <row r="911483" spans="1:1">
      <c r="A911483" s="153"/>
    </row>
    <row r="911485" spans="1:1">
      <c r="A911485" s="154"/>
    </row>
    <row r="911487" spans="1:1">
      <c r="A911487" s="125"/>
    </row>
    <row r="911498" spans="1:1">
      <c r="A911498" s="153"/>
    </row>
    <row r="911499" spans="1:1">
      <c r="A911499" s="153"/>
    </row>
    <row r="911502" spans="1:1">
      <c r="A911502" s="153"/>
    </row>
    <row r="911512" spans="1:1">
      <c r="A911512" s="153"/>
    </row>
    <row r="911513" spans="1:1">
      <c r="A911513" s="153"/>
    </row>
    <row r="911514" spans="1:1">
      <c r="A911514" s="153"/>
    </row>
    <row r="911527" spans="1:1">
      <c r="A911527" s="153"/>
    </row>
    <row r="911529" spans="1:1">
      <c r="A911529" s="153"/>
    </row>
    <row r="911531" spans="1:1">
      <c r="A911531" s="154"/>
    </row>
    <row r="911533" spans="1:1">
      <c r="A911533" s="125"/>
    </row>
    <row r="911544" spans="1:1">
      <c r="A911544" s="153"/>
    </row>
    <row r="911545" spans="1:1">
      <c r="A911545" s="153"/>
    </row>
    <row r="911548" spans="1:1">
      <c r="A911548" s="153"/>
    </row>
    <row r="911558" spans="1:1">
      <c r="A911558" s="153"/>
    </row>
    <row r="911559" spans="1:1">
      <c r="A911559" s="153"/>
    </row>
    <row r="911560" spans="1:1">
      <c r="A911560" s="153"/>
    </row>
    <row r="911573" spans="1:1">
      <c r="A911573" s="153"/>
    </row>
    <row r="911575" spans="1:1">
      <c r="A911575" s="153"/>
    </row>
    <row r="911577" spans="1:1">
      <c r="A911577" s="154"/>
    </row>
    <row r="911579" spans="1:1">
      <c r="A911579" s="125"/>
    </row>
    <row r="911590" spans="1:1">
      <c r="A911590" s="153"/>
    </row>
    <row r="911591" spans="1:1">
      <c r="A911591" s="153"/>
    </row>
    <row r="911594" spans="1:1">
      <c r="A911594" s="153"/>
    </row>
    <row r="911604" spans="1:1">
      <c r="A911604" s="153"/>
    </row>
    <row r="911605" spans="1:1">
      <c r="A911605" s="153"/>
    </row>
    <row r="911606" spans="1:1">
      <c r="A911606" s="153"/>
    </row>
    <row r="911619" spans="1:1">
      <c r="A911619" s="153"/>
    </row>
    <row r="911621" spans="1:1">
      <c r="A911621" s="153"/>
    </row>
    <row r="911623" spans="1:1">
      <c r="A911623" s="154"/>
    </row>
    <row r="911625" spans="1:1">
      <c r="A911625" s="125"/>
    </row>
    <row r="911636" spans="1:1">
      <c r="A911636" s="153"/>
    </row>
    <row r="911637" spans="1:1">
      <c r="A911637" s="153"/>
    </row>
    <row r="911640" spans="1:1">
      <c r="A911640" s="153"/>
    </row>
    <row r="911650" spans="1:1">
      <c r="A911650" s="153"/>
    </row>
    <row r="911651" spans="1:1">
      <c r="A911651" s="153"/>
    </row>
    <row r="911652" spans="1:1">
      <c r="A911652" s="153"/>
    </row>
    <row r="911665" spans="1:1">
      <c r="A911665" s="153"/>
    </row>
    <row r="911667" spans="1:1">
      <c r="A911667" s="153"/>
    </row>
    <row r="911669" spans="1:1">
      <c r="A911669" s="154"/>
    </row>
    <row r="911671" spans="1:1">
      <c r="A911671" s="125"/>
    </row>
    <row r="911682" spans="1:1">
      <c r="A911682" s="153"/>
    </row>
    <row r="911683" spans="1:1">
      <c r="A911683" s="153"/>
    </row>
    <row r="911686" spans="1:1">
      <c r="A911686" s="153"/>
    </row>
    <row r="911696" spans="1:1">
      <c r="A911696" s="153"/>
    </row>
    <row r="911697" spans="1:1">
      <c r="A911697" s="153"/>
    </row>
    <row r="911698" spans="1:1">
      <c r="A911698" s="153"/>
    </row>
    <row r="911711" spans="1:1">
      <c r="A911711" s="153"/>
    </row>
    <row r="911713" spans="1:1">
      <c r="A911713" s="153"/>
    </row>
    <row r="911715" spans="1:1">
      <c r="A911715" s="154"/>
    </row>
    <row r="911717" spans="1:1">
      <c r="A911717" s="125"/>
    </row>
    <row r="911728" spans="1:1">
      <c r="A911728" s="153"/>
    </row>
    <row r="911729" spans="1:1">
      <c r="A911729" s="153"/>
    </row>
    <row r="911732" spans="1:1">
      <c r="A911732" s="153"/>
    </row>
    <row r="911742" spans="1:1">
      <c r="A911742" s="153"/>
    </row>
    <row r="911743" spans="1:1">
      <c r="A911743" s="153"/>
    </row>
    <row r="911744" spans="1:1">
      <c r="A911744" s="153"/>
    </row>
    <row r="911757" spans="1:1">
      <c r="A911757" s="153"/>
    </row>
    <row r="911759" spans="1:1">
      <c r="A911759" s="153"/>
    </row>
    <row r="911761" spans="1:1">
      <c r="A911761" s="154"/>
    </row>
    <row r="911763" spans="1:1">
      <c r="A911763" s="125"/>
    </row>
    <row r="911774" spans="1:1">
      <c r="A911774" s="153"/>
    </row>
    <row r="911775" spans="1:1">
      <c r="A911775" s="153"/>
    </row>
    <row r="911778" spans="1:1">
      <c r="A911778" s="153"/>
    </row>
    <row r="911788" spans="1:1">
      <c r="A911788" s="153"/>
    </row>
    <row r="911789" spans="1:1">
      <c r="A911789" s="153"/>
    </row>
    <row r="911790" spans="1:1">
      <c r="A911790" s="153"/>
    </row>
    <row r="911803" spans="1:1">
      <c r="A911803" s="153"/>
    </row>
    <row r="911805" spans="1:1">
      <c r="A911805" s="153"/>
    </row>
    <row r="911807" spans="1:1">
      <c r="A911807" s="154"/>
    </row>
    <row r="911809" spans="1:1">
      <c r="A911809" s="125"/>
    </row>
    <row r="911820" spans="1:1">
      <c r="A911820" s="153"/>
    </row>
    <row r="911821" spans="1:1">
      <c r="A911821" s="153"/>
    </row>
    <row r="911824" spans="1:1">
      <c r="A911824" s="153"/>
    </row>
    <row r="911834" spans="1:1">
      <c r="A911834" s="153"/>
    </row>
    <row r="911835" spans="1:1">
      <c r="A911835" s="153"/>
    </row>
    <row r="911836" spans="1:1">
      <c r="A911836" s="153"/>
    </row>
    <row r="911849" spans="1:1">
      <c r="A911849" s="153"/>
    </row>
    <row r="911851" spans="1:1">
      <c r="A911851" s="153"/>
    </row>
    <row r="911853" spans="1:1">
      <c r="A911853" s="154"/>
    </row>
    <row r="911855" spans="1:1">
      <c r="A911855" s="125"/>
    </row>
    <row r="911866" spans="1:1">
      <c r="A911866" s="153"/>
    </row>
    <row r="911867" spans="1:1">
      <c r="A911867" s="153"/>
    </row>
    <row r="911870" spans="1:1">
      <c r="A911870" s="153"/>
    </row>
    <row r="911880" spans="1:1">
      <c r="A911880" s="153"/>
    </row>
    <row r="911881" spans="1:1">
      <c r="A911881" s="153"/>
    </row>
    <row r="911882" spans="1:1">
      <c r="A911882" s="153"/>
    </row>
    <row r="911895" spans="1:1">
      <c r="A911895" s="153"/>
    </row>
    <row r="911897" spans="1:1">
      <c r="A911897" s="153"/>
    </row>
    <row r="911899" spans="1:1">
      <c r="A911899" s="154"/>
    </row>
    <row r="911901" spans="1:1">
      <c r="A911901" s="125"/>
    </row>
    <row r="911912" spans="1:1">
      <c r="A911912" s="153"/>
    </row>
    <row r="911913" spans="1:1">
      <c r="A911913" s="153"/>
    </row>
    <row r="911916" spans="1:1">
      <c r="A911916" s="153"/>
    </row>
    <row r="911926" spans="1:1">
      <c r="A911926" s="153"/>
    </row>
    <row r="911927" spans="1:1">
      <c r="A911927" s="153"/>
    </row>
    <row r="911928" spans="1:1">
      <c r="A911928" s="153"/>
    </row>
    <row r="911941" spans="1:1">
      <c r="A911941" s="153"/>
    </row>
    <row r="911943" spans="1:1">
      <c r="A911943" s="153"/>
    </row>
    <row r="911945" spans="1:1">
      <c r="A911945" s="154"/>
    </row>
    <row r="911947" spans="1:1">
      <c r="A911947" s="125"/>
    </row>
    <row r="911958" spans="1:1">
      <c r="A911958" s="153"/>
    </row>
    <row r="911959" spans="1:1">
      <c r="A911959" s="153"/>
    </row>
    <row r="911962" spans="1:1">
      <c r="A911962" s="153"/>
    </row>
    <row r="911972" spans="1:1">
      <c r="A911972" s="153"/>
    </row>
    <row r="911973" spans="1:1">
      <c r="A911973" s="153"/>
    </row>
    <row r="911974" spans="1:1">
      <c r="A911974" s="153"/>
    </row>
    <row r="911987" spans="1:1">
      <c r="A911987" s="153"/>
    </row>
    <row r="911989" spans="1:1">
      <c r="A911989" s="153"/>
    </row>
    <row r="911991" spans="1:1">
      <c r="A911991" s="154"/>
    </row>
    <row r="911993" spans="1:1">
      <c r="A911993" s="125"/>
    </row>
    <row r="912004" spans="1:1">
      <c r="A912004" s="153"/>
    </row>
    <row r="912005" spans="1:1">
      <c r="A912005" s="153"/>
    </row>
    <row r="912008" spans="1:1">
      <c r="A912008" s="153"/>
    </row>
    <row r="912018" spans="1:1">
      <c r="A912018" s="153"/>
    </row>
    <row r="912019" spans="1:1">
      <c r="A912019" s="153"/>
    </row>
    <row r="912020" spans="1:1">
      <c r="A912020" s="153"/>
    </row>
    <row r="912033" spans="1:1">
      <c r="A912033" s="153"/>
    </row>
    <row r="912035" spans="1:1">
      <c r="A912035" s="153"/>
    </row>
    <row r="912037" spans="1:1">
      <c r="A912037" s="154"/>
    </row>
    <row r="912039" spans="1:1">
      <c r="A912039" s="125"/>
    </row>
    <row r="912050" spans="1:1">
      <c r="A912050" s="153"/>
    </row>
    <row r="912051" spans="1:1">
      <c r="A912051" s="153"/>
    </row>
    <row r="912054" spans="1:1">
      <c r="A912054" s="153"/>
    </row>
    <row r="912064" spans="1:1">
      <c r="A912064" s="153"/>
    </row>
    <row r="912065" spans="1:1">
      <c r="A912065" s="153"/>
    </row>
    <row r="912066" spans="1:1">
      <c r="A912066" s="153"/>
    </row>
    <row r="912079" spans="1:1">
      <c r="A912079" s="153"/>
    </row>
    <row r="912081" spans="1:1">
      <c r="A912081" s="153"/>
    </row>
    <row r="912083" spans="1:1">
      <c r="A912083" s="154"/>
    </row>
    <row r="912085" spans="1:1">
      <c r="A912085" s="125"/>
    </row>
    <row r="912096" spans="1:1">
      <c r="A912096" s="153"/>
    </row>
    <row r="912097" spans="1:1">
      <c r="A912097" s="153"/>
    </row>
    <row r="912100" spans="1:1">
      <c r="A912100" s="153"/>
    </row>
    <row r="912110" spans="1:1">
      <c r="A912110" s="153"/>
    </row>
    <row r="912111" spans="1:1">
      <c r="A912111" s="153"/>
    </row>
    <row r="912112" spans="1:1">
      <c r="A912112" s="153"/>
    </row>
    <row r="912125" spans="1:1">
      <c r="A912125" s="153"/>
    </row>
    <row r="912127" spans="1:1">
      <c r="A912127" s="153"/>
    </row>
    <row r="912129" spans="1:1">
      <c r="A912129" s="154"/>
    </row>
    <row r="912131" spans="1:1">
      <c r="A912131" s="125"/>
    </row>
    <row r="912142" spans="1:1">
      <c r="A912142" s="153"/>
    </row>
    <row r="912143" spans="1:1">
      <c r="A912143" s="153"/>
    </row>
    <row r="912146" spans="1:1">
      <c r="A912146" s="153"/>
    </row>
    <row r="912156" spans="1:1">
      <c r="A912156" s="153"/>
    </row>
    <row r="912157" spans="1:1">
      <c r="A912157" s="153"/>
    </row>
    <row r="912158" spans="1:1">
      <c r="A912158" s="153"/>
    </row>
    <row r="912171" spans="1:1">
      <c r="A912171" s="153"/>
    </row>
    <row r="912173" spans="1:1">
      <c r="A912173" s="153"/>
    </row>
    <row r="912175" spans="1:1">
      <c r="A912175" s="154"/>
    </row>
    <row r="912177" spans="1:1">
      <c r="A912177" s="125"/>
    </row>
    <row r="912188" spans="1:1">
      <c r="A912188" s="153"/>
    </row>
    <row r="912189" spans="1:1">
      <c r="A912189" s="153"/>
    </row>
    <row r="912192" spans="1:1">
      <c r="A912192" s="153"/>
    </row>
    <row r="912202" spans="1:1">
      <c r="A912202" s="153"/>
    </row>
    <row r="912203" spans="1:1">
      <c r="A912203" s="153"/>
    </row>
    <row r="912204" spans="1:1">
      <c r="A912204" s="153"/>
    </row>
    <row r="912217" spans="1:1">
      <c r="A912217" s="153"/>
    </row>
    <row r="912219" spans="1:1">
      <c r="A912219" s="153"/>
    </row>
    <row r="912221" spans="1:1">
      <c r="A912221" s="154"/>
    </row>
    <row r="912223" spans="1:1">
      <c r="A912223" s="125"/>
    </row>
    <row r="912234" spans="1:1">
      <c r="A912234" s="153"/>
    </row>
    <row r="912235" spans="1:1">
      <c r="A912235" s="153"/>
    </row>
    <row r="912238" spans="1:1">
      <c r="A912238" s="153"/>
    </row>
    <row r="912248" spans="1:1">
      <c r="A912248" s="153"/>
    </row>
    <row r="912249" spans="1:1">
      <c r="A912249" s="153"/>
    </row>
    <row r="912250" spans="1:1">
      <c r="A912250" s="153"/>
    </row>
    <row r="912263" spans="1:1">
      <c r="A912263" s="153"/>
    </row>
    <row r="912265" spans="1:1">
      <c r="A912265" s="153"/>
    </row>
    <row r="912267" spans="1:1">
      <c r="A912267" s="154"/>
    </row>
    <row r="912269" spans="1:1">
      <c r="A912269" s="125"/>
    </row>
    <row r="912280" spans="1:1">
      <c r="A912280" s="153"/>
    </row>
    <row r="912281" spans="1:1">
      <c r="A912281" s="153"/>
    </row>
    <row r="912284" spans="1:1">
      <c r="A912284" s="153"/>
    </row>
    <row r="912294" spans="1:1">
      <c r="A912294" s="153"/>
    </row>
    <row r="912295" spans="1:1">
      <c r="A912295" s="153"/>
    </row>
    <row r="912296" spans="1:1">
      <c r="A912296" s="153"/>
    </row>
    <row r="912309" spans="1:1">
      <c r="A912309" s="153"/>
    </row>
    <row r="912311" spans="1:1">
      <c r="A912311" s="153"/>
    </row>
    <row r="912313" spans="1:1">
      <c r="A912313" s="154"/>
    </row>
    <row r="912315" spans="1:1">
      <c r="A912315" s="125"/>
    </row>
    <row r="912326" spans="1:1">
      <c r="A912326" s="153"/>
    </row>
    <row r="912327" spans="1:1">
      <c r="A912327" s="153"/>
    </row>
    <row r="912330" spans="1:1">
      <c r="A912330" s="153"/>
    </row>
    <row r="912340" spans="1:1">
      <c r="A912340" s="153"/>
    </row>
    <row r="912341" spans="1:1">
      <c r="A912341" s="153"/>
    </row>
    <row r="912342" spans="1:1">
      <c r="A912342" s="153"/>
    </row>
    <row r="912355" spans="1:1">
      <c r="A912355" s="153"/>
    </row>
    <row r="912357" spans="1:1">
      <c r="A912357" s="153"/>
    </row>
    <row r="912359" spans="1:1">
      <c r="A912359" s="154"/>
    </row>
    <row r="912361" spans="1:1">
      <c r="A912361" s="125"/>
    </row>
    <row r="912372" spans="1:1">
      <c r="A912372" s="153"/>
    </row>
    <row r="912373" spans="1:1">
      <c r="A912373" s="153"/>
    </row>
    <row r="912376" spans="1:1">
      <c r="A912376" s="153"/>
    </row>
    <row r="912386" spans="1:1">
      <c r="A912386" s="153"/>
    </row>
    <row r="912387" spans="1:1">
      <c r="A912387" s="153"/>
    </row>
    <row r="912388" spans="1:1">
      <c r="A912388" s="153"/>
    </row>
    <row r="912401" spans="1:1">
      <c r="A912401" s="153"/>
    </row>
    <row r="912403" spans="1:1">
      <c r="A912403" s="153"/>
    </row>
    <row r="912405" spans="1:1">
      <c r="A912405" s="154"/>
    </row>
    <row r="912407" spans="1:1">
      <c r="A912407" s="125"/>
    </row>
    <row r="912418" spans="1:1">
      <c r="A912418" s="153"/>
    </row>
    <row r="912419" spans="1:1">
      <c r="A912419" s="153"/>
    </row>
    <row r="912422" spans="1:1">
      <c r="A912422" s="153"/>
    </row>
    <row r="912432" spans="1:1">
      <c r="A912432" s="153"/>
    </row>
    <row r="912433" spans="1:1">
      <c r="A912433" s="153"/>
    </row>
    <row r="912434" spans="1:1">
      <c r="A912434" s="153"/>
    </row>
    <row r="912447" spans="1:1">
      <c r="A912447" s="153"/>
    </row>
    <row r="912449" spans="1:1">
      <c r="A912449" s="153"/>
    </row>
    <row r="912451" spans="1:1">
      <c r="A912451" s="154"/>
    </row>
    <row r="912453" spans="1:1">
      <c r="A912453" s="125"/>
    </row>
    <row r="912464" spans="1:1">
      <c r="A912464" s="153"/>
    </row>
    <row r="912465" spans="1:1">
      <c r="A912465" s="153"/>
    </row>
    <row r="912468" spans="1:1">
      <c r="A912468" s="153"/>
    </row>
    <row r="912478" spans="1:1">
      <c r="A912478" s="153"/>
    </row>
    <row r="912479" spans="1:1">
      <c r="A912479" s="153"/>
    </row>
    <row r="912480" spans="1:1">
      <c r="A912480" s="153"/>
    </row>
    <row r="912493" spans="1:1">
      <c r="A912493" s="153"/>
    </row>
    <row r="912495" spans="1:1">
      <c r="A912495" s="153"/>
    </row>
    <row r="912497" spans="1:1">
      <c r="A912497" s="154"/>
    </row>
    <row r="912499" spans="1:1">
      <c r="A912499" s="125"/>
    </row>
    <row r="912510" spans="1:1">
      <c r="A912510" s="153"/>
    </row>
    <row r="912511" spans="1:1">
      <c r="A912511" s="153"/>
    </row>
    <row r="912514" spans="1:1">
      <c r="A912514" s="153"/>
    </row>
    <row r="912524" spans="1:1">
      <c r="A912524" s="153"/>
    </row>
    <row r="912525" spans="1:1">
      <c r="A912525" s="153"/>
    </row>
    <row r="912526" spans="1:1">
      <c r="A912526" s="153"/>
    </row>
    <row r="912539" spans="1:1">
      <c r="A912539" s="153"/>
    </row>
    <row r="912541" spans="1:1">
      <c r="A912541" s="153"/>
    </row>
    <row r="912543" spans="1:1">
      <c r="A912543" s="154"/>
    </row>
    <row r="912545" spans="1:1">
      <c r="A912545" s="125"/>
    </row>
    <row r="912556" spans="1:1">
      <c r="A912556" s="153"/>
    </row>
    <row r="912557" spans="1:1">
      <c r="A912557" s="153"/>
    </row>
    <row r="912560" spans="1:1">
      <c r="A912560" s="153"/>
    </row>
    <row r="912570" spans="1:1">
      <c r="A912570" s="153"/>
    </row>
    <row r="912571" spans="1:1">
      <c r="A912571" s="153"/>
    </row>
    <row r="912572" spans="1:1">
      <c r="A912572" s="153"/>
    </row>
    <row r="912585" spans="1:1">
      <c r="A912585" s="153"/>
    </row>
    <row r="912587" spans="1:1">
      <c r="A912587" s="153"/>
    </row>
    <row r="912589" spans="1:1">
      <c r="A912589" s="154"/>
    </row>
    <row r="912591" spans="1:1">
      <c r="A912591" s="125"/>
    </row>
    <row r="912602" spans="1:1">
      <c r="A912602" s="153"/>
    </row>
    <row r="912603" spans="1:1">
      <c r="A912603" s="153"/>
    </row>
    <row r="912606" spans="1:1">
      <c r="A912606" s="153"/>
    </row>
    <row r="912616" spans="1:1">
      <c r="A912616" s="153"/>
    </row>
    <row r="912617" spans="1:1">
      <c r="A912617" s="153"/>
    </row>
    <row r="912618" spans="1:1">
      <c r="A912618" s="153"/>
    </row>
    <row r="912631" spans="1:1">
      <c r="A912631" s="153"/>
    </row>
    <row r="912633" spans="1:1">
      <c r="A912633" s="153"/>
    </row>
    <row r="912635" spans="1:1">
      <c r="A912635" s="154"/>
    </row>
    <row r="912637" spans="1:1">
      <c r="A912637" s="125"/>
    </row>
    <row r="912648" spans="1:1">
      <c r="A912648" s="153"/>
    </row>
    <row r="912649" spans="1:1">
      <c r="A912649" s="153"/>
    </row>
    <row r="912652" spans="1:1">
      <c r="A912652" s="153"/>
    </row>
    <row r="912662" spans="1:1">
      <c r="A912662" s="153"/>
    </row>
    <row r="912663" spans="1:1">
      <c r="A912663" s="153"/>
    </row>
    <row r="912664" spans="1:1">
      <c r="A912664" s="153"/>
    </row>
    <row r="912677" spans="1:1">
      <c r="A912677" s="153"/>
    </row>
    <row r="912679" spans="1:1">
      <c r="A912679" s="153"/>
    </row>
    <row r="912681" spans="1:1">
      <c r="A912681" s="154"/>
    </row>
    <row r="912683" spans="1:1">
      <c r="A912683" s="125"/>
    </row>
    <row r="912694" spans="1:1">
      <c r="A912694" s="153"/>
    </row>
    <row r="912695" spans="1:1">
      <c r="A912695" s="153"/>
    </row>
    <row r="912698" spans="1:1">
      <c r="A912698" s="153"/>
    </row>
    <row r="912708" spans="1:1">
      <c r="A912708" s="153"/>
    </row>
    <row r="912709" spans="1:1">
      <c r="A912709" s="153"/>
    </row>
    <row r="912710" spans="1:1">
      <c r="A912710" s="153"/>
    </row>
    <row r="912723" spans="1:1">
      <c r="A912723" s="153"/>
    </row>
    <row r="912725" spans="1:1">
      <c r="A912725" s="153"/>
    </row>
    <row r="912727" spans="1:1">
      <c r="A912727" s="154"/>
    </row>
    <row r="912729" spans="1:1">
      <c r="A912729" s="125"/>
    </row>
    <row r="912740" spans="1:1">
      <c r="A912740" s="153"/>
    </row>
    <row r="912741" spans="1:1">
      <c r="A912741" s="153"/>
    </row>
    <row r="912744" spans="1:1">
      <c r="A912744" s="153"/>
    </row>
    <row r="912754" spans="1:1">
      <c r="A912754" s="153"/>
    </row>
    <row r="912755" spans="1:1">
      <c r="A912755" s="153"/>
    </row>
    <row r="912756" spans="1:1">
      <c r="A912756" s="153"/>
    </row>
    <row r="912769" spans="1:1">
      <c r="A912769" s="153"/>
    </row>
    <row r="912771" spans="1:1">
      <c r="A912771" s="153"/>
    </row>
    <row r="912773" spans="1:1">
      <c r="A912773" s="154"/>
    </row>
    <row r="912775" spans="1:1">
      <c r="A912775" s="125"/>
    </row>
    <row r="912786" spans="1:1">
      <c r="A912786" s="153"/>
    </row>
    <row r="912787" spans="1:1">
      <c r="A912787" s="153"/>
    </row>
    <row r="912790" spans="1:1">
      <c r="A912790" s="153"/>
    </row>
    <row r="912800" spans="1:1">
      <c r="A912800" s="153"/>
    </row>
    <row r="912801" spans="1:1">
      <c r="A912801" s="153"/>
    </row>
    <row r="912802" spans="1:1">
      <c r="A912802" s="153"/>
    </row>
    <row r="912815" spans="1:1">
      <c r="A912815" s="153"/>
    </row>
    <row r="912817" spans="1:1">
      <c r="A912817" s="153"/>
    </row>
    <row r="912819" spans="1:1">
      <c r="A912819" s="154"/>
    </row>
    <row r="912821" spans="1:1">
      <c r="A912821" s="125"/>
    </row>
    <row r="912832" spans="1:1">
      <c r="A912832" s="153"/>
    </row>
    <row r="912833" spans="1:1">
      <c r="A912833" s="153"/>
    </row>
    <row r="912836" spans="1:1">
      <c r="A912836" s="153"/>
    </row>
    <row r="912846" spans="1:1">
      <c r="A912846" s="153"/>
    </row>
    <row r="912847" spans="1:1">
      <c r="A912847" s="153"/>
    </row>
    <row r="912848" spans="1:1">
      <c r="A912848" s="153"/>
    </row>
    <row r="912861" spans="1:1">
      <c r="A912861" s="153"/>
    </row>
    <row r="912863" spans="1:1">
      <c r="A912863" s="153"/>
    </row>
    <row r="912865" spans="1:1">
      <c r="A912865" s="154"/>
    </row>
    <row r="912867" spans="1:1">
      <c r="A912867" s="125"/>
    </row>
    <row r="912878" spans="1:1">
      <c r="A912878" s="153"/>
    </row>
    <row r="912879" spans="1:1">
      <c r="A912879" s="153"/>
    </row>
    <row r="912882" spans="1:1">
      <c r="A912882" s="153"/>
    </row>
    <row r="912892" spans="1:1">
      <c r="A912892" s="153"/>
    </row>
    <row r="912893" spans="1:1">
      <c r="A912893" s="153"/>
    </row>
    <row r="912894" spans="1:1">
      <c r="A912894" s="153"/>
    </row>
    <row r="912907" spans="1:1">
      <c r="A912907" s="153"/>
    </row>
    <row r="912909" spans="1:1">
      <c r="A912909" s="153"/>
    </row>
    <row r="912911" spans="1:1">
      <c r="A912911" s="154"/>
    </row>
    <row r="912913" spans="1:1">
      <c r="A912913" s="125"/>
    </row>
    <row r="912924" spans="1:1">
      <c r="A912924" s="153"/>
    </row>
    <row r="912925" spans="1:1">
      <c r="A912925" s="153"/>
    </row>
    <row r="912928" spans="1:1">
      <c r="A912928" s="153"/>
    </row>
    <row r="912938" spans="1:1">
      <c r="A912938" s="153"/>
    </row>
    <row r="912939" spans="1:1">
      <c r="A912939" s="153"/>
    </row>
    <row r="912940" spans="1:1">
      <c r="A912940" s="153"/>
    </row>
    <row r="912953" spans="1:1">
      <c r="A912953" s="153"/>
    </row>
    <row r="912955" spans="1:1">
      <c r="A912955" s="153"/>
    </row>
    <row r="912957" spans="1:1">
      <c r="A912957" s="154"/>
    </row>
    <row r="912959" spans="1:1">
      <c r="A912959" s="125"/>
    </row>
    <row r="912970" spans="1:1">
      <c r="A912970" s="153"/>
    </row>
    <row r="912971" spans="1:1">
      <c r="A912971" s="153"/>
    </row>
    <row r="912974" spans="1:1">
      <c r="A912974" s="153"/>
    </row>
    <row r="912984" spans="1:1">
      <c r="A912984" s="153"/>
    </row>
    <row r="912985" spans="1:1">
      <c r="A912985" s="153"/>
    </row>
    <row r="912986" spans="1:1">
      <c r="A912986" s="153"/>
    </row>
    <row r="912999" spans="1:1">
      <c r="A912999" s="153"/>
    </row>
    <row r="913001" spans="1:1">
      <c r="A913001" s="153"/>
    </row>
    <row r="913003" spans="1:1">
      <c r="A913003" s="154"/>
    </row>
    <row r="913005" spans="1:1">
      <c r="A913005" s="125"/>
    </row>
    <row r="913016" spans="1:1">
      <c r="A913016" s="153"/>
    </row>
    <row r="913017" spans="1:1">
      <c r="A913017" s="153"/>
    </row>
    <row r="913020" spans="1:1">
      <c r="A913020" s="153"/>
    </row>
    <row r="913030" spans="1:1">
      <c r="A913030" s="153"/>
    </row>
    <row r="913031" spans="1:1">
      <c r="A913031" s="153"/>
    </row>
    <row r="913032" spans="1:1">
      <c r="A913032" s="153"/>
    </row>
    <row r="913045" spans="1:1">
      <c r="A913045" s="153"/>
    </row>
    <row r="913047" spans="1:1">
      <c r="A913047" s="153"/>
    </row>
    <row r="913049" spans="1:1">
      <c r="A913049" s="154"/>
    </row>
    <row r="913051" spans="1:1">
      <c r="A913051" s="125"/>
    </row>
    <row r="913062" spans="1:1">
      <c r="A913062" s="153"/>
    </row>
    <row r="913063" spans="1:1">
      <c r="A913063" s="153"/>
    </row>
    <row r="913066" spans="1:1">
      <c r="A913066" s="153"/>
    </row>
    <row r="913076" spans="1:1">
      <c r="A913076" s="153"/>
    </row>
    <row r="913077" spans="1:1">
      <c r="A913077" s="153"/>
    </row>
    <row r="913078" spans="1:1">
      <c r="A913078" s="153"/>
    </row>
    <row r="913091" spans="1:1">
      <c r="A913091" s="153"/>
    </row>
    <row r="913093" spans="1:1">
      <c r="A913093" s="153"/>
    </row>
    <row r="913095" spans="1:1">
      <c r="A913095" s="154"/>
    </row>
    <row r="913097" spans="1:1">
      <c r="A913097" s="125"/>
    </row>
    <row r="913108" spans="1:1">
      <c r="A913108" s="153"/>
    </row>
    <row r="913109" spans="1:1">
      <c r="A913109" s="153"/>
    </row>
    <row r="913112" spans="1:1">
      <c r="A913112" s="153"/>
    </row>
    <row r="913122" spans="1:1">
      <c r="A913122" s="153"/>
    </row>
    <row r="913123" spans="1:1">
      <c r="A913123" s="153"/>
    </row>
    <row r="913124" spans="1:1">
      <c r="A913124" s="153"/>
    </row>
    <row r="913137" spans="1:1">
      <c r="A913137" s="153"/>
    </row>
    <row r="913139" spans="1:1">
      <c r="A913139" s="153"/>
    </row>
    <row r="913141" spans="1:1">
      <c r="A913141" s="154"/>
    </row>
    <row r="913143" spans="1:1">
      <c r="A913143" s="125"/>
    </row>
    <row r="913154" spans="1:1">
      <c r="A913154" s="153"/>
    </row>
    <row r="913155" spans="1:1">
      <c r="A913155" s="153"/>
    </row>
    <row r="913158" spans="1:1">
      <c r="A913158" s="153"/>
    </row>
    <row r="913168" spans="1:1">
      <c r="A913168" s="153"/>
    </row>
    <row r="913169" spans="1:1">
      <c r="A913169" s="153"/>
    </row>
    <row r="913170" spans="1:1">
      <c r="A913170" s="153"/>
    </row>
    <row r="913183" spans="1:1">
      <c r="A913183" s="153"/>
    </row>
    <row r="913185" spans="1:1">
      <c r="A913185" s="153"/>
    </row>
    <row r="913187" spans="1:1">
      <c r="A913187" s="154"/>
    </row>
    <row r="913189" spans="1:1">
      <c r="A913189" s="125"/>
    </row>
    <row r="913200" spans="1:1">
      <c r="A913200" s="153"/>
    </row>
    <row r="913201" spans="1:1">
      <c r="A913201" s="153"/>
    </row>
    <row r="913204" spans="1:1">
      <c r="A913204" s="153"/>
    </row>
    <row r="913214" spans="1:1">
      <c r="A913214" s="153"/>
    </row>
    <row r="913215" spans="1:1">
      <c r="A913215" s="153"/>
    </row>
    <row r="913216" spans="1:1">
      <c r="A913216" s="153"/>
    </row>
    <row r="913229" spans="1:1">
      <c r="A913229" s="153"/>
    </row>
    <row r="913231" spans="1:1">
      <c r="A913231" s="153"/>
    </row>
    <row r="913233" spans="1:1">
      <c r="A913233" s="154"/>
    </row>
    <row r="913235" spans="1:1">
      <c r="A913235" s="125"/>
    </row>
    <row r="913246" spans="1:1">
      <c r="A913246" s="153"/>
    </row>
    <row r="913247" spans="1:1">
      <c r="A913247" s="153"/>
    </row>
    <row r="913250" spans="1:1">
      <c r="A913250" s="153"/>
    </row>
    <row r="913260" spans="1:1">
      <c r="A913260" s="153"/>
    </row>
    <row r="913261" spans="1:1">
      <c r="A913261" s="153"/>
    </row>
    <row r="913262" spans="1:1">
      <c r="A913262" s="153"/>
    </row>
    <row r="913275" spans="1:1">
      <c r="A913275" s="153"/>
    </row>
    <row r="913277" spans="1:1">
      <c r="A913277" s="153"/>
    </row>
    <row r="913279" spans="1:1">
      <c r="A913279" s="154"/>
    </row>
    <row r="913281" spans="1:1">
      <c r="A913281" s="125"/>
    </row>
    <row r="913292" spans="1:1">
      <c r="A913292" s="153"/>
    </row>
    <row r="913293" spans="1:1">
      <c r="A913293" s="153"/>
    </row>
    <row r="913296" spans="1:1">
      <c r="A913296" s="153"/>
    </row>
    <row r="913306" spans="1:1">
      <c r="A913306" s="153"/>
    </row>
    <row r="913307" spans="1:1">
      <c r="A913307" s="153"/>
    </row>
    <row r="913308" spans="1:1">
      <c r="A913308" s="153"/>
    </row>
    <row r="913321" spans="1:1">
      <c r="A913321" s="153"/>
    </row>
    <row r="913323" spans="1:1">
      <c r="A913323" s="153"/>
    </row>
    <row r="913325" spans="1:1">
      <c r="A913325" s="154"/>
    </row>
    <row r="913327" spans="1:1">
      <c r="A913327" s="125"/>
    </row>
    <row r="913338" spans="1:1">
      <c r="A913338" s="153"/>
    </row>
    <row r="913339" spans="1:1">
      <c r="A913339" s="153"/>
    </row>
    <row r="913342" spans="1:1">
      <c r="A913342" s="153"/>
    </row>
    <row r="913352" spans="1:1">
      <c r="A913352" s="153"/>
    </row>
    <row r="913353" spans="1:1">
      <c r="A913353" s="153"/>
    </row>
    <row r="913354" spans="1:1">
      <c r="A913354" s="153"/>
    </row>
    <row r="913367" spans="1:1">
      <c r="A913367" s="153"/>
    </row>
    <row r="913369" spans="1:1">
      <c r="A913369" s="153"/>
    </row>
    <row r="913371" spans="1:1">
      <c r="A913371" s="154"/>
    </row>
    <row r="913373" spans="1:1">
      <c r="A913373" s="125"/>
    </row>
    <row r="913384" spans="1:1">
      <c r="A913384" s="153"/>
    </row>
    <row r="913385" spans="1:1">
      <c r="A913385" s="153"/>
    </row>
    <row r="913388" spans="1:1">
      <c r="A913388" s="153"/>
    </row>
    <row r="913398" spans="1:1">
      <c r="A913398" s="153"/>
    </row>
    <row r="913399" spans="1:1">
      <c r="A913399" s="153"/>
    </row>
    <row r="913400" spans="1:1">
      <c r="A913400" s="153"/>
    </row>
    <row r="913413" spans="1:1">
      <c r="A913413" s="153"/>
    </row>
    <row r="913415" spans="1:1">
      <c r="A913415" s="153"/>
    </row>
    <row r="913417" spans="1:1">
      <c r="A913417" s="154"/>
    </row>
    <row r="913419" spans="1:1">
      <c r="A913419" s="125"/>
    </row>
    <row r="913430" spans="1:1">
      <c r="A913430" s="153"/>
    </row>
    <row r="913431" spans="1:1">
      <c r="A913431" s="153"/>
    </row>
    <row r="913434" spans="1:1">
      <c r="A913434" s="153"/>
    </row>
    <row r="913444" spans="1:1">
      <c r="A913444" s="153"/>
    </row>
    <row r="913445" spans="1:1">
      <c r="A913445" s="153"/>
    </row>
    <row r="913446" spans="1:1">
      <c r="A913446" s="153"/>
    </row>
    <row r="913459" spans="1:1">
      <c r="A913459" s="153"/>
    </row>
    <row r="913461" spans="1:1">
      <c r="A913461" s="153"/>
    </row>
    <row r="913463" spans="1:1">
      <c r="A913463" s="154"/>
    </row>
    <row r="913465" spans="1:1">
      <c r="A913465" s="125"/>
    </row>
    <row r="913476" spans="1:1">
      <c r="A913476" s="153"/>
    </row>
    <row r="913477" spans="1:1">
      <c r="A913477" s="153"/>
    </row>
    <row r="913480" spans="1:1">
      <c r="A913480" s="153"/>
    </row>
    <row r="913490" spans="1:1">
      <c r="A913490" s="153"/>
    </row>
    <row r="913491" spans="1:1">
      <c r="A913491" s="153"/>
    </row>
    <row r="913492" spans="1:1">
      <c r="A913492" s="153"/>
    </row>
    <row r="913505" spans="1:1">
      <c r="A913505" s="153"/>
    </row>
    <row r="913507" spans="1:1">
      <c r="A913507" s="153"/>
    </row>
    <row r="913509" spans="1:1">
      <c r="A913509" s="154"/>
    </row>
    <row r="913511" spans="1:1">
      <c r="A913511" s="125"/>
    </row>
    <row r="913522" spans="1:1">
      <c r="A913522" s="153"/>
    </row>
    <row r="913523" spans="1:1">
      <c r="A913523" s="153"/>
    </row>
    <row r="913526" spans="1:1">
      <c r="A913526" s="153"/>
    </row>
    <row r="913536" spans="1:1">
      <c r="A913536" s="153"/>
    </row>
    <row r="913537" spans="1:1">
      <c r="A913537" s="153"/>
    </row>
    <row r="913538" spans="1:1">
      <c r="A913538" s="153"/>
    </row>
    <row r="913551" spans="1:1">
      <c r="A913551" s="153"/>
    </row>
    <row r="913553" spans="1:1">
      <c r="A913553" s="153"/>
    </row>
    <row r="913555" spans="1:1">
      <c r="A913555" s="154"/>
    </row>
    <row r="913557" spans="1:1">
      <c r="A913557" s="125"/>
    </row>
    <row r="913568" spans="1:1">
      <c r="A913568" s="153"/>
    </row>
    <row r="913569" spans="1:1">
      <c r="A913569" s="153"/>
    </row>
    <row r="913572" spans="1:1">
      <c r="A913572" s="153"/>
    </row>
    <row r="913582" spans="1:1">
      <c r="A913582" s="153"/>
    </row>
    <row r="913583" spans="1:1">
      <c r="A913583" s="153"/>
    </row>
    <row r="913584" spans="1:1">
      <c r="A913584" s="153"/>
    </row>
    <row r="913597" spans="1:1">
      <c r="A913597" s="153"/>
    </row>
    <row r="913599" spans="1:1">
      <c r="A913599" s="153"/>
    </row>
    <row r="913601" spans="1:1">
      <c r="A913601" s="154"/>
    </row>
    <row r="913603" spans="1:1">
      <c r="A913603" s="125"/>
    </row>
    <row r="913614" spans="1:1">
      <c r="A913614" s="153"/>
    </row>
    <row r="913615" spans="1:1">
      <c r="A913615" s="153"/>
    </row>
    <row r="913618" spans="1:1">
      <c r="A913618" s="153"/>
    </row>
    <row r="913628" spans="1:1">
      <c r="A913628" s="153"/>
    </row>
    <row r="913629" spans="1:1">
      <c r="A913629" s="153"/>
    </row>
    <row r="913630" spans="1:1">
      <c r="A913630" s="153"/>
    </row>
    <row r="913643" spans="1:1">
      <c r="A913643" s="153"/>
    </row>
    <row r="913645" spans="1:1">
      <c r="A913645" s="153"/>
    </row>
    <row r="913647" spans="1:1">
      <c r="A913647" s="154"/>
    </row>
    <row r="913649" spans="1:1">
      <c r="A913649" s="125"/>
    </row>
    <row r="913660" spans="1:1">
      <c r="A913660" s="153"/>
    </row>
    <row r="913661" spans="1:1">
      <c r="A913661" s="153"/>
    </row>
    <row r="913664" spans="1:1">
      <c r="A913664" s="153"/>
    </row>
    <row r="913674" spans="1:1">
      <c r="A913674" s="153"/>
    </row>
    <row r="913675" spans="1:1">
      <c r="A913675" s="153"/>
    </row>
    <row r="913676" spans="1:1">
      <c r="A913676" s="153"/>
    </row>
    <row r="913689" spans="1:1">
      <c r="A913689" s="153"/>
    </row>
    <row r="913691" spans="1:1">
      <c r="A913691" s="153"/>
    </row>
    <row r="913693" spans="1:1">
      <c r="A913693" s="154"/>
    </row>
    <row r="913695" spans="1:1">
      <c r="A913695" s="125"/>
    </row>
    <row r="913706" spans="1:1">
      <c r="A913706" s="153"/>
    </row>
    <row r="913707" spans="1:1">
      <c r="A913707" s="153"/>
    </row>
    <row r="913710" spans="1:1">
      <c r="A913710" s="153"/>
    </row>
    <row r="913720" spans="1:1">
      <c r="A913720" s="153"/>
    </row>
    <row r="913721" spans="1:1">
      <c r="A913721" s="153"/>
    </row>
    <row r="913722" spans="1:1">
      <c r="A913722" s="153"/>
    </row>
    <row r="913735" spans="1:1">
      <c r="A913735" s="153"/>
    </row>
    <row r="913737" spans="1:1">
      <c r="A913737" s="153"/>
    </row>
    <row r="913739" spans="1:1">
      <c r="A913739" s="154"/>
    </row>
    <row r="913741" spans="1:1">
      <c r="A913741" s="125"/>
    </row>
    <row r="913752" spans="1:1">
      <c r="A913752" s="153"/>
    </row>
    <row r="913753" spans="1:1">
      <c r="A913753" s="153"/>
    </row>
    <row r="913756" spans="1:1">
      <c r="A913756" s="153"/>
    </row>
    <row r="913766" spans="1:1">
      <c r="A913766" s="153"/>
    </row>
    <row r="913767" spans="1:1">
      <c r="A913767" s="153"/>
    </row>
    <row r="913768" spans="1:1">
      <c r="A913768" s="153"/>
    </row>
    <row r="913781" spans="1:1">
      <c r="A913781" s="153"/>
    </row>
    <row r="913783" spans="1:1">
      <c r="A913783" s="153"/>
    </row>
    <row r="913785" spans="1:1">
      <c r="A913785" s="154"/>
    </row>
    <row r="913787" spans="1:1">
      <c r="A913787" s="125"/>
    </row>
    <row r="913798" spans="1:1">
      <c r="A913798" s="153"/>
    </row>
    <row r="913799" spans="1:1">
      <c r="A913799" s="153"/>
    </row>
    <row r="913802" spans="1:1">
      <c r="A913802" s="153"/>
    </row>
    <row r="913812" spans="1:1">
      <c r="A913812" s="153"/>
    </row>
    <row r="913813" spans="1:1">
      <c r="A913813" s="153"/>
    </row>
    <row r="913814" spans="1:1">
      <c r="A913814" s="153"/>
    </row>
    <row r="913827" spans="1:1">
      <c r="A913827" s="153"/>
    </row>
    <row r="913829" spans="1:1">
      <c r="A913829" s="153"/>
    </row>
    <row r="913831" spans="1:1">
      <c r="A913831" s="154"/>
    </row>
    <row r="913833" spans="1:1">
      <c r="A913833" s="125"/>
    </row>
    <row r="913844" spans="1:1">
      <c r="A913844" s="153"/>
    </row>
    <row r="913845" spans="1:1">
      <c r="A913845" s="153"/>
    </row>
    <row r="913848" spans="1:1">
      <c r="A913848" s="153"/>
    </row>
    <row r="913858" spans="1:1">
      <c r="A913858" s="153"/>
    </row>
    <row r="913859" spans="1:1">
      <c r="A913859" s="153"/>
    </row>
    <row r="913860" spans="1:1">
      <c r="A913860" s="153"/>
    </row>
    <row r="913873" spans="1:1">
      <c r="A913873" s="153"/>
    </row>
    <row r="913875" spans="1:1">
      <c r="A913875" s="153"/>
    </row>
    <row r="913877" spans="1:1">
      <c r="A913877" s="154"/>
    </row>
    <row r="913879" spans="1:1">
      <c r="A913879" s="125"/>
    </row>
    <row r="913890" spans="1:1">
      <c r="A913890" s="153"/>
    </row>
    <row r="913891" spans="1:1">
      <c r="A913891" s="153"/>
    </row>
    <row r="913894" spans="1:1">
      <c r="A913894" s="153"/>
    </row>
    <row r="913904" spans="1:1">
      <c r="A913904" s="153"/>
    </row>
    <row r="913905" spans="1:1">
      <c r="A913905" s="153"/>
    </row>
    <row r="913906" spans="1:1">
      <c r="A913906" s="153"/>
    </row>
    <row r="913919" spans="1:1">
      <c r="A913919" s="153"/>
    </row>
    <row r="913921" spans="1:1">
      <c r="A913921" s="153"/>
    </row>
    <row r="913923" spans="1:1">
      <c r="A913923" s="154"/>
    </row>
    <row r="913925" spans="1:1">
      <c r="A913925" s="125"/>
    </row>
    <row r="913936" spans="1:1">
      <c r="A913936" s="153"/>
    </row>
    <row r="913937" spans="1:1">
      <c r="A913937" s="153"/>
    </row>
    <row r="913940" spans="1:1">
      <c r="A913940" s="153"/>
    </row>
    <row r="913950" spans="1:1">
      <c r="A913950" s="153"/>
    </row>
    <row r="913951" spans="1:1">
      <c r="A913951" s="153"/>
    </row>
    <row r="913952" spans="1:1">
      <c r="A913952" s="153"/>
    </row>
    <row r="913965" spans="1:1">
      <c r="A913965" s="153"/>
    </row>
    <row r="913967" spans="1:1">
      <c r="A913967" s="153"/>
    </row>
    <row r="913969" spans="1:1">
      <c r="A913969" s="154"/>
    </row>
    <row r="913971" spans="1:1">
      <c r="A913971" s="125"/>
    </row>
    <row r="913982" spans="1:1">
      <c r="A913982" s="153"/>
    </row>
    <row r="913983" spans="1:1">
      <c r="A913983" s="153"/>
    </row>
    <row r="913986" spans="1:1">
      <c r="A913986" s="153"/>
    </row>
    <row r="913996" spans="1:1">
      <c r="A913996" s="153"/>
    </row>
    <row r="913997" spans="1:1">
      <c r="A913997" s="153"/>
    </row>
    <row r="913998" spans="1:1">
      <c r="A913998" s="153"/>
    </row>
    <row r="914011" spans="1:1">
      <c r="A914011" s="153"/>
    </row>
    <row r="914013" spans="1:1">
      <c r="A914013" s="153"/>
    </row>
    <row r="914015" spans="1:1">
      <c r="A914015" s="154"/>
    </row>
    <row r="914017" spans="1:1">
      <c r="A914017" s="125"/>
    </row>
    <row r="914028" spans="1:1">
      <c r="A914028" s="153"/>
    </row>
    <row r="914029" spans="1:1">
      <c r="A914029" s="153"/>
    </row>
    <row r="914032" spans="1:1">
      <c r="A914032" s="153"/>
    </row>
    <row r="914042" spans="1:1">
      <c r="A914042" s="153"/>
    </row>
    <row r="914043" spans="1:1">
      <c r="A914043" s="153"/>
    </row>
    <row r="914044" spans="1:1">
      <c r="A914044" s="153"/>
    </row>
    <row r="914057" spans="1:1">
      <c r="A914057" s="153"/>
    </row>
    <row r="914059" spans="1:1">
      <c r="A914059" s="153"/>
    </row>
    <row r="914061" spans="1:1">
      <c r="A914061" s="154"/>
    </row>
    <row r="914063" spans="1:1">
      <c r="A914063" s="125"/>
    </row>
    <row r="914074" spans="1:1">
      <c r="A914074" s="153"/>
    </row>
    <row r="914075" spans="1:1">
      <c r="A914075" s="153"/>
    </row>
    <row r="914078" spans="1:1">
      <c r="A914078" s="153"/>
    </row>
    <row r="914088" spans="1:1">
      <c r="A914088" s="153"/>
    </row>
    <row r="914089" spans="1:1">
      <c r="A914089" s="153"/>
    </row>
    <row r="914090" spans="1:1">
      <c r="A914090" s="153"/>
    </row>
    <row r="914103" spans="1:1">
      <c r="A914103" s="153"/>
    </row>
    <row r="914105" spans="1:1">
      <c r="A914105" s="153"/>
    </row>
    <row r="914107" spans="1:1">
      <c r="A914107" s="154"/>
    </row>
    <row r="914109" spans="1:1">
      <c r="A914109" s="125"/>
    </row>
    <row r="914120" spans="1:1">
      <c r="A914120" s="153"/>
    </row>
    <row r="914121" spans="1:1">
      <c r="A914121" s="153"/>
    </row>
    <row r="914124" spans="1:1">
      <c r="A914124" s="153"/>
    </row>
    <row r="914134" spans="1:1">
      <c r="A914134" s="153"/>
    </row>
    <row r="914135" spans="1:1">
      <c r="A914135" s="153"/>
    </row>
    <row r="914136" spans="1:1">
      <c r="A914136" s="153"/>
    </row>
    <row r="914149" spans="1:1">
      <c r="A914149" s="153"/>
    </row>
    <row r="914151" spans="1:1">
      <c r="A914151" s="153"/>
    </row>
    <row r="914153" spans="1:1">
      <c r="A914153" s="154"/>
    </row>
    <row r="914155" spans="1:1">
      <c r="A914155" s="125"/>
    </row>
    <row r="914166" spans="1:1">
      <c r="A914166" s="153"/>
    </row>
    <row r="914167" spans="1:1">
      <c r="A914167" s="153"/>
    </row>
    <row r="914170" spans="1:1">
      <c r="A914170" s="153"/>
    </row>
    <row r="914180" spans="1:1">
      <c r="A914180" s="153"/>
    </row>
    <row r="914181" spans="1:1">
      <c r="A914181" s="153"/>
    </row>
    <row r="914182" spans="1:1">
      <c r="A914182" s="153"/>
    </row>
    <row r="914195" spans="1:1">
      <c r="A914195" s="153"/>
    </row>
    <row r="914197" spans="1:1">
      <c r="A914197" s="153"/>
    </row>
    <row r="914199" spans="1:1">
      <c r="A914199" s="154"/>
    </row>
    <row r="914201" spans="1:1">
      <c r="A914201" s="125"/>
    </row>
    <row r="914212" spans="1:1">
      <c r="A914212" s="153"/>
    </row>
    <row r="914213" spans="1:1">
      <c r="A914213" s="153"/>
    </row>
    <row r="914216" spans="1:1">
      <c r="A914216" s="153"/>
    </row>
    <row r="914226" spans="1:1">
      <c r="A914226" s="153"/>
    </row>
    <row r="914227" spans="1:1">
      <c r="A914227" s="153"/>
    </row>
    <row r="914228" spans="1:1">
      <c r="A914228" s="153"/>
    </row>
    <row r="914241" spans="1:1">
      <c r="A914241" s="153"/>
    </row>
    <row r="914243" spans="1:1">
      <c r="A914243" s="153"/>
    </row>
    <row r="914245" spans="1:1">
      <c r="A914245" s="154"/>
    </row>
    <row r="914247" spans="1:1">
      <c r="A914247" s="125"/>
    </row>
    <row r="914258" spans="1:1">
      <c r="A914258" s="153"/>
    </row>
    <row r="914259" spans="1:1">
      <c r="A914259" s="153"/>
    </row>
    <row r="914262" spans="1:1">
      <c r="A914262" s="153"/>
    </row>
    <row r="914272" spans="1:1">
      <c r="A914272" s="153"/>
    </row>
    <row r="914273" spans="1:1">
      <c r="A914273" s="153"/>
    </row>
    <row r="914274" spans="1:1">
      <c r="A914274" s="153"/>
    </row>
    <row r="914287" spans="1:1">
      <c r="A914287" s="153"/>
    </row>
    <row r="914289" spans="1:1">
      <c r="A914289" s="153"/>
    </row>
    <row r="914291" spans="1:1">
      <c r="A914291" s="154"/>
    </row>
    <row r="914293" spans="1:1">
      <c r="A914293" s="125"/>
    </row>
    <row r="914304" spans="1:1">
      <c r="A914304" s="153"/>
    </row>
    <row r="914305" spans="1:1">
      <c r="A914305" s="153"/>
    </row>
    <row r="914308" spans="1:1">
      <c r="A914308" s="153"/>
    </row>
    <row r="914318" spans="1:1">
      <c r="A914318" s="153"/>
    </row>
    <row r="914319" spans="1:1">
      <c r="A914319" s="153"/>
    </row>
    <row r="914320" spans="1:1">
      <c r="A914320" s="153"/>
    </row>
    <row r="914333" spans="1:1">
      <c r="A914333" s="153"/>
    </row>
    <row r="914335" spans="1:1">
      <c r="A914335" s="153"/>
    </row>
    <row r="914337" spans="1:1">
      <c r="A914337" s="154"/>
    </row>
    <row r="914339" spans="1:1">
      <c r="A914339" s="125"/>
    </row>
    <row r="914350" spans="1:1">
      <c r="A914350" s="153"/>
    </row>
    <row r="914351" spans="1:1">
      <c r="A914351" s="153"/>
    </row>
    <row r="914354" spans="1:1">
      <c r="A914354" s="153"/>
    </row>
    <row r="914364" spans="1:1">
      <c r="A914364" s="153"/>
    </row>
    <row r="914365" spans="1:1">
      <c r="A914365" s="153"/>
    </row>
    <row r="914366" spans="1:1">
      <c r="A914366" s="153"/>
    </row>
    <row r="914379" spans="1:1">
      <c r="A914379" s="153"/>
    </row>
    <row r="914381" spans="1:1">
      <c r="A914381" s="153"/>
    </row>
    <row r="914383" spans="1:1">
      <c r="A914383" s="154"/>
    </row>
    <row r="914385" spans="1:1">
      <c r="A914385" s="125"/>
    </row>
    <row r="914396" spans="1:1">
      <c r="A914396" s="153"/>
    </row>
    <row r="914397" spans="1:1">
      <c r="A914397" s="153"/>
    </row>
    <row r="914400" spans="1:1">
      <c r="A914400" s="153"/>
    </row>
    <row r="914410" spans="1:1">
      <c r="A914410" s="153"/>
    </row>
    <row r="914411" spans="1:1">
      <c r="A914411" s="153"/>
    </row>
    <row r="914412" spans="1:1">
      <c r="A914412" s="153"/>
    </row>
    <row r="914425" spans="1:1">
      <c r="A914425" s="153"/>
    </row>
    <row r="914427" spans="1:1">
      <c r="A914427" s="153"/>
    </row>
    <row r="914429" spans="1:1">
      <c r="A914429" s="154"/>
    </row>
    <row r="914431" spans="1:1">
      <c r="A914431" s="125"/>
    </row>
    <row r="914442" spans="1:1">
      <c r="A914442" s="153"/>
    </row>
    <row r="914443" spans="1:1">
      <c r="A914443" s="153"/>
    </row>
    <row r="914446" spans="1:1">
      <c r="A914446" s="153"/>
    </row>
    <row r="914456" spans="1:1">
      <c r="A914456" s="153"/>
    </row>
    <row r="914457" spans="1:1">
      <c r="A914457" s="153"/>
    </row>
    <row r="914458" spans="1:1">
      <c r="A914458" s="153"/>
    </row>
    <row r="914471" spans="1:1">
      <c r="A914471" s="153"/>
    </row>
    <row r="914473" spans="1:1">
      <c r="A914473" s="153"/>
    </row>
    <row r="914475" spans="1:1">
      <c r="A914475" s="154"/>
    </row>
    <row r="914477" spans="1:1">
      <c r="A914477" s="125"/>
    </row>
    <row r="914488" spans="1:1">
      <c r="A914488" s="153"/>
    </row>
    <row r="914489" spans="1:1">
      <c r="A914489" s="153"/>
    </row>
    <row r="914492" spans="1:1">
      <c r="A914492" s="153"/>
    </row>
    <row r="914502" spans="1:1">
      <c r="A914502" s="153"/>
    </row>
    <row r="914503" spans="1:1">
      <c r="A914503" s="153"/>
    </row>
    <row r="914504" spans="1:1">
      <c r="A914504" s="153"/>
    </row>
    <row r="914517" spans="1:1">
      <c r="A914517" s="153"/>
    </row>
    <row r="914519" spans="1:1">
      <c r="A914519" s="153"/>
    </row>
    <row r="914521" spans="1:1">
      <c r="A914521" s="154"/>
    </row>
    <row r="914523" spans="1:1">
      <c r="A914523" s="125"/>
    </row>
    <row r="914534" spans="1:1">
      <c r="A914534" s="153"/>
    </row>
    <row r="914535" spans="1:1">
      <c r="A914535" s="153"/>
    </row>
    <row r="914538" spans="1:1">
      <c r="A914538" s="153"/>
    </row>
    <row r="914548" spans="1:1">
      <c r="A914548" s="153"/>
    </row>
    <row r="914549" spans="1:1">
      <c r="A914549" s="153"/>
    </row>
    <row r="914550" spans="1:1">
      <c r="A914550" s="153"/>
    </row>
    <row r="914563" spans="1:1">
      <c r="A914563" s="153"/>
    </row>
    <row r="914565" spans="1:1">
      <c r="A914565" s="153"/>
    </row>
    <row r="914567" spans="1:1">
      <c r="A914567" s="154"/>
    </row>
    <row r="914569" spans="1:1">
      <c r="A914569" s="125"/>
    </row>
    <row r="914580" spans="1:1">
      <c r="A914580" s="153"/>
    </row>
    <row r="914581" spans="1:1">
      <c r="A914581" s="153"/>
    </row>
    <row r="914584" spans="1:1">
      <c r="A914584" s="153"/>
    </row>
    <row r="914594" spans="1:1">
      <c r="A914594" s="153"/>
    </row>
    <row r="914595" spans="1:1">
      <c r="A914595" s="153"/>
    </row>
    <row r="914596" spans="1:1">
      <c r="A914596" s="153"/>
    </row>
    <row r="914609" spans="1:1">
      <c r="A914609" s="153"/>
    </row>
    <row r="914611" spans="1:1">
      <c r="A914611" s="153"/>
    </row>
    <row r="914613" spans="1:1">
      <c r="A914613" s="154"/>
    </row>
    <row r="914615" spans="1:1">
      <c r="A914615" s="125"/>
    </row>
    <row r="914626" spans="1:1">
      <c r="A914626" s="153"/>
    </row>
    <row r="914627" spans="1:1">
      <c r="A914627" s="153"/>
    </row>
    <row r="914630" spans="1:1">
      <c r="A914630" s="153"/>
    </row>
    <row r="914640" spans="1:1">
      <c r="A914640" s="153"/>
    </row>
    <row r="914641" spans="1:1">
      <c r="A914641" s="153"/>
    </row>
    <row r="914642" spans="1:1">
      <c r="A914642" s="153"/>
    </row>
    <row r="914655" spans="1:1">
      <c r="A914655" s="153"/>
    </row>
    <row r="914657" spans="1:1">
      <c r="A914657" s="153"/>
    </row>
    <row r="914659" spans="1:1">
      <c r="A914659" s="154"/>
    </row>
    <row r="914661" spans="1:1">
      <c r="A914661" s="125"/>
    </row>
    <row r="914672" spans="1:1">
      <c r="A914672" s="153"/>
    </row>
    <row r="914673" spans="1:1">
      <c r="A914673" s="153"/>
    </row>
    <row r="914676" spans="1:1">
      <c r="A914676" s="153"/>
    </row>
    <row r="914686" spans="1:1">
      <c r="A914686" s="153"/>
    </row>
    <row r="914687" spans="1:1">
      <c r="A914687" s="153"/>
    </row>
    <row r="914688" spans="1:1">
      <c r="A914688" s="153"/>
    </row>
    <row r="914701" spans="1:1">
      <c r="A914701" s="153"/>
    </row>
    <row r="914703" spans="1:1">
      <c r="A914703" s="153"/>
    </row>
    <row r="914705" spans="1:1">
      <c r="A914705" s="154"/>
    </row>
    <row r="914707" spans="1:1">
      <c r="A914707" s="125"/>
    </row>
    <row r="914718" spans="1:1">
      <c r="A914718" s="153"/>
    </row>
    <row r="914719" spans="1:1">
      <c r="A914719" s="153"/>
    </row>
    <row r="914722" spans="1:1">
      <c r="A914722" s="153"/>
    </row>
    <row r="914732" spans="1:1">
      <c r="A914732" s="153"/>
    </row>
    <row r="914733" spans="1:1">
      <c r="A914733" s="153"/>
    </row>
    <row r="914734" spans="1:1">
      <c r="A914734" s="153"/>
    </row>
    <row r="914747" spans="1:1">
      <c r="A914747" s="153"/>
    </row>
    <row r="914749" spans="1:1">
      <c r="A914749" s="153"/>
    </row>
    <row r="914751" spans="1:1">
      <c r="A914751" s="154"/>
    </row>
    <row r="914753" spans="1:1">
      <c r="A914753" s="125"/>
    </row>
    <row r="914764" spans="1:1">
      <c r="A914764" s="153"/>
    </row>
    <row r="914765" spans="1:1">
      <c r="A914765" s="153"/>
    </row>
    <row r="914768" spans="1:1">
      <c r="A914768" s="153"/>
    </row>
    <row r="914778" spans="1:1">
      <c r="A914778" s="153"/>
    </row>
    <row r="914779" spans="1:1">
      <c r="A914779" s="153"/>
    </row>
    <row r="914780" spans="1:1">
      <c r="A914780" s="153"/>
    </row>
    <row r="914793" spans="1:1">
      <c r="A914793" s="153"/>
    </row>
    <row r="914795" spans="1:1">
      <c r="A914795" s="153"/>
    </row>
    <row r="914797" spans="1:1">
      <c r="A914797" s="154"/>
    </row>
    <row r="914799" spans="1:1">
      <c r="A914799" s="125"/>
    </row>
    <row r="914810" spans="1:1">
      <c r="A914810" s="153"/>
    </row>
    <row r="914811" spans="1:1">
      <c r="A914811" s="153"/>
    </row>
    <row r="914814" spans="1:1">
      <c r="A914814" s="153"/>
    </row>
    <row r="914824" spans="1:1">
      <c r="A914824" s="153"/>
    </row>
    <row r="914825" spans="1:1">
      <c r="A914825" s="153"/>
    </row>
    <row r="914826" spans="1:1">
      <c r="A914826" s="153"/>
    </row>
    <row r="914839" spans="1:1">
      <c r="A914839" s="153"/>
    </row>
    <row r="914841" spans="1:1">
      <c r="A914841" s="153"/>
    </row>
    <row r="914843" spans="1:1">
      <c r="A914843" s="154"/>
    </row>
    <row r="914845" spans="1:1">
      <c r="A914845" s="125"/>
    </row>
    <row r="914856" spans="1:1">
      <c r="A914856" s="153"/>
    </row>
    <row r="914857" spans="1:1">
      <c r="A914857" s="153"/>
    </row>
    <row r="914860" spans="1:1">
      <c r="A914860" s="153"/>
    </row>
    <row r="914870" spans="1:1">
      <c r="A914870" s="153"/>
    </row>
    <row r="914871" spans="1:1">
      <c r="A914871" s="153"/>
    </row>
    <row r="914872" spans="1:1">
      <c r="A914872" s="153"/>
    </row>
    <row r="914885" spans="1:1">
      <c r="A914885" s="153"/>
    </row>
    <row r="914887" spans="1:1">
      <c r="A914887" s="153"/>
    </row>
    <row r="914889" spans="1:1">
      <c r="A914889" s="154"/>
    </row>
    <row r="914891" spans="1:1">
      <c r="A914891" s="125"/>
    </row>
    <row r="914902" spans="1:1">
      <c r="A914902" s="153"/>
    </row>
    <row r="914903" spans="1:1">
      <c r="A914903" s="153"/>
    </row>
    <row r="914906" spans="1:1">
      <c r="A914906" s="153"/>
    </row>
    <row r="914916" spans="1:1">
      <c r="A914916" s="153"/>
    </row>
    <row r="914917" spans="1:1">
      <c r="A914917" s="153"/>
    </row>
    <row r="914918" spans="1:1">
      <c r="A914918" s="153"/>
    </row>
    <row r="914931" spans="1:1">
      <c r="A914931" s="153"/>
    </row>
    <row r="914933" spans="1:1">
      <c r="A914933" s="153"/>
    </row>
    <row r="914935" spans="1:1">
      <c r="A914935" s="154"/>
    </row>
    <row r="914937" spans="1:1">
      <c r="A914937" s="125"/>
    </row>
    <row r="914948" spans="1:1">
      <c r="A914948" s="153"/>
    </row>
    <row r="914949" spans="1:1">
      <c r="A914949" s="153"/>
    </row>
    <row r="914952" spans="1:1">
      <c r="A914952" s="153"/>
    </row>
    <row r="914962" spans="1:1">
      <c r="A914962" s="153"/>
    </row>
    <row r="914963" spans="1:1">
      <c r="A914963" s="153"/>
    </row>
    <row r="914964" spans="1:1">
      <c r="A914964" s="153"/>
    </row>
    <row r="914977" spans="1:1">
      <c r="A914977" s="153"/>
    </row>
    <row r="914979" spans="1:1">
      <c r="A914979" s="153"/>
    </row>
    <row r="914981" spans="1:1">
      <c r="A914981" s="154"/>
    </row>
    <row r="914983" spans="1:1">
      <c r="A914983" s="125"/>
    </row>
    <row r="914994" spans="1:1">
      <c r="A914994" s="153"/>
    </row>
    <row r="914995" spans="1:1">
      <c r="A914995" s="153"/>
    </row>
    <row r="914998" spans="1:1">
      <c r="A914998" s="153"/>
    </row>
    <row r="915008" spans="1:1">
      <c r="A915008" s="153"/>
    </row>
    <row r="915009" spans="1:1">
      <c r="A915009" s="153"/>
    </row>
    <row r="915010" spans="1:1">
      <c r="A915010" s="153"/>
    </row>
    <row r="915023" spans="1:1">
      <c r="A915023" s="153"/>
    </row>
    <row r="915025" spans="1:1">
      <c r="A915025" s="153"/>
    </row>
    <row r="915027" spans="1:1">
      <c r="A915027" s="154"/>
    </row>
    <row r="915029" spans="1:1">
      <c r="A915029" s="125"/>
    </row>
    <row r="915040" spans="1:1">
      <c r="A915040" s="153"/>
    </row>
    <row r="915041" spans="1:1">
      <c r="A915041" s="153"/>
    </row>
    <row r="915044" spans="1:1">
      <c r="A915044" s="153"/>
    </row>
    <row r="915054" spans="1:1">
      <c r="A915054" s="153"/>
    </row>
    <row r="915055" spans="1:1">
      <c r="A915055" s="153"/>
    </row>
    <row r="915056" spans="1:1">
      <c r="A915056" s="153"/>
    </row>
    <row r="915069" spans="1:1">
      <c r="A915069" s="153"/>
    </row>
    <row r="915071" spans="1:1">
      <c r="A915071" s="153"/>
    </row>
    <row r="915073" spans="1:1">
      <c r="A915073" s="154"/>
    </row>
    <row r="915075" spans="1:1">
      <c r="A915075" s="125"/>
    </row>
    <row r="915086" spans="1:1">
      <c r="A915086" s="153"/>
    </row>
    <row r="915087" spans="1:1">
      <c r="A915087" s="153"/>
    </row>
    <row r="915090" spans="1:1">
      <c r="A915090" s="153"/>
    </row>
    <row r="915100" spans="1:1">
      <c r="A915100" s="153"/>
    </row>
    <row r="915101" spans="1:1">
      <c r="A915101" s="153"/>
    </row>
    <row r="915102" spans="1:1">
      <c r="A915102" s="153"/>
    </row>
    <row r="915115" spans="1:1">
      <c r="A915115" s="153"/>
    </row>
    <row r="915117" spans="1:1">
      <c r="A915117" s="153"/>
    </row>
    <row r="915119" spans="1:1">
      <c r="A915119" s="154"/>
    </row>
    <row r="915121" spans="1:1">
      <c r="A915121" s="125"/>
    </row>
    <row r="915132" spans="1:1">
      <c r="A915132" s="153"/>
    </row>
    <row r="915133" spans="1:1">
      <c r="A915133" s="153"/>
    </row>
    <row r="915136" spans="1:1">
      <c r="A915136" s="153"/>
    </row>
    <row r="915146" spans="1:1">
      <c r="A915146" s="153"/>
    </row>
    <row r="915147" spans="1:1">
      <c r="A915147" s="153"/>
    </row>
    <row r="915148" spans="1:1">
      <c r="A915148" s="153"/>
    </row>
    <row r="915161" spans="1:1">
      <c r="A915161" s="153"/>
    </row>
    <row r="915163" spans="1:1">
      <c r="A915163" s="153"/>
    </row>
    <row r="915165" spans="1:1">
      <c r="A915165" s="154"/>
    </row>
    <row r="915167" spans="1:1">
      <c r="A915167" s="125"/>
    </row>
    <row r="915178" spans="1:1">
      <c r="A915178" s="153"/>
    </row>
    <row r="915179" spans="1:1">
      <c r="A915179" s="153"/>
    </row>
    <row r="915182" spans="1:1">
      <c r="A915182" s="153"/>
    </row>
    <row r="915192" spans="1:1">
      <c r="A915192" s="153"/>
    </row>
    <row r="915193" spans="1:1">
      <c r="A915193" s="153"/>
    </row>
    <row r="915194" spans="1:1">
      <c r="A915194" s="153"/>
    </row>
    <row r="915207" spans="1:1">
      <c r="A915207" s="153"/>
    </row>
    <row r="915209" spans="1:1">
      <c r="A915209" s="153"/>
    </row>
    <row r="915211" spans="1:1">
      <c r="A915211" s="154"/>
    </row>
    <row r="915213" spans="1:1">
      <c r="A915213" s="125"/>
    </row>
    <row r="915224" spans="1:1">
      <c r="A915224" s="153"/>
    </row>
    <row r="915225" spans="1:1">
      <c r="A915225" s="153"/>
    </row>
    <row r="915228" spans="1:1">
      <c r="A915228" s="153"/>
    </row>
    <row r="915238" spans="1:1">
      <c r="A915238" s="153"/>
    </row>
    <row r="915239" spans="1:1">
      <c r="A915239" s="153"/>
    </row>
    <row r="915240" spans="1:1">
      <c r="A915240" s="153"/>
    </row>
    <row r="915253" spans="1:1">
      <c r="A915253" s="153"/>
    </row>
    <row r="915255" spans="1:1">
      <c r="A915255" s="153"/>
    </row>
    <row r="915257" spans="1:1">
      <c r="A915257" s="154"/>
    </row>
    <row r="915259" spans="1:1">
      <c r="A915259" s="125"/>
    </row>
    <row r="915270" spans="1:1">
      <c r="A915270" s="153"/>
    </row>
    <row r="915271" spans="1:1">
      <c r="A915271" s="153"/>
    </row>
    <row r="915274" spans="1:1">
      <c r="A915274" s="153"/>
    </row>
    <row r="915284" spans="1:1">
      <c r="A915284" s="153"/>
    </row>
    <row r="915285" spans="1:1">
      <c r="A915285" s="153"/>
    </row>
    <row r="915286" spans="1:1">
      <c r="A915286" s="153"/>
    </row>
    <row r="915299" spans="1:1">
      <c r="A915299" s="153"/>
    </row>
    <row r="915301" spans="1:1">
      <c r="A915301" s="153"/>
    </row>
    <row r="915303" spans="1:1">
      <c r="A915303" s="154"/>
    </row>
    <row r="915305" spans="1:1">
      <c r="A915305" s="125"/>
    </row>
    <row r="915316" spans="1:1">
      <c r="A915316" s="153"/>
    </row>
    <row r="915317" spans="1:1">
      <c r="A915317" s="153"/>
    </row>
    <row r="915320" spans="1:1">
      <c r="A915320" s="153"/>
    </row>
    <row r="915330" spans="1:1">
      <c r="A915330" s="153"/>
    </row>
    <row r="915331" spans="1:1">
      <c r="A915331" s="153"/>
    </row>
    <row r="915332" spans="1:1">
      <c r="A915332" s="153"/>
    </row>
    <row r="915345" spans="1:1">
      <c r="A915345" s="153"/>
    </row>
    <row r="915347" spans="1:1">
      <c r="A915347" s="153"/>
    </row>
    <row r="915349" spans="1:1">
      <c r="A915349" s="154"/>
    </row>
    <row r="915351" spans="1:1">
      <c r="A915351" s="125"/>
    </row>
    <row r="915362" spans="1:1">
      <c r="A915362" s="153"/>
    </row>
    <row r="915363" spans="1:1">
      <c r="A915363" s="153"/>
    </row>
    <row r="915366" spans="1:1">
      <c r="A915366" s="153"/>
    </row>
    <row r="915376" spans="1:1">
      <c r="A915376" s="153"/>
    </row>
    <row r="915377" spans="1:1">
      <c r="A915377" s="153"/>
    </row>
    <row r="915378" spans="1:1">
      <c r="A915378" s="153"/>
    </row>
    <row r="915391" spans="1:1">
      <c r="A915391" s="153"/>
    </row>
    <row r="915393" spans="1:1">
      <c r="A915393" s="153"/>
    </row>
    <row r="915395" spans="1:1">
      <c r="A915395" s="154"/>
    </row>
    <row r="915397" spans="1:1">
      <c r="A915397" s="125"/>
    </row>
    <row r="915408" spans="1:1">
      <c r="A915408" s="153"/>
    </row>
    <row r="915409" spans="1:1">
      <c r="A915409" s="153"/>
    </row>
    <row r="915412" spans="1:1">
      <c r="A915412" s="153"/>
    </row>
    <row r="915422" spans="1:1">
      <c r="A915422" s="153"/>
    </row>
    <row r="915423" spans="1:1">
      <c r="A915423" s="153"/>
    </row>
    <row r="915424" spans="1:1">
      <c r="A915424" s="153"/>
    </row>
    <row r="915437" spans="1:1">
      <c r="A915437" s="153"/>
    </row>
    <row r="915439" spans="1:1">
      <c r="A915439" s="153"/>
    </row>
    <row r="915441" spans="1:1">
      <c r="A915441" s="154"/>
    </row>
    <row r="915443" spans="1:1">
      <c r="A915443" s="125"/>
    </row>
    <row r="915454" spans="1:1">
      <c r="A915454" s="153"/>
    </row>
    <row r="915455" spans="1:1">
      <c r="A915455" s="153"/>
    </row>
    <row r="915458" spans="1:1">
      <c r="A915458" s="153"/>
    </row>
    <row r="915468" spans="1:1">
      <c r="A915468" s="153"/>
    </row>
    <row r="915469" spans="1:1">
      <c r="A915469" s="153"/>
    </row>
    <row r="915470" spans="1:1">
      <c r="A915470" s="153"/>
    </row>
    <row r="915483" spans="1:1">
      <c r="A915483" s="153"/>
    </row>
    <row r="915485" spans="1:1">
      <c r="A915485" s="153"/>
    </row>
    <row r="915487" spans="1:1">
      <c r="A915487" s="154"/>
    </row>
    <row r="915489" spans="1:1">
      <c r="A915489" s="125"/>
    </row>
    <row r="915500" spans="1:1">
      <c r="A915500" s="153"/>
    </row>
    <row r="915501" spans="1:1">
      <c r="A915501" s="153"/>
    </row>
    <row r="915504" spans="1:1">
      <c r="A915504" s="153"/>
    </row>
    <row r="915514" spans="1:1">
      <c r="A915514" s="153"/>
    </row>
    <row r="915515" spans="1:1">
      <c r="A915515" s="153"/>
    </row>
    <row r="915516" spans="1:1">
      <c r="A915516" s="153"/>
    </row>
    <row r="915529" spans="1:1">
      <c r="A915529" s="153"/>
    </row>
    <row r="915531" spans="1:1">
      <c r="A915531" s="153"/>
    </row>
    <row r="915533" spans="1:1">
      <c r="A915533" s="154"/>
    </row>
    <row r="915535" spans="1:1">
      <c r="A915535" s="125"/>
    </row>
    <row r="915546" spans="1:1">
      <c r="A915546" s="153"/>
    </row>
    <row r="915547" spans="1:1">
      <c r="A915547" s="153"/>
    </row>
    <row r="915550" spans="1:1">
      <c r="A915550" s="153"/>
    </row>
    <row r="915560" spans="1:1">
      <c r="A915560" s="153"/>
    </row>
    <row r="915561" spans="1:1">
      <c r="A915561" s="153"/>
    </row>
    <row r="915562" spans="1:1">
      <c r="A915562" s="153"/>
    </row>
    <row r="915575" spans="1:1">
      <c r="A915575" s="153"/>
    </row>
    <row r="915577" spans="1:1">
      <c r="A915577" s="153"/>
    </row>
    <row r="915579" spans="1:1">
      <c r="A915579" s="154"/>
    </row>
    <row r="915581" spans="1:1">
      <c r="A915581" s="125"/>
    </row>
    <row r="915592" spans="1:1">
      <c r="A915592" s="153"/>
    </row>
    <row r="915593" spans="1:1">
      <c r="A915593" s="153"/>
    </row>
    <row r="915596" spans="1:1">
      <c r="A915596" s="153"/>
    </row>
    <row r="915606" spans="1:1">
      <c r="A915606" s="153"/>
    </row>
    <row r="915607" spans="1:1">
      <c r="A915607" s="153"/>
    </row>
    <row r="915608" spans="1:1">
      <c r="A915608" s="153"/>
    </row>
    <row r="915621" spans="1:1">
      <c r="A915621" s="153"/>
    </row>
    <row r="915623" spans="1:1">
      <c r="A915623" s="153"/>
    </row>
    <row r="915625" spans="1:1">
      <c r="A915625" s="154"/>
    </row>
    <row r="915627" spans="1:1">
      <c r="A915627" s="125"/>
    </row>
    <row r="915638" spans="1:1">
      <c r="A915638" s="153"/>
    </row>
    <row r="915639" spans="1:1">
      <c r="A915639" s="153"/>
    </row>
    <row r="915642" spans="1:1">
      <c r="A915642" s="153"/>
    </row>
    <row r="915652" spans="1:1">
      <c r="A915652" s="153"/>
    </row>
    <row r="915653" spans="1:1">
      <c r="A915653" s="153"/>
    </row>
    <row r="915654" spans="1:1">
      <c r="A915654" s="153"/>
    </row>
    <row r="915667" spans="1:1">
      <c r="A915667" s="153"/>
    </row>
    <row r="915669" spans="1:1">
      <c r="A915669" s="153"/>
    </row>
    <row r="915671" spans="1:1">
      <c r="A915671" s="154"/>
    </row>
    <row r="915673" spans="1:1">
      <c r="A915673" s="125"/>
    </row>
    <row r="915684" spans="1:1">
      <c r="A915684" s="153"/>
    </row>
    <row r="915685" spans="1:1">
      <c r="A915685" s="153"/>
    </row>
    <row r="915688" spans="1:1">
      <c r="A915688" s="153"/>
    </row>
    <row r="915698" spans="1:1">
      <c r="A915698" s="153"/>
    </row>
    <row r="915699" spans="1:1">
      <c r="A915699" s="153"/>
    </row>
    <row r="915700" spans="1:1">
      <c r="A915700" s="153"/>
    </row>
    <row r="915713" spans="1:1">
      <c r="A915713" s="153"/>
    </row>
    <row r="915715" spans="1:1">
      <c r="A915715" s="153"/>
    </row>
    <row r="915717" spans="1:1">
      <c r="A915717" s="154"/>
    </row>
    <row r="915719" spans="1:1">
      <c r="A915719" s="125"/>
    </row>
    <row r="915730" spans="1:1">
      <c r="A915730" s="153"/>
    </row>
    <row r="915731" spans="1:1">
      <c r="A915731" s="153"/>
    </row>
    <row r="915734" spans="1:1">
      <c r="A915734" s="153"/>
    </row>
    <row r="915744" spans="1:1">
      <c r="A915744" s="153"/>
    </row>
    <row r="915745" spans="1:1">
      <c r="A915745" s="153"/>
    </row>
    <row r="915746" spans="1:1">
      <c r="A915746" s="153"/>
    </row>
    <row r="915759" spans="1:1">
      <c r="A915759" s="153"/>
    </row>
    <row r="915761" spans="1:1">
      <c r="A915761" s="153"/>
    </row>
    <row r="915763" spans="1:1">
      <c r="A915763" s="154"/>
    </row>
    <row r="915765" spans="1:1">
      <c r="A915765" s="125"/>
    </row>
    <row r="915776" spans="1:1">
      <c r="A915776" s="153"/>
    </row>
    <row r="915777" spans="1:1">
      <c r="A915777" s="153"/>
    </row>
    <row r="915780" spans="1:1">
      <c r="A915780" s="153"/>
    </row>
    <row r="915790" spans="1:1">
      <c r="A915790" s="153"/>
    </row>
    <row r="915791" spans="1:1">
      <c r="A915791" s="153"/>
    </row>
    <row r="915792" spans="1:1">
      <c r="A915792" s="153"/>
    </row>
    <row r="915805" spans="1:1">
      <c r="A915805" s="153"/>
    </row>
    <row r="915807" spans="1:1">
      <c r="A915807" s="153"/>
    </row>
    <row r="915809" spans="1:1">
      <c r="A915809" s="154"/>
    </row>
    <row r="915811" spans="1:1">
      <c r="A915811" s="125"/>
    </row>
    <row r="915822" spans="1:1">
      <c r="A915822" s="153"/>
    </row>
    <row r="915823" spans="1:1">
      <c r="A915823" s="153"/>
    </row>
    <row r="915826" spans="1:1">
      <c r="A915826" s="153"/>
    </row>
    <row r="915836" spans="1:1">
      <c r="A915836" s="153"/>
    </row>
    <row r="915837" spans="1:1">
      <c r="A915837" s="153"/>
    </row>
    <row r="915838" spans="1:1">
      <c r="A915838" s="153"/>
    </row>
    <row r="915851" spans="1:1">
      <c r="A915851" s="153"/>
    </row>
    <row r="915853" spans="1:1">
      <c r="A915853" s="153"/>
    </row>
    <row r="915855" spans="1:1">
      <c r="A915855" s="154"/>
    </row>
    <row r="915857" spans="1:1">
      <c r="A915857" s="125"/>
    </row>
    <row r="915868" spans="1:1">
      <c r="A915868" s="153"/>
    </row>
    <row r="915869" spans="1:1">
      <c r="A915869" s="153"/>
    </row>
    <row r="915872" spans="1:1">
      <c r="A915872" s="153"/>
    </row>
    <row r="915882" spans="1:1">
      <c r="A915882" s="153"/>
    </row>
    <row r="915883" spans="1:1">
      <c r="A915883" s="153"/>
    </row>
    <row r="915884" spans="1:1">
      <c r="A915884" s="153"/>
    </row>
    <row r="915897" spans="1:1">
      <c r="A915897" s="153"/>
    </row>
    <row r="915899" spans="1:1">
      <c r="A915899" s="153"/>
    </row>
    <row r="915901" spans="1:1">
      <c r="A915901" s="154"/>
    </row>
    <row r="915903" spans="1:1">
      <c r="A915903" s="125"/>
    </row>
    <row r="915914" spans="1:1">
      <c r="A915914" s="153"/>
    </row>
    <row r="915915" spans="1:1">
      <c r="A915915" s="153"/>
    </row>
    <row r="915918" spans="1:1">
      <c r="A915918" s="153"/>
    </row>
    <row r="915928" spans="1:1">
      <c r="A915928" s="153"/>
    </row>
    <row r="915929" spans="1:1">
      <c r="A915929" s="153"/>
    </row>
    <row r="915930" spans="1:1">
      <c r="A915930" s="153"/>
    </row>
    <row r="915943" spans="1:1">
      <c r="A915943" s="153"/>
    </row>
    <row r="915945" spans="1:1">
      <c r="A915945" s="153"/>
    </row>
    <row r="915947" spans="1:1">
      <c r="A915947" s="154"/>
    </row>
    <row r="915949" spans="1:1">
      <c r="A915949" s="125"/>
    </row>
    <row r="915960" spans="1:1">
      <c r="A915960" s="153"/>
    </row>
    <row r="915961" spans="1:1">
      <c r="A915961" s="153"/>
    </row>
    <row r="915964" spans="1:1">
      <c r="A915964" s="153"/>
    </row>
    <row r="915974" spans="1:1">
      <c r="A915974" s="153"/>
    </row>
    <row r="915975" spans="1:1">
      <c r="A915975" s="153"/>
    </row>
    <row r="915976" spans="1:1">
      <c r="A915976" s="153"/>
    </row>
    <row r="915989" spans="1:1">
      <c r="A915989" s="153"/>
    </row>
    <row r="915991" spans="1:1">
      <c r="A915991" s="153"/>
    </row>
    <row r="915993" spans="1:1">
      <c r="A915993" s="154"/>
    </row>
    <row r="915995" spans="1:1">
      <c r="A915995" s="125"/>
    </row>
    <row r="916006" spans="1:1">
      <c r="A916006" s="153"/>
    </row>
    <row r="916007" spans="1:1">
      <c r="A916007" s="153"/>
    </row>
    <row r="916010" spans="1:1">
      <c r="A916010" s="153"/>
    </row>
    <row r="916020" spans="1:1">
      <c r="A916020" s="153"/>
    </row>
    <row r="916021" spans="1:1">
      <c r="A916021" s="153"/>
    </row>
    <row r="916022" spans="1:1">
      <c r="A916022" s="153"/>
    </row>
    <row r="916035" spans="1:1">
      <c r="A916035" s="153"/>
    </row>
    <row r="916037" spans="1:1">
      <c r="A916037" s="153"/>
    </row>
    <row r="916039" spans="1:1">
      <c r="A916039" s="154"/>
    </row>
    <row r="916041" spans="1:1">
      <c r="A916041" s="125"/>
    </row>
    <row r="916052" spans="1:1">
      <c r="A916052" s="153"/>
    </row>
    <row r="916053" spans="1:1">
      <c r="A916053" s="153"/>
    </row>
    <row r="916056" spans="1:1">
      <c r="A916056" s="153"/>
    </row>
    <row r="916066" spans="1:1">
      <c r="A916066" s="153"/>
    </row>
    <row r="916067" spans="1:1">
      <c r="A916067" s="153"/>
    </row>
    <row r="916068" spans="1:1">
      <c r="A916068" s="153"/>
    </row>
    <row r="916081" spans="1:1">
      <c r="A916081" s="153"/>
    </row>
    <row r="916083" spans="1:1">
      <c r="A916083" s="153"/>
    </row>
    <row r="916085" spans="1:1">
      <c r="A916085" s="154"/>
    </row>
    <row r="916087" spans="1:1">
      <c r="A916087" s="125"/>
    </row>
    <row r="916098" spans="1:1">
      <c r="A916098" s="153"/>
    </row>
    <row r="916099" spans="1:1">
      <c r="A916099" s="153"/>
    </row>
    <row r="916102" spans="1:1">
      <c r="A916102" s="153"/>
    </row>
    <row r="916112" spans="1:1">
      <c r="A916112" s="153"/>
    </row>
    <row r="916113" spans="1:1">
      <c r="A916113" s="153"/>
    </row>
    <row r="916114" spans="1:1">
      <c r="A916114" s="153"/>
    </row>
    <row r="916127" spans="1:1">
      <c r="A916127" s="153"/>
    </row>
    <row r="916129" spans="1:1">
      <c r="A916129" s="153"/>
    </row>
    <row r="916131" spans="1:1">
      <c r="A916131" s="154"/>
    </row>
    <row r="916133" spans="1:1">
      <c r="A916133" s="125"/>
    </row>
    <row r="916144" spans="1:1">
      <c r="A916144" s="153"/>
    </row>
    <row r="916145" spans="1:1">
      <c r="A916145" s="153"/>
    </row>
    <row r="916148" spans="1:1">
      <c r="A916148" s="153"/>
    </row>
    <row r="916158" spans="1:1">
      <c r="A916158" s="153"/>
    </row>
    <row r="916159" spans="1:1">
      <c r="A916159" s="153"/>
    </row>
    <row r="916160" spans="1:1">
      <c r="A916160" s="153"/>
    </row>
    <row r="916173" spans="1:1">
      <c r="A916173" s="153"/>
    </row>
    <row r="916175" spans="1:1">
      <c r="A916175" s="153"/>
    </row>
    <row r="916177" spans="1:1">
      <c r="A916177" s="154"/>
    </row>
    <row r="916179" spans="1:1">
      <c r="A916179" s="125"/>
    </row>
    <row r="916190" spans="1:1">
      <c r="A916190" s="153"/>
    </row>
    <row r="916191" spans="1:1">
      <c r="A916191" s="153"/>
    </row>
    <row r="916194" spans="1:1">
      <c r="A916194" s="153"/>
    </row>
    <row r="916204" spans="1:1">
      <c r="A916204" s="153"/>
    </row>
    <row r="916205" spans="1:1">
      <c r="A916205" s="153"/>
    </row>
    <row r="916206" spans="1:1">
      <c r="A916206" s="153"/>
    </row>
    <row r="916219" spans="1:1">
      <c r="A916219" s="153"/>
    </row>
    <row r="916221" spans="1:1">
      <c r="A916221" s="153"/>
    </row>
    <row r="916223" spans="1:1">
      <c r="A916223" s="154"/>
    </row>
    <row r="916225" spans="1:1">
      <c r="A916225" s="125"/>
    </row>
    <row r="916236" spans="1:1">
      <c r="A916236" s="153"/>
    </row>
    <row r="916237" spans="1:1">
      <c r="A916237" s="153"/>
    </row>
    <row r="916240" spans="1:1">
      <c r="A916240" s="153"/>
    </row>
    <row r="916250" spans="1:1">
      <c r="A916250" s="153"/>
    </row>
    <row r="916251" spans="1:1">
      <c r="A916251" s="153"/>
    </row>
    <row r="916252" spans="1:1">
      <c r="A916252" s="153"/>
    </row>
    <row r="916265" spans="1:1">
      <c r="A916265" s="153"/>
    </row>
    <row r="916267" spans="1:1">
      <c r="A916267" s="153"/>
    </row>
    <row r="916269" spans="1:1">
      <c r="A916269" s="154"/>
    </row>
    <row r="916271" spans="1:1">
      <c r="A916271" s="125"/>
    </row>
    <row r="916282" spans="1:1">
      <c r="A916282" s="153"/>
    </row>
    <row r="916283" spans="1:1">
      <c r="A916283" s="153"/>
    </row>
    <row r="916286" spans="1:1">
      <c r="A916286" s="153"/>
    </row>
    <row r="916296" spans="1:1">
      <c r="A916296" s="153"/>
    </row>
    <row r="916297" spans="1:1">
      <c r="A916297" s="153"/>
    </row>
    <row r="916298" spans="1:1">
      <c r="A916298" s="153"/>
    </row>
    <row r="916311" spans="1:1">
      <c r="A916311" s="153"/>
    </row>
    <row r="916313" spans="1:1">
      <c r="A916313" s="153"/>
    </row>
    <row r="916315" spans="1:1">
      <c r="A916315" s="154"/>
    </row>
    <row r="916317" spans="1:1">
      <c r="A916317" s="125"/>
    </row>
    <row r="916328" spans="1:1">
      <c r="A916328" s="153"/>
    </row>
    <row r="916329" spans="1:1">
      <c r="A916329" s="153"/>
    </row>
    <row r="916332" spans="1:1">
      <c r="A916332" s="153"/>
    </row>
    <row r="916342" spans="1:1">
      <c r="A916342" s="153"/>
    </row>
    <row r="916343" spans="1:1">
      <c r="A916343" s="153"/>
    </row>
    <row r="916344" spans="1:1">
      <c r="A916344" s="153"/>
    </row>
    <row r="916357" spans="1:1">
      <c r="A916357" s="153"/>
    </row>
    <row r="916359" spans="1:1">
      <c r="A916359" s="153"/>
    </row>
    <row r="916361" spans="1:1">
      <c r="A916361" s="154"/>
    </row>
    <row r="916363" spans="1:1">
      <c r="A916363" s="125"/>
    </row>
    <row r="916374" spans="1:1">
      <c r="A916374" s="153"/>
    </row>
    <row r="916375" spans="1:1">
      <c r="A916375" s="153"/>
    </row>
    <row r="916378" spans="1:1">
      <c r="A916378" s="153"/>
    </row>
    <row r="916388" spans="1:1">
      <c r="A916388" s="153"/>
    </row>
    <row r="916389" spans="1:1">
      <c r="A916389" s="153"/>
    </row>
    <row r="916390" spans="1:1">
      <c r="A916390" s="153"/>
    </row>
    <row r="916403" spans="1:1">
      <c r="A916403" s="153"/>
    </row>
    <row r="916405" spans="1:1">
      <c r="A916405" s="153"/>
    </row>
    <row r="916407" spans="1:1">
      <c r="A916407" s="154"/>
    </row>
    <row r="916409" spans="1:1">
      <c r="A916409" s="125"/>
    </row>
    <row r="916420" spans="1:1">
      <c r="A916420" s="153"/>
    </row>
    <row r="916421" spans="1:1">
      <c r="A916421" s="153"/>
    </row>
    <row r="916424" spans="1:1">
      <c r="A916424" s="153"/>
    </row>
    <row r="916434" spans="1:1">
      <c r="A916434" s="153"/>
    </row>
    <row r="916435" spans="1:1">
      <c r="A916435" s="153"/>
    </row>
    <row r="916436" spans="1:1">
      <c r="A916436" s="153"/>
    </row>
    <row r="916449" spans="1:1">
      <c r="A916449" s="153"/>
    </row>
    <row r="916451" spans="1:1">
      <c r="A916451" s="153"/>
    </row>
    <row r="916453" spans="1:1">
      <c r="A916453" s="154"/>
    </row>
    <row r="916455" spans="1:1">
      <c r="A916455" s="125"/>
    </row>
    <row r="916466" spans="1:1">
      <c r="A916466" s="153"/>
    </row>
    <row r="916467" spans="1:1">
      <c r="A916467" s="153"/>
    </row>
    <row r="916470" spans="1:1">
      <c r="A916470" s="153"/>
    </row>
    <row r="916480" spans="1:1">
      <c r="A916480" s="153"/>
    </row>
    <row r="916481" spans="1:1">
      <c r="A916481" s="153"/>
    </row>
    <row r="916482" spans="1:1">
      <c r="A916482" s="153"/>
    </row>
    <row r="916495" spans="1:1">
      <c r="A916495" s="153"/>
    </row>
    <row r="916497" spans="1:1">
      <c r="A916497" s="153"/>
    </row>
    <row r="916499" spans="1:1">
      <c r="A916499" s="154"/>
    </row>
    <row r="916501" spans="1:1">
      <c r="A916501" s="125"/>
    </row>
    <row r="916512" spans="1:1">
      <c r="A916512" s="153"/>
    </row>
    <row r="916513" spans="1:1">
      <c r="A916513" s="153"/>
    </row>
    <row r="916516" spans="1:1">
      <c r="A916516" s="153"/>
    </row>
    <row r="916526" spans="1:1">
      <c r="A916526" s="153"/>
    </row>
    <row r="916527" spans="1:1">
      <c r="A916527" s="153"/>
    </row>
    <row r="916528" spans="1:1">
      <c r="A916528" s="153"/>
    </row>
    <row r="916541" spans="1:1">
      <c r="A916541" s="153"/>
    </row>
    <row r="916543" spans="1:1">
      <c r="A916543" s="153"/>
    </row>
    <row r="916545" spans="1:1">
      <c r="A916545" s="154"/>
    </row>
    <row r="916547" spans="1:1">
      <c r="A916547" s="125"/>
    </row>
    <row r="916558" spans="1:1">
      <c r="A916558" s="153"/>
    </row>
    <row r="916559" spans="1:1">
      <c r="A916559" s="153"/>
    </row>
    <row r="916562" spans="1:1">
      <c r="A916562" s="153"/>
    </row>
    <row r="916572" spans="1:1">
      <c r="A916572" s="153"/>
    </row>
    <row r="916573" spans="1:1">
      <c r="A916573" s="153"/>
    </row>
    <row r="916574" spans="1:1">
      <c r="A916574" s="153"/>
    </row>
    <row r="916587" spans="1:1">
      <c r="A916587" s="153"/>
    </row>
    <row r="916589" spans="1:1">
      <c r="A916589" s="153"/>
    </row>
    <row r="916591" spans="1:1">
      <c r="A916591" s="154"/>
    </row>
    <row r="916593" spans="1:1">
      <c r="A916593" s="125"/>
    </row>
    <row r="916604" spans="1:1">
      <c r="A916604" s="153"/>
    </row>
    <row r="916605" spans="1:1">
      <c r="A916605" s="153"/>
    </row>
    <row r="916608" spans="1:1">
      <c r="A916608" s="153"/>
    </row>
    <row r="916618" spans="1:1">
      <c r="A916618" s="153"/>
    </row>
    <row r="916619" spans="1:1">
      <c r="A916619" s="153"/>
    </row>
    <row r="916620" spans="1:1">
      <c r="A916620" s="153"/>
    </row>
    <row r="916633" spans="1:1">
      <c r="A916633" s="153"/>
    </row>
    <row r="916635" spans="1:1">
      <c r="A916635" s="153"/>
    </row>
    <row r="916637" spans="1:1">
      <c r="A916637" s="154"/>
    </row>
    <row r="916639" spans="1:1">
      <c r="A916639" s="125"/>
    </row>
    <row r="916650" spans="1:1">
      <c r="A916650" s="153"/>
    </row>
    <row r="916651" spans="1:1">
      <c r="A916651" s="153"/>
    </row>
    <row r="916654" spans="1:1">
      <c r="A916654" s="153"/>
    </row>
    <row r="916664" spans="1:1">
      <c r="A916664" s="153"/>
    </row>
    <row r="916665" spans="1:1">
      <c r="A916665" s="153"/>
    </row>
    <row r="916666" spans="1:1">
      <c r="A916666" s="153"/>
    </row>
    <row r="916679" spans="1:1">
      <c r="A916679" s="153"/>
    </row>
    <row r="916681" spans="1:1">
      <c r="A916681" s="153"/>
    </row>
    <row r="916683" spans="1:1">
      <c r="A916683" s="154"/>
    </row>
    <row r="916685" spans="1:1">
      <c r="A916685" s="125"/>
    </row>
    <row r="916696" spans="1:1">
      <c r="A916696" s="153"/>
    </row>
    <row r="916697" spans="1:1">
      <c r="A916697" s="153"/>
    </row>
    <row r="916700" spans="1:1">
      <c r="A916700" s="153"/>
    </row>
    <row r="916710" spans="1:1">
      <c r="A916710" s="153"/>
    </row>
    <row r="916711" spans="1:1">
      <c r="A916711" s="153"/>
    </row>
    <row r="916712" spans="1:1">
      <c r="A916712" s="153"/>
    </row>
    <row r="916725" spans="1:1">
      <c r="A916725" s="153"/>
    </row>
    <row r="916727" spans="1:1">
      <c r="A916727" s="153"/>
    </row>
    <row r="916729" spans="1:1">
      <c r="A916729" s="154"/>
    </row>
    <row r="916731" spans="1:1">
      <c r="A916731" s="125"/>
    </row>
    <row r="916742" spans="1:1">
      <c r="A916742" s="153"/>
    </row>
    <row r="916743" spans="1:1">
      <c r="A916743" s="153"/>
    </row>
    <row r="916746" spans="1:1">
      <c r="A916746" s="153"/>
    </row>
    <row r="916756" spans="1:1">
      <c r="A916756" s="153"/>
    </row>
    <row r="916757" spans="1:1">
      <c r="A916757" s="153"/>
    </row>
    <row r="916758" spans="1:1">
      <c r="A916758" s="153"/>
    </row>
    <row r="916771" spans="1:1">
      <c r="A916771" s="153"/>
    </row>
    <row r="916773" spans="1:1">
      <c r="A916773" s="153"/>
    </row>
    <row r="916775" spans="1:1">
      <c r="A916775" s="154"/>
    </row>
    <row r="916777" spans="1:1">
      <c r="A916777" s="125"/>
    </row>
    <row r="916788" spans="1:1">
      <c r="A916788" s="153"/>
    </row>
    <row r="916789" spans="1:1">
      <c r="A916789" s="153"/>
    </row>
    <row r="916792" spans="1:1">
      <c r="A916792" s="153"/>
    </row>
    <row r="916802" spans="1:1">
      <c r="A916802" s="153"/>
    </row>
    <row r="916803" spans="1:1">
      <c r="A916803" s="153"/>
    </row>
    <row r="916804" spans="1:1">
      <c r="A916804" s="153"/>
    </row>
    <row r="916817" spans="1:1">
      <c r="A916817" s="153"/>
    </row>
    <row r="916819" spans="1:1">
      <c r="A916819" s="153"/>
    </row>
    <row r="916821" spans="1:1">
      <c r="A916821" s="154"/>
    </row>
    <row r="916823" spans="1:1">
      <c r="A916823" s="125"/>
    </row>
    <row r="916834" spans="1:1">
      <c r="A916834" s="153"/>
    </row>
    <row r="916835" spans="1:1">
      <c r="A916835" s="153"/>
    </row>
    <row r="916838" spans="1:1">
      <c r="A916838" s="153"/>
    </row>
    <row r="916848" spans="1:1">
      <c r="A916848" s="153"/>
    </row>
    <row r="916849" spans="1:1">
      <c r="A916849" s="153"/>
    </row>
    <row r="916850" spans="1:1">
      <c r="A916850" s="153"/>
    </row>
    <row r="916863" spans="1:1">
      <c r="A916863" s="153"/>
    </row>
    <row r="916865" spans="1:1">
      <c r="A916865" s="153"/>
    </row>
    <row r="916867" spans="1:1">
      <c r="A916867" s="154"/>
    </row>
    <row r="916869" spans="1:1">
      <c r="A916869" s="125"/>
    </row>
    <row r="916880" spans="1:1">
      <c r="A916880" s="153"/>
    </row>
    <row r="916881" spans="1:1">
      <c r="A916881" s="153"/>
    </row>
    <row r="916884" spans="1:1">
      <c r="A916884" s="153"/>
    </row>
    <row r="916894" spans="1:1">
      <c r="A916894" s="153"/>
    </row>
    <row r="916895" spans="1:1">
      <c r="A916895" s="153"/>
    </row>
    <row r="916896" spans="1:1">
      <c r="A916896" s="153"/>
    </row>
    <row r="916909" spans="1:1">
      <c r="A916909" s="153"/>
    </row>
    <row r="916911" spans="1:1">
      <c r="A916911" s="153"/>
    </row>
    <row r="916913" spans="1:1">
      <c r="A916913" s="154"/>
    </row>
    <row r="916915" spans="1:1">
      <c r="A916915" s="125"/>
    </row>
    <row r="916926" spans="1:1">
      <c r="A916926" s="153"/>
    </row>
    <row r="916927" spans="1:1">
      <c r="A916927" s="153"/>
    </row>
    <row r="916930" spans="1:1">
      <c r="A916930" s="153"/>
    </row>
    <row r="916940" spans="1:1">
      <c r="A916940" s="153"/>
    </row>
    <row r="916941" spans="1:1">
      <c r="A916941" s="153"/>
    </row>
    <row r="916942" spans="1:1">
      <c r="A916942" s="153"/>
    </row>
    <row r="916955" spans="1:1">
      <c r="A916955" s="153"/>
    </row>
    <row r="916957" spans="1:1">
      <c r="A916957" s="153"/>
    </row>
    <row r="916959" spans="1:1">
      <c r="A916959" s="154"/>
    </row>
    <row r="916961" spans="1:1">
      <c r="A916961" s="125"/>
    </row>
    <row r="916972" spans="1:1">
      <c r="A916972" s="153"/>
    </row>
    <row r="916973" spans="1:1">
      <c r="A916973" s="153"/>
    </row>
    <row r="916976" spans="1:1">
      <c r="A916976" s="153"/>
    </row>
    <row r="916986" spans="1:1">
      <c r="A916986" s="153"/>
    </row>
    <row r="916987" spans="1:1">
      <c r="A916987" s="153"/>
    </row>
    <row r="916988" spans="1:1">
      <c r="A916988" s="153"/>
    </row>
    <row r="917001" spans="1:1">
      <c r="A917001" s="153"/>
    </row>
    <row r="917003" spans="1:1">
      <c r="A917003" s="153"/>
    </row>
    <row r="917005" spans="1:1">
      <c r="A917005" s="154"/>
    </row>
    <row r="917007" spans="1:1">
      <c r="A917007" s="125"/>
    </row>
    <row r="917018" spans="1:1">
      <c r="A917018" s="153"/>
    </row>
    <row r="917019" spans="1:1">
      <c r="A917019" s="153"/>
    </row>
    <row r="917022" spans="1:1">
      <c r="A917022" s="153"/>
    </row>
    <row r="917032" spans="1:1">
      <c r="A917032" s="153"/>
    </row>
    <row r="917033" spans="1:1">
      <c r="A917033" s="153"/>
    </row>
    <row r="917034" spans="1:1">
      <c r="A917034" s="153"/>
    </row>
    <row r="917047" spans="1:1">
      <c r="A917047" s="153"/>
    </row>
    <row r="917049" spans="1:1">
      <c r="A917049" s="153"/>
    </row>
    <row r="917051" spans="1:1">
      <c r="A917051" s="154"/>
    </row>
    <row r="917053" spans="1:1">
      <c r="A917053" s="125"/>
    </row>
    <row r="917064" spans="1:1">
      <c r="A917064" s="153"/>
    </row>
    <row r="917065" spans="1:1">
      <c r="A917065" s="153"/>
    </row>
    <row r="917068" spans="1:1">
      <c r="A917068" s="153"/>
    </row>
    <row r="917078" spans="1:1">
      <c r="A917078" s="153"/>
    </row>
    <row r="917079" spans="1:1">
      <c r="A917079" s="153"/>
    </row>
    <row r="917080" spans="1:1">
      <c r="A917080" s="153"/>
    </row>
    <row r="917093" spans="1:1">
      <c r="A917093" s="153"/>
    </row>
    <row r="917095" spans="1:1">
      <c r="A917095" s="153"/>
    </row>
    <row r="917097" spans="1:1">
      <c r="A917097" s="154"/>
    </row>
    <row r="917099" spans="1:1">
      <c r="A917099" s="125"/>
    </row>
    <row r="917110" spans="1:1">
      <c r="A917110" s="153"/>
    </row>
    <row r="917111" spans="1:1">
      <c r="A917111" s="153"/>
    </row>
    <row r="917114" spans="1:1">
      <c r="A917114" s="153"/>
    </row>
    <row r="917124" spans="1:1">
      <c r="A917124" s="153"/>
    </row>
    <row r="917125" spans="1:1">
      <c r="A917125" s="153"/>
    </row>
    <row r="917126" spans="1:1">
      <c r="A917126" s="153"/>
    </row>
    <row r="917139" spans="1:1">
      <c r="A917139" s="153"/>
    </row>
    <row r="917141" spans="1:1">
      <c r="A917141" s="153"/>
    </row>
    <row r="917143" spans="1:1">
      <c r="A917143" s="154"/>
    </row>
    <row r="917145" spans="1:1">
      <c r="A917145" s="125"/>
    </row>
    <row r="917156" spans="1:1">
      <c r="A917156" s="153"/>
    </row>
    <row r="917157" spans="1:1">
      <c r="A917157" s="153"/>
    </row>
    <row r="917160" spans="1:1">
      <c r="A917160" s="153"/>
    </row>
    <row r="917170" spans="1:1">
      <c r="A917170" s="153"/>
    </row>
    <row r="917171" spans="1:1">
      <c r="A917171" s="153"/>
    </row>
    <row r="917172" spans="1:1">
      <c r="A917172" s="153"/>
    </row>
    <row r="917185" spans="1:1">
      <c r="A917185" s="153"/>
    </row>
    <row r="917187" spans="1:1">
      <c r="A917187" s="153"/>
    </row>
    <row r="917189" spans="1:1">
      <c r="A917189" s="154"/>
    </row>
    <row r="917191" spans="1:1">
      <c r="A917191" s="125"/>
    </row>
    <row r="917202" spans="1:1">
      <c r="A917202" s="153"/>
    </row>
    <row r="917203" spans="1:1">
      <c r="A917203" s="153"/>
    </row>
    <row r="917206" spans="1:1">
      <c r="A917206" s="153"/>
    </row>
    <row r="917216" spans="1:1">
      <c r="A917216" s="153"/>
    </row>
    <row r="917217" spans="1:1">
      <c r="A917217" s="153"/>
    </row>
    <row r="917218" spans="1:1">
      <c r="A917218" s="153"/>
    </row>
    <row r="917231" spans="1:1">
      <c r="A917231" s="153"/>
    </row>
    <row r="917233" spans="1:1">
      <c r="A917233" s="153"/>
    </row>
    <row r="917235" spans="1:1">
      <c r="A917235" s="154"/>
    </row>
    <row r="917237" spans="1:1">
      <c r="A917237" s="125"/>
    </row>
    <row r="917248" spans="1:1">
      <c r="A917248" s="153"/>
    </row>
    <row r="917249" spans="1:1">
      <c r="A917249" s="153"/>
    </row>
    <row r="917252" spans="1:1">
      <c r="A917252" s="153"/>
    </row>
    <row r="917262" spans="1:1">
      <c r="A917262" s="153"/>
    </row>
    <row r="917263" spans="1:1">
      <c r="A917263" s="153"/>
    </row>
    <row r="917264" spans="1:1">
      <c r="A917264" s="153"/>
    </row>
    <row r="917277" spans="1:1">
      <c r="A917277" s="153"/>
    </row>
    <row r="917279" spans="1:1">
      <c r="A917279" s="153"/>
    </row>
    <row r="917281" spans="1:1">
      <c r="A917281" s="154"/>
    </row>
    <row r="917283" spans="1:1">
      <c r="A917283" s="125"/>
    </row>
    <row r="917294" spans="1:1">
      <c r="A917294" s="153"/>
    </row>
    <row r="917295" spans="1:1">
      <c r="A917295" s="153"/>
    </row>
    <row r="917298" spans="1:1">
      <c r="A917298" s="153"/>
    </row>
    <row r="917308" spans="1:1">
      <c r="A917308" s="153"/>
    </row>
    <row r="917309" spans="1:1">
      <c r="A917309" s="153"/>
    </row>
    <row r="917310" spans="1:1">
      <c r="A917310" s="153"/>
    </row>
    <row r="917323" spans="1:1">
      <c r="A917323" s="153"/>
    </row>
    <row r="917325" spans="1:1">
      <c r="A917325" s="153"/>
    </row>
    <row r="917327" spans="1:1">
      <c r="A917327" s="154"/>
    </row>
    <row r="917329" spans="1:1">
      <c r="A917329" s="125"/>
    </row>
    <row r="917340" spans="1:1">
      <c r="A917340" s="153"/>
    </row>
    <row r="917341" spans="1:1">
      <c r="A917341" s="153"/>
    </row>
    <row r="917344" spans="1:1">
      <c r="A917344" s="153"/>
    </row>
    <row r="917354" spans="1:1">
      <c r="A917354" s="153"/>
    </row>
    <row r="917355" spans="1:1">
      <c r="A917355" s="153"/>
    </row>
    <row r="917356" spans="1:1">
      <c r="A917356" s="153"/>
    </row>
    <row r="917369" spans="1:1">
      <c r="A917369" s="153"/>
    </row>
    <row r="917371" spans="1:1">
      <c r="A917371" s="153"/>
    </row>
    <row r="917373" spans="1:1">
      <c r="A917373" s="154"/>
    </row>
    <row r="917375" spans="1:1">
      <c r="A917375" s="125"/>
    </row>
    <row r="917386" spans="1:1">
      <c r="A917386" s="153"/>
    </row>
    <row r="917387" spans="1:1">
      <c r="A917387" s="153"/>
    </row>
    <row r="917390" spans="1:1">
      <c r="A917390" s="153"/>
    </row>
    <row r="917400" spans="1:1">
      <c r="A917400" s="153"/>
    </row>
    <row r="917401" spans="1:1">
      <c r="A917401" s="153"/>
    </row>
    <row r="917402" spans="1:1">
      <c r="A917402" s="153"/>
    </row>
    <row r="917415" spans="1:1">
      <c r="A917415" s="153"/>
    </row>
    <row r="917417" spans="1:1">
      <c r="A917417" s="153"/>
    </row>
    <row r="917419" spans="1:1">
      <c r="A917419" s="154"/>
    </row>
    <row r="917421" spans="1:1">
      <c r="A917421" s="125"/>
    </row>
    <row r="917432" spans="1:1">
      <c r="A917432" s="153"/>
    </row>
    <row r="917433" spans="1:1">
      <c r="A917433" s="153"/>
    </row>
    <row r="917436" spans="1:1">
      <c r="A917436" s="153"/>
    </row>
    <row r="917446" spans="1:1">
      <c r="A917446" s="153"/>
    </row>
    <row r="917447" spans="1:1">
      <c r="A917447" s="153"/>
    </row>
    <row r="917448" spans="1:1">
      <c r="A917448" s="153"/>
    </row>
    <row r="917461" spans="1:1">
      <c r="A917461" s="153"/>
    </row>
    <row r="917463" spans="1:1">
      <c r="A917463" s="153"/>
    </row>
    <row r="917465" spans="1:1">
      <c r="A917465" s="154"/>
    </row>
    <row r="917467" spans="1:1">
      <c r="A917467" s="125"/>
    </row>
    <row r="917478" spans="1:1">
      <c r="A917478" s="153"/>
    </row>
    <row r="917479" spans="1:1">
      <c r="A917479" s="153"/>
    </row>
    <row r="917482" spans="1:1">
      <c r="A917482" s="153"/>
    </row>
    <row r="917492" spans="1:1">
      <c r="A917492" s="153"/>
    </row>
    <row r="917493" spans="1:1">
      <c r="A917493" s="153"/>
    </row>
    <row r="917494" spans="1:1">
      <c r="A917494" s="153"/>
    </row>
    <row r="917507" spans="1:1">
      <c r="A917507" s="153"/>
    </row>
    <row r="917509" spans="1:1">
      <c r="A917509" s="153"/>
    </row>
    <row r="917511" spans="1:1">
      <c r="A917511" s="154"/>
    </row>
    <row r="917513" spans="1:1">
      <c r="A917513" s="125"/>
    </row>
    <row r="917524" spans="1:1">
      <c r="A917524" s="153"/>
    </row>
    <row r="917525" spans="1:1">
      <c r="A917525" s="153"/>
    </row>
    <row r="917528" spans="1:1">
      <c r="A917528" s="153"/>
    </row>
    <row r="917538" spans="1:1">
      <c r="A917538" s="153"/>
    </row>
    <row r="917539" spans="1:1">
      <c r="A917539" s="153"/>
    </row>
    <row r="917540" spans="1:1">
      <c r="A917540" s="153"/>
    </row>
    <row r="917553" spans="1:1">
      <c r="A917553" s="153"/>
    </row>
    <row r="917555" spans="1:1">
      <c r="A917555" s="153"/>
    </row>
    <row r="917557" spans="1:1">
      <c r="A917557" s="154"/>
    </row>
    <row r="917559" spans="1:1">
      <c r="A917559" s="125"/>
    </row>
    <row r="917570" spans="1:1">
      <c r="A917570" s="153"/>
    </row>
    <row r="917571" spans="1:1">
      <c r="A917571" s="153"/>
    </row>
    <row r="917574" spans="1:1">
      <c r="A917574" s="153"/>
    </row>
    <row r="917584" spans="1:1">
      <c r="A917584" s="153"/>
    </row>
    <row r="917585" spans="1:1">
      <c r="A917585" s="153"/>
    </row>
    <row r="917586" spans="1:1">
      <c r="A917586" s="153"/>
    </row>
    <row r="917599" spans="1:1">
      <c r="A917599" s="153"/>
    </row>
    <row r="917601" spans="1:1">
      <c r="A917601" s="153"/>
    </row>
    <row r="917603" spans="1:1">
      <c r="A917603" s="154"/>
    </row>
    <row r="917605" spans="1:1">
      <c r="A917605" s="125"/>
    </row>
    <row r="917616" spans="1:1">
      <c r="A917616" s="153"/>
    </row>
    <row r="917617" spans="1:1">
      <c r="A917617" s="153"/>
    </row>
    <row r="917620" spans="1:1">
      <c r="A917620" s="153"/>
    </row>
    <row r="917630" spans="1:1">
      <c r="A917630" s="153"/>
    </row>
    <row r="917631" spans="1:1">
      <c r="A917631" s="153"/>
    </row>
    <row r="917632" spans="1:1">
      <c r="A917632" s="153"/>
    </row>
    <row r="917645" spans="1:1">
      <c r="A917645" s="153"/>
    </row>
    <row r="917647" spans="1:1">
      <c r="A917647" s="153"/>
    </row>
    <row r="917649" spans="1:1">
      <c r="A917649" s="154"/>
    </row>
    <row r="917651" spans="1:1">
      <c r="A917651" s="125"/>
    </row>
    <row r="917662" spans="1:1">
      <c r="A917662" s="153"/>
    </row>
    <row r="917663" spans="1:1">
      <c r="A917663" s="153"/>
    </row>
    <row r="917666" spans="1:1">
      <c r="A917666" s="153"/>
    </row>
    <row r="917676" spans="1:1">
      <c r="A917676" s="153"/>
    </row>
    <row r="917677" spans="1:1">
      <c r="A917677" s="153"/>
    </row>
    <row r="917678" spans="1:1">
      <c r="A917678" s="153"/>
    </row>
    <row r="917691" spans="1:1">
      <c r="A917691" s="153"/>
    </row>
    <row r="917693" spans="1:1">
      <c r="A917693" s="153"/>
    </row>
    <row r="917695" spans="1:1">
      <c r="A917695" s="154"/>
    </row>
    <row r="917697" spans="1:1">
      <c r="A917697" s="125"/>
    </row>
    <row r="917708" spans="1:1">
      <c r="A917708" s="153"/>
    </row>
    <row r="917709" spans="1:1">
      <c r="A917709" s="153"/>
    </row>
    <row r="917712" spans="1:1">
      <c r="A917712" s="153"/>
    </row>
    <row r="917722" spans="1:1">
      <c r="A917722" s="153"/>
    </row>
    <row r="917723" spans="1:1">
      <c r="A917723" s="153"/>
    </row>
    <row r="917724" spans="1:1">
      <c r="A917724" s="153"/>
    </row>
    <row r="917737" spans="1:1">
      <c r="A917737" s="153"/>
    </row>
    <row r="917739" spans="1:1">
      <c r="A917739" s="153"/>
    </row>
    <row r="917741" spans="1:1">
      <c r="A917741" s="154"/>
    </row>
    <row r="917743" spans="1:1">
      <c r="A917743" s="125"/>
    </row>
    <row r="917754" spans="1:1">
      <c r="A917754" s="153"/>
    </row>
    <row r="917755" spans="1:1">
      <c r="A917755" s="153"/>
    </row>
    <row r="917758" spans="1:1">
      <c r="A917758" s="153"/>
    </row>
    <row r="917768" spans="1:1">
      <c r="A917768" s="153"/>
    </row>
    <row r="917769" spans="1:1">
      <c r="A917769" s="153"/>
    </row>
    <row r="917770" spans="1:1">
      <c r="A917770" s="153"/>
    </row>
    <row r="917783" spans="1:1">
      <c r="A917783" s="153"/>
    </row>
    <row r="917785" spans="1:1">
      <c r="A917785" s="153"/>
    </row>
    <row r="917787" spans="1:1">
      <c r="A917787" s="154"/>
    </row>
    <row r="917789" spans="1:1">
      <c r="A917789" s="125"/>
    </row>
    <row r="917800" spans="1:1">
      <c r="A917800" s="153"/>
    </row>
    <row r="917801" spans="1:1">
      <c r="A917801" s="153"/>
    </row>
    <row r="917804" spans="1:1">
      <c r="A917804" s="153"/>
    </row>
    <row r="917814" spans="1:1">
      <c r="A917814" s="153"/>
    </row>
    <row r="917815" spans="1:1">
      <c r="A917815" s="153"/>
    </row>
    <row r="917816" spans="1:1">
      <c r="A917816" s="153"/>
    </row>
    <row r="917829" spans="1:1">
      <c r="A917829" s="153"/>
    </row>
    <row r="917831" spans="1:1">
      <c r="A917831" s="153"/>
    </row>
    <row r="917833" spans="1:1">
      <c r="A917833" s="154"/>
    </row>
    <row r="917835" spans="1:1">
      <c r="A917835" s="125"/>
    </row>
    <row r="917846" spans="1:1">
      <c r="A917846" s="153"/>
    </row>
    <row r="917847" spans="1:1">
      <c r="A917847" s="153"/>
    </row>
    <row r="917850" spans="1:1">
      <c r="A917850" s="153"/>
    </row>
    <row r="917860" spans="1:1">
      <c r="A917860" s="153"/>
    </row>
    <row r="917861" spans="1:1">
      <c r="A917861" s="153"/>
    </row>
    <row r="917862" spans="1:1">
      <c r="A917862" s="153"/>
    </row>
    <row r="917875" spans="1:1">
      <c r="A917875" s="153"/>
    </row>
    <row r="917877" spans="1:1">
      <c r="A917877" s="153"/>
    </row>
    <row r="917879" spans="1:1">
      <c r="A917879" s="154"/>
    </row>
    <row r="917881" spans="1:1">
      <c r="A917881" s="125"/>
    </row>
    <row r="917892" spans="1:1">
      <c r="A917892" s="153"/>
    </row>
    <row r="917893" spans="1:1">
      <c r="A917893" s="153"/>
    </row>
    <row r="917896" spans="1:1">
      <c r="A917896" s="153"/>
    </row>
    <row r="917906" spans="1:1">
      <c r="A917906" s="153"/>
    </row>
    <row r="917907" spans="1:1">
      <c r="A917907" s="153"/>
    </row>
    <row r="917908" spans="1:1">
      <c r="A917908" s="153"/>
    </row>
    <row r="917921" spans="1:1">
      <c r="A917921" s="153"/>
    </row>
    <row r="917923" spans="1:1">
      <c r="A917923" s="153"/>
    </row>
    <row r="917925" spans="1:1">
      <c r="A917925" s="154"/>
    </row>
    <row r="917927" spans="1:1">
      <c r="A917927" s="125"/>
    </row>
    <row r="917938" spans="1:1">
      <c r="A917938" s="153"/>
    </row>
    <row r="917939" spans="1:1">
      <c r="A917939" s="153"/>
    </row>
    <row r="917942" spans="1:1">
      <c r="A917942" s="153"/>
    </row>
    <row r="917952" spans="1:1">
      <c r="A917952" s="153"/>
    </row>
    <row r="917953" spans="1:1">
      <c r="A917953" s="153"/>
    </row>
    <row r="917954" spans="1:1">
      <c r="A917954" s="153"/>
    </row>
    <row r="917967" spans="1:1">
      <c r="A917967" s="153"/>
    </row>
    <row r="917969" spans="1:1">
      <c r="A917969" s="153"/>
    </row>
    <row r="917971" spans="1:1">
      <c r="A917971" s="154"/>
    </row>
    <row r="917973" spans="1:1">
      <c r="A917973" s="125"/>
    </row>
    <row r="917984" spans="1:1">
      <c r="A917984" s="153"/>
    </row>
    <row r="917985" spans="1:1">
      <c r="A917985" s="153"/>
    </row>
    <row r="917988" spans="1:1">
      <c r="A917988" s="153"/>
    </row>
    <row r="917998" spans="1:1">
      <c r="A917998" s="153"/>
    </row>
    <row r="917999" spans="1:1">
      <c r="A917999" s="153"/>
    </row>
    <row r="918000" spans="1:1">
      <c r="A918000" s="153"/>
    </row>
    <row r="918013" spans="1:1">
      <c r="A918013" s="153"/>
    </row>
    <row r="918015" spans="1:1">
      <c r="A918015" s="153"/>
    </row>
    <row r="918017" spans="1:1">
      <c r="A918017" s="154"/>
    </row>
    <row r="918019" spans="1:1">
      <c r="A918019" s="125"/>
    </row>
    <row r="918030" spans="1:1">
      <c r="A918030" s="153"/>
    </row>
    <row r="918031" spans="1:1">
      <c r="A918031" s="153"/>
    </row>
    <row r="918034" spans="1:1">
      <c r="A918034" s="153"/>
    </row>
    <row r="918044" spans="1:1">
      <c r="A918044" s="153"/>
    </row>
    <row r="918045" spans="1:1">
      <c r="A918045" s="153"/>
    </row>
    <row r="918046" spans="1:1">
      <c r="A918046" s="153"/>
    </row>
    <row r="918059" spans="1:1">
      <c r="A918059" s="153"/>
    </row>
    <row r="918061" spans="1:1">
      <c r="A918061" s="153"/>
    </row>
    <row r="918063" spans="1:1">
      <c r="A918063" s="154"/>
    </row>
    <row r="918065" spans="1:1">
      <c r="A918065" s="125"/>
    </row>
    <row r="918076" spans="1:1">
      <c r="A918076" s="153"/>
    </row>
    <row r="918077" spans="1:1">
      <c r="A918077" s="153"/>
    </row>
    <row r="918080" spans="1:1">
      <c r="A918080" s="153"/>
    </row>
    <row r="918090" spans="1:1">
      <c r="A918090" s="153"/>
    </row>
    <row r="918091" spans="1:1">
      <c r="A918091" s="153"/>
    </row>
    <row r="918092" spans="1:1">
      <c r="A918092" s="153"/>
    </row>
    <row r="918105" spans="1:1">
      <c r="A918105" s="153"/>
    </row>
    <row r="918107" spans="1:1">
      <c r="A918107" s="153"/>
    </row>
    <row r="918109" spans="1:1">
      <c r="A918109" s="154"/>
    </row>
    <row r="918111" spans="1:1">
      <c r="A918111" s="125"/>
    </row>
    <row r="918122" spans="1:1">
      <c r="A918122" s="153"/>
    </row>
    <row r="918123" spans="1:1">
      <c r="A918123" s="153"/>
    </row>
    <row r="918126" spans="1:1">
      <c r="A918126" s="153"/>
    </row>
    <row r="918136" spans="1:1">
      <c r="A918136" s="153"/>
    </row>
    <row r="918137" spans="1:1">
      <c r="A918137" s="153"/>
    </row>
    <row r="918138" spans="1:1">
      <c r="A918138" s="153"/>
    </row>
    <row r="918151" spans="1:1">
      <c r="A918151" s="153"/>
    </row>
    <row r="918153" spans="1:1">
      <c r="A918153" s="153"/>
    </row>
    <row r="918155" spans="1:1">
      <c r="A918155" s="154"/>
    </row>
    <row r="918157" spans="1:1">
      <c r="A918157" s="125"/>
    </row>
    <row r="918168" spans="1:1">
      <c r="A918168" s="153"/>
    </row>
    <row r="918169" spans="1:1">
      <c r="A918169" s="153"/>
    </row>
    <row r="918172" spans="1:1">
      <c r="A918172" s="153"/>
    </row>
    <row r="918182" spans="1:1">
      <c r="A918182" s="153"/>
    </row>
    <row r="918183" spans="1:1">
      <c r="A918183" s="153"/>
    </row>
    <row r="918184" spans="1:1">
      <c r="A918184" s="153"/>
    </row>
    <row r="918197" spans="1:1">
      <c r="A918197" s="153"/>
    </row>
    <row r="918199" spans="1:1">
      <c r="A918199" s="153"/>
    </row>
    <row r="918201" spans="1:1">
      <c r="A918201" s="154"/>
    </row>
    <row r="918203" spans="1:1">
      <c r="A918203" s="125"/>
    </row>
    <row r="918214" spans="1:1">
      <c r="A918214" s="153"/>
    </row>
    <row r="918215" spans="1:1">
      <c r="A918215" s="153"/>
    </row>
    <row r="918218" spans="1:1">
      <c r="A918218" s="153"/>
    </row>
    <row r="918228" spans="1:1">
      <c r="A918228" s="153"/>
    </row>
    <row r="918229" spans="1:1">
      <c r="A918229" s="153"/>
    </row>
    <row r="918230" spans="1:1">
      <c r="A918230" s="153"/>
    </row>
    <row r="918243" spans="1:1">
      <c r="A918243" s="153"/>
    </row>
    <row r="918245" spans="1:1">
      <c r="A918245" s="153"/>
    </row>
    <row r="918247" spans="1:1">
      <c r="A918247" s="154"/>
    </row>
    <row r="918249" spans="1:1">
      <c r="A918249" s="125"/>
    </row>
    <row r="918260" spans="1:1">
      <c r="A918260" s="153"/>
    </row>
    <row r="918261" spans="1:1">
      <c r="A918261" s="153"/>
    </row>
    <row r="918264" spans="1:1">
      <c r="A918264" s="153"/>
    </row>
    <row r="918274" spans="1:1">
      <c r="A918274" s="153"/>
    </row>
    <row r="918275" spans="1:1">
      <c r="A918275" s="153"/>
    </row>
    <row r="918276" spans="1:1">
      <c r="A918276" s="153"/>
    </row>
    <row r="918289" spans="1:1">
      <c r="A918289" s="153"/>
    </row>
    <row r="918291" spans="1:1">
      <c r="A918291" s="153"/>
    </row>
    <row r="918293" spans="1:1">
      <c r="A918293" s="154"/>
    </row>
    <row r="918295" spans="1:1">
      <c r="A918295" s="125"/>
    </row>
    <row r="918306" spans="1:1">
      <c r="A918306" s="153"/>
    </row>
    <row r="918307" spans="1:1">
      <c r="A918307" s="153"/>
    </row>
    <row r="918310" spans="1:1">
      <c r="A918310" s="153"/>
    </row>
    <row r="918320" spans="1:1">
      <c r="A918320" s="153"/>
    </row>
    <row r="918321" spans="1:1">
      <c r="A918321" s="153"/>
    </row>
    <row r="918322" spans="1:1">
      <c r="A918322" s="153"/>
    </row>
    <row r="918335" spans="1:1">
      <c r="A918335" s="153"/>
    </row>
    <row r="918337" spans="1:1">
      <c r="A918337" s="153"/>
    </row>
    <row r="918339" spans="1:1">
      <c r="A918339" s="154"/>
    </row>
    <row r="918341" spans="1:1">
      <c r="A918341" s="125"/>
    </row>
    <row r="918352" spans="1:1">
      <c r="A918352" s="153"/>
    </row>
    <row r="918353" spans="1:1">
      <c r="A918353" s="153"/>
    </row>
    <row r="918356" spans="1:1">
      <c r="A918356" s="153"/>
    </row>
    <row r="918366" spans="1:1">
      <c r="A918366" s="153"/>
    </row>
    <row r="918367" spans="1:1">
      <c r="A918367" s="153"/>
    </row>
    <row r="918368" spans="1:1">
      <c r="A918368" s="153"/>
    </row>
    <row r="918381" spans="1:1">
      <c r="A918381" s="153"/>
    </row>
    <row r="918383" spans="1:1">
      <c r="A918383" s="153"/>
    </row>
    <row r="918385" spans="1:1">
      <c r="A918385" s="154"/>
    </row>
    <row r="918387" spans="1:1">
      <c r="A918387" s="125"/>
    </row>
    <row r="918398" spans="1:1">
      <c r="A918398" s="153"/>
    </row>
    <row r="918399" spans="1:1">
      <c r="A918399" s="153"/>
    </row>
    <row r="918402" spans="1:1">
      <c r="A918402" s="153"/>
    </row>
    <row r="918412" spans="1:1">
      <c r="A918412" s="153"/>
    </row>
    <row r="918413" spans="1:1">
      <c r="A918413" s="153"/>
    </row>
    <row r="918414" spans="1:1">
      <c r="A918414" s="153"/>
    </row>
    <row r="918427" spans="1:1">
      <c r="A918427" s="153"/>
    </row>
    <row r="918429" spans="1:1">
      <c r="A918429" s="153"/>
    </row>
    <row r="918431" spans="1:1">
      <c r="A918431" s="154"/>
    </row>
    <row r="918433" spans="1:1">
      <c r="A918433" s="125"/>
    </row>
    <row r="918444" spans="1:1">
      <c r="A918444" s="153"/>
    </row>
    <row r="918445" spans="1:1">
      <c r="A918445" s="153"/>
    </row>
    <row r="918448" spans="1:1">
      <c r="A918448" s="153"/>
    </row>
    <row r="918458" spans="1:1">
      <c r="A918458" s="153"/>
    </row>
    <row r="918459" spans="1:1">
      <c r="A918459" s="153"/>
    </row>
    <row r="918460" spans="1:1">
      <c r="A918460" s="153"/>
    </row>
    <row r="918473" spans="1:1">
      <c r="A918473" s="153"/>
    </row>
    <row r="918475" spans="1:1">
      <c r="A918475" s="153"/>
    </row>
    <row r="918477" spans="1:1">
      <c r="A918477" s="154"/>
    </row>
    <row r="918479" spans="1:1">
      <c r="A918479" s="125"/>
    </row>
    <row r="918490" spans="1:1">
      <c r="A918490" s="153"/>
    </row>
    <row r="918491" spans="1:1">
      <c r="A918491" s="153"/>
    </row>
    <row r="918494" spans="1:1">
      <c r="A918494" s="153"/>
    </row>
    <row r="918504" spans="1:1">
      <c r="A918504" s="153"/>
    </row>
    <row r="918505" spans="1:1">
      <c r="A918505" s="153"/>
    </row>
    <row r="918506" spans="1:1">
      <c r="A918506" s="153"/>
    </row>
    <row r="918519" spans="1:1">
      <c r="A918519" s="153"/>
    </row>
    <row r="918521" spans="1:1">
      <c r="A918521" s="153"/>
    </row>
    <row r="918523" spans="1:1">
      <c r="A918523" s="154"/>
    </row>
    <row r="918525" spans="1:1">
      <c r="A918525" s="125"/>
    </row>
    <row r="918536" spans="1:1">
      <c r="A918536" s="153"/>
    </row>
    <row r="918537" spans="1:1">
      <c r="A918537" s="153"/>
    </row>
    <row r="918540" spans="1:1">
      <c r="A918540" s="153"/>
    </row>
    <row r="918550" spans="1:1">
      <c r="A918550" s="153"/>
    </row>
    <row r="918551" spans="1:1">
      <c r="A918551" s="153"/>
    </row>
    <row r="918552" spans="1:1">
      <c r="A918552" s="153"/>
    </row>
    <row r="918565" spans="1:1">
      <c r="A918565" s="153"/>
    </row>
    <row r="918567" spans="1:1">
      <c r="A918567" s="153"/>
    </row>
    <row r="918569" spans="1:1">
      <c r="A918569" s="154"/>
    </row>
    <row r="918571" spans="1:1">
      <c r="A918571" s="125"/>
    </row>
    <row r="918582" spans="1:1">
      <c r="A918582" s="153"/>
    </row>
    <row r="918583" spans="1:1">
      <c r="A918583" s="153"/>
    </row>
    <row r="918586" spans="1:1">
      <c r="A918586" s="153"/>
    </row>
    <row r="918596" spans="1:1">
      <c r="A918596" s="153"/>
    </row>
    <row r="918597" spans="1:1">
      <c r="A918597" s="153"/>
    </row>
    <row r="918598" spans="1:1">
      <c r="A918598" s="153"/>
    </row>
    <row r="918611" spans="1:1">
      <c r="A918611" s="153"/>
    </row>
    <row r="918613" spans="1:1">
      <c r="A918613" s="153"/>
    </row>
    <row r="918615" spans="1:1">
      <c r="A918615" s="154"/>
    </row>
    <row r="918617" spans="1:1">
      <c r="A918617" s="125"/>
    </row>
    <row r="918628" spans="1:1">
      <c r="A918628" s="153"/>
    </row>
    <row r="918629" spans="1:1">
      <c r="A918629" s="153"/>
    </row>
    <row r="918632" spans="1:1">
      <c r="A918632" s="153"/>
    </row>
    <row r="918642" spans="1:1">
      <c r="A918642" s="153"/>
    </row>
    <row r="918643" spans="1:1">
      <c r="A918643" s="153"/>
    </row>
    <row r="918644" spans="1:1">
      <c r="A918644" s="153"/>
    </row>
    <row r="918657" spans="1:1">
      <c r="A918657" s="153"/>
    </row>
    <row r="918659" spans="1:1">
      <c r="A918659" s="153"/>
    </row>
    <row r="918661" spans="1:1">
      <c r="A918661" s="154"/>
    </row>
    <row r="918663" spans="1:1">
      <c r="A918663" s="125"/>
    </row>
    <row r="918674" spans="1:1">
      <c r="A918674" s="153"/>
    </row>
    <row r="918675" spans="1:1">
      <c r="A918675" s="153"/>
    </row>
    <row r="918678" spans="1:1">
      <c r="A918678" s="153"/>
    </row>
    <row r="918688" spans="1:1">
      <c r="A918688" s="153"/>
    </row>
    <row r="918689" spans="1:1">
      <c r="A918689" s="153"/>
    </row>
    <row r="918690" spans="1:1">
      <c r="A918690" s="153"/>
    </row>
    <row r="918703" spans="1:1">
      <c r="A918703" s="153"/>
    </row>
    <row r="918705" spans="1:1">
      <c r="A918705" s="153"/>
    </row>
    <row r="918707" spans="1:1">
      <c r="A918707" s="154"/>
    </row>
    <row r="918709" spans="1:1">
      <c r="A918709" s="125"/>
    </row>
    <row r="918720" spans="1:1">
      <c r="A918720" s="153"/>
    </row>
    <row r="918721" spans="1:1">
      <c r="A918721" s="153"/>
    </row>
    <row r="918724" spans="1:1">
      <c r="A918724" s="153"/>
    </row>
    <row r="918734" spans="1:1">
      <c r="A918734" s="153"/>
    </row>
    <row r="918735" spans="1:1">
      <c r="A918735" s="153"/>
    </row>
    <row r="918736" spans="1:1">
      <c r="A918736" s="153"/>
    </row>
    <row r="918749" spans="1:1">
      <c r="A918749" s="153"/>
    </row>
    <row r="918751" spans="1:1">
      <c r="A918751" s="153"/>
    </row>
    <row r="918753" spans="1:1">
      <c r="A918753" s="154"/>
    </row>
    <row r="918755" spans="1:1">
      <c r="A918755" s="125"/>
    </row>
    <row r="918766" spans="1:1">
      <c r="A918766" s="153"/>
    </row>
    <row r="918767" spans="1:1">
      <c r="A918767" s="153"/>
    </row>
    <row r="918770" spans="1:1">
      <c r="A918770" s="153"/>
    </row>
    <row r="918780" spans="1:1">
      <c r="A918780" s="153"/>
    </row>
    <row r="918781" spans="1:1">
      <c r="A918781" s="153"/>
    </row>
    <row r="918782" spans="1:1">
      <c r="A918782" s="153"/>
    </row>
    <row r="918795" spans="1:1">
      <c r="A918795" s="153"/>
    </row>
    <row r="918797" spans="1:1">
      <c r="A918797" s="153"/>
    </row>
    <row r="918799" spans="1:1">
      <c r="A918799" s="154"/>
    </row>
    <row r="918801" spans="1:1">
      <c r="A918801" s="125"/>
    </row>
    <row r="918812" spans="1:1">
      <c r="A918812" s="153"/>
    </row>
    <row r="918813" spans="1:1">
      <c r="A918813" s="153"/>
    </row>
    <row r="918816" spans="1:1">
      <c r="A918816" s="153"/>
    </row>
    <row r="918826" spans="1:1">
      <c r="A918826" s="153"/>
    </row>
    <row r="918827" spans="1:1">
      <c r="A918827" s="153"/>
    </row>
    <row r="918828" spans="1:1">
      <c r="A918828" s="153"/>
    </row>
    <row r="918841" spans="1:1">
      <c r="A918841" s="153"/>
    </row>
    <row r="918843" spans="1:1">
      <c r="A918843" s="153"/>
    </row>
    <row r="918845" spans="1:1">
      <c r="A918845" s="154"/>
    </row>
    <row r="918847" spans="1:1">
      <c r="A918847" s="125"/>
    </row>
    <row r="918858" spans="1:1">
      <c r="A918858" s="153"/>
    </row>
    <row r="918859" spans="1:1">
      <c r="A918859" s="153"/>
    </row>
    <row r="918862" spans="1:1">
      <c r="A918862" s="153"/>
    </row>
    <row r="918872" spans="1:1">
      <c r="A918872" s="153"/>
    </row>
    <row r="918873" spans="1:1">
      <c r="A918873" s="153"/>
    </row>
    <row r="918874" spans="1:1">
      <c r="A918874" s="153"/>
    </row>
    <row r="918887" spans="1:1">
      <c r="A918887" s="153"/>
    </row>
    <row r="918889" spans="1:1">
      <c r="A918889" s="153"/>
    </row>
    <row r="918891" spans="1:1">
      <c r="A918891" s="154"/>
    </row>
    <row r="918893" spans="1:1">
      <c r="A918893" s="125"/>
    </row>
    <row r="918904" spans="1:1">
      <c r="A918904" s="153"/>
    </row>
    <row r="918905" spans="1:1">
      <c r="A918905" s="153"/>
    </row>
    <row r="918908" spans="1:1">
      <c r="A918908" s="153"/>
    </row>
    <row r="918918" spans="1:1">
      <c r="A918918" s="153"/>
    </row>
    <row r="918919" spans="1:1">
      <c r="A918919" s="153"/>
    </row>
    <row r="918920" spans="1:1">
      <c r="A918920" s="153"/>
    </row>
    <row r="918933" spans="1:1">
      <c r="A918933" s="153"/>
    </row>
    <row r="918935" spans="1:1">
      <c r="A918935" s="153"/>
    </row>
    <row r="918937" spans="1:1">
      <c r="A918937" s="154"/>
    </row>
    <row r="918939" spans="1:1">
      <c r="A918939" s="125"/>
    </row>
    <row r="918950" spans="1:1">
      <c r="A918950" s="153"/>
    </row>
    <row r="918951" spans="1:1">
      <c r="A918951" s="153"/>
    </row>
    <row r="918954" spans="1:1">
      <c r="A918954" s="153"/>
    </row>
    <row r="918964" spans="1:1">
      <c r="A918964" s="153"/>
    </row>
    <row r="918965" spans="1:1">
      <c r="A918965" s="153"/>
    </row>
    <row r="918966" spans="1:1">
      <c r="A918966" s="153"/>
    </row>
    <row r="918979" spans="1:1">
      <c r="A918979" s="153"/>
    </row>
    <row r="918981" spans="1:1">
      <c r="A918981" s="153"/>
    </row>
    <row r="918983" spans="1:1">
      <c r="A918983" s="154"/>
    </row>
    <row r="918985" spans="1:1">
      <c r="A918985" s="125"/>
    </row>
    <row r="918996" spans="1:1">
      <c r="A918996" s="153"/>
    </row>
    <row r="918997" spans="1:1">
      <c r="A918997" s="153"/>
    </row>
    <row r="919000" spans="1:1">
      <c r="A919000" s="153"/>
    </row>
    <row r="919010" spans="1:1">
      <c r="A919010" s="153"/>
    </row>
    <row r="919011" spans="1:1">
      <c r="A919011" s="153"/>
    </row>
    <row r="919012" spans="1:1">
      <c r="A919012" s="153"/>
    </row>
    <row r="919025" spans="1:1">
      <c r="A919025" s="153"/>
    </row>
    <row r="919027" spans="1:1">
      <c r="A919027" s="153"/>
    </row>
    <row r="919029" spans="1:1">
      <c r="A919029" s="154"/>
    </row>
    <row r="919031" spans="1:1">
      <c r="A919031" s="125"/>
    </row>
    <row r="919042" spans="1:1">
      <c r="A919042" s="153"/>
    </row>
    <row r="919043" spans="1:1">
      <c r="A919043" s="153"/>
    </row>
    <row r="919046" spans="1:1">
      <c r="A919046" s="153"/>
    </row>
    <row r="919056" spans="1:1">
      <c r="A919056" s="153"/>
    </row>
    <row r="919057" spans="1:1">
      <c r="A919057" s="153"/>
    </row>
    <row r="919058" spans="1:1">
      <c r="A919058" s="153"/>
    </row>
    <row r="919071" spans="1:1">
      <c r="A919071" s="153"/>
    </row>
    <row r="919073" spans="1:1">
      <c r="A919073" s="153"/>
    </row>
    <row r="919075" spans="1:1">
      <c r="A919075" s="154"/>
    </row>
    <row r="919077" spans="1:1">
      <c r="A919077" s="125"/>
    </row>
    <row r="919088" spans="1:1">
      <c r="A919088" s="153"/>
    </row>
    <row r="919089" spans="1:1">
      <c r="A919089" s="153"/>
    </row>
    <row r="919092" spans="1:1">
      <c r="A919092" s="153"/>
    </row>
    <row r="919102" spans="1:1">
      <c r="A919102" s="153"/>
    </row>
    <row r="919103" spans="1:1">
      <c r="A919103" s="153"/>
    </row>
    <row r="919104" spans="1:1">
      <c r="A919104" s="153"/>
    </row>
    <row r="919117" spans="1:1">
      <c r="A919117" s="153"/>
    </row>
    <row r="919119" spans="1:1">
      <c r="A919119" s="153"/>
    </row>
    <row r="919121" spans="1:1">
      <c r="A919121" s="154"/>
    </row>
    <row r="919123" spans="1:1">
      <c r="A919123" s="125"/>
    </row>
    <row r="919134" spans="1:1">
      <c r="A919134" s="153"/>
    </row>
    <row r="919135" spans="1:1">
      <c r="A919135" s="153"/>
    </row>
    <row r="919138" spans="1:1">
      <c r="A919138" s="153"/>
    </row>
    <row r="919148" spans="1:1">
      <c r="A919148" s="153"/>
    </row>
    <row r="919149" spans="1:1">
      <c r="A919149" s="153"/>
    </row>
    <row r="919150" spans="1:1">
      <c r="A919150" s="153"/>
    </row>
    <row r="919163" spans="1:1">
      <c r="A919163" s="153"/>
    </row>
    <row r="919165" spans="1:1">
      <c r="A919165" s="153"/>
    </row>
    <row r="919167" spans="1:1">
      <c r="A919167" s="154"/>
    </row>
    <row r="919169" spans="1:1">
      <c r="A919169" s="125"/>
    </row>
    <row r="919180" spans="1:1">
      <c r="A919180" s="153"/>
    </row>
    <row r="919181" spans="1:1">
      <c r="A919181" s="153"/>
    </row>
    <row r="919184" spans="1:1">
      <c r="A919184" s="153"/>
    </row>
    <row r="919194" spans="1:1">
      <c r="A919194" s="153"/>
    </row>
    <row r="919195" spans="1:1">
      <c r="A919195" s="153"/>
    </row>
    <row r="919196" spans="1:1">
      <c r="A919196" s="153"/>
    </row>
    <row r="919209" spans="1:1">
      <c r="A919209" s="153"/>
    </row>
    <row r="919211" spans="1:1">
      <c r="A919211" s="153"/>
    </row>
    <row r="919213" spans="1:1">
      <c r="A919213" s="154"/>
    </row>
    <row r="919215" spans="1:1">
      <c r="A919215" s="125"/>
    </row>
    <row r="919226" spans="1:1">
      <c r="A919226" s="153"/>
    </row>
    <row r="919227" spans="1:1">
      <c r="A919227" s="153"/>
    </row>
    <row r="919230" spans="1:1">
      <c r="A919230" s="153"/>
    </row>
    <row r="919240" spans="1:1">
      <c r="A919240" s="153"/>
    </row>
    <row r="919241" spans="1:1">
      <c r="A919241" s="153"/>
    </row>
    <row r="919242" spans="1:1">
      <c r="A919242" s="153"/>
    </row>
    <row r="919255" spans="1:1">
      <c r="A919255" s="153"/>
    </row>
    <row r="919257" spans="1:1">
      <c r="A919257" s="153"/>
    </row>
    <row r="919259" spans="1:1">
      <c r="A919259" s="154"/>
    </row>
    <row r="919261" spans="1:1">
      <c r="A919261" s="125"/>
    </row>
    <row r="919272" spans="1:1">
      <c r="A919272" s="153"/>
    </row>
    <row r="919273" spans="1:1">
      <c r="A919273" s="153"/>
    </row>
    <row r="919276" spans="1:1">
      <c r="A919276" s="153"/>
    </row>
    <row r="919286" spans="1:1">
      <c r="A919286" s="153"/>
    </row>
    <row r="919287" spans="1:1">
      <c r="A919287" s="153"/>
    </row>
    <row r="919288" spans="1:1">
      <c r="A919288" s="153"/>
    </row>
    <row r="919301" spans="1:1">
      <c r="A919301" s="153"/>
    </row>
    <row r="919303" spans="1:1">
      <c r="A919303" s="153"/>
    </row>
    <row r="919305" spans="1:1">
      <c r="A919305" s="154"/>
    </row>
    <row r="919307" spans="1:1">
      <c r="A919307" s="125"/>
    </row>
    <row r="919318" spans="1:1">
      <c r="A919318" s="153"/>
    </row>
    <row r="919319" spans="1:1">
      <c r="A919319" s="153"/>
    </row>
    <row r="919322" spans="1:1">
      <c r="A919322" s="153"/>
    </row>
    <row r="919332" spans="1:1">
      <c r="A919332" s="153"/>
    </row>
    <row r="919333" spans="1:1">
      <c r="A919333" s="153"/>
    </row>
    <row r="919334" spans="1:1">
      <c r="A919334" s="153"/>
    </row>
    <row r="919347" spans="1:1">
      <c r="A919347" s="153"/>
    </row>
    <row r="919349" spans="1:1">
      <c r="A919349" s="153"/>
    </row>
    <row r="919351" spans="1:1">
      <c r="A919351" s="154"/>
    </row>
    <row r="919353" spans="1:1">
      <c r="A919353" s="125"/>
    </row>
    <row r="919364" spans="1:1">
      <c r="A919364" s="153"/>
    </row>
    <row r="919365" spans="1:1">
      <c r="A919365" s="153"/>
    </row>
    <row r="919368" spans="1:1">
      <c r="A919368" s="153"/>
    </row>
    <row r="919378" spans="1:1">
      <c r="A919378" s="153"/>
    </row>
    <row r="919379" spans="1:1">
      <c r="A919379" s="153"/>
    </row>
    <row r="919380" spans="1:1">
      <c r="A919380" s="153"/>
    </row>
    <row r="919393" spans="1:1">
      <c r="A919393" s="153"/>
    </row>
    <row r="919395" spans="1:1">
      <c r="A919395" s="153"/>
    </row>
    <row r="919397" spans="1:1">
      <c r="A919397" s="154"/>
    </row>
    <row r="919399" spans="1:1">
      <c r="A919399" s="125"/>
    </row>
    <row r="919410" spans="1:1">
      <c r="A919410" s="153"/>
    </row>
    <row r="919411" spans="1:1">
      <c r="A919411" s="153"/>
    </row>
    <row r="919414" spans="1:1">
      <c r="A919414" s="153"/>
    </row>
    <row r="919424" spans="1:1">
      <c r="A919424" s="153"/>
    </row>
    <row r="919425" spans="1:1">
      <c r="A919425" s="153"/>
    </row>
    <row r="919426" spans="1:1">
      <c r="A919426" s="153"/>
    </row>
    <row r="919439" spans="1:1">
      <c r="A919439" s="153"/>
    </row>
    <row r="919441" spans="1:1">
      <c r="A919441" s="153"/>
    </row>
    <row r="919443" spans="1:1">
      <c r="A919443" s="154"/>
    </row>
    <row r="919445" spans="1:1">
      <c r="A919445" s="125"/>
    </row>
    <row r="919456" spans="1:1">
      <c r="A919456" s="153"/>
    </row>
    <row r="919457" spans="1:1">
      <c r="A919457" s="153"/>
    </row>
    <row r="919460" spans="1:1">
      <c r="A919460" s="153"/>
    </row>
    <row r="919470" spans="1:1">
      <c r="A919470" s="153"/>
    </row>
    <row r="919471" spans="1:1">
      <c r="A919471" s="153"/>
    </row>
    <row r="919472" spans="1:1">
      <c r="A919472" s="153"/>
    </row>
    <row r="919485" spans="1:1">
      <c r="A919485" s="153"/>
    </row>
    <row r="919487" spans="1:1">
      <c r="A919487" s="153"/>
    </row>
    <row r="919489" spans="1:1">
      <c r="A919489" s="154"/>
    </row>
    <row r="919491" spans="1:1">
      <c r="A919491" s="125"/>
    </row>
    <row r="919502" spans="1:1">
      <c r="A919502" s="153"/>
    </row>
    <row r="919503" spans="1:1">
      <c r="A919503" s="153"/>
    </row>
    <row r="919506" spans="1:1">
      <c r="A919506" s="153"/>
    </row>
    <row r="919516" spans="1:1">
      <c r="A919516" s="153"/>
    </row>
    <row r="919517" spans="1:1">
      <c r="A919517" s="153"/>
    </row>
    <row r="919518" spans="1:1">
      <c r="A919518" s="153"/>
    </row>
    <row r="919531" spans="1:1">
      <c r="A919531" s="153"/>
    </row>
    <row r="919533" spans="1:1">
      <c r="A919533" s="153"/>
    </row>
    <row r="919535" spans="1:1">
      <c r="A919535" s="154"/>
    </row>
    <row r="919537" spans="1:1">
      <c r="A919537" s="125"/>
    </row>
    <row r="919548" spans="1:1">
      <c r="A919548" s="153"/>
    </row>
    <row r="919549" spans="1:1">
      <c r="A919549" s="153"/>
    </row>
    <row r="919552" spans="1:1">
      <c r="A919552" s="153"/>
    </row>
    <row r="919562" spans="1:1">
      <c r="A919562" s="153"/>
    </row>
    <row r="919563" spans="1:1">
      <c r="A919563" s="153"/>
    </row>
    <row r="919564" spans="1:1">
      <c r="A919564" s="153"/>
    </row>
    <row r="919577" spans="1:1">
      <c r="A919577" s="153"/>
    </row>
    <row r="919579" spans="1:1">
      <c r="A919579" s="153"/>
    </row>
    <row r="919581" spans="1:1">
      <c r="A919581" s="154"/>
    </row>
    <row r="919583" spans="1:1">
      <c r="A919583" s="125"/>
    </row>
    <row r="919594" spans="1:1">
      <c r="A919594" s="153"/>
    </row>
    <row r="919595" spans="1:1">
      <c r="A919595" s="153"/>
    </row>
    <row r="919598" spans="1:1">
      <c r="A919598" s="153"/>
    </row>
    <row r="919608" spans="1:1">
      <c r="A919608" s="153"/>
    </row>
    <row r="919609" spans="1:1">
      <c r="A919609" s="153"/>
    </row>
    <row r="919610" spans="1:1">
      <c r="A919610" s="153"/>
    </row>
    <row r="919623" spans="1:1">
      <c r="A919623" s="153"/>
    </row>
    <row r="919625" spans="1:1">
      <c r="A919625" s="153"/>
    </row>
    <row r="919627" spans="1:1">
      <c r="A919627" s="154"/>
    </row>
    <row r="919629" spans="1:1">
      <c r="A919629" s="125"/>
    </row>
    <row r="919640" spans="1:1">
      <c r="A919640" s="153"/>
    </row>
    <row r="919641" spans="1:1">
      <c r="A919641" s="153"/>
    </row>
    <row r="919644" spans="1:1">
      <c r="A919644" s="153"/>
    </row>
    <row r="919654" spans="1:1">
      <c r="A919654" s="153"/>
    </row>
    <row r="919655" spans="1:1">
      <c r="A919655" s="153"/>
    </row>
    <row r="919656" spans="1:1">
      <c r="A919656" s="153"/>
    </row>
    <row r="919669" spans="1:1">
      <c r="A919669" s="153"/>
    </row>
    <row r="919671" spans="1:1">
      <c r="A919671" s="153"/>
    </row>
    <row r="919673" spans="1:1">
      <c r="A919673" s="154"/>
    </row>
    <row r="919675" spans="1:1">
      <c r="A919675" s="125"/>
    </row>
    <row r="919686" spans="1:1">
      <c r="A919686" s="153"/>
    </row>
    <row r="919687" spans="1:1">
      <c r="A919687" s="153"/>
    </row>
    <row r="919690" spans="1:1">
      <c r="A919690" s="153"/>
    </row>
    <row r="919700" spans="1:1">
      <c r="A919700" s="153"/>
    </row>
    <row r="919701" spans="1:1">
      <c r="A919701" s="153"/>
    </row>
    <row r="919702" spans="1:1">
      <c r="A919702" s="153"/>
    </row>
    <row r="919715" spans="1:1">
      <c r="A919715" s="153"/>
    </row>
    <row r="919717" spans="1:1">
      <c r="A919717" s="153"/>
    </row>
    <row r="919719" spans="1:1">
      <c r="A919719" s="154"/>
    </row>
    <row r="919721" spans="1:1">
      <c r="A919721" s="125"/>
    </row>
    <row r="919732" spans="1:1">
      <c r="A919732" s="153"/>
    </row>
    <row r="919733" spans="1:1">
      <c r="A919733" s="153"/>
    </row>
    <row r="919736" spans="1:1">
      <c r="A919736" s="153"/>
    </row>
    <row r="919746" spans="1:1">
      <c r="A919746" s="153"/>
    </row>
    <row r="919747" spans="1:1">
      <c r="A919747" s="153"/>
    </row>
    <row r="919748" spans="1:1">
      <c r="A919748" s="153"/>
    </row>
    <row r="919761" spans="1:1">
      <c r="A919761" s="153"/>
    </row>
    <row r="919763" spans="1:1">
      <c r="A919763" s="153"/>
    </row>
    <row r="919765" spans="1:1">
      <c r="A919765" s="154"/>
    </row>
    <row r="919767" spans="1:1">
      <c r="A919767" s="125"/>
    </row>
    <row r="919778" spans="1:1">
      <c r="A919778" s="153"/>
    </row>
    <row r="919779" spans="1:1">
      <c r="A919779" s="153"/>
    </row>
    <row r="919782" spans="1:1">
      <c r="A919782" s="153"/>
    </row>
    <row r="919792" spans="1:1">
      <c r="A919792" s="153"/>
    </row>
    <row r="919793" spans="1:1">
      <c r="A919793" s="153"/>
    </row>
    <row r="919794" spans="1:1">
      <c r="A919794" s="153"/>
    </row>
    <row r="919807" spans="1:1">
      <c r="A919807" s="153"/>
    </row>
    <row r="919809" spans="1:1">
      <c r="A919809" s="153"/>
    </row>
    <row r="919811" spans="1:1">
      <c r="A919811" s="154"/>
    </row>
    <row r="919813" spans="1:1">
      <c r="A919813" s="125"/>
    </row>
    <row r="919824" spans="1:1">
      <c r="A919824" s="153"/>
    </row>
    <row r="919825" spans="1:1">
      <c r="A919825" s="153"/>
    </row>
    <row r="919828" spans="1:1">
      <c r="A919828" s="153"/>
    </row>
    <row r="919838" spans="1:1">
      <c r="A919838" s="153"/>
    </row>
    <row r="919839" spans="1:1">
      <c r="A919839" s="153"/>
    </row>
    <row r="919840" spans="1:1">
      <c r="A919840" s="153"/>
    </row>
    <row r="919853" spans="1:1">
      <c r="A919853" s="153"/>
    </row>
    <row r="919855" spans="1:1">
      <c r="A919855" s="153"/>
    </row>
    <row r="919857" spans="1:1">
      <c r="A919857" s="154"/>
    </row>
    <row r="919859" spans="1:1">
      <c r="A919859" s="125"/>
    </row>
    <row r="919870" spans="1:1">
      <c r="A919870" s="153"/>
    </row>
    <row r="919871" spans="1:1">
      <c r="A919871" s="153"/>
    </row>
    <row r="919874" spans="1:1">
      <c r="A919874" s="153"/>
    </row>
    <row r="919884" spans="1:1">
      <c r="A919884" s="153"/>
    </row>
    <row r="919885" spans="1:1">
      <c r="A919885" s="153"/>
    </row>
    <row r="919886" spans="1:1">
      <c r="A919886" s="153"/>
    </row>
    <row r="919899" spans="1:1">
      <c r="A919899" s="153"/>
    </row>
    <row r="919901" spans="1:1">
      <c r="A919901" s="153"/>
    </row>
    <row r="919903" spans="1:1">
      <c r="A919903" s="154"/>
    </row>
    <row r="919905" spans="1:1">
      <c r="A919905" s="125"/>
    </row>
    <row r="919916" spans="1:1">
      <c r="A919916" s="153"/>
    </row>
    <row r="919917" spans="1:1">
      <c r="A919917" s="153"/>
    </row>
    <row r="919920" spans="1:1">
      <c r="A919920" s="153"/>
    </row>
    <row r="919930" spans="1:1">
      <c r="A919930" s="153"/>
    </row>
    <row r="919931" spans="1:1">
      <c r="A919931" s="153"/>
    </row>
    <row r="919932" spans="1:1">
      <c r="A919932" s="153"/>
    </row>
    <row r="919945" spans="1:1">
      <c r="A919945" s="153"/>
    </row>
    <row r="919947" spans="1:1">
      <c r="A919947" s="153"/>
    </row>
    <row r="919949" spans="1:1">
      <c r="A919949" s="154"/>
    </row>
    <row r="919951" spans="1:1">
      <c r="A919951" s="125"/>
    </row>
    <row r="919962" spans="1:1">
      <c r="A919962" s="153"/>
    </row>
    <row r="919963" spans="1:1">
      <c r="A919963" s="153"/>
    </row>
    <row r="919966" spans="1:1">
      <c r="A919966" s="153"/>
    </row>
    <row r="919976" spans="1:1">
      <c r="A919976" s="153"/>
    </row>
    <row r="919977" spans="1:1">
      <c r="A919977" s="153"/>
    </row>
    <row r="919978" spans="1:1">
      <c r="A919978" s="153"/>
    </row>
    <row r="919991" spans="1:1">
      <c r="A919991" s="153"/>
    </row>
    <row r="919993" spans="1:1">
      <c r="A919993" s="153"/>
    </row>
    <row r="919995" spans="1:1">
      <c r="A919995" s="154"/>
    </row>
    <row r="919997" spans="1:1">
      <c r="A919997" s="125"/>
    </row>
    <row r="920008" spans="1:1">
      <c r="A920008" s="153"/>
    </row>
    <row r="920009" spans="1:1">
      <c r="A920009" s="153"/>
    </row>
    <row r="920012" spans="1:1">
      <c r="A920012" s="153"/>
    </row>
    <row r="920022" spans="1:1">
      <c r="A920022" s="153"/>
    </row>
    <row r="920023" spans="1:1">
      <c r="A920023" s="153"/>
    </row>
    <row r="920024" spans="1:1">
      <c r="A920024" s="153"/>
    </row>
    <row r="920037" spans="1:1">
      <c r="A920037" s="153"/>
    </row>
    <row r="920039" spans="1:1">
      <c r="A920039" s="153"/>
    </row>
    <row r="920041" spans="1:1">
      <c r="A920041" s="154"/>
    </row>
    <row r="920043" spans="1:1">
      <c r="A920043" s="125"/>
    </row>
    <row r="920054" spans="1:1">
      <c r="A920054" s="153"/>
    </row>
    <row r="920055" spans="1:1">
      <c r="A920055" s="153"/>
    </row>
    <row r="920058" spans="1:1">
      <c r="A920058" s="153"/>
    </row>
    <row r="920068" spans="1:1">
      <c r="A920068" s="153"/>
    </row>
    <row r="920069" spans="1:1">
      <c r="A920069" s="153"/>
    </row>
    <row r="920070" spans="1:1">
      <c r="A920070" s="153"/>
    </row>
    <row r="920083" spans="1:1">
      <c r="A920083" s="153"/>
    </row>
    <row r="920085" spans="1:1">
      <c r="A920085" s="153"/>
    </row>
    <row r="920087" spans="1:1">
      <c r="A920087" s="154"/>
    </row>
    <row r="920089" spans="1:1">
      <c r="A920089" s="125"/>
    </row>
    <row r="920100" spans="1:1">
      <c r="A920100" s="153"/>
    </row>
    <row r="920101" spans="1:1">
      <c r="A920101" s="153"/>
    </row>
    <row r="920104" spans="1:1">
      <c r="A920104" s="153"/>
    </row>
    <row r="920114" spans="1:1">
      <c r="A920114" s="153"/>
    </row>
    <row r="920115" spans="1:1">
      <c r="A920115" s="153"/>
    </row>
    <row r="920116" spans="1:1">
      <c r="A920116" s="153"/>
    </row>
    <row r="920129" spans="1:1">
      <c r="A920129" s="153"/>
    </row>
    <row r="920131" spans="1:1">
      <c r="A920131" s="153"/>
    </row>
    <row r="920133" spans="1:1">
      <c r="A920133" s="154"/>
    </row>
    <row r="920135" spans="1:1">
      <c r="A920135" s="125"/>
    </row>
    <row r="920146" spans="1:1">
      <c r="A920146" s="153"/>
    </row>
    <row r="920147" spans="1:1">
      <c r="A920147" s="153"/>
    </row>
    <row r="920150" spans="1:1">
      <c r="A920150" s="153"/>
    </row>
    <row r="920160" spans="1:1">
      <c r="A920160" s="153"/>
    </row>
    <row r="920161" spans="1:1">
      <c r="A920161" s="153"/>
    </row>
    <row r="920162" spans="1:1">
      <c r="A920162" s="153"/>
    </row>
    <row r="920175" spans="1:1">
      <c r="A920175" s="153"/>
    </row>
    <row r="920177" spans="1:1">
      <c r="A920177" s="153"/>
    </row>
    <row r="920179" spans="1:1">
      <c r="A920179" s="154"/>
    </row>
    <row r="920181" spans="1:1">
      <c r="A920181" s="125"/>
    </row>
    <row r="920192" spans="1:1">
      <c r="A920192" s="153"/>
    </row>
    <row r="920193" spans="1:1">
      <c r="A920193" s="153"/>
    </row>
    <row r="920196" spans="1:1">
      <c r="A920196" s="153"/>
    </row>
    <row r="920206" spans="1:1">
      <c r="A920206" s="153"/>
    </row>
    <row r="920207" spans="1:1">
      <c r="A920207" s="153"/>
    </row>
    <row r="920208" spans="1:1">
      <c r="A920208" s="153"/>
    </row>
    <row r="920221" spans="1:1">
      <c r="A920221" s="153"/>
    </row>
    <row r="920223" spans="1:1">
      <c r="A920223" s="153"/>
    </row>
    <row r="920225" spans="1:1">
      <c r="A920225" s="154"/>
    </row>
    <row r="920227" spans="1:1">
      <c r="A920227" s="125"/>
    </row>
    <row r="920238" spans="1:1">
      <c r="A920238" s="153"/>
    </row>
    <row r="920239" spans="1:1">
      <c r="A920239" s="153"/>
    </row>
    <row r="920242" spans="1:1">
      <c r="A920242" s="153"/>
    </row>
    <row r="920252" spans="1:1">
      <c r="A920252" s="153"/>
    </row>
    <row r="920253" spans="1:1">
      <c r="A920253" s="153"/>
    </row>
    <row r="920254" spans="1:1">
      <c r="A920254" s="153"/>
    </row>
    <row r="920267" spans="1:1">
      <c r="A920267" s="153"/>
    </row>
    <row r="920269" spans="1:1">
      <c r="A920269" s="153"/>
    </row>
    <row r="920271" spans="1:1">
      <c r="A920271" s="154"/>
    </row>
    <row r="920273" spans="1:1">
      <c r="A920273" s="125"/>
    </row>
    <row r="920284" spans="1:1">
      <c r="A920284" s="153"/>
    </row>
    <row r="920285" spans="1:1">
      <c r="A920285" s="153"/>
    </row>
    <row r="920288" spans="1:1">
      <c r="A920288" s="153"/>
    </row>
    <row r="920298" spans="1:1">
      <c r="A920298" s="153"/>
    </row>
    <row r="920299" spans="1:1">
      <c r="A920299" s="153"/>
    </row>
    <row r="920300" spans="1:1">
      <c r="A920300" s="153"/>
    </row>
    <row r="920313" spans="1:1">
      <c r="A920313" s="153"/>
    </row>
    <row r="920315" spans="1:1">
      <c r="A920315" s="153"/>
    </row>
    <row r="920317" spans="1:1">
      <c r="A920317" s="154"/>
    </row>
    <row r="920319" spans="1:1">
      <c r="A920319" s="125"/>
    </row>
    <row r="920330" spans="1:1">
      <c r="A920330" s="153"/>
    </row>
    <row r="920331" spans="1:1">
      <c r="A920331" s="153"/>
    </row>
    <row r="920334" spans="1:1">
      <c r="A920334" s="153"/>
    </row>
    <row r="920344" spans="1:1">
      <c r="A920344" s="153"/>
    </row>
    <row r="920345" spans="1:1">
      <c r="A920345" s="153"/>
    </row>
    <row r="920346" spans="1:1">
      <c r="A920346" s="153"/>
    </row>
    <row r="920359" spans="1:1">
      <c r="A920359" s="153"/>
    </row>
    <row r="920361" spans="1:1">
      <c r="A920361" s="153"/>
    </row>
    <row r="920363" spans="1:1">
      <c r="A920363" s="154"/>
    </row>
    <row r="920365" spans="1:1">
      <c r="A920365" s="125"/>
    </row>
    <row r="920376" spans="1:1">
      <c r="A920376" s="153"/>
    </row>
    <row r="920377" spans="1:1">
      <c r="A920377" s="153"/>
    </row>
    <row r="920380" spans="1:1">
      <c r="A920380" s="153"/>
    </row>
    <row r="920390" spans="1:1">
      <c r="A920390" s="153"/>
    </row>
    <row r="920391" spans="1:1">
      <c r="A920391" s="153"/>
    </row>
    <row r="920392" spans="1:1">
      <c r="A920392" s="153"/>
    </row>
    <row r="920405" spans="1:1">
      <c r="A920405" s="153"/>
    </row>
    <row r="920407" spans="1:1">
      <c r="A920407" s="153"/>
    </row>
    <row r="920409" spans="1:1">
      <c r="A920409" s="154"/>
    </row>
    <row r="920411" spans="1:1">
      <c r="A920411" s="125"/>
    </row>
    <row r="920422" spans="1:1">
      <c r="A920422" s="153"/>
    </row>
    <row r="920423" spans="1:1">
      <c r="A920423" s="153"/>
    </row>
    <row r="920426" spans="1:1">
      <c r="A920426" s="153"/>
    </row>
    <row r="920436" spans="1:1">
      <c r="A920436" s="153"/>
    </row>
    <row r="920437" spans="1:1">
      <c r="A920437" s="153"/>
    </row>
    <row r="920438" spans="1:1">
      <c r="A920438" s="153"/>
    </row>
    <row r="920451" spans="1:1">
      <c r="A920451" s="153"/>
    </row>
    <row r="920453" spans="1:1">
      <c r="A920453" s="153"/>
    </row>
    <row r="920455" spans="1:1">
      <c r="A920455" s="154"/>
    </row>
    <row r="920457" spans="1:1">
      <c r="A920457" s="125"/>
    </row>
    <row r="920468" spans="1:1">
      <c r="A920468" s="153"/>
    </row>
    <row r="920469" spans="1:1">
      <c r="A920469" s="153"/>
    </row>
    <row r="920472" spans="1:1">
      <c r="A920472" s="153"/>
    </row>
    <row r="920482" spans="1:1">
      <c r="A920482" s="153"/>
    </row>
    <row r="920483" spans="1:1">
      <c r="A920483" s="153"/>
    </row>
    <row r="920484" spans="1:1">
      <c r="A920484" s="153"/>
    </row>
    <row r="920497" spans="1:1">
      <c r="A920497" s="153"/>
    </row>
    <row r="920499" spans="1:1">
      <c r="A920499" s="153"/>
    </row>
    <row r="920501" spans="1:1">
      <c r="A920501" s="154"/>
    </row>
    <row r="920503" spans="1:1">
      <c r="A920503" s="125"/>
    </row>
    <row r="920514" spans="1:1">
      <c r="A920514" s="153"/>
    </row>
    <row r="920515" spans="1:1">
      <c r="A920515" s="153"/>
    </row>
    <row r="920518" spans="1:1">
      <c r="A920518" s="153"/>
    </row>
    <row r="920528" spans="1:1">
      <c r="A920528" s="153"/>
    </row>
    <row r="920529" spans="1:1">
      <c r="A920529" s="153"/>
    </row>
    <row r="920530" spans="1:1">
      <c r="A920530" s="153"/>
    </row>
    <row r="920543" spans="1:1">
      <c r="A920543" s="153"/>
    </row>
    <row r="920545" spans="1:1">
      <c r="A920545" s="153"/>
    </row>
    <row r="920547" spans="1:1">
      <c r="A920547" s="154"/>
    </row>
    <row r="920549" spans="1:1">
      <c r="A920549" s="125"/>
    </row>
    <row r="920560" spans="1:1">
      <c r="A920560" s="153"/>
    </row>
    <row r="920561" spans="1:1">
      <c r="A920561" s="153"/>
    </row>
    <row r="920564" spans="1:1">
      <c r="A920564" s="153"/>
    </row>
    <row r="920574" spans="1:1">
      <c r="A920574" s="153"/>
    </row>
    <row r="920575" spans="1:1">
      <c r="A920575" s="153"/>
    </row>
    <row r="920576" spans="1:1">
      <c r="A920576" s="153"/>
    </row>
    <row r="920589" spans="1:1">
      <c r="A920589" s="153"/>
    </row>
    <row r="920591" spans="1:1">
      <c r="A920591" s="153"/>
    </row>
    <row r="920593" spans="1:1">
      <c r="A920593" s="154"/>
    </row>
    <row r="920595" spans="1:1">
      <c r="A920595" s="125"/>
    </row>
    <row r="920606" spans="1:1">
      <c r="A920606" s="153"/>
    </row>
    <row r="920607" spans="1:1">
      <c r="A920607" s="153"/>
    </row>
    <row r="920610" spans="1:1">
      <c r="A920610" s="153"/>
    </row>
    <row r="920620" spans="1:1">
      <c r="A920620" s="153"/>
    </row>
    <row r="920621" spans="1:1">
      <c r="A920621" s="153"/>
    </row>
    <row r="920622" spans="1:1">
      <c r="A920622" s="153"/>
    </row>
    <row r="920635" spans="1:1">
      <c r="A920635" s="153"/>
    </row>
    <row r="920637" spans="1:1">
      <c r="A920637" s="153"/>
    </row>
    <row r="920639" spans="1:1">
      <c r="A920639" s="154"/>
    </row>
    <row r="920641" spans="1:1">
      <c r="A920641" s="125"/>
    </row>
    <row r="920652" spans="1:1">
      <c r="A920652" s="153"/>
    </row>
    <row r="920653" spans="1:1">
      <c r="A920653" s="153"/>
    </row>
    <row r="920656" spans="1:1">
      <c r="A920656" s="153"/>
    </row>
    <row r="920666" spans="1:1">
      <c r="A920666" s="153"/>
    </row>
    <row r="920667" spans="1:1">
      <c r="A920667" s="153"/>
    </row>
    <row r="920668" spans="1:1">
      <c r="A920668" s="153"/>
    </row>
    <row r="920681" spans="1:1">
      <c r="A920681" s="153"/>
    </row>
    <row r="920683" spans="1:1">
      <c r="A920683" s="153"/>
    </row>
    <row r="920685" spans="1:1">
      <c r="A920685" s="154"/>
    </row>
    <row r="920687" spans="1:1">
      <c r="A920687" s="125"/>
    </row>
    <row r="920698" spans="1:1">
      <c r="A920698" s="153"/>
    </row>
    <row r="920699" spans="1:1">
      <c r="A920699" s="153"/>
    </row>
    <row r="920702" spans="1:1">
      <c r="A920702" s="153"/>
    </row>
    <row r="920712" spans="1:1">
      <c r="A920712" s="153"/>
    </row>
    <row r="920713" spans="1:1">
      <c r="A920713" s="153"/>
    </row>
    <row r="920714" spans="1:1">
      <c r="A920714" s="153"/>
    </row>
    <row r="920727" spans="1:1">
      <c r="A920727" s="153"/>
    </row>
    <row r="920729" spans="1:1">
      <c r="A920729" s="153"/>
    </row>
    <row r="920731" spans="1:1">
      <c r="A920731" s="154"/>
    </row>
    <row r="920733" spans="1:1">
      <c r="A920733" s="125"/>
    </row>
    <row r="920744" spans="1:1">
      <c r="A920744" s="153"/>
    </row>
    <row r="920745" spans="1:1">
      <c r="A920745" s="153"/>
    </row>
    <row r="920748" spans="1:1">
      <c r="A920748" s="153"/>
    </row>
    <row r="920758" spans="1:1">
      <c r="A920758" s="153"/>
    </row>
    <row r="920759" spans="1:1">
      <c r="A920759" s="153"/>
    </row>
    <row r="920760" spans="1:1">
      <c r="A920760" s="153"/>
    </row>
    <row r="920773" spans="1:1">
      <c r="A920773" s="153"/>
    </row>
    <row r="920775" spans="1:1">
      <c r="A920775" s="153"/>
    </row>
    <row r="920777" spans="1:1">
      <c r="A920777" s="154"/>
    </row>
    <row r="920779" spans="1:1">
      <c r="A920779" s="125"/>
    </row>
    <row r="920790" spans="1:1">
      <c r="A920790" s="153"/>
    </row>
    <row r="920791" spans="1:1">
      <c r="A920791" s="153"/>
    </row>
    <row r="920794" spans="1:1">
      <c r="A920794" s="153"/>
    </row>
    <row r="920804" spans="1:1">
      <c r="A920804" s="153"/>
    </row>
    <row r="920805" spans="1:1">
      <c r="A920805" s="153"/>
    </row>
    <row r="920806" spans="1:1">
      <c r="A920806" s="153"/>
    </row>
    <row r="920819" spans="1:1">
      <c r="A920819" s="153"/>
    </row>
    <row r="920821" spans="1:1">
      <c r="A920821" s="153"/>
    </row>
    <row r="920823" spans="1:1">
      <c r="A920823" s="154"/>
    </row>
    <row r="920825" spans="1:1">
      <c r="A920825" s="125"/>
    </row>
    <row r="920836" spans="1:1">
      <c r="A920836" s="153"/>
    </row>
    <row r="920837" spans="1:1">
      <c r="A920837" s="153"/>
    </row>
    <row r="920840" spans="1:1">
      <c r="A920840" s="153"/>
    </row>
    <row r="920850" spans="1:1">
      <c r="A920850" s="153"/>
    </row>
    <row r="920851" spans="1:1">
      <c r="A920851" s="153"/>
    </row>
    <row r="920852" spans="1:1">
      <c r="A920852" s="153"/>
    </row>
    <row r="920865" spans="1:1">
      <c r="A920865" s="153"/>
    </row>
    <row r="920867" spans="1:1">
      <c r="A920867" s="153"/>
    </row>
    <row r="920869" spans="1:1">
      <c r="A920869" s="154"/>
    </row>
    <row r="920871" spans="1:1">
      <c r="A920871" s="125"/>
    </row>
    <row r="920882" spans="1:1">
      <c r="A920882" s="153"/>
    </row>
    <row r="920883" spans="1:1">
      <c r="A920883" s="153"/>
    </row>
    <row r="920886" spans="1:1">
      <c r="A920886" s="153"/>
    </row>
    <row r="920896" spans="1:1">
      <c r="A920896" s="153"/>
    </row>
    <row r="920897" spans="1:1">
      <c r="A920897" s="153"/>
    </row>
    <row r="920898" spans="1:1">
      <c r="A920898" s="153"/>
    </row>
    <row r="920911" spans="1:1">
      <c r="A920911" s="153"/>
    </row>
    <row r="920913" spans="1:1">
      <c r="A920913" s="153"/>
    </row>
    <row r="920915" spans="1:1">
      <c r="A920915" s="154"/>
    </row>
    <row r="920917" spans="1:1">
      <c r="A920917" s="125"/>
    </row>
    <row r="920928" spans="1:1">
      <c r="A920928" s="153"/>
    </row>
    <row r="920929" spans="1:1">
      <c r="A920929" s="153"/>
    </row>
    <row r="920932" spans="1:1">
      <c r="A920932" s="153"/>
    </row>
    <row r="920942" spans="1:1">
      <c r="A920942" s="153"/>
    </row>
    <row r="920943" spans="1:1">
      <c r="A920943" s="153"/>
    </row>
    <row r="920944" spans="1:1">
      <c r="A920944" s="153"/>
    </row>
    <row r="920957" spans="1:1">
      <c r="A920957" s="153"/>
    </row>
    <row r="920959" spans="1:1">
      <c r="A920959" s="153"/>
    </row>
    <row r="920961" spans="1:1">
      <c r="A920961" s="154"/>
    </row>
    <row r="920963" spans="1:1">
      <c r="A920963" s="125"/>
    </row>
    <row r="920974" spans="1:1">
      <c r="A920974" s="153"/>
    </row>
    <row r="920975" spans="1:1">
      <c r="A920975" s="153"/>
    </row>
    <row r="920978" spans="1:1">
      <c r="A920978" s="153"/>
    </row>
    <row r="920988" spans="1:1">
      <c r="A920988" s="153"/>
    </row>
    <row r="920989" spans="1:1">
      <c r="A920989" s="153"/>
    </row>
    <row r="920990" spans="1:1">
      <c r="A920990" s="153"/>
    </row>
    <row r="921003" spans="1:1">
      <c r="A921003" s="153"/>
    </row>
    <row r="921005" spans="1:1">
      <c r="A921005" s="153"/>
    </row>
    <row r="921007" spans="1:1">
      <c r="A921007" s="154"/>
    </row>
    <row r="921009" spans="1:1">
      <c r="A921009" s="125"/>
    </row>
    <row r="921020" spans="1:1">
      <c r="A921020" s="153"/>
    </row>
    <row r="921021" spans="1:1">
      <c r="A921021" s="153"/>
    </row>
    <row r="921024" spans="1:1">
      <c r="A921024" s="153"/>
    </row>
    <row r="921034" spans="1:1">
      <c r="A921034" s="153"/>
    </row>
    <row r="921035" spans="1:1">
      <c r="A921035" s="153"/>
    </row>
    <row r="921036" spans="1:1">
      <c r="A921036" s="153"/>
    </row>
    <row r="921049" spans="1:1">
      <c r="A921049" s="153"/>
    </row>
    <row r="921051" spans="1:1">
      <c r="A921051" s="153"/>
    </row>
    <row r="921053" spans="1:1">
      <c r="A921053" s="154"/>
    </row>
    <row r="921055" spans="1:1">
      <c r="A921055" s="125"/>
    </row>
    <row r="921066" spans="1:1">
      <c r="A921066" s="153"/>
    </row>
    <row r="921067" spans="1:1">
      <c r="A921067" s="153"/>
    </row>
    <row r="921070" spans="1:1">
      <c r="A921070" s="153"/>
    </row>
    <row r="921080" spans="1:1">
      <c r="A921080" s="153"/>
    </row>
    <row r="921081" spans="1:1">
      <c r="A921081" s="153"/>
    </row>
    <row r="921082" spans="1:1">
      <c r="A921082" s="153"/>
    </row>
    <row r="921095" spans="1:1">
      <c r="A921095" s="153"/>
    </row>
    <row r="921097" spans="1:1">
      <c r="A921097" s="153"/>
    </row>
    <row r="921099" spans="1:1">
      <c r="A921099" s="154"/>
    </row>
    <row r="921101" spans="1:1">
      <c r="A921101" s="125"/>
    </row>
    <row r="921112" spans="1:1">
      <c r="A921112" s="153"/>
    </row>
    <row r="921113" spans="1:1">
      <c r="A921113" s="153"/>
    </row>
    <row r="921116" spans="1:1">
      <c r="A921116" s="153"/>
    </row>
    <row r="921126" spans="1:1">
      <c r="A921126" s="153"/>
    </row>
    <row r="921127" spans="1:1">
      <c r="A921127" s="153"/>
    </row>
    <row r="921128" spans="1:1">
      <c r="A921128" s="153"/>
    </row>
    <row r="921141" spans="1:1">
      <c r="A921141" s="153"/>
    </row>
    <row r="921143" spans="1:1">
      <c r="A921143" s="153"/>
    </row>
    <row r="921145" spans="1:1">
      <c r="A921145" s="154"/>
    </row>
    <row r="921147" spans="1:1">
      <c r="A921147" s="125"/>
    </row>
    <row r="921158" spans="1:1">
      <c r="A921158" s="153"/>
    </row>
    <row r="921159" spans="1:1">
      <c r="A921159" s="153"/>
    </row>
    <row r="921162" spans="1:1">
      <c r="A921162" s="153"/>
    </row>
    <row r="921172" spans="1:1">
      <c r="A921172" s="153"/>
    </row>
    <row r="921173" spans="1:1">
      <c r="A921173" s="153"/>
    </row>
    <row r="921174" spans="1:1">
      <c r="A921174" s="153"/>
    </row>
    <row r="921187" spans="1:1">
      <c r="A921187" s="153"/>
    </row>
    <row r="921189" spans="1:1">
      <c r="A921189" s="153"/>
    </row>
    <row r="921191" spans="1:1">
      <c r="A921191" s="154"/>
    </row>
    <row r="921193" spans="1:1">
      <c r="A921193" s="125"/>
    </row>
    <row r="921204" spans="1:1">
      <c r="A921204" s="153"/>
    </row>
    <row r="921205" spans="1:1">
      <c r="A921205" s="153"/>
    </row>
    <row r="921208" spans="1:1">
      <c r="A921208" s="153"/>
    </row>
    <row r="921218" spans="1:1">
      <c r="A921218" s="153"/>
    </row>
    <row r="921219" spans="1:1">
      <c r="A921219" s="153"/>
    </row>
    <row r="921220" spans="1:1">
      <c r="A921220" s="153"/>
    </row>
    <row r="921233" spans="1:1">
      <c r="A921233" s="153"/>
    </row>
    <row r="921235" spans="1:1">
      <c r="A921235" s="153"/>
    </row>
    <row r="921237" spans="1:1">
      <c r="A921237" s="154"/>
    </row>
    <row r="921239" spans="1:1">
      <c r="A921239" s="125"/>
    </row>
    <row r="921250" spans="1:1">
      <c r="A921250" s="153"/>
    </row>
    <row r="921251" spans="1:1">
      <c r="A921251" s="153"/>
    </row>
    <row r="921254" spans="1:1">
      <c r="A921254" s="153"/>
    </row>
    <row r="921264" spans="1:1">
      <c r="A921264" s="153"/>
    </row>
    <row r="921265" spans="1:1">
      <c r="A921265" s="153"/>
    </row>
    <row r="921266" spans="1:1">
      <c r="A921266" s="153"/>
    </row>
    <row r="921279" spans="1:1">
      <c r="A921279" s="153"/>
    </row>
    <row r="921281" spans="1:1">
      <c r="A921281" s="153"/>
    </row>
    <row r="921283" spans="1:1">
      <c r="A921283" s="154"/>
    </row>
    <row r="921285" spans="1:1">
      <c r="A921285" s="125"/>
    </row>
    <row r="921296" spans="1:1">
      <c r="A921296" s="153"/>
    </row>
    <row r="921297" spans="1:1">
      <c r="A921297" s="153"/>
    </row>
    <row r="921300" spans="1:1">
      <c r="A921300" s="153"/>
    </row>
    <row r="921310" spans="1:1">
      <c r="A921310" s="153"/>
    </row>
    <row r="921311" spans="1:1">
      <c r="A921311" s="153"/>
    </row>
    <row r="921312" spans="1:1">
      <c r="A921312" s="153"/>
    </row>
    <row r="921325" spans="1:1">
      <c r="A921325" s="153"/>
    </row>
    <row r="921327" spans="1:1">
      <c r="A921327" s="153"/>
    </row>
    <row r="921329" spans="1:1">
      <c r="A921329" s="154"/>
    </row>
    <row r="921331" spans="1:1">
      <c r="A921331" s="125"/>
    </row>
    <row r="921342" spans="1:1">
      <c r="A921342" s="153"/>
    </row>
    <row r="921343" spans="1:1">
      <c r="A921343" s="153"/>
    </row>
    <row r="921346" spans="1:1">
      <c r="A921346" s="153"/>
    </row>
    <row r="921356" spans="1:1">
      <c r="A921356" s="153"/>
    </row>
    <row r="921357" spans="1:1">
      <c r="A921357" s="153"/>
    </row>
    <row r="921358" spans="1:1">
      <c r="A921358" s="153"/>
    </row>
    <row r="921371" spans="1:1">
      <c r="A921371" s="153"/>
    </row>
    <row r="921373" spans="1:1">
      <c r="A921373" s="153"/>
    </row>
    <row r="921375" spans="1:1">
      <c r="A921375" s="154"/>
    </row>
    <row r="921377" spans="1:1">
      <c r="A921377" s="125"/>
    </row>
    <row r="921388" spans="1:1">
      <c r="A921388" s="153"/>
    </row>
    <row r="921389" spans="1:1">
      <c r="A921389" s="153"/>
    </row>
    <row r="921392" spans="1:1">
      <c r="A921392" s="153"/>
    </row>
    <row r="921402" spans="1:1">
      <c r="A921402" s="153"/>
    </row>
    <row r="921403" spans="1:1">
      <c r="A921403" s="153"/>
    </row>
    <row r="921404" spans="1:1">
      <c r="A921404" s="153"/>
    </row>
    <row r="921417" spans="1:1">
      <c r="A921417" s="153"/>
    </row>
    <row r="921419" spans="1:1">
      <c r="A921419" s="153"/>
    </row>
    <row r="921421" spans="1:1">
      <c r="A921421" s="154"/>
    </row>
    <row r="921423" spans="1:1">
      <c r="A921423" s="125"/>
    </row>
    <row r="921434" spans="1:1">
      <c r="A921434" s="153"/>
    </row>
    <row r="921435" spans="1:1">
      <c r="A921435" s="153"/>
    </row>
    <row r="921438" spans="1:1">
      <c r="A921438" s="153"/>
    </row>
    <row r="921448" spans="1:1">
      <c r="A921448" s="153"/>
    </row>
    <row r="921449" spans="1:1">
      <c r="A921449" s="153"/>
    </row>
    <row r="921450" spans="1:1">
      <c r="A921450" s="153"/>
    </row>
    <row r="921463" spans="1:1">
      <c r="A921463" s="153"/>
    </row>
    <row r="921465" spans="1:1">
      <c r="A921465" s="153"/>
    </row>
    <row r="921467" spans="1:1">
      <c r="A921467" s="154"/>
    </row>
    <row r="921469" spans="1:1">
      <c r="A921469" s="125"/>
    </row>
    <row r="921480" spans="1:1">
      <c r="A921480" s="153"/>
    </row>
    <row r="921481" spans="1:1">
      <c r="A921481" s="153"/>
    </row>
    <row r="921484" spans="1:1">
      <c r="A921484" s="153"/>
    </row>
    <row r="921494" spans="1:1">
      <c r="A921494" s="153"/>
    </row>
    <row r="921495" spans="1:1">
      <c r="A921495" s="153"/>
    </row>
    <row r="921496" spans="1:1">
      <c r="A921496" s="153"/>
    </row>
    <row r="921509" spans="1:1">
      <c r="A921509" s="153"/>
    </row>
    <row r="921511" spans="1:1">
      <c r="A921511" s="153"/>
    </row>
    <row r="921513" spans="1:1">
      <c r="A921513" s="154"/>
    </row>
    <row r="921515" spans="1:1">
      <c r="A921515" s="125"/>
    </row>
    <row r="921526" spans="1:1">
      <c r="A921526" s="153"/>
    </row>
    <row r="921527" spans="1:1">
      <c r="A921527" s="153"/>
    </row>
    <row r="921530" spans="1:1">
      <c r="A921530" s="153"/>
    </row>
    <row r="921540" spans="1:1">
      <c r="A921540" s="153"/>
    </row>
    <row r="921541" spans="1:1">
      <c r="A921541" s="153"/>
    </row>
    <row r="921542" spans="1:1">
      <c r="A921542" s="153"/>
    </row>
    <row r="921555" spans="1:1">
      <c r="A921555" s="153"/>
    </row>
    <row r="921557" spans="1:1">
      <c r="A921557" s="153"/>
    </row>
    <row r="921559" spans="1:1">
      <c r="A921559" s="154"/>
    </row>
    <row r="921561" spans="1:1">
      <c r="A921561" s="125"/>
    </row>
    <row r="921572" spans="1:1">
      <c r="A921572" s="153"/>
    </row>
    <row r="921573" spans="1:1">
      <c r="A921573" s="153"/>
    </row>
    <row r="921576" spans="1:1">
      <c r="A921576" s="153"/>
    </row>
    <row r="921586" spans="1:1">
      <c r="A921586" s="153"/>
    </row>
    <row r="921587" spans="1:1">
      <c r="A921587" s="153"/>
    </row>
    <row r="921588" spans="1:1">
      <c r="A921588" s="153"/>
    </row>
    <row r="921601" spans="1:1">
      <c r="A921601" s="153"/>
    </row>
    <row r="921603" spans="1:1">
      <c r="A921603" s="153"/>
    </row>
    <row r="921605" spans="1:1">
      <c r="A921605" s="154"/>
    </row>
    <row r="921607" spans="1:1">
      <c r="A921607" s="125"/>
    </row>
    <row r="921618" spans="1:1">
      <c r="A921618" s="153"/>
    </row>
    <row r="921619" spans="1:1">
      <c r="A921619" s="153"/>
    </row>
    <row r="921622" spans="1:1">
      <c r="A921622" s="153"/>
    </row>
    <row r="921632" spans="1:1">
      <c r="A921632" s="153"/>
    </row>
    <row r="921633" spans="1:1">
      <c r="A921633" s="153"/>
    </row>
    <row r="921634" spans="1:1">
      <c r="A921634" s="153"/>
    </row>
    <row r="921647" spans="1:1">
      <c r="A921647" s="153"/>
    </row>
    <row r="921649" spans="1:1">
      <c r="A921649" s="153"/>
    </row>
    <row r="921651" spans="1:1">
      <c r="A921651" s="154"/>
    </row>
    <row r="921653" spans="1:1">
      <c r="A921653" s="125"/>
    </row>
    <row r="921664" spans="1:1">
      <c r="A921664" s="153"/>
    </row>
    <row r="921665" spans="1:1">
      <c r="A921665" s="153"/>
    </row>
    <row r="921668" spans="1:1">
      <c r="A921668" s="153"/>
    </row>
    <row r="921678" spans="1:1">
      <c r="A921678" s="153"/>
    </row>
    <row r="921679" spans="1:1">
      <c r="A921679" s="153"/>
    </row>
    <row r="921680" spans="1:1">
      <c r="A921680" s="153"/>
    </row>
    <row r="921693" spans="1:1">
      <c r="A921693" s="153"/>
    </row>
    <row r="921695" spans="1:1">
      <c r="A921695" s="153"/>
    </row>
    <row r="921697" spans="1:1">
      <c r="A921697" s="154"/>
    </row>
    <row r="921699" spans="1:1">
      <c r="A921699" s="125"/>
    </row>
    <row r="921710" spans="1:1">
      <c r="A921710" s="153"/>
    </row>
    <row r="921711" spans="1:1">
      <c r="A921711" s="153"/>
    </row>
    <row r="921714" spans="1:1">
      <c r="A921714" s="153"/>
    </row>
    <row r="921724" spans="1:1">
      <c r="A921724" s="153"/>
    </row>
    <row r="921725" spans="1:1">
      <c r="A921725" s="153"/>
    </row>
    <row r="921726" spans="1:1">
      <c r="A921726" s="153"/>
    </row>
    <row r="921739" spans="1:1">
      <c r="A921739" s="153"/>
    </row>
    <row r="921741" spans="1:1">
      <c r="A921741" s="153"/>
    </row>
    <row r="921743" spans="1:1">
      <c r="A921743" s="154"/>
    </row>
    <row r="921745" spans="1:1">
      <c r="A921745" s="125"/>
    </row>
    <row r="921756" spans="1:1">
      <c r="A921756" s="153"/>
    </row>
    <row r="921757" spans="1:1">
      <c r="A921757" s="153"/>
    </row>
    <row r="921760" spans="1:1">
      <c r="A921760" s="153"/>
    </row>
    <row r="921770" spans="1:1">
      <c r="A921770" s="153"/>
    </row>
    <row r="921771" spans="1:1">
      <c r="A921771" s="153"/>
    </row>
    <row r="921772" spans="1:1">
      <c r="A921772" s="153"/>
    </row>
    <row r="921785" spans="1:1">
      <c r="A921785" s="153"/>
    </row>
    <row r="921787" spans="1:1">
      <c r="A921787" s="153"/>
    </row>
    <row r="921789" spans="1:1">
      <c r="A921789" s="154"/>
    </row>
    <row r="921791" spans="1:1">
      <c r="A921791" s="125"/>
    </row>
    <row r="921802" spans="1:1">
      <c r="A921802" s="153"/>
    </row>
    <row r="921803" spans="1:1">
      <c r="A921803" s="153"/>
    </row>
    <row r="921806" spans="1:1">
      <c r="A921806" s="153"/>
    </row>
    <row r="921816" spans="1:1">
      <c r="A921816" s="153"/>
    </row>
    <row r="921817" spans="1:1">
      <c r="A921817" s="153"/>
    </row>
    <row r="921818" spans="1:1">
      <c r="A921818" s="153"/>
    </row>
    <row r="921831" spans="1:1">
      <c r="A921831" s="153"/>
    </row>
    <row r="921833" spans="1:1">
      <c r="A921833" s="153"/>
    </row>
    <row r="921835" spans="1:1">
      <c r="A921835" s="154"/>
    </row>
    <row r="921837" spans="1:1">
      <c r="A921837" s="125"/>
    </row>
    <row r="921848" spans="1:1">
      <c r="A921848" s="153"/>
    </row>
    <row r="921849" spans="1:1">
      <c r="A921849" s="153"/>
    </row>
    <row r="921852" spans="1:1">
      <c r="A921852" s="153"/>
    </row>
    <row r="921862" spans="1:1">
      <c r="A921862" s="153"/>
    </row>
    <row r="921863" spans="1:1">
      <c r="A921863" s="153"/>
    </row>
    <row r="921864" spans="1:1">
      <c r="A921864" s="153"/>
    </row>
    <row r="921877" spans="1:1">
      <c r="A921877" s="153"/>
    </row>
    <row r="921879" spans="1:1">
      <c r="A921879" s="153"/>
    </row>
    <row r="921881" spans="1:1">
      <c r="A921881" s="154"/>
    </row>
    <row r="921883" spans="1:1">
      <c r="A921883" s="125"/>
    </row>
    <row r="921894" spans="1:1">
      <c r="A921894" s="153"/>
    </row>
    <row r="921895" spans="1:1">
      <c r="A921895" s="153"/>
    </row>
    <row r="921898" spans="1:1">
      <c r="A921898" s="153"/>
    </row>
    <row r="921908" spans="1:1">
      <c r="A921908" s="153"/>
    </row>
    <row r="921909" spans="1:1">
      <c r="A921909" s="153"/>
    </row>
    <row r="921910" spans="1:1">
      <c r="A921910" s="153"/>
    </row>
    <row r="921923" spans="1:1">
      <c r="A921923" s="153"/>
    </row>
    <row r="921925" spans="1:1">
      <c r="A921925" s="153"/>
    </row>
    <row r="921927" spans="1:1">
      <c r="A921927" s="154"/>
    </row>
    <row r="921929" spans="1:1">
      <c r="A921929" s="125"/>
    </row>
    <row r="921940" spans="1:1">
      <c r="A921940" s="153"/>
    </row>
    <row r="921941" spans="1:1">
      <c r="A921941" s="153"/>
    </row>
    <row r="921944" spans="1:1">
      <c r="A921944" s="153"/>
    </row>
    <row r="921954" spans="1:1">
      <c r="A921954" s="153"/>
    </row>
    <row r="921955" spans="1:1">
      <c r="A921955" s="153"/>
    </row>
    <row r="921956" spans="1:1">
      <c r="A921956" s="153"/>
    </row>
    <row r="921969" spans="1:1">
      <c r="A921969" s="153"/>
    </row>
    <row r="921971" spans="1:1">
      <c r="A921971" s="153"/>
    </row>
    <row r="921973" spans="1:1">
      <c r="A921973" s="154"/>
    </row>
    <row r="921975" spans="1:1">
      <c r="A921975" s="125"/>
    </row>
    <row r="921986" spans="1:1">
      <c r="A921986" s="153"/>
    </row>
    <row r="921987" spans="1:1">
      <c r="A921987" s="153"/>
    </row>
    <row r="921990" spans="1:1">
      <c r="A921990" s="153"/>
    </row>
    <row r="922000" spans="1:1">
      <c r="A922000" s="153"/>
    </row>
    <row r="922001" spans="1:1">
      <c r="A922001" s="153"/>
    </row>
    <row r="922002" spans="1:1">
      <c r="A922002" s="153"/>
    </row>
    <row r="922015" spans="1:1">
      <c r="A922015" s="153"/>
    </row>
    <row r="922017" spans="1:1">
      <c r="A922017" s="153"/>
    </row>
    <row r="922019" spans="1:1">
      <c r="A922019" s="154"/>
    </row>
    <row r="922021" spans="1:1">
      <c r="A922021" s="125"/>
    </row>
    <row r="922032" spans="1:1">
      <c r="A922032" s="153"/>
    </row>
    <row r="922033" spans="1:1">
      <c r="A922033" s="153"/>
    </row>
    <row r="922036" spans="1:1">
      <c r="A922036" s="153"/>
    </row>
    <row r="922046" spans="1:1">
      <c r="A922046" s="153"/>
    </row>
    <row r="922047" spans="1:1">
      <c r="A922047" s="153"/>
    </row>
    <row r="922048" spans="1:1">
      <c r="A922048" s="153"/>
    </row>
    <row r="922061" spans="1:1">
      <c r="A922061" s="153"/>
    </row>
    <row r="922063" spans="1:1">
      <c r="A922063" s="153"/>
    </row>
    <row r="922065" spans="1:1">
      <c r="A922065" s="154"/>
    </row>
    <row r="922067" spans="1:1">
      <c r="A922067" s="125"/>
    </row>
    <row r="922078" spans="1:1">
      <c r="A922078" s="153"/>
    </row>
    <row r="922079" spans="1:1">
      <c r="A922079" s="153"/>
    </row>
    <row r="922082" spans="1:1">
      <c r="A922082" s="153"/>
    </row>
    <row r="922092" spans="1:1">
      <c r="A922092" s="153"/>
    </row>
    <row r="922093" spans="1:1">
      <c r="A922093" s="153"/>
    </row>
    <row r="922094" spans="1:1">
      <c r="A922094" s="153"/>
    </row>
    <row r="922107" spans="1:1">
      <c r="A922107" s="153"/>
    </row>
    <row r="922109" spans="1:1">
      <c r="A922109" s="153"/>
    </row>
    <row r="922111" spans="1:1">
      <c r="A922111" s="154"/>
    </row>
    <row r="922113" spans="1:1">
      <c r="A922113" s="125"/>
    </row>
    <row r="922124" spans="1:1">
      <c r="A922124" s="153"/>
    </row>
    <row r="922125" spans="1:1">
      <c r="A922125" s="153"/>
    </row>
    <row r="922128" spans="1:1">
      <c r="A922128" s="153"/>
    </row>
    <row r="922138" spans="1:1">
      <c r="A922138" s="153"/>
    </row>
    <row r="922139" spans="1:1">
      <c r="A922139" s="153"/>
    </row>
    <row r="922140" spans="1:1">
      <c r="A922140" s="153"/>
    </row>
    <row r="922153" spans="1:1">
      <c r="A922153" s="153"/>
    </row>
    <row r="922155" spans="1:1">
      <c r="A922155" s="153"/>
    </row>
    <row r="922157" spans="1:1">
      <c r="A922157" s="154"/>
    </row>
    <row r="922159" spans="1:1">
      <c r="A922159" s="125"/>
    </row>
    <row r="922170" spans="1:1">
      <c r="A922170" s="153"/>
    </row>
    <row r="922171" spans="1:1">
      <c r="A922171" s="153"/>
    </row>
    <row r="922174" spans="1:1">
      <c r="A922174" s="153"/>
    </row>
    <row r="922184" spans="1:1">
      <c r="A922184" s="153"/>
    </row>
    <row r="922185" spans="1:1">
      <c r="A922185" s="153"/>
    </row>
    <row r="922186" spans="1:1">
      <c r="A922186" s="153"/>
    </row>
    <row r="922199" spans="1:1">
      <c r="A922199" s="153"/>
    </row>
    <row r="922201" spans="1:1">
      <c r="A922201" s="153"/>
    </row>
    <row r="922203" spans="1:1">
      <c r="A922203" s="154"/>
    </row>
    <row r="922205" spans="1:1">
      <c r="A922205" s="125"/>
    </row>
    <row r="922216" spans="1:1">
      <c r="A922216" s="153"/>
    </row>
    <row r="922217" spans="1:1">
      <c r="A922217" s="153"/>
    </row>
    <row r="922220" spans="1:1">
      <c r="A922220" s="153"/>
    </row>
    <row r="922230" spans="1:1">
      <c r="A922230" s="153"/>
    </row>
    <row r="922231" spans="1:1">
      <c r="A922231" s="153"/>
    </row>
    <row r="922232" spans="1:1">
      <c r="A922232" s="153"/>
    </row>
    <row r="922245" spans="1:1">
      <c r="A922245" s="153"/>
    </row>
    <row r="922247" spans="1:1">
      <c r="A922247" s="153"/>
    </row>
    <row r="922249" spans="1:1">
      <c r="A922249" s="154"/>
    </row>
    <row r="922251" spans="1:1">
      <c r="A922251" s="125"/>
    </row>
    <row r="922262" spans="1:1">
      <c r="A922262" s="153"/>
    </row>
    <row r="922263" spans="1:1">
      <c r="A922263" s="153"/>
    </row>
    <row r="922266" spans="1:1">
      <c r="A922266" s="153"/>
    </row>
    <row r="922276" spans="1:1">
      <c r="A922276" s="153"/>
    </row>
    <row r="922277" spans="1:1">
      <c r="A922277" s="153"/>
    </row>
    <row r="922278" spans="1:1">
      <c r="A922278" s="153"/>
    </row>
    <row r="922291" spans="1:1">
      <c r="A922291" s="153"/>
    </row>
    <row r="922293" spans="1:1">
      <c r="A922293" s="153"/>
    </row>
    <row r="922295" spans="1:1">
      <c r="A922295" s="154"/>
    </row>
    <row r="922297" spans="1:1">
      <c r="A922297" s="125"/>
    </row>
    <row r="922308" spans="1:1">
      <c r="A922308" s="153"/>
    </row>
    <row r="922309" spans="1:1">
      <c r="A922309" s="153"/>
    </row>
    <row r="922312" spans="1:1">
      <c r="A922312" s="153"/>
    </row>
    <row r="922322" spans="1:1">
      <c r="A922322" s="153"/>
    </row>
    <row r="922323" spans="1:1">
      <c r="A922323" s="153"/>
    </row>
    <row r="922324" spans="1:1">
      <c r="A922324" s="153"/>
    </row>
    <row r="922337" spans="1:1">
      <c r="A922337" s="153"/>
    </row>
    <row r="922339" spans="1:1">
      <c r="A922339" s="153"/>
    </row>
    <row r="922341" spans="1:1">
      <c r="A922341" s="154"/>
    </row>
    <row r="922343" spans="1:1">
      <c r="A922343" s="125"/>
    </row>
    <row r="922354" spans="1:1">
      <c r="A922354" s="153"/>
    </row>
    <row r="922355" spans="1:1">
      <c r="A922355" s="153"/>
    </row>
    <row r="922358" spans="1:1">
      <c r="A922358" s="153"/>
    </row>
    <row r="922368" spans="1:1">
      <c r="A922368" s="153"/>
    </row>
    <row r="922369" spans="1:1">
      <c r="A922369" s="153"/>
    </row>
    <row r="922370" spans="1:1">
      <c r="A922370" s="153"/>
    </row>
    <row r="922383" spans="1:1">
      <c r="A922383" s="153"/>
    </row>
    <row r="922385" spans="1:1">
      <c r="A922385" s="153"/>
    </row>
    <row r="922387" spans="1:1">
      <c r="A922387" s="154"/>
    </row>
    <row r="922389" spans="1:1">
      <c r="A922389" s="125"/>
    </row>
    <row r="922400" spans="1:1">
      <c r="A922400" s="153"/>
    </row>
    <row r="922401" spans="1:1">
      <c r="A922401" s="153"/>
    </row>
    <row r="922404" spans="1:1">
      <c r="A922404" s="153"/>
    </row>
    <row r="922414" spans="1:1">
      <c r="A922414" s="153"/>
    </row>
    <row r="922415" spans="1:1">
      <c r="A922415" s="153"/>
    </row>
    <row r="922416" spans="1:1">
      <c r="A922416" s="153"/>
    </row>
    <row r="922429" spans="1:1">
      <c r="A922429" s="153"/>
    </row>
    <row r="922431" spans="1:1">
      <c r="A922431" s="153"/>
    </row>
    <row r="922433" spans="1:1">
      <c r="A922433" s="154"/>
    </row>
    <row r="922435" spans="1:1">
      <c r="A922435" s="125"/>
    </row>
    <row r="922446" spans="1:1">
      <c r="A922446" s="153"/>
    </row>
    <row r="922447" spans="1:1">
      <c r="A922447" s="153"/>
    </row>
    <row r="922450" spans="1:1">
      <c r="A922450" s="153"/>
    </row>
    <row r="922460" spans="1:1">
      <c r="A922460" s="153"/>
    </row>
    <row r="922461" spans="1:1">
      <c r="A922461" s="153"/>
    </row>
    <row r="922462" spans="1:1">
      <c r="A922462" s="153"/>
    </row>
    <row r="922475" spans="1:1">
      <c r="A922475" s="153"/>
    </row>
    <row r="922477" spans="1:1">
      <c r="A922477" s="153"/>
    </row>
    <row r="922479" spans="1:1">
      <c r="A922479" s="154"/>
    </row>
    <row r="922481" spans="1:1">
      <c r="A922481" s="125"/>
    </row>
    <row r="922492" spans="1:1">
      <c r="A922492" s="153"/>
    </row>
    <row r="922493" spans="1:1">
      <c r="A922493" s="153"/>
    </row>
    <row r="922496" spans="1:1">
      <c r="A922496" s="153"/>
    </row>
    <row r="922506" spans="1:1">
      <c r="A922506" s="153"/>
    </row>
    <row r="922507" spans="1:1">
      <c r="A922507" s="153"/>
    </row>
    <row r="922508" spans="1:1">
      <c r="A922508" s="153"/>
    </row>
    <row r="922521" spans="1:1">
      <c r="A922521" s="153"/>
    </row>
    <row r="922523" spans="1:1">
      <c r="A922523" s="153"/>
    </row>
    <row r="922525" spans="1:1">
      <c r="A922525" s="154"/>
    </row>
    <row r="922527" spans="1:1">
      <c r="A922527" s="125"/>
    </row>
    <row r="922538" spans="1:1">
      <c r="A922538" s="153"/>
    </row>
    <row r="922539" spans="1:1">
      <c r="A922539" s="153"/>
    </row>
    <row r="922542" spans="1:1">
      <c r="A922542" s="153"/>
    </row>
    <row r="922552" spans="1:1">
      <c r="A922552" s="153"/>
    </row>
    <row r="922553" spans="1:1">
      <c r="A922553" s="153"/>
    </row>
    <row r="922554" spans="1:1">
      <c r="A922554" s="153"/>
    </row>
    <row r="922567" spans="1:1">
      <c r="A922567" s="153"/>
    </row>
    <row r="922569" spans="1:1">
      <c r="A922569" s="153"/>
    </row>
    <row r="922571" spans="1:1">
      <c r="A922571" s="154"/>
    </row>
    <row r="922573" spans="1:1">
      <c r="A922573" s="125"/>
    </row>
    <row r="922584" spans="1:1">
      <c r="A922584" s="153"/>
    </row>
    <row r="922585" spans="1:1">
      <c r="A922585" s="153"/>
    </row>
    <row r="922588" spans="1:1">
      <c r="A922588" s="153"/>
    </row>
    <row r="922598" spans="1:1">
      <c r="A922598" s="153"/>
    </row>
    <row r="922599" spans="1:1">
      <c r="A922599" s="153"/>
    </row>
    <row r="922600" spans="1:1">
      <c r="A922600" s="153"/>
    </row>
    <row r="922613" spans="1:1">
      <c r="A922613" s="153"/>
    </row>
    <row r="922615" spans="1:1">
      <c r="A922615" s="153"/>
    </row>
    <row r="922617" spans="1:1">
      <c r="A922617" s="154"/>
    </row>
    <row r="922619" spans="1:1">
      <c r="A922619" s="125"/>
    </row>
    <row r="922630" spans="1:1">
      <c r="A922630" s="153"/>
    </row>
    <row r="922631" spans="1:1">
      <c r="A922631" s="153"/>
    </row>
    <row r="922634" spans="1:1">
      <c r="A922634" s="153"/>
    </row>
    <row r="922644" spans="1:1">
      <c r="A922644" s="153"/>
    </row>
    <row r="922645" spans="1:1">
      <c r="A922645" s="153"/>
    </row>
    <row r="922646" spans="1:1">
      <c r="A922646" s="153"/>
    </row>
    <row r="922659" spans="1:1">
      <c r="A922659" s="153"/>
    </row>
    <row r="922661" spans="1:1">
      <c r="A922661" s="153"/>
    </row>
    <row r="922663" spans="1:1">
      <c r="A922663" s="154"/>
    </row>
    <row r="922665" spans="1:1">
      <c r="A922665" s="125"/>
    </row>
    <row r="922676" spans="1:1">
      <c r="A922676" s="153"/>
    </row>
    <row r="922677" spans="1:1">
      <c r="A922677" s="153"/>
    </row>
    <row r="922680" spans="1:1">
      <c r="A922680" s="153"/>
    </row>
    <row r="922690" spans="1:1">
      <c r="A922690" s="153"/>
    </row>
    <row r="922691" spans="1:1">
      <c r="A922691" s="153"/>
    </row>
    <row r="922692" spans="1:1">
      <c r="A922692" s="153"/>
    </row>
    <row r="922705" spans="1:1">
      <c r="A922705" s="153"/>
    </row>
    <row r="922707" spans="1:1">
      <c r="A922707" s="153"/>
    </row>
    <row r="922709" spans="1:1">
      <c r="A922709" s="154"/>
    </row>
    <row r="922711" spans="1:1">
      <c r="A922711" s="125"/>
    </row>
    <row r="922722" spans="1:1">
      <c r="A922722" s="153"/>
    </row>
    <row r="922723" spans="1:1">
      <c r="A922723" s="153"/>
    </row>
    <row r="922726" spans="1:1">
      <c r="A922726" s="153"/>
    </row>
    <row r="922736" spans="1:1">
      <c r="A922736" s="153"/>
    </row>
    <row r="922737" spans="1:1">
      <c r="A922737" s="153"/>
    </row>
    <row r="922738" spans="1:1">
      <c r="A922738" s="153"/>
    </row>
    <row r="922751" spans="1:1">
      <c r="A922751" s="153"/>
    </row>
    <row r="922753" spans="1:1">
      <c r="A922753" s="153"/>
    </row>
    <row r="922755" spans="1:1">
      <c r="A922755" s="154"/>
    </row>
    <row r="922757" spans="1:1">
      <c r="A922757" s="125"/>
    </row>
    <row r="922768" spans="1:1">
      <c r="A922768" s="153"/>
    </row>
    <row r="922769" spans="1:1">
      <c r="A922769" s="153"/>
    </row>
    <row r="922772" spans="1:1">
      <c r="A922772" s="153"/>
    </row>
    <row r="922782" spans="1:1">
      <c r="A922782" s="153"/>
    </row>
    <row r="922783" spans="1:1">
      <c r="A922783" s="153"/>
    </row>
    <row r="922784" spans="1:1">
      <c r="A922784" s="153"/>
    </row>
    <row r="922797" spans="1:1">
      <c r="A922797" s="153"/>
    </row>
    <row r="922799" spans="1:1">
      <c r="A922799" s="153"/>
    </row>
    <row r="922801" spans="1:1">
      <c r="A922801" s="154"/>
    </row>
    <row r="922803" spans="1:1">
      <c r="A922803" s="125"/>
    </row>
    <row r="922814" spans="1:1">
      <c r="A922814" s="153"/>
    </row>
    <row r="922815" spans="1:1">
      <c r="A922815" s="153"/>
    </row>
    <row r="922818" spans="1:1">
      <c r="A922818" s="153"/>
    </row>
    <row r="922828" spans="1:1">
      <c r="A922828" s="153"/>
    </row>
    <row r="922829" spans="1:1">
      <c r="A922829" s="153"/>
    </row>
    <row r="922830" spans="1:1">
      <c r="A922830" s="153"/>
    </row>
    <row r="922843" spans="1:1">
      <c r="A922843" s="153"/>
    </row>
    <row r="922845" spans="1:1">
      <c r="A922845" s="153"/>
    </row>
    <row r="922847" spans="1:1">
      <c r="A922847" s="154"/>
    </row>
    <row r="922849" spans="1:1">
      <c r="A922849" s="125"/>
    </row>
    <row r="922860" spans="1:1">
      <c r="A922860" s="153"/>
    </row>
    <row r="922861" spans="1:1">
      <c r="A922861" s="153"/>
    </row>
    <row r="922864" spans="1:1">
      <c r="A922864" s="153"/>
    </row>
    <row r="922874" spans="1:1">
      <c r="A922874" s="153"/>
    </row>
    <row r="922875" spans="1:1">
      <c r="A922875" s="153"/>
    </row>
    <row r="922876" spans="1:1">
      <c r="A922876" s="153"/>
    </row>
    <row r="922889" spans="1:1">
      <c r="A922889" s="153"/>
    </row>
    <row r="922891" spans="1:1">
      <c r="A922891" s="153"/>
    </row>
    <row r="922893" spans="1:1">
      <c r="A922893" s="154"/>
    </row>
    <row r="922895" spans="1:1">
      <c r="A922895" s="125"/>
    </row>
    <row r="922906" spans="1:1">
      <c r="A922906" s="153"/>
    </row>
    <row r="922907" spans="1:1">
      <c r="A922907" s="153"/>
    </row>
    <row r="922910" spans="1:1">
      <c r="A922910" s="153"/>
    </row>
    <row r="922920" spans="1:1">
      <c r="A922920" s="153"/>
    </row>
    <row r="922921" spans="1:1">
      <c r="A922921" s="153"/>
    </row>
    <row r="922922" spans="1:1">
      <c r="A922922" s="153"/>
    </row>
    <row r="922935" spans="1:1">
      <c r="A922935" s="153"/>
    </row>
    <row r="922937" spans="1:1">
      <c r="A922937" s="153"/>
    </row>
    <row r="922939" spans="1:1">
      <c r="A922939" s="154"/>
    </row>
    <row r="922941" spans="1:1">
      <c r="A922941" s="125"/>
    </row>
    <row r="922952" spans="1:1">
      <c r="A922952" s="153"/>
    </row>
    <row r="922953" spans="1:1">
      <c r="A922953" s="153"/>
    </row>
    <row r="922956" spans="1:1">
      <c r="A922956" s="153"/>
    </row>
    <row r="922966" spans="1:1">
      <c r="A922966" s="153"/>
    </row>
    <row r="922967" spans="1:1">
      <c r="A922967" s="153"/>
    </row>
    <row r="922968" spans="1:1">
      <c r="A922968" s="153"/>
    </row>
    <row r="922981" spans="1:1">
      <c r="A922981" s="153"/>
    </row>
    <row r="922983" spans="1:1">
      <c r="A922983" s="153"/>
    </row>
    <row r="922985" spans="1:1">
      <c r="A922985" s="154"/>
    </row>
    <row r="922987" spans="1:1">
      <c r="A922987" s="125"/>
    </row>
    <row r="922998" spans="1:1">
      <c r="A922998" s="153"/>
    </row>
    <row r="922999" spans="1:1">
      <c r="A922999" s="153"/>
    </row>
    <row r="923002" spans="1:1">
      <c r="A923002" s="153"/>
    </row>
    <row r="923012" spans="1:1">
      <c r="A923012" s="153"/>
    </row>
    <row r="923013" spans="1:1">
      <c r="A923013" s="153"/>
    </row>
    <row r="923014" spans="1:1">
      <c r="A923014" s="153"/>
    </row>
    <row r="923027" spans="1:1">
      <c r="A923027" s="153"/>
    </row>
    <row r="923029" spans="1:1">
      <c r="A923029" s="153"/>
    </row>
    <row r="923031" spans="1:1">
      <c r="A923031" s="154"/>
    </row>
    <row r="923033" spans="1:1">
      <c r="A923033" s="125"/>
    </row>
    <row r="923044" spans="1:1">
      <c r="A923044" s="153"/>
    </row>
    <row r="923045" spans="1:1">
      <c r="A923045" s="153"/>
    </row>
    <row r="923048" spans="1:1">
      <c r="A923048" s="153"/>
    </row>
    <row r="923058" spans="1:1">
      <c r="A923058" s="153"/>
    </row>
    <row r="923059" spans="1:1">
      <c r="A923059" s="153"/>
    </row>
    <row r="923060" spans="1:1">
      <c r="A923060" s="153"/>
    </row>
    <row r="923073" spans="1:1">
      <c r="A923073" s="153"/>
    </row>
    <row r="923075" spans="1:1">
      <c r="A923075" s="153"/>
    </row>
    <row r="923077" spans="1:1">
      <c r="A923077" s="154"/>
    </row>
    <row r="923079" spans="1:1">
      <c r="A923079" s="125"/>
    </row>
    <row r="923090" spans="1:1">
      <c r="A923090" s="153"/>
    </row>
    <row r="923091" spans="1:1">
      <c r="A923091" s="153"/>
    </row>
    <row r="923094" spans="1:1">
      <c r="A923094" s="153"/>
    </row>
    <row r="923104" spans="1:1">
      <c r="A923104" s="153"/>
    </row>
    <row r="923105" spans="1:1">
      <c r="A923105" s="153"/>
    </row>
    <row r="923106" spans="1:1">
      <c r="A923106" s="153"/>
    </row>
    <row r="923119" spans="1:1">
      <c r="A923119" s="153"/>
    </row>
    <row r="923121" spans="1:1">
      <c r="A923121" s="153"/>
    </row>
    <row r="923123" spans="1:1">
      <c r="A923123" s="154"/>
    </row>
    <row r="923125" spans="1:1">
      <c r="A923125" s="125"/>
    </row>
    <row r="923136" spans="1:1">
      <c r="A923136" s="153"/>
    </row>
    <row r="923137" spans="1:1">
      <c r="A923137" s="153"/>
    </row>
    <row r="923140" spans="1:1">
      <c r="A923140" s="153"/>
    </row>
    <row r="923150" spans="1:1">
      <c r="A923150" s="153"/>
    </row>
    <row r="923151" spans="1:1">
      <c r="A923151" s="153"/>
    </row>
    <row r="923152" spans="1:1">
      <c r="A923152" s="153"/>
    </row>
    <row r="923165" spans="1:1">
      <c r="A923165" s="153"/>
    </row>
    <row r="923167" spans="1:1">
      <c r="A923167" s="153"/>
    </row>
    <row r="923169" spans="1:1">
      <c r="A923169" s="154"/>
    </row>
    <row r="923171" spans="1:1">
      <c r="A923171" s="125"/>
    </row>
    <row r="923182" spans="1:1">
      <c r="A923182" s="153"/>
    </row>
    <row r="923183" spans="1:1">
      <c r="A923183" s="153"/>
    </row>
    <row r="923186" spans="1:1">
      <c r="A923186" s="153"/>
    </row>
    <row r="923196" spans="1:1">
      <c r="A923196" s="153"/>
    </row>
    <row r="923197" spans="1:1">
      <c r="A923197" s="153"/>
    </row>
    <row r="923198" spans="1:1">
      <c r="A923198" s="153"/>
    </row>
    <row r="923211" spans="1:1">
      <c r="A923211" s="153"/>
    </row>
    <row r="923213" spans="1:1">
      <c r="A923213" s="153"/>
    </row>
    <row r="923215" spans="1:1">
      <c r="A923215" s="154"/>
    </row>
    <row r="923217" spans="1:1">
      <c r="A923217" s="125"/>
    </row>
    <row r="923228" spans="1:1">
      <c r="A923228" s="153"/>
    </row>
    <row r="923229" spans="1:1">
      <c r="A923229" s="153"/>
    </row>
    <row r="923232" spans="1:1">
      <c r="A923232" s="153"/>
    </row>
    <row r="923242" spans="1:1">
      <c r="A923242" s="153"/>
    </row>
    <row r="923243" spans="1:1">
      <c r="A923243" s="153"/>
    </row>
    <row r="923244" spans="1:1">
      <c r="A923244" s="153"/>
    </row>
    <row r="923257" spans="1:1">
      <c r="A923257" s="153"/>
    </row>
    <row r="923259" spans="1:1">
      <c r="A923259" s="153"/>
    </row>
    <row r="923261" spans="1:1">
      <c r="A923261" s="154"/>
    </row>
    <row r="923263" spans="1:1">
      <c r="A923263" s="125"/>
    </row>
    <row r="923274" spans="1:1">
      <c r="A923274" s="153"/>
    </row>
    <row r="923275" spans="1:1">
      <c r="A923275" s="153"/>
    </row>
    <row r="923278" spans="1:1">
      <c r="A923278" s="153"/>
    </row>
    <row r="923288" spans="1:1">
      <c r="A923288" s="153"/>
    </row>
    <row r="923289" spans="1:1">
      <c r="A923289" s="153"/>
    </row>
    <row r="923290" spans="1:1">
      <c r="A923290" s="153"/>
    </row>
    <row r="923303" spans="1:1">
      <c r="A923303" s="153"/>
    </row>
    <row r="923305" spans="1:1">
      <c r="A923305" s="153"/>
    </row>
    <row r="923307" spans="1:1">
      <c r="A923307" s="154"/>
    </row>
    <row r="923309" spans="1:1">
      <c r="A923309" s="125"/>
    </row>
    <row r="923320" spans="1:1">
      <c r="A923320" s="153"/>
    </row>
    <row r="923321" spans="1:1">
      <c r="A923321" s="153"/>
    </row>
    <row r="923324" spans="1:1">
      <c r="A923324" s="153"/>
    </row>
    <row r="923334" spans="1:1">
      <c r="A923334" s="153"/>
    </row>
    <row r="923335" spans="1:1">
      <c r="A923335" s="153"/>
    </row>
    <row r="923336" spans="1:1">
      <c r="A923336" s="153"/>
    </row>
    <row r="923349" spans="1:1">
      <c r="A923349" s="153"/>
    </row>
    <row r="923351" spans="1:1">
      <c r="A923351" s="153"/>
    </row>
    <row r="923353" spans="1:1">
      <c r="A923353" s="154"/>
    </row>
    <row r="923355" spans="1:1">
      <c r="A923355" s="125"/>
    </row>
    <row r="923366" spans="1:1">
      <c r="A923366" s="153"/>
    </row>
    <row r="923367" spans="1:1">
      <c r="A923367" s="153"/>
    </row>
    <row r="923370" spans="1:1">
      <c r="A923370" s="153"/>
    </row>
    <row r="923380" spans="1:1">
      <c r="A923380" s="153"/>
    </row>
    <row r="923381" spans="1:1">
      <c r="A923381" s="153"/>
    </row>
    <row r="923382" spans="1:1">
      <c r="A923382" s="153"/>
    </row>
    <row r="923395" spans="1:1">
      <c r="A923395" s="153"/>
    </row>
    <row r="923397" spans="1:1">
      <c r="A923397" s="153"/>
    </row>
    <row r="923399" spans="1:1">
      <c r="A923399" s="154"/>
    </row>
    <row r="923401" spans="1:1">
      <c r="A923401" s="125"/>
    </row>
    <row r="923412" spans="1:1">
      <c r="A923412" s="153"/>
    </row>
    <row r="923413" spans="1:1">
      <c r="A923413" s="153"/>
    </row>
    <row r="923416" spans="1:1">
      <c r="A923416" s="153"/>
    </row>
    <row r="923426" spans="1:1">
      <c r="A923426" s="153"/>
    </row>
    <row r="923427" spans="1:1">
      <c r="A923427" s="153"/>
    </row>
    <row r="923428" spans="1:1">
      <c r="A923428" s="153"/>
    </row>
    <row r="923441" spans="1:1">
      <c r="A923441" s="153"/>
    </row>
    <row r="923443" spans="1:1">
      <c r="A923443" s="153"/>
    </row>
    <row r="923445" spans="1:1">
      <c r="A923445" s="154"/>
    </row>
    <row r="923447" spans="1:1">
      <c r="A923447" s="125"/>
    </row>
    <row r="923458" spans="1:1">
      <c r="A923458" s="153"/>
    </row>
    <row r="923459" spans="1:1">
      <c r="A923459" s="153"/>
    </row>
    <row r="923462" spans="1:1">
      <c r="A923462" s="153"/>
    </row>
    <row r="923472" spans="1:1">
      <c r="A923472" s="153"/>
    </row>
    <row r="923473" spans="1:1">
      <c r="A923473" s="153"/>
    </row>
    <row r="923474" spans="1:1">
      <c r="A923474" s="153"/>
    </row>
    <row r="923487" spans="1:1">
      <c r="A923487" s="153"/>
    </row>
    <row r="923489" spans="1:1">
      <c r="A923489" s="153"/>
    </row>
    <row r="923491" spans="1:1">
      <c r="A923491" s="154"/>
    </row>
    <row r="923493" spans="1:1">
      <c r="A923493" s="125"/>
    </row>
    <row r="923504" spans="1:1">
      <c r="A923504" s="153"/>
    </row>
    <row r="923505" spans="1:1">
      <c r="A923505" s="153"/>
    </row>
    <row r="923508" spans="1:1">
      <c r="A923508" s="153"/>
    </row>
    <row r="923518" spans="1:1">
      <c r="A923518" s="153"/>
    </row>
    <row r="923519" spans="1:1">
      <c r="A923519" s="153"/>
    </row>
    <row r="923520" spans="1:1">
      <c r="A923520" s="153"/>
    </row>
    <row r="923533" spans="1:1">
      <c r="A923533" s="153"/>
    </row>
    <row r="923535" spans="1:1">
      <c r="A923535" s="153"/>
    </row>
    <row r="923537" spans="1:1">
      <c r="A923537" s="154"/>
    </row>
    <row r="923539" spans="1:1">
      <c r="A923539" s="125"/>
    </row>
    <row r="923550" spans="1:1">
      <c r="A923550" s="153"/>
    </row>
    <row r="923551" spans="1:1">
      <c r="A923551" s="153"/>
    </row>
    <row r="923554" spans="1:1">
      <c r="A923554" s="153"/>
    </row>
    <row r="923564" spans="1:1">
      <c r="A923564" s="153"/>
    </row>
    <row r="923565" spans="1:1">
      <c r="A923565" s="153"/>
    </row>
    <row r="923566" spans="1:1">
      <c r="A923566" s="153"/>
    </row>
    <row r="923579" spans="1:1">
      <c r="A923579" s="153"/>
    </row>
    <row r="923581" spans="1:1">
      <c r="A923581" s="153"/>
    </row>
    <row r="923583" spans="1:1">
      <c r="A923583" s="154"/>
    </row>
    <row r="923585" spans="1:1">
      <c r="A923585" s="125"/>
    </row>
    <row r="923596" spans="1:1">
      <c r="A923596" s="153"/>
    </row>
    <row r="923597" spans="1:1">
      <c r="A923597" s="153"/>
    </row>
    <row r="923600" spans="1:1">
      <c r="A923600" s="153"/>
    </row>
    <row r="923610" spans="1:1">
      <c r="A923610" s="153"/>
    </row>
    <row r="923611" spans="1:1">
      <c r="A923611" s="153"/>
    </row>
    <row r="923612" spans="1:1">
      <c r="A923612" s="153"/>
    </row>
    <row r="923625" spans="1:1">
      <c r="A923625" s="153"/>
    </row>
    <row r="923627" spans="1:1">
      <c r="A923627" s="153"/>
    </row>
    <row r="923629" spans="1:1">
      <c r="A923629" s="154"/>
    </row>
    <row r="923631" spans="1:1">
      <c r="A923631" s="125"/>
    </row>
    <row r="923642" spans="1:1">
      <c r="A923642" s="153"/>
    </row>
    <row r="923643" spans="1:1">
      <c r="A923643" s="153"/>
    </row>
    <row r="923646" spans="1:1">
      <c r="A923646" s="153"/>
    </row>
    <row r="923656" spans="1:1">
      <c r="A923656" s="153"/>
    </row>
    <row r="923657" spans="1:1">
      <c r="A923657" s="153"/>
    </row>
    <row r="923658" spans="1:1">
      <c r="A923658" s="153"/>
    </row>
    <row r="923671" spans="1:1">
      <c r="A923671" s="153"/>
    </row>
    <row r="923673" spans="1:1">
      <c r="A923673" s="153"/>
    </row>
    <row r="923675" spans="1:1">
      <c r="A923675" s="154"/>
    </row>
    <row r="923677" spans="1:1">
      <c r="A923677" s="125"/>
    </row>
    <row r="923688" spans="1:1">
      <c r="A923688" s="153"/>
    </row>
    <row r="923689" spans="1:1">
      <c r="A923689" s="153"/>
    </row>
    <row r="923692" spans="1:1">
      <c r="A923692" s="153"/>
    </row>
    <row r="923702" spans="1:1">
      <c r="A923702" s="153"/>
    </row>
    <row r="923703" spans="1:1">
      <c r="A923703" s="153"/>
    </row>
    <row r="923704" spans="1:1">
      <c r="A923704" s="153"/>
    </row>
    <row r="923717" spans="1:1">
      <c r="A923717" s="153"/>
    </row>
    <row r="923719" spans="1:1">
      <c r="A923719" s="153"/>
    </row>
    <row r="923721" spans="1:1">
      <c r="A923721" s="154"/>
    </row>
    <row r="923723" spans="1:1">
      <c r="A923723" s="125"/>
    </row>
    <row r="923734" spans="1:1">
      <c r="A923734" s="153"/>
    </row>
    <row r="923735" spans="1:1">
      <c r="A923735" s="153"/>
    </row>
    <row r="923738" spans="1:1">
      <c r="A923738" s="153"/>
    </row>
    <row r="923748" spans="1:1">
      <c r="A923748" s="153"/>
    </row>
    <row r="923749" spans="1:1">
      <c r="A923749" s="153"/>
    </row>
    <row r="923750" spans="1:1">
      <c r="A923750" s="153"/>
    </row>
    <row r="923763" spans="1:1">
      <c r="A923763" s="153"/>
    </row>
    <row r="923765" spans="1:1">
      <c r="A923765" s="153"/>
    </row>
    <row r="923767" spans="1:1">
      <c r="A923767" s="154"/>
    </row>
    <row r="923769" spans="1:1">
      <c r="A923769" s="125"/>
    </row>
    <row r="923780" spans="1:1">
      <c r="A923780" s="153"/>
    </row>
    <row r="923781" spans="1:1">
      <c r="A923781" s="153"/>
    </row>
    <row r="923784" spans="1:1">
      <c r="A923784" s="153"/>
    </row>
    <row r="923794" spans="1:1">
      <c r="A923794" s="153"/>
    </row>
    <row r="923795" spans="1:1">
      <c r="A923795" s="153"/>
    </row>
    <row r="923796" spans="1:1">
      <c r="A923796" s="153"/>
    </row>
    <row r="923809" spans="1:1">
      <c r="A923809" s="153"/>
    </row>
    <row r="923811" spans="1:1">
      <c r="A923811" s="153"/>
    </row>
    <row r="923813" spans="1:1">
      <c r="A923813" s="154"/>
    </row>
    <row r="923815" spans="1:1">
      <c r="A923815" s="125"/>
    </row>
    <row r="923826" spans="1:1">
      <c r="A923826" s="153"/>
    </row>
    <row r="923827" spans="1:1">
      <c r="A923827" s="153"/>
    </row>
    <row r="923830" spans="1:1">
      <c r="A923830" s="153"/>
    </row>
    <row r="923840" spans="1:1">
      <c r="A923840" s="153"/>
    </row>
    <row r="923841" spans="1:1">
      <c r="A923841" s="153"/>
    </row>
    <row r="923842" spans="1:1">
      <c r="A923842" s="153"/>
    </row>
    <row r="923855" spans="1:1">
      <c r="A923855" s="153"/>
    </row>
    <row r="923857" spans="1:1">
      <c r="A923857" s="153"/>
    </row>
    <row r="923859" spans="1:1">
      <c r="A923859" s="154"/>
    </row>
    <row r="923861" spans="1:1">
      <c r="A923861" s="125"/>
    </row>
    <row r="923872" spans="1:1">
      <c r="A923872" s="153"/>
    </row>
    <row r="923873" spans="1:1">
      <c r="A923873" s="153"/>
    </row>
    <row r="923876" spans="1:1">
      <c r="A923876" s="153"/>
    </row>
    <row r="923886" spans="1:1">
      <c r="A923886" s="153"/>
    </row>
    <row r="923887" spans="1:1">
      <c r="A923887" s="153"/>
    </row>
    <row r="923888" spans="1:1">
      <c r="A923888" s="153"/>
    </row>
    <row r="923901" spans="1:1">
      <c r="A923901" s="153"/>
    </row>
    <row r="923903" spans="1:1">
      <c r="A923903" s="153"/>
    </row>
    <row r="923905" spans="1:1">
      <c r="A923905" s="154"/>
    </row>
    <row r="923907" spans="1:1">
      <c r="A923907" s="125"/>
    </row>
    <row r="923918" spans="1:1">
      <c r="A923918" s="153"/>
    </row>
    <row r="923919" spans="1:1">
      <c r="A923919" s="153"/>
    </row>
    <row r="923922" spans="1:1">
      <c r="A923922" s="153"/>
    </row>
    <row r="923932" spans="1:1">
      <c r="A923932" s="153"/>
    </row>
    <row r="923933" spans="1:1">
      <c r="A923933" s="153"/>
    </row>
    <row r="923934" spans="1:1">
      <c r="A923934" s="153"/>
    </row>
    <row r="923947" spans="1:1">
      <c r="A923947" s="153"/>
    </row>
    <row r="923949" spans="1:1">
      <c r="A923949" s="153"/>
    </row>
    <row r="923951" spans="1:1">
      <c r="A923951" s="154"/>
    </row>
    <row r="923953" spans="1:1">
      <c r="A923953" s="125"/>
    </row>
    <row r="923964" spans="1:1">
      <c r="A923964" s="153"/>
    </row>
    <row r="923965" spans="1:1">
      <c r="A923965" s="153"/>
    </row>
    <row r="923968" spans="1:1">
      <c r="A923968" s="153"/>
    </row>
    <row r="923978" spans="1:1">
      <c r="A923978" s="153"/>
    </row>
    <row r="923979" spans="1:1">
      <c r="A923979" s="153"/>
    </row>
    <row r="923980" spans="1:1">
      <c r="A923980" s="153"/>
    </row>
    <row r="923993" spans="1:1">
      <c r="A923993" s="153"/>
    </row>
    <row r="923995" spans="1:1">
      <c r="A923995" s="153"/>
    </row>
    <row r="923997" spans="1:1">
      <c r="A923997" s="154"/>
    </row>
    <row r="923999" spans="1:1">
      <c r="A923999" s="125"/>
    </row>
    <row r="924010" spans="1:1">
      <c r="A924010" s="153"/>
    </row>
    <row r="924011" spans="1:1">
      <c r="A924011" s="153"/>
    </row>
    <row r="924014" spans="1:1">
      <c r="A924014" s="153"/>
    </row>
    <row r="924024" spans="1:1">
      <c r="A924024" s="153"/>
    </row>
    <row r="924025" spans="1:1">
      <c r="A924025" s="153"/>
    </row>
    <row r="924026" spans="1:1">
      <c r="A924026" s="153"/>
    </row>
    <row r="924039" spans="1:1">
      <c r="A924039" s="153"/>
    </row>
    <row r="924041" spans="1:1">
      <c r="A924041" s="153"/>
    </row>
    <row r="924043" spans="1:1">
      <c r="A924043" s="154"/>
    </row>
    <row r="924045" spans="1:1">
      <c r="A924045" s="125"/>
    </row>
    <row r="924056" spans="1:1">
      <c r="A924056" s="153"/>
    </row>
    <row r="924057" spans="1:1">
      <c r="A924057" s="153"/>
    </row>
    <row r="924060" spans="1:1">
      <c r="A924060" s="153"/>
    </row>
    <row r="924070" spans="1:1">
      <c r="A924070" s="153"/>
    </row>
    <row r="924071" spans="1:1">
      <c r="A924071" s="153"/>
    </row>
    <row r="924072" spans="1:1">
      <c r="A924072" s="153"/>
    </row>
    <row r="924085" spans="1:1">
      <c r="A924085" s="153"/>
    </row>
    <row r="924087" spans="1:1">
      <c r="A924087" s="153"/>
    </row>
    <row r="924089" spans="1:1">
      <c r="A924089" s="154"/>
    </row>
    <row r="924091" spans="1:1">
      <c r="A924091" s="125"/>
    </row>
    <row r="924102" spans="1:1">
      <c r="A924102" s="153"/>
    </row>
    <row r="924103" spans="1:1">
      <c r="A924103" s="153"/>
    </row>
    <row r="924106" spans="1:1">
      <c r="A924106" s="153"/>
    </row>
    <row r="924116" spans="1:1">
      <c r="A924116" s="153"/>
    </row>
    <row r="924117" spans="1:1">
      <c r="A924117" s="153"/>
    </row>
    <row r="924118" spans="1:1">
      <c r="A924118" s="153"/>
    </row>
    <row r="924131" spans="1:1">
      <c r="A924131" s="153"/>
    </row>
    <row r="924133" spans="1:1">
      <c r="A924133" s="153"/>
    </row>
    <row r="924135" spans="1:1">
      <c r="A924135" s="154"/>
    </row>
    <row r="924137" spans="1:1">
      <c r="A924137" s="125"/>
    </row>
    <row r="924148" spans="1:1">
      <c r="A924148" s="153"/>
    </row>
    <row r="924149" spans="1:1">
      <c r="A924149" s="153"/>
    </row>
    <row r="924152" spans="1:1">
      <c r="A924152" s="153"/>
    </row>
    <row r="924162" spans="1:1">
      <c r="A924162" s="153"/>
    </row>
    <row r="924163" spans="1:1">
      <c r="A924163" s="153"/>
    </row>
    <row r="924164" spans="1:1">
      <c r="A924164" s="153"/>
    </row>
    <row r="924177" spans="1:1">
      <c r="A924177" s="153"/>
    </row>
    <row r="924179" spans="1:1">
      <c r="A924179" s="153"/>
    </row>
    <row r="924181" spans="1:1">
      <c r="A924181" s="154"/>
    </row>
    <row r="924183" spans="1:1">
      <c r="A924183" s="125"/>
    </row>
    <row r="924194" spans="1:1">
      <c r="A924194" s="153"/>
    </row>
    <row r="924195" spans="1:1">
      <c r="A924195" s="153"/>
    </row>
    <row r="924198" spans="1:1">
      <c r="A924198" s="153"/>
    </row>
    <row r="924208" spans="1:1">
      <c r="A924208" s="153"/>
    </row>
    <row r="924209" spans="1:1">
      <c r="A924209" s="153"/>
    </row>
    <row r="924210" spans="1:1">
      <c r="A924210" s="153"/>
    </row>
    <row r="924223" spans="1:1">
      <c r="A924223" s="153"/>
    </row>
    <row r="924225" spans="1:1">
      <c r="A924225" s="153"/>
    </row>
    <row r="924227" spans="1:1">
      <c r="A924227" s="154"/>
    </row>
    <row r="924229" spans="1:1">
      <c r="A924229" s="125"/>
    </row>
    <row r="924240" spans="1:1">
      <c r="A924240" s="153"/>
    </row>
    <row r="924241" spans="1:1">
      <c r="A924241" s="153"/>
    </row>
    <row r="924244" spans="1:1">
      <c r="A924244" s="153"/>
    </row>
    <row r="924254" spans="1:1">
      <c r="A924254" s="153"/>
    </row>
    <row r="924255" spans="1:1">
      <c r="A924255" s="153"/>
    </row>
    <row r="924256" spans="1:1">
      <c r="A924256" s="153"/>
    </row>
    <row r="924269" spans="1:1">
      <c r="A924269" s="153"/>
    </row>
    <row r="924271" spans="1:1">
      <c r="A924271" s="153"/>
    </row>
    <row r="924273" spans="1:1">
      <c r="A924273" s="154"/>
    </row>
    <row r="924275" spans="1:1">
      <c r="A924275" s="125"/>
    </row>
    <row r="924286" spans="1:1">
      <c r="A924286" s="153"/>
    </row>
    <row r="924287" spans="1:1">
      <c r="A924287" s="153"/>
    </row>
    <row r="924290" spans="1:1">
      <c r="A924290" s="153"/>
    </row>
    <row r="924300" spans="1:1">
      <c r="A924300" s="153"/>
    </row>
    <row r="924301" spans="1:1">
      <c r="A924301" s="153"/>
    </row>
    <row r="924302" spans="1:1">
      <c r="A924302" s="153"/>
    </row>
    <row r="924315" spans="1:1">
      <c r="A924315" s="153"/>
    </row>
    <row r="924317" spans="1:1">
      <c r="A924317" s="153"/>
    </row>
    <row r="924319" spans="1:1">
      <c r="A924319" s="154"/>
    </row>
    <row r="924321" spans="1:1">
      <c r="A924321" s="125"/>
    </row>
    <row r="924332" spans="1:1">
      <c r="A924332" s="153"/>
    </row>
    <row r="924333" spans="1:1">
      <c r="A924333" s="153"/>
    </row>
    <row r="924336" spans="1:1">
      <c r="A924336" s="153"/>
    </row>
    <row r="924346" spans="1:1">
      <c r="A924346" s="153"/>
    </row>
    <row r="924347" spans="1:1">
      <c r="A924347" s="153"/>
    </row>
    <row r="924348" spans="1:1">
      <c r="A924348" s="153"/>
    </row>
    <row r="924361" spans="1:1">
      <c r="A924361" s="153"/>
    </row>
    <row r="924363" spans="1:1">
      <c r="A924363" s="153"/>
    </row>
    <row r="924365" spans="1:1">
      <c r="A924365" s="154"/>
    </row>
    <row r="924367" spans="1:1">
      <c r="A924367" s="125"/>
    </row>
    <row r="924378" spans="1:1">
      <c r="A924378" s="153"/>
    </row>
    <row r="924379" spans="1:1">
      <c r="A924379" s="153"/>
    </row>
    <row r="924382" spans="1:1">
      <c r="A924382" s="153"/>
    </row>
    <row r="924392" spans="1:1">
      <c r="A924392" s="153"/>
    </row>
    <row r="924393" spans="1:1">
      <c r="A924393" s="153"/>
    </row>
    <row r="924394" spans="1:1">
      <c r="A924394" s="153"/>
    </row>
    <row r="924407" spans="1:1">
      <c r="A924407" s="153"/>
    </row>
    <row r="924409" spans="1:1">
      <c r="A924409" s="153"/>
    </row>
    <row r="924411" spans="1:1">
      <c r="A924411" s="154"/>
    </row>
    <row r="924413" spans="1:1">
      <c r="A924413" s="125"/>
    </row>
    <row r="924424" spans="1:1">
      <c r="A924424" s="153"/>
    </row>
    <row r="924425" spans="1:1">
      <c r="A924425" s="153"/>
    </row>
    <row r="924428" spans="1:1">
      <c r="A924428" s="153"/>
    </row>
    <row r="924438" spans="1:1">
      <c r="A924438" s="153"/>
    </row>
    <row r="924439" spans="1:1">
      <c r="A924439" s="153"/>
    </row>
    <row r="924440" spans="1:1">
      <c r="A924440" s="153"/>
    </row>
    <row r="924453" spans="1:1">
      <c r="A924453" s="153"/>
    </row>
    <row r="924455" spans="1:1">
      <c r="A924455" s="153"/>
    </row>
    <row r="924457" spans="1:1">
      <c r="A924457" s="154"/>
    </row>
    <row r="924459" spans="1:1">
      <c r="A924459" s="125"/>
    </row>
    <row r="924470" spans="1:1">
      <c r="A924470" s="153"/>
    </row>
    <row r="924471" spans="1:1">
      <c r="A924471" s="153"/>
    </row>
    <row r="924474" spans="1:1">
      <c r="A924474" s="153"/>
    </row>
    <row r="924484" spans="1:1">
      <c r="A924484" s="153"/>
    </row>
    <row r="924485" spans="1:1">
      <c r="A924485" s="153"/>
    </row>
    <row r="924486" spans="1:1">
      <c r="A924486" s="153"/>
    </row>
    <row r="924499" spans="1:1">
      <c r="A924499" s="153"/>
    </row>
    <row r="924501" spans="1:1">
      <c r="A924501" s="153"/>
    </row>
    <row r="924503" spans="1:1">
      <c r="A924503" s="154"/>
    </row>
    <row r="924505" spans="1:1">
      <c r="A924505" s="125"/>
    </row>
    <row r="924516" spans="1:1">
      <c r="A924516" s="153"/>
    </row>
    <row r="924517" spans="1:1">
      <c r="A924517" s="153"/>
    </row>
    <row r="924520" spans="1:1">
      <c r="A924520" s="153"/>
    </row>
    <row r="924530" spans="1:1">
      <c r="A924530" s="153"/>
    </row>
    <row r="924531" spans="1:1">
      <c r="A924531" s="153"/>
    </row>
    <row r="924532" spans="1:1">
      <c r="A924532" s="153"/>
    </row>
    <row r="924545" spans="1:1">
      <c r="A924545" s="153"/>
    </row>
    <row r="924547" spans="1:1">
      <c r="A924547" s="153"/>
    </row>
    <row r="924549" spans="1:1">
      <c r="A924549" s="154"/>
    </row>
    <row r="924551" spans="1:1">
      <c r="A924551" s="125"/>
    </row>
    <row r="924562" spans="1:1">
      <c r="A924562" s="153"/>
    </row>
    <row r="924563" spans="1:1">
      <c r="A924563" s="153"/>
    </row>
    <row r="924566" spans="1:1">
      <c r="A924566" s="153"/>
    </row>
    <row r="924576" spans="1:1">
      <c r="A924576" s="153"/>
    </row>
    <row r="924577" spans="1:1">
      <c r="A924577" s="153"/>
    </row>
    <row r="924578" spans="1:1">
      <c r="A924578" s="153"/>
    </row>
    <row r="924591" spans="1:1">
      <c r="A924591" s="153"/>
    </row>
    <row r="924593" spans="1:1">
      <c r="A924593" s="153"/>
    </row>
    <row r="924595" spans="1:1">
      <c r="A924595" s="154"/>
    </row>
    <row r="924597" spans="1:1">
      <c r="A924597" s="125"/>
    </row>
    <row r="924608" spans="1:1">
      <c r="A924608" s="153"/>
    </row>
    <row r="924609" spans="1:1">
      <c r="A924609" s="153"/>
    </row>
    <row r="924612" spans="1:1">
      <c r="A924612" s="153"/>
    </row>
    <row r="924622" spans="1:1">
      <c r="A924622" s="153"/>
    </row>
    <row r="924623" spans="1:1">
      <c r="A924623" s="153"/>
    </row>
    <row r="924624" spans="1:1">
      <c r="A924624" s="153"/>
    </row>
    <row r="924637" spans="1:1">
      <c r="A924637" s="153"/>
    </row>
    <row r="924639" spans="1:1">
      <c r="A924639" s="153"/>
    </row>
    <row r="924641" spans="1:1">
      <c r="A924641" s="154"/>
    </row>
    <row r="924643" spans="1:1">
      <c r="A924643" s="125"/>
    </row>
    <row r="924654" spans="1:1">
      <c r="A924654" s="153"/>
    </row>
    <row r="924655" spans="1:1">
      <c r="A924655" s="153"/>
    </row>
    <row r="924658" spans="1:1">
      <c r="A924658" s="153"/>
    </row>
    <row r="924668" spans="1:1">
      <c r="A924668" s="153"/>
    </row>
    <row r="924669" spans="1:1">
      <c r="A924669" s="153"/>
    </row>
    <row r="924670" spans="1:1">
      <c r="A924670" s="153"/>
    </row>
    <row r="924683" spans="1:1">
      <c r="A924683" s="153"/>
    </row>
    <row r="924685" spans="1:1">
      <c r="A924685" s="153"/>
    </row>
    <row r="924687" spans="1:1">
      <c r="A924687" s="154"/>
    </row>
    <row r="924689" spans="1:1">
      <c r="A924689" s="125"/>
    </row>
    <row r="924700" spans="1:1">
      <c r="A924700" s="153"/>
    </row>
    <row r="924701" spans="1:1">
      <c r="A924701" s="153"/>
    </row>
    <row r="924704" spans="1:1">
      <c r="A924704" s="153"/>
    </row>
    <row r="924714" spans="1:1">
      <c r="A924714" s="153"/>
    </row>
    <row r="924715" spans="1:1">
      <c r="A924715" s="153"/>
    </row>
    <row r="924716" spans="1:1">
      <c r="A924716" s="153"/>
    </row>
    <row r="924729" spans="1:1">
      <c r="A924729" s="153"/>
    </row>
    <row r="924731" spans="1:1">
      <c r="A924731" s="153"/>
    </row>
    <row r="924733" spans="1:1">
      <c r="A924733" s="154"/>
    </row>
    <row r="924735" spans="1:1">
      <c r="A924735" s="125"/>
    </row>
    <row r="924746" spans="1:1">
      <c r="A924746" s="153"/>
    </row>
    <row r="924747" spans="1:1">
      <c r="A924747" s="153"/>
    </row>
    <row r="924750" spans="1:1">
      <c r="A924750" s="153"/>
    </row>
    <row r="924760" spans="1:1">
      <c r="A924760" s="153"/>
    </row>
    <row r="924761" spans="1:1">
      <c r="A924761" s="153"/>
    </row>
    <row r="924762" spans="1:1">
      <c r="A924762" s="153"/>
    </row>
    <row r="924775" spans="1:1">
      <c r="A924775" s="153"/>
    </row>
    <row r="924777" spans="1:1">
      <c r="A924777" s="153"/>
    </row>
    <row r="924779" spans="1:1">
      <c r="A924779" s="154"/>
    </row>
    <row r="924781" spans="1:1">
      <c r="A924781" s="125"/>
    </row>
    <row r="924792" spans="1:1">
      <c r="A924792" s="153"/>
    </row>
    <row r="924793" spans="1:1">
      <c r="A924793" s="153"/>
    </row>
    <row r="924796" spans="1:1">
      <c r="A924796" s="153"/>
    </row>
    <row r="924806" spans="1:1">
      <c r="A924806" s="153"/>
    </row>
    <row r="924807" spans="1:1">
      <c r="A924807" s="153"/>
    </row>
    <row r="924808" spans="1:1">
      <c r="A924808" s="153"/>
    </row>
    <row r="924821" spans="1:1">
      <c r="A924821" s="153"/>
    </row>
    <row r="924823" spans="1:1">
      <c r="A924823" s="153"/>
    </row>
    <row r="924825" spans="1:1">
      <c r="A924825" s="154"/>
    </row>
    <row r="924827" spans="1:1">
      <c r="A924827" s="125"/>
    </row>
    <row r="924838" spans="1:1">
      <c r="A924838" s="153"/>
    </row>
    <row r="924839" spans="1:1">
      <c r="A924839" s="153"/>
    </row>
    <row r="924842" spans="1:1">
      <c r="A924842" s="153"/>
    </row>
    <row r="924852" spans="1:1">
      <c r="A924852" s="153"/>
    </row>
    <row r="924853" spans="1:1">
      <c r="A924853" s="153"/>
    </row>
    <row r="924854" spans="1:1">
      <c r="A924854" s="153"/>
    </row>
    <row r="924867" spans="1:1">
      <c r="A924867" s="153"/>
    </row>
    <row r="924869" spans="1:1">
      <c r="A924869" s="153"/>
    </row>
    <row r="924871" spans="1:1">
      <c r="A924871" s="154"/>
    </row>
    <row r="924873" spans="1:1">
      <c r="A924873" s="125"/>
    </row>
    <row r="924884" spans="1:1">
      <c r="A924884" s="153"/>
    </row>
    <row r="924885" spans="1:1">
      <c r="A924885" s="153"/>
    </row>
    <row r="924888" spans="1:1">
      <c r="A924888" s="153"/>
    </row>
    <row r="924898" spans="1:1">
      <c r="A924898" s="153"/>
    </row>
    <row r="924899" spans="1:1">
      <c r="A924899" s="153"/>
    </row>
    <row r="924900" spans="1:1">
      <c r="A924900" s="153"/>
    </row>
    <row r="924913" spans="1:1">
      <c r="A924913" s="153"/>
    </row>
    <row r="924915" spans="1:1">
      <c r="A924915" s="153"/>
    </row>
    <row r="924917" spans="1:1">
      <c r="A924917" s="154"/>
    </row>
    <row r="924919" spans="1:1">
      <c r="A924919" s="125"/>
    </row>
    <row r="924930" spans="1:1">
      <c r="A924930" s="153"/>
    </row>
    <row r="924931" spans="1:1">
      <c r="A924931" s="153"/>
    </row>
    <row r="924934" spans="1:1">
      <c r="A924934" s="153"/>
    </row>
    <row r="924944" spans="1:1">
      <c r="A924944" s="153"/>
    </row>
    <row r="924945" spans="1:1">
      <c r="A924945" s="153"/>
    </row>
    <row r="924946" spans="1:1">
      <c r="A924946" s="153"/>
    </row>
    <row r="924959" spans="1:1">
      <c r="A924959" s="153"/>
    </row>
    <row r="924961" spans="1:1">
      <c r="A924961" s="153"/>
    </row>
    <row r="924963" spans="1:1">
      <c r="A924963" s="154"/>
    </row>
    <row r="924965" spans="1:1">
      <c r="A924965" s="125"/>
    </row>
    <row r="924976" spans="1:1">
      <c r="A924976" s="153"/>
    </row>
    <row r="924977" spans="1:1">
      <c r="A924977" s="153"/>
    </row>
    <row r="924980" spans="1:1">
      <c r="A924980" s="153"/>
    </row>
    <row r="924990" spans="1:1">
      <c r="A924990" s="153"/>
    </row>
    <row r="924991" spans="1:1">
      <c r="A924991" s="153"/>
    </row>
    <row r="924992" spans="1:1">
      <c r="A924992" s="153"/>
    </row>
    <row r="925005" spans="1:1">
      <c r="A925005" s="153"/>
    </row>
    <row r="925007" spans="1:1">
      <c r="A925007" s="153"/>
    </row>
    <row r="925009" spans="1:1">
      <c r="A925009" s="154"/>
    </row>
    <row r="925011" spans="1:1">
      <c r="A925011" s="125"/>
    </row>
    <row r="925022" spans="1:1">
      <c r="A925022" s="153"/>
    </row>
    <row r="925023" spans="1:1">
      <c r="A925023" s="153"/>
    </row>
    <row r="925026" spans="1:1">
      <c r="A925026" s="153"/>
    </row>
    <row r="925036" spans="1:1">
      <c r="A925036" s="153"/>
    </row>
    <row r="925037" spans="1:1">
      <c r="A925037" s="153"/>
    </row>
    <row r="925038" spans="1:1">
      <c r="A925038" s="153"/>
    </row>
    <row r="925051" spans="1:1">
      <c r="A925051" s="153"/>
    </row>
    <row r="925053" spans="1:1">
      <c r="A925053" s="153"/>
    </row>
    <row r="925055" spans="1:1">
      <c r="A925055" s="154"/>
    </row>
    <row r="925057" spans="1:1">
      <c r="A925057" s="125"/>
    </row>
    <row r="925068" spans="1:1">
      <c r="A925068" s="153"/>
    </row>
    <row r="925069" spans="1:1">
      <c r="A925069" s="153"/>
    </row>
    <row r="925072" spans="1:1">
      <c r="A925072" s="153"/>
    </row>
    <row r="925082" spans="1:1">
      <c r="A925082" s="153"/>
    </row>
    <row r="925083" spans="1:1">
      <c r="A925083" s="153"/>
    </row>
    <row r="925084" spans="1:1">
      <c r="A925084" s="153"/>
    </row>
    <row r="925097" spans="1:1">
      <c r="A925097" s="153"/>
    </row>
    <row r="925099" spans="1:1">
      <c r="A925099" s="153"/>
    </row>
    <row r="925101" spans="1:1">
      <c r="A925101" s="154"/>
    </row>
    <row r="925103" spans="1:1">
      <c r="A925103" s="125"/>
    </row>
    <row r="925114" spans="1:1">
      <c r="A925114" s="153"/>
    </row>
    <row r="925115" spans="1:1">
      <c r="A925115" s="153"/>
    </row>
    <row r="925118" spans="1:1">
      <c r="A925118" s="153"/>
    </row>
    <row r="925128" spans="1:1">
      <c r="A925128" s="153"/>
    </row>
    <row r="925129" spans="1:1">
      <c r="A925129" s="153"/>
    </row>
    <row r="925130" spans="1:1">
      <c r="A925130" s="153"/>
    </row>
    <row r="925143" spans="1:1">
      <c r="A925143" s="153"/>
    </row>
    <row r="925145" spans="1:1">
      <c r="A925145" s="153"/>
    </row>
    <row r="925147" spans="1:1">
      <c r="A925147" s="154"/>
    </row>
    <row r="925149" spans="1:1">
      <c r="A925149" s="125"/>
    </row>
    <row r="925160" spans="1:1">
      <c r="A925160" s="153"/>
    </row>
    <row r="925161" spans="1:1">
      <c r="A925161" s="153"/>
    </row>
    <row r="925164" spans="1:1">
      <c r="A925164" s="153"/>
    </row>
    <row r="925174" spans="1:1">
      <c r="A925174" s="153"/>
    </row>
    <row r="925175" spans="1:1">
      <c r="A925175" s="153"/>
    </row>
    <row r="925176" spans="1:1">
      <c r="A925176" s="153"/>
    </row>
    <row r="925189" spans="1:1">
      <c r="A925189" s="153"/>
    </row>
    <row r="925191" spans="1:1">
      <c r="A925191" s="153"/>
    </row>
    <row r="925193" spans="1:1">
      <c r="A925193" s="154"/>
    </row>
    <row r="925195" spans="1:1">
      <c r="A925195" s="125"/>
    </row>
    <row r="925206" spans="1:1">
      <c r="A925206" s="153"/>
    </row>
    <row r="925207" spans="1:1">
      <c r="A925207" s="153"/>
    </row>
    <row r="925210" spans="1:1">
      <c r="A925210" s="153"/>
    </row>
    <row r="925220" spans="1:1">
      <c r="A925220" s="153"/>
    </row>
    <row r="925221" spans="1:1">
      <c r="A925221" s="153"/>
    </row>
    <row r="925222" spans="1:1">
      <c r="A925222" s="153"/>
    </row>
    <row r="925235" spans="1:1">
      <c r="A925235" s="153"/>
    </row>
    <row r="925237" spans="1:1">
      <c r="A925237" s="153"/>
    </row>
    <row r="925239" spans="1:1">
      <c r="A925239" s="154"/>
    </row>
    <row r="925241" spans="1:1">
      <c r="A925241" s="125"/>
    </row>
    <row r="925252" spans="1:1">
      <c r="A925252" s="153"/>
    </row>
    <row r="925253" spans="1:1">
      <c r="A925253" s="153"/>
    </row>
    <row r="925256" spans="1:1">
      <c r="A925256" s="153"/>
    </row>
    <row r="925266" spans="1:1">
      <c r="A925266" s="153"/>
    </row>
    <row r="925267" spans="1:1">
      <c r="A925267" s="153"/>
    </row>
    <row r="925268" spans="1:1">
      <c r="A925268" s="153"/>
    </row>
    <row r="925281" spans="1:1">
      <c r="A925281" s="153"/>
    </row>
    <row r="925283" spans="1:1">
      <c r="A925283" s="153"/>
    </row>
    <row r="925285" spans="1:1">
      <c r="A925285" s="154"/>
    </row>
    <row r="925287" spans="1:1">
      <c r="A925287" s="125"/>
    </row>
    <row r="925298" spans="1:1">
      <c r="A925298" s="153"/>
    </row>
    <row r="925299" spans="1:1">
      <c r="A925299" s="153"/>
    </row>
    <row r="925302" spans="1:1">
      <c r="A925302" s="153"/>
    </row>
    <row r="925312" spans="1:1">
      <c r="A925312" s="153"/>
    </row>
    <row r="925313" spans="1:1">
      <c r="A925313" s="153"/>
    </row>
    <row r="925314" spans="1:1">
      <c r="A925314" s="153"/>
    </row>
    <row r="925327" spans="1:1">
      <c r="A925327" s="153"/>
    </row>
    <row r="925329" spans="1:1">
      <c r="A925329" s="153"/>
    </row>
    <row r="925331" spans="1:1">
      <c r="A925331" s="154"/>
    </row>
    <row r="925333" spans="1:1">
      <c r="A925333" s="125"/>
    </row>
    <row r="925344" spans="1:1">
      <c r="A925344" s="153"/>
    </row>
    <row r="925345" spans="1:1">
      <c r="A925345" s="153"/>
    </row>
    <row r="925348" spans="1:1">
      <c r="A925348" s="153"/>
    </row>
    <row r="925358" spans="1:1">
      <c r="A925358" s="153"/>
    </row>
    <row r="925359" spans="1:1">
      <c r="A925359" s="153"/>
    </row>
    <row r="925360" spans="1:1">
      <c r="A925360" s="153"/>
    </row>
    <row r="925373" spans="1:1">
      <c r="A925373" s="153"/>
    </row>
    <row r="925375" spans="1:1">
      <c r="A925375" s="153"/>
    </row>
    <row r="925377" spans="1:1">
      <c r="A925377" s="154"/>
    </row>
    <row r="925379" spans="1:1">
      <c r="A925379" s="125"/>
    </row>
    <row r="925390" spans="1:1">
      <c r="A925390" s="153"/>
    </row>
    <row r="925391" spans="1:1">
      <c r="A925391" s="153"/>
    </row>
    <row r="925394" spans="1:1">
      <c r="A925394" s="153"/>
    </row>
    <row r="925404" spans="1:1">
      <c r="A925404" s="153"/>
    </row>
    <row r="925405" spans="1:1">
      <c r="A925405" s="153"/>
    </row>
    <row r="925406" spans="1:1">
      <c r="A925406" s="153"/>
    </row>
    <row r="925419" spans="1:1">
      <c r="A925419" s="153"/>
    </row>
    <row r="925421" spans="1:1">
      <c r="A925421" s="153"/>
    </row>
    <row r="925423" spans="1:1">
      <c r="A925423" s="154"/>
    </row>
    <row r="925425" spans="1:1">
      <c r="A925425" s="125"/>
    </row>
    <row r="925436" spans="1:1">
      <c r="A925436" s="153"/>
    </row>
    <row r="925437" spans="1:1">
      <c r="A925437" s="153"/>
    </row>
    <row r="925440" spans="1:1">
      <c r="A925440" s="153"/>
    </row>
    <row r="925450" spans="1:1">
      <c r="A925450" s="153"/>
    </row>
    <row r="925451" spans="1:1">
      <c r="A925451" s="153"/>
    </row>
    <row r="925452" spans="1:1">
      <c r="A925452" s="153"/>
    </row>
    <row r="925465" spans="1:1">
      <c r="A925465" s="153"/>
    </row>
    <row r="925467" spans="1:1">
      <c r="A925467" s="153"/>
    </row>
    <row r="925469" spans="1:1">
      <c r="A925469" s="154"/>
    </row>
    <row r="925471" spans="1:1">
      <c r="A925471" s="125"/>
    </row>
    <row r="925482" spans="1:1">
      <c r="A925482" s="153"/>
    </row>
    <row r="925483" spans="1:1">
      <c r="A925483" s="153"/>
    </row>
    <row r="925486" spans="1:1">
      <c r="A925486" s="153"/>
    </row>
    <row r="925496" spans="1:1">
      <c r="A925496" s="153"/>
    </row>
    <row r="925497" spans="1:1">
      <c r="A925497" s="153"/>
    </row>
    <row r="925498" spans="1:1">
      <c r="A925498" s="153"/>
    </row>
    <row r="925511" spans="1:1">
      <c r="A925511" s="153"/>
    </row>
    <row r="925513" spans="1:1">
      <c r="A925513" s="153"/>
    </row>
    <row r="925515" spans="1:1">
      <c r="A925515" s="154"/>
    </row>
    <row r="925517" spans="1:1">
      <c r="A925517" s="125"/>
    </row>
    <row r="925528" spans="1:1">
      <c r="A925528" s="153"/>
    </row>
    <row r="925529" spans="1:1">
      <c r="A925529" s="153"/>
    </row>
    <row r="925532" spans="1:1">
      <c r="A925532" s="153"/>
    </row>
    <row r="925542" spans="1:1">
      <c r="A925542" s="153"/>
    </row>
    <row r="925543" spans="1:1">
      <c r="A925543" s="153"/>
    </row>
    <row r="925544" spans="1:1">
      <c r="A925544" s="153"/>
    </row>
    <row r="925557" spans="1:1">
      <c r="A925557" s="153"/>
    </row>
    <row r="925559" spans="1:1">
      <c r="A925559" s="153"/>
    </row>
    <row r="925561" spans="1:1">
      <c r="A925561" s="154"/>
    </row>
    <row r="925563" spans="1:1">
      <c r="A925563" s="125"/>
    </row>
    <row r="925574" spans="1:1">
      <c r="A925574" s="153"/>
    </row>
    <row r="925575" spans="1:1">
      <c r="A925575" s="153"/>
    </row>
    <row r="925578" spans="1:1">
      <c r="A925578" s="153"/>
    </row>
    <row r="925588" spans="1:1">
      <c r="A925588" s="153"/>
    </row>
    <row r="925589" spans="1:1">
      <c r="A925589" s="153"/>
    </row>
    <row r="925590" spans="1:1">
      <c r="A925590" s="153"/>
    </row>
    <row r="925603" spans="1:1">
      <c r="A925603" s="153"/>
    </row>
    <row r="925605" spans="1:1">
      <c r="A925605" s="153"/>
    </row>
    <row r="925607" spans="1:1">
      <c r="A925607" s="154"/>
    </row>
    <row r="925609" spans="1:1">
      <c r="A925609" s="125"/>
    </row>
    <row r="925620" spans="1:1">
      <c r="A925620" s="153"/>
    </row>
    <row r="925621" spans="1:1">
      <c r="A925621" s="153"/>
    </row>
    <row r="925624" spans="1:1">
      <c r="A925624" s="153"/>
    </row>
    <row r="925634" spans="1:1">
      <c r="A925634" s="153"/>
    </row>
    <row r="925635" spans="1:1">
      <c r="A925635" s="153"/>
    </row>
    <row r="925636" spans="1:1">
      <c r="A925636" s="153"/>
    </row>
    <row r="925649" spans="1:1">
      <c r="A925649" s="153"/>
    </row>
    <row r="925651" spans="1:1">
      <c r="A925651" s="153"/>
    </row>
    <row r="925653" spans="1:1">
      <c r="A925653" s="154"/>
    </row>
    <row r="925655" spans="1:1">
      <c r="A925655" s="125"/>
    </row>
    <row r="925666" spans="1:1">
      <c r="A925666" s="153"/>
    </row>
    <row r="925667" spans="1:1">
      <c r="A925667" s="153"/>
    </row>
    <row r="925670" spans="1:1">
      <c r="A925670" s="153"/>
    </row>
    <row r="925680" spans="1:1">
      <c r="A925680" s="153"/>
    </row>
    <row r="925681" spans="1:1">
      <c r="A925681" s="153"/>
    </row>
    <row r="925682" spans="1:1">
      <c r="A925682" s="153"/>
    </row>
    <row r="925695" spans="1:1">
      <c r="A925695" s="153"/>
    </row>
    <row r="925697" spans="1:1">
      <c r="A925697" s="153"/>
    </row>
    <row r="925699" spans="1:1">
      <c r="A925699" s="154"/>
    </row>
    <row r="925701" spans="1:1">
      <c r="A925701" s="125"/>
    </row>
    <row r="925712" spans="1:1">
      <c r="A925712" s="153"/>
    </row>
    <row r="925713" spans="1:1">
      <c r="A925713" s="153"/>
    </row>
    <row r="925716" spans="1:1">
      <c r="A925716" s="153"/>
    </row>
    <row r="925726" spans="1:1">
      <c r="A925726" s="153"/>
    </row>
    <row r="925727" spans="1:1">
      <c r="A925727" s="153"/>
    </row>
    <row r="925728" spans="1:1">
      <c r="A925728" s="153"/>
    </row>
    <row r="925741" spans="1:1">
      <c r="A925741" s="153"/>
    </row>
    <row r="925743" spans="1:1">
      <c r="A925743" s="153"/>
    </row>
    <row r="925745" spans="1:1">
      <c r="A925745" s="154"/>
    </row>
    <row r="925747" spans="1:1">
      <c r="A925747" s="125"/>
    </row>
    <row r="925758" spans="1:1">
      <c r="A925758" s="153"/>
    </row>
    <row r="925759" spans="1:1">
      <c r="A925759" s="153"/>
    </row>
    <row r="925762" spans="1:1">
      <c r="A925762" s="153"/>
    </row>
    <row r="925772" spans="1:1">
      <c r="A925772" s="153"/>
    </row>
    <row r="925773" spans="1:1">
      <c r="A925773" s="153"/>
    </row>
    <row r="925774" spans="1:1">
      <c r="A925774" s="153"/>
    </row>
    <row r="925787" spans="1:1">
      <c r="A925787" s="153"/>
    </row>
    <row r="925789" spans="1:1">
      <c r="A925789" s="153"/>
    </row>
    <row r="925791" spans="1:1">
      <c r="A925791" s="154"/>
    </row>
    <row r="925793" spans="1:1">
      <c r="A925793" s="125"/>
    </row>
    <row r="925804" spans="1:1">
      <c r="A925804" s="153"/>
    </row>
    <row r="925805" spans="1:1">
      <c r="A925805" s="153"/>
    </row>
    <row r="925808" spans="1:1">
      <c r="A925808" s="153"/>
    </row>
    <row r="925818" spans="1:1">
      <c r="A925818" s="153"/>
    </row>
    <row r="925819" spans="1:1">
      <c r="A925819" s="153"/>
    </row>
    <row r="925820" spans="1:1">
      <c r="A925820" s="153"/>
    </row>
    <row r="925833" spans="1:1">
      <c r="A925833" s="153"/>
    </row>
    <row r="925835" spans="1:1">
      <c r="A925835" s="153"/>
    </row>
    <row r="925837" spans="1:1">
      <c r="A925837" s="154"/>
    </row>
    <row r="925839" spans="1:1">
      <c r="A925839" s="125"/>
    </row>
    <row r="925850" spans="1:1">
      <c r="A925850" s="153"/>
    </row>
    <row r="925851" spans="1:1">
      <c r="A925851" s="153"/>
    </row>
    <row r="925854" spans="1:1">
      <c r="A925854" s="153"/>
    </row>
    <row r="925864" spans="1:1">
      <c r="A925864" s="153"/>
    </row>
    <row r="925865" spans="1:1">
      <c r="A925865" s="153"/>
    </row>
    <row r="925866" spans="1:1">
      <c r="A925866" s="153"/>
    </row>
    <row r="925879" spans="1:1">
      <c r="A925879" s="153"/>
    </row>
    <row r="925881" spans="1:1">
      <c r="A925881" s="153"/>
    </row>
    <row r="925883" spans="1:1">
      <c r="A925883" s="154"/>
    </row>
    <row r="925885" spans="1:1">
      <c r="A925885" s="125"/>
    </row>
    <row r="925896" spans="1:1">
      <c r="A925896" s="153"/>
    </row>
    <row r="925897" spans="1:1">
      <c r="A925897" s="153"/>
    </row>
    <row r="925900" spans="1:1">
      <c r="A925900" s="153"/>
    </row>
    <row r="925910" spans="1:1">
      <c r="A925910" s="153"/>
    </row>
    <row r="925911" spans="1:1">
      <c r="A925911" s="153"/>
    </row>
    <row r="925912" spans="1:1">
      <c r="A925912" s="153"/>
    </row>
    <row r="925925" spans="1:1">
      <c r="A925925" s="153"/>
    </row>
    <row r="925927" spans="1:1">
      <c r="A925927" s="153"/>
    </row>
    <row r="925929" spans="1:1">
      <c r="A925929" s="154"/>
    </row>
    <row r="925931" spans="1:1">
      <c r="A925931" s="125"/>
    </row>
    <row r="925942" spans="1:1">
      <c r="A925942" s="153"/>
    </row>
    <row r="925943" spans="1:1">
      <c r="A925943" s="153"/>
    </row>
    <row r="925946" spans="1:1">
      <c r="A925946" s="153"/>
    </row>
    <row r="925956" spans="1:1">
      <c r="A925956" s="153"/>
    </row>
    <row r="925957" spans="1:1">
      <c r="A925957" s="153"/>
    </row>
    <row r="925958" spans="1:1">
      <c r="A925958" s="153"/>
    </row>
    <row r="925971" spans="1:1">
      <c r="A925971" s="153"/>
    </row>
    <row r="925973" spans="1:1">
      <c r="A925973" s="153"/>
    </row>
    <row r="925975" spans="1:1">
      <c r="A925975" s="154"/>
    </row>
    <row r="925977" spans="1:1">
      <c r="A925977" s="125"/>
    </row>
    <row r="925988" spans="1:1">
      <c r="A925988" s="153"/>
    </row>
    <row r="925989" spans="1:1">
      <c r="A925989" s="153"/>
    </row>
    <row r="925992" spans="1:1">
      <c r="A925992" s="153"/>
    </row>
    <row r="926002" spans="1:1">
      <c r="A926002" s="153"/>
    </row>
    <row r="926003" spans="1:1">
      <c r="A926003" s="153"/>
    </row>
    <row r="926004" spans="1:1">
      <c r="A926004" s="153"/>
    </row>
    <row r="926017" spans="1:1">
      <c r="A926017" s="153"/>
    </row>
    <row r="926019" spans="1:1">
      <c r="A926019" s="153"/>
    </row>
    <row r="926021" spans="1:1">
      <c r="A926021" s="154"/>
    </row>
    <row r="926023" spans="1:1">
      <c r="A926023" s="125"/>
    </row>
    <row r="926034" spans="1:1">
      <c r="A926034" s="153"/>
    </row>
    <row r="926035" spans="1:1">
      <c r="A926035" s="153"/>
    </row>
    <row r="926038" spans="1:1">
      <c r="A926038" s="153"/>
    </row>
    <row r="926048" spans="1:1">
      <c r="A926048" s="153"/>
    </row>
    <row r="926049" spans="1:1">
      <c r="A926049" s="153"/>
    </row>
    <row r="926050" spans="1:1">
      <c r="A926050" s="153"/>
    </row>
    <row r="926063" spans="1:1">
      <c r="A926063" s="153"/>
    </row>
    <row r="926065" spans="1:1">
      <c r="A926065" s="153"/>
    </row>
    <row r="926067" spans="1:1">
      <c r="A926067" s="154"/>
    </row>
    <row r="926069" spans="1:1">
      <c r="A926069" s="125"/>
    </row>
    <row r="926080" spans="1:1">
      <c r="A926080" s="153"/>
    </row>
    <row r="926081" spans="1:1">
      <c r="A926081" s="153"/>
    </row>
    <row r="926084" spans="1:1">
      <c r="A926084" s="153"/>
    </row>
    <row r="926094" spans="1:1">
      <c r="A926094" s="153"/>
    </row>
    <row r="926095" spans="1:1">
      <c r="A926095" s="153"/>
    </row>
    <row r="926096" spans="1:1">
      <c r="A926096" s="153"/>
    </row>
    <row r="926109" spans="1:1">
      <c r="A926109" s="153"/>
    </row>
    <row r="926111" spans="1:1">
      <c r="A926111" s="153"/>
    </row>
    <row r="926113" spans="1:1">
      <c r="A926113" s="154"/>
    </row>
    <row r="926115" spans="1:1">
      <c r="A926115" s="125"/>
    </row>
    <row r="926126" spans="1:1">
      <c r="A926126" s="153"/>
    </row>
    <row r="926127" spans="1:1">
      <c r="A926127" s="153"/>
    </row>
    <row r="926130" spans="1:1">
      <c r="A926130" s="153"/>
    </row>
    <row r="926140" spans="1:1">
      <c r="A926140" s="153"/>
    </row>
    <row r="926141" spans="1:1">
      <c r="A926141" s="153"/>
    </row>
    <row r="926142" spans="1:1">
      <c r="A926142" s="153"/>
    </row>
    <row r="926155" spans="1:1">
      <c r="A926155" s="153"/>
    </row>
    <row r="926157" spans="1:1">
      <c r="A926157" s="153"/>
    </row>
    <row r="926159" spans="1:1">
      <c r="A926159" s="154"/>
    </row>
    <row r="926161" spans="1:1">
      <c r="A926161" s="125"/>
    </row>
    <row r="926172" spans="1:1">
      <c r="A926172" s="153"/>
    </row>
    <row r="926173" spans="1:1">
      <c r="A926173" s="153"/>
    </row>
    <row r="926176" spans="1:1">
      <c r="A926176" s="153"/>
    </row>
    <row r="926186" spans="1:1">
      <c r="A926186" s="153"/>
    </row>
    <row r="926187" spans="1:1">
      <c r="A926187" s="153"/>
    </row>
    <row r="926188" spans="1:1">
      <c r="A926188" s="153"/>
    </row>
    <row r="926201" spans="1:1">
      <c r="A926201" s="153"/>
    </row>
    <row r="926203" spans="1:1">
      <c r="A926203" s="153"/>
    </row>
    <row r="926205" spans="1:1">
      <c r="A926205" s="154"/>
    </row>
    <row r="926207" spans="1:1">
      <c r="A926207" s="125"/>
    </row>
    <row r="926218" spans="1:1">
      <c r="A926218" s="153"/>
    </row>
    <row r="926219" spans="1:1">
      <c r="A926219" s="153"/>
    </row>
    <row r="926222" spans="1:1">
      <c r="A926222" s="153"/>
    </row>
    <row r="926232" spans="1:1">
      <c r="A926232" s="153"/>
    </row>
    <row r="926233" spans="1:1">
      <c r="A926233" s="153"/>
    </row>
    <row r="926234" spans="1:1">
      <c r="A926234" s="153"/>
    </row>
    <row r="926247" spans="1:1">
      <c r="A926247" s="153"/>
    </row>
    <row r="926249" spans="1:1">
      <c r="A926249" s="153"/>
    </row>
    <row r="926251" spans="1:1">
      <c r="A926251" s="154"/>
    </row>
    <row r="926253" spans="1:1">
      <c r="A926253" s="125"/>
    </row>
    <row r="926264" spans="1:1">
      <c r="A926264" s="153"/>
    </row>
    <row r="926265" spans="1:1">
      <c r="A926265" s="153"/>
    </row>
    <row r="926268" spans="1:1">
      <c r="A926268" s="153"/>
    </row>
    <row r="926278" spans="1:1">
      <c r="A926278" s="153"/>
    </row>
    <row r="926279" spans="1:1">
      <c r="A926279" s="153"/>
    </row>
    <row r="926280" spans="1:1">
      <c r="A926280" s="153"/>
    </row>
    <row r="926293" spans="1:1">
      <c r="A926293" s="153"/>
    </row>
    <row r="926295" spans="1:1">
      <c r="A926295" s="153"/>
    </row>
    <row r="926297" spans="1:1">
      <c r="A926297" s="154"/>
    </row>
    <row r="926299" spans="1:1">
      <c r="A926299" s="125"/>
    </row>
    <row r="926310" spans="1:1">
      <c r="A926310" s="153"/>
    </row>
    <row r="926311" spans="1:1">
      <c r="A926311" s="153"/>
    </row>
    <row r="926314" spans="1:1">
      <c r="A926314" s="153"/>
    </row>
    <row r="926324" spans="1:1">
      <c r="A926324" s="153"/>
    </row>
    <row r="926325" spans="1:1">
      <c r="A926325" s="153"/>
    </row>
    <row r="926326" spans="1:1">
      <c r="A926326" s="153"/>
    </row>
    <row r="926339" spans="1:1">
      <c r="A926339" s="153"/>
    </row>
    <row r="926341" spans="1:1">
      <c r="A926341" s="153"/>
    </row>
    <row r="926343" spans="1:1">
      <c r="A926343" s="154"/>
    </row>
    <row r="926345" spans="1:1">
      <c r="A926345" s="125"/>
    </row>
    <row r="926356" spans="1:1">
      <c r="A926356" s="153"/>
    </row>
    <row r="926357" spans="1:1">
      <c r="A926357" s="153"/>
    </row>
    <row r="926360" spans="1:1">
      <c r="A926360" s="153"/>
    </row>
    <row r="926370" spans="1:1">
      <c r="A926370" s="153"/>
    </row>
    <row r="926371" spans="1:1">
      <c r="A926371" s="153"/>
    </row>
    <row r="926372" spans="1:1">
      <c r="A926372" s="153"/>
    </row>
    <row r="926385" spans="1:1">
      <c r="A926385" s="153"/>
    </row>
    <row r="926387" spans="1:1">
      <c r="A926387" s="153"/>
    </row>
    <row r="926389" spans="1:1">
      <c r="A926389" s="154"/>
    </row>
    <row r="926391" spans="1:1">
      <c r="A926391" s="125"/>
    </row>
    <row r="926402" spans="1:1">
      <c r="A926402" s="153"/>
    </row>
    <row r="926403" spans="1:1">
      <c r="A926403" s="153"/>
    </row>
    <row r="926406" spans="1:1">
      <c r="A926406" s="153"/>
    </row>
    <row r="926416" spans="1:1">
      <c r="A926416" s="153"/>
    </row>
    <row r="926417" spans="1:1">
      <c r="A926417" s="153"/>
    </row>
    <row r="926418" spans="1:1">
      <c r="A926418" s="153"/>
    </row>
    <row r="926431" spans="1:1">
      <c r="A926431" s="153"/>
    </row>
    <row r="926433" spans="1:1">
      <c r="A926433" s="153"/>
    </row>
    <row r="926435" spans="1:1">
      <c r="A926435" s="154"/>
    </row>
    <row r="926437" spans="1:1">
      <c r="A926437" s="125"/>
    </row>
    <row r="926448" spans="1:1">
      <c r="A926448" s="153"/>
    </row>
    <row r="926449" spans="1:1">
      <c r="A926449" s="153"/>
    </row>
    <row r="926452" spans="1:1">
      <c r="A926452" s="153"/>
    </row>
    <row r="926462" spans="1:1">
      <c r="A926462" s="153"/>
    </row>
    <row r="926463" spans="1:1">
      <c r="A926463" s="153"/>
    </row>
    <row r="926464" spans="1:1">
      <c r="A926464" s="153"/>
    </row>
    <row r="926477" spans="1:1">
      <c r="A926477" s="153"/>
    </row>
    <row r="926479" spans="1:1">
      <c r="A926479" s="153"/>
    </row>
    <row r="926481" spans="1:1">
      <c r="A926481" s="154"/>
    </row>
    <row r="926483" spans="1:1">
      <c r="A926483" s="125"/>
    </row>
    <row r="926494" spans="1:1">
      <c r="A926494" s="153"/>
    </row>
    <row r="926495" spans="1:1">
      <c r="A926495" s="153"/>
    </row>
    <row r="926498" spans="1:1">
      <c r="A926498" s="153"/>
    </row>
    <row r="926508" spans="1:1">
      <c r="A926508" s="153"/>
    </row>
    <row r="926509" spans="1:1">
      <c r="A926509" s="153"/>
    </row>
    <row r="926510" spans="1:1">
      <c r="A926510" s="153"/>
    </row>
    <row r="926523" spans="1:1">
      <c r="A926523" s="153"/>
    </row>
    <row r="926525" spans="1:1">
      <c r="A926525" s="153"/>
    </row>
    <row r="926527" spans="1:1">
      <c r="A926527" s="154"/>
    </row>
    <row r="926529" spans="1:1">
      <c r="A926529" s="125"/>
    </row>
    <row r="926540" spans="1:1">
      <c r="A926540" s="153"/>
    </row>
    <row r="926541" spans="1:1">
      <c r="A926541" s="153"/>
    </row>
    <row r="926544" spans="1:1">
      <c r="A926544" s="153"/>
    </row>
    <row r="926554" spans="1:1">
      <c r="A926554" s="153"/>
    </row>
    <row r="926555" spans="1:1">
      <c r="A926555" s="153"/>
    </row>
    <row r="926556" spans="1:1">
      <c r="A926556" s="153"/>
    </row>
    <row r="926569" spans="1:1">
      <c r="A926569" s="153"/>
    </row>
    <row r="926571" spans="1:1">
      <c r="A926571" s="153"/>
    </row>
    <row r="926573" spans="1:1">
      <c r="A926573" s="154"/>
    </row>
    <row r="926575" spans="1:1">
      <c r="A926575" s="125"/>
    </row>
    <row r="926586" spans="1:1">
      <c r="A926586" s="153"/>
    </row>
    <row r="926587" spans="1:1">
      <c r="A926587" s="153"/>
    </row>
    <row r="926590" spans="1:1">
      <c r="A926590" s="153"/>
    </row>
    <row r="926600" spans="1:1">
      <c r="A926600" s="153"/>
    </row>
    <row r="926601" spans="1:1">
      <c r="A926601" s="153"/>
    </row>
    <row r="926602" spans="1:1">
      <c r="A926602" s="153"/>
    </row>
    <row r="926615" spans="1:1">
      <c r="A926615" s="153"/>
    </row>
    <row r="926617" spans="1:1">
      <c r="A926617" s="153"/>
    </row>
    <row r="926619" spans="1:1">
      <c r="A926619" s="154"/>
    </row>
    <row r="926621" spans="1:1">
      <c r="A926621" s="125"/>
    </row>
    <row r="926632" spans="1:1">
      <c r="A926632" s="153"/>
    </row>
    <row r="926633" spans="1:1">
      <c r="A926633" s="153"/>
    </row>
    <row r="926636" spans="1:1">
      <c r="A926636" s="153"/>
    </row>
    <row r="926646" spans="1:1">
      <c r="A926646" s="153"/>
    </row>
    <row r="926647" spans="1:1">
      <c r="A926647" s="153"/>
    </row>
    <row r="926648" spans="1:1">
      <c r="A926648" s="153"/>
    </row>
    <row r="926661" spans="1:1">
      <c r="A926661" s="153"/>
    </row>
    <row r="926663" spans="1:1">
      <c r="A926663" s="153"/>
    </row>
    <row r="926665" spans="1:1">
      <c r="A926665" s="154"/>
    </row>
    <row r="926667" spans="1:1">
      <c r="A926667" s="125"/>
    </row>
    <row r="926678" spans="1:1">
      <c r="A926678" s="153"/>
    </row>
    <row r="926679" spans="1:1">
      <c r="A926679" s="153"/>
    </row>
    <row r="926682" spans="1:1">
      <c r="A926682" s="153"/>
    </row>
    <row r="926692" spans="1:1">
      <c r="A926692" s="153"/>
    </row>
    <row r="926693" spans="1:1">
      <c r="A926693" s="153"/>
    </row>
    <row r="926694" spans="1:1">
      <c r="A926694" s="153"/>
    </row>
    <row r="926707" spans="1:1">
      <c r="A926707" s="153"/>
    </row>
    <row r="926709" spans="1:1">
      <c r="A926709" s="153"/>
    </row>
    <row r="926711" spans="1:1">
      <c r="A926711" s="154"/>
    </row>
    <row r="926713" spans="1:1">
      <c r="A926713" s="125"/>
    </row>
    <row r="926724" spans="1:1">
      <c r="A926724" s="153"/>
    </row>
    <row r="926725" spans="1:1">
      <c r="A926725" s="153"/>
    </row>
    <row r="926728" spans="1:1">
      <c r="A926728" s="153"/>
    </row>
    <row r="926738" spans="1:1">
      <c r="A926738" s="153"/>
    </row>
    <row r="926739" spans="1:1">
      <c r="A926739" s="153"/>
    </row>
    <row r="926740" spans="1:1">
      <c r="A926740" s="153"/>
    </row>
    <row r="926753" spans="1:1">
      <c r="A926753" s="153"/>
    </row>
    <row r="926755" spans="1:1">
      <c r="A926755" s="153"/>
    </row>
    <row r="926757" spans="1:1">
      <c r="A926757" s="154"/>
    </row>
    <row r="926759" spans="1:1">
      <c r="A926759" s="125"/>
    </row>
    <row r="926770" spans="1:1">
      <c r="A926770" s="153"/>
    </row>
    <row r="926771" spans="1:1">
      <c r="A926771" s="153"/>
    </row>
    <row r="926774" spans="1:1">
      <c r="A926774" s="153"/>
    </row>
    <row r="926784" spans="1:1">
      <c r="A926784" s="153"/>
    </row>
    <row r="926785" spans="1:1">
      <c r="A926785" s="153"/>
    </row>
    <row r="926786" spans="1:1">
      <c r="A926786" s="153"/>
    </row>
    <row r="926799" spans="1:1">
      <c r="A926799" s="153"/>
    </row>
    <row r="926801" spans="1:1">
      <c r="A926801" s="153"/>
    </row>
    <row r="926803" spans="1:1">
      <c r="A926803" s="154"/>
    </row>
    <row r="926805" spans="1:1">
      <c r="A926805" s="125"/>
    </row>
    <row r="926816" spans="1:1">
      <c r="A926816" s="153"/>
    </row>
    <row r="926817" spans="1:1">
      <c r="A926817" s="153"/>
    </row>
    <row r="926820" spans="1:1">
      <c r="A926820" s="153"/>
    </row>
    <row r="926830" spans="1:1">
      <c r="A926830" s="153"/>
    </row>
    <row r="926831" spans="1:1">
      <c r="A926831" s="153"/>
    </row>
    <row r="926832" spans="1:1">
      <c r="A926832" s="153"/>
    </row>
    <row r="926845" spans="1:1">
      <c r="A926845" s="153"/>
    </row>
    <row r="926847" spans="1:1">
      <c r="A926847" s="153"/>
    </row>
    <row r="926849" spans="1:1">
      <c r="A926849" s="154"/>
    </row>
    <row r="926851" spans="1:1">
      <c r="A926851" s="125"/>
    </row>
    <row r="926862" spans="1:1">
      <c r="A926862" s="153"/>
    </row>
    <row r="926863" spans="1:1">
      <c r="A926863" s="153"/>
    </row>
    <row r="926866" spans="1:1">
      <c r="A926866" s="153"/>
    </row>
    <row r="926876" spans="1:1">
      <c r="A926876" s="153"/>
    </row>
    <row r="926877" spans="1:1">
      <c r="A926877" s="153"/>
    </row>
    <row r="926878" spans="1:1">
      <c r="A926878" s="153"/>
    </row>
    <row r="926891" spans="1:1">
      <c r="A926891" s="153"/>
    </row>
    <row r="926893" spans="1:1">
      <c r="A926893" s="153"/>
    </row>
    <row r="926895" spans="1:1">
      <c r="A926895" s="154"/>
    </row>
    <row r="926897" spans="1:1">
      <c r="A926897" s="125"/>
    </row>
    <row r="926908" spans="1:1">
      <c r="A926908" s="153"/>
    </row>
    <row r="926909" spans="1:1">
      <c r="A926909" s="153"/>
    </row>
    <row r="926912" spans="1:1">
      <c r="A926912" s="153"/>
    </row>
    <row r="926922" spans="1:1">
      <c r="A926922" s="153"/>
    </row>
    <row r="926923" spans="1:1">
      <c r="A926923" s="153"/>
    </row>
    <row r="926924" spans="1:1">
      <c r="A926924" s="153"/>
    </row>
    <row r="926937" spans="1:1">
      <c r="A926937" s="153"/>
    </row>
    <row r="926939" spans="1:1">
      <c r="A926939" s="153"/>
    </row>
    <row r="926941" spans="1:1">
      <c r="A926941" s="154"/>
    </row>
    <row r="926943" spans="1:1">
      <c r="A926943" s="125"/>
    </row>
    <row r="926954" spans="1:1">
      <c r="A926954" s="153"/>
    </row>
    <row r="926955" spans="1:1">
      <c r="A926955" s="153"/>
    </row>
    <row r="926958" spans="1:1">
      <c r="A926958" s="153"/>
    </row>
    <row r="926968" spans="1:1">
      <c r="A926968" s="153"/>
    </row>
    <row r="926969" spans="1:1">
      <c r="A926969" s="153"/>
    </row>
    <row r="926970" spans="1:1">
      <c r="A926970" s="153"/>
    </row>
    <row r="926983" spans="1:1">
      <c r="A926983" s="153"/>
    </row>
    <row r="926985" spans="1:1">
      <c r="A926985" s="153"/>
    </row>
    <row r="926987" spans="1:1">
      <c r="A926987" s="154"/>
    </row>
    <row r="926989" spans="1:1">
      <c r="A926989" s="125"/>
    </row>
    <row r="927000" spans="1:1">
      <c r="A927000" s="153"/>
    </row>
    <row r="927001" spans="1:1">
      <c r="A927001" s="153"/>
    </row>
    <row r="927004" spans="1:1">
      <c r="A927004" s="153"/>
    </row>
    <row r="927014" spans="1:1">
      <c r="A927014" s="153"/>
    </row>
    <row r="927015" spans="1:1">
      <c r="A927015" s="153"/>
    </row>
    <row r="927016" spans="1:1">
      <c r="A927016" s="153"/>
    </row>
    <row r="927029" spans="1:1">
      <c r="A927029" s="153"/>
    </row>
    <row r="927031" spans="1:1">
      <c r="A927031" s="153"/>
    </row>
    <row r="927033" spans="1:1">
      <c r="A927033" s="154"/>
    </row>
    <row r="927035" spans="1:1">
      <c r="A927035" s="125"/>
    </row>
    <row r="927046" spans="1:1">
      <c r="A927046" s="153"/>
    </row>
    <row r="927047" spans="1:1">
      <c r="A927047" s="153"/>
    </row>
    <row r="927050" spans="1:1">
      <c r="A927050" s="153"/>
    </row>
    <row r="927060" spans="1:1">
      <c r="A927060" s="153"/>
    </row>
    <row r="927061" spans="1:1">
      <c r="A927061" s="153"/>
    </row>
    <row r="927062" spans="1:1">
      <c r="A927062" s="153"/>
    </row>
    <row r="927075" spans="1:1">
      <c r="A927075" s="153"/>
    </row>
    <row r="927077" spans="1:1">
      <c r="A927077" s="153"/>
    </row>
    <row r="927079" spans="1:1">
      <c r="A927079" s="154"/>
    </row>
    <row r="927081" spans="1:1">
      <c r="A927081" s="125"/>
    </row>
    <row r="927092" spans="1:1">
      <c r="A927092" s="153"/>
    </row>
    <row r="927093" spans="1:1">
      <c r="A927093" s="153"/>
    </row>
    <row r="927096" spans="1:1">
      <c r="A927096" s="153"/>
    </row>
    <row r="927106" spans="1:1">
      <c r="A927106" s="153"/>
    </row>
    <row r="927107" spans="1:1">
      <c r="A927107" s="153"/>
    </row>
    <row r="927108" spans="1:1">
      <c r="A927108" s="153"/>
    </row>
    <row r="927121" spans="1:1">
      <c r="A927121" s="153"/>
    </row>
    <row r="927123" spans="1:1">
      <c r="A927123" s="153"/>
    </row>
    <row r="927125" spans="1:1">
      <c r="A927125" s="154"/>
    </row>
    <row r="927127" spans="1:1">
      <c r="A927127" s="125"/>
    </row>
    <row r="927138" spans="1:1">
      <c r="A927138" s="153"/>
    </row>
    <row r="927139" spans="1:1">
      <c r="A927139" s="153"/>
    </row>
    <row r="927142" spans="1:1">
      <c r="A927142" s="153"/>
    </row>
    <row r="927152" spans="1:1">
      <c r="A927152" s="153"/>
    </row>
    <row r="927153" spans="1:1">
      <c r="A927153" s="153"/>
    </row>
    <row r="927154" spans="1:1">
      <c r="A927154" s="153"/>
    </row>
    <row r="927167" spans="1:1">
      <c r="A927167" s="153"/>
    </row>
    <row r="927169" spans="1:1">
      <c r="A927169" s="153"/>
    </row>
    <row r="927171" spans="1:1">
      <c r="A927171" s="154"/>
    </row>
    <row r="927173" spans="1:1">
      <c r="A927173" s="125"/>
    </row>
    <row r="927184" spans="1:1">
      <c r="A927184" s="153"/>
    </row>
    <row r="927185" spans="1:1">
      <c r="A927185" s="153"/>
    </row>
    <row r="927188" spans="1:1">
      <c r="A927188" s="153"/>
    </row>
    <row r="927198" spans="1:1">
      <c r="A927198" s="153"/>
    </row>
    <row r="927199" spans="1:1">
      <c r="A927199" s="153"/>
    </row>
    <row r="927200" spans="1:1">
      <c r="A927200" s="153"/>
    </row>
    <row r="927213" spans="1:1">
      <c r="A927213" s="153"/>
    </row>
    <row r="927215" spans="1:1">
      <c r="A927215" s="153"/>
    </row>
    <row r="927217" spans="1:1">
      <c r="A927217" s="154"/>
    </row>
    <row r="927219" spans="1:1">
      <c r="A927219" s="125"/>
    </row>
    <row r="927230" spans="1:1">
      <c r="A927230" s="153"/>
    </row>
    <row r="927231" spans="1:1">
      <c r="A927231" s="153"/>
    </row>
    <row r="927234" spans="1:1">
      <c r="A927234" s="153"/>
    </row>
    <row r="927244" spans="1:1">
      <c r="A927244" s="153"/>
    </row>
    <row r="927245" spans="1:1">
      <c r="A927245" s="153"/>
    </row>
    <row r="927246" spans="1:1">
      <c r="A927246" s="153"/>
    </row>
    <row r="927259" spans="1:1">
      <c r="A927259" s="153"/>
    </row>
    <row r="927261" spans="1:1">
      <c r="A927261" s="153"/>
    </row>
    <row r="927263" spans="1:1">
      <c r="A927263" s="154"/>
    </row>
    <row r="927265" spans="1:1">
      <c r="A927265" s="125"/>
    </row>
    <row r="927276" spans="1:1">
      <c r="A927276" s="153"/>
    </row>
    <row r="927277" spans="1:1">
      <c r="A927277" s="153"/>
    </row>
    <row r="927280" spans="1:1">
      <c r="A927280" s="153"/>
    </row>
    <row r="927290" spans="1:1">
      <c r="A927290" s="153"/>
    </row>
    <row r="927291" spans="1:1">
      <c r="A927291" s="153"/>
    </row>
    <row r="927292" spans="1:1">
      <c r="A927292" s="153"/>
    </row>
    <row r="927305" spans="1:1">
      <c r="A927305" s="153"/>
    </row>
    <row r="927307" spans="1:1">
      <c r="A927307" s="153"/>
    </row>
    <row r="927309" spans="1:1">
      <c r="A927309" s="154"/>
    </row>
    <row r="927311" spans="1:1">
      <c r="A927311" s="125"/>
    </row>
    <row r="927322" spans="1:1">
      <c r="A927322" s="153"/>
    </row>
    <row r="927323" spans="1:1">
      <c r="A927323" s="153"/>
    </row>
    <row r="927326" spans="1:1">
      <c r="A927326" s="153"/>
    </row>
    <row r="927336" spans="1:1">
      <c r="A927336" s="153"/>
    </row>
    <row r="927337" spans="1:1">
      <c r="A927337" s="153"/>
    </row>
    <row r="927338" spans="1:1">
      <c r="A927338" s="153"/>
    </row>
    <row r="927351" spans="1:1">
      <c r="A927351" s="153"/>
    </row>
    <row r="927353" spans="1:1">
      <c r="A927353" s="153"/>
    </row>
    <row r="927355" spans="1:1">
      <c r="A927355" s="154"/>
    </row>
    <row r="927357" spans="1:1">
      <c r="A927357" s="125"/>
    </row>
    <row r="927368" spans="1:1">
      <c r="A927368" s="153"/>
    </row>
    <row r="927369" spans="1:1">
      <c r="A927369" s="153"/>
    </row>
    <row r="927372" spans="1:1">
      <c r="A927372" s="153"/>
    </row>
    <row r="927382" spans="1:1">
      <c r="A927382" s="153"/>
    </row>
    <row r="927383" spans="1:1">
      <c r="A927383" s="153"/>
    </row>
    <row r="927384" spans="1:1">
      <c r="A927384" s="153"/>
    </row>
    <row r="927397" spans="1:1">
      <c r="A927397" s="153"/>
    </row>
    <row r="927399" spans="1:1">
      <c r="A927399" s="153"/>
    </row>
    <row r="927401" spans="1:1">
      <c r="A927401" s="154"/>
    </row>
    <row r="927403" spans="1:1">
      <c r="A927403" s="125"/>
    </row>
    <row r="927414" spans="1:1">
      <c r="A927414" s="153"/>
    </row>
    <row r="927415" spans="1:1">
      <c r="A927415" s="153"/>
    </row>
    <row r="927418" spans="1:1">
      <c r="A927418" s="153"/>
    </row>
    <row r="927428" spans="1:1">
      <c r="A927428" s="153"/>
    </row>
    <row r="927429" spans="1:1">
      <c r="A927429" s="153"/>
    </row>
    <row r="927430" spans="1:1">
      <c r="A927430" s="153"/>
    </row>
    <row r="927443" spans="1:1">
      <c r="A927443" s="153"/>
    </row>
    <row r="927445" spans="1:1">
      <c r="A927445" s="153"/>
    </row>
    <row r="927447" spans="1:1">
      <c r="A927447" s="154"/>
    </row>
    <row r="927449" spans="1:1">
      <c r="A927449" s="125"/>
    </row>
    <row r="927460" spans="1:1">
      <c r="A927460" s="153"/>
    </row>
    <row r="927461" spans="1:1">
      <c r="A927461" s="153"/>
    </row>
    <row r="927464" spans="1:1">
      <c r="A927464" s="153"/>
    </row>
    <row r="927474" spans="1:1">
      <c r="A927474" s="153"/>
    </row>
    <row r="927475" spans="1:1">
      <c r="A927475" s="153"/>
    </row>
    <row r="927476" spans="1:1">
      <c r="A927476" s="153"/>
    </row>
    <row r="927489" spans="1:1">
      <c r="A927489" s="153"/>
    </row>
    <row r="927491" spans="1:1">
      <c r="A927491" s="153"/>
    </row>
    <row r="927493" spans="1:1">
      <c r="A927493" s="154"/>
    </row>
    <row r="927495" spans="1:1">
      <c r="A927495" s="125"/>
    </row>
    <row r="927506" spans="1:1">
      <c r="A927506" s="153"/>
    </row>
    <row r="927507" spans="1:1">
      <c r="A927507" s="153"/>
    </row>
    <row r="927510" spans="1:1">
      <c r="A927510" s="153"/>
    </row>
    <row r="927520" spans="1:1">
      <c r="A927520" s="153"/>
    </row>
    <row r="927521" spans="1:1">
      <c r="A927521" s="153"/>
    </row>
    <row r="927522" spans="1:1">
      <c r="A927522" s="153"/>
    </row>
    <row r="927535" spans="1:1">
      <c r="A927535" s="153"/>
    </row>
    <row r="927537" spans="1:1">
      <c r="A927537" s="153"/>
    </row>
    <row r="927539" spans="1:1">
      <c r="A927539" s="154"/>
    </row>
    <row r="927541" spans="1:1">
      <c r="A927541" s="125"/>
    </row>
    <row r="927552" spans="1:1">
      <c r="A927552" s="153"/>
    </row>
    <row r="927553" spans="1:1">
      <c r="A927553" s="153"/>
    </row>
    <row r="927556" spans="1:1">
      <c r="A927556" s="153"/>
    </row>
    <row r="927566" spans="1:1">
      <c r="A927566" s="153"/>
    </row>
    <row r="927567" spans="1:1">
      <c r="A927567" s="153"/>
    </row>
    <row r="927568" spans="1:1">
      <c r="A927568" s="153"/>
    </row>
    <row r="927581" spans="1:1">
      <c r="A927581" s="153"/>
    </row>
    <row r="927583" spans="1:1">
      <c r="A927583" s="153"/>
    </row>
    <row r="927585" spans="1:1">
      <c r="A927585" s="154"/>
    </row>
    <row r="927587" spans="1:1">
      <c r="A927587" s="125"/>
    </row>
    <row r="927598" spans="1:1">
      <c r="A927598" s="153"/>
    </row>
    <row r="927599" spans="1:1">
      <c r="A927599" s="153"/>
    </row>
    <row r="927602" spans="1:1">
      <c r="A927602" s="153"/>
    </row>
    <row r="927612" spans="1:1">
      <c r="A927612" s="153"/>
    </row>
    <row r="927613" spans="1:1">
      <c r="A927613" s="153"/>
    </row>
    <row r="927614" spans="1:1">
      <c r="A927614" s="153"/>
    </row>
    <row r="927627" spans="1:1">
      <c r="A927627" s="153"/>
    </row>
    <row r="927629" spans="1:1">
      <c r="A927629" s="153"/>
    </row>
    <row r="927631" spans="1:1">
      <c r="A927631" s="154"/>
    </row>
    <row r="927633" spans="1:1">
      <c r="A927633" s="125"/>
    </row>
    <row r="927644" spans="1:1">
      <c r="A927644" s="153"/>
    </row>
    <row r="927645" spans="1:1">
      <c r="A927645" s="153"/>
    </row>
    <row r="927648" spans="1:1">
      <c r="A927648" s="153"/>
    </row>
    <row r="927658" spans="1:1">
      <c r="A927658" s="153"/>
    </row>
    <row r="927659" spans="1:1">
      <c r="A927659" s="153"/>
    </row>
    <row r="927660" spans="1:1">
      <c r="A927660" s="153"/>
    </row>
    <row r="927673" spans="1:1">
      <c r="A927673" s="153"/>
    </row>
    <row r="927675" spans="1:1">
      <c r="A927675" s="153"/>
    </row>
    <row r="927677" spans="1:1">
      <c r="A927677" s="154"/>
    </row>
    <row r="927679" spans="1:1">
      <c r="A927679" s="125"/>
    </row>
    <row r="927690" spans="1:1">
      <c r="A927690" s="153"/>
    </row>
    <row r="927691" spans="1:1">
      <c r="A927691" s="153"/>
    </row>
    <row r="927694" spans="1:1">
      <c r="A927694" s="153"/>
    </row>
    <row r="927704" spans="1:1">
      <c r="A927704" s="153"/>
    </row>
    <row r="927705" spans="1:1">
      <c r="A927705" s="153"/>
    </row>
    <row r="927706" spans="1:1">
      <c r="A927706" s="153"/>
    </row>
    <row r="927719" spans="1:1">
      <c r="A927719" s="153"/>
    </row>
    <row r="927721" spans="1:1">
      <c r="A927721" s="153"/>
    </row>
    <row r="927723" spans="1:1">
      <c r="A927723" s="154"/>
    </row>
    <row r="927725" spans="1:1">
      <c r="A927725" s="125"/>
    </row>
    <row r="927736" spans="1:1">
      <c r="A927736" s="153"/>
    </row>
    <row r="927737" spans="1:1">
      <c r="A927737" s="153"/>
    </row>
    <row r="927740" spans="1:1">
      <c r="A927740" s="153"/>
    </row>
    <row r="927750" spans="1:1">
      <c r="A927750" s="153"/>
    </row>
    <row r="927751" spans="1:1">
      <c r="A927751" s="153"/>
    </row>
    <row r="927752" spans="1:1">
      <c r="A927752" s="153"/>
    </row>
    <row r="927765" spans="1:1">
      <c r="A927765" s="153"/>
    </row>
    <row r="927767" spans="1:1">
      <c r="A927767" s="153"/>
    </row>
    <row r="927769" spans="1:1">
      <c r="A927769" s="154"/>
    </row>
    <row r="927771" spans="1:1">
      <c r="A927771" s="125"/>
    </row>
    <row r="927782" spans="1:1">
      <c r="A927782" s="153"/>
    </row>
    <row r="927783" spans="1:1">
      <c r="A927783" s="153"/>
    </row>
    <row r="927786" spans="1:1">
      <c r="A927786" s="153"/>
    </row>
    <row r="927796" spans="1:1">
      <c r="A927796" s="153"/>
    </row>
    <row r="927797" spans="1:1">
      <c r="A927797" s="153"/>
    </row>
    <row r="927798" spans="1:1">
      <c r="A927798" s="153"/>
    </row>
    <row r="927811" spans="1:1">
      <c r="A927811" s="153"/>
    </row>
    <row r="927813" spans="1:1">
      <c r="A927813" s="153"/>
    </row>
    <row r="927815" spans="1:1">
      <c r="A927815" s="154"/>
    </row>
    <row r="927817" spans="1:1">
      <c r="A927817" s="125"/>
    </row>
    <row r="927828" spans="1:1">
      <c r="A927828" s="153"/>
    </row>
    <row r="927829" spans="1:1">
      <c r="A927829" s="153"/>
    </row>
    <row r="927832" spans="1:1">
      <c r="A927832" s="153"/>
    </row>
    <row r="927842" spans="1:1">
      <c r="A927842" s="153"/>
    </row>
    <row r="927843" spans="1:1">
      <c r="A927843" s="153"/>
    </row>
    <row r="927844" spans="1:1">
      <c r="A927844" s="153"/>
    </row>
    <row r="927857" spans="1:1">
      <c r="A927857" s="153"/>
    </row>
    <row r="927859" spans="1:1">
      <c r="A927859" s="153"/>
    </row>
    <row r="927861" spans="1:1">
      <c r="A927861" s="154"/>
    </row>
    <row r="927863" spans="1:1">
      <c r="A927863" s="125"/>
    </row>
    <row r="927874" spans="1:1">
      <c r="A927874" s="153"/>
    </row>
    <row r="927875" spans="1:1">
      <c r="A927875" s="153"/>
    </row>
    <row r="927878" spans="1:1">
      <c r="A927878" s="153"/>
    </row>
    <row r="927888" spans="1:1">
      <c r="A927888" s="153"/>
    </row>
    <row r="927889" spans="1:1">
      <c r="A927889" s="153"/>
    </row>
    <row r="927890" spans="1:1">
      <c r="A927890" s="153"/>
    </row>
    <row r="927903" spans="1:1">
      <c r="A927903" s="153"/>
    </row>
    <row r="927905" spans="1:1">
      <c r="A927905" s="153"/>
    </row>
    <row r="927907" spans="1:1">
      <c r="A927907" s="154"/>
    </row>
    <row r="927909" spans="1:1">
      <c r="A927909" s="125"/>
    </row>
    <row r="927920" spans="1:1">
      <c r="A927920" s="153"/>
    </row>
    <row r="927921" spans="1:1">
      <c r="A927921" s="153"/>
    </row>
    <row r="927924" spans="1:1">
      <c r="A927924" s="153"/>
    </row>
    <row r="927934" spans="1:1">
      <c r="A927934" s="153"/>
    </row>
    <row r="927935" spans="1:1">
      <c r="A927935" s="153"/>
    </row>
    <row r="927936" spans="1:1">
      <c r="A927936" s="153"/>
    </row>
    <row r="927949" spans="1:1">
      <c r="A927949" s="153"/>
    </row>
    <row r="927951" spans="1:1">
      <c r="A927951" s="153"/>
    </row>
    <row r="927953" spans="1:1">
      <c r="A927953" s="154"/>
    </row>
    <row r="927955" spans="1:1">
      <c r="A927955" s="125"/>
    </row>
    <row r="927966" spans="1:1">
      <c r="A927966" s="153"/>
    </row>
    <row r="927967" spans="1:1">
      <c r="A927967" s="153"/>
    </row>
    <row r="927970" spans="1:1">
      <c r="A927970" s="153"/>
    </row>
    <row r="927980" spans="1:1">
      <c r="A927980" s="153"/>
    </row>
    <row r="927981" spans="1:1">
      <c r="A927981" s="153"/>
    </row>
    <row r="927982" spans="1:1">
      <c r="A927982" s="153"/>
    </row>
    <row r="927995" spans="1:1">
      <c r="A927995" s="153"/>
    </row>
    <row r="927997" spans="1:1">
      <c r="A927997" s="153"/>
    </row>
    <row r="927999" spans="1:1">
      <c r="A927999" s="154"/>
    </row>
    <row r="928001" spans="1:1">
      <c r="A928001" s="125"/>
    </row>
    <row r="928012" spans="1:1">
      <c r="A928012" s="153"/>
    </row>
    <row r="928013" spans="1:1">
      <c r="A928013" s="153"/>
    </row>
    <row r="928016" spans="1:1">
      <c r="A928016" s="153"/>
    </row>
    <row r="928026" spans="1:1">
      <c r="A928026" s="153"/>
    </row>
    <row r="928027" spans="1:1">
      <c r="A928027" s="153"/>
    </row>
    <row r="928028" spans="1:1">
      <c r="A928028" s="153"/>
    </row>
    <row r="928041" spans="1:1">
      <c r="A928041" s="153"/>
    </row>
    <row r="928043" spans="1:1">
      <c r="A928043" s="153"/>
    </row>
    <row r="928045" spans="1:1">
      <c r="A928045" s="154"/>
    </row>
    <row r="928047" spans="1:1">
      <c r="A928047" s="125"/>
    </row>
    <row r="928058" spans="1:1">
      <c r="A928058" s="153"/>
    </row>
    <row r="928059" spans="1:1">
      <c r="A928059" s="153"/>
    </row>
    <row r="928062" spans="1:1">
      <c r="A928062" s="153"/>
    </row>
    <row r="928072" spans="1:1">
      <c r="A928072" s="153"/>
    </row>
    <row r="928073" spans="1:1">
      <c r="A928073" s="153"/>
    </row>
    <row r="928074" spans="1:1">
      <c r="A928074" s="153"/>
    </row>
    <row r="928087" spans="1:1">
      <c r="A928087" s="153"/>
    </row>
    <row r="928089" spans="1:1">
      <c r="A928089" s="153"/>
    </row>
    <row r="928091" spans="1:1">
      <c r="A928091" s="154"/>
    </row>
    <row r="928093" spans="1:1">
      <c r="A928093" s="125"/>
    </row>
    <row r="928104" spans="1:1">
      <c r="A928104" s="153"/>
    </row>
    <row r="928105" spans="1:1">
      <c r="A928105" s="153"/>
    </row>
    <row r="928108" spans="1:1">
      <c r="A928108" s="153"/>
    </row>
    <row r="928118" spans="1:1">
      <c r="A928118" s="153"/>
    </row>
    <row r="928119" spans="1:1">
      <c r="A928119" s="153"/>
    </row>
    <row r="928120" spans="1:1">
      <c r="A928120" s="153"/>
    </row>
    <row r="928133" spans="1:1">
      <c r="A928133" s="153"/>
    </row>
    <row r="928135" spans="1:1">
      <c r="A928135" s="153"/>
    </row>
    <row r="928137" spans="1:1">
      <c r="A928137" s="154"/>
    </row>
    <row r="928139" spans="1:1">
      <c r="A928139" s="125"/>
    </row>
    <row r="928150" spans="1:1">
      <c r="A928150" s="153"/>
    </row>
    <row r="928151" spans="1:1">
      <c r="A928151" s="153"/>
    </row>
    <row r="928154" spans="1:1">
      <c r="A928154" s="153"/>
    </row>
    <row r="928164" spans="1:1">
      <c r="A928164" s="153"/>
    </row>
    <row r="928165" spans="1:1">
      <c r="A928165" s="153"/>
    </row>
    <row r="928166" spans="1:1">
      <c r="A928166" s="153"/>
    </row>
    <row r="928179" spans="1:1">
      <c r="A928179" s="153"/>
    </row>
    <row r="928181" spans="1:1">
      <c r="A928181" s="153"/>
    </row>
    <row r="928183" spans="1:1">
      <c r="A928183" s="154"/>
    </row>
    <row r="928185" spans="1:1">
      <c r="A928185" s="125"/>
    </row>
    <row r="928196" spans="1:1">
      <c r="A928196" s="153"/>
    </row>
    <row r="928197" spans="1:1">
      <c r="A928197" s="153"/>
    </row>
    <row r="928200" spans="1:1">
      <c r="A928200" s="153"/>
    </row>
    <row r="928210" spans="1:1">
      <c r="A928210" s="153"/>
    </row>
    <row r="928211" spans="1:1">
      <c r="A928211" s="153"/>
    </row>
    <row r="928212" spans="1:1">
      <c r="A928212" s="153"/>
    </row>
    <row r="928225" spans="1:1">
      <c r="A928225" s="153"/>
    </row>
    <row r="928227" spans="1:1">
      <c r="A928227" s="153"/>
    </row>
    <row r="928229" spans="1:1">
      <c r="A928229" s="154"/>
    </row>
    <row r="928231" spans="1:1">
      <c r="A928231" s="125"/>
    </row>
    <row r="928242" spans="1:1">
      <c r="A928242" s="153"/>
    </row>
    <row r="928243" spans="1:1">
      <c r="A928243" s="153"/>
    </row>
    <row r="928246" spans="1:1">
      <c r="A928246" s="153"/>
    </row>
    <row r="928256" spans="1:1">
      <c r="A928256" s="153"/>
    </row>
    <row r="928257" spans="1:1">
      <c r="A928257" s="153"/>
    </row>
    <row r="928258" spans="1:1">
      <c r="A928258" s="153"/>
    </row>
    <row r="928271" spans="1:1">
      <c r="A928271" s="153"/>
    </row>
    <row r="928273" spans="1:1">
      <c r="A928273" s="153"/>
    </row>
    <row r="928275" spans="1:1">
      <c r="A928275" s="154"/>
    </row>
    <row r="928277" spans="1:1">
      <c r="A928277" s="125"/>
    </row>
    <row r="928288" spans="1:1">
      <c r="A928288" s="153"/>
    </row>
    <row r="928289" spans="1:1">
      <c r="A928289" s="153"/>
    </row>
    <row r="928292" spans="1:1">
      <c r="A928292" s="153"/>
    </row>
    <row r="928302" spans="1:1">
      <c r="A928302" s="153"/>
    </row>
    <row r="928303" spans="1:1">
      <c r="A928303" s="153"/>
    </row>
    <row r="928304" spans="1:1">
      <c r="A928304" s="153"/>
    </row>
    <row r="928317" spans="1:1">
      <c r="A928317" s="153"/>
    </row>
    <row r="928319" spans="1:1">
      <c r="A928319" s="153"/>
    </row>
    <row r="928321" spans="1:1">
      <c r="A928321" s="154"/>
    </row>
    <row r="928323" spans="1:1">
      <c r="A928323" s="125"/>
    </row>
    <row r="928334" spans="1:1">
      <c r="A928334" s="153"/>
    </row>
    <row r="928335" spans="1:1">
      <c r="A928335" s="153"/>
    </row>
    <row r="928338" spans="1:1">
      <c r="A928338" s="153"/>
    </row>
    <row r="928348" spans="1:1">
      <c r="A928348" s="153"/>
    </row>
    <row r="928349" spans="1:1">
      <c r="A928349" s="153"/>
    </row>
    <row r="928350" spans="1:1">
      <c r="A928350" s="153"/>
    </row>
    <row r="928363" spans="1:1">
      <c r="A928363" s="153"/>
    </row>
    <row r="928365" spans="1:1">
      <c r="A928365" s="153"/>
    </row>
    <row r="928367" spans="1:1">
      <c r="A928367" s="154"/>
    </row>
    <row r="928369" spans="1:1">
      <c r="A928369" s="125"/>
    </row>
    <row r="928380" spans="1:1">
      <c r="A928380" s="153"/>
    </row>
    <row r="928381" spans="1:1">
      <c r="A928381" s="153"/>
    </row>
    <row r="928384" spans="1:1">
      <c r="A928384" s="153"/>
    </row>
    <row r="928394" spans="1:1">
      <c r="A928394" s="153"/>
    </row>
    <row r="928395" spans="1:1">
      <c r="A928395" s="153"/>
    </row>
    <row r="928396" spans="1:1">
      <c r="A928396" s="153"/>
    </row>
    <row r="928409" spans="1:1">
      <c r="A928409" s="153"/>
    </row>
    <row r="928411" spans="1:1">
      <c r="A928411" s="153"/>
    </row>
    <row r="928413" spans="1:1">
      <c r="A928413" s="154"/>
    </row>
    <row r="928415" spans="1:1">
      <c r="A928415" s="125"/>
    </row>
    <row r="928426" spans="1:1">
      <c r="A928426" s="153"/>
    </row>
    <row r="928427" spans="1:1">
      <c r="A928427" s="153"/>
    </row>
    <row r="928430" spans="1:1">
      <c r="A928430" s="153"/>
    </row>
    <row r="928440" spans="1:1">
      <c r="A928440" s="153"/>
    </row>
    <row r="928441" spans="1:1">
      <c r="A928441" s="153"/>
    </row>
    <row r="928442" spans="1:1">
      <c r="A928442" s="153"/>
    </row>
    <row r="928455" spans="1:1">
      <c r="A928455" s="153"/>
    </row>
    <row r="928457" spans="1:1">
      <c r="A928457" s="153"/>
    </row>
    <row r="928459" spans="1:1">
      <c r="A928459" s="154"/>
    </row>
    <row r="928461" spans="1:1">
      <c r="A928461" s="125"/>
    </row>
    <row r="928472" spans="1:1">
      <c r="A928472" s="153"/>
    </row>
    <row r="928473" spans="1:1">
      <c r="A928473" s="153"/>
    </row>
    <row r="928476" spans="1:1">
      <c r="A928476" s="153"/>
    </row>
    <row r="928486" spans="1:1">
      <c r="A928486" s="153"/>
    </row>
    <row r="928487" spans="1:1">
      <c r="A928487" s="153"/>
    </row>
    <row r="928488" spans="1:1">
      <c r="A928488" s="153"/>
    </row>
    <row r="928501" spans="1:1">
      <c r="A928501" s="153"/>
    </row>
    <row r="928503" spans="1:1">
      <c r="A928503" s="153"/>
    </row>
    <row r="928505" spans="1:1">
      <c r="A928505" s="154"/>
    </row>
    <row r="928507" spans="1:1">
      <c r="A928507" s="125"/>
    </row>
    <row r="928518" spans="1:1">
      <c r="A928518" s="153"/>
    </row>
    <row r="928519" spans="1:1">
      <c r="A928519" s="153"/>
    </row>
    <row r="928522" spans="1:1">
      <c r="A928522" s="153"/>
    </row>
    <row r="928532" spans="1:1">
      <c r="A928532" s="153"/>
    </row>
    <row r="928533" spans="1:1">
      <c r="A928533" s="153"/>
    </row>
    <row r="928534" spans="1:1">
      <c r="A928534" s="153"/>
    </row>
    <row r="928547" spans="1:1">
      <c r="A928547" s="153"/>
    </row>
    <row r="928549" spans="1:1">
      <c r="A928549" s="153"/>
    </row>
    <row r="928551" spans="1:1">
      <c r="A928551" s="154"/>
    </row>
    <row r="928553" spans="1:1">
      <c r="A928553" s="125"/>
    </row>
    <row r="928564" spans="1:1">
      <c r="A928564" s="153"/>
    </row>
    <row r="928565" spans="1:1">
      <c r="A928565" s="153"/>
    </row>
    <row r="928568" spans="1:1">
      <c r="A928568" s="153"/>
    </row>
    <row r="928578" spans="1:1">
      <c r="A928578" s="153"/>
    </row>
    <row r="928579" spans="1:1">
      <c r="A928579" s="153"/>
    </row>
    <row r="928580" spans="1:1">
      <c r="A928580" s="153"/>
    </row>
    <row r="928593" spans="1:1">
      <c r="A928593" s="153"/>
    </row>
    <row r="928595" spans="1:1">
      <c r="A928595" s="153"/>
    </row>
    <row r="928597" spans="1:1">
      <c r="A928597" s="154"/>
    </row>
    <row r="928599" spans="1:1">
      <c r="A928599" s="125"/>
    </row>
    <row r="928610" spans="1:1">
      <c r="A928610" s="153"/>
    </row>
    <row r="928611" spans="1:1">
      <c r="A928611" s="153"/>
    </row>
    <row r="928614" spans="1:1">
      <c r="A928614" s="153"/>
    </row>
    <row r="928624" spans="1:1">
      <c r="A928624" s="153"/>
    </row>
    <row r="928625" spans="1:1">
      <c r="A928625" s="153"/>
    </row>
    <row r="928626" spans="1:1">
      <c r="A928626" s="153"/>
    </row>
    <row r="928639" spans="1:1">
      <c r="A928639" s="153"/>
    </row>
    <row r="928641" spans="1:1">
      <c r="A928641" s="153"/>
    </row>
    <row r="928643" spans="1:1">
      <c r="A928643" s="154"/>
    </row>
    <row r="928645" spans="1:1">
      <c r="A928645" s="125"/>
    </row>
    <row r="928656" spans="1:1">
      <c r="A928656" s="153"/>
    </row>
    <row r="928657" spans="1:1">
      <c r="A928657" s="153"/>
    </row>
    <row r="928660" spans="1:1">
      <c r="A928660" s="153"/>
    </row>
    <row r="928670" spans="1:1">
      <c r="A928670" s="153"/>
    </row>
    <row r="928671" spans="1:1">
      <c r="A928671" s="153"/>
    </row>
    <row r="928672" spans="1:1">
      <c r="A928672" s="153"/>
    </row>
    <row r="928685" spans="1:1">
      <c r="A928685" s="153"/>
    </row>
    <row r="928687" spans="1:1">
      <c r="A928687" s="153"/>
    </row>
    <row r="928689" spans="1:1">
      <c r="A928689" s="154"/>
    </row>
    <row r="928691" spans="1:1">
      <c r="A928691" s="125"/>
    </row>
    <row r="928702" spans="1:1">
      <c r="A928702" s="153"/>
    </row>
    <row r="928703" spans="1:1">
      <c r="A928703" s="153"/>
    </row>
    <row r="928706" spans="1:1">
      <c r="A928706" s="153"/>
    </row>
    <row r="928716" spans="1:1">
      <c r="A928716" s="153"/>
    </row>
    <row r="928717" spans="1:1">
      <c r="A928717" s="153"/>
    </row>
    <row r="928718" spans="1:1">
      <c r="A928718" s="153"/>
    </row>
    <row r="928731" spans="1:1">
      <c r="A928731" s="153"/>
    </row>
    <row r="928733" spans="1:1">
      <c r="A928733" s="153"/>
    </row>
    <row r="928735" spans="1:1">
      <c r="A928735" s="154"/>
    </row>
    <row r="928737" spans="1:1">
      <c r="A928737" s="125"/>
    </row>
    <row r="928748" spans="1:1">
      <c r="A928748" s="153"/>
    </row>
    <row r="928749" spans="1:1">
      <c r="A928749" s="153"/>
    </row>
    <row r="928752" spans="1:1">
      <c r="A928752" s="153"/>
    </row>
    <row r="928762" spans="1:1">
      <c r="A928762" s="153"/>
    </row>
    <row r="928763" spans="1:1">
      <c r="A928763" s="153"/>
    </row>
    <row r="928764" spans="1:1">
      <c r="A928764" s="153"/>
    </row>
    <row r="928777" spans="1:1">
      <c r="A928777" s="153"/>
    </row>
    <row r="928779" spans="1:1">
      <c r="A928779" s="153"/>
    </row>
    <row r="928781" spans="1:1">
      <c r="A928781" s="154"/>
    </row>
    <row r="928783" spans="1:1">
      <c r="A928783" s="125"/>
    </row>
    <row r="928794" spans="1:1">
      <c r="A928794" s="153"/>
    </row>
    <row r="928795" spans="1:1">
      <c r="A928795" s="153"/>
    </row>
    <row r="928798" spans="1:1">
      <c r="A928798" s="153"/>
    </row>
    <row r="928808" spans="1:1">
      <c r="A928808" s="153"/>
    </row>
    <row r="928809" spans="1:1">
      <c r="A928809" s="153"/>
    </row>
    <row r="928810" spans="1:1">
      <c r="A928810" s="153"/>
    </row>
    <row r="928823" spans="1:1">
      <c r="A928823" s="153"/>
    </row>
    <row r="928825" spans="1:1">
      <c r="A928825" s="153"/>
    </row>
    <row r="928827" spans="1:1">
      <c r="A928827" s="154"/>
    </row>
    <row r="928829" spans="1:1">
      <c r="A928829" s="125"/>
    </row>
    <row r="928840" spans="1:1">
      <c r="A928840" s="153"/>
    </row>
    <row r="928841" spans="1:1">
      <c r="A928841" s="153"/>
    </row>
    <row r="928844" spans="1:1">
      <c r="A928844" s="153"/>
    </row>
    <row r="928854" spans="1:1">
      <c r="A928854" s="153"/>
    </row>
    <row r="928855" spans="1:1">
      <c r="A928855" s="153"/>
    </row>
    <row r="928856" spans="1:1">
      <c r="A928856" s="153"/>
    </row>
    <row r="928869" spans="1:1">
      <c r="A928869" s="153"/>
    </row>
    <row r="928871" spans="1:1">
      <c r="A928871" s="153"/>
    </row>
    <row r="928873" spans="1:1">
      <c r="A928873" s="154"/>
    </row>
    <row r="928875" spans="1:1">
      <c r="A928875" s="125"/>
    </row>
    <row r="928886" spans="1:1">
      <c r="A928886" s="153"/>
    </row>
    <row r="928887" spans="1:1">
      <c r="A928887" s="153"/>
    </row>
    <row r="928890" spans="1:1">
      <c r="A928890" s="153"/>
    </row>
    <row r="928900" spans="1:1">
      <c r="A928900" s="153"/>
    </row>
    <row r="928901" spans="1:1">
      <c r="A928901" s="153"/>
    </row>
    <row r="928902" spans="1:1">
      <c r="A928902" s="153"/>
    </row>
    <row r="928915" spans="1:1">
      <c r="A928915" s="153"/>
    </row>
    <row r="928917" spans="1:1">
      <c r="A928917" s="153"/>
    </row>
    <row r="928919" spans="1:1">
      <c r="A928919" s="154"/>
    </row>
    <row r="928921" spans="1:1">
      <c r="A928921" s="125"/>
    </row>
    <row r="928932" spans="1:1">
      <c r="A928932" s="153"/>
    </row>
    <row r="928933" spans="1:1">
      <c r="A928933" s="153"/>
    </row>
    <row r="928936" spans="1:1">
      <c r="A928936" s="153"/>
    </row>
    <row r="928946" spans="1:1">
      <c r="A928946" s="153"/>
    </row>
    <row r="928947" spans="1:1">
      <c r="A928947" s="153"/>
    </row>
    <row r="928948" spans="1:1">
      <c r="A928948" s="153"/>
    </row>
    <row r="928961" spans="1:1">
      <c r="A928961" s="153"/>
    </row>
    <row r="928963" spans="1:1">
      <c r="A928963" s="153"/>
    </row>
    <row r="928965" spans="1:1">
      <c r="A928965" s="154"/>
    </row>
    <row r="928967" spans="1:1">
      <c r="A928967" s="125"/>
    </row>
    <row r="928978" spans="1:1">
      <c r="A928978" s="153"/>
    </row>
    <row r="928979" spans="1:1">
      <c r="A928979" s="153"/>
    </row>
    <row r="928982" spans="1:1">
      <c r="A928982" s="153"/>
    </row>
    <row r="928992" spans="1:1">
      <c r="A928992" s="153"/>
    </row>
    <row r="928993" spans="1:1">
      <c r="A928993" s="153"/>
    </row>
    <row r="928994" spans="1:1">
      <c r="A928994" s="153"/>
    </row>
    <row r="929007" spans="1:1">
      <c r="A929007" s="153"/>
    </row>
    <row r="929009" spans="1:1">
      <c r="A929009" s="153"/>
    </row>
    <row r="929011" spans="1:1">
      <c r="A929011" s="154"/>
    </row>
    <row r="929013" spans="1:1">
      <c r="A929013" s="125"/>
    </row>
    <row r="929024" spans="1:1">
      <c r="A929024" s="153"/>
    </row>
    <row r="929025" spans="1:1">
      <c r="A929025" s="153"/>
    </row>
    <row r="929028" spans="1:1">
      <c r="A929028" s="153"/>
    </row>
    <row r="929038" spans="1:1">
      <c r="A929038" s="153"/>
    </row>
    <row r="929039" spans="1:1">
      <c r="A929039" s="153"/>
    </row>
    <row r="929040" spans="1:1">
      <c r="A929040" s="153"/>
    </row>
    <row r="929053" spans="1:1">
      <c r="A929053" s="153"/>
    </row>
    <row r="929055" spans="1:1">
      <c r="A929055" s="153"/>
    </row>
    <row r="929057" spans="1:1">
      <c r="A929057" s="154"/>
    </row>
    <row r="929059" spans="1:1">
      <c r="A929059" s="125"/>
    </row>
    <row r="929070" spans="1:1">
      <c r="A929070" s="153"/>
    </row>
    <row r="929071" spans="1:1">
      <c r="A929071" s="153"/>
    </row>
    <row r="929074" spans="1:1">
      <c r="A929074" s="153"/>
    </row>
    <row r="929084" spans="1:1">
      <c r="A929084" s="153"/>
    </row>
    <row r="929085" spans="1:1">
      <c r="A929085" s="153"/>
    </row>
    <row r="929086" spans="1:1">
      <c r="A929086" s="153"/>
    </row>
    <row r="929099" spans="1:1">
      <c r="A929099" s="153"/>
    </row>
    <row r="929101" spans="1:1">
      <c r="A929101" s="153"/>
    </row>
    <row r="929103" spans="1:1">
      <c r="A929103" s="154"/>
    </row>
    <row r="929105" spans="1:1">
      <c r="A929105" s="125"/>
    </row>
    <row r="929116" spans="1:1">
      <c r="A929116" s="153"/>
    </row>
    <row r="929117" spans="1:1">
      <c r="A929117" s="153"/>
    </row>
    <row r="929120" spans="1:1">
      <c r="A929120" s="153"/>
    </row>
    <row r="929130" spans="1:1">
      <c r="A929130" s="153"/>
    </row>
    <row r="929131" spans="1:1">
      <c r="A929131" s="153"/>
    </row>
    <row r="929132" spans="1:1">
      <c r="A929132" s="153"/>
    </row>
    <row r="929145" spans="1:1">
      <c r="A929145" s="153"/>
    </row>
    <row r="929147" spans="1:1">
      <c r="A929147" s="153"/>
    </row>
    <row r="929149" spans="1:1">
      <c r="A929149" s="154"/>
    </row>
    <row r="929151" spans="1:1">
      <c r="A929151" s="125"/>
    </row>
    <row r="929162" spans="1:1">
      <c r="A929162" s="153"/>
    </row>
    <row r="929163" spans="1:1">
      <c r="A929163" s="153"/>
    </row>
    <row r="929166" spans="1:1">
      <c r="A929166" s="153"/>
    </row>
    <row r="929176" spans="1:1">
      <c r="A929176" s="153"/>
    </row>
    <row r="929177" spans="1:1">
      <c r="A929177" s="153"/>
    </row>
    <row r="929178" spans="1:1">
      <c r="A929178" s="153"/>
    </row>
    <row r="929191" spans="1:1">
      <c r="A929191" s="153"/>
    </row>
    <row r="929193" spans="1:1">
      <c r="A929193" s="153"/>
    </row>
    <row r="929195" spans="1:1">
      <c r="A929195" s="154"/>
    </row>
    <row r="929197" spans="1:1">
      <c r="A929197" s="125"/>
    </row>
    <row r="929208" spans="1:1">
      <c r="A929208" s="153"/>
    </row>
    <row r="929209" spans="1:1">
      <c r="A929209" s="153"/>
    </row>
    <row r="929212" spans="1:1">
      <c r="A929212" s="153"/>
    </row>
    <row r="929222" spans="1:1">
      <c r="A929222" s="153"/>
    </row>
    <row r="929223" spans="1:1">
      <c r="A929223" s="153"/>
    </row>
    <row r="929224" spans="1:1">
      <c r="A929224" s="153"/>
    </row>
    <row r="929237" spans="1:1">
      <c r="A929237" s="153"/>
    </row>
    <row r="929239" spans="1:1">
      <c r="A929239" s="153"/>
    </row>
    <row r="929241" spans="1:1">
      <c r="A929241" s="154"/>
    </row>
    <row r="929243" spans="1:1">
      <c r="A929243" s="125"/>
    </row>
    <row r="929254" spans="1:1">
      <c r="A929254" s="153"/>
    </row>
    <row r="929255" spans="1:1">
      <c r="A929255" s="153"/>
    </row>
    <row r="929258" spans="1:1">
      <c r="A929258" s="153"/>
    </row>
    <row r="929268" spans="1:1">
      <c r="A929268" s="153"/>
    </row>
    <row r="929269" spans="1:1">
      <c r="A929269" s="153"/>
    </row>
    <row r="929270" spans="1:1">
      <c r="A929270" s="153"/>
    </row>
    <row r="929283" spans="1:1">
      <c r="A929283" s="153"/>
    </row>
    <row r="929285" spans="1:1">
      <c r="A929285" s="153"/>
    </row>
    <row r="929287" spans="1:1">
      <c r="A929287" s="154"/>
    </row>
    <row r="929289" spans="1:1">
      <c r="A929289" s="125"/>
    </row>
    <row r="929300" spans="1:1">
      <c r="A929300" s="153"/>
    </row>
    <row r="929301" spans="1:1">
      <c r="A929301" s="153"/>
    </row>
    <row r="929304" spans="1:1">
      <c r="A929304" s="153"/>
    </row>
    <row r="929314" spans="1:1">
      <c r="A929314" s="153"/>
    </row>
    <row r="929315" spans="1:1">
      <c r="A929315" s="153"/>
    </row>
    <row r="929316" spans="1:1">
      <c r="A929316" s="153"/>
    </row>
    <row r="929329" spans="1:1">
      <c r="A929329" s="153"/>
    </row>
    <row r="929331" spans="1:1">
      <c r="A929331" s="153"/>
    </row>
    <row r="929333" spans="1:1">
      <c r="A929333" s="154"/>
    </row>
    <row r="929335" spans="1:1">
      <c r="A929335" s="125"/>
    </row>
    <row r="929346" spans="1:1">
      <c r="A929346" s="153"/>
    </row>
    <row r="929347" spans="1:1">
      <c r="A929347" s="153"/>
    </row>
    <row r="929350" spans="1:1">
      <c r="A929350" s="153"/>
    </row>
    <row r="929360" spans="1:1">
      <c r="A929360" s="153"/>
    </row>
    <row r="929361" spans="1:1">
      <c r="A929361" s="153"/>
    </row>
    <row r="929362" spans="1:1">
      <c r="A929362" s="153"/>
    </row>
    <row r="929375" spans="1:1">
      <c r="A929375" s="153"/>
    </row>
    <row r="929377" spans="1:1">
      <c r="A929377" s="153"/>
    </row>
    <row r="929379" spans="1:1">
      <c r="A929379" s="154"/>
    </row>
    <row r="929381" spans="1:1">
      <c r="A929381" s="125"/>
    </row>
    <row r="929392" spans="1:1">
      <c r="A929392" s="153"/>
    </row>
    <row r="929393" spans="1:1">
      <c r="A929393" s="153"/>
    </row>
    <row r="929396" spans="1:1">
      <c r="A929396" s="153"/>
    </row>
    <row r="929406" spans="1:1">
      <c r="A929406" s="153"/>
    </row>
    <row r="929407" spans="1:1">
      <c r="A929407" s="153"/>
    </row>
    <row r="929408" spans="1:1">
      <c r="A929408" s="153"/>
    </row>
    <row r="929421" spans="1:1">
      <c r="A929421" s="153"/>
    </row>
    <row r="929423" spans="1:1">
      <c r="A929423" s="153"/>
    </row>
    <row r="929425" spans="1:1">
      <c r="A929425" s="154"/>
    </row>
    <row r="929427" spans="1:1">
      <c r="A929427" s="125"/>
    </row>
    <row r="929438" spans="1:1">
      <c r="A929438" s="153"/>
    </row>
    <row r="929439" spans="1:1">
      <c r="A929439" s="153"/>
    </row>
    <row r="929442" spans="1:1">
      <c r="A929442" s="153"/>
    </row>
    <row r="929452" spans="1:1">
      <c r="A929452" s="153"/>
    </row>
    <row r="929453" spans="1:1">
      <c r="A929453" s="153"/>
    </row>
    <row r="929454" spans="1:1">
      <c r="A929454" s="153"/>
    </row>
    <row r="929467" spans="1:1">
      <c r="A929467" s="153"/>
    </row>
    <row r="929469" spans="1:1">
      <c r="A929469" s="153"/>
    </row>
    <row r="929471" spans="1:1">
      <c r="A929471" s="154"/>
    </row>
    <row r="929473" spans="1:1">
      <c r="A929473" s="125"/>
    </row>
    <row r="929484" spans="1:1">
      <c r="A929484" s="153"/>
    </row>
    <row r="929485" spans="1:1">
      <c r="A929485" s="153"/>
    </row>
    <row r="929488" spans="1:1">
      <c r="A929488" s="153"/>
    </row>
    <row r="929498" spans="1:1">
      <c r="A929498" s="153"/>
    </row>
    <row r="929499" spans="1:1">
      <c r="A929499" s="153"/>
    </row>
    <row r="929500" spans="1:1">
      <c r="A929500" s="153"/>
    </row>
    <row r="929513" spans="1:1">
      <c r="A929513" s="153"/>
    </row>
    <row r="929515" spans="1:1">
      <c r="A929515" s="153"/>
    </row>
    <row r="929517" spans="1:1">
      <c r="A929517" s="154"/>
    </row>
    <row r="929519" spans="1:1">
      <c r="A929519" s="125"/>
    </row>
    <row r="929530" spans="1:1">
      <c r="A929530" s="153"/>
    </row>
    <row r="929531" spans="1:1">
      <c r="A929531" s="153"/>
    </row>
    <row r="929534" spans="1:1">
      <c r="A929534" s="153"/>
    </row>
    <row r="929544" spans="1:1">
      <c r="A929544" s="153"/>
    </row>
    <row r="929545" spans="1:1">
      <c r="A929545" s="153"/>
    </row>
    <row r="929546" spans="1:1">
      <c r="A929546" s="153"/>
    </row>
    <row r="929559" spans="1:1">
      <c r="A929559" s="153"/>
    </row>
    <row r="929561" spans="1:1">
      <c r="A929561" s="153"/>
    </row>
    <row r="929563" spans="1:1">
      <c r="A929563" s="154"/>
    </row>
    <row r="929565" spans="1:1">
      <c r="A929565" s="125"/>
    </row>
    <row r="929576" spans="1:1">
      <c r="A929576" s="153"/>
    </row>
    <row r="929577" spans="1:1">
      <c r="A929577" s="153"/>
    </row>
    <row r="929580" spans="1:1">
      <c r="A929580" s="153"/>
    </row>
    <row r="929590" spans="1:1">
      <c r="A929590" s="153"/>
    </row>
    <row r="929591" spans="1:1">
      <c r="A929591" s="153"/>
    </row>
    <row r="929592" spans="1:1">
      <c r="A929592" s="153"/>
    </row>
    <row r="929605" spans="1:1">
      <c r="A929605" s="153"/>
    </row>
    <row r="929607" spans="1:1">
      <c r="A929607" s="153"/>
    </row>
    <row r="929609" spans="1:1">
      <c r="A929609" s="154"/>
    </row>
    <row r="929611" spans="1:1">
      <c r="A929611" s="125"/>
    </row>
    <row r="929622" spans="1:1">
      <c r="A929622" s="153"/>
    </row>
    <row r="929623" spans="1:1">
      <c r="A929623" s="153"/>
    </row>
    <row r="929626" spans="1:1">
      <c r="A929626" s="153"/>
    </row>
    <row r="929636" spans="1:1">
      <c r="A929636" s="153"/>
    </row>
    <row r="929637" spans="1:1">
      <c r="A929637" s="153"/>
    </row>
    <row r="929638" spans="1:1">
      <c r="A929638" s="153"/>
    </row>
    <row r="929651" spans="1:1">
      <c r="A929651" s="153"/>
    </row>
    <row r="929653" spans="1:1">
      <c r="A929653" s="153"/>
    </row>
    <row r="929655" spans="1:1">
      <c r="A929655" s="154"/>
    </row>
    <row r="929657" spans="1:1">
      <c r="A929657" s="125"/>
    </row>
    <row r="929668" spans="1:1">
      <c r="A929668" s="153"/>
    </row>
    <row r="929669" spans="1:1">
      <c r="A929669" s="153"/>
    </row>
    <row r="929672" spans="1:1">
      <c r="A929672" s="153"/>
    </row>
    <row r="929682" spans="1:1">
      <c r="A929682" s="153"/>
    </row>
    <row r="929683" spans="1:1">
      <c r="A929683" s="153"/>
    </row>
    <row r="929684" spans="1:1">
      <c r="A929684" s="153"/>
    </row>
    <row r="929697" spans="1:1">
      <c r="A929697" s="153"/>
    </row>
    <row r="929699" spans="1:1">
      <c r="A929699" s="153"/>
    </row>
    <row r="929701" spans="1:1">
      <c r="A929701" s="154"/>
    </row>
    <row r="929703" spans="1:1">
      <c r="A929703" s="125"/>
    </row>
    <row r="929714" spans="1:1">
      <c r="A929714" s="153"/>
    </row>
    <row r="929715" spans="1:1">
      <c r="A929715" s="153"/>
    </row>
    <row r="929718" spans="1:1">
      <c r="A929718" s="153"/>
    </row>
    <row r="929728" spans="1:1">
      <c r="A929728" s="153"/>
    </row>
    <row r="929729" spans="1:1">
      <c r="A929729" s="153"/>
    </row>
    <row r="929730" spans="1:1">
      <c r="A929730" s="153"/>
    </row>
    <row r="929743" spans="1:1">
      <c r="A929743" s="153"/>
    </row>
    <row r="929745" spans="1:1">
      <c r="A929745" s="153"/>
    </row>
    <row r="929747" spans="1:1">
      <c r="A929747" s="154"/>
    </row>
    <row r="929749" spans="1:1">
      <c r="A929749" s="125"/>
    </row>
    <row r="929760" spans="1:1">
      <c r="A929760" s="153"/>
    </row>
    <row r="929761" spans="1:1">
      <c r="A929761" s="153"/>
    </row>
    <row r="929764" spans="1:1">
      <c r="A929764" s="153"/>
    </row>
    <row r="929774" spans="1:1">
      <c r="A929774" s="153"/>
    </row>
    <row r="929775" spans="1:1">
      <c r="A929775" s="153"/>
    </row>
    <row r="929776" spans="1:1">
      <c r="A929776" s="153"/>
    </row>
    <row r="929789" spans="1:1">
      <c r="A929789" s="153"/>
    </row>
    <row r="929791" spans="1:1">
      <c r="A929791" s="153"/>
    </row>
    <row r="929793" spans="1:1">
      <c r="A929793" s="154"/>
    </row>
    <row r="929795" spans="1:1">
      <c r="A929795" s="125"/>
    </row>
    <row r="929806" spans="1:1">
      <c r="A929806" s="153"/>
    </row>
    <row r="929807" spans="1:1">
      <c r="A929807" s="153"/>
    </row>
    <row r="929810" spans="1:1">
      <c r="A929810" s="153"/>
    </row>
    <row r="929820" spans="1:1">
      <c r="A929820" s="153"/>
    </row>
    <row r="929821" spans="1:1">
      <c r="A929821" s="153"/>
    </row>
    <row r="929822" spans="1:1">
      <c r="A929822" s="153"/>
    </row>
    <row r="929835" spans="1:1">
      <c r="A929835" s="153"/>
    </row>
    <row r="929837" spans="1:1">
      <c r="A929837" s="153"/>
    </row>
    <row r="929839" spans="1:1">
      <c r="A929839" s="154"/>
    </row>
    <row r="929841" spans="1:1">
      <c r="A929841" s="125"/>
    </row>
    <row r="929852" spans="1:1">
      <c r="A929852" s="153"/>
    </row>
    <row r="929853" spans="1:1">
      <c r="A929853" s="153"/>
    </row>
    <row r="929856" spans="1:1">
      <c r="A929856" s="153"/>
    </row>
    <row r="929866" spans="1:1">
      <c r="A929866" s="153"/>
    </row>
    <row r="929867" spans="1:1">
      <c r="A929867" s="153"/>
    </row>
    <row r="929868" spans="1:1">
      <c r="A929868" s="153"/>
    </row>
    <row r="929881" spans="1:1">
      <c r="A929881" s="153"/>
    </row>
    <row r="929883" spans="1:1">
      <c r="A929883" s="153"/>
    </row>
    <row r="929885" spans="1:1">
      <c r="A929885" s="154"/>
    </row>
    <row r="929887" spans="1:1">
      <c r="A929887" s="125"/>
    </row>
    <row r="929898" spans="1:1">
      <c r="A929898" s="153"/>
    </row>
    <row r="929899" spans="1:1">
      <c r="A929899" s="153"/>
    </row>
    <row r="929902" spans="1:1">
      <c r="A929902" s="153"/>
    </row>
    <row r="929912" spans="1:1">
      <c r="A929912" s="153"/>
    </row>
    <row r="929913" spans="1:1">
      <c r="A929913" s="153"/>
    </row>
    <row r="929914" spans="1:1">
      <c r="A929914" s="153"/>
    </row>
    <row r="929927" spans="1:1">
      <c r="A929927" s="153"/>
    </row>
    <row r="929929" spans="1:1">
      <c r="A929929" s="153"/>
    </row>
    <row r="929931" spans="1:1">
      <c r="A929931" s="154"/>
    </row>
    <row r="929933" spans="1:1">
      <c r="A929933" s="125"/>
    </row>
    <row r="929944" spans="1:1">
      <c r="A929944" s="153"/>
    </row>
    <row r="929945" spans="1:1">
      <c r="A929945" s="153"/>
    </row>
    <row r="929948" spans="1:1">
      <c r="A929948" s="153"/>
    </row>
    <row r="929958" spans="1:1">
      <c r="A929958" s="153"/>
    </row>
    <row r="929959" spans="1:1">
      <c r="A929959" s="153"/>
    </row>
    <row r="929960" spans="1:1">
      <c r="A929960" s="153"/>
    </row>
    <row r="929973" spans="1:1">
      <c r="A929973" s="153"/>
    </row>
    <row r="929975" spans="1:1">
      <c r="A929975" s="153"/>
    </row>
    <row r="929977" spans="1:1">
      <c r="A929977" s="154"/>
    </row>
    <row r="929979" spans="1:1">
      <c r="A929979" s="125"/>
    </row>
    <row r="929990" spans="1:1">
      <c r="A929990" s="153"/>
    </row>
    <row r="929991" spans="1:1">
      <c r="A929991" s="153"/>
    </row>
    <row r="929994" spans="1:1">
      <c r="A929994" s="153"/>
    </row>
    <row r="930004" spans="1:1">
      <c r="A930004" s="153"/>
    </row>
    <row r="930005" spans="1:1">
      <c r="A930005" s="153"/>
    </row>
    <row r="930006" spans="1:1">
      <c r="A930006" s="153"/>
    </row>
    <row r="930019" spans="1:1">
      <c r="A930019" s="153"/>
    </row>
    <row r="930021" spans="1:1">
      <c r="A930021" s="153"/>
    </row>
    <row r="930023" spans="1:1">
      <c r="A930023" s="154"/>
    </row>
    <row r="930025" spans="1:1">
      <c r="A930025" s="125"/>
    </row>
    <row r="930036" spans="1:1">
      <c r="A930036" s="153"/>
    </row>
    <row r="930037" spans="1:1">
      <c r="A930037" s="153"/>
    </row>
    <row r="930040" spans="1:1">
      <c r="A930040" s="153"/>
    </row>
    <row r="930050" spans="1:1">
      <c r="A930050" s="153"/>
    </row>
    <row r="930051" spans="1:1">
      <c r="A930051" s="153"/>
    </row>
    <row r="930052" spans="1:1">
      <c r="A930052" s="153"/>
    </row>
    <row r="930065" spans="1:1">
      <c r="A930065" s="153"/>
    </row>
    <row r="930067" spans="1:1">
      <c r="A930067" s="153"/>
    </row>
    <row r="930069" spans="1:1">
      <c r="A930069" s="154"/>
    </row>
    <row r="930071" spans="1:1">
      <c r="A930071" s="125"/>
    </row>
    <row r="930082" spans="1:1">
      <c r="A930082" s="153"/>
    </row>
    <row r="930083" spans="1:1">
      <c r="A930083" s="153"/>
    </row>
    <row r="930086" spans="1:1">
      <c r="A930086" s="153"/>
    </row>
    <row r="930096" spans="1:1">
      <c r="A930096" s="153"/>
    </row>
    <row r="930097" spans="1:1">
      <c r="A930097" s="153"/>
    </row>
    <row r="930098" spans="1:1">
      <c r="A930098" s="153"/>
    </row>
    <row r="930111" spans="1:1">
      <c r="A930111" s="153"/>
    </row>
    <row r="930113" spans="1:1">
      <c r="A930113" s="153"/>
    </row>
    <row r="930115" spans="1:1">
      <c r="A930115" s="154"/>
    </row>
    <row r="930117" spans="1:1">
      <c r="A930117" s="125"/>
    </row>
    <row r="930128" spans="1:1">
      <c r="A930128" s="153"/>
    </row>
    <row r="930129" spans="1:1">
      <c r="A930129" s="153"/>
    </row>
    <row r="930132" spans="1:1">
      <c r="A930132" s="153"/>
    </row>
    <row r="930142" spans="1:1">
      <c r="A930142" s="153"/>
    </row>
    <row r="930143" spans="1:1">
      <c r="A930143" s="153"/>
    </row>
    <row r="930144" spans="1:1">
      <c r="A930144" s="153"/>
    </row>
    <row r="930157" spans="1:1">
      <c r="A930157" s="153"/>
    </row>
    <row r="930159" spans="1:1">
      <c r="A930159" s="153"/>
    </row>
    <row r="930161" spans="1:1">
      <c r="A930161" s="154"/>
    </row>
    <row r="930163" spans="1:1">
      <c r="A930163" s="125"/>
    </row>
    <row r="930174" spans="1:1">
      <c r="A930174" s="153"/>
    </row>
    <row r="930175" spans="1:1">
      <c r="A930175" s="153"/>
    </row>
    <row r="930178" spans="1:1">
      <c r="A930178" s="153"/>
    </row>
    <row r="930188" spans="1:1">
      <c r="A930188" s="153"/>
    </row>
    <row r="930189" spans="1:1">
      <c r="A930189" s="153"/>
    </row>
    <row r="930190" spans="1:1">
      <c r="A930190" s="153"/>
    </row>
    <row r="930203" spans="1:1">
      <c r="A930203" s="153"/>
    </row>
    <row r="930205" spans="1:1">
      <c r="A930205" s="153"/>
    </row>
    <row r="930207" spans="1:1">
      <c r="A930207" s="154"/>
    </row>
    <row r="930209" spans="1:1">
      <c r="A930209" s="125"/>
    </row>
    <row r="930220" spans="1:1">
      <c r="A930220" s="153"/>
    </row>
    <row r="930221" spans="1:1">
      <c r="A930221" s="153"/>
    </row>
    <row r="930224" spans="1:1">
      <c r="A930224" s="153"/>
    </row>
    <row r="930234" spans="1:1">
      <c r="A930234" s="153"/>
    </row>
    <row r="930235" spans="1:1">
      <c r="A930235" s="153"/>
    </row>
    <row r="930236" spans="1:1">
      <c r="A930236" s="153"/>
    </row>
    <row r="930249" spans="1:1">
      <c r="A930249" s="153"/>
    </row>
    <row r="930251" spans="1:1">
      <c r="A930251" s="153"/>
    </row>
    <row r="930253" spans="1:1">
      <c r="A930253" s="154"/>
    </row>
    <row r="930255" spans="1:1">
      <c r="A930255" s="125"/>
    </row>
    <row r="930266" spans="1:1">
      <c r="A930266" s="153"/>
    </row>
    <row r="930267" spans="1:1">
      <c r="A930267" s="153"/>
    </row>
    <row r="930270" spans="1:1">
      <c r="A930270" s="153"/>
    </row>
    <row r="930280" spans="1:1">
      <c r="A930280" s="153"/>
    </row>
    <row r="930281" spans="1:1">
      <c r="A930281" s="153"/>
    </row>
    <row r="930282" spans="1:1">
      <c r="A930282" s="153"/>
    </row>
    <row r="930295" spans="1:1">
      <c r="A930295" s="153"/>
    </row>
    <row r="930297" spans="1:1">
      <c r="A930297" s="153"/>
    </row>
    <row r="930299" spans="1:1">
      <c r="A930299" s="154"/>
    </row>
    <row r="930301" spans="1:1">
      <c r="A930301" s="125"/>
    </row>
    <row r="930312" spans="1:1">
      <c r="A930312" s="153"/>
    </row>
    <row r="930313" spans="1:1">
      <c r="A930313" s="153"/>
    </row>
    <row r="930316" spans="1:1">
      <c r="A930316" s="153"/>
    </row>
    <row r="930326" spans="1:1">
      <c r="A930326" s="153"/>
    </row>
    <row r="930327" spans="1:1">
      <c r="A930327" s="153"/>
    </row>
    <row r="930328" spans="1:1">
      <c r="A930328" s="153"/>
    </row>
    <row r="930341" spans="1:1">
      <c r="A930341" s="153"/>
    </row>
    <row r="930343" spans="1:1">
      <c r="A930343" s="153"/>
    </row>
    <row r="930345" spans="1:1">
      <c r="A930345" s="154"/>
    </row>
    <row r="930347" spans="1:1">
      <c r="A930347" s="125"/>
    </row>
    <row r="930358" spans="1:1">
      <c r="A930358" s="153"/>
    </row>
    <row r="930359" spans="1:1">
      <c r="A930359" s="153"/>
    </row>
    <row r="930362" spans="1:1">
      <c r="A930362" s="153"/>
    </row>
    <row r="930372" spans="1:1">
      <c r="A930372" s="153"/>
    </row>
    <row r="930373" spans="1:1">
      <c r="A930373" s="153"/>
    </row>
    <row r="930374" spans="1:1">
      <c r="A930374" s="153"/>
    </row>
    <row r="930387" spans="1:1">
      <c r="A930387" s="153"/>
    </row>
    <row r="930389" spans="1:1">
      <c r="A930389" s="153"/>
    </row>
    <row r="930391" spans="1:1">
      <c r="A930391" s="154"/>
    </row>
    <row r="930393" spans="1:1">
      <c r="A930393" s="125"/>
    </row>
    <row r="930404" spans="1:1">
      <c r="A930404" s="153"/>
    </row>
    <row r="930405" spans="1:1">
      <c r="A930405" s="153"/>
    </row>
    <row r="930408" spans="1:1">
      <c r="A930408" s="153"/>
    </row>
    <row r="930418" spans="1:1">
      <c r="A930418" s="153"/>
    </row>
    <row r="930419" spans="1:1">
      <c r="A930419" s="153"/>
    </row>
    <row r="930420" spans="1:1">
      <c r="A930420" s="153"/>
    </row>
    <row r="930433" spans="1:1">
      <c r="A930433" s="153"/>
    </row>
    <row r="930435" spans="1:1">
      <c r="A930435" s="153"/>
    </row>
    <row r="930437" spans="1:1">
      <c r="A930437" s="154"/>
    </row>
    <row r="930439" spans="1:1">
      <c r="A930439" s="125"/>
    </row>
    <row r="930450" spans="1:1">
      <c r="A930450" s="153"/>
    </row>
    <row r="930451" spans="1:1">
      <c r="A930451" s="153"/>
    </row>
    <row r="930454" spans="1:1">
      <c r="A930454" s="153"/>
    </row>
    <row r="930464" spans="1:1">
      <c r="A930464" s="153"/>
    </row>
    <row r="930465" spans="1:1">
      <c r="A930465" s="153"/>
    </row>
    <row r="930466" spans="1:1">
      <c r="A930466" s="153"/>
    </row>
    <row r="930479" spans="1:1">
      <c r="A930479" s="153"/>
    </row>
    <row r="930481" spans="1:1">
      <c r="A930481" s="153"/>
    </row>
    <row r="930483" spans="1:1">
      <c r="A930483" s="154"/>
    </row>
    <row r="930485" spans="1:1">
      <c r="A930485" s="125"/>
    </row>
    <row r="930496" spans="1:1">
      <c r="A930496" s="153"/>
    </row>
    <row r="930497" spans="1:1">
      <c r="A930497" s="153"/>
    </row>
    <row r="930500" spans="1:1">
      <c r="A930500" s="153"/>
    </row>
    <row r="930510" spans="1:1">
      <c r="A930510" s="153"/>
    </row>
    <row r="930511" spans="1:1">
      <c r="A930511" s="153"/>
    </row>
    <row r="930512" spans="1:1">
      <c r="A930512" s="153"/>
    </row>
    <row r="930525" spans="1:1">
      <c r="A930525" s="153"/>
    </row>
    <row r="930527" spans="1:1">
      <c r="A930527" s="153"/>
    </row>
    <row r="930529" spans="1:1">
      <c r="A930529" s="154"/>
    </row>
    <row r="930531" spans="1:1">
      <c r="A930531" s="125"/>
    </row>
    <row r="930542" spans="1:1">
      <c r="A930542" s="153"/>
    </row>
    <row r="930543" spans="1:1">
      <c r="A930543" s="153"/>
    </row>
    <row r="930546" spans="1:1">
      <c r="A930546" s="153"/>
    </row>
    <row r="930556" spans="1:1">
      <c r="A930556" s="153"/>
    </row>
    <row r="930557" spans="1:1">
      <c r="A930557" s="153"/>
    </row>
    <row r="930558" spans="1:1">
      <c r="A930558" s="153"/>
    </row>
    <row r="930571" spans="1:1">
      <c r="A930571" s="153"/>
    </row>
    <row r="930573" spans="1:1">
      <c r="A930573" s="153"/>
    </row>
    <row r="930575" spans="1:1">
      <c r="A930575" s="154"/>
    </row>
    <row r="930577" spans="1:1">
      <c r="A930577" s="125"/>
    </row>
    <row r="930588" spans="1:1">
      <c r="A930588" s="153"/>
    </row>
    <row r="930589" spans="1:1">
      <c r="A930589" s="153"/>
    </row>
    <row r="930592" spans="1:1">
      <c r="A930592" s="153"/>
    </row>
    <row r="930602" spans="1:1">
      <c r="A930602" s="153"/>
    </row>
    <row r="930603" spans="1:1">
      <c r="A930603" s="153"/>
    </row>
    <row r="930604" spans="1:1">
      <c r="A930604" s="153"/>
    </row>
    <row r="930617" spans="1:1">
      <c r="A930617" s="153"/>
    </row>
    <row r="930619" spans="1:1">
      <c r="A930619" s="153"/>
    </row>
    <row r="930621" spans="1:1">
      <c r="A930621" s="154"/>
    </row>
    <row r="930623" spans="1:1">
      <c r="A930623" s="125"/>
    </row>
    <row r="930634" spans="1:1">
      <c r="A930634" s="153"/>
    </row>
    <row r="930635" spans="1:1">
      <c r="A930635" s="153"/>
    </row>
    <row r="930638" spans="1:1">
      <c r="A930638" s="153"/>
    </row>
    <row r="930648" spans="1:1">
      <c r="A930648" s="153"/>
    </row>
    <row r="930649" spans="1:1">
      <c r="A930649" s="153"/>
    </row>
    <row r="930650" spans="1:1">
      <c r="A930650" s="153"/>
    </row>
    <row r="930663" spans="1:1">
      <c r="A930663" s="153"/>
    </row>
    <row r="930665" spans="1:1">
      <c r="A930665" s="153"/>
    </row>
    <row r="930667" spans="1:1">
      <c r="A930667" s="154"/>
    </row>
    <row r="930669" spans="1:1">
      <c r="A930669" s="125"/>
    </row>
    <row r="930680" spans="1:1">
      <c r="A930680" s="153"/>
    </row>
    <row r="930681" spans="1:1">
      <c r="A930681" s="153"/>
    </row>
    <row r="930684" spans="1:1">
      <c r="A930684" s="153"/>
    </row>
    <row r="930694" spans="1:1">
      <c r="A930694" s="153"/>
    </row>
    <row r="930695" spans="1:1">
      <c r="A930695" s="153"/>
    </row>
    <row r="930696" spans="1:1">
      <c r="A930696" s="153"/>
    </row>
    <row r="930709" spans="1:1">
      <c r="A930709" s="153"/>
    </row>
    <row r="930711" spans="1:1">
      <c r="A930711" s="153"/>
    </row>
    <row r="930713" spans="1:1">
      <c r="A930713" s="154"/>
    </row>
    <row r="930715" spans="1:1">
      <c r="A930715" s="125"/>
    </row>
    <row r="930726" spans="1:1">
      <c r="A930726" s="153"/>
    </row>
    <row r="930727" spans="1:1">
      <c r="A930727" s="153"/>
    </row>
    <row r="930730" spans="1:1">
      <c r="A930730" s="153"/>
    </row>
    <row r="930740" spans="1:1">
      <c r="A930740" s="153"/>
    </row>
    <row r="930741" spans="1:1">
      <c r="A930741" s="153"/>
    </row>
    <row r="930742" spans="1:1">
      <c r="A930742" s="153"/>
    </row>
    <row r="930755" spans="1:1">
      <c r="A930755" s="153"/>
    </row>
    <row r="930757" spans="1:1">
      <c r="A930757" s="153"/>
    </row>
    <row r="930759" spans="1:1">
      <c r="A930759" s="154"/>
    </row>
    <row r="930761" spans="1:1">
      <c r="A930761" s="125"/>
    </row>
    <row r="930772" spans="1:1">
      <c r="A930772" s="153"/>
    </row>
    <row r="930773" spans="1:1">
      <c r="A930773" s="153"/>
    </row>
    <row r="930776" spans="1:1">
      <c r="A930776" s="153"/>
    </row>
    <row r="930786" spans="1:1">
      <c r="A930786" s="153"/>
    </row>
    <row r="930787" spans="1:1">
      <c r="A930787" s="153"/>
    </row>
    <row r="930788" spans="1:1">
      <c r="A930788" s="153"/>
    </row>
    <row r="930801" spans="1:1">
      <c r="A930801" s="153"/>
    </row>
    <row r="930803" spans="1:1">
      <c r="A930803" s="153"/>
    </row>
    <row r="930805" spans="1:1">
      <c r="A930805" s="154"/>
    </row>
    <row r="930807" spans="1:1">
      <c r="A930807" s="125"/>
    </row>
    <row r="930818" spans="1:1">
      <c r="A930818" s="153"/>
    </row>
    <row r="930819" spans="1:1">
      <c r="A930819" s="153"/>
    </row>
    <row r="930822" spans="1:1">
      <c r="A930822" s="153"/>
    </row>
    <row r="930832" spans="1:1">
      <c r="A930832" s="153"/>
    </row>
    <row r="930833" spans="1:1">
      <c r="A930833" s="153"/>
    </row>
    <row r="930834" spans="1:1">
      <c r="A930834" s="153"/>
    </row>
    <row r="930847" spans="1:1">
      <c r="A930847" s="153"/>
    </row>
    <row r="930849" spans="1:1">
      <c r="A930849" s="153"/>
    </row>
    <row r="930851" spans="1:1">
      <c r="A930851" s="154"/>
    </row>
    <row r="930853" spans="1:1">
      <c r="A930853" s="125"/>
    </row>
    <row r="930864" spans="1:1">
      <c r="A930864" s="153"/>
    </row>
    <row r="930865" spans="1:1">
      <c r="A930865" s="153"/>
    </row>
    <row r="930868" spans="1:1">
      <c r="A930868" s="153"/>
    </row>
    <row r="930878" spans="1:1">
      <c r="A930878" s="153"/>
    </row>
    <row r="930879" spans="1:1">
      <c r="A930879" s="153"/>
    </row>
    <row r="930880" spans="1:1">
      <c r="A930880" s="153"/>
    </row>
    <row r="930893" spans="1:1">
      <c r="A930893" s="153"/>
    </row>
    <row r="930895" spans="1:1">
      <c r="A930895" s="153"/>
    </row>
    <row r="930897" spans="1:1">
      <c r="A930897" s="154"/>
    </row>
    <row r="930899" spans="1:1">
      <c r="A930899" s="125"/>
    </row>
    <row r="930910" spans="1:1">
      <c r="A930910" s="153"/>
    </row>
    <row r="930911" spans="1:1">
      <c r="A930911" s="153"/>
    </row>
    <row r="930914" spans="1:1">
      <c r="A930914" s="153"/>
    </row>
    <row r="930924" spans="1:1">
      <c r="A930924" s="153"/>
    </row>
    <row r="930925" spans="1:1">
      <c r="A930925" s="153"/>
    </row>
    <row r="930926" spans="1:1">
      <c r="A930926" s="153"/>
    </row>
    <row r="930939" spans="1:1">
      <c r="A930939" s="153"/>
    </row>
    <row r="930941" spans="1:1">
      <c r="A930941" s="153"/>
    </row>
    <row r="930943" spans="1:1">
      <c r="A930943" s="154"/>
    </row>
    <row r="930945" spans="1:1">
      <c r="A930945" s="125"/>
    </row>
    <row r="930956" spans="1:1">
      <c r="A930956" s="153"/>
    </row>
    <row r="930957" spans="1:1">
      <c r="A930957" s="153"/>
    </row>
    <row r="930960" spans="1:1">
      <c r="A930960" s="153"/>
    </row>
    <row r="930970" spans="1:1">
      <c r="A930970" s="153"/>
    </row>
    <row r="930971" spans="1:1">
      <c r="A930971" s="153"/>
    </row>
    <row r="930972" spans="1:1">
      <c r="A930972" s="153"/>
    </row>
    <row r="930985" spans="1:1">
      <c r="A930985" s="153"/>
    </row>
    <row r="930987" spans="1:1">
      <c r="A930987" s="153"/>
    </row>
    <row r="930989" spans="1:1">
      <c r="A930989" s="154"/>
    </row>
    <row r="930991" spans="1:1">
      <c r="A930991" s="125"/>
    </row>
    <row r="931002" spans="1:1">
      <c r="A931002" s="153"/>
    </row>
    <row r="931003" spans="1:1">
      <c r="A931003" s="153"/>
    </row>
    <row r="931006" spans="1:1">
      <c r="A931006" s="153"/>
    </row>
    <row r="931016" spans="1:1">
      <c r="A931016" s="153"/>
    </row>
    <row r="931017" spans="1:1">
      <c r="A931017" s="153"/>
    </row>
    <row r="931018" spans="1:1">
      <c r="A931018" s="153"/>
    </row>
    <row r="931031" spans="1:1">
      <c r="A931031" s="153"/>
    </row>
    <row r="931033" spans="1:1">
      <c r="A931033" s="153"/>
    </row>
    <row r="931035" spans="1:1">
      <c r="A931035" s="154"/>
    </row>
    <row r="931037" spans="1:1">
      <c r="A931037" s="125"/>
    </row>
    <row r="931048" spans="1:1">
      <c r="A931048" s="153"/>
    </row>
    <row r="931049" spans="1:1">
      <c r="A931049" s="153"/>
    </row>
    <row r="931052" spans="1:1">
      <c r="A931052" s="153"/>
    </row>
    <row r="931062" spans="1:1">
      <c r="A931062" s="153"/>
    </row>
    <row r="931063" spans="1:1">
      <c r="A931063" s="153"/>
    </row>
    <row r="931064" spans="1:1">
      <c r="A931064" s="153"/>
    </row>
    <row r="931077" spans="1:1">
      <c r="A931077" s="153"/>
    </row>
    <row r="931079" spans="1:1">
      <c r="A931079" s="153"/>
    </row>
    <row r="931081" spans="1:1">
      <c r="A931081" s="154"/>
    </row>
    <row r="931083" spans="1:1">
      <c r="A931083" s="125"/>
    </row>
    <row r="931094" spans="1:1">
      <c r="A931094" s="153"/>
    </row>
    <row r="931095" spans="1:1">
      <c r="A931095" s="153"/>
    </row>
    <row r="931098" spans="1:1">
      <c r="A931098" s="153"/>
    </row>
    <row r="931108" spans="1:1">
      <c r="A931108" s="153"/>
    </row>
    <row r="931109" spans="1:1">
      <c r="A931109" s="153"/>
    </row>
    <row r="931110" spans="1:1">
      <c r="A931110" s="153"/>
    </row>
    <row r="931123" spans="1:1">
      <c r="A931123" s="153"/>
    </row>
    <row r="931125" spans="1:1">
      <c r="A931125" s="153"/>
    </row>
    <row r="931127" spans="1:1">
      <c r="A931127" s="154"/>
    </row>
    <row r="931129" spans="1:1">
      <c r="A931129" s="125"/>
    </row>
    <row r="931140" spans="1:1">
      <c r="A931140" s="153"/>
    </row>
    <row r="931141" spans="1:1">
      <c r="A931141" s="153"/>
    </row>
    <row r="931144" spans="1:1">
      <c r="A931144" s="153"/>
    </row>
    <row r="931154" spans="1:1">
      <c r="A931154" s="153"/>
    </row>
    <row r="931155" spans="1:1">
      <c r="A931155" s="153"/>
    </row>
    <row r="931156" spans="1:1">
      <c r="A931156" s="153"/>
    </row>
    <row r="931169" spans="1:1">
      <c r="A931169" s="153"/>
    </row>
    <row r="931171" spans="1:1">
      <c r="A931171" s="153"/>
    </row>
    <row r="931173" spans="1:1">
      <c r="A931173" s="154"/>
    </row>
    <row r="931175" spans="1:1">
      <c r="A931175" s="125"/>
    </row>
    <row r="931186" spans="1:1">
      <c r="A931186" s="153"/>
    </row>
    <row r="931187" spans="1:1">
      <c r="A931187" s="153"/>
    </row>
    <row r="931190" spans="1:1">
      <c r="A931190" s="153"/>
    </row>
    <row r="931200" spans="1:1">
      <c r="A931200" s="153"/>
    </row>
    <row r="931201" spans="1:1">
      <c r="A931201" s="153"/>
    </row>
    <row r="931202" spans="1:1">
      <c r="A931202" s="153"/>
    </row>
    <row r="931215" spans="1:1">
      <c r="A931215" s="153"/>
    </row>
    <row r="931217" spans="1:1">
      <c r="A931217" s="153"/>
    </row>
    <row r="931219" spans="1:1">
      <c r="A931219" s="154"/>
    </row>
    <row r="931221" spans="1:1">
      <c r="A931221" s="125"/>
    </row>
    <row r="931232" spans="1:1">
      <c r="A931232" s="153"/>
    </row>
    <row r="931233" spans="1:1">
      <c r="A931233" s="153"/>
    </row>
    <row r="931236" spans="1:1">
      <c r="A931236" s="153"/>
    </row>
    <row r="931246" spans="1:1">
      <c r="A931246" s="153"/>
    </row>
    <row r="931247" spans="1:1">
      <c r="A931247" s="153"/>
    </row>
    <row r="931248" spans="1:1">
      <c r="A931248" s="153"/>
    </row>
    <row r="931261" spans="1:1">
      <c r="A931261" s="153"/>
    </row>
    <row r="931263" spans="1:1">
      <c r="A931263" s="153"/>
    </row>
    <row r="931265" spans="1:1">
      <c r="A931265" s="154"/>
    </row>
    <row r="931267" spans="1:1">
      <c r="A931267" s="125"/>
    </row>
    <row r="931278" spans="1:1">
      <c r="A931278" s="153"/>
    </row>
    <row r="931279" spans="1:1">
      <c r="A931279" s="153"/>
    </row>
    <row r="931282" spans="1:1">
      <c r="A931282" s="153"/>
    </row>
    <row r="931292" spans="1:1">
      <c r="A931292" s="153"/>
    </row>
    <row r="931293" spans="1:1">
      <c r="A931293" s="153"/>
    </row>
    <row r="931294" spans="1:1">
      <c r="A931294" s="153"/>
    </row>
    <row r="931307" spans="1:1">
      <c r="A931307" s="153"/>
    </row>
    <row r="931309" spans="1:1">
      <c r="A931309" s="153"/>
    </row>
    <row r="931311" spans="1:1">
      <c r="A931311" s="154"/>
    </row>
    <row r="931313" spans="1:1">
      <c r="A931313" s="125"/>
    </row>
    <row r="931324" spans="1:1">
      <c r="A931324" s="153"/>
    </row>
    <row r="931325" spans="1:1">
      <c r="A931325" s="153"/>
    </row>
    <row r="931328" spans="1:1">
      <c r="A931328" s="153"/>
    </row>
    <row r="931338" spans="1:1">
      <c r="A931338" s="153"/>
    </row>
    <row r="931339" spans="1:1">
      <c r="A931339" s="153"/>
    </row>
    <row r="931340" spans="1:1">
      <c r="A931340" s="153"/>
    </row>
    <row r="931353" spans="1:1">
      <c r="A931353" s="153"/>
    </row>
    <row r="931355" spans="1:1">
      <c r="A931355" s="153"/>
    </row>
    <row r="931357" spans="1:1">
      <c r="A931357" s="154"/>
    </row>
    <row r="931359" spans="1:1">
      <c r="A931359" s="125"/>
    </row>
    <row r="931370" spans="1:1">
      <c r="A931370" s="153"/>
    </row>
    <row r="931371" spans="1:1">
      <c r="A931371" s="153"/>
    </row>
    <row r="931374" spans="1:1">
      <c r="A931374" s="153"/>
    </row>
    <row r="931384" spans="1:1">
      <c r="A931384" s="153"/>
    </row>
    <row r="931385" spans="1:1">
      <c r="A931385" s="153"/>
    </row>
    <row r="931386" spans="1:1">
      <c r="A931386" s="153"/>
    </row>
    <row r="931399" spans="1:1">
      <c r="A931399" s="153"/>
    </row>
    <row r="931401" spans="1:1">
      <c r="A931401" s="153"/>
    </row>
    <row r="931403" spans="1:1">
      <c r="A931403" s="154"/>
    </row>
    <row r="931405" spans="1:1">
      <c r="A931405" s="125"/>
    </row>
    <row r="931416" spans="1:1">
      <c r="A931416" s="153"/>
    </row>
    <row r="931417" spans="1:1">
      <c r="A931417" s="153"/>
    </row>
    <row r="931420" spans="1:1">
      <c r="A931420" s="153"/>
    </row>
    <row r="931430" spans="1:1">
      <c r="A931430" s="153"/>
    </row>
    <row r="931431" spans="1:1">
      <c r="A931431" s="153"/>
    </row>
    <row r="931432" spans="1:1">
      <c r="A931432" s="153"/>
    </row>
    <row r="931445" spans="1:1">
      <c r="A931445" s="153"/>
    </row>
    <row r="931447" spans="1:1">
      <c r="A931447" s="153"/>
    </row>
    <row r="931449" spans="1:1">
      <c r="A931449" s="154"/>
    </row>
    <row r="931451" spans="1:1">
      <c r="A931451" s="125"/>
    </row>
    <row r="931462" spans="1:1">
      <c r="A931462" s="153"/>
    </row>
    <row r="931463" spans="1:1">
      <c r="A931463" s="153"/>
    </row>
    <row r="931466" spans="1:1">
      <c r="A931466" s="153"/>
    </row>
    <row r="931476" spans="1:1">
      <c r="A931476" s="153"/>
    </row>
    <row r="931477" spans="1:1">
      <c r="A931477" s="153"/>
    </row>
    <row r="931478" spans="1:1">
      <c r="A931478" s="153"/>
    </row>
    <row r="931491" spans="1:1">
      <c r="A931491" s="153"/>
    </row>
    <row r="931493" spans="1:1">
      <c r="A931493" s="153"/>
    </row>
    <row r="931495" spans="1:1">
      <c r="A931495" s="154"/>
    </row>
    <row r="931497" spans="1:1">
      <c r="A931497" s="125"/>
    </row>
    <row r="931508" spans="1:1">
      <c r="A931508" s="153"/>
    </row>
    <row r="931509" spans="1:1">
      <c r="A931509" s="153"/>
    </row>
    <row r="931512" spans="1:1">
      <c r="A931512" s="153"/>
    </row>
    <row r="931522" spans="1:1">
      <c r="A931522" s="153"/>
    </row>
    <row r="931523" spans="1:1">
      <c r="A931523" s="153"/>
    </row>
    <row r="931524" spans="1:1">
      <c r="A931524" s="153"/>
    </row>
    <row r="931537" spans="1:1">
      <c r="A931537" s="153"/>
    </row>
    <row r="931539" spans="1:1">
      <c r="A931539" s="153"/>
    </row>
    <row r="931541" spans="1:1">
      <c r="A931541" s="154"/>
    </row>
    <row r="931543" spans="1:1">
      <c r="A931543" s="125"/>
    </row>
    <row r="931554" spans="1:1">
      <c r="A931554" s="153"/>
    </row>
    <row r="931555" spans="1:1">
      <c r="A931555" s="153"/>
    </row>
    <row r="931558" spans="1:1">
      <c r="A931558" s="153"/>
    </row>
    <row r="931568" spans="1:1">
      <c r="A931568" s="153"/>
    </row>
    <row r="931569" spans="1:1">
      <c r="A931569" s="153"/>
    </row>
    <row r="931570" spans="1:1">
      <c r="A931570" s="153"/>
    </row>
    <row r="931583" spans="1:1">
      <c r="A931583" s="153"/>
    </row>
    <row r="931585" spans="1:1">
      <c r="A931585" s="153"/>
    </row>
    <row r="931587" spans="1:1">
      <c r="A931587" s="154"/>
    </row>
    <row r="931589" spans="1:1">
      <c r="A931589" s="125"/>
    </row>
    <row r="931600" spans="1:1">
      <c r="A931600" s="153"/>
    </row>
    <row r="931601" spans="1:1">
      <c r="A931601" s="153"/>
    </row>
    <row r="931604" spans="1:1">
      <c r="A931604" s="153"/>
    </row>
    <row r="931614" spans="1:1">
      <c r="A931614" s="153"/>
    </row>
    <row r="931615" spans="1:1">
      <c r="A931615" s="153"/>
    </row>
    <row r="931616" spans="1:1">
      <c r="A931616" s="153"/>
    </row>
    <row r="931629" spans="1:1">
      <c r="A931629" s="153"/>
    </row>
    <row r="931631" spans="1:1">
      <c r="A931631" s="153"/>
    </row>
    <row r="931633" spans="1:1">
      <c r="A931633" s="154"/>
    </row>
    <row r="931635" spans="1:1">
      <c r="A931635" s="125"/>
    </row>
    <row r="931646" spans="1:1">
      <c r="A931646" s="153"/>
    </row>
    <row r="931647" spans="1:1">
      <c r="A931647" s="153"/>
    </row>
    <row r="931650" spans="1:1">
      <c r="A931650" s="153"/>
    </row>
    <row r="931660" spans="1:1">
      <c r="A931660" s="153"/>
    </row>
    <row r="931661" spans="1:1">
      <c r="A931661" s="153"/>
    </row>
    <row r="931662" spans="1:1">
      <c r="A931662" s="153"/>
    </row>
    <row r="931675" spans="1:1">
      <c r="A931675" s="153"/>
    </row>
    <row r="931677" spans="1:1">
      <c r="A931677" s="153"/>
    </row>
    <row r="931679" spans="1:1">
      <c r="A931679" s="154"/>
    </row>
    <row r="931681" spans="1:1">
      <c r="A931681" s="125"/>
    </row>
    <row r="931692" spans="1:1">
      <c r="A931692" s="153"/>
    </row>
    <row r="931693" spans="1:1">
      <c r="A931693" s="153"/>
    </row>
    <row r="931696" spans="1:1">
      <c r="A931696" s="153"/>
    </row>
    <row r="931706" spans="1:1">
      <c r="A931706" s="153"/>
    </row>
    <row r="931707" spans="1:1">
      <c r="A931707" s="153"/>
    </row>
    <row r="931708" spans="1:1">
      <c r="A931708" s="153"/>
    </row>
    <row r="931721" spans="1:1">
      <c r="A931721" s="153"/>
    </row>
    <row r="931723" spans="1:1">
      <c r="A931723" s="153"/>
    </row>
    <row r="931725" spans="1:1">
      <c r="A931725" s="154"/>
    </row>
    <row r="931727" spans="1:1">
      <c r="A931727" s="125"/>
    </row>
    <row r="931738" spans="1:1">
      <c r="A931738" s="153"/>
    </row>
    <row r="931739" spans="1:1">
      <c r="A931739" s="153"/>
    </row>
    <row r="931742" spans="1:1">
      <c r="A931742" s="153"/>
    </row>
    <row r="931752" spans="1:1">
      <c r="A931752" s="153"/>
    </row>
    <row r="931753" spans="1:1">
      <c r="A931753" s="153"/>
    </row>
    <row r="931754" spans="1:1">
      <c r="A931754" s="153"/>
    </row>
    <row r="931767" spans="1:1">
      <c r="A931767" s="153"/>
    </row>
    <row r="931769" spans="1:1">
      <c r="A931769" s="153"/>
    </row>
    <row r="931771" spans="1:1">
      <c r="A931771" s="154"/>
    </row>
    <row r="931773" spans="1:1">
      <c r="A931773" s="125"/>
    </row>
    <row r="931784" spans="1:1">
      <c r="A931784" s="153"/>
    </row>
    <row r="931785" spans="1:1">
      <c r="A931785" s="153"/>
    </row>
    <row r="931788" spans="1:1">
      <c r="A931788" s="153"/>
    </row>
    <row r="931798" spans="1:1">
      <c r="A931798" s="153"/>
    </row>
    <row r="931799" spans="1:1">
      <c r="A931799" s="153"/>
    </row>
    <row r="931800" spans="1:1">
      <c r="A931800" s="153"/>
    </row>
    <row r="931813" spans="1:1">
      <c r="A931813" s="153"/>
    </row>
    <row r="931815" spans="1:1">
      <c r="A931815" s="153"/>
    </row>
    <row r="931817" spans="1:1">
      <c r="A931817" s="154"/>
    </row>
    <row r="931819" spans="1:1">
      <c r="A931819" s="125"/>
    </row>
    <row r="931830" spans="1:1">
      <c r="A931830" s="153"/>
    </row>
    <row r="931831" spans="1:1">
      <c r="A931831" s="153"/>
    </row>
    <row r="931834" spans="1:1">
      <c r="A931834" s="153"/>
    </row>
    <row r="931844" spans="1:1">
      <c r="A931844" s="153"/>
    </row>
    <row r="931845" spans="1:1">
      <c r="A931845" s="153"/>
    </row>
    <row r="931846" spans="1:1">
      <c r="A931846" s="153"/>
    </row>
    <row r="931859" spans="1:1">
      <c r="A931859" s="153"/>
    </row>
    <row r="931861" spans="1:1">
      <c r="A931861" s="153"/>
    </row>
    <row r="931863" spans="1:1">
      <c r="A931863" s="154"/>
    </row>
    <row r="931865" spans="1:1">
      <c r="A931865" s="125"/>
    </row>
    <row r="931876" spans="1:1">
      <c r="A931876" s="153"/>
    </row>
    <row r="931877" spans="1:1">
      <c r="A931877" s="153"/>
    </row>
    <row r="931880" spans="1:1">
      <c r="A931880" s="153"/>
    </row>
    <row r="931890" spans="1:1">
      <c r="A931890" s="153"/>
    </row>
    <row r="931891" spans="1:1">
      <c r="A931891" s="153"/>
    </row>
    <row r="931892" spans="1:1">
      <c r="A931892" s="153"/>
    </row>
    <row r="931905" spans="1:1">
      <c r="A931905" s="153"/>
    </row>
    <row r="931907" spans="1:1">
      <c r="A931907" s="153"/>
    </row>
    <row r="931909" spans="1:1">
      <c r="A931909" s="154"/>
    </row>
    <row r="931911" spans="1:1">
      <c r="A931911" s="125"/>
    </row>
    <row r="931922" spans="1:1">
      <c r="A931922" s="153"/>
    </row>
    <row r="931923" spans="1:1">
      <c r="A931923" s="153"/>
    </row>
    <row r="931926" spans="1:1">
      <c r="A931926" s="153"/>
    </row>
    <row r="931936" spans="1:1">
      <c r="A931936" s="153"/>
    </row>
    <row r="931937" spans="1:1">
      <c r="A931937" s="153"/>
    </row>
    <row r="931938" spans="1:1">
      <c r="A931938" s="153"/>
    </row>
    <row r="931951" spans="1:1">
      <c r="A931951" s="153"/>
    </row>
    <row r="931953" spans="1:1">
      <c r="A931953" s="153"/>
    </row>
    <row r="931955" spans="1:1">
      <c r="A931955" s="154"/>
    </row>
    <row r="931957" spans="1:1">
      <c r="A931957" s="125"/>
    </row>
    <row r="931968" spans="1:1">
      <c r="A931968" s="153"/>
    </row>
    <row r="931969" spans="1:1">
      <c r="A931969" s="153"/>
    </row>
    <row r="931972" spans="1:1">
      <c r="A931972" s="153"/>
    </row>
    <row r="931982" spans="1:1">
      <c r="A931982" s="153"/>
    </row>
    <row r="931983" spans="1:1">
      <c r="A931983" s="153"/>
    </row>
    <row r="931984" spans="1:1">
      <c r="A931984" s="153"/>
    </row>
    <row r="931997" spans="1:1">
      <c r="A931997" s="153"/>
    </row>
    <row r="931999" spans="1:1">
      <c r="A931999" s="153"/>
    </row>
    <row r="932001" spans="1:1">
      <c r="A932001" s="154"/>
    </row>
    <row r="932003" spans="1:1">
      <c r="A932003" s="125"/>
    </row>
    <row r="932014" spans="1:1">
      <c r="A932014" s="153"/>
    </row>
    <row r="932015" spans="1:1">
      <c r="A932015" s="153"/>
    </row>
    <row r="932018" spans="1:1">
      <c r="A932018" s="153"/>
    </row>
    <row r="932028" spans="1:1">
      <c r="A932028" s="153"/>
    </row>
    <row r="932029" spans="1:1">
      <c r="A932029" s="153"/>
    </row>
    <row r="932030" spans="1:1">
      <c r="A932030" s="153"/>
    </row>
    <row r="932043" spans="1:1">
      <c r="A932043" s="153"/>
    </row>
    <row r="932045" spans="1:1">
      <c r="A932045" s="153"/>
    </row>
    <row r="932047" spans="1:1">
      <c r="A932047" s="154"/>
    </row>
    <row r="932049" spans="1:1">
      <c r="A932049" s="125"/>
    </row>
    <row r="932060" spans="1:1">
      <c r="A932060" s="153"/>
    </row>
    <row r="932061" spans="1:1">
      <c r="A932061" s="153"/>
    </row>
    <row r="932064" spans="1:1">
      <c r="A932064" s="153"/>
    </row>
    <row r="932074" spans="1:1">
      <c r="A932074" s="153"/>
    </row>
    <row r="932075" spans="1:1">
      <c r="A932075" s="153"/>
    </row>
    <row r="932076" spans="1:1">
      <c r="A932076" s="153"/>
    </row>
    <row r="932089" spans="1:1">
      <c r="A932089" s="153"/>
    </row>
    <row r="932091" spans="1:1">
      <c r="A932091" s="153"/>
    </row>
    <row r="932093" spans="1:1">
      <c r="A932093" s="154"/>
    </row>
    <row r="932095" spans="1:1">
      <c r="A932095" s="125"/>
    </row>
    <row r="932106" spans="1:1">
      <c r="A932106" s="153"/>
    </row>
    <row r="932107" spans="1:1">
      <c r="A932107" s="153"/>
    </row>
    <row r="932110" spans="1:1">
      <c r="A932110" s="153"/>
    </row>
    <row r="932120" spans="1:1">
      <c r="A932120" s="153"/>
    </row>
    <row r="932121" spans="1:1">
      <c r="A932121" s="153"/>
    </row>
    <row r="932122" spans="1:1">
      <c r="A932122" s="153"/>
    </row>
    <row r="932135" spans="1:1">
      <c r="A932135" s="153"/>
    </row>
    <row r="932137" spans="1:1">
      <c r="A932137" s="153"/>
    </row>
    <row r="932139" spans="1:1">
      <c r="A932139" s="154"/>
    </row>
    <row r="932141" spans="1:1">
      <c r="A932141" s="125"/>
    </row>
    <row r="932152" spans="1:1">
      <c r="A932152" s="153"/>
    </row>
    <row r="932153" spans="1:1">
      <c r="A932153" s="153"/>
    </row>
    <row r="932156" spans="1:1">
      <c r="A932156" s="153"/>
    </row>
    <row r="932166" spans="1:1">
      <c r="A932166" s="153"/>
    </row>
    <row r="932167" spans="1:1">
      <c r="A932167" s="153"/>
    </row>
    <row r="932168" spans="1:1">
      <c r="A932168" s="153"/>
    </row>
    <row r="932181" spans="1:1">
      <c r="A932181" s="153"/>
    </row>
    <row r="932183" spans="1:1">
      <c r="A932183" s="153"/>
    </row>
    <row r="932185" spans="1:1">
      <c r="A932185" s="154"/>
    </row>
    <row r="932187" spans="1:1">
      <c r="A932187" s="125"/>
    </row>
    <row r="932198" spans="1:1">
      <c r="A932198" s="153"/>
    </row>
    <row r="932199" spans="1:1">
      <c r="A932199" s="153"/>
    </row>
    <row r="932202" spans="1:1">
      <c r="A932202" s="153"/>
    </row>
    <row r="932212" spans="1:1">
      <c r="A932212" s="153"/>
    </row>
    <row r="932213" spans="1:1">
      <c r="A932213" s="153"/>
    </row>
    <row r="932214" spans="1:1">
      <c r="A932214" s="153"/>
    </row>
    <row r="932227" spans="1:1">
      <c r="A932227" s="153"/>
    </row>
    <row r="932229" spans="1:1">
      <c r="A932229" s="153"/>
    </row>
    <row r="932231" spans="1:1">
      <c r="A932231" s="154"/>
    </row>
    <row r="932233" spans="1:1">
      <c r="A932233" s="125"/>
    </row>
    <row r="932244" spans="1:1">
      <c r="A932244" s="153"/>
    </row>
    <row r="932245" spans="1:1">
      <c r="A932245" s="153"/>
    </row>
    <row r="932248" spans="1:1">
      <c r="A932248" s="153"/>
    </row>
    <row r="932258" spans="1:1">
      <c r="A932258" s="153"/>
    </row>
    <row r="932259" spans="1:1">
      <c r="A932259" s="153"/>
    </row>
    <row r="932260" spans="1:1">
      <c r="A932260" s="153"/>
    </row>
    <row r="932273" spans="1:1">
      <c r="A932273" s="153"/>
    </row>
    <row r="932275" spans="1:1">
      <c r="A932275" s="153"/>
    </row>
    <row r="932277" spans="1:1">
      <c r="A932277" s="154"/>
    </row>
    <row r="932279" spans="1:1">
      <c r="A932279" s="125"/>
    </row>
    <row r="932290" spans="1:1">
      <c r="A932290" s="153"/>
    </row>
    <row r="932291" spans="1:1">
      <c r="A932291" s="153"/>
    </row>
    <row r="932294" spans="1:1">
      <c r="A932294" s="153"/>
    </row>
    <row r="932304" spans="1:1">
      <c r="A932304" s="153"/>
    </row>
    <row r="932305" spans="1:1">
      <c r="A932305" s="153"/>
    </row>
    <row r="932306" spans="1:1">
      <c r="A932306" s="153"/>
    </row>
    <row r="932319" spans="1:1">
      <c r="A932319" s="153"/>
    </row>
    <row r="932321" spans="1:1">
      <c r="A932321" s="153"/>
    </row>
    <row r="932323" spans="1:1">
      <c r="A932323" s="154"/>
    </row>
    <row r="932325" spans="1:1">
      <c r="A932325" s="125"/>
    </row>
    <row r="932336" spans="1:1">
      <c r="A932336" s="153"/>
    </row>
    <row r="932337" spans="1:1">
      <c r="A932337" s="153"/>
    </row>
    <row r="932340" spans="1:1">
      <c r="A932340" s="153"/>
    </row>
    <row r="932350" spans="1:1">
      <c r="A932350" s="153"/>
    </row>
    <row r="932351" spans="1:1">
      <c r="A932351" s="153"/>
    </row>
    <row r="932352" spans="1:1">
      <c r="A932352" s="153"/>
    </row>
    <row r="932365" spans="1:1">
      <c r="A932365" s="153"/>
    </row>
    <row r="932367" spans="1:1">
      <c r="A932367" s="153"/>
    </row>
    <row r="932369" spans="1:1">
      <c r="A932369" s="154"/>
    </row>
    <row r="932371" spans="1:1">
      <c r="A932371" s="125"/>
    </row>
    <row r="932382" spans="1:1">
      <c r="A932382" s="153"/>
    </row>
    <row r="932383" spans="1:1">
      <c r="A932383" s="153"/>
    </row>
    <row r="932386" spans="1:1">
      <c r="A932386" s="153"/>
    </row>
    <row r="932396" spans="1:1">
      <c r="A932396" s="153"/>
    </row>
    <row r="932397" spans="1:1">
      <c r="A932397" s="153"/>
    </row>
    <row r="932398" spans="1:1">
      <c r="A932398" s="153"/>
    </row>
    <row r="932411" spans="1:1">
      <c r="A932411" s="153"/>
    </row>
    <row r="932413" spans="1:1">
      <c r="A932413" s="153"/>
    </row>
    <row r="932415" spans="1:1">
      <c r="A932415" s="154"/>
    </row>
    <row r="932417" spans="1:1">
      <c r="A932417" s="125"/>
    </row>
    <row r="932428" spans="1:1">
      <c r="A932428" s="153"/>
    </row>
    <row r="932429" spans="1:1">
      <c r="A932429" s="153"/>
    </row>
    <row r="932432" spans="1:1">
      <c r="A932432" s="153"/>
    </row>
    <row r="932442" spans="1:1">
      <c r="A932442" s="153"/>
    </row>
    <row r="932443" spans="1:1">
      <c r="A932443" s="153"/>
    </row>
    <row r="932444" spans="1:1">
      <c r="A932444" s="153"/>
    </row>
    <row r="932457" spans="1:1">
      <c r="A932457" s="153"/>
    </row>
    <row r="932459" spans="1:1">
      <c r="A932459" s="153"/>
    </row>
    <row r="932461" spans="1:1">
      <c r="A932461" s="154"/>
    </row>
    <row r="932463" spans="1:1">
      <c r="A932463" s="125"/>
    </row>
    <row r="932474" spans="1:1">
      <c r="A932474" s="153"/>
    </row>
    <row r="932475" spans="1:1">
      <c r="A932475" s="153"/>
    </row>
    <row r="932478" spans="1:1">
      <c r="A932478" s="153"/>
    </row>
    <row r="932488" spans="1:1">
      <c r="A932488" s="153"/>
    </row>
    <row r="932489" spans="1:1">
      <c r="A932489" s="153"/>
    </row>
    <row r="932490" spans="1:1">
      <c r="A932490" s="153"/>
    </row>
    <row r="932503" spans="1:1">
      <c r="A932503" s="153"/>
    </row>
    <row r="932505" spans="1:1">
      <c r="A932505" s="153"/>
    </row>
    <row r="932507" spans="1:1">
      <c r="A932507" s="154"/>
    </row>
    <row r="932509" spans="1:1">
      <c r="A932509" s="125"/>
    </row>
    <row r="932520" spans="1:1">
      <c r="A932520" s="153"/>
    </row>
    <row r="932521" spans="1:1">
      <c r="A932521" s="153"/>
    </row>
    <row r="932524" spans="1:1">
      <c r="A932524" s="153"/>
    </row>
    <row r="932534" spans="1:1">
      <c r="A932534" s="153"/>
    </row>
    <row r="932535" spans="1:1">
      <c r="A932535" s="153"/>
    </row>
    <row r="932536" spans="1:1">
      <c r="A932536" s="153"/>
    </row>
    <row r="932549" spans="1:1">
      <c r="A932549" s="153"/>
    </row>
    <row r="932551" spans="1:1">
      <c r="A932551" s="153"/>
    </row>
    <row r="932553" spans="1:1">
      <c r="A932553" s="154"/>
    </row>
    <row r="932555" spans="1:1">
      <c r="A932555" s="125"/>
    </row>
    <row r="932566" spans="1:1">
      <c r="A932566" s="153"/>
    </row>
    <row r="932567" spans="1:1">
      <c r="A932567" s="153"/>
    </row>
    <row r="932570" spans="1:1">
      <c r="A932570" s="153"/>
    </row>
    <row r="932580" spans="1:1">
      <c r="A932580" s="153"/>
    </row>
    <row r="932581" spans="1:1">
      <c r="A932581" s="153"/>
    </row>
    <row r="932582" spans="1:1">
      <c r="A932582" s="153"/>
    </row>
    <row r="932595" spans="1:1">
      <c r="A932595" s="153"/>
    </row>
    <row r="932597" spans="1:1">
      <c r="A932597" s="153"/>
    </row>
    <row r="932599" spans="1:1">
      <c r="A932599" s="154"/>
    </row>
    <row r="932601" spans="1:1">
      <c r="A932601" s="125"/>
    </row>
    <row r="932612" spans="1:1">
      <c r="A932612" s="153"/>
    </row>
    <row r="932613" spans="1:1">
      <c r="A932613" s="153"/>
    </row>
    <row r="932616" spans="1:1">
      <c r="A932616" s="153"/>
    </row>
    <row r="932626" spans="1:1">
      <c r="A932626" s="153"/>
    </row>
    <row r="932627" spans="1:1">
      <c r="A932627" s="153"/>
    </row>
    <row r="932628" spans="1:1">
      <c r="A932628" s="153"/>
    </row>
    <row r="932641" spans="1:1">
      <c r="A932641" s="153"/>
    </row>
    <row r="932643" spans="1:1">
      <c r="A932643" s="153"/>
    </row>
    <row r="932645" spans="1:1">
      <c r="A932645" s="154"/>
    </row>
    <row r="932647" spans="1:1">
      <c r="A932647" s="125"/>
    </row>
    <row r="932658" spans="1:1">
      <c r="A932658" s="153"/>
    </row>
    <row r="932659" spans="1:1">
      <c r="A932659" s="153"/>
    </row>
    <row r="932662" spans="1:1">
      <c r="A932662" s="153"/>
    </row>
    <row r="932672" spans="1:1">
      <c r="A932672" s="153"/>
    </row>
    <row r="932673" spans="1:1">
      <c r="A932673" s="153"/>
    </row>
    <row r="932674" spans="1:1">
      <c r="A932674" s="153"/>
    </row>
    <row r="932687" spans="1:1">
      <c r="A932687" s="153"/>
    </row>
    <row r="932689" spans="1:1">
      <c r="A932689" s="153"/>
    </row>
    <row r="932691" spans="1:1">
      <c r="A932691" s="154"/>
    </row>
    <row r="932693" spans="1:1">
      <c r="A932693" s="125"/>
    </row>
    <row r="932704" spans="1:1">
      <c r="A932704" s="153"/>
    </row>
    <row r="932705" spans="1:1">
      <c r="A932705" s="153"/>
    </row>
    <row r="932708" spans="1:1">
      <c r="A932708" s="153"/>
    </row>
    <row r="932718" spans="1:1">
      <c r="A932718" s="153"/>
    </row>
    <row r="932719" spans="1:1">
      <c r="A932719" s="153"/>
    </row>
    <row r="932720" spans="1:1">
      <c r="A932720" s="153"/>
    </row>
    <row r="932733" spans="1:1">
      <c r="A932733" s="153"/>
    </row>
    <row r="932735" spans="1:1">
      <c r="A932735" s="153"/>
    </row>
    <row r="932737" spans="1:1">
      <c r="A932737" s="154"/>
    </row>
    <row r="932739" spans="1:1">
      <c r="A932739" s="125"/>
    </row>
    <row r="932750" spans="1:1">
      <c r="A932750" s="153"/>
    </row>
    <row r="932751" spans="1:1">
      <c r="A932751" s="153"/>
    </row>
    <row r="932754" spans="1:1">
      <c r="A932754" s="153"/>
    </row>
    <row r="932764" spans="1:1">
      <c r="A932764" s="153"/>
    </row>
    <row r="932765" spans="1:1">
      <c r="A932765" s="153"/>
    </row>
    <row r="932766" spans="1:1">
      <c r="A932766" s="153"/>
    </row>
    <row r="932779" spans="1:1">
      <c r="A932779" s="153"/>
    </row>
    <row r="932781" spans="1:1">
      <c r="A932781" s="153"/>
    </row>
    <row r="932783" spans="1:1">
      <c r="A932783" s="154"/>
    </row>
    <row r="932785" spans="1:1">
      <c r="A932785" s="125"/>
    </row>
    <row r="932796" spans="1:1">
      <c r="A932796" s="153"/>
    </row>
    <row r="932797" spans="1:1">
      <c r="A932797" s="153"/>
    </row>
    <row r="932800" spans="1:1">
      <c r="A932800" s="153"/>
    </row>
    <row r="932810" spans="1:1">
      <c r="A932810" s="153"/>
    </row>
    <row r="932811" spans="1:1">
      <c r="A932811" s="153"/>
    </row>
    <row r="932812" spans="1:1">
      <c r="A932812" s="153"/>
    </row>
    <row r="932825" spans="1:1">
      <c r="A932825" s="153"/>
    </row>
    <row r="932827" spans="1:1">
      <c r="A932827" s="153"/>
    </row>
    <row r="932829" spans="1:1">
      <c r="A932829" s="154"/>
    </row>
    <row r="932831" spans="1:1">
      <c r="A932831" s="125"/>
    </row>
    <row r="932842" spans="1:1">
      <c r="A932842" s="153"/>
    </row>
    <row r="932843" spans="1:1">
      <c r="A932843" s="153"/>
    </row>
    <row r="932846" spans="1:1">
      <c r="A932846" s="153"/>
    </row>
    <row r="932856" spans="1:1">
      <c r="A932856" s="153"/>
    </row>
    <row r="932857" spans="1:1">
      <c r="A932857" s="153"/>
    </row>
    <row r="932858" spans="1:1">
      <c r="A932858" s="153"/>
    </row>
    <row r="932871" spans="1:1">
      <c r="A932871" s="153"/>
    </row>
    <row r="932873" spans="1:1">
      <c r="A932873" s="153"/>
    </row>
    <row r="932875" spans="1:1">
      <c r="A932875" s="154"/>
    </row>
    <row r="932877" spans="1:1">
      <c r="A932877" s="125"/>
    </row>
    <row r="932888" spans="1:1">
      <c r="A932888" s="153"/>
    </row>
    <row r="932889" spans="1:1">
      <c r="A932889" s="153"/>
    </row>
    <row r="932892" spans="1:1">
      <c r="A932892" s="153"/>
    </row>
    <row r="932902" spans="1:1">
      <c r="A932902" s="153"/>
    </row>
    <row r="932903" spans="1:1">
      <c r="A932903" s="153"/>
    </row>
    <row r="932904" spans="1:1">
      <c r="A932904" s="153"/>
    </row>
    <row r="932917" spans="1:1">
      <c r="A932917" s="153"/>
    </row>
    <row r="932919" spans="1:1">
      <c r="A932919" s="153"/>
    </row>
    <row r="932921" spans="1:1">
      <c r="A932921" s="154"/>
    </row>
    <row r="932923" spans="1:1">
      <c r="A932923" s="125"/>
    </row>
    <row r="932934" spans="1:1">
      <c r="A932934" s="153"/>
    </row>
    <row r="932935" spans="1:1">
      <c r="A932935" s="153"/>
    </row>
    <row r="932938" spans="1:1">
      <c r="A932938" s="153"/>
    </row>
    <row r="932948" spans="1:1">
      <c r="A932948" s="153"/>
    </row>
    <row r="932949" spans="1:1">
      <c r="A932949" s="153"/>
    </row>
    <row r="932950" spans="1:1">
      <c r="A932950" s="153"/>
    </row>
    <row r="932963" spans="1:1">
      <c r="A932963" s="153"/>
    </row>
    <row r="932965" spans="1:1">
      <c r="A932965" s="153"/>
    </row>
    <row r="932967" spans="1:1">
      <c r="A932967" s="154"/>
    </row>
    <row r="932969" spans="1:1">
      <c r="A932969" s="125"/>
    </row>
    <row r="932980" spans="1:1">
      <c r="A932980" s="153"/>
    </row>
    <row r="932981" spans="1:1">
      <c r="A932981" s="153"/>
    </row>
    <row r="932984" spans="1:1">
      <c r="A932984" s="153"/>
    </row>
    <row r="932994" spans="1:1">
      <c r="A932994" s="153"/>
    </row>
    <row r="932995" spans="1:1">
      <c r="A932995" s="153"/>
    </row>
    <row r="932996" spans="1:1">
      <c r="A932996" s="153"/>
    </row>
    <row r="933009" spans="1:1">
      <c r="A933009" s="153"/>
    </row>
    <row r="933011" spans="1:1">
      <c r="A933011" s="153"/>
    </row>
    <row r="933013" spans="1:1">
      <c r="A933013" s="154"/>
    </row>
    <row r="933015" spans="1:1">
      <c r="A933015" s="125"/>
    </row>
    <row r="933026" spans="1:1">
      <c r="A933026" s="153"/>
    </row>
    <row r="933027" spans="1:1">
      <c r="A933027" s="153"/>
    </row>
    <row r="933030" spans="1:1">
      <c r="A933030" s="153"/>
    </row>
    <row r="933040" spans="1:1">
      <c r="A933040" s="153"/>
    </row>
    <row r="933041" spans="1:1">
      <c r="A933041" s="153"/>
    </row>
    <row r="933042" spans="1:1">
      <c r="A933042" s="153"/>
    </row>
    <row r="933055" spans="1:1">
      <c r="A933055" s="153"/>
    </row>
    <row r="933057" spans="1:1">
      <c r="A933057" s="153"/>
    </row>
    <row r="933059" spans="1:1">
      <c r="A933059" s="154"/>
    </row>
    <row r="933061" spans="1:1">
      <c r="A933061" s="125"/>
    </row>
    <row r="933072" spans="1:1">
      <c r="A933072" s="153"/>
    </row>
    <row r="933073" spans="1:1">
      <c r="A933073" s="153"/>
    </row>
    <row r="933076" spans="1:1">
      <c r="A933076" s="153"/>
    </row>
    <row r="933086" spans="1:1">
      <c r="A933086" s="153"/>
    </row>
    <row r="933087" spans="1:1">
      <c r="A933087" s="153"/>
    </row>
    <row r="933088" spans="1:1">
      <c r="A933088" s="153"/>
    </row>
    <row r="933101" spans="1:1">
      <c r="A933101" s="153"/>
    </row>
    <row r="933103" spans="1:1">
      <c r="A933103" s="153"/>
    </row>
    <row r="933105" spans="1:1">
      <c r="A933105" s="154"/>
    </row>
    <row r="933107" spans="1:1">
      <c r="A933107" s="125"/>
    </row>
    <row r="933118" spans="1:1">
      <c r="A933118" s="153"/>
    </row>
    <row r="933119" spans="1:1">
      <c r="A933119" s="153"/>
    </row>
    <row r="933122" spans="1:1">
      <c r="A933122" s="153"/>
    </row>
    <row r="933132" spans="1:1">
      <c r="A933132" s="153"/>
    </row>
    <row r="933133" spans="1:1">
      <c r="A933133" s="153"/>
    </row>
    <row r="933134" spans="1:1">
      <c r="A933134" s="153"/>
    </row>
    <row r="933147" spans="1:1">
      <c r="A933147" s="153"/>
    </row>
    <row r="933149" spans="1:1">
      <c r="A933149" s="153"/>
    </row>
    <row r="933151" spans="1:1">
      <c r="A933151" s="154"/>
    </row>
    <row r="933153" spans="1:1">
      <c r="A933153" s="125"/>
    </row>
    <row r="933164" spans="1:1">
      <c r="A933164" s="153"/>
    </row>
    <row r="933165" spans="1:1">
      <c r="A933165" s="153"/>
    </row>
    <row r="933168" spans="1:1">
      <c r="A933168" s="153"/>
    </row>
    <row r="933178" spans="1:1">
      <c r="A933178" s="153"/>
    </row>
    <row r="933179" spans="1:1">
      <c r="A933179" s="153"/>
    </row>
    <row r="933180" spans="1:1">
      <c r="A933180" s="153"/>
    </row>
    <row r="933193" spans="1:1">
      <c r="A933193" s="153"/>
    </row>
    <row r="933195" spans="1:1">
      <c r="A933195" s="153"/>
    </row>
    <row r="933197" spans="1:1">
      <c r="A933197" s="154"/>
    </row>
    <row r="933199" spans="1:1">
      <c r="A933199" s="125"/>
    </row>
    <row r="933210" spans="1:1">
      <c r="A933210" s="153"/>
    </row>
    <row r="933211" spans="1:1">
      <c r="A933211" s="153"/>
    </row>
    <row r="933214" spans="1:1">
      <c r="A933214" s="153"/>
    </row>
    <row r="933224" spans="1:1">
      <c r="A933224" s="153"/>
    </row>
    <row r="933225" spans="1:1">
      <c r="A933225" s="153"/>
    </row>
    <row r="933226" spans="1:1">
      <c r="A933226" s="153"/>
    </row>
    <row r="933239" spans="1:1">
      <c r="A933239" s="153"/>
    </row>
    <row r="933241" spans="1:1">
      <c r="A933241" s="153"/>
    </row>
    <row r="933243" spans="1:1">
      <c r="A933243" s="154"/>
    </row>
    <row r="933245" spans="1:1">
      <c r="A933245" s="125"/>
    </row>
    <row r="933256" spans="1:1">
      <c r="A933256" s="153"/>
    </row>
    <row r="933257" spans="1:1">
      <c r="A933257" s="153"/>
    </row>
    <row r="933260" spans="1:1">
      <c r="A933260" s="153"/>
    </row>
    <row r="933270" spans="1:1">
      <c r="A933270" s="153"/>
    </row>
    <row r="933271" spans="1:1">
      <c r="A933271" s="153"/>
    </row>
    <row r="933272" spans="1:1">
      <c r="A933272" s="153"/>
    </row>
    <row r="933285" spans="1:1">
      <c r="A933285" s="153"/>
    </row>
    <row r="933287" spans="1:1">
      <c r="A933287" s="153"/>
    </row>
    <row r="933289" spans="1:1">
      <c r="A933289" s="154"/>
    </row>
    <row r="933291" spans="1:1">
      <c r="A933291" s="125"/>
    </row>
    <row r="933302" spans="1:1">
      <c r="A933302" s="153"/>
    </row>
    <row r="933303" spans="1:1">
      <c r="A933303" s="153"/>
    </row>
    <row r="933306" spans="1:1">
      <c r="A933306" s="153"/>
    </row>
    <row r="933316" spans="1:1">
      <c r="A933316" s="153"/>
    </row>
    <row r="933317" spans="1:1">
      <c r="A933317" s="153"/>
    </row>
    <row r="933318" spans="1:1">
      <c r="A933318" s="153"/>
    </row>
    <row r="933331" spans="1:1">
      <c r="A933331" s="153"/>
    </row>
    <row r="933333" spans="1:1">
      <c r="A933333" s="153"/>
    </row>
    <row r="933335" spans="1:1">
      <c r="A933335" s="154"/>
    </row>
    <row r="933337" spans="1:1">
      <c r="A933337" s="125"/>
    </row>
    <row r="933348" spans="1:1">
      <c r="A933348" s="153"/>
    </row>
    <row r="933349" spans="1:1">
      <c r="A933349" s="153"/>
    </row>
    <row r="933352" spans="1:1">
      <c r="A933352" s="153"/>
    </row>
    <row r="933362" spans="1:1">
      <c r="A933362" s="153"/>
    </row>
    <row r="933363" spans="1:1">
      <c r="A933363" s="153"/>
    </row>
    <row r="933364" spans="1:1">
      <c r="A933364" s="153"/>
    </row>
    <row r="933377" spans="1:1">
      <c r="A933377" s="153"/>
    </row>
    <row r="933379" spans="1:1">
      <c r="A933379" s="153"/>
    </row>
    <row r="933381" spans="1:1">
      <c r="A933381" s="154"/>
    </row>
    <row r="933383" spans="1:1">
      <c r="A933383" s="125"/>
    </row>
    <row r="933394" spans="1:1">
      <c r="A933394" s="153"/>
    </row>
    <row r="933395" spans="1:1">
      <c r="A933395" s="153"/>
    </row>
    <row r="933398" spans="1:1">
      <c r="A933398" s="153"/>
    </row>
    <row r="933408" spans="1:1">
      <c r="A933408" s="153"/>
    </row>
    <row r="933409" spans="1:1">
      <c r="A933409" s="153"/>
    </row>
    <row r="933410" spans="1:1">
      <c r="A933410" s="153"/>
    </row>
    <row r="933423" spans="1:1">
      <c r="A933423" s="153"/>
    </row>
    <row r="933425" spans="1:1">
      <c r="A933425" s="153"/>
    </row>
    <row r="933427" spans="1:1">
      <c r="A933427" s="154"/>
    </row>
    <row r="933429" spans="1:1">
      <c r="A933429" s="125"/>
    </row>
    <row r="933440" spans="1:1">
      <c r="A933440" s="153"/>
    </row>
    <row r="933441" spans="1:1">
      <c r="A933441" s="153"/>
    </row>
    <row r="933444" spans="1:1">
      <c r="A933444" s="153"/>
    </row>
    <row r="933454" spans="1:1">
      <c r="A933454" s="153"/>
    </row>
    <row r="933455" spans="1:1">
      <c r="A933455" s="153"/>
    </row>
    <row r="933456" spans="1:1">
      <c r="A933456" s="153"/>
    </row>
    <row r="933469" spans="1:1">
      <c r="A933469" s="153"/>
    </row>
    <row r="933471" spans="1:1">
      <c r="A933471" s="153"/>
    </row>
    <row r="933473" spans="1:1">
      <c r="A933473" s="154"/>
    </row>
    <row r="933475" spans="1:1">
      <c r="A933475" s="125"/>
    </row>
    <row r="933486" spans="1:1">
      <c r="A933486" s="153"/>
    </row>
    <row r="933487" spans="1:1">
      <c r="A933487" s="153"/>
    </row>
    <row r="933490" spans="1:1">
      <c r="A933490" s="153"/>
    </row>
    <row r="933500" spans="1:1">
      <c r="A933500" s="153"/>
    </row>
    <row r="933501" spans="1:1">
      <c r="A933501" s="153"/>
    </row>
    <row r="933502" spans="1:1">
      <c r="A933502" s="153"/>
    </row>
    <row r="933515" spans="1:1">
      <c r="A933515" s="153"/>
    </row>
    <row r="933517" spans="1:1">
      <c r="A933517" s="153"/>
    </row>
    <row r="933519" spans="1:1">
      <c r="A933519" s="154"/>
    </row>
    <row r="933521" spans="1:1">
      <c r="A933521" s="125"/>
    </row>
    <row r="933532" spans="1:1">
      <c r="A933532" s="153"/>
    </row>
    <row r="933533" spans="1:1">
      <c r="A933533" s="153"/>
    </row>
    <row r="933536" spans="1:1">
      <c r="A933536" s="153"/>
    </row>
    <row r="933546" spans="1:1">
      <c r="A933546" s="153"/>
    </row>
    <row r="933547" spans="1:1">
      <c r="A933547" s="153"/>
    </row>
    <row r="933548" spans="1:1">
      <c r="A933548" s="153"/>
    </row>
    <row r="933561" spans="1:1">
      <c r="A933561" s="153"/>
    </row>
    <row r="933563" spans="1:1">
      <c r="A933563" s="153"/>
    </row>
    <row r="933565" spans="1:1">
      <c r="A933565" s="154"/>
    </row>
    <row r="933567" spans="1:1">
      <c r="A933567" s="125"/>
    </row>
    <row r="933578" spans="1:1">
      <c r="A933578" s="153"/>
    </row>
    <row r="933579" spans="1:1">
      <c r="A933579" s="153"/>
    </row>
    <row r="933582" spans="1:1">
      <c r="A933582" s="153"/>
    </row>
    <row r="933592" spans="1:1">
      <c r="A933592" s="153"/>
    </row>
    <row r="933593" spans="1:1">
      <c r="A933593" s="153"/>
    </row>
    <row r="933594" spans="1:1">
      <c r="A933594" s="153"/>
    </row>
    <row r="933607" spans="1:1">
      <c r="A933607" s="153"/>
    </row>
    <row r="933609" spans="1:1">
      <c r="A933609" s="153"/>
    </row>
    <row r="933611" spans="1:1">
      <c r="A933611" s="154"/>
    </row>
    <row r="933613" spans="1:1">
      <c r="A933613" s="125"/>
    </row>
    <row r="933624" spans="1:1">
      <c r="A933624" s="153"/>
    </row>
    <row r="933625" spans="1:1">
      <c r="A933625" s="153"/>
    </row>
    <row r="933628" spans="1:1">
      <c r="A933628" s="153"/>
    </row>
    <row r="933638" spans="1:1">
      <c r="A933638" s="153"/>
    </row>
    <row r="933639" spans="1:1">
      <c r="A933639" s="153"/>
    </row>
    <row r="933640" spans="1:1">
      <c r="A933640" s="153"/>
    </row>
    <row r="933653" spans="1:1">
      <c r="A933653" s="153"/>
    </row>
    <row r="933655" spans="1:1">
      <c r="A933655" s="153"/>
    </row>
    <row r="933657" spans="1:1">
      <c r="A933657" s="154"/>
    </row>
    <row r="933659" spans="1:1">
      <c r="A933659" s="125"/>
    </row>
    <row r="933670" spans="1:1">
      <c r="A933670" s="153"/>
    </row>
    <row r="933671" spans="1:1">
      <c r="A933671" s="153"/>
    </row>
    <row r="933674" spans="1:1">
      <c r="A933674" s="153"/>
    </row>
    <row r="933684" spans="1:1">
      <c r="A933684" s="153"/>
    </row>
    <row r="933685" spans="1:1">
      <c r="A933685" s="153"/>
    </row>
    <row r="933686" spans="1:1">
      <c r="A933686" s="153"/>
    </row>
    <row r="933699" spans="1:1">
      <c r="A933699" s="153"/>
    </row>
    <row r="933701" spans="1:1">
      <c r="A933701" s="153"/>
    </row>
    <row r="933703" spans="1:1">
      <c r="A933703" s="154"/>
    </row>
    <row r="933705" spans="1:1">
      <c r="A933705" s="125"/>
    </row>
    <row r="933716" spans="1:1">
      <c r="A933716" s="153"/>
    </row>
    <row r="933717" spans="1:1">
      <c r="A933717" s="153"/>
    </row>
    <row r="933720" spans="1:1">
      <c r="A933720" s="153"/>
    </row>
    <row r="933730" spans="1:1">
      <c r="A933730" s="153"/>
    </row>
    <row r="933731" spans="1:1">
      <c r="A933731" s="153"/>
    </row>
    <row r="933732" spans="1:1">
      <c r="A933732" s="153"/>
    </row>
    <row r="933745" spans="1:1">
      <c r="A933745" s="153"/>
    </row>
    <row r="933747" spans="1:1">
      <c r="A933747" s="153"/>
    </row>
    <row r="933749" spans="1:1">
      <c r="A933749" s="154"/>
    </row>
    <row r="933751" spans="1:1">
      <c r="A933751" s="125"/>
    </row>
    <row r="933762" spans="1:1">
      <c r="A933762" s="153"/>
    </row>
    <row r="933763" spans="1:1">
      <c r="A933763" s="153"/>
    </row>
    <row r="933766" spans="1:1">
      <c r="A933766" s="153"/>
    </row>
    <row r="933776" spans="1:1">
      <c r="A933776" s="153"/>
    </row>
    <row r="933777" spans="1:1">
      <c r="A933777" s="153"/>
    </row>
    <row r="933778" spans="1:1">
      <c r="A933778" s="153"/>
    </row>
    <row r="933791" spans="1:1">
      <c r="A933791" s="153"/>
    </row>
    <row r="933793" spans="1:1">
      <c r="A933793" s="153"/>
    </row>
    <row r="933795" spans="1:1">
      <c r="A933795" s="154"/>
    </row>
    <row r="933797" spans="1:1">
      <c r="A933797" s="125"/>
    </row>
    <row r="933808" spans="1:1">
      <c r="A933808" s="153"/>
    </row>
    <row r="933809" spans="1:1">
      <c r="A933809" s="153"/>
    </row>
    <row r="933812" spans="1:1">
      <c r="A933812" s="153"/>
    </row>
    <row r="933822" spans="1:1">
      <c r="A933822" s="153"/>
    </row>
    <row r="933823" spans="1:1">
      <c r="A933823" s="153"/>
    </row>
    <row r="933824" spans="1:1">
      <c r="A933824" s="153"/>
    </row>
    <row r="933837" spans="1:1">
      <c r="A933837" s="153"/>
    </row>
    <row r="933839" spans="1:1">
      <c r="A933839" s="153"/>
    </row>
    <row r="933841" spans="1:1">
      <c r="A933841" s="154"/>
    </row>
    <row r="933843" spans="1:1">
      <c r="A933843" s="125"/>
    </row>
    <row r="933854" spans="1:1">
      <c r="A933854" s="153"/>
    </row>
    <row r="933855" spans="1:1">
      <c r="A933855" s="153"/>
    </row>
    <row r="933858" spans="1:1">
      <c r="A933858" s="153"/>
    </row>
    <row r="933868" spans="1:1">
      <c r="A933868" s="153"/>
    </row>
    <row r="933869" spans="1:1">
      <c r="A933869" s="153"/>
    </row>
    <row r="933870" spans="1:1">
      <c r="A933870" s="153"/>
    </row>
    <row r="933883" spans="1:1">
      <c r="A933883" s="153"/>
    </row>
    <row r="933885" spans="1:1">
      <c r="A933885" s="153"/>
    </row>
    <row r="933887" spans="1:1">
      <c r="A933887" s="154"/>
    </row>
    <row r="933889" spans="1:1">
      <c r="A933889" s="125"/>
    </row>
    <row r="933900" spans="1:1">
      <c r="A933900" s="153"/>
    </row>
    <row r="933901" spans="1:1">
      <c r="A933901" s="153"/>
    </row>
    <row r="933904" spans="1:1">
      <c r="A933904" s="153"/>
    </row>
    <row r="933914" spans="1:1">
      <c r="A933914" s="153"/>
    </row>
    <row r="933915" spans="1:1">
      <c r="A933915" s="153"/>
    </row>
    <row r="933916" spans="1:1">
      <c r="A933916" s="153"/>
    </row>
    <row r="933929" spans="1:1">
      <c r="A933929" s="153"/>
    </row>
    <row r="933931" spans="1:1">
      <c r="A933931" s="153"/>
    </row>
    <row r="933933" spans="1:1">
      <c r="A933933" s="154"/>
    </row>
    <row r="933935" spans="1:1">
      <c r="A933935" s="125"/>
    </row>
    <row r="933946" spans="1:1">
      <c r="A933946" s="153"/>
    </row>
    <row r="933947" spans="1:1">
      <c r="A933947" s="153"/>
    </row>
    <row r="933950" spans="1:1">
      <c r="A933950" s="153"/>
    </row>
    <row r="933960" spans="1:1">
      <c r="A933960" s="153"/>
    </row>
    <row r="933961" spans="1:1">
      <c r="A933961" s="153"/>
    </row>
    <row r="933962" spans="1:1">
      <c r="A933962" s="153"/>
    </row>
    <row r="933975" spans="1:1">
      <c r="A933975" s="153"/>
    </row>
    <row r="933977" spans="1:1">
      <c r="A933977" s="153"/>
    </row>
    <row r="933979" spans="1:1">
      <c r="A933979" s="154"/>
    </row>
    <row r="933981" spans="1:1">
      <c r="A933981" s="125"/>
    </row>
    <row r="933992" spans="1:1">
      <c r="A933992" s="153"/>
    </row>
    <row r="933993" spans="1:1">
      <c r="A933993" s="153"/>
    </row>
    <row r="933996" spans="1:1">
      <c r="A933996" s="153"/>
    </row>
    <row r="934006" spans="1:1">
      <c r="A934006" s="153"/>
    </row>
    <row r="934007" spans="1:1">
      <c r="A934007" s="153"/>
    </row>
    <row r="934008" spans="1:1">
      <c r="A934008" s="153"/>
    </row>
    <row r="934021" spans="1:1">
      <c r="A934021" s="153"/>
    </row>
    <row r="934023" spans="1:1">
      <c r="A934023" s="153"/>
    </row>
    <row r="934025" spans="1:1">
      <c r="A934025" s="154"/>
    </row>
    <row r="934027" spans="1:1">
      <c r="A934027" s="125"/>
    </row>
    <row r="934038" spans="1:1">
      <c r="A934038" s="153"/>
    </row>
    <row r="934039" spans="1:1">
      <c r="A934039" s="153"/>
    </row>
    <row r="934042" spans="1:1">
      <c r="A934042" s="153"/>
    </row>
    <row r="934052" spans="1:1">
      <c r="A934052" s="153"/>
    </row>
    <row r="934053" spans="1:1">
      <c r="A934053" s="153"/>
    </row>
    <row r="934054" spans="1:1">
      <c r="A934054" s="153"/>
    </row>
    <row r="934067" spans="1:1">
      <c r="A934067" s="153"/>
    </row>
    <row r="934069" spans="1:1">
      <c r="A934069" s="153"/>
    </row>
    <row r="934071" spans="1:1">
      <c r="A934071" s="154"/>
    </row>
    <row r="934073" spans="1:1">
      <c r="A934073" s="125"/>
    </row>
    <row r="934084" spans="1:1">
      <c r="A934084" s="153"/>
    </row>
    <row r="934085" spans="1:1">
      <c r="A934085" s="153"/>
    </row>
    <row r="934088" spans="1:1">
      <c r="A934088" s="153"/>
    </row>
    <row r="934098" spans="1:1">
      <c r="A934098" s="153"/>
    </row>
    <row r="934099" spans="1:1">
      <c r="A934099" s="153"/>
    </row>
    <row r="934100" spans="1:1">
      <c r="A934100" s="153"/>
    </row>
    <row r="934113" spans="1:1">
      <c r="A934113" s="153"/>
    </row>
    <row r="934115" spans="1:1">
      <c r="A934115" s="153"/>
    </row>
    <row r="934117" spans="1:1">
      <c r="A934117" s="154"/>
    </row>
    <row r="934119" spans="1:1">
      <c r="A934119" s="125"/>
    </row>
    <row r="934130" spans="1:1">
      <c r="A934130" s="153"/>
    </row>
    <row r="934131" spans="1:1">
      <c r="A934131" s="153"/>
    </row>
    <row r="934134" spans="1:1">
      <c r="A934134" s="153"/>
    </row>
    <row r="934144" spans="1:1">
      <c r="A934144" s="153"/>
    </row>
    <row r="934145" spans="1:1">
      <c r="A934145" s="153"/>
    </row>
    <row r="934146" spans="1:1">
      <c r="A934146" s="153"/>
    </row>
    <row r="934159" spans="1:1">
      <c r="A934159" s="153"/>
    </row>
    <row r="934161" spans="1:1">
      <c r="A934161" s="153"/>
    </row>
    <row r="934163" spans="1:1">
      <c r="A934163" s="154"/>
    </row>
    <row r="934165" spans="1:1">
      <c r="A934165" s="125"/>
    </row>
    <row r="934176" spans="1:1">
      <c r="A934176" s="153"/>
    </row>
    <row r="934177" spans="1:1">
      <c r="A934177" s="153"/>
    </row>
    <row r="934180" spans="1:1">
      <c r="A934180" s="153"/>
    </row>
    <row r="934190" spans="1:1">
      <c r="A934190" s="153"/>
    </row>
    <row r="934191" spans="1:1">
      <c r="A934191" s="153"/>
    </row>
    <row r="934192" spans="1:1">
      <c r="A934192" s="153"/>
    </row>
    <row r="934205" spans="1:1">
      <c r="A934205" s="153"/>
    </row>
    <row r="934207" spans="1:1">
      <c r="A934207" s="153"/>
    </row>
    <row r="934209" spans="1:1">
      <c r="A934209" s="154"/>
    </row>
    <row r="934211" spans="1:1">
      <c r="A934211" s="125"/>
    </row>
    <row r="934222" spans="1:1">
      <c r="A934222" s="153"/>
    </row>
    <row r="934223" spans="1:1">
      <c r="A934223" s="153"/>
    </row>
    <row r="934226" spans="1:1">
      <c r="A934226" s="153"/>
    </row>
    <row r="934236" spans="1:1">
      <c r="A934236" s="153"/>
    </row>
    <row r="934237" spans="1:1">
      <c r="A934237" s="153"/>
    </row>
    <row r="934238" spans="1:1">
      <c r="A934238" s="153"/>
    </row>
    <row r="934251" spans="1:1">
      <c r="A934251" s="153"/>
    </row>
    <row r="934253" spans="1:1">
      <c r="A934253" s="153"/>
    </row>
    <row r="934255" spans="1:1">
      <c r="A934255" s="154"/>
    </row>
    <row r="934257" spans="1:1">
      <c r="A934257" s="125"/>
    </row>
    <row r="934268" spans="1:1">
      <c r="A934268" s="153"/>
    </row>
    <row r="934269" spans="1:1">
      <c r="A934269" s="153"/>
    </row>
    <row r="934272" spans="1:1">
      <c r="A934272" s="153"/>
    </row>
    <row r="934282" spans="1:1">
      <c r="A934282" s="153"/>
    </row>
    <row r="934283" spans="1:1">
      <c r="A934283" s="153"/>
    </row>
    <row r="934284" spans="1:1">
      <c r="A934284" s="153"/>
    </row>
    <row r="934297" spans="1:1">
      <c r="A934297" s="153"/>
    </row>
    <row r="934299" spans="1:1">
      <c r="A934299" s="153"/>
    </row>
    <row r="934301" spans="1:1">
      <c r="A934301" s="154"/>
    </row>
    <row r="934303" spans="1:1">
      <c r="A934303" s="125"/>
    </row>
    <row r="934314" spans="1:1">
      <c r="A934314" s="153"/>
    </row>
    <row r="934315" spans="1:1">
      <c r="A934315" s="153"/>
    </row>
    <row r="934318" spans="1:1">
      <c r="A934318" s="153"/>
    </row>
    <row r="934328" spans="1:1">
      <c r="A934328" s="153"/>
    </row>
    <row r="934329" spans="1:1">
      <c r="A934329" s="153"/>
    </row>
    <row r="934330" spans="1:1">
      <c r="A934330" s="153"/>
    </row>
    <row r="934343" spans="1:1">
      <c r="A934343" s="153"/>
    </row>
    <row r="934345" spans="1:1">
      <c r="A934345" s="153"/>
    </row>
    <row r="934347" spans="1:1">
      <c r="A934347" s="154"/>
    </row>
    <row r="934349" spans="1:1">
      <c r="A934349" s="125"/>
    </row>
    <row r="934360" spans="1:1">
      <c r="A934360" s="153"/>
    </row>
    <row r="934361" spans="1:1">
      <c r="A934361" s="153"/>
    </row>
    <row r="934364" spans="1:1">
      <c r="A934364" s="153"/>
    </row>
    <row r="934374" spans="1:1">
      <c r="A934374" s="153"/>
    </row>
    <row r="934375" spans="1:1">
      <c r="A934375" s="153"/>
    </row>
    <row r="934376" spans="1:1">
      <c r="A934376" s="153"/>
    </row>
    <row r="934389" spans="1:1">
      <c r="A934389" s="153"/>
    </row>
    <row r="934391" spans="1:1">
      <c r="A934391" s="153"/>
    </row>
    <row r="934393" spans="1:1">
      <c r="A934393" s="154"/>
    </row>
    <row r="934395" spans="1:1">
      <c r="A934395" s="125"/>
    </row>
    <row r="934406" spans="1:1">
      <c r="A934406" s="153"/>
    </row>
    <row r="934407" spans="1:1">
      <c r="A934407" s="153"/>
    </row>
    <row r="934410" spans="1:1">
      <c r="A934410" s="153"/>
    </row>
    <row r="934420" spans="1:1">
      <c r="A934420" s="153"/>
    </row>
    <row r="934421" spans="1:1">
      <c r="A934421" s="153"/>
    </row>
    <row r="934422" spans="1:1">
      <c r="A934422" s="153"/>
    </row>
    <row r="934435" spans="1:1">
      <c r="A934435" s="153"/>
    </row>
    <row r="934437" spans="1:1">
      <c r="A934437" s="153"/>
    </row>
    <row r="934439" spans="1:1">
      <c r="A934439" s="154"/>
    </row>
    <row r="934441" spans="1:1">
      <c r="A934441" s="125"/>
    </row>
    <row r="934452" spans="1:1">
      <c r="A934452" s="153"/>
    </row>
    <row r="934453" spans="1:1">
      <c r="A934453" s="153"/>
    </row>
    <row r="934456" spans="1:1">
      <c r="A934456" s="153"/>
    </row>
    <row r="934466" spans="1:1">
      <c r="A934466" s="153"/>
    </row>
    <row r="934467" spans="1:1">
      <c r="A934467" s="153"/>
    </row>
    <row r="934468" spans="1:1">
      <c r="A934468" s="153"/>
    </row>
    <row r="934481" spans="1:1">
      <c r="A934481" s="153"/>
    </row>
    <row r="934483" spans="1:1">
      <c r="A934483" s="153"/>
    </row>
    <row r="934485" spans="1:1">
      <c r="A934485" s="154"/>
    </row>
    <row r="934487" spans="1:1">
      <c r="A934487" s="125"/>
    </row>
    <row r="934498" spans="1:1">
      <c r="A934498" s="153"/>
    </row>
    <row r="934499" spans="1:1">
      <c r="A934499" s="153"/>
    </row>
    <row r="934502" spans="1:1">
      <c r="A934502" s="153"/>
    </row>
    <row r="934512" spans="1:1">
      <c r="A934512" s="153"/>
    </row>
    <row r="934513" spans="1:1">
      <c r="A934513" s="153"/>
    </row>
    <row r="934514" spans="1:1">
      <c r="A934514" s="153"/>
    </row>
    <row r="934527" spans="1:1">
      <c r="A934527" s="153"/>
    </row>
    <row r="934529" spans="1:1">
      <c r="A934529" s="153"/>
    </row>
    <row r="934531" spans="1:1">
      <c r="A934531" s="154"/>
    </row>
    <row r="934533" spans="1:1">
      <c r="A934533" s="125"/>
    </row>
    <row r="934544" spans="1:1">
      <c r="A934544" s="153"/>
    </row>
    <row r="934545" spans="1:1">
      <c r="A934545" s="153"/>
    </row>
    <row r="934548" spans="1:1">
      <c r="A934548" s="153"/>
    </row>
    <row r="934558" spans="1:1">
      <c r="A934558" s="153"/>
    </row>
    <row r="934559" spans="1:1">
      <c r="A934559" s="153"/>
    </row>
    <row r="934560" spans="1:1">
      <c r="A934560" s="153"/>
    </row>
    <row r="934573" spans="1:1">
      <c r="A934573" s="153"/>
    </row>
    <row r="934575" spans="1:1">
      <c r="A934575" s="153"/>
    </row>
    <row r="934577" spans="1:1">
      <c r="A934577" s="154"/>
    </row>
    <row r="934579" spans="1:1">
      <c r="A934579" s="125"/>
    </row>
    <row r="934590" spans="1:1">
      <c r="A934590" s="153"/>
    </row>
    <row r="934591" spans="1:1">
      <c r="A934591" s="153"/>
    </row>
    <row r="934594" spans="1:1">
      <c r="A934594" s="153"/>
    </row>
    <row r="934604" spans="1:1">
      <c r="A934604" s="153"/>
    </row>
    <row r="934605" spans="1:1">
      <c r="A934605" s="153"/>
    </row>
    <row r="934606" spans="1:1">
      <c r="A934606" s="153"/>
    </row>
    <row r="934619" spans="1:1">
      <c r="A934619" s="153"/>
    </row>
    <row r="934621" spans="1:1">
      <c r="A934621" s="153"/>
    </row>
    <row r="934623" spans="1:1">
      <c r="A934623" s="154"/>
    </row>
    <row r="934625" spans="1:1">
      <c r="A934625" s="125"/>
    </row>
    <row r="934636" spans="1:1">
      <c r="A934636" s="153"/>
    </row>
    <row r="934637" spans="1:1">
      <c r="A934637" s="153"/>
    </row>
    <row r="934640" spans="1:1">
      <c r="A934640" s="153"/>
    </row>
    <row r="934650" spans="1:1">
      <c r="A934650" s="153"/>
    </row>
    <row r="934651" spans="1:1">
      <c r="A934651" s="153"/>
    </row>
    <row r="934652" spans="1:1">
      <c r="A934652" s="153"/>
    </row>
    <row r="934665" spans="1:1">
      <c r="A934665" s="153"/>
    </row>
    <row r="934667" spans="1:1">
      <c r="A934667" s="153"/>
    </row>
    <row r="934669" spans="1:1">
      <c r="A934669" s="154"/>
    </row>
    <row r="934671" spans="1:1">
      <c r="A934671" s="125"/>
    </row>
    <row r="934682" spans="1:1">
      <c r="A934682" s="153"/>
    </row>
    <row r="934683" spans="1:1">
      <c r="A934683" s="153"/>
    </row>
    <row r="934686" spans="1:1">
      <c r="A934686" s="153"/>
    </row>
    <row r="934696" spans="1:1">
      <c r="A934696" s="153"/>
    </row>
    <row r="934697" spans="1:1">
      <c r="A934697" s="153"/>
    </row>
    <row r="934698" spans="1:1">
      <c r="A934698" s="153"/>
    </row>
    <row r="934711" spans="1:1">
      <c r="A934711" s="153"/>
    </row>
    <row r="934713" spans="1:1">
      <c r="A934713" s="153"/>
    </row>
    <row r="934715" spans="1:1">
      <c r="A934715" s="154"/>
    </row>
    <row r="934717" spans="1:1">
      <c r="A934717" s="125"/>
    </row>
    <row r="934728" spans="1:1">
      <c r="A934728" s="153"/>
    </row>
    <row r="934729" spans="1:1">
      <c r="A934729" s="153"/>
    </row>
    <row r="934732" spans="1:1">
      <c r="A934732" s="153"/>
    </row>
    <row r="934742" spans="1:1">
      <c r="A934742" s="153"/>
    </row>
    <row r="934743" spans="1:1">
      <c r="A934743" s="153"/>
    </row>
    <row r="934744" spans="1:1">
      <c r="A934744" s="153"/>
    </row>
    <row r="934757" spans="1:1">
      <c r="A934757" s="153"/>
    </row>
    <row r="934759" spans="1:1">
      <c r="A934759" s="153"/>
    </row>
    <row r="934761" spans="1:1">
      <c r="A934761" s="154"/>
    </row>
    <row r="934763" spans="1:1">
      <c r="A934763" s="125"/>
    </row>
    <row r="934774" spans="1:1">
      <c r="A934774" s="153"/>
    </row>
    <row r="934775" spans="1:1">
      <c r="A934775" s="153"/>
    </row>
    <row r="934778" spans="1:1">
      <c r="A934778" s="153"/>
    </row>
    <row r="934788" spans="1:1">
      <c r="A934788" s="153"/>
    </row>
    <row r="934789" spans="1:1">
      <c r="A934789" s="153"/>
    </row>
    <row r="934790" spans="1:1">
      <c r="A934790" s="153"/>
    </row>
    <row r="934803" spans="1:1">
      <c r="A934803" s="153"/>
    </row>
    <row r="934805" spans="1:1">
      <c r="A934805" s="153"/>
    </row>
    <row r="934807" spans="1:1">
      <c r="A934807" s="154"/>
    </row>
    <row r="934809" spans="1:1">
      <c r="A934809" s="125"/>
    </row>
    <row r="934820" spans="1:1">
      <c r="A934820" s="153"/>
    </row>
    <row r="934821" spans="1:1">
      <c r="A934821" s="153"/>
    </row>
    <row r="934824" spans="1:1">
      <c r="A934824" s="153"/>
    </row>
    <row r="934834" spans="1:1">
      <c r="A934834" s="153"/>
    </row>
    <row r="934835" spans="1:1">
      <c r="A934835" s="153"/>
    </row>
    <row r="934836" spans="1:1">
      <c r="A934836" s="153"/>
    </row>
    <row r="934849" spans="1:1">
      <c r="A934849" s="153"/>
    </row>
    <row r="934851" spans="1:1">
      <c r="A934851" s="153"/>
    </row>
    <row r="934853" spans="1:1">
      <c r="A934853" s="154"/>
    </row>
    <row r="934855" spans="1:1">
      <c r="A934855" s="125"/>
    </row>
    <row r="934866" spans="1:1">
      <c r="A934866" s="153"/>
    </row>
    <row r="934867" spans="1:1">
      <c r="A934867" s="153"/>
    </row>
    <row r="934870" spans="1:1">
      <c r="A934870" s="153"/>
    </row>
    <row r="934880" spans="1:1">
      <c r="A934880" s="153"/>
    </row>
    <row r="934881" spans="1:1">
      <c r="A934881" s="153"/>
    </row>
    <row r="934882" spans="1:1">
      <c r="A934882" s="153"/>
    </row>
    <row r="934895" spans="1:1">
      <c r="A934895" s="153"/>
    </row>
    <row r="934897" spans="1:1">
      <c r="A934897" s="153"/>
    </row>
    <row r="934899" spans="1:1">
      <c r="A934899" s="154"/>
    </row>
    <row r="934901" spans="1:1">
      <c r="A934901" s="125"/>
    </row>
    <row r="934912" spans="1:1">
      <c r="A934912" s="153"/>
    </row>
    <row r="934913" spans="1:1">
      <c r="A934913" s="153"/>
    </row>
    <row r="934916" spans="1:1">
      <c r="A934916" s="153"/>
    </row>
    <row r="934926" spans="1:1">
      <c r="A934926" s="153"/>
    </row>
    <row r="934927" spans="1:1">
      <c r="A934927" s="153"/>
    </row>
    <row r="934928" spans="1:1">
      <c r="A934928" s="153"/>
    </row>
    <row r="934941" spans="1:1">
      <c r="A934941" s="153"/>
    </row>
    <row r="934943" spans="1:1">
      <c r="A934943" s="153"/>
    </row>
    <row r="934945" spans="1:1">
      <c r="A934945" s="154"/>
    </row>
    <row r="934947" spans="1:1">
      <c r="A934947" s="125"/>
    </row>
    <row r="934958" spans="1:1">
      <c r="A934958" s="153"/>
    </row>
    <row r="934959" spans="1:1">
      <c r="A934959" s="153"/>
    </row>
    <row r="934962" spans="1:1">
      <c r="A934962" s="153"/>
    </row>
    <row r="934972" spans="1:1">
      <c r="A934972" s="153"/>
    </row>
    <row r="934973" spans="1:1">
      <c r="A934973" s="153"/>
    </row>
    <row r="934974" spans="1:1">
      <c r="A934974" s="153"/>
    </row>
    <row r="934987" spans="1:1">
      <c r="A934987" s="153"/>
    </row>
    <row r="934989" spans="1:1">
      <c r="A934989" s="153"/>
    </row>
    <row r="934991" spans="1:1">
      <c r="A934991" s="154"/>
    </row>
    <row r="934993" spans="1:1">
      <c r="A934993" s="125"/>
    </row>
    <row r="935004" spans="1:1">
      <c r="A935004" s="153"/>
    </row>
    <row r="935005" spans="1:1">
      <c r="A935005" s="153"/>
    </row>
    <row r="935008" spans="1:1">
      <c r="A935008" s="153"/>
    </row>
    <row r="935018" spans="1:1">
      <c r="A935018" s="153"/>
    </row>
    <row r="935019" spans="1:1">
      <c r="A935019" s="153"/>
    </row>
    <row r="935020" spans="1:1">
      <c r="A935020" s="153"/>
    </row>
    <row r="935033" spans="1:1">
      <c r="A935033" s="153"/>
    </row>
    <row r="935035" spans="1:1">
      <c r="A935035" s="153"/>
    </row>
    <row r="935037" spans="1:1">
      <c r="A935037" s="154"/>
    </row>
    <row r="935039" spans="1:1">
      <c r="A935039" s="125"/>
    </row>
    <row r="935050" spans="1:1">
      <c r="A935050" s="153"/>
    </row>
    <row r="935051" spans="1:1">
      <c r="A935051" s="153"/>
    </row>
    <row r="935054" spans="1:1">
      <c r="A935054" s="153"/>
    </row>
    <row r="935064" spans="1:1">
      <c r="A935064" s="153"/>
    </row>
    <row r="935065" spans="1:1">
      <c r="A935065" s="153"/>
    </row>
    <row r="935066" spans="1:1">
      <c r="A935066" s="153"/>
    </row>
    <row r="935079" spans="1:1">
      <c r="A935079" s="153"/>
    </row>
    <row r="935081" spans="1:1">
      <c r="A935081" s="153"/>
    </row>
    <row r="935083" spans="1:1">
      <c r="A935083" s="154"/>
    </row>
    <row r="935085" spans="1:1">
      <c r="A935085" s="125"/>
    </row>
    <row r="935096" spans="1:1">
      <c r="A935096" s="153"/>
    </row>
    <row r="935097" spans="1:1">
      <c r="A935097" s="153"/>
    </row>
    <row r="935100" spans="1:1">
      <c r="A935100" s="153"/>
    </row>
    <row r="935110" spans="1:1">
      <c r="A935110" s="153"/>
    </row>
    <row r="935111" spans="1:1">
      <c r="A935111" s="153"/>
    </row>
    <row r="935112" spans="1:1">
      <c r="A935112" s="153"/>
    </row>
    <row r="935125" spans="1:1">
      <c r="A935125" s="153"/>
    </row>
    <row r="935127" spans="1:1">
      <c r="A935127" s="153"/>
    </row>
    <row r="935129" spans="1:1">
      <c r="A935129" s="154"/>
    </row>
    <row r="935131" spans="1:1">
      <c r="A935131" s="125"/>
    </row>
    <row r="935142" spans="1:1">
      <c r="A935142" s="153"/>
    </row>
    <row r="935143" spans="1:1">
      <c r="A935143" s="153"/>
    </row>
    <row r="935146" spans="1:1">
      <c r="A935146" s="153"/>
    </row>
    <row r="935156" spans="1:1">
      <c r="A935156" s="153"/>
    </row>
    <row r="935157" spans="1:1">
      <c r="A935157" s="153"/>
    </row>
    <row r="935158" spans="1:1">
      <c r="A935158" s="153"/>
    </row>
    <row r="935171" spans="1:1">
      <c r="A935171" s="153"/>
    </row>
    <row r="935173" spans="1:1">
      <c r="A935173" s="153"/>
    </row>
    <row r="935175" spans="1:1">
      <c r="A935175" s="154"/>
    </row>
    <row r="935177" spans="1:1">
      <c r="A935177" s="125"/>
    </row>
    <row r="935188" spans="1:1">
      <c r="A935188" s="153"/>
    </row>
    <row r="935189" spans="1:1">
      <c r="A935189" s="153"/>
    </row>
    <row r="935192" spans="1:1">
      <c r="A935192" s="153"/>
    </row>
    <row r="935202" spans="1:1">
      <c r="A935202" s="153"/>
    </row>
    <row r="935203" spans="1:1">
      <c r="A935203" s="153"/>
    </row>
    <row r="935204" spans="1:1">
      <c r="A935204" s="153"/>
    </row>
    <row r="935217" spans="1:1">
      <c r="A935217" s="153"/>
    </row>
    <row r="935219" spans="1:1">
      <c r="A935219" s="153"/>
    </row>
    <row r="935221" spans="1:1">
      <c r="A935221" s="154"/>
    </row>
    <row r="935223" spans="1:1">
      <c r="A935223" s="125"/>
    </row>
    <row r="935234" spans="1:1">
      <c r="A935234" s="153"/>
    </row>
    <row r="935235" spans="1:1">
      <c r="A935235" s="153"/>
    </row>
    <row r="935238" spans="1:1">
      <c r="A935238" s="153"/>
    </row>
    <row r="935248" spans="1:1">
      <c r="A935248" s="153"/>
    </row>
    <row r="935249" spans="1:1">
      <c r="A935249" s="153"/>
    </row>
    <row r="935250" spans="1:1">
      <c r="A935250" s="153"/>
    </row>
    <row r="935263" spans="1:1">
      <c r="A935263" s="153"/>
    </row>
    <row r="935265" spans="1:1">
      <c r="A935265" s="153"/>
    </row>
    <row r="935267" spans="1:1">
      <c r="A935267" s="154"/>
    </row>
    <row r="935269" spans="1:1">
      <c r="A935269" s="125"/>
    </row>
    <row r="935280" spans="1:1">
      <c r="A935280" s="153"/>
    </row>
    <row r="935281" spans="1:1">
      <c r="A935281" s="153"/>
    </row>
    <row r="935284" spans="1:1">
      <c r="A935284" s="153"/>
    </row>
    <row r="935294" spans="1:1">
      <c r="A935294" s="153"/>
    </row>
    <row r="935295" spans="1:1">
      <c r="A935295" s="153"/>
    </row>
    <row r="935296" spans="1:1">
      <c r="A935296" s="153"/>
    </row>
    <row r="935309" spans="1:1">
      <c r="A935309" s="153"/>
    </row>
    <row r="935311" spans="1:1">
      <c r="A935311" s="153"/>
    </row>
    <row r="935313" spans="1:1">
      <c r="A935313" s="154"/>
    </row>
    <row r="935315" spans="1:1">
      <c r="A935315" s="125"/>
    </row>
    <row r="935326" spans="1:1">
      <c r="A935326" s="153"/>
    </row>
    <row r="935327" spans="1:1">
      <c r="A935327" s="153"/>
    </row>
    <row r="935330" spans="1:1">
      <c r="A935330" s="153"/>
    </row>
    <row r="935340" spans="1:1">
      <c r="A935340" s="153"/>
    </row>
    <row r="935341" spans="1:1">
      <c r="A935341" s="153"/>
    </row>
    <row r="935342" spans="1:1">
      <c r="A935342" s="153"/>
    </row>
    <row r="935355" spans="1:1">
      <c r="A935355" s="153"/>
    </row>
    <row r="935357" spans="1:1">
      <c r="A935357" s="153"/>
    </row>
    <row r="935359" spans="1:1">
      <c r="A935359" s="154"/>
    </row>
    <row r="935361" spans="1:1">
      <c r="A935361" s="125"/>
    </row>
    <row r="935372" spans="1:1">
      <c r="A935372" s="153"/>
    </row>
    <row r="935373" spans="1:1">
      <c r="A935373" s="153"/>
    </row>
    <row r="935376" spans="1:1">
      <c r="A935376" s="153"/>
    </row>
    <row r="935386" spans="1:1">
      <c r="A935386" s="153"/>
    </row>
    <row r="935387" spans="1:1">
      <c r="A935387" s="153"/>
    </row>
    <row r="935388" spans="1:1">
      <c r="A935388" s="153"/>
    </row>
    <row r="935401" spans="1:1">
      <c r="A935401" s="153"/>
    </row>
    <row r="935403" spans="1:1">
      <c r="A935403" s="153"/>
    </row>
    <row r="935405" spans="1:1">
      <c r="A935405" s="154"/>
    </row>
    <row r="935407" spans="1:1">
      <c r="A935407" s="125"/>
    </row>
    <row r="935418" spans="1:1">
      <c r="A935418" s="153"/>
    </row>
    <row r="935419" spans="1:1">
      <c r="A935419" s="153"/>
    </row>
    <row r="935422" spans="1:1">
      <c r="A935422" s="153"/>
    </row>
    <row r="935432" spans="1:1">
      <c r="A935432" s="153"/>
    </row>
    <row r="935433" spans="1:1">
      <c r="A935433" s="153"/>
    </row>
    <row r="935434" spans="1:1">
      <c r="A935434" s="153"/>
    </row>
    <row r="935447" spans="1:1">
      <c r="A935447" s="153"/>
    </row>
    <row r="935449" spans="1:1">
      <c r="A935449" s="153"/>
    </row>
    <row r="935451" spans="1:1">
      <c r="A935451" s="154"/>
    </row>
    <row r="935453" spans="1:1">
      <c r="A935453" s="125"/>
    </row>
    <row r="935464" spans="1:1">
      <c r="A935464" s="153"/>
    </row>
    <row r="935465" spans="1:1">
      <c r="A935465" s="153"/>
    </row>
    <row r="935468" spans="1:1">
      <c r="A935468" s="153"/>
    </row>
    <row r="935478" spans="1:1">
      <c r="A935478" s="153"/>
    </row>
    <row r="935479" spans="1:1">
      <c r="A935479" s="153"/>
    </row>
    <row r="935480" spans="1:1">
      <c r="A935480" s="153"/>
    </row>
    <row r="935493" spans="1:1">
      <c r="A935493" s="153"/>
    </row>
    <row r="935495" spans="1:1">
      <c r="A935495" s="153"/>
    </row>
    <row r="935497" spans="1:1">
      <c r="A935497" s="154"/>
    </row>
    <row r="935499" spans="1:1">
      <c r="A935499" s="125"/>
    </row>
    <row r="935510" spans="1:1">
      <c r="A935510" s="153"/>
    </row>
    <row r="935511" spans="1:1">
      <c r="A935511" s="153"/>
    </row>
    <row r="935514" spans="1:1">
      <c r="A935514" s="153"/>
    </row>
    <row r="935524" spans="1:1">
      <c r="A935524" s="153"/>
    </row>
    <row r="935525" spans="1:1">
      <c r="A935525" s="153"/>
    </row>
    <row r="935526" spans="1:1">
      <c r="A935526" s="153"/>
    </row>
    <row r="935539" spans="1:1">
      <c r="A935539" s="153"/>
    </row>
    <row r="935541" spans="1:1">
      <c r="A935541" s="153"/>
    </row>
    <row r="935543" spans="1:1">
      <c r="A935543" s="154"/>
    </row>
    <row r="935545" spans="1:1">
      <c r="A935545" s="125"/>
    </row>
    <row r="935556" spans="1:1">
      <c r="A935556" s="153"/>
    </row>
    <row r="935557" spans="1:1">
      <c r="A935557" s="153"/>
    </row>
    <row r="935560" spans="1:1">
      <c r="A935560" s="153"/>
    </row>
    <row r="935570" spans="1:1">
      <c r="A935570" s="153"/>
    </row>
    <row r="935571" spans="1:1">
      <c r="A935571" s="153"/>
    </row>
    <row r="935572" spans="1:1">
      <c r="A935572" s="153"/>
    </row>
    <row r="935585" spans="1:1">
      <c r="A935585" s="153"/>
    </row>
    <row r="935587" spans="1:1">
      <c r="A935587" s="153"/>
    </row>
    <row r="935589" spans="1:1">
      <c r="A935589" s="154"/>
    </row>
    <row r="935591" spans="1:1">
      <c r="A935591" s="125"/>
    </row>
    <row r="935602" spans="1:1">
      <c r="A935602" s="153"/>
    </row>
    <row r="935603" spans="1:1">
      <c r="A935603" s="153"/>
    </row>
    <row r="935606" spans="1:1">
      <c r="A935606" s="153"/>
    </row>
    <row r="935616" spans="1:1">
      <c r="A935616" s="153"/>
    </row>
    <row r="935617" spans="1:1">
      <c r="A935617" s="153"/>
    </row>
    <row r="935618" spans="1:1">
      <c r="A935618" s="153"/>
    </row>
    <row r="935631" spans="1:1">
      <c r="A935631" s="153"/>
    </row>
    <row r="935633" spans="1:1">
      <c r="A935633" s="153"/>
    </row>
    <row r="935635" spans="1:1">
      <c r="A935635" s="154"/>
    </row>
    <row r="935637" spans="1:1">
      <c r="A935637" s="125"/>
    </row>
    <row r="935648" spans="1:1">
      <c r="A935648" s="153"/>
    </row>
    <row r="935649" spans="1:1">
      <c r="A935649" s="153"/>
    </row>
    <row r="935652" spans="1:1">
      <c r="A935652" s="153"/>
    </row>
    <row r="935662" spans="1:1">
      <c r="A935662" s="153"/>
    </row>
    <row r="935663" spans="1:1">
      <c r="A935663" s="153"/>
    </row>
    <row r="935664" spans="1:1">
      <c r="A935664" s="153"/>
    </row>
    <row r="935677" spans="1:1">
      <c r="A935677" s="153"/>
    </row>
    <row r="935679" spans="1:1">
      <c r="A935679" s="153"/>
    </row>
    <row r="935681" spans="1:1">
      <c r="A935681" s="154"/>
    </row>
    <row r="935683" spans="1:1">
      <c r="A935683" s="125"/>
    </row>
    <row r="935694" spans="1:1">
      <c r="A935694" s="153"/>
    </row>
    <row r="935695" spans="1:1">
      <c r="A935695" s="153"/>
    </row>
    <row r="935698" spans="1:1">
      <c r="A935698" s="153"/>
    </row>
    <row r="935708" spans="1:1">
      <c r="A935708" s="153"/>
    </row>
    <row r="935709" spans="1:1">
      <c r="A935709" s="153"/>
    </row>
    <row r="935710" spans="1:1">
      <c r="A935710" s="153"/>
    </row>
    <row r="935723" spans="1:1">
      <c r="A935723" s="153"/>
    </row>
    <row r="935725" spans="1:1">
      <c r="A935725" s="153"/>
    </row>
    <row r="935727" spans="1:1">
      <c r="A935727" s="154"/>
    </row>
    <row r="935729" spans="1:1">
      <c r="A935729" s="125"/>
    </row>
    <row r="935740" spans="1:1">
      <c r="A935740" s="153"/>
    </row>
    <row r="935741" spans="1:1">
      <c r="A935741" s="153"/>
    </row>
    <row r="935744" spans="1:1">
      <c r="A935744" s="153"/>
    </row>
    <row r="935754" spans="1:1">
      <c r="A935754" s="153"/>
    </row>
    <row r="935755" spans="1:1">
      <c r="A935755" s="153"/>
    </row>
    <row r="935756" spans="1:1">
      <c r="A935756" s="153"/>
    </row>
    <row r="935769" spans="1:1">
      <c r="A935769" s="153"/>
    </row>
    <row r="935771" spans="1:1">
      <c r="A935771" s="153"/>
    </row>
    <row r="935773" spans="1:1">
      <c r="A935773" s="154"/>
    </row>
    <row r="935775" spans="1:1">
      <c r="A935775" s="125"/>
    </row>
    <row r="935786" spans="1:1">
      <c r="A935786" s="153"/>
    </row>
    <row r="935787" spans="1:1">
      <c r="A935787" s="153"/>
    </row>
    <row r="935790" spans="1:1">
      <c r="A935790" s="153"/>
    </row>
    <row r="935800" spans="1:1">
      <c r="A935800" s="153"/>
    </row>
    <row r="935801" spans="1:1">
      <c r="A935801" s="153"/>
    </row>
    <row r="935802" spans="1:1">
      <c r="A935802" s="153"/>
    </row>
    <row r="935815" spans="1:1">
      <c r="A935815" s="153"/>
    </row>
    <row r="935817" spans="1:1">
      <c r="A935817" s="153"/>
    </row>
    <row r="935819" spans="1:1">
      <c r="A935819" s="154"/>
    </row>
    <row r="935821" spans="1:1">
      <c r="A935821" s="125"/>
    </row>
    <row r="935832" spans="1:1">
      <c r="A935832" s="153"/>
    </row>
    <row r="935833" spans="1:1">
      <c r="A935833" s="153"/>
    </row>
    <row r="935836" spans="1:1">
      <c r="A935836" s="153"/>
    </row>
    <row r="935846" spans="1:1">
      <c r="A935846" s="153"/>
    </row>
    <row r="935847" spans="1:1">
      <c r="A935847" s="153"/>
    </row>
    <row r="935848" spans="1:1">
      <c r="A935848" s="153"/>
    </row>
    <row r="935861" spans="1:1">
      <c r="A935861" s="153"/>
    </row>
    <row r="935863" spans="1:1">
      <c r="A935863" s="153"/>
    </row>
    <row r="935865" spans="1:1">
      <c r="A935865" s="154"/>
    </row>
    <row r="935867" spans="1:1">
      <c r="A935867" s="125"/>
    </row>
    <row r="935878" spans="1:1">
      <c r="A935878" s="153"/>
    </row>
    <row r="935879" spans="1:1">
      <c r="A935879" s="153"/>
    </row>
    <row r="935882" spans="1:1">
      <c r="A935882" s="153"/>
    </row>
    <row r="935892" spans="1:1">
      <c r="A935892" s="153"/>
    </row>
    <row r="935893" spans="1:1">
      <c r="A935893" s="153"/>
    </row>
    <row r="935894" spans="1:1">
      <c r="A935894" s="153"/>
    </row>
    <row r="935907" spans="1:1">
      <c r="A935907" s="153"/>
    </row>
    <row r="935909" spans="1:1">
      <c r="A935909" s="153"/>
    </row>
    <row r="935911" spans="1:1">
      <c r="A935911" s="154"/>
    </row>
    <row r="935913" spans="1:1">
      <c r="A935913" s="125"/>
    </row>
    <row r="935924" spans="1:1">
      <c r="A935924" s="153"/>
    </row>
    <row r="935925" spans="1:1">
      <c r="A935925" s="153"/>
    </row>
    <row r="935928" spans="1:1">
      <c r="A935928" s="153"/>
    </row>
    <row r="935938" spans="1:1">
      <c r="A935938" s="153"/>
    </row>
    <row r="935939" spans="1:1">
      <c r="A935939" s="153"/>
    </row>
    <row r="935940" spans="1:1">
      <c r="A935940" s="153"/>
    </row>
    <row r="935953" spans="1:1">
      <c r="A935953" s="153"/>
    </row>
    <row r="935955" spans="1:1">
      <c r="A935955" s="153"/>
    </row>
    <row r="935957" spans="1:1">
      <c r="A935957" s="154"/>
    </row>
    <row r="935959" spans="1:1">
      <c r="A935959" s="125"/>
    </row>
    <row r="935970" spans="1:1">
      <c r="A935970" s="153"/>
    </row>
    <row r="935971" spans="1:1">
      <c r="A935971" s="153"/>
    </row>
    <row r="935974" spans="1:1">
      <c r="A935974" s="153"/>
    </row>
    <row r="935984" spans="1:1">
      <c r="A935984" s="153"/>
    </row>
    <row r="935985" spans="1:1">
      <c r="A935985" s="153"/>
    </row>
    <row r="935986" spans="1:1">
      <c r="A935986" s="153"/>
    </row>
    <row r="935999" spans="1:1">
      <c r="A935999" s="153"/>
    </row>
    <row r="936001" spans="1:1">
      <c r="A936001" s="153"/>
    </row>
    <row r="936003" spans="1:1">
      <c r="A936003" s="154"/>
    </row>
    <row r="936005" spans="1:1">
      <c r="A936005" s="125"/>
    </row>
    <row r="936016" spans="1:1">
      <c r="A936016" s="153"/>
    </row>
    <row r="936017" spans="1:1">
      <c r="A936017" s="153"/>
    </row>
    <row r="936020" spans="1:1">
      <c r="A936020" s="153"/>
    </row>
    <row r="936030" spans="1:1">
      <c r="A936030" s="153"/>
    </row>
    <row r="936031" spans="1:1">
      <c r="A936031" s="153"/>
    </row>
    <row r="936032" spans="1:1">
      <c r="A936032" s="153"/>
    </row>
    <row r="936045" spans="1:1">
      <c r="A936045" s="153"/>
    </row>
    <row r="936047" spans="1:1">
      <c r="A936047" s="153"/>
    </row>
    <row r="936049" spans="1:1">
      <c r="A936049" s="154"/>
    </row>
    <row r="936051" spans="1:1">
      <c r="A936051" s="125"/>
    </row>
    <row r="936062" spans="1:1">
      <c r="A936062" s="153"/>
    </row>
    <row r="936063" spans="1:1">
      <c r="A936063" s="153"/>
    </row>
    <row r="936066" spans="1:1">
      <c r="A936066" s="153"/>
    </row>
    <row r="936076" spans="1:1">
      <c r="A936076" s="153"/>
    </row>
    <row r="936077" spans="1:1">
      <c r="A936077" s="153"/>
    </row>
    <row r="936078" spans="1:1">
      <c r="A936078" s="153"/>
    </row>
    <row r="936091" spans="1:1">
      <c r="A936091" s="153"/>
    </row>
    <row r="936093" spans="1:1">
      <c r="A936093" s="153"/>
    </row>
    <row r="936095" spans="1:1">
      <c r="A936095" s="154"/>
    </row>
    <row r="936097" spans="1:1">
      <c r="A936097" s="125"/>
    </row>
    <row r="936108" spans="1:1">
      <c r="A936108" s="153"/>
    </row>
    <row r="936109" spans="1:1">
      <c r="A936109" s="153"/>
    </row>
    <row r="936112" spans="1:1">
      <c r="A936112" s="153"/>
    </row>
    <row r="936122" spans="1:1">
      <c r="A936122" s="153"/>
    </row>
    <row r="936123" spans="1:1">
      <c r="A936123" s="153"/>
    </row>
    <row r="936124" spans="1:1">
      <c r="A936124" s="153"/>
    </row>
    <row r="936137" spans="1:1">
      <c r="A936137" s="153"/>
    </row>
    <row r="936139" spans="1:1">
      <c r="A936139" s="153"/>
    </row>
    <row r="936141" spans="1:1">
      <c r="A936141" s="154"/>
    </row>
    <row r="936143" spans="1:1">
      <c r="A936143" s="125"/>
    </row>
    <row r="936154" spans="1:1">
      <c r="A936154" s="153"/>
    </row>
    <row r="936155" spans="1:1">
      <c r="A936155" s="153"/>
    </row>
    <row r="936158" spans="1:1">
      <c r="A936158" s="153"/>
    </row>
    <row r="936168" spans="1:1">
      <c r="A936168" s="153"/>
    </row>
    <row r="936169" spans="1:1">
      <c r="A936169" s="153"/>
    </row>
    <row r="936170" spans="1:1">
      <c r="A936170" s="153"/>
    </row>
    <row r="936183" spans="1:1">
      <c r="A936183" s="153"/>
    </row>
    <row r="936185" spans="1:1">
      <c r="A936185" s="153"/>
    </row>
    <row r="936187" spans="1:1">
      <c r="A936187" s="154"/>
    </row>
    <row r="936189" spans="1:1">
      <c r="A936189" s="125"/>
    </row>
    <row r="936200" spans="1:1">
      <c r="A936200" s="153"/>
    </row>
    <row r="936201" spans="1:1">
      <c r="A936201" s="153"/>
    </row>
    <row r="936204" spans="1:1">
      <c r="A936204" s="153"/>
    </row>
    <row r="936214" spans="1:1">
      <c r="A936214" s="153"/>
    </row>
    <row r="936215" spans="1:1">
      <c r="A936215" s="153"/>
    </row>
    <row r="936216" spans="1:1">
      <c r="A936216" s="153"/>
    </row>
    <row r="936229" spans="1:1">
      <c r="A936229" s="153"/>
    </row>
    <row r="936231" spans="1:1">
      <c r="A936231" s="153"/>
    </row>
    <row r="936233" spans="1:1">
      <c r="A936233" s="154"/>
    </row>
    <row r="936235" spans="1:1">
      <c r="A936235" s="125"/>
    </row>
    <row r="936246" spans="1:1">
      <c r="A936246" s="153"/>
    </row>
    <row r="936247" spans="1:1">
      <c r="A936247" s="153"/>
    </row>
    <row r="936250" spans="1:1">
      <c r="A936250" s="153"/>
    </row>
    <row r="936260" spans="1:1">
      <c r="A936260" s="153"/>
    </row>
    <row r="936261" spans="1:1">
      <c r="A936261" s="153"/>
    </row>
    <row r="936262" spans="1:1">
      <c r="A936262" s="153"/>
    </row>
    <row r="936275" spans="1:1">
      <c r="A936275" s="153"/>
    </row>
    <row r="936277" spans="1:1">
      <c r="A936277" s="153"/>
    </row>
    <row r="936279" spans="1:1">
      <c r="A936279" s="154"/>
    </row>
    <row r="936281" spans="1:1">
      <c r="A936281" s="125"/>
    </row>
    <row r="936292" spans="1:1">
      <c r="A936292" s="153"/>
    </row>
    <row r="936293" spans="1:1">
      <c r="A936293" s="153"/>
    </row>
    <row r="936296" spans="1:1">
      <c r="A936296" s="153"/>
    </row>
    <row r="936306" spans="1:1">
      <c r="A936306" s="153"/>
    </row>
    <row r="936307" spans="1:1">
      <c r="A936307" s="153"/>
    </row>
    <row r="936308" spans="1:1">
      <c r="A936308" s="153"/>
    </row>
    <row r="936321" spans="1:1">
      <c r="A936321" s="153"/>
    </row>
    <row r="936323" spans="1:1">
      <c r="A936323" s="153"/>
    </row>
    <row r="936325" spans="1:1">
      <c r="A936325" s="154"/>
    </row>
    <row r="936327" spans="1:1">
      <c r="A936327" s="125"/>
    </row>
    <row r="936338" spans="1:1">
      <c r="A936338" s="153"/>
    </row>
    <row r="936339" spans="1:1">
      <c r="A936339" s="153"/>
    </row>
    <row r="936342" spans="1:1">
      <c r="A936342" s="153"/>
    </row>
    <row r="936352" spans="1:1">
      <c r="A936352" s="153"/>
    </row>
    <row r="936353" spans="1:1">
      <c r="A936353" s="153"/>
    </row>
    <row r="936354" spans="1:1">
      <c r="A936354" s="153"/>
    </row>
    <row r="936367" spans="1:1">
      <c r="A936367" s="153"/>
    </row>
    <row r="936369" spans="1:1">
      <c r="A936369" s="153"/>
    </row>
    <row r="936371" spans="1:1">
      <c r="A936371" s="154"/>
    </row>
    <row r="936373" spans="1:1">
      <c r="A936373" s="125"/>
    </row>
    <row r="936384" spans="1:1">
      <c r="A936384" s="153"/>
    </row>
    <row r="936385" spans="1:1">
      <c r="A936385" s="153"/>
    </row>
    <row r="936388" spans="1:1">
      <c r="A936388" s="153"/>
    </row>
    <row r="936398" spans="1:1">
      <c r="A936398" s="153"/>
    </row>
    <row r="936399" spans="1:1">
      <c r="A936399" s="153"/>
    </row>
    <row r="936400" spans="1:1">
      <c r="A936400" s="153"/>
    </row>
    <row r="936413" spans="1:1">
      <c r="A936413" s="153"/>
    </row>
    <row r="936415" spans="1:1">
      <c r="A936415" s="153"/>
    </row>
    <row r="936417" spans="1:1">
      <c r="A936417" s="154"/>
    </row>
    <row r="936419" spans="1:1">
      <c r="A936419" s="125"/>
    </row>
    <row r="936430" spans="1:1">
      <c r="A936430" s="153"/>
    </row>
    <row r="936431" spans="1:1">
      <c r="A936431" s="153"/>
    </row>
    <row r="936434" spans="1:1">
      <c r="A936434" s="153"/>
    </row>
    <row r="936444" spans="1:1">
      <c r="A936444" s="153"/>
    </row>
    <row r="936445" spans="1:1">
      <c r="A936445" s="153"/>
    </row>
    <row r="936446" spans="1:1">
      <c r="A936446" s="153"/>
    </row>
    <row r="936459" spans="1:1">
      <c r="A936459" s="153"/>
    </row>
    <row r="936461" spans="1:1">
      <c r="A936461" s="153"/>
    </row>
    <row r="936463" spans="1:1">
      <c r="A936463" s="154"/>
    </row>
    <row r="936465" spans="1:1">
      <c r="A936465" s="125"/>
    </row>
    <row r="936476" spans="1:1">
      <c r="A936476" s="153"/>
    </row>
    <row r="936477" spans="1:1">
      <c r="A936477" s="153"/>
    </row>
    <row r="936480" spans="1:1">
      <c r="A936480" s="153"/>
    </row>
    <row r="936490" spans="1:1">
      <c r="A936490" s="153"/>
    </row>
    <row r="936491" spans="1:1">
      <c r="A936491" s="153"/>
    </row>
    <row r="936492" spans="1:1">
      <c r="A936492" s="153"/>
    </row>
    <row r="936505" spans="1:1">
      <c r="A936505" s="153"/>
    </row>
    <row r="936507" spans="1:1">
      <c r="A936507" s="153"/>
    </row>
    <row r="936509" spans="1:1">
      <c r="A936509" s="154"/>
    </row>
    <row r="936511" spans="1:1">
      <c r="A936511" s="125"/>
    </row>
    <row r="936522" spans="1:1">
      <c r="A936522" s="153"/>
    </row>
    <row r="936523" spans="1:1">
      <c r="A936523" s="153"/>
    </row>
    <row r="936526" spans="1:1">
      <c r="A936526" s="153"/>
    </row>
    <row r="936536" spans="1:1">
      <c r="A936536" s="153"/>
    </row>
    <row r="936537" spans="1:1">
      <c r="A936537" s="153"/>
    </row>
    <row r="936538" spans="1:1">
      <c r="A936538" s="153"/>
    </row>
    <row r="936551" spans="1:1">
      <c r="A936551" s="153"/>
    </row>
    <row r="936553" spans="1:1">
      <c r="A936553" s="153"/>
    </row>
    <row r="936555" spans="1:1">
      <c r="A936555" s="154"/>
    </row>
    <row r="936557" spans="1:1">
      <c r="A936557" s="125"/>
    </row>
    <row r="936568" spans="1:1">
      <c r="A936568" s="153"/>
    </row>
    <row r="936569" spans="1:1">
      <c r="A936569" s="153"/>
    </row>
    <row r="936572" spans="1:1">
      <c r="A936572" s="153"/>
    </row>
    <row r="936582" spans="1:1">
      <c r="A936582" s="153"/>
    </row>
    <row r="936583" spans="1:1">
      <c r="A936583" s="153"/>
    </row>
    <row r="936584" spans="1:1">
      <c r="A936584" s="153"/>
    </row>
    <row r="936597" spans="1:1">
      <c r="A936597" s="153"/>
    </row>
    <row r="936599" spans="1:1">
      <c r="A936599" s="153"/>
    </row>
    <row r="936601" spans="1:1">
      <c r="A936601" s="154"/>
    </row>
    <row r="936603" spans="1:1">
      <c r="A936603" s="125"/>
    </row>
    <row r="936614" spans="1:1">
      <c r="A936614" s="153"/>
    </row>
    <row r="936615" spans="1:1">
      <c r="A936615" s="153"/>
    </row>
    <row r="936618" spans="1:1">
      <c r="A936618" s="153"/>
    </row>
    <row r="936628" spans="1:1">
      <c r="A936628" s="153"/>
    </row>
    <row r="936629" spans="1:1">
      <c r="A936629" s="153"/>
    </row>
    <row r="936630" spans="1:1">
      <c r="A936630" s="153"/>
    </row>
    <row r="936643" spans="1:1">
      <c r="A936643" s="153"/>
    </row>
    <row r="936645" spans="1:1">
      <c r="A936645" s="153"/>
    </row>
    <row r="936647" spans="1:1">
      <c r="A936647" s="154"/>
    </row>
    <row r="936649" spans="1:1">
      <c r="A936649" s="125"/>
    </row>
    <row r="936660" spans="1:1">
      <c r="A936660" s="153"/>
    </row>
    <row r="936661" spans="1:1">
      <c r="A936661" s="153"/>
    </row>
    <row r="936664" spans="1:1">
      <c r="A936664" s="153"/>
    </row>
    <row r="936674" spans="1:1">
      <c r="A936674" s="153"/>
    </row>
    <row r="936675" spans="1:1">
      <c r="A936675" s="153"/>
    </row>
    <row r="936676" spans="1:1">
      <c r="A936676" s="153"/>
    </row>
    <row r="936689" spans="1:1">
      <c r="A936689" s="153"/>
    </row>
    <row r="936691" spans="1:1">
      <c r="A936691" s="153"/>
    </row>
    <row r="936693" spans="1:1">
      <c r="A936693" s="154"/>
    </row>
    <row r="936695" spans="1:1">
      <c r="A936695" s="125"/>
    </row>
    <row r="936706" spans="1:1">
      <c r="A936706" s="153"/>
    </row>
    <row r="936707" spans="1:1">
      <c r="A936707" s="153"/>
    </row>
    <row r="936710" spans="1:1">
      <c r="A936710" s="153"/>
    </row>
    <row r="936720" spans="1:1">
      <c r="A936720" s="153"/>
    </row>
    <row r="936721" spans="1:1">
      <c r="A936721" s="153"/>
    </row>
    <row r="936722" spans="1:1">
      <c r="A936722" s="153"/>
    </row>
    <row r="936735" spans="1:1">
      <c r="A936735" s="153"/>
    </row>
    <row r="936737" spans="1:1">
      <c r="A936737" s="153"/>
    </row>
    <row r="936739" spans="1:1">
      <c r="A936739" s="154"/>
    </row>
    <row r="936741" spans="1:1">
      <c r="A936741" s="125"/>
    </row>
    <row r="936752" spans="1:1">
      <c r="A936752" s="153"/>
    </row>
    <row r="936753" spans="1:1">
      <c r="A936753" s="153"/>
    </row>
    <row r="936756" spans="1:1">
      <c r="A936756" s="153"/>
    </row>
    <row r="936766" spans="1:1">
      <c r="A936766" s="153"/>
    </row>
    <row r="936767" spans="1:1">
      <c r="A936767" s="153"/>
    </row>
    <row r="936768" spans="1:1">
      <c r="A936768" s="153"/>
    </row>
    <row r="936781" spans="1:1">
      <c r="A936781" s="153"/>
    </row>
    <row r="936783" spans="1:1">
      <c r="A936783" s="153"/>
    </row>
    <row r="936785" spans="1:1">
      <c r="A936785" s="154"/>
    </row>
    <row r="936787" spans="1:1">
      <c r="A936787" s="125"/>
    </row>
    <row r="936798" spans="1:1">
      <c r="A936798" s="153"/>
    </row>
    <row r="936799" spans="1:1">
      <c r="A936799" s="153"/>
    </row>
    <row r="936802" spans="1:1">
      <c r="A936802" s="153"/>
    </row>
    <row r="936812" spans="1:1">
      <c r="A936812" s="153"/>
    </row>
    <row r="936813" spans="1:1">
      <c r="A936813" s="153"/>
    </row>
    <row r="936814" spans="1:1">
      <c r="A936814" s="153"/>
    </row>
    <row r="936827" spans="1:1">
      <c r="A936827" s="153"/>
    </row>
    <row r="936829" spans="1:1">
      <c r="A936829" s="153"/>
    </row>
    <row r="936831" spans="1:1">
      <c r="A936831" s="154"/>
    </row>
    <row r="936833" spans="1:1">
      <c r="A936833" s="125"/>
    </row>
    <row r="936844" spans="1:1">
      <c r="A936844" s="153"/>
    </row>
    <row r="936845" spans="1:1">
      <c r="A936845" s="153"/>
    </row>
    <row r="936848" spans="1:1">
      <c r="A936848" s="153"/>
    </row>
    <row r="936858" spans="1:1">
      <c r="A936858" s="153"/>
    </row>
    <row r="936859" spans="1:1">
      <c r="A936859" s="153"/>
    </row>
    <row r="936860" spans="1:1">
      <c r="A936860" s="153"/>
    </row>
    <row r="936873" spans="1:1">
      <c r="A936873" s="153"/>
    </row>
    <row r="936875" spans="1:1">
      <c r="A936875" s="153"/>
    </row>
    <row r="936877" spans="1:1">
      <c r="A936877" s="154"/>
    </row>
    <row r="936879" spans="1:1">
      <c r="A936879" s="125"/>
    </row>
    <row r="936890" spans="1:1">
      <c r="A936890" s="153"/>
    </row>
    <row r="936891" spans="1:1">
      <c r="A936891" s="153"/>
    </row>
    <row r="936894" spans="1:1">
      <c r="A936894" s="153"/>
    </row>
    <row r="936904" spans="1:1">
      <c r="A936904" s="153"/>
    </row>
    <row r="936905" spans="1:1">
      <c r="A936905" s="153"/>
    </row>
    <row r="936906" spans="1:1">
      <c r="A936906" s="153"/>
    </row>
    <row r="936919" spans="1:1">
      <c r="A936919" s="153"/>
    </row>
    <row r="936921" spans="1:1">
      <c r="A936921" s="153"/>
    </row>
    <row r="936923" spans="1:1">
      <c r="A936923" s="154"/>
    </row>
    <row r="936925" spans="1:1">
      <c r="A936925" s="125"/>
    </row>
    <row r="936936" spans="1:1">
      <c r="A936936" s="153"/>
    </row>
    <row r="936937" spans="1:1">
      <c r="A936937" s="153"/>
    </row>
    <row r="936940" spans="1:1">
      <c r="A936940" s="153"/>
    </row>
    <row r="936950" spans="1:1">
      <c r="A936950" s="153"/>
    </row>
    <row r="936951" spans="1:1">
      <c r="A936951" s="153"/>
    </row>
    <row r="936952" spans="1:1">
      <c r="A936952" s="153"/>
    </row>
    <row r="936965" spans="1:1">
      <c r="A936965" s="153"/>
    </row>
    <row r="936967" spans="1:1">
      <c r="A936967" s="153"/>
    </row>
    <row r="936969" spans="1:1">
      <c r="A936969" s="154"/>
    </row>
    <row r="936971" spans="1:1">
      <c r="A936971" s="125"/>
    </row>
    <row r="936982" spans="1:1">
      <c r="A936982" s="153"/>
    </row>
    <row r="936983" spans="1:1">
      <c r="A936983" s="153"/>
    </row>
    <row r="936986" spans="1:1">
      <c r="A936986" s="153"/>
    </row>
    <row r="936996" spans="1:1">
      <c r="A936996" s="153"/>
    </row>
    <row r="936997" spans="1:1">
      <c r="A936997" s="153"/>
    </row>
    <row r="936998" spans="1:1">
      <c r="A936998" s="153"/>
    </row>
    <row r="937011" spans="1:1">
      <c r="A937011" s="153"/>
    </row>
    <row r="937013" spans="1:1">
      <c r="A937013" s="153"/>
    </row>
    <row r="937015" spans="1:1">
      <c r="A937015" s="154"/>
    </row>
    <row r="937017" spans="1:1">
      <c r="A937017" s="125"/>
    </row>
    <row r="937028" spans="1:1">
      <c r="A937028" s="153"/>
    </row>
    <row r="937029" spans="1:1">
      <c r="A937029" s="153"/>
    </row>
    <row r="937032" spans="1:1">
      <c r="A937032" s="153"/>
    </row>
    <row r="937042" spans="1:1">
      <c r="A937042" s="153"/>
    </row>
    <row r="937043" spans="1:1">
      <c r="A937043" s="153"/>
    </row>
    <row r="937044" spans="1:1">
      <c r="A937044" s="153"/>
    </row>
    <row r="937057" spans="1:1">
      <c r="A937057" s="153"/>
    </row>
    <row r="937059" spans="1:1">
      <c r="A937059" s="153"/>
    </row>
    <row r="937061" spans="1:1">
      <c r="A937061" s="154"/>
    </row>
    <row r="937063" spans="1:1">
      <c r="A937063" s="125"/>
    </row>
    <row r="937074" spans="1:1">
      <c r="A937074" s="153"/>
    </row>
    <row r="937075" spans="1:1">
      <c r="A937075" s="153"/>
    </row>
    <row r="937078" spans="1:1">
      <c r="A937078" s="153"/>
    </row>
    <row r="937088" spans="1:1">
      <c r="A937088" s="153"/>
    </row>
    <row r="937089" spans="1:1">
      <c r="A937089" s="153"/>
    </row>
    <row r="937090" spans="1:1">
      <c r="A937090" s="153"/>
    </row>
    <row r="937103" spans="1:1">
      <c r="A937103" s="153"/>
    </row>
    <row r="937105" spans="1:1">
      <c r="A937105" s="153"/>
    </row>
    <row r="937107" spans="1:1">
      <c r="A937107" s="154"/>
    </row>
    <row r="937109" spans="1:1">
      <c r="A937109" s="125"/>
    </row>
    <row r="937120" spans="1:1">
      <c r="A937120" s="153"/>
    </row>
    <row r="937121" spans="1:1">
      <c r="A937121" s="153"/>
    </row>
    <row r="937124" spans="1:1">
      <c r="A937124" s="153"/>
    </row>
    <row r="937134" spans="1:1">
      <c r="A937134" s="153"/>
    </row>
    <row r="937135" spans="1:1">
      <c r="A937135" s="153"/>
    </row>
    <row r="937136" spans="1:1">
      <c r="A937136" s="153"/>
    </row>
    <row r="937149" spans="1:1">
      <c r="A937149" s="153"/>
    </row>
    <row r="937151" spans="1:1">
      <c r="A937151" s="153"/>
    </row>
    <row r="937153" spans="1:1">
      <c r="A937153" s="154"/>
    </row>
    <row r="937155" spans="1:1">
      <c r="A937155" s="125"/>
    </row>
    <row r="937166" spans="1:1">
      <c r="A937166" s="153"/>
    </row>
    <row r="937167" spans="1:1">
      <c r="A937167" s="153"/>
    </row>
    <row r="937170" spans="1:1">
      <c r="A937170" s="153"/>
    </row>
    <row r="937180" spans="1:1">
      <c r="A937180" s="153"/>
    </row>
    <row r="937181" spans="1:1">
      <c r="A937181" s="153"/>
    </row>
    <row r="937182" spans="1:1">
      <c r="A937182" s="153"/>
    </row>
    <row r="937195" spans="1:1">
      <c r="A937195" s="153"/>
    </row>
    <row r="937197" spans="1:1">
      <c r="A937197" s="153"/>
    </row>
    <row r="937199" spans="1:1">
      <c r="A937199" s="154"/>
    </row>
    <row r="937201" spans="1:1">
      <c r="A937201" s="125"/>
    </row>
    <row r="937212" spans="1:1">
      <c r="A937212" s="153"/>
    </row>
    <row r="937213" spans="1:1">
      <c r="A937213" s="153"/>
    </row>
    <row r="937216" spans="1:1">
      <c r="A937216" s="153"/>
    </row>
    <row r="937226" spans="1:1">
      <c r="A937226" s="153"/>
    </row>
    <row r="937227" spans="1:1">
      <c r="A937227" s="153"/>
    </row>
    <row r="937228" spans="1:1">
      <c r="A937228" s="153"/>
    </row>
    <row r="937241" spans="1:1">
      <c r="A937241" s="153"/>
    </row>
    <row r="937243" spans="1:1">
      <c r="A937243" s="153"/>
    </row>
    <row r="937245" spans="1:1">
      <c r="A937245" s="154"/>
    </row>
    <row r="937247" spans="1:1">
      <c r="A937247" s="125"/>
    </row>
    <row r="937258" spans="1:1">
      <c r="A937258" s="153"/>
    </row>
    <row r="937259" spans="1:1">
      <c r="A937259" s="153"/>
    </row>
    <row r="937262" spans="1:1">
      <c r="A937262" s="153"/>
    </row>
    <row r="937272" spans="1:1">
      <c r="A937272" s="153"/>
    </row>
    <row r="937273" spans="1:1">
      <c r="A937273" s="153"/>
    </row>
    <row r="937274" spans="1:1">
      <c r="A937274" s="153"/>
    </row>
    <row r="937287" spans="1:1">
      <c r="A937287" s="153"/>
    </row>
    <row r="937289" spans="1:1">
      <c r="A937289" s="153"/>
    </row>
    <row r="937291" spans="1:1">
      <c r="A937291" s="154"/>
    </row>
    <row r="937293" spans="1:1">
      <c r="A937293" s="125"/>
    </row>
    <row r="937304" spans="1:1">
      <c r="A937304" s="153"/>
    </row>
    <row r="937305" spans="1:1">
      <c r="A937305" s="153"/>
    </row>
    <row r="937308" spans="1:1">
      <c r="A937308" s="153"/>
    </row>
    <row r="937318" spans="1:1">
      <c r="A937318" s="153"/>
    </row>
    <row r="937319" spans="1:1">
      <c r="A937319" s="153"/>
    </row>
    <row r="937320" spans="1:1">
      <c r="A937320" s="153"/>
    </row>
    <row r="937333" spans="1:1">
      <c r="A937333" s="153"/>
    </row>
    <row r="937335" spans="1:1">
      <c r="A937335" s="153"/>
    </row>
    <row r="937337" spans="1:1">
      <c r="A937337" s="154"/>
    </row>
    <row r="937339" spans="1:1">
      <c r="A937339" s="125"/>
    </row>
    <row r="937350" spans="1:1">
      <c r="A937350" s="153"/>
    </row>
    <row r="937351" spans="1:1">
      <c r="A937351" s="153"/>
    </row>
    <row r="937354" spans="1:1">
      <c r="A937354" s="153"/>
    </row>
    <row r="937364" spans="1:1">
      <c r="A937364" s="153"/>
    </row>
    <row r="937365" spans="1:1">
      <c r="A937365" s="153"/>
    </row>
    <row r="937366" spans="1:1">
      <c r="A937366" s="153"/>
    </row>
    <row r="937379" spans="1:1">
      <c r="A937379" s="153"/>
    </row>
    <row r="937381" spans="1:1">
      <c r="A937381" s="153"/>
    </row>
    <row r="937383" spans="1:1">
      <c r="A937383" s="154"/>
    </row>
    <row r="937385" spans="1:1">
      <c r="A937385" s="125"/>
    </row>
    <row r="937396" spans="1:1">
      <c r="A937396" s="153"/>
    </row>
    <row r="937397" spans="1:1">
      <c r="A937397" s="153"/>
    </row>
    <row r="937400" spans="1:1">
      <c r="A937400" s="153"/>
    </row>
    <row r="937410" spans="1:1">
      <c r="A937410" s="153"/>
    </row>
    <row r="937411" spans="1:1">
      <c r="A937411" s="153"/>
    </row>
    <row r="937412" spans="1:1">
      <c r="A937412" s="153"/>
    </row>
    <row r="937425" spans="1:1">
      <c r="A937425" s="153"/>
    </row>
    <row r="937427" spans="1:1">
      <c r="A937427" s="153"/>
    </row>
    <row r="937429" spans="1:1">
      <c r="A937429" s="154"/>
    </row>
    <row r="937431" spans="1:1">
      <c r="A937431" s="125"/>
    </row>
    <row r="937442" spans="1:1">
      <c r="A937442" s="153"/>
    </row>
    <row r="937443" spans="1:1">
      <c r="A937443" s="153"/>
    </row>
    <row r="937446" spans="1:1">
      <c r="A937446" s="153"/>
    </row>
    <row r="937456" spans="1:1">
      <c r="A937456" s="153"/>
    </row>
    <row r="937457" spans="1:1">
      <c r="A937457" s="153"/>
    </row>
    <row r="937458" spans="1:1">
      <c r="A937458" s="153"/>
    </row>
    <row r="937471" spans="1:1">
      <c r="A937471" s="153"/>
    </row>
    <row r="937473" spans="1:1">
      <c r="A937473" s="153"/>
    </row>
    <row r="937475" spans="1:1">
      <c r="A937475" s="154"/>
    </row>
    <row r="937477" spans="1:1">
      <c r="A937477" s="125"/>
    </row>
    <row r="937488" spans="1:1">
      <c r="A937488" s="153"/>
    </row>
    <row r="937489" spans="1:1">
      <c r="A937489" s="153"/>
    </row>
    <row r="937492" spans="1:1">
      <c r="A937492" s="153"/>
    </row>
    <row r="937502" spans="1:1">
      <c r="A937502" s="153"/>
    </row>
    <row r="937503" spans="1:1">
      <c r="A937503" s="153"/>
    </row>
    <row r="937504" spans="1:1">
      <c r="A937504" s="153"/>
    </row>
    <row r="937517" spans="1:1">
      <c r="A937517" s="153"/>
    </row>
    <row r="937519" spans="1:1">
      <c r="A937519" s="153"/>
    </row>
    <row r="937521" spans="1:1">
      <c r="A937521" s="154"/>
    </row>
    <row r="937523" spans="1:1">
      <c r="A937523" s="125"/>
    </row>
    <row r="937534" spans="1:1">
      <c r="A937534" s="153"/>
    </row>
    <row r="937535" spans="1:1">
      <c r="A937535" s="153"/>
    </row>
    <row r="937538" spans="1:1">
      <c r="A937538" s="153"/>
    </row>
    <row r="937548" spans="1:1">
      <c r="A937548" s="153"/>
    </row>
    <row r="937549" spans="1:1">
      <c r="A937549" s="153"/>
    </row>
    <row r="937550" spans="1:1">
      <c r="A937550" s="153"/>
    </row>
    <row r="937563" spans="1:1">
      <c r="A937563" s="153"/>
    </row>
    <row r="937565" spans="1:1">
      <c r="A937565" s="153"/>
    </row>
    <row r="937567" spans="1:1">
      <c r="A937567" s="154"/>
    </row>
    <row r="937569" spans="1:1">
      <c r="A937569" s="125"/>
    </row>
    <row r="937580" spans="1:1">
      <c r="A937580" s="153"/>
    </row>
    <row r="937581" spans="1:1">
      <c r="A937581" s="153"/>
    </row>
    <row r="937584" spans="1:1">
      <c r="A937584" s="153"/>
    </row>
    <row r="937594" spans="1:1">
      <c r="A937594" s="153"/>
    </row>
    <row r="937595" spans="1:1">
      <c r="A937595" s="153"/>
    </row>
    <row r="937596" spans="1:1">
      <c r="A937596" s="153"/>
    </row>
    <row r="937609" spans="1:1">
      <c r="A937609" s="153"/>
    </row>
    <row r="937611" spans="1:1">
      <c r="A937611" s="153"/>
    </row>
    <row r="937613" spans="1:1">
      <c r="A937613" s="154"/>
    </row>
    <row r="937615" spans="1:1">
      <c r="A937615" s="125"/>
    </row>
    <row r="937626" spans="1:1">
      <c r="A937626" s="153"/>
    </row>
    <row r="937627" spans="1:1">
      <c r="A937627" s="153"/>
    </row>
    <row r="937630" spans="1:1">
      <c r="A937630" s="153"/>
    </row>
    <row r="937640" spans="1:1">
      <c r="A937640" s="153"/>
    </row>
    <row r="937641" spans="1:1">
      <c r="A937641" s="153"/>
    </row>
    <row r="937642" spans="1:1">
      <c r="A937642" s="153"/>
    </row>
    <row r="937655" spans="1:1">
      <c r="A937655" s="153"/>
    </row>
    <row r="937657" spans="1:1">
      <c r="A937657" s="153"/>
    </row>
    <row r="937659" spans="1:1">
      <c r="A937659" s="154"/>
    </row>
    <row r="937661" spans="1:1">
      <c r="A937661" s="125"/>
    </row>
    <row r="937672" spans="1:1">
      <c r="A937672" s="153"/>
    </row>
    <row r="937673" spans="1:1">
      <c r="A937673" s="153"/>
    </row>
    <row r="937676" spans="1:1">
      <c r="A937676" s="153"/>
    </row>
    <row r="937686" spans="1:1">
      <c r="A937686" s="153"/>
    </row>
    <row r="937687" spans="1:1">
      <c r="A937687" s="153"/>
    </row>
    <row r="937688" spans="1:1">
      <c r="A937688" s="153"/>
    </row>
    <row r="937701" spans="1:1">
      <c r="A937701" s="153"/>
    </row>
    <row r="937703" spans="1:1">
      <c r="A937703" s="153"/>
    </row>
    <row r="937705" spans="1:1">
      <c r="A937705" s="154"/>
    </row>
    <row r="937707" spans="1:1">
      <c r="A937707" s="125"/>
    </row>
    <row r="937718" spans="1:1">
      <c r="A937718" s="153"/>
    </row>
    <row r="937719" spans="1:1">
      <c r="A937719" s="153"/>
    </row>
    <row r="937722" spans="1:1">
      <c r="A937722" s="153"/>
    </row>
    <row r="937732" spans="1:1">
      <c r="A937732" s="153"/>
    </row>
    <row r="937733" spans="1:1">
      <c r="A937733" s="153"/>
    </row>
    <row r="937734" spans="1:1">
      <c r="A937734" s="153"/>
    </row>
    <row r="937747" spans="1:1">
      <c r="A937747" s="153"/>
    </row>
    <row r="937749" spans="1:1">
      <c r="A937749" s="153"/>
    </row>
    <row r="937751" spans="1:1">
      <c r="A937751" s="154"/>
    </row>
    <row r="937753" spans="1:1">
      <c r="A937753" s="125"/>
    </row>
    <row r="937764" spans="1:1">
      <c r="A937764" s="153"/>
    </row>
    <row r="937765" spans="1:1">
      <c r="A937765" s="153"/>
    </row>
    <row r="937768" spans="1:1">
      <c r="A937768" s="153"/>
    </row>
    <row r="937778" spans="1:1">
      <c r="A937778" s="153"/>
    </row>
    <row r="937779" spans="1:1">
      <c r="A937779" s="153"/>
    </row>
    <row r="937780" spans="1:1">
      <c r="A937780" s="153"/>
    </row>
    <row r="937793" spans="1:1">
      <c r="A937793" s="153"/>
    </row>
    <row r="937795" spans="1:1">
      <c r="A937795" s="153"/>
    </row>
    <row r="937797" spans="1:1">
      <c r="A937797" s="154"/>
    </row>
    <row r="937799" spans="1:1">
      <c r="A937799" s="125"/>
    </row>
    <row r="937810" spans="1:1">
      <c r="A937810" s="153"/>
    </row>
    <row r="937811" spans="1:1">
      <c r="A937811" s="153"/>
    </row>
    <row r="937814" spans="1:1">
      <c r="A937814" s="153"/>
    </row>
    <row r="937824" spans="1:1">
      <c r="A937824" s="153"/>
    </row>
    <row r="937825" spans="1:1">
      <c r="A937825" s="153"/>
    </row>
    <row r="937826" spans="1:1">
      <c r="A937826" s="153"/>
    </row>
    <row r="937839" spans="1:1">
      <c r="A937839" s="153"/>
    </row>
    <row r="937841" spans="1:1">
      <c r="A937841" s="153"/>
    </row>
    <row r="937843" spans="1:1">
      <c r="A937843" s="154"/>
    </row>
    <row r="937845" spans="1:1">
      <c r="A937845" s="125"/>
    </row>
    <row r="937856" spans="1:1">
      <c r="A937856" s="153"/>
    </row>
    <row r="937857" spans="1:1">
      <c r="A937857" s="153"/>
    </row>
    <row r="937860" spans="1:1">
      <c r="A937860" s="153"/>
    </row>
    <row r="937870" spans="1:1">
      <c r="A937870" s="153"/>
    </row>
    <row r="937871" spans="1:1">
      <c r="A937871" s="153"/>
    </row>
    <row r="937872" spans="1:1">
      <c r="A937872" s="153"/>
    </row>
    <row r="937885" spans="1:1">
      <c r="A937885" s="153"/>
    </row>
    <row r="937887" spans="1:1">
      <c r="A937887" s="153"/>
    </row>
    <row r="937889" spans="1:1">
      <c r="A937889" s="154"/>
    </row>
    <row r="937891" spans="1:1">
      <c r="A937891" s="125"/>
    </row>
    <row r="937902" spans="1:1">
      <c r="A937902" s="153"/>
    </row>
    <row r="937903" spans="1:1">
      <c r="A937903" s="153"/>
    </row>
    <row r="937906" spans="1:1">
      <c r="A937906" s="153"/>
    </row>
    <row r="937916" spans="1:1">
      <c r="A937916" s="153"/>
    </row>
    <row r="937917" spans="1:1">
      <c r="A937917" s="153"/>
    </row>
    <row r="937918" spans="1:1">
      <c r="A937918" s="153"/>
    </row>
    <row r="937931" spans="1:1">
      <c r="A937931" s="153"/>
    </row>
    <row r="937933" spans="1:1">
      <c r="A937933" s="153"/>
    </row>
    <row r="937935" spans="1:1">
      <c r="A937935" s="154"/>
    </row>
    <row r="937937" spans="1:1">
      <c r="A937937" s="125"/>
    </row>
    <row r="937948" spans="1:1">
      <c r="A937948" s="153"/>
    </row>
    <row r="937949" spans="1:1">
      <c r="A937949" s="153"/>
    </row>
    <row r="937952" spans="1:1">
      <c r="A937952" s="153"/>
    </row>
    <row r="937962" spans="1:1">
      <c r="A937962" s="153"/>
    </row>
    <row r="937963" spans="1:1">
      <c r="A937963" s="153"/>
    </row>
    <row r="937964" spans="1:1">
      <c r="A937964" s="153"/>
    </row>
    <row r="937977" spans="1:1">
      <c r="A937977" s="153"/>
    </row>
    <row r="937979" spans="1:1">
      <c r="A937979" s="153"/>
    </row>
    <row r="937981" spans="1:1">
      <c r="A937981" s="154"/>
    </row>
    <row r="937983" spans="1:1">
      <c r="A937983" s="125"/>
    </row>
    <row r="937994" spans="1:1">
      <c r="A937994" s="153"/>
    </row>
    <row r="937995" spans="1:1">
      <c r="A937995" s="153"/>
    </row>
    <row r="937998" spans="1:1">
      <c r="A937998" s="153"/>
    </row>
    <row r="938008" spans="1:1">
      <c r="A938008" s="153"/>
    </row>
    <row r="938009" spans="1:1">
      <c r="A938009" s="153"/>
    </row>
    <row r="938010" spans="1:1">
      <c r="A938010" s="153"/>
    </row>
    <row r="938023" spans="1:1">
      <c r="A938023" s="153"/>
    </row>
    <row r="938025" spans="1:1">
      <c r="A938025" s="153"/>
    </row>
    <row r="938027" spans="1:1">
      <c r="A938027" s="154"/>
    </row>
    <row r="938029" spans="1:1">
      <c r="A938029" s="125"/>
    </row>
    <row r="938040" spans="1:1">
      <c r="A938040" s="153"/>
    </row>
    <row r="938041" spans="1:1">
      <c r="A938041" s="153"/>
    </row>
    <row r="938044" spans="1:1">
      <c r="A938044" s="153"/>
    </row>
    <row r="938054" spans="1:1">
      <c r="A938054" s="153"/>
    </row>
    <row r="938055" spans="1:1">
      <c r="A938055" s="153"/>
    </row>
    <row r="938056" spans="1:1">
      <c r="A938056" s="153"/>
    </row>
    <row r="938069" spans="1:1">
      <c r="A938069" s="153"/>
    </row>
    <row r="938071" spans="1:1">
      <c r="A938071" s="153"/>
    </row>
    <row r="938073" spans="1:1">
      <c r="A938073" s="154"/>
    </row>
    <row r="938075" spans="1:1">
      <c r="A938075" s="125"/>
    </row>
    <row r="938086" spans="1:1">
      <c r="A938086" s="153"/>
    </row>
    <row r="938087" spans="1:1">
      <c r="A938087" s="153"/>
    </row>
    <row r="938090" spans="1:1">
      <c r="A938090" s="153"/>
    </row>
    <row r="938100" spans="1:1">
      <c r="A938100" s="153"/>
    </row>
    <row r="938101" spans="1:1">
      <c r="A938101" s="153"/>
    </row>
    <row r="938102" spans="1:1">
      <c r="A938102" s="153"/>
    </row>
    <row r="938115" spans="1:1">
      <c r="A938115" s="153"/>
    </row>
    <row r="938117" spans="1:1">
      <c r="A938117" s="153"/>
    </row>
    <row r="938119" spans="1:1">
      <c r="A938119" s="154"/>
    </row>
    <row r="938121" spans="1:1">
      <c r="A938121" s="125"/>
    </row>
    <row r="938132" spans="1:1">
      <c r="A938132" s="153"/>
    </row>
    <row r="938133" spans="1:1">
      <c r="A938133" s="153"/>
    </row>
    <row r="938136" spans="1:1">
      <c r="A938136" s="153"/>
    </row>
    <row r="938146" spans="1:1">
      <c r="A938146" s="153"/>
    </row>
    <row r="938147" spans="1:1">
      <c r="A938147" s="153"/>
    </row>
    <row r="938148" spans="1:1">
      <c r="A938148" s="153"/>
    </row>
    <row r="938161" spans="1:1">
      <c r="A938161" s="153"/>
    </row>
    <row r="938163" spans="1:1">
      <c r="A938163" s="153"/>
    </row>
    <row r="938165" spans="1:1">
      <c r="A938165" s="154"/>
    </row>
    <row r="938167" spans="1:1">
      <c r="A938167" s="125"/>
    </row>
    <row r="938178" spans="1:1">
      <c r="A938178" s="153"/>
    </row>
    <row r="938179" spans="1:1">
      <c r="A938179" s="153"/>
    </row>
    <row r="938182" spans="1:1">
      <c r="A938182" s="153"/>
    </row>
    <row r="938192" spans="1:1">
      <c r="A938192" s="153"/>
    </row>
    <row r="938193" spans="1:1">
      <c r="A938193" s="153"/>
    </row>
    <row r="938194" spans="1:1">
      <c r="A938194" s="153"/>
    </row>
    <row r="938207" spans="1:1">
      <c r="A938207" s="153"/>
    </row>
    <row r="938209" spans="1:1">
      <c r="A938209" s="153"/>
    </row>
    <row r="938211" spans="1:1">
      <c r="A938211" s="154"/>
    </row>
    <row r="938213" spans="1:1">
      <c r="A938213" s="125"/>
    </row>
    <row r="938224" spans="1:1">
      <c r="A938224" s="153"/>
    </row>
    <row r="938225" spans="1:1">
      <c r="A938225" s="153"/>
    </row>
    <row r="938228" spans="1:1">
      <c r="A938228" s="153"/>
    </row>
    <row r="938238" spans="1:1">
      <c r="A938238" s="153"/>
    </row>
    <row r="938239" spans="1:1">
      <c r="A938239" s="153"/>
    </row>
    <row r="938240" spans="1:1">
      <c r="A938240" s="153"/>
    </row>
    <row r="938253" spans="1:1">
      <c r="A938253" s="153"/>
    </row>
    <row r="938255" spans="1:1">
      <c r="A938255" s="153"/>
    </row>
    <row r="938257" spans="1:1">
      <c r="A938257" s="154"/>
    </row>
    <row r="938259" spans="1:1">
      <c r="A938259" s="125"/>
    </row>
    <row r="938270" spans="1:1">
      <c r="A938270" s="153"/>
    </row>
    <row r="938271" spans="1:1">
      <c r="A938271" s="153"/>
    </row>
    <row r="938274" spans="1:1">
      <c r="A938274" s="153"/>
    </row>
    <row r="938284" spans="1:1">
      <c r="A938284" s="153"/>
    </row>
    <row r="938285" spans="1:1">
      <c r="A938285" s="153"/>
    </row>
    <row r="938286" spans="1:1">
      <c r="A938286" s="153"/>
    </row>
    <row r="938299" spans="1:1">
      <c r="A938299" s="153"/>
    </row>
    <row r="938301" spans="1:1">
      <c r="A938301" s="153"/>
    </row>
    <row r="938303" spans="1:1">
      <c r="A938303" s="154"/>
    </row>
    <row r="938305" spans="1:1">
      <c r="A938305" s="125"/>
    </row>
    <row r="938316" spans="1:1">
      <c r="A938316" s="153"/>
    </row>
    <row r="938317" spans="1:1">
      <c r="A938317" s="153"/>
    </row>
    <row r="938320" spans="1:1">
      <c r="A938320" s="153"/>
    </row>
    <row r="938330" spans="1:1">
      <c r="A938330" s="153"/>
    </row>
    <row r="938331" spans="1:1">
      <c r="A938331" s="153"/>
    </row>
    <row r="938332" spans="1:1">
      <c r="A938332" s="153"/>
    </row>
    <row r="938345" spans="1:1">
      <c r="A938345" s="153"/>
    </row>
    <row r="938347" spans="1:1">
      <c r="A938347" s="153"/>
    </row>
    <row r="938349" spans="1:1">
      <c r="A938349" s="154"/>
    </row>
    <row r="938351" spans="1:1">
      <c r="A938351" s="125"/>
    </row>
    <row r="938362" spans="1:1">
      <c r="A938362" s="153"/>
    </row>
    <row r="938363" spans="1:1">
      <c r="A938363" s="153"/>
    </row>
    <row r="938366" spans="1:1">
      <c r="A938366" s="153"/>
    </row>
    <row r="938376" spans="1:1">
      <c r="A938376" s="153"/>
    </row>
    <row r="938377" spans="1:1">
      <c r="A938377" s="153"/>
    </row>
    <row r="938378" spans="1:1">
      <c r="A938378" s="153"/>
    </row>
    <row r="938391" spans="1:1">
      <c r="A938391" s="153"/>
    </row>
    <row r="938393" spans="1:1">
      <c r="A938393" s="153"/>
    </row>
    <row r="938395" spans="1:1">
      <c r="A938395" s="154"/>
    </row>
    <row r="938397" spans="1:1">
      <c r="A938397" s="125"/>
    </row>
    <row r="938408" spans="1:1">
      <c r="A938408" s="153"/>
    </row>
    <row r="938409" spans="1:1">
      <c r="A938409" s="153"/>
    </row>
    <row r="938412" spans="1:1">
      <c r="A938412" s="153"/>
    </row>
    <row r="938422" spans="1:1">
      <c r="A938422" s="153"/>
    </row>
    <row r="938423" spans="1:1">
      <c r="A938423" s="153"/>
    </row>
    <row r="938424" spans="1:1">
      <c r="A938424" s="153"/>
    </row>
    <row r="938437" spans="1:1">
      <c r="A938437" s="153"/>
    </row>
    <row r="938439" spans="1:1">
      <c r="A938439" s="153"/>
    </row>
    <row r="938441" spans="1:1">
      <c r="A938441" s="154"/>
    </row>
    <row r="938443" spans="1:1">
      <c r="A938443" s="125"/>
    </row>
    <row r="938454" spans="1:1">
      <c r="A938454" s="153"/>
    </row>
    <row r="938455" spans="1:1">
      <c r="A938455" s="153"/>
    </row>
    <row r="938458" spans="1:1">
      <c r="A938458" s="153"/>
    </row>
    <row r="938468" spans="1:1">
      <c r="A938468" s="153"/>
    </row>
    <row r="938469" spans="1:1">
      <c r="A938469" s="153"/>
    </row>
    <row r="938470" spans="1:1">
      <c r="A938470" s="153"/>
    </row>
    <row r="938483" spans="1:1">
      <c r="A938483" s="153"/>
    </row>
    <row r="938485" spans="1:1">
      <c r="A938485" s="153"/>
    </row>
    <row r="938487" spans="1:1">
      <c r="A938487" s="154"/>
    </row>
    <row r="938489" spans="1:1">
      <c r="A938489" s="125"/>
    </row>
    <row r="938500" spans="1:1">
      <c r="A938500" s="153"/>
    </row>
    <row r="938501" spans="1:1">
      <c r="A938501" s="153"/>
    </row>
    <row r="938504" spans="1:1">
      <c r="A938504" s="153"/>
    </row>
    <row r="938514" spans="1:1">
      <c r="A938514" s="153"/>
    </row>
    <row r="938515" spans="1:1">
      <c r="A938515" s="153"/>
    </row>
    <row r="938516" spans="1:1">
      <c r="A938516" s="153"/>
    </row>
    <row r="938529" spans="1:1">
      <c r="A938529" s="153"/>
    </row>
    <row r="938531" spans="1:1">
      <c r="A938531" s="153"/>
    </row>
    <row r="938533" spans="1:1">
      <c r="A938533" s="154"/>
    </row>
    <row r="938535" spans="1:1">
      <c r="A938535" s="125"/>
    </row>
    <row r="938546" spans="1:1">
      <c r="A938546" s="153"/>
    </row>
    <row r="938547" spans="1:1">
      <c r="A938547" s="153"/>
    </row>
    <row r="938550" spans="1:1">
      <c r="A938550" s="153"/>
    </row>
    <row r="938560" spans="1:1">
      <c r="A938560" s="153"/>
    </row>
    <row r="938561" spans="1:1">
      <c r="A938561" s="153"/>
    </row>
    <row r="938562" spans="1:1">
      <c r="A938562" s="153"/>
    </row>
    <row r="938575" spans="1:1">
      <c r="A938575" s="153"/>
    </row>
    <row r="938577" spans="1:1">
      <c r="A938577" s="153"/>
    </row>
    <row r="938579" spans="1:1">
      <c r="A938579" s="154"/>
    </row>
    <row r="938581" spans="1:1">
      <c r="A938581" s="125"/>
    </row>
    <row r="938592" spans="1:1">
      <c r="A938592" s="153"/>
    </row>
    <row r="938593" spans="1:1">
      <c r="A938593" s="153"/>
    </row>
    <row r="938596" spans="1:1">
      <c r="A938596" s="153"/>
    </row>
    <row r="938606" spans="1:1">
      <c r="A938606" s="153"/>
    </row>
    <row r="938607" spans="1:1">
      <c r="A938607" s="153"/>
    </row>
    <row r="938608" spans="1:1">
      <c r="A938608" s="153"/>
    </row>
    <row r="938621" spans="1:1">
      <c r="A938621" s="153"/>
    </row>
    <row r="938623" spans="1:1">
      <c r="A938623" s="153"/>
    </row>
    <row r="938625" spans="1:1">
      <c r="A938625" s="154"/>
    </row>
    <row r="938627" spans="1:1">
      <c r="A938627" s="125"/>
    </row>
    <row r="938638" spans="1:1">
      <c r="A938638" s="153"/>
    </row>
    <row r="938639" spans="1:1">
      <c r="A938639" s="153"/>
    </row>
    <row r="938642" spans="1:1">
      <c r="A938642" s="153"/>
    </row>
    <row r="938652" spans="1:1">
      <c r="A938652" s="153"/>
    </row>
    <row r="938653" spans="1:1">
      <c r="A938653" s="153"/>
    </row>
    <row r="938654" spans="1:1">
      <c r="A938654" s="153"/>
    </row>
    <row r="938667" spans="1:1">
      <c r="A938667" s="153"/>
    </row>
    <row r="938669" spans="1:1">
      <c r="A938669" s="153"/>
    </row>
    <row r="938671" spans="1:1">
      <c r="A938671" s="154"/>
    </row>
    <row r="938673" spans="1:1">
      <c r="A938673" s="125"/>
    </row>
    <row r="938684" spans="1:1">
      <c r="A938684" s="153"/>
    </row>
    <row r="938685" spans="1:1">
      <c r="A938685" s="153"/>
    </row>
    <row r="938688" spans="1:1">
      <c r="A938688" s="153"/>
    </row>
    <row r="938698" spans="1:1">
      <c r="A938698" s="153"/>
    </row>
    <row r="938699" spans="1:1">
      <c r="A938699" s="153"/>
    </row>
    <row r="938700" spans="1:1">
      <c r="A938700" s="153"/>
    </row>
    <row r="938713" spans="1:1">
      <c r="A938713" s="153"/>
    </row>
    <row r="938715" spans="1:1">
      <c r="A938715" s="153"/>
    </row>
    <row r="938717" spans="1:1">
      <c r="A938717" s="154"/>
    </row>
    <row r="938719" spans="1:1">
      <c r="A938719" s="125"/>
    </row>
    <row r="938730" spans="1:1">
      <c r="A938730" s="153"/>
    </row>
    <row r="938731" spans="1:1">
      <c r="A938731" s="153"/>
    </row>
    <row r="938734" spans="1:1">
      <c r="A938734" s="153"/>
    </row>
    <row r="938744" spans="1:1">
      <c r="A938744" s="153"/>
    </row>
    <row r="938745" spans="1:1">
      <c r="A938745" s="153"/>
    </row>
    <row r="938746" spans="1:1">
      <c r="A938746" s="153"/>
    </row>
    <row r="938759" spans="1:1">
      <c r="A938759" s="153"/>
    </row>
    <row r="938761" spans="1:1">
      <c r="A938761" s="153"/>
    </row>
    <row r="938763" spans="1:1">
      <c r="A938763" s="154"/>
    </row>
    <row r="938765" spans="1:1">
      <c r="A938765" s="125"/>
    </row>
    <row r="938776" spans="1:1">
      <c r="A938776" s="153"/>
    </row>
    <row r="938777" spans="1:1">
      <c r="A938777" s="153"/>
    </row>
    <row r="938780" spans="1:1">
      <c r="A938780" s="153"/>
    </row>
    <row r="938790" spans="1:1">
      <c r="A938790" s="153"/>
    </row>
    <row r="938791" spans="1:1">
      <c r="A938791" s="153"/>
    </row>
    <row r="938792" spans="1:1">
      <c r="A938792" s="153"/>
    </row>
    <row r="938805" spans="1:1">
      <c r="A938805" s="153"/>
    </row>
    <row r="938807" spans="1:1">
      <c r="A938807" s="153"/>
    </row>
    <row r="938809" spans="1:1">
      <c r="A938809" s="154"/>
    </row>
    <row r="938811" spans="1:1">
      <c r="A938811" s="125"/>
    </row>
    <row r="938822" spans="1:1">
      <c r="A938822" s="153"/>
    </row>
    <row r="938823" spans="1:1">
      <c r="A938823" s="153"/>
    </row>
    <row r="938826" spans="1:1">
      <c r="A938826" s="153"/>
    </row>
    <row r="938836" spans="1:1">
      <c r="A938836" s="153"/>
    </row>
    <row r="938837" spans="1:1">
      <c r="A938837" s="153"/>
    </row>
    <row r="938838" spans="1:1">
      <c r="A938838" s="153"/>
    </row>
    <row r="938851" spans="1:1">
      <c r="A938851" s="153"/>
    </row>
    <row r="938853" spans="1:1">
      <c r="A938853" s="153"/>
    </row>
    <row r="938855" spans="1:1">
      <c r="A938855" s="154"/>
    </row>
    <row r="938857" spans="1:1">
      <c r="A938857" s="125"/>
    </row>
    <row r="938868" spans="1:1">
      <c r="A938868" s="153"/>
    </row>
    <row r="938869" spans="1:1">
      <c r="A938869" s="153"/>
    </row>
    <row r="938872" spans="1:1">
      <c r="A938872" s="153"/>
    </row>
    <row r="938882" spans="1:1">
      <c r="A938882" s="153"/>
    </row>
    <row r="938883" spans="1:1">
      <c r="A938883" s="153"/>
    </row>
    <row r="938884" spans="1:1">
      <c r="A938884" s="153"/>
    </row>
    <row r="938897" spans="1:1">
      <c r="A938897" s="153"/>
    </row>
    <row r="938899" spans="1:1">
      <c r="A938899" s="153"/>
    </row>
    <row r="938901" spans="1:1">
      <c r="A938901" s="154"/>
    </row>
    <row r="938903" spans="1:1">
      <c r="A938903" s="125"/>
    </row>
    <row r="938914" spans="1:1">
      <c r="A938914" s="153"/>
    </row>
    <row r="938915" spans="1:1">
      <c r="A938915" s="153"/>
    </row>
    <row r="938918" spans="1:1">
      <c r="A938918" s="153"/>
    </row>
    <row r="938928" spans="1:1">
      <c r="A938928" s="153"/>
    </row>
    <row r="938929" spans="1:1">
      <c r="A938929" s="153"/>
    </row>
    <row r="938930" spans="1:1">
      <c r="A938930" s="153"/>
    </row>
    <row r="938943" spans="1:1">
      <c r="A938943" s="153"/>
    </row>
    <row r="938945" spans="1:1">
      <c r="A938945" s="153"/>
    </row>
    <row r="938947" spans="1:1">
      <c r="A938947" s="154"/>
    </row>
    <row r="938949" spans="1:1">
      <c r="A938949" s="125"/>
    </row>
    <row r="938960" spans="1:1">
      <c r="A938960" s="153"/>
    </row>
    <row r="938961" spans="1:1">
      <c r="A938961" s="153"/>
    </row>
    <row r="938964" spans="1:1">
      <c r="A938964" s="153"/>
    </row>
    <row r="938974" spans="1:1">
      <c r="A938974" s="153"/>
    </row>
    <row r="938975" spans="1:1">
      <c r="A938975" s="153"/>
    </row>
    <row r="938976" spans="1:1">
      <c r="A938976" s="153"/>
    </row>
    <row r="938989" spans="1:1">
      <c r="A938989" s="153"/>
    </row>
    <row r="938991" spans="1:1">
      <c r="A938991" s="153"/>
    </row>
    <row r="938993" spans="1:1">
      <c r="A938993" s="154"/>
    </row>
    <row r="938995" spans="1:1">
      <c r="A938995" s="125"/>
    </row>
    <row r="939006" spans="1:1">
      <c r="A939006" s="153"/>
    </row>
    <row r="939007" spans="1:1">
      <c r="A939007" s="153"/>
    </row>
    <row r="939010" spans="1:1">
      <c r="A939010" s="153"/>
    </row>
    <row r="939020" spans="1:1">
      <c r="A939020" s="153"/>
    </row>
    <row r="939021" spans="1:1">
      <c r="A939021" s="153"/>
    </row>
    <row r="939022" spans="1:1">
      <c r="A939022" s="153"/>
    </row>
    <row r="939035" spans="1:1">
      <c r="A939035" s="153"/>
    </row>
    <row r="939037" spans="1:1">
      <c r="A939037" s="153"/>
    </row>
    <row r="939039" spans="1:1">
      <c r="A939039" s="154"/>
    </row>
    <row r="939041" spans="1:1">
      <c r="A939041" s="125"/>
    </row>
    <row r="939052" spans="1:1">
      <c r="A939052" s="153"/>
    </row>
    <row r="939053" spans="1:1">
      <c r="A939053" s="153"/>
    </row>
    <row r="939056" spans="1:1">
      <c r="A939056" s="153"/>
    </row>
    <row r="939066" spans="1:1">
      <c r="A939066" s="153"/>
    </row>
    <row r="939067" spans="1:1">
      <c r="A939067" s="153"/>
    </row>
    <row r="939068" spans="1:1">
      <c r="A939068" s="153"/>
    </row>
    <row r="939081" spans="1:1">
      <c r="A939081" s="153"/>
    </row>
    <row r="939083" spans="1:1">
      <c r="A939083" s="153"/>
    </row>
    <row r="939085" spans="1:1">
      <c r="A939085" s="154"/>
    </row>
    <row r="939087" spans="1:1">
      <c r="A939087" s="125"/>
    </row>
    <row r="939098" spans="1:1">
      <c r="A939098" s="153"/>
    </row>
    <row r="939099" spans="1:1">
      <c r="A939099" s="153"/>
    </row>
    <row r="939102" spans="1:1">
      <c r="A939102" s="153"/>
    </row>
    <row r="939112" spans="1:1">
      <c r="A939112" s="153"/>
    </row>
    <row r="939113" spans="1:1">
      <c r="A939113" s="153"/>
    </row>
    <row r="939114" spans="1:1">
      <c r="A939114" s="153"/>
    </row>
    <row r="939127" spans="1:1">
      <c r="A939127" s="153"/>
    </row>
    <row r="939129" spans="1:1">
      <c r="A939129" s="153"/>
    </row>
    <row r="939131" spans="1:1">
      <c r="A939131" s="154"/>
    </row>
    <row r="939133" spans="1:1">
      <c r="A939133" s="125"/>
    </row>
    <row r="939144" spans="1:1">
      <c r="A939144" s="153"/>
    </row>
    <row r="939145" spans="1:1">
      <c r="A939145" s="153"/>
    </row>
    <row r="939148" spans="1:1">
      <c r="A939148" s="153"/>
    </row>
    <row r="939158" spans="1:1">
      <c r="A939158" s="153"/>
    </row>
    <row r="939159" spans="1:1">
      <c r="A939159" s="153"/>
    </row>
    <row r="939160" spans="1:1">
      <c r="A939160" s="153"/>
    </row>
    <row r="939173" spans="1:1">
      <c r="A939173" s="153"/>
    </row>
    <row r="939175" spans="1:1">
      <c r="A939175" s="153"/>
    </row>
    <row r="939177" spans="1:1">
      <c r="A939177" s="154"/>
    </row>
    <row r="939179" spans="1:1">
      <c r="A939179" s="125"/>
    </row>
    <row r="939190" spans="1:1">
      <c r="A939190" s="153"/>
    </row>
    <row r="939191" spans="1:1">
      <c r="A939191" s="153"/>
    </row>
    <row r="939194" spans="1:1">
      <c r="A939194" s="153"/>
    </row>
    <row r="939204" spans="1:1">
      <c r="A939204" s="153"/>
    </row>
    <row r="939205" spans="1:1">
      <c r="A939205" s="153"/>
    </row>
    <row r="939206" spans="1:1">
      <c r="A939206" s="153"/>
    </row>
    <row r="939219" spans="1:1">
      <c r="A939219" s="153"/>
    </row>
    <row r="939221" spans="1:1">
      <c r="A939221" s="153"/>
    </row>
    <row r="939223" spans="1:1">
      <c r="A939223" s="154"/>
    </row>
    <row r="939225" spans="1:1">
      <c r="A939225" s="125"/>
    </row>
    <row r="939236" spans="1:1">
      <c r="A939236" s="153"/>
    </row>
    <row r="939237" spans="1:1">
      <c r="A939237" s="153"/>
    </row>
    <row r="939240" spans="1:1">
      <c r="A939240" s="153"/>
    </row>
    <row r="939250" spans="1:1">
      <c r="A939250" s="153"/>
    </row>
    <row r="939251" spans="1:1">
      <c r="A939251" s="153"/>
    </row>
    <row r="939252" spans="1:1">
      <c r="A939252" s="153"/>
    </row>
    <row r="939265" spans="1:1">
      <c r="A939265" s="153"/>
    </row>
    <row r="939267" spans="1:1">
      <c r="A939267" s="153"/>
    </row>
    <row r="939269" spans="1:1">
      <c r="A939269" s="154"/>
    </row>
    <row r="939271" spans="1:1">
      <c r="A939271" s="125"/>
    </row>
    <row r="939282" spans="1:1">
      <c r="A939282" s="153"/>
    </row>
    <row r="939283" spans="1:1">
      <c r="A939283" s="153"/>
    </row>
    <row r="939286" spans="1:1">
      <c r="A939286" s="153"/>
    </row>
    <row r="939296" spans="1:1">
      <c r="A939296" s="153"/>
    </row>
    <row r="939297" spans="1:1">
      <c r="A939297" s="153"/>
    </row>
    <row r="939298" spans="1:1">
      <c r="A939298" s="153"/>
    </row>
    <row r="939311" spans="1:1">
      <c r="A939311" s="153"/>
    </row>
    <row r="939313" spans="1:1">
      <c r="A939313" s="153"/>
    </row>
    <row r="939315" spans="1:1">
      <c r="A939315" s="154"/>
    </row>
    <row r="939317" spans="1:1">
      <c r="A939317" s="125"/>
    </row>
    <row r="939328" spans="1:1">
      <c r="A939328" s="153"/>
    </row>
    <row r="939329" spans="1:1">
      <c r="A939329" s="153"/>
    </row>
    <row r="939332" spans="1:1">
      <c r="A939332" s="153"/>
    </row>
    <row r="939342" spans="1:1">
      <c r="A939342" s="153"/>
    </row>
    <row r="939343" spans="1:1">
      <c r="A939343" s="153"/>
    </row>
    <row r="939344" spans="1:1">
      <c r="A939344" s="153"/>
    </row>
    <row r="939357" spans="1:1">
      <c r="A939357" s="153"/>
    </row>
    <row r="939359" spans="1:1">
      <c r="A939359" s="153"/>
    </row>
    <row r="939361" spans="1:1">
      <c r="A939361" s="154"/>
    </row>
    <row r="939363" spans="1:1">
      <c r="A939363" s="125"/>
    </row>
    <row r="939374" spans="1:1">
      <c r="A939374" s="153"/>
    </row>
    <row r="939375" spans="1:1">
      <c r="A939375" s="153"/>
    </row>
    <row r="939378" spans="1:1">
      <c r="A939378" s="153"/>
    </row>
    <row r="939388" spans="1:1">
      <c r="A939388" s="153"/>
    </row>
    <row r="939389" spans="1:1">
      <c r="A939389" s="153"/>
    </row>
    <row r="939390" spans="1:1">
      <c r="A939390" s="153"/>
    </row>
    <row r="939403" spans="1:1">
      <c r="A939403" s="153"/>
    </row>
    <row r="939405" spans="1:1">
      <c r="A939405" s="153"/>
    </row>
    <row r="939407" spans="1:1">
      <c r="A939407" s="154"/>
    </row>
    <row r="939409" spans="1:1">
      <c r="A939409" s="125"/>
    </row>
    <row r="939420" spans="1:1">
      <c r="A939420" s="153"/>
    </row>
    <row r="939421" spans="1:1">
      <c r="A939421" s="153"/>
    </row>
    <row r="939424" spans="1:1">
      <c r="A939424" s="153"/>
    </row>
    <row r="939434" spans="1:1">
      <c r="A939434" s="153"/>
    </row>
    <row r="939435" spans="1:1">
      <c r="A939435" s="153"/>
    </row>
    <row r="939436" spans="1:1">
      <c r="A939436" s="153"/>
    </row>
    <row r="939449" spans="1:1">
      <c r="A939449" s="153"/>
    </row>
    <row r="939451" spans="1:1">
      <c r="A939451" s="153"/>
    </row>
    <row r="939453" spans="1:1">
      <c r="A939453" s="154"/>
    </row>
    <row r="939455" spans="1:1">
      <c r="A939455" s="125"/>
    </row>
    <row r="939466" spans="1:1">
      <c r="A939466" s="153"/>
    </row>
    <row r="939467" spans="1:1">
      <c r="A939467" s="153"/>
    </row>
    <row r="939470" spans="1:1">
      <c r="A939470" s="153"/>
    </row>
    <row r="939480" spans="1:1">
      <c r="A939480" s="153"/>
    </row>
    <row r="939481" spans="1:1">
      <c r="A939481" s="153"/>
    </row>
    <row r="939482" spans="1:1">
      <c r="A939482" s="153"/>
    </row>
    <row r="939495" spans="1:1">
      <c r="A939495" s="153"/>
    </row>
    <row r="939497" spans="1:1">
      <c r="A939497" s="153"/>
    </row>
    <row r="939499" spans="1:1">
      <c r="A939499" s="154"/>
    </row>
    <row r="939501" spans="1:1">
      <c r="A939501" s="125"/>
    </row>
    <row r="939512" spans="1:1">
      <c r="A939512" s="153"/>
    </row>
    <row r="939513" spans="1:1">
      <c r="A939513" s="153"/>
    </row>
    <row r="939516" spans="1:1">
      <c r="A939516" s="153"/>
    </row>
    <row r="939526" spans="1:1">
      <c r="A939526" s="153"/>
    </row>
    <row r="939527" spans="1:1">
      <c r="A939527" s="153"/>
    </row>
    <row r="939528" spans="1:1">
      <c r="A939528" s="153"/>
    </row>
    <row r="939541" spans="1:1">
      <c r="A939541" s="153"/>
    </row>
    <row r="939543" spans="1:1">
      <c r="A939543" s="153"/>
    </row>
    <row r="939545" spans="1:1">
      <c r="A939545" s="154"/>
    </row>
    <row r="939547" spans="1:1">
      <c r="A939547" s="125"/>
    </row>
    <row r="939558" spans="1:1">
      <c r="A939558" s="153"/>
    </row>
    <row r="939559" spans="1:1">
      <c r="A939559" s="153"/>
    </row>
    <row r="939562" spans="1:1">
      <c r="A939562" s="153"/>
    </row>
    <row r="939572" spans="1:1">
      <c r="A939572" s="153"/>
    </row>
    <row r="939573" spans="1:1">
      <c r="A939573" s="153"/>
    </row>
    <row r="939574" spans="1:1">
      <c r="A939574" s="153"/>
    </row>
    <row r="939587" spans="1:1">
      <c r="A939587" s="153"/>
    </row>
    <row r="939589" spans="1:1">
      <c r="A939589" s="153"/>
    </row>
    <row r="939591" spans="1:1">
      <c r="A939591" s="154"/>
    </row>
    <row r="939593" spans="1:1">
      <c r="A939593" s="125"/>
    </row>
    <row r="939604" spans="1:1">
      <c r="A939604" s="153"/>
    </row>
    <row r="939605" spans="1:1">
      <c r="A939605" s="153"/>
    </row>
    <row r="939608" spans="1:1">
      <c r="A939608" s="153"/>
    </row>
    <row r="939618" spans="1:1">
      <c r="A939618" s="153"/>
    </row>
    <row r="939619" spans="1:1">
      <c r="A939619" s="153"/>
    </row>
    <row r="939620" spans="1:1">
      <c r="A939620" s="153"/>
    </row>
    <row r="939633" spans="1:1">
      <c r="A939633" s="153"/>
    </row>
    <row r="939635" spans="1:1">
      <c r="A939635" s="153"/>
    </row>
    <row r="939637" spans="1:1">
      <c r="A939637" s="154"/>
    </row>
    <row r="939639" spans="1:1">
      <c r="A939639" s="125"/>
    </row>
    <row r="939650" spans="1:1">
      <c r="A939650" s="153"/>
    </row>
    <row r="939651" spans="1:1">
      <c r="A939651" s="153"/>
    </row>
    <row r="939654" spans="1:1">
      <c r="A939654" s="153"/>
    </row>
    <row r="939664" spans="1:1">
      <c r="A939664" s="153"/>
    </row>
    <row r="939665" spans="1:1">
      <c r="A939665" s="153"/>
    </row>
    <row r="939666" spans="1:1">
      <c r="A939666" s="153"/>
    </row>
    <row r="939679" spans="1:1">
      <c r="A939679" s="153"/>
    </row>
    <row r="939681" spans="1:1">
      <c r="A939681" s="153"/>
    </row>
    <row r="939683" spans="1:1">
      <c r="A939683" s="154"/>
    </row>
    <row r="939685" spans="1:1">
      <c r="A939685" s="125"/>
    </row>
    <row r="939696" spans="1:1">
      <c r="A939696" s="153"/>
    </row>
    <row r="939697" spans="1:1">
      <c r="A939697" s="153"/>
    </row>
    <row r="939700" spans="1:1">
      <c r="A939700" s="153"/>
    </row>
    <row r="939710" spans="1:1">
      <c r="A939710" s="153"/>
    </row>
    <row r="939711" spans="1:1">
      <c r="A939711" s="153"/>
    </row>
    <row r="939712" spans="1:1">
      <c r="A939712" s="153"/>
    </row>
    <row r="939725" spans="1:1">
      <c r="A939725" s="153"/>
    </row>
    <row r="939727" spans="1:1">
      <c r="A939727" s="153"/>
    </row>
    <row r="939729" spans="1:1">
      <c r="A939729" s="154"/>
    </row>
    <row r="939731" spans="1:1">
      <c r="A939731" s="125"/>
    </row>
    <row r="939742" spans="1:1">
      <c r="A939742" s="153"/>
    </row>
    <row r="939743" spans="1:1">
      <c r="A939743" s="153"/>
    </row>
    <row r="939746" spans="1:1">
      <c r="A939746" s="153"/>
    </row>
    <row r="939756" spans="1:1">
      <c r="A939756" s="153"/>
    </row>
    <row r="939757" spans="1:1">
      <c r="A939757" s="153"/>
    </row>
    <row r="939758" spans="1:1">
      <c r="A939758" s="153"/>
    </row>
    <row r="939771" spans="1:1">
      <c r="A939771" s="153"/>
    </row>
    <row r="939773" spans="1:1">
      <c r="A939773" s="153"/>
    </row>
    <row r="939775" spans="1:1">
      <c r="A939775" s="154"/>
    </row>
    <row r="939777" spans="1:1">
      <c r="A939777" s="125"/>
    </row>
    <row r="939788" spans="1:1">
      <c r="A939788" s="153"/>
    </row>
    <row r="939789" spans="1:1">
      <c r="A939789" s="153"/>
    </row>
    <row r="939792" spans="1:1">
      <c r="A939792" s="153"/>
    </row>
    <row r="939802" spans="1:1">
      <c r="A939802" s="153"/>
    </row>
    <row r="939803" spans="1:1">
      <c r="A939803" s="153"/>
    </row>
    <row r="939804" spans="1:1">
      <c r="A939804" s="153"/>
    </row>
    <row r="939817" spans="1:1">
      <c r="A939817" s="153"/>
    </row>
    <row r="939819" spans="1:1">
      <c r="A939819" s="153"/>
    </row>
    <row r="939821" spans="1:1">
      <c r="A939821" s="154"/>
    </row>
    <row r="939823" spans="1:1">
      <c r="A939823" s="125"/>
    </row>
    <row r="939834" spans="1:1">
      <c r="A939834" s="153"/>
    </row>
    <row r="939835" spans="1:1">
      <c r="A939835" s="153"/>
    </row>
    <row r="939838" spans="1:1">
      <c r="A939838" s="153"/>
    </row>
    <row r="939848" spans="1:1">
      <c r="A939848" s="153"/>
    </row>
    <row r="939849" spans="1:1">
      <c r="A939849" s="153"/>
    </row>
    <row r="939850" spans="1:1">
      <c r="A939850" s="153"/>
    </row>
    <row r="939863" spans="1:1">
      <c r="A939863" s="153"/>
    </row>
    <row r="939865" spans="1:1">
      <c r="A939865" s="153"/>
    </row>
    <row r="939867" spans="1:1">
      <c r="A939867" s="154"/>
    </row>
    <row r="939869" spans="1:1">
      <c r="A939869" s="125"/>
    </row>
    <row r="939880" spans="1:1">
      <c r="A939880" s="153"/>
    </row>
    <row r="939881" spans="1:1">
      <c r="A939881" s="153"/>
    </row>
    <row r="939884" spans="1:1">
      <c r="A939884" s="153"/>
    </row>
    <row r="939894" spans="1:1">
      <c r="A939894" s="153"/>
    </row>
    <row r="939895" spans="1:1">
      <c r="A939895" s="153"/>
    </row>
    <row r="939896" spans="1:1">
      <c r="A939896" s="153"/>
    </row>
    <row r="939909" spans="1:1">
      <c r="A939909" s="153"/>
    </row>
    <row r="939911" spans="1:1">
      <c r="A939911" s="153"/>
    </row>
    <row r="939913" spans="1:1">
      <c r="A939913" s="154"/>
    </row>
    <row r="939915" spans="1:1">
      <c r="A939915" s="125"/>
    </row>
    <row r="939926" spans="1:1">
      <c r="A939926" s="153"/>
    </row>
    <row r="939927" spans="1:1">
      <c r="A939927" s="153"/>
    </row>
    <row r="939930" spans="1:1">
      <c r="A939930" s="153"/>
    </row>
    <row r="939940" spans="1:1">
      <c r="A939940" s="153"/>
    </row>
    <row r="939941" spans="1:1">
      <c r="A939941" s="153"/>
    </row>
    <row r="939942" spans="1:1">
      <c r="A939942" s="153"/>
    </row>
    <row r="939955" spans="1:1">
      <c r="A939955" s="153"/>
    </row>
    <row r="939957" spans="1:1">
      <c r="A939957" s="153"/>
    </row>
    <row r="939959" spans="1:1">
      <c r="A939959" s="154"/>
    </row>
    <row r="939961" spans="1:1">
      <c r="A939961" s="125"/>
    </row>
    <row r="939972" spans="1:1">
      <c r="A939972" s="153"/>
    </row>
    <row r="939973" spans="1:1">
      <c r="A939973" s="153"/>
    </row>
    <row r="939976" spans="1:1">
      <c r="A939976" s="153"/>
    </row>
    <row r="939986" spans="1:1">
      <c r="A939986" s="153"/>
    </row>
    <row r="939987" spans="1:1">
      <c r="A939987" s="153"/>
    </row>
    <row r="939988" spans="1:1">
      <c r="A939988" s="153"/>
    </row>
    <row r="940001" spans="1:1">
      <c r="A940001" s="153"/>
    </row>
    <row r="940003" spans="1:1">
      <c r="A940003" s="153"/>
    </row>
    <row r="940005" spans="1:1">
      <c r="A940005" s="154"/>
    </row>
    <row r="940007" spans="1:1">
      <c r="A940007" s="125"/>
    </row>
    <row r="940018" spans="1:1">
      <c r="A940018" s="153"/>
    </row>
    <row r="940019" spans="1:1">
      <c r="A940019" s="153"/>
    </row>
    <row r="940022" spans="1:1">
      <c r="A940022" s="153"/>
    </row>
    <row r="940032" spans="1:1">
      <c r="A940032" s="153"/>
    </row>
    <row r="940033" spans="1:1">
      <c r="A940033" s="153"/>
    </row>
    <row r="940034" spans="1:1">
      <c r="A940034" s="153"/>
    </row>
    <row r="940047" spans="1:1">
      <c r="A940047" s="153"/>
    </row>
    <row r="940049" spans="1:1">
      <c r="A940049" s="153"/>
    </row>
    <row r="940051" spans="1:1">
      <c r="A940051" s="154"/>
    </row>
    <row r="940053" spans="1:1">
      <c r="A940053" s="125"/>
    </row>
    <row r="940064" spans="1:1">
      <c r="A940064" s="153"/>
    </row>
    <row r="940065" spans="1:1">
      <c r="A940065" s="153"/>
    </row>
    <row r="940068" spans="1:1">
      <c r="A940068" s="153"/>
    </row>
    <row r="940078" spans="1:1">
      <c r="A940078" s="153"/>
    </row>
    <row r="940079" spans="1:1">
      <c r="A940079" s="153"/>
    </row>
    <row r="940080" spans="1:1">
      <c r="A940080" s="153"/>
    </row>
    <row r="940093" spans="1:1">
      <c r="A940093" s="153"/>
    </row>
    <row r="940095" spans="1:1">
      <c r="A940095" s="153"/>
    </row>
    <row r="940097" spans="1:1">
      <c r="A940097" s="154"/>
    </row>
    <row r="940099" spans="1:1">
      <c r="A940099" s="125"/>
    </row>
    <row r="940110" spans="1:1">
      <c r="A940110" s="153"/>
    </row>
    <row r="940111" spans="1:1">
      <c r="A940111" s="153"/>
    </row>
    <row r="940114" spans="1:1">
      <c r="A940114" s="153"/>
    </row>
    <row r="940124" spans="1:1">
      <c r="A940124" s="153"/>
    </row>
    <row r="940125" spans="1:1">
      <c r="A940125" s="153"/>
    </row>
    <row r="940126" spans="1:1">
      <c r="A940126" s="153"/>
    </row>
    <row r="940139" spans="1:1">
      <c r="A940139" s="153"/>
    </row>
    <row r="940141" spans="1:1">
      <c r="A940141" s="153"/>
    </row>
    <row r="940143" spans="1:1">
      <c r="A940143" s="154"/>
    </row>
    <row r="940145" spans="1:1">
      <c r="A940145" s="125"/>
    </row>
    <row r="940156" spans="1:1">
      <c r="A940156" s="153"/>
    </row>
    <row r="940157" spans="1:1">
      <c r="A940157" s="153"/>
    </row>
    <row r="940160" spans="1:1">
      <c r="A940160" s="153"/>
    </row>
    <row r="940170" spans="1:1">
      <c r="A940170" s="153"/>
    </row>
    <row r="940171" spans="1:1">
      <c r="A940171" s="153"/>
    </row>
    <row r="940172" spans="1:1">
      <c r="A940172" s="153"/>
    </row>
    <row r="940185" spans="1:1">
      <c r="A940185" s="153"/>
    </row>
    <row r="940187" spans="1:1">
      <c r="A940187" s="153"/>
    </row>
    <row r="940189" spans="1:1">
      <c r="A940189" s="154"/>
    </row>
    <row r="940191" spans="1:1">
      <c r="A940191" s="125"/>
    </row>
    <row r="940202" spans="1:1">
      <c r="A940202" s="153"/>
    </row>
    <row r="940203" spans="1:1">
      <c r="A940203" s="153"/>
    </row>
    <row r="940206" spans="1:1">
      <c r="A940206" s="153"/>
    </row>
    <row r="940216" spans="1:1">
      <c r="A940216" s="153"/>
    </row>
    <row r="940217" spans="1:1">
      <c r="A940217" s="153"/>
    </row>
    <row r="940218" spans="1:1">
      <c r="A940218" s="153"/>
    </row>
    <row r="940231" spans="1:1">
      <c r="A940231" s="153"/>
    </row>
    <row r="940233" spans="1:1">
      <c r="A940233" s="153"/>
    </row>
    <row r="940235" spans="1:1">
      <c r="A940235" s="154"/>
    </row>
    <row r="940237" spans="1:1">
      <c r="A940237" s="125"/>
    </row>
    <row r="940248" spans="1:1">
      <c r="A940248" s="153"/>
    </row>
    <row r="940249" spans="1:1">
      <c r="A940249" s="153"/>
    </row>
    <row r="940252" spans="1:1">
      <c r="A940252" s="153"/>
    </row>
    <row r="940262" spans="1:1">
      <c r="A940262" s="153"/>
    </row>
    <row r="940263" spans="1:1">
      <c r="A940263" s="153"/>
    </row>
    <row r="940264" spans="1:1">
      <c r="A940264" s="153"/>
    </row>
    <row r="940277" spans="1:1">
      <c r="A940277" s="153"/>
    </row>
    <row r="940279" spans="1:1">
      <c r="A940279" s="153"/>
    </row>
    <row r="940281" spans="1:1">
      <c r="A940281" s="154"/>
    </row>
    <row r="940283" spans="1:1">
      <c r="A940283" s="125"/>
    </row>
    <row r="940294" spans="1:1">
      <c r="A940294" s="153"/>
    </row>
    <row r="940295" spans="1:1">
      <c r="A940295" s="153"/>
    </row>
    <row r="940298" spans="1:1">
      <c r="A940298" s="153"/>
    </row>
    <row r="940308" spans="1:1">
      <c r="A940308" s="153"/>
    </row>
    <row r="940309" spans="1:1">
      <c r="A940309" s="153"/>
    </row>
    <row r="940310" spans="1:1">
      <c r="A940310" s="153"/>
    </row>
    <row r="940323" spans="1:1">
      <c r="A940323" s="153"/>
    </row>
    <row r="940325" spans="1:1">
      <c r="A940325" s="153"/>
    </row>
    <row r="940327" spans="1:1">
      <c r="A940327" s="154"/>
    </row>
    <row r="940329" spans="1:1">
      <c r="A940329" s="125"/>
    </row>
    <row r="940340" spans="1:1">
      <c r="A940340" s="153"/>
    </row>
    <row r="940341" spans="1:1">
      <c r="A940341" s="153"/>
    </row>
    <row r="940344" spans="1:1">
      <c r="A940344" s="153"/>
    </row>
    <row r="940354" spans="1:1">
      <c r="A940354" s="153"/>
    </row>
    <row r="940355" spans="1:1">
      <c r="A940355" s="153"/>
    </row>
    <row r="940356" spans="1:1">
      <c r="A940356" s="153"/>
    </row>
    <row r="940369" spans="1:1">
      <c r="A940369" s="153"/>
    </row>
    <row r="940371" spans="1:1">
      <c r="A940371" s="153"/>
    </row>
    <row r="940373" spans="1:1">
      <c r="A940373" s="154"/>
    </row>
    <row r="940375" spans="1:1">
      <c r="A940375" s="125"/>
    </row>
    <row r="940386" spans="1:1">
      <c r="A940386" s="153"/>
    </row>
    <row r="940387" spans="1:1">
      <c r="A940387" s="153"/>
    </row>
    <row r="940390" spans="1:1">
      <c r="A940390" s="153"/>
    </row>
    <row r="940400" spans="1:1">
      <c r="A940400" s="153"/>
    </row>
    <row r="940401" spans="1:1">
      <c r="A940401" s="153"/>
    </row>
    <row r="940402" spans="1:1">
      <c r="A940402" s="153"/>
    </row>
    <row r="940415" spans="1:1">
      <c r="A940415" s="153"/>
    </row>
    <row r="940417" spans="1:1">
      <c r="A940417" s="153"/>
    </row>
    <row r="940419" spans="1:1">
      <c r="A940419" s="154"/>
    </row>
    <row r="940421" spans="1:1">
      <c r="A940421" s="125"/>
    </row>
    <row r="940432" spans="1:1">
      <c r="A940432" s="153"/>
    </row>
    <row r="940433" spans="1:1">
      <c r="A940433" s="153"/>
    </row>
    <row r="940436" spans="1:1">
      <c r="A940436" s="153"/>
    </row>
    <row r="940446" spans="1:1">
      <c r="A940446" s="153"/>
    </row>
    <row r="940447" spans="1:1">
      <c r="A940447" s="153"/>
    </row>
    <row r="940448" spans="1:1">
      <c r="A940448" s="153"/>
    </row>
    <row r="940461" spans="1:1">
      <c r="A940461" s="153"/>
    </row>
    <row r="940463" spans="1:1">
      <c r="A940463" s="153"/>
    </row>
    <row r="940465" spans="1:1">
      <c r="A940465" s="154"/>
    </row>
    <row r="940467" spans="1:1">
      <c r="A940467" s="125"/>
    </row>
    <row r="940478" spans="1:1">
      <c r="A940478" s="153"/>
    </row>
    <row r="940479" spans="1:1">
      <c r="A940479" s="153"/>
    </row>
    <row r="940482" spans="1:1">
      <c r="A940482" s="153"/>
    </row>
    <row r="940492" spans="1:1">
      <c r="A940492" s="153"/>
    </row>
    <row r="940493" spans="1:1">
      <c r="A940493" s="153"/>
    </row>
    <row r="940494" spans="1:1">
      <c r="A940494" s="153"/>
    </row>
    <row r="940507" spans="1:1">
      <c r="A940507" s="153"/>
    </row>
    <row r="940509" spans="1:1">
      <c r="A940509" s="153"/>
    </row>
    <row r="940511" spans="1:1">
      <c r="A940511" s="154"/>
    </row>
    <row r="940513" spans="1:1">
      <c r="A940513" s="125"/>
    </row>
    <row r="940524" spans="1:1">
      <c r="A940524" s="153"/>
    </row>
    <row r="940525" spans="1:1">
      <c r="A940525" s="153"/>
    </row>
    <row r="940528" spans="1:1">
      <c r="A940528" s="153"/>
    </row>
    <row r="940538" spans="1:1">
      <c r="A940538" s="153"/>
    </row>
    <row r="940539" spans="1:1">
      <c r="A940539" s="153"/>
    </row>
    <row r="940540" spans="1:1">
      <c r="A940540" s="153"/>
    </row>
    <row r="940553" spans="1:1">
      <c r="A940553" s="153"/>
    </row>
    <row r="940555" spans="1:1">
      <c r="A940555" s="153"/>
    </row>
    <row r="940557" spans="1:1">
      <c r="A940557" s="154"/>
    </row>
    <row r="940559" spans="1:1">
      <c r="A940559" s="125"/>
    </row>
    <row r="940570" spans="1:1">
      <c r="A940570" s="153"/>
    </row>
    <row r="940571" spans="1:1">
      <c r="A940571" s="153"/>
    </row>
    <row r="940574" spans="1:1">
      <c r="A940574" s="153"/>
    </row>
    <row r="940584" spans="1:1">
      <c r="A940584" s="153"/>
    </row>
    <row r="940585" spans="1:1">
      <c r="A940585" s="153"/>
    </row>
    <row r="940586" spans="1:1">
      <c r="A940586" s="153"/>
    </row>
    <row r="940599" spans="1:1">
      <c r="A940599" s="153"/>
    </row>
    <row r="940601" spans="1:1">
      <c r="A940601" s="153"/>
    </row>
    <row r="940603" spans="1:1">
      <c r="A940603" s="154"/>
    </row>
    <row r="940605" spans="1:1">
      <c r="A940605" s="125"/>
    </row>
    <row r="940616" spans="1:1">
      <c r="A940616" s="153"/>
    </row>
    <row r="940617" spans="1:1">
      <c r="A940617" s="153"/>
    </row>
    <row r="940620" spans="1:1">
      <c r="A940620" s="153"/>
    </row>
    <row r="940630" spans="1:1">
      <c r="A940630" s="153"/>
    </row>
    <row r="940631" spans="1:1">
      <c r="A940631" s="153"/>
    </row>
    <row r="940632" spans="1:1">
      <c r="A940632" s="153"/>
    </row>
    <row r="940645" spans="1:1">
      <c r="A940645" s="153"/>
    </row>
    <row r="940647" spans="1:1">
      <c r="A940647" s="153"/>
    </row>
    <row r="940649" spans="1:1">
      <c r="A940649" s="154"/>
    </row>
    <row r="940651" spans="1:1">
      <c r="A940651" s="125"/>
    </row>
    <row r="940662" spans="1:1">
      <c r="A940662" s="153"/>
    </row>
    <row r="940663" spans="1:1">
      <c r="A940663" s="153"/>
    </row>
    <row r="940666" spans="1:1">
      <c r="A940666" s="153"/>
    </row>
    <row r="940676" spans="1:1">
      <c r="A940676" s="153"/>
    </row>
    <row r="940677" spans="1:1">
      <c r="A940677" s="153"/>
    </row>
    <row r="940678" spans="1:1">
      <c r="A940678" s="153"/>
    </row>
    <row r="940691" spans="1:1">
      <c r="A940691" s="153"/>
    </row>
    <row r="940693" spans="1:1">
      <c r="A940693" s="153"/>
    </row>
    <row r="940695" spans="1:1">
      <c r="A940695" s="154"/>
    </row>
    <row r="940697" spans="1:1">
      <c r="A940697" s="125"/>
    </row>
    <row r="940708" spans="1:1">
      <c r="A940708" s="153"/>
    </row>
    <row r="940709" spans="1:1">
      <c r="A940709" s="153"/>
    </row>
    <row r="940712" spans="1:1">
      <c r="A940712" s="153"/>
    </row>
    <row r="940722" spans="1:1">
      <c r="A940722" s="153"/>
    </row>
    <row r="940723" spans="1:1">
      <c r="A940723" s="153"/>
    </row>
    <row r="940724" spans="1:1">
      <c r="A940724" s="153"/>
    </row>
    <row r="940737" spans="1:1">
      <c r="A940737" s="153"/>
    </row>
    <row r="940739" spans="1:1">
      <c r="A940739" s="153"/>
    </row>
    <row r="940741" spans="1:1">
      <c r="A940741" s="154"/>
    </row>
    <row r="940743" spans="1:1">
      <c r="A940743" s="125"/>
    </row>
    <row r="940754" spans="1:1">
      <c r="A940754" s="153"/>
    </row>
    <row r="940755" spans="1:1">
      <c r="A940755" s="153"/>
    </row>
    <row r="940758" spans="1:1">
      <c r="A940758" s="153"/>
    </row>
    <row r="940768" spans="1:1">
      <c r="A940768" s="153"/>
    </row>
    <row r="940769" spans="1:1">
      <c r="A940769" s="153"/>
    </row>
    <row r="940770" spans="1:1">
      <c r="A940770" s="153"/>
    </row>
    <row r="940783" spans="1:1">
      <c r="A940783" s="153"/>
    </row>
    <row r="940785" spans="1:1">
      <c r="A940785" s="153"/>
    </row>
    <row r="940787" spans="1:1">
      <c r="A940787" s="154"/>
    </row>
    <row r="940789" spans="1:1">
      <c r="A940789" s="125"/>
    </row>
    <row r="940800" spans="1:1">
      <c r="A940800" s="153"/>
    </row>
    <row r="940801" spans="1:1">
      <c r="A940801" s="153"/>
    </row>
    <row r="940804" spans="1:1">
      <c r="A940804" s="153"/>
    </row>
    <row r="940814" spans="1:1">
      <c r="A940814" s="153"/>
    </row>
    <row r="940815" spans="1:1">
      <c r="A940815" s="153"/>
    </row>
    <row r="940816" spans="1:1">
      <c r="A940816" s="153"/>
    </row>
    <row r="940829" spans="1:1">
      <c r="A940829" s="153"/>
    </row>
    <row r="940831" spans="1:1">
      <c r="A940831" s="153"/>
    </row>
    <row r="940833" spans="1:1">
      <c r="A940833" s="154"/>
    </row>
    <row r="940835" spans="1:1">
      <c r="A940835" s="125"/>
    </row>
    <row r="940846" spans="1:1">
      <c r="A940846" s="153"/>
    </row>
    <row r="940847" spans="1:1">
      <c r="A940847" s="153"/>
    </row>
    <row r="940850" spans="1:1">
      <c r="A940850" s="153"/>
    </row>
    <row r="940860" spans="1:1">
      <c r="A940860" s="153"/>
    </row>
    <row r="940861" spans="1:1">
      <c r="A940861" s="153"/>
    </row>
    <row r="940862" spans="1:1">
      <c r="A940862" s="153"/>
    </row>
    <row r="940875" spans="1:1">
      <c r="A940875" s="153"/>
    </row>
    <row r="940877" spans="1:1">
      <c r="A940877" s="153"/>
    </row>
    <row r="940879" spans="1:1">
      <c r="A940879" s="154"/>
    </row>
    <row r="940881" spans="1:1">
      <c r="A940881" s="125"/>
    </row>
    <row r="940892" spans="1:1">
      <c r="A940892" s="153"/>
    </row>
    <row r="940893" spans="1:1">
      <c r="A940893" s="153"/>
    </row>
    <row r="940896" spans="1:1">
      <c r="A940896" s="153"/>
    </row>
    <row r="940906" spans="1:1">
      <c r="A940906" s="153"/>
    </row>
    <row r="940907" spans="1:1">
      <c r="A940907" s="153"/>
    </row>
    <row r="940908" spans="1:1">
      <c r="A940908" s="153"/>
    </row>
    <row r="940921" spans="1:1">
      <c r="A940921" s="153"/>
    </row>
    <row r="940923" spans="1:1">
      <c r="A940923" s="153"/>
    </row>
    <row r="940925" spans="1:1">
      <c r="A940925" s="154"/>
    </row>
    <row r="940927" spans="1:1">
      <c r="A940927" s="125"/>
    </row>
    <row r="940938" spans="1:1">
      <c r="A940938" s="153"/>
    </row>
    <row r="940939" spans="1:1">
      <c r="A940939" s="153"/>
    </row>
    <row r="940942" spans="1:1">
      <c r="A940942" s="153"/>
    </row>
    <row r="940952" spans="1:1">
      <c r="A940952" s="153"/>
    </row>
    <row r="940953" spans="1:1">
      <c r="A940953" s="153"/>
    </row>
    <row r="940954" spans="1:1">
      <c r="A940954" s="153"/>
    </row>
    <row r="940967" spans="1:1">
      <c r="A940967" s="153"/>
    </row>
    <row r="940969" spans="1:1">
      <c r="A940969" s="153"/>
    </row>
    <row r="940971" spans="1:1">
      <c r="A940971" s="154"/>
    </row>
    <row r="940973" spans="1:1">
      <c r="A940973" s="125"/>
    </row>
    <row r="940984" spans="1:1">
      <c r="A940984" s="153"/>
    </row>
    <row r="940985" spans="1:1">
      <c r="A940985" s="153"/>
    </row>
    <row r="940988" spans="1:1">
      <c r="A940988" s="153"/>
    </row>
    <row r="940998" spans="1:1">
      <c r="A940998" s="153"/>
    </row>
    <row r="940999" spans="1:1">
      <c r="A940999" s="153"/>
    </row>
    <row r="941000" spans="1:1">
      <c r="A941000" s="153"/>
    </row>
    <row r="941013" spans="1:1">
      <c r="A941013" s="153"/>
    </row>
    <row r="941015" spans="1:1">
      <c r="A941015" s="153"/>
    </row>
    <row r="941017" spans="1:1">
      <c r="A941017" s="154"/>
    </row>
    <row r="941019" spans="1:1">
      <c r="A941019" s="125"/>
    </row>
    <row r="941030" spans="1:1">
      <c r="A941030" s="153"/>
    </row>
    <row r="941031" spans="1:1">
      <c r="A941031" s="153"/>
    </row>
    <row r="941034" spans="1:1">
      <c r="A941034" s="153"/>
    </row>
    <row r="941044" spans="1:1">
      <c r="A941044" s="153"/>
    </row>
    <row r="941045" spans="1:1">
      <c r="A941045" s="153"/>
    </row>
    <row r="941046" spans="1:1">
      <c r="A941046" s="153"/>
    </row>
    <row r="941059" spans="1:1">
      <c r="A941059" s="153"/>
    </row>
    <row r="941061" spans="1:1">
      <c r="A941061" s="153"/>
    </row>
    <row r="941063" spans="1:1">
      <c r="A941063" s="154"/>
    </row>
    <row r="941065" spans="1:1">
      <c r="A941065" s="125"/>
    </row>
    <row r="941076" spans="1:1">
      <c r="A941076" s="153"/>
    </row>
    <row r="941077" spans="1:1">
      <c r="A941077" s="153"/>
    </row>
    <row r="941080" spans="1:1">
      <c r="A941080" s="153"/>
    </row>
    <row r="941090" spans="1:1">
      <c r="A941090" s="153"/>
    </row>
    <row r="941091" spans="1:1">
      <c r="A941091" s="153"/>
    </row>
    <row r="941092" spans="1:1">
      <c r="A941092" s="153"/>
    </row>
    <row r="941105" spans="1:1">
      <c r="A941105" s="153"/>
    </row>
    <row r="941107" spans="1:1">
      <c r="A941107" s="153"/>
    </row>
    <row r="941109" spans="1:1">
      <c r="A941109" s="154"/>
    </row>
    <row r="941111" spans="1:1">
      <c r="A941111" s="125"/>
    </row>
    <row r="941122" spans="1:1">
      <c r="A941122" s="153"/>
    </row>
    <row r="941123" spans="1:1">
      <c r="A941123" s="153"/>
    </row>
    <row r="941126" spans="1:1">
      <c r="A941126" s="153"/>
    </row>
    <row r="941136" spans="1:1">
      <c r="A941136" s="153"/>
    </row>
    <row r="941137" spans="1:1">
      <c r="A941137" s="153"/>
    </row>
    <row r="941138" spans="1:1">
      <c r="A941138" s="153"/>
    </row>
    <row r="941151" spans="1:1">
      <c r="A941151" s="153"/>
    </row>
    <row r="941153" spans="1:1">
      <c r="A941153" s="153"/>
    </row>
    <row r="941155" spans="1:1">
      <c r="A941155" s="154"/>
    </row>
    <row r="941157" spans="1:1">
      <c r="A941157" s="125"/>
    </row>
    <row r="941168" spans="1:1">
      <c r="A941168" s="153"/>
    </row>
    <row r="941169" spans="1:1">
      <c r="A941169" s="153"/>
    </row>
    <row r="941172" spans="1:1">
      <c r="A941172" s="153"/>
    </row>
    <row r="941182" spans="1:1">
      <c r="A941182" s="153"/>
    </row>
    <row r="941183" spans="1:1">
      <c r="A941183" s="153"/>
    </row>
    <row r="941184" spans="1:1">
      <c r="A941184" s="153"/>
    </row>
    <row r="941197" spans="1:1">
      <c r="A941197" s="153"/>
    </row>
    <row r="941199" spans="1:1">
      <c r="A941199" s="153"/>
    </row>
    <row r="941201" spans="1:1">
      <c r="A941201" s="154"/>
    </row>
    <row r="941203" spans="1:1">
      <c r="A941203" s="125"/>
    </row>
    <row r="941214" spans="1:1">
      <c r="A941214" s="153"/>
    </row>
    <row r="941215" spans="1:1">
      <c r="A941215" s="153"/>
    </row>
    <row r="941218" spans="1:1">
      <c r="A941218" s="153"/>
    </row>
    <row r="941228" spans="1:1">
      <c r="A941228" s="153"/>
    </row>
    <row r="941229" spans="1:1">
      <c r="A941229" s="153"/>
    </row>
    <row r="941230" spans="1:1">
      <c r="A941230" s="153"/>
    </row>
    <row r="941243" spans="1:1">
      <c r="A941243" s="153"/>
    </row>
    <row r="941245" spans="1:1">
      <c r="A941245" s="153"/>
    </row>
    <row r="941247" spans="1:1">
      <c r="A941247" s="154"/>
    </row>
    <row r="941249" spans="1:1">
      <c r="A941249" s="125"/>
    </row>
    <row r="941260" spans="1:1">
      <c r="A941260" s="153"/>
    </row>
    <row r="941261" spans="1:1">
      <c r="A941261" s="153"/>
    </row>
    <row r="941264" spans="1:1">
      <c r="A941264" s="153"/>
    </row>
    <row r="941274" spans="1:1">
      <c r="A941274" s="153"/>
    </row>
    <row r="941275" spans="1:1">
      <c r="A941275" s="153"/>
    </row>
    <row r="941276" spans="1:1">
      <c r="A941276" s="153"/>
    </row>
    <row r="941289" spans="1:1">
      <c r="A941289" s="153"/>
    </row>
    <row r="941291" spans="1:1">
      <c r="A941291" s="153"/>
    </row>
    <row r="941293" spans="1:1">
      <c r="A941293" s="154"/>
    </row>
    <row r="941295" spans="1:1">
      <c r="A941295" s="125"/>
    </row>
    <row r="941306" spans="1:1">
      <c r="A941306" s="153"/>
    </row>
    <row r="941307" spans="1:1">
      <c r="A941307" s="153"/>
    </row>
    <row r="941310" spans="1:1">
      <c r="A941310" s="153"/>
    </row>
    <row r="941320" spans="1:1">
      <c r="A941320" s="153"/>
    </row>
    <row r="941321" spans="1:1">
      <c r="A941321" s="153"/>
    </row>
    <row r="941322" spans="1:1">
      <c r="A941322" s="153"/>
    </row>
    <row r="941335" spans="1:1">
      <c r="A941335" s="153"/>
    </row>
    <row r="941337" spans="1:1">
      <c r="A941337" s="153"/>
    </row>
    <row r="941339" spans="1:1">
      <c r="A941339" s="154"/>
    </row>
    <row r="941341" spans="1:1">
      <c r="A941341" s="125"/>
    </row>
    <row r="941352" spans="1:1">
      <c r="A941352" s="153"/>
    </row>
    <row r="941353" spans="1:1">
      <c r="A941353" s="153"/>
    </row>
    <row r="941356" spans="1:1">
      <c r="A941356" s="153"/>
    </row>
    <row r="941366" spans="1:1">
      <c r="A941366" s="153"/>
    </row>
    <row r="941367" spans="1:1">
      <c r="A941367" s="153"/>
    </row>
    <row r="941368" spans="1:1">
      <c r="A941368" s="153"/>
    </row>
    <row r="941381" spans="1:1">
      <c r="A941381" s="153"/>
    </row>
    <row r="941383" spans="1:1">
      <c r="A941383" s="153"/>
    </row>
    <row r="941385" spans="1:1">
      <c r="A941385" s="154"/>
    </row>
    <row r="941387" spans="1:1">
      <c r="A941387" s="125"/>
    </row>
    <row r="941398" spans="1:1">
      <c r="A941398" s="153"/>
    </row>
    <row r="941399" spans="1:1">
      <c r="A941399" s="153"/>
    </row>
    <row r="941402" spans="1:1">
      <c r="A941402" s="153"/>
    </row>
    <row r="941412" spans="1:1">
      <c r="A941412" s="153"/>
    </row>
    <row r="941413" spans="1:1">
      <c r="A941413" s="153"/>
    </row>
    <row r="941414" spans="1:1">
      <c r="A941414" s="153"/>
    </row>
    <row r="941427" spans="1:1">
      <c r="A941427" s="153"/>
    </row>
    <row r="941429" spans="1:1">
      <c r="A941429" s="153"/>
    </row>
    <row r="941431" spans="1:1">
      <c r="A941431" s="154"/>
    </row>
    <row r="941433" spans="1:1">
      <c r="A941433" s="125"/>
    </row>
    <row r="941444" spans="1:1">
      <c r="A941444" s="153"/>
    </row>
    <row r="941445" spans="1:1">
      <c r="A941445" s="153"/>
    </row>
    <row r="941448" spans="1:1">
      <c r="A941448" s="153"/>
    </row>
    <row r="941458" spans="1:1">
      <c r="A941458" s="153"/>
    </row>
    <row r="941459" spans="1:1">
      <c r="A941459" s="153"/>
    </row>
    <row r="941460" spans="1:1">
      <c r="A941460" s="153"/>
    </row>
    <row r="941473" spans="1:1">
      <c r="A941473" s="153"/>
    </row>
    <row r="941475" spans="1:1">
      <c r="A941475" s="153"/>
    </row>
    <row r="941477" spans="1:1">
      <c r="A941477" s="154"/>
    </row>
    <row r="941479" spans="1:1">
      <c r="A941479" s="125"/>
    </row>
    <row r="941490" spans="1:1">
      <c r="A941490" s="153"/>
    </row>
    <row r="941491" spans="1:1">
      <c r="A941491" s="153"/>
    </row>
    <row r="941494" spans="1:1">
      <c r="A941494" s="153"/>
    </row>
    <row r="941504" spans="1:1">
      <c r="A941504" s="153"/>
    </row>
    <row r="941505" spans="1:1">
      <c r="A941505" s="153"/>
    </row>
    <row r="941506" spans="1:1">
      <c r="A941506" s="153"/>
    </row>
    <row r="941519" spans="1:1">
      <c r="A941519" s="153"/>
    </row>
    <row r="941521" spans="1:1">
      <c r="A941521" s="153"/>
    </row>
    <row r="941523" spans="1:1">
      <c r="A941523" s="154"/>
    </row>
    <row r="941525" spans="1:1">
      <c r="A941525" s="125"/>
    </row>
    <row r="941536" spans="1:1">
      <c r="A941536" s="153"/>
    </row>
    <row r="941537" spans="1:1">
      <c r="A941537" s="153"/>
    </row>
    <row r="941540" spans="1:1">
      <c r="A941540" s="153"/>
    </row>
    <row r="941550" spans="1:1">
      <c r="A941550" s="153"/>
    </row>
    <row r="941551" spans="1:1">
      <c r="A941551" s="153"/>
    </row>
    <row r="941552" spans="1:1">
      <c r="A941552" s="153"/>
    </row>
    <row r="941565" spans="1:1">
      <c r="A941565" s="153"/>
    </row>
    <row r="941567" spans="1:1">
      <c r="A941567" s="153"/>
    </row>
    <row r="941569" spans="1:1">
      <c r="A941569" s="154"/>
    </row>
    <row r="941571" spans="1:1">
      <c r="A941571" s="125"/>
    </row>
    <row r="941582" spans="1:1">
      <c r="A941582" s="153"/>
    </row>
    <row r="941583" spans="1:1">
      <c r="A941583" s="153"/>
    </row>
    <row r="941586" spans="1:1">
      <c r="A941586" s="153"/>
    </row>
    <row r="941596" spans="1:1">
      <c r="A941596" s="153"/>
    </row>
    <row r="941597" spans="1:1">
      <c r="A941597" s="153"/>
    </row>
    <row r="941598" spans="1:1">
      <c r="A941598" s="153"/>
    </row>
    <row r="941611" spans="1:1">
      <c r="A941611" s="153"/>
    </row>
    <row r="941613" spans="1:1">
      <c r="A941613" s="153"/>
    </row>
    <row r="941615" spans="1:1">
      <c r="A941615" s="154"/>
    </row>
    <row r="941617" spans="1:1">
      <c r="A941617" s="125"/>
    </row>
    <row r="941628" spans="1:1">
      <c r="A941628" s="153"/>
    </row>
    <row r="941629" spans="1:1">
      <c r="A941629" s="153"/>
    </row>
    <row r="941632" spans="1:1">
      <c r="A941632" s="153"/>
    </row>
    <row r="941642" spans="1:1">
      <c r="A941642" s="153"/>
    </row>
    <row r="941643" spans="1:1">
      <c r="A941643" s="153"/>
    </row>
    <row r="941644" spans="1:1">
      <c r="A941644" s="153"/>
    </row>
    <row r="941657" spans="1:1">
      <c r="A941657" s="153"/>
    </row>
    <row r="941659" spans="1:1">
      <c r="A941659" s="153"/>
    </row>
    <row r="941661" spans="1:1">
      <c r="A941661" s="154"/>
    </row>
    <row r="941663" spans="1:1">
      <c r="A941663" s="125"/>
    </row>
    <row r="941674" spans="1:1">
      <c r="A941674" s="153"/>
    </row>
    <row r="941675" spans="1:1">
      <c r="A941675" s="153"/>
    </row>
    <row r="941678" spans="1:1">
      <c r="A941678" s="153"/>
    </row>
    <row r="941688" spans="1:1">
      <c r="A941688" s="153"/>
    </row>
    <row r="941689" spans="1:1">
      <c r="A941689" s="153"/>
    </row>
    <row r="941690" spans="1:1">
      <c r="A941690" s="153"/>
    </row>
    <row r="941703" spans="1:1">
      <c r="A941703" s="153"/>
    </row>
    <row r="941705" spans="1:1">
      <c r="A941705" s="153"/>
    </row>
    <row r="941707" spans="1:1">
      <c r="A941707" s="154"/>
    </row>
    <row r="941709" spans="1:1">
      <c r="A941709" s="125"/>
    </row>
    <row r="941720" spans="1:1">
      <c r="A941720" s="153"/>
    </row>
    <row r="941721" spans="1:1">
      <c r="A941721" s="153"/>
    </row>
    <row r="941724" spans="1:1">
      <c r="A941724" s="153"/>
    </row>
    <row r="941734" spans="1:1">
      <c r="A941734" s="153"/>
    </row>
    <row r="941735" spans="1:1">
      <c r="A941735" s="153"/>
    </row>
    <row r="941736" spans="1:1">
      <c r="A941736" s="153"/>
    </row>
    <row r="941749" spans="1:1">
      <c r="A941749" s="153"/>
    </row>
    <row r="941751" spans="1:1">
      <c r="A941751" s="153"/>
    </row>
    <row r="941753" spans="1:1">
      <c r="A941753" s="154"/>
    </row>
    <row r="941755" spans="1:1">
      <c r="A941755" s="125"/>
    </row>
    <row r="941766" spans="1:1">
      <c r="A941766" s="153"/>
    </row>
    <row r="941767" spans="1:1">
      <c r="A941767" s="153"/>
    </row>
    <row r="941770" spans="1:1">
      <c r="A941770" s="153"/>
    </row>
    <row r="941780" spans="1:1">
      <c r="A941780" s="153"/>
    </row>
    <row r="941781" spans="1:1">
      <c r="A941781" s="153"/>
    </row>
    <row r="941782" spans="1:1">
      <c r="A941782" s="153"/>
    </row>
    <row r="941795" spans="1:1">
      <c r="A941795" s="153"/>
    </row>
    <row r="941797" spans="1:1">
      <c r="A941797" s="153"/>
    </row>
    <row r="941799" spans="1:1">
      <c r="A941799" s="154"/>
    </row>
    <row r="941801" spans="1:1">
      <c r="A941801" s="125"/>
    </row>
    <row r="941812" spans="1:1">
      <c r="A941812" s="153"/>
    </row>
    <row r="941813" spans="1:1">
      <c r="A941813" s="153"/>
    </row>
    <row r="941816" spans="1:1">
      <c r="A941816" s="153"/>
    </row>
    <row r="941826" spans="1:1">
      <c r="A941826" s="153"/>
    </row>
    <row r="941827" spans="1:1">
      <c r="A941827" s="153"/>
    </row>
    <row r="941828" spans="1:1">
      <c r="A941828" s="153"/>
    </row>
    <row r="941841" spans="1:1">
      <c r="A941841" s="153"/>
    </row>
    <row r="941843" spans="1:1">
      <c r="A941843" s="153"/>
    </row>
    <row r="941845" spans="1:1">
      <c r="A941845" s="154"/>
    </row>
    <row r="941847" spans="1:1">
      <c r="A941847" s="125"/>
    </row>
    <row r="941858" spans="1:1">
      <c r="A941858" s="153"/>
    </row>
    <row r="941859" spans="1:1">
      <c r="A941859" s="153"/>
    </row>
    <row r="941862" spans="1:1">
      <c r="A941862" s="153"/>
    </row>
    <row r="941872" spans="1:1">
      <c r="A941872" s="153"/>
    </row>
    <row r="941873" spans="1:1">
      <c r="A941873" s="153"/>
    </row>
    <row r="941874" spans="1:1">
      <c r="A941874" s="153"/>
    </row>
    <row r="941887" spans="1:1">
      <c r="A941887" s="153"/>
    </row>
    <row r="941889" spans="1:1">
      <c r="A941889" s="153"/>
    </row>
    <row r="941891" spans="1:1">
      <c r="A941891" s="154"/>
    </row>
    <row r="941893" spans="1:1">
      <c r="A941893" s="125"/>
    </row>
    <row r="941904" spans="1:1">
      <c r="A941904" s="153"/>
    </row>
    <row r="941905" spans="1:1">
      <c r="A941905" s="153"/>
    </row>
    <row r="941908" spans="1:1">
      <c r="A941908" s="153"/>
    </row>
    <row r="941918" spans="1:1">
      <c r="A941918" s="153"/>
    </row>
    <row r="941919" spans="1:1">
      <c r="A941919" s="153"/>
    </row>
    <row r="941920" spans="1:1">
      <c r="A941920" s="153"/>
    </row>
    <row r="941933" spans="1:1">
      <c r="A941933" s="153"/>
    </row>
    <row r="941935" spans="1:1">
      <c r="A941935" s="153"/>
    </row>
    <row r="941937" spans="1:1">
      <c r="A941937" s="154"/>
    </row>
    <row r="941939" spans="1:1">
      <c r="A941939" s="125"/>
    </row>
    <row r="941950" spans="1:1">
      <c r="A941950" s="153"/>
    </row>
    <row r="941951" spans="1:1">
      <c r="A941951" s="153"/>
    </row>
    <row r="941954" spans="1:1">
      <c r="A941954" s="153"/>
    </row>
    <row r="941964" spans="1:1">
      <c r="A941964" s="153"/>
    </row>
    <row r="941965" spans="1:1">
      <c r="A941965" s="153"/>
    </row>
    <row r="941966" spans="1:1">
      <c r="A941966" s="153"/>
    </row>
    <row r="941979" spans="1:1">
      <c r="A941979" s="153"/>
    </row>
    <row r="941981" spans="1:1">
      <c r="A941981" s="153"/>
    </row>
    <row r="941983" spans="1:1">
      <c r="A941983" s="154"/>
    </row>
    <row r="941985" spans="1:1">
      <c r="A941985" s="125"/>
    </row>
    <row r="941996" spans="1:1">
      <c r="A941996" s="153"/>
    </row>
    <row r="941997" spans="1:1">
      <c r="A941997" s="153"/>
    </row>
    <row r="942000" spans="1:1">
      <c r="A942000" s="153"/>
    </row>
    <row r="942010" spans="1:1">
      <c r="A942010" s="153"/>
    </row>
    <row r="942011" spans="1:1">
      <c r="A942011" s="153"/>
    </row>
    <row r="942012" spans="1:1">
      <c r="A942012" s="153"/>
    </row>
    <row r="942025" spans="1:1">
      <c r="A942025" s="153"/>
    </row>
    <row r="942027" spans="1:1">
      <c r="A942027" s="153"/>
    </row>
    <row r="942029" spans="1:1">
      <c r="A942029" s="154"/>
    </row>
    <row r="942031" spans="1:1">
      <c r="A942031" s="125"/>
    </row>
    <row r="942042" spans="1:1">
      <c r="A942042" s="153"/>
    </row>
    <row r="942043" spans="1:1">
      <c r="A942043" s="153"/>
    </row>
    <row r="942046" spans="1:1">
      <c r="A942046" s="153"/>
    </row>
    <row r="942056" spans="1:1">
      <c r="A942056" s="153"/>
    </row>
    <row r="942057" spans="1:1">
      <c r="A942057" s="153"/>
    </row>
    <row r="942058" spans="1:1">
      <c r="A942058" s="153"/>
    </row>
    <row r="942071" spans="1:1">
      <c r="A942071" s="153"/>
    </row>
    <row r="942073" spans="1:1">
      <c r="A942073" s="153"/>
    </row>
    <row r="942075" spans="1:1">
      <c r="A942075" s="154"/>
    </row>
    <row r="942077" spans="1:1">
      <c r="A942077" s="125"/>
    </row>
    <row r="942088" spans="1:1">
      <c r="A942088" s="153"/>
    </row>
    <row r="942089" spans="1:1">
      <c r="A942089" s="153"/>
    </row>
    <row r="942092" spans="1:1">
      <c r="A942092" s="153"/>
    </row>
    <row r="942102" spans="1:1">
      <c r="A942102" s="153"/>
    </row>
    <row r="942103" spans="1:1">
      <c r="A942103" s="153"/>
    </row>
    <row r="942104" spans="1:1">
      <c r="A942104" s="153"/>
    </row>
    <row r="942117" spans="1:1">
      <c r="A942117" s="153"/>
    </row>
    <row r="942119" spans="1:1">
      <c r="A942119" s="153"/>
    </row>
    <row r="942121" spans="1:1">
      <c r="A942121" s="154"/>
    </row>
    <row r="942123" spans="1:1">
      <c r="A942123" s="125"/>
    </row>
    <row r="942134" spans="1:1">
      <c r="A942134" s="153"/>
    </row>
    <row r="942135" spans="1:1">
      <c r="A942135" s="153"/>
    </row>
    <row r="942138" spans="1:1">
      <c r="A942138" s="153"/>
    </row>
    <row r="942148" spans="1:1">
      <c r="A942148" s="153"/>
    </row>
    <row r="942149" spans="1:1">
      <c r="A942149" s="153"/>
    </row>
    <row r="942150" spans="1:1">
      <c r="A942150" s="153"/>
    </row>
    <row r="942163" spans="1:1">
      <c r="A942163" s="153"/>
    </row>
    <row r="942165" spans="1:1">
      <c r="A942165" s="153"/>
    </row>
    <row r="942167" spans="1:1">
      <c r="A942167" s="154"/>
    </row>
    <row r="942169" spans="1:1">
      <c r="A942169" s="125"/>
    </row>
    <row r="942180" spans="1:1">
      <c r="A942180" s="153"/>
    </row>
    <row r="942181" spans="1:1">
      <c r="A942181" s="153"/>
    </row>
    <row r="942184" spans="1:1">
      <c r="A942184" s="153"/>
    </row>
    <row r="942194" spans="1:1">
      <c r="A942194" s="153"/>
    </row>
    <row r="942195" spans="1:1">
      <c r="A942195" s="153"/>
    </row>
    <row r="942196" spans="1:1">
      <c r="A942196" s="153"/>
    </row>
    <row r="942209" spans="1:1">
      <c r="A942209" s="153"/>
    </row>
    <row r="942211" spans="1:1">
      <c r="A942211" s="153"/>
    </row>
    <row r="942213" spans="1:1">
      <c r="A942213" s="154"/>
    </row>
    <row r="942215" spans="1:1">
      <c r="A942215" s="125"/>
    </row>
    <row r="942226" spans="1:1">
      <c r="A942226" s="153"/>
    </row>
    <row r="942227" spans="1:1">
      <c r="A942227" s="153"/>
    </row>
    <row r="942230" spans="1:1">
      <c r="A942230" s="153"/>
    </row>
    <row r="942240" spans="1:1">
      <c r="A942240" s="153"/>
    </row>
    <row r="942241" spans="1:1">
      <c r="A942241" s="153"/>
    </row>
    <row r="942242" spans="1:1">
      <c r="A942242" s="153"/>
    </row>
    <row r="942255" spans="1:1">
      <c r="A942255" s="153"/>
    </row>
    <row r="942257" spans="1:1">
      <c r="A942257" s="153"/>
    </row>
    <row r="942259" spans="1:1">
      <c r="A942259" s="154"/>
    </row>
    <row r="942261" spans="1:1">
      <c r="A942261" s="125"/>
    </row>
    <row r="942272" spans="1:1">
      <c r="A942272" s="153"/>
    </row>
    <row r="942273" spans="1:1">
      <c r="A942273" s="153"/>
    </row>
    <row r="942276" spans="1:1">
      <c r="A942276" s="153"/>
    </row>
    <row r="942286" spans="1:1">
      <c r="A942286" s="153"/>
    </row>
    <row r="942287" spans="1:1">
      <c r="A942287" s="153"/>
    </row>
    <row r="942288" spans="1:1">
      <c r="A942288" s="153"/>
    </row>
    <row r="942301" spans="1:1">
      <c r="A942301" s="153"/>
    </row>
    <row r="942303" spans="1:1">
      <c r="A942303" s="153"/>
    </row>
    <row r="942305" spans="1:1">
      <c r="A942305" s="154"/>
    </row>
    <row r="942307" spans="1:1">
      <c r="A942307" s="125"/>
    </row>
    <row r="942318" spans="1:1">
      <c r="A942318" s="153"/>
    </row>
    <row r="942319" spans="1:1">
      <c r="A942319" s="153"/>
    </row>
    <row r="942322" spans="1:1">
      <c r="A942322" s="153"/>
    </row>
    <row r="942332" spans="1:1">
      <c r="A942332" s="153"/>
    </row>
    <row r="942333" spans="1:1">
      <c r="A942333" s="153"/>
    </row>
    <row r="942334" spans="1:1">
      <c r="A942334" s="153"/>
    </row>
    <row r="942347" spans="1:1">
      <c r="A942347" s="153"/>
    </row>
    <row r="942349" spans="1:1">
      <c r="A942349" s="153"/>
    </row>
    <row r="942351" spans="1:1">
      <c r="A942351" s="154"/>
    </row>
    <row r="942353" spans="1:1">
      <c r="A942353" s="125"/>
    </row>
    <row r="942364" spans="1:1">
      <c r="A942364" s="153"/>
    </row>
    <row r="942365" spans="1:1">
      <c r="A942365" s="153"/>
    </row>
    <row r="942368" spans="1:1">
      <c r="A942368" s="153"/>
    </row>
    <row r="942378" spans="1:1">
      <c r="A942378" s="153"/>
    </row>
    <row r="942379" spans="1:1">
      <c r="A942379" s="153"/>
    </row>
    <row r="942380" spans="1:1">
      <c r="A942380" s="153"/>
    </row>
    <row r="942393" spans="1:1">
      <c r="A942393" s="153"/>
    </row>
    <row r="942395" spans="1:1">
      <c r="A942395" s="153"/>
    </row>
    <row r="942397" spans="1:1">
      <c r="A942397" s="154"/>
    </row>
    <row r="942399" spans="1:1">
      <c r="A942399" s="125"/>
    </row>
    <row r="942410" spans="1:1">
      <c r="A942410" s="153"/>
    </row>
    <row r="942411" spans="1:1">
      <c r="A942411" s="153"/>
    </row>
    <row r="942414" spans="1:1">
      <c r="A942414" s="153"/>
    </row>
    <row r="942424" spans="1:1">
      <c r="A942424" s="153"/>
    </row>
    <row r="942425" spans="1:1">
      <c r="A942425" s="153"/>
    </row>
    <row r="942426" spans="1:1">
      <c r="A942426" s="153"/>
    </row>
    <row r="942439" spans="1:1">
      <c r="A942439" s="153"/>
    </row>
    <row r="942441" spans="1:1">
      <c r="A942441" s="153"/>
    </row>
    <row r="942443" spans="1:1">
      <c r="A942443" s="154"/>
    </row>
    <row r="942445" spans="1:1">
      <c r="A942445" s="125"/>
    </row>
    <row r="942456" spans="1:1">
      <c r="A942456" s="153"/>
    </row>
    <row r="942457" spans="1:1">
      <c r="A942457" s="153"/>
    </row>
    <row r="942460" spans="1:1">
      <c r="A942460" s="153"/>
    </row>
    <row r="942470" spans="1:1">
      <c r="A942470" s="153"/>
    </row>
    <row r="942471" spans="1:1">
      <c r="A942471" s="153"/>
    </row>
    <row r="942472" spans="1:1">
      <c r="A942472" s="153"/>
    </row>
    <row r="942485" spans="1:1">
      <c r="A942485" s="153"/>
    </row>
    <row r="942487" spans="1:1">
      <c r="A942487" s="153"/>
    </row>
    <row r="942489" spans="1:1">
      <c r="A942489" s="154"/>
    </row>
    <row r="942491" spans="1:1">
      <c r="A942491" s="125"/>
    </row>
    <row r="942502" spans="1:1">
      <c r="A942502" s="153"/>
    </row>
    <row r="942503" spans="1:1">
      <c r="A942503" s="153"/>
    </row>
    <row r="942506" spans="1:1">
      <c r="A942506" s="153"/>
    </row>
    <row r="942516" spans="1:1">
      <c r="A942516" s="153"/>
    </row>
    <row r="942517" spans="1:1">
      <c r="A942517" s="153"/>
    </row>
    <row r="942518" spans="1:1">
      <c r="A942518" s="153"/>
    </row>
    <row r="942531" spans="1:1">
      <c r="A942531" s="153"/>
    </row>
    <row r="942533" spans="1:1">
      <c r="A942533" s="153"/>
    </row>
    <row r="942535" spans="1:1">
      <c r="A942535" s="154"/>
    </row>
    <row r="942537" spans="1:1">
      <c r="A942537" s="125"/>
    </row>
    <row r="942548" spans="1:1">
      <c r="A942548" s="153"/>
    </row>
    <row r="942549" spans="1:1">
      <c r="A942549" s="153"/>
    </row>
    <row r="942552" spans="1:1">
      <c r="A942552" s="153"/>
    </row>
    <row r="942562" spans="1:1">
      <c r="A942562" s="153"/>
    </row>
    <row r="942563" spans="1:1">
      <c r="A942563" s="153"/>
    </row>
    <row r="942564" spans="1:1">
      <c r="A942564" s="153"/>
    </row>
    <row r="942577" spans="1:1">
      <c r="A942577" s="153"/>
    </row>
    <row r="942579" spans="1:1">
      <c r="A942579" s="153"/>
    </row>
    <row r="942581" spans="1:1">
      <c r="A942581" s="154"/>
    </row>
    <row r="942583" spans="1:1">
      <c r="A942583" s="125"/>
    </row>
    <row r="942594" spans="1:1">
      <c r="A942594" s="153"/>
    </row>
    <row r="942595" spans="1:1">
      <c r="A942595" s="153"/>
    </row>
    <row r="942598" spans="1:1">
      <c r="A942598" s="153"/>
    </row>
    <row r="942608" spans="1:1">
      <c r="A942608" s="153"/>
    </row>
    <row r="942609" spans="1:1">
      <c r="A942609" s="153"/>
    </row>
    <row r="942610" spans="1:1">
      <c r="A942610" s="153"/>
    </row>
    <row r="942623" spans="1:1">
      <c r="A942623" s="153"/>
    </row>
    <row r="942625" spans="1:1">
      <c r="A942625" s="153"/>
    </row>
    <row r="942627" spans="1:1">
      <c r="A942627" s="154"/>
    </row>
    <row r="942629" spans="1:1">
      <c r="A942629" s="125"/>
    </row>
    <row r="942640" spans="1:1">
      <c r="A942640" s="153"/>
    </row>
    <row r="942641" spans="1:1">
      <c r="A942641" s="153"/>
    </row>
    <row r="942644" spans="1:1">
      <c r="A942644" s="153"/>
    </row>
    <row r="942654" spans="1:1">
      <c r="A942654" s="153"/>
    </row>
    <row r="942655" spans="1:1">
      <c r="A942655" s="153"/>
    </row>
    <row r="942656" spans="1:1">
      <c r="A942656" s="153"/>
    </row>
    <row r="942669" spans="1:1">
      <c r="A942669" s="153"/>
    </row>
    <row r="942671" spans="1:1">
      <c r="A942671" s="153"/>
    </row>
    <row r="942673" spans="1:1">
      <c r="A942673" s="154"/>
    </row>
    <row r="942675" spans="1:1">
      <c r="A942675" s="125"/>
    </row>
    <row r="942686" spans="1:1">
      <c r="A942686" s="153"/>
    </row>
    <row r="942687" spans="1:1">
      <c r="A942687" s="153"/>
    </row>
    <row r="942690" spans="1:1">
      <c r="A942690" s="153"/>
    </row>
    <row r="942700" spans="1:1">
      <c r="A942700" s="153"/>
    </row>
    <row r="942701" spans="1:1">
      <c r="A942701" s="153"/>
    </row>
    <row r="942702" spans="1:1">
      <c r="A942702" s="153"/>
    </row>
    <row r="942715" spans="1:1">
      <c r="A942715" s="153"/>
    </row>
    <row r="942717" spans="1:1">
      <c r="A942717" s="153"/>
    </row>
    <row r="942719" spans="1:1">
      <c r="A942719" s="154"/>
    </row>
    <row r="942721" spans="1:1">
      <c r="A942721" s="125"/>
    </row>
    <row r="942732" spans="1:1">
      <c r="A942732" s="153"/>
    </row>
    <row r="942733" spans="1:1">
      <c r="A942733" s="153"/>
    </row>
    <row r="942736" spans="1:1">
      <c r="A942736" s="153"/>
    </row>
    <row r="942746" spans="1:1">
      <c r="A942746" s="153"/>
    </row>
    <row r="942747" spans="1:1">
      <c r="A942747" s="153"/>
    </row>
    <row r="942748" spans="1:1">
      <c r="A942748" s="153"/>
    </row>
    <row r="942761" spans="1:1">
      <c r="A942761" s="153"/>
    </row>
    <row r="942763" spans="1:1">
      <c r="A942763" s="153"/>
    </row>
    <row r="942765" spans="1:1">
      <c r="A942765" s="154"/>
    </row>
    <row r="942767" spans="1:1">
      <c r="A942767" s="125"/>
    </row>
    <row r="942778" spans="1:1">
      <c r="A942778" s="153"/>
    </row>
    <row r="942779" spans="1:1">
      <c r="A942779" s="153"/>
    </row>
    <row r="942782" spans="1:1">
      <c r="A942782" s="153"/>
    </row>
    <row r="942792" spans="1:1">
      <c r="A942792" s="153"/>
    </row>
    <row r="942793" spans="1:1">
      <c r="A942793" s="153"/>
    </row>
    <row r="942794" spans="1:1">
      <c r="A942794" s="153"/>
    </row>
    <row r="942807" spans="1:1">
      <c r="A942807" s="153"/>
    </row>
    <row r="942809" spans="1:1">
      <c r="A942809" s="153"/>
    </row>
    <row r="942811" spans="1:1">
      <c r="A942811" s="154"/>
    </row>
    <row r="942813" spans="1:1">
      <c r="A942813" s="125"/>
    </row>
    <row r="942824" spans="1:1">
      <c r="A942824" s="153"/>
    </row>
    <row r="942825" spans="1:1">
      <c r="A942825" s="153"/>
    </row>
    <row r="942828" spans="1:1">
      <c r="A942828" s="153"/>
    </row>
    <row r="942838" spans="1:1">
      <c r="A942838" s="153"/>
    </row>
    <row r="942839" spans="1:1">
      <c r="A942839" s="153"/>
    </row>
    <row r="942840" spans="1:1">
      <c r="A942840" s="153"/>
    </row>
    <row r="942853" spans="1:1">
      <c r="A942853" s="153"/>
    </row>
    <row r="942855" spans="1:1">
      <c r="A942855" s="153"/>
    </row>
    <row r="942857" spans="1:1">
      <c r="A942857" s="154"/>
    </row>
    <row r="942859" spans="1:1">
      <c r="A942859" s="125"/>
    </row>
    <row r="942870" spans="1:1">
      <c r="A942870" s="153"/>
    </row>
    <row r="942871" spans="1:1">
      <c r="A942871" s="153"/>
    </row>
    <row r="942874" spans="1:1">
      <c r="A942874" s="153"/>
    </row>
    <row r="942884" spans="1:1">
      <c r="A942884" s="153"/>
    </row>
    <row r="942885" spans="1:1">
      <c r="A942885" s="153"/>
    </row>
    <row r="942886" spans="1:1">
      <c r="A942886" s="153"/>
    </row>
    <row r="942899" spans="1:1">
      <c r="A942899" s="153"/>
    </row>
    <row r="942901" spans="1:1">
      <c r="A942901" s="153"/>
    </row>
    <row r="942903" spans="1:1">
      <c r="A942903" s="154"/>
    </row>
    <row r="942905" spans="1:1">
      <c r="A942905" s="125"/>
    </row>
    <row r="942916" spans="1:1">
      <c r="A942916" s="153"/>
    </row>
    <row r="942917" spans="1:1">
      <c r="A942917" s="153"/>
    </row>
    <row r="942920" spans="1:1">
      <c r="A942920" s="153"/>
    </row>
    <row r="942930" spans="1:1">
      <c r="A942930" s="153"/>
    </row>
    <row r="942931" spans="1:1">
      <c r="A942931" s="153"/>
    </row>
    <row r="942932" spans="1:1">
      <c r="A942932" s="153"/>
    </row>
    <row r="942945" spans="1:1">
      <c r="A942945" s="153"/>
    </row>
    <row r="942947" spans="1:1">
      <c r="A942947" s="153"/>
    </row>
    <row r="942949" spans="1:1">
      <c r="A942949" s="154"/>
    </row>
    <row r="942951" spans="1:1">
      <c r="A942951" s="125"/>
    </row>
    <row r="942962" spans="1:1">
      <c r="A942962" s="153"/>
    </row>
    <row r="942963" spans="1:1">
      <c r="A942963" s="153"/>
    </row>
    <row r="942966" spans="1:1">
      <c r="A942966" s="153"/>
    </row>
    <row r="942976" spans="1:1">
      <c r="A942976" s="153"/>
    </row>
    <row r="942977" spans="1:1">
      <c r="A942977" s="153"/>
    </row>
    <row r="942978" spans="1:1">
      <c r="A942978" s="153"/>
    </row>
    <row r="942991" spans="1:1">
      <c r="A942991" s="153"/>
    </row>
    <row r="942993" spans="1:1">
      <c r="A942993" s="153"/>
    </row>
    <row r="942995" spans="1:1">
      <c r="A942995" s="154"/>
    </row>
    <row r="942997" spans="1:1">
      <c r="A942997" s="125"/>
    </row>
    <row r="943008" spans="1:1">
      <c r="A943008" s="153"/>
    </row>
    <row r="943009" spans="1:1">
      <c r="A943009" s="153"/>
    </row>
    <row r="943012" spans="1:1">
      <c r="A943012" s="153"/>
    </row>
    <row r="943022" spans="1:1">
      <c r="A943022" s="153"/>
    </row>
    <row r="943023" spans="1:1">
      <c r="A943023" s="153"/>
    </row>
    <row r="943024" spans="1:1">
      <c r="A943024" s="153"/>
    </row>
    <row r="943037" spans="1:1">
      <c r="A943037" s="153"/>
    </row>
    <row r="943039" spans="1:1">
      <c r="A943039" s="153"/>
    </row>
    <row r="943041" spans="1:1">
      <c r="A943041" s="154"/>
    </row>
    <row r="943043" spans="1:1">
      <c r="A943043" s="125"/>
    </row>
    <row r="943054" spans="1:1">
      <c r="A943054" s="153"/>
    </row>
    <row r="943055" spans="1:1">
      <c r="A943055" s="153"/>
    </row>
    <row r="943058" spans="1:1">
      <c r="A943058" s="153"/>
    </row>
    <row r="943068" spans="1:1">
      <c r="A943068" s="153"/>
    </row>
    <row r="943069" spans="1:1">
      <c r="A943069" s="153"/>
    </row>
    <row r="943070" spans="1:1">
      <c r="A943070" s="153"/>
    </row>
    <row r="943083" spans="1:1">
      <c r="A943083" s="153"/>
    </row>
    <row r="943085" spans="1:1">
      <c r="A943085" s="153"/>
    </row>
    <row r="943087" spans="1:1">
      <c r="A943087" s="154"/>
    </row>
    <row r="943089" spans="1:1">
      <c r="A943089" s="125"/>
    </row>
    <row r="943100" spans="1:1">
      <c r="A943100" s="153"/>
    </row>
    <row r="943101" spans="1:1">
      <c r="A943101" s="153"/>
    </row>
    <row r="943104" spans="1:1">
      <c r="A943104" s="153"/>
    </row>
    <row r="943114" spans="1:1">
      <c r="A943114" s="153"/>
    </row>
    <row r="943115" spans="1:1">
      <c r="A943115" s="153"/>
    </row>
    <row r="943116" spans="1:1">
      <c r="A943116" s="153"/>
    </row>
    <row r="943129" spans="1:1">
      <c r="A943129" s="153"/>
    </row>
    <row r="943131" spans="1:1">
      <c r="A943131" s="153"/>
    </row>
    <row r="943133" spans="1:1">
      <c r="A943133" s="154"/>
    </row>
    <row r="943135" spans="1:1">
      <c r="A943135" s="125"/>
    </row>
    <row r="943146" spans="1:1">
      <c r="A943146" s="153"/>
    </row>
    <row r="943147" spans="1:1">
      <c r="A943147" s="153"/>
    </row>
    <row r="943150" spans="1:1">
      <c r="A943150" s="153"/>
    </row>
    <row r="943160" spans="1:1">
      <c r="A943160" s="153"/>
    </row>
    <row r="943161" spans="1:1">
      <c r="A943161" s="153"/>
    </row>
    <row r="943162" spans="1:1">
      <c r="A943162" s="153"/>
    </row>
    <row r="943175" spans="1:1">
      <c r="A943175" s="153"/>
    </row>
    <row r="943177" spans="1:1">
      <c r="A943177" s="153"/>
    </row>
    <row r="943179" spans="1:1">
      <c r="A943179" s="154"/>
    </row>
    <row r="943181" spans="1:1">
      <c r="A943181" s="125"/>
    </row>
    <row r="943192" spans="1:1">
      <c r="A943192" s="153"/>
    </row>
    <row r="943193" spans="1:1">
      <c r="A943193" s="153"/>
    </row>
    <row r="943196" spans="1:1">
      <c r="A943196" s="153"/>
    </row>
    <row r="943206" spans="1:1">
      <c r="A943206" s="153"/>
    </row>
    <row r="943207" spans="1:1">
      <c r="A943207" s="153"/>
    </row>
    <row r="943208" spans="1:1">
      <c r="A943208" s="153"/>
    </row>
    <row r="943221" spans="1:1">
      <c r="A943221" s="153"/>
    </row>
    <row r="943223" spans="1:1">
      <c r="A943223" s="153"/>
    </row>
    <row r="943225" spans="1:1">
      <c r="A943225" s="154"/>
    </row>
    <row r="943227" spans="1:1">
      <c r="A943227" s="125"/>
    </row>
    <row r="943238" spans="1:1">
      <c r="A943238" s="153"/>
    </row>
    <row r="943239" spans="1:1">
      <c r="A943239" s="153"/>
    </row>
    <row r="943242" spans="1:1">
      <c r="A943242" s="153"/>
    </row>
    <row r="943252" spans="1:1">
      <c r="A943252" s="153"/>
    </row>
    <row r="943253" spans="1:1">
      <c r="A943253" s="153"/>
    </row>
    <row r="943254" spans="1:1">
      <c r="A943254" s="153"/>
    </row>
    <row r="943267" spans="1:1">
      <c r="A943267" s="153"/>
    </row>
    <row r="943269" spans="1:1">
      <c r="A943269" s="153"/>
    </row>
    <row r="943271" spans="1:1">
      <c r="A943271" s="154"/>
    </row>
    <row r="943273" spans="1:1">
      <c r="A943273" s="125"/>
    </row>
    <row r="943284" spans="1:1">
      <c r="A943284" s="153"/>
    </row>
    <row r="943285" spans="1:1">
      <c r="A943285" s="153"/>
    </row>
    <row r="943288" spans="1:1">
      <c r="A943288" s="153"/>
    </row>
    <row r="943298" spans="1:1">
      <c r="A943298" s="153"/>
    </row>
    <row r="943299" spans="1:1">
      <c r="A943299" s="153"/>
    </row>
    <row r="943300" spans="1:1">
      <c r="A943300" s="153"/>
    </row>
    <row r="943313" spans="1:1">
      <c r="A943313" s="153"/>
    </row>
    <row r="943315" spans="1:1">
      <c r="A943315" s="153"/>
    </row>
    <row r="943317" spans="1:1">
      <c r="A943317" s="154"/>
    </row>
    <row r="943319" spans="1:1">
      <c r="A943319" s="125"/>
    </row>
    <row r="943330" spans="1:1">
      <c r="A943330" s="153"/>
    </row>
    <row r="943331" spans="1:1">
      <c r="A943331" s="153"/>
    </row>
    <row r="943334" spans="1:1">
      <c r="A943334" s="153"/>
    </row>
    <row r="943344" spans="1:1">
      <c r="A943344" s="153"/>
    </row>
    <row r="943345" spans="1:1">
      <c r="A943345" s="153"/>
    </row>
    <row r="943346" spans="1:1">
      <c r="A943346" s="153"/>
    </row>
    <row r="943359" spans="1:1">
      <c r="A943359" s="153"/>
    </row>
    <row r="943361" spans="1:1">
      <c r="A943361" s="153"/>
    </row>
    <row r="943363" spans="1:1">
      <c r="A943363" s="154"/>
    </row>
    <row r="943365" spans="1:1">
      <c r="A943365" s="125"/>
    </row>
    <row r="943376" spans="1:1">
      <c r="A943376" s="153"/>
    </row>
    <row r="943377" spans="1:1">
      <c r="A943377" s="153"/>
    </row>
    <row r="943380" spans="1:1">
      <c r="A943380" s="153"/>
    </row>
    <row r="943390" spans="1:1">
      <c r="A943390" s="153"/>
    </row>
    <row r="943391" spans="1:1">
      <c r="A943391" s="153"/>
    </row>
    <row r="943392" spans="1:1">
      <c r="A943392" s="153"/>
    </row>
    <row r="943405" spans="1:1">
      <c r="A943405" s="153"/>
    </row>
    <row r="943407" spans="1:1">
      <c r="A943407" s="153"/>
    </row>
    <row r="943409" spans="1:1">
      <c r="A943409" s="154"/>
    </row>
    <row r="943411" spans="1:1">
      <c r="A943411" s="125"/>
    </row>
    <row r="943422" spans="1:1">
      <c r="A943422" s="153"/>
    </row>
    <row r="943423" spans="1:1">
      <c r="A943423" s="153"/>
    </row>
    <row r="943426" spans="1:1">
      <c r="A943426" s="153"/>
    </row>
    <row r="943436" spans="1:1">
      <c r="A943436" s="153"/>
    </row>
    <row r="943437" spans="1:1">
      <c r="A943437" s="153"/>
    </row>
    <row r="943438" spans="1:1">
      <c r="A943438" s="153"/>
    </row>
    <row r="943451" spans="1:1">
      <c r="A943451" s="153"/>
    </row>
    <row r="943453" spans="1:1">
      <c r="A943453" s="153"/>
    </row>
    <row r="943455" spans="1:1">
      <c r="A943455" s="154"/>
    </row>
    <row r="943457" spans="1:1">
      <c r="A943457" s="125"/>
    </row>
    <row r="943468" spans="1:1">
      <c r="A943468" s="153"/>
    </row>
    <row r="943469" spans="1:1">
      <c r="A943469" s="153"/>
    </row>
    <row r="943472" spans="1:1">
      <c r="A943472" s="153"/>
    </row>
    <row r="943482" spans="1:1">
      <c r="A943482" s="153"/>
    </row>
    <row r="943483" spans="1:1">
      <c r="A943483" s="153"/>
    </row>
    <row r="943484" spans="1:1">
      <c r="A943484" s="153"/>
    </row>
    <row r="943497" spans="1:1">
      <c r="A943497" s="153"/>
    </row>
    <row r="943499" spans="1:1">
      <c r="A943499" s="153"/>
    </row>
    <row r="943501" spans="1:1">
      <c r="A943501" s="154"/>
    </row>
    <row r="943503" spans="1:1">
      <c r="A943503" s="125"/>
    </row>
    <row r="943514" spans="1:1">
      <c r="A943514" s="153"/>
    </row>
    <row r="943515" spans="1:1">
      <c r="A943515" s="153"/>
    </row>
    <row r="943518" spans="1:1">
      <c r="A943518" s="153"/>
    </row>
    <row r="943528" spans="1:1">
      <c r="A943528" s="153"/>
    </row>
    <row r="943529" spans="1:1">
      <c r="A943529" s="153"/>
    </row>
    <row r="943530" spans="1:1">
      <c r="A943530" s="153"/>
    </row>
    <row r="943543" spans="1:1">
      <c r="A943543" s="153"/>
    </row>
    <row r="943545" spans="1:1">
      <c r="A943545" s="153"/>
    </row>
    <row r="943547" spans="1:1">
      <c r="A943547" s="154"/>
    </row>
    <row r="943549" spans="1:1">
      <c r="A943549" s="125"/>
    </row>
    <row r="943560" spans="1:1">
      <c r="A943560" s="153"/>
    </row>
    <row r="943561" spans="1:1">
      <c r="A943561" s="153"/>
    </row>
    <row r="943564" spans="1:1">
      <c r="A943564" s="153"/>
    </row>
    <row r="943574" spans="1:1">
      <c r="A943574" s="153"/>
    </row>
    <row r="943575" spans="1:1">
      <c r="A943575" s="153"/>
    </row>
    <row r="943576" spans="1:1">
      <c r="A943576" s="153"/>
    </row>
    <row r="943589" spans="1:1">
      <c r="A943589" s="153"/>
    </row>
    <row r="943591" spans="1:1">
      <c r="A943591" s="153"/>
    </row>
    <row r="943593" spans="1:1">
      <c r="A943593" s="154"/>
    </row>
    <row r="943595" spans="1:1">
      <c r="A943595" s="125"/>
    </row>
    <row r="943606" spans="1:1">
      <c r="A943606" s="153"/>
    </row>
    <row r="943607" spans="1:1">
      <c r="A943607" s="153"/>
    </row>
    <row r="943610" spans="1:1">
      <c r="A943610" s="153"/>
    </row>
    <row r="943620" spans="1:1">
      <c r="A943620" s="153"/>
    </row>
    <row r="943621" spans="1:1">
      <c r="A943621" s="153"/>
    </row>
    <row r="943622" spans="1:1">
      <c r="A943622" s="153"/>
    </row>
    <row r="943635" spans="1:1">
      <c r="A943635" s="153"/>
    </row>
    <row r="943637" spans="1:1">
      <c r="A943637" s="153"/>
    </row>
    <row r="943639" spans="1:1">
      <c r="A943639" s="154"/>
    </row>
    <row r="943641" spans="1:1">
      <c r="A943641" s="125"/>
    </row>
    <row r="943652" spans="1:1">
      <c r="A943652" s="153"/>
    </row>
    <row r="943653" spans="1:1">
      <c r="A943653" s="153"/>
    </row>
    <row r="943656" spans="1:1">
      <c r="A943656" s="153"/>
    </row>
    <row r="943666" spans="1:1">
      <c r="A943666" s="153"/>
    </row>
    <row r="943667" spans="1:1">
      <c r="A943667" s="153"/>
    </row>
    <row r="943668" spans="1:1">
      <c r="A943668" s="153"/>
    </row>
    <row r="943681" spans="1:1">
      <c r="A943681" s="153"/>
    </row>
    <row r="943683" spans="1:1">
      <c r="A943683" s="153"/>
    </row>
    <row r="943685" spans="1:1">
      <c r="A943685" s="154"/>
    </row>
    <row r="943687" spans="1:1">
      <c r="A943687" s="125"/>
    </row>
    <row r="943698" spans="1:1">
      <c r="A943698" s="153"/>
    </row>
    <row r="943699" spans="1:1">
      <c r="A943699" s="153"/>
    </row>
    <row r="943702" spans="1:1">
      <c r="A943702" s="153"/>
    </row>
    <row r="943712" spans="1:1">
      <c r="A943712" s="153"/>
    </row>
    <row r="943713" spans="1:1">
      <c r="A943713" s="153"/>
    </row>
    <row r="943714" spans="1:1">
      <c r="A943714" s="153"/>
    </row>
    <row r="943727" spans="1:1">
      <c r="A943727" s="153"/>
    </row>
    <row r="943729" spans="1:1">
      <c r="A943729" s="153"/>
    </row>
    <row r="943731" spans="1:1">
      <c r="A943731" s="154"/>
    </row>
    <row r="943733" spans="1:1">
      <c r="A943733" s="125"/>
    </row>
    <row r="943744" spans="1:1">
      <c r="A943744" s="153"/>
    </row>
    <row r="943745" spans="1:1">
      <c r="A943745" s="153"/>
    </row>
    <row r="943748" spans="1:1">
      <c r="A943748" s="153"/>
    </row>
    <row r="943758" spans="1:1">
      <c r="A943758" s="153"/>
    </row>
    <row r="943759" spans="1:1">
      <c r="A943759" s="153"/>
    </row>
    <row r="943760" spans="1:1">
      <c r="A943760" s="153"/>
    </row>
    <row r="943773" spans="1:1">
      <c r="A943773" s="153"/>
    </row>
    <row r="943775" spans="1:1">
      <c r="A943775" s="153"/>
    </row>
    <row r="943777" spans="1:1">
      <c r="A943777" s="154"/>
    </row>
    <row r="943779" spans="1:1">
      <c r="A943779" s="125"/>
    </row>
    <row r="943790" spans="1:1">
      <c r="A943790" s="153"/>
    </row>
    <row r="943791" spans="1:1">
      <c r="A943791" s="153"/>
    </row>
    <row r="943794" spans="1:1">
      <c r="A943794" s="153"/>
    </row>
    <row r="943804" spans="1:1">
      <c r="A943804" s="153"/>
    </row>
    <row r="943805" spans="1:1">
      <c r="A943805" s="153"/>
    </row>
    <row r="943806" spans="1:1">
      <c r="A943806" s="153"/>
    </row>
    <row r="943819" spans="1:1">
      <c r="A943819" s="153"/>
    </row>
    <row r="943821" spans="1:1">
      <c r="A943821" s="153"/>
    </row>
    <row r="943823" spans="1:1">
      <c r="A943823" s="154"/>
    </row>
    <row r="943825" spans="1:1">
      <c r="A943825" s="125"/>
    </row>
    <row r="943836" spans="1:1">
      <c r="A943836" s="153"/>
    </row>
    <row r="943837" spans="1:1">
      <c r="A943837" s="153"/>
    </row>
    <row r="943840" spans="1:1">
      <c r="A943840" s="153"/>
    </row>
    <row r="943850" spans="1:1">
      <c r="A943850" s="153"/>
    </row>
    <row r="943851" spans="1:1">
      <c r="A943851" s="153"/>
    </row>
    <row r="943852" spans="1:1">
      <c r="A943852" s="153"/>
    </row>
    <row r="943865" spans="1:1">
      <c r="A943865" s="153"/>
    </row>
    <row r="943867" spans="1:1">
      <c r="A943867" s="153"/>
    </row>
    <row r="943869" spans="1:1">
      <c r="A943869" s="154"/>
    </row>
    <row r="943871" spans="1:1">
      <c r="A943871" s="125"/>
    </row>
    <row r="943882" spans="1:1">
      <c r="A943882" s="153"/>
    </row>
    <row r="943883" spans="1:1">
      <c r="A943883" s="153"/>
    </row>
    <row r="943886" spans="1:1">
      <c r="A943886" s="153"/>
    </row>
    <row r="943896" spans="1:1">
      <c r="A943896" s="153"/>
    </row>
    <row r="943897" spans="1:1">
      <c r="A943897" s="153"/>
    </row>
    <row r="943898" spans="1:1">
      <c r="A943898" s="153"/>
    </row>
    <row r="943911" spans="1:1">
      <c r="A943911" s="153"/>
    </row>
    <row r="943913" spans="1:1">
      <c r="A943913" s="153"/>
    </row>
    <row r="943915" spans="1:1">
      <c r="A943915" s="154"/>
    </row>
    <row r="943917" spans="1:1">
      <c r="A943917" s="125"/>
    </row>
    <row r="943928" spans="1:1">
      <c r="A943928" s="153"/>
    </row>
    <row r="943929" spans="1:1">
      <c r="A943929" s="153"/>
    </row>
    <row r="943932" spans="1:1">
      <c r="A943932" s="153"/>
    </row>
    <row r="943942" spans="1:1">
      <c r="A943942" s="153"/>
    </row>
    <row r="943943" spans="1:1">
      <c r="A943943" s="153"/>
    </row>
    <row r="943944" spans="1:1">
      <c r="A943944" s="153"/>
    </row>
    <row r="943957" spans="1:1">
      <c r="A943957" s="153"/>
    </row>
    <row r="943959" spans="1:1">
      <c r="A943959" s="153"/>
    </row>
    <row r="943961" spans="1:1">
      <c r="A943961" s="154"/>
    </row>
    <row r="943963" spans="1:1">
      <c r="A943963" s="125"/>
    </row>
    <row r="943974" spans="1:1">
      <c r="A943974" s="153"/>
    </row>
    <row r="943975" spans="1:1">
      <c r="A943975" s="153"/>
    </row>
    <row r="943978" spans="1:1">
      <c r="A943978" s="153"/>
    </row>
    <row r="943988" spans="1:1">
      <c r="A943988" s="153"/>
    </row>
    <row r="943989" spans="1:1">
      <c r="A943989" s="153"/>
    </row>
    <row r="943990" spans="1:1">
      <c r="A943990" s="153"/>
    </row>
    <row r="944003" spans="1:1">
      <c r="A944003" s="153"/>
    </row>
    <row r="944005" spans="1:1">
      <c r="A944005" s="153"/>
    </row>
    <row r="944007" spans="1:1">
      <c r="A944007" s="154"/>
    </row>
    <row r="944009" spans="1:1">
      <c r="A944009" s="125"/>
    </row>
    <row r="944020" spans="1:1">
      <c r="A944020" s="153"/>
    </row>
    <row r="944021" spans="1:1">
      <c r="A944021" s="153"/>
    </row>
    <row r="944024" spans="1:1">
      <c r="A944024" s="153"/>
    </row>
    <row r="944034" spans="1:1">
      <c r="A944034" s="153"/>
    </row>
    <row r="944035" spans="1:1">
      <c r="A944035" s="153"/>
    </row>
    <row r="944036" spans="1:1">
      <c r="A944036" s="153"/>
    </row>
    <row r="944049" spans="1:1">
      <c r="A944049" s="153"/>
    </row>
    <row r="944051" spans="1:1">
      <c r="A944051" s="153"/>
    </row>
    <row r="944053" spans="1:1">
      <c r="A944053" s="154"/>
    </row>
    <row r="944055" spans="1:1">
      <c r="A944055" s="125"/>
    </row>
    <row r="944066" spans="1:1">
      <c r="A944066" s="153"/>
    </row>
    <row r="944067" spans="1:1">
      <c r="A944067" s="153"/>
    </row>
    <row r="944070" spans="1:1">
      <c r="A944070" s="153"/>
    </row>
    <row r="944080" spans="1:1">
      <c r="A944080" s="153"/>
    </row>
    <row r="944081" spans="1:1">
      <c r="A944081" s="153"/>
    </row>
    <row r="944082" spans="1:1">
      <c r="A944082" s="153"/>
    </row>
    <row r="944095" spans="1:1">
      <c r="A944095" s="153"/>
    </row>
    <row r="944097" spans="1:1">
      <c r="A944097" s="153"/>
    </row>
    <row r="944099" spans="1:1">
      <c r="A944099" s="154"/>
    </row>
    <row r="944101" spans="1:1">
      <c r="A944101" s="125"/>
    </row>
    <row r="944112" spans="1:1">
      <c r="A944112" s="153"/>
    </row>
    <row r="944113" spans="1:1">
      <c r="A944113" s="153"/>
    </row>
    <row r="944116" spans="1:1">
      <c r="A944116" s="153"/>
    </row>
    <row r="944126" spans="1:1">
      <c r="A944126" s="153"/>
    </row>
    <row r="944127" spans="1:1">
      <c r="A944127" s="153"/>
    </row>
    <row r="944128" spans="1:1">
      <c r="A944128" s="153"/>
    </row>
    <row r="944141" spans="1:1">
      <c r="A944141" s="153"/>
    </row>
    <row r="944143" spans="1:1">
      <c r="A944143" s="153"/>
    </row>
    <row r="944145" spans="1:1">
      <c r="A944145" s="154"/>
    </row>
    <row r="944147" spans="1:1">
      <c r="A944147" s="125"/>
    </row>
    <row r="944158" spans="1:1">
      <c r="A944158" s="153"/>
    </row>
    <row r="944159" spans="1:1">
      <c r="A944159" s="153"/>
    </row>
    <row r="944162" spans="1:1">
      <c r="A944162" s="153"/>
    </row>
    <row r="944172" spans="1:1">
      <c r="A944172" s="153"/>
    </row>
    <row r="944173" spans="1:1">
      <c r="A944173" s="153"/>
    </row>
    <row r="944174" spans="1:1">
      <c r="A944174" s="153"/>
    </row>
    <row r="944187" spans="1:1">
      <c r="A944187" s="153"/>
    </row>
    <row r="944189" spans="1:1">
      <c r="A944189" s="153"/>
    </row>
    <row r="944191" spans="1:1">
      <c r="A944191" s="154"/>
    </row>
    <row r="944193" spans="1:1">
      <c r="A944193" s="125"/>
    </row>
    <row r="944204" spans="1:1">
      <c r="A944204" s="153"/>
    </row>
    <row r="944205" spans="1:1">
      <c r="A944205" s="153"/>
    </row>
    <row r="944208" spans="1:1">
      <c r="A944208" s="153"/>
    </row>
    <row r="944218" spans="1:1">
      <c r="A944218" s="153"/>
    </row>
    <row r="944219" spans="1:1">
      <c r="A944219" s="153"/>
    </row>
    <row r="944220" spans="1:1">
      <c r="A944220" s="153"/>
    </row>
    <row r="944233" spans="1:1">
      <c r="A944233" s="153"/>
    </row>
    <row r="944235" spans="1:1">
      <c r="A944235" s="153"/>
    </row>
    <row r="944237" spans="1:1">
      <c r="A944237" s="154"/>
    </row>
    <row r="944239" spans="1:1">
      <c r="A944239" s="125"/>
    </row>
    <row r="944250" spans="1:1">
      <c r="A944250" s="153"/>
    </row>
    <row r="944251" spans="1:1">
      <c r="A944251" s="153"/>
    </row>
    <row r="944254" spans="1:1">
      <c r="A944254" s="153"/>
    </row>
    <row r="944264" spans="1:1">
      <c r="A944264" s="153"/>
    </row>
    <row r="944265" spans="1:1">
      <c r="A944265" s="153"/>
    </row>
    <row r="944266" spans="1:1">
      <c r="A944266" s="153"/>
    </row>
    <row r="944279" spans="1:1">
      <c r="A944279" s="153"/>
    </row>
    <row r="944281" spans="1:1">
      <c r="A944281" s="153"/>
    </row>
    <row r="944283" spans="1:1">
      <c r="A944283" s="154"/>
    </row>
    <row r="944285" spans="1:1">
      <c r="A944285" s="125"/>
    </row>
    <row r="944296" spans="1:1">
      <c r="A944296" s="153"/>
    </row>
    <row r="944297" spans="1:1">
      <c r="A944297" s="153"/>
    </row>
    <row r="944300" spans="1:1">
      <c r="A944300" s="153"/>
    </row>
    <row r="944310" spans="1:1">
      <c r="A944310" s="153"/>
    </row>
    <row r="944311" spans="1:1">
      <c r="A944311" s="153"/>
    </row>
    <row r="944312" spans="1:1">
      <c r="A944312" s="153"/>
    </row>
    <row r="944325" spans="1:1">
      <c r="A944325" s="153"/>
    </row>
    <row r="944327" spans="1:1">
      <c r="A944327" s="153"/>
    </row>
    <row r="944329" spans="1:1">
      <c r="A944329" s="154"/>
    </row>
    <row r="944331" spans="1:1">
      <c r="A944331" s="125"/>
    </row>
    <row r="944342" spans="1:1">
      <c r="A944342" s="153"/>
    </row>
    <row r="944343" spans="1:1">
      <c r="A944343" s="153"/>
    </row>
    <row r="944346" spans="1:1">
      <c r="A944346" s="153"/>
    </row>
    <row r="944356" spans="1:1">
      <c r="A944356" s="153"/>
    </row>
    <row r="944357" spans="1:1">
      <c r="A944357" s="153"/>
    </row>
    <row r="944358" spans="1:1">
      <c r="A944358" s="153"/>
    </row>
    <row r="944371" spans="1:1">
      <c r="A944371" s="153"/>
    </row>
    <row r="944373" spans="1:1">
      <c r="A944373" s="153"/>
    </row>
    <row r="944375" spans="1:1">
      <c r="A944375" s="154"/>
    </row>
    <row r="944377" spans="1:1">
      <c r="A944377" s="125"/>
    </row>
    <row r="944388" spans="1:1">
      <c r="A944388" s="153"/>
    </row>
    <row r="944389" spans="1:1">
      <c r="A944389" s="153"/>
    </row>
    <row r="944392" spans="1:1">
      <c r="A944392" s="153"/>
    </row>
    <row r="944402" spans="1:1">
      <c r="A944402" s="153"/>
    </row>
    <row r="944403" spans="1:1">
      <c r="A944403" s="153"/>
    </row>
    <row r="944404" spans="1:1">
      <c r="A944404" s="153"/>
    </row>
    <row r="944417" spans="1:1">
      <c r="A944417" s="153"/>
    </row>
    <row r="944419" spans="1:1">
      <c r="A944419" s="153"/>
    </row>
    <row r="944421" spans="1:1">
      <c r="A944421" s="154"/>
    </row>
    <row r="944423" spans="1:1">
      <c r="A944423" s="125"/>
    </row>
    <row r="944434" spans="1:1">
      <c r="A944434" s="153"/>
    </row>
    <row r="944435" spans="1:1">
      <c r="A944435" s="153"/>
    </row>
    <row r="944438" spans="1:1">
      <c r="A944438" s="153"/>
    </row>
    <row r="944448" spans="1:1">
      <c r="A944448" s="153"/>
    </row>
    <row r="944449" spans="1:1">
      <c r="A944449" s="153"/>
    </row>
    <row r="944450" spans="1:1">
      <c r="A944450" s="153"/>
    </row>
    <row r="944463" spans="1:1">
      <c r="A944463" s="153"/>
    </row>
    <row r="944465" spans="1:1">
      <c r="A944465" s="153"/>
    </row>
    <row r="944467" spans="1:1">
      <c r="A944467" s="154"/>
    </row>
    <row r="944469" spans="1:1">
      <c r="A944469" s="125"/>
    </row>
    <row r="944480" spans="1:1">
      <c r="A944480" s="153"/>
    </row>
    <row r="944481" spans="1:1">
      <c r="A944481" s="153"/>
    </row>
    <row r="944484" spans="1:1">
      <c r="A944484" s="153"/>
    </row>
    <row r="944494" spans="1:1">
      <c r="A944494" s="153"/>
    </row>
    <row r="944495" spans="1:1">
      <c r="A944495" s="153"/>
    </row>
    <row r="944496" spans="1:1">
      <c r="A944496" s="153"/>
    </row>
    <row r="944509" spans="1:1">
      <c r="A944509" s="153"/>
    </row>
    <row r="944511" spans="1:1">
      <c r="A944511" s="153"/>
    </row>
    <row r="944513" spans="1:1">
      <c r="A944513" s="154"/>
    </row>
    <row r="944515" spans="1:1">
      <c r="A944515" s="125"/>
    </row>
    <row r="944526" spans="1:1">
      <c r="A944526" s="153"/>
    </row>
    <row r="944527" spans="1:1">
      <c r="A944527" s="153"/>
    </row>
    <row r="944530" spans="1:1">
      <c r="A944530" s="153"/>
    </row>
    <row r="944540" spans="1:1">
      <c r="A944540" s="153"/>
    </row>
    <row r="944541" spans="1:1">
      <c r="A944541" s="153"/>
    </row>
    <row r="944542" spans="1:1">
      <c r="A944542" s="153"/>
    </row>
    <row r="944555" spans="1:1">
      <c r="A944555" s="153"/>
    </row>
    <row r="944557" spans="1:1">
      <c r="A944557" s="153"/>
    </row>
    <row r="944559" spans="1:1">
      <c r="A944559" s="154"/>
    </row>
    <row r="944561" spans="1:1">
      <c r="A944561" s="125"/>
    </row>
    <row r="944572" spans="1:1">
      <c r="A944572" s="153"/>
    </row>
    <row r="944573" spans="1:1">
      <c r="A944573" s="153"/>
    </row>
    <row r="944576" spans="1:1">
      <c r="A944576" s="153"/>
    </row>
    <row r="944586" spans="1:1">
      <c r="A944586" s="153"/>
    </row>
    <row r="944587" spans="1:1">
      <c r="A944587" s="153"/>
    </row>
    <row r="944588" spans="1:1">
      <c r="A944588" s="153"/>
    </row>
    <row r="944601" spans="1:1">
      <c r="A944601" s="153"/>
    </row>
    <row r="944603" spans="1:1">
      <c r="A944603" s="153"/>
    </row>
    <row r="944605" spans="1:1">
      <c r="A944605" s="154"/>
    </row>
    <row r="944607" spans="1:1">
      <c r="A944607" s="125"/>
    </row>
    <row r="944618" spans="1:1">
      <c r="A944618" s="153"/>
    </row>
    <row r="944619" spans="1:1">
      <c r="A944619" s="153"/>
    </row>
    <row r="944622" spans="1:1">
      <c r="A944622" s="153"/>
    </row>
    <row r="944632" spans="1:1">
      <c r="A944632" s="153"/>
    </row>
    <row r="944633" spans="1:1">
      <c r="A944633" s="153"/>
    </row>
    <row r="944634" spans="1:1">
      <c r="A944634" s="153"/>
    </row>
    <row r="944647" spans="1:1">
      <c r="A944647" s="153"/>
    </row>
    <row r="944649" spans="1:1">
      <c r="A944649" s="153"/>
    </row>
    <row r="944651" spans="1:1">
      <c r="A944651" s="154"/>
    </row>
    <row r="944653" spans="1:1">
      <c r="A944653" s="125"/>
    </row>
    <row r="944664" spans="1:1">
      <c r="A944664" s="153"/>
    </row>
    <row r="944665" spans="1:1">
      <c r="A944665" s="153"/>
    </row>
    <row r="944668" spans="1:1">
      <c r="A944668" s="153"/>
    </row>
    <row r="944678" spans="1:1">
      <c r="A944678" s="153"/>
    </row>
    <row r="944679" spans="1:1">
      <c r="A944679" s="153"/>
    </row>
    <row r="944680" spans="1:1">
      <c r="A944680" s="153"/>
    </row>
    <row r="944693" spans="1:1">
      <c r="A944693" s="153"/>
    </row>
    <row r="944695" spans="1:1">
      <c r="A944695" s="153"/>
    </row>
    <row r="944697" spans="1:1">
      <c r="A944697" s="154"/>
    </row>
    <row r="944699" spans="1:1">
      <c r="A944699" s="125"/>
    </row>
    <row r="944710" spans="1:1">
      <c r="A944710" s="153"/>
    </row>
    <row r="944711" spans="1:1">
      <c r="A944711" s="153"/>
    </row>
    <row r="944714" spans="1:1">
      <c r="A944714" s="153"/>
    </row>
    <row r="944724" spans="1:1">
      <c r="A944724" s="153"/>
    </row>
    <row r="944725" spans="1:1">
      <c r="A944725" s="153"/>
    </row>
    <row r="944726" spans="1:1">
      <c r="A944726" s="153"/>
    </row>
    <row r="944739" spans="1:1">
      <c r="A944739" s="153"/>
    </row>
    <row r="944741" spans="1:1">
      <c r="A944741" s="153"/>
    </row>
    <row r="944743" spans="1:1">
      <c r="A944743" s="154"/>
    </row>
    <row r="944745" spans="1:1">
      <c r="A944745" s="125"/>
    </row>
    <row r="944756" spans="1:1">
      <c r="A944756" s="153"/>
    </row>
    <row r="944757" spans="1:1">
      <c r="A944757" s="153"/>
    </row>
    <row r="944760" spans="1:1">
      <c r="A944760" s="153"/>
    </row>
    <row r="944770" spans="1:1">
      <c r="A944770" s="153"/>
    </row>
    <row r="944771" spans="1:1">
      <c r="A944771" s="153"/>
    </row>
    <row r="944772" spans="1:1">
      <c r="A944772" s="153"/>
    </row>
    <row r="944785" spans="1:1">
      <c r="A944785" s="153"/>
    </row>
    <row r="944787" spans="1:1">
      <c r="A944787" s="153"/>
    </row>
    <row r="944789" spans="1:1">
      <c r="A944789" s="154"/>
    </row>
    <row r="944791" spans="1:1">
      <c r="A944791" s="125"/>
    </row>
    <row r="944802" spans="1:1">
      <c r="A944802" s="153"/>
    </row>
    <row r="944803" spans="1:1">
      <c r="A944803" s="153"/>
    </row>
    <row r="944806" spans="1:1">
      <c r="A944806" s="153"/>
    </row>
    <row r="944816" spans="1:1">
      <c r="A944816" s="153"/>
    </row>
    <row r="944817" spans="1:1">
      <c r="A944817" s="153"/>
    </row>
    <row r="944818" spans="1:1">
      <c r="A944818" s="153"/>
    </row>
    <row r="944831" spans="1:1">
      <c r="A944831" s="153"/>
    </row>
    <row r="944833" spans="1:1">
      <c r="A944833" s="153"/>
    </row>
    <row r="944835" spans="1:1">
      <c r="A944835" s="154"/>
    </row>
    <row r="944837" spans="1:1">
      <c r="A944837" s="125"/>
    </row>
    <row r="944848" spans="1:1">
      <c r="A944848" s="153"/>
    </row>
    <row r="944849" spans="1:1">
      <c r="A944849" s="153"/>
    </row>
    <row r="944852" spans="1:1">
      <c r="A944852" s="153"/>
    </row>
    <row r="944862" spans="1:1">
      <c r="A944862" s="153"/>
    </row>
    <row r="944863" spans="1:1">
      <c r="A944863" s="153"/>
    </row>
    <row r="944864" spans="1:1">
      <c r="A944864" s="153"/>
    </row>
    <row r="944877" spans="1:1">
      <c r="A944877" s="153"/>
    </row>
    <row r="944879" spans="1:1">
      <c r="A944879" s="153"/>
    </row>
    <row r="944881" spans="1:1">
      <c r="A944881" s="154"/>
    </row>
    <row r="944883" spans="1:1">
      <c r="A944883" s="125"/>
    </row>
    <row r="944894" spans="1:1">
      <c r="A944894" s="153"/>
    </row>
    <row r="944895" spans="1:1">
      <c r="A944895" s="153"/>
    </row>
    <row r="944898" spans="1:1">
      <c r="A944898" s="153"/>
    </row>
    <row r="944908" spans="1:1">
      <c r="A944908" s="153"/>
    </row>
    <row r="944909" spans="1:1">
      <c r="A944909" s="153"/>
    </row>
    <row r="944910" spans="1:1">
      <c r="A944910" s="153"/>
    </row>
    <row r="944923" spans="1:1">
      <c r="A944923" s="153"/>
    </row>
    <row r="944925" spans="1:1">
      <c r="A944925" s="153"/>
    </row>
    <row r="944927" spans="1:1">
      <c r="A944927" s="154"/>
    </row>
    <row r="944929" spans="1:1">
      <c r="A944929" s="125"/>
    </row>
    <row r="944940" spans="1:1">
      <c r="A944940" s="153"/>
    </row>
    <row r="944941" spans="1:1">
      <c r="A944941" s="153"/>
    </row>
    <row r="944944" spans="1:1">
      <c r="A944944" s="153"/>
    </row>
    <row r="944954" spans="1:1">
      <c r="A944954" s="153"/>
    </row>
    <row r="944955" spans="1:1">
      <c r="A944955" s="153"/>
    </row>
    <row r="944956" spans="1:1">
      <c r="A944956" s="153"/>
    </row>
    <row r="944969" spans="1:1">
      <c r="A944969" s="153"/>
    </row>
    <row r="944971" spans="1:1">
      <c r="A944971" s="153"/>
    </row>
    <row r="944973" spans="1:1">
      <c r="A944973" s="154"/>
    </row>
    <row r="944975" spans="1:1">
      <c r="A944975" s="125"/>
    </row>
    <row r="944986" spans="1:1">
      <c r="A944986" s="153"/>
    </row>
    <row r="944987" spans="1:1">
      <c r="A944987" s="153"/>
    </row>
    <row r="944990" spans="1:1">
      <c r="A944990" s="153"/>
    </row>
    <row r="945000" spans="1:1">
      <c r="A945000" s="153"/>
    </row>
    <row r="945001" spans="1:1">
      <c r="A945001" s="153"/>
    </row>
    <row r="945002" spans="1:1">
      <c r="A945002" s="153"/>
    </row>
    <row r="945015" spans="1:1">
      <c r="A945015" s="153"/>
    </row>
    <row r="945017" spans="1:1">
      <c r="A945017" s="153"/>
    </row>
    <row r="945019" spans="1:1">
      <c r="A945019" s="154"/>
    </row>
    <row r="945021" spans="1:1">
      <c r="A945021" s="125"/>
    </row>
    <row r="945032" spans="1:1">
      <c r="A945032" s="153"/>
    </row>
    <row r="945033" spans="1:1">
      <c r="A945033" s="153"/>
    </row>
    <row r="945036" spans="1:1">
      <c r="A945036" s="153"/>
    </row>
    <row r="945046" spans="1:1">
      <c r="A945046" s="153"/>
    </row>
    <row r="945047" spans="1:1">
      <c r="A945047" s="153"/>
    </row>
    <row r="945048" spans="1:1">
      <c r="A945048" s="153"/>
    </row>
    <row r="945061" spans="1:1">
      <c r="A945061" s="153"/>
    </row>
    <row r="945063" spans="1:1">
      <c r="A945063" s="153"/>
    </row>
    <row r="945065" spans="1:1">
      <c r="A945065" s="154"/>
    </row>
    <row r="945067" spans="1:1">
      <c r="A945067" s="125"/>
    </row>
    <row r="945078" spans="1:1">
      <c r="A945078" s="153"/>
    </row>
    <row r="945079" spans="1:1">
      <c r="A945079" s="153"/>
    </row>
    <row r="945082" spans="1:1">
      <c r="A945082" s="153"/>
    </row>
    <row r="945092" spans="1:1">
      <c r="A945092" s="153"/>
    </row>
    <row r="945093" spans="1:1">
      <c r="A945093" s="153"/>
    </row>
    <row r="945094" spans="1:1">
      <c r="A945094" s="153"/>
    </row>
    <row r="945107" spans="1:1">
      <c r="A945107" s="153"/>
    </row>
    <row r="945109" spans="1:1">
      <c r="A945109" s="153"/>
    </row>
    <row r="945111" spans="1:1">
      <c r="A945111" s="154"/>
    </row>
    <row r="945113" spans="1:1">
      <c r="A945113" s="125"/>
    </row>
    <row r="945124" spans="1:1">
      <c r="A945124" s="153"/>
    </row>
    <row r="945125" spans="1:1">
      <c r="A945125" s="153"/>
    </row>
    <row r="945128" spans="1:1">
      <c r="A945128" s="153"/>
    </row>
    <row r="945138" spans="1:1">
      <c r="A945138" s="153"/>
    </row>
    <row r="945139" spans="1:1">
      <c r="A945139" s="153"/>
    </row>
    <row r="945140" spans="1:1">
      <c r="A945140" s="153"/>
    </row>
    <row r="945153" spans="1:1">
      <c r="A945153" s="153"/>
    </row>
    <row r="945155" spans="1:1">
      <c r="A945155" s="153"/>
    </row>
    <row r="945157" spans="1:1">
      <c r="A945157" s="154"/>
    </row>
    <row r="945159" spans="1:1">
      <c r="A945159" s="125"/>
    </row>
    <row r="945170" spans="1:1">
      <c r="A945170" s="153"/>
    </row>
    <row r="945171" spans="1:1">
      <c r="A945171" s="153"/>
    </row>
    <row r="945174" spans="1:1">
      <c r="A945174" s="153"/>
    </row>
    <row r="945184" spans="1:1">
      <c r="A945184" s="153"/>
    </row>
    <row r="945185" spans="1:1">
      <c r="A945185" s="153"/>
    </row>
    <row r="945186" spans="1:1">
      <c r="A945186" s="153"/>
    </row>
    <row r="945199" spans="1:1">
      <c r="A945199" s="153"/>
    </row>
    <row r="945201" spans="1:1">
      <c r="A945201" s="153"/>
    </row>
    <row r="945203" spans="1:1">
      <c r="A945203" s="154"/>
    </row>
    <row r="945205" spans="1:1">
      <c r="A945205" s="125"/>
    </row>
    <row r="945216" spans="1:1">
      <c r="A945216" s="153"/>
    </row>
    <row r="945217" spans="1:1">
      <c r="A945217" s="153"/>
    </row>
    <row r="945220" spans="1:1">
      <c r="A945220" s="153"/>
    </row>
    <row r="945230" spans="1:1">
      <c r="A945230" s="153"/>
    </row>
    <row r="945231" spans="1:1">
      <c r="A945231" s="153"/>
    </row>
    <row r="945232" spans="1:1">
      <c r="A945232" s="153"/>
    </row>
    <row r="945245" spans="1:1">
      <c r="A945245" s="153"/>
    </row>
    <row r="945247" spans="1:1">
      <c r="A945247" s="153"/>
    </row>
    <row r="945249" spans="1:1">
      <c r="A945249" s="154"/>
    </row>
    <row r="945251" spans="1:1">
      <c r="A945251" s="125"/>
    </row>
    <row r="945262" spans="1:1">
      <c r="A945262" s="153"/>
    </row>
    <row r="945263" spans="1:1">
      <c r="A945263" s="153"/>
    </row>
    <row r="945266" spans="1:1">
      <c r="A945266" s="153"/>
    </row>
    <row r="945276" spans="1:1">
      <c r="A945276" s="153"/>
    </row>
    <row r="945277" spans="1:1">
      <c r="A945277" s="153"/>
    </row>
    <row r="945278" spans="1:1">
      <c r="A945278" s="153"/>
    </row>
    <row r="945291" spans="1:1">
      <c r="A945291" s="153"/>
    </row>
    <row r="945293" spans="1:1">
      <c r="A945293" s="153"/>
    </row>
    <row r="945295" spans="1:1">
      <c r="A945295" s="154"/>
    </row>
    <row r="945297" spans="1:1">
      <c r="A945297" s="125"/>
    </row>
    <row r="945308" spans="1:1">
      <c r="A945308" s="153"/>
    </row>
    <row r="945309" spans="1:1">
      <c r="A945309" s="153"/>
    </row>
    <row r="945312" spans="1:1">
      <c r="A945312" s="153"/>
    </row>
    <row r="945322" spans="1:1">
      <c r="A945322" s="153"/>
    </row>
    <row r="945323" spans="1:1">
      <c r="A945323" s="153"/>
    </row>
    <row r="945324" spans="1:1">
      <c r="A945324" s="153"/>
    </row>
    <row r="945337" spans="1:1">
      <c r="A945337" s="153"/>
    </row>
    <row r="945339" spans="1:1">
      <c r="A945339" s="153"/>
    </row>
    <row r="945341" spans="1:1">
      <c r="A945341" s="154"/>
    </row>
    <row r="945343" spans="1:1">
      <c r="A945343" s="125"/>
    </row>
    <row r="945354" spans="1:1">
      <c r="A945354" s="153"/>
    </row>
    <row r="945355" spans="1:1">
      <c r="A945355" s="153"/>
    </row>
    <row r="945358" spans="1:1">
      <c r="A945358" s="153"/>
    </row>
    <row r="945368" spans="1:1">
      <c r="A945368" s="153"/>
    </row>
    <row r="945369" spans="1:1">
      <c r="A945369" s="153"/>
    </row>
    <row r="945370" spans="1:1">
      <c r="A945370" s="153"/>
    </row>
    <row r="945383" spans="1:1">
      <c r="A945383" s="153"/>
    </row>
    <row r="945385" spans="1:1">
      <c r="A945385" s="153"/>
    </row>
    <row r="945387" spans="1:1">
      <c r="A945387" s="154"/>
    </row>
    <row r="945389" spans="1:1">
      <c r="A945389" s="125"/>
    </row>
    <row r="945400" spans="1:1">
      <c r="A945400" s="153"/>
    </row>
    <row r="945401" spans="1:1">
      <c r="A945401" s="153"/>
    </row>
    <row r="945404" spans="1:1">
      <c r="A945404" s="153"/>
    </row>
    <row r="945414" spans="1:1">
      <c r="A945414" s="153"/>
    </row>
    <row r="945415" spans="1:1">
      <c r="A945415" s="153"/>
    </row>
    <row r="945416" spans="1:1">
      <c r="A945416" s="153"/>
    </row>
    <row r="945429" spans="1:1">
      <c r="A945429" s="153"/>
    </row>
    <row r="945431" spans="1:1">
      <c r="A945431" s="153"/>
    </row>
    <row r="945433" spans="1:1">
      <c r="A945433" s="154"/>
    </row>
    <row r="945435" spans="1:1">
      <c r="A945435" s="125"/>
    </row>
    <row r="945446" spans="1:1">
      <c r="A945446" s="153"/>
    </row>
    <row r="945447" spans="1:1">
      <c r="A945447" s="153"/>
    </row>
    <row r="945450" spans="1:1">
      <c r="A945450" s="153"/>
    </row>
    <row r="945460" spans="1:1">
      <c r="A945460" s="153"/>
    </row>
    <row r="945461" spans="1:1">
      <c r="A945461" s="153"/>
    </row>
    <row r="945462" spans="1:1">
      <c r="A945462" s="153"/>
    </row>
    <row r="945475" spans="1:1">
      <c r="A945475" s="153"/>
    </row>
    <row r="945477" spans="1:1">
      <c r="A945477" s="153"/>
    </row>
    <row r="945479" spans="1:1">
      <c r="A945479" s="154"/>
    </row>
    <row r="945481" spans="1:1">
      <c r="A945481" s="125"/>
    </row>
    <row r="945492" spans="1:1">
      <c r="A945492" s="153"/>
    </row>
    <row r="945493" spans="1:1">
      <c r="A945493" s="153"/>
    </row>
    <row r="945496" spans="1:1">
      <c r="A945496" s="153"/>
    </row>
    <row r="945506" spans="1:1">
      <c r="A945506" s="153"/>
    </row>
    <row r="945507" spans="1:1">
      <c r="A945507" s="153"/>
    </row>
    <row r="945508" spans="1:1">
      <c r="A945508" s="153"/>
    </row>
    <row r="945521" spans="1:1">
      <c r="A945521" s="153"/>
    </row>
    <row r="945523" spans="1:1">
      <c r="A945523" s="153"/>
    </row>
    <row r="945525" spans="1:1">
      <c r="A945525" s="154"/>
    </row>
    <row r="945527" spans="1:1">
      <c r="A945527" s="125"/>
    </row>
    <row r="945538" spans="1:1">
      <c r="A945538" s="153"/>
    </row>
    <row r="945539" spans="1:1">
      <c r="A945539" s="153"/>
    </row>
    <row r="945542" spans="1:1">
      <c r="A945542" s="153"/>
    </row>
    <row r="945552" spans="1:1">
      <c r="A945552" s="153"/>
    </row>
    <row r="945553" spans="1:1">
      <c r="A945553" s="153"/>
    </row>
    <row r="945554" spans="1:1">
      <c r="A945554" s="153"/>
    </row>
    <row r="945567" spans="1:1">
      <c r="A945567" s="153"/>
    </row>
    <row r="945569" spans="1:1">
      <c r="A945569" s="153"/>
    </row>
    <row r="945571" spans="1:1">
      <c r="A945571" s="154"/>
    </row>
    <row r="945573" spans="1:1">
      <c r="A945573" s="125"/>
    </row>
    <row r="945584" spans="1:1">
      <c r="A945584" s="153"/>
    </row>
    <row r="945585" spans="1:1">
      <c r="A945585" s="153"/>
    </row>
    <row r="945588" spans="1:1">
      <c r="A945588" s="153"/>
    </row>
    <row r="945598" spans="1:1">
      <c r="A945598" s="153"/>
    </row>
    <row r="945599" spans="1:1">
      <c r="A945599" s="153"/>
    </row>
    <row r="945600" spans="1:1">
      <c r="A945600" s="153"/>
    </row>
    <row r="945613" spans="1:1">
      <c r="A945613" s="153"/>
    </row>
    <row r="945615" spans="1:1">
      <c r="A945615" s="153"/>
    </row>
    <row r="945617" spans="1:1">
      <c r="A945617" s="154"/>
    </row>
    <row r="945619" spans="1:1">
      <c r="A945619" s="125"/>
    </row>
    <row r="945630" spans="1:1">
      <c r="A945630" s="153"/>
    </row>
    <row r="945631" spans="1:1">
      <c r="A945631" s="153"/>
    </row>
    <row r="945634" spans="1:1">
      <c r="A945634" s="153"/>
    </row>
    <row r="945644" spans="1:1">
      <c r="A945644" s="153"/>
    </row>
    <row r="945645" spans="1:1">
      <c r="A945645" s="153"/>
    </row>
    <row r="945646" spans="1:1">
      <c r="A945646" s="153"/>
    </row>
    <row r="945659" spans="1:1">
      <c r="A945659" s="153"/>
    </row>
    <row r="945661" spans="1:1">
      <c r="A945661" s="153"/>
    </row>
    <row r="945663" spans="1:1">
      <c r="A945663" s="154"/>
    </row>
    <row r="945665" spans="1:1">
      <c r="A945665" s="125"/>
    </row>
    <row r="945676" spans="1:1">
      <c r="A945676" s="153"/>
    </row>
    <row r="945677" spans="1:1">
      <c r="A945677" s="153"/>
    </row>
    <row r="945680" spans="1:1">
      <c r="A945680" s="153"/>
    </row>
    <row r="945690" spans="1:1">
      <c r="A945690" s="153"/>
    </row>
    <row r="945691" spans="1:1">
      <c r="A945691" s="153"/>
    </row>
    <row r="945692" spans="1:1">
      <c r="A945692" s="153"/>
    </row>
    <row r="945705" spans="1:1">
      <c r="A945705" s="153"/>
    </row>
    <row r="945707" spans="1:1">
      <c r="A945707" s="153"/>
    </row>
    <row r="945709" spans="1:1">
      <c r="A945709" s="154"/>
    </row>
    <row r="945711" spans="1:1">
      <c r="A945711" s="125"/>
    </row>
    <row r="945722" spans="1:1">
      <c r="A945722" s="153"/>
    </row>
    <row r="945723" spans="1:1">
      <c r="A945723" s="153"/>
    </row>
    <row r="945726" spans="1:1">
      <c r="A945726" s="153"/>
    </row>
    <row r="945736" spans="1:1">
      <c r="A945736" s="153"/>
    </row>
    <row r="945737" spans="1:1">
      <c r="A945737" s="153"/>
    </row>
    <row r="945738" spans="1:1">
      <c r="A945738" s="153"/>
    </row>
    <row r="945751" spans="1:1">
      <c r="A945751" s="153"/>
    </row>
    <row r="945753" spans="1:1">
      <c r="A945753" s="153"/>
    </row>
    <row r="945755" spans="1:1">
      <c r="A945755" s="154"/>
    </row>
    <row r="945757" spans="1:1">
      <c r="A945757" s="125"/>
    </row>
    <row r="945768" spans="1:1">
      <c r="A945768" s="153"/>
    </row>
    <row r="945769" spans="1:1">
      <c r="A945769" s="153"/>
    </row>
    <row r="945772" spans="1:1">
      <c r="A945772" s="153"/>
    </row>
    <row r="945782" spans="1:1">
      <c r="A945782" s="153"/>
    </row>
    <row r="945783" spans="1:1">
      <c r="A945783" s="153"/>
    </row>
    <row r="945784" spans="1:1">
      <c r="A945784" s="153"/>
    </row>
    <row r="945797" spans="1:1">
      <c r="A945797" s="153"/>
    </row>
    <row r="945799" spans="1:1">
      <c r="A945799" s="153"/>
    </row>
    <row r="945801" spans="1:1">
      <c r="A945801" s="154"/>
    </row>
    <row r="945803" spans="1:1">
      <c r="A945803" s="125"/>
    </row>
    <row r="945814" spans="1:1">
      <c r="A945814" s="153"/>
    </row>
    <row r="945815" spans="1:1">
      <c r="A945815" s="153"/>
    </row>
    <row r="945818" spans="1:1">
      <c r="A945818" s="153"/>
    </row>
    <row r="945828" spans="1:1">
      <c r="A945828" s="153"/>
    </row>
    <row r="945829" spans="1:1">
      <c r="A945829" s="153"/>
    </row>
    <row r="945830" spans="1:1">
      <c r="A945830" s="153"/>
    </row>
    <row r="945843" spans="1:1">
      <c r="A945843" s="153"/>
    </row>
    <row r="945845" spans="1:1">
      <c r="A945845" s="153"/>
    </row>
    <row r="945847" spans="1:1">
      <c r="A945847" s="154"/>
    </row>
    <row r="945849" spans="1:1">
      <c r="A945849" s="125"/>
    </row>
    <row r="945860" spans="1:1">
      <c r="A945860" s="153"/>
    </row>
    <row r="945861" spans="1:1">
      <c r="A945861" s="153"/>
    </row>
    <row r="945864" spans="1:1">
      <c r="A945864" s="153"/>
    </row>
    <row r="945874" spans="1:1">
      <c r="A945874" s="153"/>
    </row>
    <row r="945875" spans="1:1">
      <c r="A945875" s="153"/>
    </row>
    <row r="945876" spans="1:1">
      <c r="A945876" s="153"/>
    </row>
    <row r="945889" spans="1:1">
      <c r="A945889" s="153"/>
    </row>
    <row r="945891" spans="1:1">
      <c r="A945891" s="153"/>
    </row>
    <row r="945893" spans="1:1">
      <c r="A945893" s="154"/>
    </row>
    <row r="945895" spans="1:1">
      <c r="A945895" s="125"/>
    </row>
    <row r="945906" spans="1:1">
      <c r="A945906" s="153"/>
    </row>
    <row r="945907" spans="1:1">
      <c r="A945907" s="153"/>
    </row>
    <row r="945910" spans="1:1">
      <c r="A945910" s="153"/>
    </row>
    <row r="945920" spans="1:1">
      <c r="A945920" s="153"/>
    </row>
    <row r="945921" spans="1:1">
      <c r="A945921" s="153"/>
    </row>
    <row r="945922" spans="1:1">
      <c r="A945922" s="153"/>
    </row>
    <row r="945935" spans="1:1">
      <c r="A945935" s="153"/>
    </row>
    <row r="945937" spans="1:1">
      <c r="A945937" s="153"/>
    </row>
    <row r="945939" spans="1:1">
      <c r="A945939" s="154"/>
    </row>
    <row r="945941" spans="1:1">
      <c r="A945941" s="125"/>
    </row>
    <row r="945952" spans="1:1">
      <c r="A945952" s="153"/>
    </row>
    <row r="945953" spans="1:1">
      <c r="A945953" s="153"/>
    </row>
    <row r="945956" spans="1:1">
      <c r="A945956" s="153"/>
    </row>
    <row r="945966" spans="1:1">
      <c r="A945966" s="153"/>
    </row>
    <row r="945967" spans="1:1">
      <c r="A945967" s="153"/>
    </row>
    <row r="945968" spans="1:1">
      <c r="A945968" s="153"/>
    </row>
    <row r="945981" spans="1:1">
      <c r="A945981" s="153"/>
    </row>
    <row r="945983" spans="1:1">
      <c r="A945983" s="153"/>
    </row>
    <row r="945985" spans="1:1">
      <c r="A945985" s="154"/>
    </row>
    <row r="945987" spans="1:1">
      <c r="A945987" s="125"/>
    </row>
    <row r="945998" spans="1:1">
      <c r="A945998" s="153"/>
    </row>
    <row r="945999" spans="1:1">
      <c r="A945999" s="153"/>
    </row>
    <row r="946002" spans="1:1">
      <c r="A946002" s="153"/>
    </row>
    <row r="946012" spans="1:1">
      <c r="A946012" s="153"/>
    </row>
    <row r="946013" spans="1:1">
      <c r="A946013" s="153"/>
    </row>
    <row r="946014" spans="1:1">
      <c r="A946014" s="153"/>
    </row>
    <row r="946027" spans="1:1">
      <c r="A946027" s="153"/>
    </row>
    <row r="946029" spans="1:1">
      <c r="A946029" s="153"/>
    </row>
    <row r="946031" spans="1:1">
      <c r="A946031" s="154"/>
    </row>
    <row r="946033" spans="1:1">
      <c r="A946033" s="125"/>
    </row>
    <row r="946044" spans="1:1">
      <c r="A946044" s="153"/>
    </row>
    <row r="946045" spans="1:1">
      <c r="A946045" s="153"/>
    </row>
    <row r="946048" spans="1:1">
      <c r="A946048" s="153"/>
    </row>
    <row r="946058" spans="1:1">
      <c r="A946058" s="153"/>
    </row>
    <row r="946059" spans="1:1">
      <c r="A946059" s="153"/>
    </row>
    <row r="946060" spans="1:1">
      <c r="A946060" s="153"/>
    </row>
    <row r="946073" spans="1:1">
      <c r="A946073" s="153"/>
    </row>
    <row r="946075" spans="1:1">
      <c r="A946075" s="153"/>
    </row>
    <row r="946077" spans="1:1">
      <c r="A946077" s="154"/>
    </row>
    <row r="946079" spans="1:1">
      <c r="A946079" s="125"/>
    </row>
    <row r="946090" spans="1:1">
      <c r="A946090" s="153"/>
    </row>
    <row r="946091" spans="1:1">
      <c r="A946091" s="153"/>
    </row>
    <row r="946094" spans="1:1">
      <c r="A946094" s="153"/>
    </row>
    <row r="946104" spans="1:1">
      <c r="A946104" s="153"/>
    </row>
    <row r="946105" spans="1:1">
      <c r="A946105" s="153"/>
    </row>
    <row r="946106" spans="1:1">
      <c r="A946106" s="153"/>
    </row>
    <row r="946119" spans="1:1">
      <c r="A946119" s="153"/>
    </row>
    <row r="946121" spans="1:1">
      <c r="A946121" s="153"/>
    </row>
    <row r="946123" spans="1:1">
      <c r="A946123" s="154"/>
    </row>
    <row r="946125" spans="1:1">
      <c r="A946125" s="125"/>
    </row>
    <row r="946136" spans="1:1">
      <c r="A946136" s="153"/>
    </row>
    <row r="946137" spans="1:1">
      <c r="A946137" s="153"/>
    </row>
    <row r="946140" spans="1:1">
      <c r="A946140" s="153"/>
    </row>
    <row r="946150" spans="1:1">
      <c r="A946150" s="153"/>
    </row>
    <row r="946151" spans="1:1">
      <c r="A946151" s="153"/>
    </row>
    <row r="946152" spans="1:1">
      <c r="A946152" s="153"/>
    </row>
    <row r="946165" spans="1:1">
      <c r="A946165" s="153"/>
    </row>
    <row r="946167" spans="1:1">
      <c r="A946167" s="153"/>
    </row>
    <row r="946169" spans="1:1">
      <c r="A946169" s="154"/>
    </row>
    <row r="946171" spans="1:1">
      <c r="A946171" s="125"/>
    </row>
    <row r="946182" spans="1:1">
      <c r="A946182" s="153"/>
    </row>
    <row r="946183" spans="1:1">
      <c r="A946183" s="153"/>
    </row>
    <row r="946186" spans="1:1">
      <c r="A946186" s="153"/>
    </row>
    <row r="946196" spans="1:1">
      <c r="A946196" s="153"/>
    </row>
    <row r="946197" spans="1:1">
      <c r="A946197" s="153"/>
    </row>
    <row r="946198" spans="1:1">
      <c r="A946198" s="153"/>
    </row>
    <row r="946211" spans="1:1">
      <c r="A946211" s="153"/>
    </row>
    <row r="946213" spans="1:1">
      <c r="A946213" s="153"/>
    </row>
    <row r="946215" spans="1:1">
      <c r="A946215" s="154"/>
    </row>
    <row r="946217" spans="1:1">
      <c r="A946217" s="125"/>
    </row>
    <row r="946228" spans="1:1">
      <c r="A946228" s="153"/>
    </row>
    <row r="946229" spans="1:1">
      <c r="A946229" s="153"/>
    </row>
    <row r="946232" spans="1:1">
      <c r="A946232" s="153"/>
    </row>
    <row r="946242" spans="1:1">
      <c r="A946242" s="153"/>
    </row>
    <row r="946243" spans="1:1">
      <c r="A946243" s="153"/>
    </row>
    <row r="946244" spans="1:1">
      <c r="A946244" s="153"/>
    </row>
    <row r="946257" spans="1:1">
      <c r="A946257" s="153"/>
    </row>
    <row r="946259" spans="1:1">
      <c r="A946259" s="153"/>
    </row>
    <row r="946261" spans="1:1">
      <c r="A946261" s="154"/>
    </row>
    <row r="946263" spans="1:1">
      <c r="A946263" s="125"/>
    </row>
    <row r="946274" spans="1:1">
      <c r="A946274" s="153"/>
    </row>
    <row r="946275" spans="1:1">
      <c r="A946275" s="153"/>
    </row>
    <row r="946278" spans="1:1">
      <c r="A946278" s="153"/>
    </row>
    <row r="946288" spans="1:1">
      <c r="A946288" s="153"/>
    </row>
    <row r="946289" spans="1:1">
      <c r="A946289" s="153"/>
    </row>
    <row r="946290" spans="1:1">
      <c r="A946290" s="153"/>
    </row>
    <row r="946303" spans="1:1">
      <c r="A946303" s="153"/>
    </row>
    <row r="946305" spans="1:1">
      <c r="A946305" s="153"/>
    </row>
    <row r="946307" spans="1:1">
      <c r="A946307" s="154"/>
    </row>
    <row r="946309" spans="1:1">
      <c r="A946309" s="125"/>
    </row>
    <row r="946320" spans="1:1">
      <c r="A946320" s="153"/>
    </row>
    <row r="946321" spans="1:1">
      <c r="A946321" s="153"/>
    </row>
    <row r="946324" spans="1:1">
      <c r="A946324" s="153"/>
    </row>
    <row r="946334" spans="1:1">
      <c r="A946334" s="153"/>
    </row>
    <row r="946335" spans="1:1">
      <c r="A946335" s="153"/>
    </row>
    <row r="946336" spans="1:1">
      <c r="A946336" s="153"/>
    </row>
    <row r="946349" spans="1:1">
      <c r="A946349" s="153"/>
    </row>
    <row r="946351" spans="1:1">
      <c r="A946351" s="153"/>
    </row>
    <row r="946353" spans="1:1">
      <c r="A946353" s="154"/>
    </row>
    <row r="946355" spans="1:1">
      <c r="A946355" s="125"/>
    </row>
    <row r="946366" spans="1:1">
      <c r="A946366" s="153"/>
    </row>
    <row r="946367" spans="1:1">
      <c r="A946367" s="153"/>
    </row>
    <row r="946370" spans="1:1">
      <c r="A946370" s="153"/>
    </row>
    <row r="946380" spans="1:1">
      <c r="A946380" s="153"/>
    </row>
    <row r="946381" spans="1:1">
      <c r="A946381" s="153"/>
    </row>
    <row r="946382" spans="1:1">
      <c r="A946382" s="153"/>
    </row>
    <row r="946395" spans="1:1">
      <c r="A946395" s="153"/>
    </row>
    <row r="946397" spans="1:1">
      <c r="A946397" s="153"/>
    </row>
    <row r="946399" spans="1:1">
      <c r="A946399" s="154"/>
    </row>
    <row r="946401" spans="1:1">
      <c r="A946401" s="125"/>
    </row>
    <row r="946412" spans="1:1">
      <c r="A946412" s="153"/>
    </row>
    <row r="946413" spans="1:1">
      <c r="A946413" s="153"/>
    </row>
    <row r="946416" spans="1:1">
      <c r="A946416" s="153"/>
    </row>
    <row r="946426" spans="1:1">
      <c r="A946426" s="153"/>
    </row>
    <row r="946427" spans="1:1">
      <c r="A946427" s="153"/>
    </row>
    <row r="946428" spans="1:1">
      <c r="A946428" s="153"/>
    </row>
    <row r="946441" spans="1:1">
      <c r="A946441" s="153"/>
    </row>
    <row r="946443" spans="1:1">
      <c r="A946443" s="153"/>
    </row>
    <row r="946445" spans="1:1">
      <c r="A946445" s="154"/>
    </row>
    <row r="946447" spans="1:1">
      <c r="A946447" s="125"/>
    </row>
    <row r="946458" spans="1:1">
      <c r="A946458" s="153"/>
    </row>
    <row r="946459" spans="1:1">
      <c r="A946459" s="153"/>
    </row>
    <row r="946462" spans="1:1">
      <c r="A946462" s="153"/>
    </row>
    <row r="946472" spans="1:1">
      <c r="A946472" s="153"/>
    </row>
    <row r="946473" spans="1:1">
      <c r="A946473" s="153"/>
    </row>
    <row r="946474" spans="1:1">
      <c r="A946474" s="153"/>
    </row>
    <row r="946487" spans="1:1">
      <c r="A946487" s="153"/>
    </row>
    <row r="946489" spans="1:1">
      <c r="A946489" s="153"/>
    </row>
    <row r="946491" spans="1:1">
      <c r="A946491" s="154"/>
    </row>
    <row r="946493" spans="1:1">
      <c r="A946493" s="125"/>
    </row>
    <row r="946504" spans="1:1">
      <c r="A946504" s="153"/>
    </row>
    <row r="946505" spans="1:1">
      <c r="A946505" s="153"/>
    </row>
    <row r="946508" spans="1:1">
      <c r="A946508" s="153"/>
    </row>
    <row r="946518" spans="1:1">
      <c r="A946518" s="153"/>
    </row>
    <row r="946519" spans="1:1">
      <c r="A946519" s="153"/>
    </row>
    <row r="946520" spans="1:1">
      <c r="A946520" s="153"/>
    </row>
    <row r="946533" spans="1:1">
      <c r="A946533" s="153"/>
    </row>
    <row r="946535" spans="1:1">
      <c r="A946535" s="153"/>
    </row>
    <row r="946537" spans="1:1">
      <c r="A946537" s="154"/>
    </row>
    <row r="946539" spans="1:1">
      <c r="A946539" s="125"/>
    </row>
    <row r="946550" spans="1:1">
      <c r="A946550" s="153"/>
    </row>
    <row r="946551" spans="1:1">
      <c r="A946551" s="153"/>
    </row>
    <row r="946554" spans="1:1">
      <c r="A946554" s="153"/>
    </row>
    <row r="946564" spans="1:1">
      <c r="A946564" s="153"/>
    </row>
    <row r="946565" spans="1:1">
      <c r="A946565" s="153"/>
    </row>
    <row r="946566" spans="1:1">
      <c r="A946566" s="153"/>
    </row>
    <row r="946579" spans="1:1">
      <c r="A946579" s="153"/>
    </row>
    <row r="946581" spans="1:1">
      <c r="A946581" s="153"/>
    </row>
    <row r="946583" spans="1:1">
      <c r="A946583" s="154"/>
    </row>
    <row r="946585" spans="1:1">
      <c r="A946585" s="125"/>
    </row>
    <row r="946596" spans="1:1">
      <c r="A946596" s="153"/>
    </row>
    <row r="946597" spans="1:1">
      <c r="A946597" s="153"/>
    </row>
    <row r="946600" spans="1:1">
      <c r="A946600" s="153"/>
    </row>
    <row r="946610" spans="1:1">
      <c r="A946610" s="153"/>
    </row>
    <row r="946611" spans="1:1">
      <c r="A946611" s="153"/>
    </row>
    <row r="946612" spans="1:1">
      <c r="A946612" s="153"/>
    </row>
    <row r="946625" spans="1:1">
      <c r="A946625" s="153"/>
    </row>
    <row r="946627" spans="1:1">
      <c r="A946627" s="153"/>
    </row>
    <row r="946629" spans="1:1">
      <c r="A946629" s="154"/>
    </row>
    <row r="946631" spans="1:1">
      <c r="A946631" s="125"/>
    </row>
    <row r="946642" spans="1:1">
      <c r="A946642" s="153"/>
    </row>
    <row r="946643" spans="1:1">
      <c r="A946643" s="153"/>
    </row>
    <row r="946646" spans="1:1">
      <c r="A946646" s="153"/>
    </row>
    <row r="946656" spans="1:1">
      <c r="A946656" s="153"/>
    </row>
    <row r="946657" spans="1:1">
      <c r="A946657" s="153"/>
    </row>
    <row r="946658" spans="1:1">
      <c r="A946658" s="153"/>
    </row>
    <row r="946671" spans="1:1">
      <c r="A946671" s="153"/>
    </row>
    <row r="946673" spans="1:1">
      <c r="A946673" s="153"/>
    </row>
    <row r="946675" spans="1:1">
      <c r="A946675" s="154"/>
    </row>
    <row r="946677" spans="1:1">
      <c r="A946677" s="125"/>
    </row>
    <row r="946688" spans="1:1">
      <c r="A946688" s="153"/>
    </row>
    <row r="946689" spans="1:1">
      <c r="A946689" s="153"/>
    </row>
    <row r="946692" spans="1:1">
      <c r="A946692" s="153"/>
    </row>
    <row r="946702" spans="1:1">
      <c r="A946702" s="153"/>
    </row>
    <row r="946703" spans="1:1">
      <c r="A946703" s="153"/>
    </row>
    <row r="946704" spans="1:1">
      <c r="A946704" s="153"/>
    </row>
    <row r="946717" spans="1:1">
      <c r="A946717" s="153"/>
    </row>
    <row r="946719" spans="1:1">
      <c r="A946719" s="153"/>
    </row>
    <row r="946721" spans="1:1">
      <c r="A946721" s="154"/>
    </row>
    <row r="946723" spans="1:1">
      <c r="A946723" s="125"/>
    </row>
    <row r="946734" spans="1:1">
      <c r="A946734" s="153"/>
    </row>
    <row r="946735" spans="1:1">
      <c r="A946735" s="153"/>
    </row>
    <row r="946738" spans="1:1">
      <c r="A946738" s="153"/>
    </row>
    <row r="946748" spans="1:1">
      <c r="A946748" s="153"/>
    </row>
    <row r="946749" spans="1:1">
      <c r="A946749" s="153"/>
    </row>
    <row r="946750" spans="1:1">
      <c r="A946750" s="153"/>
    </row>
    <row r="946763" spans="1:1">
      <c r="A946763" s="153"/>
    </row>
    <row r="946765" spans="1:1">
      <c r="A946765" s="153"/>
    </row>
    <row r="946767" spans="1:1">
      <c r="A946767" s="154"/>
    </row>
    <row r="946769" spans="1:1">
      <c r="A946769" s="125"/>
    </row>
    <row r="946780" spans="1:1">
      <c r="A946780" s="153"/>
    </row>
    <row r="946781" spans="1:1">
      <c r="A946781" s="153"/>
    </row>
    <row r="946784" spans="1:1">
      <c r="A946784" s="153"/>
    </row>
    <row r="946794" spans="1:1">
      <c r="A946794" s="153"/>
    </row>
    <row r="946795" spans="1:1">
      <c r="A946795" s="153"/>
    </row>
    <row r="946796" spans="1:1">
      <c r="A946796" s="153"/>
    </row>
    <row r="946809" spans="1:1">
      <c r="A946809" s="153"/>
    </row>
    <row r="946811" spans="1:1">
      <c r="A946811" s="153"/>
    </row>
    <row r="946813" spans="1:1">
      <c r="A946813" s="154"/>
    </row>
    <row r="946815" spans="1:1">
      <c r="A946815" s="125"/>
    </row>
    <row r="946826" spans="1:1">
      <c r="A946826" s="153"/>
    </row>
    <row r="946827" spans="1:1">
      <c r="A946827" s="153"/>
    </row>
    <row r="946830" spans="1:1">
      <c r="A946830" s="153"/>
    </row>
    <row r="946840" spans="1:1">
      <c r="A946840" s="153"/>
    </row>
    <row r="946841" spans="1:1">
      <c r="A946841" s="153"/>
    </row>
    <row r="946842" spans="1:1">
      <c r="A946842" s="153"/>
    </row>
    <row r="946855" spans="1:1">
      <c r="A946855" s="153"/>
    </row>
    <row r="946857" spans="1:1">
      <c r="A946857" s="153"/>
    </row>
    <row r="946859" spans="1:1">
      <c r="A946859" s="154"/>
    </row>
    <row r="946861" spans="1:1">
      <c r="A946861" s="125"/>
    </row>
    <row r="946872" spans="1:1">
      <c r="A946872" s="153"/>
    </row>
    <row r="946873" spans="1:1">
      <c r="A946873" s="153"/>
    </row>
    <row r="946876" spans="1:1">
      <c r="A946876" s="153"/>
    </row>
    <row r="946886" spans="1:1">
      <c r="A946886" s="153"/>
    </row>
    <row r="946887" spans="1:1">
      <c r="A946887" s="153"/>
    </row>
    <row r="946888" spans="1:1">
      <c r="A946888" s="153"/>
    </row>
    <row r="946901" spans="1:1">
      <c r="A946901" s="153"/>
    </row>
    <row r="946903" spans="1:1">
      <c r="A946903" s="153"/>
    </row>
    <row r="946905" spans="1:1">
      <c r="A946905" s="154"/>
    </row>
    <row r="946907" spans="1:1">
      <c r="A946907" s="125"/>
    </row>
    <row r="946918" spans="1:1">
      <c r="A946918" s="153"/>
    </row>
    <row r="946919" spans="1:1">
      <c r="A946919" s="153"/>
    </row>
    <row r="946922" spans="1:1">
      <c r="A946922" s="153"/>
    </row>
    <row r="946932" spans="1:1">
      <c r="A946932" s="153"/>
    </row>
    <row r="946933" spans="1:1">
      <c r="A946933" s="153"/>
    </row>
    <row r="946934" spans="1:1">
      <c r="A946934" s="153"/>
    </row>
    <row r="946947" spans="1:1">
      <c r="A946947" s="153"/>
    </row>
    <row r="946949" spans="1:1">
      <c r="A946949" s="153"/>
    </row>
    <row r="946951" spans="1:1">
      <c r="A946951" s="154"/>
    </row>
    <row r="946953" spans="1:1">
      <c r="A946953" s="125"/>
    </row>
    <row r="946964" spans="1:1">
      <c r="A946964" s="153"/>
    </row>
    <row r="946965" spans="1:1">
      <c r="A946965" s="153"/>
    </row>
    <row r="946968" spans="1:1">
      <c r="A946968" s="153"/>
    </row>
    <row r="946978" spans="1:1">
      <c r="A946978" s="153"/>
    </row>
    <row r="946979" spans="1:1">
      <c r="A946979" s="153"/>
    </row>
    <row r="946980" spans="1:1">
      <c r="A946980" s="153"/>
    </row>
    <row r="946993" spans="1:1">
      <c r="A946993" s="153"/>
    </row>
    <row r="946995" spans="1:1">
      <c r="A946995" s="153"/>
    </row>
    <row r="946997" spans="1:1">
      <c r="A946997" s="154"/>
    </row>
    <row r="946999" spans="1:1">
      <c r="A946999" s="125"/>
    </row>
    <row r="947010" spans="1:1">
      <c r="A947010" s="153"/>
    </row>
    <row r="947011" spans="1:1">
      <c r="A947011" s="153"/>
    </row>
    <row r="947014" spans="1:1">
      <c r="A947014" s="153"/>
    </row>
    <row r="947024" spans="1:1">
      <c r="A947024" s="153"/>
    </row>
    <row r="947025" spans="1:1">
      <c r="A947025" s="153"/>
    </row>
    <row r="947026" spans="1:1">
      <c r="A947026" s="153"/>
    </row>
    <row r="947039" spans="1:1">
      <c r="A947039" s="153"/>
    </row>
    <row r="947041" spans="1:1">
      <c r="A947041" s="153"/>
    </row>
    <row r="947043" spans="1:1">
      <c r="A947043" s="154"/>
    </row>
    <row r="947045" spans="1:1">
      <c r="A947045" s="125"/>
    </row>
    <row r="947056" spans="1:1">
      <c r="A947056" s="153"/>
    </row>
    <row r="947057" spans="1:1">
      <c r="A947057" s="153"/>
    </row>
    <row r="947060" spans="1:1">
      <c r="A947060" s="153"/>
    </row>
    <row r="947070" spans="1:1">
      <c r="A947070" s="153"/>
    </row>
    <row r="947071" spans="1:1">
      <c r="A947071" s="153"/>
    </row>
    <row r="947072" spans="1:1">
      <c r="A947072" s="153"/>
    </row>
    <row r="947085" spans="1:1">
      <c r="A947085" s="153"/>
    </row>
    <row r="947087" spans="1:1">
      <c r="A947087" s="153"/>
    </row>
    <row r="947089" spans="1:1">
      <c r="A947089" s="154"/>
    </row>
    <row r="947091" spans="1:1">
      <c r="A947091" s="125"/>
    </row>
    <row r="947102" spans="1:1">
      <c r="A947102" s="153"/>
    </row>
    <row r="947103" spans="1:1">
      <c r="A947103" s="153"/>
    </row>
    <row r="947106" spans="1:1">
      <c r="A947106" s="153"/>
    </row>
    <row r="947116" spans="1:1">
      <c r="A947116" s="153"/>
    </row>
    <row r="947117" spans="1:1">
      <c r="A947117" s="153"/>
    </row>
    <row r="947118" spans="1:1">
      <c r="A947118" s="153"/>
    </row>
    <row r="947131" spans="1:1">
      <c r="A947131" s="153"/>
    </row>
    <row r="947133" spans="1:1">
      <c r="A947133" s="153"/>
    </row>
    <row r="947135" spans="1:1">
      <c r="A947135" s="154"/>
    </row>
    <row r="947137" spans="1:1">
      <c r="A947137" s="125"/>
    </row>
    <row r="947148" spans="1:1">
      <c r="A947148" s="153"/>
    </row>
    <row r="947149" spans="1:1">
      <c r="A947149" s="153"/>
    </row>
    <row r="947152" spans="1:1">
      <c r="A947152" s="153"/>
    </row>
    <row r="947162" spans="1:1">
      <c r="A947162" s="153"/>
    </row>
    <row r="947163" spans="1:1">
      <c r="A947163" s="153"/>
    </row>
    <row r="947164" spans="1:1">
      <c r="A947164" s="153"/>
    </row>
    <row r="947177" spans="1:1">
      <c r="A947177" s="153"/>
    </row>
    <row r="947179" spans="1:1">
      <c r="A947179" s="153"/>
    </row>
    <row r="947181" spans="1:1">
      <c r="A947181" s="154"/>
    </row>
    <row r="947183" spans="1:1">
      <c r="A947183" s="125"/>
    </row>
    <row r="947194" spans="1:1">
      <c r="A947194" s="153"/>
    </row>
    <row r="947195" spans="1:1">
      <c r="A947195" s="153"/>
    </row>
    <row r="947198" spans="1:1">
      <c r="A947198" s="153"/>
    </row>
    <row r="947208" spans="1:1">
      <c r="A947208" s="153"/>
    </row>
    <row r="947209" spans="1:1">
      <c r="A947209" s="153"/>
    </row>
    <row r="947210" spans="1:1">
      <c r="A947210" s="153"/>
    </row>
    <row r="947223" spans="1:1">
      <c r="A947223" s="153"/>
    </row>
    <row r="947225" spans="1:1">
      <c r="A947225" s="153"/>
    </row>
    <row r="947227" spans="1:1">
      <c r="A947227" s="154"/>
    </row>
    <row r="947229" spans="1:1">
      <c r="A947229" s="125"/>
    </row>
    <row r="947240" spans="1:1">
      <c r="A947240" s="153"/>
    </row>
    <row r="947241" spans="1:1">
      <c r="A947241" s="153"/>
    </row>
    <row r="947244" spans="1:1">
      <c r="A947244" s="153"/>
    </row>
    <row r="947254" spans="1:1">
      <c r="A947254" s="153"/>
    </row>
    <row r="947255" spans="1:1">
      <c r="A947255" s="153"/>
    </row>
    <row r="947256" spans="1:1">
      <c r="A947256" s="153"/>
    </row>
    <row r="947269" spans="1:1">
      <c r="A947269" s="153"/>
    </row>
    <row r="947271" spans="1:1">
      <c r="A947271" s="153"/>
    </row>
    <row r="947273" spans="1:1">
      <c r="A947273" s="154"/>
    </row>
    <row r="947275" spans="1:1">
      <c r="A947275" s="125"/>
    </row>
    <row r="947286" spans="1:1">
      <c r="A947286" s="153"/>
    </row>
    <row r="947287" spans="1:1">
      <c r="A947287" s="153"/>
    </row>
    <row r="947290" spans="1:1">
      <c r="A947290" s="153"/>
    </row>
    <row r="947300" spans="1:1">
      <c r="A947300" s="153"/>
    </row>
    <row r="947301" spans="1:1">
      <c r="A947301" s="153"/>
    </row>
    <row r="947302" spans="1:1">
      <c r="A947302" s="153"/>
    </row>
    <row r="947315" spans="1:1">
      <c r="A947315" s="153"/>
    </row>
    <row r="947317" spans="1:1">
      <c r="A947317" s="153"/>
    </row>
    <row r="947319" spans="1:1">
      <c r="A947319" s="154"/>
    </row>
    <row r="947321" spans="1:1">
      <c r="A947321" s="125"/>
    </row>
    <row r="947332" spans="1:1">
      <c r="A947332" s="153"/>
    </row>
    <row r="947333" spans="1:1">
      <c r="A947333" s="153"/>
    </row>
    <row r="947336" spans="1:1">
      <c r="A947336" s="153"/>
    </row>
    <row r="947346" spans="1:1">
      <c r="A947346" s="153"/>
    </row>
    <row r="947347" spans="1:1">
      <c r="A947347" s="153"/>
    </row>
    <row r="947348" spans="1:1">
      <c r="A947348" s="153"/>
    </row>
    <row r="947361" spans="1:1">
      <c r="A947361" s="153"/>
    </row>
    <row r="947363" spans="1:1">
      <c r="A947363" s="153"/>
    </row>
    <row r="947365" spans="1:1">
      <c r="A947365" s="154"/>
    </row>
    <row r="947367" spans="1:1">
      <c r="A947367" s="125"/>
    </row>
    <row r="947378" spans="1:1">
      <c r="A947378" s="153"/>
    </row>
    <row r="947379" spans="1:1">
      <c r="A947379" s="153"/>
    </row>
    <row r="947382" spans="1:1">
      <c r="A947382" s="153"/>
    </row>
    <row r="947392" spans="1:1">
      <c r="A947392" s="153"/>
    </row>
    <row r="947393" spans="1:1">
      <c r="A947393" s="153"/>
    </row>
    <row r="947394" spans="1:1">
      <c r="A947394" s="153"/>
    </row>
    <row r="947407" spans="1:1">
      <c r="A947407" s="153"/>
    </row>
    <row r="947409" spans="1:1">
      <c r="A947409" s="153"/>
    </row>
    <row r="947411" spans="1:1">
      <c r="A947411" s="154"/>
    </row>
    <row r="947413" spans="1:1">
      <c r="A947413" s="125"/>
    </row>
    <row r="947424" spans="1:1">
      <c r="A947424" s="153"/>
    </row>
    <row r="947425" spans="1:1">
      <c r="A947425" s="153"/>
    </row>
    <row r="947428" spans="1:1">
      <c r="A947428" s="153"/>
    </row>
    <row r="947438" spans="1:1">
      <c r="A947438" s="153"/>
    </row>
    <row r="947439" spans="1:1">
      <c r="A947439" s="153"/>
    </row>
    <row r="947440" spans="1:1">
      <c r="A947440" s="153"/>
    </row>
    <row r="947453" spans="1:1">
      <c r="A947453" s="153"/>
    </row>
    <row r="947455" spans="1:1">
      <c r="A947455" s="153"/>
    </row>
    <row r="947457" spans="1:1">
      <c r="A947457" s="154"/>
    </row>
    <row r="947459" spans="1:1">
      <c r="A947459" s="125"/>
    </row>
    <row r="947470" spans="1:1">
      <c r="A947470" s="153"/>
    </row>
    <row r="947471" spans="1:1">
      <c r="A947471" s="153"/>
    </row>
    <row r="947474" spans="1:1">
      <c r="A947474" s="153"/>
    </row>
    <row r="947484" spans="1:1">
      <c r="A947484" s="153"/>
    </row>
    <row r="947485" spans="1:1">
      <c r="A947485" s="153"/>
    </row>
    <row r="947486" spans="1:1">
      <c r="A947486" s="153"/>
    </row>
    <row r="947499" spans="1:1">
      <c r="A947499" s="153"/>
    </row>
    <row r="947501" spans="1:1">
      <c r="A947501" s="153"/>
    </row>
    <row r="947503" spans="1:1">
      <c r="A947503" s="154"/>
    </row>
    <row r="947505" spans="1:1">
      <c r="A947505" s="125"/>
    </row>
    <row r="947516" spans="1:1">
      <c r="A947516" s="153"/>
    </row>
    <row r="947517" spans="1:1">
      <c r="A947517" s="153"/>
    </row>
    <row r="947520" spans="1:1">
      <c r="A947520" s="153"/>
    </row>
    <row r="947530" spans="1:1">
      <c r="A947530" s="153"/>
    </row>
    <row r="947531" spans="1:1">
      <c r="A947531" s="153"/>
    </row>
    <row r="947532" spans="1:1">
      <c r="A947532" s="153"/>
    </row>
    <row r="947545" spans="1:1">
      <c r="A947545" s="153"/>
    </row>
    <row r="947547" spans="1:1">
      <c r="A947547" s="153"/>
    </row>
    <row r="947549" spans="1:1">
      <c r="A947549" s="154"/>
    </row>
    <row r="947551" spans="1:1">
      <c r="A947551" s="125"/>
    </row>
    <row r="947562" spans="1:1">
      <c r="A947562" s="153"/>
    </row>
    <row r="947563" spans="1:1">
      <c r="A947563" s="153"/>
    </row>
    <row r="947566" spans="1:1">
      <c r="A947566" s="153"/>
    </row>
    <row r="947576" spans="1:1">
      <c r="A947576" s="153"/>
    </row>
    <row r="947577" spans="1:1">
      <c r="A947577" s="153"/>
    </row>
    <row r="947578" spans="1:1">
      <c r="A947578" s="153"/>
    </row>
    <row r="947591" spans="1:1">
      <c r="A947591" s="153"/>
    </row>
    <row r="947593" spans="1:1">
      <c r="A947593" s="153"/>
    </row>
    <row r="947595" spans="1:1">
      <c r="A947595" s="154"/>
    </row>
    <row r="947597" spans="1:1">
      <c r="A947597" s="125"/>
    </row>
    <row r="947608" spans="1:1">
      <c r="A947608" s="153"/>
    </row>
    <row r="947609" spans="1:1">
      <c r="A947609" s="153"/>
    </row>
    <row r="947612" spans="1:1">
      <c r="A947612" s="153"/>
    </row>
    <row r="947622" spans="1:1">
      <c r="A947622" s="153"/>
    </row>
    <row r="947623" spans="1:1">
      <c r="A947623" s="153"/>
    </row>
    <row r="947624" spans="1:1">
      <c r="A947624" s="153"/>
    </row>
    <row r="947637" spans="1:1">
      <c r="A947637" s="153"/>
    </row>
    <row r="947639" spans="1:1">
      <c r="A947639" s="153"/>
    </row>
    <row r="947641" spans="1:1">
      <c r="A947641" s="154"/>
    </row>
    <row r="947643" spans="1:1">
      <c r="A947643" s="125"/>
    </row>
    <row r="947654" spans="1:1">
      <c r="A947654" s="153"/>
    </row>
    <row r="947655" spans="1:1">
      <c r="A947655" s="153"/>
    </row>
    <row r="947658" spans="1:1">
      <c r="A947658" s="153"/>
    </row>
    <row r="947668" spans="1:1">
      <c r="A947668" s="153"/>
    </row>
    <row r="947669" spans="1:1">
      <c r="A947669" s="153"/>
    </row>
    <row r="947670" spans="1:1">
      <c r="A947670" s="153"/>
    </row>
    <row r="947683" spans="1:1">
      <c r="A947683" s="153"/>
    </row>
    <row r="947685" spans="1:1">
      <c r="A947685" s="153"/>
    </row>
    <row r="947687" spans="1:1">
      <c r="A947687" s="154"/>
    </row>
    <row r="947689" spans="1:1">
      <c r="A947689" s="125"/>
    </row>
    <row r="947700" spans="1:1">
      <c r="A947700" s="153"/>
    </row>
    <row r="947701" spans="1:1">
      <c r="A947701" s="153"/>
    </row>
    <row r="947704" spans="1:1">
      <c r="A947704" s="153"/>
    </row>
    <row r="947714" spans="1:1">
      <c r="A947714" s="153"/>
    </row>
    <row r="947715" spans="1:1">
      <c r="A947715" s="153"/>
    </row>
    <row r="947716" spans="1:1">
      <c r="A947716" s="153"/>
    </row>
    <row r="947729" spans="1:1">
      <c r="A947729" s="153"/>
    </row>
    <row r="947731" spans="1:1">
      <c r="A947731" s="153"/>
    </row>
    <row r="947733" spans="1:1">
      <c r="A947733" s="154"/>
    </row>
    <row r="947735" spans="1:1">
      <c r="A947735" s="125"/>
    </row>
    <row r="947746" spans="1:1">
      <c r="A947746" s="153"/>
    </row>
    <row r="947747" spans="1:1">
      <c r="A947747" s="153"/>
    </row>
    <row r="947750" spans="1:1">
      <c r="A947750" s="153"/>
    </row>
    <row r="947760" spans="1:1">
      <c r="A947760" s="153"/>
    </row>
    <row r="947761" spans="1:1">
      <c r="A947761" s="153"/>
    </row>
    <row r="947762" spans="1:1">
      <c r="A947762" s="153"/>
    </row>
    <row r="947775" spans="1:1">
      <c r="A947775" s="153"/>
    </row>
    <row r="947777" spans="1:1">
      <c r="A947777" s="153"/>
    </row>
    <row r="947779" spans="1:1">
      <c r="A947779" s="154"/>
    </row>
    <row r="947781" spans="1:1">
      <c r="A947781" s="125"/>
    </row>
    <row r="947792" spans="1:1">
      <c r="A947792" s="153"/>
    </row>
    <row r="947793" spans="1:1">
      <c r="A947793" s="153"/>
    </row>
    <row r="947796" spans="1:1">
      <c r="A947796" s="153"/>
    </row>
    <row r="947806" spans="1:1">
      <c r="A947806" s="153"/>
    </row>
    <row r="947807" spans="1:1">
      <c r="A947807" s="153"/>
    </row>
    <row r="947808" spans="1:1">
      <c r="A947808" s="153"/>
    </row>
    <row r="947821" spans="1:1">
      <c r="A947821" s="153"/>
    </row>
    <row r="947823" spans="1:1">
      <c r="A947823" s="153"/>
    </row>
    <row r="947825" spans="1:1">
      <c r="A947825" s="154"/>
    </row>
    <row r="947827" spans="1:1">
      <c r="A947827" s="125"/>
    </row>
    <row r="947838" spans="1:1">
      <c r="A947838" s="153"/>
    </row>
    <row r="947839" spans="1:1">
      <c r="A947839" s="153"/>
    </row>
    <row r="947842" spans="1:1">
      <c r="A947842" s="153"/>
    </row>
    <row r="947852" spans="1:1">
      <c r="A947852" s="153"/>
    </row>
    <row r="947853" spans="1:1">
      <c r="A947853" s="153"/>
    </row>
    <row r="947854" spans="1:1">
      <c r="A947854" s="153"/>
    </row>
    <row r="947867" spans="1:1">
      <c r="A947867" s="153"/>
    </row>
    <row r="947869" spans="1:1">
      <c r="A947869" s="153"/>
    </row>
    <row r="947871" spans="1:1">
      <c r="A947871" s="154"/>
    </row>
    <row r="947873" spans="1:1">
      <c r="A947873" s="125"/>
    </row>
    <row r="947884" spans="1:1">
      <c r="A947884" s="153"/>
    </row>
    <row r="947885" spans="1:1">
      <c r="A947885" s="153"/>
    </row>
    <row r="947888" spans="1:1">
      <c r="A947888" s="153"/>
    </row>
    <row r="947898" spans="1:1">
      <c r="A947898" s="153"/>
    </row>
    <row r="947899" spans="1:1">
      <c r="A947899" s="153"/>
    </row>
    <row r="947900" spans="1:1">
      <c r="A947900" s="153"/>
    </row>
    <row r="947913" spans="1:1">
      <c r="A947913" s="153"/>
    </row>
    <row r="947915" spans="1:1">
      <c r="A947915" s="153"/>
    </row>
    <row r="947917" spans="1:1">
      <c r="A947917" s="154"/>
    </row>
    <row r="947919" spans="1:1">
      <c r="A947919" s="125"/>
    </row>
    <row r="947930" spans="1:1">
      <c r="A947930" s="153"/>
    </row>
    <row r="947931" spans="1:1">
      <c r="A947931" s="153"/>
    </row>
    <row r="947934" spans="1:1">
      <c r="A947934" s="153"/>
    </row>
    <row r="947944" spans="1:1">
      <c r="A947944" s="153"/>
    </row>
    <row r="947945" spans="1:1">
      <c r="A947945" s="153"/>
    </row>
    <row r="947946" spans="1:1">
      <c r="A947946" s="153"/>
    </row>
    <row r="947959" spans="1:1">
      <c r="A947959" s="153"/>
    </row>
    <row r="947961" spans="1:1">
      <c r="A947961" s="153"/>
    </row>
    <row r="947963" spans="1:1">
      <c r="A947963" s="154"/>
    </row>
    <row r="947965" spans="1:1">
      <c r="A947965" s="125"/>
    </row>
    <row r="947976" spans="1:1">
      <c r="A947976" s="153"/>
    </row>
    <row r="947977" spans="1:1">
      <c r="A947977" s="153"/>
    </row>
    <row r="947980" spans="1:1">
      <c r="A947980" s="153"/>
    </row>
    <row r="947990" spans="1:1">
      <c r="A947990" s="153"/>
    </row>
    <row r="947991" spans="1:1">
      <c r="A947991" s="153"/>
    </row>
    <row r="947992" spans="1:1">
      <c r="A947992" s="153"/>
    </row>
    <row r="948005" spans="1:1">
      <c r="A948005" s="153"/>
    </row>
    <row r="948007" spans="1:1">
      <c r="A948007" s="153"/>
    </row>
    <row r="948009" spans="1:1">
      <c r="A948009" s="154"/>
    </row>
    <row r="948011" spans="1:1">
      <c r="A948011" s="125"/>
    </row>
    <row r="948022" spans="1:1">
      <c r="A948022" s="153"/>
    </row>
    <row r="948023" spans="1:1">
      <c r="A948023" s="153"/>
    </row>
    <row r="948026" spans="1:1">
      <c r="A948026" s="153"/>
    </row>
    <row r="948036" spans="1:1">
      <c r="A948036" s="153"/>
    </row>
    <row r="948037" spans="1:1">
      <c r="A948037" s="153"/>
    </row>
    <row r="948038" spans="1:1">
      <c r="A948038" s="153"/>
    </row>
    <row r="948051" spans="1:1">
      <c r="A948051" s="153"/>
    </row>
    <row r="948053" spans="1:1">
      <c r="A948053" s="153"/>
    </row>
    <row r="948055" spans="1:1">
      <c r="A948055" s="154"/>
    </row>
    <row r="948057" spans="1:1">
      <c r="A948057" s="125"/>
    </row>
    <row r="948068" spans="1:1">
      <c r="A948068" s="153"/>
    </row>
    <row r="948069" spans="1:1">
      <c r="A948069" s="153"/>
    </row>
    <row r="948072" spans="1:1">
      <c r="A948072" s="153"/>
    </row>
    <row r="948082" spans="1:1">
      <c r="A948082" s="153"/>
    </row>
    <row r="948083" spans="1:1">
      <c r="A948083" s="153"/>
    </row>
    <row r="948084" spans="1:1">
      <c r="A948084" s="153"/>
    </row>
    <row r="948097" spans="1:1">
      <c r="A948097" s="153"/>
    </row>
    <row r="948099" spans="1:1">
      <c r="A948099" s="153"/>
    </row>
    <row r="948101" spans="1:1">
      <c r="A948101" s="154"/>
    </row>
    <row r="948103" spans="1:1">
      <c r="A948103" s="125"/>
    </row>
    <row r="948114" spans="1:1">
      <c r="A948114" s="153"/>
    </row>
    <row r="948115" spans="1:1">
      <c r="A948115" s="153"/>
    </row>
    <row r="948118" spans="1:1">
      <c r="A948118" s="153"/>
    </row>
    <row r="948128" spans="1:1">
      <c r="A948128" s="153"/>
    </row>
    <row r="948129" spans="1:1">
      <c r="A948129" s="153"/>
    </row>
    <row r="948130" spans="1:1">
      <c r="A948130" s="153"/>
    </row>
    <row r="948143" spans="1:1">
      <c r="A948143" s="153"/>
    </row>
    <row r="948145" spans="1:1">
      <c r="A948145" s="153"/>
    </row>
    <row r="948147" spans="1:1">
      <c r="A948147" s="154"/>
    </row>
    <row r="948149" spans="1:1">
      <c r="A948149" s="125"/>
    </row>
    <row r="948160" spans="1:1">
      <c r="A948160" s="153"/>
    </row>
    <row r="948161" spans="1:1">
      <c r="A948161" s="153"/>
    </row>
    <row r="948164" spans="1:1">
      <c r="A948164" s="153"/>
    </row>
    <row r="948174" spans="1:1">
      <c r="A948174" s="153"/>
    </row>
    <row r="948175" spans="1:1">
      <c r="A948175" s="153"/>
    </row>
    <row r="948176" spans="1:1">
      <c r="A948176" s="153"/>
    </row>
    <row r="948189" spans="1:1">
      <c r="A948189" s="153"/>
    </row>
    <row r="948191" spans="1:1">
      <c r="A948191" s="153"/>
    </row>
    <row r="948193" spans="1:1">
      <c r="A948193" s="154"/>
    </row>
    <row r="948195" spans="1:1">
      <c r="A948195" s="125"/>
    </row>
    <row r="948206" spans="1:1">
      <c r="A948206" s="153"/>
    </row>
    <row r="948207" spans="1:1">
      <c r="A948207" s="153"/>
    </row>
    <row r="948210" spans="1:1">
      <c r="A948210" s="153"/>
    </row>
    <row r="948220" spans="1:1">
      <c r="A948220" s="153"/>
    </row>
    <row r="948221" spans="1:1">
      <c r="A948221" s="153"/>
    </row>
    <row r="948222" spans="1:1">
      <c r="A948222" s="153"/>
    </row>
    <row r="948235" spans="1:1">
      <c r="A948235" s="153"/>
    </row>
    <row r="948237" spans="1:1">
      <c r="A948237" s="153"/>
    </row>
    <row r="948239" spans="1:1">
      <c r="A948239" s="154"/>
    </row>
    <row r="948241" spans="1:1">
      <c r="A948241" s="125"/>
    </row>
    <row r="948252" spans="1:1">
      <c r="A948252" s="153"/>
    </row>
    <row r="948253" spans="1:1">
      <c r="A948253" s="153"/>
    </row>
    <row r="948256" spans="1:1">
      <c r="A948256" s="153"/>
    </row>
    <row r="948266" spans="1:1">
      <c r="A948266" s="153"/>
    </row>
    <row r="948267" spans="1:1">
      <c r="A948267" s="153"/>
    </row>
    <row r="948268" spans="1:1">
      <c r="A948268" s="153"/>
    </row>
    <row r="948281" spans="1:1">
      <c r="A948281" s="153"/>
    </row>
    <row r="948283" spans="1:1">
      <c r="A948283" s="153"/>
    </row>
    <row r="948285" spans="1:1">
      <c r="A948285" s="154"/>
    </row>
    <row r="948287" spans="1:1">
      <c r="A948287" s="125"/>
    </row>
    <row r="948298" spans="1:1">
      <c r="A948298" s="153"/>
    </row>
    <row r="948299" spans="1:1">
      <c r="A948299" s="153"/>
    </row>
    <row r="948302" spans="1:1">
      <c r="A948302" s="153"/>
    </row>
    <row r="948312" spans="1:1">
      <c r="A948312" s="153"/>
    </row>
    <row r="948313" spans="1:1">
      <c r="A948313" s="153"/>
    </row>
    <row r="948314" spans="1:1">
      <c r="A948314" s="153"/>
    </row>
    <row r="948327" spans="1:1">
      <c r="A948327" s="153"/>
    </row>
    <row r="948329" spans="1:1">
      <c r="A948329" s="153"/>
    </row>
    <row r="948331" spans="1:1">
      <c r="A948331" s="154"/>
    </row>
    <row r="948333" spans="1:1">
      <c r="A948333" s="125"/>
    </row>
    <row r="948344" spans="1:1">
      <c r="A948344" s="153"/>
    </row>
    <row r="948345" spans="1:1">
      <c r="A948345" s="153"/>
    </row>
    <row r="948348" spans="1:1">
      <c r="A948348" s="153"/>
    </row>
    <row r="948358" spans="1:1">
      <c r="A948358" s="153"/>
    </row>
    <row r="948359" spans="1:1">
      <c r="A948359" s="153"/>
    </row>
    <row r="948360" spans="1:1">
      <c r="A948360" s="153"/>
    </row>
    <row r="948373" spans="1:1">
      <c r="A948373" s="153"/>
    </row>
    <row r="948375" spans="1:1">
      <c r="A948375" s="153"/>
    </row>
    <row r="948377" spans="1:1">
      <c r="A948377" s="154"/>
    </row>
    <row r="948379" spans="1:1">
      <c r="A948379" s="125"/>
    </row>
    <row r="948390" spans="1:1">
      <c r="A948390" s="153"/>
    </row>
    <row r="948391" spans="1:1">
      <c r="A948391" s="153"/>
    </row>
    <row r="948394" spans="1:1">
      <c r="A948394" s="153"/>
    </row>
    <row r="948404" spans="1:1">
      <c r="A948404" s="153"/>
    </row>
    <row r="948405" spans="1:1">
      <c r="A948405" s="153"/>
    </row>
    <row r="948406" spans="1:1">
      <c r="A948406" s="153"/>
    </row>
    <row r="948419" spans="1:1">
      <c r="A948419" s="153"/>
    </row>
    <row r="948421" spans="1:1">
      <c r="A948421" s="153"/>
    </row>
    <row r="948423" spans="1:1">
      <c r="A948423" s="154"/>
    </row>
    <row r="948425" spans="1:1">
      <c r="A948425" s="125"/>
    </row>
    <row r="948436" spans="1:1">
      <c r="A948436" s="153"/>
    </row>
    <row r="948437" spans="1:1">
      <c r="A948437" s="153"/>
    </row>
    <row r="948440" spans="1:1">
      <c r="A948440" s="153"/>
    </row>
    <row r="948450" spans="1:1">
      <c r="A948450" s="153"/>
    </row>
    <row r="948451" spans="1:1">
      <c r="A948451" s="153"/>
    </row>
    <row r="948452" spans="1:1">
      <c r="A948452" s="153"/>
    </row>
    <row r="948465" spans="1:1">
      <c r="A948465" s="153"/>
    </row>
    <row r="948467" spans="1:1">
      <c r="A948467" s="153"/>
    </row>
    <row r="948469" spans="1:1">
      <c r="A948469" s="154"/>
    </row>
    <row r="948471" spans="1:1">
      <c r="A948471" s="125"/>
    </row>
    <row r="948482" spans="1:1">
      <c r="A948482" s="153"/>
    </row>
    <row r="948483" spans="1:1">
      <c r="A948483" s="153"/>
    </row>
    <row r="948486" spans="1:1">
      <c r="A948486" s="153"/>
    </row>
    <row r="948496" spans="1:1">
      <c r="A948496" s="153"/>
    </row>
    <row r="948497" spans="1:1">
      <c r="A948497" s="153"/>
    </row>
    <row r="948498" spans="1:1">
      <c r="A948498" s="153"/>
    </row>
    <row r="948511" spans="1:1">
      <c r="A948511" s="153"/>
    </row>
    <row r="948513" spans="1:1">
      <c r="A948513" s="153"/>
    </row>
    <row r="948515" spans="1:1">
      <c r="A948515" s="154"/>
    </row>
    <row r="948517" spans="1:1">
      <c r="A948517" s="125"/>
    </row>
    <row r="948528" spans="1:1">
      <c r="A948528" s="153"/>
    </row>
    <row r="948529" spans="1:1">
      <c r="A948529" s="153"/>
    </row>
    <row r="948532" spans="1:1">
      <c r="A948532" s="153"/>
    </row>
    <row r="948542" spans="1:1">
      <c r="A948542" s="153"/>
    </row>
    <row r="948543" spans="1:1">
      <c r="A948543" s="153"/>
    </row>
    <row r="948544" spans="1:1">
      <c r="A948544" s="153"/>
    </row>
    <row r="948557" spans="1:1">
      <c r="A948557" s="153"/>
    </row>
    <row r="948559" spans="1:1">
      <c r="A948559" s="153"/>
    </row>
    <row r="948561" spans="1:1">
      <c r="A948561" s="154"/>
    </row>
    <row r="948563" spans="1:1">
      <c r="A948563" s="125"/>
    </row>
    <row r="948574" spans="1:1">
      <c r="A948574" s="153"/>
    </row>
    <row r="948575" spans="1:1">
      <c r="A948575" s="153"/>
    </row>
    <row r="948578" spans="1:1">
      <c r="A948578" s="153"/>
    </row>
    <row r="948588" spans="1:1">
      <c r="A948588" s="153"/>
    </row>
    <row r="948589" spans="1:1">
      <c r="A948589" s="153"/>
    </row>
    <row r="948590" spans="1:1">
      <c r="A948590" s="153"/>
    </row>
    <row r="948603" spans="1:1">
      <c r="A948603" s="153"/>
    </row>
    <row r="948605" spans="1:1">
      <c r="A948605" s="153"/>
    </row>
    <row r="948607" spans="1:1">
      <c r="A948607" s="154"/>
    </row>
    <row r="948609" spans="1:1">
      <c r="A948609" s="125"/>
    </row>
    <row r="948620" spans="1:1">
      <c r="A948620" s="153"/>
    </row>
    <row r="948621" spans="1:1">
      <c r="A948621" s="153"/>
    </row>
    <row r="948624" spans="1:1">
      <c r="A948624" s="153"/>
    </row>
    <row r="948634" spans="1:1">
      <c r="A948634" s="153"/>
    </row>
    <row r="948635" spans="1:1">
      <c r="A948635" s="153"/>
    </row>
    <row r="948636" spans="1:1">
      <c r="A948636" s="153"/>
    </row>
    <row r="948649" spans="1:1">
      <c r="A948649" s="153"/>
    </row>
    <row r="948651" spans="1:1">
      <c r="A948651" s="153"/>
    </row>
    <row r="948653" spans="1:1">
      <c r="A948653" s="154"/>
    </row>
    <row r="948655" spans="1:1">
      <c r="A948655" s="125"/>
    </row>
    <row r="948666" spans="1:1">
      <c r="A948666" s="153"/>
    </row>
    <row r="948667" spans="1:1">
      <c r="A948667" s="153"/>
    </row>
    <row r="948670" spans="1:1">
      <c r="A948670" s="153"/>
    </row>
    <row r="948680" spans="1:1">
      <c r="A948680" s="153"/>
    </row>
    <row r="948681" spans="1:1">
      <c r="A948681" s="153"/>
    </row>
    <row r="948682" spans="1:1">
      <c r="A948682" s="153"/>
    </row>
    <row r="948695" spans="1:1">
      <c r="A948695" s="153"/>
    </row>
    <row r="948697" spans="1:1">
      <c r="A948697" s="153"/>
    </row>
    <row r="948699" spans="1:1">
      <c r="A948699" s="154"/>
    </row>
    <row r="948701" spans="1:1">
      <c r="A948701" s="125"/>
    </row>
    <row r="948712" spans="1:1">
      <c r="A948712" s="153"/>
    </row>
    <row r="948713" spans="1:1">
      <c r="A948713" s="153"/>
    </row>
    <row r="948716" spans="1:1">
      <c r="A948716" s="153"/>
    </row>
    <row r="948726" spans="1:1">
      <c r="A948726" s="153"/>
    </row>
    <row r="948727" spans="1:1">
      <c r="A948727" s="153"/>
    </row>
    <row r="948728" spans="1:1">
      <c r="A948728" s="153"/>
    </row>
    <row r="948741" spans="1:1">
      <c r="A948741" s="153"/>
    </row>
    <row r="948743" spans="1:1">
      <c r="A948743" s="153"/>
    </row>
    <row r="948745" spans="1:1">
      <c r="A948745" s="154"/>
    </row>
    <row r="948747" spans="1:1">
      <c r="A948747" s="125"/>
    </row>
    <row r="948758" spans="1:1">
      <c r="A948758" s="153"/>
    </row>
    <row r="948759" spans="1:1">
      <c r="A948759" s="153"/>
    </row>
    <row r="948762" spans="1:1">
      <c r="A948762" s="153"/>
    </row>
    <row r="948772" spans="1:1">
      <c r="A948772" s="153"/>
    </row>
    <row r="948773" spans="1:1">
      <c r="A948773" s="153"/>
    </row>
    <row r="948774" spans="1:1">
      <c r="A948774" s="153"/>
    </row>
    <row r="948787" spans="1:1">
      <c r="A948787" s="153"/>
    </row>
    <row r="948789" spans="1:1">
      <c r="A948789" s="153"/>
    </row>
    <row r="948791" spans="1:1">
      <c r="A948791" s="154"/>
    </row>
    <row r="948793" spans="1:1">
      <c r="A948793" s="125"/>
    </row>
    <row r="948804" spans="1:1">
      <c r="A948804" s="153"/>
    </row>
    <row r="948805" spans="1:1">
      <c r="A948805" s="153"/>
    </row>
    <row r="948808" spans="1:1">
      <c r="A948808" s="153"/>
    </row>
    <row r="948818" spans="1:1">
      <c r="A948818" s="153"/>
    </row>
    <row r="948819" spans="1:1">
      <c r="A948819" s="153"/>
    </row>
    <row r="948820" spans="1:1">
      <c r="A948820" s="153"/>
    </row>
    <row r="948833" spans="1:1">
      <c r="A948833" s="153"/>
    </row>
    <row r="948835" spans="1:1">
      <c r="A948835" s="153"/>
    </row>
    <row r="948837" spans="1:1">
      <c r="A948837" s="154"/>
    </row>
    <row r="948839" spans="1:1">
      <c r="A948839" s="125"/>
    </row>
    <row r="948850" spans="1:1">
      <c r="A948850" s="153"/>
    </row>
    <row r="948851" spans="1:1">
      <c r="A948851" s="153"/>
    </row>
    <row r="948854" spans="1:1">
      <c r="A948854" s="153"/>
    </row>
    <row r="948864" spans="1:1">
      <c r="A948864" s="153"/>
    </row>
    <row r="948865" spans="1:1">
      <c r="A948865" s="153"/>
    </row>
    <row r="948866" spans="1:1">
      <c r="A948866" s="153"/>
    </row>
    <row r="948879" spans="1:1">
      <c r="A948879" s="153"/>
    </row>
    <row r="948881" spans="1:1">
      <c r="A948881" s="153"/>
    </row>
    <row r="948883" spans="1:1">
      <c r="A948883" s="154"/>
    </row>
    <row r="948885" spans="1:1">
      <c r="A948885" s="125"/>
    </row>
    <row r="948896" spans="1:1">
      <c r="A948896" s="153"/>
    </row>
    <row r="948897" spans="1:1">
      <c r="A948897" s="153"/>
    </row>
    <row r="948900" spans="1:1">
      <c r="A948900" s="153"/>
    </row>
    <row r="948910" spans="1:1">
      <c r="A948910" s="153"/>
    </row>
    <row r="948911" spans="1:1">
      <c r="A948911" s="153"/>
    </row>
    <row r="948912" spans="1:1">
      <c r="A948912" s="153"/>
    </row>
    <row r="948925" spans="1:1">
      <c r="A948925" s="153"/>
    </row>
    <row r="948927" spans="1:1">
      <c r="A948927" s="153"/>
    </row>
    <row r="948929" spans="1:1">
      <c r="A948929" s="154"/>
    </row>
    <row r="948931" spans="1:1">
      <c r="A948931" s="125"/>
    </row>
    <row r="948942" spans="1:1">
      <c r="A948942" s="153"/>
    </row>
    <row r="948943" spans="1:1">
      <c r="A948943" s="153"/>
    </row>
    <row r="948946" spans="1:1">
      <c r="A948946" s="153"/>
    </row>
    <row r="948956" spans="1:1">
      <c r="A948956" s="153"/>
    </row>
    <row r="948957" spans="1:1">
      <c r="A948957" s="153"/>
    </row>
    <row r="948958" spans="1:1">
      <c r="A948958" s="153"/>
    </row>
    <row r="948971" spans="1:1">
      <c r="A948971" s="153"/>
    </row>
    <row r="948973" spans="1:1">
      <c r="A948973" s="153"/>
    </row>
    <row r="948975" spans="1:1">
      <c r="A948975" s="154"/>
    </row>
    <row r="948977" spans="1:1">
      <c r="A948977" s="125"/>
    </row>
    <row r="948988" spans="1:1">
      <c r="A948988" s="153"/>
    </row>
    <row r="948989" spans="1:1">
      <c r="A948989" s="153"/>
    </row>
    <row r="948992" spans="1:1">
      <c r="A948992" s="153"/>
    </row>
    <row r="949002" spans="1:1">
      <c r="A949002" s="153"/>
    </row>
    <row r="949003" spans="1:1">
      <c r="A949003" s="153"/>
    </row>
    <row r="949004" spans="1:1">
      <c r="A949004" s="153"/>
    </row>
    <row r="949017" spans="1:1">
      <c r="A949017" s="153"/>
    </row>
    <row r="949019" spans="1:1">
      <c r="A949019" s="153"/>
    </row>
    <row r="949021" spans="1:1">
      <c r="A949021" s="154"/>
    </row>
    <row r="949023" spans="1:1">
      <c r="A949023" s="125"/>
    </row>
    <row r="949034" spans="1:1">
      <c r="A949034" s="153"/>
    </row>
    <row r="949035" spans="1:1">
      <c r="A949035" s="153"/>
    </row>
    <row r="949038" spans="1:1">
      <c r="A949038" s="153"/>
    </row>
    <row r="949048" spans="1:1">
      <c r="A949048" s="153"/>
    </row>
    <row r="949049" spans="1:1">
      <c r="A949049" s="153"/>
    </row>
    <row r="949050" spans="1:1">
      <c r="A949050" s="153"/>
    </row>
    <row r="949063" spans="1:1">
      <c r="A949063" s="153"/>
    </row>
    <row r="949065" spans="1:1">
      <c r="A949065" s="153"/>
    </row>
    <row r="949067" spans="1:1">
      <c r="A949067" s="154"/>
    </row>
    <row r="949069" spans="1:1">
      <c r="A949069" s="125"/>
    </row>
    <row r="949080" spans="1:1">
      <c r="A949080" s="153"/>
    </row>
    <row r="949081" spans="1:1">
      <c r="A949081" s="153"/>
    </row>
    <row r="949084" spans="1:1">
      <c r="A949084" s="153"/>
    </row>
    <row r="949094" spans="1:1">
      <c r="A949094" s="153"/>
    </row>
    <row r="949095" spans="1:1">
      <c r="A949095" s="153"/>
    </row>
    <row r="949096" spans="1:1">
      <c r="A949096" s="153"/>
    </row>
    <row r="949109" spans="1:1">
      <c r="A949109" s="153"/>
    </row>
    <row r="949111" spans="1:1">
      <c r="A949111" s="153"/>
    </row>
    <row r="949113" spans="1:1">
      <c r="A949113" s="154"/>
    </row>
    <row r="949115" spans="1:1">
      <c r="A949115" s="125"/>
    </row>
    <row r="949126" spans="1:1">
      <c r="A949126" s="153"/>
    </row>
    <row r="949127" spans="1:1">
      <c r="A949127" s="153"/>
    </row>
    <row r="949130" spans="1:1">
      <c r="A949130" s="153"/>
    </row>
    <row r="949140" spans="1:1">
      <c r="A949140" s="153"/>
    </row>
    <row r="949141" spans="1:1">
      <c r="A949141" s="153"/>
    </row>
    <row r="949142" spans="1:1">
      <c r="A949142" s="153"/>
    </row>
    <row r="949155" spans="1:1">
      <c r="A949155" s="153"/>
    </row>
    <row r="949157" spans="1:1">
      <c r="A949157" s="153"/>
    </row>
    <row r="949159" spans="1:1">
      <c r="A949159" s="154"/>
    </row>
    <row r="949161" spans="1:1">
      <c r="A949161" s="125"/>
    </row>
    <row r="949172" spans="1:1">
      <c r="A949172" s="153"/>
    </row>
    <row r="949173" spans="1:1">
      <c r="A949173" s="153"/>
    </row>
    <row r="949176" spans="1:1">
      <c r="A949176" s="153"/>
    </row>
    <row r="949186" spans="1:1">
      <c r="A949186" s="153"/>
    </row>
    <row r="949187" spans="1:1">
      <c r="A949187" s="153"/>
    </row>
    <row r="949188" spans="1:1">
      <c r="A949188" s="153"/>
    </row>
    <row r="949201" spans="1:1">
      <c r="A949201" s="153"/>
    </row>
    <row r="949203" spans="1:1">
      <c r="A949203" s="153"/>
    </row>
    <row r="949205" spans="1:1">
      <c r="A949205" s="154"/>
    </row>
    <row r="949207" spans="1:1">
      <c r="A949207" s="125"/>
    </row>
    <row r="949218" spans="1:1">
      <c r="A949218" s="153"/>
    </row>
    <row r="949219" spans="1:1">
      <c r="A949219" s="153"/>
    </row>
    <row r="949222" spans="1:1">
      <c r="A949222" s="153"/>
    </row>
    <row r="949232" spans="1:1">
      <c r="A949232" s="153"/>
    </row>
    <row r="949233" spans="1:1">
      <c r="A949233" s="153"/>
    </row>
    <row r="949234" spans="1:1">
      <c r="A949234" s="153"/>
    </row>
    <row r="949247" spans="1:1">
      <c r="A949247" s="153"/>
    </row>
    <row r="949249" spans="1:1">
      <c r="A949249" s="153"/>
    </row>
    <row r="949251" spans="1:1">
      <c r="A949251" s="154"/>
    </row>
    <row r="949253" spans="1:1">
      <c r="A949253" s="125"/>
    </row>
    <row r="949264" spans="1:1">
      <c r="A949264" s="153"/>
    </row>
    <row r="949265" spans="1:1">
      <c r="A949265" s="153"/>
    </row>
    <row r="949268" spans="1:1">
      <c r="A949268" s="153"/>
    </row>
    <row r="949278" spans="1:1">
      <c r="A949278" s="153"/>
    </row>
    <row r="949279" spans="1:1">
      <c r="A949279" s="153"/>
    </row>
    <row r="949280" spans="1:1">
      <c r="A949280" s="153"/>
    </row>
    <row r="949293" spans="1:1">
      <c r="A949293" s="153"/>
    </row>
    <row r="949295" spans="1:1">
      <c r="A949295" s="153"/>
    </row>
    <row r="949297" spans="1:1">
      <c r="A949297" s="154"/>
    </row>
    <row r="949299" spans="1:1">
      <c r="A949299" s="125"/>
    </row>
    <row r="949310" spans="1:1">
      <c r="A949310" s="153"/>
    </row>
    <row r="949311" spans="1:1">
      <c r="A949311" s="153"/>
    </row>
    <row r="949314" spans="1:1">
      <c r="A949314" s="153"/>
    </row>
    <row r="949324" spans="1:1">
      <c r="A949324" s="153"/>
    </row>
    <row r="949325" spans="1:1">
      <c r="A949325" s="153"/>
    </row>
    <row r="949326" spans="1:1">
      <c r="A949326" s="153"/>
    </row>
    <row r="949339" spans="1:1">
      <c r="A949339" s="153"/>
    </row>
    <row r="949341" spans="1:1">
      <c r="A949341" s="153"/>
    </row>
    <row r="949343" spans="1:1">
      <c r="A949343" s="154"/>
    </row>
    <row r="949345" spans="1:1">
      <c r="A949345" s="125"/>
    </row>
    <row r="949356" spans="1:1">
      <c r="A949356" s="153"/>
    </row>
    <row r="949357" spans="1:1">
      <c r="A949357" s="153"/>
    </row>
    <row r="949360" spans="1:1">
      <c r="A949360" s="153"/>
    </row>
    <row r="949370" spans="1:1">
      <c r="A949370" s="153"/>
    </row>
    <row r="949371" spans="1:1">
      <c r="A949371" s="153"/>
    </row>
    <row r="949372" spans="1:1">
      <c r="A949372" s="153"/>
    </row>
    <row r="949385" spans="1:1">
      <c r="A949385" s="153"/>
    </row>
    <row r="949387" spans="1:1">
      <c r="A949387" s="153"/>
    </row>
    <row r="949389" spans="1:1">
      <c r="A949389" s="154"/>
    </row>
    <row r="949391" spans="1:1">
      <c r="A949391" s="125"/>
    </row>
    <row r="949402" spans="1:1">
      <c r="A949402" s="153"/>
    </row>
    <row r="949403" spans="1:1">
      <c r="A949403" s="153"/>
    </row>
    <row r="949406" spans="1:1">
      <c r="A949406" s="153"/>
    </row>
    <row r="949416" spans="1:1">
      <c r="A949416" s="153"/>
    </row>
    <row r="949417" spans="1:1">
      <c r="A949417" s="153"/>
    </row>
    <row r="949418" spans="1:1">
      <c r="A949418" s="153"/>
    </row>
    <row r="949431" spans="1:1">
      <c r="A949431" s="153"/>
    </row>
    <row r="949433" spans="1:1">
      <c r="A949433" s="153"/>
    </row>
    <row r="949435" spans="1:1">
      <c r="A949435" s="154"/>
    </row>
    <row r="949437" spans="1:1">
      <c r="A949437" s="125"/>
    </row>
    <row r="949448" spans="1:1">
      <c r="A949448" s="153"/>
    </row>
    <row r="949449" spans="1:1">
      <c r="A949449" s="153"/>
    </row>
    <row r="949452" spans="1:1">
      <c r="A949452" s="153"/>
    </row>
    <row r="949462" spans="1:1">
      <c r="A949462" s="153"/>
    </row>
    <row r="949463" spans="1:1">
      <c r="A949463" s="153"/>
    </row>
    <row r="949464" spans="1:1">
      <c r="A949464" s="153"/>
    </row>
    <row r="949477" spans="1:1">
      <c r="A949477" s="153"/>
    </row>
    <row r="949479" spans="1:1">
      <c r="A949479" s="153"/>
    </row>
    <row r="949481" spans="1:1">
      <c r="A949481" s="154"/>
    </row>
    <row r="949483" spans="1:1">
      <c r="A949483" s="125"/>
    </row>
    <row r="949494" spans="1:1">
      <c r="A949494" s="153"/>
    </row>
    <row r="949495" spans="1:1">
      <c r="A949495" s="153"/>
    </row>
    <row r="949498" spans="1:1">
      <c r="A949498" s="153"/>
    </row>
    <row r="949508" spans="1:1">
      <c r="A949508" s="153"/>
    </row>
    <row r="949509" spans="1:1">
      <c r="A949509" s="153"/>
    </row>
    <row r="949510" spans="1:1">
      <c r="A949510" s="153"/>
    </row>
    <row r="949523" spans="1:1">
      <c r="A949523" s="153"/>
    </row>
    <row r="949525" spans="1:1">
      <c r="A949525" s="153"/>
    </row>
    <row r="949527" spans="1:1">
      <c r="A949527" s="154"/>
    </row>
    <row r="949529" spans="1:1">
      <c r="A949529" s="125"/>
    </row>
    <row r="949540" spans="1:1">
      <c r="A949540" s="153"/>
    </row>
    <row r="949541" spans="1:1">
      <c r="A949541" s="153"/>
    </row>
    <row r="949544" spans="1:1">
      <c r="A949544" s="153"/>
    </row>
    <row r="949554" spans="1:1">
      <c r="A949554" s="153"/>
    </row>
    <row r="949555" spans="1:1">
      <c r="A949555" s="153"/>
    </row>
    <row r="949556" spans="1:1">
      <c r="A949556" s="153"/>
    </row>
    <row r="949569" spans="1:1">
      <c r="A949569" s="153"/>
    </row>
    <row r="949571" spans="1:1">
      <c r="A949571" s="153"/>
    </row>
    <row r="949573" spans="1:1">
      <c r="A949573" s="154"/>
    </row>
    <row r="949575" spans="1:1">
      <c r="A949575" s="125"/>
    </row>
    <row r="949586" spans="1:1">
      <c r="A949586" s="153"/>
    </row>
    <row r="949587" spans="1:1">
      <c r="A949587" s="153"/>
    </row>
    <row r="949590" spans="1:1">
      <c r="A949590" s="153"/>
    </row>
    <row r="949600" spans="1:1">
      <c r="A949600" s="153"/>
    </row>
    <row r="949601" spans="1:1">
      <c r="A949601" s="153"/>
    </row>
    <row r="949602" spans="1:1">
      <c r="A949602" s="153"/>
    </row>
    <row r="949615" spans="1:1">
      <c r="A949615" s="153"/>
    </row>
    <row r="949617" spans="1:1">
      <c r="A949617" s="153"/>
    </row>
    <row r="949619" spans="1:1">
      <c r="A949619" s="154"/>
    </row>
    <row r="949621" spans="1:1">
      <c r="A949621" s="125"/>
    </row>
    <row r="949632" spans="1:1">
      <c r="A949632" s="153"/>
    </row>
    <row r="949633" spans="1:1">
      <c r="A949633" s="153"/>
    </row>
    <row r="949636" spans="1:1">
      <c r="A949636" s="153"/>
    </row>
    <row r="949646" spans="1:1">
      <c r="A949646" s="153"/>
    </row>
    <row r="949647" spans="1:1">
      <c r="A949647" s="153"/>
    </row>
    <row r="949648" spans="1:1">
      <c r="A949648" s="153"/>
    </row>
    <row r="949661" spans="1:1">
      <c r="A949661" s="153"/>
    </row>
    <row r="949663" spans="1:1">
      <c r="A949663" s="153"/>
    </row>
    <row r="949665" spans="1:1">
      <c r="A949665" s="154"/>
    </row>
    <row r="949667" spans="1:1">
      <c r="A949667" s="125"/>
    </row>
    <row r="949678" spans="1:1">
      <c r="A949678" s="153"/>
    </row>
    <row r="949679" spans="1:1">
      <c r="A949679" s="153"/>
    </row>
    <row r="949682" spans="1:1">
      <c r="A949682" s="153"/>
    </row>
    <row r="949692" spans="1:1">
      <c r="A949692" s="153"/>
    </row>
    <row r="949693" spans="1:1">
      <c r="A949693" s="153"/>
    </row>
    <row r="949694" spans="1:1">
      <c r="A949694" s="153"/>
    </row>
    <row r="949707" spans="1:1">
      <c r="A949707" s="153"/>
    </row>
    <row r="949709" spans="1:1">
      <c r="A949709" s="153"/>
    </row>
    <row r="949711" spans="1:1">
      <c r="A949711" s="154"/>
    </row>
    <row r="949713" spans="1:1">
      <c r="A949713" s="125"/>
    </row>
    <row r="949724" spans="1:1">
      <c r="A949724" s="153"/>
    </row>
    <row r="949725" spans="1:1">
      <c r="A949725" s="153"/>
    </row>
    <row r="949728" spans="1:1">
      <c r="A949728" s="153"/>
    </row>
    <row r="949738" spans="1:1">
      <c r="A949738" s="153"/>
    </row>
    <row r="949739" spans="1:1">
      <c r="A949739" s="153"/>
    </row>
    <row r="949740" spans="1:1">
      <c r="A949740" s="153"/>
    </row>
    <row r="949753" spans="1:1">
      <c r="A949753" s="153"/>
    </row>
    <row r="949755" spans="1:1">
      <c r="A949755" s="153"/>
    </row>
    <row r="949757" spans="1:1">
      <c r="A949757" s="154"/>
    </row>
    <row r="949759" spans="1:1">
      <c r="A949759" s="125"/>
    </row>
    <row r="949770" spans="1:1">
      <c r="A949770" s="153"/>
    </row>
    <row r="949771" spans="1:1">
      <c r="A949771" s="153"/>
    </row>
    <row r="949774" spans="1:1">
      <c r="A949774" s="153"/>
    </row>
    <row r="949784" spans="1:1">
      <c r="A949784" s="153"/>
    </row>
    <row r="949785" spans="1:1">
      <c r="A949785" s="153"/>
    </row>
    <row r="949786" spans="1:1">
      <c r="A949786" s="153"/>
    </row>
    <row r="949799" spans="1:1">
      <c r="A949799" s="153"/>
    </row>
    <row r="949801" spans="1:1">
      <c r="A949801" s="153"/>
    </row>
    <row r="949803" spans="1:1">
      <c r="A949803" s="154"/>
    </row>
    <row r="949805" spans="1:1">
      <c r="A949805" s="125"/>
    </row>
    <row r="949816" spans="1:1">
      <c r="A949816" s="153"/>
    </row>
    <row r="949817" spans="1:1">
      <c r="A949817" s="153"/>
    </row>
    <row r="949820" spans="1:1">
      <c r="A949820" s="153"/>
    </row>
    <row r="949830" spans="1:1">
      <c r="A949830" s="153"/>
    </row>
    <row r="949831" spans="1:1">
      <c r="A949831" s="153"/>
    </row>
    <row r="949832" spans="1:1">
      <c r="A949832" s="153"/>
    </row>
    <row r="949845" spans="1:1">
      <c r="A949845" s="153"/>
    </row>
    <row r="949847" spans="1:1">
      <c r="A949847" s="153"/>
    </row>
    <row r="949849" spans="1:1">
      <c r="A949849" s="154"/>
    </row>
    <row r="949851" spans="1:1">
      <c r="A949851" s="125"/>
    </row>
    <row r="949862" spans="1:1">
      <c r="A949862" s="153"/>
    </row>
    <row r="949863" spans="1:1">
      <c r="A949863" s="153"/>
    </row>
    <row r="949866" spans="1:1">
      <c r="A949866" s="153"/>
    </row>
    <row r="949876" spans="1:1">
      <c r="A949876" s="153"/>
    </row>
    <row r="949877" spans="1:1">
      <c r="A949877" s="153"/>
    </row>
    <row r="949878" spans="1:1">
      <c r="A949878" s="153"/>
    </row>
    <row r="949891" spans="1:1">
      <c r="A949891" s="153"/>
    </row>
    <row r="949893" spans="1:1">
      <c r="A949893" s="153"/>
    </row>
    <row r="949895" spans="1:1">
      <c r="A949895" s="154"/>
    </row>
    <row r="949897" spans="1:1">
      <c r="A949897" s="125"/>
    </row>
    <row r="949908" spans="1:1">
      <c r="A949908" s="153"/>
    </row>
    <row r="949909" spans="1:1">
      <c r="A949909" s="153"/>
    </row>
    <row r="949912" spans="1:1">
      <c r="A949912" s="153"/>
    </row>
    <row r="949922" spans="1:1">
      <c r="A949922" s="153"/>
    </row>
    <row r="949923" spans="1:1">
      <c r="A949923" s="153"/>
    </row>
    <row r="949924" spans="1:1">
      <c r="A949924" s="153"/>
    </row>
    <row r="949937" spans="1:1">
      <c r="A949937" s="153"/>
    </row>
    <row r="949939" spans="1:1">
      <c r="A949939" s="153"/>
    </row>
    <row r="949941" spans="1:1">
      <c r="A949941" s="154"/>
    </row>
    <row r="949943" spans="1:1">
      <c r="A949943" s="125"/>
    </row>
    <row r="949954" spans="1:1">
      <c r="A949954" s="153"/>
    </row>
    <row r="949955" spans="1:1">
      <c r="A949955" s="153"/>
    </row>
    <row r="949958" spans="1:1">
      <c r="A949958" s="153"/>
    </row>
    <row r="949968" spans="1:1">
      <c r="A949968" s="153"/>
    </row>
    <row r="949969" spans="1:1">
      <c r="A949969" s="153"/>
    </row>
    <row r="949970" spans="1:1">
      <c r="A949970" s="153"/>
    </row>
    <row r="949983" spans="1:1">
      <c r="A949983" s="153"/>
    </row>
    <row r="949985" spans="1:1">
      <c r="A949985" s="153"/>
    </row>
    <row r="949987" spans="1:1">
      <c r="A949987" s="154"/>
    </row>
    <row r="949989" spans="1:1">
      <c r="A949989" s="125"/>
    </row>
    <row r="950000" spans="1:1">
      <c r="A950000" s="153"/>
    </row>
    <row r="950001" spans="1:1">
      <c r="A950001" s="153"/>
    </row>
    <row r="950004" spans="1:1">
      <c r="A950004" s="153"/>
    </row>
    <row r="950014" spans="1:1">
      <c r="A950014" s="153"/>
    </row>
    <row r="950015" spans="1:1">
      <c r="A950015" s="153"/>
    </row>
    <row r="950016" spans="1:1">
      <c r="A950016" s="153"/>
    </row>
    <row r="950029" spans="1:1">
      <c r="A950029" s="153"/>
    </row>
    <row r="950031" spans="1:1">
      <c r="A950031" s="153"/>
    </row>
    <row r="950033" spans="1:1">
      <c r="A950033" s="154"/>
    </row>
    <row r="950035" spans="1:1">
      <c r="A950035" s="125"/>
    </row>
    <row r="950046" spans="1:1">
      <c r="A950046" s="153"/>
    </row>
    <row r="950047" spans="1:1">
      <c r="A950047" s="153"/>
    </row>
    <row r="950050" spans="1:1">
      <c r="A950050" s="153"/>
    </row>
    <row r="950060" spans="1:1">
      <c r="A950060" s="153"/>
    </row>
    <row r="950061" spans="1:1">
      <c r="A950061" s="153"/>
    </row>
    <row r="950062" spans="1:1">
      <c r="A950062" s="153"/>
    </row>
    <row r="950075" spans="1:1">
      <c r="A950075" s="153"/>
    </row>
    <row r="950077" spans="1:1">
      <c r="A950077" s="153"/>
    </row>
    <row r="950079" spans="1:1">
      <c r="A950079" s="154"/>
    </row>
    <row r="950081" spans="1:1">
      <c r="A950081" s="125"/>
    </row>
    <row r="950092" spans="1:1">
      <c r="A950092" s="153"/>
    </row>
    <row r="950093" spans="1:1">
      <c r="A950093" s="153"/>
    </row>
    <row r="950096" spans="1:1">
      <c r="A950096" s="153"/>
    </row>
    <row r="950106" spans="1:1">
      <c r="A950106" s="153"/>
    </row>
    <row r="950107" spans="1:1">
      <c r="A950107" s="153"/>
    </row>
    <row r="950108" spans="1:1">
      <c r="A950108" s="153"/>
    </row>
    <row r="950121" spans="1:1">
      <c r="A950121" s="153"/>
    </row>
    <row r="950123" spans="1:1">
      <c r="A950123" s="153"/>
    </row>
    <row r="950125" spans="1:1">
      <c r="A950125" s="154"/>
    </row>
    <row r="950127" spans="1:1">
      <c r="A950127" s="125"/>
    </row>
    <row r="950138" spans="1:1">
      <c r="A950138" s="153"/>
    </row>
    <row r="950139" spans="1:1">
      <c r="A950139" s="153"/>
    </row>
    <row r="950142" spans="1:1">
      <c r="A950142" s="153"/>
    </row>
    <row r="950152" spans="1:1">
      <c r="A950152" s="153"/>
    </row>
    <row r="950153" spans="1:1">
      <c r="A950153" s="153"/>
    </row>
    <row r="950154" spans="1:1">
      <c r="A950154" s="153"/>
    </row>
    <row r="950167" spans="1:1">
      <c r="A950167" s="153"/>
    </row>
    <row r="950169" spans="1:1">
      <c r="A950169" s="153"/>
    </row>
    <row r="950171" spans="1:1">
      <c r="A950171" s="154"/>
    </row>
    <row r="950173" spans="1:1">
      <c r="A950173" s="125"/>
    </row>
    <row r="950184" spans="1:1">
      <c r="A950184" s="153"/>
    </row>
    <row r="950185" spans="1:1">
      <c r="A950185" s="153"/>
    </row>
    <row r="950188" spans="1:1">
      <c r="A950188" s="153"/>
    </row>
    <row r="950198" spans="1:1">
      <c r="A950198" s="153"/>
    </row>
    <row r="950199" spans="1:1">
      <c r="A950199" s="153"/>
    </row>
    <row r="950200" spans="1:1">
      <c r="A950200" s="153"/>
    </row>
    <row r="950213" spans="1:1">
      <c r="A950213" s="153"/>
    </row>
    <row r="950215" spans="1:1">
      <c r="A950215" s="153"/>
    </row>
    <row r="950217" spans="1:1">
      <c r="A950217" s="154"/>
    </row>
    <row r="950219" spans="1:1">
      <c r="A950219" s="125"/>
    </row>
    <row r="950230" spans="1:1">
      <c r="A950230" s="153"/>
    </row>
    <row r="950231" spans="1:1">
      <c r="A950231" s="153"/>
    </row>
    <row r="950234" spans="1:1">
      <c r="A950234" s="153"/>
    </row>
    <row r="950244" spans="1:1">
      <c r="A950244" s="153"/>
    </row>
    <row r="950245" spans="1:1">
      <c r="A950245" s="153"/>
    </row>
    <row r="950246" spans="1:1">
      <c r="A950246" s="153"/>
    </row>
    <row r="950259" spans="1:1">
      <c r="A950259" s="153"/>
    </row>
    <row r="950261" spans="1:1">
      <c r="A950261" s="153"/>
    </row>
    <row r="950263" spans="1:1">
      <c r="A950263" s="154"/>
    </row>
    <row r="950265" spans="1:1">
      <c r="A950265" s="125"/>
    </row>
    <row r="950276" spans="1:1">
      <c r="A950276" s="153"/>
    </row>
    <row r="950277" spans="1:1">
      <c r="A950277" s="153"/>
    </row>
    <row r="950280" spans="1:1">
      <c r="A950280" s="153"/>
    </row>
    <row r="950290" spans="1:1">
      <c r="A950290" s="153"/>
    </row>
    <row r="950291" spans="1:1">
      <c r="A950291" s="153"/>
    </row>
    <row r="950292" spans="1:1">
      <c r="A950292" s="153"/>
    </row>
    <row r="950305" spans="1:1">
      <c r="A950305" s="153"/>
    </row>
    <row r="950307" spans="1:1">
      <c r="A950307" s="153"/>
    </row>
    <row r="950309" spans="1:1">
      <c r="A950309" s="154"/>
    </row>
    <row r="950311" spans="1:1">
      <c r="A950311" s="125"/>
    </row>
    <row r="950322" spans="1:1">
      <c r="A950322" s="153"/>
    </row>
    <row r="950323" spans="1:1">
      <c r="A950323" s="153"/>
    </row>
    <row r="950326" spans="1:1">
      <c r="A950326" s="153"/>
    </row>
    <row r="950336" spans="1:1">
      <c r="A950336" s="153"/>
    </row>
    <row r="950337" spans="1:1">
      <c r="A950337" s="153"/>
    </row>
    <row r="950338" spans="1:1">
      <c r="A950338" s="153"/>
    </row>
    <row r="950351" spans="1:1">
      <c r="A950351" s="153"/>
    </row>
    <row r="950353" spans="1:1">
      <c r="A950353" s="153"/>
    </row>
    <row r="950355" spans="1:1">
      <c r="A950355" s="154"/>
    </row>
    <row r="950357" spans="1:1">
      <c r="A950357" s="125"/>
    </row>
    <row r="950368" spans="1:1">
      <c r="A950368" s="153"/>
    </row>
    <row r="950369" spans="1:1">
      <c r="A950369" s="153"/>
    </row>
    <row r="950372" spans="1:1">
      <c r="A950372" s="153"/>
    </row>
    <row r="950382" spans="1:1">
      <c r="A950382" s="153"/>
    </row>
    <row r="950383" spans="1:1">
      <c r="A950383" s="153"/>
    </row>
    <row r="950384" spans="1:1">
      <c r="A950384" s="153"/>
    </row>
    <row r="950397" spans="1:1">
      <c r="A950397" s="153"/>
    </row>
    <row r="950399" spans="1:1">
      <c r="A950399" s="153"/>
    </row>
    <row r="950401" spans="1:1">
      <c r="A950401" s="154"/>
    </row>
    <row r="950403" spans="1:1">
      <c r="A950403" s="125"/>
    </row>
    <row r="950414" spans="1:1">
      <c r="A950414" s="153"/>
    </row>
    <row r="950415" spans="1:1">
      <c r="A950415" s="153"/>
    </row>
    <row r="950418" spans="1:1">
      <c r="A950418" s="153"/>
    </row>
    <row r="950428" spans="1:1">
      <c r="A950428" s="153"/>
    </row>
    <row r="950429" spans="1:1">
      <c r="A950429" s="153"/>
    </row>
    <row r="950430" spans="1:1">
      <c r="A950430" s="153"/>
    </row>
    <row r="950443" spans="1:1">
      <c r="A950443" s="153"/>
    </row>
    <row r="950445" spans="1:1">
      <c r="A950445" s="153"/>
    </row>
    <row r="950447" spans="1:1">
      <c r="A950447" s="154"/>
    </row>
    <row r="950449" spans="1:1">
      <c r="A950449" s="125"/>
    </row>
    <row r="950460" spans="1:1">
      <c r="A950460" s="153"/>
    </row>
    <row r="950461" spans="1:1">
      <c r="A950461" s="153"/>
    </row>
    <row r="950464" spans="1:1">
      <c r="A950464" s="153"/>
    </row>
    <row r="950474" spans="1:1">
      <c r="A950474" s="153"/>
    </row>
    <row r="950475" spans="1:1">
      <c r="A950475" s="153"/>
    </row>
    <row r="950476" spans="1:1">
      <c r="A950476" s="153"/>
    </row>
    <row r="950489" spans="1:1">
      <c r="A950489" s="153"/>
    </row>
    <row r="950491" spans="1:1">
      <c r="A950491" s="153"/>
    </row>
    <row r="950493" spans="1:1">
      <c r="A950493" s="154"/>
    </row>
    <row r="950495" spans="1:1">
      <c r="A950495" s="125"/>
    </row>
    <row r="950506" spans="1:1">
      <c r="A950506" s="153"/>
    </row>
    <row r="950507" spans="1:1">
      <c r="A950507" s="153"/>
    </row>
    <row r="950510" spans="1:1">
      <c r="A950510" s="153"/>
    </row>
    <row r="950520" spans="1:1">
      <c r="A950520" s="153"/>
    </row>
    <row r="950521" spans="1:1">
      <c r="A950521" s="153"/>
    </row>
    <row r="950522" spans="1:1">
      <c r="A950522" s="153"/>
    </row>
    <row r="950535" spans="1:1">
      <c r="A950535" s="153"/>
    </row>
    <row r="950537" spans="1:1">
      <c r="A950537" s="153"/>
    </row>
    <row r="950539" spans="1:1">
      <c r="A950539" s="154"/>
    </row>
    <row r="950541" spans="1:1">
      <c r="A950541" s="125"/>
    </row>
    <row r="950552" spans="1:1">
      <c r="A950552" s="153"/>
    </row>
    <row r="950553" spans="1:1">
      <c r="A950553" s="153"/>
    </row>
    <row r="950556" spans="1:1">
      <c r="A950556" s="153"/>
    </row>
    <row r="950566" spans="1:1">
      <c r="A950566" s="153"/>
    </row>
    <row r="950567" spans="1:1">
      <c r="A950567" s="153"/>
    </row>
    <row r="950568" spans="1:1">
      <c r="A950568" s="153"/>
    </row>
    <row r="950581" spans="1:1">
      <c r="A950581" s="153"/>
    </row>
    <row r="950583" spans="1:1">
      <c r="A950583" s="153"/>
    </row>
    <row r="950585" spans="1:1">
      <c r="A950585" s="154"/>
    </row>
    <row r="950587" spans="1:1">
      <c r="A950587" s="125"/>
    </row>
    <row r="950598" spans="1:1">
      <c r="A950598" s="153"/>
    </row>
    <row r="950599" spans="1:1">
      <c r="A950599" s="153"/>
    </row>
    <row r="950602" spans="1:1">
      <c r="A950602" s="153"/>
    </row>
    <row r="950612" spans="1:1">
      <c r="A950612" s="153"/>
    </row>
    <row r="950613" spans="1:1">
      <c r="A950613" s="153"/>
    </row>
    <row r="950614" spans="1:1">
      <c r="A950614" s="153"/>
    </row>
    <row r="950627" spans="1:1">
      <c r="A950627" s="153"/>
    </row>
    <row r="950629" spans="1:1">
      <c r="A950629" s="153"/>
    </row>
    <row r="950631" spans="1:1">
      <c r="A950631" s="154"/>
    </row>
    <row r="950633" spans="1:1">
      <c r="A950633" s="125"/>
    </row>
    <row r="950644" spans="1:1">
      <c r="A950644" s="153"/>
    </row>
    <row r="950645" spans="1:1">
      <c r="A950645" s="153"/>
    </row>
    <row r="950648" spans="1:1">
      <c r="A950648" s="153"/>
    </row>
    <row r="950658" spans="1:1">
      <c r="A950658" s="153"/>
    </row>
    <row r="950659" spans="1:1">
      <c r="A950659" s="153"/>
    </row>
    <row r="950660" spans="1:1">
      <c r="A950660" s="153"/>
    </row>
    <row r="950673" spans="1:1">
      <c r="A950673" s="153"/>
    </row>
    <row r="950675" spans="1:1">
      <c r="A950675" s="153"/>
    </row>
    <row r="950677" spans="1:1">
      <c r="A950677" s="154"/>
    </row>
    <row r="950679" spans="1:1">
      <c r="A950679" s="125"/>
    </row>
    <row r="950690" spans="1:1">
      <c r="A950690" s="153"/>
    </row>
    <row r="950691" spans="1:1">
      <c r="A950691" s="153"/>
    </row>
    <row r="950694" spans="1:1">
      <c r="A950694" s="153"/>
    </row>
    <row r="950704" spans="1:1">
      <c r="A950704" s="153"/>
    </row>
    <row r="950705" spans="1:1">
      <c r="A950705" s="153"/>
    </row>
    <row r="950706" spans="1:1">
      <c r="A950706" s="153"/>
    </row>
    <row r="950719" spans="1:1">
      <c r="A950719" s="153"/>
    </row>
    <row r="950721" spans="1:1">
      <c r="A950721" s="153"/>
    </row>
    <row r="950723" spans="1:1">
      <c r="A950723" s="154"/>
    </row>
    <row r="950725" spans="1:1">
      <c r="A950725" s="125"/>
    </row>
    <row r="950736" spans="1:1">
      <c r="A950736" s="153"/>
    </row>
    <row r="950737" spans="1:1">
      <c r="A950737" s="153"/>
    </row>
    <row r="950740" spans="1:1">
      <c r="A950740" s="153"/>
    </row>
    <row r="950750" spans="1:1">
      <c r="A950750" s="153"/>
    </row>
    <row r="950751" spans="1:1">
      <c r="A950751" s="153"/>
    </row>
    <row r="950752" spans="1:1">
      <c r="A950752" s="153"/>
    </row>
    <row r="950765" spans="1:1">
      <c r="A950765" s="153"/>
    </row>
    <row r="950767" spans="1:1">
      <c r="A950767" s="153"/>
    </row>
    <row r="950769" spans="1:1">
      <c r="A950769" s="154"/>
    </row>
    <row r="950771" spans="1:1">
      <c r="A950771" s="125"/>
    </row>
    <row r="950782" spans="1:1">
      <c r="A950782" s="153"/>
    </row>
    <row r="950783" spans="1:1">
      <c r="A950783" s="153"/>
    </row>
    <row r="950786" spans="1:1">
      <c r="A950786" s="153"/>
    </row>
    <row r="950796" spans="1:1">
      <c r="A950796" s="153"/>
    </row>
    <row r="950797" spans="1:1">
      <c r="A950797" s="153"/>
    </row>
    <row r="950798" spans="1:1">
      <c r="A950798" s="153"/>
    </row>
    <row r="950811" spans="1:1">
      <c r="A950811" s="153"/>
    </row>
    <row r="950813" spans="1:1">
      <c r="A950813" s="153"/>
    </row>
    <row r="950815" spans="1:1">
      <c r="A950815" s="154"/>
    </row>
    <row r="950817" spans="1:1">
      <c r="A950817" s="125"/>
    </row>
    <row r="950828" spans="1:1">
      <c r="A950828" s="153"/>
    </row>
    <row r="950829" spans="1:1">
      <c r="A950829" s="153"/>
    </row>
    <row r="950832" spans="1:1">
      <c r="A950832" s="153"/>
    </row>
    <row r="950842" spans="1:1">
      <c r="A950842" s="153"/>
    </row>
    <row r="950843" spans="1:1">
      <c r="A950843" s="153"/>
    </row>
    <row r="950844" spans="1:1">
      <c r="A950844" s="153"/>
    </row>
    <row r="950857" spans="1:1">
      <c r="A950857" s="153"/>
    </row>
    <row r="950859" spans="1:1">
      <c r="A950859" s="153"/>
    </row>
    <row r="950861" spans="1:1">
      <c r="A950861" s="154"/>
    </row>
    <row r="950863" spans="1:1">
      <c r="A950863" s="125"/>
    </row>
    <row r="950874" spans="1:1">
      <c r="A950874" s="153"/>
    </row>
    <row r="950875" spans="1:1">
      <c r="A950875" s="153"/>
    </row>
    <row r="950878" spans="1:1">
      <c r="A950878" s="153"/>
    </row>
    <row r="950888" spans="1:1">
      <c r="A950888" s="153"/>
    </row>
    <row r="950889" spans="1:1">
      <c r="A950889" s="153"/>
    </row>
    <row r="950890" spans="1:1">
      <c r="A950890" s="153"/>
    </row>
    <row r="950903" spans="1:1">
      <c r="A950903" s="153"/>
    </row>
    <row r="950905" spans="1:1">
      <c r="A950905" s="153"/>
    </row>
    <row r="950907" spans="1:1">
      <c r="A950907" s="154"/>
    </row>
    <row r="950909" spans="1:1">
      <c r="A950909" s="125"/>
    </row>
    <row r="950920" spans="1:1">
      <c r="A950920" s="153"/>
    </row>
    <row r="950921" spans="1:1">
      <c r="A950921" s="153"/>
    </row>
    <row r="950924" spans="1:1">
      <c r="A950924" s="153"/>
    </row>
    <row r="950934" spans="1:1">
      <c r="A950934" s="153"/>
    </row>
    <row r="950935" spans="1:1">
      <c r="A950935" s="153"/>
    </row>
    <row r="950936" spans="1:1">
      <c r="A950936" s="153"/>
    </row>
    <row r="950949" spans="1:1">
      <c r="A950949" s="153"/>
    </row>
    <row r="950951" spans="1:1">
      <c r="A950951" s="153"/>
    </row>
    <row r="950953" spans="1:1">
      <c r="A950953" s="154"/>
    </row>
    <row r="950955" spans="1:1">
      <c r="A950955" s="125"/>
    </row>
    <row r="950966" spans="1:1">
      <c r="A950966" s="153"/>
    </row>
    <row r="950967" spans="1:1">
      <c r="A950967" s="153"/>
    </row>
    <row r="950970" spans="1:1">
      <c r="A950970" s="153"/>
    </row>
    <row r="950980" spans="1:1">
      <c r="A950980" s="153"/>
    </row>
    <row r="950981" spans="1:1">
      <c r="A950981" s="153"/>
    </row>
    <row r="950982" spans="1:1">
      <c r="A950982" s="153"/>
    </row>
    <row r="950995" spans="1:1">
      <c r="A950995" s="153"/>
    </row>
    <row r="950997" spans="1:1">
      <c r="A950997" s="153"/>
    </row>
    <row r="950999" spans="1:1">
      <c r="A950999" s="154"/>
    </row>
    <row r="951001" spans="1:1">
      <c r="A951001" s="125"/>
    </row>
    <row r="951012" spans="1:1">
      <c r="A951012" s="153"/>
    </row>
    <row r="951013" spans="1:1">
      <c r="A951013" s="153"/>
    </row>
    <row r="951016" spans="1:1">
      <c r="A951016" s="153"/>
    </row>
    <row r="951026" spans="1:1">
      <c r="A951026" s="153"/>
    </row>
    <row r="951027" spans="1:1">
      <c r="A951027" s="153"/>
    </row>
    <row r="951028" spans="1:1">
      <c r="A951028" s="153"/>
    </row>
    <row r="951041" spans="1:1">
      <c r="A951041" s="153"/>
    </row>
    <row r="951043" spans="1:1">
      <c r="A951043" s="153"/>
    </row>
    <row r="951045" spans="1:1">
      <c r="A951045" s="154"/>
    </row>
    <row r="951047" spans="1:1">
      <c r="A951047" s="125"/>
    </row>
    <row r="951058" spans="1:1">
      <c r="A951058" s="153"/>
    </row>
    <row r="951059" spans="1:1">
      <c r="A951059" s="153"/>
    </row>
    <row r="951062" spans="1:1">
      <c r="A951062" s="153"/>
    </row>
    <row r="951072" spans="1:1">
      <c r="A951072" s="153"/>
    </row>
    <row r="951073" spans="1:1">
      <c r="A951073" s="153"/>
    </row>
    <row r="951074" spans="1:1">
      <c r="A951074" s="153"/>
    </row>
    <row r="951087" spans="1:1">
      <c r="A951087" s="153"/>
    </row>
    <row r="951089" spans="1:1">
      <c r="A951089" s="153"/>
    </row>
    <row r="951091" spans="1:1">
      <c r="A951091" s="154"/>
    </row>
    <row r="951093" spans="1:1">
      <c r="A951093" s="125"/>
    </row>
    <row r="951104" spans="1:1">
      <c r="A951104" s="153"/>
    </row>
    <row r="951105" spans="1:1">
      <c r="A951105" s="153"/>
    </row>
    <row r="951108" spans="1:1">
      <c r="A951108" s="153"/>
    </row>
    <row r="951118" spans="1:1">
      <c r="A951118" s="153"/>
    </row>
    <row r="951119" spans="1:1">
      <c r="A951119" s="153"/>
    </row>
    <row r="951120" spans="1:1">
      <c r="A951120" s="153"/>
    </row>
    <row r="951133" spans="1:1">
      <c r="A951133" s="153"/>
    </row>
    <row r="951135" spans="1:1">
      <c r="A951135" s="153"/>
    </row>
    <row r="951137" spans="1:1">
      <c r="A951137" s="154"/>
    </row>
    <row r="951139" spans="1:1">
      <c r="A951139" s="125"/>
    </row>
    <row r="951150" spans="1:1">
      <c r="A951150" s="153"/>
    </row>
    <row r="951151" spans="1:1">
      <c r="A951151" s="153"/>
    </row>
    <row r="951154" spans="1:1">
      <c r="A951154" s="153"/>
    </row>
    <row r="951164" spans="1:1">
      <c r="A951164" s="153"/>
    </row>
    <row r="951165" spans="1:1">
      <c r="A951165" s="153"/>
    </row>
    <row r="951166" spans="1:1">
      <c r="A951166" s="153"/>
    </row>
    <row r="951179" spans="1:1">
      <c r="A951179" s="153"/>
    </row>
    <row r="951181" spans="1:1">
      <c r="A951181" s="153"/>
    </row>
    <row r="951183" spans="1:1">
      <c r="A951183" s="154"/>
    </row>
    <row r="951185" spans="1:1">
      <c r="A951185" s="125"/>
    </row>
    <row r="951196" spans="1:1">
      <c r="A951196" s="153"/>
    </row>
    <row r="951197" spans="1:1">
      <c r="A951197" s="153"/>
    </row>
    <row r="951200" spans="1:1">
      <c r="A951200" s="153"/>
    </row>
    <row r="951210" spans="1:1">
      <c r="A951210" s="153"/>
    </row>
    <row r="951211" spans="1:1">
      <c r="A951211" s="153"/>
    </row>
    <row r="951212" spans="1:1">
      <c r="A951212" s="153"/>
    </row>
    <row r="951225" spans="1:1">
      <c r="A951225" s="153"/>
    </row>
    <row r="951227" spans="1:1">
      <c r="A951227" s="153"/>
    </row>
    <row r="951229" spans="1:1">
      <c r="A951229" s="154"/>
    </row>
    <row r="951231" spans="1:1">
      <c r="A951231" s="125"/>
    </row>
    <row r="951242" spans="1:1">
      <c r="A951242" s="153"/>
    </row>
    <row r="951243" spans="1:1">
      <c r="A951243" s="153"/>
    </row>
    <row r="951246" spans="1:1">
      <c r="A951246" s="153"/>
    </row>
    <row r="951256" spans="1:1">
      <c r="A951256" s="153"/>
    </row>
    <row r="951257" spans="1:1">
      <c r="A951257" s="153"/>
    </row>
    <row r="951258" spans="1:1">
      <c r="A951258" s="153"/>
    </row>
    <row r="951271" spans="1:1">
      <c r="A951271" s="153"/>
    </row>
    <row r="951273" spans="1:1">
      <c r="A951273" s="153"/>
    </row>
    <row r="951275" spans="1:1">
      <c r="A951275" s="154"/>
    </row>
    <row r="951277" spans="1:1">
      <c r="A951277" s="125"/>
    </row>
    <row r="951288" spans="1:1">
      <c r="A951288" s="153"/>
    </row>
    <row r="951289" spans="1:1">
      <c r="A951289" s="153"/>
    </row>
    <row r="951292" spans="1:1">
      <c r="A951292" s="153"/>
    </row>
    <row r="951302" spans="1:1">
      <c r="A951302" s="153"/>
    </row>
    <row r="951303" spans="1:1">
      <c r="A951303" s="153"/>
    </row>
    <row r="951304" spans="1:1">
      <c r="A951304" s="153"/>
    </row>
    <row r="951317" spans="1:1">
      <c r="A951317" s="153"/>
    </row>
    <row r="951319" spans="1:1">
      <c r="A951319" s="153"/>
    </row>
    <row r="951321" spans="1:1">
      <c r="A951321" s="154"/>
    </row>
    <row r="951323" spans="1:1">
      <c r="A951323" s="125"/>
    </row>
    <row r="951334" spans="1:1">
      <c r="A951334" s="153"/>
    </row>
    <row r="951335" spans="1:1">
      <c r="A951335" s="153"/>
    </row>
    <row r="951338" spans="1:1">
      <c r="A951338" s="153"/>
    </row>
    <row r="951348" spans="1:1">
      <c r="A951348" s="153"/>
    </row>
    <row r="951349" spans="1:1">
      <c r="A951349" s="153"/>
    </row>
    <row r="951350" spans="1:1">
      <c r="A951350" s="153"/>
    </row>
    <row r="951363" spans="1:1">
      <c r="A951363" s="153"/>
    </row>
    <row r="951365" spans="1:1">
      <c r="A951365" s="153"/>
    </row>
    <row r="951367" spans="1:1">
      <c r="A951367" s="154"/>
    </row>
    <row r="951369" spans="1:1">
      <c r="A951369" s="125"/>
    </row>
    <row r="951380" spans="1:1">
      <c r="A951380" s="153"/>
    </row>
    <row r="951381" spans="1:1">
      <c r="A951381" s="153"/>
    </row>
    <row r="951384" spans="1:1">
      <c r="A951384" s="153"/>
    </row>
    <row r="951394" spans="1:1">
      <c r="A951394" s="153"/>
    </row>
    <row r="951395" spans="1:1">
      <c r="A951395" s="153"/>
    </row>
    <row r="951396" spans="1:1">
      <c r="A951396" s="153"/>
    </row>
    <row r="951409" spans="1:1">
      <c r="A951409" s="153"/>
    </row>
    <row r="951411" spans="1:1">
      <c r="A951411" s="153"/>
    </row>
    <row r="951413" spans="1:1">
      <c r="A951413" s="154"/>
    </row>
    <row r="951415" spans="1:1">
      <c r="A951415" s="125"/>
    </row>
    <row r="951426" spans="1:1">
      <c r="A951426" s="153"/>
    </row>
    <row r="951427" spans="1:1">
      <c r="A951427" s="153"/>
    </row>
    <row r="951430" spans="1:1">
      <c r="A951430" s="153"/>
    </row>
    <row r="951440" spans="1:1">
      <c r="A951440" s="153"/>
    </row>
    <row r="951441" spans="1:1">
      <c r="A951441" s="153"/>
    </row>
    <row r="951442" spans="1:1">
      <c r="A951442" s="153"/>
    </row>
    <row r="951455" spans="1:1">
      <c r="A951455" s="153"/>
    </row>
    <row r="951457" spans="1:1">
      <c r="A951457" s="153"/>
    </row>
    <row r="951459" spans="1:1">
      <c r="A951459" s="154"/>
    </row>
    <row r="951461" spans="1:1">
      <c r="A951461" s="125"/>
    </row>
    <row r="951472" spans="1:1">
      <c r="A951472" s="153"/>
    </row>
    <row r="951473" spans="1:1">
      <c r="A951473" s="153"/>
    </row>
    <row r="951476" spans="1:1">
      <c r="A951476" s="153"/>
    </row>
    <row r="951486" spans="1:1">
      <c r="A951486" s="153"/>
    </row>
    <row r="951487" spans="1:1">
      <c r="A951487" s="153"/>
    </row>
    <row r="951488" spans="1:1">
      <c r="A951488" s="153"/>
    </row>
    <row r="951501" spans="1:1">
      <c r="A951501" s="153"/>
    </row>
    <row r="951503" spans="1:1">
      <c r="A951503" s="153"/>
    </row>
    <row r="951505" spans="1:1">
      <c r="A951505" s="154"/>
    </row>
    <row r="951507" spans="1:1">
      <c r="A951507" s="125"/>
    </row>
    <row r="951518" spans="1:1">
      <c r="A951518" s="153"/>
    </row>
    <row r="951519" spans="1:1">
      <c r="A951519" s="153"/>
    </row>
    <row r="951522" spans="1:1">
      <c r="A951522" s="153"/>
    </row>
    <row r="951532" spans="1:1">
      <c r="A951532" s="153"/>
    </row>
    <row r="951533" spans="1:1">
      <c r="A951533" s="153"/>
    </row>
    <row r="951534" spans="1:1">
      <c r="A951534" s="153"/>
    </row>
    <row r="951547" spans="1:1">
      <c r="A951547" s="153"/>
    </row>
    <row r="951549" spans="1:1">
      <c r="A951549" s="153"/>
    </row>
    <row r="951551" spans="1:1">
      <c r="A951551" s="154"/>
    </row>
    <row r="951553" spans="1:1">
      <c r="A951553" s="125"/>
    </row>
    <row r="951564" spans="1:1">
      <c r="A951564" s="153"/>
    </row>
    <row r="951565" spans="1:1">
      <c r="A951565" s="153"/>
    </row>
    <row r="951568" spans="1:1">
      <c r="A951568" s="153"/>
    </row>
    <row r="951578" spans="1:1">
      <c r="A951578" s="153"/>
    </row>
    <row r="951579" spans="1:1">
      <c r="A951579" s="153"/>
    </row>
    <row r="951580" spans="1:1">
      <c r="A951580" s="153"/>
    </row>
    <row r="951593" spans="1:1">
      <c r="A951593" s="153"/>
    </row>
    <row r="951595" spans="1:1">
      <c r="A951595" s="153"/>
    </row>
    <row r="951597" spans="1:1">
      <c r="A951597" s="154"/>
    </row>
    <row r="951599" spans="1:1">
      <c r="A951599" s="125"/>
    </row>
    <row r="951610" spans="1:1">
      <c r="A951610" s="153"/>
    </row>
    <row r="951611" spans="1:1">
      <c r="A951611" s="153"/>
    </row>
    <row r="951614" spans="1:1">
      <c r="A951614" s="153"/>
    </row>
    <row r="951624" spans="1:1">
      <c r="A951624" s="153"/>
    </row>
    <row r="951625" spans="1:1">
      <c r="A951625" s="153"/>
    </row>
    <row r="951626" spans="1:1">
      <c r="A951626" s="153"/>
    </row>
    <row r="951639" spans="1:1">
      <c r="A951639" s="153"/>
    </row>
    <row r="951641" spans="1:1">
      <c r="A951641" s="153"/>
    </row>
    <row r="951643" spans="1:1">
      <c r="A951643" s="154"/>
    </row>
    <row r="951645" spans="1:1">
      <c r="A951645" s="125"/>
    </row>
    <row r="951656" spans="1:1">
      <c r="A951656" s="153"/>
    </row>
    <row r="951657" spans="1:1">
      <c r="A951657" s="153"/>
    </row>
    <row r="951660" spans="1:1">
      <c r="A951660" s="153"/>
    </row>
    <row r="951670" spans="1:1">
      <c r="A951670" s="153"/>
    </row>
    <row r="951671" spans="1:1">
      <c r="A951671" s="153"/>
    </row>
    <row r="951672" spans="1:1">
      <c r="A951672" s="153"/>
    </row>
    <row r="951685" spans="1:1">
      <c r="A951685" s="153"/>
    </row>
    <row r="951687" spans="1:1">
      <c r="A951687" s="153"/>
    </row>
    <row r="951689" spans="1:1">
      <c r="A951689" s="154"/>
    </row>
    <row r="951691" spans="1:1">
      <c r="A951691" s="125"/>
    </row>
    <row r="951702" spans="1:1">
      <c r="A951702" s="153"/>
    </row>
    <row r="951703" spans="1:1">
      <c r="A951703" s="153"/>
    </row>
    <row r="951706" spans="1:1">
      <c r="A951706" s="153"/>
    </row>
    <row r="951716" spans="1:1">
      <c r="A951716" s="153"/>
    </row>
    <row r="951717" spans="1:1">
      <c r="A951717" s="153"/>
    </row>
    <row r="951718" spans="1:1">
      <c r="A951718" s="153"/>
    </row>
    <row r="951731" spans="1:1">
      <c r="A951731" s="153"/>
    </row>
    <row r="951733" spans="1:1">
      <c r="A951733" s="153"/>
    </row>
    <row r="951735" spans="1:1">
      <c r="A951735" s="154"/>
    </row>
    <row r="951737" spans="1:1">
      <c r="A951737" s="125"/>
    </row>
    <row r="951748" spans="1:1">
      <c r="A951748" s="153"/>
    </row>
    <row r="951749" spans="1:1">
      <c r="A951749" s="153"/>
    </row>
    <row r="951752" spans="1:1">
      <c r="A951752" s="153"/>
    </row>
    <row r="951762" spans="1:1">
      <c r="A951762" s="153"/>
    </row>
    <row r="951763" spans="1:1">
      <c r="A951763" s="153"/>
    </row>
    <row r="951764" spans="1:1">
      <c r="A951764" s="153"/>
    </row>
    <row r="951777" spans="1:1">
      <c r="A951777" s="153"/>
    </row>
    <row r="951779" spans="1:1">
      <c r="A951779" s="153"/>
    </row>
    <row r="951781" spans="1:1">
      <c r="A951781" s="154"/>
    </row>
    <row r="951783" spans="1:1">
      <c r="A951783" s="125"/>
    </row>
    <row r="951794" spans="1:1">
      <c r="A951794" s="153"/>
    </row>
    <row r="951795" spans="1:1">
      <c r="A951795" s="153"/>
    </row>
    <row r="951798" spans="1:1">
      <c r="A951798" s="153"/>
    </row>
    <row r="951808" spans="1:1">
      <c r="A951808" s="153"/>
    </row>
    <row r="951809" spans="1:1">
      <c r="A951809" s="153"/>
    </row>
    <row r="951810" spans="1:1">
      <c r="A951810" s="153"/>
    </row>
    <row r="951823" spans="1:1">
      <c r="A951823" s="153"/>
    </row>
    <row r="951825" spans="1:1">
      <c r="A951825" s="153"/>
    </row>
    <row r="951827" spans="1:1">
      <c r="A951827" s="154"/>
    </row>
    <row r="951829" spans="1:1">
      <c r="A951829" s="125"/>
    </row>
    <row r="951840" spans="1:1">
      <c r="A951840" s="153"/>
    </row>
    <row r="951841" spans="1:1">
      <c r="A951841" s="153"/>
    </row>
    <row r="951844" spans="1:1">
      <c r="A951844" s="153"/>
    </row>
    <row r="951854" spans="1:1">
      <c r="A951854" s="153"/>
    </row>
    <row r="951855" spans="1:1">
      <c r="A951855" s="153"/>
    </row>
    <row r="951856" spans="1:1">
      <c r="A951856" s="153"/>
    </row>
    <row r="951869" spans="1:1">
      <c r="A951869" s="153"/>
    </row>
    <row r="951871" spans="1:1">
      <c r="A951871" s="153"/>
    </row>
    <row r="951873" spans="1:1">
      <c r="A951873" s="154"/>
    </row>
    <row r="951875" spans="1:1">
      <c r="A951875" s="125"/>
    </row>
    <row r="951886" spans="1:1">
      <c r="A951886" s="153"/>
    </row>
    <row r="951887" spans="1:1">
      <c r="A951887" s="153"/>
    </row>
    <row r="951890" spans="1:1">
      <c r="A951890" s="153"/>
    </row>
    <row r="951900" spans="1:1">
      <c r="A951900" s="153"/>
    </row>
    <row r="951901" spans="1:1">
      <c r="A951901" s="153"/>
    </row>
    <row r="951902" spans="1:1">
      <c r="A951902" s="153"/>
    </row>
    <row r="951915" spans="1:1">
      <c r="A951915" s="153"/>
    </row>
    <row r="951917" spans="1:1">
      <c r="A951917" s="153"/>
    </row>
    <row r="951919" spans="1:1">
      <c r="A951919" s="154"/>
    </row>
    <row r="951921" spans="1:1">
      <c r="A951921" s="125"/>
    </row>
    <row r="951932" spans="1:1">
      <c r="A951932" s="153"/>
    </row>
    <row r="951933" spans="1:1">
      <c r="A951933" s="153"/>
    </row>
    <row r="951936" spans="1:1">
      <c r="A951936" s="153"/>
    </row>
    <row r="951946" spans="1:1">
      <c r="A951946" s="153"/>
    </row>
    <row r="951947" spans="1:1">
      <c r="A951947" s="153"/>
    </row>
    <row r="951948" spans="1:1">
      <c r="A951948" s="153"/>
    </row>
    <row r="951961" spans="1:1">
      <c r="A951961" s="153"/>
    </row>
    <row r="951963" spans="1:1">
      <c r="A951963" s="153"/>
    </row>
    <row r="951965" spans="1:1">
      <c r="A951965" s="154"/>
    </row>
    <row r="951967" spans="1:1">
      <c r="A951967" s="125"/>
    </row>
    <row r="951978" spans="1:1">
      <c r="A951978" s="153"/>
    </row>
    <row r="951979" spans="1:1">
      <c r="A951979" s="153"/>
    </row>
    <row r="951982" spans="1:1">
      <c r="A951982" s="153"/>
    </row>
    <row r="951992" spans="1:1">
      <c r="A951992" s="153"/>
    </row>
    <row r="951993" spans="1:1">
      <c r="A951993" s="153"/>
    </row>
    <row r="951994" spans="1:1">
      <c r="A951994" s="153"/>
    </row>
    <row r="952007" spans="1:1">
      <c r="A952007" s="153"/>
    </row>
    <row r="952009" spans="1:1">
      <c r="A952009" s="153"/>
    </row>
    <row r="952011" spans="1:1">
      <c r="A952011" s="154"/>
    </row>
    <row r="952013" spans="1:1">
      <c r="A952013" s="125"/>
    </row>
    <row r="952024" spans="1:1">
      <c r="A952024" s="153"/>
    </row>
    <row r="952025" spans="1:1">
      <c r="A952025" s="153"/>
    </row>
    <row r="952028" spans="1:1">
      <c r="A952028" s="153"/>
    </row>
    <row r="952038" spans="1:1">
      <c r="A952038" s="153"/>
    </row>
    <row r="952039" spans="1:1">
      <c r="A952039" s="153"/>
    </row>
    <row r="952040" spans="1:1">
      <c r="A952040" s="153"/>
    </row>
    <row r="952053" spans="1:1">
      <c r="A952053" s="153"/>
    </row>
    <row r="952055" spans="1:1">
      <c r="A952055" s="153"/>
    </row>
    <row r="952057" spans="1:1">
      <c r="A952057" s="154"/>
    </row>
    <row r="952059" spans="1:1">
      <c r="A952059" s="125"/>
    </row>
    <row r="952070" spans="1:1">
      <c r="A952070" s="153"/>
    </row>
    <row r="952071" spans="1:1">
      <c r="A952071" s="153"/>
    </row>
    <row r="952074" spans="1:1">
      <c r="A952074" s="153"/>
    </row>
    <row r="952084" spans="1:1">
      <c r="A952084" s="153"/>
    </row>
    <row r="952085" spans="1:1">
      <c r="A952085" s="153"/>
    </row>
    <row r="952086" spans="1:1">
      <c r="A952086" s="153"/>
    </row>
    <row r="952099" spans="1:1">
      <c r="A952099" s="153"/>
    </row>
    <row r="952101" spans="1:1">
      <c r="A952101" s="153"/>
    </row>
    <row r="952103" spans="1:1">
      <c r="A952103" s="154"/>
    </row>
    <row r="952105" spans="1:1">
      <c r="A952105" s="125"/>
    </row>
    <row r="952116" spans="1:1">
      <c r="A952116" s="153"/>
    </row>
    <row r="952117" spans="1:1">
      <c r="A952117" s="153"/>
    </row>
    <row r="952120" spans="1:1">
      <c r="A952120" s="153"/>
    </row>
    <row r="952130" spans="1:1">
      <c r="A952130" s="153"/>
    </row>
    <row r="952131" spans="1:1">
      <c r="A952131" s="153"/>
    </row>
    <row r="952132" spans="1:1">
      <c r="A952132" s="153"/>
    </row>
    <row r="952145" spans="1:1">
      <c r="A952145" s="153"/>
    </row>
    <row r="952147" spans="1:1">
      <c r="A952147" s="153"/>
    </row>
    <row r="952149" spans="1:1">
      <c r="A952149" s="154"/>
    </row>
    <row r="952151" spans="1:1">
      <c r="A952151" s="125"/>
    </row>
    <row r="952162" spans="1:1">
      <c r="A952162" s="153"/>
    </row>
    <row r="952163" spans="1:1">
      <c r="A952163" s="153"/>
    </row>
    <row r="952166" spans="1:1">
      <c r="A952166" s="153"/>
    </row>
    <row r="952176" spans="1:1">
      <c r="A952176" s="153"/>
    </row>
    <row r="952177" spans="1:1">
      <c r="A952177" s="153"/>
    </row>
    <row r="952178" spans="1:1">
      <c r="A952178" s="153"/>
    </row>
    <row r="952191" spans="1:1">
      <c r="A952191" s="153"/>
    </row>
    <row r="952193" spans="1:1">
      <c r="A952193" s="153"/>
    </row>
    <row r="952195" spans="1:1">
      <c r="A952195" s="154"/>
    </row>
    <row r="952197" spans="1:1">
      <c r="A952197" s="125"/>
    </row>
    <row r="952208" spans="1:1">
      <c r="A952208" s="153"/>
    </row>
    <row r="952209" spans="1:1">
      <c r="A952209" s="153"/>
    </row>
    <row r="952212" spans="1:1">
      <c r="A952212" s="153"/>
    </row>
    <row r="952222" spans="1:1">
      <c r="A952222" s="153"/>
    </row>
    <row r="952223" spans="1:1">
      <c r="A952223" s="153"/>
    </row>
    <row r="952224" spans="1:1">
      <c r="A952224" s="153"/>
    </row>
    <row r="952237" spans="1:1">
      <c r="A952237" s="153"/>
    </row>
    <row r="952239" spans="1:1">
      <c r="A952239" s="153"/>
    </row>
    <row r="952241" spans="1:1">
      <c r="A952241" s="154"/>
    </row>
    <row r="952243" spans="1:1">
      <c r="A952243" s="125"/>
    </row>
    <row r="952254" spans="1:1">
      <c r="A952254" s="153"/>
    </row>
    <row r="952255" spans="1:1">
      <c r="A952255" s="153"/>
    </row>
    <row r="952258" spans="1:1">
      <c r="A952258" s="153"/>
    </row>
    <row r="952268" spans="1:1">
      <c r="A952268" s="153"/>
    </row>
    <row r="952269" spans="1:1">
      <c r="A952269" s="153"/>
    </row>
    <row r="952270" spans="1:1">
      <c r="A952270" s="153"/>
    </row>
    <row r="952283" spans="1:1">
      <c r="A952283" s="153"/>
    </row>
    <row r="952285" spans="1:1">
      <c r="A952285" s="153"/>
    </row>
    <row r="952287" spans="1:1">
      <c r="A952287" s="154"/>
    </row>
    <row r="952289" spans="1:1">
      <c r="A952289" s="125"/>
    </row>
    <row r="952300" spans="1:1">
      <c r="A952300" s="153"/>
    </row>
    <row r="952301" spans="1:1">
      <c r="A952301" s="153"/>
    </row>
    <row r="952304" spans="1:1">
      <c r="A952304" s="153"/>
    </row>
    <row r="952314" spans="1:1">
      <c r="A952314" s="153"/>
    </row>
    <row r="952315" spans="1:1">
      <c r="A952315" s="153"/>
    </row>
    <row r="952316" spans="1:1">
      <c r="A952316" s="153"/>
    </row>
    <row r="952329" spans="1:1">
      <c r="A952329" s="153"/>
    </row>
    <row r="952331" spans="1:1">
      <c r="A952331" s="153"/>
    </row>
    <row r="952333" spans="1:1">
      <c r="A952333" s="154"/>
    </row>
    <row r="952335" spans="1:1">
      <c r="A952335" s="125"/>
    </row>
    <row r="952346" spans="1:1">
      <c r="A952346" s="153"/>
    </row>
    <row r="952347" spans="1:1">
      <c r="A952347" s="153"/>
    </row>
    <row r="952350" spans="1:1">
      <c r="A952350" s="153"/>
    </row>
    <row r="952360" spans="1:1">
      <c r="A952360" s="153"/>
    </row>
    <row r="952361" spans="1:1">
      <c r="A952361" s="153"/>
    </row>
    <row r="952362" spans="1:1">
      <c r="A952362" s="153"/>
    </row>
    <row r="952375" spans="1:1">
      <c r="A952375" s="153"/>
    </row>
    <row r="952377" spans="1:1">
      <c r="A952377" s="153"/>
    </row>
    <row r="952379" spans="1:1">
      <c r="A952379" s="154"/>
    </row>
    <row r="952381" spans="1:1">
      <c r="A952381" s="125"/>
    </row>
    <row r="952392" spans="1:1">
      <c r="A952392" s="153"/>
    </row>
    <row r="952393" spans="1:1">
      <c r="A952393" s="153"/>
    </row>
    <row r="952396" spans="1:1">
      <c r="A952396" s="153"/>
    </row>
    <row r="952406" spans="1:1">
      <c r="A952406" s="153"/>
    </row>
    <row r="952407" spans="1:1">
      <c r="A952407" s="153"/>
    </row>
    <row r="952408" spans="1:1">
      <c r="A952408" s="153"/>
    </row>
    <row r="952421" spans="1:1">
      <c r="A952421" s="153"/>
    </row>
    <row r="952423" spans="1:1">
      <c r="A952423" s="153"/>
    </row>
    <row r="952425" spans="1:1">
      <c r="A952425" s="154"/>
    </row>
    <row r="952427" spans="1:1">
      <c r="A952427" s="125"/>
    </row>
    <row r="952438" spans="1:1">
      <c r="A952438" s="153"/>
    </row>
    <row r="952439" spans="1:1">
      <c r="A952439" s="153"/>
    </row>
    <row r="952442" spans="1:1">
      <c r="A952442" s="153"/>
    </row>
    <row r="952452" spans="1:1">
      <c r="A952452" s="153"/>
    </row>
    <row r="952453" spans="1:1">
      <c r="A952453" s="153"/>
    </row>
    <row r="952454" spans="1:1">
      <c r="A952454" s="153"/>
    </row>
    <row r="952467" spans="1:1">
      <c r="A952467" s="153"/>
    </row>
    <row r="952469" spans="1:1">
      <c r="A952469" s="153"/>
    </row>
    <row r="952471" spans="1:1">
      <c r="A952471" s="154"/>
    </row>
    <row r="952473" spans="1:1">
      <c r="A952473" s="125"/>
    </row>
    <row r="952484" spans="1:1">
      <c r="A952484" s="153"/>
    </row>
    <row r="952485" spans="1:1">
      <c r="A952485" s="153"/>
    </row>
    <row r="952488" spans="1:1">
      <c r="A952488" s="153"/>
    </row>
    <row r="952498" spans="1:1">
      <c r="A952498" s="153"/>
    </row>
    <row r="952499" spans="1:1">
      <c r="A952499" s="153"/>
    </row>
    <row r="952500" spans="1:1">
      <c r="A952500" s="153"/>
    </row>
    <row r="952513" spans="1:1">
      <c r="A952513" s="153"/>
    </row>
    <row r="952515" spans="1:1">
      <c r="A952515" s="153"/>
    </row>
    <row r="952517" spans="1:1">
      <c r="A952517" s="154"/>
    </row>
    <row r="952519" spans="1:1">
      <c r="A952519" s="125"/>
    </row>
    <row r="952530" spans="1:1">
      <c r="A952530" s="153"/>
    </row>
    <row r="952531" spans="1:1">
      <c r="A952531" s="153"/>
    </row>
    <row r="952534" spans="1:1">
      <c r="A952534" s="153"/>
    </row>
    <row r="952544" spans="1:1">
      <c r="A952544" s="153"/>
    </row>
    <row r="952545" spans="1:1">
      <c r="A952545" s="153"/>
    </row>
    <row r="952546" spans="1:1">
      <c r="A952546" s="153"/>
    </row>
    <row r="952559" spans="1:1">
      <c r="A952559" s="153"/>
    </row>
    <row r="952561" spans="1:1">
      <c r="A952561" s="153"/>
    </row>
    <row r="952563" spans="1:1">
      <c r="A952563" s="154"/>
    </row>
    <row r="952565" spans="1:1">
      <c r="A952565" s="125"/>
    </row>
    <row r="952576" spans="1:1">
      <c r="A952576" s="153"/>
    </row>
    <row r="952577" spans="1:1">
      <c r="A952577" s="153"/>
    </row>
    <row r="952580" spans="1:1">
      <c r="A952580" s="153"/>
    </row>
    <row r="952590" spans="1:1">
      <c r="A952590" s="153"/>
    </row>
    <row r="952591" spans="1:1">
      <c r="A952591" s="153"/>
    </row>
    <row r="952592" spans="1:1">
      <c r="A952592" s="153"/>
    </row>
    <row r="952605" spans="1:1">
      <c r="A952605" s="153"/>
    </row>
    <row r="952607" spans="1:1">
      <c r="A952607" s="153"/>
    </row>
    <row r="952609" spans="1:1">
      <c r="A952609" s="154"/>
    </row>
    <row r="952611" spans="1:1">
      <c r="A952611" s="125"/>
    </row>
    <row r="952622" spans="1:1">
      <c r="A952622" s="153"/>
    </row>
    <row r="952623" spans="1:1">
      <c r="A952623" s="153"/>
    </row>
    <row r="952626" spans="1:1">
      <c r="A952626" s="153"/>
    </row>
    <row r="952636" spans="1:1">
      <c r="A952636" s="153"/>
    </row>
    <row r="952637" spans="1:1">
      <c r="A952637" s="153"/>
    </row>
    <row r="952638" spans="1:1">
      <c r="A952638" s="153"/>
    </row>
    <row r="952651" spans="1:1">
      <c r="A952651" s="153"/>
    </row>
    <row r="952653" spans="1:1">
      <c r="A952653" s="153"/>
    </row>
    <row r="952655" spans="1:1">
      <c r="A952655" s="154"/>
    </row>
    <row r="952657" spans="1:1">
      <c r="A952657" s="125"/>
    </row>
    <row r="952668" spans="1:1">
      <c r="A952668" s="153"/>
    </row>
    <row r="952669" spans="1:1">
      <c r="A952669" s="153"/>
    </row>
    <row r="952672" spans="1:1">
      <c r="A952672" s="153"/>
    </row>
    <row r="952682" spans="1:1">
      <c r="A952682" s="153"/>
    </row>
    <row r="952683" spans="1:1">
      <c r="A952683" s="153"/>
    </row>
    <row r="952684" spans="1:1">
      <c r="A952684" s="153"/>
    </row>
    <row r="952697" spans="1:1">
      <c r="A952697" s="153"/>
    </row>
    <row r="952699" spans="1:1">
      <c r="A952699" s="153"/>
    </row>
    <row r="952701" spans="1:1">
      <c r="A952701" s="154"/>
    </row>
    <row r="952703" spans="1:1">
      <c r="A952703" s="125"/>
    </row>
    <row r="952714" spans="1:1">
      <c r="A952714" s="153"/>
    </row>
    <row r="952715" spans="1:1">
      <c r="A952715" s="153"/>
    </row>
    <row r="952718" spans="1:1">
      <c r="A952718" s="153"/>
    </row>
    <row r="952728" spans="1:1">
      <c r="A952728" s="153"/>
    </row>
    <row r="952729" spans="1:1">
      <c r="A952729" s="153"/>
    </row>
    <row r="952730" spans="1:1">
      <c r="A952730" s="153"/>
    </row>
    <row r="952743" spans="1:1">
      <c r="A952743" s="153"/>
    </row>
    <row r="952745" spans="1:1">
      <c r="A952745" s="153"/>
    </row>
    <row r="952747" spans="1:1">
      <c r="A952747" s="154"/>
    </row>
    <row r="952749" spans="1:1">
      <c r="A952749" s="125"/>
    </row>
    <row r="952760" spans="1:1">
      <c r="A952760" s="153"/>
    </row>
    <row r="952761" spans="1:1">
      <c r="A952761" s="153"/>
    </row>
    <row r="952764" spans="1:1">
      <c r="A952764" s="153"/>
    </row>
    <row r="952774" spans="1:1">
      <c r="A952774" s="153"/>
    </row>
    <row r="952775" spans="1:1">
      <c r="A952775" s="153"/>
    </row>
    <row r="952776" spans="1:1">
      <c r="A952776" s="153"/>
    </row>
    <row r="952789" spans="1:1">
      <c r="A952789" s="153"/>
    </row>
    <row r="952791" spans="1:1">
      <c r="A952791" s="153"/>
    </row>
    <row r="952793" spans="1:1">
      <c r="A952793" s="154"/>
    </row>
    <row r="952795" spans="1:1">
      <c r="A952795" s="125"/>
    </row>
    <row r="952806" spans="1:1">
      <c r="A952806" s="153"/>
    </row>
    <row r="952807" spans="1:1">
      <c r="A952807" s="153"/>
    </row>
    <row r="952810" spans="1:1">
      <c r="A952810" s="153"/>
    </row>
    <row r="952820" spans="1:1">
      <c r="A952820" s="153"/>
    </row>
    <row r="952821" spans="1:1">
      <c r="A952821" s="153"/>
    </row>
    <row r="952822" spans="1:1">
      <c r="A952822" s="153"/>
    </row>
    <row r="952835" spans="1:1">
      <c r="A952835" s="153"/>
    </row>
    <row r="952837" spans="1:1">
      <c r="A952837" s="153"/>
    </row>
    <row r="952839" spans="1:1">
      <c r="A952839" s="154"/>
    </row>
    <row r="952841" spans="1:1">
      <c r="A952841" s="125"/>
    </row>
    <row r="952852" spans="1:1">
      <c r="A952852" s="153"/>
    </row>
    <row r="952853" spans="1:1">
      <c r="A952853" s="153"/>
    </row>
    <row r="952856" spans="1:1">
      <c r="A952856" s="153"/>
    </row>
    <row r="952866" spans="1:1">
      <c r="A952866" s="153"/>
    </row>
    <row r="952867" spans="1:1">
      <c r="A952867" s="153"/>
    </row>
    <row r="952868" spans="1:1">
      <c r="A952868" s="153"/>
    </row>
    <row r="952881" spans="1:1">
      <c r="A952881" s="153"/>
    </row>
    <row r="952883" spans="1:1">
      <c r="A952883" s="153"/>
    </row>
    <row r="952885" spans="1:1">
      <c r="A952885" s="154"/>
    </row>
    <row r="952887" spans="1:1">
      <c r="A952887" s="125"/>
    </row>
    <row r="952898" spans="1:1">
      <c r="A952898" s="153"/>
    </row>
    <row r="952899" spans="1:1">
      <c r="A952899" s="153"/>
    </row>
    <row r="952902" spans="1:1">
      <c r="A952902" s="153"/>
    </row>
    <row r="952912" spans="1:1">
      <c r="A952912" s="153"/>
    </row>
    <row r="952913" spans="1:1">
      <c r="A952913" s="153"/>
    </row>
    <row r="952914" spans="1:1">
      <c r="A952914" s="153"/>
    </row>
    <row r="952927" spans="1:1">
      <c r="A952927" s="153"/>
    </row>
    <row r="952929" spans="1:1">
      <c r="A952929" s="153"/>
    </row>
    <row r="952931" spans="1:1">
      <c r="A952931" s="154"/>
    </row>
    <row r="952933" spans="1:1">
      <c r="A952933" s="125"/>
    </row>
    <row r="952944" spans="1:1">
      <c r="A952944" s="153"/>
    </row>
    <row r="952945" spans="1:1">
      <c r="A952945" s="153"/>
    </row>
    <row r="952948" spans="1:1">
      <c r="A952948" s="153"/>
    </row>
    <row r="952958" spans="1:1">
      <c r="A952958" s="153"/>
    </row>
    <row r="952959" spans="1:1">
      <c r="A952959" s="153"/>
    </row>
    <row r="952960" spans="1:1">
      <c r="A952960" s="153"/>
    </row>
    <row r="952973" spans="1:1">
      <c r="A952973" s="153"/>
    </row>
    <row r="952975" spans="1:1">
      <c r="A952975" s="153"/>
    </row>
    <row r="952977" spans="1:1">
      <c r="A952977" s="154"/>
    </row>
    <row r="952979" spans="1:1">
      <c r="A952979" s="125"/>
    </row>
    <row r="952990" spans="1:1">
      <c r="A952990" s="153"/>
    </row>
    <row r="952991" spans="1:1">
      <c r="A952991" s="153"/>
    </row>
    <row r="952994" spans="1:1">
      <c r="A952994" s="153"/>
    </row>
    <row r="953004" spans="1:1">
      <c r="A953004" s="153"/>
    </row>
    <row r="953005" spans="1:1">
      <c r="A953005" s="153"/>
    </row>
    <row r="953006" spans="1:1">
      <c r="A953006" s="153"/>
    </row>
    <row r="953019" spans="1:1">
      <c r="A953019" s="153"/>
    </row>
    <row r="953021" spans="1:1">
      <c r="A953021" s="153"/>
    </row>
    <row r="953023" spans="1:1">
      <c r="A953023" s="154"/>
    </row>
    <row r="953025" spans="1:1">
      <c r="A953025" s="125"/>
    </row>
    <row r="953036" spans="1:1">
      <c r="A953036" s="153"/>
    </row>
    <row r="953037" spans="1:1">
      <c r="A953037" s="153"/>
    </row>
    <row r="953040" spans="1:1">
      <c r="A953040" s="153"/>
    </row>
    <row r="953050" spans="1:1">
      <c r="A953050" s="153"/>
    </row>
    <row r="953051" spans="1:1">
      <c r="A953051" s="153"/>
    </row>
    <row r="953052" spans="1:1">
      <c r="A953052" s="153"/>
    </row>
    <row r="953065" spans="1:1">
      <c r="A953065" s="153"/>
    </row>
    <row r="953067" spans="1:1">
      <c r="A953067" s="153"/>
    </row>
    <row r="953069" spans="1:1">
      <c r="A953069" s="154"/>
    </row>
    <row r="953071" spans="1:1">
      <c r="A953071" s="125"/>
    </row>
    <row r="953082" spans="1:1">
      <c r="A953082" s="153"/>
    </row>
    <row r="953083" spans="1:1">
      <c r="A953083" s="153"/>
    </row>
    <row r="953086" spans="1:1">
      <c r="A953086" s="153"/>
    </row>
    <row r="953096" spans="1:1">
      <c r="A953096" s="153"/>
    </row>
    <row r="953097" spans="1:1">
      <c r="A953097" s="153"/>
    </row>
    <row r="953098" spans="1:1">
      <c r="A953098" s="153"/>
    </row>
    <row r="953111" spans="1:1">
      <c r="A953111" s="153"/>
    </row>
    <row r="953113" spans="1:1">
      <c r="A953113" s="153"/>
    </row>
    <row r="953115" spans="1:1">
      <c r="A953115" s="154"/>
    </row>
    <row r="953117" spans="1:1">
      <c r="A953117" s="125"/>
    </row>
    <row r="953128" spans="1:1">
      <c r="A953128" s="153"/>
    </row>
    <row r="953129" spans="1:1">
      <c r="A953129" s="153"/>
    </row>
    <row r="953132" spans="1:1">
      <c r="A953132" s="153"/>
    </row>
    <row r="953142" spans="1:1">
      <c r="A953142" s="153"/>
    </row>
    <row r="953143" spans="1:1">
      <c r="A953143" s="153"/>
    </row>
    <row r="953144" spans="1:1">
      <c r="A953144" s="153"/>
    </row>
    <row r="953157" spans="1:1">
      <c r="A953157" s="153"/>
    </row>
    <row r="953159" spans="1:1">
      <c r="A953159" s="153"/>
    </row>
    <row r="953161" spans="1:1">
      <c r="A953161" s="154"/>
    </row>
    <row r="953163" spans="1:1">
      <c r="A953163" s="125"/>
    </row>
    <row r="953174" spans="1:1">
      <c r="A953174" s="153"/>
    </row>
    <row r="953175" spans="1:1">
      <c r="A953175" s="153"/>
    </row>
    <row r="953178" spans="1:1">
      <c r="A953178" s="153"/>
    </row>
    <row r="953188" spans="1:1">
      <c r="A953188" s="153"/>
    </row>
    <row r="953189" spans="1:1">
      <c r="A953189" s="153"/>
    </row>
    <row r="953190" spans="1:1">
      <c r="A953190" s="153"/>
    </row>
    <row r="953203" spans="1:1">
      <c r="A953203" s="153"/>
    </row>
    <row r="953205" spans="1:1">
      <c r="A953205" s="153"/>
    </row>
    <row r="953207" spans="1:1">
      <c r="A953207" s="154"/>
    </row>
    <row r="953209" spans="1:1">
      <c r="A953209" s="125"/>
    </row>
    <row r="953220" spans="1:1">
      <c r="A953220" s="153"/>
    </row>
    <row r="953221" spans="1:1">
      <c r="A953221" s="153"/>
    </row>
    <row r="953224" spans="1:1">
      <c r="A953224" s="153"/>
    </row>
    <row r="953234" spans="1:1">
      <c r="A953234" s="153"/>
    </row>
    <row r="953235" spans="1:1">
      <c r="A953235" s="153"/>
    </row>
    <row r="953236" spans="1:1">
      <c r="A953236" s="153"/>
    </row>
    <row r="953249" spans="1:1">
      <c r="A953249" s="153"/>
    </row>
    <row r="953251" spans="1:1">
      <c r="A953251" s="153"/>
    </row>
    <row r="953253" spans="1:1">
      <c r="A953253" s="154"/>
    </row>
    <row r="953255" spans="1:1">
      <c r="A953255" s="125"/>
    </row>
    <row r="953266" spans="1:1">
      <c r="A953266" s="153"/>
    </row>
    <row r="953267" spans="1:1">
      <c r="A953267" s="153"/>
    </row>
    <row r="953270" spans="1:1">
      <c r="A953270" s="153"/>
    </row>
    <row r="953280" spans="1:1">
      <c r="A953280" s="153"/>
    </row>
    <row r="953281" spans="1:1">
      <c r="A953281" s="153"/>
    </row>
    <row r="953282" spans="1:1">
      <c r="A953282" s="153"/>
    </row>
    <row r="953295" spans="1:1">
      <c r="A953295" s="153"/>
    </row>
    <row r="953297" spans="1:1">
      <c r="A953297" s="153"/>
    </row>
    <row r="953299" spans="1:1">
      <c r="A953299" s="154"/>
    </row>
    <row r="953301" spans="1:1">
      <c r="A953301" s="125"/>
    </row>
    <row r="953312" spans="1:1">
      <c r="A953312" s="153"/>
    </row>
    <row r="953313" spans="1:1">
      <c r="A953313" s="153"/>
    </row>
    <row r="953316" spans="1:1">
      <c r="A953316" s="153"/>
    </row>
    <row r="953326" spans="1:1">
      <c r="A953326" s="153"/>
    </row>
    <row r="953327" spans="1:1">
      <c r="A953327" s="153"/>
    </row>
    <row r="953328" spans="1:1">
      <c r="A953328" s="153"/>
    </row>
    <row r="953341" spans="1:1">
      <c r="A953341" s="153"/>
    </row>
    <row r="953343" spans="1:1">
      <c r="A953343" s="153"/>
    </row>
    <row r="953345" spans="1:1">
      <c r="A953345" s="154"/>
    </row>
    <row r="953347" spans="1:1">
      <c r="A953347" s="125"/>
    </row>
    <row r="953358" spans="1:1">
      <c r="A953358" s="153"/>
    </row>
    <row r="953359" spans="1:1">
      <c r="A953359" s="153"/>
    </row>
    <row r="953362" spans="1:1">
      <c r="A953362" s="153"/>
    </row>
    <row r="953372" spans="1:1">
      <c r="A953372" s="153"/>
    </row>
    <row r="953373" spans="1:1">
      <c r="A953373" s="153"/>
    </row>
    <row r="953374" spans="1:1">
      <c r="A953374" s="153"/>
    </row>
    <row r="953387" spans="1:1">
      <c r="A953387" s="153"/>
    </row>
    <row r="953389" spans="1:1">
      <c r="A953389" s="153"/>
    </row>
    <row r="953391" spans="1:1">
      <c r="A953391" s="154"/>
    </row>
    <row r="953393" spans="1:1">
      <c r="A953393" s="125"/>
    </row>
    <row r="953404" spans="1:1">
      <c r="A953404" s="153"/>
    </row>
    <row r="953405" spans="1:1">
      <c r="A953405" s="153"/>
    </row>
    <row r="953408" spans="1:1">
      <c r="A953408" s="153"/>
    </row>
    <row r="953418" spans="1:1">
      <c r="A953418" s="153"/>
    </row>
    <row r="953419" spans="1:1">
      <c r="A953419" s="153"/>
    </row>
    <row r="953420" spans="1:1">
      <c r="A953420" s="153"/>
    </row>
    <row r="953433" spans="1:1">
      <c r="A953433" s="153"/>
    </row>
    <row r="953435" spans="1:1">
      <c r="A953435" s="153"/>
    </row>
    <row r="953437" spans="1:1">
      <c r="A953437" s="154"/>
    </row>
    <row r="953439" spans="1:1">
      <c r="A953439" s="125"/>
    </row>
    <row r="953450" spans="1:1">
      <c r="A953450" s="153"/>
    </row>
    <row r="953451" spans="1:1">
      <c r="A953451" s="153"/>
    </row>
    <row r="953454" spans="1:1">
      <c r="A953454" s="153"/>
    </row>
    <row r="953464" spans="1:1">
      <c r="A953464" s="153"/>
    </row>
    <row r="953465" spans="1:1">
      <c r="A953465" s="153"/>
    </row>
    <row r="953466" spans="1:1">
      <c r="A953466" s="153"/>
    </row>
    <row r="953479" spans="1:1">
      <c r="A953479" s="153"/>
    </row>
    <row r="953481" spans="1:1">
      <c r="A953481" s="153"/>
    </row>
    <row r="953483" spans="1:1">
      <c r="A953483" s="154"/>
    </row>
    <row r="953485" spans="1:1">
      <c r="A953485" s="125"/>
    </row>
    <row r="953496" spans="1:1">
      <c r="A953496" s="153"/>
    </row>
    <row r="953497" spans="1:1">
      <c r="A953497" s="153"/>
    </row>
    <row r="953500" spans="1:1">
      <c r="A953500" s="153"/>
    </row>
    <row r="953510" spans="1:1">
      <c r="A953510" s="153"/>
    </row>
    <row r="953511" spans="1:1">
      <c r="A953511" s="153"/>
    </row>
    <row r="953512" spans="1:1">
      <c r="A953512" s="153"/>
    </row>
    <row r="953525" spans="1:1">
      <c r="A953525" s="153"/>
    </row>
    <row r="953527" spans="1:1">
      <c r="A953527" s="153"/>
    </row>
    <row r="953529" spans="1:1">
      <c r="A953529" s="154"/>
    </row>
    <row r="953531" spans="1:1">
      <c r="A953531" s="125"/>
    </row>
    <row r="953542" spans="1:1">
      <c r="A953542" s="153"/>
    </row>
    <row r="953543" spans="1:1">
      <c r="A953543" s="153"/>
    </row>
    <row r="953546" spans="1:1">
      <c r="A953546" s="153"/>
    </row>
    <row r="953556" spans="1:1">
      <c r="A953556" s="153"/>
    </row>
    <row r="953557" spans="1:1">
      <c r="A953557" s="153"/>
    </row>
    <row r="953558" spans="1:1">
      <c r="A953558" s="153"/>
    </row>
    <row r="953571" spans="1:1">
      <c r="A953571" s="153"/>
    </row>
    <row r="953573" spans="1:1">
      <c r="A953573" s="153"/>
    </row>
    <row r="953575" spans="1:1">
      <c r="A953575" s="154"/>
    </row>
    <row r="953577" spans="1:1">
      <c r="A953577" s="125"/>
    </row>
    <row r="953588" spans="1:1">
      <c r="A953588" s="153"/>
    </row>
    <row r="953589" spans="1:1">
      <c r="A953589" s="153"/>
    </row>
    <row r="953592" spans="1:1">
      <c r="A953592" s="153"/>
    </row>
    <row r="953602" spans="1:1">
      <c r="A953602" s="153"/>
    </row>
    <row r="953603" spans="1:1">
      <c r="A953603" s="153"/>
    </row>
    <row r="953604" spans="1:1">
      <c r="A953604" s="153"/>
    </row>
    <row r="953617" spans="1:1">
      <c r="A953617" s="153"/>
    </row>
    <row r="953619" spans="1:1">
      <c r="A953619" s="153"/>
    </row>
    <row r="953621" spans="1:1">
      <c r="A953621" s="154"/>
    </row>
    <row r="953623" spans="1:1">
      <c r="A953623" s="125"/>
    </row>
    <row r="953634" spans="1:1">
      <c r="A953634" s="153"/>
    </row>
    <row r="953635" spans="1:1">
      <c r="A953635" s="153"/>
    </row>
    <row r="953638" spans="1:1">
      <c r="A953638" s="153"/>
    </row>
    <row r="953648" spans="1:1">
      <c r="A953648" s="153"/>
    </row>
    <row r="953649" spans="1:1">
      <c r="A953649" s="153"/>
    </row>
    <row r="953650" spans="1:1">
      <c r="A953650" s="153"/>
    </row>
    <row r="953663" spans="1:1">
      <c r="A953663" s="153"/>
    </row>
    <row r="953665" spans="1:1">
      <c r="A953665" s="153"/>
    </row>
    <row r="953667" spans="1:1">
      <c r="A953667" s="154"/>
    </row>
    <row r="953669" spans="1:1">
      <c r="A953669" s="125"/>
    </row>
    <row r="953680" spans="1:1">
      <c r="A953680" s="153"/>
    </row>
    <row r="953681" spans="1:1">
      <c r="A953681" s="153"/>
    </row>
    <row r="953684" spans="1:1">
      <c r="A953684" s="153"/>
    </row>
    <row r="953694" spans="1:1">
      <c r="A953694" s="153"/>
    </row>
    <row r="953695" spans="1:1">
      <c r="A953695" s="153"/>
    </row>
    <row r="953696" spans="1:1">
      <c r="A953696" s="153"/>
    </row>
    <row r="953709" spans="1:1">
      <c r="A953709" s="153"/>
    </row>
    <row r="953711" spans="1:1">
      <c r="A953711" s="153"/>
    </row>
    <row r="953713" spans="1:1">
      <c r="A953713" s="154"/>
    </row>
    <row r="953715" spans="1:1">
      <c r="A953715" s="125"/>
    </row>
    <row r="953726" spans="1:1">
      <c r="A953726" s="153"/>
    </row>
    <row r="953727" spans="1:1">
      <c r="A953727" s="153"/>
    </row>
    <row r="953730" spans="1:1">
      <c r="A953730" s="153"/>
    </row>
    <row r="953740" spans="1:1">
      <c r="A953740" s="153"/>
    </row>
    <row r="953741" spans="1:1">
      <c r="A953741" s="153"/>
    </row>
    <row r="953742" spans="1:1">
      <c r="A953742" s="153"/>
    </row>
    <row r="953755" spans="1:1">
      <c r="A953755" s="153"/>
    </row>
    <row r="953757" spans="1:1">
      <c r="A953757" s="153"/>
    </row>
    <row r="953759" spans="1:1">
      <c r="A953759" s="154"/>
    </row>
    <row r="953761" spans="1:1">
      <c r="A953761" s="125"/>
    </row>
    <row r="953772" spans="1:1">
      <c r="A953772" s="153"/>
    </row>
    <row r="953773" spans="1:1">
      <c r="A953773" s="153"/>
    </row>
    <row r="953776" spans="1:1">
      <c r="A953776" s="153"/>
    </row>
    <row r="953786" spans="1:1">
      <c r="A953786" s="153"/>
    </row>
    <row r="953787" spans="1:1">
      <c r="A953787" s="153"/>
    </row>
    <row r="953788" spans="1:1">
      <c r="A953788" s="153"/>
    </row>
    <row r="953801" spans="1:1">
      <c r="A953801" s="153"/>
    </row>
    <row r="953803" spans="1:1">
      <c r="A953803" s="153"/>
    </row>
    <row r="953805" spans="1:1">
      <c r="A953805" s="154"/>
    </row>
    <row r="953807" spans="1:1">
      <c r="A953807" s="125"/>
    </row>
    <row r="953818" spans="1:1">
      <c r="A953818" s="153"/>
    </row>
    <row r="953819" spans="1:1">
      <c r="A953819" s="153"/>
    </row>
    <row r="953822" spans="1:1">
      <c r="A953822" s="153"/>
    </row>
    <row r="953832" spans="1:1">
      <c r="A953832" s="153"/>
    </row>
    <row r="953833" spans="1:1">
      <c r="A953833" s="153"/>
    </row>
    <row r="953834" spans="1:1">
      <c r="A953834" s="153"/>
    </row>
    <row r="953847" spans="1:1">
      <c r="A953847" s="153"/>
    </row>
    <row r="953849" spans="1:1">
      <c r="A953849" s="153"/>
    </row>
    <row r="953851" spans="1:1">
      <c r="A953851" s="154"/>
    </row>
    <row r="953853" spans="1:1">
      <c r="A953853" s="125"/>
    </row>
    <row r="953864" spans="1:1">
      <c r="A953864" s="153"/>
    </row>
    <row r="953865" spans="1:1">
      <c r="A953865" s="153"/>
    </row>
    <row r="953868" spans="1:1">
      <c r="A953868" s="153"/>
    </row>
    <row r="953878" spans="1:1">
      <c r="A953878" s="153"/>
    </row>
    <row r="953879" spans="1:1">
      <c r="A953879" s="153"/>
    </row>
    <row r="953880" spans="1:1">
      <c r="A953880" s="153"/>
    </row>
    <row r="953893" spans="1:1">
      <c r="A953893" s="153"/>
    </row>
    <row r="953895" spans="1:1">
      <c r="A953895" s="153"/>
    </row>
    <row r="953897" spans="1:1">
      <c r="A953897" s="154"/>
    </row>
    <row r="953899" spans="1:1">
      <c r="A953899" s="125"/>
    </row>
    <row r="953910" spans="1:1">
      <c r="A953910" s="153"/>
    </row>
    <row r="953911" spans="1:1">
      <c r="A953911" s="153"/>
    </row>
    <row r="953914" spans="1:1">
      <c r="A953914" s="153"/>
    </row>
    <row r="953924" spans="1:1">
      <c r="A953924" s="153"/>
    </row>
    <row r="953925" spans="1:1">
      <c r="A953925" s="153"/>
    </row>
    <row r="953926" spans="1:1">
      <c r="A953926" s="153"/>
    </row>
    <row r="953939" spans="1:1">
      <c r="A953939" s="153"/>
    </row>
    <row r="953941" spans="1:1">
      <c r="A953941" s="153"/>
    </row>
    <row r="953943" spans="1:1">
      <c r="A953943" s="154"/>
    </row>
    <row r="953945" spans="1:1">
      <c r="A953945" s="125"/>
    </row>
    <row r="953956" spans="1:1">
      <c r="A953956" s="153"/>
    </row>
    <row r="953957" spans="1:1">
      <c r="A953957" s="153"/>
    </row>
    <row r="953960" spans="1:1">
      <c r="A953960" s="153"/>
    </row>
    <row r="953970" spans="1:1">
      <c r="A953970" s="153"/>
    </row>
    <row r="953971" spans="1:1">
      <c r="A953971" s="153"/>
    </row>
    <row r="953972" spans="1:1">
      <c r="A953972" s="153"/>
    </row>
    <row r="953985" spans="1:1">
      <c r="A953985" s="153"/>
    </row>
    <row r="953987" spans="1:1">
      <c r="A953987" s="153"/>
    </row>
    <row r="953989" spans="1:1">
      <c r="A953989" s="154"/>
    </row>
    <row r="953991" spans="1:1">
      <c r="A953991" s="125"/>
    </row>
    <row r="954002" spans="1:1">
      <c r="A954002" s="153"/>
    </row>
    <row r="954003" spans="1:1">
      <c r="A954003" s="153"/>
    </row>
    <row r="954006" spans="1:1">
      <c r="A954006" s="153"/>
    </row>
    <row r="954016" spans="1:1">
      <c r="A954016" s="153"/>
    </row>
    <row r="954017" spans="1:1">
      <c r="A954017" s="153"/>
    </row>
    <row r="954018" spans="1:1">
      <c r="A954018" s="153"/>
    </row>
    <row r="954031" spans="1:1">
      <c r="A954031" s="153"/>
    </row>
    <row r="954033" spans="1:1">
      <c r="A954033" s="153"/>
    </row>
    <row r="954035" spans="1:1">
      <c r="A954035" s="154"/>
    </row>
    <row r="954037" spans="1:1">
      <c r="A954037" s="125"/>
    </row>
    <row r="954048" spans="1:1">
      <c r="A954048" s="153"/>
    </row>
    <row r="954049" spans="1:1">
      <c r="A954049" s="153"/>
    </row>
    <row r="954052" spans="1:1">
      <c r="A954052" s="153"/>
    </row>
    <row r="954062" spans="1:1">
      <c r="A954062" s="153"/>
    </row>
    <row r="954063" spans="1:1">
      <c r="A954063" s="153"/>
    </row>
    <row r="954064" spans="1:1">
      <c r="A954064" s="153"/>
    </row>
    <row r="954077" spans="1:1">
      <c r="A954077" s="153"/>
    </row>
    <row r="954079" spans="1:1">
      <c r="A954079" s="153"/>
    </row>
    <row r="954081" spans="1:1">
      <c r="A954081" s="154"/>
    </row>
    <row r="954083" spans="1:1">
      <c r="A954083" s="125"/>
    </row>
    <row r="954094" spans="1:1">
      <c r="A954094" s="153"/>
    </row>
    <row r="954095" spans="1:1">
      <c r="A954095" s="153"/>
    </row>
    <row r="954098" spans="1:1">
      <c r="A954098" s="153"/>
    </row>
    <row r="954108" spans="1:1">
      <c r="A954108" s="153"/>
    </row>
    <row r="954109" spans="1:1">
      <c r="A954109" s="153"/>
    </row>
    <row r="954110" spans="1:1">
      <c r="A954110" s="153"/>
    </row>
    <row r="954123" spans="1:1">
      <c r="A954123" s="153"/>
    </row>
    <row r="954125" spans="1:1">
      <c r="A954125" s="153"/>
    </row>
    <row r="954127" spans="1:1">
      <c r="A954127" s="154"/>
    </row>
    <row r="954129" spans="1:1">
      <c r="A954129" s="125"/>
    </row>
    <row r="954140" spans="1:1">
      <c r="A954140" s="153"/>
    </row>
    <row r="954141" spans="1:1">
      <c r="A954141" s="153"/>
    </row>
    <row r="954144" spans="1:1">
      <c r="A954144" s="153"/>
    </row>
    <row r="954154" spans="1:1">
      <c r="A954154" s="153"/>
    </row>
    <row r="954155" spans="1:1">
      <c r="A954155" s="153"/>
    </row>
    <row r="954156" spans="1:1">
      <c r="A954156" s="153"/>
    </row>
    <row r="954169" spans="1:1">
      <c r="A954169" s="153"/>
    </row>
    <row r="954171" spans="1:1">
      <c r="A954171" s="153"/>
    </row>
    <row r="954173" spans="1:1">
      <c r="A954173" s="154"/>
    </row>
    <row r="954175" spans="1:1">
      <c r="A954175" s="125"/>
    </row>
    <row r="954186" spans="1:1">
      <c r="A954186" s="153"/>
    </row>
    <row r="954187" spans="1:1">
      <c r="A954187" s="153"/>
    </row>
    <row r="954190" spans="1:1">
      <c r="A954190" s="153"/>
    </row>
    <row r="954200" spans="1:1">
      <c r="A954200" s="153"/>
    </row>
    <row r="954201" spans="1:1">
      <c r="A954201" s="153"/>
    </row>
    <row r="954202" spans="1:1">
      <c r="A954202" s="153"/>
    </row>
    <row r="954215" spans="1:1">
      <c r="A954215" s="153"/>
    </row>
    <row r="954217" spans="1:1">
      <c r="A954217" s="153"/>
    </row>
    <row r="954219" spans="1:1">
      <c r="A954219" s="154"/>
    </row>
    <row r="954221" spans="1:1">
      <c r="A954221" s="125"/>
    </row>
    <row r="954232" spans="1:1">
      <c r="A954232" s="153"/>
    </row>
    <row r="954233" spans="1:1">
      <c r="A954233" s="153"/>
    </row>
    <row r="954236" spans="1:1">
      <c r="A954236" s="153"/>
    </row>
    <row r="954246" spans="1:1">
      <c r="A954246" s="153"/>
    </row>
    <row r="954247" spans="1:1">
      <c r="A954247" s="153"/>
    </row>
    <row r="954248" spans="1:1">
      <c r="A954248" s="153"/>
    </row>
    <row r="954261" spans="1:1">
      <c r="A954261" s="153"/>
    </row>
    <row r="954263" spans="1:1">
      <c r="A954263" s="153"/>
    </row>
    <row r="954265" spans="1:1">
      <c r="A954265" s="154"/>
    </row>
    <row r="954267" spans="1:1">
      <c r="A954267" s="125"/>
    </row>
    <row r="954278" spans="1:1">
      <c r="A954278" s="153"/>
    </row>
    <row r="954279" spans="1:1">
      <c r="A954279" s="153"/>
    </row>
    <row r="954282" spans="1:1">
      <c r="A954282" s="153"/>
    </row>
    <row r="954292" spans="1:1">
      <c r="A954292" s="153"/>
    </row>
    <row r="954293" spans="1:1">
      <c r="A954293" s="153"/>
    </row>
    <row r="954294" spans="1:1">
      <c r="A954294" s="153"/>
    </row>
    <row r="954307" spans="1:1">
      <c r="A954307" s="153"/>
    </row>
    <row r="954309" spans="1:1">
      <c r="A954309" s="153"/>
    </row>
    <row r="954311" spans="1:1">
      <c r="A954311" s="154"/>
    </row>
    <row r="954313" spans="1:1">
      <c r="A954313" s="125"/>
    </row>
    <row r="954324" spans="1:1">
      <c r="A954324" s="153"/>
    </row>
    <row r="954325" spans="1:1">
      <c r="A954325" s="153"/>
    </row>
    <row r="954328" spans="1:1">
      <c r="A954328" s="153"/>
    </row>
    <row r="954338" spans="1:1">
      <c r="A954338" s="153"/>
    </row>
    <row r="954339" spans="1:1">
      <c r="A954339" s="153"/>
    </row>
    <row r="954340" spans="1:1">
      <c r="A954340" s="153"/>
    </row>
    <row r="954353" spans="1:1">
      <c r="A954353" s="153"/>
    </row>
    <row r="954355" spans="1:1">
      <c r="A954355" s="153"/>
    </row>
    <row r="954357" spans="1:1">
      <c r="A954357" s="154"/>
    </row>
    <row r="954359" spans="1:1">
      <c r="A954359" s="125"/>
    </row>
    <row r="954370" spans="1:1">
      <c r="A954370" s="153"/>
    </row>
    <row r="954371" spans="1:1">
      <c r="A954371" s="153"/>
    </row>
    <row r="954374" spans="1:1">
      <c r="A954374" s="153"/>
    </row>
    <row r="954384" spans="1:1">
      <c r="A954384" s="153"/>
    </row>
    <row r="954385" spans="1:1">
      <c r="A954385" s="153"/>
    </row>
    <row r="954386" spans="1:1">
      <c r="A954386" s="153"/>
    </row>
    <row r="954399" spans="1:1">
      <c r="A954399" s="153"/>
    </row>
    <row r="954401" spans="1:1">
      <c r="A954401" s="153"/>
    </row>
    <row r="954403" spans="1:1">
      <c r="A954403" s="154"/>
    </row>
    <row r="954405" spans="1:1">
      <c r="A954405" s="125"/>
    </row>
    <row r="954416" spans="1:1">
      <c r="A954416" s="153"/>
    </row>
    <row r="954417" spans="1:1">
      <c r="A954417" s="153"/>
    </row>
    <row r="954420" spans="1:1">
      <c r="A954420" s="153"/>
    </row>
    <row r="954430" spans="1:1">
      <c r="A954430" s="153"/>
    </row>
    <row r="954431" spans="1:1">
      <c r="A954431" s="153"/>
    </row>
    <row r="954432" spans="1:1">
      <c r="A954432" s="153"/>
    </row>
    <row r="954445" spans="1:1">
      <c r="A954445" s="153"/>
    </row>
    <row r="954447" spans="1:1">
      <c r="A954447" s="153"/>
    </row>
    <row r="954449" spans="1:1">
      <c r="A954449" s="154"/>
    </row>
    <row r="954451" spans="1:1">
      <c r="A954451" s="125"/>
    </row>
    <row r="954462" spans="1:1">
      <c r="A954462" s="153"/>
    </row>
    <row r="954463" spans="1:1">
      <c r="A954463" s="153"/>
    </row>
    <row r="954466" spans="1:1">
      <c r="A954466" s="153"/>
    </row>
    <row r="954476" spans="1:1">
      <c r="A954476" s="153"/>
    </row>
    <row r="954477" spans="1:1">
      <c r="A954477" s="153"/>
    </row>
    <row r="954478" spans="1:1">
      <c r="A954478" s="153"/>
    </row>
    <row r="954491" spans="1:1">
      <c r="A954491" s="153"/>
    </row>
    <row r="954493" spans="1:1">
      <c r="A954493" s="153"/>
    </row>
    <row r="954495" spans="1:1">
      <c r="A954495" s="154"/>
    </row>
    <row r="954497" spans="1:1">
      <c r="A954497" s="125"/>
    </row>
    <row r="954508" spans="1:1">
      <c r="A954508" s="153"/>
    </row>
    <row r="954509" spans="1:1">
      <c r="A954509" s="153"/>
    </row>
    <row r="954512" spans="1:1">
      <c r="A954512" s="153"/>
    </row>
    <row r="954522" spans="1:1">
      <c r="A954522" s="153"/>
    </row>
    <row r="954523" spans="1:1">
      <c r="A954523" s="153"/>
    </row>
    <row r="954524" spans="1:1">
      <c r="A954524" s="153"/>
    </row>
    <row r="954537" spans="1:1">
      <c r="A954537" s="153"/>
    </row>
    <row r="954539" spans="1:1">
      <c r="A954539" s="153"/>
    </row>
    <row r="954541" spans="1:1">
      <c r="A954541" s="154"/>
    </row>
    <row r="954543" spans="1:1">
      <c r="A954543" s="125"/>
    </row>
    <row r="954554" spans="1:1">
      <c r="A954554" s="153"/>
    </row>
    <row r="954555" spans="1:1">
      <c r="A954555" s="153"/>
    </row>
    <row r="954558" spans="1:1">
      <c r="A954558" s="153"/>
    </row>
    <row r="954568" spans="1:1">
      <c r="A954568" s="153"/>
    </row>
    <row r="954569" spans="1:1">
      <c r="A954569" s="153"/>
    </row>
    <row r="954570" spans="1:1">
      <c r="A954570" s="153"/>
    </row>
    <row r="954583" spans="1:1">
      <c r="A954583" s="153"/>
    </row>
    <row r="954585" spans="1:1">
      <c r="A954585" s="153"/>
    </row>
    <row r="954587" spans="1:1">
      <c r="A954587" s="154"/>
    </row>
    <row r="954589" spans="1:1">
      <c r="A954589" s="125"/>
    </row>
    <row r="954600" spans="1:1">
      <c r="A954600" s="153"/>
    </row>
    <row r="954601" spans="1:1">
      <c r="A954601" s="153"/>
    </row>
    <row r="954604" spans="1:1">
      <c r="A954604" s="153"/>
    </row>
    <row r="954614" spans="1:1">
      <c r="A954614" s="153"/>
    </row>
    <row r="954615" spans="1:1">
      <c r="A954615" s="153"/>
    </row>
    <row r="954616" spans="1:1">
      <c r="A954616" s="153"/>
    </row>
    <row r="954629" spans="1:1">
      <c r="A954629" s="153"/>
    </row>
    <row r="954631" spans="1:1">
      <c r="A954631" s="153"/>
    </row>
    <row r="954633" spans="1:1">
      <c r="A954633" s="154"/>
    </row>
    <row r="954635" spans="1:1">
      <c r="A954635" s="125"/>
    </row>
    <row r="954646" spans="1:1">
      <c r="A954646" s="153"/>
    </row>
    <row r="954647" spans="1:1">
      <c r="A954647" s="153"/>
    </row>
    <row r="954650" spans="1:1">
      <c r="A954650" s="153"/>
    </row>
    <row r="954660" spans="1:1">
      <c r="A954660" s="153"/>
    </row>
    <row r="954661" spans="1:1">
      <c r="A954661" s="153"/>
    </row>
    <row r="954662" spans="1:1">
      <c r="A954662" s="153"/>
    </row>
    <row r="954675" spans="1:1">
      <c r="A954675" s="153"/>
    </row>
    <row r="954677" spans="1:1">
      <c r="A954677" s="153"/>
    </row>
    <row r="954679" spans="1:1">
      <c r="A954679" s="154"/>
    </row>
    <row r="954681" spans="1:1">
      <c r="A954681" s="125"/>
    </row>
    <row r="954692" spans="1:1">
      <c r="A954692" s="153"/>
    </row>
    <row r="954693" spans="1:1">
      <c r="A954693" s="153"/>
    </row>
    <row r="954696" spans="1:1">
      <c r="A954696" s="153"/>
    </row>
    <row r="954706" spans="1:1">
      <c r="A954706" s="153"/>
    </row>
    <row r="954707" spans="1:1">
      <c r="A954707" s="153"/>
    </row>
    <row r="954708" spans="1:1">
      <c r="A954708" s="153"/>
    </row>
    <row r="954721" spans="1:1">
      <c r="A954721" s="153"/>
    </row>
    <row r="954723" spans="1:1">
      <c r="A954723" s="153"/>
    </row>
    <row r="954725" spans="1:1">
      <c r="A954725" s="154"/>
    </row>
    <row r="954727" spans="1:1">
      <c r="A954727" s="125"/>
    </row>
    <row r="954738" spans="1:1">
      <c r="A954738" s="153"/>
    </row>
    <row r="954739" spans="1:1">
      <c r="A954739" s="153"/>
    </row>
    <row r="954742" spans="1:1">
      <c r="A954742" s="153"/>
    </row>
    <row r="954752" spans="1:1">
      <c r="A954752" s="153"/>
    </row>
    <row r="954753" spans="1:1">
      <c r="A954753" s="153"/>
    </row>
    <row r="954754" spans="1:1">
      <c r="A954754" s="153"/>
    </row>
    <row r="954767" spans="1:1">
      <c r="A954767" s="153"/>
    </row>
    <row r="954769" spans="1:1">
      <c r="A954769" s="153"/>
    </row>
    <row r="954771" spans="1:1">
      <c r="A954771" s="154"/>
    </row>
    <row r="954773" spans="1:1">
      <c r="A954773" s="125"/>
    </row>
    <row r="954784" spans="1:1">
      <c r="A954784" s="153"/>
    </row>
    <row r="954785" spans="1:1">
      <c r="A954785" s="153"/>
    </row>
    <row r="954788" spans="1:1">
      <c r="A954788" s="153"/>
    </row>
    <row r="954798" spans="1:1">
      <c r="A954798" s="153"/>
    </row>
    <row r="954799" spans="1:1">
      <c r="A954799" s="153"/>
    </row>
    <row r="954800" spans="1:1">
      <c r="A954800" s="153"/>
    </row>
    <row r="954813" spans="1:1">
      <c r="A954813" s="153"/>
    </row>
    <row r="954815" spans="1:1">
      <c r="A954815" s="153"/>
    </row>
    <row r="954817" spans="1:1">
      <c r="A954817" s="154"/>
    </row>
    <row r="954819" spans="1:1">
      <c r="A954819" s="125"/>
    </row>
    <row r="954830" spans="1:1">
      <c r="A954830" s="153"/>
    </row>
    <row r="954831" spans="1:1">
      <c r="A954831" s="153"/>
    </row>
    <row r="954834" spans="1:1">
      <c r="A954834" s="153"/>
    </row>
    <row r="954844" spans="1:1">
      <c r="A954844" s="153"/>
    </row>
    <row r="954845" spans="1:1">
      <c r="A954845" s="153"/>
    </row>
    <row r="954846" spans="1:1">
      <c r="A954846" s="153"/>
    </row>
    <row r="954859" spans="1:1">
      <c r="A954859" s="153"/>
    </row>
    <row r="954861" spans="1:1">
      <c r="A954861" s="153"/>
    </row>
    <row r="954863" spans="1:1">
      <c r="A954863" s="154"/>
    </row>
    <row r="954865" spans="1:1">
      <c r="A954865" s="125"/>
    </row>
    <row r="954876" spans="1:1">
      <c r="A954876" s="153"/>
    </row>
    <row r="954877" spans="1:1">
      <c r="A954877" s="153"/>
    </row>
    <row r="954880" spans="1:1">
      <c r="A954880" s="153"/>
    </row>
    <row r="954890" spans="1:1">
      <c r="A954890" s="153"/>
    </row>
    <row r="954891" spans="1:1">
      <c r="A954891" s="153"/>
    </row>
    <row r="954892" spans="1:1">
      <c r="A954892" s="153"/>
    </row>
    <row r="954905" spans="1:1">
      <c r="A954905" s="153"/>
    </row>
    <row r="954907" spans="1:1">
      <c r="A954907" s="153"/>
    </row>
    <row r="954909" spans="1:1">
      <c r="A954909" s="154"/>
    </row>
    <row r="954911" spans="1:1">
      <c r="A954911" s="125"/>
    </row>
    <row r="954922" spans="1:1">
      <c r="A954922" s="153"/>
    </row>
    <row r="954923" spans="1:1">
      <c r="A954923" s="153"/>
    </row>
    <row r="954926" spans="1:1">
      <c r="A954926" s="153"/>
    </row>
    <row r="954936" spans="1:1">
      <c r="A954936" s="153"/>
    </row>
    <row r="954937" spans="1:1">
      <c r="A954937" s="153"/>
    </row>
    <row r="954938" spans="1:1">
      <c r="A954938" s="153"/>
    </row>
    <row r="954951" spans="1:1">
      <c r="A954951" s="153"/>
    </row>
    <row r="954953" spans="1:1">
      <c r="A954953" s="153"/>
    </row>
    <row r="954955" spans="1:1">
      <c r="A954955" s="154"/>
    </row>
    <row r="954957" spans="1:1">
      <c r="A954957" s="125"/>
    </row>
    <row r="954968" spans="1:1">
      <c r="A954968" s="153"/>
    </row>
    <row r="954969" spans="1:1">
      <c r="A954969" s="153"/>
    </row>
    <row r="954972" spans="1:1">
      <c r="A954972" s="153"/>
    </row>
    <row r="954982" spans="1:1">
      <c r="A954982" s="153"/>
    </row>
    <row r="954983" spans="1:1">
      <c r="A954983" s="153"/>
    </row>
    <row r="954984" spans="1:1">
      <c r="A954984" s="153"/>
    </row>
    <row r="954997" spans="1:1">
      <c r="A954997" s="153"/>
    </row>
    <row r="954999" spans="1:1">
      <c r="A954999" s="153"/>
    </row>
    <row r="955001" spans="1:1">
      <c r="A955001" s="154"/>
    </row>
    <row r="955003" spans="1:1">
      <c r="A955003" s="125"/>
    </row>
    <row r="955014" spans="1:1">
      <c r="A955014" s="153"/>
    </row>
    <row r="955015" spans="1:1">
      <c r="A955015" s="153"/>
    </row>
    <row r="955018" spans="1:1">
      <c r="A955018" s="153"/>
    </row>
    <row r="955028" spans="1:1">
      <c r="A955028" s="153"/>
    </row>
    <row r="955029" spans="1:1">
      <c r="A955029" s="153"/>
    </row>
    <row r="955030" spans="1:1">
      <c r="A955030" s="153"/>
    </row>
    <row r="955043" spans="1:1">
      <c r="A955043" s="153"/>
    </row>
    <row r="955045" spans="1:1">
      <c r="A955045" s="153"/>
    </row>
    <row r="955047" spans="1:1">
      <c r="A955047" s="154"/>
    </row>
    <row r="955049" spans="1:1">
      <c r="A955049" s="125"/>
    </row>
    <row r="955060" spans="1:1">
      <c r="A955060" s="153"/>
    </row>
    <row r="955061" spans="1:1">
      <c r="A955061" s="153"/>
    </row>
    <row r="955064" spans="1:1">
      <c r="A955064" s="153"/>
    </row>
    <row r="955074" spans="1:1">
      <c r="A955074" s="153"/>
    </row>
    <row r="955075" spans="1:1">
      <c r="A955075" s="153"/>
    </row>
    <row r="955076" spans="1:1">
      <c r="A955076" s="153"/>
    </row>
    <row r="955089" spans="1:1">
      <c r="A955089" s="153"/>
    </row>
    <row r="955091" spans="1:1">
      <c r="A955091" s="153"/>
    </row>
    <row r="955093" spans="1:1">
      <c r="A955093" s="154"/>
    </row>
    <row r="955095" spans="1:1">
      <c r="A955095" s="125"/>
    </row>
    <row r="955106" spans="1:1">
      <c r="A955106" s="153"/>
    </row>
    <row r="955107" spans="1:1">
      <c r="A955107" s="153"/>
    </row>
    <row r="955110" spans="1:1">
      <c r="A955110" s="153"/>
    </row>
    <row r="955120" spans="1:1">
      <c r="A955120" s="153"/>
    </row>
    <row r="955121" spans="1:1">
      <c r="A955121" s="153"/>
    </row>
    <row r="955122" spans="1:1">
      <c r="A955122" s="153"/>
    </row>
    <row r="955135" spans="1:1">
      <c r="A955135" s="153"/>
    </row>
    <row r="955137" spans="1:1">
      <c r="A955137" s="153"/>
    </row>
    <row r="955139" spans="1:1">
      <c r="A955139" s="154"/>
    </row>
    <row r="955141" spans="1:1">
      <c r="A955141" s="125"/>
    </row>
    <row r="955152" spans="1:1">
      <c r="A955152" s="153"/>
    </row>
    <row r="955153" spans="1:1">
      <c r="A955153" s="153"/>
    </row>
    <row r="955156" spans="1:1">
      <c r="A955156" s="153"/>
    </row>
    <row r="955166" spans="1:1">
      <c r="A955166" s="153"/>
    </row>
    <row r="955167" spans="1:1">
      <c r="A955167" s="153"/>
    </row>
    <row r="955168" spans="1:1">
      <c r="A955168" s="153"/>
    </row>
    <row r="955181" spans="1:1">
      <c r="A955181" s="153"/>
    </row>
    <row r="955183" spans="1:1">
      <c r="A955183" s="153"/>
    </row>
    <row r="955185" spans="1:1">
      <c r="A955185" s="154"/>
    </row>
    <row r="955187" spans="1:1">
      <c r="A955187" s="125"/>
    </row>
    <row r="955198" spans="1:1">
      <c r="A955198" s="153"/>
    </row>
    <row r="955199" spans="1:1">
      <c r="A955199" s="153"/>
    </row>
    <row r="955202" spans="1:1">
      <c r="A955202" s="153"/>
    </row>
    <row r="955212" spans="1:1">
      <c r="A955212" s="153"/>
    </row>
    <row r="955213" spans="1:1">
      <c r="A955213" s="153"/>
    </row>
    <row r="955214" spans="1:1">
      <c r="A955214" s="153"/>
    </row>
    <row r="955227" spans="1:1">
      <c r="A955227" s="153"/>
    </row>
    <row r="955229" spans="1:1">
      <c r="A955229" s="153"/>
    </row>
    <row r="955231" spans="1:1">
      <c r="A955231" s="154"/>
    </row>
    <row r="955233" spans="1:1">
      <c r="A955233" s="125"/>
    </row>
    <row r="955244" spans="1:1">
      <c r="A955244" s="153"/>
    </row>
    <row r="955245" spans="1:1">
      <c r="A955245" s="153"/>
    </row>
    <row r="955248" spans="1:1">
      <c r="A955248" s="153"/>
    </row>
    <row r="955258" spans="1:1">
      <c r="A955258" s="153"/>
    </row>
    <row r="955259" spans="1:1">
      <c r="A955259" s="153"/>
    </row>
    <row r="955260" spans="1:1">
      <c r="A955260" s="153"/>
    </row>
    <row r="955273" spans="1:1">
      <c r="A955273" s="153"/>
    </row>
    <row r="955275" spans="1:1">
      <c r="A955275" s="153"/>
    </row>
    <row r="955277" spans="1:1">
      <c r="A955277" s="154"/>
    </row>
    <row r="955279" spans="1:1">
      <c r="A955279" s="125"/>
    </row>
    <row r="955290" spans="1:1">
      <c r="A955290" s="153"/>
    </row>
    <row r="955291" spans="1:1">
      <c r="A955291" s="153"/>
    </row>
    <row r="955294" spans="1:1">
      <c r="A955294" s="153"/>
    </row>
    <row r="955304" spans="1:1">
      <c r="A955304" s="153"/>
    </row>
    <row r="955305" spans="1:1">
      <c r="A955305" s="153"/>
    </row>
    <row r="955306" spans="1:1">
      <c r="A955306" s="153"/>
    </row>
    <row r="955319" spans="1:1">
      <c r="A955319" s="153"/>
    </row>
    <row r="955321" spans="1:1">
      <c r="A955321" s="153"/>
    </row>
    <row r="955323" spans="1:1">
      <c r="A955323" s="154"/>
    </row>
    <row r="955325" spans="1:1">
      <c r="A955325" s="125"/>
    </row>
    <row r="955336" spans="1:1">
      <c r="A955336" s="153"/>
    </row>
    <row r="955337" spans="1:1">
      <c r="A955337" s="153"/>
    </row>
    <row r="955340" spans="1:1">
      <c r="A955340" s="153"/>
    </row>
    <row r="955350" spans="1:1">
      <c r="A955350" s="153"/>
    </row>
    <row r="955351" spans="1:1">
      <c r="A955351" s="153"/>
    </row>
    <row r="955352" spans="1:1">
      <c r="A955352" s="153"/>
    </row>
    <row r="955365" spans="1:1">
      <c r="A955365" s="153"/>
    </row>
    <row r="955367" spans="1:1">
      <c r="A955367" s="153"/>
    </row>
    <row r="955369" spans="1:1">
      <c r="A955369" s="154"/>
    </row>
    <row r="955371" spans="1:1">
      <c r="A955371" s="125"/>
    </row>
    <row r="955382" spans="1:1">
      <c r="A955382" s="153"/>
    </row>
    <row r="955383" spans="1:1">
      <c r="A955383" s="153"/>
    </row>
    <row r="955386" spans="1:1">
      <c r="A955386" s="153"/>
    </row>
    <row r="955396" spans="1:1">
      <c r="A955396" s="153"/>
    </row>
    <row r="955397" spans="1:1">
      <c r="A955397" s="153"/>
    </row>
    <row r="955398" spans="1:1">
      <c r="A955398" s="153"/>
    </row>
    <row r="955411" spans="1:1">
      <c r="A955411" s="153"/>
    </row>
    <row r="955413" spans="1:1">
      <c r="A955413" s="153"/>
    </row>
    <row r="955415" spans="1:1">
      <c r="A955415" s="154"/>
    </row>
    <row r="955417" spans="1:1">
      <c r="A955417" s="125"/>
    </row>
    <row r="955428" spans="1:1">
      <c r="A955428" s="153"/>
    </row>
    <row r="955429" spans="1:1">
      <c r="A955429" s="153"/>
    </row>
    <row r="955432" spans="1:1">
      <c r="A955432" s="153"/>
    </row>
    <row r="955442" spans="1:1">
      <c r="A955442" s="153"/>
    </row>
    <row r="955443" spans="1:1">
      <c r="A955443" s="153"/>
    </row>
    <row r="955444" spans="1:1">
      <c r="A955444" s="153"/>
    </row>
    <row r="955457" spans="1:1">
      <c r="A955457" s="153"/>
    </row>
    <row r="955459" spans="1:1">
      <c r="A955459" s="153"/>
    </row>
    <row r="955461" spans="1:1">
      <c r="A955461" s="154"/>
    </row>
    <row r="955463" spans="1:1">
      <c r="A955463" s="125"/>
    </row>
    <row r="955474" spans="1:1">
      <c r="A955474" s="153"/>
    </row>
    <row r="955475" spans="1:1">
      <c r="A955475" s="153"/>
    </row>
    <row r="955478" spans="1:1">
      <c r="A955478" s="153"/>
    </row>
    <row r="955488" spans="1:1">
      <c r="A955488" s="153"/>
    </row>
    <row r="955489" spans="1:1">
      <c r="A955489" s="153"/>
    </row>
    <row r="955490" spans="1:1">
      <c r="A955490" s="153"/>
    </row>
    <row r="955503" spans="1:1">
      <c r="A955503" s="153"/>
    </row>
    <row r="955505" spans="1:1">
      <c r="A955505" s="153"/>
    </row>
    <row r="955507" spans="1:1">
      <c r="A955507" s="154"/>
    </row>
    <row r="955509" spans="1:1">
      <c r="A955509" s="125"/>
    </row>
    <row r="955520" spans="1:1">
      <c r="A955520" s="153"/>
    </row>
    <row r="955521" spans="1:1">
      <c r="A955521" s="153"/>
    </row>
    <row r="955524" spans="1:1">
      <c r="A955524" s="153"/>
    </row>
    <row r="955534" spans="1:1">
      <c r="A955534" s="153"/>
    </row>
    <row r="955535" spans="1:1">
      <c r="A955535" s="153"/>
    </row>
    <row r="955536" spans="1:1">
      <c r="A955536" s="153"/>
    </row>
    <row r="955549" spans="1:1">
      <c r="A955549" s="153"/>
    </row>
    <row r="955551" spans="1:1">
      <c r="A955551" s="153"/>
    </row>
    <row r="955553" spans="1:1">
      <c r="A955553" s="154"/>
    </row>
    <row r="955555" spans="1:1">
      <c r="A955555" s="125"/>
    </row>
    <row r="955566" spans="1:1">
      <c r="A955566" s="153"/>
    </row>
    <row r="955567" spans="1:1">
      <c r="A955567" s="153"/>
    </row>
    <row r="955570" spans="1:1">
      <c r="A955570" s="153"/>
    </row>
    <row r="955580" spans="1:1">
      <c r="A955580" s="153"/>
    </row>
    <row r="955581" spans="1:1">
      <c r="A955581" s="153"/>
    </row>
    <row r="955582" spans="1:1">
      <c r="A955582" s="153"/>
    </row>
    <row r="955595" spans="1:1">
      <c r="A955595" s="153"/>
    </row>
    <row r="955597" spans="1:1">
      <c r="A955597" s="153"/>
    </row>
    <row r="955599" spans="1:1">
      <c r="A955599" s="154"/>
    </row>
    <row r="955601" spans="1:1">
      <c r="A955601" s="125"/>
    </row>
    <row r="955612" spans="1:1">
      <c r="A955612" s="153"/>
    </row>
    <row r="955613" spans="1:1">
      <c r="A955613" s="153"/>
    </row>
    <row r="955616" spans="1:1">
      <c r="A955616" s="153"/>
    </row>
    <row r="955626" spans="1:1">
      <c r="A955626" s="153"/>
    </row>
    <row r="955627" spans="1:1">
      <c r="A955627" s="153"/>
    </row>
    <row r="955628" spans="1:1">
      <c r="A955628" s="153"/>
    </row>
    <row r="955641" spans="1:1">
      <c r="A955641" s="153"/>
    </row>
    <row r="955643" spans="1:1">
      <c r="A955643" s="153"/>
    </row>
    <row r="955645" spans="1:1">
      <c r="A955645" s="154"/>
    </row>
    <row r="955647" spans="1:1">
      <c r="A955647" s="125"/>
    </row>
    <row r="955658" spans="1:1">
      <c r="A955658" s="153"/>
    </row>
    <row r="955659" spans="1:1">
      <c r="A955659" s="153"/>
    </row>
    <row r="955662" spans="1:1">
      <c r="A955662" s="153"/>
    </row>
    <row r="955672" spans="1:1">
      <c r="A955672" s="153"/>
    </row>
    <row r="955673" spans="1:1">
      <c r="A955673" s="153"/>
    </row>
    <row r="955674" spans="1:1">
      <c r="A955674" s="153"/>
    </row>
    <row r="955687" spans="1:1">
      <c r="A955687" s="153"/>
    </row>
    <row r="955689" spans="1:1">
      <c r="A955689" s="153"/>
    </row>
    <row r="955691" spans="1:1">
      <c r="A955691" s="154"/>
    </row>
    <row r="955693" spans="1:1">
      <c r="A955693" s="125"/>
    </row>
    <row r="955704" spans="1:1">
      <c r="A955704" s="153"/>
    </row>
    <row r="955705" spans="1:1">
      <c r="A955705" s="153"/>
    </row>
    <row r="955708" spans="1:1">
      <c r="A955708" s="153"/>
    </row>
    <row r="955718" spans="1:1">
      <c r="A955718" s="153"/>
    </row>
    <row r="955719" spans="1:1">
      <c r="A955719" s="153"/>
    </row>
    <row r="955720" spans="1:1">
      <c r="A955720" s="153"/>
    </row>
    <row r="955733" spans="1:1">
      <c r="A955733" s="153"/>
    </row>
    <row r="955735" spans="1:1">
      <c r="A955735" s="153"/>
    </row>
    <row r="955737" spans="1:1">
      <c r="A955737" s="154"/>
    </row>
    <row r="955739" spans="1:1">
      <c r="A955739" s="125"/>
    </row>
    <row r="955750" spans="1:1">
      <c r="A955750" s="153"/>
    </row>
    <row r="955751" spans="1:1">
      <c r="A955751" s="153"/>
    </row>
    <row r="955754" spans="1:1">
      <c r="A955754" s="153"/>
    </row>
    <row r="955764" spans="1:1">
      <c r="A955764" s="153"/>
    </row>
    <row r="955765" spans="1:1">
      <c r="A955765" s="153"/>
    </row>
    <row r="955766" spans="1:1">
      <c r="A955766" s="153"/>
    </row>
    <row r="955779" spans="1:1">
      <c r="A955779" s="153"/>
    </row>
    <row r="955781" spans="1:1">
      <c r="A955781" s="153"/>
    </row>
    <row r="955783" spans="1:1">
      <c r="A955783" s="154"/>
    </row>
    <row r="955785" spans="1:1">
      <c r="A955785" s="125"/>
    </row>
    <row r="955796" spans="1:1">
      <c r="A955796" s="153"/>
    </row>
    <row r="955797" spans="1:1">
      <c r="A955797" s="153"/>
    </row>
    <row r="955800" spans="1:1">
      <c r="A955800" s="153"/>
    </row>
    <row r="955810" spans="1:1">
      <c r="A955810" s="153"/>
    </row>
    <row r="955811" spans="1:1">
      <c r="A955811" s="153"/>
    </row>
    <row r="955812" spans="1:1">
      <c r="A955812" s="153"/>
    </row>
    <row r="955825" spans="1:1">
      <c r="A955825" s="153"/>
    </row>
    <row r="955827" spans="1:1">
      <c r="A955827" s="153"/>
    </row>
    <row r="955829" spans="1:1">
      <c r="A955829" s="154"/>
    </row>
    <row r="955831" spans="1:1">
      <c r="A955831" s="125"/>
    </row>
    <row r="955842" spans="1:1">
      <c r="A955842" s="153"/>
    </row>
    <row r="955843" spans="1:1">
      <c r="A955843" s="153"/>
    </row>
    <row r="955846" spans="1:1">
      <c r="A955846" s="153"/>
    </row>
    <row r="955856" spans="1:1">
      <c r="A955856" s="153"/>
    </row>
    <row r="955857" spans="1:1">
      <c r="A955857" s="153"/>
    </row>
    <row r="955858" spans="1:1">
      <c r="A955858" s="153"/>
    </row>
    <row r="955871" spans="1:1">
      <c r="A955871" s="153"/>
    </row>
    <row r="955873" spans="1:1">
      <c r="A955873" s="153"/>
    </row>
    <row r="955875" spans="1:1">
      <c r="A955875" s="154"/>
    </row>
    <row r="955877" spans="1:1">
      <c r="A955877" s="125"/>
    </row>
    <row r="955888" spans="1:1">
      <c r="A955888" s="153"/>
    </row>
    <row r="955889" spans="1:1">
      <c r="A955889" s="153"/>
    </row>
    <row r="955892" spans="1:1">
      <c r="A955892" s="153"/>
    </row>
    <row r="955902" spans="1:1">
      <c r="A955902" s="153"/>
    </row>
    <row r="955903" spans="1:1">
      <c r="A955903" s="153"/>
    </row>
    <row r="955904" spans="1:1">
      <c r="A955904" s="153"/>
    </row>
    <row r="955917" spans="1:1">
      <c r="A955917" s="153"/>
    </row>
    <row r="955919" spans="1:1">
      <c r="A955919" s="153"/>
    </row>
    <row r="955921" spans="1:1">
      <c r="A955921" s="154"/>
    </row>
    <row r="955923" spans="1:1">
      <c r="A955923" s="125"/>
    </row>
    <row r="955934" spans="1:1">
      <c r="A955934" s="153"/>
    </row>
    <row r="955935" spans="1:1">
      <c r="A955935" s="153"/>
    </row>
    <row r="955938" spans="1:1">
      <c r="A955938" s="153"/>
    </row>
    <row r="955948" spans="1:1">
      <c r="A955948" s="153"/>
    </row>
    <row r="955949" spans="1:1">
      <c r="A955949" s="153"/>
    </row>
    <row r="955950" spans="1:1">
      <c r="A955950" s="153"/>
    </row>
    <row r="955963" spans="1:1">
      <c r="A955963" s="153"/>
    </row>
    <row r="955965" spans="1:1">
      <c r="A955965" s="153"/>
    </row>
    <row r="955967" spans="1:1">
      <c r="A955967" s="154"/>
    </row>
    <row r="955969" spans="1:1">
      <c r="A955969" s="125"/>
    </row>
    <row r="955980" spans="1:1">
      <c r="A955980" s="153"/>
    </row>
    <row r="955981" spans="1:1">
      <c r="A955981" s="153"/>
    </row>
    <row r="955984" spans="1:1">
      <c r="A955984" s="153"/>
    </row>
    <row r="955994" spans="1:1">
      <c r="A955994" s="153"/>
    </row>
    <row r="955995" spans="1:1">
      <c r="A955995" s="153"/>
    </row>
    <row r="955996" spans="1:1">
      <c r="A955996" s="153"/>
    </row>
    <row r="956009" spans="1:1">
      <c r="A956009" s="153"/>
    </row>
    <row r="956011" spans="1:1">
      <c r="A956011" s="153"/>
    </row>
    <row r="956013" spans="1:1">
      <c r="A956013" s="154"/>
    </row>
    <row r="956015" spans="1:1">
      <c r="A956015" s="125"/>
    </row>
    <row r="956026" spans="1:1">
      <c r="A956026" s="153"/>
    </row>
    <row r="956027" spans="1:1">
      <c r="A956027" s="153"/>
    </row>
    <row r="956030" spans="1:1">
      <c r="A956030" s="153"/>
    </row>
    <row r="956040" spans="1:1">
      <c r="A956040" s="153"/>
    </row>
    <row r="956041" spans="1:1">
      <c r="A956041" s="153"/>
    </row>
    <row r="956042" spans="1:1">
      <c r="A956042" s="153"/>
    </row>
    <row r="956055" spans="1:1">
      <c r="A956055" s="153"/>
    </row>
    <row r="956057" spans="1:1">
      <c r="A956057" s="153"/>
    </row>
    <row r="956059" spans="1:1">
      <c r="A956059" s="154"/>
    </row>
    <row r="956061" spans="1:1">
      <c r="A956061" s="125"/>
    </row>
    <row r="956072" spans="1:1">
      <c r="A956072" s="153"/>
    </row>
    <row r="956073" spans="1:1">
      <c r="A956073" s="153"/>
    </row>
    <row r="956076" spans="1:1">
      <c r="A956076" s="153"/>
    </row>
    <row r="956086" spans="1:1">
      <c r="A956086" s="153"/>
    </row>
    <row r="956087" spans="1:1">
      <c r="A956087" s="153"/>
    </row>
    <row r="956088" spans="1:1">
      <c r="A956088" s="153"/>
    </row>
    <row r="956101" spans="1:1">
      <c r="A956101" s="153"/>
    </row>
    <row r="956103" spans="1:1">
      <c r="A956103" s="153"/>
    </row>
    <row r="956105" spans="1:1">
      <c r="A956105" s="154"/>
    </row>
    <row r="956107" spans="1:1">
      <c r="A956107" s="125"/>
    </row>
    <row r="956118" spans="1:1">
      <c r="A956118" s="153"/>
    </row>
    <row r="956119" spans="1:1">
      <c r="A956119" s="153"/>
    </row>
    <row r="956122" spans="1:1">
      <c r="A956122" s="153"/>
    </row>
    <row r="956132" spans="1:1">
      <c r="A956132" s="153"/>
    </row>
    <row r="956133" spans="1:1">
      <c r="A956133" s="153"/>
    </row>
    <row r="956134" spans="1:1">
      <c r="A956134" s="153"/>
    </row>
    <row r="956147" spans="1:1">
      <c r="A956147" s="153"/>
    </row>
    <row r="956149" spans="1:1">
      <c r="A956149" s="153"/>
    </row>
    <row r="956151" spans="1:1">
      <c r="A956151" s="154"/>
    </row>
    <row r="956153" spans="1:1">
      <c r="A956153" s="125"/>
    </row>
    <row r="956164" spans="1:1">
      <c r="A956164" s="153"/>
    </row>
    <row r="956165" spans="1:1">
      <c r="A956165" s="153"/>
    </row>
    <row r="956168" spans="1:1">
      <c r="A956168" s="153"/>
    </row>
    <row r="956178" spans="1:1">
      <c r="A956178" s="153"/>
    </row>
    <row r="956179" spans="1:1">
      <c r="A956179" s="153"/>
    </row>
    <row r="956180" spans="1:1">
      <c r="A956180" s="153"/>
    </row>
    <row r="956193" spans="1:1">
      <c r="A956193" s="153"/>
    </row>
    <row r="956195" spans="1:1">
      <c r="A956195" s="153"/>
    </row>
    <row r="956197" spans="1:1">
      <c r="A956197" s="154"/>
    </row>
    <row r="956199" spans="1:1">
      <c r="A956199" s="125"/>
    </row>
    <row r="956210" spans="1:1">
      <c r="A956210" s="153"/>
    </row>
    <row r="956211" spans="1:1">
      <c r="A956211" s="153"/>
    </row>
    <row r="956214" spans="1:1">
      <c r="A956214" s="153"/>
    </row>
    <row r="956224" spans="1:1">
      <c r="A956224" s="153"/>
    </row>
    <row r="956225" spans="1:1">
      <c r="A956225" s="153"/>
    </row>
    <row r="956226" spans="1:1">
      <c r="A956226" s="153"/>
    </row>
    <row r="956239" spans="1:1">
      <c r="A956239" s="153"/>
    </row>
    <row r="956241" spans="1:1">
      <c r="A956241" s="153"/>
    </row>
    <row r="956243" spans="1:1">
      <c r="A956243" s="154"/>
    </row>
    <row r="956245" spans="1:1">
      <c r="A956245" s="125"/>
    </row>
    <row r="956256" spans="1:1">
      <c r="A956256" s="153"/>
    </row>
    <row r="956257" spans="1:1">
      <c r="A956257" s="153"/>
    </row>
    <row r="956260" spans="1:1">
      <c r="A956260" s="153"/>
    </row>
    <row r="956270" spans="1:1">
      <c r="A956270" s="153"/>
    </row>
    <row r="956271" spans="1:1">
      <c r="A956271" s="153"/>
    </row>
    <row r="956272" spans="1:1">
      <c r="A956272" s="153"/>
    </row>
    <row r="956285" spans="1:1">
      <c r="A956285" s="153"/>
    </row>
    <row r="956287" spans="1:1">
      <c r="A956287" s="153"/>
    </row>
    <row r="956289" spans="1:1">
      <c r="A956289" s="154"/>
    </row>
    <row r="956291" spans="1:1">
      <c r="A956291" s="125"/>
    </row>
    <row r="956302" spans="1:1">
      <c r="A956302" s="153"/>
    </row>
    <row r="956303" spans="1:1">
      <c r="A956303" s="153"/>
    </row>
    <row r="956306" spans="1:1">
      <c r="A956306" s="153"/>
    </row>
    <row r="956316" spans="1:1">
      <c r="A956316" s="153"/>
    </row>
    <row r="956317" spans="1:1">
      <c r="A956317" s="153"/>
    </row>
    <row r="956318" spans="1:1">
      <c r="A956318" s="153"/>
    </row>
    <row r="956331" spans="1:1">
      <c r="A956331" s="153"/>
    </row>
    <row r="956333" spans="1:1">
      <c r="A956333" s="153"/>
    </row>
    <row r="956335" spans="1:1">
      <c r="A956335" s="154"/>
    </row>
    <row r="956337" spans="1:1">
      <c r="A956337" s="125"/>
    </row>
    <row r="956348" spans="1:1">
      <c r="A956348" s="153"/>
    </row>
    <row r="956349" spans="1:1">
      <c r="A956349" s="153"/>
    </row>
    <row r="956352" spans="1:1">
      <c r="A956352" s="153"/>
    </row>
    <row r="956362" spans="1:1">
      <c r="A956362" s="153"/>
    </row>
    <row r="956363" spans="1:1">
      <c r="A956363" s="153"/>
    </row>
    <row r="956364" spans="1:1">
      <c r="A956364" s="153"/>
    </row>
    <row r="956377" spans="1:1">
      <c r="A956377" s="153"/>
    </row>
    <row r="956379" spans="1:1">
      <c r="A956379" s="153"/>
    </row>
    <row r="956381" spans="1:1">
      <c r="A956381" s="154"/>
    </row>
    <row r="956383" spans="1:1">
      <c r="A956383" s="125"/>
    </row>
    <row r="956394" spans="1:1">
      <c r="A956394" s="153"/>
    </row>
    <row r="956395" spans="1:1">
      <c r="A956395" s="153"/>
    </row>
    <row r="956398" spans="1:1">
      <c r="A956398" s="153"/>
    </row>
    <row r="956408" spans="1:1">
      <c r="A956408" s="153"/>
    </row>
    <row r="956409" spans="1:1">
      <c r="A956409" s="153"/>
    </row>
    <row r="956410" spans="1:1">
      <c r="A956410" s="153"/>
    </row>
    <row r="956423" spans="1:1">
      <c r="A956423" s="153"/>
    </row>
    <row r="956425" spans="1:1">
      <c r="A956425" s="153"/>
    </row>
    <row r="956427" spans="1:1">
      <c r="A956427" s="154"/>
    </row>
    <row r="956429" spans="1:1">
      <c r="A956429" s="125"/>
    </row>
    <row r="956440" spans="1:1">
      <c r="A956440" s="153"/>
    </row>
    <row r="956441" spans="1:1">
      <c r="A956441" s="153"/>
    </row>
    <row r="956444" spans="1:1">
      <c r="A956444" s="153"/>
    </row>
    <row r="956454" spans="1:1">
      <c r="A956454" s="153"/>
    </row>
    <row r="956455" spans="1:1">
      <c r="A956455" s="153"/>
    </row>
    <row r="956456" spans="1:1">
      <c r="A956456" s="153"/>
    </row>
    <row r="956469" spans="1:1">
      <c r="A956469" s="153"/>
    </row>
    <row r="956471" spans="1:1">
      <c r="A956471" s="153"/>
    </row>
    <row r="956473" spans="1:1">
      <c r="A956473" s="154"/>
    </row>
    <row r="956475" spans="1:1">
      <c r="A956475" s="125"/>
    </row>
    <row r="956486" spans="1:1">
      <c r="A956486" s="153"/>
    </row>
    <row r="956487" spans="1:1">
      <c r="A956487" s="153"/>
    </row>
    <row r="956490" spans="1:1">
      <c r="A956490" s="153"/>
    </row>
    <row r="956500" spans="1:1">
      <c r="A956500" s="153"/>
    </row>
    <row r="956501" spans="1:1">
      <c r="A956501" s="153"/>
    </row>
    <row r="956502" spans="1:1">
      <c r="A956502" s="153"/>
    </row>
    <row r="956515" spans="1:1">
      <c r="A956515" s="153"/>
    </row>
    <row r="956517" spans="1:1">
      <c r="A956517" s="153"/>
    </row>
    <row r="956519" spans="1:1">
      <c r="A956519" s="154"/>
    </row>
    <row r="956521" spans="1:1">
      <c r="A956521" s="125"/>
    </row>
    <row r="956532" spans="1:1">
      <c r="A956532" s="153"/>
    </row>
    <row r="956533" spans="1:1">
      <c r="A956533" s="153"/>
    </row>
    <row r="956536" spans="1:1">
      <c r="A956536" s="153"/>
    </row>
    <row r="956546" spans="1:1">
      <c r="A956546" s="153"/>
    </row>
    <row r="956547" spans="1:1">
      <c r="A956547" s="153"/>
    </row>
    <row r="956548" spans="1:1">
      <c r="A956548" s="153"/>
    </row>
    <row r="956561" spans="1:1">
      <c r="A956561" s="153"/>
    </row>
    <row r="956563" spans="1:1">
      <c r="A956563" s="153"/>
    </row>
    <row r="956565" spans="1:1">
      <c r="A956565" s="154"/>
    </row>
    <row r="956567" spans="1:1">
      <c r="A956567" s="125"/>
    </row>
    <row r="956578" spans="1:1">
      <c r="A956578" s="153"/>
    </row>
    <row r="956579" spans="1:1">
      <c r="A956579" s="153"/>
    </row>
    <row r="956582" spans="1:1">
      <c r="A956582" s="153"/>
    </row>
    <row r="956592" spans="1:1">
      <c r="A956592" s="153"/>
    </row>
    <row r="956593" spans="1:1">
      <c r="A956593" s="153"/>
    </row>
    <row r="956594" spans="1:1">
      <c r="A956594" s="153"/>
    </row>
    <row r="956607" spans="1:1">
      <c r="A956607" s="153"/>
    </row>
    <row r="956609" spans="1:1">
      <c r="A956609" s="153"/>
    </row>
    <row r="956611" spans="1:1">
      <c r="A956611" s="154"/>
    </row>
    <row r="956613" spans="1:1">
      <c r="A956613" s="125"/>
    </row>
    <row r="956624" spans="1:1">
      <c r="A956624" s="153"/>
    </row>
    <row r="956625" spans="1:1">
      <c r="A956625" s="153"/>
    </row>
    <row r="956628" spans="1:1">
      <c r="A956628" s="153"/>
    </row>
    <row r="956638" spans="1:1">
      <c r="A956638" s="153"/>
    </row>
    <row r="956639" spans="1:1">
      <c r="A956639" s="153"/>
    </row>
    <row r="956640" spans="1:1">
      <c r="A956640" s="153"/>
    </row>
    <row r="956653" spans="1:1">
      <c r="A956653" s="153"/>
    </row>
    <row r="956655" spans="1:1">
      <c r="A956655" s="153"/>
    </row>
    <row r="956657" spans="1:1">
      <c r="A956657" s="154"/>
    </row>
    <row r="956659" spans="1:1">
      <c r="A956659" s="125"/>
    </row>
    <row r="956670" spans="1:1">
      <c r="A956670" s="153"/>
    </row>
    <row r="956671" spans="1:1">
      <c r="A956671" s="153"/>
    </row>
    <row r="956674" spans="1:1">
      <c r="A956674" s="153"/>
    </row>
    <row r="956684" spans="1:1">
      <c r="A956684" s="153"/>
    </row>
    <row r="956685" spans="1:1">
      <c r="A956685" s="153"/>
    </row>
    <row r="956686" spans="1:1">
      <c r="A956686" s="153"/>
    </row>
    <row r="956699" spans="1:1">
      <c r="A956699" s="153"/>
    </row>
    <row r="956701" spans="1:1">
      <c r="A956701" s="153"/>
    </row>
    <row r="956703" spans="1:1">
      <c r="A956703" s="154"/>
    </row>
    <row r="956705" spans="1:1">
      <c r="A956705" s="125"/>
    </row>
    <row r="956716" spans="1:1">
      <c r="A956716" s="153"/>
    </row>
    <row r="956717" spans="1:1">
      <c r="A956717" s="153"/>
    </row>
    <row r="956720" spans="1:1">
      <c r="A956720" s="153"/>
    </row>
    <row r="956730" spans="1:1">
      <c r="A956730" s="153"/>
    </row>
    <row r="956731" spans="1:1">
      <c r="A956731" s="153"/>
    </row>
    <row r="956732" spans="1:1">
      <c r="A956732" s="153"/>
    </row>
    <row r="956745" spans="1:1">
      <c r="A956745" s="153"/>
    </row>
    <row r="956747" spans="1:1">
      <c r="A956747" s="153"/>
    </row>
    <row r="956749" spans="1:1">
      <c r="A956749" s="154"/>
    </row>
    <row r="956751" spans="1:1">
      <c r="A956751" s="125"/>
    </row>
    <row r="956762" spans="1:1">
      <c r="A956762" s="153"/>
    </row>
    <row r="956763" spans="1:1">
      <c r="A956763" s="153"/>
    </row>
    <row r="956766" spans="1:1">
      <c r="A956766" s="153"/>
    </row>
    <row r="956776" spans="1:1">
      <c r="A956776" s="153"/>
    </row>
    <row r="956777" spans="1:1">
      <c r="A956777" s="153"/>
    </row>
    <row r="956778" spans="1:1">
      <c r="A956778" s="153"/>
    </row>
    <row r="956791" spans="1:1">
      <c r="A956791" s="153"/>
    </row>
    <row r="956793" spans="1:1">
      <c r="A956793" s="153"/>
    </row>
    <row r="956795" spans="1:1">
      <c r="A956795" s="154"/>
    </row>
    <row r="956797" spans="1:1">
      <c r="A956797" s="125"/>
    </row>
    <row r="956808" spans="1:1">
      <c r="A956808" s="153"/>
    </row>
    <row r="956809" spans="1:1">
      <c r="A956809" s="153"/>
    </row>
    <row r="956812" spans="1:1">
      <c r="A956812" s="153"/>
    </row>
    <row r="956822" spans="1:1">
      <c r="A956822" s="153"/>
    </row>
    <row r="956823" spans="1:1">
      <c r="A956823" s="153"/>
    </row>
    <row r="956824" spans="1:1">
      <c r="A956824" s="153"/>
    </row>
    <row r="956837" spans="1:1">
      <c r="A956837" s="153"/>
    </row>
    <row r="956839" spans="1:1">
      <c r="A956839" s="153"/>
    </row>
    <row r="956841" spans="1:1">
      <c r="A956841" s="154"/>
    </row>
    <row r="956843" spans="1:1">
      <c r="A956843" s="125"/>
    </row>
    <row r="956854" spans="1:1">
      <c r="A956854" s="153"/>
    </row>
    <row r="956855" spans="1:1">
      <c r="A956855" s="153"/>
    </row>
    <row r="956858" spans="1:1">
      <c r="A956858" s="153"/>
    </row>
    <row r="956868" spans="1:1">
      <c r="A956868" s="153"/>
    </row>
    <row r="956869" spans="1:1">
      <c r="A956869" s="153"/>
    </row>
    <row r="956870" spans="1:1">
      <c r="A956870" s="153"/>
    </row>
    <row r="956883" spans="1:1">
      <c r="A956883" s="153"/>
    </row>
    <row r="956885" spans="1:1">
      <c r="A956885" s="153"/>
    </row>
    <row r="956887" spans="1:1">
      <c r="A956887" s="154"/>
    </row>
    <row r="956889" spans="1:1">
      <c r="A956889" s="125"/>
    </row>
    <row r="956900" spans="1:1">
      <c r="A956900" s="153"/>
    </row>
    <row r="956901" spans="1:1">
      <c r="A956901" s="153"/>
    </row>
    <row r="956904" spans="1:1">
      <c r="A956904" s="153"/>
    </row>
    <row r="956914" spans="1:1">
      <c r="A956914" s="153"/>
    </row>
    <row r="956915" spans="1:1">
      <c r="A956915" s="153"/>
    </row>
    <row r="956916" spans="1:1">
      <c r="A956916" s="153"/>
    </row>
    <row r="956929" spans="1:1">
      <c r="A956929" s="153"/>
    </row>
    <row r="956931" spans="1:1">
      <c r="A956931" s="153"/>
    </row>
    <row r="956933" spans="1:1">
      <c r="A956933" s="154"/>
    </row>
    <row r="956935" spans="1:1">
      <c r="A956935" s="125"/>
    </row>
    <row r="956946" spans="1:1">
      <c r="A956946" s="153"/>
    </row>
    <row r="956947" spans="1:1">
      <c r="A956947" s="153"/>
    </row>
    <row r="956950" spans="1:1">
      <c r="A956950" s="153"/>
    </row>
    <row r="956960" spans="1:1">
      <c r="A956960" s="153"/>
    </row>
    <row r="956961" spans="1:1">
      <c r="A956961" s="153"/>
    </row>
    <row r="956962" spans="1:1">
      <c r="A956962" s="153"/>
    </row>
    <row r="956975" spans="1:1">
      <c r="A956975" s="153"/>
    </row>
    <row r="956977" spans="1:1">
      <c r="A956977" s="153"/>
    </row>
    <row r="956979" spans="1:1">
      <c r="A956979" s="154"/>
    </row>
    <row r="956981" spans="1:1">
      <c r="A956981" s="125"/>
    </row>
    <row r="956992" spans="1:1">
      <c r="A956992" s="153"/>
    </row>
    <row r="956993" spans="1:1">
      <c r="A956993" s="153"/>
    </row>
    <row r="956996" spans="1:1">
      <c r="A956996" s="153"/>
    </row>
    <row r="957006" spans="1:1">
      <c r="A957006" s="153"/>
    </row>
    <row r="957007" spans="1:1">
      <c r="A957007" s="153"/>
    </row>
    <row r="957008" spans="1:1">
      <c r="A957008" s="153"/>
    </row>
    <row r="957021" spans="1:1">
      <c r="A957021" s="153"/>
    </row>
    <row r="957023" spans="1:1">
      <c r="A957023" s="153"/>
    </row>
    <row r="957025" spans="1:1">
      <c r="A957025" s="154"/>
    </row>
    <row r="957027" spans="1:1">
      <c r="A957027" s="125"/>
    </row>
    <row r="957038" spans="1:1">
      <c r="A957038" s="153"/>
    </row>
    <row r="957039" spans="1:1">
      <c r="A957039" s="153"/>
    </row>
    <row r="957042" spans="1:1">
      <c r="A957042" s="153"/>
    </row>
    <row r="957052" spans="1:1">
      <c r="A957052" s="153"/>
    </row>
    <row r="957053" spans="1:1">
      <c r="A957053" s="153"/>
    </row>
    <row r="957054" spans="1:1">
      <c r="A957054" s="153"/>
    </row>
    <row r="957067" spans="1:1">
      <c r="A957067" s="153"/>
    </row>
    <row r="957069" spans="1:1">
      <c r="A957069" s="153"/>
    </row>
    <row r="957071" spans="1:1">
      <c r="A957071" s="154"/>
    </row>
    <row r="957073" spans="1:1">
      <c r="A957073" s="125"/>
    </row>
    <row r="957084" spans="1:1">
      <c r="A957084" s="153"/>
    </row>
    <row r="957085" spans="1:1">
      <c r="A957085" s="153"/>
    </row>
    <row r="957088" spans="1:1">
      <c r="A957088" s="153"/>
    </row>
    <row r="957098" spans="1:1">
      <c r="A957098" s="153"/>
    </row>
    <row r="957099" spans="1:1">
      <c r="A957099" s="153"/>
    </row>
    <row r="957100" spans="1:1">
      <c r="A957100" s="153"/>
    </row>
    <row r="957113" spans="1:1">
      <c r="A957113" s="153"/>
    </row>
    <row r="957115" spans="1:1">
      <c r="A957115" s="153"/>
    </row>
    <row r="957117" spans="1:1">
      <c r="A957117" s="154"/>
    </row>
    <row r="957119" spans="1:1">
      <c r="A957119" s="125"/>
    </row>
    <row r="957130" spans="1:1">
      <c r="A957130" s="153"/>
    </row>
    <row r="957131" spans="1:1">
      <c r="A957131" s="153"/>
    </row>
    <row r="957134" spans="1:1">
      <c r="A957134" s="153"/>
    </row>
    <row r="957144" spans="1:1">
      <c r="A957144" s="153"/>
    </row>
    <row r="957145" spans="1:1">
      <c r="A957145" s="153"/>
    </row>
    <row r="957146" spans="1:1">
      <c r="A957146" s="153"/>
    </row>
    <row r="957159" spans="1:1">
      <c r="A957159" s="153"/>
    </row>
    <row r="957161" spans="1:1">
      <c r="A957161" s="153"/>
    </row>
    <row r="957163" spans="1:1">
      <c r="A957163" s="154"/>
    </row>
    <row r="957165" spans="1:1">
      <c r="A957165" s="125"/>
    </row>
    <row r="957176" spans="1:1">
      <c r="A957176" s="153"/>
    </row>
    <row r="957177" spans="1:1">
      <c r="A957177" s="153"/>
    </row>
    <row r="957180" spans="1:1">
      <c r="A957180" s="153"/>
    </row>
    <row r="957190" spans="1:1">
      <c r="A957190" s="153"/>
    </row>
    <row r="957191" spans="1:1">
      <c r="A957191" s="153"/>
    </row>
    <row r="957192" spans="1:1">
      <c r="A957192" s="153"/>
    </row>
    <row r="957205" spans="1:1">
      <c r="A957205" s="153"/>
    </row>
    <row r="957207" spans="1:1">
      <c r="A957207" s="153"/>
    </row>
    <row r="957209" spans="1:1">
      <c r="A957209" s="154"/>
    </row>
    <row r="957211" spans="1:1">
      <c r="A957211" s="125"/>
    </row>
    <row r="957222" spans="1:1">
      <c r="A957222" s="153"/>
    </row>
    <row r="957223" spans="1:1">
      <c r="A957223" s="153"/>
    </row>
    <row r="957226" spans="1:1">
      <c r="A957226" s="153"/>
    </row>
    <row r="957236" spans="1:1">
      <c r="A957236" s="153"/>
    </row>
    <row r="957237" spans="1:1">
      <c r="A957237" s="153"/>
    </row>
    <row r="957238" spans="1:1">
      <c r="A957238" s="153"/>
    </row>
    <row r="957251" spans="1:1">
      <c r="A957251" s="153"/>
    </row>
    <row r="957253" spans="1:1">
      <c r="A957253" s="153"/>
    </row>
    <row r="957255" spans="1:1">
      <c r="A957255" s="154"/>
    </row>
    <row r="957257" spans="1:1">
      <c r="A957257" s="125"/>
    </row>
    <row r="957268" spans="1:1">
      <c r="A957268" s="153"/>
    </row>
    <row r="957269" spans="1:1">
      <c r="A957269" s="153"/>
    </row>
    <row r="957272" spans="1:1">
      <c r="A957272" s="153"/>
    </row>
    <row r="957282" spans="1:1">
      <c r="A957282" s="153"/>
    </row>
    <row r="957283" spans="1:1">
      <c r="A957283" s="153"/>
    </row>
    <row r="957284" spans="1:1">
      <c r="A957284" s="153"/>
    </row>
    <row r="957297" spans="1:1">
      <c r="A957297" s="153"/>
    </row>
    <row r="957299" spans="1:1">
      <c r="A957299" s="153"/>
    </row>
    <row r="957301" spans="1:1">
      <c r="A957301" s="154"/>
    </row>
    <row r="957303" spans="1:1">
      <c r="A957303" s="125"/>
    </row>
    <row r="957314" spans="1:1">
      <c r="A957314" s="153"/>
    </row>
    <row r="957315" spans="1:1">
      <c r="A957315" s="153"/>
    </row>
    <row r="957318" spans="1:1">
      <c r="A957318" s="153"/>
    </row>
    <row r="957328" spans="1:1">
      <c r="A957328" s="153"/>
    </row>
    <row r="957329" spans="1:1">
      <c r="A957329" s="153"/>
    </row>
    <row r="957330" spans="1:1">
      <c r="A957330" s="153"/>
    </row>
    <row r="957343" spans="1:1">
      <c r="A957343" s="153"/>
    </row>
    <row r="957345" spans="1:1">
      <c r="A957345" s="153"/>
    </row>
    <row r="957347" spans="1:1">
      <c r="A957347" s="154"/>
    </row>
    <row r="957349" spans="1:1">
      <c r="A957349" s="125"/>
    </row>
    <row r="957360" spans="1:1">
      <c r="A957360" s="153"/>
    </row>
    <row r="957361" spans="1:1">
      <c r="A957361" s="153"/>
    </row>
    <row r="957364" spans="1:1">
      <c r="A957364" s="153"/>
    </row>
    <row r="957374" spans="1:1">
      <c r="A957374" s="153"/>
    </row>
    <row r="957375" spans="1:1">
      <c r="A957375" s="153"/>
    </row>
    <row r="957376" spans="1:1">
      <c r="A957376" s="153"/>
    </row>
    <row r="957389" spans="1:1">
      <c r="A957389" s="153"/>
    </row>
    <row r="957391" spans="1:1">
      <c r="A957391" s="153"/>
    </row>
    <row r="957393" spans="1:1">
      <c r="A957393" s="154"/>
    </row>
    <row r="957395" spans="1:1">
      <c r="A957395" s="125"/>
    </row>
    <row r="957406" spans="1:1">
      <c r="A957406" s="153"/>
    </row>
    <row r="957407" spans="1:1">
      <c r="A957407" s="153"/>
    </row>
    <row r="957410" spans="1:1">
      <c r="A957410" s="153"/>
    </row>
    <row r="957420" spans="1:1">
      <c r="A957420" s="153"/>
    </row>
    <row r="957421" spans="1:1">
      <c r="A957421" s="153"/>
    </row>
    <row r="957422" spans="1:1">
      <c r="A957422" s="153"/>
    </row>
    <row r="957435" spans="1:1">
      <c r="A957435" s="153"/>
    </row>
    <row r="957437" spans="1:1">
      <c r="A957437" s="153"/>
    </row>
    <row r="957439" spans="1:1">
      <c r="A957439" s="154"/>
    </row>
    <row r="957441" spans="1:1">
      <c r="A957441" s="125"/>
    </row>
    <row r="957452" spans="1:1">
      <c r="A957452" s="153"/>
    </row>
    <row r="957453" spans="1:1">
      <c r="A957453" s="153"/>
    </row>
    <row r="957456" spans="1:1">
      <c r="A957456" s="153"/>
    </row>
    <row r="957466" spans="1:1">
      <c r="A957466" s="153"/>
    </row>
    <row r="957467" spans="1:1">
      <c r="A957467" s="153"/>
    </row>
    <row r="957468" spans="1:1">
      <c r="A957468" s="153"/>
    </row>
    <row r="957481" spans="1:1">
      <c r="A957481" s="153"/>
    </row>
    <row r="957483" spans="1:1">
      <c r="A957483" s="153"/>
    </row>
    <row r="957485" spans="1:1">
      <c r="A957485" s="154"/>
    </row>
    <row r="957487" spans="1:1">
      <c r="A957487" s="125"/>
    </row>
    <row r="957498" spans="1:1">
      <c r="A957498" s="153"/>
    </row>
    <row r="957499" spans="1:1">
      <c r="A957499" s="153"/>
    </row>
    <row r="957502" spans="1:1">
      <c r="A957502" s="153"/>
    </row>
    <row r="957512" spans="1:1">
      <c r="A957512" s="153"/>
    </row>
    <row r="957513" spans="1:1">
      <c r="A957513" s="153"/>
    </row>
    <row r="957514" spans="1:1">
      <c r="A957514" s="153"/>
    </row>
    <row r="957527" spans="1:1">
      <c r="A957527" s="153"/>
    </row>
    <row r="957529" spans="1:1">
      <c r="A957529" s="153"/>
    </row>
    <row r="957531" spans="1:1">
      <c r="A957531" s="154"/>
    </row>
    <row r="957533" spans="1:1">
      <c r="A957533" s="125"/>
    </row>
    <row r="957544" spans="1:1">
      <c r="A957544" s="153"/>
    </row>
    <row r="957545" spans="1:1">
      <c r="A957545" s="153"/>
    </row>
    <row r="957548" spans="1:1">
      <c r="A957548" s="153"/>
    </row>
    <row r="957558" spans="1:1">
      <c r="A957558" s="153"/>
    </row>
    <row r="957559" spans="1:1">
      <c r="A957559" s="153"/>
    </row>
    <row r="957560" spans="1:1">
      <c r="A957560" s="153"/>
    </row>
    <row r="957573" spans="1:1">
      <c r="A957573" s="153"/>
    </row>
    <row r="957575" spans="1:1">
      <c r="A957575" s="153"/>
    </row>
    <row r="957577" spans="1:1">
      <c r="A957577" s="154"/>
    </row>
    <row r="957579" spans="1:1">
      <c r="A957579" s="125"/>
    </row>
    <row r="957590" spans="1:1">
      <c r="A957590" s="153"/>
    </row>
    <row r="957591" spans="1:1">
      <c r="A957591" s="153"/>
    </row>
    <row r="957594" spans="1:1">
      <c r="A957594" s="153"/>
    </row>
    <row r="957604" spans="1:1">
      <c r="A957604" s="153"/>
    </row>
    <row r="957605" spans="1:1">
      <c r="A957605" s="153"/>
    </row>
    <row r="957606" spans="1:1">
      <c r="A957606" s="153"/>
    </row>
    <row r="957619" spans="1:1">
      <c r="A957619" s="153"/>
    </row>
    <row r="957621" spans="1:1">
      <c r="A957621" s="153"/>
    </row>
    <row r="957623" spans="1:1">
      <c r="A957623" s="154"/>
    </row>
    <row r="957625" spans="1:1">
      <c r="A957625" s="125"/>
    </row>
    <row r="957636" spans="1:1">
      <c r="A957636" s="153"/>
    </row>
    <row r="957637" spans="1:1">
      <c r="A957637" s="153"/>
    </row>
    <row r="957640" spans="1:1">
      <c r="A957640" s="153"/>
    </row>
    <row r="957650" spans="1:1">
      <c r="A957650" s="153"/>
    </row>
    <row r="957651" spans="1:1">
      <c r="A957651" s="153"/>
    </row>
    <row r="957652" spans="1:1">
      <c r="A957652" s="153"/>
    </row>
    <row r="957665" spans="1:1">
      <c r="A957665" s="153"/>
    </row>
    <row r="957667" spans="1:1">
      <c r="A957667" s="153"/>
    </row>
    <row r="957669" spans="1:1">
      <c r="A957669" s="154"/>
    </row>
    <row r="957671" spans="1:1">
      <c r="A957671" s="125"/>
    </row>
    <row r="957682" spans="1:1">
      <c r="A957682" s="153"/>
    </row>
    <row r="957683" spans="1:1">
      <c r="A957683" s="153"/>
    </row>
    <row r="957686" spans="1:1">
      <c r="A957686" s="153"/>
    </row>
    <row r="957696" spans="1:1">
      <c r="A957696" s="153"/>
    </row>
    <row r="957697" spans="1:1">
      <c r="A957697" s="153"/>
    </row>
    <row r="957698" spans="1:1">
      <c r="A957698" s="153"/>
    </row>
    <row r="957711" spans="1:1">
      <c r="A957711" s="153"/>
    </row>
    <row r="957713" spans="1:1">
      <c r="A957713" s="153"/>
    </row>
    <row r="957715" spans="1:1">
      <c r="A957715" s="154"/>
    </row>
    <row r="957717" spans="1:1">
      <c r="A957717" s="125"/>
    </row>
    <row r="957728" spans="1:1">
      <c r="A957728" s="153"/>
    </row>
    <row r="957729" spans="1:1">
      <c r="A957729" s="153"/>
    </row>
    <row r="957732" spans="1:1">
      <c r="A957732" s="153"/>
    </row>
    <row r="957742" spans="1:1">
      <c r="A957742" s="153"/>
    </row>
    <row r="957743" spans="1:1">
      <c r="A957743" s="153"/>
    </row>
    <row r="957744" spans="1:1">
      <c r="A957744" s="153"/>
    </row>
    <row r="957757" spans="1:1">
      <c r="A957757" s="153"/>
    </row>
    <row r="957759" spans="1:1">
      <c r="A957759" s="153"/>
    </row>
    <row r="957761" spans="1:1">
      <c r="A957761" s="154"/>
    </row>
    <row r="957763" spans="1:1">
      <c r="A957763" s="125"/>
    </row>
    <row r="957774" spans="1:1">
      <c r="A957774" s="153"/>
    </row>
    <row r="957775" spans="1:1">
      <c r="A957775" s="153"/>
    </row>
    <row r="957778" spans="1:1">
      <c r="A957778" s="153"/>
    </row>
    <row r="957788" spans="1:1">
      <c r="A957788" s="153"/>
    </row>
    <row r="957789" spans="1:1">
      <c r="A957789" s="153"/>
    </row>
    <row r="957790" spans="1:1">
      <c r="A957790" s="153"/>
    </row>
    <row r="957803" spans="1:1">
      <c r="A957803" s="153"/>
    </row>
    <row r="957805" spans="1:1">
      <c r="A957805" s="153"/>
    </row>
    <row r="957807" spans="1:1">
      <c r="A957807" s="154"/>
    </row>
    <row r="957809" spans="1:1">
      <c r="A957809" s="125"/>
    </row>
    <row r="957820" spans="1:1">
      <c r="A957820" s="153"/>
    </row>
    <row r="957821" spans="1:1">
      <c r="A957821" s="153"/>
    </row>
    <row r="957824" spans="1:1">
      <c r="A957824" s="153"/>
    </row>
    <row r="957834" spans="1:1">
      <c r="A957834" s="153"/>
    </row>
    <row r="957835" spans="1:1">
      <c r="A957835" s="153"/>
    </row>
    <row r="957836" spans="1:1">
      <c r="A957836" s="153"/>
    </row>
    <row r="957849" spans="1:1">
      <c r="A957849" s="153"/>
    </row>
    <row r="957851" spans="1:1">
      <c r="A957851" s="153"/>
    </row>
    <row r="957853" spans="1:1">
      <c r="A957853" s="154"/>
    </row>
    <row r="957855" spans="1:1">
      <c r="A957855" s="125"/>
    </row>
    <row r="957866" spans="1:1">
      <c r="A957866" s="153"/>
    </row>
    <row r="957867" spans="1:1">
      <c r="A957867" s="153"/>
    </row>
    <row r="957870" spans="1:1">
      <c r="A957870" s="153"/>
    </row>
    <row r="957880" spans="1:1">
      <c r="A957880" s="153"/>
    </row>
    <row r="957881" spans="1:1">
      <c r="A957881" s="153"/>
    </row>
    <row r="957882" spans="1:1">
      <c r="A957882" s="153"/>
    </row>
    <row r="957895" spans="1:1">
      <c r="A957895" s="153"/>
    </row>
    <row r="957897" spans="1:1">
      <c r="A957897" s="153"/>
    </row>
    <row r="957899" spans="1:1">
      <c r="A957899" s="154"/>
    </row>
    <row r="957901" spans="1:1">
      <c r="A957901" s="125"/>
    </row>
    <row r="957912" spans="1:1">
      <c r="A957912" s="153"/>
    </row>
    <row r="957913" spans="1:1">
      <c r="A957913" s="153"/>
    </row>
    <row r="957916" spans="1:1">
      <c r="A957916" s="153"/>
    </row>
    <row r="957926" spans="1:1">
      <c r="A957926" s="153"/>
    </row>
    <row r="957927" spans="1:1">
      <c r="A957927" s="153"/>
    </row>
    <row r="957928" spans="1:1">
      <c r="A957928" s="153"/>
    </row>
    <row r="957941" spans="1:1">
      <c r="A957941" s="153"/>
    </row>
    <row r="957943" spans="1:1">
      <c r="A957943" s="153"/>
    </row>
    <row r="957945" spans="1:1">
      <c r="A957945" s="154"/>
    </row>
    <row r="957947" spans="1:1">
      <c r="A957947" s="125"/>
    </row>
    <row r="957958" spans="1:1">
      <c r="A957958" s="153"/>
    </row>
    <row r="957959" spans="1:1">
      <c r="A957959" s="153"/>
    </row>
    <row r="957962" spans="1:1">
      <c r="A957962" s="153"/>
    </row>
    <row r="957972" spans="1:1">
      <c r="A957972" s="153"/>
    </row>
    <row r="957973" spans="1:1">
      <c r="A957973" s="153"/>
    </row>
    <row r="957974" spans="1:1">
      <c r="A957974" s="153"/>
    </row>
    <row r="957987" spans="1:1">
      <c r="A957987" s="153"/>
    </row>
    <row r="957989" spans="1:1">
      <c r="A957989" s="153"/>
    </row>
    <row r="957991" spans="1:1">
      <c r="A957991" s="154"/>
    </row>
    <row r="957993" spans="1:1">
      <c r="A957993" s="125"/>
    </row>
    <row r="958004" spans="1:1">
      <c r="A958004" s="153"/>
    </row>
    <row r="958005" spans="1:1">
      <c r="A958005" s="153"/>
    </row>
    <row r="958008" spans="1:1">
      <c r="A958008" s="153"/>
    </row>
    <row r="958018" spans="1:1">
      <c r="A958018" s="153"/>
    </row>
    <row r="958019" spans="1:1">
      <c r="A958019" s="153"/>
    </row>
    <row r="958020" spans="1:1">
      <c r="A958020" s="153"/>
    </row>
    <row r="958033" spans="1:1">
      <c r="A958033" s="153"/>
    </row>
    <row r="958035" spans="1:1">
      <c r="A958035" s="153"/>
    </row>
    <row r="958037" spans="1:1">
      <c r="A958037" s="154"/>
    </row>
    <row r="958039" spans="1:1">
      <c r="A958039" s="125"/>
    </row>
    <row r="958050" spans="1:1">
      <c r="A958050" s="153"/>
    </row>
    <row r="958051" spans="1:1">
      <c r="A958051" s="153"/>
    </row>
    <row r="958054" spans="1:1">
      <c r="A958054" s="153"/>
    </row>
    <row r="958064" spans="1:1">
      <c r="A958064" s="153"/>
    </row>
    <row r="958065" spans="1:1">
      <c r="A958065" s="153"/>
    </row>
    <row r="958066" spans="1:1">
      <c r="A958066" s="153"/>
    </row>
    <row r="958079" spans="1:1">
      <c r="A958079" s="153"/>
    </row>
    <row r="958081" spans="1:1">
      <c r="A958081" s="153"/>
    </row>
    <row r="958083" spans="1:1">
      <c r="A958083" s="154"/>
    </row>
    <row r="958085" spans="1:1">
      <c r="A958085" s="125"/>
    </row>
    <row r="958096" spans="1:1">
      <c r="A958096" s="153"/>
    </row>
    <row r="958097" spans="1:1">
      <c r="A958097" s="153"/>
    </row>
    <row r="958100" spans="1:1">
      <c r="A958100" s="153"/>
    </row>
    <row r="958110" spans="1:1">
      <c r="A958110" s="153"/>
    </row>
    <row r="958111" spans="1:1">
      <c r="A958111" s="153"/>
    </row>
    <row r="958112" spans="1:1">
      <c r="A958112" s="153"/>
    </row>
    <row r="958125" spans="1:1">
      <c r="A958125" s="153"/>
    </row>
    <row r="958127" spans="1:1">
      <c r="A958127" s="153"/>
    </row>
    <row r="958129" spans="1:1">
      <c r="A958129" s="154"/>
    </row>
    <row r="958131" spans="1:1">
      <c r="A958131" s="125"/>
    </row>
    <row r="958142" spans="1:1">
      <c r="A958142" s="153"/>
    </row>
    <row r="958143" spans="1:1">
      <c r="A958143" s="153"/>
    </row>
    <row r="958146" spans="1:1">
      <c r="A958146" s="153"/>
    </row>
    <row r="958156" spans="1:1">
      <c r="A958156" s="153"/>
    </row>
    <row r="958157" spans="1:1">
      <c r="A958157" s="153"/>
    </row>
    <row r="958158" spans="1:1">
      <c r="A958158" s="153"/>
    </row>
    <row r="958171" spans="1:1">
      <c r="A958171" s="153"/>
    </row>
    <row r="958173" spans="1:1">
      <c r="A958173" s="153"/>
    </row>
    <row r="958175" spans="1:1">
      <c r="A958175" s="154"/>
    </row>
    <row r="958177" spans="1:1">
      <c r="A958177" s="125"/>
    </row>
    <row r="958188" spans="1:1">
      <c r="A958188" s="153"/>
    </row>
    <row r="958189" spans="1:1">
      <c r="A958189" s="153"/>
    </row>
    <row r="958192" spans="1:1">
      <c r="A958192" s="153"/>
    </row>
    <row r="958202" spans="1:1">
      <c r="A958202" s="153"/>
    </row>
    <row r="958203" spans="1:1">
      <c r="A958203" s="153"/>
    </row>
    <row r="958204" spans="1:1">
      <c r="A958204" s="153"/>
    </row>
    <row r="958217" spans="1:1">
      <c r="A958217" s="153"/>
    </row>
    <row r="958219" spans="1:1">
      <c r="A958219" s="153"/>
    </row>
    <row r="958221" spans="1:1">
      <c r="A958221" s="154"/>
    </row>
    <row r="958223" spans="1:1">
      <c r="A958223" s="125"/>
    </row>
    <row r="958234" spans="1:1">
      <c r="A958234" s="153"/>
    </row>
    <row r="958235" spans="1:1">
      <c r="A958235" s="153"/>
    </row>
    <row r="958238" spans="1:1">
      <c r="A958238" s="153"/>
    </row>
    <row r="958248" spans="1:1">
      <c r="A958248" s="153"/>
    </row>
    <row r="958249" spans="1:1">
      <c r="A958249" s="153"/>
    </row>
    <row r="958250" spans="1:1">
      <c r="A958250" s="153"/>
    </row>
    <row r="958263" spans="1:1">
      <c r="A958263" s="153"/>
    </row>
    <row r="958265" spans="1:1">
      <c r="A958265" s="153"/>
    </row>
    <row r="958267" spans="1:1">
      <c r="A958267" s="154"/>
    </row>
    <row r="958269" spans="1:1">
      <c r="A958269" s="125"/>
    </row>
    <row r="958280" spans="1:1">
      <c r="A958280" s="153"/>
    </row>
    <row r="958281" spans="1:1">
      <c r="A958281" s="153"/>
    </row>
    <row r="958284" spans="1:1">
      <c r="A958284" s="153"/>
    </row>
    <row r="958294" spans="1:1">
      <c r="A958294" s="153"/>
    </row>
    <row r="958295" spans="1:1">
      <c r="A958295" s="153"/>
    </row>
    <row r="958296" spans="1:1">
      <c r="A958296" s="153"/>
    </row>
    <row r="958309" spans="1:1">
      <c r="A958309" s="153"/>
    </row>
    <row r="958311" spans="1:1">
      <c r="A958311" s="153"/>
    </row>
    <row r="958313" spans="1:1">
      <c r="A958313" s="154"/>
    </row>
    <row r="958315" spans="1:1">
      <c r="A958315" s="125"/>
    </row>
    <row r="958326" spans="1:1">
      <c r="A958326" s="153"/>
    </row>
    <row r="958327" spans="1:1">
      <c r="A958327" s="153"/>
    </row>
    <row r="958330" spans="1:1">
      <c r="A958330" s="153"/>
    </row>
    <row r="958340" spans="1:1">
      <c r="A958340" s="153"/>
    </row>
    <row r="958341" spans="1:1">
      <c r="A958341" s="153"/>
    </row>
    <row r="958342" spans="1:1">
      <c r="A958342" s="153"/>
    </row>
    <row r="958355" spans="1:1">
      <c r="A958355" s="153"/>
    </row>
    <row r="958357" spans="1:1">
      <c r="A958357" s="153"/>
    </row>
    <row r="958359" spans="1:1">
      <c r="A958359" s="154"/>
    </row>
    <row r="958361" spans="1:1">
      <c r="A958361" s="125"/>
    </row>
    <row r="958372" spans="1:1">
      <c r="A958372" s="153"/>
    </row>
    <row r="958373" spans="1:1">
      <c r="A958373" s="153"/>
    </row>
    <row r="958376" spans="1:1">
      <c r="A958376" s="153"/>
    </row>
    <row r="958386" spans="1:1">
      <c r="A958386" s="153"/>
    </row>
    <row r="958387" spans="1:1">
      <c r="A958387" s="153"/>
    </row>
    <row r="958388" spans="1:1">
      <c r="A958388" s="153"/>
    </row>
    <row r="958401" spans="1:1">
      <c r="A958401" s="153"/>
    </row>
    <row r="958403" spans="1:1">
      <c r="A958403" s="153"/>
    </row>
    <row r="958405" spans="1:1">
      <c r="A958405" s="154"/>
    </row>
    <row r="958407" spans="1:1">
      <c r="A958407" s="125"/>
    </row>
    <row r="958418" spans="1:1">
      <c r="A958418" s="153"/>
    </row>
    <row r="958419" spans="1:1">
      <c r="A958419" s="153"/>
    </row>
    <row r="958422" spans="1:1">
      <c r="A958422" s="153"/>
    </row>
    <row r="958432" spans="1:1">
      <c r="A958432" s="153"/>
    </row>
    <row r="958433" spans="1:1">
      <c r="A958433" s="153"/>
    </row>
    <row r="958434" spans="1:1">
      <c r="A958434" s="153"/>
    </row>
    <row r="958447" spans="1:1">
      <c r="A958447" s="153"/>
    </row>
    <row r="958449" spans="1:1">
      <c r="A958449" s="153"/>
    </row>
    <row r="958451" spans="1:1">
      <c r="A958451" s="154"/>
    </row>
    <row r="958453" spans="1:1">
      <c r="A958453" s="125"/>
    </row>
    <row r="958464" spans="1:1">
      <c r="A958464" s="153"/>
    </row>
    <row r="958465" spans="1:1">
      <c r="A958465" s="153"/>
    </row>
    <row r="958468" spans="1:1">
      <c r="A958468" s="153"/>
    </row>
    <row r="958478" spans="1:1">
      <c r="A958478" s="153"/>
    </row>
    <row r="958479" spans="1:1">
      <c r="A958479" s="153"/>
    </row>
    <row r="958480" spans="1:1">
      <c r="A958480" s="153"/>
    </row>
    <row r="958493" spans="1:1">
      <c r="A958493" s="153"/>
    </row>
    <row r="958495" spans="1:1">
      <c r="A958495" s="153"/>
    </row>
    <row r="958497" spans="1:1">
      <c r="A958497" s="154"/>
    </row>
    <row r="958499" spans="1:1">
      <c r="A958499" s="125"/>
    </row>
    <row r="958510" spans="1:1">
      <c r="A958510" s="153"/>
    </row>
    <row r="958511" spans="1:1">
      <c r="A958511" s="153"/>
    </row>
    <row r="958514" spans="1:1">
      <c r="A958514" s="153"/>
    </row>
    <row r="958524" spans="1:1">
      <c r="A958524" s="153"/>
    </row>
    <row r="958525" spans="1:1">
      <c r="A958525" s="153"/>
    </row>
    <row r="958526" spans="1:1">
      <c r="A958526" s="153"/>
    </row>
    <row r="958539" spans="1:1">
      <c r="A958539" s="153"/>
    </row>
    <row r="958541" spans="1:1">
      <c r="A958541" s="153"/>
    </row>
    <row r="958543" spans="1:1">
      <c r="A958543" s="154"/>
    </row>
    <row r="958545" spans="1:1">
      <c r="A958545" s="125"/>
    </row>
    <row r="958556" spans="1:1">
      <c r="A958556" s="153"/>
    </row>
    <row r="958557" spans="1:1">
      <c r="A958557" s="153"/>
    </row>
    <row r="958560" spans="1:1">
      <c r="A958560" s="153"/>
    </row>
    <row r="958570" spans="1:1">
      <c r="A958570" s="153"/>
    </row>
    <row r="958571" spans="1:1">
      <c r="A958571" s="153"/>
    </row>
    <row r="958572" spans="1:1">
      <c r="A958572" s="153"/>
    </row>
    <row r="958585" spans="1:1">
      <c r="A958585" s="153"/>
    </row>
    <row r="958587" spans="1:1">
      <c r="A958587" s="153"/>
    </row>
    <row r="958589" spans="1:1">
      <c r="A958589" s="154"/>
    </row>
    <row r="958591" spans="1:1">
      <c r="A958591" s="125"/>
    </row>
    <row r="958602" spans="1:1">
      <c r="A958602" s="153"/>
    </row>
    <row r="958603" spans="1:1">
      <c r="A958603" s="153"/>
    </row>
    <row r="958606" spans="1:1">
      <c r="A958606" s="153"/>
    </row>
    <row r="958616" spans="1:1">
      <c r="A958616" s="153"/>
    </row>
    <row r="958617" spans="1:1">
      <c r="A958617" s="153"/>
    </row>
    <row r="958618" spans="1:1">
      <c r="A958618" s="153"/>
    </row>
    <row r="958631" spans="1:1">
      <c r="A958631" s="153"/>
    </row>
    <row r="958633" spans="1:1">
      <c r="A958633" s="153"/>
    </row>
    <row r="958635" spans="1:1">
      <c r="A958635" s="154"/>
    </row>
    <row r="958637" spans="1:1">
      <c r="A958637" s="125"/>
    </row>
    <row r="958648" spans="1:1">
      <c r="A958648" s="153"/>
    </row>
    <row r="958649" spans="1:1">
      <c r="A958649" s="153"/>
    </row>
    <row r="958652" spans="1:1">
      <c r="A958652" s="153"/>
    </row>
    <row r="958662" spans="1:1">
      <c r="A958662" s="153"/>
    </row>
    <row r="958663" spans="1:1">
      <c r="A958663" s="153"/>
    </row>
    <row r="958664" spans="1:1">
      <c r="A958664" s="153"/>
    </row>
    <row r="958677" spans="1:1">
      <c r="A958677" s="153"/>
    </row>
    <row r="958679" spans="1:1">
      <c r="A958679" s="153"/>
    </row>
    <row r="958681" spans="1:1">
      <c r="A958681" s="154"/>
    </row>
    <row r="958683" spans="1:1">
      <c r="A958683" s="125"/>
    </row>
    <row r="958694" spans="1:1">
      <c r="A958694" s="153"/>
    </row>
    <row r="958695" spans="1:1">
      <c r="A958695" s="153"/>
    </row>
    <row r="958698" spans="1:1">
      <c r="A958698" s="153"/>
    </row>
    <row r="958708" spans="1:1">
      <c r="A958708" s="153"/>
    </row>
    <row r="958709" spans="1:1">
      <c r="A958709" s="153"/>
    </row>
    <row r="958710" spans="1:1">
      <c r="A958710" s="153"/>
    </row>
    <row r="958723" spans="1:1">
      <c r="A958723" s="153"/>
    </row>
    <row r="958725" spans="1:1">
      <c r="A958725" s="153"/>
    </row>
    <row r="958727" spans="1:1">
      <c r="A958727" s="154"/>
    </row>
    <row r="958729" spans="1:1">
      <c r="A958729" s="125"/>
    </row>
    <row r="958740" spans="1:1">
      <c r="A958740" s="153"/>
    </row>
    <row r="958741" spans="1:1">
      <c r="A958741" s="153"/>
    </row>
    <row r="958744" spans="1:1">
      <c r="A958744" s="153"/>
    </row>
    <row r="958754" spans="1:1">
      <c r="A958754" s="153"/>
    </row>
    <row r="958755" spans="1:1">
      <c r="A958755" s="153"/>
    </row>
    <row r="958756" spans="1:1">
      <c r="A958756" s="153"/>
    </row>
    <row r="958769" spans="1:1">
      <c r="A958769" s="153"/>
    </row>
    <row r="958771" spans="1:1">
      <c r="A958771" s="153"/>
    </row>
    <row r="958773" spans="1:1">
      <c r="A958773" s="154"/>
    </row>
    <row r="958775" spans="1:1">
      <c r="A958775" s="125"/>
    </row>
    <row r="958786" spans="1:1">
      <c r="A958786" s="153"/>
    </row>
    <row r="958787" spans="1:1">
      <c r="A958787" s="153"/>
    </row>
    <row r="958790" spans="1:1">
      <c r="A958790" s="153"/>
    </row>
    <row r="958800" spans="1:1">
      <c r="A958800" s="153"/>
    </row>
    <row r="958801" spans="1:1">
      <c r="A958801" s="153"/>
    </row>
    <row r="958802" spans="1:1">
      <c r="A958802" s="153"/>
    </row>
    <row r="958815" spans="1:1">
      <c r="A958815" s="153"/>
    </row>
    <row r="958817" spans="1:1">
      <c r="A958817" s="153"/>
    </row>
    <row r="958819" spans="1:1">
      <c r="A958819" s="154"/>
    </row>
    <row r="958821" spans="1:1">
      <c r="A958821" s="125"/>
    </row>
    <row r="958832" spans="1:1">
      <c r="A958832" s="153"/>
    </row>
    <row r="958833" spans="1:1">
      <c r="A958833" s="153"/>
    </row>
    <row r="958836" spans="1:1">
      <c r="A958836" s="153"/>
    </row>
    <row r="958846" spans="1:1">
      <c r="A958846" s="153"/>
    </row>
    <row r="958847" spans="1:1">
      <c r="A958847" s="153"/>
    </row>
    <row r="958848" spans="1:1">
      <c r="A958848" s="153"/>
    </row>
    <row r="958861" spans="1:1">
      <c r="A958861" s="153"/>
    </row>
    <row r="958863" spans="1:1">
      <c r="A958863" s="153"/>
    </row>
    <row r="958865" spans="1:1">
      <c r="A958865" s="154"/>
    </row>
    <row r="958867" spans="1:1">
      <c r="A958867" s="125"/>
    </row>
    <row r="958878" spans="1:1">
      <c r="A958878" s="153"/>
    </row>
    <row r="958879" spans="1:1">
      <c r="A958879" s="153"/>
    </row>
    <row r="958882" spans="1:1">
      <c r="A958882" s="153"/>
    </row>
    <row r="958892" spans="1:1">
      <c r="A958892" s="153"/>
    </row>
    <row r="958893" spans="1:1">
      <c r="A958893" s="153"/>
    </row>
    <row r="958894" spans="1:1">
      <c r="A958894" s="153"/>
    </row>
    <row r="958907" spans="1:1">
      <c r="A958907" s="153"/>
    </row>
    <row r="958909" spans="1:1">
      <c r="A958909" s="153"/>
    </row>
    <row r="958911" spans="1:1">
      <c r="A958911" s="154"/>
    </row>
    <row r="958913" spans="1:1">
      <c r="A958913" s="125"/>
    </row>
    <row r="958924" spans="1:1">
      <c r="A958924" s="153"/>
    </row>
    <row r="958925" spans="1:1">
      <c r="A958925" s="153"/>
    </row>
    <row r="958928" spans="1:1">
      <c r="A958928" s="153"/>
    </row>
    <row r="958938" spans="1:1">
      <c r="A958938" s="153"/>
    </row>
    <row r="958939" spans="1:1">
      <c r="A958939" s="153"/>
    </row>
    <row r="958940" spans="1:1">
      <c r="A958940" s="153"/>
    </row>
    <row r="958953" spans="1:1">
      <c r="A958953" s="153"/>
    </row>
    <row r="958955" spans="1:1">
      <c r="A958955" s="153"/>
    </row>
    <row r="958957" spans="1:1">
      <c r="A958957" s="154"/>
    </row>
    <row r="958959" spans="1:1">
      <c r="A958959" s="125"/>
    </row>
    <row r="958970" spans="1:1">
      <c r="A958970" s="153"/>
    </row>
    <row r="958971" spans="1:1">
      <c r="A958971" s="153"/>
    </row>
    <row r="958974" spans="1:1">
      <c r="A958974" s="153"/>
    </row>
    <row r="958984" spans="1:1">
      <c r="A958984" s="153"/>
    </row>
    <row r="958985" spans="1:1">
      <c r="A958985" s="153"/>
    </row>
    <row r="958986" spans="1:1">
      <c r="A958986" s="153"/>
    </row>
    <row r="958999" spans="1:1">
      <c r="A958999" s="153"/>
    </row>
    <row r="959001" spans="1:1">
      <c r="A959001" s="153"/>
    </row>
    <row r="959003" spans="1:1">
      <c r="A959003" s="154"/>
    </row>
    <row r="959005" spans="1:1">
      <c r="A959005" s="125"/>
    </row>
    <row r="959016" spans="1:1">
      <c r="A959016" s="153"/>
    </row>
    <row r="959017" spans="1:1">
      <c r="A959017" s="153"/>
    </row>
    <row r="959020" spans="1:1">
      <c r="A959020" s="153"/>
    </row>
    <row r="959030" spans="1:1">
      <c r="A959030" s="153"/>
    </row>
    <row r="959031" spans="1:1">
      <c r="A959031" s="153"/>
    </row>
    <row r="959032" spans="1:1">
      <c r="A959032" s="153"/>
    </row>
    <row r="959045" spans="1:1">
      <c r="A959045" s="153"/>
    </row>
    <row r="959047" spans="1:1">
      <c r="A959047" s="153"/>
    </row>
    <row r="959049" spans="1:1">
      <c r="A959049" s="154"/>
    </row>
    <row r="959051" spans="1:1">
      <c r="A959051" s="125"/>
    </row>
    <row r="959062" spans="1:1">
      <c r="A959062" s="153"/>
    </row>
    <row r="959063" spans="1:1">
      <c r="A959063" s="153"/>
    </row>
    <row r="959066" spans="1:1">
      <c r="A959066" s="153"/>
    </row>
    <row r="959076" spans="1:1">
      <c r="A959076" s="153"/>
    </row>
    <row r="959077" spans="1:1">
      <c r="A959077" s="153"/>
    </row>
    <row r="959078" spans="1:1">
      <c r="A959078" s="153"/>
    </row>
    <row r="959091" spans="1:1">
      <c r="A959091" s="153"/>
    </row>
    <row r="959093" spans="1:1">
      <c r="A959093" s="153"/>
    </row>
    <row r="959095" spans="1:1">
      <c r="A959095" s="154"/>
    </row>
    <row r="959097" spans="1:1">
      <c r="A959097" s="125"/>
    </row>
    <row r="959108" spans="1:1">
      <c r="A959108" s="153"/>
    </row>
    <row r="959109" spans="1:1">
      <c r="A959109" s="153"/>
    </row>
    <row r="959112" spans="1:1">
      <c r="A959112" s="153"/>
    </row>
    <row r="959122" spans="1:1">
      <c r="A959122" s="153"/>
    </row>
    <row r="959123" spans="1:1">
      <c r="A959123" s="153"/>
    </row>
    <row r="959124" spans="1:1">
      <c r="A959124" s="153"/>
    </row>
    <row r="959137" spans="1:1">
      <c r="A959137" s="153"/>
    </row>
    <row r="959139" spans="1:1">
      <c r="A959139" s="153"/>
    </row>
    <row r="959141" spans="1:1">
      <c r="A959141" s="154"/>
    </row>
    <row r="959143" spans="1:1">
      <c r="A959143" s="125"/>
    </row>
    <row r="959154" spans="1:1">
      <c r="A959154" s="153"/>
    </row>
    <row r="959155" spans="1:1">
      <c r="A959155" s="153"/>
    </row>
    <row r="959158" spans="1:1">
      <c r="A959158" s="153"/>
    </row>
    <row r="959168" spans="1:1">
      <c r="A959168" s="153"/>
    </row>
    <row r="959169" spans="1:1">
      <c r="A959169" s="153"/>
    </row>
    <row r="959170" spans="1:1">
      <c r="A959170" s="153"/>
    </row>
    <row r="959183" spans="1:1">
      <c r="A959183" s="153"/>
    </row>
    <row r="959185" spans="1:1">
      <c r="A959185" s="153"/>
    </row>
    <row r="959187" spans="1:1">
      <c r="A959187" s="154"/>
    </row>
    <row r="959189" spans="1:1">
      <c r="A959189" s="125"/>
    </row>
    <row r="959200" spans="1:1">
      <c r="A959200" s="153"/>
    </row>
    <row r="959201" spans="1:1">
      <c r="A959201" s="153"/>
    </row>
    <row r="959204" spans="1:1">
      <c r="A959204" s="153"/>
    </row>
    <row r="959214" spans="1:1">
      <c r="A959214" s="153"/>
    </row>
    <row r="959215" spans="1:1">
      <c r="A959215" s="153"/>
    </row>
    <row r="959216" spans="1:1">
      <c r="A959216" s="153"/>
    </row>
    <row r="959229" spans="1:1">
      <c r="A959229" s="153"/>
    </row>
    <row r="959231" spans="1:1">
      <c r="A959231" s="153"/>
    </row>
    <row r="959233" spans="1:1">
      <c r="A959233" s="154"/>
    </row>
    <row r="959235" spans="1:1">
      <c r="A959235" s="125"/>
    </row>
    <row r="959246" spans="1:1">
      <c r="A959246" s="153"/>
    </row>
    <row r="959247" spans="1:1">
      <c r="A959247" s="153"/>
    </row>
    <row r="959250" spans="1:1">
      <c r="A959250" s="153"/>
    </row>
    <row r="959260" spans="1:1">
      <c r="A959260" s="153"/>
    </row>
    <row r="959261" spans="1:1">
      <c r="A959261" s="153"/>
    </row>
    <row r="959262" spans="1:1">
      <c r="A959262" s="153"/>
    </row>
    <row r="959275" spans="1:1">
      <c r="A959275" s="153"/>
    </row>
    <row r="959277" spans="1:1">
      <c r="A959277" s="153"/>
    </row>
    <row r="959279" spans="1:1">
      <c r="A959279" s="154"/>
    </row>
    <row r="959281" spans="1:1">
      <c r="A959281" s="125"/>
    </row>
    <row r="959292" spans="1:1">
      <c r="A959292" s="153"/>
    </row>
    <row r="959293" spans="1:1">
      <c r="A959293" s="153"/>
    </row>
    <row r="959296" spans="1:1">
      <c r="A959296" s="153"/>
    </row>
    <row r="959306" spans="1:1">
      <c r="A959306" s="153"/>
    </row>
    <row r="959307" spans="1:1">
      <c r="A959307" s="153"/>
    </row>
    <row r="959308" spans="1:1">
      <c r="A959308" s="153"/>
    </row>
    <row r="959321" spans="1:1">
      <c r="A959321" s="153"/>
    </row>
    <row r="959323" spans="1:1">
      <c r="A959323" s="153"/>
    </row>
    <row r="959325" spans="1:1">
      <c r="A959325" s="154"/>
    </row>
    <row r="959327" spans="1:1">
      <c r="A959327" s="125"/>
    </row>
    <row r="959338" spans="1:1">
      <c r="A959338" s="153"/>
    </row>
    <row r="959339" spans="1:1">
      <c r="A959339" s="153"/>
    </row>
    <row r="959342" spans="1:1">
      <c r="A959342" s="153"/>
    </row>
    <row r="959352" spans="1:1">
      <c r="A959352" s="153"/>
    </row>
    <row r="959353" spans="1:1">
      <c r="A959353" s="153"/>
    </row>
    <row r="959354" spans="1:1">
      <c r="A959354" s="153"/>
    </row>
    <row r="959367" spans="1:1">
      <c r="A959367" s="153"/>
    </row>
    <row r="959369" spans="1:1">
      <c r="A959369" s="153"/>
    </row>
    <row r="959371" spans="1:1">
      <c r="A959371" s="154"/>
    </row>
    <row r="959373" spans="1:1">
      <c r="A959373" s="125"/>
    </row>
    <row r="959384" spans="1:1">
      <c r="A959384" s="153"/>
    </row>
    <row r="959385" spans="1:1">
      <c r="A959385" s="153"/>
    </row>
    <row r="959388" spans="1:1">
      <c r="A959388" s="153"/>
    </row>
    <row r="959398" spans="1:1">
      <c r="A959398" s="153"/>
    </row>
    <row r="959399" spans="1:1">
      <c r="A959399" s="153"/>
    </row>
    <row r="959400" spans="1:1">
      <c r="A959400" s="153"/>
    </row>
    <row r="959413" spans="1:1">
      <c r="A959413" s="153"/>
    </row>
    <row r="959415" spans="1:1">
      <c r="A959415" s="153"/>
    </row>
    <row r="959417" spans="1:1">
      <c r="A959417" s="154"/>
    </row>
    <row r="959419" spans="1:1">
      <c r="A959419" s="125"/>
    </row>
    <row r="959430" spans="1:1">
      <c r="A959430" s="153"/>
    </row>
    <row r="959431" spans="1:1">
      <c r="A959431" s="153"/>
    </row>
    <row r="959434" spans="1:1">
      <c r="A959434" s="153"/>
    </row>
    <row r="959444" spans="1:1">
      <c r="A959444" s="153"/>
    </row>
    <row r="959445" spans="1:1">
      <c r="A959445" s="153"/>
    </row>
    <row r="959446" spans="1:1">
      <c r="A959446" s="153"/>
    </row>
    <row r="959459" spans="1:1">
      <c r="A959459" s="153"/>
    </row>
    <row r="959461" spans="1:1">
      <c r="A959461" s="153"/>
    </row>
    <row r="959463" spans="1:1">
      <c r="A959463" s="154"/>
    </row>
    <row r="959465" spans="1:1">
      <c r="A959465" s="125"/>
    </row>
    <row r="959476" spans="1:1">
      <c r="A959476" s="153"/>
    </row>
    <row r="959477" spans="1:1">
      <c r="A959477" s="153"/>
    </row>
    <row r="959480" spans="1:1">
      <c r="A959480" s="153"/>
    </row>
    <row r="959490" spans="1:1">
      <c r="A959490" s="153"/>
    </row>
    <row r="959491" spans="1:1">
      <c r="A959491" s="153"/>
    </row>
    <row r="959492" spans="1:1">
      <c r="A959492" s="153"/>
    </row>
    <row r="959505" spans="1:1">
      <c r="A959505" s="153"/>
    </row>
    <row r="959507" spans="1:1">
      <c r="A959507" s="153"/>
    </row>
    <row r="959509" spans="1:1">
      <c r="A959509" s="154"/>
    </row>
    <row r="959511" spans="1:1">
      <c r="A959511" s="125"/>
    </row>
    <row r="959522" spans="1:1">
      <c r="A959522" s="153"/>
    </row>
    <row r="959523" spans="1:1">
      <c r="A959523" s="153"/>
    </row>
    <row r="959526" spans="1:1">
      <c r="A959526" s="153"/>
    </row>
    <row r="959536" spans="1:1">
      <c r="A959536" s="153"/>
    </row>
    <row r="959537" spans="1:1">
      <c r="A959537" s="153"/>
    </row>
    <row r="959538" spans="1:1">
      <c r="A959538" s="153"/>
    </row>
    <row r="959551" spans="1:1">
      <c r="A959551" s="153"/>
    </row>
    <row r="959553" spans="1:1">
      <c r="A959553" s="153"/>
    </row>
    <row r="959555" spans="1:1">
      <c r="A959555" s="154"/>
    </row>
    <row r="959557" spans="1:1">
      <c r="A959557" s="125"/>
    </row>
    <row r="959568" spans="1:1">
      <c r="A959568" s="153"/>
    </row>
    <row r="959569" spans="1:1">
      <c r="A959569" s="153"/>
    </row>
    <row r="959572" spans="1:1">
      <c r="A959572" s="153"/>
    </row>
    <row r="959582" spans="1:1">
      <c r="A959582" s="153"/>
    </row>
    <row r="959583" spans="1:1">
      <c r="A959583" s="153"/>
    </row>
    <row r="959584" spans="1:1">
      <c r="A959584" s="153"/>
    </row>
    <row r="959597" spans="1:1">
      <c r="A959597" s="153"/>
    </row>
    <row r="959599" spans="1:1">
      <c r="A959599" s="153"/>
    </row>
    <row r="959601" spans="1:1">
      <c r="A959601" s="154"/>
    </row>
    <row r="959603" spans="1:1">
      <c r="A959603" s="125"/>
    </row>
    <row r="959614" spans="1:1">
      <c r="A959614" s="153"/>
    </row>
    <row r="959615" spans="1:1">
      <c r="A959615" s="153"/>
    </row>
    <row r="959618" spans="1:1">
      <c r="A959618" s="153"/>
    </row>
    <row r="959628" spans="1:1">
      <c r="A959628" s="153"/>
    </row>
    <row r="959629" spans="1:1">
      <c r="A959629" s="153"/>
    </row>
    <row r="959630" spans="1:1">
      <c r="A959630" s="153"/>
    </row>
    <row r="959643" spans="1:1">
      <c r="A959643" s="153"/>
    </row>
    <row r="959645" spans="1:1">
      <c r="A959645" s="153"/>
    </row>
    <row r="959647" spans="1:1">
      <c r="A959647" s="154"/>
    </row>
    <row r="959649" spans="1:1">
      <c r="A959649" s="125"/>
    </row>
    <row r="959660" spans="1:1">
      <c r="A959660" s="153"/>
    </row>
    <row r="959661" spans="1:1">
      <c r="A959661" s="153"/>
    </row>
    <row r="959664" spans="1:1">
      <c r="A959664" s="153"/>
    </row>
    <row r="959674" spans="1:1">
      <c r="A959674" s="153"/>
    </row>
    <row r="959675" spans="1:1">
      <c r="A959675" s="153"/>
    </row>
    <row r="959676" spans="1:1">
      <c r="A959676" s="153"/>
    </row>
    <row r="959689" spans="1:1">
      <c r="A959689" s="153"/>
    </row>
    <row r="959691" spans="1:1">
      <c r="A959691" s="153"/>
    </row>
    <row r="959693" spans="1:1">
      <c r="A959693" s="154"/>
    </row>
    <row r="959695" spans="1:1">
      <c r="A959695" s="125"/>
    </row>
    <row r="959706" spans="1:1">
      <c r="A959706" s="153"/>
    </row>
    <row r="959707" spans="1:1">
      <c r="A959707" s="153"/>
    </row>
    <row r="959710" spans="1:1">
      <c r="A959710" s="153"/>
    </row>
    <row r="959720" spans="1:1">
      <c r="A959720" s="153"/>
    </row>
    <row r="959721" spans="1:1">
      <c r="A959721" s="153"/>
    </row>
    <row r="959722" spans="1:1">
      <c r="A959722" s="153"/>
    </row>
    <row r="959735" spans="1:1">
      <c r="A959735" s="153"/>
    </row>
    <row r="959737" spans="1:1">
      <c r="A959737" s="153"/>
    </row>
    <row r="959739" spans="1:1">
      <c r="A959739" s="154"/>
    </row>
    <row r="959741" spans="1:1">
      <c r="A959741" s="125"/>
    </row>
    <row r="959752" spans="1:1">
      <c r="A959752" s="153"/>
    </row>
    <row r="959753" spans="1:1">
      <c r="A959753" s="153"/>
    </row>
    <row r="959756" spans="1:1">
      <c r="A959756" s="153"/>
    </row>
    <row r="959766" spans="1:1">
      <c r="A959766" s="153"/>
    </row>
    <row r="959767" spans="1:1">
      <c r="A959767" s="153"/>
    </row>
    <row r="959768" spans="1:1">
      <c r="A959768" s="153"/>
    </row>
    <row r="959781" spans="1:1">
      <c r="A959781" s="153"/>
    </row>
    <row r="959783" spans="1:1">
      <c r="A959783" s="153"/>
    </row>
    <row r="959785" spans="1:1">
      <c r="A959785" s="154"/>
    </row>
    <row r="959787" spans="1:1">
      <c r="A959787" s="125"/>
    </row>
    <row r="959798" spans="1:1">
      <c r="A959798" s="153"/>
    </row>
    <row r="959799" spans="1:1">
      <c r="A959799" s="153"/>
    </row>
    <row r="959802" spans="1:1">
      <c r="A959802" s="153"/>
    </row>
    <row r="959812" spans="1:1">
      <c r="A959812" s="153"/>
    </row>
    <row r="959813" spans="1:1">
      <c r="A959813" s="153"/>
    </row>
    <row r="959814" spans="1:1">
      <c r="A959814" s="153"/>
    </row>
    <row r="959827" spans="1:1">
      <c r="A959827" s="153"/>
    </row>
    <row r="959829" spans="1:1">
      <c r="A959829" s="153"/>
    </row>
    <row r="959831" spans="1:1">
      <c r="A959831" s="154"/>
    </row>
    <row r="959833" spans="1:1">
      <c r="A959833" s="125"/>
    </row>
    <row r="959844" spans="1:1">
      <c r="A959844" s="153"/>
    </row>
    <row r="959845" spans="1:1">
      <c r="A959845" s="153"/>
    </row>
    <row r="959848" spans="1:1">
      <c r="A959848" s="153"/>
    </row>
    <row r="959858" spans="1:1">
      <c r="A959858" s="153"/>
    </row>
    <row r="959859" spans="1:1">
      <c r="A959859" s="153"/>
    </row>
    <row r="959860" spans="1:1">
      <c r="A959860" s="153"/>
    </row>
    <row r="959873" spans="1:1">
      <c r="A959873" s="153"/>
    </row>
    <row r="959875" spans="1:1">
      <c r="A959875" s="153"/>
    </row>
    <row r="959877" spans="1:1">
      <c r="A959877" s="154"/>
    </row>
    <row r="959879" spans="1:1">
      <c r="A959879" s="125"/>
    </row>
    <row r="959890" spans="1:1">
      <c r="A959890" s="153"/>
    </row>
    <row r="959891" spans="1:1">
      <c r="A959891" s="153"/>
    </row>
    <row r="959894" spans="1:1">
      <c r="A959894" s="153"/>
    </row>
    <row r="959904" spans="1:1">
      <c r="A959904" s="153"/>
    </row>
    <row r="959905" spans="1:1">
      <c r="A959905" s="153"/>
    </row>
    <row r="959906" spans="1:1">
      <c r="A959906" s="153"/>
    </row>
    <row r="959919" spans="1:1">
      <c r="A959919" s="153"/>
    </row>
    <row r="959921" spans="1:1">
      <c r="A959921" s="153"/>
    </row>
    <row r="959923" spans="1:1">
      <c r="A959923" s="154"/>
    </row>
    <row r="959925" spans="1:1">
      <c r="A959925" s="125"/>
    </row>
    <row r="959936" spans="1:1">
      <c r="A959936" s="153"/>
    </row>
    <row r="959937" spans="1:1">
      <c r="A959937" s="153"/>
    </row>
    <row r="959940" spans="1:1">
      <c r="A959940" s="153"/>
    </row>
    <row r="959950" spans="1:1">
      <c r="A959950" s="153"/>
    </row>
    <row r="959951" spans="1:1">
      <c r="A959951" s="153"/>
    </row>
    <row r="959952" spans="1:1">
      <c r="A959952" s="153"/>
    </row>
    <row r="959965" spans="1:1">
      <c r="A959965" s="153"/>
    </row>
    <row r="959967" spans="1:1">
      <c r="A959967" s="153"/>
    </row>
    <row r="959969" spans="1:1">
      <c r="A959969" s="154"/>
    </row>
    <row r="959971" spans="1:1">
      <c r="A959971" s="125"/>
    </row>
    <row r="959982" spans="1:1">
      <c r="A959982" s="153"/>
    </row>
    <row r="959983" spans="1:1">
      <c r="A959983" s="153"/>
    </row>
    <row r="959986" spans="1:1">
      <c r="A959986" s="153"/>
    </row>
    <row r="959996" spans="1:1">
      <c r="A959996" s="153"/>
    </row>
    <row r="959997" spans="1:1">
      <c r="A959997" s="153"/>
    </row>
    <row r="959998" spans="1:1">
      <c r="A959998" s="153"/>
    </row>
    <row r="960011" spans="1:1">
      <c r="A960011" s="153"/>
    </row>
    <row r="960013" spans="1:1">
      <c r="A960013" s="153"/>
    </row>
    <row r="960015" spans="1:1">
      <c r="A960015" s="154"/>
    </row>
    <row r="960017" spans="1:1">
      <c r="A960017" s="125"/>
    </row>
    <row r="960028" spans="1:1">
      <c r="A960028" s="153"/>
    </row>
    <row r="960029" spans="1:1">
      <c r="A960029" s="153"/>
    </row>
    <row r="960032" spans="1:1">
      <c r="A960032" s="153"/>
    </row>
    <row r="960042" spans="1:1">
      <c r="A960042" s="153"/>
    </row>
    <row r="960043" spans="1:1">
      <c r="A960043" s="153"/>
    </row>
    <row r="960044" spans="1:1">
      <c r="A960044" s="153"/>
    </row>
    <row r="960057" spans="1:1">
      <c r="A960057" s="153"/>
    </row>
    <row r="960059" spans="1:1">
      <c r="A960059" s="153"/>
    </row>
    <row r="960061" spans="1:1">
      <c r="A960061" s="154"/>
    </row>
    <row r="960063" spans="1:1">
      <c r="A960063" s="125"/>
    </row>
    <row r="960074" spans="1:1">
      <c r="A960074" s="153"/>
    </row>
    <row r="960075" spans="1:1">
      <c r="A960075" s="153"/>
    </row>
    <row r="960078" spans="1:1">
      <c r="A960078" s="153"/>
    </row>
    <row r="960088" spans="1:1">
      <c r="A960088" s="153"/>
    </row>
    <row r="960089" spans="1:1">
      <c r="A960089" s="153"/>
    </row>
    <row r="960090" spans="1:1">
      <c r="A960090" s="153"/>
    </row>
    <row r="960103" spans="1:1">
      <c r="A960103" s="153"/>
    </row>
    <row r="960105" spans="1:1">
      <c r="A960105" s="153"/>
    </row>
    <row r="960107" spans="1:1">
      <c r="A960107" s="154"/>
    </row>
    <row r="960109" spans="1:1">
      <c r="A960109" s="125"/>
    </row>
    <row r="960120" spans="1:1">
      <c r="A960120" s="153"/>
    </row>
    <row r="960121" spans="1:1">
      <c r="A960121" s="153"/>
    </row>
    <row r="960124" spans="1:1">
      <c r="A960124" s="153"/>
    </row>
    <row r="960134" spans="1:1">
      <c r="A960134" s="153"/>
    </row>
    <row r="960135" spans="1:1">
      <c r="A960135" s="153"/>
    </row>
    <row r="960136" spans="1:1">
      <c r="A960136" s="153"/>
    </row>
    <row r="960149" spans="1:1">
      <c r="A960149" s="153"/>
    </row>
    <row r="960151" spans="1:1">
      <c r="A960151" s="153"/>
    </row>
    <row r="960153" spans="1:1">
      <c r="A960153" s="154"/>
    </row>
    <row r="960155" spans="1:1">
      <c r="A960155" s="125"/>
    </row>
    <row r="960166" spans="1:1">
      <c r="A960166" s="153"/>
    </row>
    <row r="960167" spans="1:1">
      <c r="A960167" s="153"/>
    </row>
    <row r="960170" spans="1:1">
      <c r="A960170" s="153"/>
    </row>
    <row r="960180" spans="1:1">
      <c r="A960180" s="153"/>
    </row>
    <row r="960181" spans="1:1">
      <c r="A960181" s="153"/>
    </row>
    <row r="960182" spans="1:1">
      <c r="A960182" s="153"/>
    </row>
    <row r="960195" spans="1:1">
      <c r="A960195" s="153"/>
    </row>
    <row r="960197" spans="1:1">
      <c r="A960197" s="153"/>
    </row>
    <row r="960199" spans="1:1">
      <c r="A960199" s="154"/>
    </row>
    <row r="960201" spans="1:1">
      <c r="A960201" s="125"/>
    </row>
    <row r="960212" spans="1:1">
      <c r="A960212" s="153"/>
    </row>
    <row r="960213" spans="1:1">
      <c r="A960213" s="153"/>
    </row>
    <row r="960216" spans="1:1">
      <c r="A960216" s="153"/>
    </row>
    <row r="960226" spans="1:1">
      <c r="A960226" s="153"/>
    </row>
    <row r="960227" spans="1:1">
      <c r="A960227" s="153"/>
    </row>
    <row r="960228" spans="1:1">
      <c r="A960228" s="153"/>
    </row>
    <row r="960241" spans="1:1">
      <c r="A960241" s="153"/>
    </row>
    <row r="960243" spans="1:1">
      <c r="A960243" s="153"/>
    </row>
    <row r="960245" spans="1:1">
      <c r="A960245" s="154"/>
    </row>
    <row r="960247" spans="1:1">
      <c r="A960247" s="125"/>
    </row>
    <row r="960258" spans="1:1">
      <c r="A960258" s="153"/>
    </row>
    <row r="960259" spans="1:1">
      <c r="A960259" s="153"/>
    </row>
    <row r="960262" spans="1:1">
      <c r="A960262" s="153"/>
    </row>
    <row r="960272" spans="1:1">
      <c r="A960272" s="153"/>
    </row>
    <row r="960273" spans="1:1">
      <c r="A960273" s="153"/>
    </row>
    <row r="960274" spans="1:1">
      <c r="A960274" s="153"/>
    </row>
    <row r="960287" spans="1:1">
      <c r="A960287" s="153"/>
    </row>
    <row r="960289" spans="1:1">
      <c r="A960289" s="153"/>
    </row>
    <row r="960291" spans="1:1">
      <c r="A960291" s="154"/>
    </row>
    <row r="960293" spans="1:1">
      <c r="A960293" s="125"/>
    </row>
    <row r="960304" spans="1:1">
      <c r="A960304" s="153"/>
    </row>
    <row r="960305" spans="1:1">
      <c r="A960305" s="153"/>
    </row>
    <row r="960308" spans="1:1">
      <c r="A960308" s="153"/>
    </row>
    <row r="960318" spans="1:1">
      <c r="A960318" s="153"/>
    </row>
    <row r="960319" spans="1:1">
      <c r="A960319" s="153"/>
    </row>
    <row r="960320" spans="1:1">
      <c r="A960320" s="153"/>
    </row>
    <row r="960333" spans="1:1">
      <c r="A960333" s="153"/>
    </row>
    <row r="960335" spans="1:1">
      <c r="A960335" s="153"/>
    </row>
    <row r="960337" spans="1:1">
      <c r="A960337" s="154"/>
    </row>
    <row r="960339" spans="1:1">
      <c r="A960339" s="125"/>
    </row>
    <row r="960350" spans="1:1">
      <c r="A960350" s="153"/>
    </row>
    <row r="960351" spans="1:1">
      <c r="A960351" s="153"/>
    </row>
    <row r="960354" spans="1:1">
      <c r="A960354" s="153"/>
    </row>
    <row r="960364" spans="1:1">
      <c r="A960364" s="153"/>
    </row>
    <row r="960365" spans="1:1">
      <c r="A960365" s="153"/>
    </row>
    <row r="960366" spans="1:1">
      <c r="A960366" s="153"/>
    </row>
    <row r="960379" spans="1:1">
      <c r="A960379" s="153"/>
    </row>
    <row r="960381" spans="1:1">
      <c r="A960381" s="153"/>
    </row>
    <row r="960383" spans="1:1">
      <c r="A960383" s="154"/>
    </row>
    <row r="960385" spans="1:1">
      <c r="A960385" s="125"/>
    </row>
    <row r="960396" spans="1:1">
      <c r="A960396" s="153"/>
    </row>
    <row r="960397" spans="1:1">
      <c r="A960397" s="153"/>
    </row>
    <row r="960400" spans="1:1">
      <c r="A960400" s="153"/>
    </row>
    <row r="960410" spans="1:1">
      <c r="A960410" s="153"/>
    </row>
    <row r="960411" spans="1:1">
      <c r="A960411" s="153"/>
    </row>
    <row r="960412" spans="1:1">
      <c r="A960412" s="153"/>
    </row>
    <row r="960425" spans="1:1">
      <c r="A960425" s="153"/>
    </row>
    <row r="960427" spans="1:1">
      <c r="A960427" s="153"/>
    </row>
    <row r="960429" spans="1:1">
      <c r="A960429" s="154"/>
    </row>
    <row r="960431" spans="1:1">
      <c r="A960431" s="125"/>
    </row>
    <row r="960442" spans="1:1">
      <c r="A960442" s="153"/>
    </row>
    <row r="960443" spans="1:1">
      <c r="A960443" s="153"/>
    </row>
    <row r="960446" spans="1:1">
      <c r="A960446" s="153"/>
    </row>
    <row r="960456" spans="1:1">
      <c r="A960456" s="153"/>
    </row>
    <row r="960457" spans="1:1">
      <c r="A960457" s="153"/>
    </row>
    <row r="960458" spans="1:1">
      <c r="A960458" s="153"/>
    </row>
    <row r="960471" spans="1:1">
      <c r="A960471" s="153"/>
    </row>
    <row r="960473" spans="1:1">
      <c r="A960473" s="153"/>
    </row>
    <row r="960475" spans="1:1">
      <c r="A960475" s="154"/>
    </row>
    <row r="960477" spans="1:1">
      <c r="A960477" s="125"/>
    </row>
    <row r="960488" spans="1:1">
      <c r="A960488" s="153"/>
    </row>
    <row r="960489" spans="1:1">
      <c r="A960489" s="153"/>
    </row>
    <row r="960492" spans="1:1">
      <c r="A960492" s="153"/>
    </row>
    <row r="960502" spans="1:1">
      <c r="A960502" s="153"/>
    </row>
    <row r="960503" spans="1:1">
      <c r="A960503" s="153"/>
    </row>
    <row r="960504" spans="1:1">
      <c r="A960504" s="153"/>
    </row>
    <row r="960517" spans="1:1">
      <c r="A960517" s="153"/>
    </row>
    <row r="960519" spans="1:1">
      <c r="A960519" s="153"/>
    </row>
    <row r="960521" spans="1:1">
      <c r="A960521" s="154"/>
    </row>
    <row r="960523" spans="1:1">
      <c r="A960523" s="125"/>
    </row>
    <row r="960534" spans="1:1">
      <c r="A960534" s="153"/>
    </row>
    <row r="960535" spans="1:1">
      <c r="A960535" s="153"/>
    </row>
    <row r="960538" spans="1:1">
      <c r="A960538" s="153"/>
    </row>
    <row r="960548" spans="1:1">
      <c r="A960548" s="153"/>
    </row>
    <row r="960549" spans="1:1">
      <c r="A960549" s="153"/>
    </row>
    <row r="960550" spans="1:1">
      <c r="A960550" s="153"/>
    </row>
    <row r="960563" spans="1:1">
      <c r="A960563" s="153"/>
    </row>
    <row r="960565" spans="1:1">
      <c r="A960565" s="153"/>
    </row>
    <row r="960567" spans="1:1">
      <c r="A960567" s="154"/>
    </row>
    <row r="960569" spans="1:1">
      <c r="A960569" s="125"/>
    </row>
    <row r="960580" spans="1:1">
      <c r="A960580" s="153"/>
    </row>
    <row r="960581" spans="1:1">
      <c r="A960581" s="153"/>
    </row>
    <row r="960584" spans="1:1">
      <c r="A960584" s="153"/>
    </row>
    <row r="960594" spans="1:1">
      <c r="A960594" s="153"/>
    </row>
    <row r="960595" spans="1:1">
      <c r="A960595" s="153"/>
    </row>
    <row r="960596" spans="1:1">
      <c r="A960596" s="153"/>
    </row>
    <row r="960609" spans="1:1">
      <c r="A960609" s="153"/>
    </row>
    <row r="960611" spans="1:1">
      <c r="A960611" s="153"/>
    </row>
    <row r="960613" spans="1:1">
      <c r="A960613" s="154"/>
    </row>
    <row r="960615" spans="1:1">
      <c r="A960615" s="125"/>
    </row>
    <row r="960626" spans="1:1">
      <c r="A960626" s="153"/>
    </row>
    <row r="960627" spans="1:1">
      <c r="A960627" s="153"/>
    </row>
    <row r="960630" spans="1:1">
      <c r="A960630" s="153"/>
    </row>
    <row r="960640" spans="1:1">
      <c r="A960640" s="153"/>
    </row>
    <row r="960641" spans="1:1">
      <c r="A960641" s="153"/>
    </row>
    <row r="960642" spans="1:1">
      <c r="A960642" s="153"/>
    </row>
    <row r="960655" spans="1:1">
      <c r="A960655" s="153"/>
    </row>
    <row r="960657" spans="1:1">
      <c r="A960657" s="153"/>
    </row>
    <row r="960659" spans="1:1">
      <c r="A960659" s="154"/>
    </row>
    <row r="960661" spans="1:1">
      <c r="A960661" s="125"/>
    </row>
    <row r="960672" spans="1:1">
      <c r="A960672" s="153"/>
    </row>
    <row r="960673" spans="1:1">
      <c r="A960673" s="153"/>
    </row>
    <row r="960676" spans="1:1">
      <c r="A960676" s="153"/>
    </row>
    <row r="960686" spans="1:1">
      <c r="A960686" s="153"/>
    </row>
    <row r="960687" spans="1:1">
      <c r="A960687" s="153"/>
    </row>
    <row r="960688" spans="1:1">
      <c r="A960688" s="153"/>
    </row>
    <row r="960701" spans="1:1">
      <c r="A960701" s="153"/>
    </row>
    <row r="960703" spans="1:1">
      <c r="A960703" s="153"/>
    </row>
    <row r="960705" spans="1:1">
      <c r="A960705" s="154"/>
    </row>
    <row r="960707" spans="1:1">
      <c r="A960707" s="125"/>
    </row>
    <row r="960718" spans="1:1">
      <c r="A960718" s="153"/>
    </row>
    <row r="960719" spans="1:1">
      <c r="A960719" s="153"/>
    </row>
    <row r="960722" spans="1:1">
      <c r="A960722" s="153"/>
    </row>
    <row r="960732" spans="1:1">
      <c r="A960732" s="153"/>
    </row>
    <row r="960733" spans="1:1">
      <c r="A960733" s="153"/>
    </row>
    <row r="960734" spans="1:1">
      <c r="A960734" s="153"/>
    </row>
    <row r="960747" spans="1:1">
      <c r="A960747" s="153"/>
    </row>
    <row r="960749" spans="1:1">
      <c r="A960749" s="153"/>
    </row>
    <row r="960751" spans="1:1">
      <c r="A960751" s="154"/>
    </row>
    <row r="960753" spans="1:1">
      <c r="A960753" s="125"/>
    </row>
    <row r="960764" spans="1:1">
      <c r="A960764" s="153"/>
    </row>
    <row r="960765" spans="1:1">
      <c r="A960765" s="153"/>
    </row>
    <row r="960768" spans="1:1">
      <c r="A960768" s="153"/>
    </row>
    <row r="960778" spans="1:1">
      <c r="A960778" s="153"/>
    </row>
    <row r="960779" spans="1:1">
      <c r="A960779" s="153"/>
    </row>
    <row r="960780" spans="1:1">
      <c r="A960780" s="153"/>
    </row>
    <row r="960793" spans="1:1">
      <c r="A960793" s="153"/>
    </row>
    <row r="960795" spans="1:1">
      <c r="A960795" s="153"/>
    </row>
    <row r="960797" spans="1:1">
      <c r="A960797" s="154"/>
    </row>
    <row r="960799" spans="1:1">
      <c r="A960799" s="125"/>
    </row>
    <row r="960810" spans="1:1">
      <c r="A960810" s="153"/>
    </row>
    <row r="960811" spans="1:1">
      <c r="A960811" s="153"/>
    </row>
    <row r="960814" spans="1:1">
      <c r="A960814" s="153"/>
    </row>
    <row r="960824" spans="1:1">
      <c r="A960824" s="153"/>
    </row>
    <row r="960825" spans="1:1">
      <c r="A960825" s="153"/>
    </row>
    <row r="960826" spans="1:1">
      <c r="A960826" s="153"/>
    </row>
    <row r="960839" spans="1:1">
      <c r="A960839" s="153"/>
    </row>
    <row r="960841" spans="1:1">
      <c r="A960841" s="153"/>
    </row>
    <row r="960843" spans="1:1">
      <c r="A960843" s="154"/>
    </row>
    <row r="960845" spans="1:1">
      <c r="A960845" s="125"/>
    </row>
    <row r="960856" spans="1:1">
      <c r="A960856" s="153"/>
    </row>
    <row r="960857" spans="1:1">
      <c r="A960857" s="153"/>
    </row>
    <row r="960860" spans="1:1">
      <c r="A960860" s="153"/>
    </row>
    <row r="960870" spans="1:1">
      <c r="A960870" s="153"/>
    </row>
    <row r="960871" spans="1:1">
      <c r="A960871" s="153"/>
    </row>
    <row r="960872" spans="1:1">
      <c r="A960872" s="153"/>
    </row>
    <row r="960885" spans="1:1">
      <c r="A960885" s="153"/>
    </row>
    <row r="960887" spans="1:1">
      <c r="A960887" s="153"/>
    </row>
    <row r="960889" spans="1:1">
      <c r="A960889" s="154"/>
    </row>
    <row r="960891" spans="1:1">
      <c r="A960891" s="125"/>
    </row>
    <row r="960902" spans="1:1">
      <c r="A960902" s="153"/>
    </row>
    <row r="960903" spans="1:1">
      <c r="A960903" s="153"/>
    </row>
    <row r="960906" spans="1:1">
      <c r="A960906" s="153"/>
    </row>
    <row r="960916" spans="1:1">
      <c r="A960916" s="153"/>
    </row>
    <row r="960917" spans="1:1">
      <c r="A960917" s="153"/>
    </row>
    <row r="960918" spans="1:1">
      <c r="A960918" s="153"/>
    </row>
    <row r="960931" spans="1:1">
      <c r="A960931" s="153"/>
    </row>
    <row r="960933" spans="1:1">
      <c r="A960933" s="153"/>
    </row>
    <row r="960935" spans="1:1">
      <c r="A960935" s="154"/>
    </row>
    <row r="960937" spans="1:1">
      <c r="A960937" s="125"/>
    </row>
    <row r="960948" spans="1:1">
      <c r="A960948" s="153"/>
    </row>
    <row r="960949" spans="1:1">
      <c r="A960949" s="153"/>
    </row>
    <row r="960952" spans="1:1">
      <c r="A960952" s="153"/>
    </row>
    <row r="960962" spans="1:1">
      <c r="A960962" s="153"/>
    </row>
    <row r="960963" spans="1:1">
      <c r="A960963" s="153"/>
    </row>
    <row r="960964" spans="1:1">
      <c r="A960964" s="153"/>
    </row>
    <row r="960977" spans="1:1">
      <c r="A960977" s="153"/>
    </row>
    <row r="960979" spans="1:1">
      <c r="A960979" s="153"/>
    </row>
    <row r="960981" spans="1:1">
      <c r="A960981" s="154"/>
    </row>
    <row r="960983" spans="1:1">
      <c r="A960983" s="125"/>
    </row>
    <row r="960994" spans="1:1">
      <c r="A960994" s="153"/>
    </row>
    <row r="960995" spans="1:1">
      <c r="A960995" s="153"/>
    </row>
    <row r="960998" spans="1:1">
      <c r="A960998" s="153"/>
    </row>
    <row r="961008" spans="1:1">
      <c r="A961008" s="153"/>
    </row>
    <row r="961009" spans="1:1">
      <c r="A961009" s="153"/>
    </row>
    <row r="961010" spans="1:1">
      <c r="A961010" s="153"/>
    </row>
    <row r="961023" spans="1:1">
      <c r="A961023" s="153"/>
    </row>
    <row r="961025" spans="1:1">
      <c r="A961025" s="153"/>
    </row>
    <row r="961027" spans="1:1">
      <c r="A961027" s="154"/>
    </row>
    <row r="961029" spans="1:1">
      <c r="A961029" s="125"/>
    </row>
    <row r="961040" spans="1:1">
      <c r="A961040" s="153"/>
    </row>
    <row r="961041" spans="1:1">
      <c r="A961041" s="153"/>
    </row>
    <row r="961044" spans="1:1">
      <c r="A961044" s="153"/>
    </row>
    <row r="961054" spans="1:1">
      <c r="A961054" s="153"/>
    </row>
    <row r="961055" spans="1:1">
      <c r="A961055" s="153"/>
    </row>
    <row r="961056" spans="1:1">
      <c r="A961056" s="153"/>
    </row>
    <row r="961069" spans="1:1">
      <c r="A961069" s="153"/>
    </row>
    <row r="961071" spans="1:1">
      <c r="A961071" s="153"/>
    </row>
    <row r="961073" spans="1:1">
      <c r="A961073" s="154"/>
    </row>
    <row r="961075" spans="1:1">
      <c r="A961075" s="125"/>
    </row>
    <row r="961086" spans="1:1">
      <c r="A961086" s="153"/>
    </row>
    <row r="961087" spans="1:1">
      <c r="A961087" s="153"/>
    </row>
    <row r="961090" spans="1:1">
      <c r="A961090" s="153"/>
    </row>
    <row r="961100" spans="1:1">
      <c r="A961100" s="153"/>
    </row>
    <row r="961101" spans="1:1">
      <c r="A961101" s="153"/>
    </row>
    <row r="961102" spans="1:1">
      <c r="A961102" s="153"/>
    </row>
    <row r="961115" spans="1:1">
      <c r="A961115" s="153"/>
    </row>
    <row r="961117" spans="1:1">
      <c r="A961117" s="153"/>
    </row>
    <row r="961119" spans="1:1">
      <c r="A961119" s="154"/>
    </row>
    <row r="961121" spans="1:1">
      <c r="A961121" s="125"/>
    </row>
    <row r="961132" spans="1:1">
      <c r="A961132" s="153"/>
    </row>
    <row r="961133" spans="1:1">
      <c r="A961133" s="153"/>
    </row>
    <row r="961136" spans="1:1">
      <c r="A961136" s="153"/>
    </row>
    <row r="961146" spans="1:1">
      <c r="A961146" s="153"/>
    </row>
    <row r="961147" spans="1:1">
      <c r="A961147" s="153"/>
    </row>
    <row r="961148" spans="1:1">
      <c r="A961148" s="153"/>
    </row>
    <row r="961161" spans="1:1">
      <c r="A961161" s="153"/>
    </row>
    <row r="961163" spans="1:1">
      <c r="A961163" s="153"/>
    </row>
    <row r="961165" spans="1:1">
      <c r="A961165" s="154"/>
    </row>
    <row r="961167" spans="1:1">
      <c r="A961167" s="125"/>
    </row>
    <row r="961178" spans="1:1">
      <c r="A961178" s="153"/>
    </row>
    <row r="961179" spans="1:1">
      <c r="A961179" s="153"/>
    </row>
    <row r="961182" spans="1:1">
      <c r="A961182" s="153"/>
    </row>
    <row r="961192" spans="1:1">
      <c r="A961192" s="153"/>
    </row>
    <row r="961193" spans="1:1">
      <c r="A961193" s="153"/>
    </row>
    <row r="961194" spans="1:1">
      <c r="A961194" s="153"/>
    </row>
    <row r="961207" spans="1:1">
      <c r="A961207" s="153"/>
    </row>
    <row r="961209" spans="1:1">
      <c r="A961209" s="153"/>
    </row>
    <row r="961211" spans="1:1">
      <c r="A961211" s="154"/>
    </row>
    <row r="961213" spans="1:1">
      <c r="A961213" s="125"/>
    </row>
    <row r="961224" spans="1:1">
      <c r="A961224" s="153"/>
    </row>
    <row r="961225" spans="1:1">
      <c r="A961225" s="153"/>
    </row>
    <row r="961228" spans="1:1">
      <c r="A961228" s="153"/>
    </row>
    <row r="961238" spans="1:1">
      <c r="A961238" s="153"/>
    </row>
    <row r="961239" spans="1:1">
      <c r="A961239" s="153"/>
    </row>
    <row r="961240" spans="1:1">
      <c r="A961240" s="153"/>
    </row>
    <row r="961253" spans="1:1">
      <c r="A961253" s="153"/>
    </row>
    <row r="961255" spans="1:1">
      <c r="A961255" s="153"/>
    </row>
    <row r="961257" spans="1:1">
      <c r="A961257" s="154"/>
    </row>
    <row r="961259" spans="1:1">
      <c r="A961259" s="125"/>
    </row>
    <row r="961270" spans="1:1">
      <c r="A961270" s="153"/>
    </row>
    <row r="961271" spans="1:1">
      <c r="A961271" s="153"/>
    </row>
    <row r="961274" spans="1:1">
      <c r="A961274" s="153"/>
    </row>
    <row r="961284" spans="1:1">
      <c r="A961284" s="153"/>
    </row>
    <row r="961285" spans="1:1">
      <c r="A961285" s="153"/>
    </row>
    <row r="961286" spans="1:1">
      <c r="A961286" s="153"/>
    </row>
    <row r="961299" spans="1:1">
      <c r="A961299" s="153"/>
    </row>
    <row r="961301" spans="1:1">
      <c r="A961301" s="153"/>
    </row>
    <row r="961303" spans="1:1">
      <c r="A961303" s="154"/>
    </row>
    <row r="961305" spans="1:1">
      <c r="A961305" s="125"/>
    </row>
    <row r="961316" spans="1:1">
      <c r="A961316" s="153"/>
    </row>
    <row r="961317" spans="1:1">
      <c r="A961317" s="153"/>
    </row>
    <row r="961320" spans="1:1">
      <c r="A961320" s="153"/>
    </row>
    <row r="961330" spans="1:1">
      <c r="A961330" s="153"/>
    </row>
    <row r="961331" spans="1:1">
      <c r="A961331" s="153"/>
    </row>
    <row r="961332" spans="1:1">
      <c r="A961332" s="153"/>
    </row>
    <row r="961345" spans="1:1">
      <c r="A961345" s="153"/>
    </row>
    <row r="961347" spans="1:1">
      <c r="A961347" s="153"/>
    </row>
    <row r="961349" spans="1:1">
      <c r="A961349" s="154"/>
    </row>
    <row r="961351" spans="1:1">
      <c r="A961351" s="125"/>
    </row>
    <row r="961362" spans="1:1">
      <c r="A961362" s="153"/>
    </row>
    <row r="961363" spans="1:1">
      <c r="A961363" s="153"/>
    </row>
    <row r="961366" spans="1:1">
      <c r="A961366" s="153"/>
    </row>
    <row r="961376" spans="1:1">
      <c r="A961376" s="153"/>
    </row>
    <row r="961377" spans="1:1">
      <c r="A961377" s="153"/>
    </row>
    <row r="961378" spans="1:1">
      <c r="A961378" s="153"/>
    </row>
    <row r="961391" spans="1:1">
      <c r="A961391" s="153"/>
    </row>
    <row r="961393" spans="1:1">
      <c r="A961393" s="153"/>
    </row>
    <row r="961395" spans="1:1">
      <c r="A961395" s="154"/>
    </row>
    <row r="961397" spans="1:1">
      <c r="A961397" s="125"/>
    </row>
    <row r="961408" spans="1:1">
      <c r="A961408" s="153"/>
    </row>
    <row r="961409" spans="1:1">
      <c r="A961409" s="153"/>
    </row>
    <row r="961412" spans="1:1">
      <c r="A961412" s="153"/>
    </row>
    <row r="961422" spans="1:1">
      <c r="A961422" s="153"/>
    </row>
    <row r="961423" spans="1:1">
      <c r="A961423" s="153"/>
    </row>
    <row r="961424" spans="1:1">
      <c r="A961424" s="153"/>
    </row>
    <row r="961437" spans="1:1">
      <c r="A961437" s="153"/>
    </row>
    <row r="961439" spans="1:1">
      <c r="A961439" s="153"/>
    </row>
    <row r="961441" spans="1:1">
      <c r="A961441" s="154"/>
    </row>
    <row r="961443" spans="1:1">
      <c r="A961443" s="125"/>
    </row>
    <row r="961454" spans="1:1">
      <c r="A961454" s="153"/>
    </row>
    <row r="961455" spans="1:1">
      <c r="A961455" s="153"/>
    </row>
    <row r="961458" spans="1:1">
      <c r="A961458" s="153"/>
    </row>
    <row r="961468" spans="1:1">
      <c r="A961468" s="153"/>
    </row>
    <row r="961469" spans="1:1">
      <c r="A961469" s="153"/>
    </row>
    <row r="961470" spans="1:1">
      <c r="A961470" s="153"/>
    </row>
    <row r="961483" spans="1:1">
      <c r="A961483" s="153"/>
    </row>
    <row r="961485" spans="1:1">
      <c r="A961485" s="153"/>
    </row>
    <row r="961487" spans="1:1">
      <c r="A961487" s="154"/>
    </row>
    <row r="961489" spans="1:1">
      <c r="A961489" s="125"/>
    </row>
    <row r="961500" spans="1:1">
      <c r="A961500" s="153"/>
    </row>
    <row r="961501" spans="1:1">
      <c r="A961501" s="153"/>
    </row>
    <row r="961504" spans="1:1">
      <c r="A961504" s="153"/>
    </row>
    <row r="961514" spans="1:1">
      <c r="A961514" s="153"/>
    </row>
    <row r="961515" spans="1:1">
      <c r="A961515" s="153"/>
    </row>
    <row r="961516" spans="1:1">
      <c r="A961516" s="153"/>
    </row>
    <row r="961529" spans="1:1">
      <c r="A961529" s="153"/>
    </row>
    <row r="961531" spans="1:1">
      <c r="A961531" s="153"/>
    </row>
    <row r="961533" spans="1:1">
      <c r="A961533" s="154"/>
    </row>
    <row r="961535" spans="1:1">
      <c r="A961535" s="125"/>
    </row>
    <row r="961546" spans="1:1">
      <c r="A961546" s="153"/>
    </row>
    <row r="961547" spans="1:1">
      <c r="A961547" s="153"/>
    </row>
    <row r="961550" spans="1:1">
      <c r="A961550" s="153"/>
    </row>
    <row r="961560" spans="1:1">
      <c r="A961560" s="153"/>
    </row>
    <row r="961561" spans="1:1">
      <c r="A961561" s="153"/>
    </row>
    <row r="961562" spans="1:1">
      <c r="A961562" s="153"/>
    </row>
    <row r="961575" spans="1:1">
      <c r="A961575" s="153"/>
    </row>
    <row r="961577" spans="1:1">
      <c r="A961577" s="153"/>
    </row>
    <row r="961579" spans="1:1">
      <c r="A961579" s="154"/>
    </row>
    <row r="961581" spans="1:1">
      <c r="A961581" s="125"/>
    </row>
    <row r="961592" spans="1:1">
      <c r="A961592" s="153"/>
    </row>
    <row r="961593" spans="1:1">
      <c r="A961593" s="153"/>
    </row>
    <row r="961596" spans="1:1">
      <c r="A961596" s="153"/>
    </row>
    <row r="961606" spans="1:1">
      <c r="A961606" s="153"/>
    </row>
    <row r="961607" spans="1:1">
      <c r="A961607" s="153"/>
    </row>
    <row r="961608" spans="1:1">
      <c r="A961608" s="153"/>
    </row>
    <row r="961621" spans="1:1">
      <c r="A961621" s="153"/>
    </row>
    <row r="961623" spans="1:1">
      <c r="A961623" s="153"/>
    </row>
    <row r="961625" spans="1:1">
      <c r="A961625" s="154"/>
    </row>
    <row r="961627" spans="1:1">
      <c r="A961627" s="125"/>
    </row>
    <row r="961638" spans="1:1">
      <c r="A961638" s="153"/>
    </row>
    <row r="961639" spans="1:1">
      <c r="A961639" s="153"/>
    </row>
    <row r="961642" spans="1:1">
      <c r="A961642" s="153"/>
    </row>
    <row r="961652" spans="1:1">
      <c r="A961652" s="153"/>
    </row>
    <row r="961653" spans="1:1">
      <c r="A961653" s="153"/>
    </row>
    <row r="961654" spans="1:1">
      <c r="A961654" s="153"/>
    </row>
    <row r="961667" spans="1:1">
      <c r="A961667" s="153"/>
    </row>
    <row r="961669" spans="1:1">
      <c r="A961669" s="153"/>
    </row>
    <row r="961671" spans="1:1">
      <c r="A961671" s="154"/>
    </row>
    <row r="961673" spans="1:1">
      <c r="A961673" s="125"/>
    </row>
    <row r="961684" spans="1:1">
      <c r="A961684" s="153"/>
    </row>
    <row r="961685" spans="1:1">
      <c r="A961685" s="153"/>
    </row>
    <row r="961688" spans="1:1">
      <c r="A961688" s="153"/>
    </row>
    <row r="961698" spans="1:1">
      <c r="A961698" s="153"/>
    </row>
    <row r="961699" spans="1:1">
      <c r="A961699" s="153"/>
    </row>
    <row r="961700" spans="1:1">
      <c r="A961700" s="153"/>
    </row>
    <row r="961713" spans="1:1">
      <c r="A961713" s="153"/>
    </row>
    <row r="961715" spans="1:1">
      <c r="A961715" s="153"/>
    </row>
    <row r="961717" spans="1:1">
      <c r="A961717" s="154"/>
    </row>
    <row r="961719" spans="1:1">
      <c r="A961719" s="125"/>
    </row>
    <row r="961730" spans="1:1">
      <c r="A961730" s="153"/>
    </row>
    <row r="961731" spans="1:1">
      <c r="A961731" s="153"/>
    </row>
    <row r="961734" spans="1:1">
      <c r="A961734" s="153"/>
    </row>
    <row r="961744" spans="1:1">
      <c r="A961744" s="153"/>
    </row>
    <row r="961745" spans="1:1">
      <c r="A961745" s="153"/>
    </row>
    <row r="961746" spans="1:1">
      <c r="A961746" s="153"/>
    </row>
    <row r="961759" spans="1:1">
      <c r="A961759" s="153"/>
    </row>
    <row r="961761" spans="1:1">
      <c r="A961761" s="153"/>
    </row>
    <row r="961763" spans="1:1">
      <c r="A961763" s="154"/>
    </row>
    <row r="961765" spans="1:1">
      <c r="A961765" s="125"/>
    </row>
    <row r="961776" spans="1:1">
      <c r="A961776" s="153"/>
    </row>
    <row r="961777" spans="1:1">
      <c r="A961777" s="153"/>
    </row>
    <row r="961780" spans="1:1">
      <c r="A961780" s="153"/>
    </row>
    <row r="961790" spans="1:1">
      <c r="A961790" s="153"/>
    </row>
    <row r="961791" spans="1:1">
      <c r="A961791" s="153"/>
    </row>
    <row r="961792" spans="1:1">
      <c r="A961792" s="153"/>
    </row>
    <row r="961805" spans="1:1">
      <c r="A961805" s="153"/>
    </row>
    <row r="961807" spans="1:1">
      <c r="A961807" s="153"/>
    </row>
    <row r="961809" spans="1:1">
      <c r="A961809" s="154"/>
    </row>
    <row r="961811" spans="1:1">
      <c r="A961811" s="125"/>
    </row>
    <row r="961822" spans="1:1">
      <c r="A961822" s="153"/>
    </row>
    <row r="961823" spans="1:1">
      <c r="A961823" s="153"/>
    </row>
    <row r="961826" spans="1:1">
      <c r="A961826" s="153"/>
    </row>
    <row r="961836" spans="1:1">
      <c r="A961836" s="153"/>
    </row>
    <row r="961837" spans="1:1">
      <c r="A961837" s="153"/>
    </row>
    <row r="961838" spans="1:1">
      <c r="A961838" s="153"/>
    </row>
    <row r="961851" spans="1:1">
      <c r="A961851" s="153"/>
    </row>
    <row r="961853" spans="1:1">
      <c r="A961853" s="153"/>
    </row>
    <row r="961855" spans="1:1">
      <c r="A961855" s="154"/>
    </row>
    <row r="961857" spans="1:1">
      <c r="A961857" s="125"/>
    </row>
    <row r="961868" spans="1:1">
      <c r="A961868" s="153"/>
    </row>
    <row r="961869" spans="1:1">
      <c r="A961869" s="153"/>
    </row>
    <row r="961872" spans="1:1">
      <c r="A961872" s="153"/>
    </row>
    <row r="961882" spans="1:1">
      <c r="A961882" s="153"/>
    </row>
    <row r="961883" spans="1:1">
      <c r="A961883" s="153"/>
    </row>
    <row r="961884" spans="1:1">
      <c r="A961884" s="153"/>
    </row>
    <row r="961897" spans="1:1">
      <c r="A961897" s="153"/>
    </row>
    <row r="961899" spans="1:1">
      <c r="A961899" s="153"/>
    </row>
    <row r="961901" spans="1:1">
      <c r="A961901" s="154"/>
    </row>
    <row r="961903" spans="1:1">
      <c r="A961903" s="125"/>
    </row>
    <row r="961914" spans="1:1">
      <c r="A961914" s="153"/>
    </row>
    <row r="961915" spans="1:1">
      <c r="A961915" s="153"/>
    </row>
    <row r="961918" spans="1:1">
      <c r="A961918" s="153"/>
    </row>
    <row r="961928" spans="1:1">
      <c r="A961928" s="153"/>
    </row>
    <row r="961929" spans="1:1">
      <c r="A961929" s="153"/>
    </row>
    <row r="961930" spans="1:1">
      <c r="A961930" s="153"/>
    </row>
    <row r="961943" spans="1:1">
      <c r="A961943" s="153"/>
    </row>
    <row r="961945" spans="1:1">
      <c r="A961945" s="153"/>
    </row>
    <row r="961947" spans="1:1">
      <c r="A961947" s="154"/>
    </row>
    <row r="961949" spans="1:1">
      <c r="A961949" s="125"/>
    </row>
    <row r="961960" spans="1:1">
      <c r="A961960" s="153"/>
    </row>
    <row r="961961" spans="1:1">
      <c r="A961961" s="153"/>
    </row>
    <row r="961964" spans="1:1">
      <c r="A961964" s="153"/>
    </row>
    <row r="961974" spans="1:1">
      <c r="A961974" s="153"/>
    </row>
    <row r="961975" spans="1:1">
      <c r="A961975" s="153"/>
    </row>
    <row r="961976" spans="1:1">
      <c r="A961976" s="153"/>
    </row>
    <row r="961989" spans="1:1">
      <c r="A961989" s="153"/>
    </row>
    <row r="961991" spans="1:1">
      <c r="A961991" s="153"/>
    </row>
    <row r="961993" spans="1:1">
      <c r="A961993" s="154"/>
    </row>
    <row r="961995" spans="1:1">
      <c r="A961995" s="125"/>
    </row>
    <row r="962006" spans="1:1">
      <c r="A962006" s="153"/>
    </row>
    <row r="962007" spans="1:1">
      <c r="A962007" s="153"/>
    </row>
    <row r="962010" spans="1:1">
      <c r="A962010" s="153"/>
    </row>
    <row r="962020" spans="1:1">
      <c r="A962020" s="153"/>
    </row>
    <row r="962021" spans="1:1">
      <c r="A962021" s="153"/>
    </row>
    <row r="962022" spans="1:1">
      <c r="A962022" s="153"/>
    </row>
    <row r="962035" spans="1:1">
      <c r="A962035" s="153"/>
    </row>
    <row r="962037" spans="1:1">
      <c r="A962037" s="153"/>
    </row>
    <row r="962039" spans="1:1">
      <c r="A962039" s="154"/>
    </row>
    <row r="962041" spans="1:1">
      <c r="A962041" s="125"/>
    </row>
    <row r="962052" spans="1:1">
      <c r="A962052" s="153"/>
    </row>
    <row r="962053" spans="1:1">
      <c r="A962053" s="153"/>
    </row>
    <row r="962056" spans="1:1">
      <c r="A962056" s="153"/>
    </row>
    <row r="962066" spans="1:1">
      <c r="A962066" s="153"/>
    </row>
    <row r="962067" spans="1:1">
      <c r="A962067" s="153"/>
    </row>
    <row r="962068" spans="1:1">
      <c r="A962068" s="153"/>
    </row>
    <row r="962081" spans="1:1">
      <c r="A962081" s="153"/>
    </row>
    <row r="962083" spans="1:1">
      <c r="A962083" s="153"/>
    </row>
    <row r="962085" spans="1:1">
      <c r="A962085" s="154"/>
    </row>
    <row r="962087" spans="1:1">
      <c r="A962087" s="125"/>
    </row>
    <row r="962098" spans="1:1">
      <c r="A962098" s="153"/>
    </row>
    <row r="962099" spans="1:1">
      <c r="A962099" s="153"/>
    </row>
    <row r="962102" spans="1:1">
      <c r="A962102" s="153"/>
    </row>
    <row r="962112" spans="1:1">
      <c r="A962112" s="153"/>
    </row>
    <row r="962113" spans="1:1">
      <c r="A962113" s="153"/>
    </row>
    <row r="962114" spans="1:1">
      <c r="A962114" s="153"/>
    </row>
    <row r="962127" spans="1:1">
      <c r="A962127" s="153"/>
    </row>
    <row r="962129" spans="1:1">
      <c r="A962129" s="153"/>
    </row>
    <row r="962131" spans="1:1">
      <c r="A962131" s="154"/>
    </row>
    <row r="962133" spans="1:1">
      <c r="A962133" s="125"/>
    </row>
    <row r="962144" spans="1:1">
      <c r="A962144" s="153"/>
    </row>
    <row r="962145" spans="1:1">
      <c r="A962145" s="153"/>
    </row>
    <row r="962148" spans="1:1">
      <c r="A962148" s="153"/>
    </row>
    <row r="962158" spans="1:1">
      <c r="A962158" s="153"/>
    </row>
    <row r="962159" spans="1:1">
      <c r="A962159" s="153"/>
    </row>
    <row r="962160" spans="1:1">
      <c r="A962160" s="153"/>
    </row>
    <row r="962173" spans="1:1">
      <c r="A962173" s="153"/>
    </row>
    <row r="962175" spans="1:1">
      <c r="A962175" s="153"/>
    </row>
    <row r="962177" spans="1:1">
      <c r="A962177" s="154"/>
    </row>
    <row r="962179" spans="1:1">
      <c r="A962179" s="125"/>
    </row>
    <row r="962190" spans="1:1">
      <c r="A962190" s="153"/>
    </row>
    <row r="962191" spans="1:1">
      <c r="A962191" s="153"/>
    </row>
    <row r="962194" spans="1:1">
      <c r="A962194" s="153"/>
    </row>
    <row r="962204" spans="1:1">
      <c r="A962204" s="153"/>
    </row>
    <row r="962205" spans="1:1">
      <c r="A962205" s="153"/>
    </row>
    <row r="962206" spans="1:1">
      <c r="A962206" s="153"/>
    </row>
    <row r="962219" spans="1:1">
      <c r="A962219" s="153"/>
    </row>
    <row r="962221" spans="1:1">
      <c r="A962221" s="153"/>
    </row>
    <row r="962223" spans="1:1">
      <c r="A962223" s="154"/>
    </row>
    <row r="962225" spans="1:1">
      <c r="A962225" s="125"/>
    </row>
    <row r="962236" spans="1:1">
      <c r="A962236" s="153"/>
    </row>
    <row r="962237" spans="1:1">
      <c r="A962237" s="153"/>
    </row>
    <row r="962240" spans="1:1">
      <c r="A962240" s="153"/>
    </row>
    <row r="962250" spans="1:1">
      <c r="A962250" s="153"/>
    </row>
    <row r="962251" spans="1:1">
      <c r="A962251" s="153"/>
    </row>
    <row r="962252" spans="1:1">
      <c r="A962252" s="153"/>
    </row>
    <row r="962265" spans="1:1">
      <c r="A962265" s="153"/>
    </row>
    <row r="962267" spans="1:1">
      <c r="A962267" s="153"/>
    </row>
    <row r="962269" spans="1:1">
      <c r="A962269" s="154"/>
    </row>
    <row r="962271" spans="1:1">
      <c r="A962271" s="125"/>
    </row>
    <row r="962282" spans="1:1">
      <c r="A962282" s="153"/>
    </row>
    <row r="962283" spans="1:1">
      <c r="A962283" s="153"/>
    </row>
    <row r="962286" spans="1:1">
      <c r="A962286" s="153"/>
    </row>
    <row r="962296" spans="1:1">
      <c r="A962296" s="153"/>
    </row>
    <row r="962297" spans="1:1">
      <c r="A962297" s="153"/>
    </row>
    <row r="962298" spans="1:1">
      <c r="A962298" s="153"/>
    </row>
    <row r="962311" spans="1:1">
      <c r="A962311" s="153"/>
    </row>
    <row r="962313" spans="1:1">
      <c r="A962313" s="153"/>
    </row>
    <row r="962315" spans="1:1">
      <c r="A962315" s="154"/>
    </row>
    <row r="962317" spans="1:1">
      <c r="A962317" s="125"/>
    </row>
    <row r="962328" spans="1:1">
      <c r="A962328" s="153"/>
    </row>
    <row r="962329" spans="1:1">
      <c r="A962329" s="153"/>
    </row>
    <row r="962332" spans="1:1">
      <c r="A962332" s="153"/>
    </row>
    <row r="962342" spans="1:1">
      <c r="A962342" s="153"/>
    </row>
    <row r="962343" spans="1:1">
      <c r="A962343" s="153"/>
    </row>
    <row r="962344" spans="1:1">
      <c r="A962344" s="153"/>
    </row>
    <row r="962357" spans="1:1">
      <c r="A962357" s="153"/>
    </row>
    <row r="962359" spans="1:1">
      <c r="A962359" s="153"/>
    </row>
    <row r="962361" spans="1:1">
      <c r="A962361" s="154"/>
    </row>
    <row r="962363" spans="1:1">
      <c r="A962363" s="125"/>
    </row>
    <row r="962374" spans="1:1">
      <c r="A962374" s="153"/>
    </row>
    <row r="962375" spans="1:1">
      <c r="A962375" s="153"/>
    </row>
    <row r="962378" spans="1:1">
      <c r="A962378" s="153"/>
    </row>
    <row r="962388" spans="1:1">
      <c r="A962388" s="153"/>
    </row>
    <row r="962389" spans="1:1">
      <c r="A962389" s="153"/>
    </row>
    <row r="962390" spans="1:1">
      <c r="A962390" s="153"/>
    </row>
    <row r="962403" spans="1:1">
      <c r="A962403" s="153"/>
    </row>
    <row r="962405" spans="1:1">
      <c r="A962405" s="153"/>
    </row>
    <row r="962407" spans="1:1">
      <c r="A962407" s="154"/>
    </row>
    <row r="962409" spans="1:1">
      <c r="A962409" s="125"/>
    </row>
    <row r="962420" spans="1:1">
      <c r="A962420" s="153"/>
    </row>
    <row r="962421" spans="1:1">
      <c r="A962421" s="153"/>
    </row>
    <row r="962424" spans="1:1">
      <c r="A962424" s="153"/>
    </row>
    <row r="962434" spans="1:1">
      <c r="A962434" s="153"/>
    </row>
    <row r="962435" spans="1:1">
      <c r="A962435" s="153"/>
    </row>
    <row r="962436" spans="1:1">
      <c r="A962436" s="153"/>
    </row>
    <row r="962449" spans="1:1">
      <c r="A962449" s="153"/>
    </row>
    <row r="962451" spans="1:1">
      <c r="A962451" s="153"/>
    </row>
    <row r="962453" spans="1:1">
      <c r="A962453" s="154"/>
    </row>
    <row r="962455" spans="1:1">
      <c r="A962455" s="125"/>
    </row>
    <row r="962466" spans="1:1">
      <c r="A962466" s="153"/>
    </row>
    <row r="962467" spans="1:1">
      <c r="A962467" s="153"/>
    </row>
    <row r="962470" spans="1:1">
      <c r="A962470" s="153"/>
    </row>
    <row r="962480" spans="1:1">
      <c r="A962480" s="153"/>
    </row>
    <row r="962481" spans="1:1">
      <c r="A962481" s="153"/>
    </row>
    <row r="962482" spans="1:1">
      <c r="A962482" s="153"/>
    </row>
    <row r="962495" spans="1:1">
      <c r="A962495" s="153"/>
    </row>
    <row r="962497" spans="1:1">
      <c r="A962497" s="153"/>
    </row>
    <row r="962499" spans="1:1">
      <c r="A962499" s="154"/>
    </row>
    <row r="962501" spans="1:1">
      <c r="A962501" s="125"/>
    </row>
    <row r="962512" spans="1:1">
      <c r="A962512" s="153"/>
    </row>
    <row r="962513" spans="1:1">
      <c r="A962513" s="153"/>
    </row>
    <row r="962516" spans="1:1">
      <c r="A962516" s="153"/>
    </row>
    <row r="962526" spans="1:1">
      <c r="A962526" s="153"/>
    </row>
    <row r="962527" spans="1:1">
      <c r="A962527" s="153"/>
    </row>
    <row r="962528" spans="1:1">
      <c r="A962528" s="153"/>
    </row>
    <row r="962541" spans="1:1">
      <c r="A962541" s="153"/>
    </row>
    <row r="962543" spans="1:1">
      <c r="A962543" s="153"/>
    </row>
    <row r="962545" spans="1:1">
      <c r="A962545" s="154"/>
    </row>
    <row r="962547" spans="1:1">
      <c r="A962547" s="125"/>
    </row>
    <row r="962558" spans="1:1">
      <c r="A962558" s="153"/>
    </row>
    <row r="962559" spans="1:1">
      <c r="A962559" s="153"/>
    </row>
    <row r="962562" spans="1:1">
      <c r="A962562" s="153"/>
    </row>
    <row r="962572" spans="1:1">
      <c r="A962572" s="153"/>
    </row>
    <row r="962573" spans="1:1">
      <c r="A962573" s="153"/>
    </row>
    <row r="962574" spans="1:1">
      <c r="A962574" s="153"/>
    </row>
    <row r="962587" spans="1:1">
      <c r="A962587" s="153"/>
    </row>
    <row r="962589" spans="1:1">
      <c r="A962589" s="153"/>
    </row>
    <row r="962591" spans="1:1">
      <c r="A962591" s="154"/>
    </row>
    <row r="962593" spans="1:1">
      <c r="A962593" s="125"/>
    </row>
    <row r="962604" spans="1:1">
      <c r="A962604" s="153"/>
    </row>
    <row r="962605" spans="1:1">
      <c r="A962605" s="153"/>
    </row>
    <row r="962608" spans="1:1">
      <c r="A962608" s="153"/>
    </row>
    <row r="962618" spans="1:1">
      <c r="A962618" s="153"/>
    </row>
    <row r="962619" spans="1:1">
      <c r="A962619" s="153"/>
    </row>
    <row r="962620" spans="1:1">
      <c r="A962620" s="153"/>
    </row>
    <row r="962633" spans="1:1">
      <c r="A962633" s="153"/>
    </row>
    <row r="962635" spans="1:1">
      <c r="A962635" s="153"/>
    </row>
    <row r="962637" spans="1:1">
      <c r="A962637" s="154"/>
    </row>
    <row r="962639" spans="1:1">
      <c r="A962639" s="125"/>
    </row>
    <row r="962650" spans="1:1">
      <c r="A962650" s="153"/>
    </row>
    <row r="962651" spans="1:1">
      <c r="A962651" s="153"/>
    </row>
    <row r="962654" spans="1:1">
      <c r="A962654" s="153"/>
    </row>
    <row r="962664" spans="1:1">
      <c r="A962664" s="153"/>
    </row>
    <row r="962665" spans="1:1">
      <c r="A962665" s="153"/>
    </row>
    <row r="962666" spans="1:1">
      <c r="A962666" s="153"/>
    </row>
    <row r="962679" spans="1:1">
      <c r="A962679" s="153"/>
    </row>
    <row r="962681" spans="1:1">
      <c r="A962681" s="153"/>
    </row>
    <row r="962683" spans="1:1">
      <c r="A962683" s="154"/>
    </row>
    <row r="962685" spans="1:1">
      <c r="A962685" s="125"/>
    </row>
    <row r="962696" spans="1:1">
      <c r="A962696" s="153"/>
    </row>
    <row r="962697" spans="1:1">
      <c r="A962697" s="153"/>
    </row>
    <row r="962700" spans="1:1">
      <c r="A962700" s="153"/>
    </row>
    <row r="962710" spans="1:1">
      <c r="A962710" s="153"/>
    </row>
    <row r="962711" spans="1:1">
      <c r="A962711" s="153"/>
    </row>
    <row r="962712" spans="1:1">
      <c r="A962712" s="153"/>
    </row>
    <row r="962725" spans="1:1">
      <c r="A962725" s="153"/>
    </row>
    <row r="962727" spans="1:1">
      <c r="A962727" s="153"/>
    </row>
    <row r="962729" spans="1:1">
      <c r="A962729" s="154"/>
    </row>
    <row r="962731" spans="1:1">
      <c r="A962731" s="125"/>
    </row>
    <row r="962742" spans="1:1">
      <c r="A962742" s="153"/>
    </row>
    <row r="962743" spans="1:1">
      <c r="A962743" s="153"/>
    </row>
    <row r="962746" spans="1:1">
      <c r="A962746" s="153"/>
    </row>
    <row r="962756" spans="1:1">
      <c r="A962756" s="153"/>
    </row>
    <row r="962757" spans="1:1">
      <c r="A962757" s="153"/>
    </row>
    <row r="962758" spans="1:1">
      <c r="A962758" s="153"/>
    </row>
    <row r="962771" spans="1:1">
      <c r="A962771" s="153"/>
    </row>
    <row r="962773" spans="1:1">
      <c r="A962773" s="153"/>
    </row>
    <row r="962775" spans="1:1">
      <c r="A962775" s="154"/>
    </row>
    <row r="962777" spans="1:1">
      <c r="A962777" s="125"/>
    </row>
    <row r="962788" spans="1:1">
      <c r="A962788" s="153"/>
    </row>
    <row r="962789" spans="1:1">
      <c r="A962789" s="153"/>
    </row>
    <row r="962792" spans="1:1">
      <c r="A962792" s="153"/>
    </row>
    <row r="962802" spans="1:1">
      <c r="A962802" s="153"/>
    </row>
    <row r="962803" spans="1:1">
      <c r="A962803" s="153"/>
    </row>
    <row r="962804" spans="1:1">
      <c r="A962804" s="153"/>
    </row>
    <row r="962817" spans="1:1">
      <c r="A962817" s="153"/>
    </row>
    <row r="962819" spans="1:1">
      <c r="A962819" s="153"/>
    </row>
    <row r="962821" spans="1:1">
      <c r="A962821" s="154"/>
    </row>
    <row r="962823" spans="1:1">
      <c r="A962823" s="125"/>
    </row>
    <row r="962834" spans="1:1">
      <c r="A962834" s="153"/>
    </row>
    <row r="962835" spans="1:1">
      <c r="A962835" s="153"/>
    </row>
    <row r="962838" spans="1:1">
      <c r="A962838" s="153"/>
    </row>
    <row r="962848" spans="1:1">
      <c r="A962848" s="153"/>
    </row>
    <row r="962849" spans="1:1">
      <c r="A962849" s="153"/>
    </row>
    <row r="962850" spans="1:1">
      <c r="A962850" s="153"/>
    </row>
    <row r="962863" spans="1:1">
      <c r="A962863" s="153"/>
    </row>
    <row r="962865" spans="1:1">
      <c r="A962865" s="153"/>
    </row>
    <row r="962867" spans="1:1">
      <c r="A962867" s="154"/>
    </row>
    <row r="962869" spans="1:1">
      <c r="A962869" s="125"/>
    </row>
    <row r="962880" spans="1:1">
      <c r="A962880" s="153"/>
    </row>
    <row r="962881" spans="1:1">
      <c r="A962881" s="153"/>
    </row>
    <row r="962884" spans="1:1">
      <c r="A962884" s="153"/>
    </row>
    <row r="962894" spans="1:1">
      <c r="A962894" s="153"/>
    </row>
    <row r="962895" spans="1:1">
      <c r="A962895" s="153"/>
    </row>
    <row r="962896" spans="1:1">
      <c r="A962896" s="153"/>
    </row>
    <row r="962909" spans="1:1">
      <c r="A962909" s="153"/>
    </row>
    <row r="962911" spans="1:1">
      <c r="A962911" s="153"/>
    </row>
    <row r="962913" spans="1:1">
      <c r="A962913" s="154"/>
    </row>
    <row r="962915" spans="1:1">
      <c r="A962915" s="125"/>
    </row>
    <row r="962926" spans="1:1">
      <c r="A962926" s="153"/>
    </row>
    <row r="962927" spans="1:1">
      <c r="A962927" s="153"/>
    </row>
    <row r="962930" spans="1:1">
      <c r="A962930" s="153"/>
    </row>
    <row r="962940" spans="1:1">
      <c r="A962940" s="153"/>
    </row>
    <row r="962941" spans="1:1">
      <c r="A962941" s="153"/>
    </row>
    <row r="962942" spans="1:1">
      <c r="A962942" s="153"/>
    </row>
    <row r="962955" spans="1:1">
      <c r="A962955" s="153"/>
    </row>
    <row r="962957" spans="1:1">
      <c r="A962957" s="153"/>
    </row>
    <row r="962959" spans="1:1">
      <c r="A962959" s="154"/>
    </row>
    <row r="962961" spans="1:1">
      <c r="A962961" s="125"/>
    </row>
    <row r="962972" spans="1:1">
      <c r="A962972" s="153"/>
    </row>
    <row r="962973" spans="1:1">
      <c r="A962973" s="153"/>
    </row>
    <row r="962976" spans="1:1">
      <c r="A962976" s="153"/>
    </row>
    <row r="962986" spans="1:1">
      <c r="A962986" s="153"/>
    </row>
    <row r="962987" spans="1:1">
      <c r="A962987" s="153"/>
    </row>
    <row r="962988" spans="1:1">
      <c r="A962988" s="153"/>
    </row>
    <row r="963001" spans="1:1">
      <c r="A963001" s="153"/>
    </row>
    <row r="963003" spans="1:1">
      <c r="A963003" s="153"/>
    </row>
    <row r="963005" spans="1:1">
      <c r="A963005" s="154"/>
    </row>
    <row r="963007" spans="1:1">
      <c r="A963007" s="125"/>
    </row>
    <row r="963018" spans="1:1">
      <c r="A963018" s="153"/>
    </row>
    <row r="963019" spans="1:1">
      <c r="A963019" s="153"/>
    </row>
    <row r="963022" spans="1:1">
      <c r="A963022" s="153"/>
    </row>
    <row r="963032" spans="1:1">
      <c r="A963032" s="153"/>
    </row>
    <row r="963033" spans="1:1">
      <c r="A963033" s="153"/>
    </row>
    <row r="963034" spans="1:1">
      <c r="A963034" s="153"/>
    </row>
    <row r="963047" spans="1:1">
      <c r="A963047" s="153"/>
    </row>
    <row r="963049" spans="1:1">
      <c r="A963049" s="153"/>
    </row>
    <row r="963051" spans="1:1">
      <c r="A963051" s="154"/>
    </row>
    <row r="963053" spans="1:1">
      <c r="A963053" s="125"/>
    </row>
    <row r="963064" spans="1:1">
      <c r="A963064" s="153"/>
    </row>
    <row r="963065" spans="1:1">
      <c r="A963065" s="153"/>
    </row>
    <row r="963068" spans="1:1">
      <c r="A963068" s="153"/>
    </row>
    <row r="963078" spans="1:1">
      <c r="A963078" s="153"/>
    </row>
    <row r="963079" spans="1:1">
      <c r="A963079" s="153"/>
    </row>
    <row r="963080" spans="1:1">
      <c r="A963080" s="153"/>
    </row>
    <row r="963093" spans="1:1">
      <c r="A963093" s="153"/>
    </row>
    <row r="963095" spans="1:1">
      <c r="A963095" s="153"/>
    </row>
    <row r="963097" spans="1:1">
      <c r="A963097" s="154"/>
    </row>
    <row r="963099" spans="1:1">
      <c r="A963099" s="125"/>
    </row>
    <row r="963110" spans="1:1">
      <c r="A963110" s="153"/>
    </row>
    <row r="963111" spans="1:1">
      <c r="A963111" s="153"/>
    </row>
    <row r="963114" spans="1:1">
      <c r="A963114" s="153"/>
    </row>
    <row r="963124" spans="1:1">
      <c r="A963124" s="153"/>
    </row>
    <row r="963125" spans="1:1">
      <c r="A963125" s="153"/>
    </row>
    <row r="963126" spans="1:1">
      <c r="A963126" s="153"/>
    </row>
    <row r="963139" spans="1:1">
      <c r="A963139" s="153"/>
    </row>
    <row r="963141" spans="1:1">
      <c r="A963141" s="153"/>
    </row>
    <row r="963143" spans="1:1">
      <c r="A963143" s="154"/>
    </row>
    <row r="963145" spans="1:1">
      <c r="A963145" s="125"/>
    </row>
    <row r="963156" spans="1:1">
      <c r="A963156" s="153"/>
    </row>
    <row r="963157" spans="1:1">
      <c r="A963157" s="153"/>
    </row>
    <row r="963160" spans="1:1">
      <c r="A963160" s="153"/>
    </row>
    <row r="963170" spans="1:1">
      <c r="A963170" s="153"/>
    </row>
    <row r="963171" spans="1:1">
      <c r="A963171" s="153"/>
    </row>
    <row r="963172" spans="1:1">
      <c r="A963172" s="153"/>
    </row>
    <row r="963185" spans="1:1">
      <c r="A963185" s="153"/>
    </row>
    <row r="963187" spans="1:1">
      <c r="A963187" s="153"/>
    </row>
    <row r="963189" spans="1:1">
      <c r="A963189" s="154"/>
    </row>
    <row r="963191" spans="1:1">
      <c r="A963191" s="125"/>
    </row>
    <row r="963202" spans="1:1">
      <c r="A963202" s="153"/>
    </row>
    <row r="963203" spans="1:1">
      <c r="A963203" s="153"/>
    </row>
    <row r="963206" spans="1:1">
      <c r="A963206" s="153"/>
    </row>
    <row r="963216" spans="1:1">
      <c r="A963216" s="153"/>
    </row>
    <row r="963217" spans="1:1">
      <c r="A963217" s="153"/>
    </row>
    <row r="963218" spans="1:1">
      <c r="A963218" s="153"/>
    </row>
    <row r="963231" spans="1:1">
      <c r="A963231" s="153"/>
    </row>
    <row r="963233" spans="1:1">
      <c r="A963233" s="153"/>
    </row>
    <row r="963235" spans="1:1">
      <c r="A963235" s="154"/>
    </row>
    <row r="963237" spans="1:1">
      <c r="A963237" s="125"/>
    </row>
    <row r="963248" spans="1:1">
      <c r="A963248" s="153"/>
    </row>
    <row r="963249" spans="1:1">
      <c r="A963249" s="153"/>
    </row>
    <row r="963252" spans="1:1">
      <c r="A963252" s="153"/>
    </row>
    <row r="963262" spans="1:1">
      <c r="A963262" s="153"/>
    </row>
    <row r="963263" spans="1:1">
      <c r="A963263" s="153"/>
    </row>
    <row r="963264" spans="1:1">
      <c r="A963264" s="153"/>
    </row>
    <row r="963277" spans="1:1">
      <c r="A963277" s="153"/>
    </row>
    <row r="963279" spans="1:1">
      <c r="A963279" s="153"/>
    </row>
    <row r="963281" spans="1:1">
      <c r="A963281" s="154"/>
    </row>
    <row r="963283" spans="1:1">
      <c r="A963283" s="125"/>
    </row>
    <row r="963294" spans="1:1">
      <c r="A963294" s="153"/>
    </row>
    <row r="963295" spans="1:1">
      <c r="A963295" s="153"/>
    </row>
    <row r="963298" spans="1:1">
      <c r="A963298" s="153"/>
    </row>
    <row r="963308" spans="1:1">
      <c r="A963308" s="153"/>
    </row>
    <row r="963309" spans="1:1">
      <c r="A963309" s="153"/>
    </row>
    <row r="963310" spans="1:1">
      <c r="A963310" s="153"/>
    </row>
    <row r="963323" spans="1:1">
      <c r="A963323" s="153"/>
    </row>
    <row r="963325" spans="1:1">
      <c r="A963325" s="153"/>
    </row>
    <row r="963327" spans="1:1">
      <c r="A963327" s="154"/>
    </row>
    <row r="963329" spans="1:1">
      <c r="A963329" s="125"/>
    </row>
    <row r="963340" spans="1:1">
      <c r="A963340" s="153"/>
    </row>
    <row r="963341" spans="1:1">
      <c r="A963341" s="153"/>
    </row>
    <row r="963344" spans="1:1">
      <c r="A963344" s="153"/>
    </row>
    <row r="963354" spans="1:1">
      <c r="A963354" s="153"/>
    </row>
    <row r="963355" spans="1:1">
      <c r="A963355" s="153"/>
    </row>
    <row r="963356" spans="1:1">
      <c r="A963356" s="153"/>
    </row>
    <row r="963369" spans="1:1">
      <c r="A963369" s="153"/>
    </row>
    <row r="963371" spans="1:1">
      <c r="A963371" s="153"/>
    </row>
    <row r="963373" spans="1:1">
      <c r="A963373" s="154"/>
    </row>
    <row r="963375" spans="1:1">
      <c r="A963375" s="125"/>
    </row>
    <row r="963386" spans="1:1">
      <c r="A963386" s="153"/>
    </row>
    <row r="963387" spans="1:1">
      <c r="A963387" s="153"/>
    </row>
    <row r="963390" spans="1:1">
      <c r="A963390" s="153"/>
    </row>
    <row r="963400" spans="1:1">
      <c r="A963400" s="153"/>
    </row>
    <row r="963401" spans="1:1">
      <c r="A963401" s="153"/>
    </row>
    <row r="963402" spans="1:1">
      <c r="A963402" s="153"/>
    </row>
    <row r="963415" spans="1:1">
      <c r="A963415" s="153"/>
    </row>
    <row r="963417" spans="1:1">
      <c r="A963417" s="153"/>
    </row>
    <row r="963419" spans="1:1">
      <c r="A963419" s="154"/>
    </row>
    <row r="963421" spans="1:1">
      <c r="A963421" s="125"/>
    </row>
    <row r="963432" spans="1:1">
      <c r="A963432" s="153"/>
    </row>
    <row r="963433" spans="1:1">
      <c r="A963433" s="153"/>
    </row>
    <row r="963436" spans="1:1">
      <c r="A963436" s="153"/>
    </row>
    <row r="963446" spans="1:1">
      <c r="A963446" s="153"/>
    </row>
    <row r="963447" spans="1:1">
      <c r="A963447" s="153"/>
    </row>
    <row r="963448" spans="1:1">
      <c r="A963448" s="153"/>
    </row>
    <row r="963461" spans="1:1">
      <c r="A963461" s="153"/>
    </row>
    <row r="963463" spans="1:1">
      <c r="A963463" s="153"/>
    </row>
    <row r="963465" spans="1:1">
      <c r="A963465" s="154"/>
    </row>
    <row r="963467" spans="1:1">
      <c r="A963467" s="125"/>
    </row>
    <row r="963478" spans="1:1">
      <c r="A963478" s="153"/>
    </row>
    <row r="963479" spans="1:1">
      <c r="A963479" s="153"/>
    </row>
    <row r="963482" spans="1:1">
      <c r="A963482" s="153"/>
    </row>
    <row r="963492" spans="1:1">
      <c r="A963492" s="153"/>
    </row>
    <row r="963493" spans="1:1">
      <c r="A963493" s="153"/>
    </row>
    <row r="963494" spans="1:1">
      <c r="A963494" s="153"/>
    </row>
    <row r="963507" spans="1:1">
      <c r="A963507" s="153"/>
    </row>
    <row r="963509" spans="1:1">
      <c r="A963509" s="153"/>
    </row>
    <row r="963511" spans="1:1">
      <c r="A963511" s="154"/>
    </row>
    <row r="963513" spans="1:1">
      <c r="A963513" s="125"/>
    </row>
    <row r="963524" spans="1:1">
      <c r="A963524" s="153"/>
    </row>
    <row r="963525" spans="1:1">
      <c r="A963525" s="153"/>
    </row>
    <row r="963528" spans="1:1">
      <c r="A963528" s="153"/>
    </row>
    <row r="963538" spans="1:1">
      <c r="A963538" s="153"/>
    </row>
    <row r="963539" spans="1:1">
      <c r="A963539" s="153"/>
    </row>
    <row r="963540" spans="1:1">
      <c r="A963540" s="153"/>
    </row>
    <row r="963553" spans="1:1">
      <c r="A963553" s="153"/>
    </row>
    <row r="963555" spans="1:1">
      <c r="A963555" s="153"/>
    </row>
    <row r="963557" spans="1:1">
      <c r="A963557" s="154"/>
    </row>
    <row r="963559" spans="1:1">
      <c r="A963559" s="125"/>
    </row>
    <row r="963570" spans="1:1">
      <c r="A963570" s="153"/>
    </row>
    <row r="963571" spans="1:1">
      <c r="A963571" s="153"/>
    </row>
    <row r="963574" spans="1:1">
      <c r="A963574" s="153"/>
    </row>
    <row r="963584" spans="1:1">
      <c r="A963584" s="153"/>
    </row>
    <row r="963585" spans="1:1">
      <c r="A963585" s="153"/>
    </row>
    <row r="963586" spans="1:1">
      <c r="A963586" s="153"/>
    </row>
    <row r="963599" spans="1:1">
      <c r="A963599" s="153"/>
    </row>
    <row r="963601" spans="1:1">
      <c r="A963601" s="153"/>
    </row>
    <row r="963603" spans="1:1">
      <c r="A963603" s="154"/>
    </row>
    <row r="963605" spans="1:1">
      <c r="A963605" s="125"/>
    </row>
    <row r="963616" spans="1:1">
      <c r="A963616" s="153"/>
    </row>
    <row r="963617" spans="1:1">
      <c r="A963617" s="153"/>
    </row>
    <row r="963620" spans="1:1">
      <c r="A963620" s="153"/>
    </row>
    <row r="963630" spans="1:1">
      <c r="A963630" s="153"/>
    </row>
    <row r="963631" spans="1:1">
      <c r="A963631" s="153"/>
    </row>
    <row r="963632" spans="1:1">
      <c r="A963632" s="153"/>
    </row>
    <row r="963645" spans="1:1">
      <c r="A963645" s="153"/>
    </row>
    <row r="963647" spans="1:1">
      <c r="A963647" s="153"/>
    </row>
    <row r="963649" spans="1:1">
      <c r="A963649" s="154"/>
    </row>
    <row r="963651" spans="1:1">
      <c r="A963651" s="125"/>
    </row>
    <row r="963662" spans="1:1">
      <c r="A963662" s="153"/>
    </row>
    <row r="963663" spans="1:1">
      <c r="A963663" s="153"/>
    </row>
    <row r="963666" spans="1:1">
      <c r="A963666" s="153"/>
    </row>
    <row r="963676" spans="1:1">
      <c r="A963676" s="153"/>
    </row>
    <row r="963677" spans="1:1">
      <c r="A963677" s="153"/>
    </row>
    <row r="963678" spans="1:1">
      <c r="A963678" s="153"/>
    </row>
    <row r="963691" spans="1:1">
      <c r="A963691" s="153"/>
    </row>
    <row r="963693" spans="1:1">
      <c r="A963693" s="153"/>
    </row>
    <row r="963695" spans="1:1">
      <c r="A963695" s="154"/>
    </row>
    <row r="963697" spans="1:1">
      <c r="A963697" s="125"/>
    </row>
    <row r="963708" spans="1:1">
      <c r="A963708" s="153"/>
    </row>
    <row r="963709" spans="1:1">
      <c r="A963709" s="153"/>
    </row>
    <row r="963712" spans="1:1">
      <c r="A963712" s="153"/>
    </row>
    <row r="963722" spans="1:1">
      <c r="A963722" s="153"/>
    </row>
    <row r="963723" spans="1:1">
      <c r="A963723" s="153"/>
    </row>
    <row r="963724" spans="1:1">
      <c r="A963724" s="153"/>
    </row>
    <row r="963737" spans="1:1">
      <c r="A963737" s="153"/>
    </row>
    <row r="963739" spans="1:1">
      <c r="A963739" s="153"/>
    </row>
    <row r="963741" spans="1:1">
      <c r="A963741" s="154"/>
    </row>
    <row r="963743" spans="1:1">
      <c r="A963743" s="125"/>
    </row>
    <row r="963754" spans="1:1">
      <c r="A963754" s="153"/>
    </row>
    <row r="963755" spans="1:1">
      <c r="A963755" s="153"/>
    </row>
    <row r="963758" spans="1:1">
      <c r="A963758" s="153"/>
    </row>
    <row r="963768" spans="1:1">
      <c r="A963768" s="153"/>
    </row>
    <row r="963769" spans="1:1">
      <c r="A963769" s="153"/>
    </row>
    <row r="963770" spans="1:1">
      <c r="A963770" s="153"/>
    </row>
    <row r="963783" spans="1:1">
      <c r="A963783" s="153"/>
    </row>
    <row r="963785" spans="1:1">
      <c r="A963785" s="153"/>
    </row>
    <row r="963787" spans="1:1">
      <c r="A963787" s="154"/>
    </row>
    <row r="963789" spans="1:1">
      <c r="A963789" s="125"/>
    </row>
    <row r="963800" spans="1:1">
      <c r="A963800" s="153"/>
    </row>
    <row r="963801" spans="1:1">
      <c r="A963801" s="153"/>
    </row>
    <row r="963804" spans="1:1">
      <c r="A963804" s="153"/>
    </row>
    <row r="963814" spans="1:1">
      <c r="A963814" s="153"/>
    </row>
    <row r="963815" spans="1:1">
      <c r="A963815" s="153"/>
    </row>
    <row r="963816" spans="1:1">
      <c r="A963816" s="153"/>
    </row>
    <row r="963829" spans="1:1">
      <c r="A963829" s="153"/>
    </row>
    <row r="963831" spans="1:1">
      <c r="A963831" s="153"/>
    </row>
    <row r="963833" spans="1:1">
      <c r="A963833" s="154"/>
    </row>
    <row r="963835" spans="1:1">
      <c r="A963835" s="125"/>
    </row>
    <row r="963846" spans="1:1">
      <c r="A963846" s="153"/>
    </row>
    <row r="963847" spans="1:1">
      <c r="A963847" s="153"/>
    </row>
    <row r="963850" spans="1:1">
      <c r="A963850" s="153"/>
    </row>
    <row r="963860" spans="1:1">
      <c r="A963860" s="153"/>
    </row>
    <row r="963861" spans="1:1">
      <c r="A963861" s="153"/>
    </row>
    <row r="963862" spans="1:1">
      <c r="A963862" s="153"/>
    </row>
    <row r="963875" spans="1:1">
      <c r="A963875" s="153"/>
    </row>
    <row r="963877" spans="1:1">
      <c r="A963877" s="153"/>
    </row>
    <row r="963879" spans="1:1">
      <c r="A963879" s="154"/>
    </row>
    <row r="963881" spans="1:1">
      <c r="A963881" s="125"/>
    </row>
    <row r="963892" spans="1:1">
      <c r="A963892" s="153"/>
    </row>
    <row r="963893" spans="1:1">
      <c r="A963893" s="153"/>
    </row>
    <row r="963896" spans="1:1">
      <c r="A963896" s="153"/>
    </row>
    <row r="963906" spans="1:1">
      <c r="A963906" s="153"/>
    </row>
    <row r="963907" spans="1:1">
      <c r="A963907" s="153"/>
    </row>
    <row r="963908" spans="1:1">
      <c r="A963908" s="153"/>
    </row>
    <row r="963921" spans="1:1">
      <c r="A963921" s="153"/>
    </row>
    <row r="963923" spans="1:1">
      <c r="A963923" s="153"/>
    </row>
    <row r="963925" spans="1:1">
      <c r="A963925" s="154"/>
    </row>
    <row r="963927" spans="1:1">
      <c r="A963927" s="125"/>
    </row>
    <row r="963938" spans="1:1">
      <c r="A963938" s="153"/>
    </row>
    <row r="963939" spans="1:1">
      <c r="A963939" s="153"/>
    </row>
    <row r="963942" spans="1:1">
      <c r="A963942" s="153"/>
    </row>
    <row r="963952" spans="1:1">
      <c r="A963952" s="153"/>
    </row>
    <row r="963953" spans="1:1">
      <c r="A963953" s="153"/>
    </row>
    <row r="963954" spans="1:1">
      <c r="A963954" s="153"/>
    </row>
    <row r="963967" spans="1:1">
      <c r="A963967" s="153"/>
    </row>
    <row r="963969" spans="1:1">
      <c r="A963969" s="153"/>
    </row>
    <row r="963971" spans="1:1">
      <c r="A963971" s="154"/>
    </row>
    <row r="963973" spans="1:1">
      <c r="A963973" s="125"/>
    </row>
    <row r="963984" spans="1:1">
      <c r="A963984" s="153"/>
    </row>
    <row r="963985" spans="1:1">
      <c r="A963985" s="153"/>
    </row>
    <row r="963988" spans="1:1">
      <c r="A963988" s="153"/>
    </row>
    <row r="963998" spans="1:1">
      <c r="A963998" s="153"/>
    </row>
    <row r="963999" spans="1:1">
      <c r="A963999" s="153"/>
    </row>
    <row r="964000" spans="1:1">
      <c r="A964000" s="153"/>
    </row>
    <row r="964013" spans="1:1">
      <c r="A964013" s="153"/>
    </row>
    <row r="964015" spans="1:1">
      <c r="A964015" s="153"/>
    </row>
    <row r="964017" spans="1:1">
      <c r="A964017" s="154"/>
    </row>
    <row r="964019" spans="1:1">
      <c r="A964019" s="125"/>
    </row>
    <row r="964030" spans="1:1">
      <c r="A964030" s="153"/>
    </row>
    <row r="964031" spans="1:1">
      <c r="A964031" s="153"/>
    </row>
    <row r="964034" spans="1:1">
      <c r="A964034" s="153"/>
    </row>
    <row r="964044" spans="1:1">
      <c r="A964044" s="153"/>
    </row>
    <row r="964045" spans="1:1">
      <c r="A964045" s="153"/>
    </row>
    <row r="964046" spans="1:1">
      <c r="A964046" s="153"/>
    </row>
    <row r="964059" spans="1:1">
      <c r="A964059" s="153"/>
    </row>
    <row r="964061" spans="1:1">
      <c r="A964061" s="153"/>
    </row>
    <row r="964063" spans="1:1">
      <c r="A964063" s="154"/>
    </row>
    <row r="964065" spans="1:1">
      <c r="A964065" s="125"/>
    </row>
    <row r="964076" spans="1:1">
      <c r="A964076" s="153"/>
    </row>
    <row r="964077" spans="1:1">
      <c r="A964077" s="153"/>
    </row>
    <row r="964080" spans="1:1">
      <c r="A964080" s="153"/>
    </row>
    <row r="964090" spans="1:1">
      <c r="A964090" s="153"/>
    </row>
    <row r="964091" spans="1:1">
      <c r="A964091" s="153"/>
    </row>
    <row r="964092" spans="1:1">
      <c r="A964092" s="153"/>
    </row>
    <row r="964105" spans="1:1">
      <c r="A964105" s="153"/>
    </row>
    <row r="964107" spans="1:1">
      <c r="A964107" s="153"/>
    </row>
    <row r="964109" spans="1:1">
      <c r="A964109" s="154"/>
    </row>
    <row r="964111" spans="1:1">
      <c r="A964111" s="125"/>
    </row>
    <row r="964122" spans="1:1">
      <c r="A964122" s="153"/>
    </row>
    <row r="964123" spans="1:1">
      <c r="A964123" s="153"/>
    </row>
    <row r="964126" spans="1:1">
      <c r="A964126" s="153"/>
    </row>
    <row r="964136" spans="1:1">
      <c r="A964136" s="153"/>
    </row>
    <row r="964137" spans="1:1">
      <c r="A964137" s="153"/>
    </row>
    <row r="964138" spans="1:1">
      <c r="A964138" s="153"/>
    </row>
    <row r="964151" spans="1:1">
      <c r="A964151" s="153"/>
    </row>
    <row r="964153" spans="1:1">
      <c r="A964153" s="153"/>
    </row>
    <row r="964155" spans="1:1">
      <c r="A964155" s="154"/>
    </row>
    <row r="964157" spans="1:1">
      <c r="A964157" s="125"/>
    </row>
    <row r="964168" spans="1:1">
      <c r="A964168" s="153"/>
    </row>
    <row r="964169" spans="1:1">
      <c r="A964169" s="153"/>
    </row>
    <row r="964172" spans="1:1">
      <c r="A964172" s="153"/>
    </row>
    <row r="964182" spans="1:1">
      <c r="A964182" s="153"/>
    </row>
    <row r="964183" spans="1:1">
      <c r="A964183" s="153"/>
    </row>
    <row r="964184" spans="1:1">
      <c r="A964184" s="153"/>
    </row>
    <row r="964197" spans="1:1">
      <c r="A964197" s="153"/>
    </row>
    <row r="964199" spans="1:1">
      <c r="A964199" s="153"/>
    </row>
    <row r="964201" spans="1:1">
      <c r="A964201" s="154"/>
    </row>
    <row r="964203" spans="1:1">
      <c r="A964203" s="125"/>
    </row>
    <row r="964214" spans="1:1">
      <c r="A964214" s="153"/>
    </row>
    <row r="964215" spans="1:1">
      <c r="A964215" s="153"/>
    </row>
    <row r="964218" spans="1:1">
      <c r="A964218" s="153"/>
    </row>
    <row r="964228" spans="1:1">
      <c r="A964228" s="153"/>
    </row>
    <row r="964229" spans="1:1">
      <c r="A964229" s="153"/>
    </row>
    <row r="964230" spans="1:1">
      <c r="A964230" s="153"/>
    </row>
    <row r="964243" spans="1:1">
      <c r="A964243" s="153"/>
    </row>
    <row r="964245" spans="1:1">
      <c r="A964245" s="153"/>
    </row>
    <row r="964247" spans="1:1">
      <c r="A964247" s="154"/>
    </row>
    <row r="964249" spans="1:1">
      <c r="A964249" s="125"/>
    </row>
    <row r="964260" spans="1:1">
      <c r="A964260" s="153"/>
    </row>
    <row r="964261" spans="1:1">
      <c r="A964261" s="153"/>
    </row>
    <row r="964264" spans="1:1">
      <c r="A964264" s="153"/>
    </row>
    <row r="964274" spans="1:1">
      <c r="A964274" s="153"/>
    </row>
    <row r="964275" spans="1:1">
      <c r="A964275" s="153"/>
    </row>
    <row r="964276" spans="1:1">
      <c r="A964276" s="153"/>
    </row>
    <row r="964289" spans="1:1">
      <c r="A964289" s="153"/>
    </row>
    <row r="964291" spans="1:1">
      <c r="A964291" s="153"/>
    </row>
    <row r="964293" spans="1:1">
      <c r="A964293" s="154"/>
    </row>
    <row r="964295" spans="1:1">
      <c r="A964295" s="125"/>
    </row>
    <row r="964306" spans="1:1">
      <c r="A964306" s="153"/>
    </row>
    <row r="964307" spans="1:1">
      <c r="A964307" s="153"/>
    </row>
    <row r="964310" spans="1:1">
      <c r="A964310" s="153"/>
    </row>
    <row r="964320" spans="1:1">
      <c r="A964320" s="153"/>
    </row>
    <row r="964321" spans="1:1">
      <c r="A964321" s="153"/>
    </row>
    <row r="964322" spans="1:1">
      <c r="A964322" s="153"/>
    </row>
    <row r="964335" spans="1:1">
      <c r="A964335" s="153"/>
    </row>
    <row r="964337" spans="1:1">
      <c r="A964337" s="153"/>
    </row>
    <row r="964339" spans="1:1">
      <c r="A964339" s="154"/>
    </row>
    <row r="964341" spans="1:1">
      <c r="A964341" s="125"/>
    </row>
    <row r="964352" spans="1:1">
      <c r="A964352" s="153"/>
    </row>
    <row r="964353" spans="1:1">
      <c r="A964353" s="153"/>
    </row>
    <row r="964356" spans="1:1">
      <c r="A964356" s="153"/>
    </row>
    <row r="964366" spans="1:1">
      <c r="A964366" s="153"/>
    </row>
    <row r="964367" spans="1:1">
      <c r="A964367" s="153"/>
    </row>
    <row r="964368" spans="1:1">
      <c r="A964368" s="153"/>
    </row>
    <row r="964381" spans="1:1">
      <c r="A964381" s="153"/>
    </row>
    <row r="964383" spans="1:1">
      <c r="A964383" s="153"/>
    </row>
    <row r="964385" spans="1:1">
      <c r="A964385" s="154"/>
    </row>
    <row r="964387" spans="1:1">
      <c r="A964387" s="125"/>
    </row>
    <row r="964398" spans="1:1">
      <c r="A964398" s="153"/>
    </row>
    <row r="964399" spans="1:1">
      <c r="A964399" s="153"/>
    </row>
    <row r="964402" spans="1:1">
      <c r="A964402" s="153"/>
    </row>
    <row r="964412" spans="1:1">
      <c r="A964412" s="153"/>
    </row>
    <row r="964413" spans="1:1">
      <c r="A964413" s="153"/>
    </row>
    <row r="964414" spans="1:1">
      <c r="A964414" s="153"/>
    </row>
    <row r="964427" spans="1:1">
      <c r="A964427" s="153"/>
    </row>
    <row r="964429" spans="1:1">
      <c r="A964429" s="153"/>
    </row>
    <row r="964431" spans="1:1">
      <c r="A964431" s="154"/>
    </row>
    <row r="964433" spans="1:1">
      <c r="A964433" s="125"/>
    </row>
    <row r="964444" spans="1:1">
      <c r="A964444" s="153"/>
    </row>
    <row r="964445" spans="1:1">
      <c r="A964445" s="153"/>
    </row>
    <row r="964448" spans="1:1">
      <c r="A964448" s="153"/>
    </row>
    <row r="964458" spans="1:1">
      <c r="A964458" s="153"/>
    </row>
    <row r="964459" spans="1:1">
      <c r="A964459" s="153"/>
    </row>
    <row r="964460" spans="1:1">
      <c r="A964460" s="153"/>
    </row>
    <row r="964473" spans="1:1">
      <c r="A964473" s="153"/>
    </row>
    <row r="964475" spans="1:1">
      <c r="A964475" s="153"/>
    </row>
    <row r="964477" spans="1:1">
      <c r="A964477" s="154"/>
    </row>
    <row r="964479" spans="1:1">
      <c r="A964479" s="125"/>
    </row>
    <row r="964490" spans="1:1">
      <c r="A964490" s="153"/>
    </row>
    <row r="964491" spans="1:1">
      <c r="A964491" s="153"/>
    </row>
    <row r="964494" spans="1:1">
      <c r="A964494" s="153"/>
    </row>
    <row r="964504" spans="1:1">
      <c r="A964504" s="153"/>
    </row>
    <row r="964505" spans="1:1">
      <c r="A964505" s="153"/>
    </row>
    <row r="964506" spans="1:1">
      <c r="A964506" s="153"/>
    </row>
    <row r="964519" spans="1:1">
      <c r="A964519" s="153"/>
    </row>
    <row r="964521" spans="1:1">
      <c r="A964521" s="153"/>
    </row>
    <row r="964523" spans="1:1">
      <c r="A964523" s="154"/>
    </row>
    <row r="964525" spans="1:1">
      <c r="A964525" s="125"/>
    </row>
    <row r="964536" spans="1:1">
      <c r="A964536" s="153"/>
    </row>
    <row r="964537" spans="1:1">
      <c r="A964537" s="153"/>
    </row>
    <row r="964540" spans="1:1">
      <c r="A964540" s="153"/>
    </row>
    <row r="964550" spans="1:1">
      <c r="A964550" s="153"/>
    </row>
    <row r="964551" spans="1:1">
      <c r="A964551" s="153"/>
    </row>
    <row r="964552" spans="1:1">
      <c r="A964552" s="153"/>
    </row>
    <row r="964565" spans="1:1">
      <c r="A964565" s="153"/>
    </row>
    <row r="964567" spans="1:1">
      <c r="A964567" s="153"/>
    </row>
    <row r="964569" spans="1:1">
      <c r="A964569" s="154"/>
    </row>
    <row r="964571" spans="1:1">
      <c r="A964571" s="125"/>
    </row>
    <row r="964582" spans="1:1">
      <c r="A964582" s="153"/>
    </row>
    <row r="964583" spans="1:1">
      <c r="A964583" s="153"/>
    </row>
    <row r="964586" spans="1:1">
      <c r="A964586" s="153"/>
    </row>
    <row r="964596" spans="1:1">
      <c r="A964596" s="153"/>
    </row>
    <row r="964597" spans="1:1">
      <c r="A964597" s="153"/>
    </row>
    <row r="964598" spans="1:1">
      <c r="A964598" s="153"/>
    </row>
    <row r="964611" spans="1:1">
      <c r="A964611" s="153"/>
    </row>
    <row r="964613" spans="1:1">
      <c r="A964613" s="153"/>
    </row>
    <row r="964615" spans="1:1">
      <c r="A964615" s="154"/>
    </row>
    <row r="964617" spans="1:1">
      <c r="A964617" s="125"/>
    </row>
    <row r="964628" spans="1:1">
      <c r="A964628" s="153"/>
    </row>
    <row r="964629" spans="1:1">
      <c r="A964629" s="153"/>
    </row>
    <row r="964632" spans="1:1">
      <c r="A964632" s="153"/>
    </row>
    <row r="964642" spans="1:1">
      <c r="A964642" s="153"/>
    </row>
    <row r="964643" spans="1:1">
      <c r="A964643" s="153"/>
    </row>
    <row r="964644" spans="1:1">
      <c r="A964644" s="153"/>
    </row>
    <row r="964657" spans="1:1">
      <c r="A964657" s="153"/>
    </row>
    <row r="964659" spans="1:1">
      <c r="A964659" s="153"/>
    </row>
    <row r="964661" spans="1:1">
      <c r="A964661" s="154"/>
    </row>
    <row r="964663" spans="1:1">
      <c r="A964663" s="125"/>
    </row>
    <row r="964674" spans="1:1">
      <c r="A964674" s="153"/>
    </row>
    <row r="964675" spans="1:1">
      <c r="A964675" s="153"/>
    </row>
    <row r="964678" spans="1:1">
      <c r="A964678" s="153"/>
    </row>
    <row r="964688" spans="1:1">
      <c r="A964688" s="153"/>
    </row>
    <row r="964689" spans="1:1">
      <c r="A964689" s="153"/>
    </row>
    <row r="964690" spans="1:1">
      <c r="A964690" s="153"/>
    </row>
    <row r="964703" spans="1:1">
      <c r="A964703" s="153"/>
    </row>
    <row r="964705" spans="1:1">
      <c r="A964705" s="153"/>
    </row>
    <row r="964707" spans="1:1">
      <c r="A964707" s="154"/>
    </row>
    <row r="964709" spans="1:1">
      <c r="A964709" s="125"/>
    </row>
    <row r="964720" spans="1:1">
      <c r="A964720" s="153"/>
    </row>
    <row r="964721" spans="1:1">
      <c r="A964721" s="153"/>
    </row>
    <row r="964724" spans="1:1">
      <c r="A964724" s="153"/>
    </row>
    <row r="964734" spans="1:1">
      <c r="A964734" s="153"/>
    </row>
    <row r="964735" spans="1:1">
      <c r="A964735" s="153"/>
    </row>
    <row r="964736" spans="1:1">
      <c r="A964736" s="153"/>
    </row>
    <row r="964749" spans="1:1">
      <c r="A964749" s="153"/>
    </row>
    <row r="964751" spans="1:1">
      <c r="A964751" s="153"/>
    </row>
    <row r="964753" spans="1:1">
      <c r="A964753" s="154"/>
    </row>
    <row r="964755" spans="1:1">
      <c r="A964755" s="125"/>
    </row>
    <row r="964766" spans="1:1">
      <c r="A964766" s="153"/>
    </row>
    <row r="964767" spans="1:1">
      <c r="A964767" s="153"/>
    </row>
    <row r="964770" spans="1:1">
      <c r="A964770" s="153"/>
    </row>
    <row r="964780" spans="1:1">
      <c r="A964780" s="153"/>
    </row>
    <row r="964781" spans="1:1">
      <c r="A964781" s="153"/>
    </row>
    <row r="964782" spans="1:1">
      <c r="A964782" s="153"/>
    </row>
    <row r="964795" spans="1:1">
      <c r="A964795" s="153"/>
    </row>
    <row r="964797" spans="1:1">
      <c r="A964797" s="153"/>
    </row>
    <row r="964799" spans="1:1">
      <c r="A964799" s="154"/>
    </row>
    <row r="964801" spans="1:1">
      <c r="A964801" s="125"/>
    </row>
    <row r="964812" spans="1:1">
      <c r="A964812" s="153"/>
    </row>
    <row r="964813" spans="1:1">
      <c r="A964813" s="153"/>
    </row>
    <row r="964816" spans="1:1">
      <c r="A964816" s="153"/>
    </row>
    <row r="964826" spans="1:1">
      <c r="A964826" s="153"/>
    </row>
    <row r="964827" spans="1:1">
      <c r="A964827" s="153"/>
    </row>
    <row r="964828" spans="1:1">
      <c r="A964828" s="153"/>
    </row>
    <row r="964841" spans="1:1">
      <c r="A964841" s="153"/>
    </row>
    <row r="964843" spans="1:1">
      <c r="A964843" s="153"/>
    </row>
    <row r="964845" spans="1:1">
      <c r="A964845" s="154"/>
    </row>
    <row r="964847" spans="1:1">
      <c r="A964847" s="125"/>
    </row>
    <row r="964858" spans="1:1">
      <c r="A964858" s="153"/>
    </row>
    <row r="964859" spans="1:1">
      <c r="A964859" s="153"/>
    </row>
    <row r="964862" spans="1:1">
      <c r="A964862" s="153"/>
    </row>
    <row r="964872" spans="1:1">
      <c r="A964872" s="153"/>
    </row>
    <row r="964873" spans="1:1">
      <c r="A964873" s="153"/>
    </row>
    <row r="964874" spans="1:1">
      <c r="A964874" s="153"/>
    </row>
    <row r="964887" spans="1:1">
      <c r="A964887" s="153"/>
    </row>
    <row r="964889" spans="1:1">
      <c r="A964889" s="153"/>
    </row>
    <row r="964891" spans="1:1">
      <c r="A964891" s="154"/>
    </row>
    <row r="964893" spans="1:1">
      <c r="A964893" s="125"/>
    </row>
    <row r="964904" spans="1:1">
      <c r="A964904" s="153"/>
    </row>
    <row r="964905" spans="1:1">
      <c r="A964905" s="153"/>
    </row>
    <row r="964908" spans="1:1">
      <c r="A964908" s="153"/>
    </row>
    <row r="964918" spans="1:1">
      <c r="A964918" s="153"/>
    </row>
    <row r="964919" spans="1:1">
      <c r="A964919" s="153"/>
    </row>
    <row r="964920" spans="1:1">
      <c r="A964920" s="153"/>
    </row>
    <row r="964933" spans="1:1">
      <c r="A964933" s="153"/>
    </row>
    <row r="964935" spans="1:1">
      <c r="A964935" s="153"/>
    </row>
    <row r="964937" spans="1:1">
      <c r="A964937" s="154"/>
    </row>
    <row r="964939" spans="1:1">
      <c r="A964939" s="125"/>
    </row>
    <row r="964950" spans="1:1">
      <c r="A964950" s="153"/>
    </row>
    <row r="964951" spans="1:1">
      <c r="A964951" s="153"/>
    </row>
    <row r="964954" spans="1:1">
      <c r="A964954" s="153"/>
    </row>
    <row r="964964" spans="1:1">
      <c r="A964964" s="153"/>
    </row>
    <row r="964965" spans="1:1">
      <c r="A964965" s="153"/>
    </row>
    <row r="964966" spans="1:1">
      <c r="A964966" s="153"/>
    </row>
    <row r="964979" spans="1:1">
      <c r="A964979" s="153"/>
    </row>
    <row r="964981" spans="1:1">
      <c r="A964981" s="153"/>
    </row>
    <row r="964983" spans="1:1">
      <c r="A964983" s="154"/>
    </row>
    <row r="964985" spans="1:1">
      <c r="A964985" s="125"/>
    </row>
    <row r="964996" spans="1:1">
      <c r="A964996" s="153"/>
    </row>
    <row r="964997" spans="1:1">
      <c r="A964997" s="153"/>
    </row>
    <row r="965000" spans="1:1">
      <c r="A965000" s="153"/>
    </row>
    <row r="965010" spans="1:1">
      <c r="A965010" s="153"/>
    </row>
    <row r="965011" spans="1:1">
      <c r="A965011" s="153"/>
    </row>
    <row r="965012" spans="1:1">
      <c r="A965012" s="153"/>
    </row>
    <row r="965025" spans="1:1">
      <c r="A965025" s="153"/>
    </row>
    <row r="965027" spans="1:1">
      <c r="A965027" s="153"/>
    </row>
    <row r="965029" spans="1:1">
      <c r="A965029" s="154"/>
    </row>
    <row r="965031" spans="1:1">
      <c r="A965031" s="125"/>
    </row>
    <row r="965042" spans="1:1">
      <c r="A965042" s="153"/>
    </row>
    <row r="965043" spans="1:1">
      <c r="A965043" s="153"/>
    </row>
    <row r="965046" spans="1:1">
      <c r="A965046" s="153"/>
    </row>
    <row r="965056" spans="1:1">
      <c r="A965056" s="153"/>
    </row>
    <row r="965057" spans="1:1">
      <c r="A965057" s="153"/>
    </row>
    <row r="965058" spans="1:1">
      <c r="A965058" s="153"/>
    </row>
    <row r="965071" spans="1:1">
      <c r="A965071" s="153"/>
    </row>
    <row r="965073" spans="1:1">
      <c r="A965073" s="153"/>
    </row>
    <row r="965075" spans="1:1">
      <c r="A965075" s="154"/>
    </row>
    <row r="965077" spans="1:1">
      <c r="A965077" s="125"/>
    </row>
    <row r="965088" spans="1:1">
      <c r="A965088" s="153"/>
    </row>
    <row r="965089" spans="1:1">
      <c r="A965089" s="153"/>
    </row>
    <row r="965092" spans="1:1">
      <c r="A965092" s="153"/>
    </row>
    <row r="965102" spans="1:1">
      <c r="A965102" s="153"/>
    </row>
    <row r="965103" spans="1:1">
      <c r="A965103" s="153"/>
    </row>
    <row r="965104" spans="1:1">
      <c r="A965104" s="153"/>
    </row>
    <row r="965117" spans="1:1">
      <c r="A965117" s="153"/>
    </row>
    <row r="965119" spans="1:1">
      <c r="A965119" s="153"/>
    </row>
    <row r="965121" spans="1:1">
      <c r="A965121" s="154"/>
    </row>
    <row r="965123" spans="1:1">
      <c r="A965123" s="125"/>
    </row>
    <row r="965134" spans="1:1">
      <c r="A965134" s="153"/>
    </row>
    <row r="965135" spans="1:1">
      <c r="A965135" s="153"/>
    </row>
    <row r="965138" spans="1:1">
      <c r="A965138" s="153"/>
    </row>
    <row r="965148" spans="1:1">
      <c r="A965148" s="153"/>
    </row>
    <row r="965149" spans="1:1">
      <c r="A965149" s="153"/>
    </row>
    <row r="965150" spans="1:1">
      <c r="A965150" s="153"/>
    </row>
    <row r="965163" spans="1:1">
      <c r="A965163" s="153"/>
    </row>
    <row r="965165" spans="1:1">
      <c r="A965165" s="153"/>
    </row>
    <row r="965167" spans="1:1">
      <c r="A965167" s="154"/>
    </row>
    <row r="965169" spans="1:1">
      <c r="A965169" s="125"/>
    </row>
    <row r="965180" spans="1:1">
      <c r="A965180" s="153"/>
    </row>
    <row r="965181" spans="1:1">
      <c r="A965181" s="153"/>
    </row>
    <row r="965184" spans="1:1">
      <c r="A965184" s="153"/>
    </row>
    <row r="965194" spans="1:1">
      <c r="A965194" s="153"/>
    </row>
    <row r="965195" spans="1:1">
      <c r="A965195" s="153"/>
    </row>
    <row r="965196" spans="1:1">
      <c r="A965196" s="153"/>
    </row>
    <row r="965209" spans="1:1">
      <c r="A965209" s="153"/>
    </row>
    <row r="965211" spans="1:1">
      <c r="A965211" s="153"/>
    </row>
    <row r="965213" spans="1:1">
      <c r="A965213" s="154"/>
    </row>
    <row r="965215" spans="1:1">
      <c r="A965215" s="125"/>
    </row>
    <row r="965226" spans="1:1">
      <c r="A965226" s="153"/>
    </row>
    <row r="965227" spans="1:1">
      <c r="A965227" s="153"/>
    </row>
    <row r="965230" spans="1:1">
      <c r="A965230" s="153"/>
    </row>
    <row r="965240" spans="1:1">
      <c r="A965240" s="153"/>
    </row>
    <row r="965241" spans="1:1">
      <c r="A965241" s="153"/>
    </row>
    <row r="965242" spans="1:1">
      <c r="A965242" s="153"/>
    </row>
    <row r="965255" spans="1:1">
      <c r="A965255" s="153"/>
    </row>
    <row r="965257" spans="1:1">
      <c r="A965257" s="153"/>
    </row>
    <row r="965259" spans="1:1">
      <c r="A965259" s="154"/>
    </row>
    <row r="965261" spans="1:1">
      <c r="A965261" s="125"/>
    </row>
    <row r="965272" spans="1:1">
      <c r="A965272" s="153"/>
    </row>
    <row r="965273" spans="1:1">
      <c r="A965273" s="153"/>
    </row>
    <row r="965276" spans="1:1">
      <c r="A965276" s="153"/>
    </row>
    <row r="965286" spans="1:1">
      <c r="A965286" s="153"/>
    </row>
    <row r="965287" spans="1:1">
      <c r="A965287" s="153"/>
    </row>
    <row r="965288" spans="1:1">
      <c r="A965288" s="153"/>
    </row>
    <row r="965301" spans="1:1">
      <c r="A965301" s="153"/>
    </row>
    <row r="965303" spans="1:1">
      <c r="A965303" s="153"/>
    </row>
    <row r="965305" spans="1:1">
      <c r="A965305" s="154"/>
    </row>
    <row r="965307" spans="1:1">
      <c r="A965307" s="125"/>
    </row>
    <row r="965318" spans="1:1">
      <c r="A965318" s="153"/>
    </row>
    <row r="965319" spans="1:1">
      <c r="A965319" s="153"/>
    </row>
    <row r="965322" spans="1:1">
      <c r="A965322" s="153"/>
    </row>
    <row r="965332" spans="1:1">
      <c r="A965332" s="153"/>
    </row>
    <row r="965333" spans="1:1">
      <c r="A965333" s="153"/>
    </row>
    <row r="965334" spans="1:1">
      <c r="A965334" s="153"/>
    </row>
    <row r="965347" spans="1:1">
      <c r="A965347" s="153"/>
    </row>
    <row r="965349" spans="1:1">
      <c r="A965349" s="153"/>
    </row>
    <row r="965351" spans="1:1">
      <c r="A965351" s="154"/>
    </row>
    <row r="965353" spans="1:1">
      <c r="A965353" s="125"/>
    </row>
    <row r="965364" spans="1:1">
      <c r="A965364" s="153"/>
    </row>
    <row r="965365" spans="1:1">
      <c r="A965365" s="153"/>
    </row>
    <row r="965368" spans="1:1">
      <c r="A965368" s="153"/>
    </row>
    <row r="965378" spans="1:1">
      <c r="A965378" s="153"/>
    </row>
    <row r="965379" spans="1:1">
      <c r="A965379" s="153"/>
    </row>
    <row r="965380" spans="1:1">
      <c r="A965380" s="153"/>
    </row>
    <row r="965393" spans="1:1">
      <c r="A965393" s="153"/>
    </row>
    <row r="965395" spans="1:1">
      <c r="A965395" s="153"/>
    </row>
    <row r="965397" spans="1:1">
      <c r="A965397" s="154"/>
    </row>
    <row r="965399" spans="1:1">
      <c r="A965399" s="125"/>
    </row>
    <row r="965410" spans="1:1">
      <c r="A965410" s="153"/>
    </row>
    <row r="965411" spans="1:1">
      <c r="A965411" s="153"/>
    </row>
    <row r="965414" spans="1:1">
      <c r="A965414" s="153"/>
    </row>
    <row r="965424" spans="1:1">
      <c r="A965424" s="153"/>
    </row>
    <row r="965425" spans="1:1">
      <c r="A965425" s="153"/>
    </row>
    <row r="965426" spans="1:1">
      <c r="A965426" s="153"/>
    </row>
    <row r="965439" spans="1:1">
      <c r="A965439" s="153"/>
    </row>
    <row r="965441" spans="1:1">
      <c r="A965441" s="153"/>
    </row>
    <row r="965443" spans="1:1">
      <c r="A965443" s="154"/>
    </row>
    <row r="965445" spans="1:1">
      <c r="A965445" s="125"/>
    </row>
    <row r="965456" spans="1:1">
      <c r="A965456" s="153"/>
    </row>
    <row r="965457" spans="1:1">
      <c r="A965457" s="153"/>
    </row>
    <row r="965460" spans="1:1">
      <c r="A965460" s="153"/>
    </row>
    <row r="965470" spans="1:1">
      <c r="A965470" s="153"/>
    </row>
    <row r="965471" spans="1:1">
      <c r="A965471" s="153"/>
    </row>
    <row r="965472" spans="1:1">
      <c r="A965472" s="153"/>
    </row>
    <row r="965485" spans="1:1">
      <c r="A965485" s="153"/>
    </row>
    <row r="965487" spans="1:1">
      <c r="A965487" s="153"/>
    </row>
    <row r="965489" spans="1:1">
      <c r="A965489" s="154"/>
    </row>
    <row r="965491" spans="1:1">
      <c r="A965491" s="125"/>
    </row>
    <row r="965502" spans="1:1">
      <c r="A965502" s="153"/>
    </row>
    <row r="965503" spans="1:1">
      <c r="A965503" s="153"/>
    </row>
    <row r="965506" spans="1:1">
      <c r="A965506" s="153"/>
    </row>
    <row r="965516" spans="1:1">
      <c r="A965516" s="153"/>
    </row>
    <row r="965517" spans="1:1">
      <c r="A965517" s="153"/>
    </row>
    <row r="965518" spans="1:1">
      <c r="A965518" s="153"/>
    </row>
    <row r="965531" spans="1:1">
      <c r="A965531" s="153"/>
    </row>
    <row r="965533" spans="1:1">
      <c r="A965533" s="153"/>
    </row>
    <row r="965535" spans="1:1">
      <c r="A965535" s="154"/>
    </row>
    <row r="965537" spans="1:1">
      <c r="A965537" s="125"/>
    </row>
    <row r="965548" spans="1:1">
      <c r="A965548" s="153"/>
    </row>
    <row r="965549" spans="1:1">
      <c r="A965549" s="153"/>
    </row>
    <row r="965552" spans="1:1">
      <c r="A965552" s="153"/>
    </row>
    <row r="965562" spans="1:1">
      <c r="A965562" s="153"/>
    </row>
    <row r="965563" spans="1:1">
      <c r="A965563" s="153"/>
    </row>
    <row r="965564" spans="1:1">
      <c r="A965564" s="153"/>
    </row>
    <row r="965577" spans="1:1">
      <c r="A965577" s="153"/>
    </row>
    <row r="965579" spans="1:1">
      <c r="A965579" s="153"/>
    </row>
    <row r="965581" spans="1:1">
      <c r="A965581" s="154"/>
    </row>
    <row r="965583" spans="1:1">
      <c r="A965583" s="125"/>
    </row>
    <row r="965594" spans="1:1">
      <c r="A965594" s="153"/>
    </row>
    <row r="965595" spans="1:1">
      <c r="A965595" s="153"/>
    </row>
    <row r="965598" spans="1:1">
      <c r="A965598" s="153"/>
    </row>
    <row r="965608" spans="1:1">
      <c r="A965608" s="153"/>
    </row>
    <row r="965609" spans="1:1">
      <c r="A965609" s="153"/>
    </row>
    <row r="965610" spans="1:1">
      <c r="A965610" s="153"/>
    </row>
    <row r="965623" spans="1:1">
      <c r="A965623" s="153"/>
    </row>
    <row r="965625" spans="1:1">
      <c r="A965625" s="153"/>
    </row>
    <row r="965627" spans="1:1">
      <c r="A965627" s="154"/>
    </row>
    <row r="965629" spans="1:1">
      <c r="A965629" s="125"/>
    </row>
    <row r="965640" spans="1:1">
      <c r="A965640" s="153"/>
    </row>
    <row r="965641" spans="1:1">
      <c r="A965641" s="153"/>
    </row>
    <row r="965644" spans="1:1">
      <c r="A965644" s="153"/>
    </row>
    <row r="965654" spans="1:1">
      <c r="A965654" s="153"/>
    </row>
    <row r="965655" spans="1:1">
      <c r="A965655" s="153"/>
    </row>
    <row r="965656" spans="1:1">
      <c r="A965656" s="153"/>
    </row>
    <row r="965669" spans="1:1">
      <c r="A965669" s="153"/>
    </row>
    <row r="965671" spans="1:1">
      <c r="A965671" s="153"/>
    </row>
    <row r="965673" spans="1:1">
      <c r="A965673" s="154"/>
    </row>
    <row r="965675" spans="1:1">
      <c r="A965675" s="125"/>
    </row>
    <row r="965686" spans="1:1">
      <c r="A965686" s="153"/>
    </row>
    <row r="965687" spans="1:1">
      <c r="A965687" s="153"/>
    </row>
    <row r="965690" spans="1:1">
      <c r="A965690" s="153"/>
    </row>
    <row r="965700" spans="1:1">
      <c r="A965700" s="153"/>
    </row>
    <row r="965701" spans="1:1">
      <c r="A965701" s="153"/>
    </row>
    <row r="965702" spans="1:1">
      <c r="A965702" s="153"/>
    </row>
    <row r="965715" spans="1:1">
      <c r="A965715" s="153"/>
    </row>
    <row r="965717" spans="1:1">
      <c r="A965717" s="153"/>
    </row>
    <row r="965719" spans="1:1">
      <c r="A965719" s="154"/>
    </row>
    <row r="965721" spans="1:1">
      <c r="A965721" s="125"/>
    </row>
    <row r="965732" spans="1:1">
      <c r="A965732" s="153"/>
    </row>
    <row r="965733" spans="1:1">
      <c r="A965733" s="153"/>
    </row>
    <row r="965736" spans="1:1">
      <c r="A965736" s="153"/>
    </row>
    <row r="965746" spans="1:1">
      <c r="A965746" s="153"/>
    </row>
    <row r="965747" spans="1:1">
      <c r="A965747" s="153"/>
    </row>
    <row r="965748" spans="1:1">
      <c r="A965748" s="153"/>
    </row>
    <row r="965761" spans="1:1">
      <c r="A965761" s="153"/>
    </row>
    <row r="965763" spans="1:1">
      <c r="A965763" s="153"/>
    </row>
    <row r="965765" spans="1:1">
      <c r="A965765" s="154"/>
    </row>
    <row r="965767" spans="1:1">
      <c r="A965767" s="125"/>
    </row>
    <row r="965778" spans="1:1">
      <c r="A965778" s="153"/>
    </row>
    <row r="965779" spans="1:1">
      <c r="A965779" s="153"/>
    </row>
    <row r="965782" spans="1:1">
      <c r="A965782" s="153"/>
    </row>
    <row r="965792" spans="1:1">
      <c r="A965792" s="153"/>
    </row>
    <row r="965793" spans="1:1">
      <c r="A965793" s="153"/>
    </row>
    <row r="965794" spans="1:1">
      <c r="A965794" s="153"/>
    </row>
    <row r="965807" spans="1:1">
      <c r="A965807" s="153"/>
    </row>
    <row r="965809" spans="1:1">
      <c r="A965809" s="153"/>
    </row>
    <row r="965811" spans="1:1">
      <c r="A965811" s="154"/>
    </row>
    <row r="965813" spans="1:1">
      <c r="A965813" s="125"/>
    </row>
    <row r="965824" spans="1:1">
      <c r="A965824" s="153"/>
    </row>
    <row r="965825" spans="1:1">
      <c r="A965825" s="153"/>
    </row>
    <row r="965828" spans="1:1">
      <c r="A965828" s="153"/>
    </row>
    <row r="965838" spans="1:1">
      <c r="A965838" s="153"/>
    </row>
    <row r="965839" spans="1:1">
      <c r="A965839" s="153"/>
    </row>
    <row r="965840" spans="1:1">
      <c r="A965840" s="153"/>
    </row>
    <row r="965853" spans="1:1">
      <c r="A965853" s="153"/>
    </row>
    <row r="965855" spans="1:1">
      <c r="A965855" s="153"/>
    </row>
    <row r="965857" spans="1:1">
      <c r="A965857" s="154"/>
    </row>
    <row r="965859" spans="1:1">
      <c r="A965859" s="125"/>
    </row>
    <row r="965870" spans="1:1">
      <c r="A965870" s="153"/>
    </row>
    <row r="965871" spans="1:1">
      <c r="A965871" s="153"/>
    </row>
    <row r="965874" spans="1:1">
      <c r="A965874" s="153"/>
    </row>
    <row r="965884" spans="1:1">
      <c r="A965884" s="153"/>
    </row>
    <row r="965885" spans="1:1">
      <c r="A965885" s="153"/>
    </row>
    <row r="965886" spans="1:1">
      <c r="A965886" s="153"/>
    </row>
    <row r="965899" spans="1:1">
      <c r="A965899" s="153"/>
    </row>
    <row r="965901" spans="1:1">
      <c r="A965901" s="153"/>
    </row>
    <row r="965903" spans="1:1">
      <c r="A965903" s="154"/>
    </row>
    <row r="965905" spans="1:1">
      <c r="A965905" s="125"/>
    </row>
    <row r="965916" spans="1:1">
      <c r="A965916" s="153"/>
    </row>
    <row r="965917" spans="1:1">
      <c r="A965917" s="153"/>
    </row>
    <row r="965920" spans="1:1">
      <c r="A965920" s="153"/>
    </row>
    <row r="965930" spans="1:1">
      <c r="A965930" s="153"/>
    </row>
    <row r="965931" spans="1:1">
      <c r="A965931" s="153"/>
    </row>
    <row r="965932" spans="1:1">
      <c r="A965932" s="153"/>
    </row>
    <row r="965945" spans="1:1">
      <c r="A965945" s="153"/>
    </row>
    <row r="965947" spans="1:1">
      <c r="A965947" s="153"/>
    </row>
    <row r="965949" spans="1:1">
      <c r="A965949" s="154"/>
    </row>
    <row r="965951" spans="1:1">
      <c r="A965951" s="125"/>
    </row>
    <row r="965962" spans="1:1">
      <c r="A965962" s="153"/>
    </row>
    <row r="965963" spans="1:1">
      <c r="A965963" s="153"/>
    </row>
    <row r="965966" spans="1:1">
      <c r="A965966" s="153"/>
    </row>
    <row r="965976" spans="1:1">
      <c r="A965976" s="153"/>
    </row>
    <row r="965977" spans="1:1">
      <c r="A965977" s="153"/>
    </row>
    <row r="965978" spans="1:1">
      <c r="A965978" s="153"/>
    </row>
    <row r="965991" spans="1:1">
      <c r="A965991" s="153"/>
    </row>
    <row r="965993" spans="1:1">
      <c r="A965993" s="153"/>
    </row>
    <row r="965995" spans="1:1">
      <c r="A965995" s="154"/>
    </row>
    <row r="965997" spans="1:1">
      <c r="A965997" s="125"/>
    </row>
    <row r="966008" spans="1:1">
      <c r="A966008" s="153"/>
    </row>
    <row r="966009" spans="1:1">
      <c r="A966009" s="153"/>
    </row>
    <row r="966012" spans="1:1">
      <c r="A966012" s="153"/>
    </row>
    <row r="966022" spans="1:1">
      <c r="A966022" s="153"/>
    </row>
    <row r="966023" spans="1:1">
      <c r="A966023" s="153"/>
    </row>
    <row r="966024" spans="1:1">
      <c r="A966024" s="153"/>
    </row>
    <row r="966037" spans="1:1">
      <c r="A966037" s="153"/>
    </row>
    <row r="966039" spans="1:1">
      <c r="A966039" s="153"/>
    </row>
    <row r="966041" spans="1:1">
      <c r="A966041" s="154"/>
    </row>
    <row r="966043" spans="1:1">
      <c r="A966043" s="125"/>
    </row>
    <row r="966054" spans="1:1">
      <c r="A966054" s="153"/>
    </row>
    <row r="966055" spans="1:1">
      <c r="A966055" s="153"/>
    </row>
    <row r="966058" spans="1:1">
      <c r="A966058" s="153"/>
    </row>
    <row r="966068" spans="1:1">
      <c r="A966068" s="153"/>
    </row>
    <row r="966069" spans="1:1">
      <c r="A966069" s="153"/>
    </row>
    <row r="966070" spans="1:1">
      <c r="A966070" s="153"/>
    </row>
    <row r="966083" spans="1:1">
      <c r="A966083" s="153"/>
    </row>
    <row r="966085" spans="1:1">
      <c r="A966085" s="153"/>
    </row>
    <row r="966087" spans="1:1">
      <c r="A966087" s="154"/>
    </row>
    <row r="966089" spans="1:1">
      <c r="A966089" s="125"/>
    </row>
    <row r="966100" spans="1:1">
      <c r="A966100" s="153"/>
    </row>
    <row r="966101" spans="1:1">
      <c r="A966101" s="153"/>
    </row>
    <row r="966104" spans="1:1">
      <c r="A966104" s="153"/>
    </row>
    <row r="966114" spans="1:1">
      <c r="A966114" s="153"/>
    </row>
    <row r="966115" spans="1:1">
      <c r="A966115" s="153"/>
    </row>
    <row r="966116" spans="1:1">
      <c r="A966116" s="153"/>
    </row>
    <row r="966129" spans="1:1">
      <c r="A966129" s="153"/>
    </row>
    <row r="966131" spans="1:1">
      <c r="A966131" s="153"/>
    </row>
    <row r="966133" spans="1:1">
      <c r="A966133" s="154"/>
    </row>
    <row r="966135" spans="1:1">
      <c r="A966135" s="125"/>
    </row>
    <row r="966146" spans="1:1">
      <c r="A966146" s="153"/>
    </row>
    <row r="966147" spans="1:1">
      <c r="A966147" s="153"/>
    </row>
    <row r="966150" spans="1:1">
      <c r="A966150" s="153"/>
    </row>
    <row r="966160" spans="1:1">
      <c r="A966160" s="153"/>
    </row>
    <row r="966161" spans="1:1">
      <c r="A966161" s="153"/>
    </row>
    <row r="966162" spans="1:1">
      <c r="A966162" s="153"/>
    </row>
    <row r="966175" spans="1:1">
      <c r="A966175" s="153"/>
    </row>
    <row r="966177" spans="1:1">
      <c r="A966177" s="153"/>
    </row>
    <row r="966179" spans="1:1">
      <c r="A966179" s="154"/>
    </row>
    <row r="966181" spans="1:1">
      <c r="A966181" s="125"/>
    </row>
    <row r="966192" spans="1:1">
      <c r="A966192" s="153"/>
    </row>
    <row r="966193" spans="1:1">
      <c r="A966193" s="153"/>
    </row>
    <row r="966196" spans="1:1">
      <c r="A966196" s="153"/>
    </row>
    <row r="966206" spans="1:1">
      <c r="A966206" s="153"/>
    </row>
    <row r="966207" spans="1:1">
      <c r="A966207" s="153"/>
    </row>
    <row r="966208" spans="1:1">
      <c r="A966208" s="153"/>
    </row>
    <row r="966221" spans="1:1">
      <c r="A966221" s="153"/>
    </row>
    <row r="966223" spans="1:1">
      <c r="A966223" s="153"/>
    </row>
    <row r="966225" spans="1:1">
      <c r="A966225" s="154"/>
    </row>
    <row r="966227" spans="1:1">
      <c r="A966227" s="125"/>
    </row>
    <row r="966238" spans="1:1">
      <c r="A966238" s="153"/>
    </row>
    <row r="966239" spans="1:1">
      <c r="A966239" s="153"/>
    </row>
    <row r="966242" spans="1:1">
      <c r="A966242" s="153"/>
    </row>
    <row r="966252" spans="1:1">
      <c r="A966252" s="153"/>
    </row>
    <row r="966253" spans="1:1">
      <c r="A966253" s="153"/>
    </row>
    <row r="966254" spans="1:1">
      <c r="A966254" s="153"/>
    </row>
    <row r="966267" spans="1:1">
      <c r="A966267" s="153"/>
    </row>
    <row r="966269" spans="1:1">
      <c r="A966269" s="153"/>
    </row>
    <row r="966271" spans="1:1">
      <c r="A966271" s="154"/>
    </row>
    <row r="966273" spans="1:1">
      <c r="A966273" s="125"/>
    </row>
    <row r="966284" spans="1:1">
      <c r="A966284" s="153"/>
    </row>
    <row r="966285" spans="1:1">
      <c r="A966285" s="153"/>
    </row>
    <row r="966288" spans="1:1">
      <c r="A966288" s="153"/>
    </row>
    <row r="966298" spans="1:1">
      <c r="A966298" s="153"/>
    </row>
    <row r="966299" spans="1:1">
      <c r="A966299" s="153"/>
    </row>
    <row r="966300" spans="1:1">
      <c r="A966300" s="153"/>
    </row>
    <row r="966313" spans="1:1">
      <c r="A966313" s="153"/>
    </row>
    <row r="966315" spans="1:1">
      <c r="A966315" s="153"/>
    </row>
    <row r="966317" spans="1:1">
      <c r="A966317" s="154"/>
    </row>
    <row r="966319" spans="1:1">
      <c r="A966319" s="125"/>
    </row>
    <row r="966330" spans="1:1">
      <c r="A966330" s="153"/>
    </row>
    <row r="966331" spans="1:1">
      <c r="A966331" s="153"/>
    </row>
    <row r="966334" spans="1:1">
      <c r="A966334" s="153"/>
    </row>
    <row r="966344" spans="1:1">
      <c r="A966344" s="153"/>
    </row>
    <row r="966345" spans="1:1">
      <c r="A966345" s="153"/>
    </row>
    <row r="966346" spans="1:1">
      <c r="A966346" s="153"/>
    </row>
    <row r="966359" spans="1:1">
      <c r="A966359" s="153"/>
    </row>
    <row r="966361" spans="1:1">
      <c r="A966361" s="153"/>
    </row>
    <row r="966363" spans="1:1">
      <c r="A966363" s="154"/>
    </row>
    <row r="966365" spans="1:1">
      <c r="A966365" s="125"/>
    </row>
    <row r="966376" spans="1:1">
      <c r="A966376" s="153"/>
    </row>
    <row r="966377" spans="1:1">
      <c r="A966377" s="153"/>
    </row>
    <row r="966380" spans="1:1">
      <c r="A966380" s="153"/>
    </row>
    <row r="966390" spans="1:1">
      <c r="A966390" s="153"/>
    </row>
    <row r="966391" spans="1:1">
      <c r="A966391" s="153"/>
    </row>
    <row r="966392" spans="1:1">
      <c r="A966392" s="153"/>
    </row>
    <row r="966405" spans="1:1">
      <c r="A966405" s="153"/>
    </row>
    <row r="966407" spans="1:1">
      <c r="A966407" s="153"/>
    </row>
    <row r="966409" spans="1:1">
      <c r="A966409" s="154"/>
    </row>
    <row r="966411" spans="1:1">
      <c r="A966411" s="125"/>
    </row>
    <row r="966422" spans="1:1">
      <c r="A966422" s="153"/>
    </row>
    <row r="966423" spans="1:1">
      <c r="A966423" s="153"/>
    </row>
    <row r="966426" spans="1:1">
      <c r="A966426" s="153"/>
    </row>
    <row r="966436" spans="1:1">
      <c r="A966436" s="153"/>
    </row>
    <row r="966437" spans="1:1">
      <c r="A966437" s="153"/>
    </row>
    <row r="966438" spans="1:1">
      <c r="A966438" s="153"/>
    </row>
    <row r="966451" spans="1:1">
      <c r="A966451" s="153"/>
    </row>
    <row r="966453" spans="1:1">
      <c r="A966453" s="153"/>
    </row>
    <row r="966455" spans="1:1">
      <c r="A966455" s="154"/>
    </row>
    <row r="966457" spans="1:1">
      <c r="A966457" s="125"/>
    </row>
    <row r="966468" spans="1:1">
      <c r="A966468" s="153"/>
    </row>
    <row r="966469" spans="1:1">
      <c r="A966469" s="153"/>
    </row>
    <row r="966472" spans="1:1">
      <c r="A966472" s="153"/>
    </row>
    <row r="966482" spans="1:1">
      <c r="A966482" s="153"/>
    </row>
    <row r="966483" spans="1:1">
      <c r="A966483" s="153"/>
    </row>
    <row r="966484" spans="1:1">
      <c r="A966484" s="153"/>
    </row>
    <row r="966497" spans="1:1">
      <c r="A966497" s="153"/>
    </row>
    <row r="966499" spans="1:1">
      <c r="A966499" s="153"/>
    </row>
    <row r="966501" spans="1:1">
      <c r="A966501" s="154"/>
    </row>
    <row r="966503" spans="1:1">
      <c r="A966503" s="125"/>
    </row>
    <row r="966514" spans="1:1">
      <c r="A966514" s="153"/>
    </row>
    <row r="966515" spans="1:1">
      <c r="A966515" s="153"/>
    </row>
    <row r="966518" spans="1:1">
      <c r="A966518" s="153"/>
    </row>
    <row r="966528" spans="1:1">
      <c r="A966528" s="153"/>
    </row>
    <row r="966529" spans="1:1">
      <c r="A966529" s="153"/>
    </row>
    <row r="966530" spans="1:1">
      <c r="A966530" s="153"/>
    </row>
    <row r="966543" spans="1:1">
      <c r="A966543" s="153"/>
    </row>
    <row r="966545" spans="1:1">
      <c r="A966545" s="153"/>
    </row>
    <row r="966547" spans="1:1">
      <c r="A966547" s="154"/>
    </row>
    <row r="966549" spans="1:1">
      <c r="A966549" s="125"/>
    </row>
    <row r="966560" spans="1:1">
      <c r="A966560" s="153"/>
    </row>
    <row r="966561" spans="1:1">
      <c r="A966561" s="153"/>
    </row>
    <row r="966564" spans="1:1">
      <c r="A966564" s="153"/>
    </row>
    <row r="966574" spans="1:1">
      <c r="A966574" s="153"/>
    </row>
    <row r="966575" spans="1:1">
      <c r="A966575" s="153"/>
    </row>
    <row r="966576" spans="1:1">
      <c r="A966576" s="153"/>
    </row>
    <row r="966589" spans="1:1">
      <c r="A966589" s="153"/>
    </row>
    <row r="966591" spans="1:1">
      <c r="A966591" s="153"/>
    </row>
    <row r="966593" spans="1:1">
      <c r="A966593" s="154"/>
    </row>
    <row r="966595" spans="1:1">
      <c r="A966595" s="125"/>
    </row>
    <row r="966606" spans="1:1">
      <c r="A966606" s="153"/>
    </row>
    <row r="966607" spans="1:1">
      <c r="A966607" s="153"/>
    </row>
    <row r="966610" spans="1:1">
      <c r="A966610" s="153"/>
    </row>
    <row r="966620" spans="1:1">
      <c r="A966620" s="153"/>
    </row>
    <row r="966621" spans="1:1">
      <c r="A966621" s="153"/>
    </row>
    <row r="966622" spans="1:1">
      <c r="A966622" s="153"/>
    </row>
    <row r="966635" spans="1:1">
      <c r="A966635" s="153"/>
    </row>
    <row r="966637" spans="1:1">
      <c r="A966637" s="153"/>
    </row>
    <row r="966639" spans="1:1">
      <c r="A966639" s="154"/>
    </row>
    <row r="966641" spans="1:1">
      <c r="A966641" s="125"/>
    </row>
    <row r="966652" spans="1:1">
      <c r="A966652" s="153"/>
    </row>
    <row r="966653" spans="1:1">
      <c r="A966653" s="153"/>
    </row>
    <row r="966656" spans="1:1">
      <c r="A966656" s="153"/>
    </row>
    <row r="966666" spans="1:1">
      <c r="A966666" s="153"/>
    </row>
    <row r="966667" spans="1:1">
      <c r="A966667" s="153"/>
    </row>
    <row r="966668" spans="1:1">
      <c r="A966668" s="153"/>
    </row>
    <row r="966681" spans="1:1">
      <c r="A966681" s="153"/>
    </row>
    <row r="966683" spans="1:1">
      <c r="A966683" s="153"/>
    </row>
    <row r="966685" spans="1:1">
      <c r="A966685" s="154"/>
    </row>
    <row r="966687" spans="1:1">
      <c r="A966687" s="125"/>
    </row>
    <row r="966698" spans="1:1">
      <c r="A966698" s="153"/>
    </row>
    <row r="966699" spans="1:1">
      <c r="A966699" s="153"/>
    </row>
    <row r="966702" spans="1:1">
      <c r="A966702" s="153"/>
    </row>
    <row r="966712" spans="1:1">
      <c r="A966712" s="153"/>
    </row>
    <row r="966713" spans="1:1">
      <c r="A966713" s="153"/>
    </row>
    <row r="966714" spans="1:1">
      <c r="A966714" s="153"/>
    </row>
    <row r="966727" spans="1:1">
      <c r="A966727" s="153"/>
    </row>
    <row r="966729" spans="1:1">
      <c r="A966729" s="153"/>
    </row>
    <row r="966731" spans="1:1">
      <c r="A966731" s="154"/>
    </row>
    <row r="966733" spans="1:1">
      <c r="A966733" s="125"/>
    </row>
    <row r="966744" spans="1:1">
      <c r="A966744" s="153"/>
    </row>
    <row r="966745" spans="1:1">
      <c r="A966745" s="153"/>
    </row>
    <row r="966748" spans="1:1">
      <c r="A966748" s="153"/>
    </row>
    <row r="966758" spans="1:1">
      <c r="A966758" s="153"/>
    </row>
    <row r="966759" spans="1:1">
      <c r="A966759" s="153"/>
    </row>
    <row r="966760" spans="1:1">
      <c r="A966760" s="153"/>
    </row>
    <row r="966773" spans="1:1">
      <c r="A966773" s="153"/>
    </row>
    <row r="966775" spans="1:1">
      <c r="A966775" s="153"/>
    </row>
    <row r="966777" spans="1:1">
      <c r="A966777" s="154"/>
    </row>
    <row r="966779" spans="1:1">
      <c r="A966779" s="125"/>
    </row>
    <row r="966790" spans="1:1">
      <c r="A966790" s="153"/>
    </row>
    <row r="966791" spans="1:1">
      <c r="A966791" s="153"/>
    </row>
    <row r="966794" spans="1:1">
      <c r="A966794" s="153"/>
    </row>
    <row r="966804" spans="1:1">
      <c r="A966804" s="153"/>
    </row>
    <row r="966805" spans="1:1">
      <c r="A966805" s="153"/>
    </row>
    <row r="966806" spans="1:1">
      <c r="A966806" s="153"/>
    </row>
    <row r="966819" spans="1:1">
      <c r="A966819" s="153"/>
    </row>
    <row r="966821" spans="1:1">
      <c r="A966821" s="153"/>
    </row>
    <row r="966823" spans="1:1">
      <c r="A966823" s="154"/>
    </row>
    <row r="966825" spans="1:1">
      <c r="A966825" s="125"/>
    </row>
    <row r="966836" spans="1:1">
      <c r="A966836" s="153"/>
    </row>
    <row r="966837" spans="1:1">
      <c r="A966837" s="153"/>
    </row>
    <row r="966840" spans="1:1">
      <c r="A966840" s="153"/>
    </row>
    <row r="966850" spans="1:1">
      <c r="A966850" s="153"/>
    </row>
    <row r="966851" spans="1:1">
      <c r="A966851" s="153"/>
    </row>
    <row r="966852" spans="1:1">
      <c r="A966852" s="153"/>
    </row>
    <row r="966865" spans="1:1">
      <c r="A966865" s="153"/>
    </row>
    <row r="966867" spans="1:1">
      <c r="A966867" s="153"/>
    </row>
    <row r="966869" spans="1:1">
      <c r="A966869" s="154"/>
    </row>
    <row r="966871" spans="1:1">
      <c r="A966871" s="125"/>
    </row>
    <row r="966882" spans="1:1">
      <c r="A966882" s="153"/>
    </row>
    <row r="966883" spans="1:1">
      <c r="A966883" s="153"/>
    </row>
    <row r="966886" spans="1:1">
      <c r="A966886" s="153"/>
    </row>
    <row r="966896" spans="1:1">
      <c r="A966896" s="153"/>
    </row>
    <row r="966897" spans="1:1">
      <c r="A966897" s="153"/>
    </row>
    <row r="966898" spans="1:1">
      <c r="A966898" s="153"/>
    </row>
    <row r="966911" spans="1:1">
      <c r="A966911" s="153"/>
    </row>
    <row r="966913" spans="1:1">
      <c r="A966913" s="153"/>
    </row>
    <row r="966915" spans="1:1">
      <c r="A966915" s="154"/>
    </row>
    <row r="966917" spans="1:1">
      <c r="A966917" s="125"/>
    </row>
    <row r="966928" spans="1:1">
      <c r="A966928" s="153"/>
    </row>
    <row r="966929" spans="1:1">
      <c r="A966929" s="153"/>
    </row>
    <row r="966932" spans="1:1">
      <c r="A966932" s="153"/>
    </row>
    <row r="966942" spans="1:1">
      <c r="A966942" s="153"/>
    </row>
    <row r="966943" spans="1:1">
      <c r="A966943" s="153"/>
    </row>
    <row r="966944" spans="1:1">
      <c r="A966944" s="153"/>
    </row>
    <row r="966957" spans="1:1">
      <c r="A966957" s="153"/>
    </row>
    <row r="966959" spans="1:1">
      <c r="A966959" s="153"/>
    </row>
    <row r="966961" spans="1:1">
      <c r="A966961" s="154"/>
    </row>
    <row r="966963" spans="1:1">
      <c r="A966963" s="125"/>
    </row>
    <row r="966974" spans="1:1">
      <c r="A966974" s="153"/>
    </row>
    <row r="966975" spans="1:1">
      <c r="A966975" s="153"/>
    </row>
    <row r="966978" spans="1:1">
      <c r="A966978" s="153"/>
    </row>
    <row r="966988" spans="1:1">
      <c r="A966988" s="153"/>
    </row>
    <row r="966989" spans="1:1">
      <c r="A966989" s="153"/>
    </row>
    <row r="966990" spans="1:1">
      <c r="A966990" s="153"/>
    </row>
    <row r="967003" spans="1:1">
      <c r="A967003" s="153"/>
    </row>
    <row r="967005" spans="1:1">
      <c r="A967005" s="153"/>
    </row>
    <row r="967007" spans="1:1">
      <c r="A967007" s="154"/>
    </row>
    <row r="967009" spans="1:1">
      <c r="A967009" s="125"/>
    </row>
    <row r="967020" spans="1:1">
      <c r="A967020" s="153"/>
    </row>
    <row r="967021" spans="1:1">
      <c r="A967021" s="153"/>
    </row>
    <row r="967024" spans="1:1">
      <c r="A967024" s="153"/>
    </row>
    <row r="967034" spans="1:1">
      <c r="A967034" s="153"/>
    </row>
    <row r="967035" spans="1:1">
      <c r="A967035" s="153"/>
    </row>
    <row r="967036" spans="1:1">
      <c r="A967036" s="153"/>
    </row>
    <row r="967049" spans="1:1">
      <c r="A967049" s="153"/>
    </row>
    <row r="967051" spans="1:1">
      <c r="A967051" s="153"/>
    </row>
    <row r="967053" spans="1:1">
      <c r="A967053" s="154"/>
    </row>
    <row r="967055" spans="1:1">
      <c r="A967055" s="125"/>
    </row>
    <row r="967066" spans="1:1">
      <c r="A967066" s="153"/>
    </row>
    <row r="967067" spans="1:1">
      <c r="A967067" s="153"/>
    </row>
    <row r="967070" spans="1:1">
      <c r="A967070" s="153"/>
    </row>
    <row r="967080" spans="1:1">
      <c r="A967080" s="153"/>
    </row>
    <row r="967081" spans="1:1">
      <c r="A967081" s="153"/>
    </row>
    <row r="967082" spans="1:1">
      <c r="A967082" s="153"/>
    </row>
    <row r="967095" spans="1:1">
      <c r="A967095" s="153"/>
    </row>
    <row r="967097" spans="1:1">
      <c r="A967097" s="153"/>
    </row>
    <row r="967099" spans="1:1">
      <c r="A967099" s="154"/>
    </row>
    <row r="967101" spans="1:1">
      <c r="A967101" s="125"/>
    </row>
    <row r="967112" spans="1:1">
      <c r="A967112" s="153"/>
    </row>
    <row r="967113" spans="1:1">
      <c r="A967113" s="153"/>
    </row>
    <row r="967116" spans="1:1">
      <c r="A967116" s="153"/>
    </row>
    <row r="967126" spans="1:1">
      <c r="A967126" s="153"/>
    </row>
    <row r="967127" spans="1:1">
      <c r="A967127" s="153"/>
    </row>
    <row r="967128" spans="1:1">
      <c r="A967128" s="153"/>
    </row>
    <row r="967141" spans="1:1">
      <c r="A967141" s="153"/>
    </row>
    <row r="967143" spans="1:1">
      <c r="A967143" s="153"/>
    </row>
    <row r="967145" spans="1:1">
      <c r="A967145" s="154"/>
    </row>
    <row r="967147" spans="1:1">
      <c r="A967147" s="125"/>
    </row>
    <row r="967158" spans="1:1">
      <c r="A967158" s="153"/>
    </row>
    <row r="967159" spans="1:1">
      <c r="A967159" s="153"/>
    </row>
    <row r="967162" spans="1:1">
      <c r="A967162" s="153"/>
    </row>
    <row r="967172" spans="1:1">
      <c r="A967172" s="153"/>
    </row>
    <row r="967173" spans="1:1">
      <c r="A967173" s="153"/>
    </row>
    <row r="967174" spans="1:1">
      <c r="A967174" s="153"/>
    </row>
    <row r="967187" spans="1:1">
      <c r="A967187" s="153"/>
    </row>
    <row r="967189" spans="1:1">
      <c r="A967189" s="153"/>
    </row>
    <row r="967191" spans="1:1">
      <c r="A967191" s="154"/>
    </row>
    <row r="967193" spans="1:1">
      <c r="A967193" s="125"/>
    </row>
    <row r="967204" spans="1:1">
      <c r="A967204" s="153"/>
    </row>
    <row r="967205" spans="1:1">
      <c r="A967205" s="153"/>
    </row>
    <row r="967208" spans="1:1">
      <c r="A967208" s="153"/>
    </row>
    <row r="967218" spans="1:1">
      <c r="A967218" s="153"/>
    </row>
    <row r="967219" spans="1:1">
      <c r="A967219" s="153"/>
    </row>
    <row r="967220" spans="1:1">
      <c r="A967220" s="153"/>
    </row>
    <row r="967233" spans="1:1">
      <c r="A967233" s="153"/>
    </row>
    <row r="967235" spans="1:1">
      <c r="A967235" s="153"/>
    </row>
    <row r="967237" spans="1:1">
      <c r="A967237" s="154"/>
    </row>
    <row r="967239" spans="1:1">
      <c r="A967239" s="125"/>
    </row>
    <row r="967250" spans="1:1">
      <c r="A967250" s="153"/>
    </row>
    <row r="967251" spans="1:1">
      <c r="A967251" s="153"/>
    </row>
    <row r="967254" spans="1:1">
      <c r="A967254" s="153"/>
    </row>
    <row r="967264" spans="1:1">
      <c r="A967264" s="153"/>
    </row>
    <row r="967265" spans="1:1">
      <c r="A967265" s="153"/>
    </row>
    <row r="967266" spans="1:1">
      <c r="A967266" s="153"/>
    </row>
    <row r="967279" spans="1:1">
      <c r="A967279" s="153"/>
    </row>
    <row r="967281" spans="1:1">
      <c r="A967281" s="153"/>
    </row>
    <row r="967283" spans="1:1">
      <c r="A967283" s="154"/>
    </row>
    <row r="967285" spans="1:1">
      <c r="A967285" s="125"/>
    </row>
    <row r="967296" spans="1:1">
      <c r="A967296" s="153"/>
    </row>
    <row r="967297" spans="1:1">
      <c r="A967297" s="153"/>
    </row>
    <row r="967300" spans="1:1">
      <c r="A967300" s="153"/>
    </row>
    <row r="967310" spans="1:1">
      <c r="A967310" s="153"/>
    </row>
    <row r="967311" spans="1:1">
      <c r="A967311" s="153"/>
    </row>
    <row r="967312" spans="1:1">
      <c r="A967312" s="153"/>
    </row>
    <row r="967325" spans="1:1">
      <c r="A967325" s="153"/>
    </row>
    <row r="967327" spans="1:1">
      <c r="A967327" s="153"/>
    </row>
    <row r="967329" spans="1:1">
      <c r="A967329" s="154"/>
    </row>
    <row r="967331" spans="1:1">
      <c r="A967331" s="125"/>
    </row>
    <row r="967342" spans="1:1">
      <c r="A967342" s="153"/>
    </row>
    <row r="967343" spans="1:1">
      <c r="A967343" s="153"/>
    </row>
    <row r="967346" spans="1:1">
      <c r="A967346" s="153"/>
    </row>
    <row r="967356" spans="1:1">
      <c r="A967356" s="153"/>
    </row>
    <row r="967357" spans="1:1">
      <c r="A967357" s="153"/>
    </row>
    <row r="967358" spans="1:1">
      <c r="A967358" s="153"/>
    </row>
    <row r="967371" spans="1:1">
      <c r="A967371" s="153"/>
    </row>
    <row r="967373" spans="1:1">
      <c r="A967373" s="153"/>
    </row>
    <row r="967375" spans="1:1">
      <c r="A967375" s="154"/>
    </row>
    <row r="967377" spans="1:1">
      <c r="A967377" s="125"/>
    </row>
    <row r="967388" spans="1:1">
      <c r="A967388" s="153"/>
    </row>
    <row r="967389" spans="1:1">
      <c r="A967389" s="153"/>
    </row>
    <row r="967392" spans="1:1">
      <c r="A967392" s="153"/>
    </row>
    <row r="967402" spans="1:1">
      <c r="A967402" s="153"/>
    </row>
    <row r="967403" spans="1:1">
      <c r="A967403" s="153"/>
    </row>
    <row r="967404" spans="1:1">
      <c r="A967404" s="153"/>
    </row>
    <row r="967417" spans="1:1">
      <c r="A967417" s="153"/>
    </row>
    <row r="967419" spans="1:1">
      <c r="A967419" s="153"/>
    </row>
    <row r="967421" spans="1:1">
      <c r="A967421" s="154"/>
    </row>
    <row r="967423" spans="1:1">
      <c r="A967423" s="125"/>
    </row>
    <row r="967434" spans="1:1">
      <c r="A967434" s="153"/>
    </row>
    <row r="967435" spans="1:1">
      <c r="A967435" s="153"/>
    </row>
    <row r="967438" spans="1:1">
      <c r="A967438" s="153"/>
    </row>
    <row r="967448" spans="1:1">
      <c r="A967448" s="153"/>
    </row>
    <row r="967449" spans="1:1">
      <c r="A967449" s="153"/>
    </row>
    <row r="967450" spans="1:1">
      <c r="A967450" s="153"/>
    </row>
    <row r="967463" spans="1:1">
      <c r="A967463" s="153"/>
    </row>
    <row r="967465" spans="1:1">
      <c r="A967465" s="153"/>
    </row>
    <row r="967467" spans="1:1">
      <c r="A967467" s="154"/>
    </row>
    <row r="967469" spans="1:1">
      <c r="A967469" s="125"/>
    </row>
    <row r="967480" spans="1:1">
      <c r="A967480" s="153"/>
    </row>
    <row r="967481" spans="1:1">
      <c r="A967481" s="153"/>
    </row>
    <row r="967484" spans="1:1">
      <c r="A967484" s="153"/>
    </row>
    <row r="967494" spans="1:1">
      <c r="A967494" s="153"/>
    </row>
    <row r="967495" spans="1:1">
      <c r="A967495" s="153"/>
    </row>
    <row r="967496" spans="1:1">
      <c r="A967496" s="153"/>
    </row>
    <row r="967509" spans="1:1">
      <c r="A967509" s="153"/>
    </row>
    <row r="967511" spans="1:1">
      <c r="A967511" s="153"/>
    </row>
    <row r="967513" spans="1:1">
      <c r="A967513" s="154"/>
    </row>
    <row r="967515" spans="1:1">
      <c r="A967515" s="125"/>
    </row>
    <row r="967526" spans="1:1">
      <c r="A967526" s="153"/>
    </row>
    <row r="967527" spans="1:1">
      <c r="A967527" s="153"/>
    </row>
    <row r="967530" spans="1:1">
      <c r="A967530" s="153"/>
    </row>
    <row r="967540" spans="1:1">
      <c r="A967540" s="153"/>
    </row>
    <row r="967541" spans="1:1">
      <c r="A967541" s="153"/>
    </row>
    <row r="967542" spans="1:1">
      <c r="A967542" s="153"/>
    </row>
    <row r="967555" spans="1:1">
      <c r="A967555" s="153"/>
    </row>
    <row r="967557" spans="1:1">
      <c r="A967557" s="153"/>
    </row>
    <row r="967559" spans="1:1">
      <c r="A967559" s="154"/>
    </row>
    <row r="967561" spans="1:1">
      <c r="A967561" s="125"/>
    </row>
    <row r="967572" spans="1:1">
      <c r="A967572" s="153"/>
    </row>
    <row r="967573" spans="1:1">
      <c r="A967573" s="153"/>
    </row>
    <row r="967576" spans="1:1">
      <c r="A967576" s="153"/>
    </row>
    <row r="967586" spans="1:1">
      <c r="A967586" s="153"/>
    </row>
    <row r="967587" spans="1:1">
      <c r="A967587" s="153"/>
    </row>
    <row r="967588" spans="1:1">
      <c r="A967588" s="153"/>
    </row>
    <row r="967601" spans="1:1">
      <c r="A967601" s="153"/>
    </row>
    <row r="967603" spans="1:1">
      <c r="A967603" s="153"/>
    </row>
    <row r="967605" spans="1:1">
      <c r="A967605" s="154"/>
    </row>
    <row r="967607" spans="1:1">
      <c r="A967607" s="125"/>
    </row>
    <row r="967618" spans="1:1">
      <c r="A967618" s="153"/>
    </row>
    <row r="967619" spans="1:1">
      <c r="A967619" s="153"/>
    </row>
    <row r="967622" spans="1:1">
      <c r="A967622" s="153"/>
    </row>
    <row r="967632" spans="1:1">
      <c r="A967632" s="153"/>
    </row>
    <row r="967633" spans="1:1">
      <c r="A967633" s="153"/>
    </row>
    <row r="967634" spans="1:1">
      <c r="A967634" s="153"/>
    </row>
    <row r="967647" spans="1:1">
      <c r="A967647" s="153"/>
    </row>
    <row r="967649" spans="1:1">
      <c r="A967649" s="153"/>
    </row>
    <row r="967651" spans="1:1">
      <c r="A967651" s="154"/>
    </row>
    <row r="967653" spans="1:1">
      <c r="A967653" s="125"/>
    </row>
    <row r="967664" spans="1:1">
      <c r="A967664" s="153"/>
    </row>
    <row r="967665" spans="1:1">
      <c r="A967665" s="153"/>
    </row>
    <row r="967668" spans="1:1">
      <c r="A967668" s="153"/>
    </row>
    <row r="967678" spans="1:1">
      <c r="A967678" s="153"/>
    </row>
    <row r="967679" spans="1:1">
      <c r="A967679" s="153"/>
    </row>
    <row r="967680" spans="1:1">
      <c r="A967680" s="153"/>
    </row>
    <row r="967693" spans="1:1">
      <c r="A967693" s="153"/>
    </row>
    <row r="967695" spans="1:1">
      <c r="A967695" s="153"/>
    </row>
    <row r="967697" spans="1:1">
      <c r="A967697" s="154"/>
    </row>
    <row r="967699" spans="1:1">
      <c r="A967699" s="125"/>
    </row>
    <row r="967710" spans="1:1">
      <c r="A967710" s="153"/>
    </row>
    <row r="967711" spans="1:1">
      <c r="A967711" s="153"/>
    </row>
    <row r="967714" spans="1:1">
      <c r="A967714" s="153"/>
    </row>
    <row r="967724" spans="1:1">
      <c r="A967724" s="153"/>
    </row>
    <row r="967725" spans="1:1">
      <c r="A967725" s="153"/>
    </row>
    <row r="967726" spans="1:1">
      <c r="A967726" s="153"/>
    </row>
    <row r="967739" spans="1:1">
      <c r="A967739" s="153"/>
    </row>
    <row r="967741" spans="1:1">
      <c r="A967741" s="153"/>
    </row>
    <row r="967743" spans="1:1">
      <c r="A967743" s="154"/>
    </row>
    <row r="967745" spans="1:1">
      <c r="A967745" s="125"/>
    </row>
    <row r="967756" spans="1:1">
      <c r="A967756" s="153"/>
    </row>
    <row r="967757" spans="1:1">
      <c r="A967757" s="153"/>
    </row>
    <row r="967760" spans="1:1">
      <c r="A967760" s="153"/>
    </row>
    <row r="967770" spans="1:1">
      <c r="A967770" s="153"/>
    </row>
    <row r="967771" spans="1:1">
      <c r="A967771" s="153"/>
    </row>
    <row r="967772" spans="1:1">
      <c r="A967772" s="153"/>
    </row>
    <row r="967785" spans="1:1">
      <c r="A967785" s="153"/>
    </row>
    <row r="967787" spans="1:1">
      <c r="A967787" s="153"/>
    </row>
    <row r="967789" spans="1:1">
      <c r="A967789" s="154"/>
    </row>
    <row r="967791" spans="1:1">
      <c r="A967791" s="125"/>
    </row>
    <row r="967802" spans="1:1">
      <c r="A967802" s="153"/>
    </row>
    <row r="967803" spans="1:1">
      <c r="A967803" s="153"/>
    </row>
    <row r="967806" spans="1:1">
      <c r="A967806" s="153"/>
    </row>
    <row r="967816" spans="1:1">
      <c r="A967816" s="153"/>
    </row>
    <row r="967817" spans="1:1">
      <c r="A967817" s="153"/>
    </row>
    <row r="967818" spans="1:1">
      <c r="A967818" s="153"/>
    </row>
    <row r="967831" spans="1:1">
      <c r="A967831" s="153"/>
    </row>
    <row r="967833" spans="1:1">
      <c r="A967833" s="153"/>
    </row>
    <row r="967835" spans="1:1">
      <c r="A967835" s="154"/>
    </row>
    <row r="967837" spans="1:1">
      <c r="A967837" s="125"/>
    </row>
    <row r="967848" spans="1:1">
      <c r="A967848" s="153"/>
    </row>
    <row r="967849" spans="1:1">
      <c r="A967849" s="153"/>
    </row>
    <row r="967852" spans="1:1">
      <c r="A967852" s="153"/>
    </row>
    <row r="967862" spans="1:1">
      <c r="A967862" s="153"/>
    </row>
    <row r="967863" spans="1:1">
      <c r="A967863" s="153"/>
    </row>
    <row r="967864" spans="1:1">
      <c r="A967864" s="153"/>
    </row>
    <row r="967877" spans="1:1">
      <c r="A967877" s="153"/>
    </row>
    <row r="967879" spans="1:1">
      <c r="A967879" s="153"/>
    </row>
    <row r="967881" spans="1:1">
      <c r="A967881" s="154"/>
    </row>
    <row r="967883" spans="1:1">
      <c r="A967883" s="125"/>
    </row>
    <row r="967894" spans="1:1">
      <c r="A967894" s="153"/>
    </row>
    <row r="967895" spans="1:1">
      <c r="A967895" s="153"/>
    </row>
    <row r="967898" spans="1:1">
      <c r="A967898" s="153"/>
    </row>
    <row r="967908" spans="1:1">
      <c r="A967908" s="153"/>
    </row>
    <row r="967909" spans="1:1">
      <c r="A967909" s="153"/>
    </row>
    <row r="967910" spans="1:1">
      <c r="A967910" s="153"/>
    </row>
    <row r="967923" spans="1:1">
      <c r="A967923" s="153"/>
    </row>
    <row r="967925" spans="1:1">
      <c r="A967925" s="153"/>
    </row>
    <row r="967927" spans="1:1">
      <c r="A967927" s="154"/>
    </row>
    <row r="967929" spans="1:1">
      <c r="A967929" s="125"/>
    </row>
    <row r="967940" spans="1:1">
      <c r="A967940" s="153"/>
    </row>
    <row r="967941" spans="1:1">
      <c r="A967941" s="153"/>
    </row>
    <row r="967944" spans="1:1">
      <c r="A967944" s="153"/>
    </row>
    <row r="967954" spans="1:1">
      <c r="A967954" s="153"/>
    </row>
    <row r="967955" spans="1:1">
      <c r="A967955" s="153"/>
    </row>
    <row r="967956" spans="1:1">
      <c r="A967956" s="153"/>
    </row>
    <row r="967969" spans="1:1">
      <c r="A967969" s="153"/>
    </row>
    <row r="967971" spans="1:1">
      <c r="A967971" s="153"/>
    </row>
    <row r="967973" spans="1:1">
      <c r="A967973" s="154"/>
    </row>
    <row r="967975" spans="1:1">
      <c r="A967975" s="125"/>
    </row>
    <row r="967986" spans="1:1">
      <c r="A967986" s="153"/>
    </row>
    <row r="967987" spans="1:1">
      <c r="A967987" s="153"/>
    </row>
    <row r="967990" spans="1:1">
      <c r="A967990" s="153"/>
    </row>
    <row r="968000" spans="1:1">
      <c r="A968000" s="153"/>
    </row>
    <row r="968001" spans="1:1">
      <c r="A968001" s="153"/>
    </row>
    <row r="968002" spans="1:1">
      <c r="A968002" s="153"/>
    </row>
    <row r="968015" spans="1:1">
      <c r="A968015" s="153"/>
    </row>
    <row r="968017" spans="1:1">
      <c r="A968017" s="153"/>
    </row>
    <row r="968019" spans="1:1">
      <c r="A968019" s="154"/>
    </row>
    <row r="968021" spans="1:1">
      <c r="A968021" s="125"/>
    </row>
    <row r="968032" spans="1:1">
      <c r="A968032" s="153"/>
    </row>
    <row r="968033" spans="1:1">
      <c r="A968033" s="153"/>
    </row>
    <row r="968036" spans="1:1">
      <c r="A968036" s="153"/>
    </row>
    <row r="968046" spans="1:1">
      <c r="A968046" s="153"/>
    </row>
    <row r="968047" spans="1:1">
      <c r="A968047" s="153"/>
    </row>
    <row r="968048" spans="1:1">
      <c r="A968048" s="153"/>
    </row>
    <row r="968061" spans="1:1">
      <c r="A968061" s="153"/>
    </row>
    <row r="968063" spans="1:1">
      <c r="A968063" s="153"/>
    </row>
    <row r="968065" spans="1:1">
      <c r="A968065" s="154"/>
    </row>
    <row r="968067" spans="1:1">
      <c r="A968067" s="125"/>
    </row>
    <row r="968078" spans="1:1">
      <c r="A968078" s="153"/>
    </row>
    <row r="968079" spans="1:1">
      <c r="A968079" s="153"/>
    </row>
    <row r="968082" spans="1:1">
      <c r="A968082" s="153"/>
    </row>
    <row r="968092" spans="1:1">
      <c r="A968092" s="153"/>
    </row>
    <row r="968093" spans="1:1">
      <c r="A968093" s="153"/>
    </row>
    <row r="968094" spans="1:1">
      <c r="A968094" s="153"/>
    </row>
    <row r="968107" spans="1:1">
      <c r="A968107" s="153"/>
    </row>
    <row r="968109" spans="1:1">
      <c r="A968109" s="153"/>
    </row>
    <row r="968111" spans="1:1">
      <c r="A968111" s="154"/>
    </row>
    <row r="968113" spans="1:1">
      <c r="A968113" s="125"/>
    </row>
    <row r="968124" spans="1:1">
      <c r="A968124" s="153"/>
    </row>
    <row r="968125" spans="1:1">
      <c r="A968125" s="153"/>
    </row>
    <row r="968128" spans="1:1">
      <c r="A968128" s="153"/>
    </row>
    <row r="968138" spans="1:1">
      <c r="A968138" s="153"/>
    </row>
    <row r="968139" spans="1:1">
      <c r="A968139" s="153"/>
    </row>
    <row r="968140" spans="1:1">
      <c r="A968140" s="153"/>
    </row>
    <row r="968153" spans="1:1">
      <c r="A968153" s="153"/>
    </row>
    <row r="968155" spans="1:1">
      <c r="A968155" s="153"/>
    </row>
    <row r="968157" spans="1:1">
      <c r="A968157" s="154"/>
    </row>
    <row r="968159" spans="1:1">
      <c r="A968159" s="125"/>
    </row>
    <row r="968170" spans="1:1">
      <c r="A968170" s="153"/>
    </row>
    <row r="968171" spans="1:1">
      <c r="A968171" s="153"/>
    </row>
    <row r="968174" spans="1:1">
      <c r="A968174" s="153"/>
    </row>
    <row r="968184" spans="1:1">
      <c r="A968184" s="153"/>
    </row>
    <row r="968185" spans="1:1">
      <c r="A968185" s="153"/>
    </row>
    <row r="968186" spans="1:1">
      <c r="A968186" s="153"/>
    </row>
    <row r="968199" spans="1:1">
      <c r="A968199" s="153"/>
    </row>
    <row r="968201" spans="1:1">
      <c r="A968201" s="153"/>
    </row>
    <row r="968203" spans="1:1">
      <c r="A968203" s="154"/>
    </row>
    <row r="968205" spans="1:1">
      <c r="A968205" s="125"/>
    </row>
    <row r="968216" spans="1:1">
      <c r="A968216" s="153"/>
    </row>
    <row r="968217" spans="1:1">
      <c r="A968217" s="153"/>
    </row>
    <row r="968220" spans="1:1">
      <c r="A968220" s="153"/>
    </row>
    <row r="968230" spans="1:1">
      <c r="A968230" s="153"/>
    </row>
    <row r="968231" spans="1:1">
      <c r="A968231" s="153"/>
    </row>
    <row r="968232" spans="1:1">
      <c r="A968232" s="153"/>
    </row>
    <row r="968245" spans="1:1">
      <c r="A968245" s="153"/>
    </row>
    <row r="968247" spans="1:1">
      <c r="A968247" s="153"/>
    </row>
    <row r="968249" spans="1:1">
      <c r="A968249" s="154"/>
    </row>
    <row r="968251" spans="1:1">
      <c r="A968251" s="125"/>
    </row>
    <row r="968262" spans="1:1">
      <c r="A968262" s="153"/>
    </row>
    <row r="968263" spans="1:1">
      <c r="A968263" s="153"/>
    </row>
    <row r="968266" spans="1:1">
      <c r="A968266" s="153"/>
    </row>
    <row r="968276" spans="1:1">
      <c r="A968276" s="153"/>
    </row>
    <row r="968277" spans="1:1">
      <c r="A968277" s="153"/>
    </row>
    <row r="968278" spans="1:1">
      <c r="A968278" s="153"/>
    </row>
    <row r="968291" spans="1:1">
      <c r="A968291" s="153"/>
    </row>
    <row r="968293" spans="1:1">
      <c r="A968293" s="153"/>
    </row>
    <row r="968295" spans="1:1">
      <c r="A968295" s="154"/>
    </row>
    <row r="968297" spans="1:1">
      <c r="A968297" s="125"/>
    </row>
    <row r="968308" spans="1:1">
      <c r="A968308" s="153"/>
    </row>
    <row r="968309" spans="1:1">
      <c r="A968309" s="153"/>
    </row>
    <row r="968312" spans="1:1">
      <c r="A968312" s="153"/>
    </row>
    <row r="968322" spans="1:1">
      <c r="A968322" s="153"/>
    </row>
    <row r="968323" spans="1:1">
      <c r="A968323" s="153"/>
    </row>
    <row r="968324" spans="1:1">
      <c r="A968324" s="153"/>
    </row>
    <row r="968337" spans="1:1">
      <c r="A968337" s="153"/>
    </row>
    <row r="968339" spans="1:1">
      <c r="A968339" s="153"/>
    </row>
    <row r="968341" spans="1:1">
      <c r="A968341" s="154"/>
    </row>
    <row r="968343" spans="1:1">
      <c r="A968343" s="125"/>
    </row>
    <row r="968354" spans="1:1">
      <c r="A968354" s="153"/>
    </row>
    <row r="968355" spans="1:1">
      <c r="A968355" s="153"/>
    </row>
    <row r="968358" spans="1:1">
      <c r="A968358" s="153"/>
    </row>
    <row r="968368" spans="1:1">
      <c r="A968368" s="153"/>
    </row>
    <row r="968369" spans="1:1">
      <c r="A968369" s="153"/>
    </row>
    <row r="968370" spans="1:1">
      <c r="A968370" s="153"/>
    </row>
    <row r="968383" spans="1:1">
      <c r="A968383" s="153"/>
    </row>
    <row r="968385" spans="1:1">
      <c r="A968385" s="153"/>
    </row>
    <row r="968387" spans="1:1">
      <c r="A968387" s="154"/>
    </row>
    <row r="968389" spans="1:1">
      <c r="A968389" s="125"/>
    </row>
    <row r="968400" spans="1:1">
      <c r="A968400" s="153"/>
    </row>
    <row r="968401" spans="1:1">
      <c r="A968401" s="153"/>
    </row>
    <row r="968404" spans="1:1">
      <c r="A968404" s="153"/>
    </row>
    <row r="968414" spans="1:1">
      <c r="A968414" s="153"/>
    </row>
    <row r="968415" spans="1:1">
      <c r="A968415" s="153"/>
    </row>
    <row r="968416" spans="1:1">
      <c r="A968416" s="153"/>
    </row>
    <row r="968429" spans="1:1">
      <c r="A968429" s="153"/>
    </row>
    <row r="968431" spans="1:1">
      <c r="A968431" s="153"/>
    </row>
    <row r="968433" spans="1:1">
      <c r="A968433" s="154"/>
    </row>
    <row r="968435" spans="1:1">
      <c r="A968435" s="125"/>
    </row>
    <row r="968446" spans="1:1">
      <c r="A968446" s="153"/>
    </row>
    <row r="968447" spans="1:1">
      <c r="A968447" s="153"/>
    </row>
    <row r="968450" spans="1:1">
      <c r="A968450" s="153"/>
    </row>
    <row r="968460" spans="1:1">
      <c r="A968460" s="153"/>
    </row>
    <row r="968461" spans="1:1">
      <c r="A968461" s="153"/>
    </row>
    <row r="968462" spans="1:1">
      <c r="A968462" s="153"/>
    </row>
    <row r="968475" spans="1:1">
      <c r="A968475" s="153"/>
    </row>
    <row r="968477" spans="1:1">
      <c r="A968477" s="153"/>
    </row>
    <row r="968479" spans="1:1">
      <c r="A968479" s="154"/>
    </row>
    <row r="968481" spans="1:1">
      <c r="A968481" s="125"/>
    </row>
    <row r="968492" spans="1:1">
      <c r="A968492" s="153"/>
    </row>
    <row r="968493" spans="1:1">
      <c r="A968493" s="153"/>
    </row>
    <row r="968496" spans="1:1">
      <c r="A968496" s="153"/>
    </row>
    <row r="968506" spans="1:1">
      <c r="A968506" s="153"/>
    </row>
    <row r="968507" spans="1:1">
      <c r="A968507" s="153"/>
    </row>
    <row r="968508" spans="1:1">
      <c r="A968508" s="153"/>
    </row>
    <row r="968521" spans="1:1">
      <c r="A968521" s="153"/>
    </row>
    <row r="968523" spans="1:1">
      <c r="A968523" s="153"/>
    </row>
    <row r="968525" spans="1:1">
      <c r="A968525" s="154"/>
    </row>
    <row r="968527" spans="1:1">
      <c r="A968527" s="125"/>
    </row>
    <row r="968538" spans="1:1">
      <c r="A968538" s="153"/>
    </row>
    <row r="968539" spans="1:1">
      <c r="A968539" s="153"/>
    </row>
    <row r="968542" spans="1:1">
      <c r="A968542" s="153"/>
    </row>
    <row r="968552" spans="1:1">
      <c r="A968552" s="153"/>
    </row>
    <row r="968553" spans="1:1">
      <c r="A968553" s="153"/>
    </row>
    <row r="968554" spans="1:1">
      <c r="A968554" s="153"/>
    </row>
    <row r="968567" spans="1:1">
      <c r="A968567" s="153"/>
    </row>
    <row r="968569" spans="1:1">
      <c r="A968569" s="153"/>
    </row>
    <row r="968571" spans="1:1">
      <c r="A968571" s="154"/>
    </row>
    <row r="968573" spans="1:1">
      <c r="A968573" s="125"/>
    </row>
    <row r="968584" spans="1:1">
      <c r="A968584" s="153"/>
    </row>
    <row r="968585" spans="1:1">
      <c r="A968585" s="153"/>
    </row>
    <row r="968588" spans="1:1">
      <c r="A968588" s="153"/>
    </row>
    <row r="968598" spans="1:1">
      <c r="A968598" s="153"/>
    </row>
    <row r="968599" spans="1:1">
      <c r="A968599" s="153"/>
    </row>
    <row r="968600" spans="1:1">
      <c r="A968600" s="153"/>
    </row>
    <row r="968613" spans="1:1">
      <c r="A968613" s="153"/>
    </row>
    <row r="968615" spans="1:1">
      <c r="A968615" s="153"/>
    </row>
    <row r="968617" spans="1:1">
      <c r="A968617" s="154"/>
    </row>
    <row r="968619" spans="1:1">
      <c r="A968619" s="125"/>
    </row>
    <row r="968630" spans="1:1">
      <c r="A968630" s="153"/>
    </row>
    <row r="968631" spans="1:1">
      <c r="A968631" s="153"/>
    </row>
    <row r="968634" spans="1:1">
      <c r="A968634" s="153"/>
    </row>
    <row r="968644" spans="1:1">
      <c r="A968644" s="153"/>
    </row>
    <row r="968645" spans="1:1">
      <c r="A968645" s="153"/>
    </row>
    <row r="968646" spans="1:1">
      <c r="A968646" s="153"/>
    </row>
    <row r="968659" spans="1:1">
      <c r="A968659" s="153"/>
    </row>
    <row r="968661" spans="1:1">
      <c r="A968661" s="153"/>
    </row>
    <row r="968663" spans="1:1">
      <c r="A968663" s="154"/>
    </row>
    <row r="968665" spans="1:1">
      <c r="A968665" s="125"/>
    </row>
    <row r="968676" spans="1:1">
      <c r="A968676" s="153"/>
    </row>
    <row r="968677" spans="1:1">
      <c r="A968677" s="153"/>
    </row>
    <row r="968680" spans="1:1">
      <c r="A968680" s="153"/>
    </row>
    <row r="968690" spans="1:1">
      <c r="A968690" s="153"/>
    </row>
    <row r="968691" spans="1:1">
      <c r="A968691" s="153"/>
    </row>
    <row r="968692" spans="1:1">
      <c r="A968692" s="153"/>
    </row>
    <row r="968705" spans="1:1">
      <c r="A968705" s="153"/>
    </row>
    <row r="968707" spans="1:1">
      <c r="A968707" s="153"/>
    </row>
    <row r="968709" spans="1:1">
      <c r="A968709" s="154"/>
    </row>
    <row r="968711" spans="1:1">
      <c r="A968711" s="125"/>
    </row>
    <row r="968722" spans="1:1">
      <c r="A968722" s="153"/>
    </row>
    <row r="968723" spans="1:1">
      <c r="A968723" s="153"/>
    </row>
    <row r="968726" spans="1:1">
      <c r="A968726" s="153"/>
    </row>
    <row r="968736" spans="1:1">
      <c r="A968736" s="153"/>
    </row>
    <row r="968737" spans="1:1">
      <c r="A968737" s="153"/>
    </row>
    <row r="968738" spans="1:1">
      <c r="A968738" s="153"/>
    </row>
    <row r="968751" spans="1:1">
      <c r="A968751" s="153"/>
    </row>
    <row r="968753" spans="1:1">
      <c r="A968753" s="153"/>
    </row>
    <row r="968755" spans="1:1">
      <c r="A968755" s="154"/>
    </row>
    <row r="968757" spans="1:1">
      <c r="A968757" s="125"/>
    </row>
    <row r="968768" spans="1:1">
      <c r="A968768" s="153"/>
    </row>
    <row r="968769" spans="1:1">
      <c r="A968769" s="153"/>
    </row>
    <row r="968772" spans="1:1">
      <c r="A968772" s="153"/>
    </row>
    <row r="968782" spans="1:1">
      <c r="A968782" s="153"/>
    </row>
    <row r="968783" spans="1:1">
      <c r="A968783" s="153"/>
    </row>
    <row r="968784" spans="1:1">
      <c r="A968784" s="153"/>
    </row>
    <row r="968797" spans="1:1">
      <c r="A968797" s="153"/>
    </row>
    <row r="968799" spans="1:1">
      <c r="A968799" s="153"/>
    </row>
    <row r="968801" spans="1:1">
      <c r="A968801" s="154"/>
    </row>
    <row r="968803" spans="1:1">
      <c r="A968803" s="125"/>
    </row>
    <row r="968814" spans="1:1">
      <c r="A968814" s="153"/>
    </row>
    <row r="968815" spans="1:1">
      <c r="A968815" s="153"/>
    </row>
    <row r="968818" spans="1:1">
      <c r="A968818" s="153"/>
    </row>
    <row r="968828" spans="1:1">
      <c r="A968828" s="153"/>
    </row>
    <row r="968829" spans="1:1">
      <c r="A968829" s="153"/>
    </row>
    <row r="968830" spans="1:1">
      <c r="A968830" s="153"/>
    </row>
    <row r="968843" spans="1:1">
      <c r="A968843" s="153"/>
    </row>
    <row r="968845" spans="1:1">
      <c r="A968845" s="153"/>
    </row>
    <row r="968847" spans="1:1">
      <c r="A968847" s="154"/>
    </row>
    <row r="968849" spans="1:1">
      <c r="A968849" s="125"/>
    </row>
    <row r="968860" spans="1:1">
      <c r="A968860" s="153"/>
    </row>
    <row r="968861" spans="1:1">
      <c r="A968861" s="153"/>
    </row>
    <row r="968864" spans="1:1">
      <c r="A968864" s="153"/>
    </row>
    <row r="968874" spans="1:1">
      <c r="A968874" s="153"/>
    </row>
    <row r="968875" spans="1:1">
      <c r="A968875" s="153"/>
    </row>
    <row r="968876" spans="1:1">
      <c r="A968876" s="153"/>
    </row>
    <row r="968889" spans="1:1">
      <c r="A968889" s="153"/>
    </row>
    <row r="968891" spans="1:1">
      <c r="A968891" s="153"/>
    </row>
    <row r="968893" spans="1:1">
      <c r="A968893" s="154"/>
    </row>
    <row r="968895" spans="1:1">
      <c r="A968895" s="125"/>
    </row>
    <row r="968906" spans="1:1">
      <c r="A968906" s="153"/>
    </row>
    <row r="968907" spans="1:1">
      <c r="A968907" s="153"/>
    </row>
    <row r="968910" spans="1:1">
      <c r="A968910" s="153"/>
    </row>
    <row r="968920" spans="1:1">
      <c r="A968920" s="153"/>
    </row>
    <row r="968921" spans="1:1">
      <c r="A968921" s="153"/>
    </row>
    <row r="968922" spans="1:1">
      <c r="A968922" s="153"/>
    </row>
    <row r="968935" spans="1:1">
      <c r="A968935" s="153"/>
    </row>
    <row r="968937" spans="1:1">
      <c r="A968937" s="153"/>
    </row>
    <row r="968939" spans="1:1">
      <c r="A968939" s="154"/>
    </row>
    <row r="968941" spans="1:1">
      <c r="A968941" s="125"/>
    </row>
    <row r="968952" spans="1:1">
      <c r="A968952" s="153"/>
    </row>
    <row r="968953" spans="1:1">
      <c r="A968953" s="153"/>
    </row>
    <row r="968956" spans="1:1">
      <c r="A968956" s="153"/>
    </row>
    <row r="968966" spans="1:1">
      <c r="A968966" s="153"/>
    </row>
    <row r="968967" spans="1:1">
      <c r="A968967" s="153"/>
    </row>
    <row r="968968" spans="1:1">
      <c r="A968968" s="153"/>
    </row>
    <row r="968981" spans="1:1">
      <c r="A968981" s="153"/>
    </row>
    <row r="968983" spans="1:1">
      <c r="A968983" s="153"/>
    </row>
    <row r="968985" spans="1:1">
      <c r="A968985" s="154"/>
    </row>
    <row r="968987" spans="1:1">
      <c r="A968987" s="125"/>
    </row>
    <row r="968998" spans="1:1">
      <c r="A968998" s="153"/>
    </row>
    <row r="968999" spans="1:1">
      <c r="A968999" s="153"/>
    </row>
    <row r="969002" spans="1:1">
      <c r="A969002" s="153"/>
    </row>
    <row r="969012" spans="1:1">
      <c r="A969012" s="153"/>
    </row>
    <row r="969013" spans="1:1">
      <c r="A969013" s="153"/>
    </row>
    <row r="969014" spans="1:1">
      <c r="A969014" s="153"/>
    </row>
    <row r="969027" spans="1:1">
      <c r="A969027" s="153"/>
    </row>
    <row r="969029" spans="1:1">
      <c r="A969029" s="153"/>
    </row>
    <row r="969031" spans="1:1">
      <c r="A969031" s="154"/>
    </row>
    <row r="969033" spans="1:1">
      <c r="A969033" s="125"/>
    </row>
    <row r="969044" spans="1:1">
      <c r="A969044" s="153"/>
    </row>
    <row r="969045" spans="1:1">
      <c r="A969045" s="153"/>
    </row>
    <row r="969048" spans="1:1">
      <c r="A969048" s="153"/>
    </row>
    <row r="969058" spans="1:1">
      <c r="A969058" s="153"/>
    </row>
    <row r="969059" spans="1:1">
      <c r="A969059" s="153"/>
    </row>
    <row r="969060" spans="1:1">
      <c r="A969060" s="153"/>
    </row>
    <row r="969073" spans="1:1">
      <c r="A969073" s="153"/>
    </row>
    <row r="969075" spans="1:1">
      <c r="A969075" s="153"/>
    </row>
    <row r="969077" spans="1:1">
      <c r="A969077" s="154"/>
    </row>
    <row r="969079" spans="1:1">
      <c r="A969079" s="125"/>
    </row>
    <row r="969090" spans="1:1">
      <c r="A969090" s="153"/>
    </row>
    <row r="969091" spans="1:1">
      <c r="A969091" s="153"/>
    </row>
    <row r="969094" spans="1:1">
      <c r="A969094" s="153"/>
    </row>
    <row r="969104" spans="1:1">
      <c r="A969104" s="153"/>
    </row>
    <row r="969105" spans="1:1">
      <c r="A969105" s="153"/>
    </row>
    <row r="969106" spans="1:1">
      <c r="A969106" s="153"/>
    </row>
    <row r="969119" spans="1:1">
      <c r="A969119" s="153"/>
    </row>
    <row r="969121" spans="1:1">
      <c r="A969121" s="153"/>
    </row>
    <row r="969123" spans="1:1">
      <c r="A969123" s="154"/>
    </row>
    <row r="969125" spans="1:1">
      <c r="A969125" s="125"/>
    </row>
    <row r="969136" spans="1:1">
      <c r="A969136" s="153"/>
    </row>
    <row r="969137" spans="1:1">
      <c r="A969137" s="153"/>
    </row>
    <row r="969140" spans="1:1">
      <c r="A969140" s="153"/>
    </row>
    <row r="969150" spans="1:1">
      <c r="A969150" s="153"/>
    </row>
    <row r="969151" spans="1:1">
      <c r="A969151" s="153"/>
    </row>
    <row r="969152" spans="1:1">
      <c r="A969152" s="153"/>
    </row>
    <row r="969165" spans="1:1">
      <c r="A969165" s="153"/>
    </row>
    <row r="969167" spans="1:1">
      <c r="A969167" s="153"/>
    </row>
    <row r="969169" spans="1:1">
      <c r="A969169" s="154"/>
    </row>
    <row r="969171" spans="1:1">
      <c r="A969171" s="125"/>
    </row>
    <row r="969182" spans="1:1">
      <c r="A969182" s="153"/>
    </row>
    <row r="969183" spans="1:1">
      <c r="A969183" s="153"/>
    </row>
    <row r="969186" spans="1:1">
      <c r="A969186" s="153"/>
    </row>
    <row r="969196" spans="1:1">
      <c r="A969196" s="153"/>
    </row>
    <row r="969197" spans="1:1">
      <c r="A969197" s="153"/>
    </row>
    <row r="969198" spans="1:1">
      <c r="A969198" s="153"/>
    </row>
    <row r="969211" spans="1:1">
      <c r="A969211" s="153"/>
    </row>
    <row r="969213" spans="1:1">
      <c r="A969213" s="153"/>
    </row>
    <row r="969215" spans="1:1">
      <c r="A969215" s="154"/>
    </row>
    <row r="969217" spans="1:1">
      <c r="A969217" s="125"/>
    </row>
    <row r="969228" spans="1:1">
      <c r="A969228" s="153"/>
    </row>
    <row r="969229" spans="1:1">
      <c r="A969229" s="153"/>
    </row>
    <row r="969232" spans="1:1">
      <c r="A969232" s="153"/>
    </row>
    <row r="969242" spans="1:1">
      <c r="A969242" s="153"/>
    </row>
    <row r="969243" spans="1:1">
      <c r="A969243" s="153"/>
    </row>
    <row r="969244" spans="1:1">
      <c r="A969244" s="153"/>
    </row>
    <row r="969257" spans="1:1">
      <c r="A969257" s="153"/>
    </row>
    <row r="969259" spans="1:1">
      <c r="A969259" s="153"/>
    </row>
    <row r="969261" spans="1:1">
      <c r="A969261" s="154"/>
    </row>
    <row r="969263" spans="1:1">
      <c r="A969263" s="125"/>
    </row>
    <row r="969274" spans="1:1">
      <c r="A969274" s="153"/>
    </row>
    <row r="969275" spans="1:1">
      <c r="A969275" s="153"/>
    </row>
    <row r="969278" spans="1:1">
      <c r="A969278" s="153"/>
    </row>
    <row r="969288" spans="1:1">
      <c r="A969288" s="153"/>
    </row>
    <row r="969289" spans="1:1">
      <c r="A969289" s="153"/>
    </row>
    <row r="969290" spans="1:1">
      <c r="A969290" s="153"/>
    </row>
    <row r="969303" spans="1:1">
      <c r="A969303" s="153"/>
    </row>
    <row r="969305" spans="1:1">
      <c r="A969305" s="153"/>
    </row>
    <row r="969307" spans="1:1">
      <c r="A969307" s="154"/>
    </row>
    <row r="969309" spans="1:1">
      <c r="A969309" s="125"/>
    </row>
    <row r="969320" spans="1:1">
      <c r="A969320" s="153"/>
    </row>
    <row r="969321" spans="1:1">
      <c r="A969321" s="153"/>
    </row>
    <row r="969324" spans="1:1">
      <c r="A969324" s="153"/>
    </row>
    <row r="969334" spans="1:1">
      <c r="A969334" s="153"/>
    </row>
    <row r="969335" spans="1:1">
      <c r="A969335" s="153"/>
    </row>
    <row r="969336" spans="1:1">
      <c r="A969336" s="153"/>
    </row>
    <row r="969349" spans="1:1">
      <c r="A969349" s="153"/>
    </row>
    <row r="969351" spans="1:1">
      <c r="A969351" s="153"/>
    </row>
    <row r="969353" spans="1:1">
      <c r="A969353" s="154"/>
    </row>
    <row r="969355" spans="1:1">
      <c r="A969355" s="125"/>
    </row>
    <row r="969366" spans="1:1">
      <c r="A969366" s="153"/>
    </row>
    <row r="969367" spans="1:1">
      <c r="A969367" s="153"/>
    </row>
    <row r="969370" spans="1:1">
      <c r="A969370" s="153"/>
    </row>
    <row r="969380" spans="1:1">
      <c r="A969380" s="153"/>
    </row>
    <row r="969381" spans="1:1">
      <c r="A969381" s="153"/>
    </row>
    <row r="969382" spans="1:1">
      <c r="A969382" s="153"/>
    </row>
    <row r="969395" spans="1:1">
      <c r="A969395" s="153"/>
    </row>
    <row r="969397" spans="1:1">
      <c r="A969397" s="153"/>
    </row>
    <row r="969399" spans="1:1">
      <c r="A969399" s="154"/>
    </row>
    <row r="969401" spans="1:1">
      <c r="A969401" s="125"/>
    </row>
    <row r="969412" spans="1:1">
      <c r="A969412" s="153"/>
    </row>
    <row r="969413" spans="1:1">
      <c r="A969413" s="153"/>
    </row>
    <row r="969416" spans="1:1">
      <c r="A969416" s="153"/>
    </row>
    <row r="969426" spans="1:1">
      <c r="A969426" s="153"/>
    </row>
    <row r="969427" spans="1:1">
      <c r="A969427" s="153"/>
    </row>
    <row r="969428" spans="1:1">
      <c r="A969428" s="153"/>
    </row>
    <row r="969441" spans="1:1">
      <c r="A969441" s="153"/>
    </row>
    <row r="969443" spans="1:1">
      <c r="A969443" s="153"/>
    </row>
    <row r="969445" spans="1:1">
      <c r="A969445" s="154"/>
    </row>
    <row r="969447" spans="1:1">
      <c r="A969447" s="125"/>
    </row>
    <row r="969458" spans="1:1">
      <c r="A969458" s="153"/>
    </row>
    <row r="969459" spans="1:1">
      <c r="A969459" s="153"/>
    </row>
    <row r="969462" spans="1:1">
      <c r="A969462" s="153"/>
    </row>
    <row r="969472" spans="1:1">
      <c r="A969472" s="153"/>
    </row>
    <row r="969473" spans="1:1">
      <c r="A969473" s="153"/>
    </row>
    <row r="969474" spans="1:1">
      <c r="A969474" s="153"/>
    </row>
    <row r="969487" spans="1:1">
      <c r="A969487" s="153"/>
    </row>
    <row r="969489" spans="1:1">
      <c r="A969489" s="153"/>
    </row>
    <row r="969491" spans="1:1">
      <c r="A969491" s="154"/>
    </row>
    <row r="969493" spans="1:1">
      <c r="A969493" s="125"/>
    </row>
    <row r="969504" spans="1:1">
      <c r="A969504" s="153"/>
    </row>
    <row r="969505" spans="1:1">
      <c r="A969505" s="153"/>
    </row>
    <row r="969508" spans="1:1">
      <c r="A969508" s="153"/>
    </row>
    <row r="969518" spans="1:1">
      <c r="A969518" s="153"/>
    </row>
    <row r="969519" spans="1:1">
      <c r="A969519" s="153"/>
    </row>
    <row r="969520" spans="1:1">
      <c r="A969520" s="153"/>
    </row>
    <row r="969533" spans="1:1">
      <c r="A969533" s="153"/>
    </row>
    <row r="969535" spans="1:1">
      <c r="A969535" s="153"/>
    </row>
    <row r="969537" spans="1:1">
      <c r="A969537" s="154"/>
    </row>
    <row r="969539" spans="1:1">
      <c r="A969539" s="125"/>
    </row>
    <row r="969550" spans="1:1">
      <c r="A969550" s="153"/>
    </row>
    <row r="969551" spans="1:1">
      <c r="A969551" s="153"/>
    </row>
    <row r="969554" spans="1:1">
      <c r="A969554" s="153"/>
    </row>
    <row r="969564" spans="1:1">
      <c r="A969564" s="153"/>
    </row>
    <row r="969565" spans="1:1">
      <c r="A969565" s="153"/>
    </row>
    <row r="969566" spans="1:1">
      <c r="A969566" s="153"/>
    </row>
    <row r="969579" spans="1:1">
      <c r="A969579" s="153"/>
    </row>
    <row r="969581" spans="1:1">
      <c r="A969581" s="153"/>
    </row>
    <row r="969583" spans="1:1">
      <c r="A969583" s="154"/>
    </row>
    <row r="969585" spans="1:1">
      <c r="A969585" s="125"/>
    </row>
    <row r="969596" spans="1:1">
      <c r="A969596" s="153"/>
    </row>
    <row r="969597" spans="1:1">
      <c r="A969597" s="153"/>
    </row>
    <row r="969600" spans="1:1">
      <c r="A969600" s="153"/>
    </row>
    <row r="969610" spans="1:1">
      <c r="A969610" s="153"/>
    </row>
    <row r="969611" spans="1:1">
      <c r="A969611" s="153"/>
    </row>
    <row r="969612" spans="1:1">
      <c r="A969612" s="153"/>
    </row>
    <row r="969625" spans="1:1">
      <c r="A969625" s="153"/>
    </row>
    <row r="969627" spans="1:1">
      <c r="A969627" s="153"/>
    </row>
    <row r="969629" spans="1:1">
      <c r="A969629" s="154"/>
    </row>
    <row r="969631" spans="1:1">
      <c r="A969631" s="125"/>
    </row>
    <row r="969642" spans="1:1">
      <c r="A969642" s="153"/>
    </row>
    <row r="969643" spans="1:1">
      <c r="A969643" s="153"/>
    </row>
    <row r="969646" spans="1:1">
      <c r="A969646" s="153"/>
    </row>
    <row r="969656" spans="1:1">
      <c r="A969656" s="153"/>
    </row>
    <row r="969657" spans="1:1">
      <c r="A969657" s="153"/>
    </row>
    <row r="969658" spans="1:1">
      <c r="A969658" s="153"/>
    </row>
    <row r="969671" spans="1:1">
      <c r="A969671" s="153"/>
    </row>
    <row r="969673" spans="1:1">
      <c r="A969673" s="153"/>
    </row>
    <row r="969675" spans="1:1">
      <c r="A969675" s="154"/>
    </row>
    <row r="969677" spans="1:1">
      <c r="A969677" s="125"/>
    </row>
    <row r="969688" spans="1:1">
      <c r="A969688" s="153"/>
    </row>
    <row r="969689" spans="1:1">
      <c r="A969689" s="153"/>
    </row>
    <row r="969692" spans="1:1">
      <c r="A969692" s="153"/>
    </row>
    <row r="969702" spans="1:1">
      <c r="A969702" s="153"/>
    </row>
    <row r="969703" spans="1:1">
      <c r="A969703" s="153"/>
    </row>
    <row r="969704" spans="1:1">
      <c r="A969704" s="153"/>
    </row>
    <row r="969717" spans="1:1">
      <c r="A969717" s="153"/>
    </row>
    <row r="969719" spans="1:1">
      <c r="A969719" s="153"/>
    </row>
    <row r="969721" spans="1:1">
      <c r="A969721" s="154"/>
    </row>
    <row r="969723" spans="1:1">
      <c r="A969723" s="125"/>
    </row>
    <row r="969734" spans="1:1">
      <c r="A969734" s="153"/>
    </row>
    <row r="969735" spans="1:1">
      <c r="A969735" s="153"/>
    </row>
    <row r="969738" spans="1:1">
      <c r="A969738" s="153"/>
    </row>
    <row r="969748" spans="1:1">
      <c r="A969748" s="153"/>
    </row>
    <row r="969749" spans="1:1">
      <c r="A969749" s="153"/>
    </row>
    <row r="969750" spans="1:1">
      <c r="A969750" s="153"/>
    </row>
    <row r="969763" spans="1:1">
      <c r="A969763" s="153"/>
    </row>
    <row r="969765" spans="1:1">
      <c r="A969765" s="153"/>
    </row>
    <row r="969767" spans="1:1">
      <c r="A969767" s="154"/>
    </row>
    <row r="969769" spans="1:1">
      <c r="A969769" s="125"/>
    </row>
    <row r="969780" spans="1:1">
      <c r="A969780" s="153"/>
    </row>
    <row r="969781" spans="1:1">
      <c r="A969781" s="153"/>
    </row>
    <row r="969784" spans="1:1">
      <c r="A969784" s="153"/>
    </row>
    <row r="969794" spans="1:1">
      <c r="A969794" s="153"/>
    </row>
    <row r="969795" spans="1:1">
      <c r="A969795" s="153"/>
    </row>
    <row r="969796" spans="1:1">
      <c r="A969796" s="153"/>
    </row>
    <row r="969809" spans="1:1">
      <c r="A969809" s="153"/>
    </row>
    <row r="969811" spans="1:1">
      <c r="A969811" s="153"/>
    </row>
    <row r="969813" spans="1:1">
      <c r="A969813" s="154"/>
    </row>
    <row r="969815" spans="1:1">
      <c r="A969815" s="125"/>
    </row>
    <row r="969826" spans="1:1">
      <c r="A969826" s="153"/>
    </row>
    <row r="969827" spans="1:1">
      <c r="A969827" s="153"/>
    </row>
    <row r="969830" spans="1:1">
      <c r="A969830" s="153"/>
    </row>
    <row r="969840" spans="1:1">
      <c r="A969840" s="153"/>
    </row>
    <row r="969841" spans="1:1">
      <c r="A969841" s="153"/>
    </row>
    <row r="969842" spans="1:1">
      <c r="A969842" s="153"/>
    </row>
    <row r="969855" spans="1:1">
      <c r="A969855" s="153"/>
    </row>
    <row r="969857" spans="1:1">
      <c r="A969857" s="153"/>
    </row>
    <row r="969859" spans="1:1">
      <c r="A969859" s="154"/>
    </row>
    <row r="969861" spans="1:1">
      <c r="A969861" s="125"/>
    </row>
    <row r="969872" spans="1:1">
      <c r="A969872" s="153"/>
    </row>
    <row r="969873" spans="1:1">
      <c r="A969873" s="153"/>
    </row>
    <row r="969876" spans="1:1">
      <c r="A969876" s="153"/>
    </row>
    <row r="969886" spans="1:1">
      <c r="A969886" s="153"/>
    </row>
    <row r="969887" spans="1:1">
      <c r="A969887" s="153"/>
    </row>
    <row r="969888" spans="1:1">
      <c r="A969888" s="153"/>
    </row>
    <row r="969901" spans="1:1">
      <c r="A969901" s="153"/>
    </row>
    <row r="969903" spans="1:1">
      <c r="A969903" s="153"/>
    </row>
    <row r="969905" spans="1:1">
      <c r="A969905" s="154"/>
    </row>
    <row r="969907" spans="1:1">
      <c r="A969907" s="125"/>
    </row>
    <row r="969918" spans="1:1">
      <c r="A969918" s="153"/>
    </row>
    <row r="969919" spans="1:1">
      <c r="A969919" s="153"/>
    </row>
    <row r="969922" spans="1:1">
      <c r="A969922" s="153"/>
    </row>
    <row r="969932" spans="1:1">
      <c r="A969932" s="153"/>
    </row>
    <row r="969933" spans="1:1">
      <c r="A969933" s="153"/>
    </row>
    <row r="969934" spans="1:1">
      <c r="A969934" s="153"/>
    </row>
    <row r="969947" spans="1:1">
      <c r="A969947" s="153"/>
    </row>
    <row r="969949" spans="1:1">
      <c r="A969949" s="153"/>
    </row>
    <row r="969951" spans="1:1">
      <c r="A969951" s="154"/>
    </row>
    <row r="969953" spans="1:1">
      <c r="A969953" s="125"/>
    </row>
    <row r="969964" spans="1:1">
      <c r="A969964" s="153"/>
    </row>
    <row r="969965" spans="1:1">
      <c r="A969965" s="153"/>
    </row>
    <row r="969968" spans="1:1">
      <c r="A969968" s="153"/>
    </row>
    <row r="969978" spans="1:1">
      <c r="A969978" s="153"/>
    </row>
    <row r="969979" spans="1:1">
      <c r="A969979" s="153"/>
    </row>
    <row r="969980" spans="1:1">
      <c r="A969980" s="153"/>
    </row>
    <row r="969993" spans="1:1">
      <c r="A969993" s="153"/>
    </row>
    <row r="969995" spans="1:1">
      <c r="A969995" s="153"/>
    </row>
    <row r="969997" spans="1:1">
      <c r="A969997" s="154"/>
    </row>
    <row r="969999" spans="1:1">
      <c r="A969999" s="125"/>
    </row>
    <row r="970010" spans="1:1">
      <c r="A970010" s="153"/>
    </row>
    <row r="970011" spans="1:1">
      <c r="A970011" s="153"/>
    </row>
    <row r="970014" spans="1:1">
      <c r="A970014" s="153"/>
    </row>
    <row r="970024" spans="1:1">
      <c r="A970024" s="153"/>
    </row>
    <row r="970025" spans="1:1">
      <c r="A970025" s="153"/>
    </row>
    <row r="970026" spans="1:1">
      <c r="A970026" s="153"/>
    </row>
    <row r="970039" spans="1:1">
      <c r="A970039" s="153"/>
    </row>
    <row r="970041" spans="1:1">
      <c r="A970041" s="153"/>
    </row>
    <row r="970043" spans="1:1">
      <c r="A970043" s="154"/>
    </row>
    <row r="970045" spans="1:1">
      <c r="A970045" s="125"/>
    </row>
    <row r="970056" spans="1:1">
      <c r="A970056" s="153"/>
    </row>
    <row r="970057" spans="1:1">
      <c r="A970057" s="153"/>
    </row>
    <row r="970060" spans="1:1">
      <c r="A970060" s="153"/>
    </row>
    <row r="970070" spans="1:1">
      <c r="A970070" s="153"/>
    </row>
    <row r="970071" spans="1:1">
      <c r="A970071" s="153"/>
    </row>
    <row r="970072" spans="1:1">
      <c r="A970072" s="153"/>
    </row>
    <row r="970085" spans="1:1">
      <c r="A970085" s="153"/>
    </row>
    <row r="970087" spans="1:1">
      <c r="A970087" s="153"/>
    </row>
    <row r="970089" spans="1:1">
      <c r="A970089" s="154"/>
    </row>
    <row r="970091" spans="1:1">
      <c r="A970091" s="125"/>
    </row>
    <row r="970102" spans="1:1">
      <c r="A970102" s="153"/>
    </row>
    <row r="970103" spans="1:1">
      <c r="A970103" s="153"/>
    </row>
    <row r="970106" spans="1:1">
      <c r="A970106" s="153"/>
    </row>
    <row r="970116" spans="1:1">
      <c r="A970116" s="153"/>
    </row>
    <row r="970117" spans="1:1">
      <c r="A970117" s="153"/>
    </row>
    <row r="970118" spans="1:1">
      <c r="A970118" s="153"/>
    </row>
    <row r="970131" spans="1:1">
      <c r="A970131" s="153"/>
    </row>
    <row r="970133" spans="1:1">
      <c r="A970133" s="153"/>
    </row>
    <row r="970135" spans="1:1">
      <c r="A970135" s="154"/>
    </row>
    <row r="970137" spans="1:1">
      <c r="A970137" s="125"/>
    </row>
    <row r="970148" spans="1:1">
      <c r="A970148" s="153"/>
    </row>
    <row r="970149" spans="1:1">
      <c r="A970149" s="153"/>
    </row>
    <row r="970152" spans="1:1">
      <c r="A970152" s="153"/>
    </row>
    <row r="970162" spans="1:1">
      <c r="A970162" s="153"/>
    </row>
    <row r="970163" spans="1:1">
      <c r="A970163" s="153"/>
    </row>
    <row r="970164" spans="1:1">
      <c r="A970164" s="153"/>
    </row>
    <row r="970177" spans="1:1">
      <c r="A970177" s="153"/>
    </row>
    <row r="970179" spans="1:1">
      <c r="A970179" s="153"/>
    </row>
    <row r="970181" spans="1:1">
      <c r="A970181" s="154"/>
    </row>
    <row r="970183" spans="1:1">
      <c r="A970183" s="125"/>
    </row>
    <row r="970194" spans="1:1">
      <c r="A970194" s="153"/>
    </row>
    <row r="970195" spans="1:1">
      <c r="A970195" s="153"/>
    </row>
    <row r="970198" spans="1:1">
      <c r="A970198" s="153"/>
    </row>
    <row r="970208" spans="1:1">
      <c r="A970208" s="153"/>
    </row>
    <row r="970209" spans="1:1">
      <c r="A970209" s="153"/>
    </row>
    <row r="970210" spans="1:1">
      <c r="A970210" s="153"/>
    </row>
    <row r="970223" spans="1:1">
      <c r="A970223" s="153"/>
    </row>
    <row r="970225" spans="1:1">
      <c r="A970225" s="153"/>
    </row>
    <row r="970227" spans="1:1">
      <c r="A970227" s="154"/>
    </row>
    <row r="970229" spans="1:1">
      <c r="A970229" s="125"/>
    </row>
    <row r="970240" spans="1:1">
      <c r="A970240" s="153"/>
    </row>
    <row r="970241" spans="1:1">
      <c r="A970241" s="153"/>
    </row>
    <row r="970244" spans="1:1">
      <c r="A970244" s="153"/>
    </row>
    <row r="970254" spans="1:1">
      <c r="A970254" s="153"/>
    </row>
    <row r="970255" spans="1:1">
      <c r="A970255" s="153"/>
    </row>
    <row r="970256" spans="1:1">
      <c r="A970256" s="153"/>
    </row>
    <row r="970269" spans="1:1">
      <c r="A970269" s="153"/>
    </row>
    <row r="970271" spans="1:1">
      <c r="A970271" s="153"/>
    </row>
    <row r="970273" spans="1:1">
      <c r="A970273" s="154"/>
    </row>
    <row r="970275" spans="1:1">
      <c r="A970275" s="125"/>
    </row>
    <row r="970286" spans="1:1">
      <c r="A970286" s="153"/>
    </row>
    <row r="970287" spans="1:1">
      <c r="A970287" s="153"/>
    </row>
    <row r="970290" spans="1:1">
      <c r="A970290" s="153"/>
    </row>
    <row r="970300" spans="1:1">
      <c r="A970300" s="153"/>
    </row>
    <row r="970301" spans="1:1">
      <c r="A970301" s="153"/>
    </row>
    <row r="970302" spans="1:1">
      <c r="A970302" s="153"/>
    </row>
    <row r="970315" spans="1:1">
      <c r="A970315" s="153"/>
    </row>
    <row r="970317" spans="1:1">
      <c r="A970317" s="153"/>
    </row>
    <row r="970319" spans="1:1">
      <c r="A970319" s="154"/>
    </row>
    <row r="970321" spans="1:1">
      <c r="A970321" s="125"/>
    </row>
    <row r="970332" spans="1:1">
      <c r="A970332" s="153"/>
    </row>
    <row r="970333" spans="1:1">
      <c r="A970333" s="153"/>
    </row>
    <row r="970336" spans="1:1">
      <c r="A970336" s="153"/>
    </row>
    <row r="970346" spans="1:1">
      <c r="A970346" s="153"/>
    </row>
    <row r="970347" spans="1:1">
      <c r="A970347" s="153"/>
    </row>
    <row r="970348" spans="1:1">
      <c r="A970348" s="153"/>
    </row>
    <row r="970361" spans="1:1">
      <c r="A970361" s="153"/>
    </row>
    <row r="970363" spans="1:1">
      <c r="A970363" s="153"/>
    </row>
    <row r="970365" spans="1:1">
      <c r="A970365" s="154"/>
    </row>
    <row r="970367" spans="1:1">
      <c r="A970367" s="125"/>
    </row>
    <row r="970378" spans="1:1">
      <c r="A970378" s="153"/>
    </row>
    <row r="970379" spans="1:1">
      <c r="A970379" s="153"/>
    </row>
    <row r="970382" spans="1:1">
      <c r="A970382" s="153"/>
    </row>
    <row r="970392" spans="1:1">
      <c r="A970392" s="153"/>
    </row>
    <row r="970393" spans="1:1">
      <c r="A970393" s="153"/>
    </row>
    <row r="970394" spans="1:1">
      <c r="A970394" s="153"/>
    </row>
    <row r="970407" spans="1:1">
      <c r="A970407" s="153"/>
    </row>
    <row r="970409" spans="1:1">
      <c r="A970409" s="153"/>
    </row>
    <row r="970411" spans="1:1">
      <c r="A970411" s="154"/>
    </row>
    <row r="970413" spans="1:1">
      <c r="A970413" s="125"/>
    </row>
    <row r="970424" spans="1:1">
      <c r="A970424" s="153"/>
    </row>
    <row r="970425" spans="1:1">
      <c r="A970425" s="153"/>
    </row>
    <row r="970428" spans="1:1">
      <c r="A970428" s="153"/>
    </row>
    <row r="970438" spans="1:1">
      <c r="A970438" s="153"/>
    </row>
    <row r="970439" spans="1:1">
      <c r="A970439" s="153"/>
    </row>
    <row r="970440" spans="1:1">
      <c r="A970440" s="153"/>
    </row>
    <row r="970453" spans="1:1">
      <c r="A970453" s="153"/>
    </row>
    <row r="970455" spans="1:1">
      <c r="A970455" s="153"/>
    </row>
    <row r="970457" spans="1:1">
      <c r="A970457" s="154"/>
    </row>
    <row r="970459" spans="1:1">
      <c r="A970459" s="125"/>
    </row>
    <row r="970470" spans="1:1">
      <c r="A970470" s="153"/>
    </row>
    <row r="970471" spans="1:1">
      <c r="A970471" s="153"/>
    </row>
    <row r="970474" spans="1:1">
      <c r="A970474" s="153"/>
    </row>
    <row r="970484" spans="1:1">
      <c r="A970484" s="153"/>
    </row>
    <row r="970485" spans="1:1">
      <c r="A970485" s="153"/>
    </row>
    <row r="970486" spans="1:1">
      <c r="A970486" s="153"/>
    </row>
    <row r="970499" spans="1:1">
      <c r="A970499" s="153"/>
    </row>
    <row r="970501" spans="1:1">
      <c r="A970501" s="153"/>
    </row>
    <row r="970503" spans="1:1">
      <c r="A970503" s="154"/>
    </row>
    <row r="970505" spans="1:1">
      <c r="A970505" s="125"/>
    </row>
    <row r="970516" spans="1:1">
      <c r="A970516" s="153"/>
    </row>
    <row r="970517" spans="1:1">
      <c r="A970517" s="153"/>
    </row>
    <row r="970520" spans="1:1">
      <c r="A970520" s="153"/>
    </row>
    <row r="970530" spans="1:1">
      <c r="A970530" s="153"/>
    </row>
    <row r="970531" spans="1:1">
      <c r="A970531" s="153"/>
    </row>
    <row r="970532" spans="1:1">
      <c r="A970532" s="153"/>
    </row>
    <row r="970545" spans="1:1">
      <c r="A970545" s="153"/>
    </row>
    <row r="970547" spans="1:1">
      <c r="A970547" s="153"/>
    </row>
    <row r="970549" spans="1:1">
      <c r="A970549" s="154"/>
    </row>
    <row r="970551" spans="1:1">
      <c r="A970551" s="125"/>
    </row>
    <row r="970562" spans="1:1">
      <c r="A970562" s="153"/>
    </row>
    <row r="970563" spans="1:1">
      <c r="A970563" s="153"/>
    </row>
    <row r="970566" spans="1:1">
      <c r="A970566" s="153"/>
    </row>
    <row r="970576" spans="1:1">
      <c r="A970576" s="153"/>
    </row>
    <row r="970577" spans="1:1">
      <c r="A970577" s="153"/>
    </row>
    <row r="970578" spans="1:1">
      <c r="A970578" s="153"/>
    </row>
    <row r="970591" spans="1:1">
      <c r="A970591" s="153"/>
    </row>
    <row r="970593" spans="1:1">
      <c r="A970593" s="153"/>
    </row>
    <row r="970595" spans="1:1">
      <c r="A970595" s="154"/>
    </row>
    <row r="970597" spans="1:1">
      <c r="A970597" s="125"/>
    </row>
    <row r="970608" spans="1:1">
      <c r="A970608" s="153"/>
    </row>
    <row r="970609" spans="1:1">
      <c r="A970609" s="153"/>
    </row>
    <row r="970612" spans="1:1">
      <c r="A970612" s="153"/>
    </row>
    <row r="970622" spans="1:1">
      <c r="A970622" s="153"/>
    </row>
    <row r="970623" spans="1:1">
      <c r="A970623" s="153"/>
    </row>
    <row r="970624" spans="1:1">
      <c r="A970624" s="153"/>
    </row>
    <row r="970637" spans="1:1">
      <c r="A970637" s="153"/>
    </row>
    <row r="970639" spans="1:1">
      <c r="A970639" s="153"/>
    </row>
    <row r="970641" spans="1:1">
      <c r="A970641" s="154"/>
    </row>
    <row r="970643" spans="1:1">
      <c r="A970643" s="125"/>
    </row>
    <row r="970654" spans="1:1">
      <c r="A970654" s="153"/>
    </row>
    <row r="970655" spans="1:1">
      <c r="A970655" s="153"/>
    </row>
    <row r="970658" spans="1:1">
      <c r="A970658" s="153"/>
    </row>
    <row r="970668" spans="1:1">
      <c r="A970668" s="153"/>
    </row>
    <row r="970669" spans="1:1">
      <c r="A970669" s="153"/>
    </row>
    <row r="970670" spans="1:1">
      <c r="A970670" s="153"/>
    </row>
    <row r="970683" spans="1:1">
      <c r="A970683" s="153"/>
    </row>
    <row r="970685" spans="1:1">
      <c r="A970685" s="153"/>
    </row>
    <row r="970687" spans="1:1">
      <c r="A970687" s="154"/>
    </row>
    <row r="970689" spans="1:1">
      <c r="A970689" s="125"/>
    </row>
    <row r="970700" spans="1:1">
      <c r="A970700" s="153"/>
    </row>
    <row r="970701" spans="1:1">
      <c r="A970701" s="153"/>
    </row>
    <row r="970704" spans="1:1">
      <c r="A970704" s="153"/>
    </row>
    <row r="970714" spans="1:1">
      <c r="A970714" s="153"/>
    </row>
    <row r="970715" spans="1:1">
      <c r="A970715" s="153"/>
    </row>
    <row r="970716" spans="1:1">
      <c r="A970716" s="153"/>
    </row>
    <row r="970729" spans="1:1">
      <c r="A970729" s="153"/>
    </row>
    <row r="970731" spans="1:1">
      <c r="A970731" s="153"/>
    </row>
    <row r="970733" spans="1:1">
      <c r="A970733" s="154"/>
    </row>
    <row r="970735" spans="1:1">
      <c r="A970735" s="125"/>
    </row>
    <row r="970746" spans="1:1">
      <c r="A970746" s="153"/>
    </row>
    <row r="970747" spans="1:1">
      <c r="A970747" s="153"/>
    </row>
    <row r="970750" spans="1:1">
      <c r="A970750" s="153"/>
    </row>
    <row r="970760" spans="1:1">
      <c r="A970760" s="153"/>
    </row>
    <row r="970761" spans="1:1">
      <c r="A970761" s="153"/>
    </row>
    <row r="970762" spans="1:1">
      <c r="A970762" s="153"/>
    </row>
    <row r="970775" spans="1:1">
      <c r="A970775" s="153"/>
    </row>
    <row r="970777" spans="1:1">
      <c r="A970777" s="153"/>
    </row>
    <row r="970779" spans="1:1">
      <c r="A970779" s="154"/>
    </row>
    <row r="970781" spans="1:1">
      <c r="A970781" s="125"/>
    </row>
    <row r="970792" spans="1:1">
      <c r="A970792" s="153"/>
    </row>
    <row r="970793" spans="1:1">
      <c r="A970793" s="153"/>
    </row>
    <row r="970796" spans="1:1">
      <c r="A970796" s="153"/>
    </row>
    <row r="970806" spans="1:1">
      <c r="A970806" s="153"/>
    </row>
    <row r="970807" spans="1:1">
      <c r="A970807" s="153"/>
    </row>
    <row r="970808" spans="1:1">
      <c r="A970808" s="153"/>
    </row>
    <row r="970821" spans="1:1">
      <c r="A970821" s="153"/>
    </row>
    <row r="970823" spans="1:1">
      <c r="A970823" s="153"/>
    </row>
    <row r="970825" spans="1:1">
      <c r="A970825" s="154"/>
    </row>
    <row r="970827" spans="1:1">
      <c r="A970827" s="125"/>
    </row>
    <row r="970838" spans="1:1">
      <c r="A970838" s="153"/>
    </row>
    <row r="970839" spans="1:1">
      <c r="A970839" s="153"/>
    </row>
    <row r="970842" spans="1:1">
      <c r="A970842" s="153"/>
    </row>
    <row r="970852" spans="1:1">
      <c r="A970852" s="153"/>
    </row>
    <row r="970853" spans="1:1">
      <c r="A970853" s="153"/>
    </row>
    <row r="970854" spans="1:1">
      <c r="A970854" s="153"/>
    </row>
    <row r="970867" spans="1:1">
      <c r="A970867" s="153"/>
    </row>
    <row r="970869" spans="1:1">
      <c r="A970869" s="153"/>
    </row>
    <row r="970871" spans="1:1">
      <c r="A970871" s="154"/>
    </row>
    <row r="970873" spans="1:1">
      <c r="A970873" s="125"/>
    </row>
    <row r="970884" spans="1:1">
      <c r="A970884" s="153"/>
    </row>
    <row r="970885" spans="1:1">
      <c r="A970885" s="153"/>
    </row>
    <row r="970888" spans="1:1">
      <c r="A970888" s="153"/>
    </row>
    <row r="970898" spans="1:1">
      <c r="A970898" s="153"/>
    </row>
    <row r="970899" spans="1:1">
      <c r="A970899" s="153"/>
    </row>
    <row r="970900" spans="1:1">
      <c r="A970900" s="153"/>
    </row>
    <row r="970913" spans="1:1">
      <c r="A970913" s="153"/>
    </row>
    <row r="970915" spans="1:1">
      <c r="A970915" s="153"/>
    </row>
    <row r="970917" spans="1:1">
      <c r="A970917" s="154"/>
    </row>
    <row r="970919" spans="1:1">
      <c r="A970919" s="125"/>
    </row>
    <row r="970930" spans="1:1">
      <c r="A970930" s="153"/>
    </row>
    <row r="970931" spans="1:1">
      <c r="A970931" s="153"/>
    </row>
    <row r="970934" spans="1:1">
      <c r="A970934" s="153"/>
    </row>
    <row r="970944" spans="1:1">
      <c r="A970944" s="153"/>
    </row>
    <row r="970945" spans="1:1">
      <c r="A970945" s="153"/>
    </row>
    <row r="970946" spans="1:1">
      <c r="A970946" s="153"/>
    </row>
    <row r="970959" spans="1:1">
      <c r="A970959" s="153"/>
    </row>
    <row r="970961" spans="1:1">
      <c r="A970961" s="153"/>
    </row>
    <row r="970963" spans="1:1">
      <c r="A970963" s="154"/>
    </row>
    <row r="970965" spans="1:1">
      <c r="A970965" s="125"/>
    </row>
    <row r="970976" spans="1:1">
      <c r="A970976" s="153"/>
    </row>
    <row r="970977" spans="1:1">
      <c r="A970977" s="153"/>
    </row>
    <row r="970980" spans="1:1">
      <c r="A970980" s="153"/>
    </row>
    <row r="970990" spans="1:1">
      <c r="A970990" s="153"/>
    </row>
    <row r="970991" spans="1:1">
      <c r="A970991" s="153"/>
    </row>
    <row r="970992" spans="1:1">
      <c r="A970992" s="153"/>
    </row>
    <row r="971005" spans="1:1">
      <c r="A971005" s="153"/>
    </row>
    <row r="971007" spans="1:1">
      <c r="A971007" s="153"/>
    </row>
    <row r="971009" spans="1:1">
      <c r="A971009" s="154"/>
    </row>
    <row r="971011" spans="1:1">
      <c r="A971011" s="125"/>
    </row>
    <row r="971022" spans="1:1">
      <c r="A971022" s="153"/>
    </row>
    <row r="971023" spans="1:1">
      <c r="A971023" s="153"/>
    </row>
    <row r="971026" spans="1:1">
      <c r="A971026" s="153"/>
    </row>
    <row r="971036" spans="1:1">
      <c r="A971036" s="153"/>
    </row>
    <row r="971037" spans="1:1">
      <c r="A971037" s="153"/>
    </row>
    <row r="971038" spans="1:1">
      <c r="A971038" s="153"/>
    </row>
    <row r="971051" spans="1:1">
      <c r="A971051" s="153"/>
    </row>
    <row r="971053" spans="1:1">
      <c r="A971053" s="153"/>
    </row>
    <row r="971055" spans="1:1">
      <c r="A971055" s="154"/>
    </row>
    <row r="971057" spans="1:1">
      <c r="A971057" s="125"/>
    </row>
    <row r="971068" spans="1:1">
      <c r="A971068" s="153"/>
    </row>
    <row r="971069" spans="1:1">
      <c r="A971069" s="153"/>
    </row>
    <row r="971072" spans="1:1">
      <c r="A971072" s="153"/>
    </row>
    <row r="971082" spans="1:1">
      <c r="A971082" s="153"/>
    </row>
    <row r="971083" spans="1:1">
      <c r="A971083" s="153"/>
    </row>
    <row r="971084" spans="1:1">
      <c r="A971084" s="153"/>
    </row>
    <row r="971097" spans="1:1">
      <c r="A971097" s="153"/>
    </row>
    <row r="971099" spans="1:1">
      <c r="A971099" s="153"/>
    </row>
    <row r="971101" spans="1:1">
      <c r="A971101" s="154"/>
    </row>
    <row r="971103" spans="1:1">
      <c r="A971103" s="125"/>
    </row>
    <row r="971114" spans="1:1">
      <c r="A971114" s="153"/>
    </row>
    <row r="971115" spans="1:1">
      <c r="A971115" s="153"/>
    </row>
    <row r="971118" spans="1:1">
      <c r="A971118" s="153"/>
    </row>
    <row r="971128" spans="1:1">
      <c r="A971128" s="153"/>
    </row>
    <row r="971129" spans="1:1">
      <c r="A971129" s="153"/>
    </row>
    <row r="971130" spans="1:1">
      <c r="A971130" s="153"/>
    </row>
    <row r="971143" spans="1:1">
      <c r="A971143" s="153"/>
    </row>
    <row r="971145" spans="1:1">
      <c r="A971145" s="153"/>
    </row>
    <row r="971147" spans="1:1">
      <c r="A971147" s="154"/>
    </row>
    <row r="971149" spans="1:1">
      <c r="A971149" s="125"/>
    </row>
    <row r="971160" spans="1:1">
      <c r="A971160" s="153"/>
    </row>
    <row r="971161" spans="1:1">
      <c r="A971161" s="153"/>
    </row>
    <row r="971164" spans="1:1">
      <c r="A971164" s="153"/>
    </row>
    <row r="971174" spans="1:1">
      <c r="A971174" s="153"/>
    </row>
    <row r="971175" spans="1:1">
      <c r="A971175" s="153"/>
    </row>
    <row r="971176" spans="1:1">
      <c r="A971176" s="153"/>
    </row>
    <row r="971189" spans="1:1">
      <c r="A971189" s="153"/>
    </row>
    <row r="971191" spans="1:1">
      <c r="A971191" s="153"/>
    </row>
    <row r="971193" spans="1:1">
      <c r="A971193" s="154"/>
    </row>
    <row r="971195" spans="1:1">
      <c r="A971195" s="125"/>
    </row>
    <row r="971206" spans="1:1">
      <c r="A971206" s="153"/>
    </row>
    <row r="971207" spans="1:1">
      <c r="A971207" s="153"/>
    </row>
    <row r="971210" spans="1:1">
      <c r="A971210" s="153"/>
    </row>
    <row r="971220" spans="1:1">
      <c r="A971220" s="153"/>
    </row>
    <row r="971221" spans="1:1">
      <c r="A971221" s="153"/>
    </row>
    <row r="971222" spans="1:1">
      <c r="A971222" s="153"/>
    </row>
    <row r="971235" spans="1:1">
      <c r="A971235" s="153"/>
    </row>
    <row r="971237" spans="1:1">
      <c r="A971237" s="153"/>
    </row>
    <row r="971239" spans="1:1">
      <c r="A971239" s="154"/>
    </row>
    <row r="971241" spans="1:1">
      <c r="A971241" s="125"/>
    </row>
    <row r="971252" spans="1:1">
      <c r="A971252" s="153"/>
    </row>
    <row r="971253" spans="1:1">
      <c r="A971253" s="153"/>
    </row>
    <row r="971256" spans="1:1">
      <c r="A971256" s="153"/>
    </row>
    <row r="971266" spans="1:1">
      <c r="A971266" s="153"/>
    </row>
    <row r="971267" spans="1:1">
      <c r="A971267" s="153"/>
    </row>
    <row r="971268" spans="1:1">
      <c r="A971268" s="153"/>
    </row>
    <row r="971281" spans="1:1">
      <c r="A971281" s="153"/>
    </row>
    <row r="971283" spans="1:1">
      <c r="A971283" s="153"/>
    </row>
    <row r="971285" spans="1:1">
      <c r="A971285" s="154"/>
    </row>
    <row r="971287" spans="1:1">
      <c r="A971287" s="125"/>
    </row>
    <row r="971298" spans="1:1">
      <c r="A971298" s="153"/>
    </row>
    <row r="971299" spans="1:1">
      <c r="A971299" s="153"/>
    </row>
    <row r="971302" spans="1:1">
      <c r="A971302" s="153"/>
    </row>
    <row r="971312" spans="1:1">
      <c r="A971312" s="153"/>
    </row>
    <row r="971313" spans="1:1">
      <c r="A971313" s="153"/>
    </row>
    <row r="971314" spans="1:1">
      <c r="A971314" s="153"/>
    </row>
    <row r="971327" spans="1:1">
      <c r="A971327" s="153"/>
    </row>
    <row r="971329" spans="1:1">
      <c r="A971329" s="153"/>
    </row>
    <row r="971331" spans="1:1">
      <c r="A971331" s="154"/>
    </row>
    <row r="971333" spans="1:1">
      <c r="A971333" s="125"/>
    </row>
    <row r="971344" spans="1:1">
      <c r="A971344" s="153"/>
    </row>
    <row r="971345" spans="1:1">
      <c r="A971345" s="153"/>
    </row>
    <row r="971348" spans="1:1">
      <c r="A971348" s="153"/>
    </row>
    <row r="971358" spans="1:1">
      <c r="A971358" s="153"/>
    </row>
    <row r="971359" spans="1:1">
      <c r="A971359" s="153"/>
    </row>
    <row r="971360" spans="1:1">
      <c r="A971360" s="153"/>
    </row>
    <row r="971373" spans="1:1">
      <c r="A971373" s="153"/>
    </row>
    <row r="971375" spans="1:1">
      <c r="A971375" s="153"/>
    </row>
    <row r="971377" spans="1:1">
      <c r="A971377" s="154"/>
    </row>
    <row r="971379" spans="1:1">
      <c r="A971379" s="125"/>
    </row>
    <row r="971390" spans="1:1">
      <c r="A971390" s="153"/>
    </row>
    <row r="971391" spans="1:1">
      <c r="A971391" s="153"/>
    </row>
    <row r="971394" spans="1:1">
      <c r="A971394" s="153"/>
    </row>
    <row r="971404" spans="1:1">
      <c r="A971404" s="153"/>
    </row>
    <row r="971405" spans="1:1">
      <c r="A971405" s="153"/>
    </row>
    <row r="971406" spans="1:1">
      <c r="A971406" s="153"/>
    </row>
    <row r="971419" spans="1:1">
      <c r="A971419" s="153"/>
    </row>
    <row r="971421" spans="1:1">
      <c r="A971421" s="153"/>
    </row>
    <row r="971423" spans="1:1">
      <c r="A971423" s="154"/>
    </row>
    <row r="971425" spans="1:1">
      <c r="A971425" s="125"/>
    </row>
    <row r="971436" spans="1:1">
      <c r="A971436" s="153"/>
    </row>
    <row r="971437" spans="1:1">
      <c r="A971437" s="153"/>
    </row>
    <row r="971440" spans="1:1">
      <c r="A971440" s="153"/>
    </row>
    <row r="971450" spans="1:1">
      <c r="A971450" s="153"/>
    </row>
    <row r="971451" spans="1:1">
      <c r="A971451" s="153"/>
    </row>
    <row r="971452" spans="1:1">
      <c r="A971452" s="153"/>
    </row>
    <row r="971465" spans="1:1">
      <c r="A971465" s="153"/>
    </row>
    <row r="971467" spans="1:1">
      <c r="A971467" s="153"/>
    </row>
    <row r="971469" spans="1:1">
      <c r="A971469" s="154"/>
    </row>
    <row r="971471" spans="1:1">
      <c r="A971471" s="125"/>
    </row>
    <row r="971482" spans="1:1">
      <c r="A971482" s="153"/>
    </row>
    <row r="971483" spans="1:1">
      <c r="A971483" s="153"/>
    </row>
    <row r="971486" spans="1:1">
      <c r="A971486" s="153"/>
    </row>
    <row r="971496" spans="1:1">
      <c r="A971496" s="153"/>
    </row>
    <row r="971497" spans="1:1">
      <c r="A971497" s="153"/>
    </row>
    <row r="971498" spans="1:1">
      <c r="A971498" s="153"/>
    </row>
    <row r="971511" spans="1:1">
      <c r="A971511" s="153"/>
    </row>
    <row r="971513" spans="1:1">
      <c r="A971513" s="153"/>
    </row>
    <row r="971515" spans="1:1">
      <c r="A971515" s="154"/>
    </row>
    <row r="971517" spans="1:1">
      <c r="A971517" s="125"/>
    </row>
    <row r="971528" spans="1:1">
      <c r="A971528" s="153"/>
    </row>
    <row r="971529" spans="1:1">
      <c r="A971529" s="153"/>
    </row>
    <row r="971532" spans="1:1">
      <c r="A971532" s="153"/>
    </row>
    <row r="971542" spans="1:1">
      <c r="A971542" s="153"/>
    </row>
    <row r="971543" spans="1:1">
      <c r="A971543" s="153"/>
    </row>
    <row r="971544" spans="1:1">
      <c r="A971544" s="153"/>
    </row>
    <row r="971557" spans="1:1">
      <c r="A971557" s="153"/>
    </row>
    <row r="971559" spans="1:1">
      <c r="A971559" s="153"/>
    </row>
    <row r="971561" spans="1:1">
      <c r="A971561" s="154"/>
    </row>
    <row r="971563" spans="1:1">
      <c r="A971563" s="125"/>
    </row>
    <row r="971574" spans="1:1">
      <c r="A971574" s="153"/>
    </row>
    <row r="971575" spans="1:1">
      <c r="A971575" s="153"/>
    </row>
    <row r="971578" spans="1:1">
      <c r="A971578" s="153"/>
    </row>
    <row r="971588" spans="1:1">
      <c r="A971588" s="153"/>
    </row>
    <row r="971589" spans="1:1">
      <c r="A971589" s="153"/>
    </row>
    <row r="971590" spans="1:1">
      <c r="A971590" s="153"/>
    </row>
    <row r="971603" spans="1:1">
      <c r="A971603" s="153"/>
    </row>
    <row r="971605" spans="1:1">
      <c r="A971605" s="153"/>
    </row>
    <row r="971607" spans="1:1">
      <c r="A971607" s="154"/>
    </row>
    <row r="971609" spans="1:1">
      <c r="A971609" s="125"/>
    </row>
    <row r="971620" spans="1:1">
      <c r="A971620" s="153"/>
    </row>
    <row r="971621" spans="1:1">
      <c r="A971621" s="153"/>
    </row>
    <row r="971624" spans="1:1">
      <c r="A971624" s="153"/>
    </row>
    <row r="971634" spans="1:1">
      <c r="A971634" s="153"/>
    </row>
    <row r="971635" spans="1:1">
      <c r="A971635" s="153"/>
    </row>
    <row r="971636" spans="1:1">
      <c r="A971636" s="153"/>
    </row>
    <row r="971649" spans="1:1">
      <c r="A971649" s="153"/>
    </row>
    <row r="971651" spans="1:1">
      <c r="A971651" s="153"/>
    </row>
    <row r="971653" spans="1:1">
      <c r="A971653" s="154"/>
    </row>
    <row r="971655" spans="1:1">
      <c r="A971655" s="125"/>
    </row>
    <row r="971666" spans="1:1">
      <c r="A971666" s="153"/>
    </row>
    <row r="971667" spans="1:1">
      <c r="A971667" s="153"/>
    </row>
    <row r="971670" spans="1:1">
      <c r="A971670" s="153"/>
    </row>
    <row r="971680" spans="1:1">
      <c r="A971680" s="153"/>
    </row>
    <row r="971681" spans="1:1">
      <c r="A971681" s="153"/>
    </row>
    <row r="971682" spans="1:1">
      <c r="A971682" s="153"/>
    </row>
    <row r="971695" spans="1:1">
      <c r="A971695" s="153"/>
    </row>
    <row r="971697" spans="1:1">
      <c r="A971697" s="153"/>
    </row>
    <row r="971699" spans="1:1">
      <c r="A971699" s="154"/>
    </row>
    <row r="971701" spans="1:1">
      <c r="A971701" s="125"/>
    </row>
    <row r="971712" spans="1:1">
      <c r="A971712" s="153"/>
    </row>
    <row r="971713" spans="1:1">
      <c r="A971713" s="153"/>
    </row>
    <row r="971716" spans="1:1">
      <c r="A971716" s="153"/>
    </row>
    <row r="971726" spans="1:1">
      <c r="A971726" s="153"/>
    </row>
    <row r="971727" spans="1:1">
      <c r="A971727" s="153"/>
    </row>
    <row r="971728" spans="1:1">
      <c r="A971728" s="153"/>
    </row>
    <row r="971741" spans="1:1">
      <c r="A971741" s="153"/>
    </row>
    <row r="971743" spans="1:1">
      <c r="A971743" s="153"/>
    </row>
    <row r="971745" spans="1:1">
      <c r="A971745" s="154"/>
    </row>
    <row r="971747" spans="1:1">
      <c r="A971747" s="125"/>
    </row>
    <row r="971758" spans="1:1">
      <c r="A971758" s="153"/>
    </row>
    <row r="971759" spans="1:1">
      <c r="A971759" s="153"/>
    </row>
    <row r="971762" spans="1:1">
      <c r="A971762" s="153"/>
    </row>
    <row r="971772" spans="1:1">
      <c r="A971772" s="153"/>
    </row>
    <row r="971773" spans="1:1">
      <c r="A971773" s="153"/>
    </row>
    <row r="971774" spans="1:1">
      <c r="A971774" s="153"/>
    </row>
    <row r="971787" spans="1:1">
      <c r="A971787" s="153"/>
    </row>
    <row r="971789" spans="1:1">
      <c r="A971789" s="153"/>
    </row>
    <row r="971791" spans="1:1">
      <c r="A971791" s="154"/>
    </row>
    <row r="971793" spans="1:1">
      <c r="A971793" s="125"/>
    </row>
    <row r="971804" spans="1:1">
      <c r="A971804" s="153"/>
    </row>
    <row r="971805" spans="1:1">
      <c r="A971805" s="153"/>
    </row>
    <row r="971808" spans="1:1">
      <c r="A971808" s="153"/>
    </row>
    <row r="971818" spans="1:1">
      <c r="A971818" s="153"/>
    </row>
    <row r="971819" spans="1:1">
      <c r="A971819" s="153"/>
    </row>
    <row r="971820" spans="1:1">
      <c r="A971820" s="153"/>
    </row>
    <row r="971833" spans="1:1">
      <c r="A971833" s="153"/>
    </row>
    <row r="971835" spans="1:1">
      <c r="A971835" s="153"/>
    </row>
    <row r="971837" spans="1:1">
      <c r="A971837" s="154"/>
    </row>
    <row r="971839" spans="1:1">
      <c r="A971839" s="125"/>
    </row>
    <row r="971850" spans="1:1">
      <c r="A971850" s="153"/>
    </row>
    <row r="971851" spans="1:1">
      <c r="A971851" s="153"/>
    </row>
    <row r="971854" spans="1:1">
      <c r="A971854" s="153"/>
    </row>
    <row r="971864" spans="1:1">
      <c r="A971864" s="153"/>
    </row>
    <row r="971865" spans="1:1">
      <c r="A971865" s="153"/>
    </row>
    <row r="971866" spans="1:1">
      <c r="A971866" s="153"/>
    </row>
    <row r="971879" spans="1:1">
      <c r="A971879" s="153"/>
    </row>
    <row r="971881" spans="1:1">
      <c r="A971881" s="153"/>
    </row>
    <row r="971883" spans="1:1">
      <c r="A971883" s="154"/>
    </row>
    <row r="971885" spans="1:1">
      <c r="A971885" s="125"/>
    </row>
    <row r="971896" spans="1:1">
      <c r="A971896" s="153"/>
    </row>
    <row r="971897" spans="1:1">
      <c r="A971897" s="153"/>
    </row>
    <row r="971900" spans="1:1">
      <c r="A971900" s="153"/>
    </row>
    <row r="971910" spans="1:1">
      <c r="A971910" s="153"/>
    </row>
    <row r="971911" spans="1:1">
      <c r="A971911" s="153"/>
    </row>
    <row r="971912" spans="1:1">
      <c r="A971912" s="153"/>
    </row>
    <row r="971925" spans="1:1">
      <c r="A971925" s="153"/>
    </row>
    <row r="971927" spans="1:1">
      <c r="A971927" s="153"/>
    </row>
    <row r="971929" spans="1:1">
      <c r="A971929" s="154"/>
    </row>
    <row r="971931" spans="1:1">
      <c r="A971931" s="125"/>
    </row>
    <row r="971942" spans="1:1">
      <c r="A971942" s="153"/>
    </row>
    <row r="971943" spans="1:1">
      <c r="A971943" s="153"/>
    </row>
    <row r="971946" spans="1:1">
      <c r="A971946" s="153"/>
    </row>
    <row r="971956" spans="1:1">
      <c r="A971956" s="153"/>
    </row>
    <row r="971957" spans="1:1">
      <c r="A971957" s="153"/>
    </row>
    <row r="971958" spans="1:1">
      <c r="A971958" s="153"/>
    </row>
    <row r="971971" spans="1:1">
      <c r="A971971" s="153"/>
    </row>
    <row r="971973" spans="1:1">
      <c r="A971973" s="153"/>
    </row>
    <row r="971975" spans="1:1">
      <c r="A971975" s="154"/>
    </row>
    <row r="971977" spans="1:1">
      <c r="A971977" s="125"/>
    </row>
    <row r="971988" spans="1:1">
      <c r="A971988" s="153"/>
    </row>
    <row r="971989" spans="1:1">
      <c r="A971989" s="153"/>
    </row>
    <row r="971992" spans="1:1">
      <c r="A971992" s="153"/>
    </row>
    <row r="972002" spans="1:1">
      <c r="A972002" s="153"/>
    </row>
    <row r="972003" spans="1:1">
      <c r="A972003" s="153"/>
    </row>
    <row r="972004" spans="1:1">
      <c r="A972004" s="153"/>
    </row>
    <row r="972017" spans="1:1">
      <c r="A972017" s="153"/>
    </row>
    <row r="972019" spans="1:1">
      <c r="A972019" s="153"/>
    </row>
    <row r="972021" spans="1:1">
      <c r="A972021" s="154"/>
    </row>
    <row r="972023" spans="1:1">
      <c r="A972023" s="125"/>
    </row>
    <row r="972034" spans="1:1">
      <c r="A972034" s="153"/>
    </row>
    <row r="972035" spans="1:1">
      <c r="A972035" s="153"/>
    </row>
    <row r="972038" spans="1:1">
      <c r="A972038" s="153"/>
    </row>
    <row r="972048" spans="1:1">
      <c r="A972048" s="153"/>
    </row>
    <row r="972049" spans="1:1">
      <c r="A972049" s="153"/>
    </row>
    <row r="972050" spans="1:1">
      <c r="A972050" s="153"/>
    </row>
    <row r="972063" spans="1:1">
      <c r="A972063" s="153"/>
    </row>
    <row r="972065" spans="1:1">
      <c r="A972065" s="153"/>
    </row>
    <row r="972067" spans="1:1">
      <c r="A972067" s="154"/>
    </row>
    <row r="972069" spans="1:1">
      <c r="A972069" s="125"/>
    </row>
    <row r="972080" spans="1:1">
      <c r="A972080" s="153"/>
    </row>
    <row r="972081" spans="1:1">
      <c r="A972081" s="153"/>
    </row>
    <row r="972084" spans="1:1">
      <c r="A972084" s="153"/>
    </row>
    <row r="972094" spans="1:1">
      <c r="A972094" s="153"/>
    </row>
    <row r="972095" spans="1:1">
      <c r="A972095" s="153"/>
    </row>
    <row r="972096" spans="1:1">
      <c r="A972096" s="153"/>
    </row>
    <row r="972109" spans="1:1">
      <c r="A972109" s="153"/>
    </row>
    <row r="972111" spans="1:1">
      <c r="A972111" s="153"/>
    </row>
    <row r="972113" spans="1:1">
      <c r="A972113" s="154"/>
    </row>
    <row r="972115" spans="1:1">
      <c r="A972115" s="125"/>
    </row>
    <row r="972126" spans="1:1">
      <c r="A972126" s="153"/>
    </row>
    <row r="972127" spans="1:1">
      <c r="A972127" s="153"/>
    </row>
    <row r="972130" spans="1:1">
      <c r="A972130" s="153"/>
    </row>
    <row r="972140" spans="1:1">
      <c r="A972140" s="153"/>
    </row>
    <row r="972141" spans="1:1">
      <c r="A972141" s="153"/>
    </row>
    <row r="972142" spans="1:1">
      <c r="A972142" s="153"/>
    </row>
    <row r="972155" spans="1:1">
      <c r="A972155" s="153"/>
    </row>
    <row r="972157" spans="1:1">
      <c r="A972157" s="153"/>
    </row>
    <row r="972159" spans="1:1">
      <c r="A972159" s="154"/>
    </row>
    <row r="972161" spans="1:1">
      <c r="A972161" s="125"/>
    </row>
    <row r="972172" spans="1:1">
      <c r="A972172" s="153"/>
    </row>
    <row r="972173" spans="1:1">
      <c r="A972173" s="153"/>
    </row>
    <row r="972176" spans="1:1">
      <c r="A972176" s="153"/>
    </row>
    <row r="972186" spans="1:1">
      <c r="A972186" s="153"/>
    </row>
    <row r="972187" spans="1:1">
      <c r="A972187" s="153"/>
    </row>
    <row r="972188" spans="1:1">
      <c r="A972188" s="153"/>
    </row>
    <row r="972201" spans="1:1">
      <c r="A972201" s="153"/>
    </row>
    <row r="972203" spans="1:1">
      <c r="A972203" s="153"/>
    </row>
    <row r="972205" spans="1:1">
      <c r="A972205" s="154"/>
    </row>
    <row r="972207" spans="1:1">
      <c r="A972207" s="125"/>
    </row>
    <row r="972218" spans="1:1">
      <c r="A972218" s="153"/>
    </row>
    <row r="972219" spans="1:1">
      <c r="A972219" s="153"/>
    </row>
    <row r="972222" spans="1:1">
      <c r="A972222" s="153"/>
    </row>
    <row r="972232" spans="1:1">
      <c r="A972232" s="153"/>
    </row>
    <row r="972233" spans="1:1">
      <c r="A972233" s="153"/>
    </row>
    <row r="972234" spans="1:1">
      <c r="A972234" s="153"/>
    </row>
    <row r="972247" spans="1:1">
      <c r="A972247" s="153"/>
    </row>
    <row r="972249" spans="1:1">
      <c r="A972249" s="153"/>
    </row>
    <row r="972251" spans="1:1">
      <c r="A972251" s="154"/>
    </row>
    <row r="972253" spans="1:1">
      <c r="A972253" s="125"/>
    </row>
    <row r="972264" spans="1:1">
      <c r="A972264" s="153"/>
    </row>
    <row r="972265" spans="1:1">
      <c r="A972265" s="153"/>
    </row>
    <row r="972268" spans="1:1">
      <c r="A972268" s="153"/>
    </row>
    <row r="972278" spans="1:1">
      <c r="A972278" s="153"/>
    </row>
    <row r="972279" spans="1:1">
      <c r="A972279" s="153"/>
    </row>
    <row r="972280" spans="1:1">
      <c r="A972280" s="153"/>
    </row>
    <row r="972293" spans="1:1">
      <c r="A972293" s="153"/>
    </row>
    <row r="972295" spans="1:1">
      <c r="A972295" s="153"/>
    </row>
    <row r="972297" spans="1:1">
      <c r="A972297" s="154"/>
    </row>
    <row r="972299" spans="1:1">
      <c r="A972299" s="125"/>
    </row>
    <row r="972310" spans="1:1">
      <c r="A972310" s="153"/>
    </row>
    <row r="972311" spans="1:1">
      <c r="A972311" s="153"/>
    </row>
    <row r="972314" spans="1:1">
      <c r="A972314" s="153"/>
    </row>
    <row r="972324" spans="1:1">
      <c r="A972324" s="153"/>
    </row>
    <row r="972325" spans="1:1">
      <c r="A972325" s="153"/>
    </row>
    <row r="972326" spans="1:1">
      <c r="A972326" s="153"/>
    </row>
    <row r="972339" spans="1:1">
      <c r="A972339" s="153"/>
    </row>
    <row r="972341" spans="1:1">
      <c r="A972341" s="153"/>
    </row>
    <row r="972343" spans="1:1">
      <c r="A972343" s="154"/>
    </row>
    <row r="972345" spans="1:1">
      <c r="A972345" s="125"/>
    </row>
    <row r="972356" spans="1:1">
      <c r="A972356" s="153"/>
    </row>
    <row r="972357" spans="1:1">
      <c r="A972357" s="153"/>
    </row>
    <row r="972360" spans="1:1">
      <c r="A972360" s="153"/>
    </row>
    <row r="972370" spans="1:1">
      <c r="A972370" s="153"/>
    </row>
    <row r="972371" spans="1:1">
      <c r="A972371" s="153"/>
    </row>
    <row r="972372" spans="1:1">
      <c r="A972372" s="153"/>
    </row>
    <row r="972385" spans="1:1">
      <c r="A972385" s="153"/>
    </row>
    <row r="972387" spans="1:1">
      <c r="A972387" s="153"/>
    </row>
    <row r="972389" spans="1:1">
      <c r="A972389" s="154"/>
    </row>
    <row r="972391" spans="1:1">
      <c r="A972391" s="125"/>
    </row>
    <row r="972402" spans="1:1">
      <c r="A972402" s="153"/>
    </row>
    <row r="972403" spans="1:1">
      <c r="A972403" s="153"/>
    </row>
    <row r="972406" spans="1:1">
      <c r="A972406" s="153"/>
    </row>
    <row r="972416" spans="1:1">
      <c r="A972416" s="153"/>
    </row>
    <row r="972417" spans="1:1">
      <c r="A972417" s="153"/>
    </row>
    <row r="972418" spans="1:1">
      <c r="A972418" s="153"/>
    </row>
    <row r="972431" spans="1:1">
      <c r="A972431" s="153"/>
    </row>
    <row r="972433" spans="1:1">
      <c r="A972433" s="153"/>
    </row>
    <row r="972435" spans="1:1">
      <c r="A972435" s="154"/>
    </row>
    <row r="972437" spans="1:1">
      <c r="A972437" s="125"/>
    </row>
    <row r="972448" spans="1:1">
      <c r="A972448" s="153"/>
    </row>
    <row r="972449" spans="1:1">
      <c r="A972449" s="153"/>
    </row>
    <row r="972452" spans="1:1">
      <c r="A972452" s="153"/>
    </row>
    <row r="972462" spans="1:1">
      <c r="A972462" s="153"/>
    </row>
    <row r="972463" spans="1:1">
      <c r="A972463" s="153"/>
    </row>
    <row r="972464" spans="1:1">
      <c r="A972464" s="153"/>
    </row>
    <row r="972477" spans="1:1">
      <c r="A972477" s="153"/>
    </row>
    <row r="972479" spans="1:1">
      <c r="A972479" s="153"/>
    </row>
    <row r="972481" spans="1:1">
      <c r="A972481" s="154"/>
    </row>
    <row r="972483" spans="1:1">
      <c r="A972483" s="125"/>
    </row>
    <row r="972494" spans="1:1">
      <c r="A972494" s="153"/>
    </row>
    <row r="972495" spans="1:1">
      <c r="A972495" s="153"/>
    </row>
    <row r="972498" spans="1:1">
      <c r="A972498" s="153"/>
    </row>
    <row r="972508" spans="1:1">
      <c r="A972508" s="153"/>
    </row>
    <row r="972509" spans="1:1">
      <c r="A972509" s="153"/>
    </row>
    <row r="972510" spans="1:1">
      <c r="A972510" s="153"/>
    </row>
    <row r="972523" spans="1:1">
      <c r="A972523" s="153"/>
    </row>
    <row r="972525" spans="1:1">
      <c r="A972525" s="153"/>
    </row>
    <row r="972527" spans="1:1">
      <c r="A972527" s="154"/>
    </row>
    <row r="972529" spans="1:1">
      <c r="A972529" s="125"/>
    </row>
    <row r="972540" spans="1:1">
      <c r="A972540" s="153"/>
    </row>
    <row r="972541" spans="1:1">
      <c r="A972541" s="153"/>
    </row>
    <row r="972544" spans="1:1">
      <c r="A972544" s="153"/>
    </row>
    <row r="972554" spans="1:1">
      <c r="A972554" s="153"/>
    </row>
    <row r="972555" spans="1:1">
      <c r="A972555" s="153"/>
    </row>
    <row r="972556" spans="1:1">
      <c r="A972556" s="153"/>
    </row>
    <row r="972569" spans="1:1">
      <c r="A972569" s="153"/>
    </row>
    <row r="972571" spans="1:1">
      <c r="A972571" s="153"/>
    </row>
    <row r="972573" spans="1:1">
      <c r="A972573" s="154"/>
    </row>
    <row r="972575" spans="1:1">
      <c r="A972575" s="125"/>
    </row>
    <row r="972586" spans="1:1">
      <c r="A972586" s="153"/>
    </row>
    <row r="972587" spans="1:1">
      <c r="A972587" s="153"/>
    </row>
    <row r="972590" spans="1:1">
      <c r="A972590" s="153"/>
    </row>
    <row r="972600" spans="1:1">
      <c r="A972600" s="153"/>
    </row>
    <row r="972601" spans="1:1">
      <c r="A972601" s="153"/>
    </row>
    <row r="972602" spans="1:1">
      <c r="A972602" s="153"/>
    </row>
    <row r="972615" spans="1:1">
      <c r="A972615" s="153"/>
    </row>
    <row r="972617" spans="1:1">
      <c r="A972617" s="153"/>
    </row>
    <row r="972619" spans="1:1">
      <c r="A972619" s="154"/>
    </row>
    <row r="972621" spans="1:1">
      <c r="A972621" s="125"/>
    </row>
    <row r="972632" spans="1:1">
      <c r="A972632" s="153"/>
    </row>
    <row r="972633" spans="1:1">
      <c r="A972633" s="153"/>
    </row>
    <row r="972636" spans="1:1">
      <c r="A972636" s="153"/>
    </row>
    <row r="972646" spans="1:1">
      <c r="A972646" s="153"/>
    </row>
    <row r="972647" spans="1:1">
      <c r="A972647" s="153"/>
    </row>
    <row r="972648" spans="1:1">
      <c r="A972648" s="153"/>
    </row>
    <row r="972661" spans="1:1">
      <c r="A972661" s="153"/>
    </row>
    <row r="972663" spans="1:1">
      <c r="A972663" s="153"/>
    </row>
    <row r="972665" spans="1:1">
      <c r="A972665" s="154"/>
    </row>
    <row r="972667" spans="1:1">
      <c r="A972667" s="125"/>
    </row>
    <row r="972678" spans="1:1">
      <c r="A972678" s="153"/>
    </row>
    <row r="972679" spans="1:1">
      <c r="A972679" s="153"/>
    </row>
    <row r="972682" spans="1:1">
      <c r="A972682" s="153"/>
    </row>
    <row r="972692" spans="1:1">
      <c r="A972692" s="153"/>
    </row>
    <row r="972693" spans="1:1">
      <c r="A972693" s="153"/>
    </row>
    <row r="972694" spans="1:1">
      <c r="A972694" s="153"/>
    </row>
    <row r="972707" spans="1:1">
      <c r="A972707" s="153"/>
    </row>
    <row r="972709" spans="1:1">
      <c r="A972709" s="153"/>
    </row>
    <row r="972711" spans="1:1">
      <c r="A972711" s="154"/>
    </row>
    <row r="972713" spans="1:1">
      <c r="A972713" s="125"/>
    </row>
    <row r="972724" spans="1:1">
      <c r="A972724" s="153"/>
    </row>
    <row r="972725" spans="1:1">
      <c r="A972725" s="153"/>
    </row>
    <row r="972728" spans="1:1">
      <c r="A972728" s="153"/>
    </row>
    <row r="972738" spans="1:1">
      <c r="A972738" s="153"/>
    </row>
    <row r="972739" spans="1:1">
      <c r="A972739" s="153"/>
    </row>
    <row r="972740" spans="1:1">
      <c r="A972740" s="153"/>
    </row>
    <row r="972753" spans="1:1">
      <c r="A972753" s="153"/>
    </row>
    <row r="972755" spans="1:1">
      <c r="A972755" s="153"/>
    </row>
    <row r="972757" spans="1:1">
      <c r="A972757" s="154"/>
    </row>
    <row r="972759" spans="1:1">
      <c r="A972759" s="125"/>
    </row>
    <row r="972770" spans="1:1">
      <c r="A972770" s="153"/>
    </row>
    <row r="972771" spans="1:1">
      <c r="A972771" s="153"/>
    </row>
    <row r="972774" spans="1:1">
      <c r="A972774" s="153"/>
    </row>
    <row r="972784" spans="1:1">
      <c r="A972784" s="153"/>
    </row>
    <row r="972785" spans="1:1">
      <c r="A972785" s="153"/>
    </row>
    <row r="972786" spans="1:1">
      <c r="A972786" s="153"/>
    </row>
    <row r="972799" spans="1:1">
      <c r="A972799" s="153"/>
    </row>
    <row r="972801" spans="1:1">
      <c r="A972801" s="153"/>
    </row>
    <row r="972803" spans="1:1">
      <c r="A972803" s="154"/>
    </row>
    <row r="972805" spans="1:1">
      <c r="A972805" s="125"/>
    </row>
    <row r="972816" spans="1:1">
      <c r="A972816" s="153"/>
    </row>
    <row r="972817" spans="1:1">
      <c r="A972817" s="153"/>
    </row>
    <row r="972820" spans="1:1">
      <c r="A972820" s="153"/>
    </row>
    <row r="972830" spans="1:1">
      <c r="A972830" s="153"/>
    </row>
    <row r="972831" spans="1:1">
      <c r="A972831" s="153"/>
    </row>
    <row r="972832" spans="1:1">
      <c r="A972832" s="153"/>
    </row>
    <row r="972845" spans="1:1">
      <c r="A972845" s="153"/>
    </row>
    <row r="972847" spans="1:1">
      <c r="A972847" s="153"/>
    </row>
    <row r="972849" spans="1:1">
      <c r="A972849" s="154"/>
    </row>
    <row r="972851" spans="1:1">
      <c r="A972851" s="125"/>
    </row>
    <row r="972862" spans="1:1">
      <c r="A972862" s="153"/>
    </row>
    <row r="972863" spans="1:1">
      <c r="A972863" s="153"/>
    </row>
    <row r="972866" spans="1:1">
      <c r="A972866" s="153"/>
    </row>
    <row r="972876" spans="1:1">
      <c r="A972876" s="153"/>
    </row>
    <row r="972877" spans="1:1">
      <c r="A972877" s="153"/>
    </row>
    <row r="972878" spans="1:1">
      <c r="A972878" s="153"/>
    </row>
    <row r="972891" spans="1:1">
      <c r="A972891" s="153"/>
    </row>
    <row r="972893" spans="1:1">
      <c r="A972893" s="153"/>
    </row>
    <row r="972895" spans="1:1">
      <c r="A972895" s="154"/>
    </row>
    <row r="972897" spans="1:1">
      <c r="A972897" s="125"/>
    </row>
    <row r="972908" spans="1:1">
      <c r="A972908" s="153"/>
    </row>
    <row r="972909" spans="1:1">
      <c r="A972909" s="153"/>
    </row>
    <row r="972912" spans="1:1">
      <c r="A972912" s="153"/>
    </row>
    <row r="972922" spans="1:1">
      <c r="A972922" s="153"/>
    </row>
    <row r="972923" spans="1:1">
      <c r="A972923" s="153"/>
    </row>
    <row r="972924" spans="1:1">
      <c r="A972924" s="153"/>
    </row>
    <row r="972937" spans="1:1">
      <c r="A972937" s="153"/>
    </row>
    <row r="972939" spans="1:1">
      <c r="A972939" s="153"/>
    </row>
    <row r="972941" spans="1:1">
      <c r="A972941" s="154"/>
    </row>
    <row r="972943" spans="1:1">
      <c r="A972943" s="125"/>
    </row>
    <row r="972954" spans="1:1">
      <c r="A972954" s="153"/>
    </row>
    <row r="972955" spans="1:1">
      <c r="A972955" s="153"/>
    </row>
    <row r="972958" spans="1:1">
      <c r="A972958" s="153"/>
    </row>
    <row r="972968" spans="1:1">
      <c r="A972968" s="153"/>
    </row>
    <row r="972969" spans="1:1">
      <c r="A972969" s="153"/>
    </row>
    <row r="972970" spans="1:1">
      <c r="A972970" s="153"/>
    </row>
    <row r="972983" spans="1:1">
      <c r="A972983" s="153"/>
    </row>
    <row r="972985" spans="1:1">
      <c r="A972985" s="153"/>
    </row>
    <row r="972987" spans="1:1">
      <c r="A972987" s="154"/>
    </row>
    <row r="972989" spans="1:1">
      <c r="A972989" s="125"/>
    </row>
    <row r="973000" spans="1:1">
      <c r="A973000" s="153"/>
    </row>
    <row r="973001" spans="1:1">
      <c r="A973001" s="153"/>
    </row>
    <row r="973004" spans="1:1">
      <c r="A973004" s="153"/>
    </row>
    <row r="973014" spans="1:1">
      <c r="A973014" s="153"/>
    </row>
    <row r="973015" spans="1:1">
      <c r="A973015" s="153"/>
    </row>
    <row r="973016" spans="1:1">
      <c r="A973016" s="153"/>
    </row>
    <row r="973029" spans="1:1">
      <c r="A973029" s="153"/>
    </row>
    <row r="973031" spans="1:1">
      <c r="A973031" s="153"/>
    </row>
    <row r="973033" spans="1:1">
      <c r="A973033" s="154"/>
    </row>
    <row r="973035" spans="1:1">
      <c r="A973035" s="125"/>
    </row>
    <row r="973046" spans="1:1">
      <c r="A973046" s="153"/>
    </row>
    <row r="973047" spans="1:1">
      <c r="A973047" s="153"/>
    </row>
    <row r="973050" spans="1:1">
      <c r="A973050" s="153"/>
    </row>
    <row r="973060" spans="1:1">
      <c r="A973060" s="153"/>
    </row>
    <row r="973061" spans="1:1">
      <c r="A973061" s="153"/>
    </row>
    <row r="973062" spans="1:1">
      <c r="A973062" s="153"/>
    </row>
    <row r="973075" spans="1:1">
      <c r="A973075" s="153"/>
    </row>
    <row r="973077" spans="1:1">
      <c r="A973077" s="153"/>
    </row>
    <row r="973079" spans="1:1">
      <c r="A973079" s="154"/>
    </row>
    <row r="973081" spans="1:1">
      <c r="A973081" s="125"/>
    </row>
    <row r="973092" spans="1:1">
      <c r="A973092" s="153"/>
    </row>
    <row r="973093" spans="1:1">
      <c r="A973093" s="153"/>
    </row>
    <row r="973096" spans="1:1">
      <c r="A973096" s="153"/>
    </row>
    <row r="973106" spans="1:1">
      <c r="A973106" s="153"/>
    </row>
    <row r="973107" spans="1:1">
      <c r="A973107" s="153"/>
    </row>
    <row r="973108" spans="1:1">
      <c r="A973108" s="153"/>
    </row>
    <row r="973121" spans="1:1">
      <c r="A973121" s="153"/>
    </row>
    <row r="973123" spans="1:1">
      <c r="A973123" s="153"/>
    </row>
    <row r="973125" spans="1:1">
      <c r="A973125" s="154"/>
    </row>
    <row r="973127" spans="1:1">
      <c r="A973127" s="125"/>
    </row>
    <row r="973138" spans="1:1">
      <c r="A973138" s="153"/>
    </row>
    <row r="973139" spans="1:1">
      <c r="A973139" s="153"/>
    </row>
    <row r="973142" spans="1:1">
      <c r="A973142" s="153"/>
    </row>
    <row r="973152" spans="1:1">
      <c r="A973152" s="153"/>
    </row>
    <row r="973153" spans="1:1">
      <c r="A973153" s="153"/>
    </row>
    <row r="973154" spans="1:1">
      <c r="A973154" s="153"/>
    </row>
    <row r="973167" spans="1:1">
      <c r="A973167" s="153"/>
    </row>
    <row r="973169" spans="1:1">
      <c r="A973169" s="153"/>
    </row>
    <row r="973171" spans="1:1">
      <c r="A973171" s="154"/>
    </row>
    <row r="973173" spans="1:1">
      <c r="A973173" s="125"/>
    </row>
    <row r="973184" spans="1:1">
      <c r="A973184" s="153"/>
    </row>
    <row r="973185" spans="1:1">
      <c r="A973185" s="153"/>
    </row>
    <row r="973188" spans="1:1">
      <c r="A973188" s="153"/>
    </row>
    <row r="973198" spans="1:1">
      <c r="A973198" s="153"/>
    </row>
    <row r="973199" spans="1:1">
      <c r="A973199" s="153"/>
    </row>
    <row r="973200" spans="1:1">
      <c r="A973200" s="153"/>
    </row>
    <row r="973213" spans="1:1">
      <c r="A973213" s="153"/>
    </row>
    <row r="973215" spans="1:1">
      <c r="A973215" s="153"/>
    </row>
    <row r="973217" spans="1:1">
      <c r="A973217" s="154"/>
    </row>
    <row r="973219" spans="1:1">
      <c r="A973219" s="125"/>
    </row>
    <row r="973230" spans="1:1">
      <c r="A973230" s="153"/>
    </row>
    <row r="973231" spans="1:1">
      <c r="A973231" s="153"/>
    </row>
    <row r="973234" spans="1:1">
      <c r="A973234" s="153"/>
    </row>
    <row r="973244" spans="1:1">
      <c r="A973244" s="153"/>
    </row>
    <row r="973245" spans="1:1">
      <c r="A973245" s="153"/>
    </row>
    <row r="973246" spans="1:1">
      <c r="A973246" s="153"/>
    </row>
    <row r="973259" spans="1:1">
      <c r="A973259" s="153"/>
    </row>
    <row r="973261" spans="1:1">
      <c r="A973261" s="153"/>
    </row>
    <row r="973263" spans="1:1">
      <c r="A973263" s="154"/>
    </row>
    <row r="973265" spans="1:1">
      <c r="A973265" s="125"/>
    </row>
    <row r="973276" spans="1:1">
      <c r="A973276" s="153"/>
    </row>
    <row r="973277" spans="1:1">
      <c r="A973277" s="153"/>
    </row>
    <row r="973280" spans="1:1">
      <c r="A973280" s="153"/>
    </row>
    <row r="973290" spans="1:1">
      <c r="A973290" s="153"/>
    </row>
    <row r="973291" spans="1:1">
      <c r="A973291" s="153"/>
    </row>
    <row r="973292" spans="1:1">
      <c r="A973292" s="153"/>
    </row>
    <row r="973305" spans="1:1">
      <c r="A973305" s="153"/>
    </row>
    <row r="973307" spans="1:1">
      <c r="A973307" s="153"/>
    </row>
    <row r="973309" spans="1:1">
      <c r="A973309" s="154"/>
    </row>
    <row r="973311" spans="1:1">
      <c r="A973311" s="125"/>
    </row>
    <row r="973322" spans="1:1">
      <c r="A973322" s="153"/>
    </row>
    <row r="973323" spans="1:1">
      <c r="A973323" s="153"/>
    </row>
    <row r="973326" spans="1:1">
      <c r="A973326" s="153"/>
    </row>
    <row r="973336" spans="1:1">
      <c r="A973336" s="153"/>
    </row>
    <row r="973337" spans="1:1">
      <c r="A973337" s="153"/>
    </row>
    <row r="973338" spans="1:1">
      <c r="A973338" s="153"/>
    </row>
    <row r="973351" spans="1:1">
      <c r="A973351" s="153"/>
    </row>
    <row r="973353" spans="1:1">
      <c r="A973353" s="153"/>
    </row>
    <row r="973355" spans="1:1">
      <c r="A973355" s="154"/>
    </row>
    <row r="973357" spans="1:1">
      <c r="A973357" s="125"/>
    </row>
    <row r="973368" spans="1:1">
      <c r="A973368" s="153"/>
    </row>
    <row r="973369" spans="1:1">
      <c r="A973369" s="153"/>
    </row>
    <row r="973372" spans="1:1">
      <c r="A973372" s="153"/>
    </row>
    <row r="973382" spans="1:1">
      <c r="A973382" s="153"/>
    </row>
    <row r="973383" spans="1:1">
      <c r="A973383" s="153"/>
    </row>
    <row r="973384" spans="1:1">
      <c r="A973384" s="153"/>
    </row>
    <row r="973397" spans="1:1">
      <c r="A973397" s="153"/>
    </row>
    <row r="973399" spans="1:1">
      <c r="A973399" s="153"/>
    </row>
    <row r="973401" spans="1:1">
      <c r="A973401" s="154"/>
    </row>
    <row r="973403" spans="1:1">
      <c r="A973403" s="125"/>
    </row>
    <row r="973414" spans="1:1">
      <c r="A973414" s="153"/>
    </row>
    <row r="973415" spans="1:1">
      <c r="A973415" s="153"/>
    </row>
    <row r="973418" spans="1:1">
      <c r="A973418" s="153"/>
    </row>
    <row r="973428" spans="1:1">
      <c r="A973428" s="153"/>
    </row>
    <row r="973429" spans="1:1">
      <c r="A973429" s="153"/>
    </row>
    <row r="973430" spans="1:1">
      <c r="A973430" s="153"/>
    </row>
    <row r="973443" spans="1:1">
      <c r="A973443" s="153"/>
    </row>
    <row r="973445" spans="1:1">
      <c r="A973445" s="153"/>
    </row>
    <row r="973447" spans="1:1">
      <c r="A973447" s="154"/>
    </row>
    <row r="973449" spans="1:1">
      <c r="A973449" s="125"/>
    </row>
    <row r="973460" spans="1:1">
      <c r="A973460" s="153"/>
    </row>
    <row r="973461" spans="1:1">
      <c r="A973461" s="153"/>
    </row>
    <row r="973464" spans="1:1">
      <c r="A973464" s="153"/>
    </row>
    <row r="973474" spans="1:1">
      <c r="A973474" s="153"/>
    </row>
    <row r="973475" spans="1:1">
      <c r="A973475" s="153"/>
    </row>
    <row r="973476" spans="1:1">
      <c r="A973476" s="153"/>
    </row>
    <row r="973489" spans="1:1">
      <c r="A973489" s="153"/>
    </row>
    <row r="973491" spans="1:1">
      <c r="A973491" s="153"/>
    </row>
    <row r="973493" spans="1:1">
      <c r="A973493" s="154"/>
    </row>
    <row r="973495" spans="1:1">
      <c r="A973495" s="125"/>
    </row>
    <row r="973506" spans="1:1">
      <c r="A973506" s="153"/>
    </row>
    <row r="973507" spans="1:1">
      <c r="A973507" s="153"/>
    </row>
    <row r="973510" spans="1:1">
      <c r="A973510" s="153"/>
    </row>
    <row r="973520" spans="1:1">
      <c r="A973520" s="153"/>
    </row>
    <row r="973521" spans="1:1">
      <c r="A973521" s="153"/>
    </row>
    <row r="973522" spans="1:1">
      <c r="A973522" s="153"/>
    </row>
    <row r="973535" spans="1:1">
      <c r="A973535" s="153"/>
    </row>
    <row r="973537" spans="1:1">
      <c r="A973537" s="153"/>
    </row>
    <row r="973539" spans="1:1">
      <c r="A973539" s="154"/>
    </row>
    <row r="973541" spans="1:1">
      <c r="A973541" s="125"/>
    </row>
    <row r="973552" spans="1:1">
      <c r="A973552" s="153"/>
    </row>
    <row r="973553" spans="1:1">
      <c r="A973553" s="153"/>
    </row>
    <row r="973556" spans="1:1">
      <c r="A973556" s="153"/>
    </row>
    <row r="973566" spans="1:1">
      <c r="A973566" s="153"/>
    </row>
    <row r="973567" spans="1:1">
      <c r="A973567" s="153"/>
    </row>
    <row r="973568" spans="1:1">
      <c r="A973568" s="153"/>
    </row>
    <row r="973581" spans="1:1">
      <c r="A973581" s="153"/>
    </row>
    <row r="973583" spans="1:1">
      <c r="A973583" s="153"/>
    </row>
    <row r="973585" spans="1:1">
      <c r="A973585" s="154"/>
    </row>
    <row r="973587" spans="1:1">
      <c r="A973587" s="125"/>
    </row>
    <row r="973598" spans="1:1">
      <c r="A973598" s="153"/>
    </row>
    <row r="973599" spans="1:1">
      <c r="A973599" s="153"/>
    </row>
    <row r="973602" spans="1:1">
      <c r="A973602" s="153"/>
    </row>
    <row r="973612" spans="1:1">
      <c r="A973612" s="153"/>
    </row>
    <row r="973613" spans="1:1">
      <c r="A973613" s="153"/>
    </row>
    <row r="973614" spans="1:1">
      <c r="A973614" s="153"/>
    </row>
    <row r="973627" spans="1:1">
      <c r="A973627" s="153"/>
    </row>
    <row r="973629" spans="1:1">
      <c r="A973629" s="153"/>
    </row>
    <row r="973631" spans="1:1">
      <c r="A973631" s="154"/>
    </row>
    <row r="973633" spans="1:1">
      <c r="A973633" s="125"/>
    </row>
    <row r="973644" spans="1:1">
      <c r="A973644" s="153"/>
    </row>
    <row r="973645" spans="1:1">
      <c r="A973645" s="153"/>
    </row>
    <row r="973648" spans="1:1">
      <c r="A973648" s="153"/>
    </row>
    <row r="973658" spans="1:1">
      <c r="A973658" s="153"/>
    </row>
    <row r="973659" spans="1:1">
      <c r="A973659" s="153"/>
    </row>
    <row r="973660" spans="1:1">
      <c r="A973660" s="153"/>
    </row>
    <row r="973673" spans="1:1">
      <c r="A973673" s="153"/>
    </row>
    <row r="973675" spans="1:1">
      <c r="A973675" s="153"/>
    </row>
    <row r="973677" spans="1:1">
      <c r="A973677" s="154"/>
    </row>
    <row r="973679" spans="1:1">
      <c r="A973679" s="125"/>
    </row>
    <row r="973690" spans="1:1">
      <c r="A973690" s="153"/>
    </row>
    <row r="973691" spans="1:1">
      <c r="A973691" s="153"/>
    </row>
    <row r="973694" spans="1:1">
      <c r="A973694" s="153"/>
    </row>
    <row r="973704" spans="1:1">
      <c r="A973704" s="153"/>
    </row>
    <row r="973705" spans="1:1">
      <c r="A973705" s="153"/>
    </row>
    <row r="973706" spans="1:1">
      <c r="A973706" s="153"/>
    </row>
    <row r="973719" spans="1:1">
      <c r="A973719" s="153"/>
    </row>
    <row r="973721" spans="1:1">
      <c r="A973721" s="153"/>
    </row>
    <row r="973723" spans="1:1">
      <c r="A973723" s="154"/>
    </row>
    <row r="973725" spans="1:1">
      <c r="A973725" s="125"/>
    </row>
    <row r="973736" spans="1:1">
      <c r="A973736" s="153"/>
    </row>
    <row r="973737" spans="1:1">
      <c r="A973737" s="153"/>
    </row>
    <row r="973740" spans="1:1">
      <c r="A973740" s="153"/>
    </row>
    <row r="973750" spans="1:1">
      <c r="A973750" s="153"/>
    </row>
    <row r="973751" spans="1:1">
      <c r="A973751" s="153"/>
    </row>
    <row r="973752" spans="1:1">
      <c r="A973752" s="153"/>
    </row>
    <row r="973765" spans="1:1">
      <c r="A973765" s="153"/>
    </row>
    <row r="973767" spans="1:1">
      <c r="A973767" s="153"/>
    </row>
    <row r="973769" spans="1:1">
      <c r="A973769" s="154"/>
    </row>
    <row r="973771" spans="1:1">
      <c r="A973771" s="125"/>
    </row>
    <row r="973782" spans="1:1">
      <c r="A973782" s="153"/>
    </row>
    <row r="973783" spans="1:1">
      <c r="A973783" s="153"/>
    </row>
    <row r="973786" spans="1:1">
      <c r="A973786" s="153"/>
    </row>
    <row r="973796" spans="1:1">
      <c r="A973796" s="153"/>
    </row>
    <row r="973797" spans="1:1">
      <c r="A973797" s="153"/>
    </row>
    <row r="973798" spans="1:1">
      <c r="A973798" s="153"/>
    </row>
    <row r="973811" spans="1:1">
      <c r="A973811" s="153"/>
    </row>
    <row r="973813" spans="1:1">
      <c r="A973813" s="153"/>
    </row>
    <row r="973815" spans="1:1">
      <c r="A973815" s="154"/>
    </row>
    <row r="973817" spans="1:1">
      <c r="A973817" s="125"/>
    </row>
    <row r="973828" spans="1:1">
      <c r="A973828" s="153"/>
    </row>
    <row r="973829" spans="1:1">
      <c r="A973829" s="153"/>
    </row>
    <row r="973832" spans="1:1">
      <c r="A973832" s="153"/>
    </row>
    <row r="973842" spans="1:1">
      <c r="A973842" s="153"/>
    </row>
    <row r="973843" spans="1:1">
      <c r="A973843" s="153"/>
    </row>
    <row r="973844" spans="1:1">
      <c r="A973844" s="153"/>
    </row>
    <row r="973857" spans="1:1">
      <c r="A973857" s="153"/>
    </row>
    <row r="973859" spans="1:1">
      <c r="A973859" s="153"/>
    </row>
    <row r="973861" spans="1:1">
      <c r="A973861" s="154"/>
    </row>
    <row r="973863" spans="1:1">
      <c r="A973863" s="125"/>
    </row>
    <row r="973874" spans="1:1">
      <c r="A973874" s="153"/>
    </row>
    <row r="973875" spans="1:1">
      <c r="A973875" s="153"/>
    </row>
    <row r="973878" spans="1:1">
      <c r="A973878" s="153"/>
    </row>
    <row r="973888" spans="1:1">
      <c r="A973888" s="153"/>
    </row>
    <row r="973889" spans="1:1">
      <c r="A973889" s="153"/>
    </row>
    <row r="973890" spans="1:1">
      <c r="A973890" s="153"/>
    </row>
    <row r="973903" spans="1:1">
      <c r="A973903" s="153"/>
    </row>
    <row r="973905" spans="1:1">
      <c r="A973905" s="153"/>
    </row>
    <row r="973907" spans="1:1">
      <c r="A973907" s="154"/>
    </row>
    <row r="973909" spans="1:1">
      <c r="A973909" s="125"/>
    </row>
    <row r="973920" spans="1:1">
      <c r="A973920" s="153"/>
    </row>
    <row r="973921" spans="1:1">
      <c r="A973921" s="153"/>
    </row>
    <row r="973924" spans="1:1">
      <c r="A973924" s="153"/>
    </row>
    <row r="973934" spans="1:1">
      <c r="A973934" s="153"/>
    </row>
    <row r="973935" spans="1:1">
      <c r="A973935" s="153"/>
    </row>
    <row r="973936" spans="1:1">
      <c r="A973936" s="153"/>
    </row>
    <row r="973949" spans="1:1">
      <c r="A973949" s="153"/>
    </row>
    <row r="973951" spans="1:1">
      <c r="A973951" s="153"/>
    </row>
    <row r="973953" spans="1:1">
      <c r="A973953" s="154"/>
    </row>
    <row r="973955" spans="1:1">
      <c r="A973955" s="125"/>
    </row>
    <row r="973966" spans="1:1">
      <c r="A973966" s="153"/>
    </row>
    <row r="973967" spans="1:1">
      <c r="A973967" s="153"/>
    </row>
    <row r="973970" spans="1:1">
      <c r="A973970" s="153"/>
    </row>
    <row r="973980" spans="1:1">
      <c r="A973980" s="153"/>
    </row>
    <row r="973981" spans="1:1">
      <c r="A973981" s="153"/>
    </row>
    <row r="973982" spans="1:1">
      <c r="A973982" s="153"/>
    </row>
    <row r="973995" spans="1:1">
      <c r="A973995" s="153"/>
    </row>
    <row r="973997" spans="1:1">
      <c r="A973997" s="153"/>
    </row>
    <row r="973999" spans="1:1">
      <c r="A973999" s="154"/>
    </row>
    <row r="974001" spans="1:1">
      <c r="A974001" s="125"/>
    </row>
    <row r="974012" spans="1:1">
      <c r="A974012" s="153"/>
    </row>
    <row r="974013" spans="1:1">
      <c r="A974013" s="153"/>
    </row>
    <row r="974016" spans="1:1">
      <c r="A974016" s="153"/>
    </row>
    <row r="974026" spans="1:1">
      <c r="A974026" s="153"/>
    </row>
    <row r="974027" spans="1:1">
      <c r="A974027" s="153"/>
    </row>
    <row r="974028" spans="1:1">
      <c r="A974028" s="153"/>
    </row>
    <row r="974041" spans="1:1">
      <c r="A974041" s="153"/>
    </row>
    <row r="974043" spans="1:1">
      <c r="A974043" s="153"/>
    </row>
    <row r="974045" spans="1:1">
      <c r="A974045" s="154"/>
    </row>
    <row r="974047" spans="1:1">
      <c r="A974047" s="125"/>
    </row>
    <row r="974058" spans="1:1">
      <c r="A974058" s="153"/>
    </row>
    <row r="974059" spans="1:1">
      <c r="A974059" s="153"/>
    </row>
    <row r="974062" spans="1:1">
      <c r="A974062" s="153"/>
    </row>
    <row r="974072" spans="1:1">
      <c r="A974072" s="153"/>
    </row>
    <row r="974073" spans="1:1">
      <c r="A974073" s="153"/>
    </row>
    <row r="974074" spans="1:1">
      <c r="A974074" s="153"/>
    </row>
    <row r="974087" spans="1:1">
      <c r="A974087" s="153"/>
    </row>
    <row r="974089" spans="1:1">
      <c r="A974089" s="153"/>
    </row>
    <row r="974091" spans="1:1">
      <c r="A974091" s="154"/>
    </row>
    <row r="974093" spans="1:1">
      <c r="A974093" s="125"/>
    </row>
    <row r="974104" spans="1:1">
      <c r="A974104" s="153"/>
    </row>
    <row r="974105" spans="1:1">
      <c r="A974105" s="153"/>
    </row>
    <row r="974108" spans="1:1">
      <c r="A974108" s="153"/>
    </row>
    <row r="974118" spans="1:1">
      <c r="A974118" s="153"/>
    </row>
    <row r="974119" spans="1:1">
      <c r="A974119" s="153"/>
    </row>
    <row r="974120" spans="1:1">
      <c r="A974120" s="153"/>
    </row>
    <row r="974133" spans="1:1">
      <c r="A974133" s="153"/>
    </row>
    <row r="974135" spans="1:1">
      <c r="A974135" s="153"/>
    </row>
    <row r="974137" spans="1:1">
      <c r="A974137" s="154"/>
    </row>
    <row r="974139" spans="1:1">
      <c r="A974139" s="125"/>
    </row>
    <row r="974150" spans="1:1">
      <c r="A974150" s="153"/>
    </row>
    <row r="974151" spans="1:1">
      <c r="A974151" s="153"/>
    </row>
    <row r="974154" spans="1:1">
      <c r="A974154" s="153"/>
    </row>
    <row r="974164" spans="1:1">
      <c r="A974164" s="153"/>
    </row>
    <row r="974165" spans="1:1">
      <c r="A974165" s="153"/>
    </row>
    <row r="974166" spans="1:1">
      <c r="A974166" s="153"/>
    </row>
    <row r="974179" spans="1:1">
      <c r="A974179" s="153"/>
    </row>
    <row r="974181" spans="1:1">
      <c r="A974181" s="153"/>
    </row>
    <row r="974183" spans="1:1">
      <c r="A974183" s="154"/>
    </row>
    <row r="974185" spans="1:1">
      <c r="A974185" s="125"/>
    </row>
    <row r="974196" spans="1:1">
      <c r="A974196" s="153"/>
    </row>
    <row r="974197" spans="1:1">
      <c r="A974197" s="153"/>
    </row>
    <row r="974200" spans="1:1">
      <c r="A974200" s="153"/>
    </row>
    <row r="974210" spans="1:1">
      <c r="A974210" s="153"/>
    </row>
    <row r="974211" spans="1:1">
      <c r="A974211" s="153"/>
    </row>
    <row r="974212" spans="1:1">
      <c r="A974212" s="153"/>
    </row>
    <row r="974225" spans="1:1">
      <c r="A974225" s="153"/>
    </row>
    <row r="974227" spans="1:1">
      <c r="A974227" s="153"/>
    </row>
    <row r="974229" spans="1:1">
      <c r="A974229" s="154"/>
    </row>
    <row r="974231" spans="1:1">
      <c r="A974231" s="125"/>
    </row>
    <row r="974242" spans="1:1">
      <c r="A974242" s="153"/>
    </row>
    <row r="974243" spans="1:1">
      <c r="A974243" s="153"/>
    </row>
    <row r="974246" spans="1:1">
      <c r="A974246" s="153"/>
    </row>
    <row r="974256" spans="1:1">
      <c r="A974256" s="153"/>
    </row>
    <row r="974257" spans="1:1">
      <c r="A974257" s="153"/>
    </row>
    <row r="974258" spans="1:1">
      <c r="A974258" s="153"/>
    </row>
    <row r="974271" spans="1:1">
      <c r="A974271" s="153"/>
    </row>
    <row r="974273" spans="1:1">
      <c r="A974273" s="153"/>
    </row>
    <row r="974275" spans="1:1">
      <c r="A974275" s="154"/>
    </row>
    <row r="974277" spans="1:1">
      <c r="A974277" s="125"/>
    </row>
    <row r="974288" spans="1:1">
      <c r="A974288" s="153"/>
    </row>
    <row r="974289" spans="1:1">
      <c r="A974289" s="153"/>
    </row>
    <row r="974292" spans="1:1">
      <c r="A974292" s="153"/>
    </row>
    <row r="974302" spans="1:1">
      <c r="A974302" s="153"/>
    </row>
    <row r="974303" spans="1:1">
      <c r="A974303" s="153"/>
    </row>
    <row r="974304" spans="1:1">
      <c r="A974304" s="153"/>
    </row>
    <row r="974317" spans="1:1">
      <c r="A974317" s="153"/>
    </row>
    <row r="974319" spans="1:1">
      <c r="A974319" s="153"/>
    </row>
    <row r="974321" spans="1:1">
      <c r="A974321" s="154"/>
    </row>
    <row r="974323" spans="1:1">
      <c r="A974323" s="125"/>
    </row>
    <row r="974334" spans="1:1">
      <c r="A974334" s="153"/>
    </row>
    <row r="974335" spans="1:1">
      <c r="A974335" s="153"/>
    </row>
    <row r="974338" spans="1:1">
      <c r="A974338" s="153"/>
    </row>
    <row r="974348" spans="1:1">
      <c r="A974348" s="153"/>
    </row>
    <row r="974349" spans="1:1">
      <c r="A974349" s="153"/>
    </row>
    <row r="974350" spans="1:1">
      <c r="A974350" s="153"/>
    </row>
    <row r="974363" spans="1:1">
      <c r="A974363" s="153"/>
    </row>
    <row r="974365" spans="1:1">
      <c r="A974365" s="153"/>
    </row>
    <row r="974367" spans="1:1">
      <c r="A974367" s="154"/>
    </row>
    <row r="974369" spans="1:1">
      <c r="A974369" s="125"/>
    </row>
    <row r="974380" spans="1:1">
      <c r="A974380" s="153"/>
    </row>
    <row r="974381" spans="1:1">
      <c r="A974381" s="153"/>
    </row>
    <row r="974384" spans="1:1">
      <c r="A974384" s="153"/>
    </row>
    <row r="974394" spans="1:1">
      <c r="A974394" s="153"/>
    </row>
    <row r="974395" spans="1:1">
      <c r="A974395" s="153"/>
    </row>
    <row r="974396" spans="1:1">
      <c r="A974396" s="153"/>
    </row>
    <row r="974409" spans="1:1">
      <c r="A974409" s="153"/>
    </row>
    <row r="974411" spans="1:1">
      <c r="A974411" s="153"/>
    </row>
    <row r="974413" spans="1:1">
      <c r="A974413" s="154"/>
    </row>
    <row r="974415" spans="1:1">
      <c r="A974415" s="125"/>
    </row>
    <row r="974426" spans="1:1">
      <c r="A974426" s="153"/>
    </row>
    <row r="974427" spans="1:1">
      <c r="A974427" s="153"/>
    </row>
    <row r="974430" spans="1:1">
      <c r="A974430" s="153"/>
    </row>
    <row r="974440" spans="1:1">
      <c r="A974440" s="153"/>
    </row>
    <row r="974441" spans="1:1">
      <c r="A974441" s="153"/>
    </row>
    <row r="974442" spans="1:1">
      <c r="A974442" s="153"/>
    </row>
    <row r="974455" spans="1:1">
      <c r="A974455" s="153"/>
    </row>
    <row r="974457" spans="1:1">
      <c r="A974457" s="153"/>
    </row>
    <row r="974459" spans="1:1">
      <c r="A974459" s="154"/>
    </row>
    <row r="974461" spans="1:1">
      <c r="A974461" s="125"/>
    </row>
    <row r="974472" spans="1:1">
      <c r="A974472" s="153"/>
    </row>
    <row r="974473" spans="1:1">
      <c r="A974473" s="153"/>
    </row>
    <row r="974476" spans="1:1">
      <c r="A974476" s="153"/>
    </row>
    <row r="974486" spans="1:1">
      <c r="A974486" s="153"/>
    </row>
    <row r="974487" spans="1:1">
      <c r="A974487" s="153"/>
    </row>
    <row r="974488" spans="1:1">
      <c r="A974488" s="153"/>
    </row>
    <row r="974501" spans="1:1">
      <c r="A974501" s="153"/>
    </row>
    <row r="974503" spans="1:1">
      <c r="A974503" s="153"/>
    </row>
    <row r="974505" spans="1:1">
      <c r="A974505" s="154"/>
    </row>
    <row r="974507" spans="1:1">
      <c r="A974507" s="125"/>
    </row>
    <row r="974518" spans="1:1">
      <c r="A974518" s="153"/>
    </row>
    <row r="974519" spans="1:1">
      <c r="A974519" s="153"/>
    </row>
    <row r="974522" spans="1:1">
      <c r="A974522" s="153"/>
    </row>
    <row r="974532" spans="1:1">
      <c r="A974532" s="153"/>
    </row>
    <row r="974533" spans="1:1">
      <c r="A974533" s="153"/>
    </row>
    <row r="974534" spans="1:1">
      <c r="A974534" s="153"/>
    </row>
    <row r="974547" spans="1:1">
      <c r="A974547" s="153"/>
    </row>
    <row r="974549" spans="1:1">
      <c r="A974549" s="153"/>
    </row>
    <row r="974551" spans="1:1">
      <c r="A974551" s="154"/>
    </row>
    <row r="974553" spans="1:1">
      <c r="A974553" s="125"/>
    </row>
    <row r="974564" spans="1:1">
      <c r="A974564" s="153"/>
    </row>
    <row r="974565" spans="1:1">
      <c r="A974565" s="153"/>
    </row>
    <row r="974568" spans="1:1">
      <c r="A974568" s="153"/>
    </row>
    <row r="974578" spans="1:1">
      <c r="A974578" s="153"/>
    </row>
    <row r="974579" spans="1:1">
      <c r="A974579" s="153"/>
    </row>
    <row r="974580" spans="1:1">
      <c r="A974580" s="153"/>
    </row>
    <row r="974593" spans="1:1">
      <c r="A974593" s="153"/>
    </row>
    <row r="974595" spans="1:1">
      <c r="A974595" s="153"/>
    </row>
    <row r="974597" spans="1:1">
      <c r="A974597" s="154"/>
    </row>
    <row r="974599" spans="1:1">
      <c r="A974599" s="125"/>
    </row>
    <row r="974610" spans="1:1">
      <c r="A974610" s="153"/>
    </row>
    <row r="974611" spans="1:1">
      <c r="A974611" s="153"/>
    </row>
    <row r="974614" spans="1:1">
      <c r="A974614" s="153"/>
    </row>
    <row r="974624" spans="1:1">
      <c r="A974624" s="153"/>
    </row>
    <row r="974625" spans="1:1">
      <c r="A974625" s="153"/>
    </row>
    <row r="974626" spans="1:1">
      <c r="A974626" s="153"/>
    </row>
    <row r="974639" spans="1:1">
      <c r="A974639" s="153"/>
    </row>
    <row r="974641" spans="1:1">
      <c r="A974641" s="153"/>
    </row>
    <row r="974643" spans="1:1">
      <c r="A974643" s="154"/>
    </row>
    <row r="974645" spans="1:1">
      <c r="A974645" s="125"/>
    </row>
    <row r="974656" spans="1:1">
      <c r="A974656" s="153"/>
    </row>
    <row r="974657" spans="1:1">
      <c r="A974657" s="153"/>
    </row>
    <row r="974660" spans="1:1">
      <c r="A974660" s="153"/>
    </row>
    <row r="974670" spans="1:1">
      <c r="A974670" s="153"/>
    </row>
    <row r="974671" spans="1:1">
      <c r="A974671" s="153"/>
    </row>
    <row r="974672" spans="1:1">
      <c r="A974672" s="153"/>
    </row>
    <row r="974685" spans="1:1">
      <c r="A974685" s="153"/>
    </row>
    <row r="974687" spans="1:1">
      <c r="A974687" s="153"/>
    </row>
    <row r="974689" spans="1:1">
      <c r="A974689" s="154"/>
    </row>
    <row r="974691" spans="1:1">
      <c r="A974691" s="125"/>
    </row>
    <row r="974702" spans="1:1">
      <c r="A974702" s="153"/>
    </row>
    <row r="974703" spans="1:1">
      <c r="A974703" s="153"/>
    </row>
    <row r="974706" spans="1:1">
      <c r="A974706" s="153"/>
    </row>
    <row r="974716" spans="1:1">
      <c r="A974716" s="153"/>
    </row>
    <row r="974717" spans="1:1">
      <c r="A974717" s="153"/>
    </row>
    <row r="974718" spans="1:1">
      <c r="A974718" s="153"/>
    </row>
    <row r="974731" spans="1:1">
      <c r="A974731" s="153"/>
    </row>
    <row r="974733" spans="1:1">
      <c r="A974733" s="153"/>
    </row>
    <row r="974735" spans="1:1">
      <c r="A974735" s="154"/>
    </row>
    <row r="974737" spans="1:1">
      <c r="A974737" s="125"/>
    </row>
    <row r="974748" spans="1:1">
      <c r="A974748" s="153"/>
    </row>
    <row r="974749" spans="1:1">
      <c r="A974749" s="153"/>
    </row>
    <row r="974752" spans="1:1">
      <c r="A974752" s="153"/>
    </row>
    <row r="974762" spans="1:1">
      <c r="A974762" s="153"/>
    </row>
    <row r="974763" spans="1:1">
      <c r="A974763" s="153"/>
    </row>
    <row r="974764" spans="1:1">
      <c r="A974764" s="153"/>
    </row>
    <row r="974777" spans="1:1">
      <c r="A974777" s="153"/>
    </row>
    <row r="974779" spans="1:1">
      <c r="A974779" s="153"/>
    </row>
    <row r="974781" spans="1:1">
      <c r="A974781" s="154"/>
    </row>
    <row r="974783" spans="1:1">
      <c r="A974783" s="125"/>
    </row>
    <row r="974794" spans="1:1">
      <c r="A974794" s="153"/>
    </row>
    <row r="974795" spans="1:1">
      <c r="A974795" s="153"/>
    </row>
    <row r="974798" spans="1:1">
      <c r="A974798" s="153"/>
    </row>
    <row r="974808" spans="1:1">
      <c r="A974808" s="153"/>
    </row>
    <row r="974809" spans="1:1">
      <c r="A974809" s="153"/>
    </row>
    <row r="974810" spans="1:1">
      <c r="A974810" s="153"/>
    </row>
    <row r="974823" spans="1:1">
      <c r="A974823" s="153"/>
    </row>
    <row r="974825" spans="1:1">
      <c r="A974825" s="153"/>
    </row>
    <row r="974827" spans="1:1">
      <c r="A974827" s="154"/>
    </row>
    <row r="974829" spans="1:1">
      <c r="A974829" s="125"/>
    </row>
    <row r="974840" spans="1:1">
      <c r="A974840" s="153"/>
    </row>
    <row r="974841" spans="1:1">
      <c r="A974841" s="153"/>
    </row>
    <row r="974844" spans="1:1">
      <c r="A974844" s="153"/>
    </row>
    <row r="974854" spans="1:1">
      <c r="A974854" s="153"/>
    </row>
    <row r="974855" spans="1:1">
      <c r="A974855" s="153"/>
    </row>
    <row r="974856" spans="1:1">
      <c r="A974856" s="153"/>
    </row>
    <row r="974869" spans="1:1">
      <c r="A974869" s="153"/>
    </row>
    <row r="974871" spans="1:1">
      <c r="A974871" s="153"/>
    </row>
    <row r="974873" spans="1:1">
      <c r="A974873" s="154"/>
    </row>
    <row r="974875" spans="1:1">
      <c r="A974875" s="125"/>
    </row>
    <row r="974886" spans="1:1">
      <c r="A974886" s="153"/>
    </row>
    <row r="974887" spans="1:1">
      <c r="A974887" s="153"/>
    </row>
    <row r="974890" spans="1:1">
      <c r="A974890" s="153"/>
    </row>
    <row r="974900" spans="1:1">
      <c r="A974900" s="153"/>
    </row>
    <row r="974901" spans="1:1">
      <c r="A974901" s="153"/>
    </row>
    <row r="974902" spans="1:1">
      <c r="A974902" s="153"/>
    </row>
    <row r="974915" spans="1:1">
      <c r="A974915" s="153"/>
    </row>
    <row r="974917" spans="1:1">
      <c r="A974917" s="153"/>
    </row>
    <row r="974919" spans="1:1">
      <c r="A974919" s="154"/>
    </row>
    <row r="974921" spans="1:1">
      <c r="A974921" s="125"/>
    </row>
    <row r="974932" spans="1:1">
      <c r="A974932" s="153"/>
    </row>
    <row r="974933" spans="1:1">
      <c r="A974933" s="153"/>
    </row>
    <row r="974936" spans="1:1">
      <c r="A974936" s="153"/>
    </row>
    <row r="974946" spans="1:1">
      <c r="A974946" s="153"/>
    </row>
    <row r="974947" spans="1:1">
      <c r="A974947" s="153"/>
    </row>
    <row r="974948" spans="1:1">
      <c r="A974948" s="153"/>
    </row>
    <row r="974961" spans="1:1">
      <c r="A974961" s="153"/>
    </row>
    <row r="974963" spans="1:1">
      <c r="A974963" s="153"/>
    </row>
    <row r="974965" spans="1:1">
      <c r="A974965" s="154"/>
    </row>
    <row r="974967" spans="1:1">
      <c r="A974967" s="125"/>
    </row>
    <row r="974978" spans="1:1">
      <c r="A974978" s="153"/>
    </row>
    <row r="974979" spans="1:1">
      <c r="A974979" s="153"/>
    </row>
    <row r="974982" spans="1:1">
      <c r="A974982" s="153"/>
    </row>
    <row r="974992" spans="1:1">
      <c r="A974992" s="153"/>
    </row>
    <row r="974993" spans="1:1">
      <c r="A974993" s="153"/>
    </row>
    <row r="974994" spans="1:1">
      <c r="A974994" s="153"/>
    </row>
    <row r="975007" spans="1:1">
      <c r="A975007" s="153"/>
    </row>
    <row r="975009" spans="1:1">
      <c r="A975009" s="153"/>
    </row>
    <row r="975011" spans="1:1">
      <c r="A975011" s="154"/>
    </row>
    <row r="975013" spans="1:1">
      <c r="A975013" s="125"/>
    </row>
    <row r="975024" spans="1:1">
      <c r="A975024" s="153"/>
    </row>
    <row r="975025" spans="1:1">
      <c r="A975025" s="153"/>
    </row>
    <row r="975028" spans="1:1">
      <c r="A975028" s="153"/>
    </row>
    <row r="975038" spans="1:1">
      <c r="A975038" s="153"/>
    </row>
    <row r="975039" spans="1:1">
      <c r="A975039" s="153"/>
    </row>
    <row r="975040" spans="1:1">
      <c r="A975040" s="153"/>
    </row>
    <row r="975053" spans="1:1">
      <c r="A975053" s="153"/>
    </row>
    <row r="975055" spans="1:1">
      <c r="A975055" s="153"/>
    </row>
    <row r="975057" spans="1:1">
      <c r="A975057" s="154"/>
    </row>
    <row r="975059" spans="1:1">
      <c r="A975059" s="125"/>
    </row>
    <row r="975070" spans="1:1">
      <c r="A975070" s="153"/>
    </row>
    <row r="975071" spans="1:1">
      <c r="A975071" s="153"/>
    </row>
    <row r="975074" spans="1:1">
      <c r="A975074" s="153"/>
    </row>
    <row r="975084" spans="1:1">
      <c r="A975084" s="153"/>
    </row>
    <row r="975085" spans="1:1">
      <c r="A975085" s="153"/>
    </row>
    <row r="975086" spans="1:1">
      <c r="A975086" s="153"/>
    </row>
    <row r="975099" spans="1:1">
      <c r="A975099" s="153"/>
    </row>
    <row r="975101" spans="1:1">
      <c r="A975101" s="153"/>
    </row>
    <row r="975103" spans="1:1">
      <c r="A975103" s="154"/>
    </row>
    <row r="975105" spans="1:1">
      <c r="A975105" s="125"/>
    </row>
    <row r="975116" spans="1:1">
      <c r="A975116" s="153"/>
    </row>
    <row r="975117" spans="1:1">
      <c r="A975117" s="153"/>
    </row>
    <row r="975120" spans="1:1">
      <c r="A975120" s="153"/>
    </row>
    <row r="975130" spans="1:1">
      <c r="A975130" s="153"/>
    </row>
    <row r="975131" spans="1:1">
      <c r="A975131" s="153"/>
    </row>
    <row r="975132" spans="1:1">
      <c r="A975132" s="153"/>
    </row>
    <row r="975145" spans="1:1">
      <c r="A975145" s="153"/>
    </row>
    <row r="975147" spans="1:1">
      <c r="A975147" s="153"/>
    </row>
    <row r="975149" spans="1:1">
      <c r="A975149" s="154"/>
    </row>
    <row r="975151" spans="1:1">
      <c r="A975151" s="125"/>
    </row>
    <row r="975162" spans="1:1">
      <c r="A975162" s="153"/>
    </row>
    <row r="975163" spans="1:1">
      <c r="A975163" s="153"/>
    </row>
    <row r="975166" spans="1:1">
      <c r="A975166" s="153"/>
    </row>
    <row r="975176" spans="1:1">
      <c r="A975176" s="153"/>
    </row>
    <row r="975177" spans="1:1">
      <c r="A975177" s="153"/>
    </row>
    <row r="975178" spans="1:1">
      <c r="A975178" s="153"/>
    </row>
    <row r="975191" spans="1:1">
      <c r="A975191" s="153"/>
    </row>
    <row r="975193" spans="1:1">
      <c r="A975193" s="153"/>
    </row>
    <row r="975195" spans="1:1">
      <c r="A975195" s="154"/>
    </row>
    <row r="975197" spans="1:1">
      <c r="A975197" s="125"/>
    </row>
    <row r="975208" spans="1:1">
      <c r="A975208" s="153"/>
    </row>
    <row r="975209" spans="1:1">
      <c r="A975209" s="153"/>
    </row>
    <row r="975212" spans="1:1">
      <c r="A975212" s="153"/>
    </row>
    <row r="975222" spans="1:1">
      <c r="A975222" s="153"/>
    </row>
    <row r="975223" spans="1:1">
      <c r="A975223" s="153"/>
    </row>
    <row r="975224" spans="1:1">
      <c r="A975224" s="153"/>
    </row>
    <row r="975237" spans="1:1">
      <c r="A975237" s="153"/>
    </row>
    <row r="975239" spans="1:1">
      <c r="A975239" s="153"/>
    </row>
    <row r="975241" spans="1:1">
      <c r="A975241" s="154"/>
    </row>
    <row r="975243" spans="1:1">
      <c r="A975243" s="125"/>
    </row>
    <row r="975254" spans="1:1">
      <c r="A975254" s="153"/>
    </row>
    <row r="975255" spans="1:1">
      <c r="A975255" s="153"/>
    </row>
    <row r="975258" spans="1:1">
      <c r="A975258" s="153"/>
    </row>
    <row r="975268" spans="1:1">
      <c r="A975268" s="153"/>
    </row>
    <row r="975269" spans="1:1">
      <c r="A975269" s="153"/>
    </row>
    <row r="975270" spans="1:1">
      <c r="A975270" s="153"/>
    </row>
    <row r="975283" spans="1:1">
      <c r="A975283" s="153"/>
    </row>
    <row r="975285" spans="1:1">
      <c r="A975285" s="153"/>
    </row>
    <row r="975287" spans="1:1">
      <c r="A975287" s="154"/>
    </row>
    <row r="975289" spans="1:1">
      <c r="A975289" s="125"/>
    </row>
    <row r="975300" spans="1:1">
      <c r="A975300" s="153"/>
    </row>
    <row r="975301" spans="1:1">
      <c r="A975301" s="153"/>
    </row>
    <row r="975304" spans="1:1">
      <c r="A975304" s="153"/>
    </row>
    <row r="975314" spans="1:1">
      <c r="A975314" s="153"/>
    </row>
    <row r="975315" spans="1:1">
      <c r="A975315" s="153"/>
    </row>
    <row r="975316" spans="1:1">
      <c r="A975316" s="153"/>
    </row>
    <row r="975329" spans="1:1">
      <c r="A975329" s="153"/>
    </row>
    <row r="975331" spans="1:1">
      <c r="A975331" s="153"/>
    </row>
    <row r="975333" spans="1:1">
      <c r="A975333" s="154"/>
    </row>
    <row r="975335" spans="1:1">
      <c r="A975335" s="125"/>
    </row>
    <row r="975346" spans="1:1">
      <c r="A975346" s="153"/>
    </row>
    <row r="975347" spans="1:1">
      <c r="A975347" s="153"/>
    </row>
    <row r="975350" spans="1:1">
      <c r="A975350" s="153"/>
    </row>
    <row r="975360" spans="1:1">
      <c r="A975360" s="153"/>
    </row>
    <row r="975361" spans="1:1">
      <c r="A975361" s="153"/>
    </row>
    <row r="975362" spans="1:1">
      <c r="A975362" s="153"/>
    </row>
    <row r="975375" spans="1:1">
      <c r="A975375" s="153"/>
    </row>
    <row r="975377" spans="1:1">
      <c r="A975377" s="153"/>
    </row>
    <row r="975379" spans="1:1">
      <c r="A975379" s="154"/>
    </row>
    <row r="975381" spans="1:1">
      <c r="A975381" s="125"/>
    </row>
    <row r="975392" spans="1:1">
      <c r="A975392" s="153"/>
    </row>
    <row r="975393" spans="1:1">
      <c r="A975393" s="153"/>
    </row>
    <row r="975396" spans="1:1">
      <c r="A975396" s="153"/>
    </row>
    <row r="975406" spans="1:1">
      <c r="A975406" s="153"/>
    </row>
    <row r="975407" spans="1:1">
      <c r="A975407" s="153"/>
    </row>
    <row r="975408" spans="1:1">
      <c r="A975408" s="153"/>
    </row>
    <row r="975421" spans="1:1">
      <c r="A975421" s="153"/>
    </row>
    <row r="975423" spans="1:1">
      <c r="A975423" s="153"/>
    </row>
    <row r="975425" spans="1:1">
      <c r="A975425" s="154"/>
    </row>
    <row r="975427" spans="1:1">
      <c r="A975427" s="125"/>
    </row>
    <row r="975438" spans="1:1">
      <c r="A975438" s="153"/>
    </row>
    <row r="975439" spans="1:1">
      <c r="A975439" s="153"/>
    </row>
    <row r="975442" spans="1:1">
      <c r="A975442" s="153"/>
    </row>
    <row r="975452" spans="1:1">
      <c r="A975452" s="153"/>
    </row>
    <row r="975453" spans="1:1">
      <c r="A975453" s="153"/>
    </row>
    <row r="975454" spans="1:1">
      <c r="A975454" s="153"/>
    </row>
    <row r="975467" spans="1:1">
      <c r="A975467" s="153"/>
    </row>
    <row r="975469" spans="1:1">
      <c r="A975469" s="153"/>
    </row>
    <row r="975471" spans="1:1">
      <c r="A975471" s="154"/>
    </row>
    <row r="975473" spans="1:1">
      <c r="A975473" s="125"/>
    </row>
    <row r="975484" spans="1:1">
      <c r="A975484" s="153"/>
    </row>
    <row r="975485" spans="1:1">
      <c r="A975485" s="153"/>
    </row>
    <row r="975488" spans="1:1">
      <c r="A975488" s="153"/>
    </row>
    <row r="975498" spans="1:1">
      <c r="A975498" s="153"/>
    </row>
    <row r="975499" spans="1:1">
      <c r="A975499" s="153"/>
    </row>
    <row r="975500" spans="1:1">
      <c r="A975500" s="153"/>
    </row>
    <row r="975513" spans="1:1">
      <c r="A975513" s="153"/>
    </row>
    <row r="975515" spans="1:1">
      <c r="A975515" s="153"/>
    </row>
    <row r="975517" spans="1:1">
      <c r="A975517" s="154"/>
    </row>
    <row r="975519" spans="1:1">
      <c r="A975519" s="125"/>
    </row>
    <row r="975530" spans="1:1">
      <c r="A975530" s="153"/>
    </row>
    <row r="975531" spans="1:1">
      <c r="A975531" s="153"/>
    </row>
    <row r="975534" spans="1:1">
      <c r="A975534" s="153"/>
    </row>
    <row r="975544" spans="1:1">
      <c r="A975544" s="153"/>
    </row>
    <row r="975545" spans="1:1">
      <c r="A975545" s="153"/>
    </row>
    <row r="975546" spans="1:1">
      <c r="A975546" s="153"/>
    </row>
    <row r="975559" spans="1:1">
      <c r="A975559" s="153"/>
    </row>
    <row r="975561" spans="1:1">
      <c r="A975561" s="153"/>
    </row>
    <row r="975563" spans="1:1">
      <c r="A975563" s="154"/>
    </row>
    <row r="975565" spans="1:1">
      <c r="A975565" s="125"/>
    </row>
    <row r="975576" spans="1:1">
      <c r="A975576" s="153"/>
    </row>
    <row r="975577" spans="1:1">
      <c r="A975577" s="153"/>
    </row>
    <row r="975580" spans="1:1">
      <c r="A975580" s="153"/>
    </row>
    <row r="975590" spans="1:1">
      <c r="A975590" s="153"/>
    </row>
    <row r="975591" spans="1:1">
      <c r="A975591" s="153"/>
    </row>
    <row r="975592" spans="1:1">
      <c r="A975592" s="153"/>
    </row>
    <row r="975605" spans="1:1">
      <c r="A975605" s="153"/>
    </row>
    <row r="975607" spans="1:1">
      <c r="A975607" s="153"/>
    </row>
    <row r="975609" spans="1:1">
      <c r="A975609" s="154"/>
    </row>
    <row r="975611" spans="1:1">
      <c r="A975611" s="125"/>
    </row>
    <row r="975622" spans="1:1">
      <c r="A975622" s="153"/>
    </row>
    <row r="975623" spans="1:1">
      <c r="A975623" s="153"/>
    </row>
    <row r="975626" spans="1:1">
      <c r="A975626" s="153"/>
    </row>
    <row r="975636" spans="1:1">
      <c r="A975636" s="153"/>
    </row>
    <row r="975637" spans="1:1">
      <c r="A975637" s="153"/>
    </row>
    <row r="975638" spans="1:1">
      <c r="A975638" s="153"/>
    </row>
    <row r="975651" spans="1:1">
      <c r="A975651" s="153"/>
    </row>
    <row r="975653" spans="1:1">
      <c r="A975653" s="153"/>
    </row>
    <row r="975655" spans="1:1">
      <c r="A975655" s="154"/>
    </row>
    <row r="975657" spans="1:1">
      <c r="A975657" s="125"/>
    </row>
    <row r="975668" spans="1:1">
      <c r="A975668" s="153"/>
    </row>
    <row r="975669" spans="1:1">
      <c r="A975669" s="153"/>
    </row>
    <row r="975672" spans="1:1">
      <c r="A975672" s="153"/>
    </row>
    <row r="975682" spans="1:1">
      <c r="A975682" s="153"/>
    </row>
    <row r="975683" spans="1:1">
      <c r="A975683" s="153"/>
    </row>
    <row r="975684" spans="1:1">
      <c r="A975684" s="153"/>
    </row>
    <row r="975697" spans="1:1">
      <c r="A975697" s="153"/>
    </row>
    <row r="975699" spans="1:1">
      <c r="A975699" s="153"/>
    </row>
    <row r="975701" spans="1:1">
      <c r="A975701" s="154"/>
    </row>
    <row r="975703" spans="1:1">
      <c r="A975703" s="125"/>
    </row>
    <row r="975714" spans="1:1">
      <c r="A975714" s="153"/>
    </row>
    <row r="975715" spans="1:1">
      <c r="A975715" s="153"/>
    </row>
    <row r="975718" spans="1:1">
      <c r="A975718" s="153"/>
    </row>
    <row r="975728" spans="1:1">
      <c r="A975728" s="153"/>
    </row>
    <row r="975729" spans="1:1">
      <c r="A975729" s="153"/>
    </row>
    <row r="975730" spans="1:1">
      <c r="A975730" s="153"/>
    </row>
    <row r="975743" spans="1:1">
      <c r="A975743" s="153"/>
    </row>
    <row r="975745" spans="1:1">
      <c r="A975745" s="153"/>
    </row>
    <row r="975747" spans="1:1">
      <c r="A975747" s="154"/>
    </row>
    <row r="975749" spans="1:1">
      <c r="A975749" s="125"/>
    </row>
    <row r="975760" spans="1:1">
      <c r="A975760" s="153"/>
    </row>
    <row r="975761" spans="1:1">
      <c r="A975761" s="153"/>
    </row>
    <row r="975764" spans="1:1">
      <c r="A975764" s="153"/>
    </row>
    <row r="975774" spans="1:1">
      <c r="A975774" s="153"/>
    </row>
    <row r="975775" spans="1:1">
      <c r="A975775" s="153"/>
    </row>
    <row r="975776" spans="1:1">
      <c r="A975776" s="153"/>
    </row>
    <row r="975789" spans="1:1">
      <c r="A975789" s="153"/>
    </row>
    <row r="975791" spans="1:1">
      <c r="A975791" s="153"/>
    </row>
    <row r="975793" spans="1:1">
      <c r="A975793" s="154"/>
    </row>
    <row r="975795" spans="1:1">
      <c r="A975795" s="125"/>
    </row>
    <row r="975806" spans="1:1">
      <c r="A975806" s="153"/>
    </row>
    <row r="975807" spans="1:1">
      <c r="A975807" s="153"/>
    </row>
    <row r="975810" spans="1:1">
      <c r="A975810" s="153"/>
    </row>
    <row r="975820" spans="1:1">
      <c r="A975820" s="153"/>
    </row>
    <row r="975821" spans="1:1">
      <c r="A975821" s="153"/>
    </row>
    <row r="975822" spans="1:1">
      <c r="A975822" s="153"/>
    </row>
    <row r="975835" spans="1:1">
      <c r="A975835" s="153"/>
    </row>
    <row r="975837" spans="1:1">
      <c r="A975837" s="153"/>
    </row>
    <row r="975839" spans="1:1">
      <c r="A975839" s="154"/>
    </row>
    <row r="975841" spans="1:1">
      <c r="A975841" s="125"/>
    </row>
    <row r="975852" spans="1:1">
      <c r="A975852" s="153"/>
    </row>
    <row r="975853" spans="1:1">
      <c r="A975853" s="153"/>
    </row>
    <row r="975856" spans="1:1">
      <c r="A975856" s="153"/>
    </row>
    <row r="975866" spans="1:1">
      <c r="A975866" s="153"/>
    </row>
    <row r="975867" spans="1:1">
      <c r="A975867" s="153"/>
    </row>
    <row r="975868" spans="1:1">
      <c r="A975868" s="153"/>
    </row>
    <row r="975881" spans="1:1">
      <c r="A975881" s="153"/>
    </row>
    <row r="975883" spans="1:1">
      <c r="A975883" s="153"/>
    </row>
    <row r="975885" spans="1:1">
      <c r="A975885" s="154"/>
    </row>
    <row r="975887" spans="1:1">
      <c r="A975887" s="125"/>
    </row>
    <row r="975898" spans="1:1">
      <c r="A975898" s="153"/>
    </row>
    <row r="975899" spans="1:1">
      <c r="A975899" s="153"/>
    </row>
    <row r="975902" spans="1:1">
      <c r="A975902" s="153"/>
    </row>
    <row r="975912" spans="1:1">
      <c r="A975912" s="153"/>
    </row>
    <row r="975913" spans="1:1">
      <c r="A975913" s="153"/>
    </row>
    <row r="975914" spans="1:1">
      <c r="A975914" s="153"/>
    </row>
    <row r="975927" spans="1:1">
      <c r="A975927" s="153"/>
    </row>
    <row r="975929" spans="1:1">
      <c r="A975929" s="153"/>
    </row>
    <row r="975931" spans="1:1">
      <c r="A975931" s="154"/>
    </row>
    <row r="975933" spans="1:1">
      <c r="A975933" s="125"/>
    </row>
    <row r="975944" spans="1:1">
      <c r="A975944" s="153"/>
    </row>
    <row r="975945" spans="1:1">
      <c r="A975945" s="153"/>
    </row>
    <row r="975948" spans="1:1">
      <c r="A975948" s="153"/>
    </row>
    <row r="975958" spans="1:1">
      <c r="A975958" s="153"/>
    </row>
    <row r="975959" spans="1:1">
      <c r="A975959" s="153"/>
    </row>
    <row r="975960" spans="1:1">
      <c r="A975960" s="153"/>
    </row>
    <row r="975973" spans="1:1">
      <c r="A975973" s="153"/>
    </row>
    <row r="975975" spans="1:1">
      <c r="A975975" s="153"/>
    </row>
    <row r="975977" spans="1:1">
      <c r="A975977" s="154"/>
    </row>
    <row r="975979" spans="1:1">
      <c r="A975979" s="125"/>
    </row>
    <row r="975990" spans="1:1">
      <c r="A975990" s="153"/>
    </row>
    <row r="975991" spans="1:1">
      <c r="A975991" s="153"/>
    </row>
    <row r="975994" spans="1:1">
      <c r="A975994" s="153"/>
    </row>
    <row r="976004" spans="1:1">
      <c r="A976004" s="153"/>
    </row>
    <row r="976005" spans="1:1">
      <c r="A976005" s="153"/>
    </row>
    <row r="976006" spans="1:1">
      <c r="A976006" s="153"/>
    </row>
    <row r="976019" spans="1:1">
      <c r="A976019" s="153"/>
    </row>
    <row r="976021" spans="1:1">
      <c r="A976021" s="153"/>
    </row>
    <row r="976023" spans="1:1">
      <c r="A976023" s="154"/>
    </row>
    <row r="976025" spans="1:1">
      <c r="A976025" s="125"/>
    </row>
    <row r="976036" spans="1:1">
      <c r="A976036" s="153"/>
    </row>
    <row r="976037" spans="1:1">
      <c r="A976037" s="153"/>
    </row>
    <row r="976040" spans="1:1">
      <c r="A976040" s="153"/>
    </row>
    <row r="976050" spans="1:1">
      <c r="A976050" s="153"/>
    </row>
    <row r="976051" spans="1:1">
      <c r="A976051" s="153"/>
    </row>
    <row r="976052" spans="1:1">
      <c r="A976052" s="153"/>
    </row>
    <row r="976065" spans="1:1">
      <c r="A976065" s="153"/>
    </row>
    <row r="976067" spans="1:1">
      <c r="A976067" s="153"/>
    </row>
    <row r="976069" spans="1:1">
      <c r="A976069" s="154"/>
    </row>
    <row r="976071" spans="1:1">
      <c r="A976071" s="125"/>
    </row>
    <row r="976082" spans="1:1">
      <c r="A976082" s="153"/>
    </row>
    <row r="976083" spans="1:1">
      <c r="A976083" s="153"/>
    </row>
    <row r="976086" spans="1:1">
      <c r="A976086" s="153"/>
    </row>
    <row r="976096" spans="1:1">
      <c r="A976096" s="153"/>
    </row>
    <row r="976097" spans="1:1">
      <c r="A976097" s="153"/>
    </row>
    <row r="976098" spans="1:1">
      <c r="A976098" s="153"/>
    </row>
    <row r="976111" spans="1:1">
      <c r="A976111" s="153"/>
    </row>
    <row r="976113" spans="1:1">
      <c r="A976113" s="153"/>
    </row>
    <row r="976115" spans="1:1">
      <c r="A976115" s="154"/>
    </row>
    <row r="976117" spans="1:1">
      <c r="A976117" s="125"/>
    </row>
    <row r="976128" spans="1:1">
      <c r="A976128" s="153"/>
    </row>
    <row r="976129" spans="1:1">
      <c r="A976129" s="153"/>
    </row>
    <row r="976132" spans="1:1">
      <c r="A976132" s="153"/>
    </row>
    <row r="976142" spans="1:1">
      <c r="A976142" s="153"/>
    </row>
    <row r="976143" spans="1:1">
      <c r="A976143" s="153"/>
    </row>
    <row r="976144" spans="1:1">
      <c r="A976144" s="153"/>
    </row>
    <row r="976157" spans="1:1">
      <c r="A976157" s="153"/>
    </row>
    <row r="976159" spans="1:1">
      <c r="A976159" s="153"/>
    </row>
    <row r="976161" spans="1:1">
      <c r="A976161" s="154"/>
    </row>
    <row r="976163" spans="1:1">
      <c r="A976163" s="125"/>
    </row>
    <row r="976174" spans="1:1">
      <c r="A976174" s="153"/>
    </row>
    <row r="976175" spans="1:1">
      <c r="A976175" s="153"/>
    </row>
    <row r="976178" spans="1:1">
      <c r="A976178" s="153"/>
    </row>
    <row r="976188" spans="1:1">
      <c r="A976188" s="153"/>
    </row>
    <row r="976189" spans="1:1">
      <c r="A976189" s="153"/>
    </row>
    <row r="976190" spans="1:1">
      <c r="A976190" s="153"/>
    </row>
    <row r="976203" spans="1:1">
      <c r="A976203" s="153"/>
    </row>
    <row r="976205" spans="1:1">
      <c r="A976205" s="153"/>
    </row>
    <row r="976207" spans="1:1">
      <c r="A976207" s="154"/>
    </row>
    <row r="976209" spans="1:1">
      <c r="A976209" s="125"/>
    </row>
    <row r="976220" spans="1:1">
      <c r="A976220" s="153"/>
    </row>
    <row r="976221" spans="1:1">
      <c r="A976221" s="153"/>
    </row>
    <row r="976224" spans="1:1">
      <c r="A976224" s="153"/>
    </row>
    <row r="976234" spans="1:1">
      <c r="A976234" s="153"/>
    </row>
    <row r="976235" spans="1:1">
      <c r="A976235" s="153"/>
    </row>
    <row r="976236" spans="1:1">
      <c r="A976236" s="153"/>
    </row>
    <row r="976249" spans="1:1">
      <c r="A976249" s="153"/>
    </row>
    <row r="976251" spans="1:1">
      <c r="A976251" s="153"/>
    </row>
    <row r="976253" spans="1:1">
      <c r="A976253" s="154"/>
    </row>
    <row r="976255" spans="1:1">
      <c r="A976255" s="125"/>
    </row>
    <row r="976266" spans="1:1">
      <c r="A976266" s="153"/>
    </row>
    <row r="976267" spans="1:1">
      <c r="A976267" s="153"/>
    </row>
    <row r="976270" spans="1:1">
      <c r="A976270" s="153"/>
    </row>
    <row r="976280" spans="1:1">
      <c r="A976280" s="153"/>
    </row>
    <row r="976281" spans="1:1">
      <c r="A976281" s="153"/>
    </row>
    <row r="976282" spans="1:1">
      <c r="A976282" s="153"/>
    </row>
    <row r="976295" spans="1:1">
      <c r="A976295" s="153"/>
    </row>
    <row r="976297" spans="1:1">
      <c r="A976297" s="153"/>
    </row>
    <row r="976299" spans="1:1">
      <c r="A976299" s="154"/>
    </row>
    <row r="976301" spans="1:1">
      <c r="A976301" s="125"/>
    </row>
    <row r="976312" spans="1:1">
      <c r="A976312" s="153"/>
    </row>
    <row r="976313" spans="1:1">
      <c r="A976313" s="153"/>
    </row>
    <row r="976316" spans="1:1">
      <c r="A976316" s="153"/>
    </row>
    <row r="976326" spans="1:1">
      <c r="A976326" s="153"/>
    </row>
    <row r="976327" spans="1:1">
      <c r="A976327" s="153"/>
    </row>
    <row r="976328" spans="1:1">
      <c r="A976328" s="153"/>
    </row>
    <row r="976341" spans="1:1">
      <c r="A976341" s="153"/>
    </row>
    <row r="976343" spans="1:1">
      <c r="A976343" s="153"/>
    </row>
    <row r="976345" spans="1:1">
      <c r="A976345" s="154"/>
    </row>
    <row r="976347" spans="1:1">
      <c r="A976347" s="125"/>
    </row>
    <row r="976358" spans="1:1">
      <c r="A976358" s="153"/>
    </row>
    <row r="976359" spans="1:1">
      <c r="A976359" s="153"/>
    </row>
    <row r="976362" spans="1:1">
      <c r="A976362" s="153"/>
    </row>
    <row r="976372" spans="1:1">
      <c r="A976372" s="153"/>
    </row>
    <row r="976373" spans="1:1">
      <c r="A976373" s="153"/>
    </row>
    <row r="976374" spans="1:1">
      <c r="A976374" s="153"/>
    </row>
    <row r="976387" spans="1:1">
      <c r="A976387" s="153"/>
    </row>
    <row r="976389" spans="1:1">
      <c r="A976389" s="153"/>
    </row>
    <row r="976391" spans="1:1">
      <c r="A976391" s="154"/>
    </row>
    <row r="976393" spans="1:1">
      <c r="A976393" s="125"/>
    </row>
    <row r="976404" spans="1:1">
      <c r="A976404" s="153"/>
    </row>
    <row r="976405" spans="1:1">
      <c r="A976405" s="153"/>
    </row>
    <row r="976408" spans="1:1">
      <c r="A976408" s="153"/>
    </row>
    <row r="976418" spans="1:1">
      <c r="A976418" s="153"/>
    </row>
    <row r="976419" spans="1:1">
      <c r="A976419" s="153"/>
    </row>
    <row r="976420" spans="1:1">
      <c r="A976420" s="153"/>
    </row>
    <row r="976433" spans="1:1">
      <c r="A976433" s="153"/>
    </row>
    <row r="976435" spans="1:1">
      <c r="A976435" s="153"/>
    </row>
    <row r="976437" spans="1:1">
      <c r="A976437" s="154"/>
    </row>
    <row r="976439" spans="1:1">
      <c r="A976439" s="125"/>
    </row>
    <row r="976450" spans="1:1">
      <c r="A976450" s="153"/>
    </row>
    <row r="976451" spans="1:1">
      <c r="A976451" s="153"/>
    </row>
    <row r="976454" spans="1:1">
      <c r="A976454" s="153"/>
    </row>
    <row r="976464" spans="1:1">
      <c r="A976464" s="153"/>
    </row>
    <row r="976465" spans="1:1">
      <c r="A976465" s="153"/>
    </row>
    <row r="976466" spans="1:1">
      <c r="A976466" s="153"/>
    </row>
    <row r="976479" spans="1:1">
      <c r="A976479" s="153"/>
    </row>
    <row r="976481" spans="1:1">
      <c r="A976481" s="153"/>
    </row>
    <row r="976483" spans="1:1">
      <c r="A976483" s="154"/>
    </row>
    <row r="976485" spans="1:1">
      <c r="A976485" s="125"/>
    </row>
    <row r="976496" spans="1:1">
      <c r="A976496" s="153"/>
    </row>
    <row r="976497" spans="1:1">
      <c r="A976497" s="153"/>
    </row>
    <row r="976500" spans="1:1">
      <c r="A976500" s="153"/>
    </row>
    <row r="976510" spans="1:1">
      <c r="A976510" s="153"/>
    </row>
    <row r="976511" spans="1:1">
      <c r="A976511" s="153"/>
    </row>
    <row r="976512" spans="1:1">
      <c r="A976512" s="153"/>
    </row>
    <row r="976525" spans="1:1">
      <c r="A976525" s="153"/>
    </row>
    <row r="976527" spans="1:1">
      <c r="A976527" s="153"/>
    </row>
    <row r="976529" spans="1:1">
      <c r="A976529" s="154"/>
    </row>
    <row r="976531" spans="1:1">
      <c r="A976531" s="125"/>
    </row>
    <row r="976542" spans="1:1">
      <c r="A976542" s="153"/>
    </row>
    <row r="976543" spans="1:1">
      <c r="A976543" s="153"/>
    </row>
    <row r="976546" spans="1:1">
      <c r="A976546" s="153"/>
    </row>
    <row r="976556" spans="1:1">
      <c r="A976556" s="153"/>
    </row>
    <row r="976557" spans="1:1">
      <c r="A976557" s="153"/>
    </row>
    <row r="976558" spans="1:1">
      <c r="A976558" s="153"/>
    </row>
    <row r="976571" spans="1:1">
      <c r="A976571" s="153"/>
    </row>
    <row r="976573" spans="1:1">
      <c r="A976573" s="153"/>
    </row>
    <row r="976575" spans="1:1">
      <c r="A976575" s="154"/>
    </row>
    <row r="976577" spans="1:1">
      <c r="A976577" s="125"/>
    </row>
    <row r="976588" spans="1:1">
      <c r="A976588" s="153"/>
    </row>
    <row r="976589" spans="1:1">
      <c r="A976589" s="153"/>
    </row>
    <row r="976592" spans="1:1">
      <c r="A976592" s="153"/>
    </row>
    <row r="976602" spans="1:1">
      <c r="A976602" s="153"/>
    </row>
    <row r="976603" spans="1:1">
      <c r="A976603" s="153"/>
    </row>
    <row r="976604" spans="1:1">
      <c r="A976604" s="153"/>
    </row>
    <row r="976617" spans="1:1">
      <c r="A976617" s="153"/>
    </row>
    <row r="976619" spans="1:1">
      <c r="A976619" s="153"/>
    </row>
    <row r="976621" spans="1:1">
      <c r="A976621" s="154"/>
    </row>
    <row r="976623" spans="1:1">
      <c r="A976623" s="125"/>
    </row>
    <row r="976634" spans="1:1">
      <c r="A976634" s="153"/>
    </row>
    <row r="976635" spans="1:1">
      <c r="A976635" s="153"/>
    </row>
    <row r="976638" spans="1:1">
      <c r="A976638" s="153"/>
    </row>
    <row r="976648" spans="1:1">
      <c r="A976648" s="153"/>
    </row>
    <row r="976649" spans="1:1">
      <c r="A976649" s="153"/>
    </row>
    <row r="976650" spans="1:1">
      <c r="A976650" s="153"/>
    </row>
    <row r="976663" spans="1:1">
      <c r="A976663" s="153"/>
    </row>
    <row r="976665" spans="1:1">
      <c r="A976665" s="153"/>
    </row>
    <row r="976667" spans="1:1">
      <c r="A976667" s="154"/>
    </row>
    <row r="976669" spans="1:1">
      <c r="A976669" s="125"/>
    </row>
    <row r="976680" spans="1:1">
      <c r="A976680" s="153"/>
    </row>
    <row r="976681" spans="1:1">
      <c r="A976681" s="153"/>
    </row>
    <row r="976684" spans="1:1">
      <c r="A976684" s="153"/>
    </row>
    <row r="976694" spans="1:1">
      <c r="A976694" s="153"/>
    </row>
    <row r="976695" spans="1:1">
      <c r="A976695" s="153"/>
    </row>
    <row r="976696" spans="1:1">
      <c r="A976696" s="153"/>
    </row>
    <row r="976709" spans="1:1">
      <c r="A976709" s="153"/>
    </row>
    <row r="976711" spans="1:1">
      <c r="A976711" s="153"/>
    </row>
    <row r="976713" spans="1:1">
      <c r="A976713" s="154"/>
    </row>
    <row r="976715" spans="1:1">
      <c r="A976715" s="125"/>
    </row>
    <row r="976726" spans="1:1">
      <c r="A976726" s="153"/>
    </row>
    <row r="976727" spans="1:1">
      <c r="A976727" s="153"/>
    </row>
    <row r="976730" spans="1:1">
      <c r="A976730" s="153"/>
    </row>
    <row r="976740" spans="1:1">
      <c r="A976740" s="153"/>
    </row>
    <row r="976741" spans="1:1">
      <c r="A976741" s="153"/>
    </row>
    <row r="976742" spans="1:1">
      <c r="A976742" s="153"/>
    </row>
    <row r="976755" spans="1:1">
      <c r="A976755" s="153"/>
    </row>
    <row r="976757" spans="1:1">
      <c r="A976757" s="153"/>
    </row>
    <row r="976759" spans="1:1">
      <c r="A976759" s="154"/>
    </row>
    <row r="976761" spans="1:1">
      <c r="A976761" s="125"/>
    </row>
    <row r="976772" spans="1:1">
      <c r="A976772" s="153"/>
    </row>
    <row r="976773" spans="1:1">
      <c r="A976773" s="153"/>
    </row>
    <row r="976776" spans="1:1">
      <c r="A976776" s="153"/>
    </row>
    <row r="976786" spans="1:1">
      <c r="A976786" s="153"/>
    </row>
    <row r="976787" spans="1:1">
      <c r="A976787" s="153"/>
    </row>
    <row r="976788" spans="1:1">
      <c r="A976788" s="153"/>
    </row>
    <row r="976801" spans="1:1">
      <c r="A976801" s="153"/>
    </row>
    <row r="976803" spans="1:1">
      <c r="A976803" s="153"/>
    </row>
    <row r="976805" spans="1:1">
      <c r="A976805" s="154"/>
    </row>
    <row r="976807" spans="1:1">
      <c r="A976807" s="125"/>
    </row>
    <row r="976818" spans="1:1">
      <c r="A976818" s="153"/>
    </row>
    <row r="976819" spans="1:1">
      <c r="A976819" s="153"/>
    </row>
    <row r="976822" spans="1:1">
      <c r="A976822" s="153"/>
    </row>
    <row r="976832" spans="1:1">
      <c r="A976832" s="153"/>
    </row>
    <row r="976833" spans="1:1">
      <c r="A976833" s="153"/>
    </row>
    <row r="976834" spans="1:1">
      <c r="A976834" s="153"/>
    </row>
    <row r="976847" spans="1:1">
      <c r="A976847" s="153"/>
    </row>
    <row r="976849" spans="1:1">
      <c r="A976849" s="153"/>
    </row>
    <row r="976851" spans="1:1">
      <c r="A976851" s="154"/>
    </row>
    <row r="976853" spans="1:1">
      <c r="A976853" s="125"/>
    </row>
    <row r="976864" spans="1:1">
      <c r="A976864" s="153"/>
    </row>
    <row r="976865" spans="1:1">
      <c r="A976865" s="153"/>
    </row>
    <row r="976868" spans="1:1">
      <c r="A976868" s="153"/>
    </row>
    <row r="976878" spans="1:1">
      <c r="A976878" s="153"/>
    </row>
    <row r="976879" spans="1:1">
      <c r="A976879" s="153"/>
    </row>
    <row r="976880" spans="1:1">
      <c r="A976880" s="153"/>
    </row>
    <row r="976893" spans="1:1">
      <c r="A976893" s="153"/>
    </row>
    <row r="976895" spans="1:1">
      <c r="A976895" s="153"/>
    </row>
    <row r="976897" spans="1:1">
      <c r="A976897" s="154"/>
    </row>
    <row r="976899" spans="1:1">
      <c r="A976899" s="125"/>
    </row>
    <row r="976910" spans="1:1">
      <c r="A976910" s="153"/>
    </row>
    <row r="976911" spans="1:1">
      <c r="A976911" s="153"/>
    </row>
    <row r="976914" spans="1:1">
      <c r="A976914" s="153"/>
    </row>
    <row r="976924" spans="1:1">
      <c r="A976924" s="153"/>
    </row>
    <row r="976925" spans="1:1">
      <c r="A976925" s="153"/>
    </row>
    <row r="976926" spans="1:1">
      <c r="A976926" s="153"/>
    </row>
    <row r="976939" spans="1:1">
      <c r="A976939" s="153"/>
    </row>
    <row r="976941" spans="1:1">
      <c r="A976941" s="153"/>
    </row>
    <row r="976943" spans="1:1">
      <c r="A976943" s="154"/>
    </row>
    <row r="976945" spans="1:1">
      <c r="A976945" s="125"/>
    </row>
    <row r="976956" spans="1:1">
      <c r="A976956" s="153"/>
    </row>
    <row r="976957" spans="1:1">
      <c r="A976957" s="153"/>
    </row>
    <row r="976960" spans="1:1">
      <c r="A976960" s="153"/>
    </row>
    <row r="976970" spans="1:1">
      <c r="A976970" s="153"/>
    </row>
    <row r="976971" spans="1:1">
      <c r="A976971" s="153"/>
    </row>
    <row r="976972" spans="1:1">
      <c r="A976972" s="153"/>
    </row>
    <row r="976985" spans="1:1">
      <c r="A976985" s="153"/>
    </row>
    <row r="976987" spans="1:1">
      <c r="A976987" s="153"/>
    </row>
    <row r="976989" spans="1:1">
      <c r="A976989" s="154"/>
    </row>
    <row r="976991" spans="1:1">
      <c r="A976991" s="125"/>
    </row>
    <row r="977002" spans="1:1">
      <c r="A977002" s="153"/>
    </row>
    <row r="977003" spans="1:1">
      <c r="A977003" s="153"/>
    </row>
    <row r="977006" spans="1:1">
      <c r="A977006" s="153"/>
    </row>
    <row r="977016" spans="1:1">
      <c r="A977016" s="153"/>
    </row>
    <row r="977017" spans="1:1">
      <c r="A977017" s="153"/>
    </row>
    <row r="977018" spans="1:1">
      <c r="A977018" s="153"/>
    </row>
    <row r="977031" spans="1:1">
      <c r="A977031" s="153"/>
    </row>
    <row r="977033" spans="1:1">
      <c r="A977033" s="153"/>
    </row>
    <row r="977035" spans="1:1">
      <c r="A977035" s="154"/>
    </row>
    <row r="977037" spans="1:1">
      <c r="A977037" s="125"/>
    </row>
    <row r="977048" spans="1:1">
      <c r="A977048" s="153"/>
    </row>
    <row r="977049" spans="1:1">
      <c r="A977049" s="153"/>
    </row>
    <row r="977052" spans="1:1">
      <c r="A977052" s="153"/>
    </row>
    <row r="977062" spans="1:1">
      <c r="A977062" s="153"/>
    </row>
    <row r="977063" spans="1:1">
      <c r="A977063" s="153"/>
    </row>
    <row r="977064" spans="1:1">
      <c r="A977064" s="153"/>
    </row>
    <row r="977077" spans="1:1">
      <c r="A977077" s="153"/>
    </row>
    <row r="977079" spans="1:1">
      <c r="A977079" s="153"/>
    </row>
    <row r="977081" spans="1:1">
      <c r="A977081" s="154"/>
    </row>
    <row r="977083" spans="1:1">
      <c r="A977083" s="125"/>
    </row>
    <row r="977094" spans="1:1">
      <c r="A977094" s="153"/>
    </row>
    <row r="977095" spans="1:1">
      <c r="A977095" s="153"/>
    </row>
    <row r="977098" spans="1:1">
      <c r="A977098" s="153"/>
    </row>
    <row r="977108" spans="1:1">
      <c r="A977108" s="153"/>
    </row>
    <row r="977109" spans="1:1">
      <c r="A977109" s="153"/>
    </row>
    <row r="977110" spans="1:1">
      <c r="A977110" s="153"/>
    </row>
    <row r="977123" spans="1:1">
      <c r="A977123" s="153"/>
    </row>
    <row r="977125" spans="1:1">
      <c r="A977125" s="153"/>
    </row>
    <row r="977127" spans="1:1">
      <c r="A977127" s="154"/>
    </row>
    <row r="977129" spans="1:1">
      <c r="A977129" s="125"/>
    </row>
    <row r="977140" spans="1:1">
      <c r="A977140" s="153"/>
    </row>
    <row r="977141" spans="1:1">
      <c r="A977141" s="153"/>
    </row>
    <row r="977144" spans="1:1">
      <c r="A977144" s="153"/>
    </row>
    <row r="977154" spans="1:1">
      <c r="A977154" s="153"/>
    </row>
    <row r="977155" spans="1:1">
      <c r="A977155" s="153"/>
    </row>
    <row r="977156" spans="1:1">
      <c r="A977156" s="153"/>
    </row>
    <row r="977169" spans="1:1">
      <c r="A977169" s="153"/>
    </row>
    <row r="977171" spans="1:1">
      <c r="A977171" s="153"/>
    </row>
    <row r="977173" spans="1:1">
      <c r="A977173" s="154"/>
    </row>
    <row r="977175" spans="1:1">
      <c r="A977175" s="125"/>
    </row>
    <row r="977186" spans="1:1">
      <c r="A977186" s="153"/>
    </row>
    <row r="977187" spans="1:1">
      <c r="A977187" s="153"/>
    </row>
    <row r="977190" spans="1:1">
      <c r="A977190" s="153"/>
    </row>
    <row r="977200" spans="1:1">
      <c r="A977200" s="153"/>
    </row>
    <row r="977201" spans="1:1">
      <c r="A977201" s="153"/>
    </row>
    <row r="977202" spans="1:1">
      <c r="A977202" s="153"/>
    </row>
    <row r="977215" spans="1:1">
      <c r="A977215" s="153"/>
    </row>
    <row r="977217" spans="1:1">
      <c r="A977217" s="153"/>
    </row>
    <row r="977219" spans="1:1">
      <c r="A977219" s="154"/>
    </row>
    <row r="977221" spans="1:1">
      <c r="A977221" s="125"/>
    </row>
    <row r="977232" spans="1:1">
      <c r="A977232" s="153"/>
    </row>
    <row r="977233" spans="1:1">
      <c r="A977233" s="153"/>
    </row>
    <row r="977236" spans="1:1">
      <c r="A977236" s="153"/>
    </row>
    <row r="977246" spans="1:1">
      <c r="A977246" s="153"/>
    </row>
    <row r="977247" spans="1:1">
      <c r="A977247" s="153"/>
    </row>
    <row r="977248" spans="1:1">
      <c r="A977248" s="153"/>
    </row>
    <row r="977261" spans="1:1">
      <c r="A977261" s="153"/>
    </row>
    <row r="977263" spans="1:1">
      <c r="A977263" s="153"/>
    </row>
    <row r="977265" spans="1:1">
      <c r="A977265" s="154"/>
    </row>
    <row r="977267" spans="1:1">
      <c r="A977267" s="125"/>
    </row>
    <row r="977278" spans="1:1">
      <c r="A977278" s="153"/>
    </row>
    <row r="977279" spans="1:1">
      <c r="A977279" s="153"/>
    </row>
    <row r="977282" spans="1:1">
      <c r="A977282" s="153"/>
    </row>
    <row r="977292" spans="1:1">
      <c r="A977292" s="153"/>
    </row>
    <row r="977293" spans="1:1">
      <c r="A977293" s="153"/>
    </row>
    <row r="977294" spans="1:1">
      <c r="A977294" s="153"/>
    </row>
    <row r="977307" spans="1:1">
      <c r="A977307" s="153"/>
    </row>
    <row r="977309" spans="1:1">
      <c r="A977309" s="153"/>
    </row>
    <row r="977311" spans="1:1">
      <c r="A977311" s="154"/>
    </row>
    <row r="977313" spans="1:1">
      <c r="A977313" s="125"/>
    </row>
    <row r="977324" spans="1:1">
      <c r="A977324" s="153"/>
    </row>
    <row r="977325" spans="1:1">
      <c r="A977325" s="153"/>
    </row>
    <row r="977328" spans="1:1">
      <c r="A977328" s="153"/>
    </row>
    <row r="977338" spans="1:1">
      <c r="A977338" s="153"/>
    </row>
    <row r="977339" spans="1:1">
      <c r="A977339" s="153"/>
    </row>
    <row r="977340" spans="1:1">
      <c r="A977340" s="153"/>
    </row>
    <row r="977353" spans="1:1">
      <c r="A977353" s="153"/>
    </row>
    <row r="977355" spans="1:1">
      <c r="A977355" s="153"/>
    </row>
    <row r="977357" spans="1:1">
      <c r="A977357" s="154"/>
    </row>
    <row r="977359" spans="1:1">
      <c r="A977359" s="125"/>
    </row>
    <row r="977370" spans="1:1">
      <c r="A977370" s="153"/>
    </row>
    <row r="977371" spans="1:1">
      <c r="A977371" s="153"/>
    </row>
    <row r="977374" spans="1:1">
      <c r="A977374" s="153"/>
    </row>
    <row r="977384" spans="1:1">
      <c r="A977384" s="153"/>
    </row>
    <row r="977385" spans="1:1">
      <c r="A977385" s="153"/>
    </row>
    <row r="977386" spans="1:1">
      <c r="A977386" s="153"/>
    </row>
    <row r="977399" spans="1:1">
      <c r="A977399" s="153"/>
    </row>
    <row r="977401" spans="1:1">
      <c r="A977401" s="153"/>
    </row>
    <row r="977403" spans="1:1">
      <c r="A977403" s="154"/>
    </row>
    <row r="977405" spans="1:1">
      <c r="A977405" s="125"/>
    </row>
    <row r="977416" spans="1:1">
      <c r="A977416" s="153"/>
    </row>
    <row r="977417" spans="1:1">
      <c r="A977417" s="153"/>
    </row>
    <row r="977420" spans="1:1">
      <c r="A977420" s="153"/>
    </row>
    <row r="977430" spans="1:1">
      <c r="A977430" s="153"/>
    </row>
    <row r="977431" spans="1:1">
      <c r="A977431" s="153"/>
    </row>
    <row r="977432" spans="1:1">
      <c r="A977432" s="153"/>
    </row>
    <row r="977445" spans="1:1">
      <c r="A977445" s="153"/>
    </row>
    <row r="977447" spans="1:1">
      <c r="A977447" s="153"/>
    </row>
    <row r="977449" spans="1:1">
      <c r="A977449" s="154"/>
    </row>
    <row r="977451" spans="1:1">
      <c r="A977451" s="125"/>
    </row>
    <row r="977462" spans="1:1">
      <c r="A977462" s="153"/>
    </row>
    <row r="977463" spans="1:1">
      <c r="A977463" s="153"/>
    </row>
    <row r="977466" spans="1:1">
      <c r="A977466" s="153"/>
    </row>
    <row r="977476" spans="1:1">
      <c r="A977476" s="153"/>
    </row>
    <row r="977477" spans="1:1">
      <c r="A977477" s="153"/>
    </row>
    <row r="977478" spans="1:1">
      <c r="A977478" s="153"/>
    </row>
    <row r="977491" spans="1:1">
      <c r="A977491" s="153"/>
    </row>
    <row r="977493" spans="1:1">
      <c r="A977493" s="153"/>
    </row>
    <row r="977495" spans="1:1">
      <c r="A977495" s="154"/>
    </row>
    <row r="977497" spans="1:1">
      <c r="A977497" s="125"/>
    </row>
    <row r="977508" spans="1:1">
      <c r="A977508" s="153"/>
    </row>
    <row r="977509" spans="1:1">
      <c r="A977509" s="153"/>
    </row>
    <row r="977512" spans="1:1">
      <c r="A977512" s="153"/>
    </row>
    <row r="977522" spans="1:1">
      <c r="A977522" s="153"/>
    </row>
    <row r="977523" spans="1:1">
      <c r="A977523" s="153"/>
    </row>
    <row r="977524" spans="1:1">
      <c r="A977524" s="153"/>
    </row>
    <row r="977537" spans="1:1">
      <c r="A977537" s="153"/>
    </row>
    <row r="977539" spans="1:1">
      <c r="A977539" s="153"/>
    </row>
    <row r="977541" spans="1:1">
      <c r="A977541" s="154"/>
    </row>
    <row r="977543" spans="1:1">
      <c r="A977543" s="125"/>
    </row>
    <row r="977554" spans="1:1">
      <c r="A977554" s="153"/>
    </row>
    <row r="977555" spans="1:1">
      <c r="A977555" s="153"/>
    </row>
    <row r="977558" spans="1:1">
      <c r="A977558" s="153"/>
    </row>
    <row r="977568" spans="1:1">
      <c r="A977568" s="153"/>
    </row>
    <row r="977569" spans="1:1">
      <c r="A977569" s="153"/>
    </row>
    <row r="977570" spans="1:1">
      <c r="A977570" s="153"/>
    </row>
    <row r="977583" spans="1:1">
      <c r="A977583" s="153"/>
    </row>
    <row r="977585" spans="1:1">
      <c r="A977585" s="153"/>
    </row>
    <row r="977587" spans="1:1">
      <c r="A977587" s="154"/>
    </row>
    <row r="977589" spans="1:1">
      <c r="A977589" s="125"/>
    </row>
    <row r="977600" spans="1:1">
      <c r="A977600" s="153"/>
    </row>
    <row r="977601" spans="1:1">
      <c r="A977601" s="153"/>
    </row>
    <row r="977604" spans="1:1">
      <c r="A977604" s="153"/>
    </row>
    <row r="977614" spans="1:1">
      <c r="A977614" s="153"/>
    </row>
    <row r="977615" spans="1:1">
      <c r="A977615" s="153"/>
    </row>
    <row r="977616" spans="1:1">
      <c r="A977616" s="153"/>
    </row>
    <row r="977629" spans="1:1">
      <c r="A977629" s="153"/>
    </row>
    <row r="977631" spans="1:1">
      <c r="A977631" s="153"/>
    </row>
    <row r="977633" spans="1:1">
      <c r="A977633" s="154"/>
    </row>
    <row r="977635" spans="1:1">
      <c r="A977635" s="125"/>
    </row>
    <row r="977646" spans="1:1">
      <c r="A977646" s="153"/>
    </row>
    <row r="977647" spans="1:1">
      <c r="A977647" s="153"/>
    </row>
    <row r="977650" spans="1:1">
      <c r="A977650" s="153"/>
    </row>
    <row r="977660" spans="1:1">
      <c r="A977660" s="153"/>
    </row>
    <row r="977661" spans="1:1">
      <c r="A977661" s="153"/>
    </row>
    <row r="977662" spans="1:1">
      <c r="A977662" s="153"/>
    </row>
    <row r="977675" spans="1:1">
      <c r="A977675" s="153"/>
    </row>
    <row r="977677" spans="1:1">
      <c r="A977677" s="153"/>
    </row>
    <row r="977679" spans="1:1">
      <c r="A977679" s="154"/>
    </row>
    <row r="977681" spans="1:1">
      <c r="A977681" s="125"/>
    </row>
    <row r="977692" spans="1:1">
      <c r="A977692" s="153"/>
    </row>
    <row r="977693" spans="1:1">
      <c r="A977693" s="153"/>
    </row>
    <row r="977696" spans="1:1">
      <c r="A977696" s="153"/>
    </row>
    <row r="977706" spans="1:1">
      <c r="A977706" s="153"/>
    </row>
    <row r="977707" spans="1:1">
      <c r="A977707" s="153"/>
    </row>
    <row r="977708" spans="1:1">
      <c r="A977708" s="153"/>
    </row>
    <row r="977721" spans="1:1">
      <c r="A977721" s="153"/>
    </row>
    <row r="977723" spans="1:1">
      <c r="A977723" s="153"/>
    </row>
    <row r="977725" spans="1:1">
      <c r="A977725" s="154"/>
    </row>
    <row r="977727" spans="1:1">
      <c r="A977727" s="125"/>
    </row>
    <row r="977738" spans="1:1">
      <c r="A977738" s="153"/>
    </row>
    <row r="977739" spans="1:1">
      <c r="A977739" s="153"/>
    </row>
    <row r="977742" spans="1:1">
      <c r="A977742" s="153"/>
    </row>
    <row r="977752" spans="1:1">
      <c r="A977752" s="153"/>
    </row>
    <row r="977753" spans="1:1">
      <c r="A977753" s="153"/>
    </row>
    <row r="977754" spans="1:1">
      <c r="A977754" s="153"/>
    </row>
    <row r="977767" spans="1:1">
      <c r="A977767" s="153"/>
    </row>
    <row r="977769" spans="1:1">
      <c r="A977769" s="153"/>
    </row>
    <row r="977771" spans="1:1">
      <c r="A977771" s="154"/>
    </row>
    <row r="977773" spans="1:1">
      <c r="A977773" s="125"/>
    </row>
    <row r="977784" spans="1:1">
      <c r="A977784" s="153"/>
    </row>
    <row r="977785" spans="1:1">
      <c r="A977785" s="153"/>
    </row>
    <row r="977788" spans="1:1">
      <c r="A977788" s="153"/>
    </row>
    <row r="977798" spans="1:1">
      <c r="A977798" s="153"/>
    </row>
    <row r="977799" spans="1:1">
      <c r="A977799" s="153"/>
    </row>
    <row r="977800" spans="1:1">
      <c r="A977800" s="153"/>
    </row>
    <row r="977813" spans="1:1">
      <c r="A977813" s="153"/>
    </row>
    <row r="977815" spans="1:1">
      <c r="A977815" s="153"/>
    </row>
    <row r="977817" spans="1:1">
      <c r="A977817" s="154"/>
    </row>
    <row r="977819" spans="1:1">
      <c r="A977819" s="125"/>
    </row>
    <row r="977830" spans="1:1">
      <c r="A977830" s="153"/>
    </row>
    <row r="977831" spans="1:1">
      <c r="A977831" s="153"/>
    </row>
    <row r="977834" spans="1:1">
      <c r="A977834" s="153"/>
    </row>
    <row r="977844" spans="1:1">
      <c r="A977844" s="153"/>
    </row>
    <row r="977845" spans="1:1">
      <c r="A977845" s="153"/>
    </row>
    <row r="977846" spans="1:1">
      <c r="A977846" s="153"/>
    </row>
    <row r="977859" spans="1:1">
      <c r="A977859" s="153"/>
    </row>
    <row r="977861" spans="1:1">
      <c r="A977861" s="153"/>
    </row>
    <row r="977863" spans="1:1">
      <c r="A977863" s="154"/>
    </row>
    <row r="977865" spans="1:1">
      <c r="A977865" s="125"/>
    </row>
    <row r="977876" spans="1:1">
      <c r="A977876" s="153"/>
    </row>
    <row r="977877" spans="1:1">
      <c r="A977877" s="153"/>
    </row>
    <row r="977880" spans="1:1">
      <c r="A977880" s="153"/>
    </row>
    <row r="977890" spans="1:1">
      <c r="A977890" s="153"/>
    </row>
    <row r="977891" spans="1:1">
      <c r="A977891" s="153"/>
    </row>
    <row r="977892" spans="1:1">
      <c r="A977892" s="153"/>
    </row>
    <row r="977905" spans="1:1">
      <c r="A977905" s="153"/>
    </row>
    <row r="977907" spans="1:1">
      <c r="A977907" s="153"/>
    </row>
    <row r="977909" spans="1:1">
      <c r="A977909" s="154"/>
    </row>
    <row r="977911" spans="1:1">
      <c r="A977911" s="125"/>
    </row>
    <row r="977922" spans="1:1">
      <c r="A977922" s="153"/>
    </row>
    <row r="977923" spans="1:1">
      <c r="A977923" s="153"/>
    </row>
    <row r="977926" spans="1:1">
      <c r="A977926" s="153"/>
    </row>
    <row r="977936" spans="1:1">
      <c r="A977936" s="153"/>
    </row>
    <row r="977937" spans="1:1">
      <c r="A977937" s="153"/>
    </row>
    <row r="977938" spans="1:1">
      <c r="A977938" s="153"/>
    </row>
    <row r="977951" spans="1:1">
      <c r="A977951" s="153"/>
    </row>
    <row r="977953" spans="1:1">
      <c r="A977953" s="153"/>
    </row>
    <row r="977955" spans="1:1">
      <c r="A977955" s="154"/>
    </row>
    <row r="977957" spans="1:1">
      <c r="A977957" s="125"/>
    </row>
    <row r="977968" spans="1:1">
      <c r="A977968" s="153"/>
    </row>
    <row r="977969" spans="1:1">
      <c r="A977969" s="153"/>
    </row>
    <row r="977972" spans="1:1">
      <c r="A977972" s="153"/>
    </row>
    <row r="977982" spans="1:1">
      <c r="A977982" s="153"/>
    </row>
    <row r="977983" spans="1:1">
      <c r="A977983" s="153"/>
    </row>
    <row r="977984" spans="1:1">
      <c r="A977984" s="153"/>
    </row>
    <row r="977997" spans="1:1">
      <c r="A977997" s="153"/>
    </row>
    <row r="977999" spans="1:1">
      <c r="A977999" s="153"/>
    </row>
    <row r="978001" spans="1:1">
      <c r="A978001" s="154"/>
    </row>
    <row r="978003" spans="1:1">
      <c r="A978003" s="125"/>
    </row>
    <row r="978014" spans="1:1">
      <c r="A978014" s="153"/>
    </row>
    <row r="978015" spans="1:1">
      <c r="A978015" s="153"/>
    </row>
    <row r="978018" spans="1:1">
      <c r="A978018" s="153"/>
    </row>
    <row r="978028" spans="1:1">
      <c r="A978028" s="153"/>
    </row>
    <row r="978029" spans="1:1">
      <c r="A978029" s="153"/>
    </row>
    <row r="978030" spans="1:1">
      <c r="A978030" s="153"/>
    </row>
    <row r="978043" spans="1:1">
      <c r="A978043" s="153"/>
    </row>
    <row r="978045" spans="1:1">
      <c r="A978045" s="153"/>
    </row>
    <row r="978047" spans="1:1">
      <c r="A978047" s="154"/>
    </row>
    <row r="978049" spans="1:1">
      <c r="A978049" s="125"/>
    </row>
    <row r="978060" spans="1:1">
      <c r="A978060" s="153"/>
    </row>
    <row r="978061" spans="1:1">
      <c r="A978061" s="153"/>
    </row>
    <row r="978064" spans="1:1">
      <c r="A978064" s="153"/>
    </row>
    <row r="978074" spans="1:1">
      <c r="A978074" s="153"/>
    </row>
    <row r="978075" spans="1:1">
      <c r="A978075" s="153"/>
    </row>
    <row r="978076" spans="1:1">
      <c r="A978076" s="153"/>
    </row>
    <row r="978089" spans="1:1">
      <c r="A978089" s="153"/>
    </row>
    <row r="978091" spans="1:1">
      <c r="A978091" s="153"/>
    </row>
    <row r="978093" spans="1:1">
      <c r="A978093" s="154"/>
    </row>
    <row r="978095" spans="1:1">
      <c r="A978095" s="125"/>
    </row>
    <row r="978106" spans="1:1">
      <c r="A978106" s="153"/>
    </row>
    <row r="978107" spans="1:1">
      <c r="A978107" s="153"/>
    </row>
    <row r="978110" spans="1:1">
      <c r="A978110" s="153"/>
    </row>
    <row r="978120" spans="1:1">
      <c r="A978120" s="153"/>
    </row>
    <row r="978121" spans="1:1">
      <c r="A978121" s="153"/>
    </row>
    <row r="978122" spans="1:1">
      <c r="A978122" s="153"/>
    </row>
    <row r="978135" spans="1:1">
      <c r="A978135" s="153"/>
    </row>
    <row r="978137" spans="1:1">
      <c r="A978137" s="153"/>
    </row>
    <row r="978139" spans="1:1">
      <c r="A978139" s="154"/>
    </row>
    <row r="978141" spans="1:1">
      <c r="A978141" s="125"/>
    </row>
    <row r="978152" spans="1:1">
      <c r="A978152" s="153"/>
    </row>
    <row r="978153" spans="1:1">
      <c r="A978153" s="153"/>
    </row>
    <row r="978156" spans="1:1">
      <c r="A978156" s="153"/>
    </row>
    <row r="978166" spans="1:1">
      <c r="A978166" s="153"/>
    </row>
    <row r="978167" spans="1:1">
      <c r="A978167" s="153"/>
    </row>
    <row r="978168" spans="1:1">
      <c r="A978168" s="153"/>
    </row>
    <row r="978181" spans="1:1">
      <c r="A978181" s="153"/>
    </row>
    <row r="978183" spans="1:1">
      <c r="A978183" s="153"/>
    </row>
    <row r="978185" spans="1:1">
      <c r="A978185" s="154"/>
    </row>
    <row r="978187" spans="1:1">
      <c r="A978187" s="125"/>
    </row>
    <row r="978198" spans="1:1">
      <c r="A978198" s="153"/>
    </row>
    <row r="978199" spans="1:1">
      <c r="A978199" s="153"/>
    </row>
    <row r="978202" spans="1:1">
      <c r="A978202" s="153"/>
    </row>
    <row r="978212" spans="1:1">
      <c r="A978212" s="153"/>
    </row>
    <row r="978213" spans="1:1">
      <c r="A978213" s="153"/>
    </row>
    <row r="978214" spans="1:1">
      <c r="A978214" s="153"/>
    </row>
    <row r="978227" spans="1:1">
      <c r="A978227" s="153"/>
    </row>
    <row r="978229" spans="1:1">
      <c r="A978229" s="153"/>
    </row>
    <row r="978231" spans="1:1">
      <c r="A978231" s="154"/>
    </row>
    <row r="978233" spans="1:1">
      <c r="A978233" s="125"/>
    </row>
    <row r="978244" spans="1:1">
      <c r="A978244" s="153"/>
    </row>
    <row r="978245" spans="1:1">
      <c r="A978245" s="153"/>
    </row>
    <row r="978248" spans="1:1">
      <c r="A978248" s="153"/>
    </row>
    <row r="978258" spans="1:1">
      <c r="A978258" s="153"/>
    </row>
    <row r="978259" spans="1:1">
      <c r="A978259" s="153"/>
    </row>
    <row r="978260" spans="1:1">
      <c r="A978260" s="153"/>
    </row>
    <row r="978273" spans="1:1">
      <c r="A978273" s="153"/>
    </row>
    <row r="978275" spans="1:1">
      <c r="A978275" s="153"/>
    </row>
    <row r="978277" spans="1:1">
      <c r="A978277" s="154"/>
    </row>
    <row r="978279" spans="1:1">
      <c r="A978279" s="125"/>
    </row>
    <row r="978290" spans="1:1">
      <c r="A978290" s="153"/>
    </row>
    <row r="978291" spans="1:1">
      <c r="A978291" s="153"/>
    </row>
    <row r="978294" spans="1:1">
      <c r="A978294" s="153"/>
    </row>
    <row r="978304" spans="1:1">
      <c r="A978304" s="153"/>
    </row>
    <row r="978305" spans="1:1">
      <c r="A978305" s="153"/>
    </row>
    <row r="978306" spans="1:1">
      <c r="A978306" s="153"/>
    </row>
    <row r="978319" spans="1:1">
      <c r="A978319" s="153"/>
    </row>
    <row r="978321" spans="1:1">
      <c r="A978321" s="153"/>
    </row>
    <row r="978323" spans="1:1">
      <c r="A978323" s="154"/>
    </row>
    <row r="978325" spans="1:1">
      <c r="A978325" s="125"/>
    </row>
    <row r="978336" spans="1:1">
      <c r="A978336" s="153"/>
    </row>
    <row r="978337" spans="1:1">
      <c r="A978337" s="153"/>
    </row>
    <row r="978340" spans="1:1">
      <c r="A978340" s="153"/>
    </row>
    <row r="978350" spans="1:1">
      <c r="A978350" s="153"/>
    </row>
    <row r="978351" spans="1:1">
      <c r="A978351" s="153"/>
    </row>
    <row r="978352" spans="1:1">
      <c r="A978352" s="153"/>
    </row>
    <row r="978365" spans="1:1">
      <c r="A978365" s="153"/>
    </row>
    <row r="978367" spans="1:1">
      <c r="A978367" s="153"/>
    </row>
    <row r="978369" spans="1:1">
      <c r="A978369" s="154"/>
    </row>
    <row r="978371" spans="1:1">
      <c r="A978371" s="125"/>
    </row>
    <row r="978382" spans="1:1">
      <c r="A978382" s="153"/>
    </row>
    <row r="978383" spans="1:1">
      <c r="A978383" s="153"/>
    </row>
    <row r="978386" spans="1:1">
      <c r="A978386" s="153"/>
    </row>
    <row r="978396" spans="1:1">
      <c r="A978396" s="153"/>
    </row>
    <row r="978397" spans="1:1">
      <c r="A978397" s="153"/>
    </row>
    <row r="978398" spans="1:1">
      <c r="A978398" s="153"/>
    </row>
    <row r="978411" spans="1:1">
      <c r="A978411" s="153"/>
    </row>
    <row r="978413" spans="1:1">
      <c r="A978413" s="153"/>
    </row>
    <row r="978415" spans="1:1">
      <c r="A978415" s="154"/>
    </row>
    <row r="978417" spans="1:1">
      <c r="A978417" s="125"/>
    </row>
    <row r="978428" spans="1:1">
      <c r="A978428" s="153"/>
    </row>
    <row r="978429" spans="1:1">
      <c r="A978429" s="153"/>
    </row>
    <row r="978432" spans="1:1">
      <c r="A978432" s="153"/>
    </row>
    <row r="978442" spans="1:1">
      <c r="A978442" s="153"/>
    </row>
    <row r="978443" spans="1:1">
      <c r="A978443" s="153"/>
    </row>
    <row r="978444" spans="1:1">
      <c r="A978444" s="153"/>
    </row>
    <row r="978457" spans="1:1">
      <c r="A978457" s="153"/>
    </row>
    <row r="978459" spans="1:1">
      <c r="A978459" s="153"/>
    </row>
    <row r="978461" spans="1:1">
      <c r="A978461" s="154"/>
    </row>
    <row r="978463" spans="1:1">
      <c r="A978463" s="125"/>
    </row>
    <row r="978474" spans="1:1">
      <c r="A978474" s="153"/>
    </row>
    <row r="978475" spans="1:1">
      <c r="A978475" s="153"/>
    </row>
    <row r="978478" spans="1:1">
      <c r="A978478" s="153"/>
    </row>
    <row r="978488" spans="1:1">
      <c r="A978488" s="153"/>
    </row>
    <row r="978489" spans="1:1">
      <c r="A978489" s="153"/>
    </row>
    <row r="978490" spans="1:1">
      <c r="A978490" s="153"/>
    </row>
    <row r="978503" spans="1:1">
      <c r="A978503" s="153"/>
    </row>
    <row r="978505" spans="1:1">
      <c r="A978505" s="153"/>
    </row>
    <row r="978507" spans="1:1">
      <c r="A978507" s="154"/>
    </row>
    <row r="978509" spans="1:1">
      <c r="A978509" s="125"/>
    </row>
    <row r="978520" spans="1:1">
      <c r="A978520" s="153"/>
    </row>
    <row r="978521" spans="1:1">
      <c r="A978521" s="153"/>
    </row>
    <row r="978524" spans="1:1">
      <c r="A978524" s="153"/>
    </row>
    <row r="978534" spans="1:1">
      <c r="A978534" s="153"/>
    </row>
    <row r="978535" spans="1:1">
      <c r="A978535" s="153"/>
    </row>
    <row r="978536" spans="1:1">
      <c r="A978536" s="153"/>
    </row>
    <row r="978549" spans="1:1">
      <c r="A978549" s="153"/>
    </row>
    <row r="978551" spans="1:1">
      <c r="A978551" s="153"/>
    </row>
    <row r="978553" spans="1:1">
      <c r="A978553" s="154"/>
    </row>
    <row r="978555" spans="1:1">
      <c r="A978555" s="125"/>
    </row>
    <row r="978566" spans="1:1">
      <c r="A978566" s="153"/>
    </row>
    <row r="978567" spans="1:1">
      <c r="A978567" s="153"/>
    </row>
    <row r="978570" spans="1:1">
      <c r="A978570" s="153"/>
    </row>
    <row r="978580" spans="1:1">
      <c r="A978580" s="153"/>
    </row>
    <row r="978581" spans="1:1">
      <c r="A978581" s="153"/>
    </row>
    <row r="978582" spans="1:1">
      <c r="A978582" s="153"/>
    </row>
    <row r="978595" spans="1:1">
      <c r="A978595" s="153"/>
    </row>
    <row r="978597" spans="1:1">
      <c r="A978597" s="153"/>
    </row>
    <row r="978599" spans="1:1">
      <c r="A978599" s="154"/>
    </row>
    <row r="978601" spans="1:1">
      <c r="A978601" s="125"/>
    </row>
    <row r="978612" spans="1:1">
      <c r="A978612" s="153"/>
    </row>
    <row r="978613" spans="1:1">
      <c r="A978613" s="153"/>
    </row>
    <row r="978616" spans="1:1">
      <c r="A978616" s="153"/>
    </row>
    <row r="978626" spans="1:1">
      <c r="A978626" s="153"/>
    </row>
    <row r="978627" spans="1:1">
      <c r="A978627" s="153"/>
    </row>
    <row r="978628" spans="1:1">
      <c r="A978628" s="153"/>
    </row>
    <row r="978641" spans="1:1">
      <c r="A978641" s="153"/>
    </row>
    <row r="978643" spans="1:1">
      <c r="A978643" s="153"/>
    </row>
    <row r="978645" spans="1:1">
      <c r="A978645" s="154"/>
    </row>
    <row r="978647" spans="1:1">
      <c r="A978647" s="125"/>
    </row>
    <row r="978658" spans="1:1">
      <c r="A978658" s="153"/>
    </row>
    <row r="978659" spans="1:1">
      <c r="A978659" s="153"/>
    </row>
    <row r="978662" spans="1:1">
      <c r="A978662" s="153"/>
    </row>
    <row r="978672" spans="1:1">
      <c r="A978672" s="153"/>
    </row>
    <row r="978673" spans="1:1">
      <c r="A978673" s="153"/>
    </row>
    <row r="978674" spans="1:1">
      <c r="A978674" s="153"/>
    </row>
    <row r="978687" spans="1:1">
      <c r="A978687" s="153"/>
    </row>
    <row r="978689" spans="1:1">
      <c r="A978689" s="153"/>
    </row>
    <row r="978691" spans="1:1">
      <c r="A978691" s="154"/>
    </row>
    <row r="978693" spans="1:1">
      <c r="A978693" s="125"/>
    </row>
    <row r="978704" spans="1:1">
      <c r="A978704" s="153"/>
    </row>
    <row r="978705" spans="1:1">
      <c r="A978705" s="153"/>
    </row>
    <row r="978708" spans="1:1">
      <c r="A978708" s="153"/>
    </row>
    <row r="978718" spans="1:1">
      <c r="A978718" s="153"/>
    </row>
    <row r="978719" spans="1:1">
      <c r="A978719" s="153"/>
    </row>
    <row r="978720" spans="1:1">
      <c r="A978720" s="153"/>
    </row>
    <row r="978733" spans="1:1">
      <c r="A978733" s="153"/>
    </row>
    <row r="978735" spans="1:1">
      <c r="A978735" s="153"/>
    </row>
    <row r="978737" spans="1:1">
      <c r="A978737" s="154"/>
    </row>
    <row r="978739" spans="1:1">
      <c r="A978739" s="125"/>
    </row>
    <row r="978750" spans="1:1">
      <c r="A978750" s="153"/>
    </row>
    <row r="978751" spans="1:1">
      <c r="A978751" s="153"/>
    </row>
    <row r="978754" spans="1:1">
      <c r="A978754" s="153"/>
    </row>
    <row r="978764" spans="1:1">
      <c r="A978764" s="153"/>
    </row>
    <row r="978765" spans="1:1">
      <c r="A978765" s="153"/>
    </row>
    <row r="978766" spans="1:1">
      <c r="A978766" s="153"/>
    </row>
    <row r="978779" spans="1:1">
      <c r="A978779" s="153"/>
    </row>
    <row r="978781" spans="1:1">
      <c r="A978781" s="153"/>
    </row>
    <row r="978783" spans="1:1">
      <c r="A978783" s="154"/>
    </row>
    <row r="978785" spans="1:1">
      <c r="A978785" s="125"/>
    </row>
    <row r="978796" spans="1:1">
      <c r="A978796" s="153"/>
    </row>
    <row r="978797" spans="1:1">
      <c r="A978797" s="153"/>
    </row>
    <row r="978800" spans="1:1">
      <c r="A978800" s="153"/>
    </row>
    <row r="978810" spans="1:1">
      <c r="A978810" s="153"/>
    </row>
    <row r="978811" spans="1:1">
      <c r="A978811" s="153"/>
    </row>
    <row r="978812" spans="1:1">
      <c r="A978812" s="153"/>
    </row>
    <row r="978825" spans="1:1">
      <c r="A978825" s="153"/>
    </row>
    <row r="978827" spans="1:1">
      <c r="A978827" s="153"/>
    </row>
    <row r="978829" spans="1:1">
      <c r="A978829" s="154"/>
    </row>
    <row r="978831" spans="1:1">
      <c r="A978831" s="125"/>
    </row>
    <row r="978842" spans="1:1">
      <c r="A978842" s="153"/>
    </row>
    <row r="978843" spans="1:1">
      <c r="A978843" s="153"/>
    </row>
    <row r="978846" spans="1:1">
      <c r="A978846" s="153"/>
    </row>
    <row r="978856" spans="1:1">
      <c r="A978856" s="153"/>
    </row>
    <row r="978857" spans="1:1">
      <c r="A978857" s="153"/>
    </row>
    <row r="978858" spans="1:1">
      <c r="A978858" s="153"/>
    </row>
    <row r="978871" spans="1:1">
      <c r="A978871" s="153"/>
    </row>
    <row r="978873" spans="1:1">
      <c r="A978873" s="153"/>
    </row>
    <row r="978875" spans="1:1">
      <c r="A978875" s="154"/>
    </row>
    <row r="978877" spans="1:1">
      <c r="A978877" s="125"/>
    </row>
    <row r="978888" spans="1:1">
      <c r="A978888" s="153"/>
    </row>
    <row r="978889" spans="1:1">
      <c r="A978889" s="153"/>
    </row>
    <row r="978892" spans="1:1">
      <c r="A978892" s="153"/>
    </row>
    <row r="978902" spans="1:1">
      <c r="A978902" s="153"/>
    </row>
    <row r="978903" spans="1:1">
      <c r="A978903" s="153"/>
    </row>
    <row r="978904" spans="1:1">
      <c r="A978904" s="153"/>
    </row>
    <row r="978917" spans="1:1">
      <c r="A978917" s="153"/>
    </row>
    <row r="978919" spans="1:1">
      <c r="A978919" s="153"/>
    </row>
    <row r="978921" spans="1:1">
      <c r="A978921" s="154"/>
    </row>
    <row r="978923" spans="1:1">
      <c r="A978923" s="125"/>
    </row>
    <row r="978934" spans="1:1">
      <c r="A978934" s="153"/>
    </row>
    <row r="978935" spans="1:1">
      <c r="A978935" s="153"/>
    </row>
    <row r="978938" spans="1:1">
      <c r="A978938" s="153"/>
    </row>
    <row r="978948" spans="1:1">
      <c r="A978948" s="153"/>
    </row>
    <row r="978949" spans="1:1">
      <c r="A978949" s="153"/>
    </row>
    <row r="978950" spans="1:1">
      <c r="A978950" s="153"/>
    </row>
    <row r="978963" spans="1:1">
      <c r="A978963" s="153"/>
    </row>
    <row r="978965" spans="1:1">
      <c r="A978965" s="153"/>
    </row>
    <row r="978967" spans="1:1">
      <c r="A978967" s="154"/>
    </row>
    <row r="978969" spans="1:1">
      <c r="A978969" s="125"/>
    </row>
    <row r="978980" spans="1:1">
      <c r="A978980" s="153"/>
    </row>
    <row r="978981" spans="1:1">
      <c r="A978981" s="153"/>
    </row>
    <row r="978984" spans="1:1">
      <c r="A978984" s="153"/>
    </row>
    <row r="978994" spans="1:1">
      <c r="A978994" s="153"/>
    </row>
    <row r="978995" spans="1:1">
      <c r="A978995" s="153"/>
    </row>
    <row r="978996" spans="1:1">
      <c r="A978996" s="153"/>
    </row>
    <row r="979009" spans="1:1">
      <c r="A979009" s="153"/>
    </row>
    <row r="979011" spans="1:1">
      <c r="A979011" s="153"/>
    </row>
    <row r="979013" spans="1:1">
      <c r="A979013" s="154"/>
    </row>
    <row r="979015" spans="1:1">
      <c r="A979015" s="125"/>
    </row>
    <row r="979026" spans="1:1">
      <c r="A979026" s="153"/>
    </row>
    <row r="979027" spans="1:1">
      <c r="A979027" s="153"/>
    </row>
    <row r="979030" spans="1:1">
      <c r="A979030" s="153"/>
    </row>
    <row r="979040" spans="1:1">
      <c r="A979040" s="153"/>
    </row>
    <row r="979041" spans="1:1">
      <c r="A979041" s="153"/>
    </row>
    <row r="979042" spans="1:1">
      <c r="A979042" s="153"/>
    </row>
    <row r="979055" spans="1:1">
      <c r="A979055" s="153"/>
    </row>
    <row r="979057" spans="1:1">
      <c r="A979057" s="153"/>
    </row>
    <row r="979059" spans="1:1">
      <c r="A979059" s="154"/>
    </row>
    <row r="979061" spans="1:1">
      <c r="A979061" s="125"/>
    </row>
    <row r="979072" spans="1:1">
      <c r="A979072" s="153"/>
    </row>
    <row r="979073" spans="1:1">
      <c r="A979073" s="153"/>
    </row>
    <row r="979076" spans="1:1">
      <c r="A979076" s="153"/>
    </row>
    <row r="979086" spans="1:1">
      <c r="A979086" s="153"/>
    </row>
    <row r="979087" spans="1:1">
      <c r="A979087" s="153"/>
    </row>
    <row r="979088" spans="1:1">
      <c r="A979088" s="153"/>
    </row>
    <row r="979101" spans="1:1">
      <c r="A979101" s="153"/>
    </row>
    <row r="979103" spans="1:1">
      <c r="A979103" s="153"/>
    </row>
    <row r="979105" spans="1:1">
      <c r="A979105" s="154"/>
    </row>
    <row r="979107" spans="1:1">
      <c r="A979107" s="125"/>
    </row>
    <row r="979118" spans="1:1">
      <c r="A979118" s="153"/>
    </row>
    <row r="979119" spans="1:1">
      <c r="A979119" s="153"/>
    </row>
    <row r="979122" spans="1:1">
      <c r="A979122" s="153"/>
    </row>
    <row r="979132" spans="1:1">
      <c r="A979132" s="153"/>
    </row>
    <row r="979133" spans="1:1">
      <c r="A979133" s="153"/>
    </row>
    <row r="979134" spans="1:1">
      <c r="A979134" s="153"/>
    </row>
    <row r="979147" spans="1:1">
      <c r="A979147" s="153"/>
    </row>
    <row r="979149" spans="1:1">
      <c r="A979149" s="153"/>
    </row>
    <row r="979151" spans="1:1">
      <c r="A979151" s="154"/>
    </row>
    <row r="979153" spans="1:1">
      <c r="A979153" s="125"/>
    </row>
    <row r="979164" spans="1:1">
      <c r="A979164" s="153"/>
    </row>
    <row r="979165" spans="1:1">
      <c r="A979165" s="153"/>
    </row>
    <row r="979168" spans="1:1">
      <c r="A979168" s="153"/>
    </row>
    <row r="979178" spans="1:1">
      <c r="A979178" s="153"/>
    </row>
    <row r="979179" spans="1:1">
      <c r="A979179" s="153"/>
    </row>
    <row r="979180" spans="1:1">
      <c r="A979180" s="153"/>
    </row>
    <row r="979193" spans="1:1">
      <c r="A979193" s="153"/>
    </row>
    <row r="979195" spans="1:1">
      <c r="A979195" s="153"/>
    </row>
    <row r="979197" spans="1:1">
      <c r="A979197" s="154"/>
    </row>
    <row r="979199" spans="1:1">
      <c r="A979199" s="125"/>
    </row>
    <row r="979210" spans="1:1">
      <c r="A979210" s="153"/>
    </row>
    <row r="979211" spans="1:1">
      <c r="A979211" s="153"/>
    </row>
    <row r="979214" spans="1:1">
      <c r="A979214" s="153"/>
    </row>
    <row r="979224" spans="1:1">
      <c r="A979224" s="153"/>
    </row>
    <row r="979225" spans="1:1">
      <c r="A979225" s="153"/>
    </row>
    <row r="979226" spans="1:1">
      <c r="A979226" s="153"/>
    </row>
    <row r="979239" spans="1:1">
      <c r="A979239" s="153"/>
    </row>
    <row r="979241" spans="1:1">
      <c r="A979241" s="153"/>
    </row>
    <row r="979243" spans="1:1">
      <c r="A979243" s="154"/>
    </row>
    <row r="979245" spans="1:1">
      <c r="A979245" s="125"/>
    </row>
    <row r="979256" spans="1:1">
      <c r="A979256" s="153"/>
    </row>
    <row r="979257" spans="1:1">
      <c r="A979257" s="153"/>
    </row>
    <row r="979260" spans="1:1">
      <c r="A979260" s="153"/>
    </row>
    <row r="979270" spans="1:1">
      <c r="A979270" s="153"/>
    </row>
    <row r="979271" spans="1:1">
      <c r="A979271" s="153"/>
    </row>
    <row r="979272" spans="1:1">
      <c r="A979272" s="153"/>
    </row>
    <row r="979285" spans="1:1">
      <c r="A979285" s="153"/>
    </row>
    <row r="979287" spans="1:1">
      <c r="A979287" s="153"/>
    </row>
    <row r="979289" spans="1:1">
      <c r="A979289" s="154"/>
    </row>
    <row r="979291" spans="1:1">
      <c r="A979291" s="125"/>
    </row>
    <row r="979302" spans="1:1">
      <c r="A979302" s="153"/>
    </row>
    <row r="979303" spans="1:1">
      <c r="A979303" s="153"/>
    </row>
    <row r="979306" spans="1:1">
      <c r="A979306" s="153"/>
    </row>
    <row r="979316" spans="1:1">
      <c r="A979316" s="153"/>
    </row>
    <row r="979317" spans="1:1">
      <c r="A979317" s="153"/>
    </row>
    <row r="979318" spans="1:1">
      <c r="A979318" s="153"/>
    </row>
    <row r="979331" spans="1:1">
      <c r="A979331" s="153"/>
    </row>
    <row r="979333" spans="1:1">
      <c r="A979333" s="153"/>
    </row>
    <row r="979335" spans="1:1">
      <c r="A979335" s="154"/>
    </row>
    <row r="979337" spans="1:1">
      <c r="A979337" s="125"/>
    </row>
    <row r="979348" spans="1:1">
      <c r="A979348" s="153"/>
    </row>
    <row r="979349" spans="1:1">
      <c r="A979349" s="153"/>
    </row>
    <row r="979352" spans="1:1">
      <c r="A979352" s="153"/>
    </row>
    <row r="979362" spans="1:1">
      <c r="A979362" s="153"/>
    </row>
    <row r="979363" spans="1:1">
      <c r="A979363" s="153"/>
    </row>
    <row r="979364" spans="1:1">
      <c r="A979364" s="153"/>
    </row>
    <row r="979377" spans="1:1">
      <c r="A979377" s="153"/>
    </row>
    <row r="979379" spans="1:1">
      <c r="A979379" s="153"/>
    </row>
    <row r="979381" spans="1:1">
      <c r="A979381" s="154"/>
    </row>
    <row r="979383" spans="1:1">
      <c r="A979383" s="125"/>
    </row>
    <row r="979394" spans="1:1">
      <c r="A979394" s="153"/>
    </row>
    <row r="979395" spans="1:1">
      <c r="A979395" s="153"/>
    </row>
    <row r="979398" spans="1:1">
      <c r="A979398" s="153"/>
    </row>
    <row r="979408" spans="1:1">
      <c r="A979408" s="153"/>
    </row>
    <row r="979409" spans="1:1">
      <c r="A979409" s="153"/>
    </row>
    <row r="979410" spans="1:1">
      <c r="A979410" s="153"/>
    </row>
    <row r="979423" spans="1:1">
      <c r="A979423" s="153"/>
    </row>
    <row r="979425" spans="1:1">
      <c r="A979425" s="153"/>
    </row>
    <row r="979427" spans="1:1">
      <c r="A979427" s="154"/>
    </row>
    <row r="979429" spans="1:1">
      <c r="A979429" s="125"/>
    </row>
    <row r="979440" spans="1:1">
      <c r="A979440" s="153"/>
    </row>
    <row r="979441" spans="1:1">
      <c r="A979441" s="153"/>
    </row>
    <row r="979444" spans="1:1">
      <c r="A979444" s="153"/>
    </row>
    <row r="979454" spans="1:1">
      <c r="A979454" s="153"/>
    </row>
    <row r="979455" spans="1:1">
      <c r="A979455" s="153"/>
    </row>
    <row r="979456" spans="1:1">
      <c r="A979456" s="153"/>
    </row>
    <row r="979469" spans="1:1">
      <c r="A979469" s="153"/>
    </row>
    <row r="979471" spans="1:1">
      <c r="A979471" s="153"/>
    </row>
    <row r="979473" spans="1:1">
      <c r="A979473" s="154"/>
    </row>
    <row r="979475" spans="1:1">
      <c r="A979475" s="125"/>
    </row>
    <row r="979486" spans="1:1">
      <c r="A979486" s="153"/>
    </row>
    <row r="979487" spans="1:1">
      <c r="A979487" s="153"/>
    </row>
    <row r="979490" spans="1:1">
      <c r="A979490" s="153"/>
    </row>
    <row r="979500" spans="1:1">
      <c r="A979500" s="153"/>
    </row>
    <row r="979501" spans="1:1">
      <c r="A979501" s="153"/>
    </row>
    <row r="979502" spans="1:1">
      <c r="A979502" s="153"/>
    </row>
    <row r="979515" spans="1:1">
      <c r="A979515" s="153"/>
    </row>
    <row r="979517" spans="1:1">
      <c r="A979517" s="153"/>
    </row>
    <row r="979519" spans="1:1">
      <c r="A979519" s="154"/>
    </row>
    <row r="979521" spans="1:1">
      <c r="A979521" s="125"/>
    </row>
    <row r="979532" spans="1:1">
      <c r="A979532" s="153"/>
    </row>
    <row r="979533" spans="1:1">
      <c r="A979533" s="153"/>
    </row>
    <row r="979536" spans="1:1">
      <c r="A979536" s="153"/>
    </row>
    <row r="979546" spans="1:1">
      <c r="A979546" s="153"/>
    </row>
    <row r="979547" spans="1:1">
      <c r="A979547" s="153"/>
    </row>
    <row r="979548" spans="1:1">
      <c r="A979548" s="153"/>
    </row>
    <row r="979561" spans="1:1">
      <c r="A979561" s="153"/>
    </row>
    <row r="979563" spans="1:1">
      <c r="A979563" s="153"/>
    </row>
    <row r="979565" spans="1:1">
      <c r="A979565" s="154"/>
    </row>
    <row r="979567" spans="1:1">
      <c r="A979567" s="125"/>
    </row>
    <row r="979578" spans="1:1">
      <c r="A979578" s="153"/>
    </row>
    <row r="979579" spans="1:1">
      <c r="A979579" s="153"/>
    </row>
    <row r="979582" spans="1:1">
      <c r="A979582" s="153"/>
    </row>
    <row r="979592" spans="1:1">
      <c r="A979592" s="153"/>
    </row>
    <row r="979593" spans="1:1">
      <c r="A979593" s="153"/>
    </row>
    <row r="979594" spans="1:1">
      <c r="A979594" s="153"/>
    </row>
    <row r="979607" spans="1:1">
      <c r="A979607" s="153"/>
    </row>
    <row r="979609" spans="1:1">
      <c r="A979609" s="153"/>
    </row>
    <row r="979611" spans="1:1">
      <c r="A979611" s="154"/>
    </row>
    <row r="979613" spans="1:1">
      <c r="A979613" s="125"/>
    </row>
    <row r="979624" spans="1:1">
      <c r="A979624" s="153"/>
    </row>
    <row r="979625" spans="1:1">
      <c r="A979625" s="153"/>
    </row>
    <row r="979628" spans="1:1">
      <c r="A979628" s="153"/>
    </row>
    <row r="979638" spans="1:1">
      <c r="A979638" s="153"/>
    </row>
    <row r="979639" spans="1:1">
      <c r="A979639" s="153"/>
    </row>
    <row r="979640" spans="1:1">
      <c r="A979640" s="153"/>
    </row>
    <row r="979653" spans="1:1">
      <c r="A979653" s="153"/>
    </row>
    <row r="979655" spans="1:1">
      <c r="A979655" s="153"/>
    </row>
    <row r="979657" spans="1:1">
      <c r="A979657" s="154"/>
    </row>
    <row r="979659" spans="1:1">
      <c r="A979659" s="125"/>
    </row>
    <row r="979670" spans="1:1">
      <c r="A979670" s="153"/>
    </row>
    <row r="979671" spans="1:1">
      <c r="A979671" s="153"/>
    </row>
    <row r="979674" spans="1:1">
      <c r="A979674" s="153"/>
    </row>
    <row r="979684" spans="1:1">
      <c r="A979684" s="153"/>
    </row>
    <row r="979685" spans="1:1">
      <c r="A979685" s="153"/>
    </row>
    <row r="979686" spans="1:1">
      <c r="A979686" s="153"/>
    </row>
    <row r="979699" spans="1:1">
      <c r="A979699" s="153"/>
    </row>
    <row r="979701" spans="1:1">
      <c r="A979701" s="153"/>
    </row>
    <row r="979703" spans="1:1">
      <c r="A979703" s="154"/>
    </row>
    <row r="979705" spans="1:1">
      <c r="A979705" s="125"/>
    </row>
    <row r="979716" spans="1:1">
      <c r="A979716" s="153"/>
    </row>
    <row r="979717" spans="1:1">
      <c r="A979717" s="153"/>
    </row>
    <row r="979720" spans="1:1">
      <c r="A979720" s="153"/>
    </row>
    <row r="979730" spans="1:1">
      <c r="A979730" s="153"/>
    </row>
    <row r="979731" spans="1:1">
      <c r="A979731" s="153"/>
    </row>
    <row r="979732" spans="1:1">
      <c r="A979732" s="153"/>
    </row>
    <row r="979745" spans="1:1">
      <c r="A979745" s="153"/>
    </row>
    <row r="979747" spans="1:1">
      <c r="A979747" s="153"/>
    </row>
    <row r="979749" spans="1:1">
      <c r="A979749" s="154"/>
    </row>
    <row r="979751" spans="1:1">
      <c r="A979751" s="125"/>
    </row>
    <row r="979762" spans="1:1">
      <c r="A979762" s="153"/>
    </row>
    <row r="979763" spans="1:1">
      <c r="A979763" s="153"/>
    </row>
    <row r="979766" spans="1:1">
      <c r="A979766" s="153"/>
    </row>
    <row r="979776" spans="1:1">
      <c r="A979776" s="153"/>
    </row>
    <row r="979777" spans="1:1">
      <c r="A979777" s="153"/>
    </row>
    <row r="979778" spans="1:1">
      <c r="A979778" s="153"/>
    </row>
    <row r="979791" spans="1:1">
      <c r="A979791" s="153"/>
    </row>
    <row r="979793" spans="1:1">
      <c r="A979793" s="153"/>
    </row>
    <row r="979795" spans="1:1">
      <c r="A979795" s="154"/>
    </row>
    <row r="979797" spans="1:1">
      <c r="A979797" s="125"/>
    </row>
    <row r="979808" spans="1:1">
      <c r="A979808" s="153"/>
    </row>
    <row r="979809" spans="1:1">
      <c r="A979809" s="153"/>
    </row>
    <row r="979812" spans="1:1">
      <c r="A979812" s="153"/>
    </row>
    <row r="979822" spans="1:1">
      <c r="A979822" s="153"/>
    </row>
    <row r="979823" spans="1:1">
      <c r="A979823" s="153"/>
    </row>
    <row r="979824" spans="1:1">
      <c r="A979824" s="153"/>
    </row>
    <row r="979837" spans="1:1">
      <c r="A979837" s="153"/>
    </row>
    <row r="979839" spans="1:1">
      <c r="A979839" s="153"/>
    </row>
    <row r="979841" spans="1:1">
      <c r="A979841" s="154"/>
    </row>
    <row r="979843" spans="1:1">
      <c r="A979843" s="125"/>
    </row>
    <row r="979854" spans="1:1">
      <c r="A979854" s="153"/>
    </row>
    <row r="979855" spans="1:1">
      <c r="A979855" s="153"/>
    </row>
    <row r="979858" spans="1:1">
      <c r="A979858" s="153"/>
    </row>
    <row r="979868" spans="1:1">
      <c r="A979868" s="153"/>
    </row>
    <row r="979869" spans="1:1">
      <c r="A979869" s="153"/>
    </row>
    <row r="979870" spans="1:1">
      <c r="A979870" s="153"/>
    </row>
    <row r="979883" spans="1:1">
      <c r="A979883" s="153"/>
    </row>
    <row r="979885" spans="1:1">
      <c r="A979885" s="153"/>
    </row>
    <row r="979887" spans="1:1">
      <c r="A979887" s="154"/>
    </row>
    <row r="979889" spans="1:1">
      <c r="A979889" s="125"/>
    </row>
    <row r="979900" spans="1:1">
      <c r="A979900" s="153"/>
    </row>
    <row r="979901" spans="1:1">
      <c r="A979901" s="153"/>
    </row>
    <row r="979904" spans="1:1">
      <c r="A979904" s="153"/>
    </row>
    <row r="979914" spans="1:1">
      <c r="A979914" s="153"/>
    </row>
    <row r="979915" spans="1:1">
      <c r="A979915" s="153"/>
    </row>
    <row r="979916" spans="1:1">
      <c r="A979916" s="153"/>
    </row>
    <row r="979929" spans="1:1">
      <c r="A979929" s="153"/>
    </row>
    <row r="979931" spans="1:1">
      <c r="A979931" s="153"/>
    </row>
    <row r="979933" spans="1:1">
      <c r="A979933" s="154"/>
    </row>
    <row r="979935" spans="1:1">
      <c r="A979935" s="125"/>
    </row>
    <row r="979946" spans="1:1">
      <c r="A979946" s="153"/>
    </row>
    <row r="979947" spans="1:1">
      <c r="A979947" s="153"/>
    </row>
    <row r="979950" spans="1:1">
      <c r="A979950" s="153"/>
    </row>
    <row r="979960" spans="1:1">
      <c r="A979960" s="153"/>
    </row>
    <row r="979961" spans="1:1">
      <c r="A979961" s="153"/>
    </row>
    <row r="979962" spans="1:1">
      <c r="A979962" s="153"/>
    </row>
    <row r="979975" spans="1:1">
      <c r="A979975" s="153"/>
    </row>
    <row r="979977" spans="1:1">
      <c r="A979977" s="153"/>
    </row>
    <row r="979979" spans="1:1">
      <c r="A979979" s="154"/>
    </row>
    <row r="979981" spans="1:1">
      <c r="A979981" s="125"/>
    </row>
    <row r="979992" spans="1:1">
      <c r="A979992" s="153"/>
    </row>
    <row r="979993" spans="1:1">
      <c r="A979993" s="153"/>
    </row>
    <row r="979996" spans="1:1">
      <c r="A979996" s="153"/>
    </row>
    <row r="980006" spans="1:1">
      <c r="A980006" s="153"/>
    </row>
    <row r="980007" spans="1:1">
      <c r="A980007" s="153"/>
    </row>
    <row r="980008" spans="1:1">
      <c r="A980008" s="153"/>
    </row>
    <row r="980021" spans="1:1">
      <c r="A980021" s="153"/>
    </row>
    <row r="980023" spans="1:1">
      <c r="A980023" s="153"/>
    </row>
    <row r="980025" spans="1:1">
      <c r="A980025" s="154"/>
    </row>
    <row r="980027" spans="1:1">
      <c r="A980027" s="125"/>
    </row>
    <row r="980038" spans="1:1">
      <c r="A980038" s="153"/>
    </row>
    <row r="980039" spans="1:1">
      <c r="A980039" s="153"/>
    </row>
    <row r="980042" spans="1:1">
      <c r="A980042" s="153"/>
    </row>
    <row r="980052" spans="1:1">
      <c r="A980052" s="153"/>
    </row>
    <row r="980053" spans="1:1">
      <c r="A980053" s="153"/>
    </row>
    <row r="980054" spans="1:1">
      <c r="A980054" s="153"/>
    </row>
    <row r="980067" spans="1:1">
      <c r="A980067" s="153"/>
    </row>
    <row r="980069" spans="1:1">
      <c r="A980069" s="153"/>
    </row>
    <row r="980071" spans="1:1">
      <c r="A980071" s="154"/>
    </row>
    <row r="980073" spans="1:1">
      <c r="A980073" s="125"/>
    </row>
    <row r="980084" spans="1:1">
      <c r="A980084" s="153"/>
    </row>
    <row r="980085" spans="1:1">
      <c r="A980085" s="153"/>
    </row>
    <row r="980088" spans="1:1">
      <c r="A980088" s="153"/>
    </row>
    <row r="980098" spans="1:1">
      <c r="A980098" s="153"/>
    </row>
    <row r="980099" spans="1:1">
      <c r="A980099" s="153"/>
    </row>
    <row r="980100" spans="1:1">
      <c r="A980100" s="153"/>
    </row>
    <row r="980113" spans="1:1">
      <c r="A980113" s="153"/>
    </row>
    <row r="980115" spans="1:1">
      <c r="A980115" s="153"/>
    </row>
    <row r="980117" spans="1:1">
      <c r="A980117" s="154"/>
    </row>
    <row r="980119" spans="1:1">
      <c r="A980119" s="125"/>
    </row>
    <row r="980130" spans="1:1">
      <c r="A980130" s="153"/>
    </row>
    <row r="980131" spans="1:1">
      <c r="A980131" s="153"/>
    </row>
    <row r="980134" spans="1:1">
      <c r="A980134" s="153"/>
    </row>
    <row r="980144" spans="1:1">
      <c r="A980144" s="153"/>
    </row>
    <row r="980145" spans="1:1">
      <c r="A980145" s="153"/>
    </row>
    <row r="980146" spans="1:1">
      <c r="A980146" s="153"/>
    </row>
    <row r="980159" spans="1:1">
      <c r="A980159" s="153"/>
    </row>
    <row r="980161" spans="1:1">
      <c r="A980161" s="153"/>
    </row>
    <row r="980163" spans="1:1">
      <c r="A980163" s="154"/>
    </row>
    <row r="980165" spans="1:1">
      <c r="A980165" s="125"/>
    </row>
    <row r="980176" spans="1:1">
      <c r="A980176" s="153"/>
    </row>
    <row r="980177" spans="1:1">
      <c r="A980177" s="153"/>
    </row>
    <row r="980180" spans="1:1">
      <c r="A980180" s="153"/>
    </row>
    <row r="980190" spans="1:1">
      <c r="A980190" s="153"/>
    </row>
    <row r="980191" spans="1:1">
      <c r="A980191" s="153"/>
    </row>
    <row r="980192" spans="1:1">
      <c r="A980192" s="153"/>
    </row>
    <row r="980205" spans="1:1">
      <c r="A980205" s="153"/>
    </row>
    <row r="980207" spans="1:1">
      <c r="A980207" s="153"/>
    </row>
    <row r="980209" spans="1:1">
      <c r="A980209" s="154"/>
    </row>
    <row r="980211" spans="1:1">
      <c r="A980211" s="125"/>
    </row>
    <row r="980222" spans="1:1">
      <c r="A980222" s="153"/>
    </row>
    <row r="980223" spans="1:1">
      <c r="A980223" s="153"/>
    </row>
    <row r="980226" spans="1:1">
      <c r="A980226" s="153"/>
    </row>
    <row r="980236" spans="1:1">
      <c r="A980236" s="153"/>
    </row>
    <row r="980237" spans="1:1">
      <c r="A980237" s="153"/>
    </row>
    <row r="980238" spans="1:1">
      <c r="A980238" s="153"/>
    </row>
    <row r="980251" spans="1:1">
      <c r="A980251" s="153"/>
    </row>
    <row r="980253" spans="1:1">
      <c r="A980253" s="153"/>
    </row>
    <row r="980255" spans="1:1">
      <c r="A980255" s="154"/>
    </row>
    <row r="980257" spans="1:1">
      <c r="A980257" s="125"/>
    </row>
    <row r="980268" spans="1:1">
      <c r="A980268" s="153"/>
    </row>
    <row r="980269" spans="1:1">
      <c r="A980269" s="153"/>
    </row>
    <row r="980272" spans="1:1">
      <c r="A980272" s="153"/>
    </row>
    <row r="980282" spans="1:1">
      <c r="A980282" s="153"/>
    </row>
    <row r="980283" spans="1:1">
      <c r="A980283" s="153"/>
    </row>
    <row r="980284" spans="1:1">
      <c r="A980284" s="153"/>
    </row>
    <row r="980297" spans="1:1">
      <c r="A980297" s="153"/>
    </row>
    <row r="980299" spans="1:1">
      <c r="A980299" s="153"/>
    </row>
    <row r="980301" spans="1:1">
      <c r="A980301" s="154"/>
    </row>
    <row r="980303" spans="1:1">
      <c r="A980303" s="125"/>
    </row>
    <row r="980314" spans="1:1">
      <c r="A980314" s="153"/>
    </row>
    <row r="980315" spans="1:1">
      <c r="A980315" s="153"/>
    </row>
    <row r="980318" spans="1:1">
      <c r="A980318" s="153"/>
    </row>
    <row r="980328" spans="1:1">
      <c r="A980328" s="153"/>
    </row>
    <row r="980329" spans="1:1">
      <c r="A980329" s="153"/>
    </row>
    <row r="980330" spans="1:1">
      <c r="A980330" s="153"/>
    </row>
    <row r="980343" spans="1:1">
      <c r="A980343" s="153"/>
    </row>
    <row r="980345" spans="1:1">
      <c r="A980345" s="153"/>
    </row>
    <row r="980347" spans="1:1">
      <c r="A980347" s="154"/>
    </row>
    <row r="980349" spans="1:1">
      <c r="A980349" s="125"/>
    </row>
    <row r="980360" spans="1:1">
      <c r="A980360" s="153"/>
    </row>
    <row r="980361" spans="1:1">
      <c r="A980361" s="153"/>
    </row>
    <row r="980364" spans="1:1">
      <c r="A980364" s="153"/>
    </row>
    <row r="980374" spans="1:1">
      <c r="A980374" s="153"/>
    </row>
    <row r="980375" spans="1:1">
      <c r="A980375" s="153"/>
    </row>
    <row r="980376" spans="1:1">
      <c r="A980376" s="153"/>
    </row>
    <row r="980389" spans="1:1">
      <c r="A980389" s="153"/>
    </row>
    <row r="980391" spans="1:1">
      <c r="A980391" s="153"/>
    </row>
    <row r="980393" spans="1:1">
      <c r="A980393" s="154"/>
    </row>
    <row r="980395" spans="1:1">
      <c r="A980395" s="125"/>
    </row>
    <row r="980406" spans="1:1">
      <c r="A980406" s="153"/>
    </row>
    <row r="980407" spans="1:1">
      <c r="A980407" s="153"/>
    </row>
    <row r="980410" spans="1:1">
      <c r="A980410" s="153"/>
    </row>
    <row r="980420" spans="1:1">
      <c r="A980420" s="153"/>
    </row>
    <row r="980421" spans="1:1">
      <c r="A980421" s="153"/>
    </row>
    <row r="980422" spans="1:1">
      <c r="A980422" s="153"/>
    </row>
    <row r="980435" spans="1:1">
      <c r="A980435" s="153"/>
    </row>
    <row r="980437" spans="1:1">
      <c r="A980437" s="153"/>
    </row>
    <row r="980439" spans="1:1">
      <c r="A980439" s="154"/>
    </row>
    <row r="980441" spans="1:1">
      <c r="A980441" s="125"/>
    </row>
    <row r="980452" spans="1:1">
      <c r="A980452" s="153"/>
    </row>
    <row r="980453" spans="1:1">
      <c r="A980453" s="153"/>
    </row>
    <row r="980456" spans="1:1">
      <c r="A980456" s="153"/>
    </row>
    <row r="980466" spans="1:1">
      <c r="A980466" s="153"/>
    </row>
    <row r="980467" spans="1:1">
      <c r="A980467" s="153"/>
    </row>
    <row r="980468" spans="1:1">
      <c r="A980468" s="153"/>
    </row>
    <row r="980481" spans="1:1">
      <c r="A980481" s="153"/>
    </row>
    <row r="980483" spans="1:1">
      <c r="A980483" s="153"/>
    </row>
    <row r="980485" spans="1:1">
      <c r="A980485" s="154"/>
    </row>
    <row r="980487" spans="1:1">
      <c r="A980487" s="125"/>
    </row>
    <row r="980498" spans="1:1">
      <c r="A980498" s="153"/>
    </row>
    <row r="980499" spans="1:1">
      <c r="A980499" s="153"/>
    </row>
    <row r="980502" spans="1:1">
      <c r="A980502" s="153"/>
    </row>
    <row r="980512" spans="1:1">
      <c r="A980512" s="153"/>
    </row>
    <row r="980513" spans="1:1">
      <c r="A980513" s="153"/>
    </row>
    <row r="980514" spans="1:1">
      <c r="A980514" s="153"/>
    </row>
    <row r="980527" spans="1:1">
      <c r="A980527" s="153"/>
    </row>
    <row r="980529" spans="1:1">
      <c r="A980529" s="153"/>
    </row>
    <row r="980531" spans="1:1">
      <c r="A980531" s="154"/>
    </row>
    <row r="980533" spans="1:1">
      <c r="A980533" s="125"/>
    </row>
    <row r="980544" spans="1:1">
      <c r="A980544" s="153"/>
    </row>
    <row r="980545" spans="1:1">
      <c r="A980545" s="153"/>
    </row>
    <row r="980548" spans="1:1">
      <c r="A980548" s="153"/>
    </row>
    <row r="980558" spans="1:1">
      <c r="A980558" s="153"/>
    </row>
    <row r="980559" spans="1:1">
      <c r="A980559" s="153"/>
    </row>
    <row r="980560" spans="1:1">
      <c r="A980560" s="153"/>
    </row>
    <row r="980573" spans="1:1">
      <c r="A980573" s="153"/>
    </row>
    <row r="980575" spans="1:1">
      <c r="A980575" s="153"/>
    </row>
    <row r="980577" spans="1:1">
      <c r="A980577" s="154"/>
    </row>
    <row r="980579" spans="1:1">
      <c r="A980579" s="125"/>
    </row>
    <row r="980590" spans="1:1">
      <c r="A980590" s="153"/>
    </row>
    <row r="980591" spans="1:1">
      <c r="A980591" s="153"/>
    </row>
    <row r="980594" spans="1:1">
      <c r="A980594" s="153"/>
    </row>
    <row r="980604" spans="1:1">
      <c r="A980604" s="153"/>
    </row>
    <row r="980605" spans="1:1">
      <c r="A980605" s="153"/>
    </row>
    <row r="980606" spans="1:1">
      <c r="A980606" s="153"/>
    </row>
    <row r="980619" spans="1:1">
      <c r="A980619" s="153"/>
    </row>
    <row r="980621" spans="1:1">
      <c r="A980621" s="153"/>
    </row>
    <row r="980623" spans="1:1">
      <c r="A980623" s="154"/>
    </row>
    <row r="980625" spans="1:1">
      <c r="A980625" s="125"/>
    </row>
    <row r="980636" spans="1:1">
      <c r="A980636" s="153"/>
    </row>
    <row r="980637" spans="1:1">
      <c r="A980637" s="153"/>
    </row>
    <row r="980640" spans="1:1">
      <c r="A980640" s="153"/>
    </row>
    <row r="980650" spans="1:1">
      <c r="A980650" s="153"/>
    </row>
    <row r="980651" spans="1:1">
      <c r="A980651" s="153"/>
    </row>
    <row r="980652" spans="1:1">
      <c r="A980652" s="153"/>
    </row>
    <row r="980665" spans="1:1">
      <c r="A980665" s="153"/>
    </row>
    <row r="980667" spans="1:1">
      <c r="A980667" s="153"/>
    </row>
    <row r="980669" spans="1:1">
      <c r="A980669" s="154"/>
    </row>
    <row r="980671" spans="1:1">
      <c r="A980671" s="125"/>
    </row>
    <row r="980682" spans="1:1">
      <c r="A980682" s="153"/>
    </row>
    <row r="980683" spans="1:1">
      <c r="A980683" s="153"/>
    </row>
    <row r="980686" spans="1:1">
      <c r="A980686" s="153"/>
    </row>
    <row r="980696" spans="1:1">
      <c r="A980696" s="153"/>
    </row>
    <row r="980697" spans="1:1">
      <c r="A980697" s="153"/>
    </row>
    <row r="980698" spans="1:1">
      <c r="A980698" s="153"/>
    </row>
    <row r="980711" spans="1:1">
      <c r="A980711" s="153"/>
    </row>
    <row r="980713" spans="1:1">
      <c r="A980713" s="153"/>
    </row>
    <row r="980715" spans="1:1">
      <c r="A980715" s="154"/>
    </row>
    <row r="980717" spans="1:1">
      <c r="A980717" s="125"/>
    </row>
    <row r="980728" spans="1:1">
      <c r="A980728" s="153"/>
    </row>
    <row r="980729" spans="1:1">
      <c r="A980729" s="153"/>
    </row>
    <row r="980732" spans="1:1">
      <c r="A980732" s="153"/>
    </row>
    <row r="980742" spans="1:1">
      <c r="A980742" s="153"/>
    </row>
    <row r="980743" spans="1:1">
      <c r="A980743" s="153"/>
    </row>
    <row r="980744" spans="1:1">
      <c r="A980744" s="153"/>
    </row>
    <row r="980757" spans="1:1">
      <c r="A980757" s="153"/>
    </row>
    <row r="980759" spans="1:1">
      <c r="A980759" s="153"/>
    </row>
    <row r="980761" spans="1:1">
      <c r="A980761" s="154"/>
    </row>
    <row r="980763" spans="1:1">
      <c r="A980763" s="125"/>
    </row>
    <row r="980774" spans="1:1">
      <c r="A980774" s="153"/>
    </row>
    <row r="980775" spans="1:1">
      <c r="A980775" s="153"/>
    </row>
    <row r="980778" spans="1:1">
      <c r="A980778" s="153"/>
    </row>
    <row r="980788" spans="1:1">
      <c r="A980788" s="153"/>
    </row>
    <row r="980789" spans="1:1">
      <c r="A980789" s="153"/>
    </row>
    <row r="980790" spans="1:1">
      <c r="A980790" s="153"/>
    </row>
    <row r="980803" spans="1:1">
      <c r="A980803" s="153"/>
    </row>
    <row r="980805" spans="1:1">
      <c r="A980805" s="153"/>
    </row>
    <row r="980807" spans="1:1">
      <c r="A980807" s="154"/>
    </row>
    <row r="980809" spans="1:1">
      <c r="A980809" s="125"/>
    </row>
    <row r="980820" spans="1:1">
      <c r="A980820" s="153"/>
    </row>
    <row r="980821" spans="1:1">
      <c r="A980821" s="153"/>
    </row>
    <row r="980824" spans="1:1">
      <c r="A980824" s="153"/>
    </row>
    <row r="980834" spans="1:1">
      <c r="A980834" s="153"/>
    </row>
    <row r="980835" spans="1:1">
      <c r="A980835" s="153"/>
    </row>
    <row r="980836" spans="1:1">
      <c r="A980836" s="153"/>
    </row>
    <row r="980849" spans="1:1">
      <c r="A980849" s="153"/>
    </row>
    <row r="980851" spans="1:1">
      <c r="A980851" s="153"/>
    </row>
    <row r="980853" spans="1:1">
      <c r="A980853" s="154"/>
    </row>
    <row r="980855" spans="1:1">
      <c r="A980855" s="125"/>
    </row>
    <row r="980866" spans="1:1">
      <c r="A980866" s="153"/>
    </row>
    <row r="980867" spans="1:1">
      <c r="A980867" s="153"/>
    </row>
    <row r="980870" spans="1:1">
      <c r="A980870" s="153"/>
    </row>
    <row r="980880" spans="1:1">
      <c r="A980880" s="153"/>
    </row>
    <row r="980881" spans="1:1">
      <c r="A980881" s="153"/>
    </row>
    <row r="980882" spans="1:1">
      <c r="A980882" s="153"/>
    </row>
    <row r="980895" spans="1:1">
      <c r="A980895" s="153"/>
    </row>
    <row r="980897" spans="1:1">
      <c r="A980897" s="153"/>
    </row>
    <row r="980899" spans="1:1">
      <c r="A980899" s="154"/>
    </row>
    <row r="980901" spans="1:1">
      <c r="A980901" s="125"/>
    </row>
    <row r="980912" spans="1:1">
      <c r="A980912" s="153"/>
    </row>
    <row r="980913" spans="1:1">
      <c r="A980913" s="153"/>
    </row>
    <row r="980916" spans="1:1">
      <c r="A980916" s="153"/>
    </row>
    <row r="980926" spans="1:1">
      <c r="A980926" s="153"/>
    </row>
    <row r="980927" spans="1:1">
      <c r="A980927" s="153"/>
    </row>
    <row r="980928" spans="1:1">
      <c r="A980928" s="153"/>
    </row>
    <row r="980941" spans="1:1">
      <c r="A980941" s="153"/>
    </row>
    <row r="980943" spans="1:1">
      <c r="A980943" s="153"/>
    </row>
    <row r="980945" spans="1:1">
      <c r="A980945" s="154"/>
    </row>
    <row r="980947" spans="1:1">
      <c r="A980947" s="125"/>
    </row>
    <row r="980958" spans="1:1">
      <c r="A980958" s="153"/>
    </row>
    <row r="980959" spans="1:1">
      <c r="A980959" s="153"/>
    </row>
    <row r="980962" spans="1:1">
      <c r="A980962" s="153"/>
    </row>
    <row r="980972" spans="1:1">
      <c r="A980972" s="153"/>
    </row>
    <row r="980973" spans="1:1">
      <c r="A980973" s="153"/>
    </row>
    <row r="980974" spans="1:1">
      <c r="A980974" s="153"/>
    </row>
    <row r="980987" spans="1:1">
      <c r="A980987" s="153"/>
    </row>
    <row r="980989" spans="1:1">
      <c r="A980989" s="153"/>
    </row>
    <row r="980991" spans="1:1">
      <c r="A980991" s="154"/>
    </row>
    <row r="980993" spans="1:1">
      <c r="A980993" s="125"/>
    </row>
    <row r="981004" spans="1:1">
      <c r="A981004" s="153"/>
    </row>
    <row r="981005" spans="1:1">
      <c r="A981005" s="153"/>
    </row>
    <row r="981008" spans="1:1">
      <c r="A981008" s="153"/>
    </row>
    <row r="981018" spans="1:1">
      <c r="A981018" s="153"/>
    </row>
    <row r="981019" spans="1:1">
      <c r="A981019" s="153"/>
    </row>
    <row r="981020" spans="1:1">
      <c r="A981020" s="153"/>
    </row>
    <row r="981033" spans="1:1">
      <c r="A981033" s="153"/>
    </row>
    <row r="981035" spans="1:1">
      <c r="A981035" s="153"/>
    </row>
    <row r="981037" spans="1:1">
      <c r="A981037" s="154"/>
    </row>
    <row r="981039" spans="1:1">
      <c r="A981039" s="125"/>
    </row>
    <row r="981050" spans="1:1">
      <c r="A981050" s="153"/>
    </row>
    <row r="981051" spans="1:1">
      <c r="A981051" s="153"/>
    </row>
    <row r="981054" spans="1:1">
      <c r="A981054" s="153"/>
    </row>
    <row r="981064" spans="1:1">
      <c r="A981064" s="153"/>
    </row>
    <row r="981065" spans="1:1">
      <c r="A981065" s="153"/>
    </row>
    <row r="981066" spans="1:1">
      <c r="A981066" s="153"/>
    </row>
    <row r="981079" spans="1:1">
      <c r="A981079" s="153"/>
    </row>
    <row r="981081" spans="1:1">
      <c r="A981081" s="153"/>
    </row>
    <row r="981083" spans="1:1">
      <c r="A981083" s="154"/>
    </row>
    <row r="981085" spans="1:1">
      <c r="A981085" s="125"/>
    </row>
    <row r="981096" spans="1:1">
      <c r="A981096" s="153"/>
    </row>
    <row r="981097" spans="1:1">
      <c r="A981097" s="153"/>
    </row>
    <row r="981100" spans="1:1">
      <c r="A981100" s="153"/>
    </row>
    <row r="981110" spans="1:1">
      <c r="A981110" s="153"/>
    </row>
    <row r="981111" spans="1:1">
      <c r="A981111" s="153"/>
    </row>
    <row r="981112" spans="1:1">
      <c r="A981112" s="153"/>
    </row>
    <row r="981125" spans="1:1">
      <c r="A981125" s="153"/>
    </row>
    <row r="981127" spans="1:1">
      <c r="A981127" s="153"/>
    </row>
    <row r="981129" spans="1:1">
      <c r="A981129" s="154"/>
    </row>
    <row r="981131" spans="1:1">
      <c r="A981131" s="125"/>
    </row>
    <row r="981142" spans="1:1">
      <c r="A981142" s="153"/>
    </row>
    <row r="981143" spans="1:1">
      <c r="A981143" s="153"/>
    </row>
    <row r="981146" spans="1:1">
      <c r="A981146" s="153"/>
    </row>
    <row r="981156" spans="1:1">
      <c r="A981156" s="153"/>
    </row>
    <row r="981157" spans="1:1">
      <c r="A981157" s="153"/>
    </row>
    <row r="981158" spans="1:1">
      <c r="A981158" s="153"/>
    </row>
    <row r="981171" spans="1:1">
      <c r="A981171" s="153"/>
    </row>
    <row r="981173" spans="1:1">
      <c r="A981173" s="153"/>
    </row>
    <row r="981175" spans="1:1">
      <c r="A981175" s="154"/>
    </row>
    <row r="981177" spans="1:1">
      <c r="A981177" s="125"/>
    </row>
    <row r="981188" spans="1:1">
      <c r="A981188" s="153"/>
    </row>
    <row r="981189" spans="1:1">
      <c r="A981189" s="153"/>
    </row>
    <row r="981192" spans="1:1">
      <c r="A981192" s="153"/>
    </row>
    <row r="981202" spans="1:1">
      <c r="A981202" s="153"/>
    </row>
    <row r="981203" spans="1:1">
      <c r="A981203" s="153"/>
    </row>
    <row r="981204" spans="1:1">
      <c r="A981204" s="153"/>
    </row>
    <row r="981217" spans="1:1">
      <c r="A981217" s="153"/>
    </row>
    <row r="981219" spans="1:1">
      <c r="A981219" s="153"/>
    </row>
    <row r="981221" spans="1:1">
      <c r="A981221" s="154"/>
    </row>
    <row r="981223" spans="1:1">
      <c r="A981223" s="125"/>
    </row>
    <row r="981234" spans="1:1">
      <c r="A981234" s="153"/>
    </row>
    <row r="981235" spans="1:1">
      <c r="A981235" s="153"/>
    </row>
    <row r="981238" spans="1:1">
      <c r="A981238" s="153"/>
    </row>
    <row r="981248" spans="1:1">
      <c r="A981248" s="153"/>
    </row>
    <row r="981249" spans="1:1">
      <c r="A981249" s="153"/>
    </row>
    <row r="981250" spans="1:1">
      <c r="A981250" s="153"/>
    </row>
    <row r="981263" spans="1:1">
      <c r="A981263" s="153"/>
    </row>
    <row r="981265" spans="1:1">
      <c r="A981265" s="153"/>
    </row>
    <row r="981267" spans="1:1">
      <c r="A981267" s="154"/>
    </row>
    <row r="981269" spans="1:1">
      <c r="A981269" s="125"/>
    </row>
    <row r="981280" spans="1:1">
      <c r="A981280" s="153"/>
    </row>
    <row r="981281" spans="1:1">
      <c r="A981281" s="153"/>
    </row>
    <row r="981284" spans="1:1">
      <c r="A981284" s="153"/>
    </row>
    <row r="981294" spans="1:1">
      <c r="A981294" s="153"/>
    </row>
    <row r="981295" spans="1:1">
      <c r="A981295" s="153"/>
    </row>
    <row r="981296" spans="1:1">
      <c r="A981296" s="153"/>
    </row>
    <row r="981309" spans="1:1">
      <c r="A981309" s="153"/>
    </row>
    <row r="981311" spans="1:1">
      <c r="A981311" s="153"/>
    </row>
    <row r="981313" spans="1:1">
      <c r="A981313" s="154"/>
    </row>
    <row r="981315" spans="1:1">
      <c r="A981315" s="125"/>
    </row>
    <row r="981326" spans="1:1">
      <c r="A981326" s="153"/>
    </row>
    <row r="981327" spans="1:1">
      <c r="A981327" s="153"/>
    </row>
    <row r="981330" spans="1:1">
      <c r="A981330" s="153"/>
    </row>
    <row r="981340" spans="1:1">
      <c r="A981340" s="153"/>
    </row>
    <row r="981341" spans="1:1">
      <c r="A981341" s="153"/>
    </row>
    <row r="981342" spans="1:1">
      <c r="A981342" s="153"/>
    </row>
    <row r="981355" spans="1:1">
      <c r="A981355" s="153"/>
    </row>
    <row r="981357" spans="1:1">
      <c r="A981357" s="153"/>
    </row>
    <row r="981359" spans="1:1">
      <c r="A981359" s="154"/>
    </row>
    <row r="981361" spans="1:1">
      <c r="A981361" s="125"/>
    </row>
    <row r="981372" spans="1:1">
      <c r="A981372" s="153"/>
    </row>
    <row r="981373" spans="1:1">
      <c r="A981373" s="153"/>
    </row>
    <row r="981376" spans="1:1">
      <c r="A981376" s="153"/>
    </row>
    <row r="981386" spans="1:1">
      <c r="A981386" s="153"/>
    </row>
    <row r="981387" spans="1:1">
      <c r="A981387" s="153"/>
    </row>
    <row r="981388" spans="1:1">
      <c r="A981388" s="153"/>
    </row>
    <row r="981401" spans="1:1">
      <c r="A981401" s="153"/>
    </row>
    <row r="981403" spans="1:1">
      <c r="A981403" s="153"/>
    </row>
    <row r="981405" spans="1:1">
      <c r="A981405" s="154"/>
    </row>
    <row r="981407" spans="1:1">
      <c r="A981407" s="125"/>
    </row>
    <row r="981418" spans="1:1">
      <c r="A981418" s="153"/>
    </row>
    <row r="981419" spans="1:1">
      <c r="A981419" s="153"/>
    </row>
    <row r="981422" spans="1:1">
      <c r="A981422" s="153"/>
    </row>
    <row r="981432" spans="1:1">
      <c r="A981432" s="153"/>
    </row>
    <row r="981433" spans="1:1">
      <c r="A981433" s="153"/>
    </row>
    <row r="981434" spans="1:1">
      <c r="A981434" s="153"/>
    </row>
    <row r="981447" spans="1:1">
      <c r="A981447" s="153"/>
    </row>
    <row r="981449" spans="1:1">
      <c r="A981449" s="153"/>
    </row>
    <row r="981451" spans="1:1">
      <c r="A981451" s="154"/>
    </row>
    <row r="981453" spans="1:1">
      <c r="A981453" s="125"/>
    </row>
    <row r="981464" spans="1:1">
      <c r="A981464" s="153"/>
    </row>
    <row r="981465" spans="1:1">
      <c r="A981465" s="153"/>
    </row>
    <row r="981468" spans="1:1">
      <c r="A981468" s="153"/>
    </row>
    <row r="981478" spans="1:1">
      <c r="A981478" s="153"/>
    </row>
    <row r="981479" spans="1:1">
      <c r="A981479" s="153"/>
    </row>
    <row r="981480" spans="1:1">
      <c r="A981480" s="153"/>
    </row>
    <row r="981493" spans="1:1">
      <c r="A981493" s="153"/>
    </row>
    <row r="981495" spans="1:1">
      <c r="A981495" s="153"/>
    </row>
    <row r="981497" spans="1:1">
      <c r="A981497" s="154"/>
    </row>
    <row r="981499" spans="1:1">
      <c r="A981499" s="125"/>
    </row>
    <row r="981510" spans="1:1">
      <c r="A981510" s="153"/>
    </row>
    <row r="981511" spans="1:1">
      <c r="A981511" s="153"/>
    </row>
    <row r="981514" spans="1:1">
      <c r="A981514" s="153"/>
    </row>
    <row r="981524" spans="1:1">
      <c r="A981524" s="153"/>
    </row>
    <row r="981525" spans="1:1">
      <c r="A981525" s="153"/>
    </row>
    <row r="981526" spans="1:1">
      <c r="A981526" s="153"/>
    </row>
    <row r="981539" spans="1:1">
      <c r="A981539" s="153"/>
    </row>
    <row r="981541" spans="1:1">
      <c r="A981541" s="153"/>
    </row>
    <row r="981543" spans="1:1">
      <c r="A981543" s="154"/>
    </row>
    <row r="981545" spans="1:1">
      <c r="A981545" s="125"/>
    </row>
    <row r="981556" spans="1:1">
      <c r="A981556" s="153"/>
    </row>
    <row r="981557" spans="1:1">
      <c r="A981557" s="153"/>
    </row>
    <row r="981560" spans="1:1">
      <c r="A981560" s="153"/>
    </row>
    <row r="981570" spans="1:1">
      <c r="A981570" s="153"/>
    </row>
    <row r="981571" spans="1:1">
      <c r="A981571" s="153"/>
    </row>
    <row r="981572" spans="1:1">
      <c r="A981572" s="153"/>
    </row>
    <row r="981585" spans="1:1">
      <c r="A981585" s="153"/>
    </row>
    <row r="981587" spans="1:1">
      <c r="A981587" s="153"/>
    </row>
    <row r="981589" spans="1:1">
      <c r="A981589" s="154"/>
    </row>
    <row r="981591" spans="1:1">
      <c r="A981591" s="125"/>
    </row>
    <row r="981602" spans="1:1">
      <c r="A981602" s="153"/>
    </row>
    <row r="981603" spans="1:1">
      <c r="A981603" s="153"/>
    </row>
    <row r="981606" spans="1:1">
      <c r="A981606" s="153"/>
    </row>
    <row r="981616" spans="1:1">
      <c r="A981616" s="153"/>
    </row>
    <row r="981617" spans="1:1">
      <c r="A981617" s="153"/>
    </row>
    <row r="981618" spans="1:1">
      <c r="A981618" s="153"/>
    </row>
    <row r="981631" spans="1:1">
      <c r="A981631" s="153"/>
    </row>
    <row r="981633" spans="1:1">
      <c r="A981633" s="153"/>
    </row>
    <row r="981635" spans="1:1">
      <c r="A981635" s="154"/>
    </row>
    <row r="981637" spans="1:1">
      <c r="A981637" s="125"/>
    </row>
    <row r="981648" spans="1:1">
      <c r="A981648" s="153"/>
    </row>
    <row r="981649" spans="1:1">
      <c r="A981649" s="153"/>
    </row>
    <row r="981652" spans="1:1">
      <c r="A981652" s="153"/>
    </row>
    <row r="981662" spans="1:1">
      <c r="A981662" s="153"/>
    </row>
    <row r="981663" spans="1:1">
      <c r="A981663" s="153"/>
    </row>
    <row r="981664" spans="1:1">
      <c r="A981664" s="153"/>
    </row>
    <row r="981677" spans="1:1">
      <c r="A981677" s="153"/>
    </row>
    <row r="981679" spans="1:1">
      <c r="A981679" s="153"/>
    </row>
    <row r="981681" spans="1:1">
      <c r="A981681" s="154"/>
    </row>
    <row r="981683" spans="1:1">
      <c r="A981683" s="125"/>
    </row>
    <row r="981694" spans="1:1">
      <c r="A981694" s="153"/>
    </row>
    <row r="981695" spans="1:1">
      <c r="A981695" s="153"/>
    </row>
    <row r="981698" spans="1:1">
      <c r="A981698" s="153"/>
    </row>
    <row r="981708" spans="1:1">
      <c r="A981708" s="153"/>
    </row>
    <row r="981709" spans="1:1">
      <c r="A981709" s="153"/>
    </row>
    <row r="981710" spans="1:1">
      <c r="A981710" s="153"/>
    </row>
    <row r="981723" spans="1:1">
      <c r="A981723" s="153"/>
    </row>
    <row r="981725" spans="1:1">
      <c r="A981725" s="153"/>
    </row>
    <row r="981727" spans="1:1">
      <c r="A981727" s="154"/>
    </row>
    <row r="981729" spans="1:1">
      <c r="A981729" s="125"/>
    </row>
    <row r="981740" spans="1:1">
      <c r="A981740" s="153"/>
    </row>
    <row r="981741" spans="1:1">
      <c r="A981741" s="153"/>
    </row>
    <row r="981744" spans="1:1">
      <c r="A981744" s="153"/>
    </row>
    <row r="981754" spans="1:1">
      <c r="A981754" s="153"/>
    </row>
    <row r="981755" spans="1:1">
      <c r="A981755" s="153"/>
    </row>
    <row r="981756" spans="1:1">
      <c r="A981756" s="153"/>
    </row>
    <row r="981769" spans="1:1">
      <c r="A981769" s="153"/>
    </row>
    <row r="981771" spans="1:1">
      <c r="A981771" s="153"/>
    </row>
    <row r="981773" spans="1:1">
      <c r="A981773" s="154"/>
    </row>
    <row r="981775" spans="1:1">
      <c r="A981775" s="125"/>
    </row>
    <row r="981786" spans="1:1">
      <c r="A981786" s="153"/>
    </row>
    <row r="981787" spans="1:1">
      <c r="A981787" s="153"/>
    </row>
    <row r="981790" spans="1:1">
      <c r="A981790" s="153"/>
    </row>
    <row r="981800" spans="1:1">
      <c r="A981800" s="153"/>
    </row>
    <row r="981801" spans="1:1">
      <c r="A981801" s="153"/>
    </row>
    <row r="981802" spans="1:1">
      <c r="A981802" s="153"/>
    </row>
    <row r="981815" spans="1:1">
      <c r="A981815" s="153"/>
    </row>
    <row r="981817" spans="1:1">
      <c r="A981817" s="153"/>
    </row>
    <row r="981819" spans="1:1">
      <c r="A981819" s="154"/>
    </row>
    <row r="981821" spans="1:1">
      <c r="A981821" s="125"/>
    </row>
    <row r="981832" spans="1:1">
      <c r="A981832" s="153"/>
    </row>
    <row r="981833" spans="1:1">
      <c r="A981833" s="153"/>
    </row>
    <row r="981836" spans="1:1">
      <c r="A981836" s="153"/>
    </row>
    <row r="981846" spans="1:1">
      <c r="A981846" s="153"/>
    </row>
    <row r="981847" spans="1:1">
      <c r="A981847" s="153"/>
    </row>
    <row r="981848" spans="1:1">
      <c r="A981848" s="153"/>
    </row>
    <row r="981861" spans="1:1">
      <c r="A981861" s="153"/>
    </row>
    <row r="981863" spans="1:1">
      <c r="A981863" s="153"/>
    </row>
    <row r="981865" spans="1:1">
      <c r="A981865" s="154"/>
    </row>
    <row r="981867" spans="1:1">
      <c r="A981867" s="125"/>
    </row>
    <row r="981878" spans="1:1">
      <c r="A981878" s="153"/>
    </row>
    <row r="981879" spans="1:1">
      <c r="A981879" s="153"/>
    </row>
    <row r="981882" spans="1:1">
      <c r="A981882" s="153"/>
    </row>
    <row r="981892" spans="1:1">
      <c r="A981892" s="153"/>
    </row>
    <row r="981893" spans="1:1">
      <c r="A981893" s="153"/>
    </row>
    <row r="981894" spans="1:1">
      <c r="A981894" s="153"/>
    </row>
    <row r="981907" spans="1:1">
      <c r="A981907" s="153"/>
    </row>
    <row r="981909" spans="1:1">
      <c r="A981909" s="153"/>
    </row>
    <row r="981911" spans="1:1">
      <c r="A981911" s="154"/>
    </row>
    <row r="981913" spans="1:1">
      <c r="A981913" s="125"/>
    </row>
    <row r="981924" spans="1:1">
      <c r="A981924" s="153"/>
    </row>
    <row r="981925" spans="1:1">
      <c r="A981925" s="153"/>
    </row>
    <row r="981928" spans="1:1">
      <c r="A981928" s="153"/>
    </row>
    <row r="981938" spans="1:1">
      <c r="A981938" s="153"/>
    </row>
    <row r="981939" spans="1:1">
      <c r="A981939" s="153"/>
    </row>
    <row r="981940" spans="1:1">
      <c r="A981940" s="153"/>
    </row>
    <row r="981953" spans="1:1">
      <c r="A981953" s="153"/>
    </row>
    <row r="981955" spans="1:1">
      <c r="A981955" s="153"/>
    </row>
    <row r="981957" spans="1:1">
      <c r="A981957" s="154"/>
    </row>
    <row r="981959" spans="1:1">
      <c r="A981959" s="125"/>
    </row>
    <row r="981970" spans="1:1">
      <c r="A981970" s="153"/>
    </row>
    <row r="981971" spans="1:1">
      <c r="A981971" s="153"/>
    </row>
    <row r="981974" spans="1:1">
      <c r="A981974" s="153"/>
    </row>
    <row r="981984" spans="1:1">
      <c r="A981984" s="153"/>
    </row>
    <row r="981985" spans="1:1">
      <c r="A981985" s="153"/>
    </row>
    <row r="981986" spans="1:1">
      <c r="A981986" s="153"/>
    </row>
    <row r="981999" spans="1:1">
      <c r="A981999" s="153"/>
    </row>
    <row r="982001" spans="1:1">
      <c r="A982001" s="153"/>
    </row>
    <row r="982003" spans="1:1">
      <c r="A982003" s="154"/>
    </row>
    <row r="982005" spans="1:1">
      <c r="A982005" s="125"/>
    </row>
    <row r="982016" spans="1:1">
      <c r="A982016" s="153"/>
    </row>
    <row r="982017" spans="1:1">
      <c r="A982017" s="153"/>
    </row>
    <row r="982020" spans="1:1">
      <c r="A982020" s="153"/>
    </row>
    <row r="982030" spans="1:1">
      <c r="A982030" s="153"/>
    </row>
    <row r="982031" spans="1:1">
      <c r="A982031" s="153"/>
    </row>
    <row r="982032" spans="1:1">
      <c r="A982032" s="153"/>
    </row>
    <row r="982045" spans="1:1">
      <c r="A982045" s="153"/>
    </row>
    <row r="982047" spans="1:1">
      <c r="A982047" s="153"/>
    </row>
    <row r="982049" spans="1:1">
      <c r="A982049" s="154"/>
    </row>
    <row r="982051" spans="1:1">
      <c r="A982051" s="125"/>
    </row>
    <row r="982062" spans="1:1">
      <c r="A982062" s="153"/>
    </row>
    <row r="982063" spans="1:1">
      <c r="A982063" s="153"/>
    </row>
    <row r="982066" spans="1:1">
      <c r="A982066" s="153"/>
    </row>
    <row r="982076" spans="1:1">
      <c r="A982076" s="153"/>
    </row>
    <row r="982077" spans="1:1">
      <c r="A982077" s="153"/>
    </row>
    <row r="982078" spans="1:1">
      <c r="A982078" s="153"/>
    </row>
    <row r="982091" spans="1:1">
      <c r="A982091" s="153"/>
    </row>
    <row r="982093" spans="1:1">
      <c r="A982093" s="153"/>
    </row>
    <row r="982095" spans="1:1">
      <c r="A982095" s="154"/>
    </row>
    <row r="982097" spans="1:1">
      <c r="A982097" s="125"/>
    </row>
    <row r="982108" spans="1:1">
      <c r="A982108" s="153"/>
    </row>
    <row r="982109" spans="1:1">
      <c r="A982109" s="153"/>
    </row>
    <row r="982112" spans="1:1">
      <c r="A982112" s="153"/>
    </row>
    <row r="982122" spans="1:1">
      <c r="A982122" s="153"/>
    </row>
    <row r="982123" spans="1:1">
      <c r="A982123" s="153"/>
    </row>
    <row r="982124" spans="1:1">
      <c r="A982124" s="153"/>
    </row>
    <row r="982137" spans="1:1">
      <c r="A982137" s="153"/>
    </row>
    <row r="982139" spans="1:1">
      <c r="A982139" s="153"/>
    </row>
    <row r="982141" spans="1:1">
      <c r="A982141" s="154"/>
    </row>
    <row r="982143" spans="1:1">
      <c r="A982143" s="125"/>
    </row>
    <row r="982154" spans="1:1">
      <c r="A982154" s="153"/>
    </row>
    <row r="982155" spans="1:1">
      <c r="A982155" s="153"/>
    </row>
    <row r="982158" spans="1:1">
      <c r="A982158" s="153"/>
    </row>
    <row r="982168" spans="1:1">
      <c r="A982168" s="153"/>
    </row>
    <row r="982169" spans="1:1">
      <c r="A982169" s="153"/>
    </row>
    <row r="982170" spans="1:1">
      <c r="A982170" s="153"/>
    </row>
    <row r="982183" spans="1:1">
      <c r="A982183" s="153"/>
    </row>
    <row r="982185" spans="1:1">
      <c r="A982185" s="153"/>
    </row>
    <row r="982187" spans="1:1">
      <c r="A982187" s="154"/>
    </row>
    <row r="982189" spans="1:1">
      <c r="A982189" s="125"/>
    </row>
    <row r="982200" spans="1:1">
      <c r="A982200" s="153"/>
    </row>
    <row r="982201" spans="1:1">
      <c r="A982201" s="153"/>
    </row>
    <row r="982204" spans="1:1">
      <c r="A982204" s="153"/>
    </row>
    <row r="982214" spans="1:1">
      <c r="A982214" s="153"/>
    </row>
    <row r="982215" spans="1:1">
      <c r="A982215" s="153"/>
    </row>
    <row r="982216" spans="1:1">
      <c r="A982216" s="153"/>
    </row>
    <row r="982229" spans="1:1">
      <c r="A982229" s="153"/>
    </row>
    <row r="982231" spans="1:1">
      <c r="A982231" s="153"/>
    </row>
    <row r="982233" spans="1:1">
      <c r="A982233" s="154"/>
    </row>
    <row r="982235" spans="1:1">
      <c r="A982235" s="125"/>
    </row>
    <row r="982246" spans="1:1">
      <c r="A982246" s="153"/>
    </row>
    <row r="982247" spans="1:1">
      <c r="A982247" s="153"/>
    </row>
    <row r="982250" spans="1:1">
      <c r="A982250" s="153"/>
    </row>
    <row r="982260" spans="1:1">
      <c r="A982260" s="153"/>
    </row>
    <row r="982261" spans="1:1">
      <c r="A982261" s="153"/>
    </row>
    <row r="982262" spans="1:1">
      <c r="A982262" s="153"/>
    </row>
    <row r="982275" spans="1:1">
      <c r="A982275" s="153"/>
    </row>
    <row r="982277" spans="1:1">
      <c r="A982277" s="153"/>
    </row>
    <row r="982279" spans="1:1">
      <c r="A982279" s="154"/>
    </row>
    <row r="982281" spans="1:1">
      <c r="A982281" s="125"/>
    </row>
    <row r="982292" spans="1:1">
      <c r="A982292" s="153"/>
    </row>
    <row r="982293" spans="1:1">
      <c r="A982293" s="153"/>
    </row>
    <row r="982296" spans="1:1">
      <c r="A982296" s="153"/>
    </row>
    <row r="982306" spans="1:1">
      <c r="A982306" s="153"/>
    </row>
    <row r="982307" spans="1:1">
      <c r="A982307" s="153"/>
    </row>
    <row r="982308" spans="1:1">
      <c r="A982308" s="153"/>
    </row>
    <row r="982321" spans="1:1">
      <c r="A982321" s="153"/>
    </row>
    <row r="982323" spans="1:1">
      <c r="A982323" s="153"/>
    </row>
    <row r="982325" spans="1:1">
      <c r="A982325" s="154"/>
    </row>
    <row r="982327" spans="1:1">
      <c r="A982327" s="125"/>
    </row>
    <row r="982338" spans="1:1">
      <c r="A982338" s="153"/>
    </row>
    <row r="982339" spans="1:1">
      <c r="A982339" s="153"/>
    </row>
    <row r="982342" spans="1:1">
      <c r="A982342" s="153"/>
    </row>
    <row r="982352" spans="1:1">
      <c r="A982352" s="153"/>
    </row>
    <row r="982353" spans="1:1">
      <c r="A982353" s="153"/>
    </row>
    <row r="982354" spans="1:1">
      <c r="A982354" s="153"/>
    </row>
    <row r="982367" spans="1:1">
      <c r="A982367" s="153"/>
    </row>
    <row r="982369" spans="1:1">
      <c r="A982369" s="153"/>
    </row>
    <row r="982371" spans="1:1">
      <c r="A982371" s="154"/>
    </row>
    <row r="982373" spans="1:1">
      <c r="A982373" s="125"/>
    </row>
    <row r="982384" spans="1:1">
      <c r="A982384" s="153"/>
    </row>
    <row r="982385" spans="1:1">
      <c r="A982385" s="153"/>
    </row>
    <row r="982388" spans="1:1">
      <c r="A982388" s="153"/>
    </row>
    <row r="982398" spans="1:1">
      <c r="A982398" s="153"/>
    </row>
    <row r="982399" spans="1:1">
      <c r="A982399" s="153"/>
    </row>
    <row r="982400" spans="1:1">
      <c r="A982400" s="153"/>
    </row>
    <row r="982413" spans="1:1">
      <c r="A982413" s="153"/>
    </row>
    <row r="982415" spans="1:1">
      <c r="A982415" s="153"/>
    </row>
    <row r="982417" spans="1:1">
      <c r="A982417" s="154"/>
    </row>
    <row r="982419" spans="1:1">
      <c r="A982419" s="125"/>
    </row>
    <row r="982430" spans="1:1">
      <c r="A982430" s="153"/>
    </row>
    <row r="982431" spans="1:1">
      <c r="A982431" s="153"/>
    </row>
    <row r="982434" spans="1:1">
      <c r="A982434" s="153"/>
    </row>
    <row r="982444" spans="1:1">
      <c r="A982444" s="153"/>
    </row>
    <row r="982445" spans="1:1">
      <c r="A982445" s="153"/>
    </row>
    <row r="982446" spans="1:1">
      <c r="A982446" s="153"/>
    </row>
    <row r="982459" spans="1:1">
      <c r="A982459" s="153"/>
    </row>
    <row r="982461" spans="1:1">
      <c r="A982461" s="153"/>
    </row>
    <row r="982463" spans="1:1">
      <c r="A982463" s="154"/>
    </row>
    <row r="982465" spans="1:1">
      <c r="A982465" s="125"/>
    </row>
    <row r="982476" spans="1:1">
      <c r="A982476" s="153"/>
    </row>
    <row r="982477" spans="1:1">
      <c r="A982477" s="153"/>
    </row>
    <row r="982480" spans="1:1">
      <c r="A982480" s="153"/>
    </row>
    <row r="982490" spans="1:1">
      <c r="A982490" s="153"/>
    </row>
    <row r="982491" spans="1:1">
      <c r="A982491" s="153"/>
    </row>
    <row r="982492" spans="1:1">
      <c r="A982492" s="153"/>
    </row>
    <row r="982505" spans="1:1">
      <c r="A982505" s="153"/>
    </row>
    <row r="982507" spans="1:1">
      <c r="A982507" s="153"/>
    </row>
    <row r="982509" spans="1:1">
      <c r="A982509" s="154"/>
    </row>
    <row r="982511" spans="1:1">
      <c r="A982511" s="125"/>
    </row>
    <row r="982522" spans="1:1">
      <c r="A982522" s="153"/>
    </row>
    <row r="982523" spans="1:1">
      <c r="A982523" s="153"/>
    </row>
    <row r="982526" spans="1:1">
      <c r="A982526" s="153"/>
    </row>
    <row r="982536" spans="1:1">
      <c r="A982536" s="153"/>
    </row>
    <row r="982537" spans="1:1">
      <c r="A982537" s="153"/>
    </row>
    <row r="982538" spans="1:1">
      <c r="A982538" s="153"/>
    </row>
    <row r="982551" spans="1:1">
      <c r="A982551" s="153"/>
    </row>
    <row r="982553" spans="1:1">
      <c r="A982553" s="153"/>
    </row>
    <row r="982555" spans="1:1">
      <c r="A982555" s="154"/>
    </row>
    <row r="982557" spans="1:1">
      <c r="A982557" s="125"/>
    </row>
    <row r="982568" spans="1:1">
      <c r="A982568" s="153"/>
    </row>
    <row r="982569" spans="1:1">
      <c r="A982569" s="153"/>
    </row>
    <row r="982572" spans="1:1">
      <c r="A982572" s="153"/>
    </row>
    <row r="982582" spans="1:1">
      <c r="A982582" s="153"/>
    </row>
    <row r="982583" spans="1:1">
      <c r="A982583" s="153"/>
    </row>
    <row r="982584" spans="1:1">
      <c r="A982584" s="153"/>
    </row>
    <row r="982597" spans="1:1">
      <c r="A982597" s="153"/>
    </row>
    <row r="982599" spans="1:1">
      <c r="A982599" s="153"/>
    </row>
    <row r="982601" spans="1:1">
      <c r="A982601" s="154"/>
    </row>
    <row r="982603" spans="1:1">
      <c r="A982603" s="125"/>
    </row>
    <row r="982614" spans="1:1">
      <c r="A982614" s="153"/>
    </row>
    <row r="982615" spans="1:1">
      <c r="A982615" s="153"/>
    </row>
    <row r="982618" spans="1:1">
      <c r="A982618" s="153"/>
    </row>
    <row r="982628" spans="1:1">
      <c r="A982628" s="153"/>
    </row>
    <row r="982629" spans="1:1">
      <c r="A982629" s="153"/>
    </row>
    <row r="982630" spans="1:1">
      <c r="A982630" s="153"/>
    </row>
    <row r="982643" spans="1:1">
      <c r="A982643" s="153"/>
    </row>
    <row r="982645" spans="1:1">
      <c r="A982645" s="153"/>
    </row>
    <row r="982647" spans="1:1">
      <c r="A982647" s="154"/>
    </row>
    <row r="982649" spans="1:1">
      <c r="A982649" s="125"/>
    </row>
    <row r="982660" spans="1:1">
      <c r="A982660" s="153"/>
    </row>
    <row r="982661" spans="1:1">
      <c r="A982661" s="153"/>
    </row>
    <row r="982664" spans="1:1">
      <c r="A982664" s="153"/>
    </row>
    <row r="982674" spans="1:1">
      <c r="A982674" s="153"/>
    </row>
    <row r="982675" spans="1:1">
      <c r="A982675" s="153"/>
    </row>
    <row r="982676" spans="1:1">
      <c r="A982676" s="153"/>
    </row>
    <row r="982689" spans="1:1">
      <c r="A982689" s="153"/>
    </row>
    <row r="982691" spans="1:1">
      <c r="A982691" s="153"/>
    </row>
    <row r="982693" spans="1:1">
      <c r="A982693" s="154"/>
    </row>
    <row r="982695" spans="1:1">
      <c r="A982695" s="125"/>
    </row>
    <row r="982706" spans="1:1">
      <c r="A982706" s="153"/>
    </row>
    <row r="982707" spans="1:1">
      <c r="A982707" s="153"/>
    </row>
    <row r="982710" spans="1:1">
      <c r="A982710" s="153"/>
    </row>
    <row r="982720" spans="1:1">
      <c r="A982720" s="153"/>
    </row>
    <row r="982721" spans="1:1">
      <c r="A982721" s="153"/>
    </row>
    <row r="982722" spans="1:1">
      <c r="A982722" s="153"/>
    </row>
    <row r="982735" spans="1:1">
      <c r="A982735" s="153"/>
    </row>
    <row r="982737" spans="1:1">
      <c r="A982737" s="153"/>
    </row>
    <row r="982739" spans="1:1">
      <c r="A982739" s="154"/>
    </row>
    <row r="982741" spans="1:1">
      <c r="A982741" s="125"/>
    </row>
    <row r="982752" spans="1:1">
      <c r="A982752" s="153"/>
    </row>
    <row r="982753" spans="1:1">
      <c r="A982753" s="153"/>
    </row>
    <row r="982756" spans="1:1">
      <c r="A982756" s="153"/>
    </row>
    <row r="982766" spans="1:1">
      <c r="A982766" s="153"/>
    </row>
    <row r="982767" spans="1:1">
      <c r="A982767" s="153"/>
    </row>
    <row r="982768" spans="1:1">
      <c r="A982768" s="153"/>
    </row>
    <row r="982781" spans="1:1">
      <c r="A982781" s="153"/>
    </row>
    <row r="982783" spans="1:1">
      <c r="A982783" s="153"/>
    </row>
    <row r="982785" spans="1:1">
      <c r="A982785" s="154"/>
    </row>
    <row r="982787" spans="1:1">
      <c r="A982787" s="125"/>
    </row>
    <row r="982798" spans="1:1">
      <c r="A982798" s="153"/>
    </row>
    <row r="982799" spans="1:1">
      <c r="A982799" s="153"/>
    </row>
    <row r="982802" spans="1:1">
      <c r="A982802" s="153"/>
    </row>
    <row r="982812" spans="1:1">
      <c r="A982812" s="153"/>
    </row>
    <row r="982813" spans="1:1">
      <c r="A982813" s="153"/>
    </row>
    <row r="982814" spans="1:1">
      <c r="A982814" s="153"/>
    </row>
    <row r="982827" spans="1:1">
      <c r="A982827" s="153"/>
    </row>
    <row r="982829" spans="1:1">
      <c r="A982829" s="153"/>
    </row>
    <row r="982831" spans="1:1">
      <c r="A982831" s="154"/>
    </row>
    <row r="982833" spans="1:1">
      <c r="A982833" s="125"/>
    </row>
    <row r="982844" spans="1:1">
      <c r="A982844" s="153"/>
    </row>
    <row r="982845" spans="1:1">
      <c r="A982845" s="153"/>
    </row>
    <row r="982848" spans="1:1">
      <c r="A982848" s="153"/>
    </row>
    <row r="982858" spans="1:1">
      <c r="A982858" s="153"/>
    </row>
    <row r="982859" spans="1:1">
      <c r="A982859" s="153"/>
    </row>
    <row r="982860" spans="1:1">
      <c r="A982860" s="153"/>
    </row>
    <row r="982873" spans="1:1">
      <c r="A982873" s="153"/>
    </row>
    <row r="982875" spans="1:1">
      <c r="A982875" s="153"/>
    </row>
    <row r="982877" spans="1:1">
      <c r="A982877" s="154"/>
    </row>
    <row r="982879" spans="1:1">
      <c r="A982879" s="125"/>
    </row>
    <row r="982890" spans="1:1">
      <c r="A982890" s="153"/>
    </row>
    <row r="982891" spans="1:1">
      <c r="A982891" s="153"/>
    </row>
    <row r="982894" spans="1:1">
      <c r="A982894" s="153"/>
    </row>
    <row r="982904" spans="1:1">
      <c r="A982904" s="153"/>
    </row>
    <row r="982905" spans="1:1">
      <c r="A982905" s="153"/>
    </row>
    <row r="982906" spans="1:1">
      <c r="A982906" s="153"/>
    </row>
    <row r="982919" spans="1:1">
      <c r="A982919" s="153"/>
    </row>
    <row r="982921" spans="1:1">
      <c r="A982921" s="153"/>
    </row>
    <row r="982923" spans="1:1">
      <c r="A982923" s="154"/>
    </row>
    <row r="982925" spans="1:1">
      <c r="A982925" s="125"/>
    </row>
    <row r="982936" spans="1:1">
      <c r="A982936" s="153"/>
    </row>
    <row r="982937" spans="1:1">
      <c r="A982937" s="153"/>
    </row>
    <row r="982940" spans="1:1">
      <c r="A982940" s="153"/>
    </row>
    <row r="982950" spans="1:1">
      <c r="A982950" s="153"/>
    </row>
    <row r="982951" spans="1:1">
      <c r="A982951" s="153"/>
    </row>
    <row r="982952" spans="1:1">
      <c r="A982952" s="153"/>
    </row>
    <row r="982965" spans="1:1">
      <c r="A982965" s="153"/>
    </row>
    <row r="982967" spans="1:1">
      <c r="A982967" s="153"/>
    </row>
    <row r="982969" spans="1:1">
      <c r="A982969" s="154"/>
    </row>
    <row r="982971" spans="1:1">
      <c r="A982971" s="125"/>
    </row>
    <row r="982982" spans="1:1">
      <c r="A982982" s="153"/>
    </row>
    <row r="982983" spans="1:1">
      <c r="A982983" s="153"/>
    </row>
    <row r="982986" spans="1:1">
      <c r="A982986" s="153"/>
    </row>
    <row r="982996" spans="1:1">
      <c r="A982996" s="153"/>
    </row>
    <row r="982997" spans="1:1">
      <c r="A982997" s="153"/>
    </row>
    <row r="982998" spans="1:1">
      <c r="A982998" s="153"/>
    </row>
    <row r="983011" spans="1:1">
      <c r="A983011" s="153"/>
    </row>
    <row r="983013" spans="1:1">
      <c r="A983013" s="153"/>
    </row>
    <row r="983015" spans="1:1">
      <c r="A983015" s="154"/>
    </row>
    <row r="983017" spans="1:1">
      <c r="A983017" s="125"/>
    </row>
    <row r="983028" spans="1:1">
      <c r="A983028" s="153"/>
    </row>
    <row r="983029" spans="1:1">
      <c r="A983029" s="153"/>
    </row>
    <row r="983032" spans="1:1">
      <c r="A983032" s="153"/>
    </row>
    <row r="983042" spans="1:1">
      <c r="A983042" s="153"/>
    </row>
    <row r="983043" spans="1:1">
      <c r="A983043" s="153"/>
    </row>
    <row r="983044" spans="1:1">
      <c r="A983044" s="153"/>
    </row>
    <row r="983057" spans="1:1">
      <c r="A983057" s="153"/>
    </row>
    <row r="983059" spans="1:1">
      <c r="A983059" s="153"/>
    </row>
    <row r="983061" spans="1:1">
      <c r="A983061" s="154"/>
    </row>
    <row r="983063" spans="1:1">
      <c r="A983063" s="125"/>
    </row>
    <row r="983074" spans="1:1">
      <c r="A983074" s="153"/>
    </row>
    <row r="983075" spans="1:1">
      <c r="A983075" s="153"/>
    </row>
    <row r="983078" spans="1:1">
      <c r="A983078" s="153"/>
    </row>
    <row r="983088" spans="1:1">
      <c r="A983088" s="153"/>
    </row>
    <row r="983089" spans="1:1">
      <c r="A983089" s="153"/>
    </row>
    <row r="983090" spans="1:1">
      <c r="A983090" s="153"/>
    </row>
    <row r="983103" spans="1:1">
      <c r="A983103" s="153"/>
    </row>
    <row r="983105" spans="1:1">
      <c r="A983105" s="153"/>
    </row>
    <row r="983107" spans="1:1">
      <c r="A983107" s="154"/>
    </row>
    <row r="983109" spans="1:1">
      <c r="A983109" s="125"/>
    </row>
    <row r="983120" spans="1:1">
      <c r="A983120" s="153"/>
    </row>
    <row r="983121" spans="1:1">
      <c r="A983121" s="153"/>
    </row>
    <row r="983124" spans="1:1">
      <c r="A983124" s="153"/>
    </row>
    <row r="983134" spans="1:1">
      <c r="A983134" s="153"/>
    </row>
    <row r="983135" spans="1:1">
      <c r="A983135" s="153"/>
    </row>
    <row r="983136" spans="1:1">
      <c r="A983136" s="153"/>
    </row>
    <row r="983149" spans="1:1">
      <c r="A983149" s="153"/>
    </row>
    <row r="983151" spans="1:1">
      <c r="A983151" s="153"/>
    </row>
    <row r="983153" spans="1:1">
      <c r="A983153" s="154"/>
    </row>
    <row r="983155" spans="1:1">
      <c r="A983155" s="125"/>
    </row>
    <row r="983166" spans="1:1">
      <c r="A983166" s="153"/>
    </row>
    <row r="983167" spans="1:1">
      <c r="A983167" s="153"/>
    </row>
    <row r="983170" spans="1:1">
      <c r="A983170" s="153"/>
    </row>
    <row r="983180" spans="1:1">
      <c r="A983180" s="153"/>
    </row>
    <row r="983181" spans="1:1">
      <c r="A983181" s="153"/>
    </row>
    <row r="983182" spans="1:1">
      <c r="A983182" s="153"/>
    </row>
    <row r="983195" spans="1:1">
      <c r="A983195" s="153"/>
    </row>
    <row r="983197" spans="1:1">
      <c r="A983197" s="153"/>
    </row>
    <row r="983199" spans="1:1">
      <c r="A983199" s="154"/>
    </row>
    <row r="983201" spans="1:1">
      <c r="A983201" s="125"/>
    </row>
    <row r="983212" spans="1:1">
      <c r="A983212" s="153"/>
    </row>
    <row r="983213" spans="1:1">
      <c r="A983213" s="153"/>
    </row>
    <row r="983216" spans="1:1">
      <c r="A983216" s="153"/>
    </row>
    <row r="983226" spans="1:1">
      <c r="A983226" s="153"/>
    </row>
    <row r="983227" spans="1:1">
      <c r="A983227" s="153"/>
    </row>
    <row r="983228" spans="1:1">
      <c r="A983228" s="153"/>
    </row>
    <row r="983241" spans="1:1">
      <c r="A983241" s="153"/>
    </row>
    <row r="983243" spans="1:1">
      <c r="A983243" s="153"/>
    </row>
    <row r="983245" spans="1:1">
      <c r="A983245" s="154"/>
    </row>
    <row r="983247" spans="1:1">
      <c r="A983247" s="125"/>
    </row>
    <row r="983258" spans="1:1">
      <c r="A983258" s="153"/>
    </row>
    <row r="983259" spans="1:1">
      <c r="A983259" s="153"/>
    </row>
    <row r="983262" spans="1:1">
      <c r="A983262" s="153"/>
    </row>
    <row r="983272" spans="1:1">
      <c r="A983272" s="153"/>
    </row>
    <row r="983273" spans="1:1">
      <c r="A983273" s="153"/>
    </row>
    <row r="983274" spans="1:1">
      <c r="A983274" s="153"/>
    </row>
    <row r="983287" spans="1:1">
      <c r="A983287" s="153"/>
    </row>
    <row r="983289" spans="1:1">
      <c r="A983289" s="153"/>
    </row>
    <row r="983291" spans="1:1">
      <c r="A983291" s="154"/>
    </row>
    <row r="983293" spans="1:1">
      <c r="A983293" s="125"/>
    </row>
    <row r="983304" spans="1:1">
      <c r="A983304" s="153"/>
    </row>
    <row r="983305" spans="1:1">
      <c r="A983305" s="153"/>
    </row>
    <row r="983308" spans="1:1">
      <c r="A983308" s="153"/>
    </row>
    <row r="983318" spans="1:1">
      <c r="A983318" s="153"/>
    </row>
    <row r="983319" spans="1:1">
      <c r="A983319" s="153"/>
    </row>
    <row r="983320" spans="1:1">
      <c r="A983320" s="153"/>
    </row>
    <row r="983333" spans="1:1">
      <c r="A983333" s="153"/>
    </row>
    <row r="983335" spans="1:1">
      <c r="A983335" s="153"/>
    </row>
    <row r="983337" spans="1:1">
      <c r="A983337" s="154"/>
    </row>
    <row r="983339" spans="1:1">
      <c r="A983339" s="125"/>
    </row>
    <row r="983350" spans="1:1">
      <c r="A983350" s="153"/>
    </row>
    <row r="983351" spans="1:1">
      <c r="A983351" s="153"/>
    </row>
    <row r="983354" spans="1:1">
      <c r="A983354" s="153"/>
    </row>
    <row r="983364" spans="1:1">
      <c r="A983364" s="153"/>
    </row>
    <row r="983365" spans="1:1">
      <c r="A983365" s="153"/>
    </row>
    <row r="983366" spans="1:1">
      <c r="A983366" s="153"/>
    </row>
    <row r="983379" spans="1:1">
      <c r="A983379" s="153"/>
    </row>
    <row r="983381" spans="1:1">
      <c r="A983381" s="153"/>
    </row>
    <row r="983383" spans="1:1">
      <c r="A983383" s="154"/>
    </row>
    <row r="983385" spans="1:1">
      <c r="A983385" s="125"/>
    </row>
    <row r="983396" spans="1:1">
      <c r="A983396" s="153"/>
    </row>
    <row r="983397" spans="1:1">
      <c r="A983397" s="153"/>
    </row>
    <row r="983400" spans="1:1">
      <c r="A983400" s="153"/>
    </row>
    <row r="983410" spans="1:1">
      <c r="A983410" s="153"/>
    </row>
    <row r="983411" spans="1:1">
      <c r="A983411" s="153"/>
    </row>
    <row r="983412" spans="1:1">
      <c r="A983412" s="153"/>
    </row>
    <row r="983425" spans="1:1">
      <c r="A983425" s="153"/>
    </row>
    <row r="983427" spans="1:1">
      <c r="A983427" s="153"/>
    </row>
    <row r="983429" spans="1:1">
      <c r="A983429" s="154"/>
    </row>
    <row r="983431" spans="1:1">
      <c r="A983431" s="125"/>
    </row>
    <row r="983442" spans="1:1">
      <c r="A983442" s="153"/>
    </row>
    <row r="983443" spans="1:1">
      <c r="A983443" s="153"/>
    </row>
    <row r="983446" spans="1:1">
      <c r="A983446" s="153"/>
    </row>
    <row r="983456" spans="1:1">
      <c r="A983456" s="153"/>
    </row>
    <row r="983457" spans="1:1">
      <c r="A983457" s="153"/>
    </row>
    <row r="983458" spans="1:1">
      <c r="A983458" s="153"/>
    </row>
    <row r="983471" spans="1:1">
      <c r="A983471" s="153"/>
    </row>
    <row r="983473" spans="1:1">
      <c r="A983473" s="153"/>
    </row>
    <row r="983475" spans="1:1">
      <c r="A983475" s="154"/>
    </row>
    <row r="983477" spans="1:1">
      <c r="A983477" s="125"/>
    </row>
    <row r="983488" spans="1:1">
      <c r="A983488" s="153"/>
    </row>
    <row r="983489" spans="1:1">
      <c r="A983489" s="153"/>
    </row>
    <row r="983492" spans="1:1">
      <c r="A983492" s="153"/>
    </row>
    <row r="983502" spans="1:1">
      <c r="A983502" s="153"/>
    </row>
    <row r="983503" spans="1:1">
      <c r="A983503" s="153"/>
    </row>
    <row r="983504" spans="1:1">
      <c r="A983504" s="153"/>
    </row>
    <row r="983517" spans="1:1">
      <c r="A983517" s="153"/>
    </row>
    <row r="983519" spans="1:1">
      <c r="A983519" s="153"/>
    </row>
    <row r="983521" spans="1:1">
      <c r="A983521" s="154"/>
    </row>
    <row r="983523" spans="1:1">
      <c r="A983523" s="125"/>
    </row>
    <row r="983534" spans="1:1">
      <c r="A983534" s="153"/>
    </row>
    <row r="983535" spans="1:1">
      <c r="A983535" s="153"/>
    </row>
    <row r="983538" spans="1:1">
      <c r="A983538" s="153"/>
    </row>
    <row r="983548" spans="1:1">
      <c r="A983548" s="153"/>
    </row>
    <row r="983549" spans="1:1">
      <c r="A983549" s="153"/>
    </row>
    <row r="983550" spans="1:1">
      <c r="A983550" s="153"/>
    </row>
    <row r="983563" spans="1:1">
      <c r="A983563" s="153"/>
    </row>
    <row r="983565" spans="1:1">
      <c r="A983565" s="153"/>
    </row>
    <row r="983567" spans="1:1">
      <c r="A983567" s="154"/>
    </row>
    <row r="983569" spans="1:1">
      <c r="A983569" s="125"/>
    </row>
    <row r="983580" spans="1:1">
      <c r="A983580" s="153"/>
    </row>
    <row r="983581" spans="1:1">
      <c r="A983581" s="153"/>
    </row>
    <row r="983584" spans="1:1">
      <c r="A983584" s="153"/>
    </row>
    <row r="983594" spans="1:1">
      <c r="A983594" s="153"/>
    </row>
    <row r="983595" spans="1:1">
      <c r="A983595" s="153"/>
    </row>
    <row r="983596" spans="1:1">
      <c r="A983596" s="153"/>
    </row>
    <row r="983609" spans="1:1">
      <c r="A983609" s="153"/>
    </row>
    <row r="983611" spans="1:1">
      <c r="A983611" s="153"/>
    </row>
    <row r="983613" spans="1:1">
      <c r="A983613" s="154"/>
    </row>
    <row r="983615" spans="1:1">
      <c r="A983615" s="125"/>
    </row>
    <row r="983626" spans="1:1">
      <c r="A983626" s="153"/>
    </row>
    <row r="983627" spans="1:1">
      <c r="A983627" s="153"/>
    </row>
    <row r="983630" spans="1:1">
      <c r="A983630" s="153"/>
    </row>
    <row r="983640" spans="1:1">
      <c r="A983640" s="153"/>
    </row>
    <row r="983641" spans="1:1">
      <c r="A983641" s="153"/>
    </row>
    <row r="983642" spans="1:1">
      <c r="A983642" s="153"/>
    </row>
    <row r="983655" spans="1:1">
      <c r="A983655" s="153"/>
    </row>
    <row r="983657" spans="1:1">
      <c r="A983657" s="153"/>
    </row>
    <row r="983659" spans="1:1">
      <c r="A983659" s="154"/>
    </row>
    <row r="983661" spans="1:1">
      <c r="A983661" s="125"/>
    </row>
    <row r="983672" spans="1:1">
      <c r="A983672" s="153"/>
    </row>
    <row r="983673" spans="1:1">
      <c r="A983673" s="153"/>
    </row>
    <row r="983676" spans="1:1">
      <c r="A983676" s="153"/>
    </row>
    <row r="983686" spans="1:1">
      <c r="A983686" s="153"/>
    </row>
    <row r="983687" spans="1:1">
      <c r="A983687" s="153"/>
    </row>
    <row r="983688" spans="1:1">
      <c r="A983688" s="153"/>
    </row>
    <row r="983701" spans="1:1">
      <c r="A983701" s="153"/>
    </row>
    <row r="983703" spans="1:1">
      <c r="A983703" s="153"/>
    </row>
    <row r="983705" spans="1:1">
      <c r="A983705" s="154"/>
    </row>
    <row r="983707" spans="1:1">
      <c r="A983707" s="125"/>
    </row>
    <row r="983718" spans="1:1">
      <c r="A983718" s="153"/>
    </row>
    <row r="983719" spans="1:1">
      <c r="A983719" s="153"/>
    </row>
    <row r="983722" spans="1:1">
      <c r="A983722" s="153"/>
    </row>
    <row r="983732" spans="1:1">
      <c r="A983732" s="153"/>
    </row>
    <row r="983733" spans="1:1">
      <c r="A983733" s="153"/>
    </row>
    <row r="983734" spans="1:1">
      <c r="A983734" s="153"/>
    </row>
    <row r="983747" spans="1:1">
      <c r="A983747" s="153"/>
    </row>
    <row r="983749" spans="1:1">
      <c r="A983749" s="153"/>
    </row>
    <row r="983751" spans="1:1">
      <c r="A983751" s="154"/>
    </row>
    <row r="983753" spans="1:1">
      <c r="A983753" s="125"/>
    </row>
    <row r="983764" spans="1:1">
      <c r="A983764" s="153"/>
    </row>
    <row r="983765" spans="1:1">
      <c r="A983765" s="153"/>
    </row>
    <row r="983768" spans="1:1">
      <c r="A983768" s="153"/>
    </row>
    <row r="983778" spans="1:1">
      <c r="A983778" s="153"/>
    </row>
    <row r="983779" spans="1:1">
      <c r="A983779" s="153"/>
    </row>
    <row r="983780" spans="1:1">
      <c r="A983780" s="153"/>
    </row>
    <row r="983793" spans="1:1">
      <c r="A983793" s="153"/>
    </row>
    <row r="983795" spans="1:1">
      <c r="A983795" s="153"/>
    </row>
    <row r="983797" spans="1:1">
      <c r="A983797" s="154"/>
    </row>
    <row r="983799" spans="1:1">
      <c r="A983799" s="125"/>
    </row>
    <row r="983810" spans="1:1">
      <c r="A983810" s="153"/>
    </row>
    <row r="983811" spans="1:1">
      <c r="A983811" s="153"/>
    </row>
    <row r="983814" spans="1:1">
      <c r="A983814" s="153"/>
    </row>
    <row r="983824" spans="1:1">
      <c r="A983824" s="153"/>
    </row>
    <row r="983825" spans="1:1">
      <c r="A983825" s="153"/>
    </row>
    <row r="983826" spans="1:1">
      <c r="A983826" s="153"/>
    </row>
    <row r="983839" spans="1:1">
      <c r="A983839" s="153"/>
    </row>
    <row r="983841" spans="1:1">
      <c r="A983841" s="153"/>
    </row>
    <row r="983843" spans="1:1">
      <c r="A983843" s="154"/>
    </row>
    <row r="983845" spans="1:1">
      <c r="A983845" s="125"/>
    </row>
    <row r="983856" spans="1:1">
      <c r="A983856" s="153"/>
    </row>
    <row r="983857" spans="1:1">
      <c r="A983857" s="153"/>
    </row>
    <row r="983860" spans="1:1">
      <c r="A983860" s="153"/>
    </row>
    <row r="983870" spans="1:1">
      <c r="A983870" s="153"/>
    </row>
    <row r="983871" spans="1:1">
      <c r="A983871" s="153"/>
    </row>
    <row r="983872" spans="1:1">
      <c r="A983872" s="153"/>
    </row>
    <row r="983885" spans="1:1">
      <c r="A983885" s="153"/>
    </row>
    <row r="983887" spans="1:1">
      <c r="A983887" s="153"/>
    </row>
    <row r="983889" spans="1:1">
      <c r="A983889" s="154"/>
    </row>
    <row r="983891" spans="1:1">
      <c r="A983891" s="125"/>
    </row>
    <row r="983902" spans="1:1">
      <c r="A983902" s="153"/>
    </row>
    <row r="983903" spans="1:1">
      <c r="A983903" s="153"/>
    </row>
    <row r="983906" spans="1:1">
      <c r="A983906" s="153"/>
    </row>
    <row r="983916" spans="1:1">
      <c r="A983916" s="153"/>
    </row>
    <row r="983917" spans="1:1">
      <c r="A983917" s="153"/>
    </row>
    <row r="983918" spans="1:1">
      <c r="A983918" s="153"/>
    </row>
    <row r="983931" spans="1:1">
      <c r="A983931" s="153"/>
    </row>
    <row r="983933" spans="1:1">
      <c r="A983933" s="153"/>
    </row>
    <row r="983935" spans="1:1">
      <c r="A983935" s="154"/>
    </row>
    <row r="983937" spans="1:1">
      <c r="A983937" s="125"/>
    </row>
    <row r="983948" spans="1:1">
      <c r="A983948" s="153"/>
    </row>
    <row r="983949" spans="1:1">
      <c r="A983949" s="153"/>
    </row>
    <row r="983952" spans="1:1">
      <c r="A983952" s="153"/>
    </row>
    <row r="983962" spans="1:1">
      <c r="A983962" s="153"/>
    </row>
    <row r="983963" spans="1:1">
      <c r="A983963" s="153"/>
    </row>
    <row r="983964" spans="1:1">
      <c r="A983964" s="153"/>
    </row>
    <row r="983977" spans="1:1">
      <c r="A983977" s="153"/>
    </row>
    <row r="983979" spans="1:1">
      <c r="A983979" s="153"/>
    </row>
    <row r="983981" spans="1:1">
      <c r="A983981" s="154"/>
    </row>
    <row r="983983" spans="1:1">
      <c r="A983983" s="125"/>
    </row>
    <row r="983994" spans="1:1">
      <c r="A983994" s="153"/>
    </row>
    <row r="983995" spans="1:1">
      <c r="A983995" s="153"/>
    </row>
    <row r="983998" spans="1:1">
      <c r="A983998" s="153"/>
    </row>
    <row r="984008" spans="1:1">
      <c r="A984008" s="153"/>
    </row>
    <row r="984009" spans="1:1">
      <c r="A984009" s="153"/>
    </row>
    <row r="984010" spans="1:1">
      <c r="A984010" s="153"/>
    </row>
    <row r="984023" spans="1:1">
      <c r="A984023" s="153"/>
    </row>
    <row r="984025" spans="1:1">
      <c r="A984025" s="153"/>
    </row>
    <row r="984027" spans="1:1">
      <c r="A984027" s="154"/>
    </row>
    <row r="984029" spans="1:1">
      <c r="A984029" s="125"/>
    </row>
    <row r="984040" spans="1:1">
      <c r="A984040" s="153"/>
    </row>
    <row r="984041" spans="1:1">
      <c r="A984041" s="153"/>
    </row>
    <row r="984044" spans="1:1">
      <c r="A984044" s="153"/>
    </row>
    <row r="984054" spans="1:1">
      <c r="A984054" s="153"/>
    </row>
    <row r="984055" spans="1:1">
      <c r="A984055" s="153"/>
    </row>
    <row r="984056" spans="1:1">
      <c r="A984056" s="153"/>
    </row>
    <row r="984069" spans="1:1">
      <c r="A984069" s="153"/>
    </row>
    <row r="984071" spans="1:1">
      <c r="A984071" s="153"/>
    </row>
    <row r="984073" spans="1:1">
      <c r="A984073" s="154"/>
    </row>
    <row r="984075" spans="1:1">
      <c r="A984075" s="125"/>
    </row>
    <row r="984086" spans="1:1">
      <c r="A984086" s="153"/>
    </row>
    <row r="984087" spans="1:1">
      <c r="A984087" s="153"/>
    </row>
    <row r="984090" spans="1:1">
      <c r="A984090" s="153"/>
    </row>
    <row r="984100" spans="1:1">
      <c r="A984100" s="153"/>
    </row>
    <row r="984101" spans="1:1">
      <c r="A984101" s="153"/>
    </row>
    <row r="984102" spans="1:1">
      <c r="A984102" s="153"/>
    </row>
    <row r="984115" spans="1:1">
      <c r="A984115" s="153"/>
    </row>
    <row r="984117" spans="1:1">
      <c r="A984117" s="153"/>
    </row>
    <row r="984119" spans="1:1">
      <c r="A984119" s="154"/>
    </row>
    <row r="984121" spans="1:1">
      <c r="A984121" s="125"/>
    </row>
    <row r="984132" spans="1:1">
      <c r="A984132" s="153"/>
    </row>
    <row r="984133" spans="1:1">
      <c r="A984133" s="153"/>
    </row>
    <row r="984136" spans="1:1">
      <c r="A984136" s="153"/>
    </row>
    <row r="984146" spans="1:1">
      <c r="A984146" s="153"/>
    </row>
    <row r="984147" spans="1:1">
      <c r="A984147" s="153"/>
    </row>
    <row r="984148" spans="1:1">
      <c r="A984148" s="153"/>
    </row>
    <row r="984161" spans="1:1">
      <c r="A984161" s="153"/>
    </row>
    <row r="984163" spans="1:1">
      <c r="A984163" s="153"/>
    </row>
    <row r="984165" spans="1:1">
      <c r="A984165" s="154"/>
    </row>
    <row r="984167" spans="1:1">
      <c r="A984167" s="125"/>
    </row>
    <row r="984178" spans="1:1">
      <c r="A984178" s="153"/>
    </row>
    <row r="984179" spans="1:1">
      <c r="A984179" s="153"/>
    </row>
    <row r="984182" spans="1:1">
      <c r="A984182" s="153"/>
    </row>
    <row r="984192" spans="1:1">
      <c r="A984192" s="153"/>
    </row>
    <row r="984193" spans="1:1">
      <c r="A984193" s="153"/>
    </row>
    <row r="984194" spans="1:1">
      <c r="A984194" s="153"/>
    </row>
    <row r="984207" spans="1:1">
      <c r="A984207" s="153"/>
    </row>
    <row r="984209" spans="1:1">
      <c r="A984209" s="153"/>
    </row>
    <row r="984211" spans="1:1">
      <c r="A984211" s="154"/>
    </row>
    <row r="984213" spans="1:1">
      <c r="A984213" s="125"/>
    </row>
    <row r="984224" spans="1:1">
      <c r="A984224" s="153"/>
    </row>
    <row r="984225" spans="1:1">
      <c r="A984225" s="153"/>
    </row>
    <row r="984228" spans="1:1">
      <c r="A984228" s="153"/>
    </row>
    <row r="984238" spans="1:1">
      <c r="A984238" s="153"/>
    </row>
    <row r="984239" spans="1:1">
      <c r="A984239" s="153"/>
    </row>
    <row r="984240" spans="1:1">
      <c r="A984240" s="153"/>
    </row>
    <row r="984253" spans="1:1">
      <c r="A984253" s="153"/>
    </row>
    <row r="984255" spans="1:1">
      <c r="A984255" s="153"/>
    </row>
    <row r="984257" spans="1:1">
      <c r="A984257" s="154"/>
    </row>
    <row r="984259" spans="1:1">
      <c r="A984259" s="125"/>
    </row>
    <row r="984270" spans="1:1">
      <c r="A984270" s="153"/>
    </row>
    <row r="984271" spans="1:1">
      <c r="A984271" s="153"/>
    </row>
    <row r="984274" spans="1:1">
      <c r="A984274" s="153"/>
    </row>
    <row r="984284" spans="1:1">
      <c r="A984284" s="153"/>
    </row>
    <row r="984285" spans="1:1">
      <c r="A984285" s="153"/>
    </row>
    <row r="984286" spans="1:1">
      <c r="A984286" s="153"/>
    </row>
    <row r="984299" spans="1:1">
      <c r="A984299" s="153"/>
    </row>
    <row r="984301" spans="1:1">
      <c r="A984301" s="153"/>
    </row>
    <row r="984303" spans="1:1">
      <c r="A984303" s="154"/>
    </row>
    <row r="984305" spans="1:1">
      <c r="A984305" s="125"/>
    </row>
    <row r="984316" spans="1:1">
      <c r="A984316" s="153"/>
    </row>
    <row r="984317" spans="1:1">
      <c r="A984317" s="153"/>
    </row>
    <row r="984320" spans="1:1">
      <c r="A984320" s="153"/>
    </row>
    <row r="984330" spans="1:1">
      <c r="A984330" s="153"/>
    </row>
    <row r="984331" spans="1:1">
      <c r="A984331" s="153"/>
    </row>
    <row r="984332" spans="1:1">
      <c r="A984332" s="153"/>
    </row>
    <row r="984345" spans="1:1">
      <c r="A984345" s="153"/>
    </row>
    <row r="984347" spans="1:1">
      <c r="A984347" s="153"/>
    </row>
    <row r="984349" spans="1:1">
      <c r="A984349" s="154"/>
    </row>
    <row r="984351" spans="1:1">
      <c r="A984351" s="125"/>
    </row>
    <row r="984362" spans="1:1">
      <c r="A984362" s="153"/>
    </row>
    <row r="984363" spans="1:1">
      <c r="A984363" s="153"/>
    </row>
    <row r="984366" spans="1:1">
      <c r="A984366" s="153"/>
    </row>
    <row r="984376" spans="1:1">
      <c r="A984376" s="153"/>
    </row>
    <row r="984377" spans="1:1">
      <c r="A984377" s="153"/>
    </row>
    <row r="984378" spans="1:1">
      <c r="A984378" s="153"/>
    </row>
    <row r="984391" spans="1:1">
      <c r="A984391" s="153"/>
    </row>
    <row r="984393" spans="1:1">
      <c r="A984393" s="153"/>
    </row>
    <row r="984395" spans="1:1">
      <c r="A984395" s="154"/>
    </row>
    <row r="984397" spans="1:1">
      <c r="A984397" s="125"/>
    </row>
    <row r="984408" spans="1:1">
      <c r="A984408" s="153"/>
    </row>
    <row r="984409" spans="1:1">
      <c r="A984409" s="153"/>
    </row>
    <row r="984412" spans="1:1">
      <c r="A984412" s="153"/>
    </row>
    <row r="984422" spans="1:1">
      <c r="A984422" s="153"/>
    </row>
    <row r="984423" spans="1:1">
      <c r="A984423" s="153"/>
    </row>
    <row r="984424" spans="1:1">
      <c r="A984424" s="153"/>
    </row>
    <row r="984437" spans="1:1">
      <c r="A984437" s="153"/>
    </row>
    <row r="984439" spans="1:1">
      <c r="A984439" s="153"/>
    </row>
    <row r="984441" spans="1:1">
      <c r="A984441" s="154"/>
    </row>
    <row r="984443" spans="1:1">
      <c r="A984443" s="125"/>
    </row>
    <row r="984454" spans="1:1">
      <c r="A984454" s="153"/>
    </row>
    <row r="984455" spans="1:1">
      <c r="A984455" s="153"/>
    </row>
    <row r="984458" spans="1:1">
      <c r="A984458" s="153"/>
    </row>
    <row r="984468" spans="1:1">
      <c r="A984468" s="153"/>
    </row>
    <row r="984469" spans="1:1">
      <c r="A984469" s="153"/>
    </row>
    <row r="984470" spans="1:1">
      <c r="A984470" s="153"/>
    </row>
    <row r="984483" spans="1:1">
      <c r="A984483" s="153"/>
    </row>
    <row r="984485" spans="1:1">
      <c r="A984485" s="153"/>
    </row>
    <row r="984487" spans="1:1">
      <c r="A984487" s="154"/>
    </row>
    <row r="984489" spans="1:1">
      <c r="A984489" s="125"/>
    </row>
    <row r="984500" spans="1:1">
      <c r="A984500" s="153"/>
    </row>
    <row r="984501" spans="1:1">
      <c r="A984501" s="153"/>
    </row>
    <row r="984504" spans="1:1">
      <c r="A984504" s="153"/>
    </row>
    <row r="984514" spans="1:1">
      <c r="A984514" s="153"/>
    </row>
    <row r="984515" spans="1:1">
      <c r="A984515" s="153"/>
    </row>
    <row r="984516" spans="1:1">
      <c r="A984516" s="153"/>
    </row>
    <row r="984529" spans="1:1">
      <c r="A984529" s="153"/>
    </row>
    <row r="984531" spans="1:1">
      <c r="A984531" s="153"/>
    </row>
    <row r="984533" spans="1:1">
      <c r="A984533" s="154"/>
    </row>
    <row r="984535" spans="1:1">
      <c r="A984535" s="125"/>
    </row>
    <row r="984546" spans="1:1">
      <c r="A984546" s="153"/>
    </row>
    <row r="984547" spans="1:1">
      <c r="A984547" s="153"/>
    </row>
    <row r="984550" spans="1:1">
      <c r="A984550" s="153"/>
    </row>
    <row r="984560" spans="1:1">
      <c r="A984560" s="153"/>
    </row>
    <row r="984561" spans="1:1">
      <c r="A984561" s="153"/>
    </row>
    <row r="984562" spans="1:1">
      <c r="A984562" s="153"/>
    </row>
    <row r="984575" spans="1:1">
      <c r="A984575" s="153"/>
    </row>
    <row r="984577" spans="1:1">
      <c r="A984577" s="153"/>
    </row>
    <row r="984579" spans="1:1">
      <c r="A984579" s="154"/>
    </row>
    <row r="984581" spans="1:1">
      <c r="A984581" s="125"/>
    </row>
    <row r="984592" spans="1:1">
      <c r="A984592" s="153"/>
    </row>
    <row r="984593" spans="1:1">
      <c r="A984593" s="153"/>
    </row>
    <row r="984596" spans="1:1">
      <c r="A984596" s="153"/>
    </row>
    <row r="984606" spans="1:1">
      <c r="A984606" s="153"/>
    </row>
    <row r="984607" spans="1:1">
      <c r="A984607" s="153"/>
    </row>
    <row r="984608" spans="1:1">
      <c r="A984608" s="153"/>
    </row>
    <row r="984621" spans="1:1">
      <c r="A984621" s="153"/>
    </row>
    <row r="984623" spans="1:1">
      <c r="A984623" s="153"/>
    </row>
    <row r="984625" spans="1:1">
      <c r="A984625" s="154"/>
    </row>
    <row r="984627" spans="1:1">
      <c r="A984627" s="125"/>
    </row>
    <row r="984638" spans="1:1">
      <c r="A984638" s="153"/>
    </row>
    <row r="984639" spans="1:1">
      <c r="A984639" s="153"/>
    </row>
    <row r="984642" spans="1:1">
      <c r="A984642" s="153"/>
    </row>
    <row r="984652" spans="1:1">
      <c r="A984652" s="153"/>
    </row>
    <row r="984653" spans="1:1">
      <c r="A984653" s="153"/>
    </row>
    <row r="984654" spans="1:1">
      <c r="A984654" s="153"/>
    </row>
    <row r="984667" spans="1:1">
      <c r="A984667" s="153"/>
    </row>
    <row r="984669" spans="1:1">
      <c r="A984669" s="153"/>
    </row>
    <row r="984671" spans="1:1">
      <c r="A984671" s="154"/>
    </row>
    <row r="984673" spans="1:1">
      <c r="A984673" s="125"/>
    </row>
    <row r="984684" spans="1:1">
      <c r="A984684" s="153"/>
    </row>
    <row r="984685" spans="1:1">
      <c r="A984685" s="153"/>
    </row>
    <row r="984688" spans="1:1">
      <c r="A984688" s="153"/>
    </row>
    <row r="984698" spans="1:1">
      <c r="A984698" s="153"/>
    </row>
    <row r="984699" spans="1:1">
      <c r="A984699" s="153"/>
    </row>
    <row r="984700" spans="1:1">
      <c r="A984700" s="153"/>
    </row>
    <row r="984713" spans="1:1">
      <c r="A984713" s="153"/>
    </row>
    <row r="984715" spans="1:1">
      <c r="A984715" s="153"/>
    </row>
    <row r="984717" spans="1:1">
      <c r="A984717" s="154"/>
    </row>
    <row r="984719" spans="1:1">
      <c r="A984719" s="125"/>
    </row>
    <row r="984730" spans="1:1">
      <c r="A984730" s="153"/>
    </row>
    <row r="984731" spans="1:1">
      <c r="A984731" s="153"/>
    </row>
    <row r="984734" spans="1:1">
      <c r="A984734" s="153"/>
    </row>
    <row r="984744" spans="1:1">
      <c r="A984744" s="153"/>
    </row>
    <row r="984745" spans="1:1">
      <c r="A984745" s="153"/>
    </row>
    <row r="984746" spans="1:1">
      <c r="A984746" s="153"/>
    </row>
    <row r="984759" spans="1:1">
      <c r="A984759" s="153"/>
    </row>
    <row r="984761" spans="1:1">
      <c r="A984761" s="153"/>
    </row>
    <row r="984763" spans="1:1">
      <c r="A984763" s="154"/>
    </row>
    <row r="984765" spans="1:1">
      <c r="A984765" s="125"/>
    </row>
    <row r="984776" spans="1:1">
      <c r="A984776" s="153"/>
    </row>
    <row r="984777" spans="1:1">
      <c r="A984777" s="153"/>
    </row>
    <row r="984780" spans="1:1">
      <c r="A984780" s="153"/>
    </row>
    <row r="984790" spans="1:1">
      <c r="A984790" s="153"/>
    </row>
    <row r="984791" spans="1:1">
      <c r="A984791" s="153"/>
    </row>
    <row r="984792" spans="1:1">
      <c r="A984792" s="153"/>
    </row>
    <row r="984805" spans="1:1">
      <c r="A984805" s="153"/>
    </row>
    <row r="984807" spans="1:1">
      <c r="A984807" s="153"/>
    </row>
    <row r="984809" spans="1:1">
      <c r="A984809" s="154"/>
    </row>
    <row r="984811" spans="1:1">
      <c r="A984811" s="125"/>
    </row>
    <row r="984822" spans="1:1">
      <c r="A984822" s="153"/>
    </row>
    <row r="984823" spans="1:1">
      <c r="A984823" s="153"/>
    </row>
    <row r="984826" spans="1:1">
      <c r="A984826" s="153"/>
    </row>
    <row r="984836" spans="1:1">
      <c r="A984836" s="153"/>
    </row>
    <row r="984837" spans="1:1">
      <c r="A984837" s="153"/>
    </row>
    <row r="984838" spans="1:1">
      <c r="A984838" s="153"/>
    </row>
    <row r="984851" spans="1:1">
      <c r="A984851" s="153"/>
    </row>
    <row r="984853" spans="1:1">
      <c r="A984853" s="153"/>
    </row>
    <row r="984855" spans="1:1">
      <c r="A984855" s="154"/>
    </row>
    <row r="984857" spans="1:1">
      <c r="A984857" s="125"/>
    </row>
    <row r="984868" spans="1:1">
      <c r="A984868" s="153"/>
    </row>
    <row r="984869" spans="1:1">
      <c r="A984869" s="153"/>
    </row>
    <row r="984872" spans="1:1">
      <c r="A984872" s="153"/>
    </row>
    <row r="984882" spans="1:1">
      <c r="A984882" s="153"/>
    </row>
    <row r="984883" spans="1:1">
      <c r="A984883" s="153"/>
    </row>
    <row r="984884" spans="1:1">
      <c r="A984884" s="153"/>
    </row>
    <row r="984897" spans="1:1">
      <c r="A984897" s="153"/>
    </row>
    <row r="984899" spans="1:1">
      <c r="A984899" s="153"/>
    </row>
    <row r="984901" spans="1:1">
      <c r="A984901" s="154"/>
    </row>
    <row r="984903" spans="1:1">
      <c r="A984903" s="125"/>
    </row>
    <row r="984914" spans="1:1">
      <c r="A984914" s="153"/>
    </row>
    <row r="984915" spans="1:1">
      <c r="A984915" s="153"/>
    </row>
    <row r="984918" spans="1:1">
      <c r="A984918" s="153"/>
    </row>
    <row r="984928" spans="1:1">
      <c r="A984928" s="153"/>
    </row>
    <row r="984929" spans="1:1">
      <c r="A984929" s="153"/>
    </row>
    <row r="984930" spans="1:1">
      <c r="A984930" s="153"/>
    </row>
    <row r="984943" spans="1:1">
      <c r="A984943" s="153"/>
    </row>
    <row r="984945" spans="1:1">
      <c r="A984945" s="153"/>
    </row>
    <row r="984947" spans="1:1">
      <c r="A984947" s="154"/>
    </row>
    <row r="984949" spans="1:1">
      <c r="A984949" s="125"/>
    </row>
    <row r="984960" spans="1:1">
      <c r="A984960" s="153"/>
    </row>
    <row r="984961" spans="1:1">
      <c r="A984961" s="153"/>
    </row>
    <row r="984964" spans="1:1">
      <c r="A984964" s="153"/>
    </row>
    <row r="984974" spans="1:1">
      <c r="A984974" s="153"/>
    </row>
    <row r="984975" spans="1:1">
      <c r="A984975" s="153"/>
    </row>
    <row r="984976" spans="1:1">
      <c r="A984976" s="153"/>
    </row>
    <row r="984989" spans="1:1">
      <c r="A984989" s="153"/>
    </row>
    <row r="984991" spans="1:1">
      <c r="A984991" s="153"/>
    </row>
    <row r="984993" spans="1:1">
      <c r="A984993" s="154"/>
    </row>
    <row r="984995" spans="1:1">
      <c r="A984995" s="125"/>
    </row>
    <row r="985006" spans="1:1">
      <c r="A985006" s="153"/>
    </row>
    <row r="985007" spans="1:1">
      <c r="A985007" s="153"/>
    </row>
    <row r="985010" spans="1:1">
      <c r="A985010" s="153"/>
    </row>
    <row r="985020" spans="1:1">
      <c r="A985020" s="153"/>
    </row>
    <row r="985021" spans="1:1">
      <c r="A985021" s="153"/>
    </row>
    <row r="985022" spans="1:1">
      <c r="A985022" s="153"/>
    </row>
    <row r="985035" spans="1:1">
      <c r="A985035" s="153"/>
    </row>
    <row r="985037" spans="1:1">
      <c r="A985037" s="153"/>
    </row>
    <row r="985039" spans="1:1">
      <c r="A985039" s="154"/>
    </row>
    <row r="985041" spans="1:1">
      <c r="A985041" s="125"/>
    </row>
    <row r="985052" spans="1:1">
      <c r="A985052" s="153"/>
    </row>
    <row r="985053" spans="1:1">
      <c r="A985053" s="153"/>
    </row>
    <row r="985056" spans="1:1">
      <c r="A985056" s="153"/>
    </row>
    <row r="985066" spans="1:1">
      <c r="A985066" s="153"/>
    </row>
    <row r="985067" spans="1:1">
      <c r="A985067" s="153"/>
    </row>
    <row r="985068" spans="1:1">
      <c r="A985068" s="153"/>
    </row>
    <row r="985081" spans="1:1">
      <c r="A985081" s="153"/>
    </row>
    <row r="985083" spans="1:1">
      <c r="A985083" s="153"/>
    </row>
    <row r="985085" spans="1:1">
      <c r="A985085" s="154"/>
    </row>
    <row r="985087" spans="1:1">
      <c r="A985087" s="125"/>
    </row>
    <row r="985098" spans="1:1">
      <c r="A985098" s="153"/>
    </row>
    <row r="985099" spans="1:1">
      <c r="A985099" s="153"/>
    </row>
    <row r="985102" spans="1:1">
      <c r="A985102" s="153"/>
    </row>
    <row r="985112" spans="1:1">
      <c r="A985112" s="153"/>
    </row>
    <row r="985113" spans="1:1">
      <c r="A985113" s="153"/>
    </row>
    <row r="985114" spans="1:1">
      <c r="A985114" s="153"/>
    </row>
    <row r="985127" spans="1:1">
      <c r="A985127" s="153"/>
    </row>
    <row r="985129" spans="1:1">
      <c r="A985129" s="153"/>
    </row>
    <row r="985131" spans="1:1">
      <c r="A985131" s="154"/>
    </row>
    <row r="985133" spans="1:1">
      <c r="A985133" s="125"/>
    </row>
    <row r="985144" spans="1:1">
      <c r="A985144" s="153"/>
    </row>
    <row r="985145" spans="1:1">
      <c r="A985145" s="153"/>
    </row>
    <row r="985148" spans="1:1">
      <c r="A985148" s="153"/>
    </row>
    <row r="985158" spans="1:1">
      <c r="A985158" s="153"/>
    </row>
    <row r="985159" spans="1:1">
      <c r="A985159" s="153"/>
    </row>
    <row r="985160" spans="1:1">
      <c r="A985160" s="153"/>
    </row>
    <row r="985173" spans="1:1">
      <c r="A985173" s="153"/>
    </row>
    <row r="985175" spans="1:1">
      <c r="A985175" s="153"/>
    </row>
    <row r="985177" spans="1:1">
      <c r="A985177" s="154"/>
    </row>
    <row r="985179" spans="1:1">
      <c r="A985179" s="125"/>
    </row>
    <row r="985190" spans="1:1">
      <c r="A985190" s="153"/>
    </row>
    <row r="985191" spans="1:1">
      <c r="A985191" s="153"/>
    </row>
    <row r="985194" spans="1:1">
      <c r="A985194" s="153"/>
    </row>
    <row r="985204" spans="1:1">
      <c r="A985204" s="153"/>
    </row>
    <row r="985205" spans="1:1">
      <c r="A985205" s="153"/>
    </row>
    <row r="985206" spans="1:1">
      <c r="A985206" s="153"/>
    </row>
    <row r="985219" spans="1:1">
      <c r="A985219" s="153"/>
    </row>
    <row r="985221" spans="1:1">
      <c r="A985221" s="153"/>
    </row>
    <row r="985223" spans="1:1">
      <c r="A985223" s="154"/>
    </row>
    <row r="985225" spans="1:1">
      <c r="A985225" s="125"/>
    </row>
    <row r="985236" spans="1:1">
      <c r="A985236" s="153"/>
    </row>
    <row r="985237" spans="1:1">
      <c r="A985237" s="153"/>
    </row>
    <row r="985240" spans="1:1">
      <c r="A985240" s="153"/>
    </row>
    <row r="985250" spans="1:1">
      <c r="A985250" s="153"/>
    </row>
    <row r="985251" spans="1:1">
      <c r="A985251" s="153"/>
    </row>
    <row r="985252" spans="1:1">
      <c r="A985252" s="153"/>
    </row>
    <row r="985265" spans="1:1">
      <c r="A985265" s="153"/>
    </row>
    <row r="985267" spans="1:1">
      <c r="A985267" s="153"/>
    </row>
    <row r="985269" spans="1:1">
      <c r="A985269" s="154"/>
    </row>
    <row r="985271" spans="1:1">
      <c r="A985271" s="125"/>
    </row>
    <row r="985282" spans="1:1">
      <c r="A985282" s="153"/>
    </row>
    <row r="985283" spans="1:1">
      <c r="A985283" s="153"/>
    </row>
    <row r="985286" spans="1:1">
      <c r="A985286" s="153"/>
    </row>
    <row r="985296" spans="1:1">
      <c r="A985296" s="153"/>
    </row>
    <row r="985297" spans="1:1">
      <c r="A985297" s="153"/>
    </row>
    <row r="985298" spans="1:1">
      <c r="A985298" s="153"/>
    </row>
    <row r="985311" spans="1:1">
      <c r="A985311" s="153"/>
    </row>
    <row r="985313" spans="1:1">
      <c r="A985313" s="153"/>
    </row>
    <row r="985315" spans="1:1">
      <c r="A985315" s="154"/>
    </row>
    <row r="985317" spans="1:1">
      <c r="A985317" s="125"/>
    </row>
    <row r="985328" spans="1:1">
      <c r="A985328" s="153"/>
    </row>
    <row r="985329" spans="1:1">
      <c r="A985329" s="153"/>
    </row>
    <row r="985332" spans="1:1">
      <c r="A985332" s="153"/>
    </row>
    <row r="985342" spans="1:1">
      <c r="A985342" s="153"/>
    </row>
    <row r="985343" spans="1:1">
      <c r="A985343" s="153"/>
    </row>
    <row r="985344" spans="1:1">
      <c r="A985344" s="153"/>
    </row>
    <row r="985357" spans="1:1">
      <c r="A985357" s="153"/>
    </row>
    <row r="985359" spans="1:1">
      <c r="A985359" s="153"/>
    </row>
    <row r="985361" spans="1:1">
      <c r="A985361" s="154"/>
    </row>
    <row r="985363" spans="1:1">
      <c r="A985363" s="125"/>
    </row>
    <row r="985374" spans="1:1">
      <c r="A985374" s="153"/>
    </row>
    <row r="985375" spans="1:1">
      <c r="A985375" s="153"/>
    </row>
    <row r="985378" spans="1:1">
      <c r="A985378" s="153"/>
    </row>
    <row r="985388" spans="1:1">
      <c r="A985388" s="153"/>
    </row>
    <row r="985389" spans="1:1">
      <c r="A985389" s="153"/>
    </row>
    <row r="985390" spans="1:1">
      <c r="A985390" s="153"/>
    </row>
    <row r="985403" spans="1:1">
      <c r="A985403" s="153"/>
    </row>
    <row r="985405" spans="1:1">
      <c r="A985405" s="153"/>
    </row>
    <row r="985407" spans="1:1">
      <c r="A985407" s="154"/>
    </row>
    <row r="985409" spans="1:1">
      <c r="A985409" s="125"/>
    </row>
    <row r="985420" spans="1:1">
      <c r="A985420" s="153"/>
    </row>
    <row r="985421" spans="1:1">
      <c r="A985421" s="153"/>
    </row>
    <row r="985424" spans="1:1">
      <c r="A985424" s="153"/>
    </row>
    <row r="985434" spans="1:1">
      <c r="A985434" s="153"/>
    </row>
    <row r="985435" spans="1:1">
      <c r="A985435" s="153"/>
    </row>
    <row r="985436" spans="1:1">
      <c r="A985436" s="153"/>
    </row>
    <row r="985449" spans="1:1">
      <c r="A985449" s="153"/>
    </row>
    <row r="985451" spans="1:1">
      <c r="A985451" s="153"/>
    </row>
    <row r="985453" spans="1:1">
      <c r="A985453" s="154"/>
    </row>
    <row r="985455" spans="1:1">
      <c r="A985455" s="125"/>
    </row>
    <row r="985466" spans="1:1">
      <c r="A985466" s="153"/>
    </row>
    <row r="985467" spans="1:1">
      <c r="A985467" s="153"/>
    </row>
    <row r="985470" spans="1:1">
      <c r="A985470" s="153"/>
    </row>
    <row r="985480" spans="1:1">
      <c r="A985480" s="153"/>
    </row>
    <row r="985481" spans="1:1">
      <c r="A985481" s="153"/>
    </row>
    <row r="985482" spans="1:1">
      <c r="A985482" s="153"/>
    </row>
    <row r="985495" spans="1:1">
      <c r="A985495" s="153"/>
    </row>
    <row r="985497" spans="1:1">
      <c r="A985497" s="153"/>
    </row>
    <row r="985499" spans="1:1">
      <c r="A985499" s="154"/>
    </row>
    <row r="985501" spans="1:1">
      <c r="A985501" s="125"/>
    </row>
    <row r="985512" spans="1:1">
      <c r="A985512" s="153"/>
    </row>
    <row r="985513" spans="1:1">
      <c r="A985513" s="153"/>
    </row>
    <row r="985516" spans="1:1">
      <c r="A985516" s="153"/>
    </row>
    <row r="985526" spans="1:1">
      <c r="A985526" s="153"/>
    </row>
    <row r="985527" spans="1:1">
      <c r="A985527" s="153"/>
    </row>
    <row r="985528" spans="1:1">
      <c r="A985528" s="153"/>
    </row>
    <row r="985541" spans="1:1">
      <c r="A985541" s="153"/>
    </row>
    <row r="985543" spans="1:1">
      <c r="A985543" s="153"/>
    </row>
    <row r="985545" spans="1:1">
      <c r="A985545" s="154"/>
    </row>
    <row r="985547" spans="1:1">
      <c r="A985547" s="125"/>
    </row>
    <row r="985558" spans="1:1">
      <c r="A985558" s="153"/>
    </row>
    <row r="985559" spans="1:1">
      <c r="A985559" s="153"/>
    </row>
    <row r="985562" spans="1:1">
      <c r="A985562" s="153"/>
    </row>
    <row r="985572" spans="1:1">
      <c r="A985572" s="153"/>
    </row>
    <row r="985573" spans="1:1">
      <c r="A985573" s="153"/>
    </row>
    <row r="985574" spans="1:1">
      <c r="A985574" s="153"/>
    </row>
    <row r="985587" spans="1:1">
      <c r="A985587" s="153"/>
    </row>
    <row r="985589" spans="1:1">
      <c r="A985589" s="153"/>
    </row>
    <row r="985591" spans="1:1">
      <c r="A985591" s="154"/>
    </row>
    <row r="985593" spans="1:1">
      <c r="A985593" s="125"/>
    </row>
    <row r="985604" spans="1:1">
      <c r="A985604" s="153"/>
    </row>
    <row r="985605" spans="1:1">
      <c r="A985605" s="153"/>
    </row>
    <row r="985608" spans="1:1">
      <c r="A985608" s="153"/>
    </row>
    <row r="985618" spans="1:1">
      <c r="A985618" s="153"/>
    </row>
    <row r="985619" spans="1:1">
      <c r="A985619" s="153"/>
    </row>
    <row r="985620" spans="1:1">
      <c r="A985620" s="153"/>
    </row>
    <row r="985633" spans="1:1">
      <c r="A985633" s="153"/>
    </row>
    <row r="985635" spans="1:1">
      <c r="A985635" s="153"/>
    </row>
    <row r="985637" spans="1:1">
      <c r="A985637" s="154"/>
    </row>
    <row r="985639" spans="1:1">
      <c r="A985639" s="125"/>
    </row>
    <row r="985650" spans="1:1">
      <c r="A985650" s="153"/>
    </row>
    <row r="985651" spans="1:1">
      <c r="A985651" s="153"/>
    </row>
    <row r="985654" spans="1:1">
      <c r="A985654" s="153"/>
    </row>
    <row r="985664" spans="1:1">
      <c r="A985664" s="153"/>
    </row>
    <row r="985665" spans="1:1">
      <c r="A985665" s="153"/>
    </row>
    <row r="985666" spans="1:1">
      <c r="A985666" s="153"/>
    </row>
    <row r="985679" spans="1:1">
      <c r="A985679" s="153"/>
    </row>
    <row r="985681" spans="1:1">
      <c r="A985681" s="153"/>
    </row>
    <row r="985683" spans="1:1">
      <c r="A985683" s="154"/>
    </row>
    <row r="985685" spans="1:1">
      <c r="A985685" s="125"/>
    </row>
    <row r="985696" spans="1:1">
      <c r="A985696" s="153"/>
    </row>
    <row r="985697" spans="1:1">
      <c r="A985697" s="153"/>
    </row>
    <row r="985700" spans="1:1">
      <c r="A985700" s="153"/>
    </row>
    <row r="985710" spans="1:1">
      <c r="A985710" s="153"/>
    </row>
    <row r="985711" spans="1:1">
      <c r="A985711" s="153"/>
    </row>
    <row r="985712" spans="1:1">
      <c r="A985712" s="153"/>
    </row>
    <row r="985725" spans="1:1">
      <c r="A985725" s="153"/>
    </row>
    <row r="985727" spans="1:1">
      <c r="A985727" s="153"/>
    </row>
    <row r="985729" spans="1:1">
      <c r="A985729" s="154"/>
    </row>
    <row r="985731" spans="1:1">
      <c r="A985731" s="125"/>
    </row>
    <row r="985742" spans="1:1">
      <c r="A985742" s="153"/>
    </row>
    <row r="985743" spans="1:1">
      <c r="A985743" s="153"/>
    </row>
    <row r="985746" spans="1:1">
      <c r="A985746" s="153"/>
    </row>
    <row r="985756" spans="1:1">
      <c r="A985756" s="153"/>
    </row>
    <row r="985757" spans="1:1">
      <c r="A985757" s="153"/>
    </row>
    <row r="985758" spans="1:1">
      <c r="A985758" s="153"/>
    </row>
    <row r="985771" spans="1:1">
      <c r="A985771" s="153"/>
    </row>
    <row r="985773" spans="1:1">
      <c r="A985773" s="153"/>
    </row>
    <row r="985775" spans="1:1">
      <c r="A985775" s="154"/>
    </row>
    <row r="985777" spans="1:1">
      <c r="A985777" s="125"/>
    </row>
    <row r="985788" spans="1:1">
      <c r="A985788" s="153"/>
    </row>
    <row r="985789" spans="1:1">
      <c r="A985789" s="153"/>
    </row>
    <row r="985792" spans="1:1">
      <c r="A985792" s="153"/>
    </row>
    <row r="985802" spans="1:1">
      <c r="A985802" s="153"/>
    </row>
    <row r="985803" spans="1:1">
      <c r="A985803" s="153"/>
    </row>
    <row r="985804" spans="1:1">
      <c r="A985804" s="153"/>
    </row>
    <row r="985817" spans="1:1">
      <c r="A985817" s="153"/>
    </row>
    <row r="985819" spans="1:1">
      <c r="A985819" s="153"/>
    </row>
    <row r="985821" spans="1:1">
      <c r="A985821" s="154"/>
    </row>
    <row r="985823" spans="1:1">
      <c r="A985823" s="125"/>
    </row>
    <row r="985834" spans="1:1">
      <c r="A985834" s="153"/>
    </row>
    <row r="985835" spans="1:1">
      <c r="A985835" s="153"/>
    </row>
    <row r="985838" spans="1:1">
      <c r="A985838" s="153"/>
    </row>
    <row r="985848" spans="1:1">
      <c r="A985848" s="153"/>
    </row>
    <row r="985849" spans="1:1">
      <c r="A985849" s="153"/>
    </row>
    <row r="985850" spans="1:1">
      <c r="A985850" s="153"/>
    </row>
    <row r="985863" spans="1:1">
      <c r="A985863" s="153"/>
    </row>
    <row r="985865" spans="1:1">
      <c r="A985865" s="153"/>
    </row>
    <row r="985867" spans="1:1">
      <c r="A985867" s="154"/>
    </row>
    <row r="985869" spans="1:1">
      <c r="A985869" s="125"/>
    </row>
    <row r="985880" spans="1:1">
      <c r="A985880" s="153"/>
    </row>
    <row r="985881" spans="1:1">
      <c r="A985881" s="153"/>
    </row>
    <row r="985884" spans="1:1">
      <c r="A985884" s="153"/>
    </row>
    <row r="985894" spans="1:1">
      <c r="A985894" s="153"/>
    </row>
    <row r="985895" spans="1:1">
      <c r="A985895" s="153"/>
    </row>
    <row r="985896" spans="1:1">
      <c r="A985896" s="153"/>
    </row>
    <row r="985909" spans="1:1">
      <c r="A985909" s="153"/>
    </row>
    <row r="985911" spans="1:1">
      <c r="A985911" s="153"/>
    </row>
    <row r="985913" spans="1:1">
      <c r="A985913" s="154"/>
    </row>
    <row r="985915" spans="1:1">
      <c r="A985915" s="125"/>
    </row>
    <row r="985926" spans="1:1">
      <c r="A985926" s="153"/>
    </row>
    <row r="985927" spans="1:1">
      <c r="A985927" s="153"/>
    </row>
    <row r="985930" spans="1:1">
      <c r="A985930" s="153"/>
    </row>
    <row r="985940" spans="1:1">
      <c r="A985940" s="153"/>
    </row>
    <row r="985941" spans="1:1">
      <c r="A985941" s="153"/>
    </row>
    <row r="985942" spans="1:1">
      <c r="A985942" s="153"/>
    </row>
    <row r="985955" spans="1:1">
      <c r="A985955" s="153"/>
    </row>
    <row r="985957" spans="1:1">
      <c r="A985957" s="153"/>
    </row>
    <row r="985959" spans="1:1">
      <c r="A985959" s="154"/>
    </row>
    <row r="985961" spans="1:1">
      <c r="A985961" s="125"/>
    </row>
    <row r="985972" spans="1:1">
      <c r="A985972" s="153"/>
    </row>
    <row r="985973" spans="1:1">
      <c r="A985973" s="153"/>
    </row>
    <row r="985976" spans="1:1">
      <c r="A985976" s="153"/>
    </row>
    <row r="985986" spans="1:1">
      <c r="A985986" s="153"/>
    </row>
    <row r="985987" spans="1:1">
      <c r="A985987" s="153"/>
    </row>
    <row r="985988" spans="1:1">
      <c r="A985988" s="153"/>
    </row>
    <row r="986001" spans="1:1">
      <c r="A986001" s="153"/>
    </row>
    <row r="986003" spans="1:1">
      <c r="A986003" s="153"/>
    </row>
    <row r="986005" spans="1:1">
      <c r="A986005" s="154"/>
    </row>
    <row r="986007" spans="1:1">
      <c r="A986007" s="125"/>
    </row>
    <row r="986018" spans="1:1">
      <c r="A986018" s="153"/>
    </row>
    <row r="986019" spans="1:1">
      <c r="A986019" s="153"/>
    </row>
    <row r="986022" spans="1:1">
      <c r="A986022" s="153"/>
    </row>
    <row r="986032" spans="1:1">
      <c r="A986032" s="153"/>
    </row>
    <row r="986033" spans="1:1">
      <c r="A986033" s="153"/>
    </row>
    <row r="986034" spans="1:1">
      <c r="A986034" s="153"/>
    </row>
    <row r="986047" spans="1:1">
      <c r="A986047" s="153"/>
    </row>
    <row r="986049" spans="1:1">
      <c r="A986049" s="153"/>
    </row>
    <row r="986051" spans="1:1">
      <c r="A986051" s="154"/>
    </row>
    <row r="986053" spans="1:1">
      <c r="A986053" s="125"/>
    </row>
    <row r="986064" spans="1:1">
      <c r="A986064" s="153"/>
    </row>
    <row r="986065" spans="1:1">
      <c r="A986065" s="153"/>
    </row>
    <row r="986068" spans="1:1">
      <c r="A986068" s="153"/>
    </row>
    <row r="986078" spans="1:1">
      <c r="A986078" s="153"/>
    </row>
    <row r="986079" spans="1:1">
      <c r="A986079" s="153"/>
    </row>
    <row r="986080" spans="1:1">
      <c r="A986080" s="153"/>
    </row>
    <row r="986093" spans="1:1">
      <c r="A986093" s="153"/>
    </row>
    <row r="986095" spans="1:1">
      <c r="A986095" s="153"/>
    </row>
    <row r="986097" spans="1:1">
      <c r="A986097" s="154"/>
    </row>
    <row r="986099" spans="1:1">
      <c r="A986099" s="125"/>
    </row>
    <row r="986110" spans="1:1">
      <c r="A986110" s="153"/>
    </row>
    <row r="986111" spans="1:1">
      <c r="A986111" s="153"/>
    </row>
    <row r="986114" spans="1:1">
      <c r="A986114" s="153"/>
    </row>
    <row r="986124" spans="1:1">
      <c r="A986124" s="153"/>
    </row>
    <row r="986125" spans="1:1">
      <c r="A986125" s="153"/>
    </row>
    <row r="986126" spans="1:1">
      <c r="A986126" s="153"/>
    </row>
    <row r="986139" spans="1:1">
      <c r="A986139" s="153"/>
    </row>
    <row r="986141" spans="1:1">
      <c r="A986141" s="153"/>
    </row>
    <row r="986143" spans="1:1">
      <c r="A986143" s="154"/>
    </row>
    <row r="986145" spans="1:1">
      <c r="A986145" s="125"/>
    </row>
    <row r="986156" spans="1:1">
      <c r="A986156" s="153"/>
    </row>
    <row r="986157" spans="1:1">
      <c r="A986157" s="153"/>
    </row>
    <row r="986160" spans="1:1">
      <c r="A986160" s="153"/>
    </row>
    <row r="986170" spans="1:1">
      <c r="A986170" s="153"/>
    </row>
    <row r="986171" spans="1:1">
      <c r="A986171" s="153"/>
    </row>
    <row r="986172" spans="1:1">
      <c r="A986172" s="153"/>
    </row>
    <row r="986185" spans="1:1">
      <c r="A986185" s="153"/>
    </row>
    <row r="986187" spans="1:1">
      <c r="A986187" s="153"/>
    </row>
    <row r="986189" spans="1:1">
      <c r="A986189" s="154"/>
    </row>
    <row r="986191" spans="1:1">
      <c r="A986191" s="125"/>
    </row>
    <row r="986202" spans="1:1">
      <c r="A986202" s="153"/>
    </row>
    <row r="986203" spans="1:1">
      <c r="A986203" s="153"/>
    </row>
    <row r="986206" spans="1:1">
      <c r="A986206" s="153"/>
    </row>
    <row r="986216" spans="1:1">
      <c r="A986216" s="153"/>
    </row>
    <row r="986217" spans="1:1">
      <c r="A986217" s="153"/>
    </row>
    <row r="986218" spans="1:1">
      <c r="A986218" s="153"/>
    </row>
    <row r="986231" spans="1:1">
      <c r="A986231" s="153"/>
    </row>
    <row r="986233" spans="1:1">
      <c r="A986233" s="153"/>
    </row>
    <row r="986235" spans="1:1">
      <c r="A986235" s="154"/>
    </row>
    <row r="986237" spans="1:1">
      <c r="A986237" s="125"/>
    </row>
    <row r="986248" spans="1:1">
      <c r="A986248" s="153"/>
    </row>
    <row r="986249" spans="1:1">
      <c r="A986249" s="153"/>
    </row>
    <row r="986252" spans="1:1">
      <c r="A986252" s="153"/>
    </row>
    <row r="986262" spans="1:1">
      <c r="A986262" s="153"/>
    </row>
    <row r="986263" spans="1:1">
      <c r="A986263" s="153"/>
    </row>
    <row r="986264" spans="1:1">
      <c r="A986264" s="153"/>
    </row>
    <row r="986277" spans="1:1">
      <c r="A986277" s="153"/>
    </row>
    <row r="986279" spans="1:1">
      <c r="A986279" s="153"/>
    </row>
    <row r="986281" spans="1:1">
      <c r="A986281" s="154"/>
    </row>
    <row r="986283" spans="1:1">
      <c r="A986283" s="125"/>
    </row>
    <row r="986294" spans="1:1">
      <c r="A986294" s="153"/>
    </row>
    <row r="986295" spans="1:1">
      <c r="A986295" s="153"/>
    </row>
    <row r="986298" spans="1:1">
      <c r="A986298" s="153"/>
    </row>
    <row r="986308" spans="1:1">
      <c r="A986308" s="153"/>
    </row>
    <row r="986309" spans="1:1">
      <c r="A986309" s="153"/>
    </row>
    <row r="986310" spans="1:1">
      <c r="A986310" s="153"/>
    </row>
    <row r="986323" spans="1:1">
      <c r="A986323" s="153"/>
    </row>
    <row r="986325" spans="1:1">
      <c r="A986325" s="153"/>
    </row>
    <row r="986327" spans="1:1">
      <c r="A986327" s="154"/>
    </row>
    <row r="986329" spans="1:1">
      <c r="A986329" s="125"/>
    </row>
    <row r="986340" spans="1:1">
      <c r="A986340" s="153"/>
    </row>
    <row r="986341" spans="1:1">
      <c r="A986341" s="153"/>
    </row>
    <row r="986344" spans="1:1">
      <c r="A986344" s="153"/>
    </row>
    <row r="986354" spans="1:1">
      <c r="A986354" s="153"/>
    </row>
    <row r="986355" spans="1:1">
      <c r="A986355" s="153"/>
    </row>
    <row r="986356" spans="1:1">
      <c r="A986356" s="153"/>
    </row>
    <row r="986369" spans="1:1">
      <c r="A986369" s="153"/>
    </row>
    <row r="986371" spans="1:1">
      <c r="A986371" s="153"/>
    </row>
    <row r="986373" spans="1:1">
      <c r="A986373" s="154"/>
    </row>
    <row r="986375" spans="1:1">
      <c r="A986375" s="125"/>
    </row>
    <row r="986386" spans="1:1">
      <c r="A986386" s="153"/>
    </row>
    <row r="986387" spans="1:1">
      <c r="A986387" s="153"/>
    </row>
    <row r="986390" spans="1:1">
      <c r="A986390" s="153"/>
    </row>
    <row r="986400" spans="1:1">
      <c r="A986400" s="153"/>
    </row>
    <row r="986401" spans="1:1">
      <c r="A986401" s="153"/>
    </row>
    <row r="986402" spans="1:1">
      <c r="A986402" s="153"/>
    </row>
    <row r="986415" spans="1:1">
      <c r="A986415" s="153"/>
    </row>
    <row r="986417" spans="1:1">
      <c r="A986417" s="153"/>
    </row>
    <row r="986419" spans="1:1">
      <c r="A986419" s="154"/>
    </row>
    <row r="986421" spans="1:1">
      <c r="A986421" s="125"/>
    </row>
    <row r="986432" spans="1:1">
      <c r="A986432" s="153"/>
    </row>
    <row r="986433" spans="1:1">
      <c r="A986433" s="153"/>
    </row>
    <row r="986436" spans="1:1">
      <c r="A986436" s="153"/>
    </row>
    <row r="986446" spans="1:1">
      <c r="A986446" s="153"/>
    </row>
    <row r="986447" spans="1:1">
      <c r="A986447" s="153"/>
    </row>
    <row r="986448" spans="1:1">
      <c r="A986448" s="153"/>
    </row>
    <row r="986461" spans="1:1">
      <c r="A986461" s="153"/>
    </row>
    <row r="986463" spans="1:1">
      <c r="A986463" s="153"/>
    </row>
    <row r="986465" spans="1:1">
      <c r="A986465" s="154"/>
    </row>
    <row r="986467" spans="1:1">
      <c r="A986467" s="125"/>
    </row>
    <row r="986478" spans="1:1">
      <c r="A986478" s="153"/>
    </row>
    <row r="986479" spans="1:1">
      <c r="A986479" s="153"/>
    </row>
    <row r="986482" spans="1:1">
      <c r="A986482" s="153"/>
    </row>
    <row r="986492" spans="1:1">
      <c r="A986492" s="153"/>
    </row>
    <row r="986493" spans="1:1">
      <c r="A986493" s="153"/>
    </row>
    <row r="986494" spans="1:1">
      <c r="A986494" s="153"/>
    </row>
    <row r="986507" spans="1:1">
      <c r="A986507" s="153"/>
    </row>
    <row r="986509" spans="1:1">
      <c r="A986509" s="153"/>
    </row>
    <row r="986511" spans="1:1">
      <c r="A986511" s="154"/>
    </row>
    <row r="986513" spans="1:1">
      <c r="A986513" s="125"/>
    </row>
    <row r="986524" spans="1:1">
      <c r="A986524" s="153"/>
    </row>
    <row r="986525" spans="1:1">
      <c r="A986525" s="153"/>
    </row>
    <row r="986528" spans="1:1">
      <c r="A986528" s="153"/>
    </row>
    <row r="986538" spans="1:1">
      <c r="A986538" s="153"/>
    </row>
    <row r="986539" spans="1:1">
      <c r="A986539" s="153"/>
    </row>
    <row r="986540" spans="1:1">
      <c r="A986540" s="153"/>
    </row>
    <row r="986553" spans="1:1">
      <c r="A986553" s="153"/>
    </row>
    <row r="986555" spans="1:1">
      <c r="A986555" s="153"/>
    </row>
    <row r="986557" spans="1:1">
      <c r="A986557" s="154"/>
    </row>
    <row r="986559" spans="1:1">
      <c r="A986559" s="125"/>
    </row>
    <row r="986570" spans="1:1">
      <c r="A986570" s="153"/>
    </row>
    <row r="986571" spans="1:1">
      <c r="A986571" s="153"/>
    </row>
    <row r="986574" spans="1:1">
      <c r="A986574" s="153"/>
    </row>
    <row r="986584" spans="1:1">
      <c r="A986584" s="153"/>
    </row>
    <row r="986585" spans="1:1">
      <c r="A986585" s="153"/>
    </row>
    <row r="986586" spans="1:1">
      <c r="A986586" s="153"/>
    </row>
    <row r="986599" spans="1:1">
      <c r="A986599" s="153"/>
    </row>
    <row r="986601" spans="1:1">
      <c r="A986601" s="153"/>
    </row>
    <row r="986603" spans="1:1">
      <c r="A986603" s="154"/>
    </row>
    <row r="986605" spans="1:1">
      <c r="A986605" s="125"/>
    </row>
    <row r="986616" spans="1:1">
      <c r="A986616" s="153"/>
    </row>
    <row r="986617" spans="1:1">
      <c r="A986617" s="153"/>
    </row>
    <row r="986620" spans="1:1">
      <c r="A986620" s="153"/>
    </row>
    <row r="986630" spans="1:1">
      <c r="A986630" s="153"/>
    </row>
    <row r="986631" spans="1:1">
      <c r="A986631" s="153"/>
    </row>
    <row r="986632" spans="1:1">
      <c r="A986632" s="153"/>
    </row>
    <row r="986645" spans="1:1">
      <c r="A986645" s="153"/>
    </row>
    <row r="986647" spans="1:1">
      <c r="A986647" s="153"/>
    </row>
    <row r="986649" spans="1:1">
      <c r="A986649" s="154"/>
    </row>
    <row r="986651" spans="1:1">
      <c r="A986651" s="125"/>
    </row>
    <row r="986662" spans="1:1">
      <c r="A986662" s="153"/>
    </row>
    <row r="986663" spans="1:1">
      <c r="A986663" s="153"/>
    </row>
    <row r="986666" spans="1:1">
      <c r="A986666" s="153"/>
    </row>
    <row r="986676" spans="1:1">
      <c r="A986676" s="153"/>
    </row>
    <row r="986677" spans="1:1">
      <c r="A986677" s="153"/>
    </row>
    <row r="986678" spans="1:1">
      <c r="A986678" s="153"/>
    </row>
    <row r="986691" spans="1:1">
      <c r="A986691" s="153"/>
    </row>
    <row r="986693" spans="1:1">
      <c r="A986693" s="153"/>
    </row>
    <row r="986695" spans="1:1">
      <c r="A986695" s="154"/>
    </row>
    <row r="986697" spans="1:1">
      <c r="A986697" s="125"/>
    </row>
    <row r="986708" spans="1:1">
      <c r="A986708" s="153"/>
    </row>
    <row r="986709" spans="1:1">
      <c r="A986709" s="153"/>
    </row>
    <row r="986712" spans="1:1">
      <c r="A986712" s="153"/>
    </row>
    <row r="986722" spans="1:1">
      <c r="A986722" s="153"/>
    </row>
    <row r="986723" spans="1:1">
      <c r="A986723" s="153"/>
    </row>
    <row r="986724" spans="1:1">
      <c r="A986724" s="153"/>
    </row>
    <row r="986737" spans="1:1">
      <c r="A986737" s="153"/>
    </row>
    <row r="986739" spans="1:1">
      <c r="A986739" s="153"/>
    </row>
    <row r="986741" spans="1:1">
      <c r="A986741" s="154"/>
    </row>
    <row r="986743" spans="1:1">
      <c r="A986743" s="125"/>
    </row>
    <row r="986754" spans="1:1">
      <c r="A986754" s="153"/>
    </row>
    <row r="986755" spans="1:1">
      <c r="A986755" s="153"/>
    </row>
    <row r="986758" spans="1:1">
      <c r="A986758" s="153"/>
    </row>
    <row r="986768" spans="1:1">
      <c r="A986768" s="153"/>
    </row>
    <row r="986769" spans="1:1">
      <c r="A986769" s="153"/>
    </row>
    <row r="986770" spans="1:1">
      <c r="A986770" s="153"/>
    </row>
    <row r="986783" spans="1:1">
      <c r="A986783" s="153"/>
    </row>
    <row r="986785" spans="1:1">
      <c r="A986785" s="153"/>
    </row>
    <row r="986787" spans="1:1">
      <c r="A986787" s="154"/>
    </row>
    <row r="986789" spans="1:1">
      <c r="A986789" s="125"/>
    </row>
    <row r="986800" spans="1:1">
      <c r="A986800" s="153"/>
    </row>
    <row r="986801" spans="1:1">
      <c r="A986801" s="153"/>
    </row>
    <row r="986804" spans="1:1">
      <c r="A986804" s="153"/>
    </row>
    <row r="986814" spans="1:1">
      <c r="A986814" s="153"/>
    </row>
    <row r="986815" spans="1:1">
      <c r="A986815" s="153"/>
    </row>
    <row r="986816" spans="1:1">
      <c r="A986816" s="153"/>
    </row>
    <row r="986829" spans="1:1">
      <c r="A986829" s="153"/>
    </row>
    <row r="986831" spans="1:1">
      <c r="A986831" s="153"/>
    </row>
    <row r="986833" spans="1:1">
      <c r="A986833" s="154"/>
    </row>
    <row r="986835" spans="1:1">
      <c r="A986835" s="125"/>
    </row>
    <row r="986846" spans="1:1">
      <c r="A986846" s="153"/>
    </row>
    <row r="986847" spans="1:1">
      <c r="A986847" s="153"/>
    </row>
    <row r="986850" spans="1:1">
      <c r="A986850" s="153"/>
    </row>
    <row r="986860" spans="1:1">
      <c r="A986860" s="153"/>
    </row>
    <row r="986861" spans="1:1">
      <c r="A986861" s="153"/>
    </row>
    <row r="986862" spans="1:1">
      <c r="A986862" s="153"/>
    </row>
    <row r="986875" spans="1:1">
      <c r="A986875" s="153"/>
    </row>
    <row r="986877" spans="1:1">
      <c r="A986877" s="153"/>
    </row>
    <row r="986879" spans="1:1">
      <c r="A986879" s="154"/>
    </row>
    <row r="986881" spans="1:1">
      <c r="A986881" s="125"/>
    </row>
    <row r="986892" spans="1:1">
      <c r="A986892" s="153"/>
    </row>
    <row r="986893" spans="1:1">
      <c r="A986893" s="153"/>
    </row>
    <row r="986896" spans="1:1">
      <c r="A986896" s="153"/>
    </row>
    <row r="986906" spans="1:1">
      <c r="A986906" s="153"/>
    </row>
    <row r="986907" spans="1:1">
      <c r="A986907" s="153"/>
    </row>
    <row r="986908" spans="1:1">
      <c r="A986908" s="153"/>
    </row>
    <row r="986921" spans="1:1">
      <c r="A986921" s="153"/>
    </row>
    <row r="986923" spans="1:1">
      <c r="A986923" s="153"/>
    </row>
    <row r="986925" spans="1:1">
      <c r="A986925" s="154"/>
    </row>
    <row r="986927" spans="1:1">
      <c r="A986927" s="125"/>
    </row>
    <row r="986938" spans="1:1">
      <c r="A986938" s="153"/>
    </row>
    <row r="986939" spans="1:1">
      <c r="A986939" s="153"/>
    </row>
    <row r="986942" spans="1:1">
      <c r="A986942" s="153"/>
    </row>
    <row r="986952" spans="1:1">
      <c r="A986952" s="153"/>
    </row>
    <row r="986953" spans="1:1">
      <c r="A986953" s="153"/>
    </row>
    <row r="986954" spans="1:1">
      <c r="A986954" s="153"/>
    </row>
    <row r="986967" spans="1:1">
      <c r="A986967" s="153"/>
    </row>
    <row r="986969" spans="1:1">
      <c r="A986969" s="153"/>
    </row>
    <row r="986971" spans="1:1">
      <c r="A986971" s="154"/>
    </row>
    <row r="986973" spans="1:1">
      <c r="A986973" s="125"/>
    </row>
    <row r="986984" spans="1:1">
      <c r="A986984" s="153"/>
    </row>
    <row r="986985" spans="1:1">
      <c r="A986985" s="153"/>
    </row>
    <row r="986988" spans="1:1">
      <c r="A986988" s="153"/>
    </row>
    <row r="986998" spans="1:1">
      <c r="A986998" s="153"/>
    </row>
    <row r="986999" spans="1:1">
      <c r="A986999" s="153"/>
    </row>
    <row r="987000" spans="1:1">
      <c r="A987000" s="153"/>
    </row>
    <row r="987013" spans="1:1">
      <c r="A987013" s="153"/>
    </row>
    <row r="987015" spans="1:1">
      <c r="A987015" s="153"/>
    </row>
    <row r="987017" spans="1:1">
      <c r="A987017" s="154"/>
    </row>
    <row r="987019" spans="1:1">
      <c r="A987019" s="125"/>
    </row>
    <row r="987030" spans="1:1">
      <c r="A987030" s="153"/>
    </row>
    <row r="987031" spans="1:1">
      <c r="A987031" s="153"/>
    </row>
    <row r="987034" spans="1:1">
      <c r="A987034" s="153"/>
    </row>
    <row r="987044" spans="1:1">
      <c r="A987044" s="153"/>
    </row>
    <row r="987045" spans="1:1">
      <c r="A987045" s="153"/>
    </row>
    <row r="987046" spans="1:1">
      <c r="A987046" s="153"/>
    </row>
    <row r="987059" spans="1:1">
      <c r="A987059" s="153"/>
    </row>
    <row r="987061" spans="1:1">
      <c r="A987061" s="153"/>
    </row>
    <row r="987063" spans="1:1">
      <c r="A987063" s="154"/>
    </row>
    <row r="987065" spans="1:1">
      <c r="A987065" s="125"/>
    </row>
    <row r="987076" spans="1:1">
      <c r="A987076" s="153"/>
    </row>
    <row r="987077" spans="1:1">
      <c r="A987077" s="153"/>
    </row>
    <row r="987080" spans="1:1">
      <c r="A987080" s="153"/>
    </row>
    <row r="987090" spans="1:1">
      <c r="A987090" s="153"/>
    </row>
    <row r="987091" spans="1:1">
      <c r="A987091" s="153"/>
    </row>
    <row r="987092" spans="1:1">
      <c r="A987092" s="153"/>
    </row>
    <row r="987105" spans="1:1">
      <c r="A987105" s="153"/>
    </row>
    <row r="987107" spans="1:1">
      <c r="A987107" s="153"/>
    </row>
    <row r="987109" spans="1:1">
      <c r="A987109" s="154"/>
    </row>
    <row r="987111" spans="1:1">
      <c r="A987111" s="125"/>
    </row>
    <row r="987122" spans="1:1">
      <c r="A987122" s="153"/>
    </row>
    <row r="987123" spans="1:1">
      <c r="A987123" s="153"/>
    </row>
    <row r="987126" spans="1:1">
      <c r="A987126" s="153"/>
    </row>
    <row r="987136" spans="1:1">
      <c r="A987136" s="153"/>
    </row>
    <row r="987137" spans="1:1">
      <c r="A987137" s="153"/>
    </row>
    <row r="987138" spans="1:1">
      <c r="A987138" s="153"/>
    </row>
    <row r="987151" spans="1:1">
      <c r="A987151" s="153"/>
    </row>
    <row r="987153" spans="1:1">
      <c r="A987153" s="153"/>
    </row>
    <row r="987155" spans="1:1">
      <c r="A987155" s="154"/>
    </row>
    <row r="987157" spans="1:1">
      <c r="A987157" s="125"/>
    </row>
    <row r="987168" spans="1:1">
      <c r="A987168" s="153"/>
    </row>
    <row r="987169" spans="1:1">
      <c r="A987169" s="153"/>
    </row>
    <row r="987172" spans="1:1">
      <c r="A987172" s="153"/>
    </row>
    <row r="987182" spans="1:1">
      <c r="A987182" s="153"/>
    </row>
    <row r="987183" spans="1:1">
      <c r="A987183" s="153"/>
    </row>
    <row r="987184" spans="1:1">
      <c r="A987184" s="153"/>
    </row>
    <row r="987197" spans="1:1">
      <c r="A987197" s="153"/>
    </row>
    <row r="987199" spans="1:1">
      <c r="A987199" s="153"/>
    </row>
    <row r="987201" spans="1:1">
      <c r="A987201" s="154"/>
    </row>
    <row r="987203" spans="1:1">
      <c r="A987203" s="125"/>
    </row>
    <row r="987214" spans="1:1">
      <c r="A987214" s="153"/>
    </row>
    <row r="987215" spans="1:1">
      <c r="A987215" s="153"/>
    </row>
    <row r="987218" spans="1:1">
      <c r="A987218" s="153"/>
    </row>
    <row r="987228" spans="1:1">
      <c r="A987228" s="153"/>
    </row>
    <row r="987229" spans="1:1">
      <c r="A987229" s="153"/>
    </row>
    <row r="987230" spans="1:1">
      <c r="A987230" s="153"/>
    </row>
    <row r="987243" spans="1:1">
      <c r="A987243" s="153"/>
    </row>
    <row r="987245" spans="1:1">
      <c r="A987245" s="153"/>
    </row>
    <row r="987247" spans="1:1">
      <c r="A987247" s="154"/>
    </row>
    <row r="987249" spans="1:1">
      <c r="A987249" s="125"/>
    </row>
    <row r="987260" spans="1:1">
      <c r="A987260" s="153"/>
    </row>
    <row r="987261" spans="1:1">
      <c r="A987261" s="153"/>
    </row>
    <row r="987264" spans="1:1">
      <c r="A987264" s="153"/>
    </row>
    <row r="987274" spans="1:1">
      <c r="A987274" s="153"/>
    </row>
    <row r="987275" spans="1:1">
      <c r="A987275" s="153"/>
    </row>
    <row r="987276" spans="1:1">
      <c r="A987276" s="153"/>
    </row>
    <row r="987289" spans="1:1">
      <c r="A987289" s="153"/>
    </row>
    <row r="987291" spans="1:1">
      <c r="A987291" s="153"/>
    </row>
    <row r="987293" spans="1:1">
      <c r="A987293" s="154"/>
    </row>
    <row r="987295" spans="1:1">
      <c r="A987295" s="125"/>
    </row>
    <row r="987306" spans="1:1">
      <c r="A987306" s="153"/>
    </row>
    <row r="987307" spans="1:1">
      <c r="A987307" s="153"/>
    </row>
    <row r="987310" spans="1:1">
      <c r="A987310" s="153"/>
    </row>
    <row r="987320" spans="1:1">
      <c r="A987320" s="153"/>
    </row>
    <row r="987321" spans="1:1">
      <c r="A987321" s="153"/>
    </row>
    <row r="987322" spans="1:1">
      <c r="A987322" s="153"/>
    </row>
    <row r="987335" spans="1:1">
      <c r="A987335" s="153"/>
    </row>
    <row r="987337" spans="1:1">
      <c r="A987337" s="153"/>
    </row>
    <row r="987339" spans="1:1">
      <c r="A987339" s="154"/>
    </row>
    <row r="987341" spans="1:1">
      <c r="A987341" s="125"/>
    </row>
    <row r="987352" spans="1:1">
      <c r="A987352" s="153"/>
    </row>
    <row r="987353" spans="1:1">
      <c r="A987353" s="153"/>
    </row>
    <row r="987356" spans="1:1">
      <c r="A987356" s="153"/>
    </row>
    <row r="987366" spans="1:1">
      <c r="A987366" s="153"/>
    </row>
    <row r="987367" spans="1:1">
      <c r="A987367" s="153"/>
    </row>
    <row r="987368" spans="1:1">
      <c r="A987368" s="153"/>
    </row>
    <row r="987381" spans="1:1">
      <c r="A987381" s="153"/>
    </row>
    <row r="987383" spans="1:1">
      <c r="A987383" s="153"/>
    </row>
    <row r="987385" spans="1:1">
      <c r="A987385" s="154"/>
    </row>
    <row r="987387" spans="1:1">
      <c r="A987387" s="125"/>
    </row>
    <row r="987398" spans="1:1">
      <c r="A987398" s="153"/>
    </row>
    <row r="987399" spans="1:1">
      <c r="A987399" s="153"/>
    </row>
    <row r="987402" spans="1:1">
      <c r="A987402" s="153"/>
    </row>
    <row r="987412" spans="1:1">
      <c r="A987412" s="153"/>
    </row>
    <row r="987413" spans="1:1">
      <c r="A987413" s="153"/>
    </row>
    <row r="987414" spans="1:1">
      <c r="A987414" s="153"/>
    </row>
    <row r="987427" spans="1:1">
      <c r="A987427" s="153"/>
    </row>
    <row r="987429" spans="1:1">
      <c r="A987429" s="153"/>
    </row>
    <row r="987431" spans="1:1">
      <c r="A987431" s="154"/>
    </row>
    <row r="987433" spans="1:1">
      <c r="A987433" s="125"/>
    </row>
    <row r="987444" spans="1:1">
      <c r="A987444" s="153"/>
    </row>
    <row r="987445" spans="1:1">
      <c r="A987445" s="153"/>
    </row>
    <row r="987448" spans="1:1">
      <c r="A987448" s="153"/>
    </row>
    <row r="987458" spans="1:1">
      <c r="A987458" s="153"/>
    </row>
    <row r="987459" spans="1:1">
      <c r="A987459" s="153"/>
    </row>
    <row r="987460" spans="1:1">
      <c r="A987460" s="153"/>
    </row>
    <row r="987473" spans="1:1">
      <c r="A987473" s="153"/>
    </row>
    <row r="987475" spans="1:1">
      <c r="A987475" s="153"/>
    </row>
    <row r="987477" spans="1:1">
      <c r="A987477" s="154"/>
    </row>
    <row r="987479" spans="1:1">
      <c r="A987479" s="125"/>
    </row>
    <row r="987490" spans="1:1">
      <c r="A987490" s="153"/>
    </row>
    <row r="987491" spans="1:1">
      <c r="A987491" s="153"/>
    </row>
    <row r="987494" spans="1:1">
      <c r="A987494" s="153"/>
    </row>
    <row r="987504" spans="1:1">
      <c r="A987504" s="153"/>
    </row>
    <row r="987505" spans="1:1">
      <c r="A987505" s="153"/>
    </row>
    <row r="987506" spans="1:1">
      <c r="A987506" s="153"/>
    </row>
    <row r="987519" spans="1:1">
      <c r="A987519" s="153"/>
    </row>
    <row r="987521" spans="1:1">
      <c r="A987521" s="153"/>
    </row>
    <row r="987523" spans="1:1">
      <c r="A987523" s="154"/>
    </row>
    <row r="987525" spans="1:1">
      <c r="A987525" s="125"/>
    </row>
    <row r="987536" spans="1:1">
      <c r="A987536" s="153"/>
    </row>
    <row r="987537" spans="1:1">
      <c r="A987537" s="153"/>
    </row>
    <row r="987540" spans="1:1">
      <c r="A987540" s="153"/>
    </row>
    <row r="987550" spans="1:1">
      <c r="A987550" s="153"/>
    </row>
    <row r="987551" spans="1:1">
      <c r="A987551" s="153"/>
    </row>
    <row r="987552" spans="1:1">
      <c r="A987552" s="153"/>
    </row>
    <row r="987565" spans="1:1">
      <c r="A987565" s="153"/>
    </row>
    <row r="987567" spans="1:1">
      <c r="A987567" s="153"/>
    </row>
    <row r="987569" spans="1:1">
      <c r="A987569" s="154"/>
    </row>
    <row r="987571" spans="1:1">
      <c r="A987571" s="125"/>
    </row>
    <row r="987582" spans="1:1">
      <c r="A987582" s="153"/>
    </row>
    <row r="987583" spans="1:1">
      <c r="A987583" s="153"/>
    </row>
    <row r="987586" spans="1:1">
      <c r="A987586" s="153"/>
    </row>
    <row r="987596" spans="1:1">
      <c r="A987596" s="153"/>
    </row>
    <row r="987597" spans="1:1">
      <c r="A987597" s="153"/>
    </row>
    <row r="987598" spans="1:1">
      <c r="A987598" s="153"/>
    </row>
    <row r="987611" spans="1:1">
      <c r="A987611" s="153"/>
    </row>
    <row r="987613" spans="1:1">
      <c r="A987613" s="153"/>
    </row>
    <row r="987615" spans="1:1">
      <c r="A987615" s="154"/>
    </row>
    <row r="987617" spans="1:1">
      <c r="A987617" s="125"/>
    </row>
    <row r="987628" spans="1:1">
      <c r="A987628" s="153"/>
    </row>
    <row r="987629" spans="1:1">
      <c r="A987629" s="153"/>
    </row>
    <row r="987632" spans="1:1">
      <c r="A987632" s="153"/>
    </row>
    <row r="987642" spans="1:1">
      <c r="A987642" s="153"/>
    </row>
    <row r="987643" spans="1:1">
      <c r="A987643" s="153"/>
    </row>
    <row r="987644" spans="1:1">
      <c r="A987644" s="153"/>
    </row>
    <row r="987657" spans="1:1">
      <c r="A987657" s="153"/>
    </row>
    <row r="987659" spans="1:1">
      <c r="A987659" s="153"/>
    </row>
    <row r="987661" spans="1:1">
      <c r="A987661" s="154"/>
    </row>
    <row r="987663" spans="1:1">
      <c r="A987663" s="125"/>
    </row>
    <row r="987674" spans="1:1">
      <c r="A987674" s="153"/>
    </row>
    <row r="987675" spans="1:1">
      <c r="A987675" s="153"/>
    </row>
    <row r="987678" spans="1:1">
      <c r="A987678" s="153"/>
    </row>
    <row r="987688" spans="1:1">
      <c r="A987688" s="153"/>
    </row>
    <row r="987689" spans="1:1">
      <c r="A987689" s="153"/>
    </row>
    <row r="987690" spans="1:1">
      <c r="A987690" s="153"/>
    </row>
    <row r="987703" spans="1:1">
      <c r="A987703" s="153"/>
    </row>
    <row r="987705" spans="1:1">
      <c r="A987705" s="153"/>
    </row>
    <row r="987707" spans="1:1">
      <c r="A987707" s="154"/>
    </row>
    <row r="987709" spans="1:1">
      <c r="A987709" s="125"/>
    </row>
    <row r="987720" spans="1:1">
      <c r="A987720" s="153"/>
    </row>
    <row r="987721" spans="1:1">
      <c r="A987721" s="153"/>
    </row>
    <row r="987724" spans="1:1">
      <c r="A987724" s="153"/>
    </row>
    <row r="987734" spans="1:1">
      <c r="A987734" s="153"/>
    </row>
    <row r="987735" spans="1:1">
      <c r="A987735" s="153"/>
    </row>
    <row r="987736" spans="1:1">
      <c r="A987736" s="153"/>
    </row>
    <row r="987749" spans="1:1">
      <c r="A987749" s="153"/>
    </row>
    <row r="987751" spans="1:1">
      <c r="A987751" s="153"/>
    </row>
    <row r="987753" spans="1:1">
      <c r="A987753" s="154"/>
    </row>
    <row r="987755" spans="1:1">
      <c r="A987755" s="125"/>
    </row>
    <row r="987766" spans="1:1">
      <c r="A987766" s="153"/>
    </row>
    <row r="987767" spans="1:1">
      <c r="A987767" s="153"/>
    </row>
    <row r="987770" spans="1:1">
      <c r="A987770" s="153"/>
    </row>
    <row r="987780" spans="1:1">
      <c r="A987780" s="153"/>
    </row>
    <row r="987781" spans="1:1">
      <c r="A987781" s="153"/>
    </row>
    <row r="987782" spans="1:1">
      <c r="A987782" s="153"/>
    </row>
    <row r="987795" spans="1:1">
      <c r="A987795" s="153"/>
    </row>
    <row r="987797" spans="1:1">
      <c r="A987797" s="153"/>
    </row>
    <row r="987799" spans="1:1">
      <c r="A987799" s="154"/>
    </row>
    <row r="987801" spans="1:1">
      <c r="A987801" s="125"/>
    </row>
    <row r="987812" spans="1:1">
      <c r="A987812" s="153"/>
    </row>
    <row r="987813" spans="1:1">
      <c r="A987813" s="153"/>
    </row>
    <row r="987816" spans="1:1">
      <c r="A987816" s="153"/>
    </row>
    <row r="987826" spans="1:1">
      <c r="A987826" s="153"/>
    </row>
    <row r="987827" spans="1:1">
      <c r="A987827" s="153"/>
    </row>
    <row r="987828" spans="1:1">
      <c r="A987828" s="153"/>
    </row>
    <row r="987841" spans="1:1">
      <c r="A987841" s="153"/>
    </row>
    <row r="987843" spans="1:1">
      <c r="A987843" s="153"/>
    </row>
    <row r="987845" spans="1:1">
      <c r="A987845" s="154"/>
    </row>
    <row r="987847" spans="1:1">
      <c r="A987847" s="125"/>
    </row>
    <row r="987858" spans="1:1">
      <c r="A987858" s="153"/>
    </row>
    <row r="987859" spans="1:1">
      <c r="A987859" s="153"/>
    </row>
    <row r="987862" spans="1:1">
      <c r="A987862" s="153"/>
    </row>
    <row r="987872" spans="1:1">
      <c r="A987872" s="153"/>
    </row>
    <row r="987873" spans="1:1">
      <c r="A987873" s="153"/>
    </row>
    <row r="987874" spans="1:1">
      <c r="A987874" s="153"/>
    </row>
    <row r="987887" spans="1:1">
      <c r="A987887" s="153"/>
    </row>
    <row r="987889" spans="1:1">
      <c r="A987889" s="153"/>
    </row>
    <row r="987891" spans="1:1">
      <c r="A987891" s="154"/>
    </row>
    <row r="987893" spans="1:1">
      <c r="A987893" s="125"/>
    </row>
    <row r="987904" spans="1:1">
      <c r="A987904" s="153"/>
    </row>
    <row r="987905" spans="1:1">
      <c r="A987905" s="153"/>
    </row>
    <row r="987908" spans="1:1">
      <c r="A987908" s="153"/>
    </row>
    <row r="987918" spans="1:1">
      <c r="A987918" s="153"/>
    </row>
    <row r="987919" spans="1:1">
      <c r="A987919" s="153"/>
    </row>
    <row r="987920" spans="1:1">
      <c r="A987920" s="153"/>
    </row>
    <row r="987933" spans="1:1">
      <c r="A987933" s="153"/>
    </row>
    <row r="987935" spans="1:1">
      <c r="A987935" s="153"/>
    </row>
    <row r="987937" spans="1:1">
      <c r="A987937" s="154"/>
    </row>
    <row r="987939" spans="1:1">
      <c r="A987939" s="125"/>
    </row>
    <row r="987950" spans="1:1">
      <c r="A987950" s="153"/>
    </row>
    <row r="987951" spans="1:1">
      <c r="A987951" s="153"/>
    </row>
    <row r="987954" spans="1:1">
      <c r="A987954" s="153"/>
    </row>
    <row r="987964" spans="1:1">
      <c r="A987964" s="153"/>
    </row>
    <row r="987965" spans="1:1">
      <c r="A987965" s="153"/>
    </row>
    <row r="987966" spans="1:1">
      <c r="A987966" s="153"/>
    </row>
    <row r="987979" spans="1:1">
      <c r="A987979" s="153"/>
    </row>
    <row r="987981" spans="1:1">
      <c r="A987981" s="153"/>
    </row>
    <row r="987983" spans="1:1">
      <c r="A987983" s="154"/>
    </row>
    <row r="987985" spans="1:1">
      <c r="A987985" s="125"/>
    </row>
    <row r="987996" spans="1:1">
      <c r="A987996" s="153"/>
    </row>
    <row r="987997" spans="1:1">
      <c r="A987997" s="153"/>
    </row>
    <row r="988000" spans="1:1">
      <c r="A988000" s="153"/>
    </row>
    <row r="988010" spans="1:1">
      <c r="A988010" s="153"/>
    </row>
    <row r="988011" spans="1:1">
      <c r="A988011" s="153"/>
    </row>
    <row r="988012" spans="1:1">
      <c r="A988012" s="153"/>
    </row>
    <row r="988025" spans="1:1">
      <c r="A988025" s="153"/>
    </row>
    <row r="988027" spans="1:1">
      <c r="A988027" s="153"/>
    </row>
    <row r="988029" spans="1:1">
      <c r="A988029" s="154"/>
    </row>
    <row r="988031" spans="1:1">
      <c r="A988031" s="125"/>
    </row>
    <row r="988042" spans="1:1">
      <c r="A988042" s="153"/>
    </row>
    <row r="988043" spans="1:1">
      <c r="A988043" s="153"/>
    </row>
    <row r="988046" spans="1:1">
      <c r="A988046" s="153"/>
    </row>
    <row r="988056" spans="1:1">
      <c r="A988056" s="153"/>
    </row>
    <row r="988057" spans="1:1">
      <c r="A988057" s="153"/>
    </row>
    <row r="988058" spans="1:1">
      <c r="A988058" s="153"/>
    </row>
    <row r="988071" spans="1:1">
      <c r="A988071" s="153"/>
    </row>
    <row r="988073" spans="1:1">
      <c r="A988073" s="153"/>
    </row>
    <row r="988075" spans="1:1">
      <c r="A988075" s="154"/>
    </row>
    <row r="988077" spans="1:1">
      <c r="A988077" s="125"/>
    </row>
    <row r="988088" spans="1:1">
      <c r="A988088" s="153"/>
    </row>
    <row r="988089" spans="1:1">
      <c r="A988089" s="153"/>
    </row>
    <row r="988092" spans="1:1">
      <c r="A988092" s="153"/>
    </row>
    <row r="988102" spans="1:1">
      <c r="A988102" s="153"/>
    </row>
    <row r="988103" spans="1:1">
      <c r="A988103" s="153"/>
    </row>
    <row r="988104" spans="1:1">
      <c r="A988104" s="153"/>
    </row>
    <row r="988117" spans="1:1">
      <c r="A988117" s="153"/>
    </row>
    <row r="988119" spans="1:1">
      <c r="A988119" s="153"/>
    </row>
    <row r="988121" spans="1:1">
      <c r="A988121" s="154"/>
    </row>
    <row r="988123" spans="1:1">
      <c r="A988123" s="125"/>
    </row>
    <row r="988134" spans="1:1">
      <c r="A988134" s="153"/>
    </row>
    <row r="988135" spans="1:1">
      <c r="A988135" s="153"/>
    </row>
    <row r="988138" spans="1:1">
      <c r="A988138" s="153"/>
    </row>
    <row r="988148" spans="1:1">
      <c r="A988148" s="153"/>
    </row>
    <row r="988149" spans="1:1">
      <c r="A988149" s="153"/>
    </row>
    <row r="988150" spans="1:1">
      <c r="A988150" s="153"/>
    </row>
    <row r="988163" spans="1:1">
      <c r="A988163" s="153"/>
    </row>
    <row r="988165" spans="1:1">
      <c r="A988165" s="153"/>
    </row>
    <row r="988167" spans="1:1">
      <c r="A988167" s="154"/>
    </row>
    <row r="988169" spans="1:1">
      <c r="A988169" s="125"/>
    </row>
    <row r="988180" spans="1:1">
      <c r="A988180" s="153"/>
    </row>
    <row r="988181" spans="1:1">
      <c r="A988181" s="153"/>
    </row>
    <row r="988184" spans="1:1">
      <c r="A988184" s="153"/>
    </row>
    <row r="988194" spans="1:1">
      <c r="A988194" s="153"/>
    </row>
    <row r="988195" spans="1:1">
      <c r="A988195" s="153"/>
    </row>
    <row r="988196" spans="1:1">
      <c r="A988196" s="153"/>
    </row>
    <row r="988209" spans="1:1">
      <c r="A988209" s="153"/>
    </row>
    <row r="988211" spans="1:1">
      <c r="A988211" s="153"/>
    </row>
    <row r="988213" spans="1:1">
      <c r="A988213" s="154"/>
    </row>
    <row r="988215" spans="1:1">
      <c r="A988215" s="125"/>
    </row>
    <row r="988226" spans="1:1">
      <c r="A988226" s="153"/>
    </row>
    <row r="988227" spans="1:1">
      <c r="A988227" s="153"/>
    </row>
    <row r="988230" spans="1:1">
      <c r="A988230" s="153"/>
    </row>
    <row r="988240" spans="1:1">
      <c r="A988240" s="153"/>
    </row>
    <row r="988241" spans="1:1">
      <c r="A988241" s="153"/>
    </row>
    <row r="988242" spans="1:1">
      <c r="A988242" s="153"/>
    </row>
    <row r="988255" spans="1:1">
      <c r="A988255" s="153"/>
    </row>
    <row r="988257" spans="1:1">
      <c r="A988257" s="153"/>
    </row>
    <row r="988259" spans="1:1">
      <c r="A988259" s="154"/>
    </row>
    <row r="988261" spans="1:1">
      <c r="A988261" s="125"/>
    </row>
    <row r="988272" spans="1:1">
      <c r="A988272" s="153"/>
    </row>
    <row r="988273" spans="1:1">
      <c r="A988273" s="153"/>
    </row>
    <row r="988276" spans="1:1">
      <c r="A988276" s="153"/>
    </row>
    <row r="988286" spans="1:1">
      <c r="A988286" s="153"/>
    </row>
    <row r="988287" spans="1:1">
      <c r="A988287" s="153"/>
    </row>
    <row r="988288" spans="1:1">
      <c r="A988288" s="153"/>
    </row>
    <row r="988301" spans="1:1">
      <c r="A988301" s="153"/>
    </row>
    <row r="988303" spans="1:1">
      <c r="A988303" s="153"/>
    </row>
    <row r="988305" spans="1:1">
      <c r="A988305" s="154"/>
    </row>
    <row r="988307" spans="1:1">
      <c r="A988307" s="125"/>
    </row>
    <row r="988318" spans="1:1">
      <c r="A988318" s="153"/>
    </row>
    <row r="988319" spans="1:1">
      <c r="A988319" s="153"/>
    </row>
    <row r="988322" spans="1:1">
      <c r="A988322" s="153"/>
    </row>
    <row r="988332" spans="1:1">
      <c r="A988332" s="153"/>
    </row>
    <row r="988333" spans="1:1">
      <c r="A988333" s="153"/>
    </row>
    <row r="988334" spans="1:1">
      <c r="A988334" s="153"/>
    </row>
    <row r="988347" spans="1:1">
      <c r="A988347" s="153"/>
    </row>
    <row r="988349" spans="1:1">
      <c r="A988349" s="153"/>
    </row>
    <row r="988351" spans="1:1">
      <c r="A988351" s="154"/>
    </row>
    <row r="988353" spans="1:1">
      <c r="A988353" s="125"/>
    </row>
    <row r="988364" spans="1:1">
      <c r="A988364" s="153"/>
    </row>
    <row r="988365" spans="1:1">
      <c r="A988365" s="153"/>
    </row>
    <row r="988368" spans="1:1">
      <c r="A988368" s="153"/>
    </row>
    <row r="988378" spans="1:1">
      <c r="A988378" s="153"/>
    </row>
    <row r="988379" spans="1:1">
      <c r="A988379" s="153"/>
    </row>
    <row r="988380" spans="1:1">
      <c r="A988380" s="153"/>
    </row>
    <row r="988393" spans="1:1">
      <c r="A988393" s="153"/>
    </row>
    <row r="988395" spans="1:1">
      <c r="A988395" s="153"/>
    </row>
    <row r="988397" spans="1:1">
      <c r="A988397" s="154"/>
    </row>
    <row r="988399" spans="1:1">
      <c r="A988399" s="125"/>
    </row>
    <row r="988410" spans="1:1">
      <c r="A988410" s="153"/>
    </row>
    <row r="988411" spans="1:1">
      <c r="A988411" s="153"/>
    </row>
    <row r="988414" spans="1:1">
      <c r="A988414" s="153"/>
    </row>
    <row r="988424" spans="1:1">
      <c r="A988424" s="153"/>
    </row>
    <row r="988425" spans="1:1">
      <c r="A988425" s="153"/>
    </row>
    <row r="988426" spans="1:1">
      <c r="A988426" s="153"/>
    </row>
    <row r="988439" spans="1:1">
      <c r="A988439" s="153"/>
    </row>
    <row r="988441" spans="1:1">
      <c r="A988441" s="153"/>
    </row>
    <row r="988443" spans="1:1">
      <c r="A988443" s="154"/>
    </row>
    <row r="988445" spans="1:1">
      <c r="A988445" s="125"/>
    </row>
    <row r="988456" spans="1:1">
      <c r="A988456" s="153"/>
    </row>
    <row r="988457" spans="1:1">
      <c r="A988457" s="153"/>
    </row>
    <row r="988460" spans="1:1">
      <c r="A988460" s="153"/>
    </row>
    <row r="988470" spans="1:1">
      <c r="A988470" s="153"/>
    </row>
    <row r="988471" spans="1:1">
      <c r="A988471" s="153"/>
    </row>
    <row r="988472" spans="1:1">
      <c r="A988472" s="153"/>
    </row>
    <row r="988485" spans="1:1">
      <c r="A988485" s="153"/>
    </row>
    <row r="988487" spans="1:1">
      <c r="A988487" s="153"/>
    </row>
    <row r="988489" spans="1:1">
      <c r="A988489" s="154"/>
    </row>
    <row r="988491" spans="1:1">
      <c r="A988491" s="125"/>
    </row>
    <row r="988502" spans="1:1">
      <c r="A988502" s="153"/>
    </row>
    <row r="988503" spans="1:1">
      <c r="A988503" s="153"/>
    </row>
    <row r="988506" spans="1:1">
      <c r="A988506" s="153"/>
    </row>
    <row r="988516" spans="1:1">
      <c r="A988516" s="153"/>
    </row>
    <row r="988517" spans="1:1">
      <c r="A988517" s="153"/>
    </row>
    <row r="988518" spans="1:1">
      <c r="A988518" s="153"/>
    </row>
    <row r="988531" spans="1:1">
      <c r="A988531" s="153"/>
    </row>
    <row r="988533" spans="1:1">
      <c r="A988533" s="153"/>
    </row>
    <row r="988535" spans="1:1">
      <c r="A988535" s="154"/>
    </row>
    <row r="988537" spans="1:1">
      <c r="A988537" s="125"/>
    </row>
    <row r="988548" spans="1:1">
      <c r="A988548" s="153"/>
    </row>
    <row r="988549" spans="1:1">
      <c r="A988549" s="153"/>
    </row>
    <row r="988552" spans="1:1">
      <c r="A988552" s="153"/>
    </row>
    <row r="988562" spans="1:1">
      <c r="A988562" s="153"/>
    </row>
    <row r="988563" spans="1:1">
      <c r="A988563" s="153"/>
    </row>
    <row r="988564" spans="1:1">
      <c r="A988564" s="153"/>
    </row>
    <row r="988577" spans="1:1">
      <c r="A988577" s="153"/>
    </row>
    <row r="988579" spans="1:1">
      <c r="A988579" s="153"/>
    </row>
    <row r="988581" spans="1:1">
      <c r="A988581" s="154"/>
    </row>
    <row r="988583" spans="1:1">
      <c r="A988583" s="125"/>
    </row>
    <row r="988594" spans="1:1">
      <c r="A988594" s="153"/>
    </row>
    <row r="988595" spans="1:1">
      <c r="A988595" s="153"/>
    </row>
    <row r="988598" spans="1:1">
      <c r="A988598" s="153"/>
    </row>
    <row r="988608" spans="1:1">
      <c r="A988608" s="153"/>
    </row>
    <row r="988609" spans="1:1">
      <c r="A988609" s="153"/>
    </row>
    <row r="988610" spans="1:1">
      <c r="A988610" s="153"/>
    </row>
    <row r="988623" spans="1:1">
      <c r="A988623" s="153"/>
    </row>
    <row r="988625" spans="1:1">
      <c r="A988625" s="153"/>
    </row>
    <row r="988627" spans="1:1">
      <c r="A988627" s="154"/>
    </row>
    <row r="988629" spans="1:1">
      <c r="A988629" s="125"/>
    </row>
    <row r="988640" spans="1:1">
      <c r="A988640" s="153"/>
    </row>
    <row r="988641" spans="1:1">
      <c r="A988641" s="153"/>
    </row>
    <row r="988644" spans="1:1">
      <c r="A988644" s="153"/>
    </row>
    <row r="988654" spans="1:1">
      <c r="A988654" s="153"/>
    </row>
    <row r="988655" spans="1:1">
      <c r="A988655" s="153"/>
    </row>
    <row r="988656" spans="1:1">
      <c r="A988656" s="153"/>
    </row>
    <row r="988669" spans="1:1">
      <c r="A988669" s="153"/>
    </row>
    <row r="988671" spans="1:1">
      <c r="A988671" s="153"/>
    </row>
    <row r="988673" spans="1:1">
      <c r="A988673" s="154"/>
    </row>
    <row r="988675" spans="1:1">
      <c r="A988675" s="125"/>
    </row>
    <row r="988686" spans="1:1">
      <c r="A988686" s="153"/>
    </row>
    <row r="988687" spans="1:1">
      <c r="A988687" s="153"/>
    </row>
    <row r="988690" spans="1:1">
      <c r="A988690" s="153"/>
    </row>
    <row r="988700" spans="1:1">
      <c r="A988700" s="153"/>
    </row>
    <row r="988701" spans="1:1">
      <c r="A988701" s="153"/>
    </row>
    <row r="988702" spans="1:1">
      <c r="A988702" s="153"/>
    </row>
    <row r="988715" spans="1:1">
      <c r="A988715" s="153"/>
    </row>
    <row r="988717" spans="1:1">
      <c r="A988717" s="153"/>
    </row>
    <row r="988719" spans="1:1">
      <c r="A988719" s="154"/>
    </row>
    <row r="988721" spans="1:1">
      <c r="A988721" s="125"/>
    </row>
    <row r="988732" spans="1:1">
      <c r="A988732" s="153"/>
    </row>
    <row r="988733" spans="1:1">
      <c r="A988733" s="153"/>
    </row>
    <row r="988736" spans="1:1">
      <c r="A988736" s="153"/>
    </row>
    <row r="988746" spans="1:1">
      <c r="A988746" s="153"/>
    </row>
    <row r="988747" spans="1:1">
      <c r="A988747" s="153"/>
    </row>
    <row r="988748" spans="1:1">
      <c r="A988748" s="153"/>
    </row>
    <row r="988761" spans="1:1">
      <c r="A988761" s="153"/>
    </row>
    <row r="988763" spans="1:1">
      <c r="A988763" s="153"/>
    </row>
    <row r="988765" spans="1:1">
      <c r="A988765" s="154"/>
    </row>
    <row r="988767" spans="1:1">
      <c r="A988767" s="125"/>
    </row>
    <row r="988778" spans="1:1">
      <c r="A988778" s="153"/>
    </row>
    <row r="988779" spans="1:1">
      <c r="A988779" s="153"/>
    </row>
    <row r="988782" spans="1:1">
      <c r="A988782" s="153"/>
    </row>
    <row r="988792" spans="1:1">
      <c r="A988792" s="153"/>
    </row>
    <row r="988793" spans="1:1">
      <c r="A988793" s="153"/>
    </row>
    <row r="988794" spans="1:1">
      <c r="A988794" s="153"/>
    </row>
    <row r="988807" spans="1:1">
      <c r="A988807" s="153"/>
    </row>
    <row r="988809" spans="1:1">
      <c r="A988809" s="153"/>
    </row>
    <row r="988811" spans="1:1">
      <c r="A988811" s="154"/>
    </row>
    <row r="988813" spans="1:1">
      <c r="A988813" s="125"/>
    </row>
    <row r="988824" spans="1:1">
      <c r="A988824" s="153"/>
    </row>
    <row r="988825" spans="1:1">
      <c r="A988825" s="153"/>
    </row>
    <row r="988828" spans="1:1">
      <c r="A988828" s="153"/>
    </row>
    <row r="988838" spans="1:1">
      <c r="A988838" s="153"/>
    </row>
    <row r="988839" spans="1:1">
      <c r="A988839" s="153"/>
    </row>
    <row r="988840" spans="1:1">
      <c r="A988840" s="153"/>
    </row>
    <row r="988853" spans="1:1">
      <c r="A988853" s="153"/>
    </row>
    <row r="988855" spans="1:1">
      <c r="A988855" s="153"/>
    </row>
    <row r="988857" spans="1:1">
      <c r="A988857" s="154"/>
    </row>
    <row r="988859" spans="1:1">
      <c r="A988859" s="125"/>
    </row>
    <row r="988870" spans="1:1">
      <c r="A988870" s="153"/>
    </row>
    <row r="988871" spans="1:1">
      <c r="A988871" s="153"/>
    </row>
    <row r="988874" spans="1:1">
      <c r="A988874" s="153"/>
    </row>
    <row r="988884" spans="1:1">
      <c r="A988884" s="153"/>
    </row>
    <row r="988885" spans="1:1">
      <c r="A988885" s="153"/>
    </row>
    <row r="988886" spans="1:1">
      <c r="A988886" s="153"/>
    </row>
    <row r="988899" spans="1:1">
      <c r="A988899" s="153"/>
    </row>
    <row r="988901" spans="1:1">
      <c r="A988901" s="153"/>
    </row>
    <row r="988903" spans="1:1">
      <c r="A988903" s="154"/>
    </row>
    <row r="988905" spans="1:1">
      <c r="A988905" s="125"/>
    </row>
    <row r="988916" spans="1:1">
      <c r="A988916" s="153"/>
    </row>
    <row r="988917" spans="1:1">
      <c r="A988917" s="153"/>
    </row>
    <row r="988920" spans="1:1">
      <c r="A988920" s="153"/>
    </row>
    <row r="988930" spans="1:1">
      <c r="A988930" s="153"/>
    </row>
    <row r="988931" spans="1:1">
      <c r="A988931" s="153"/>
    </row>
    <row r="988932" spans="1:1">
      <c r="A988932" s="153"/>
    </row>
    <row r="988945" spans="1:1">
      <c r="A988945" s="153"/>
    </row>
    <row r="988947" spans="1:1">
      <c r="A988947" s="153"/>
    </row>
    <row r="988949" spans="1:1">
      <c r="A988949" s="154"/>
    </row>
    <row r="988951" spans="1:1">
      <c r="A988951" s="125"/>
    </row>
    <row r="988962" spans="1:1">
      <c r="A988962" s="153"/>
    </row>
    <row r="988963" spans="1:1">
      <c r="A988963" s="153"/>
    </row>
    <row r="988966" spans="1:1">
      <c r="A988966" s="153"/>
    </row>
    <row r="988976" spans="1:1">
      <c r="A988976" s="153"/>
    </row>
    <row r="988977" spans="1:1">
      <c r="A988977" s="153"/>
    </row>
    <row r="988978" spans="1:1">
      <c r="A988978" s="153"/>
    </row>
    <row r="988991" spans="1:1">
      <c r="A988991" s="153"/>
    </row>
    <row r="988993" spans="1:1">
      <c r="A988993" s="153"/>
    </row>
    <row r="988995" spans="1:1">
      <c r="A988995" s="154"/>
    </row>
    <row r="988997" spans="1:1">
      <c r="A988997" s="125"/>
    </row>
    <row r="989008" spans="1:1">
      <c r="A989008" s="153"/>
    </row>
    <row r="989009" spans="1:1">
      <c r="A989009" s="153"/>
    </row>
    <row r="989012" spans="1:1">
      <c r="A989012" s="153"/>
    </row>
    <row r="989022" spans="1:1">
      <c r="A989022" s="153"/>
    </row>
    <row r="989023" spans="1:1">
      <c r="A989023" s="153"/>
    </row>
    <row r="989024" spans="1:1">
      <c r="A989024" s="153"/>
    </row>
    <row r="989037" spans="1:1">
      <c r="A989037" s="153"/>
    </row>
    <row r="989039" spans="1:1">
      <c r="A989039" s="153"/>
    </row>
    <row r="989041" spans="1:1">
      <c r="A989041" s="154"/>
    </row>
    <row r="989043" spans="1:1">
      <c r="A989043" s="125"/>
    </row>
    <row r="989054" spans="1:1">
      <c r="A989054" s="153"/>
    </row>
    <row r="989055" spans="1:1">
      <c r="A989055" s="153"/>
    </row>
    <row r="989058" spans="1:1">
      <c r="A989058" s="153"/>
    </row>
    <row r="989068" spans="1:1">
      <c r="A989068" s="153"/>
    </row>
    <row r="989069" spans="1:1">
      <c r="A989069" s="153"/>
    </row>
    <row r="989070" spans="1:1">
      <c r="A989070" s="153"/>
    </row>
    <row r="989083" spans="1:1">
      <c r="A989083" s="153"/>
    </row>
    <row r="989085" spans="1:1">
      <c r="A989085" s="153"/>
    </row>
    <row r="989087" spans="1:1">
      <c r="A989087" s="154"/>
    </row>
    <row r="989089" spans="1:1">
      <c r="A989089" s="125"/>
    </row>
    <row r="989100" spans="1:1">
      <c r="A989100" s="153"/>
    </row>
    <row r="989101" spans="1:1">
      <c r="A989101" s="153"/>
    </row>
    <row r="989104" spans="1:1">
      <c r="A989104" s="153"/>
    </row>
    <row r="989114" spans="1:1">
      <c r="A989114" s="153"/>
    </row>
    <row r="989115" spans="1:1">
      <c r="A989115" s="153"/>
    </row>
    <row r="989116" spans="1:1">
      <c r="A989116" s="153"/>
    </row>
    <row r="989129" spans="1:1">
      <c r="A989129" s="153"/>
    </row>
    <row r="989131" spans="1:1">
      <c r="A989131" s="153"/>
    </row>
    <row r="989133" spans="1:1">
      <c r="A989133" s="154"/>
    </row>
    <row r="989135" spans="1:1">
      <c r="A989135" s="125"/>
    </row>
    <row r="989146" spans="1:1">
      <c r="A989146" s="153"/>
    </row>
    <row r="989147" spans="1:1">
      <c r="A989147" s="153"/>
    </row>
    <row r="989150" spans="1:1">
      <c r="A989150" s="153"/>
    </row>
    <row r="989160" spans="1:1">
      <c r="A989160" s="153"/>
    </row>
    <row r="989161" spans="1:1">
      <c r="A989161" s="153"/>
    </row>
    <row r="989162" spans="1:1">
      <c r="A989162" s="153"/>
    </row>
    <row r="989175" spans="1:1">
      <c r="A989175" s="153"/>
    </row>
    <row r="989177" spans="1:1">
      <c r="A989177" s="153"/>
    </row>
    <row r="989179" spans="1:1">
      <c r="A989179" s="154"/>
    </row>
    <row r="989181" spans="1:1">
      <c r="A989181" s="125"/>
    </row>
    <row r="989192" spans="1:1">
      <c r="A989192" s="153"/>
    </row>
    <row r="989193" spans="1:1">
      <c r="A989193" s="153"/>
    </row>
    <row r="989196" spans="1:1">
      <c r="A989196" s="153"/>
    </row>
    <row r="989206" spans="1:1">
      <c r="A989206" s="153"/>
    </row>
    <row r="989207" spans="1:1">
      <c r="A989207" s="153"/>
    </row>
    <row r="989208" spans="1:1">
      <c r="A989208" s="153"/>
    </row>
    <row r="989221" spans="1:1">
      <c r="A989221" s="153"/>
    </row>
    <row r="989223" spans="1:1">
      <c r="A989223" s="153"/>
    </row>
    <row r="989225" spans="1:1">
      <c r="A989225" s="154"/>
    </row>
    <row r="989227" spans="1:1">
      <c r="A989227" s="125"/>
    </row>
    <row r="989238" spans="1:1">
      <c r="A989238" s="153"/>
    </row>
    <row r="989239" spans="1:1">
      <c r="A989239" s="153"/>
    </row>
    <row r="989242" spans="1:1">
      <c r="A989242" s="153"/>
    </row>
    <row r="989252" spans="1:1">
      <c r="A989252" s="153"/>
    </row>
    <row r="989253" spans="1:1">
      <c r="A989253" s="153"/>
    </row>
    <row r="989254" spans="1:1">
      <c r="A989254" s="153"/>
    </row>
    <row r="989267" spans="1:1">
      <c r="A989267" s="153"/>
    </row>
    <row r="989269" spans="1:1">
      <c r="A989269" s="153"/>
    </row>
    <row r="989271" spans="1:1">
      <c r="A989271" s="154"/>
    </row>
    <row r="989273" spans="1:1">
      <c r="A989273" s="125"/>
    </row>
    <row r="989284" spans="1:1">
      <c r="A989284" s="153"/>
    </row>
    <row r="989285" spans="1:1">
      <c r="A989285" s="153"/>
    </row>
    <row r="989288" spans="1:1">
      <c r="A989288" s="153"/>
    </row>
    <row r="989298" spans="1:1">
      <c r="A989298" s="153"/>
    </row>
    <row r="989299" spans="1:1">
      <c r="A989299" s="153"/>
    </row>
    <row r="989300" spans="1:1">
      <c r="A989300" s="153"/>
    </row>
    <row r="989313" spans="1:1">
      <c r="A989313" s="153"/>
    </row>
    <row r="989315" spans="1:1">
      <c r="A989315" s="153"/>
    </row>
    <row r="989317" spans="1:1">
      <c r="A989317" s="154"/>
    </row>
    <row r="989319" spans="1:1">
      <c r="A989319" s="125"/>
    </row>
    <row r="989330" spans="1:1">
      <c r="A989330" s="153"/>
    </row>
    <row r="989331" spans="1:1">
      <c r="A989331" s="153"/>
    </row>
    <row r="989334" spans="1:1">
      <c r="A989334" s="153"/>
    </row>
    <row r="989344" spans="1:1">
      <c r="A989344" s="153"/>
    </row>
    <row r="989345" spans="1:1">
      <c r="A989345" s="153"/>
    </row>
    <row r="989346" spans="1:1">
      <c r="A989346" s="153"/>
    </row>
    <row r="989359" spans="1:1">
      <c r="A989359" s="153"/>
    </row>
    <row r="989361" spans="1:1">
      <c r="A989361" s="153"/>
    </row>
    <row r="989363" spans="1:1">
      <c r="A989363" s="154"/>
    </row>
    <row r="989365" spans="1:1">
      <c r="A989365" s="125"/>
    </row>
    <row r="989376" spans="1:1">
      <c r="A989376" s="153"/>
    </row>
    <row r="989377" spans="1:1">
      <c r="A989377" s="153"/>
    </row>
    <row r="989380" spans="1:1">
      <c r="A989380" s="153"/>
    </row>
    <row r="989390" spans="1:1">
      <c r="A989390" s="153"/>
    </row>
    <row r="989391" spans="1:1">
      <c r="A989391" s="153"/>
    </row>
    <row r="989392" spans="1:1">
      <c r="A989392" s="153"/>
    </row>
    <row r="989405" spans="1:1">
      <c r="A989405" s="153"/>
    </row>
    <row r="989407" spans="1:1">
      <c r="A989407" s="153"/>
    </row>
    <row r="989409" spans="1:1">
      <c r="A989409" s="154"/>
    </row>
    <row r="989411" spans="1:1">
      <c r="A989411" s="125"/>
    </row>
    <row r="989422" spans="1:1">
      <c r="A989422" s="153"/>
    </row>
    <row r="989423" spans="1:1">
      <c r="A989423" s="153"/>
    </row>
    <row r="989426" spans="1:1">
      <c r="A989426" s="153"/>
    </row>
    <row r="989436" spans="1:1">
      <c r="A989436" s="153"/>
    </row>
    <row r="989437" spans="1:1">
      <c r="A989437" s="153"/>
    </row>
    <row r="989438" spans="1:1">
      <c r="A989438" s="153"/>
    </row>
    <row r="989451" spans="1:1">
      <c r="A989451" s="153"/>
    </row>
    <row r="989453" spans="1:1">
      <c r="A989453" s="153"/>
    </row>
    <row r="989455" spans="1:1">
      <c r="A989455" s="154"/>
    </row>
    <row r="989457" spans="1:1">
      <c r="A989457" s="125"/>
    </row>
    <row r="989468" spans="1:1">
      <c r="A989468" s="153"/>
    </row>
    <row r="989469" spans="1:1">
      <c r="A989469" s="153"/>
    </row>
    <row r="989472" spans="1:1">
      <c r="A989472" s="153"/>
    </row>
    <row r="989482" spans="1:1">
      <c r="A989482" s="153"/>
    </row>
    <row r="989483" spans="1:1">
      <c r="A989483" s="153"/>
    </row>
    <row r="989484" spans="1:1">
      <c r="A989484" s="153"/>
    </row>
    <row r="989497" spans="1:1">
      <c r="A989497" s="153"/>
    </row>
    <row r="989499" spans="1:1">
      <c r="A989499" s="153"/>
    </row>
    <row r="989501" spans="1:1">
      <c r="A989501" s="154"/>
    </row>
    <row r="989503" spans="1:1">
      <c r="A989503" s="125"/>
    </row>
    <row r="989514" spans="1:1">
      <c r="A989514" s="153"/>
    </row>
    <row r="989515" spans="1:1">
      <c r="A989515" s="153"/>
    </row>
    <row r="989518" spans="1:1">
      <c r="A989518" s="153"/>
    </row>
    <row r="989528" spans="1:1">
      <c r="A989528" s="153"/>
    </row>
    <row r="989529" spans="1:1">
      <c r="A989529" s="153"/>
    </row>
    <row r="989530" spans="1:1">
      <c r="A989530" s="153"/>
    </row>
    <row r="989543" spans="1:1">
      <c r="A989543" s="153"/>
    </row>
    <row r="989545" spans="1:1">
      <c r="A989545" s="153"/>
    </row>
    <row r="989547" spans="1:1">
      <c r="A989547" s="154"/>
    </row>
    <row r="989549" spans="1:1">
      <c r="A989549" s="125"/>
    </row>
    <row r="989560" spans="1:1">
      <c r="A989560" s="153"/>
    </row>
    <row r="989561" spans="1:1">
      <c r="A989561" s="153"/>
    </row>
    <row r="989564" spans="1:1">
      <c r="A989564" s="153"/>
    </row>
    <row r="989574" spans="1:1">
      <c r="A989574" s="153"/>
    </row>
    <row r="989575" spans="1:1">
      <c r="A989575" s="153"/>
    </row>
    <row r="989576" spans="1:1">
      <c r="A989576" s="153"/>
    </row>
    <row r="989589" spans="1:1">
      <c r="A989589" s="153"/>
    </row>
    <row r="989591" spans="1:1">
      <c r="A989591" s="153"/>
    </row>
    <row r="989593" spans="1:1">
      <c r="A989593" s="154"/>
    </row>
    <row r="989595" spans="1:1">
      <c r="A989595" s="125"/>
    </row>
    <row r="989606" spans="1:1">
      <c r="A989606" s="153"/>
    </row>
    <row r="989607" spans="1:1">
      <c r="A989607" s="153"/>
    </row>
    <row r="989610" spans="1:1">
      <c r="A989610" s="153"/>
    </row>
    <row r="989620" spans="1:1">
      <c r="A989620" s="153"/>
    </row>
    <row r="989621" spans="1:1">
      <c r="A989621" s="153"/>
    </row>
    <row r="989622" spans="1:1">
      <c r="A989622" s="153"/>
    </row>
    <row r="989635" spans="1:1">
      <c r="A989635" s="153"/>
    </row>
    <row r="989637" spans="1:1">
      <c r="A989637" s="153"/>
    </row>
    <row r="989639" spans="1:1">
      <c r="A989639" s="154"/>
    </row>
    <row r="989641" spans="1:1">
      <c r="A989641" s="125"/>
    </row>
    <row r="989652" spans="1:1">
      <c r="A989652" s="153"/>
    </row>
    <row r="989653" spans="1:1">
      <c r="A989653" s="153"/>
    </row>
    <row r="989656" spans="1:1">
      <c r="A989656" s="153"/>
    </row>
    <row r="989666" spans="1:1">
      <c r="A989666" s="153"/>
    </row>
    <row r="989667" spans="1:1">
      <c r="A989667" s="153"/>
    </row>
    <row r="989668" spans="1:1">
      <c r="A989668" s="153"/>
    </row>
    <row r="989681" spans="1:1">
      <c r="A989681" s="153"/>
    </row>
    <row r="989683" spans="1:1">
      <c r="A989683" s="153"/>
    </row>
    <row r="989685" spans="1:1">
      <c r="A989685" s="154"/>
    </row>
    <row r="989687" spans="1:1">
      <c r="A989687" s="125"/>
    </row>
    <row r="989698" spans="1:1">
      <c r="A989698" s="153"/>
    </row>
    <row r="989699" spans="1:1">
      <c r="A989699" s="153"/>
    </row>
    <row r="989702" spans="1:1">
      <c r="A989702" s="153"/>
    </row>
    <row r="989712" spans="1:1">
      <c r="A989712" s="153"/>
    </row>
    <row r="989713" spans="1:1">
      <c r="A989713" s="153"/>
    </row>
    <row r="989714" spans="1:1">
      <c r="A989714" s="153"/>
    </row>
    <row r="989727" spans="1:1">
      <c r="A989727" s="153"/>
    </row>
    <row r="989729" spans="1:1">
      <c r="A989729" s="153"/>
    </row>
    <row r="989731" spans="1:1">
      <c r="A989731" s="154"/>
    </row>
    <row r="989733" spans="1:1">
      <c r="A989733" s="125"/>
    </row>
    <row r="989744" spans="1:1">
      <c r="A989744" s="153"/>
    </row>
    <row r="989745" spans="1:1">
      <c r="A989745" s="153"/>
    </row>
    <row r="989748" spans="1:1">
      <c r="A989748" s="153"/>
    </row>
    <row r="989758" spans="1:1">
      <c r="A989758" s="153"/>
    </row>
    <row r="989759" spans="1:1">
      <c r="A989759" s="153"/>
    </row>
    <row r="989760" spans="1:1">
      <c r="A989760" s="153"/>
    </row>
    <row r="989773" spans="1:1">
      <c r="A989773" s="153"/>
    </row>
    <row r="989775" spans="1:1">
      <c r="A989775" s="153"/>
    </row>
    <row r="989777" spans="1:1">
      <c r="A989777" s="154"/>
    </row>
    <row r="989779" spans="1:1">
      <c r="A989779" s="125"/>
    </row>
    <row r="989790" spans="1:1">
      <c r="A989790" s="153"/>
    </row>
    <row r="989791" spans="1:1">
      <c r="A989791" s="153"/>
    </row>
    <row r="989794" spans="1:1">
      <c r="A989794" s="153"/>
    </row>
    <row r="989804" spans="1:1">
      <c r="A989804" s="153"/>
    </row>
    <row r="989805" spans="1:1">
      <c r="A989805" s="153"/>
    </row>
    <row r="989806" spans="1:1">
      <c r="A989806" s="153"/>
    </row>
    <row r="989819" spans="1:1">
      <c r="A989819" s="153"/>
    </row>
    <row r="989821" spans="1:1">
      <c r="A989821" s="153"/>
    </row>
    <row r="989823" spans="1:1">
      <c r="A989823" s="154"/>
    </row>
    <row r="989825" spans="1:1">
      <c r="A989825" s="125"/>
    </row>
    <row r="989836" spans="1:1">
      <c r="A989836" s="153"/>
    </row>
    <row r="989837" spans="1:1">
      <c r="A989837" s="153"/>
    </row>
    <row r="989840" spans="1:1">
      <c r="A989840" s="153"/>
    </row>
    <row r="989850" spans="1:1">
      <c r="A989850" s="153"/>
    </row>
    <row r="989851" spans="1:1">
      <c r="A989851" s="153"/>
    </row>
    <row r="989852" spans="1:1">
      <c r="A989852" s="153"/>
    </row>
    <row r="989865" spans="1:1">
      <c r="A989865" s="153"/>
    </row>
    <row r="989867" spans="1:1">
      <c r="A989867" s="153"/>
    </row>
    <row r="989869" spans="1:1">
      <c r="A989869" s="154"/>
    </row>
    <row r="989871" spans="1:1">
      <c r="A989871" s="125"/>
    </row>
    <row r="989882" spans="1:1">
      <c r="A989882" s="153"/>
    </row>
    <row r="989883" spans="1:1">
      <c r="A989883" s="153"/>
    </row>
    <row r="989886" spans="1:1">
      <c r="A989886" s="153"/>
    </row>
    <row r="989896" spans="1:1">
      <c r="A989896" s="153"/>
    </row>
    <row r="989897" spans="1:1">
      <c r="A989897" s="153"/>
    </row>
    <row r="989898" spans="1:1">
      <c r="A989898" s="153"/>
    </row>
    <row r="989911" spans="1:1">
      <c r="A989911" s="153"/>
    </row>
    <row r="989913" spans="1:1">
      <c r="A989913" s="153"/>
    </row>
    <row r="989915" spans="1:1">
      <c r="A989915" s="154"/>
    </row>
    <row r="989917" spans="1:1">
      <c r="A989917" s="125"/>
    </row>
    <row r="989928" spans="1:1">
      <c r="A989928" s="153"/>
    </row>
    <row r="989929" spans="1:1">
      <c r="A989929" s="153"/>
    </row>
    <row r="989932" spans="1:1">
      <c r="A989932" s="153"/>
    </row>
    <row r="989942" spans="1:1">
      <c r="A989942" s="153"/>
    </row>
    <row r="989943" spans="1:1">
      <c r="A989943" s="153"/>
    </row>
    <row r="989944" spans="1:1">
      <c r="A989944" s="153"/>
    </row>
    <row r="989957" spans="1:1">
      <c r="A989957" s="153"/>
    </row>
    <row r="989959" spans="1:1">
      <c r="A989959" s="153"/>
    </row>
    <row r="989961" spans="1:1">
      <c r="A989961" s="154"/>
    </row>
    <row r="989963" spans="1:1">
      <c r="A989963" s="125"/>
    </row>
    <row r="989974" spans="1:1">
      <c r="A989974" s="153"/>
    </row>
    <row r="989975" spans="1:1">
      <c r="A989975" s="153"/>
    </row>
    <row r="989978" spans="1:1">
      <c r="A989978" s="153"/>
    </row>
    <row r="989988" spans="1:1">
      <c r="A989988" s="153"/>
    </row>
    <row r="989989" spans="1:1">
      <c r="A989989" s="153"/>
    </row>
    <row r="989990" spans="1:1">
      <c r="A989990" s="153"/>
    </row>
    <row r="990003" spans="1:1">
      <c r="A990003" s="153"/>
    </row>
    <row r="990005" spans="1:1">
      <c r="A990005" s="153"/>
    </row>
    <row r="990007" spans="1:1">
      <c r="A990007" s="154"/>
    </row>
    <row r="990009" spans="1:1">
      <c r="A990009" s="125"/>
    </row>
    <row r="990020" spans="1:1">
      <c r="A990020" s="153"/>
    </row>
    <row r="990021" spans="1:1">
      <c r="A990021" s="153"/>
    </row>
    <row r="990024" spans="1:1">
      <c r="A990024" s="153"/>
    </row>
    <row r="990034" spans="1:1">
      <c r="A990034" s="153"/>
    </row>
    <row r="990035" spans="1:1">
      <c r="A990035" s="153"/>
    </row>
    <row r="990036" spans="1:1">
      <c r="A990036" s="153"/>
    </row>
    <row r="990049" spans="1:1">
      <c r="A990049" s="153"/>
    </row>
    <row r="990051" spans="1:1">
      <c r="A990051" s="153"/>
    </row>
    <row r="990053" spans="1:1">
      <c r="A990053" s="154"/>
    </row>
    <row r="990055" spans="1:1">
      <c r="A990055" s="125"/>
    </row>
    <row r="990066" spans="1:1">
      <c r="A990066" s="153"/>
    </row>
    <row r="990067" spans="1:1">
      <c r="A990067" s="153"/>
    </row>
    <row r="990070" spans="1:1">
      <c r="A990070" s="153"/>
    </row>
    <row r="990080" spans="1:1">
      <c r="A990080" s="153"/>
    </row>
    <row r="990081" spans="1:1">
      <c r="A990081" s="153"/>
    </row>
    <row r="990082" spans="1:1">
      <c r="A990082" s="153"/>
    </row>
    <row r="990095" spans="1:1">
      <c r="A990095" s="153"/>
    </row>
    <row r="990097" spans="1:1">
      <c r="A990097" s="153"/>
    </row>
    <row r="990099" spans="1:1">
      <c r="A990099" s="154"/>
    </row>
    <row r="990101" spans="1:1">
      <c r="A990101" s="125"/>
    </row>
    <row r="990112" spans="1:1">
      <c r="A990112" s="153"/>
    </row>
    <row r="990113" spans="1:1">
      <c r="A990113" s="153"/>
    </row>
    <row r="990116" spans="1:1">
      <c r="A990116" s="153"/>
    </row>
    <row r="990126" spans="1:1">
      <c r="A990126" s="153"/>
    </row>
    <row r="990127" spans="1:1">
      <c r="A990127" s="153"/>
    </row>
    <row r="990128" spans="1:1">
      <c r="A990128" s="153"/>
    </row>
    <row r="990141" spans="1:1">
      <c r="A990141" s="153"/>
    </row>
    <row r="990143" spans="1:1">
      <c r="A990143" s="153"/>
    </row>
    <row r="990145" spans="1:1">
      <c r="A990145" s="154"/>
    </row>
    <row r="990147" spans="1:1">
      <c r="A990147" s="125"/>
    </row>
    <row r="990158" spans="1:1">
      <c r="A990158" s="153"/>
    </row>
    <row r="990159" spans="1:1">
      <c r="A990159" s="153"/>
    </row>
    <row r="990162" spans="1:1">
      <c r="A990162" s="153"/>
    </row>
    <row r="990172" spans="1:1">
      <c r="A990172" s="153"/>
    </row>
    <row r="990173" spans="1:1">
      <c r="A990173" s="153"/>
    </row>
    <row r="990174" spans="1:1">
      <c r="A990174" s="153"/>
    </row>
    <row r="990187" spans="1:1">
      <c r="A990187" s="153"/>
    </row>
    <row r="990189" spans="1:1">
      <c r="A990189" s="153"/>
    </row>
    <row r="990191" spans="1:1">
      <c r="A990191" s="154"/>
    </row>
    <row r="990193" spans="1:1">
      <c r="A990193" s="125"/>
    </row>
    <row r="990204" spans="1:1">
      <c r="A990204" s="153"/>
    </row>
    <row r="990205" spans="1:1">
      <c r="A990205" s="153"/>
    </row>
    <row r="990208" spans="1:1">
      <c r="A990208" s="153"/>
    </row>
    <row r="990218" spans="1:1">
      <c r="A990218" s="153"/>
    </row>
    <row r="990219" spans="1:1">
      <c r="A990219" s="153"/>
    </row>
    <row r="990220" spans="1:1">
      <c r="A990220" s="153"/>
    </row>
    <row r="990233" spans="1:1">
      <c r="A990233" s="153"/>
    </row>
    <row r="990235" spans="1:1">
      <c r="A990235" s="153"/>
    </row>
    <row r="990237" spans="1:1">
      <c r="A990237" s="154"/>
    </row>
    <row r="990239" spans="1:1">
      <c r="A990239" s="125"/>
    </row>
    <row r="990250" spans="1:1">
      <c r="A990250" s="153"/>
    </row>
    <row r="990251" spans="1:1">
      <c r="A990251" s="153"/>
    </row>
    <row r="990254" spans="1:1">
      <c r="A990254" s="153"/>
    </row>
    <row r="990264" spans="1:1">
      <c r="A990264" s="153"/>
    </row>
    <row r="990265" spans="1:1">
      <c r="A990265" s="153"/>
    </row>
    <row r="990266" spans="1:1">
      <c r="A990266" s="153"/>
    </row>
    <row r="990279" spans="1:1">
      <c r="A990279" s="153"/>
    </row>
    <row r="990281" spans="1:1">
      <c r="A990281" s="153"/>
    </row>
    <row r="990283" spans="1:1">
      <c r="A990283" s="154"/>
    </row>
    <row r="990285" spans="1:1">
      <c r="A990285" s="125"/>
    </row>
    <row r="990296" spans="1:1">
      <c r="A990296" s="153"/>
    </row>
    <row r="990297" spans="1:1">
      <c r="A990297" s="153"/>
    </row>
    <row r="990300" spans="1:1">
      <c r="A990300" s="153"/>
    </row>
    <row r="990310" spans="1:1">
      <c r="A990310" s="153"/>
    </row>
    <row r="990311" spans="1:1">
      <c r="A990311" s="153"/>
    </row>
    <row r="990312" spans="1:1">
      <c r="A990312" s="153"/>
    </row>
    <row r="990325" spans="1:1">
      <c r="A990325" s="153"/>
    </row>
    <row r="990327" spans="1:1">
      <c r="A990327" s="153"/>
    </row>
    <row r="990329" spans="1:1">
      <c r="A990329" s="154"/>
    </row>
    <row r="990331" spans="1:1">
      <c r="A990331" s="125"/>
    </row>
    <row r="990342" spans="1:1">
      <c r="A990342" s="153"/>
    </row>
    <row r="990343" spans="1:1">
      <c r="A990343" s="153"/>
    </row>
    <row r="990346" spans="1:1">
      <c r="A990346" s="153"/>
    </row>
    <row r="990356" spans="1:1">
      <c r="A990356" s="153"/>
    </row>
    <row r="990357" spans="1:1">
      <c r="A990357" s="153"/>
    </row>
    <row r="990358" spans="1:1">
      <c r="A990358" s="153"/>
    </row>
    <row r="990371" spans="1:1">
      <c r="A990371" s="153"/>
    </row>
    <row r="990373" spans="1:1">
      <c r="A990373" s="153"/>
    </row>
    <row r="990375" spans="1:1">
      <c r="A990375" s="154"/>
    </row>
    <row r="990377" spans="1:1">
      <c r="A990377" s="125"/>
    </row>
    <row r="990388" spans="1:1">
      <c r="A990388" s="153"/>
    </row>
    <row r="990389" spans="1:1">
      <c r="A990389" s="153"/>
    </row>
    <row r="990392" spans="1:1">
      <c r="A990392" s="153"/>
    </row>
    <row r="990402" spans="1:1">
      <c r="A990402" s="153"/>
    </row>
    <row r="990403" spans="1:1">
      <c r="A990403" s="153"/>
    </row>
    <row r="990404" spans="1:1">
      <c r="A990404" s="153"/>
    </row>
    <row r="990417" spans="1:1">
      <c r="A990417" s="153"/>
    </row>
    <row r="990419" spans="1:1">
      <c r="A990419" s="153"/>
    </row>
    <row r="990421" spans="1:1">
      <c r="A990421" s="154"/>
    </row>
    <row r="990423" spans="1:1">
      <c r="A990423" s="125"/>
    </row>
    <row r="990434" spans="1:1">
      <c r="A990434" s="153"/>
    </row>
    <row r="990435" spans="1:1">
      <c r="A990435" s="153"/>
    </row>
    <row r="990438" spans="1:1">
      <c r="A990438" s="153"/>
    </row>
    <row r="990448" spans="1:1">
      <c r="A990448" s="153"/>
    </row>
    <row r="990449" spans="1:1">
      <c r="A990449" s="153"/>
    </row>
    <row r="990450" spans="1:1">
      <c r="A990450" s="153"/>
    </row>
    <row r="990463" spans="1:1">
      <c r="A990463" s="153"/>
    </row>
    <row r="990465" spans="1:1">
      <c r="A990465" s="153"/>
    </row>
    <row r="990467" spans="1:1">
      <c r="A990467" s="154"/>
    </row>
    <row r="990469" spans="1:1">
      <c r="A990469" s="125"/>
    </row>
    <row r="990480" spans="1:1">
      <c r="A990480" s="153"/>
    </row>
    <row r="990481" spans="1:1">
      <c r="A990481" s="153"/>
    </row>
    <row r="990484" spans="1:1">
      <c r="A990484" s="153"/>
    </row>
    <row r="990494" spans="1:1">
      <c r="A990494" s="153"/>
    </row>
    <row r="990495" spans="1:1">
      <c r="A990495" s="153"/>
    </row>
    <row r="990496" spans="1:1">
      <c r="A990496" s="153"/>
    </row>
    <row r="990509" spans="1:1">
      <c r="A990509" s="153"/>
    </row>
    <row r="990511" spans="1:1">
      <c r="A990511" s="153"/>
    </row>
    <row r="990513" spans="1:1">
      <c r="A990513" s="154"/>
    </row>
    <row r="990515" spans="1:1">
      <c r="A990515" s="125"/>
    </row>
    <row r="990526" spans="1:1">
      <c r="A990526" s="153"/>
    </row>
    <row r="990527" spans="1:1">
      <c r="A990527" s="153"/>
    </row>
    <row r="990530" spans="1:1">
      <c r="A990530" s="153"/>
    </row>
    <row r="990540" spans="1:1">
      <c r="A990540" s="153"/>
    </row>
    <row r="990541" spans="1:1">
      <c r="A990541" s="153"/>
    </row>
    <row r="990542" spans="1:1">
      <c r="A990542" s="153"/>
    </row>
    <row r="990555" spans="1:1">
      <c r="A990555" s="153"/>
    </row>
    <row r="990557" spans="1:1">
      <c r="A990557" s="153"/>
    </row>
    <row r="990559" spans="1:1">
      <c r="A990559" s="154"/>
    </row>
    <row r="990561" spans="1:1">
      <c r="A990561" s="125"/>
    </row>
    <row r="990572" spans="1:1">
      <c r="A990572" s="153"/>
    </row>
    <row r="990573" spans="1:1">
      <c r="A990573" s="153"/>
    </row>
    <row r="990576" spans="1:1">
      <c r="A990576" s="153"/>
    </row>
    <row r="990586" spans="1:1">
      <c r="A990586" s="153"/>
    </row>
    <row r="990587" spans="1:1">
      <c r="A990587" s="153"/>
    </row>
    <row r="990588" spans="1:1">
      <c r="A990588" s="153"/>
    </row>
    <row r="990601" spans="1:1">
      <c r="A990601" s="153"/>
    </row>
    <row r="990603" spans="1:1">
      <c r="A990603" s="153"/>
    </row>
    <row r="990605" spans="1:1">
      <c r="A990605" s="154"/>
    </row>
    <row r="990607" spans="1:1">
      <c r="A990607" s="125"/>
    </row>
    <row r="990618" spans="1:1">
      <c r="A990618" s="153"/>
    </row>
    <row r="990619" spans="1:1">
      <c r="A990619" s="153"/>
    </row>
    <row r="990622" spans="1:1">
      <c r="A990622" s="153"/>
    </row>
    <row r="990632" spans="1:1">
      <c r="A990632" s="153"/>
    </row>
    <row r="990633" spans="1:1">
      <c r="A990633" s="153"/>
    </row>
    <row r="990634" spans="1:1">
      <c r="A990634" s="153"/>
    </row>
    <row r="990647" spans="1:1">
      <c r="A990647" s="153"/>
    </row>
    <row r="990649" spans="1:1">
      <c r="A990649" s="153"/>
    </row>
    <row r="990651" spans="1:1">
      <c r="A990651" s="154"/>
    </row>
    <row r="990653" spans="1:1">
      <c r="A990653" s="125"/>
    </row>
    <row r="990664" spans="1:1">
      <c r="A990664" s="153"/>
    </row>
    <row r="990665" spans="1:1">
      <c r="A990665" s="153"/>
    </row>
    <row r="990668" spans="1:1">
      <c r="A990668" s="153"/>
    </row>
    <row r="990678" spans="1:1">
      <c r="A990678" s="153"/>
    </row>
    <row r="990679" spans="1:1">
      <c r="A990679" s="153"/>
    </row>
    <row r="990680" spans="1:1">
      <c r="A990680" s="153"/>
    </row>
    <row r="990693" spans="1:1">
      <c r="A990693" s="153"/>
    </row>
    <row r="990695" spans="1:1">
      <c r="A990695" s="153"/>
    </row>
    <row r="990697" spans="1:1">
      <c r="A990697" s="154"/>
    </row>
    <row r="990699" spans="1:1">
      <c r="A990699" s="125"/>
    </row>
    <row r="990710" spans="1:1">
      <c r="A990710" s="153"/>
    </row>
    <row r="990711" spans="1:1">
      <c r="A990711" s="153"/>
    </row>
    <row r="990714" spans="1:1">
      <c r="A990714" s="153"/>
    </row>
    <row r="990724" spans="1:1">
      <c r="A990724" s="153"/>
    </row>
    <row r="990725" spans="1:1">
      <c r="A990725" s="153"/>
    </row>
    <row r="990726" spans="1:1">
      <c r="A990726" s="153"/>
    </row>
    <row r="990739" spans="1:1">
      <c r="A990739" s="153"/>
    </row>
    <row r="990741" spans="1:1">
      <c r="A990741" s="153"/>
    </row>
    <row r="990743" spans="1:1">
      <c r="A990743" s="154"/>
    </row>
    <row r="990745" spans="1:1">
      <c r="A990745" s="125"/>
    </row>
    <row r="990756" spans="1:1">
      <c r="A990756" s="153"/>
    </row>
    <row r="990757" spans="1:1">
      <c r="A990757" s="153"/>
    </row>
    <row r="990760" spans="1:1">
      <c r="A990760" s="153"/>
    </row>
    <row r="990770" spans="1:1">
      <c r="A990770" s="153"/>
    </row>
    <row r="990771" spans="1:1">
      <c r="A990771" s="153"/>
    </row>
    <row r="990772" spans="1:1">
      <c r="A990772" s="153"/>
    </row>
    <row r="990785" spans="1:1">
      <c r="A990785" s="153"/>
    </row>
    <row r="990787" spans="1:1">
      <c r="A990787" s="153"/>
    </row>
    <row r="990789" spans="1:1">
      <c r="A990789" s="154"/>
    </row>
    <row r="990791" spans="1:1">
      <c r="A990791" s="125"/>
    </row>
    <row r="990802" spans="1:1">
      <c r="A990802" s="153"/>
    </row>
    <row r="990803" spans="1:1">
      <c r="A990803" s="153"/>
    </row>
    <row r="990806" spans="1:1">
      <c r="A990806" s="153"/>
    </row>
    <row r="990816" spans="1:1">
      <c r="A990816" s="153"/>
    </row>
    <row r="990817" spans="1:1">
      <c r="A990817" s="153"/>
    </row>
    <row r="990818" spans="1:1">
      <c r="A990818" s="153"/>
    </row>
    <row r="990831" spans="1:1">
      <c r="A990831" s="153"/>
    </row>
    <row r="990833" spans="1:1">
      <c r="A990833" s="153"/>
    </row>
    <row r="990835" spans="1:1">
      <c r="A990835" s="154"/>
    </row>
    <row r="990837" spans="1:1">
      <c r="A990837" s="125"/>
    </row>
    <row r="990848" spans="1:1">
      <c r="A990848" s="153"/>
    </row>
    <row r="990849" spans="1:1">
      <c r="A990849" s="153"/>
    </row>
    <row r="990852" spans="1:1">
      <c r="A990852" s="153"/>
    </row>
    <row r="990862" spans="1:1">
      <c r="A990862" s="153"/>
    </row>
    <row r="990863" spans="1:1">
      <c r="A990863" s="153"/>
    </row>
    <row r="990864" spans="1:1">
      <c r="A990864" s="153"/>
    </row>
    <row r="990877" spans="1:1">
      <c r="A990877" s="153"/>
    </row>
    <row r="990879" spans="1:1">
      <c r="A990879" s="153"/>
    </row>
    <row r="990881" spans="1:1">
      <c r="A990881" s="154"/>
    </row>
    <row r="990883" spans="1:1">
      <c r="A990883" s="125"/>
    </row>
    <row r="990894" spans="1:1">
      <c r="A990894" s="153"/>
    </row>
    <row r="990895" spans="1:1">
      <c r="A990895" s="153"/>
    </row>
    <row r="990898" spans="1:1">
      <c r="A990898" s="153"/>
    </row>
    <row r="990908" spans="1:1">
      <c r="A990908" s="153"/>
    </row>
    <row r="990909" spans="1:1">
      <c r="A990909" s="153"/>
    </row>
    <row r="990910" spans="1:1">
      <c r="A990910" s="153"/>
    </row>
    <row r="990923" spans="1:1">
      <c r="A990923" s="153"/>
    </row>
    <row r="990925" spans="1:1">
      <c r="A990925" s="153"/>
    </row>
    <row r="990927" spans="1:1">
      <c r="A990927" s="154"/>
    </row>
    <row r="990929" spans="1:1">
      <c r="A990929" s="125"/>
    </row>
    <row r="990940" spans="1:1">
      <c r="A990940" s="153"/>
    </row>
    <row r="990941" spans="1:1">
      <c r="A990941" s="153"/>
    </row>
    <row r="990944" spans="1:1">
      <c r="A990944" s="153"/>
    </row>
    <row r="990954" spans="1:1">
      <c r="A990954" s="153"/>
    </row>
    <row r="990955" spans="1:1">
      <c r="A990955" s="153"/>
    </row>
    <row r="990956" spans="1:1">
      <c r="A990956" s="153"/>
    </row>
    <row r="990969" spans="1:1">
      <c r="A990969" s="153"/>
    </row>
    <row r="990971" spans="1:1">
      <c r="A990971" s="153"/>
    </row>
    <row r="990973" spans="1:1">
      <c r="A990973" s="154"/>
    </row>
    <row r="990975" spans="1:1">
      <c r="A990975" s="125"/>
    </row>
    <row r="990986" spans="1:1">
      <c r="A990986" s="153"/>
    </row>
    <row r="990987" spans="1:1">
      <c r="A990987" s="153"/>
    </row>
    <row r="990990" spans="1:1">
      <c r="A990990" s="153"/>
    </row>
    <row r="991000" spans="1:1">
      <c r="A991000" s="153"/>
    </row>
    <row r="991001" spans="1:1">
      <c r="A991001" s="153"/>
    </row>
    <row r="991002" spans="1:1">
      <c r="A991002" s="153"/>
    </row>
    <row r="991015" spans="1:1">
      <c r="A991015" s="153"/>
    </row>
    <row r="991017" spans="1:1">
      <c r="A991017" s="153"/>
    </row>
    <row r="991019" spans="1:1">
      <c r="A991019" s="154"/>
    </row>
    <row r="991021" spans="1:1">
      <c r="A991021" s="125"/>
    </row>
    <row r="991032" spans="1:1">
      <c r="A991032" s="153"/>
    </row>
    <row r="991033" spans="1:1">
      <c r="A991033" s="153"/>
    </row>
    <row r="991036" spans="1:1">
      <c r="A991036" s="153"/>
    </row>
    <row r="991046" spans="1:1">
      <c r="A991046" s="153"/>
    </row>
    <row r="991047" spans="1:1">
      <c r="A991047" s="153"/>
    </row>
    <row r="991048" spans="1:1">
      <c r="A991048" s="153"/>
    </row>
    <row r="991061" spans="1:1">
      <c r="A991061" s="153"/>
    </row>
    <row r="991063" spans="1:1">
      <c r="A991063" s="153"/>
    </row>
    <row r="991065" spans="1:1">
      <c r="A991065" s="154"/>
    </row>
    <row r="991067" spans="1:1">
      <c r="A991067" s="125"/>
    </row>
    <row r="991078" spans="1:1">
      <c r="A991078" s="153"/>
    </row>
    <row r="991079" spans="1:1">
      <c r="A991079" s="153"/>
    </row>
    <row r="991082" spans="1:1">
      <c r="A991082" s="153"/>
    </row>
    <row r="991092" spans="1:1">
      <c r="A991092" s="153"/>
    </row>
    <row r="991093" spans="1:1">
      <c r="A991093" s="153"/>
    </row>
    <row r="991094" spans="1:1">
      <c r="A991094" s="153"/>
    </row>
    <row r="991107" spans="1:1">
      <c r="A991107" s="153"/>
    </row>
    <row r="991109" spans="1:1">
      <c r="A991109" s="153"/>
    </row>
    <row r="991111" spans="1:1">
      <c r="A991111" s="154"/>
    </row>
    <row r="991113" spans="1:1">
      <c r="A991113" s="125"/>
    </row>
    <row r="991124" spans="1:1">
      <c r="A991124" s="153"/>
    </row>
    <row r="991125" spans="1:1">
      <c r="A991125" s="153"/>
    </row>
    <row r="991128" spans="1:1">
      <c r="A991128" s="153"/>
    </row>
    <row r="991138" spans="1:1">
      <c r="A991138" s="153"/>
    </row>
    <row r="991139" spans="1:1">
      <c r="A991139" s="153"/>
    </row>
    <row r="991140" spans="1:1">
      <c r="A991140" s="153"/>
    </row>
    <row r="991153" spans="1:1">
      <c r="A991153" s="153"/>
    </row>
    <row r="991155" spans="1:1">
      <c r="A991155" s="153"/>
    </row>
    <row r="991157" spans="1:1">
      <c r="A991157" s="154"/>
    </row>
    <row r="991159" spans="1:1">
      <c r="A991159" s="125"/>
    </row>
    <row r="991170" spans="1:1">
      <c r="A991170" s="153"/>
    </row>
    <row r="991171" spans="1:1">
      <c r="A991171" s="153"/>
    </row>
    <row r="991174" spans="1:1">
      <c r="A991174" s="153"/>
    </row>
    <row r="991184" spans="1:1">
      <c r="A991184" s="153"/>
    </row>
    <row r="991185" spans="1:1">
      <c r="A991185" s="153"/>
    </row>
    <row r="991186" spans="1:1">
      <c r="A991186" s="153"/>
    </row>
    <row r="991199" spans="1:1">
      <c r="A991199" s="153"/>
    </row>
    <row r="991201" spans="1:1">
      <c r="A991201" s="153"/>
    </row>
    <row r="991203" spans="1:1">
      <c r="A991203" s="154"/>
    </row>
    <row r="991205" spans="1:1">
      <c r="A991205" s="125"/>
    </row>
    <row r="991216" spans="1:1">
      <c r="A991216" s="153"/>
    </row>
    <row r="991217" spans="1:1">
      <c r="A991217" s="153"/>
    </row>
    <row r="991220" spans="1:1">
      <c r="A991220" s="153"/>
    </row>
    <row r="991230" spans="1:1">
      <c r="A991230" s="153"/>
    </row>
    <row r="991231" spans="1:1">
      <c r="A991231" s="153"/>
    </row>
    <row r="991232" spans="1:1">
      <c r="A991232" s="153"/>
    </row>
    <row r="991245" spans="1:1">
      <c r="A991245" s="153"/>
    </row>
    <row r="991247" spans="1:1">
      <c r="A991247" s="153"/>
    </row>
    <row r="991249" spans="1:1">
      <c r="A991249" s="154"/>
    </row>
    <row r="991251" spans="1:1">
      <c r="A991251" s="125"/>
    </row>
    <row r="991262" spans="1:1">
      <c r="A991262" s="153"/>
    </row>
    <row r="991263" spans="1:1">
      <c r="A991263" s="153"/>
    </row>
    <row r="991266" spans="1:1">
      <c r="A991266" s="153"/>
    </row>
    <row r="991276" spans="1:1">
      <c r="A991276" s="153"/>
    </row>
    <row r="991277" spans="1:1">
      <c r="A991277" s="153"/>
    </row>
    <row r="991278" spans="1:1">
      <c r="A991278" s="153"/>
    </row>
    <row r="991291" spans="1:1">
      <c r="A991291" s="153"/>
    </row>
    <row r="991293" spans="1:1">
      <c r="A991293" s="153"/>
    </row>
    <row r="991295" spans="1:1">
      <c r="A991295" s="154"/>
    </row>
    <row r="991297" spans="1:1">
      <c r="A991297" s="125"/>
    </row>
    <row r="991308" spans="1:1">
      <c r="A991308" s="153"/>
    </row>
    <row r="991309" spans="1:1">
      <c r="A991309" s="153"/>
    </row>
    <row r="991312" spans="1:1">
      <c r="A991312" s="153"/>
    </row>
    <row r="991322" spans="1:1">
      <c r="A991322" s="153"/>
    </row>
    <row r="991323" spans="1:1">
      <c r="A991323" s="153"/>
    </row>
    <row r="991324" spans="1:1">
      <c r="A991324" s="153"/>
    </row>
    <row r="991337" spans="1:1">
      <c r="A991337" s="153"/>
    </row>
    <row r="991339" spans="1:1">
      <c r="A991339" s="153"/>
    </row>
    <row r="991341" spans="1:1">
      <c r="A991341" s="154"/>
    </row>
    <row r="991343" spans="1:1">
      <c r="A991343" s="125"/>
    </row>
    <row r="991354" spans="1:1">
      <c r="A991354" s="153"/>
    </row>
    <row r="991355" spans="1:1">
      <c r="A991355" s="153"/>
    </row>
    <row r="991358" spans="1:1">
      <c r="A991358" s="153"/>
    </row>
    <row r="991368" spans="1:1">
      <c r="A991368" s="153"/>
    </row>
    <row r="991369" spans="1:1">
      <c r="A991369" s="153"/>
    </row>
    <row r="991370" spans="1:1">
      <c r="A991370" s="153"/>
    </row>
    <row r="991383" spans="1:1">
      <c r="A991383" s="153"/>
    </row>
    <row r="991385" spans="1:1">
      <c r="A991385" s="153"/>
    </row>
    <row r="991387" spans="1:1">
      <c r="A991387" s="154"/>
    </row>
    <row r="991389" spans="1:1">
      <c r="A991389" s="125"/>
    </row>
    <row r="991400" spans="1:1">
      <c r="A991400" s="153"/>
    </row>
    <row r="991401" spans="1:1">
      <c r="A991401" s="153"/>
    </row>
    <row r="991404" spans="1:1">
      <c r="A991404" s="153"/>
    </row>
    <row r="991414" spans="1:1">
      <c r="A991414" s="153"/>
    </row>
    <row r="991415" spans="1:1">
      <c r="A991415" s="153"/>
    </row>
    <row r="991416" spans="1:1">
      <c r="A991416" s="153"/>
    </row>
    <row r="991429" spans="1:1">
      <c r="A991429" s="153"/>
    </row>
    <row r="991431" spans="1:1">
      <c r="A991431" s="153"/>
    </row>
    <row r="991433" spans="1:1">
      <c r="A991433" s="154"/>
    </row>
    <row r="991435" spans="1:1">
      <c r="A991435" s="125"/>
    </row>
    <row r="991446" spans="1:1">
      <c r="A991446" s="153"/>
    </row>
    <row r="991447" spans="1:1">
      <c r="A991447" s="153"/>
    </row>
    <row r="991450" spans="1:1">
      <c r="A991450" s="153"/>
    </row>
    <row r="991460" spans="1:1">
      <c r="A991460" s="153"/>
    </row>
    <row r="991461" spans="1:1">
      <c r="A991461" s="153"/>
    </row>
    <row r="991462" spans="1:1">
      <c r="A991462" s="153"/>
    </row>
    <row r="991475" spans="1:1">
      <c r="A991475" s="153"/>
    </row>
    <row r="991477" spans="1:1">
      <c r="A991477" s="153"/>
    </row>
    <row r="991479" spans="1:1">
      <c r="A991479" s="154"/>
    </row>
    <row r="991481" spans="1:1">
      <c r="A991481" s="125"/>
    </row>
    <row r="991492" spans="1:1">
      <c r="A991492" s="153"/>
    </row>
    <row r="991493" spans="1:1">
      <c r="A991493" s="153"/>
    </row>
    <row r="991496" spans="1:1">
      <c r="A991496" s="153"/>
    </row>
    <row r="991506" spans="1:1">
      <c r="A991506" s="153"/>
    </row>
    <row r="991507" spans="1:1">
      <c r="A991507" s="153"/>
    </row>
    <row r="991508" spans="1:1">
      <c r="A991508" s="153"/>
    </row>
    <row r="991521" spans="1:1">
      <c r="A991521" s="153"/>
    </row>
    <row r="991523" spans="1:1">
      <c r="A991523" s="153"/>
    </row>
    <row r="991525" spans="1:1">
      <c r="A991525" s="154"/>
    </row>
    <row r="991527" spans="1:1">
      <c r="A991527" s="125"/>
    </row>
    <row r="991538" spans="1:1">
      <c r="A991538" s="153"/>
    </row>
    <row r="991539" spans="1:1">
      <c r="A991539" s="153"/>
    </row>
    <row r="991542" spans="1:1">
      <c r="A991542" s="153"/>
    </row>
    <row r="991552" spans="1:1">
      <c r="A991552" s="153"/>
    </row>
    <row r="991553" spans="1:1">
      <c r="A991553" s="153"/>
    </row>
    <row r="991554" spans="1:1">
      <c r="A991554" s="153"/>
    </row>
    <row r="991567" spans="1:1">
      <c r="A991567" s="153"/>
    </row>
    <row r="991569" spans="1:1">
      <c r="A991569" s="153"/>
    </row>
    <row r="991571" spans="1:1">
      <c r="A991571" s="154"/>
    </row>
    <row r="991573" spans="1:1">
      <c r="A991573" s="125"/>
    </row>
    <row r="991584" spans="1:1">
      <c r="A991584" s="153"/>
    </row>
    <row r="991585" spans="1:1">
      <c r="A991585" s="153"/>
    </row>
    <row r="991588" spans="1:1">
      <c r="A991588" s="153"/>
    </row>
    <row r="991598" spans="1:1">
      <c r="A991598" s="153"/>
    </row>
    <row r="991599" spans="1:1">
      <c r="A991599" s="153"/>
    </row>
    <row r="991600" spans="1:1">
      <c r="A991600" s="153"/>
    </row>
    <row r="991613" spans="1:1">
      <c r="A991613" s="153"/>
    </row>
    <row r="991615" spans="1:1">
      <c r="A991615" s="153"/>
    </row>
    <row r="991617" spans="1:1">
      <c r="A991617" s="154"/>
    </row>
    <row r="991619" spans="1:1">
      <c r="A991619" s="125"/>
    </row>
    <row r="991630" spans="1:1">
      <c r="A991630" s="153"/>
    </row>
    <row r="991631" spans="1:1">
      <c r="A991631" s="153"/>
    </row>
    <row r="991634" spans="1:1">
      <c r="A991634" s="153"/>
    </row>
    <row r="991644" spans="1:1">
      <c r="A991644" s="153"/>
    </row>
    <row r="991645" spans="1:1">
      <c r="A991645" s="153"/>
    </row>
    <row r="991646" spans="1:1">
      <c r="A991646" s="153"/>
    </row>
    <row r="991659" spans="1:1">
      <c r="A991659" s="153"/>
    </row>
    <row r="991661" spans="1:1">
      <c r="A991661" s="153"/>
    </row>
    <row r="991663" spans="1:1">
      <c r="A991663" s="154"/>
    </row>
    <row r="991665" spans="1:1">
      <c r="A991665" s="125"/>
    </row>
    <row r="991676" spans="1:1">
      <c r="A991676" s="153"/>
    </row>
    <row r="991677" spans="1:1">
      <c r="A991677" s="153"/>
    </row>
    <row r="991680" spans="1:1">
      <c r="A991680" s="153"/>
    </row>
    <row r="991690" spans="1:1">
      <c r="A991690" s="153"/>
    </row>
    <row r="991691" spans="1:1">
      <c r="A991691" s="153"/>
    </row>
    <row r="991692" spans="1:1">
      <c r="A991692" s="153"/>
    </row>
    <row r="991705" spans="1:1">
      <c r="A991705" s="153"/>
    </row>
    <row r="991707" spans="1:1">
      <c r="A991707" s="153"/>
    </row>
    <row r="991709" spans="1:1">
      <c r="A991709" s="154"/>
    </row>
    <row r="991711" spans="1:1">
      <c r="A991711" s="125"/>
    </row>
    <row r="991722" spans="1:1">
      <c r="A991722" s="153"/>
    </row>
    <row r="991723" spans="1:1">
      <c r="A991723" s="153"/>
    </row>
    <row r="991726" spans="1:1">
      <c r="A991726" s="153"/>
    </row>
    <row r="991736" spans="1:1">
      <c r="A991736" s="153"/>
    </row>
    <row r="991737" spans="1:1">
      <c r="A991737" s="153"/>
    </row>
    <row r="991738" spans="1:1">
      <c r="A991738" s="153"/>
    </row>
    <row r="991751" spans="1:1">
      <c r="A991751" s="153"/>
    </row>
    <row r="991753" spans="1:1">
      <c r="A991753" s="153"/>
    </row>
    <row r="991755" spans="1:1">
      <c r="A991755" s="154"/>
    </row>
    <row r="991757" spans="1:1">
      <c r="A991757" s="125"/>
    </row>
    <row r="991768" spans="1:1">
      <c r="A991768" s="153"/>
    </row>
    <row r="991769" spans="1:1">
      <c r="A991769" s="153"/>
    </row>
    <row r="991772" spans="1:1">
      <c r="A991772" s="153"/>
    </row>
    <row r="991782" spans="1:1">
      <c r="A991782" s="153"/>
    </row>
    <row r="991783" spans="1:1">
      <c r="A991783" s="153"/>
    </row>
    <row r="991784" spans="1:1">
      <c r="A991784" s="153"/>
    </row>
    <row r="991797" spans="1:1">
      <c r="A991797" s="153"/>
    </row>
    <row r="991799" spans="1:1">
      <c r="A991799" s="153"/>
    </row>
    <row r="991801" spans="1:1">
      <c r="A991801" s="154"/>
    </row>
    <row r="991803" spans="1:1">
      <c r="A991803" s="125"/>
    </row>
    <row r="991814" spans="1:1">
      <c r="A991814" s="153"/>
    </row>
    <row r="991815" spans="1:1">
      <c r="A991815" s="153"/>
    </row>
    <row r="991818" spans="1:1">
      <c r="A991818" s="153"/>
    </row>
    <row r="991828" spans="1:1">
      <c r="A991828" s="153"/>
    </row>
    <row r="991829" spans="1:1">
      <c r="A991829" s="153"/>
    </row>
    <row r="991830" spans="1:1">
      <c r="A991830" s="153"/>
    </row>
    <row r="991843" spans="1:1">
      <c r="A991843" s="153"/>
    </row>
    <row r="991845" spans="1:1">
      <c r="A991845" s="153"/>
    </row>
    <row r="991847" spans="1:1">
      <c r="A991847" s="154"/>
    </row>
    <row r="991849" spans="1:1">
      <c r="A991849" s="125"/>
    </row>
    <row r="991860" spans="1:1">
      <c r="A991860" s="153"/>
    </row>
    <row r="991861" spans="1:1">
      <c r="A991861" s="153"/>
    </row>
    <row r="991864" spans="1:1">
      <c r="A991864" s="153"/>
    </row>
    <row r="991874" spans="1:1">
      <c r="A991874" s="153"/>
    </row>
    <row r="991875" spans="1:1">
      <c r="A991875" s="153"/>
    </row>
    <row r="991876" spans="1:1">
      <c r="A991876" s="153"/>
    </row>
    <row r="991889" spans="1:1">
      <c r="A991889" s="153"/>
    </row>
    <row r="991891" spans="1:1">
      <c r="A991891" s="153"/>
    </row>
    <row r="991893" spans="1:1">
      <c r="A991893" s="154"/>
    </row>
    <row r="991895" spans="1:1">
      <c r="A991895" s="125"/>
    </row>
    <row r="991906" spans="1:1">
      <c r="A991906" s="153"/>
    </row>
    <row r="991907" spans="1:1">
      <c r="A991907" s="153"/>
    </row>
    <row r="991910" spans="1:1">
      <c r="A991910" s="153"/>
    </row>
    <row r="991920" spans="1:1">
      <c r="A991920" s="153"/>
    </row>
    <row r="991921" spans="1:1">
      <c r="A991921" s="153"/>
    </row>
    <row r="991922" spans="1:1">
      <c r="A991922" s="153"/>
    </row>
    <row r="991935" spans="1:1">
      <c r="A991935" s="153"/>
    </row>
    <row r="991937" spans="1:1">
      <c r="A991937" s="153"/>
    </row>
    <row r="991939" spans="1:1">
      <c r="A991939" s="154"/>
    </row>
    <row r="991941" spans="1:1">
      <c r="A991941" s="125"/>
    </row>
    <row r="991952" spans="1:1">
      <c r="A991952" s="153"/>
    </row>
    <row r="991953" spans="1:1">
      <c r="A991953" s="153"/>
    </row>
    <row r="991956" spans="1:1">
      <c r="A991956" s="153"/>
    </row>
    <row r="991966" spans="1:1">
      <c r="A991966" s="153"/>
    </row>
    <row r="991967" spans="1:1">
      <c r="A991967" s="153"/>
    </row>
    <row r="991968" spans="1:1">
      <c r="A991968" s="153"/>
    </row>
    <row r="991981" spans="1:1">
      <c r="A991981" s="153"/>
    </row>
    <row r="991983" spans="1:1">
      <c r="A991983" s="153"/>
    </row>
    <row r="991985" spans="1:1">
      <c r="A991985" s="154"/>
    </row>
    <row r="991987" spans="1:1">
      <c r="A991987" s="125"/>
    </row>
    <row r="991998" spans="1:1">
      <c r="A991998" s="153"/>
    </row>
    <row r="991999" spans="1:1">
      <c r="A991999" s="153"/>
    </row>
    <row r="992002" spans="1:1">
      <c r="A992002" s="153"/>
    </row>
    <row r="992012" spans="1:1">
      <c r="A992012" s="153"/>
    </row>
    <row r="992013" spans="1:1">
      <c r="A992013" s="153"/>
    </row>
    <row r="992014" spans="1:1">
      <c r="A992014" s="153"/>
    </row>
    <row r="992027" spans="1:1">
      <c r="A992027" s="153"/>
    </row>
    <row r="992029" spans="1:1">
      <c r="A992029" s="153"/>
    </row>
    <row r="992031" spans="1:1">
      <c r="A992031" s="154"/>
    </row>
    <row r="992033" spans="1:1">
      <c r="A992033" s="125"/>
    </row>
    <row r="992044" spans="1:1">
      <c r="A992044" s="153"/>
    </row>
    <row r="992045" spans="1:1">
      <c r="A992045" s="153"/>
    </row>
    <row r="992048" spans="1:1">
      <c r="A992048" s="153"/>
    </row>
    <row r="992058" spans="1:1">
      <c r="A992058" s="153"/>
    </row>
    <row r="992059" spans="1:1">
      <c r="A992059" s="153"/>
    </row>
    <row r="992060" spans="1:1">
      <c r="A992060" s="153"/>
    </row>
    <row r="992073" spans="1:1">
      <c r="A992073" s="153"/>
    </row>
    <row r="992075" spans="1:1">
      <c r="A992075" s="153"/>
    </row>
    <row r="992077" spans="1:1">
      <c r="A992077" s="154"/>
    </row>
    <row r="992079" spans="1:1">
      <c r="A992079" s="125"/>
    </row>
    <row r="992090" spans="1:1">
      <c r="A992090" s="153"/>
    </row>
    <row r="992091" spans="1:1">
      <c r="A992091" s="153"/>
    </row>
    <row r="992094" spans="1:1">
      <c r="A992094" s="153"/>
    </row>
    <row r="992104" spans="1:1">
      <c r="A992104" s="153"/>
    </row>
    <row r="992105" spans="1:1">
      <c r="A992105" s="153"/>
    </row>
    <row r="992106" spans="1:1">
      <c r="A992106" s="153"/>
    </row>
    <row r="992119" spans="1:1">
      <c r="A992119" s="153"/>
    </row>
    <row r="992121" spans="1:1">
      <c r="A992121" s="153"/>
    </row>
    <row r="992123" spans="1:1">
      <c r="A992123" s="154"/>
    </row>
    <row r="992125" spans="1:1">
      <c r="A992125" s="125"/>
    </row>
    <row r="992136" spans="1:1">
      <c r="A992136" s="153"/>
    </row>
    <row r="992137" spans="1:1">
      <c r="A992137" s="153"/>
    </row>
    <row r="992140" spans="1:1">
      <c r="A992140" s="153"/>
    </row>
    <row r="992150" spans="1:1">
      <c r="A992150" s="153"/>
    </row>
    <row r="992151" spans="1:1">
      <c r="A992151" s="153"/>
    </row>
    <row r="992152" spans="1:1">
      <c r="A992152" s="153"/>
    </row>
    <row r="992165" spans="1:1">
      <c r="A992165" s="153"/>
    </row>
    <row r="992167" spans="1:1">
      <c r="A992167" s="153"/>
    </row>
    <row r="992169" spans="1:1">
      <c r="A992169" s="154"/>
    </row>
    <row r="992171" spans="1:1">
      <c r="A992171" s="125"/>
    </row>
    <row r="992182" spans="1:1">
      <c r="A992182" s="153"/>
    </row>
    <row r="992183" spans="1:1">
      <c r="A992183" s="153"/>
    </row>
    <row r="992186" spans="1:1">
      <c r="A992186" s="153"/>
    </row>
    <row r="992196" spans="1:1">
      <c r="A992196" s="153"/>
    </row>
    <row r="992197" spans="1:1">
      <c r="A992197" s="153"/>
    </row>
    <row r="992198" spans="1:1">
      <c r="A992198" s="153"/>
    </row>
    <row r="992211" spans="1:1">
      <c r="A992211" s="153"/>
    </row>
    <row r="992213" spans="1:1">
      <c r="A992213" s="153"/>
    </row>
    <row r="992215" spans="1:1">
      <c r="A992215" s="154"/>
    </row>
    <row r="992217" spans="1:1">
      <c r="A992217" s="125"/>
    </row>
    <row r="992228" spans="1:1">
      <c r="A992228" s="153"/>
    </row>
    <row r="992229" spans="1:1">
      <c r="A992229" s="153"/>
    </row>
    <row r="992232" spans="1:1">
      <c r="A992232" s="153"/>
    </row>
    <row r="992242" spans="1:1">
      <c r="A992242" s="153"/>
    </row>
    <row r="992243" spans="1:1">
      <c r="A992243" s="153"/>
    </row>
    <row r="992244" spans="1:1">
      <c r="A992244" s="153"/>
    </row>
    <row r="992257" spans="1:1">
      <c r="A992257" s="153"/>
    </row>
    <row r="992259" spans="1:1">
      <c r="A992259" s="153"/>
    </row>
    <row r="992261" spans="1:1">
      <c r="A992261" s="154"/>
    </row>
    <row r="992263" spans="1:1">
      <c r="A992263" s="125"/>
    </row>
    <row r="992274" spans="1:1">
      <c r="A992274" s="153"/>
    </row>
    <row r="992275" spans="1:1">
      <c r="A992275" s="153"/>
    </row>
    <row r="992278" spans="1:1">
      <c r="A992278" s="153"/>
    </row>
    <row r="992288" spans="1:1">
      <c r="A992288" s="153"/>
    </row>
    <row r="992289" spans="1:1">
      <c r="A992289" s="153"/>
    </row>
    <row r="992290" spans="1:1">
      <c r="A992290" s="153"/>
    </row>
    <row r="992303" spans="1:1">
      <c r="A992303" s="153"/>
    </row>
    <row r="992305" spans="1:1">
      <c r="A992305" s="153"/>
    </row>
    <row r="992307" spans="1:1">
      <c r="A992307" s="154"/>
    </row>
    <row r="992309" spans="1:1">
      <c r="A992309" s="125"/>
    </row>
    <row r="992320" spans="1:1">
      <c r="A992320" s="153"/>
    </row>
    <row r="992321" spans="1:1">
      <c r="A992321" s="153"/>
    </row>
    <row r="992324" spans="1:1">
      <c r="A992324" s="153"/>
    </row>
    <row r="992334" spans="1:1">
      <c r="A992334" s="153"/>
    </row>
    <row r="992335" spans="1:1">
      <c r="A992335" s="153"/>
    </row>
    <row r="992336" spans="1:1">
      <c r="A992336" s="153"/>
    </row>
    <row r="992349" spans="1:1">
      <c r="A992349" s="153"/>
    </row>
    <row r="992351" spans="1:1">
      <c r="A992351" s="153"/>
    </row>
    <row r="992353" spans="1:1">
      <c r="A992353" s="154"/>
    </row>
    <row r="992355" spans="1:1">
      <c r="A992355" s="125"/>
    </row>
    <row r="992366" spans="1:1">
      <c r="A992366" s="153"/>
    </row>
    <row r="992367" spans="1:1">
      <c r="A992367" s="153"/>
    </row>
    <row r="992370" spans="1:1">
      <c r="A992370" s="153"/>
    </row>
    <row r="992380" spans="1:1">
      <c r="A992380" s="153"/>
    </row>
    <row r="992381" spans="1:1">
      <c r="A992381" s="153"/>
    </row>
    <row r="992382" spans="1:1">
      <c r="A992382" s="153"/>
    </row>
    <row r="992395" spans="1:1">
      <c r="A992395" s="153"/>
    </row>
    <row r="992397" spans="1:1">
      <c r="A992397" s="153"/>
    </row>
    <row r="992399" spans="1:1">
      <c r="A992399" s="154"/>
    </row>
    <row r="992401" spans="1:1">
      <c r="A992401" s="125"/>
    </row>
    <row r="992412" spans="1:1">
      <c r="A992412" s="153"/>
    </row>
    <row r="992413" spans="1:1">
      <c r="A992413" s="153"/>
    </row>
    <row r="992416" spans="1:1">
      <c r="A992416" s="153"/>
    </row>
    <row r="992426" spans="1:1">
      <c r="A992426" s="153"/>
    </row>
    <row r="992427" spans="1:1">
      <c r="A992427" s="153"/>
    </row>
    <row r="992428" spans="1:1">
      <c r="A992428" s="153"/>
    </row>
    <row r="992441" spans="1:1">
      <c r="A992441" s="153"/>
    </row>
    <row r="992443" spans="1:1">
      <c r="A992443" s="153"/>
    </row>
    <row r="992445" spans="1:1">
      <c r="A992445" s="154"/>
    </row>
    <row r="992447" spans="1:1">
      <c r="A992447" s="125"/>
    </row>
    <row r="992458" spans="1:1">
      <c r="A992458" s="153"/>
    </row>
    <row r="992459" spans="1:1">
      <c r="A992459" s="153"/>
    </row>
    <row r="992462" spans="1:1">
      <c r="A992462" s="153"/>
    </row>
    <row r="992472" spans="1:1">
      <c r="A992472" s="153"/>
    </row>
    <row r="992473" spans="1:1">
      <c r="A992473" s="153"/>
    </row>
    <row r="992474" spans="1:1">
      <c r="A992474" s="153"/>
    </row>
    <row r="992487" spans="1:1">
      <c r="A992487" s="153"/>
    </row>
    <row r="992489" spans="1:1">
      <c r="A992489" s="153"/>
    </row>
    <row r="992491" spans="1:1">
      <c r="A992491" s="154"/>
    </row>
    <row r="992493" spans="1:1">
      <c r="A992493" s="125"/>
    </row>
    <row r="992504" spans="1:1">
      <c r="A992504" s="153"/>
    </row>
    <row r="992505" spans="1:1">
      <c r="A992505" s="153"/>
    </row>
    <row r="992508" spans="1:1">
      <c r="A992508" s="153"/>
    </row>
    <row r="992518" spans="1:1">
      <c r="A992518" s="153"/>
    </row>
    <row r="992519" spans="1:1">
      <c r="A992519" s="153"/>
    </row>
    <row r="992520" spans="1:1">
      <c r="A992520" s="153"/>
    </row>
    <row r="992533" spans="1:1">
      <c r="A992533" s="153"/>
    </row>
    <row r="992535" spans="1:1">
      <c r="A992535" s="153"/>
    </row>
    <row r="992537" spans="1:1">
      <c r="A992537" s="154"/>
    </row>
    <row r="992539" spans="1:1">
      <c r="A992539" s="125"/>
    </row>
    <row r="992550" spans="1:1">
      <c r="A992550" s="153"/>
    </row>
    <row r="992551" spans="1:1">
      <c r="A992551" s="153"/>
    </row>
    <row r="992554" spans="1:1">
      <c r="A992554" s="153"/>
    </row>
    <row r="992564" spans="1:1">
      <c r="A992564" s="153"/>
    </row>
    <row r="992565" spans="1:1">
      <c r="A992565" s="153"/>
    </row>
    <row r="992566" spans="1:1">
      <c r="A992566" s="153"/>
    </row>
    <row r="992579" spans="1:1">
      <c r="A992579" s="153"/>
    </row>
    <row r="992581" spans="1:1">
      <c r="A992581" s="153"/>
    </row>
    <row r="992583" spans="1:1">
      <c r="A992583" s="154"/>
    </row>
    <row r="992585" spans="1:1">
      <c r="A992585" s="125"/>
    </row>
    <row r="992596" spans="1:1">
      <c r="A992596" s="153"/>
    </row>
    <row r="992597" spans="1:1">
      <c r="A992597" s="153"/>
    </row>
    <row r="992600" spans="1:1">
      <c r="A992600" s="153"/>
    </row>
    <row r="992610" spans="1:1">
      <c r="A992610" s="153"/>
    </row>
    <row r="992611" spans="1:1">
      <c r="A992611" s="153"/>
    </row>
    <row r="992612" spans="1:1">
      <c r="A992612" s="153"/>
    </row>
    <row r="992625" spans="1:1">
      <c r="A992625" s="153"/>
    </row>
    <row r="992627" spans="1:1">
      <c r="A992627" s="153"/>
    </row>
    <row r="992629" spans="1:1">
      <c r="A992629" s="154"/>
    </row>
    <row r="992631" spans="1:1">
      <c r="A992631" s="125"/>
    </row>
    <row r="992642" spans="1:1">
      <c r="A992642" s="153"/>
    </row>
    <row r="992643" spans="1:1">
      <c r="A992643" s="153"/>
    </row>
    <row r="992646" spans="1:1">
      <c r="A992646" s="153"/>
    </row>
    <row r="992656" spans="1:1">
      <c r="A992656" s="153"/>
    </row>
    <row r="992657" spans="1:1">
      <c r="A992657" s="153"/>
    </row>
    <row r="992658" spans="1:1">
      <c r="A992658" s="153"/>
    </row>
    <row r="992671" spans="1:1">
      <c r="A992671" s="153"/>
    </row>
    <row r="992673" spans="1:1">
      <c r="A992673" s="153"/>
    </row>
    <row r="992675" spans="1:1">
      <c r="A992675" s="154"/>
    </row>
    <row r="992677" spans="1:1">
      <c r="A992677" s="125"/>
    </row>
    <row r="992688" spans="1:1">
      <c r="A992688" s="153"/>
    </row>
    <row r="992689" spans="1:1">
      <c r="A992689" s="153"/>
    </row>
    <row r="992692" spans="1:1">
      <c r="A992692" s="153"/>
    </row>
    <row r="992702" spans="1:1">
      <c r="A992702" s="153"/>
    </row>
    <row r="992703" spans="1:1">
      <c r="A992703" s="153"/>
    </row>
    <row r="992704" spans="1:1">
      <c r="A992704" s="153"/>
    </row>
    <row r="992717" spans="1:1">
      <c r="A992717" s="153"/>
    </row>
    <row r="992719" spans="1:1">
      <c r="A992719" s="153"/>
    </row>
    <row r="992721" spans="1:1">
      <c r="A992721" s="154"/>
    </row>
    <row r="992723" spans="1:1">
      <c r="A992723" s="125"/>
    </row>
    <row r="992734" spans="1:1">
      <c r="A992734" s="153"/>
    </row>
    <row r="992735" spans="1:1">
      <c r="A992735" s="153"/>
    </row>
    <row r="992738" spans="1:1">
      <c r="A992738" s="153"/>
    </row>
    <row r="992748" spans="1:1">
      <c r="A992748" s="153"/>
    </row>
    <row r="992749" spans="1:1">
      <c r="A992749" s="153"/>
    </row>
    <row r="992750" spans="1:1">
      <c r="A992750" s="153"/>
    </row>
    <row r="992763" spans="1:1">
      <c r="A992763" s="153"/>
    </row>
    <row r="992765" spans="1:1">
      <c r="A992765" s="153"/>
    </row>
    <row r="992767" spans="1:1">
      <c r="A992767" s="154"/>
    </row>
    <row r="992769" spans="1:1">
      <c r="A992769" s="125"/>
    </row>
    <row r="992780" spans="1:1">
      <c r="A992780" s="153"/>
    </row>
    <row r="992781" spans="1:1">
      <c r="A992781" s="153"/>
    </row>
    <row r="992784" spans="1:1">
      <c r="A992784" s="153"/>
    </row>
    <row r="992794" spans="1:1">
      <c r="A992794" s="153"/>
    </row>
    <row r="992795" spans="1:1">
      <c r="A992795" s="153"/>
    </row>
    <row r="992796" spans="1:1">
      <c r="A992796" s="153"/>
    </row>
    <row r="992809" spans="1:1">
      <c r="A992809" s="153"/>
    </row>
    <row r="992811" spans="1:1">
      <c r="A992811" s="153"/>
    </row>
    <row r="992813" spans="1:1">
      <c r="A992813" s="154"/>
    </row>
    <row r="992815" spans="1:1">
      <c r="A992815" s="125"/>
    </row>
    <row r="992826" spans="1:1">
      <c r="A992826" s="153"/>
    </row>
    <row r="992827" spans="1:1">
      <c r="A992827" s="153"/>
    </row>
    <row r="992830" spans="1:1">
      <c r="A992830" s="153"/>
    </row>
    <row r="992840" spans="1:1">
      <c r="A992840" s="153"/>
    </row>
    <row r="992841" spans="1:1">
      <c r="A992841" s="153"/>
    </row>
    <row r="992842" spans="1:1">
      <c r="A992842" s="153"/>
    </row>
    <row r="992855" spans="1:1">
      <c r="A992855" s="153"/>
    </row>
    <row r="992857" spans="1:1">
      <c r="A992857" s="153"/>
    </row>
    <row r="992859" spans="1:1">
      <c r="A992859" s="154"/>
    </row>
    <row r="992861" spans="1:1">
      <c r="A992861" s="125"/>
    </row>
    <row r="992872" spans="1:1">
      <c r="A992872" s="153"/>
    </row>
    <row r="992873" spans="1:1">
      <c r="A992873" s="153"/>
    </row>
    <row r="992876" spans="1:1">
      <c r="A992876" s="153"/>
    </row>
    <row r="992886" spans="1:1">
      <c r="A992886" s="153"/>
    </row>
    <row r="992887" spans="1:1">
      <c r="A992887" s="153"/>
    </row>
    <row r="992888" spans="1:1">
      <c r="A992888" s="153"/>
    </row>
    <row r="992901" spans="1:1">
      <c r="A992901" s="153"/>
    </row>
    <row r="992903" spans="1:1">
      <c r="A992903" s="153"/>
    </row>
    <row r="992905" spans="1:1">
      <c r="A992905" s="154"/>
    </row>
    <row r="992907" spans="1:1">
      <c r="A992907" s="125"/>
    </row>
    <row r="992918" spans="1:1">
      <c r="A992918" s="153"/>
    </row>
    <row r="992919" spans="1:1">
      <c r="A992919" s="153"/>
    </row>
    <row r="992922" spans="1:1">
      <c r="A992922" s="153"/>
    </row>
    <row r="992932" spans="1:1">
      <c r="A992932" s="153"/>
    </row>
    <row r="992933" spans="1:1">
      <c r="A992933" s="153"/>
    </row>
    <row r="992934" spans="1:1">
      <c r="A992934" s="153"/>
    </row>
    <row r="992947" spans="1:1">
      <c r="A992947" s="153"/>
    </row>
    <row r="992949" spans="1:1">
      <c r="A992949" s="153"/>
    </row>
    <row r="992951" spans="1:1">
      <c r="A992951" s="154"/>
    </row>
    <row r="992953" spans="1:1">
      <c r="A992953" s="125"/>
    </row>
    <row r="992964" spans="1:1">
      <c r="A992964" s="153"/>
    </row>
    <row r="992965" spans="1:1">
      <c r="A992965" s="153"/>
    </row>
    <row r="992968" spans="1:1">
      <c r="A992968" s="153"/>
    </row>
    <row r="992978" spans="1:1">
      <c r="A992978" s="153"/>
    </row>
    <row r="992979" spans="1:1">
      <c r="A992979" s="153"/>
    </row>
    <row r="992980" spans="1:1">
      <c r="A992980" s="153"/>
    </row>
    <row r="992993" spans="1:1">
      <c r="A992993" s="153"/>
    </row>
    <row r="992995" spans="1:1">
      <c r="A992995" s="153"/>
    </row>
    <row r="992997" spans="1:1">
      <c r="A992997" s="154"/>
    </row>
    <row r="992999" spans="1:1">
      <c r="A992999" s="125"/>
    </row>
    <row r="993010" spans="1:1">
      <c r="A993010" s="153"/>
    </row>
    <row r="993011" spans="1:1">
      <c r="A993011" s="153"/>
    </row>
    <row r="993014" spans="1:1">
      <c r="A993014" s="153"/>
    </row>
    <row r="993024" spans="1:1">
      <c r="A993024" s="153"/>
    </row>
    <row r="993025" spans="1:1">
      <c r="A993025" s="153"/>
    </row>
    <row r="993026" spans="1:1">
      <c r="A993026" s="153"/>
    </row>
    <row r="993039" spans="1:1">
      <c r="A993039" s="153"/>
    </row>
    <row r="993041" spans="1:1">
      <c r="A993041" s="153"/>
    </row>
    <row r="993043" spans="1:1">
      <c r="A993043" s="154"/>
    </row>
    <row r="993045" spans="1:1">
      <c r="A993045" s="125"/>
    </row>
    <row r="993056" spans="1:1">
      <c r="A993056" s="153"/>
    </row>
    <row r="993057" spans="1:1">
      <c r="A993057" s="153"/>
    </row>
    <row r="993060" spans="1:1">
      <c r="A993060" s="153"/>
    </row>
    <row r="993070" spans="1:1">
      <c r="A993070" s="153"/>
    </row>
    <row r="993071" spans="1:1">
      <c r="A993071" s="153"/>
    </row>
    <row r="993072" spans="1:1">
      <c r="A993072" s="153"/>
    </row>
    <row r="993085" spans="1:1">
      <c r="A993085" s="153"/>
    </row>
    <row r="993087" spans="1:1">
      <c r="A993087" s="153"/>
    </row>
    <row r="993089" spans="1:1">
      <c r="A993089" s="154"/>
    </row>
    <row r="993091" spans="1:1">
      <c r="A993091" s="125"/>
    </row>
    <row r="993102" spans="1:1">
      <c r="A993102" s="153"/>
    </row>
    <row r="993103" spans="1:1">
      <c r="A993103" s="153"/>
    </row>
    <row r="993106" spans="1:1">
      <c r="A993106" s="153"/>
    </row>
    <row r="993116" spans="1:1">
      <c r="A993116" s="153"/>
    </row>
    <row r="993117" spans="1:1">
      <c r="A993117" s="153"/>
    </row>
    <row r="993118" spans="1:1">
      <c r="A993118" s="153"/>
    </row>
    <row r="993131" spans="1:1">
      <c r="A993131" s="153"/>
    </row>
    <row r="993133" spans="1:1">
      <c r="A993133" s="153"/>
    </row>
    <row r="993135" spans="1:1">
      <c r="A993135" s="154"/>
    </row>
    <row r="993137" spans="1:1">
      <c r="A993137" s="125"/>
    </row>
    <row r="993148" spans="1:1">
      <c r="A993148" s="153"/>
    </row>
    <row r="993149" spans="1:1">
      <c r="A993149" s="153"/>
    </row>
    <row r="993152" spans="1:1">
      <c r="A993152" s="153"/>
    </row>
    <row r="993162" spans="1:1">
      <c r="A993162" s="153"/>
    </row>
    <row r="993163" spans="1:1">
      <c r="A993163" s="153"/>
    </row>
    <row r="993164" spans="1:1">
      <c r="A993164" s="153"/>
    </row>
    <row r="993177" spans="1:1">
      <c r="A993177" s="153"/>
    </row>
    <row r="993179" spans="1:1">
      <c r="A993179" s="153"/>
    </row>
    <row r="993181" spans="1:1">
      <c r="A993181" s="154"/>
    </row>
    <row r="993183" spans="1:1">
      <c r="A993183" s="125"/>
    </row>
    <row r="993194" spans="1:1">
      <c r="A993194" s="153"/>
    </row>
    <row r="993195" spans="1:1">
      <c r="A993195" s="153"/>
    </row>
    <row r="993198" spans="1:1">
      <c r="A993198" s="153"/>
    </row>
    <row r="993208" spans="1:1">
      <c r="A993208" s="153"/>
    </row>
    <row r="993209" spans="1:1">
      <c r="A993209" s="153"/>
    </row>
    <row r="993210" spans="1:1">
      <c r="A993210" s="153"/>
    </row>
    <row r="993223" spans="1:1">
      <c r="A993223" s="153"/>
    </row>
    <row r="993225" spans="1:1">
      <c r="A993225" s="153"/>
    </row>
    <row r="993227" spans="1:1">
      <c r="A993227" s="154"/>
    </row>
    <row r="993229" spans="1:1">
      <c r="A993229" s="125"/>
    </row>
    <row r="993240" spans="1:1">
      <c r="A993240" s="153"/>
    </row>
    <row r="993241" spans="1:1">
      <c r="A993241" s="153"/>
    </row>
    <row r="993244" spans="1:1">
      <c r="A993244" s="153"/>
    </row>
    <row r="993254" spans="1:1">
      <c r="A993254" s="153"/>
    </row>
    <row r="993255" spans="1:1">
      <c r="A993255" s="153"/>
    </row>
    <row r="993256" spans="1:1">
      <c r="A993256" s="153"/>
    </row>
    <row r="993269" spans="1:1">
      <c r="A993269" s="153"/>
    </row>
    <row r="993271" spans="1:1">
      <c r="A993271" s="153"/>
    </row>
    <row r="993273" spans="1:1">
      <c r="A993273" s="154"/>
    </row>
    <row r="993275" spans="1:1">
      <c r="A993275" s="125"/>
    </row>
    <row r="993286" spans="1:1">
      <c r="A993286" s="153"/>
    </row>
    <row r="993287" spans="1:1">
      <c r="A993287" s="153"/>
    </row>
    <row r="993290" spans="1:1">
      <c r="A993290" s="153"/>
    </row>
    <row r="993300" spans="1:1">
      <c r="A993300" s="153"/>
    </row>
    <row r="993301" spans="1:1">
      <c r="A993301" s="153"/>
    </row>
    <row r="993302" spans="1:1">
      <c r="A993302" s="153"/>
    </row>
    <row r="993315" spans="1:1">
      <c r="A993315" s="153"/>
    </row>
    <row r="993317" spans="1:1">
      <c r="A993317" s="153"/>
    </row>
    <row r="993319" spans="1:1">
      <c r="A993319" s="154"/>
    </row>
    <row r="993321" spans="1:1">
      <c r="A993321" s="125"/>
    </row>
    <row r="993332" spans="1:1">
      <c r="A993332" s="153"/>
    </row>
    <row r="993333" spans="1:1">
      <c r="A993333" s="153"/>
    </row>
    <row r="993336" spans="1:1">
      <c r="A993336" s="153"/>
    </row>
    <row r="993346" spans="1:1">
      <c r="A993346" s="153"/>
    </row>
    <row r="993347" spans="1:1">
      <c r="A993347" s="153"/>
    </row>
    <row r="993348" spans="1:1">
      <c r="A993348" s="153"/>
    </row>
    <row r="993361" spans="1:1">
      <c r="A993361" s="153"/>
    </row>
    <row r="993363" spans="1:1">
      <c r="A993363" s="153"/>
    </row>
    <row r="993365" spans="1:1">
      <c r="A993365" s="154"/>
    </row>
    <row r="993367" spans="1:1">
      <c r="A993367" s="125"/>
    </row>
    <row r="993378" spans="1:1">
      <c r="A993378" s="153"/>
    </row>
    <row r="993379" spans="1:1">
      <c r="A993379" s="153"/>
    </row>
    <row r="993382" spans="1:1">
      <c r="A993382" s="153"/>
    </row>
    <row r="993392" spans="1:1">
      <c r="A993392" s="153"/>
    </row>
    <row r="993393" spans="1:1">
      <c r="A993393" s="153"/>
    </row>
    <row r="993394" spans="1:1">
      <c r="A993394" s="153"/>
    </row>
    <row r="993407" spans="1:1">
      <c r="A993407" s="153"/>
    </row>
    <row r="993409" spans="1:1">
      <c r="A993409" s="153"/>
    </row>
    <row r="993411" spans="1:1">
      <c r="A993411" s="154"/>
    </row>
    <row r="993413" spans="1:1">
      <c r="A993413" s="125"/>
    </row>
    <row r="993424" spans="1:1">
      <c r="A993424" s="153"/>
    </row>
    <row r="993425" spans="1:1">
      <c r="A993425" s="153"/>
    </row>
    <row r="993428" spans="1:1">
      <c r="A993428" s="153"/>
    </row>
    <row r="993438" spans="1:1">
      <c r="A993438" s="153"/>
    </row>
    <row r="993439" spans="1:1">
      <c r="A993439" s="153"/>
    </row>
    <row r="993440" spans="1:1">
      <c r="A993440" s="153"/>
    </row>
    <row r="993453" spans="1:1">
      <c r="A993453" s="153"/>
    </row>
    <row r="993455" spans="1:1">
      <c r="A993455" s="153"/>
    </row>
    <row r="993457" spans="1:1">
      <c r="A993457" s="154"/>
    </row>
    <row r="993459" spans="1:1">
      <c r="A993459" s="125"/>
    </row>
    <row r="993470" spans="1:1">
      <c r="A993470" s="153"/>
    </row>
    <row r="993471" spans="1:1">
      <c r="A993471" s="153"/>
    </row>
    <row r="993474" spans="1:1">
      <c r="A993474" s="153"/>
    </row>
    <row r="993484" spans="1:1">
      <c r="A993484" s="153"/>
    </row>
    <row r="993485" spans="1:1">
      <c r="A993485" s="153"/>
    </row>
    <row r="993486" spans="1:1">
      <c r="A993486" s="153"/>
    </row>
    <row r="993499" spans="1:1">
      <c r="A993499" s="153"/>
    </row>
    <row r="993501" spans="1:1">
      <c r="A993501" s="153"/>
    </row>
    <row r="993503" spans="1:1">
      <c r="A993503" s="154"/>
    </row>
    <row r="993505" spans="1:1">
      <c r="A993505" s="125"/>
    </row>
    <row r="993516" spans="1:1">
      <c r="A993516" s="153"/>
    </row>
    <row r="993517" spans="1:1">
      <c r="A993517" s="153"/>
    </row>
    <row r="993520" spans="1:1">
      <c r="A993520" s="153"/>
    </row>
    <row r="993530" spans="1:1">
      <c r="A993530" s="153"/>
    </row>
    <row r="993531" spans="1:1">
      <c r="A993531" s="153"/>
    </row>
    <row r="993532" spans="1:1">
      <c r="A993532" s="153"/>
    </row>
    <row r="993545" spans="1:1">
      <c r="A993545" s="153"/>
    </row>
    <row r="993547" spans="1:1">
      <c r="A993547" s="153"/>
    </row>
    <row r="993549" spans="1:1">
      <c r="A993549" s="154"/>
    </row>
    <row r="993551" spans="1:1">
      <c r="A993551" s="125"/>
    </row>
    <row r="993562" spans="1:1">
      <c r="A993562" s="153"/>
    </row>
    <row r="993563" spans="1:1">
      <c r="A993563" s="153"/>
    </row>
    <row r="993566" spans="1:1">
      <c r="A993566" s="153"/>
    </row>
    <row r="993576" spans="1:1">
      <c r="A993576" s="153"/>
    </row>
    <row r="993577" spans="1:1">
      <c r="A993577" s="153"/>
    </row>
    <row r="993578" spans="1:1">
      <c r="A993578" s="153"/>
    </row>
    <row r="993591" spans="1:1">
      <c r="A993591" s="153"/>
    </row>
    <row r="993593" spans="1:1">
      <c r="A993593" s="153"/>
    </row>
    <row r="993595" spans="1:1">
      <c r="A993595" s="154"/>
    </row>
    <row r="993597" spans="1:1">
      <c r="A993597" s="125"/>
    </row>
    <row r="993608" spans="1:1">
      <c r="A993608" s="153"/>
    </row>
    <row r="993609" spans="1:1">
      <c r="A993609" s="153"/>
    </row>
    <row r="993612" spans="1:1">
      <c r="A993612" s="153"/>
    </row>
    <row r="993622" spans="1:1">
      <c r="A993622" s="153"/>
    </row>
    <row r="993623" spans="1:1">
      <c r="A993623" s="153"/>
    </row>
    <row r="993624" spans="1:1">
      <c r="A993624" s="153"/>
    </row>
    <row r="993637" spans="1:1">
      <c r="A993637" s="153"/>
    </row>
    <row r="993639" spans="1:1">
      <c r="A993639" s="153"/>
    </row>
    <row r="993641" spans="1:1">
      <c r="A993641" s="154"/>
    </row>
    <row r="993643" spans="1:1">
      <c r="A993643" s="125"/>
    </row>
    <row r="993654" spans="1:1">
      <c r="A993654" s="153"/>
    </row>
    <row r="993655" spans="1:1">
      <c r="A993655" s="153"/>
    </row>
    <row r="993658" spans="1:1">
      <c r="A993658" s="153"/>
    </row>
    <row r="993668" spans="1:1">
      <c r="A993668" s="153"/>
    </row>
    <row r="993669" spans="1:1">
      <c r="A993669" s="153"/>
    </row>
    <row r="993670" spans="1:1">
      <c r="A993670" s="153"/>
    </row>
    <row r="993683" spans="1:1">
      <c r="A993683" s="153"/>
    </row>
    <row r="993685" spans="1:1">
      <c r="A993685" s="153"/>
    </row>
    <row r="993687" spans="1:1">
      <c r="A993687" s="154"/>
    </row>
    <row r="993689" spans="1:1">
      <c r="A993689" s="125"/>
    </row>
    <row r="993700" spans="1:1">
      <c r="A993700" s="153"/>
    </row>
    <row r="993701" spans="1:1">
      <c r="A993701" s="153"/>
    </row>
    <row r="993704" spans="1:1">
      <c r="A993704" s="153"/>
    </row>
    <row r="993714" spans="1:1">
      <c r="A993714" s="153"/>
    </row>
    <row r="993715" spans="1:1">
      <c r="A993715" s="153"/>
    </row>
    <row r="993716" spans="1:1">
      <c r="A993716" s="153"/>
    </row>
    <row r="993729" spans="1:1">
      <c r="A993729" s="153"/>
    </row>
    <row r="993731" spans="1:1">
      <c r="A993731" s="153"/>
    </row>
    <row r="993733" spans="1:1">
      <c r="A993733" s="154"/>
    </row>
    <row r="993735" spans="1:1">
      <c r="A993735" s="125"/>
    </row>
    <row r="993746" spans="1:1">
      <c r="A993746" s="153"/>
    </row>
    <row r="993747" spans="1:1">
      <c r="A993747" s="153"/>
    </row>
    <row r="993750" spans="1:1">
      <c r="A993750" s="153"/>
    </row>
    <row r="993760" spans="1:1">
      <c r="A993760" s="153"/>
    </row>
    <row r="993761" spans="1:1">
      <c r="A993761" s="153"/>
    </row>
    <row r="993762" spans="1:1">
      <c r="A993762" s="153"/>
    </row>
    <row r="993775" spans="1:1">
      <c r="A993775" s="153"/>
    </row>
    <row r="993777" spans="1:1">
      <c r="A993777" s="153"/>
    </row>
    <row r="993779" spans="1:1">
      <c r="A993779" s="154"/>
    </row>
    <row r="993781" spans="1:1">
      <c r="A993781" s="125"/>
    </row>
    <row r="993792" spans="1:1">
      <c r="A993792" s="153"/>
    </row>
    <row r="993793" spans="1:1">
      <c r="A993793" s="153"/>
    </row>
    <row r="993796" spans="1:1">
      <c r="A993796" s="153"/>
    </row>
    <row r="993806" spans="1:1">
      <c r="A993806" s="153"/>
    </row>
    <row r="993807" spans="1:1">
      <c r="A993807" s="153"/>
    </row>
    <row r="993808" spans="1:1">
      <c r="A993808" s="153"/>
    </row>
    <row r="993821" spans="1:1">
      <c r="A993821" s="153"/>
    </row>
    <row r="993823" spans="1:1">
      <c r="A993823" s="153"/>
    </row>
    <row r="993825" spans="1:1">
      <c r="A993825" s="154"/>
    </row>
    <row r="993827" spans="1:1">
      <c r="A993827" s="125"/>
    </row>
    <row r="993838" spans="1:1">
      <c r="A993838" s="153"/>
    </row>
    <row r="993839" spans="1:1">
      <c r="A993839" s="153"/>
    </row>
    <row r="993842" spans="1:1">
      <c r="A993842" s="153"/>
    </row>
    <row r="993852" spans="1:1">
      <c r="A993852" s="153"/>
    </row>
    <row r="993853" spans="1:1">
      <c r="A993853" s="153"/>
    </row>
    <row r="993854" spans="1:1">
      <c r="A993854" s="153"/>
    </row>
    <row r="993867" spans="1:1">
      <c r="A993867" s="153"/>
    </row>
    <row r="993869" spans="1:1">
      <c r="A993869" s="153"/>
    </row>
    <row r="993871" spans="1:1">
      <c r="A993871" s="154"/>
    </row>
    <row r="993873" spans="1:1">
      <c r="A993873" s="125"/>
    </row>
    <row r="993884" spans="1:1">
      <c r="A993884" s="153"/>
    </row>
    <row r="993885" spans="1:1">
      <c r="A993885" s="153"/>
    </row>
    <row r="993888" spans="1:1">
      <c r="A993888" s="153"/>
    </row>
    <row r="993898" spans="1:1">
      <c r="A993898" s="153"/>
    </row>
    <row r="993899" spans="1:1">
      <c r="A993899" s="153"/>
    </row>
    <row r="993900" spans="1:1">
      <c r="A993900" s="153"/>
    </row>
    <row r="993913" spans="1:1">
      <c r="A993913" s="153"/>
    </row>
    <row r="993915" spans="1:1">
      <c r="A993915" s="153"/>
    </row>
    <row r="993917" spans="1:1">
      <c r="A993917" s="154"/>
    </row>
    <row r="993919" spans="1:1">
      <c r="A993919" s="125"/>
    </row>
    <row r="993930" spans="1:1">
      <c r="A993930" s="153"/>
    </row>
    <row r="993931" spans="1:1">
      <c r="A993931" s="153"/>
    </row>
    <row r="993934" spans="1:1">
      <c r="A993934" s="153"/>
    </row>
    <row r="993944" spans="1:1">
      <c r="A993944" s="153"/>
    </row>
    <row r="993945" spans="1:1">
      <c r="A993945" s="153"/>
    </row>
    <row r="993946" spans="1:1">
      <c r="A993946" s="153"/>
    </row>
    <row r="993959" spans="1:1">
      <c r="A993959" s="153"/>
    </row>
    <row r="993961" spans="1:1">
      <c r="A993961" s="153"/>
    </row>
    <row r="993963" spans="1:1">
      <c r="A993963" s="154"/>
    </row>
    <row r="993965" spans="1:1">
      <c r="A993965" s="125"/>
    </row>
    <row r="993976" spans="1:1">
      <c r="A993976" s="153"/>
    </row>
    <row r="993977" spans="1:1">
      <c r="A993977" s="153"/>
    </row>
    <row r="993980" spans="1:1">
      <c r="A993980" s="153"/>
    </row>
    <row r="993990" spans="1:1">
      <c r="A993990" s="153"/>
    </row>
    <row r="993991" spans="1:1">
      <c r="A993991" s="153"/>
    </row>
    <row r="993992" spans="1:1">
      <c r="A993992" s="153"/>
    </row>
    <row r="994005" spans="1:1">
      <c r="A994005" s="153"/>
    </row>
    <row r="994007" spans="1:1">
      <c r="A994007" s="153"/>
    </row>
    <row r="994009" spans="1:1">
      <c r="A994009" s="154"/>
    </row>
    <row r="994011" spans="1:1">
      <c r="A994011" s="125"/>
    </row>
    <row r="994022" spans="1:1">
      <c r="A994022" s="153"/>
    </row>
    <row r="994023" spans="1:1">
      <c r="A994023" s="153"/>
    </row>
    <row r="994026" spans="1:1">
      <c r="A994026" s="153"/>
    </row>
    <row r="994036" spans="1:1">
      <c r="A994036" s="153"/>
    </row>
    <row r="994037" spans="1:1">
      <c r="A994037" s="153"/>
    </row>
    <row r="994038" spans="1:1">
      <c r="A994038" s="153"/>
    </row>
    <row r="994051" spans="1:1">
      <c r="A994051" s="153"/>
    </row>
    <row r="994053" spans="1:1">
      <c r="A994053" s="153"/>
    </row>
    <row r="994055" spans="1:1">
      <c r="A994055" s="154"/>
    </row>
    <row r="994057" spans="1:1">
      <c r="A994057" s="125"/>
    </row>
    <row r="994068" spans="1:1">
      <c r="A994068" s="153"/>
    </row>
    <row r="994069" spans="1:1">
      <c r="A994069" s="153"/>
    </row>
    <row r="994072" spans="1:1">
      <c r="A994072" s="153"/>
    </row>
    <row r="994082" spans="1:1">
      <c r="A994082" s="153"/>
    </row>
    <row r="994083" spans="1:1">
      <c r="A994083" s="153"/>
    </row>
    <row r="994084" spans="1:1">
      <c r="A994084" s="153"/>
    </row>
    <row r="994097" spans="1:1">
      <c r="A994097" s="153"/>
    </row>
    <row r="994099" spans="1:1">
      <c r="A994099" s="153"/>
    </row>
    <row r="994101" spans="1:1">
      <c r="A994101" s="154"/>
    </row>
    <row r="994103" spans="1:1">
      <c r="A994103" s="125"/>
    </row>
    <row r="994114" spans="1:1">
      <c r="A994114" s="153"/>
    </row>
    <row r="994115" spans="1:1">
      <c r="A994115" s="153"/>
    </row>
    <row r="994118" spans="1:1">
      <c r="A994118" s="153"/>
    </row>
    <row r="994128" spans="1:1">
      <c r="A994128" s="153"/>
    </row>
    <row r="994129" spans="1:1">
      <c r="A994129" s="153"/>
    </row>
    <row r="994130" spans="1:1">
      <c r="A994130" s="153"/>
    </row>
    <row r="994143" spans="1:1">
      <c r="A994143" s="153"/>
    </row>
    <row r="994145" spans="1:1">
      <c r="A994145" s="153"/>
    </row>
    <row r="994147" spans="1:1">
      <c r="A994147" s="154"/>
    </row>
    <row r="994149" spans="1:1">
      <c r="A994149" s="125"/>
    </row>
    <row r="994160" spans="1:1">
      <c r="A994160" s="153"/>
    </row>
    <row r="994161" spans="1:1">
      <c r="A994161" s="153"/>
    </row>
    <row r="994164" spans="1:1">
      <c r="A994164" s="153"/>
    </row>
    <row r="994174" spans="1:1">
      <c r="A994174" s="153"/>
    </row>
    <row r="994175" spans="1:1">
      <c r="A994175" s="153"/>
    </row>
    <row r="994176" spans="1:1">
      <c r="A994176" s="153"/>
    </row>
    <row r="994189" spans="1:1">
      <c r="A994189" s="153"/>
    </row>
    <row r="994191" spans="1:1">
      <c r="A994191" s="153"/>
    </row>
    <row r="994193" spans="1:1">
      <c r="A994193" s="154"/>
    </row>
    <row r="994195" spans="1:1">
      <c r="A994195" s="125"/>
    </row>
    <row r="994206" spans="1:1">
      <c r="A994206" s="153"/>
    </row>
    <row r="994207" spans="1:1">
      <c r="A994207" s="153"/>
    </row>
    <row r="994210" spans="1:1">
      <c r="A994210" s="153"/>
    </row>
    <row r="994220" spans="1:1">
      <c r="A994220" s="153"/>
    </row>
    <row r="994221" spans="1:1">
      <c r="A994221" s="153"/>
    </row>
    <row r="994222" spans="1:1">
      <c r="A994222" s="153"/>
    </row>
    <row r="994235" spans="1:1">
      <c r="A994235" s="153"/>
    </row>
    <row r="994237" spans="1:1">
      <c r="A994237" s="153"/>
    </row>
    <row r="994239" spans="1:1">
      <c r="A994239" s="154"/>
    </row>
    <row r="994241" spans="1:1">
      <c r="A994241" s="125"/>
    </row>
    <row r="994252" spans="1:1">
      <c r="A994252" s="153"/>
    </row>
    <row r="994253" spans="1:1">
      <c r="A994253" s="153"/>
    </row>
    <row r="994256" spans="1:1">
      <c r="A994256" s="153"/>
    </row>
    <row r="994266" spans="1:1">
      <c r="A994266" s="153"/>
    </row>
    <row r="994267" spans="1:1">
      <c r="A994267" s="153"/>
    </row>
    <row r="994268" spans="1:1">
      <c r="A994268" s="153"/>
    </row>
    <row r="994281" spans="1:1">
      <c r="A994281" s="153"/>
    </row>
    <row r="994283" spans="1:1">
      <c r="A994283" s="153"/>
    </row>
    <row r="994285" spans="1:1">
      <c r="A994285" s="154"/>
    </row>
    <row r="994287" spans="1:1">
      <c r="A994287" s="125"/>
    </row>
    <row r="994298" spans="1:1">
      <c r="A994298" s="153"/>
    </row>
    <row r="994299" spans="1:1">
      <c r="A994299" s="153"/>
    </row>
    <row r="994302" spans="1:1">
      <c r="A994302" s="153"/>
    </row>
    <row r="994312" spans="1:1">
      <c r="A994312" s="153"/>
    </row>
    <row r="994313" spans="1:1">
      <c r="A994313" s="153"/>
    </row>
    <row r="994314" spans="1:1">
      <c r="A994314" s="153"/>
    </row>
    <row r="994327" spans="1:1">
      <c r="A994327" s="153"/>
    </row>
    <row r="994329" spans="1:1">
      <c r="A994329" s="153"/>
    </row>
    <row r="994331" spans="1:1">
      <c r="A994331" s="154"/>
    </row>
    <row r="994333" spans="1:1">
      <c r="A994333" s="125"/>
    </row>
    <row r="994344" spans="1:1">
      <c r="A994344" s="153"/>
    </row>
    <row r="994345" spans="1:1">
      <c r="A994345" s="153"/>
    </row>
    <row r="994348" spans="1:1">
      <c r="A994348" s="153"/>
    </row>
    <row r="994358" spans="1:1">
      <c r="A994358" s="153"/>
    </row>
    <row r="994359" spans="1:1">
      <c r="A994359" s="153"/>
    </row>
    <row r="994360" spans="1:1">
      <c r="A994360" s="153"/>
    </row>
    <row r="994373" spans="1:1">
      <c r="A994373" s="153"/>
    </row>
    <row r="994375" spans="1:1">
      <c r="A994375" s="153"/>
    </row>
    <row r="994377" spans="1:1">
      <c r="A994377" s="154"/>
    </row>
    <row r="994379" spans="1:1">
      <c r="A994379" s="125"/>
    </row>
    <row r="994390" spans="1:1">
      <c r="A994390" s="153"/>
    </row>
    <row r="994391" spans="1:1">
      <c r="A994391" s="153"/>
    </row>
    <row r="994394" spans="1:1">
      <c r="A994394" s="153"/>
    </row>
    <row r="994404" spans="1:1">
      <c r="A994404" s="153"/>
    </row>
    <row r="994405" spans="1:1">
      <c r="A994405" s="153"/>
    </row>
    <row r="994406" spans="1:1">
      <c r="A994406" s="153"/>
    </row>
    <row r="994419" spans="1:1">
      <c r="A994419" s="153"/>
    </row>
    <row r="994421" spans="1:1">
      <c r="A994421" s="153"/>
    </row>
    <row r="994423" spans="1:1">
      <c r="A994423" s="154"/>
    </row>
    <row r="994425" spans="1:1">
      <c r="A994425" s="125"/>
    </row>
    <row r="994436" spans="1:1">
      <c r="A994436" s="153"/>
    </row>
    <row r="994437" spans="1:1">
      <c r="A994437" s="153"/>
    </row>
    <row r="994440" spans="1:1">
      <c r="A994440" s="153"/>
    </row>
    <row r="994450" spans="1:1">
      <c r="A994450" s="153"/>
    </row>
    <row r="994451" spans="1:1">
      <c r="A994451" s="153"/>
    </row>
    <row r="994452" spans="1:1">
      <c r="A994452" s="153"/>
    </row>
    <row r="994465" spans="1:1">
      <c r="A994465" s="153"/>
    </row>
    <row r="994467" spans="1:1">
      <c r="A994467" s="153"/>
    </row>
    <row r="994469" spans="1:1">
      <c r="A994469" s="154"/>
    </row>
    <row r="994471" spans="1:1">
      <c r="A994471" s="125"/>
    </row>
    <row r="994482" spans="1:1">
      <c r="A994482" s="153"/>
    </row>
    <row r="994483" spans="1:1">
      <c r="A994483" s="153"/>
    </row>
    <row r="994486" spans="1:1">
      <c r="A994486" s="153"/>
    </row>
    <row r="994496" spans="1:1">
      <c r="A994496" s="153"/>
    </row>
    <row r="994497" spans="1:1">
      <c r="A994497" s="153"/>
    </row>
    <row r="994498" spans="1:1">
      <c r="A994498" s="153"/>
    </row>
    <row r="994511" spans="1:1">
      <c r="A994511" s="153"/>
    </row>
    <row r="994513" spans="1:1">
      <c r="A994513" s="153"/>
    </row>
    <row r="994515" spans="1:1">
      <c r="A994515" s="154"/>
    </row>
    <row r="994517" spans="1:1">
      <c r="A994517" s="125"/>
    </row>
    <row r="994528" spans="1:1">
      <c r="A994528" s="153"/>
    </row>
    <row r="994529" spans="1:1">
      <c r="A994529" s="153"/>
    </row>
    <row r="994532" spans="1:1">
      <c r="A994532" s="153"/>
    </row>
    <row r="994542" spans="1:1">
      <c r="A994542" s="153"/>
    </row>
    <row r="994543" spans="1:1">
      <c r="A994543" s="153"/>
    </row>
    <row r="994544" spans="1:1">
      <c r="A994544" s="153"/>
    </row>
    <row r="994557" spans="1:1">
      <c r="A994557" s="153"/>
    </row>
    <row r="994559" spans="1:1">
      <c r="A994559" s="153"/>
    </row>
    <row r="994561" spans="1:1">
      <c r="A994561" s="154"/>
    </row>
    <row r="994563" spans="1:1">
      <c r="A994563" s="125"/>
    </row>
    <row r="994574" spans="1:1">
      <c r="A994574" s="153"/>
    </row>
    <row r="994575" spans="1:1">
      <c r="A994575" s="153"/>
    </row>
    <row r="994578" spans="1:1">
      <c r="A994578" s="153"/>
    </row>
    <row r="994588" spans="1:1">
      <c r="A994588" s="153"/>
    </row>
    <row r="994589" spans="1:1">
      <c r="A994589" s="153"/>
    </row>
    <row r="994590" spans="1:1">
      <c r="A994590" s="153"/>
    </row>
    <row r="994603" spans="1:1">
      <c r="A994603" s="153"/>
    </row>
    <row r="994605" spans="1:1">
      <c r="A994605" s="153"/>
    </row>
    <row r="994607" spans="1:1">
      <c r="A994607" s="154"/>
    </row>
    <row r="994609" spans="1:1">
      <c r="A994609" s="125"/>
    </row>
    <row r="994620" spans="1:1">
      <c r="A994620" s="153"/>
    </row>
    <row r="994621" spans="1:1">
      <c r="A994621" s="153"/>
    </row>
    <row r="994624" spans="1:1">
      <c r="A994624" s="153"/>
    </row>
    <row r="994634" spans="1:1">
      <c r="A994634" s="153"/>
    </row>
    <row r="994635" spans="1:1">
      <c r="A994635" s="153"/>
    </row>
    <row r="994636" spans="1:1">
      <c r="A994636" s="153"/>
    </row>
    <row r="994649" spans="1:1">
      <c r="A994649" s="153"/>
    </row>
    <row r="994651" spans="1:1">
      <c r="A994651" s="153"/>
    </row>
    <row r="994653" spans="1:1">
      <c r="A994653" s="154"/>
    </row>
    <row r="994655" spans="1:1">
      <c r="A994655" s="125"/>
    </row>
    <row r="994666" spans="1:1">
      <c r="A994666" s="153"/>
    </row>
    <row r="994667" spans="1:1">
      <c r="A994667" s="153"/>
    </row>
    <row r="994670" spans="1:1">
      <c r="A994670" s="153"/>
    </row>
    <row r="994680" spans="1:1">
      <c r="A994680" s="153"/>
    </row>
    <row r="994681" spans="1:1">
      <c r="A994681" s="153"/>
    </row>
    <row r="994682" spans="1:1">
      <c r="A994682" s="153"/>
    </row>
    <row r="994695" spans="1:1">
      <c r="A994695" s="153"/>
    </row>
    <row r="994697" spans="1:1">
      <c r="A994697" s="153"/>
    </row>
    <row r="994699" spans="1:1">
      <c r="A994699" s="154"/>
    </row>
    <row r="994701" spans="1:1">
      <c r="A994701" s="125"/>
    </row>
    <row r="994712" spans="1:1">
      <c r="A994712" s="153"/>
    </row>
    <row r="994713" spans="1:1">
      <c r="A994713" s="153"/>
    </row>
    <row r="994716" spans="1:1">
      <c r="A994716" s="153"/>
    </row>
    <row r="994726" spans="1:1">
      <c r="A994726" s="153"/>
    </row>
    <row r="994727" spans="1:1">
      <c r="A994727" s="153"/>
    </row>
    <row r="994728" spans="1:1">
      <c r="A994728" s="153"/>
    </row>
    <row r="994741" spans="1:1">
      <c r="A994741" s="153"/>
    </row>
    <row r="994743" spans="1:1">
      <c r="A994743" s="153"/>
    </row>
    <row r="994745" spans="1:1">
      <c r="A994745" s="154"/>
    </row>
    <row r="994747" spans="1:1">
      <c r="A994747" s="125"/>
    </row>
    <row r="994758" spans="1:1">
      <c r="A994758" s="153"/>
    </row>
    <row r="994759" spans="1:1">
      <c r="A994759" s="153"/>
    </row>
    <row r="994762" spans="1:1">
      <c r="A994762" s="153"/>
    </row>
    <row r="994772" spans="1:1">
      <c r="A994772" s="153"/>
    </row>
    <row r="994773" spans="1:1">
      <c r="A994773" s="153"/>
    </row>
    <row r="994774" spans="1:1">
      <c r="A994774" s="153"/>
    </row>
    <row r="994787" spans="1:1">
      <c r="A994787" s="153"/>
    </row>
    <row r="994789" spans="1:1">
      <c r="A994789" s="153"/>
    </row>
    <row r="994791" spans="1:1">
      <c r="A994791" s="154"/>
    </row>
    <row r="994793" spans="1:1">
      <c r="A994793" s="125"/>
    </row>
    <row r="994804" spans="1:1">
      <c r="A994804" s="153"/>
    </row>
    <row r="994805" spans="1:1">
      <c r="A994805" s="153"/>
    </row>
    <row r="994808" spans="1:1">
      <c r="A994808" s="153"/>
    </row>
    <row r="994818" spans="1:1">
      <c r="A994818" s="153"/>
    </row>
    <row r="994819" spans="1:1">
      <c r="A994819" s="153"/>
    </row>
    <row r="994820" spans="1:1">
      <c r="A994820" s="153"/>
    </row>
    <row r="994833" spans="1:1">
      <c r="A994833" s="153"/>
    </row>
    <row r="994835" spans="1:1">
      <c r="A994835" s="153"/>
    </row>
    <row r="994837" spans="1:1">
      <c r="A994837" s="154"/>
    </row>
    <row r="994839" spans="1:1">
      <c r="A994839" s="125"/>
    </row>
    <row r="994850" spans="1:1">
      <c r="A994850" s="153"/>
    </row>
    <row r="994851" spans="1:1">
      <c r="A994851" s="153"/>
    </row>
    <row r="994854" spans="1:1">
      <c r="A994854" s="153"/>
    </row>
    <row r="994864" spans="1:1">
      <c r="A994864" s="153"/>
    </row>
    <row r="994865" spans="1:1">
      <c r="A994865" s="153"/>
    </row>
    <row r="994866" spans="1:1">
      <c r="A994866" s="153"/>
    </row>
    <row r="994879" spans="1:1">
      <c r="A994879" s="153"/>
    </row>
    <row r="994881" spans="1:1">
      <c r="A994881" s="153"/>
    </row>
    <row r="994883" spans="1:1">
      <c r="A994883" s="154"/>
    </row>
    <row r="994885" spans="1:1">
      <c r="A994885" s="125"/>
    </row>
    <row r="994896" spans="1:1">
      <c r="A994896" s="153"/>
    </row>
    <row r="994897" spans="1:1">
      <c r="A994897" s="153"/>
    </row>
    <row r="994900" spans="1:1">
      <c r="A994900" s="153"/>
    </row>
    <row r="994910" spans="1:1">
      <c r="A994910" s="153"/>
    </row>
    <row r="994911" spans="1:1">
      <c r="A994911" s="153"/>
    </row>
    <row r="994912" spans="1:1">
      <c r="A994912" s="153"/>
    </row>
    <row r="994925" spans="1:1">
      <c r="A994925" s="153"/>
    </row>
    <row r="994927" spans="1:1">
      <c r="A994927" s="153"/>
    </row>
    <row r="994929" spans="1:1">
      <c r="A994929" s="154"/>
    </row>
    <row r="994931" spans="1:1">
      <c r="A994931" s="125"/>
    </row>
    <row r="994942" spans="1:1">
      <c r="A994942" s="153"/>
    </row>
    <row r="994943" spans="1:1">
      <c r="A994943" s="153"/>
    </row>
    <row r="994946" spans="1:1">
      <c r="A994946" s="153"/>
    </row>
    <row r="994956" spans="1:1">
      <c r="A994956" s="153"/>
    </row>
    <row r="994957" spans="1:1">
      <c r="A994957" s="153"/>
    </row>
    <row r="994958" spans="1:1">
      <c r="A994958" s="153"/>
    </row>
    <row r="994971" spans="1:1">
      <c r="A994971" s="153"/>
    </row>
    <row r="994973" spans="1:1">
      <c r="A994973" s="153"/>
    </row>
    <row r="994975" spans="1:1">
      <c r="A994975" s="154"/>
    </row>
    <row r="994977" spans="1:1">
      <c r="A994977" s="125"/>
    </row>
    <row r="994988" spans="1:1">
      <c r="A994988" s="153"/>
    </row>
    <row r="994989" spans="1:1">
      <c r="A994989" s="153"/>
    </row>
    <row r="994992" spans="1:1">
      <c r="A994992" s="153"/>
    </row>
    <row r="995002" spans="1:1">
      <c r="A995002" s="153"/>
    </row>
    <row r="995003" spans="1:1">
      <c r="A995003" s="153"/>
    </row>
    <row r="995004" spans="1:1">
      <c r="A995004" s="153"/>
    </row>
    <row r="995017" spans="1:1">
      <c r="A995017" s="153"/>
    </row>
    <row r="995019" spans="1:1">
      <c r="A995019" s="153"/>
    </row>
    <row r="995021" spans="1:1">
      <c r="A995021" s="154"/>
    </row>
    <row r="995023" spans="1:1">
      <c r="A995023" s="125"/>
    </row>
    <row r="995034" spans="1:1">
      <c r="A995034" s="153"/>
    </row>
    <row r="995035" spans="1:1">
      <c r="A995035" s="153"/>
    </row>
    <row r="995038" spans="1:1">
      <c r="A995038" s="153"/>
    </row>
    <row r="995048" spans="1:1">
      <c r="A995048" s="153"/>
    </row>
    <row r="995049" spans="1:1">
      <c r="A995049" s="153"/>
    </row>
    <row r="995050" spans="1:1">
      <c r="A995050" s="153"/>
    </row>
    <row r="995063" spans="1:1">
      <c r="A995063" s="153"/>
    </row>
    <row r="995065" spans="1:1">
      <c r="A995065" s="153"/>
    </row>
    <row r="995067" spans="1:1">
      <c r="A995067" s="154"/>
    </row>
    <row r="995069" spans="1:1">
      <c r="A995069" s="125"/>
    </row>
    <row r="995080" spans="1:1">
      <c r="A995080" s="153"/>
    </row>
    <row r="995081" spans="1:1">
      <c r="A995081" s="153"/>
    </row>
    <row r="995084" spans="1:1">
      <c r="A995084" s="153"/>
    </row>
    <row r="995094" spans="1:1">
      <c r="A995094" s="153"/>
    </row>
    <row r="995095" spans="1:1">
      <c r="A995095" s="153"/>
    </row>
    <row r="995096" spans="1:1">
      <c r="A995096" s="153"/>
    </row>
    <row r="995109" spans="1:1">
      <c r="A995109" s="153"/>
    </row>
    <row r="995111" spans="1:1">
      <c r="A995111" s="153"/>
    </row>
    <row r="995113" spans="1:1">
      <c r="A995113" s="154"/>
    </row>
    <row r="995115" spans="1:1">
      <c r="A995115" s="125"/>
    </row>
    <row r="995126" spans="1:1">
      <c r="A995126" s="153"/>
    </row>
    <row r="995127" spans="1:1">
      <c r="A995127" s="153"/>
    </row>
    <row r="995130" spans="1:1">
      <c r="A995130" s="153"/>
    </row>
    <row r="995140" spans="1:1">
      <c r="A995140" s="153"/>
    </row>
    <row r="995141" spans="1:1">
      <c r="A995141" s="153"/>
    </row>
    <row r="995142" spans="1:1">
      <c r="A995142" s="153"/>
    </row>
    <row r="995155" spans="1:1">
      <c r="A995155" s="153"/>
    </row>
    <row r="995157" spans="1:1">
      <c r="A995157" s="153"/>
    </row>
    <row r="995159" spans="1:1">
      <c r="A995159" s="154"/>
    </row>
    <row r="995161" spans="1:1">
      <c r="A995161" s="125"/>
    </row>
    <row r="995172" spans="1:1">
      <c r="A995172" s="153"/>
    </row>
    <row r="995173" spans="1:1">
      <c r="A995173" s="153"/>
    </row>
    <row r="995176" spans="1:1">
      <c r="A995176" s="153"/>
    </row>
    <row r="995186" spans="1:1">
      <c r="A995186" s="153"/>
    </row>
    <row r="995187" spans="1:1">
      <c r="A995187" s="153"/>
    </row>
    <row r="995188" spans="1:1">
      <c r="A995188" s="153"/>
    </row>
    <row r="995201" spans="1:1">
      <c r="A995201" s="153"/>
    </row>
    <row r="995203" spans="1:1">
      <c r="A995203" s="153"/>
    </row>
    <row r="995205" spans="1:1">
      <c r="A995205" s="154"/>
    </row>
    <row r="995207" spans="1:1">
      <c r="A995207" s="125"/>
    </row>
    <row r="995218" spans="1:1">
      <c r="A995218" s="153"/>
    </row>
    <row r="995219" spans="1:1">
      <c r="A995219" s="153"/>
    </row>
    <row r="995222" spans="1:1">
      <c r="A995222" s="153"/>
    </row>
    <row r="995232" spans="1:1">
      <c r="A995232" s="153"/>
    </row>
    <row r="995233" spans="1:1">
      <c r="A995233" s="153"/>
    </row>
    <row r="995234" spans="1:1">
      <c r="A995234" s="153"/>
    </row>
    <row r="995247" spans="1:1">
      <c r="A995247" s="153"/>
    </row>
    <row r="995249" spans="1:1">
      <c r="A995249" s="153"/>
    </row>
    <row r="995251" spans="1:1">
      <c r="A995251" s="154"/>
    </row>
    <row r="995253" spans="1:1">
      <c r="A995253" s="125"/>
    </row>
    <row r="995264" spans="1:1">
      <c r="A995264" s="153"/>
    </row>
    <row r="995265" spans="1:1">
      <c r="A995265" s="153"/>
    </row>
    <row r="995268" spans="1:1">
      <c r="A995268" s="153"/>
    </row>
    <row r="995278" spans="1:1">
      <c r="A995278" s="153"/>
    </row>
    <row r="995279" spans="1:1">
      <c r="A995279" s="153"/>
    </row>
    <row r="995280" spans="1:1">
      <c r="A995280" s="153"/>
    </row>
    <row r="995293" spans="1:1">
      <c r="A995293" s="153"/>
    </row>
    <row r="995295" spans="1:1">
      <c r="A995295" s="153"/>
    </row>
    <row r="995297" spans="1:1">
      <c r="A995297" s="154"/>
    </row>
    <row r="995299" spans="1:1">
      <c r="A995299" s="125"/>
    </row>
    <row r="995310" spans="1:1">
      <c r="A995310" s="153"/>
    </row>
    <row r="995311" spans="1:1">
      <c r="A995311" s="153"/>
    </row>
    <row r="995314" spans="1:1">
      <c r="A995314" s="153"/>
    </row>
    <row r="995324" spans="1:1">
      <c r="A995324" s="153"/>
    </row>
    <row r="995325" spans="1:1">
      <c r="A995325" s="153"/>
    </row>
    <row r="995326" spans="1:1">
      <c r="A995326" s="153"/>
    </row>
    <row r="995339" spans="1:1">
      <c r="A995339" s="153"/>
    </row>
    <row r="995341" spans="1:1">
      <c r="A995341" s="153"/>
    </row>
    <row r="995343" spans="1:1">
      <c r="A995343" s="154"/>
    </row>
    <row r="995345" spans="1:1">
      <c r="A995345" s="125"/>
    </row>
    <row r="995356" spans="1:1">
      <c r="A995356" s="153"/>
    </row>
    <row r="995357" spans="1:1">
      <c r="A995357" s="153"/>
    </row>
    <row r="995360" spans="1:1">
      <c r="A995360" s="153"/>
    </row>
    <row r="995370" spans="1:1">
      <c r="A995370" s="153"/>
    </row>
    <row r="995371" spans="1:1">
      <c r="A995371" s="153"/>
    </row>
    <row r="995372" spans="1:1">
      <c r="A995372" s="153"/>
    </row>
    <row r="995385" spans="1:1">
      <c r="A995385" s="153"/>
    </row>
    <row r="995387" spans="1:1">
      <c r="A995387" s="153"/>
    </row>
    <row r="995389" spans="1:1">
      <c r="A995389" s="154"/>
    </row>
    <row r="995391" spans="1:1">
      <c r="A995391" s="125"/>
    </row>
    <row r="995402" spans="1:1">
      <c r="A995402" s="153"/>
    </row>
    <row r="995403" spans="1:1">
      <c r="A995403" s="153"/>
    </row>
    <row r="995406" spans="1:1">
      <c r="A995406" s="153"/>
    </row>
    <row r="995416" spans="1:1">
      <c r="A995416" s="153"/>
    </row>
    <row r="995417" spans="1:1">
      <c r="A995417" s="153"/>
    </row>
    <row r="995418" spans="1:1">
      <c r="A995418" s="153"/>
    </row>
    <row r="995431" spans="1:1">
      <c r="A995431" s="153"/>
    </row>
    <row r="995433" spans="1:1">
      <c r="A995433" s="153"/>
    </row>
    <row r="995435" spans="1:1">
      <c r="A995435" s="154"/>
    </row>
    <row r="995437" spans="1:1">
      <c r="A995437" s="125"/>
    </row>
    <row r="995448" spans="1:1">
      <c r="A995448" s="153"/>
    </row>
    <row r="995449" spans="1:1">
      <c r="A995449" s="153"/>
    </row>
    <row r="995452" spans="1:1">
      <c r="A995452" s="153"/>
    </row>
    <row r="995462" spans="1:1">
      <c r="A995462" s="153"/>
    </row>
    <row r="995463" spans="1:1">
      <c r="A995463" s="153"/>
    </row>
    <row r="995464" spans="1:1">
      <c r="A995464" s="153"/>
    </row>
    <row r="995477" spans="1:1">
      <c r="A995477" s="153"/>
    </row>
    <row r="995479" spans="1:1">
      <c r="A995479" s="153"/>
    </row>
    <row r="995481" spans="1:1">
      <c r="A995481" s="154"/>
    </row>
    <row r="995483" spans="1:1">
      <c r="A995483" s="125"/>
    </row>
    <row r="995494" spans="1:1">
      <c r="A995494" s="153"/>
    </row>
    <row r="995495" spans="1:1">
      <c r="A995495" s="153"/>
    </row>
    <row r="995498" spans="1:1">
      <c r="A995498" s="153"/>
    </row>
    <row r="995508" spans="1:1">
      <c r="A995508" s="153"/>
    </row>
    <row r="995509" spans="1:1">
      <c r="A995509" s="153"/>
    </row>
    <row r="995510" spans="1:1">
      <c r="A995510" s="153"/>
    </row>
    <row r="995523" spans="1:1">
      <c r="A995523" s="153"/>
    </row>
    <row r="995525" spans="1:1">
      <c r="A995525" s="153"/>
    </row>
    <row r="995527" spans="1:1">
      <c r="A995527" s="154"/>
    </row>
    <row r="995529" spans="1:1">
      <c r="A995529" s="125"/>
    </row>
    <row r="995540" spans="1:1">
      <c r="A995540" s="153"/>
    </row>
    <row r="995541" spans="1:1">
      <c r="A995541" s="153"/>
    </row>
    <row r="995544" spans="1:1">
      <c r="A995544" s="153"/>
    </row>
    <row r="995554" spans="1:1">
      <c r="A995554" s="153"/>
    </row>
    <row r="995555" spans="1:1">
      <c r="A995555" s="153"/>
    </row>
    <row r="995556" spans="1:1">
      <c r="A995556" s="153"/>
    </row>
    <row r="995569" spans="1:1">
      <c r="A995569" s="153"/>
    </row>
    <row r="995571" spans="1:1">
      <c r="A995571" s="153"/>
    </row>
    <row r="995573" spans="1:1">
      <c r="A995573" s="154"/>
    </row>
    <row r="995575" spans="1:1">
      <c r="A995575" s="125"/>
    </row>
    <row r="995586" spans="1:1">
      <c r="A995586" s="153"/>
    </row>
    <row r="995587" spans="1:1">
      <c r="A995587" s="153"/>
    </row>
    <row r="995590" spans="1:1">
      <c r="A995590" s="153"/>
    </row>
    <row r="995600" spans="1:1">
      <c r="A995600" s="153"/>
    </row>
    <row r="995601" spans="1:1">
      <c r="A995601" s="153"/>
    </row>
    <row r="995602" spans="1:1">
      <c r="A995602" s="153"/>
    </row>
    <row r="995615" spans="1:1">
      <c r="A995615" s="153"/>
    </row>
    <row r="995617" spans="1:1">
      <c r="A995617" s="153"/>
    </row>
    <row r="995619" spans="1:1">
      <c r="A995619" s="154"/>
    </row>
    <row r="995621" spans="1:1">
      <c r="A995621" s="125"/>
    </row>
    <row r="995632" spans="1:1">
      <c r="A995632" s="153"/>
    </row>
    <row r="995633" spans="1:1">
      <c r="A995633" s="153"/>
    </row>
    <row r="995636" spans="1:1">
      <c r="A995636" s="153"/>
    </row>
    <row r="995646" spans="1:1">
      <c r="A995646" s="153"/>
    </row>
    <row r="995647" spans="1:1">
      <c r="A995647" s="153"/>
    </row>
    <row r="995648" spans="1:1">
      <c r="A995648" s="153"/>
    </row>
    <row r="995661" spans="1:1">
      <c r="A995661" s="153"/>
    </row>
    <row r="995663" spans="1:1">
      <c r="A995663" s="153"/>
    </row>
    <row r="995665" spans="1:1">
      <c r="A995665" s="154"/>
    </row>
    <row r="995667" spans="1:1">
      <c r="A995667" s="125"/>
    </row>
    <row r="995678" spans="1:1">
      <c r="A995678" s="153"/>
    </row>
    <row r="995679" spans="1:1">
      <c r="A995679" s="153"/>
    </row>
    <row r="995682" spans="1:1">
      <c r="A995682" s="153"/>
    </row>
    <row r="995692" spans="1:1">
      <c r="A995692" s="153"/>
    </row>
    <row r="995693" spans="1:1">
      <c r="A995693" s="153"/>
    </row>
    <row r="995694" spans="1:1">
      <c r="A995694" s="153"/>
    </row>
    <row r="995707" spans="1:1">
      <c r="A995707" s="153"/>
    </row>
    <row r="995709" spans="1:1">
      <c r="A995709" s="153"/>
    </row>
    <row r="995711" spans="1:1">
      <c r="A995711" s="154"/>
    </row>
    <row r="995713" spans="1:1">
      <c r="A995713" s="125"/>
    </row>
    <row r="995724" spans="1:1">
      <c r="A995724" s="153"/>
    </row>
    <row r="995725" spans="1:1">
      <c r="A995725" s="153"/>
    </row>
    <row r="995728" spans="1:1">
      <c r="A995728" s="153"/>
    </row>
    <row r="995738" spans="1:1">
      <c r="A995738" s="153"/>
    </row>
    <row r="995739" spans="1:1">
      <c r="A995739" s="153"/>
    </row>
    <row r="995740" spans="1:1">
      <c r="A995740" s="153"/>
    </row>
    <row r="995753" spans="1:1">
      <c r="A995753" s="153"/>
    </row>
    <row r="995755" spans="1:1">
      <c r="A995755" s="153"/>
    </row>
    <row r="995757" spans="1:1">
      <c r="A995757" s="154"/>
    </row>
    <row r="995759" spans="1:1">
      <c r="A995759" s="125"/>
    </row>
    <row r="995770" spans="1:1">
      <c r="A995770" s="153"/>
    </row>
    <row r="995771" spans="1:1">
      <c r="A995771" s="153"/>
    </row>
    <row r="995774" spans="1:1">
      <c r="A995774" s="153"/>
    </row>
    <row r="995784" spans="1:1">
      <c r="A995784" s="153"/>
    </row>
    <row r="995785" spans="1:1">
      <c r="A995785" s="153"/>
    </row>
    <row r="995786" spans="1:1">
      <c r="A995786" s="153"/>
    </row>
    <row r="995799" spans="1:1">
      <c r="A995799" s="153"/>
    </row>
    <row r="995801" spans="1:1">
      <c r="A995801" s="153"/>
    </row>
    <row r="995803" spans="1:1">
      <c r="A995803" s="154"/>
    </row>
    <row r="995805" spans="1:1">
      <c r="A995805" s="125"/>
    </row>
    <row r="995816" spans="1:1">
      <c r="A995816" s="153"/>
    </row>
    <row r="995817" spans="1:1">
      <c r="A995817" s="153"/>
    </row>
    <row r="995820" spans="1:1">
      <c r="A995820" s="153"/>
    </row>
    <row r="995830" spans="1:1">
      <c r="A995830" s="153"/>
    </row>
    <row r="995831" spans="1:1">
      <c r="A995831" s="153"/>
    </row>
    <row r="995832" spans="1:1">
      <c r="A995832" s="153"/>
    </row>
    <row r="995845" spans="1:1">
      <c r="A995845" s="153"/>
    </row>
    <row r="995847" spans="1:1">
      <c r="A995847" s="153"/>
    </row>
    <row r="995849" spans="1:1">
      <c r="A995849" s="154"/>
    </row>
    <row r="995851" spans="1:1">
      <c r="A995851" s="125"/>
    </row>
    <row r="995862" spans="1:1">
      <c r="A995862" s="153"/>
    </row>
    <row r="995863" spans="1:1">
      <c r="A995863" s="153"/>
    </row>
    <row r="995866" spans="1:1">
      <c r="A995866" s="153"/>
    </row>
    <row r="995876" spans="1:1">
      <c r="A995876" s="153"/>
    </row>
    <row r="995877" spans="1:1">
      <c r="A995877" s="153"/>
    </row>
    <row r="995878" spans="1:1">
      <c r="A995878" s="153"/>
    </row>
    <row r="995891" spans="1:1">
      <c r="A995891" s="153"/>
    </row>
    <row r="995893" spans="1:1">
      <c r="A995893" s="153"/>
    </row>
    <row r="995895" spans="1:1">
      <c r="A995895" s="154"/>
    </row>
    <row r="995897" spans="1:1">
      <c r="A995897" s="125"/>
    </row>
    <row r="995908" spans="1:1">
      <c r="A995908" s="153"/>
    </row>
    <row r="995909" spans="1:1">
      <c r="A995909" s="153"/>
    </row>
    <row r="995912" spans="1:1">
      <c r="A995912" s="153"/>
    </row>
    <row r="995922" spans="1:1">
      <c r="A995922" s="153"/>
    </row>
    <row r="995923" spans="1:1">
      <c r="A995923" s="153"/>
    </row>
    <row r="995924" spans="1:1">
      <c r="A995924" s="153"/>
    </row>
    <row r="995937" spans="1:1">
      <c r="A995937" s="153"/>
    </row>
    <row r="995939" spans="1:1">
      <c r="A995939" s="153"/>
    </row>
    <row r="995941" spans="1:1">
      <c r="A995941" s="154"/>
    </row>
    <row r="995943" spans="1:1">
      <c r="A995943" s="125"/>
    </row>
    <row r="995954" spans="1:1">
      <c r="A995954" s="153"/>
    </row>
    <row r="995955" spans="1:1">
      <c r="A995955" s="153"/>
    </row>
    <row r="995958" spans="1:1">
      <c r="A995958" s="153"/>
    </row>
    <row r="995968" spans="1:1">
      <c r="A995968" s="153"/>
    </row>
    <row r="995969" spans="1:1">
      <c r="A995969" s="153"/>
    </row>
    <row r="995970" spans="1:1">
      <c r="A995970" s="153"/>
    </row>
    <row r="995983" spans="1:1">
      <c r="A995983" s="153"/>
    </row>
    <row r="995985" spans="1:1">
      <c r="A995985" s="153"/>
    </row>
    <row r="995987" spans="1:1">
      <c r="A995987" s="154"/>
    </row>
    <row r="995989" spans="1:1">
      <c r="A995989" s="125"/>
    </row>
    <row r="996000" spans="1:1">
      <c r="A996000" s="153"/>
    </row>
    <row r="996001" spans="1:1">
      <c r="A996001" s="153"/>
    </row>
    <row r="996004" spans="1:1">
      <c r="A996004" s="153"/>
    </row>
    <row r="996014" spans="1:1">
      <c r="A996014" s="153"/>
    </row>
    <row r="996015" spans="1:1">
      <c r="A996015" s="153"/>
    </row>
    <row r="996016" spans="1:1">
      <c r="A996016" s="153"/>
    </row>
    <row r="996029" spans="1:1">
      <c r="A996029" s="153"/>
    </row>
    <row r="996031" spans="1:1">
      <c r="A996031" s="153"/>
    </row>
    <row r="996033" spans="1:1">
      <c r="A996033" s="154"/>
    </row>
    <row r="996035" spans="1:1">
      <c r="A996035" s="125"/>
    </row>
    <row r="996046" spans="1:1">
      <c r="A996046" s="153"/>
    </row>
    <row r="996047" spans="1:1">
      <c r="A996047" s="153"/>
    </row>
    <row r="996050" spans="1:1">
      <c r="A996050" s="153"/>
    </row>
    <row r="996060" spans="1:1">
      <c r="A996060" s="153"/>
    </row>
    <row r="996061" spans="1:1">
      <c r="A996061" s="153"/>
    </row>
    <row r="996062" spans="1:1">
      <c r="A996062" s="153"/>
    </row>
    <row r="996075" spans="1:1">
      <c r="A996075" s="153"/>
    </row>
    <row r="996077" spans="1:1">
      <c r="A996077" s="153"/>
    </row>
    <row r="996079" spans="1:1">
      <c r="A996079" s="154"/>
    </row>
    <row r="996081" spans="1:1">
      <c r="A996081" s="125"/>
    </row>
    <row r="996092" spans="1:1">
      <c r="A996092" s="153"/>
    </row>
    <row r="996093" spans="1:1">
      <c r="A996093" s="153"/>
    </row>
    <row r="996096" spans="1:1">
      <c r="A996096" s="153"/>
    </row>
    <row r="996106" spans="1:1">
      <c r="A996106" s="153"/>
    </row>
    <row r="996107" spans="1:1">
      <c r="A996107" s="153"/>
    </row>
    <row r="996108" spans="1:1">
      <c r="A996108" s="153"/>
    </row>
    <row r="996121" spans="1:1">
      <c r="A996121" s="153"/>
    </row>
    <row r="996123" spans="1:1">
      <c r="A996123" s="153"/>
    </row>
    <row r="996125" spans="1:1">
      <c r="A996125" s="154"/>
    </row>
    <row r="996127" spans="1:1">
      <c r="A996127" s="125"/>
    </row>
    <row r="996138" spans="1:1">
      <c r="A996138" s="153"/>
    </row>
    <row r="996139" spans="1:1">
      <c r="A996139" s="153"/>
    </row>
    <row r="996142" spans="1:1">
      <c r="A996142" s="153"/>
    </row>
    <row r="996152" spans="1:1">
      <c r="A996152" s="153"/>
    </row>
    <row r="996153" spans="1:1">
      <c r="A996153" s="153"/>
    </row>
    <row r="996154" spans="1:1">
      <c r="A996154" s="153"/>
    </row>
    <row r="996167" spans="1:1">
      <c r="A996167" s="153"/>
    </row>
    <row r="996169" spans="1:1">
      <c r="A996169" s="153"/>
    </row>
    <row r="996171" spans="1:1">
      <c r="A996171" s="154"/>
    </row>
    <row r="996173" spans="1:1">
      <c r="A996173" s="125"/>
    </row>
    <row r="996184" spans="1:1">
      <c r="A996184" s="153"/>
    </row>
    <row r="996185" spans="1:1">
      <c r="A996185" s="153"/>
    </row>
    <row r="996188" spans="1:1">
      <c r="A996188" s="153"/>
    </row>
    <row r="996198" spans="1:1">
      <c r="A996198" s="153"/>
    </row>
    <row r="996199" spans="1:1">
      <c r="A996199" s="153"/>
    </row>
    <row r="996200" spans="1:1">
      <c r="A996200" s="153"/>
    </row>
    <row r="996213" spans="1:1">
      <c r="A996213" s="153"/>
    </row>
    <row r="996215" spans="1:1">
      <c r="A996215" s="153"/>
    </row>
    <row r="996217" spans="1:1">
      <c r="A996217" s="154"/>
    </row>
    <row r="996219" spans="1:1">
      <c r="A996219" s="125"/>
    </row>
    <row r="996230" spans="1:1">
      <c r="A996230" s="153"/>
    </row>
    <row r="996231" spans="1:1">
      <c r="A996231" s="153"/>
    </row>
    <row r="996234" spans="1:1">
      <c r="A996234" s="153"/>
    </row>
    <row r="996244" spans="1:1">
      <c r="A996244" s="153"/>
    </row>
    <row r="996245" spans="1:1">
      <c r="A996245" s="153"/>
    </row>
    <row r="996246" spans="1:1">
      <c r="A996246" s="153"/>
    </row>
    <row r="996259" spans="1:1">
      <c r="A996259" s="153"/>
    </row>
    <row r="996261" spans="1:1">
      <c r="A996261" s="153"/>
    </row>
    <row r="996263" spans="1:1">
      <c r="A996263" s="154"/>
    </row>
    <row r="996265" spans="1:1">
      <c r="A996265" s="125"/>
    </row>
    <row r="996276" spans="1:1">
      <c r="A996276" s="153"/>
    </row>
    <row r="996277" spans="1:1">
      <c r="A996277" s="153"/>
    </row>
    <row r="996280" spans="1:1">
      <c r="A996280" s="153"/>
    </row>
    <row r="996290" spans="1:1">
      <c r="A996290" s="153"/>
    </row>
    <row r="996291" spans="1:1">
      <c r="A996291" s="153"/>
    </row>
    <row r="996292" spans="1:1">
      <c r="A996292" s="153"/>
    </row>
    <row r="996305" spans="1:1">
      <c r="A996305" s="153"/>
    </row>
    <row r="996307" spans="1:1">
      <c r="A996307" s="153"/>
    </row>
    <row r="996309" spans="1:1">
      <c r="A996309" s="154"/>
    </row>
    <row r="996311" spans="1:1">
      <c r="A996311" s="125"/>
    </row>
    <row r="996322" spans="1:1">
      <c r="A996322" s="153"/>
    </row>
    <row r="996323" spans="1:1">
      <c r="A996323" s="153"/>
    </row>
    <row r="996326" spans="1:1">
      <c r="A996326" s="153"/>
    </row>
    <row r="996336" spans="1:1">
      <c r="A996336" s="153"/>
    </row>
    <row r="996337" spans="1:1">
      <c r="A996337" s="153"/>
    </row>
    <row r="996338" spans="1:1">
      <c r="A996338" s="153"/>
    </row>
    <row r="996351" spans="1:1">
      <c r="A996351" s="153"/>
    </row>
    <row r="996353" spans="1:1">
      <c r="A996353" s="153"/>
    </row>
    <row r="996355" spans="1:1">
      <c r="A996355" s="154"/>
    </row>
    <row r="996357" spans="1:1">
      <c r="A996357" s="125"/>
    </row>
    <row r="996368" spans="1:1">
      <c r="A996368" s="153"/>
    </row>
    <row r="996369" spans="1:1">
      <c r="A996369" s="153"/>
    </row>
    <row r="996372" spans="1:1">
      <c r="A996372" s="153"/>
    </row>
    <row r="996382" spans="1:1">
      <c r="A996382" s="153"/>
    </row>
    <row r="996383" spans="1:1">
      <c r="A996383" s="153"/>
    </row>
    <row r="996384" spans="1:1">
      <c r="A996384" s="153"/>
    </row>
    <row r="996397" spans="1:1">
      <c r="A996397" s="153"/>
    </row>
    <row r="996399" spans="1:1">
      <c r="A996399" s="153"/>
    </row>
    <row r="996401" spans="1:1">
      <c r="A996401" s="154"/>
    </row>
    <row r="996403" spans="1:1">
      <c r="A996403" s="125"/>
    </row>
    <row r="996414" spans="1:1">
      <c r="A996414" s="153"/>
    </row>
    <row r="996415" spans="1:1">
      <c r="A996415" s="153"/>
    </row>
    <row r="996418" spans="1:1">
      <c r="A996418" s="153"/>
    </row>
    <row r="996428" spans="1:1">
      <c r="A996428" s="153"/>
    </row>
    <row r="996429" spans="1:1">
      <c r="A996429" s="153"/>
    </row>
    <row r="996430" spans="1:1">
      <c r="A996430" s="153"/>
    </row>
    <row r="996443" spans="1:1">
      <c r="A996443" s="153"/>
    </row>
    <row r="996445" spans="1:1">
      <c r="A996445" s="153"/>
    </row>
    <row r="996447" spans="1:1">
      <c r="A996447" s="154"/>
    </row>
    <row r="996449" spans="1:1">
      <c r="A996449" s="125"/>
    </row>
    <row r="996460" spans="1:1">
      <c r="A996460" s="153"/>
    </row>
    <row r="996461" spans="1:1">
      <c r="A996461" s="153"/>
    </row>
    <row r="996464" spans="1:1">
      <c r="A996464" s="153"/>
    </row>
    <row r="996474" spans="1:1">
      <c r="A996474" s="153"/>
    </row>
    <row r="996475" spans="1:1">
      <c r="A996475" s="153"/>
    </row>
    <row r="996476" spans="1:1">
      <c r="A996476" s="153"/>
    </row>
    <row r="996489" spans="1:1">
      <c r="A996489" s="153"/>
    </row>
    <row r="996491" spans="1:1">
      <c r="A996491" s="153"/>
    </row>
    <row r="996493" spans="1:1">
      <c r="A996493" s="154"/>
    </row>
    <row r="996495" spans="1:1">
      <c r="A996495" s="125"/>
    </row>
    <row r="996506" spans="1:1">
      <c r="A996506" s="153"/>
    </row>
    <row r="996507" spans="1:1">
      <c r="A996507" s="153"/>
    </row>
    <row r="996510" spans="1:1">
      <c r="A996510" s="153"/>
    </row>
    <row r="996520" spans="1:1">
      <c r="A996520" s="153"/>
    </row>
    <row r="996521" spans="1:1">
      <c r="A996521" s="153"/>
    </row>
    <row r="996522" spans="1:1">
      <c r="A996522" s="153"/>
    </row>
    <row r="996535" spans="1:1">
      <c r="A996535" s="153"/>
    </row>
    <row r="996537" spans="1:1">
      <c r="A996537" s="153"/>
    </row>
    <row r="996539" spans="1:1">
      <c r="A996539" s="154"/>
    </row>
    <row r="996541" spans="1:1">
      <c r="A996541" s="125"/>
    </row>
    <row r="996552" spans="1:1">
      <c r="A996552" s="153"/>
    </row>
    <row r="996553" spans="1:1">
      <c r="A996553" s="153"/>
    </row>
    <row r="996556" spans="1:1">
      <c r="A996556" s="153"/>
    </row>
    <row r="996566" spans="1:1">
      <c r="A996566" s="153"/>
    </row>
    <row r="996567" spans="1:1">
      <c r="A996567" s="153"/>
    </row>
    <row r="996568" spans="1:1">
      <c r="A996568" s="153"/>
    </row>
    <row r="996581" spans="1:1">
      <c r="A996581" s="153"/>
    </row>
    <row r="996583" spans="1:1">
      <c r="A996583" s="153"/>
    </row>
    <row r="996585" spans="1:1">
      <c r="A996585" s="154"/>
    </row>
    <row r="996587" spans="1:1">
      <c r="A996587" s="125"/>
    </row>
    <row r="996598" spans="1:1">
      <c r="A996598" s="153"/>
    </row>
    <row r="996599" spans="1:1">
      <c r="A996599" s="153"/>
    </row>
    <row r="996602" spans="1:1">
      <c r="A996602" s="153"/>
    </row>
    <row r="996612" spans="1:1">
      <c r="A996612" s="153"/>
    </row>
    <row r="996613" spans="1:1">
      <c r="A996613" s="153"/>
    </row>
    <row r="996614" spans="1:1">
      <c r="A996614" s="153"/>
    </row>
    <row r="996627" spans="1:1">
      <c r="A996627" s="153"/>
    </row>
    <row r="996629" spans="1:1">
      <c r="A996629" s="153"/>
    </row>
    <row r="996631" spans="1:1">
      <c r="A996631" s="154"/>
    </row>
    <row r="996633" spans="1:1">
      <c r="A996633" s="125"/>
    </row>
    <row r="996644" spans="1:1">
      <c r="A996644" s="153"/>
    </row>
    <row r="996645" spans="1:1">
      <c r="A996645" s="153"/>
    </row>
    <row r="996648" spans="1:1">
      <c r="A996648" s="153"/>
    </row>
    <row r="996658" spans="1:1">
      <c r="A996658" s="153"/>
    </row>
    <row r="996659" spans="1:1">
      <c r="A996659" s="153"/>
    </row>
    <row r="996660" spans="1:1">
      <c r="A996660" s="153"/>
    </row>
    <row r="996673" spans="1:1">
      <c r="A996673" s="153"/>
    </row>
    <row r="996675" spans="1:1">
      <c r="A996675" s="153"/>
    </row>
    <row r="996677" spans="1:1">
      <c r="A996677" s="154"/>
    </row>
    <row r="996679" spans="1:1">
      <c r="A996679" s="125"/>
    </row>
    <row r="996690" spans="1:1">
      <c r="A996690" s="153"/>
    </row>
    <row r="996691" spans="1:1">
      <c r="A996691" s="153"/>
    </row>
    <row r="996694" spans="1:1">
      <c r="A996694" s="153"/>
    </row>
    <row r="996704" spans="1:1">
      <c r="A996704" s="153"/>
    </row>
    <row r="996705" spans="1:1">
      <c r="A996705" s="153"/>
    </row>
    <row r="996706" spans="1:1">
      <c r="A996706" s="153"/>
    </row>
    <row r="996719" spans="1:1">
      <c r="A996719" s="153"/>
    </row>
    <row r="996721" spans="1:1">
      <c r="A996721" s="153"/>
    </row>
    <row r="996723" spans="1:1">
      <c r="A996723" s="154"/>
    </row>
    <row r="996725" spans="1:1">
      <c r="A996725" s="125"/>
    </row>
    <row r="996736" spans="1:1">
      <c r="A996736" s="153"/>
    </row>
    <row r="996737" spans="1:1">
      <c r="A996737" s="153"/>
    </row>
    <row r="996740" spans="1:1">
      <c r="A996740" s="153"/>
    </row>
    <row r="996750" spans="1:1">
      <c r="A996750" s="153"/>
    </row>
    <row r="996751" spans="1:1">
      <c r="A996751" s="153"/>
    </row>
    <row r="996752" spans="1:1">
      <c r="A996752" s="153"/>
    </row>
    <row r="996765" spans="1:1">
      <c r="A996765" s="153"/>
    </row>
    <row r="996767" spans="1:1">
      <c r="A996767" s="153"/>
    </row>
    <row r="996769" spans="1:1">
      <c r="A996769" s="154"/>
    </row>
    <row r="996771" spans="1:1">
      <c r="A996771" s="125"/>
    </row>
    <row r="996782" spans="1:1">
      <c r="A996782" s="153"/>
    </row>
    <row r="996783" spans="1:1">
      <c r="A996783" s="153"/>
    </row>
    <row r="996786" spans="1:1">
      <c r="A996786" s="153"/>
    </row>
    <row r="996796" spans="1:1">
      <c r="A996796" s="153"/>
    </row>
    <row r="996797" spans="1:1">
      <c r="A996797" s="153"/>
    </row>
    <row r="996798" spans="1:1">
      <c r="A996798" s="153"/>
    </row>
    <row r="996811" spans="1:1">
      <c r="A996811" s="153"/>
    </row>
    <row r="996813" spans="1:1">
      <c r="A996813" s="153"/>
    </row>
    <row r="996815" spans="1:1">
      <c r="A996815" s="154"/>
    </row>
    <row r="996817" spans="1:1">
      <c r="A996817" s="125"/>
    </row>
    <row r="996828" spans="1:1">
      <c r="A996828" s="153"/>
    </row>
    <row r="996829" spans="1:1">
      <c r="A996829" s="153"/>
    </row>
    <row r="996832" spans="1:1">
      <c r="A996832" s="153"/>
    </row>
    <row r="996842" spans="1:1">
      <c r="A996842" s="153"/>
    </row>
    <row r="996843" spans="1:1">
      <c r="A996843" s="153"/>
    </row>
    <row r="996844" spans="1:1">
      <c r="A996844" s="153"/>
    </row>
    <row r="996857" spans="1:1">
      <c r="A996857" s="153"/>
    </row>
    <row r="996859" spans="1:1">
      <c r="A996859" s="153"/>
    </row>
    <row r="996861" spans="1:1">
      <c r="A996861" s="154"/>
    </row>
    <row r="996863" spans="1:1">
      <c r="A996863" s="125"/>
    </row>
    <row r="996874" spans="1:1">
      <c r="A996874" s="153"/>
    </row>
    <row r="996875" spans="1:1">
      <c r="A996875" s="153"/>
    </row>
    <row r="996878" spans="1:1">
      <c r="A996878" s="153"/>
    </row>
    <row r="996888" spans="1:1">
      <c r="A996888" s="153"/>
    </row>
    <row r="996889" spans="1:1">
      <c r="A996889" s="153"/>
    </row>
    <row r="996890" spans="1:1">
      <c r="A996890" s="153"/>
    </row>
    <row r="996903" spans="1:1">
      <c r="A996903" s="153"/>
    </row>
    <row r="996905" spans="1:1">
      <c r="A996905" s="153"/>
    </row>
    <row r="996907" spans="1:1">
      <c r="A996907" s="154"/>
    </row>
    <row r="996909" spans="1:1">
      <c r="A996909" s="125"/>
    </row>
    <row r="996920" spans="1:1">
      <c r="A996920" s="153"/>
    </row>
    <row r="996921" spans="1:1">
      <c r="A996921" s="153"/>
    </row>
    <row r="996924" spans="1:1">
      <c r="A996924" s="153"/>
    </row>
    <row r="996934" spans="1:1">
      <c r="A996934" s="153"/>
    </row>
    <row r="996935" spans="1:1">
      <c r="A996935" s="153"/>
    </row>
    <row r="996936" spans="1:1">
      <c r="A996936" s="153"/>
    </row>
    <row r="996949" spans="1:1">
      <c r="A996949" s="153"/>
    </row>
    <row r="996951" spans="1:1">
      <c r="A996951" s="153"/>
    </row>
    <row r="996953" spans="1:1">
      <c r="A996953" s="154"/>
    </row>
    <row r="996955" spans="1:1">
      <c r="A996955" s="125"/>
    </row>
    <row r="996966" spans="1:1">
      <c r="A996966" s="153"/>
    </row>
    <row r="996967" spans="1:1">
      <c r="A996967" s="153"/>
    </row>
    <row r="996970" spans="1:1">
      <c r="A996970" s="153"/>
    </row>
    <row r="996980" spans="1:1">
      <c r="A996980" s="153"/>
    </row>
    <row r="996981" spans="1:1">
      <c r="A996981" s="153"/>
    </row>
    <row r="996982" spans="1:1">
      <c r="A996982" s="153"/>
    </row>
    <row r="996995" spans="1:1">
      <c r="A996995" s="153"/>
    </row>
    <row r="996997" spans="1:1">
      <c r="A996997" s="153"/>
    </row>
    <row r="996999" spans="1:1">
      <c r="A996999" s="154"/>
    </row>
    <row r="997001" spans="1:1">
      <c r="A997001" s="125"/>
    </row>
    <row r="997012" spans="1:1">
      <c r="A997012" s="153"/>
    </row>
    <row r="997013" spans="1:1">
      <c r="A997013" s="153"/>
    </row>
    <row r="997016" spans="1:1">
      <c r="A997016" s="153"/>
    </row>
    <row r="997026" spans="1:1">
      <c r="A997026" s="153"/>
    </row>
    <row r="997027" spans="1:1">
      <c r="A997027" s="153"/>
    </row>
    <row r="997028" spans="1:1">
      <c r="A997028" s="153"/>
    </row>
    <row r="997041" spans="1:1">
      <c r="A997041" s="153"/>
    </row>
    <row r="997043" spans="1:1">
      <c r="A997043" s="153"/>
    </row>
    <row r="997045" spans="1:1">
      <c r="A997045" s="154"/>
    </row>
    <row r="997047" spans="1:1">
      <c r="A997047" s="125"/>
    </row>
    <row r="997058" spans="1:1">
      <c r="A997058" s="153"/>
    </row>
    <row r="997059" spans="1:1">
      <c r="A997059" s="153"/>
    </row>
    <row r="997062" spans="1:1">
      <c r="A997062" s="153"/>
    </row>
    <row r="997072" spans="1:1">
      <c r="A997072" s="153"/>
    </row>
    <row r="997073" spans="1:1">
      <c r="A997073" s="153"/>
    </row>
    <row r="997074" spans="1:1">
      <c r="A997074" s="153"/>
    </row>
    <row r="997087" spans="1:1">
      <c r="A997087" s="153"/>
    </row>
    <row r="997089" spans="1:1">
      <c r="A997089" s="153"/>
    </row>
    <row r="997091" spans="1:1">
      <c r="A997091" s="154"/>
    </row>
    <row r="997093" spans="1:1">
      <c r="A997093" s="125"/>
    </row>
    <row r="997104" spans="1:1">
      <c r="A997104" s="153"/>
    </row>
    <row r="997105" spans="1:1">
      <c r="A997105" s="153"/>
    </row>
    <row r="997108" spans="1:1">
      <c r="A997108" s="153"/>
    </row>
    <row r="997118" spans="1:1">
      <c r="A997118" s="153"/>
    </row>
    <row r="997119" spans="1:1">
      <c r="A997119" s="153"/>
    </row>
    <row r="997120" spans="1:1">
      <c r="A997120" s="153"/>
    </row>
    <row r="997133" spans="1:1">
      <c r="A997133" s="153"/>
    </row>
    <row r="997135" spans="1:1">
      <c r="A997135" s="153"/>
    </row>
    <row r="997137" spans="1:1">
      <c r="A997137" s="154"/>
    </row>
    <row r="997139" spans="1:1">
      <c r="A997139" s="125"/>
    </row>
    <row r="997150" spans="1:1">
      <c r="A997150" s="153"/>
    </row>
    <row r="997151" spans="1:1">
      <c r="A997151" s="153"/>
    </row>
    <row r="997154" spans="1:1">
      <c r="A997154" s="153"/>
    </row>
    <row r="997164" spans="1:1">
      <c r="A997164" s="153"/>
    </row>
    <row r="997165" spans="1:1">
      <c r="A997165" s="153"/>
    </row>
    <row r="997166" spans="1:1">
      <c r="A997166" s="153"/>
    </row>
    <row r="997179" spans="1:1">
      <c r="A997179" s="153"/>
    </row>
    <row r="997181" spans="1:1">
      <c r="A997181" s="153"/>
    </row>
    <row r="997183" spans="1:1">
      <c r="A997183" s="154"/>
    </row>
    <row r="997185" spans="1:1">
      <c r="A997185" s="125"/>
    </row>
    <row r="997196" spans="1:1">
      <c r="A997196" s="153"/>
    </row>
    <row r="997197" spans="1:1">
      <c r="A997197" s="153"/>
    </row>
    <row r="997200" spans="1:1">
      <c r="A997200" s="153"/>
    </row>
    <row r="997210" spans="1:1">
      <c r="A997210" s="153"/>
    </row>
    <row r="997211" spans="1:1">
      <c r="A997211" s="153"/>
    </row>
    <row r="997212" spans="1:1">
      <c r="A997212" s="153"/>
    </row>
    <row r="997225" spans="1:1">
      <c r="A997225" s="153"/>
    </row>
    <row r="997227" spans="1:1">
      <c r="A997227" s="153"/>
    </row>
    <row r="997229" spans="1:1">
      <c r="A997229" s="154"/>
    </row>
    <row r="997231" spans="1:1">
      <c r="A997231" s="125"/>
    </row>
    <row r="997242" spans="1:1">
      <c r="A997242" s="153"/>
    </row>
    <row r="997243" spans="1:1">
      <c r="A997243" s="153"/>
    </row>
    <row r="997246" spans="1:1">
      <c r="A997246" s="153"/>
    </row>
    <row r="997256" spans="1:1">
      <c r="A997256" s="153"/>
    </row>
    <row r="997257" spans="1:1">
      <c r="A997257" s="153"/>
    </row>
    <row r="997258" spans="1:1">
      <c r="A997258" s="153"/>
    </row>
    <row r="997271" spans="1:1">
      <c r="A997271" s="153"/>
    </row>
    <row r="997273" spans="1:1">
      <c r="A997273" s="153"/>
    </row>
    <row r="997275" spans="1:1">
      <c r="A997275" s="154"/>
    </row>
    <row r="997277" spans="1:1">
      <c r="A997277" s="125"/>
    </row>
    <row r="997288" spans="1:1">
      <c r="A997288" s="153"/>
    </row>
    <row r="997289" spans="1:1">
      <c r="A997289" s="153"/>
    </row>
    <row r="997292" spans="1:1">
      <c r="A997292" s="153"/>
    </row>
    <row r="997302" spans="1:1">
      <c r="A997302" s="153"/>
    </row>
    <row r="997303" spans="1:1">
      <c r="A997303" s="153"/>
    </row>
    <row r="997304" spans="1:1">
      <c r="A997304" s="153"/>
    </row>
    <row r="997317" spans="1:1">
      <c r="A997317" s="153"/>
    </row>
    <row r="997319" spans="1:1">
      <c r="A997319" s="153"/>
    </row>
    <row r="997321" spans="1:1">
      <c r="A997321" s="154"/>
    </row>
    <row r="997323" spans="1:1">
      <c r="A997323" s="125"/>
    </row>
    <row r="997334" spans="1:1">
      <c r="A997334" s="153"/>
    </row>
    <row r="997335" spans="1:1">
      <c r="A997335" s="153"/>
    </row>
    <row r="997338" spans="1:1">
      <c r="A997338" s="153"/>
    </row>
    <row r="997348" spans="1:1">
      <c r="A997348" s="153"/>
    </row>
    <row r="997349" spans="1:1">
      <c r="A997349" s="153"/>
    </row>
    <row r="997350" spans="1:1">
      <c r="A997350" s="153"/>
    </row>
    <row r="997363" spans="1:1">
      <c r="A997363" s="153"/>
    </row>
    <row r="997365" spans="1:1">
      <c r="A997365" s="153"/>
    </row>
    <row r="997367" spans="1:1">
      <c r="A997367" s="154"/>
    </row>
    <row r="997369" spans="1:1">
      <c r="A997369" s="125"/>
    </row>
    <row r="997380" spans="1:1">
      <c r="A997380" s="153"/>
    </row>
    <row r="997381" spans="1:1">
      <c r="A997381" s="153"/>
    </row>
    <row r="997384" spans="1:1">
      <c r="A997384" s="153"/>
    </row>
    <row r="997394" spans="1:1">
      <c r="A997394" s="153"/>
    </row>
    <row r="997395" spans="1:1">
      <c r="A997395" s="153"/>
    </row>
    <row r="997396" spans="1:1">
      <c r="A997396" s="153"/>
    </row>
    <row r="997409" spans="1:1">
      <c r="A997409" s="153"/>
    </row>
    <row r="997411" spans="1:1">
      <c r="A997411" s="153"/>
    </row>
    <row r="997413" spans="1:1">
      <c r="A997413" s="154"/>
    </row>
    <row r="997415" spans="1:1">
      <c r="A997415" s="125"/>
    </row>
    <row r="997426" spans="1:1">
      <c r="A997426" s="153"/>
    </row>
    <row r="997427" spans="1:1">
      <c r="A997427" s="153"/>
    </row>
    <row r="997430" spans="1:1">
      <c r="A997430" s="153"/>
    </row>
    <row r="997440" spans="1:1">
      <c r="A997440" s="153"/>
    </row>
    <row r="997441" spans="1:1">
      <c r="A997441" s="153"/>
    </row>
    <row r="997442" spans="1:1">
      <c r="A997442" s="153"/>
    </row>
    <row r="997455" spans="1:1">
      <c r="A997455" s="153"/>
    </row>
    <row r="997457" spans="1:1">
      <c r="A997457" s="153"/>
    </row>
    <row r="997459" spans="1:1">
      <c r="A997459" s="154"/>
    </row>
    <row r="997461" spans="1:1">
      <c r="A997461" s="125"/>
    </row>
    <row r="997472" spans="1:1">
      <c r="A997472" s="153"/>
    </row>
    <row r="997473" spans="1:1">
      <c r="A997473" s="153"/>
    </row>
    <row r="997476" spans="1:1">
      <c r="A997476" s="153"/>
    </row>
    <row r="997486" spans="1:1">
      <c r="A997486" s="153"/>
    </row>
    <row r="997487" spans="1:1">
      <c r="A997487" s="153"/>
    </row>
    <row r="997488" spans="1:1">
      <c r="A997488" s="153"/>
    </row>
    <row r="997501" spans="1:1">
      <c r="A997501" s="153"/>
    </row>
    <row r="997503" spans="1:1">
      <c r="A997503" s="153"/>
    </row>
    <row r="997505" spans="1:1">
      <c r="A997505" s="154"/>
    </row>
    <row r="997507" spans="1:1">
      <c r="A997507" s="125"/>
    </row>
    <row r="997518" spans="1:1">
      <c r="A997518" s="153"/>
    </row>
    <row r="997519" spans="1:1">
      <c r="A997519" s="153"/>
    </row>
    <row r="997522" spans="1:1">
      <c r="A997522" s="153"/>
    </row>
    <row r="997532" spans="1:1">
      <c r="A997532" s="153"/>
    </row>
    <row r="997533" spans="1:1">
      <c r="A997533" s="153"/>
    </row>
    <row r="997534" spans="1:1">
      <c r="A997534" s="153"/>
    </row>
    <row r="997547" spans="1:1">
      <c r="A997547" s="153"/>
    </row>
    <row r="997549" spans="1:1">
      <c r="A997549" s="153"/>
    </row>
    <row r="997551" spans="1:1">
      <c r="A997551" s="154"/>
    </row>
    <row r="997553" spans="1:1">
      <c r="A997553" s="125"/>
    </row>
    <row r="997564" spans="1:1">
      <c r="A997564" s="153"/>
    </row>
    <row r="997565" spans="1:1">
      <c r="A997565" s="153"/>
    </row>
    <row r="997568" spans="1:1">
      <c r="A997568" s="153"/>
    </row>
    <row r="997578" spans="1:1">
      <c r="A997578" s="153"/>
    </row>
    <row r="997579" spans="1:1">
      <c r="A997579" s="153"/>
    </row>
    <row r="997580" spans="1:1">
      <c r="A997580" s="153"/>
    </row>
    <row r="997593" spans="1:1">
      <c r="A997593" s="153"/>
    </row>
    <row r="997595" spans="1:1">
      <c r="A997595" s="153"/>
    </row>
    <row r="997597" spans="1:1">
      <c r="A997597" s="154"/>
    </row>
    <row r="997599" spans="1:1">
      <c r="A997599" s="125"/>
    </row>
    <row r="997610" spans="1:1">
      <c r="A997610" s="153"/>
    </row>
    <row r="997611" spans="1:1">
      <c r="A997611" s="153"/>
    </row>
    <row r="997614" spans="1:1">
      <c r="A997614" s="153"/>
    </row>
    <row r="997624" spans="1:1">
      <c r="A997624" s="153"/>
    </row>
    <row r="997625" spans="1:1">
      <c r="A997625" s="153"/>
    </row>
    <row r="997626" spans="1:1">
      <c r="A997626" s="153"/>
    </row>
    <row r="997639" spans="1:1">
      <c r="A997639" s="153"/>
    </row>
    <row r="997641" spans="1:1">
      <c r="A997641" s="153"/>
    </row>
    <row r="997643" spans="1:1">
      <c r="A997643" s="154"/>
    </row>
    <row r="997645" spans="1:1">
      <c r="A997645" s="125"/>
    </row>
    <row r="997656" spans="1:1">
      <c r="A997656" s="153"/>
    </row>
    <row r="997657" spans="1:1">
      <c r="A997657" s="153"/>
    </row>
    <row r="997660" spans="1:1">
      <c r="A997660" s="153"/>
    </row>
    <row r="997670" spans="1:1">
      <c r="A997670" s="153"/>
    </row>
    <row r="997671" spans="1:1">
      <c r="A997671" s="153"/>
    </row>
    <row r="997672" spans="1:1">
      <c r="A997672" s="153"/>
    </row>
    <row r="997685" spans="1:1">
      <c r="A997685" s="153"/>
    </row>
    <row r="997687" spans="1:1">
      <c r="A997687" s="153"/>
    </row>
    <row r="997689" spans="1:1">
      <c r="A997689" s="154"/>
    </row>
    <row r="997691" spans="1:1">
      <c r="A997691" s="125"/>
    </row>
    <row r="997702" spans="1:1">
      <c r="A997702" s="153"/>
    </row>
    <row r="997703" spans="1:1">
      <c r="A997703" s="153"/>
    </row>
    <row r="997706" spans="1:1">
      <c r="A997706" s="153"/>
    </row>
    <row r="997716" spans="1:1">
      <c r="A997716" s="153"/>
    </row>
    <row r="997717" spans="1:1">
      <c r="A997717" s="153"/>
    </row>
    <row r="997718" spans="1:1">
      <c r="A997718" s="153"/>
    </row>
    <row r="997731" spans="1:1">
      <c r="A997731" s="153"/>
    </row>
    <row r="997733" spans="1:1">
      <c r="A997733" s="153"/>
    </row>
    <row r="997735" spans="1:1">
      <c r="A997735" s="154"/>
    </row>
    <row r="997737" spans="1:1">
      <c r="A997737" s="125"/>
    </row>
    <row r="997748" spans="1:1">
      <c r="A997748" s="153"/>
    </row>
    <row r="997749" spans="1:1">
      <c r="A997749" s="153"/>
    </row>
    <row r="997752" spans="1:1">
      <c r="A997752" s="153"/>
    </row>
    <row r="997762" spans="1:1">
      <c r="A997762" s="153"/>
    </row>
    <row r="997763" spans="1:1">
      <c r="A997763" s="153"/>
    </row>
    <row r="997764" spans="1:1">
      <c r="A997764" s="153"/>
    </row>
    <row r="997777" spans="1:1">
      <c r="A997777" s="153"/>
    </row>
    <row r="997779" spans="1:1">
      <c r="A997779" s="153"/>
    </row>
    <row r="997781" spans="1:1">
      <c r="A997781" s="154"/>
    </row>
    <row r="997783" spans="1:1">
      <c r="A997783" s="125"/>
    </row>
    <row r="997794" spans="1:1">
      <c r="A997794" s="153"/>
    </row>
    <row r="997795" spans="1:1">
      <c r="A997795" s="153"/>
    </row>
    <row r="997798" spans="1:1">
      <c r="A997798" s="153"/>
    </row>
    <row r="997808" spans="1:1">
      <c r="A997808" s="153"/>
    </row>
    <row r="997809" spans="1:1">
      <c r="A997809" s="153"/>
    </row>
    <row r="997810" spans="1:1">
      <c r="A997810" s="153"/>
    </row>
    <row r="997823" spans="1:1">
      <c r="A997823" s="153"/>
    </row>
    <row r="997825" spans="1:1">
      <c r="A997825" s="153"/>
    </row>
    <row r="997827" spans="1:1">
      <c r="A997827" s="154"/>
    </row>
    <row r="997829" spans="1:1">
      <c r="A997829" s="125"/>
    </row>
    <row r="997840" spans="1:1">
      <c r="A997840" s="153"/>
    </row>
    <row r="997841" spans="1:1">
      <c r="A997841" s="153"/>
    </row>
    <row r="997844" spans="1:1">
      <c r="A997844" s="153"/>
    </row>
    <row r="997854" spans="1:1">
      <c r="A997854" s="153"/>
    </row>
    <row r="997855" spans="1:1">
      <c r="A997855" s="153"/>
    </row>
    <row r="997856" spans="1:1">
      <c r="A997856" s="153"/>
    </row>
    <row r="997869" spans="1:1">
      <c r="A997869" s="153"/>
    </row>
    <row r="997871" spans="1:1">
      <c r="A997871" s="153"/>
    </row>
    <row r="997873" spans="1:1">
      <c r="A997873" s="154"/>
    </row>
    <row r="997875" spans="1:1">
      <c r="A997875" s="125"/>
    </row>
    <row r="997886" spans="1:1">
      <c r="A997886" s="153"/>
    </row>
    <row r="997887" spans="1:1">
      <c r="A997887" s="153"/>
    </row>
    <row r="997890" spans="1:1">
      <c r="A997890" s="153"/>
    </row>
    <row r="997900" spans="1:1">
      <c r="A997900" s="153"/>
    </row>
    <row r="997901" spans="1:1">
      <c r="A997901" s="153"/>
    </row>
    <row r="997902" spans="1:1">
      <c r="A997902" s="153"/>
    </row>
    <row r="997915" spans="1:1">
      <c r="A997915" s="153"/>
    </row>
    <row r="997917" spans="1:1">
      <c r="A997917" s="153"/>
    </row>
    <row r="997919" spans="1:1">
      <c r="A997919" s="154"/>
    </row>
    <row r="997921" spans="1:1">
      <c r="A997921" s="125"/>
    </row>
    <row r="997932" spans="1:1">
      <c r="A997932" s="153"/>
    </row>
    <row r="997933" spans="1:1">
      <c r="A997933" s="153"/>
    </row>
    <row r="997936" spans="1:1">
      <c r="A997936" s="153"/>
    </row>
    <row r="997946" spans="1:1">
      <c r="A997946" s="153"/>
    </row>
    <row r="997947" spans="1:1">
      <c r="A997947" s="153"/>
    </row>
    <row r="997948" spans="1:1">
      <c r="A997948" s="153"/>
    </row>
    <row r="997961" spans="1:1">
      <c r="A997961" s="153"/>
    </row>
    <row r="997963" spans="1:1">
      <c r="A997963" s="153"/>
    </row>
    <row r="997965" spans="1:1">
      <c r="A997965" s="154"/>
    </row>
    <row r="997967" spans="1:1">
      <c r="A997967" s="125"/>
    </row>
    <row r="997978" spans="1:1">
      <c r="A997978" s="153"/>
    </row>
    <row r="997979" spans="1:1">
      <c r="A997979" s="153"/>
    </row>
    <row r="997982" spans="1:1">
      <c r="A997982" s="153"/>
    </row>
    <row r="997992" spans="1:1">
      <c r="A997992" s="153"/>
    </row>
    <row r="997993" spans="1:1">
      <c r="A997993" s="153"/>
    </row>
    <row r="997994" spans="1:1">
      <c r="A997994" s="153"/>
    </row>
    <row r="998007" spans="1:1">
      <c r="A998007" s="153"/>
    </row>
    <row r="998009" spans="1:1">
      <c r="A998009" s="153"/>
    </row>
    <row r="998011" spans="1:1">
      <c r="A998011" s="154"/>
    </row>
    <row r="998013" spans="1:1">
      <c r="A998013" s="125"/>
    </row>
    <row r="998024" spans="1:1">
      <c r="A998024" s="153"/>
    </row>
    <row r="998025" spans="1:1">
      <c r="A998025" s="153"/>
    </row>
    <row r="998028" spans="1:1">
      <c r="A998028" s="153"/>
    </row>
    <row r="998038" spans="1:1">
      <c r="A998038" s="153"/>
    </row>
    <row r="998039" spans="1:1">
      <c r="A998039" s="153"/>
    </row>
    <row r="998040" spans="1:1">
      <c r="A998040" s="153"/>
    </row>
    <row r="998053" spans="1:1">
      <c r="A998053" s="153"/>
    </row>
    <row r="998055" spans="1:1">
      <c r="A998055" s="153"/>
    </row>
    <row r="998057" spans="1:1">
      <c r="A998057" s="154"/>
    </row>
    <row r="998059" spans="1:1">
      <c r="A998059" s="125"/>
    </row>
    <row r="998070" spans="1:1">
      <c r="A998070" s="153"/>
    </row>
    <row r="998071" spans="1:1">
      <c r="A998071" s="153"/>
    </row>
    <row r="998074" spans="1:1">
      <c r="A998074" s="153"/>
    </row>
    <row r="998084" spans="1:1">
      <c r="A998084" s="153"/>
    </row>
    <row r="998085" spans="1:1">
      <c r="A998085" s="153"/>
    </row>
    <row r="998086" spans="1:1">
      <c r="A998086" s="153"/>
    </row>
    <row r="998099" spans="1:1">
      <c r="A998099" s="153"/>
    </row>
    <row r="998101" spans="1:1">
      <c r="A998101" s="153"/>
    </row>
    <row r="998103" spans="1:1">
      <c r="A998103" s="154"/>
    </row>
    <row r="998105" spans="1:1">
      <c r="A998105" s="125"/>
    </row>
    <row r="998116" spans="1:1">
      <c r="A998116" s="153"/>
    </row>
    <row r="998117" spans="1:1">
      <c r="A998117" s="153"/>
    </row>
    <row r="998120" spans="1:1">
      <c r="A998120" s="153"/>
    </row>
    <row r="998130" spans="1:1">
      <c r="A998130" s="153"/>
    </row>
    <row r="998131" spans="1:1">
      <c r="A998131" s="153"/>
    </row>
    <row r="998132" spans="1:1">
      <c r="A998132" s="153"/>
    </row>
    <row r="998145" spans="1:1">
      <c r="A998145" s="153"/>
    </row>
    <row r="998147" spans="1:1">
      <c r="A998147" s="153"/>
    </row>
    <row r="998149" spans="1:1">
      <c r="A998149" s="154"/>
    </row>
    <row r="998151" spans="1:1">
      <c r="A998151" s="125"/>
    </row>
    <row r="998162" spans="1:1">
      <c r="A998162" s="153"/>
    </row>
    <row r="998163" spans="1:1">
      <c r="A998163" s="153"/>
    </row>
    <row r="998166" spans="1:1">
      <c r="A998166" s="153"/>
    </row>
    <row r="998176" spans="1:1">
      <c r="A998176" s="153"/>
    </row>
    <row r="998177" spans="1:1">
      <c r="A998177" s="153"/>
    </row>
    <row r="998178" spans="1:1">
      <c r="A998178" s="153"/>
    </row>
    <row r="998191" spans="1:1">
      <c r="A998191" s="153"/>
    </row>
    <row r="998193" spans="1:1">
      <c r="A998193" s="153"/>
    </row>
    <row r="998195" spans="1:1">
      <c r="A998195" s="154"/>
    </row>
    <row r="998197" spans="1:1">
      <c r="A998197" s="125"/>
    </row>
    <row r="998208" spans="1:1">
      <c r="A998208" s="153"/>
    </row>
    <row r="998209" spans="1:1">
      <c r="A998209" s="153"/>
    </row>
    <row r="998212" spans="1:1">
      <c r="A998212" s="153"/>
    </row>
    <row r="998222" spans="1:1">
      <c r="A998222" s="153"/>
    </row>
    <row r="998223" spans="1:1">
      <c r="A998223" s="153"/>
    </row>
    <row r="998224" spans="1:1">
      <c r="A998224" s="153"/>
    </row>
    <row r="998237" spans="1:1">
      <c r="A998237" s="153"/>
    </row>
    <row r="998239" spans="1:1">
      <c r="A998239" s="153"/>
    </row>
    <row r="998241" spans="1:1">
      <c r="A998241" s="154"/>
    </row>
    <row r="998243" spans="1:1">
      <c r="A998243" s="125"/>
    </row>
    <row r="998254" spans="1:1">
      <c r="A998254" s="153"/>
    </row>
    <row r="998255" spans="1:1">
      <c r="A998255" s="153"/>
    </row>
    <row r="998258" spans="1:1">
      <c r="A998258" s="153"/>
    </row>
    <row r="998268" spans="1:1">
      <c r="A998268" s="153"/>
    </row>
    <row r="998269" spans="1:1">
      <c r="A998269" s="153"/>
    </row>
    <row r="998270" spans="1:1">
      <c r="A998270" s="153"/>
    </row>
    <row r="998283" spans="1:1">
      <c r="A998283" s="153"/>
    </row>
    <row r="998285" spans="1:1">
      <c r="A998285" s="153"/>
    </row>
    <row r="998287" spans="1:1">
      <c r="A998287" s="154"/>
    </row>
    <row r="998289" spans="1:1">
      <c r="A998289" s="125"/>
    </row>
    <row r="998300" spans="1:1">
      <c r="A998300" s="153"/>
    </row>
    <row r="998301" spans="1:1">
      <c r="A998301" s="153"/>
    </row>
    <row r="998304" spans="1:1">
      <c r="A998304" s="153"/>
    </row>
    <row r="998314" spans="1:1">
      <c r="A998314" s="153"/>
    </row>
    <row r="998315" spans="1:1">
      <c r="A998315" s="153"/>
    </row>
    <row r="998316" spans="1:1">
      <c r="A998316" s="153"/>
    </row>
    <row r="998329" spans="1:1">
      <c r="A998329" s="153"/>
    </row>
    <row r="998331" spans="1:1">
      <c r="A998331" s="153"/>
    </row>
    <row r="998333" spans="1:1">
      <c r="A998333" s="154"/>
    </row>
    <row r="998335" spans="1:1">
      <c r="A998335" s="125"/>
    </row>
    <row r="998346" spans="1:1">
      <c r="A998346" s="153"/>
    </row>
    <row r="998347" spans="1:1">
      <c r="A998347" s="153"/>
    </row>
    <row r="998350" spans="1:1">
      <c r="A998350" s="153"/>
    </row>
    <row r="998360" spans="1:1">
      <c r="A998360" s="153"/>
    </row>
    <row r="998361" spans="1:1">
      <c r="A998361" s="153"/>
    </row>
    <row r="998362" spans="1:1">
      <c r="A998362" s="153"/>
    </row>
    <row r="998375" spans="1:1">
      <c r="A998375" s="153"/>
    </row>
    <row r="998377" spans="1:1">
      <c r="A998377" s="153"/>
    </row>
    <row r="998379" spans="1:1">
      <c r="A998379" s="154"/>
    </row>
    <row r="998381" spans="1:1">
      <c r="A998381" s="125"/>
    </row>
    <row r="998392" spans="1:1">
      <c r="A998392" s="153"/>
    </row>
    <row r="998393" spans="1:1">
      <c r="A998393" s="153"/>
    </row>
    <row r="998396" spans="1:1">
      <c r="A998396" s="153"/>
    </row>
    <row r="998406" spans="1:1">
      <c r="A998406" s="153"/>
    </row>
    <row r="998407" spans="1:1">
      <c r="A998407" s="153"/>
    </row>
    <row r="998408" spans="1:1">
      <c r="A998408" s="153"/>
    </row>
    <row r="998421" spans="1:1">
      <c r="A998421" s="153"/>
    </row>
    <row r="998423" spans="1:1">
      <c r="A998423" s="153"/>
    </row>
    <row r="998425" spans="1:1">
      <c r="A998425" s="154"/>
    </row>
    <row r="998427" spans="1:1">
      <c r="A998427" s="125"/>
    </row>
    <row r="998438" spans="1:1">
      <c r="A998438" s="153"/>
    </row>
    <row r="998439" spans="1:1">
      <c r="A998439" s="153"/>
    </row>
    <row r="998442" spans="1:1">
      <c r="A998442" s="153"/>
    </row>
    <row r="998452" spans="1:1">
      <c r="A998452" s="153"/>
    </row>
    <row r="998453" spans="1:1">
      <c r="A998453" s="153"/>
    </row>
    <row r="998454" spans="1:1">
      <c r="A998454" s="153"/>
    </row>
    <row r="998467" spans="1:1">
      <c r="A998467" s="153"/>
    </row>
    <row r="998469" spans="1:1">
      <c r="A998469" s="153"/>
    </row>
    <row r="998471" spans="1:1">
      <c r="A998471" s="154"/>
    </row>
    <row r="998473" spans="1:1">
      <c r="A998473" s="125"/>
    </row>
    <row r="998484" spans="1:1">
      <c r="A998484" s="153"/>
    </row>
    <row r="998485" spans="1:1">
      <c r="A998485" s="153"/>
    </row>
    <row r="998488" spans="1:1">
      <c r="A998488" s="153"/>
    </row>
    <row r="998498" spans="1:1">
      <c r="A998498" s="153"/>
    </row>
    <row r="998499" spans="1:1">
      <c r="A998499" s="153"/>
    </row>
    <row r="998500" spans="1:1">
      <c r="A998500" s="153"/>
    </row>
    <row r="998513" spans="1:1">
      <c r="A998513" s="153"/>
    </row>
    <row r="998515" spans="1:1">
      <c r="A998515" s="153"/>
    </row>
    <row r="998517" spans="1:1">
      <c r="A998517" s="154"/>
    </row>
    <row r="998519" spans="1:1">
      <c r="A998519" s="125"/>
    </row>
    <row r="998530" spans="1:1">
      <c r="A998530" s="153"/>
    </row>
    <row r="998531" spans="1:1">
      <c r="A998531" s="153"/>
    </row>
    <row r="998534" spans="1:1">
      <c r="A998534" s="153"/>
    </row>
    <row r="998544" spans="1:1">
      <c r="A998544" s="153"/>
    </row>
    <row r="998545" spans="1:1">
      <c r="A998545" s="153"/>
    </row>
    <row r="998546" spans="1:1">
      <c r="A998546" s="153"/>
    </row>
    <row r="998559" spans="1:1">
      <c r="A998559" s="153"/>
    </row>
    <row r="998561" spans="1:1">
      <c r="A998561" s="153"/>
    </row>
    <row r="998563" spans="1:1">
      <c r="A998563" s="154"/>
    </row>
    <row r="998565" spans="1:1">
      <c r="A998565" s="125"/>
    </row>
    <row r="998576" spans="1:1">
      <c r="A998576" s="153"/>
    </row>
    <row r="998577" spans="1:1">
      <c r="A998577" s="153"/>
    </row>
    <row r="998580" spans="1:1">
      <c r="A998580" s="153"/>
    </row>
    <row r="998590" spans="1:1">
      <c r="A998590" s="153"/>
    </row>
    <row r="998591" spans="1:1">
      <c r="A998591" s="153"/>
    </row>
    <row r="998592" spans="1:1">
      <c r="A998592" s="153"/>
    </row>
    <row r="998605" spans="1:1">
      <c r="A998605" s="153"/>
    </row>
    <row r="998607" spans="1:1">
      <c r="A998607" s="153"/>
    </row>
    <row r="998609" spans="1:1">
      <c r="A998609" s="154"/>
    </row>
    <row r="998611" spans="1:1">
      <c r="A998611" s="125"/>
    </row>
    <row r="998622" spans="1:1">
      <c r="A998622" s="153"/>
    </row>
    <row r="998623" spans="1:1">
      <c r="A998623" s="153"/>
    </row>
    <row r="998626" spans="1:1">
      <c r="A998626" s="153"/>
    </row>
    <row r="998636" spans="1:1">
      <c r="A998636" s="153"/>
    </row>
    <row r="998637" spans="1:1">
      <c r="A998637" s="153"/>
    </row>
    <row r="998638" spans="1:1">
      <c r="A998638" s="153"/>
    </row>
    <row r="998651" spans="1:1">
      <c r="A998651" s="153"/>
    </row>
    <row r="998653" spans="1:1">
      <c r="A998653" s="153"/>
    </row>
    <row r="998655" spans="1:1">
      <c r="A998655" s="154"/>
    </row>
    <row r="998657" spans="1:1">
      <c r="A998657" s="125"/>
    </row>
    <row r="998668" spans="1:1">
      <c r="A998668" s="153"/>
    </row>
    <row r="998669" spans="1:1">
      <c r="A998669" s="153"/>
    </row>
    <row r="998672" spans="1:1">
      <c r="A998672" s="153"/>
    </row>
    <row r="998682" spans="1:1">
      <c r="A998682" s="153"/>
    </row>
    <row r="998683" spans="1:1">
      <c r="A998683" s="153"/>
    </row>
    <row r="998684" spans="1:1">
      <c r="A998684" s="153"/>
    </row>
    <row r="998697" spans="1:1">
      <c r="A998697" s="153"/>
    </row>
    <row r="998699" spans="1:1">
      <c r="A998699" s="153"/>
    </row>
    <row r="998701" spans="1:1">
      <c r="A998701" s="154"/>
    </row>
    <row r="998703" spans="1:1">
      <c r="A998703" s="125"/>
    </row>
    <row r="998714" spans="1:1">
      <c r="A998714" s="153"/>
    </row>
    <row r="998715" spans="1:1">
      <c r="A998715" s="153"/>
    </row>
    <row r="998718" spans="1:1">
      <c r="A998718" s="153"/>
    </row>
    <row r="998728" spans="1:1">
      <c r="A998728" s="153"/>
    </row>
    <row r="998729" spans="1:1">
      <c r="A998729" s="153"/>
    </row>
    <row r="998730" spans="1:1">
      <c r="A998730" s="153"/>
    </row>
    <row r="998743" spans="1:1">
      <c r="A998743" s="153"/>
    </row>
    <row r="998745" spans="1:1">
      <c r="A998745" s="153"/>
    </row>
    <row r="998747" spans="1:1">
      <c r="A998747" s="154"/>
    </row>
    <row r="998749" spans="1:1">
      <c r="A998749" s="125"/>
    </row>
    <row r="998760" spans="1:1">
      <c r="A998760" s="153"/>
    </row>
    <row r="998761" spans="1:1">
      <c r="A998761" s="153"/>
    </row>
    <row r="998764" spans="1:1">
      <c r="A998764" s="153"/>
    </row>
    <row r="998774" spans="1:1">
      <c r="A998774" s="153"/>
    </row>
    <row r="998775" spans="1:1">
      <c r="A998775" s="153"/>
    </row>
    <row r="998776" spans="1:1">
      <c r="A998776" s="153"/>
    </row>
    <row r="998789" spans="1:1">
      <c r="A998789" s="153"/>
    </row>
    <row r="998791" spans="1:1">
      <c r="A998791" s="153"/>
    </row>
    <row r="998793" spans="1:1">
      <c r="A998793" s="154"/>
    </row>
    <row r="998795" spans="1:1">
      <c r="A998795" s="125"/>
    </row>
    <row r="998806" spans="1:1">
      <c r="A998806" s="153"/>
    </row>
    <row r="998807" spans="1:1">
      <c r="A998807" s="153"/>
    </row>
    <row r="998810" spans="1:1">
      <c r="A998810" s="153"/>
    </row>
    <row r="998820" spans="1:1">
      <c r="A998820" s="153"/>
    </row>
    <row r="998821" spans="1:1">
      <c r="A998821" s="153"/>
    </row>
    <row r="998822" spans="1:1">
      <c r="A998822" s="153"/>
    </row>
    <row r="998835" spans="1:1">
      <c r="A998835" s="153"/>
    </row>
    <row r="998837" spans="1:1">
      <c r="A998837" s="153"/>
    </row>
    <row r="998839" spans="1:1">
      <c r="A998839" s="154"/>
    </row>
    <row r="998841" spans="1:1">
      <c r="A998841" s="125"/>
    </row>
    <row r="998852" spans="1:1">
      <c r="A998852" s="153"/>
    </row>
    <row r="998853" spans="1:1">
      <c r="A998853" s="153"/>
    </row>
    <row r="998856" spans="1:1">
      <c r="A998856" s="153"/>
    </row>
    <row r="998866" spans="1:1">
      <c r="A998866" s="153"/>
    </row>
    <row r="998867" spans="1:1">
      <c r="A998867" s="153"/>
    </row>
    <row r="998868" spans="1:1">
      <c r="A998868" s="153"/>
    </row>
    <row r="998881" spans="1:1">
      <c r="A998881" s="153"/>
    </row>
    <row r="998883" spans="1:1">
      <c r="A998883" s="153"/>
    </row>
    <row r="998885" spans="1:1">
      <c r="A998885" s="154"/>
    </row>
    <row r="998887" spans="1:1">
      <c r="A998887" s="125"/>
    </row>
    <row r="998898" spans="1:1">
      <c r="A998898" s="153"/>
    </row>
    <row r="998899" spans="1:1">
      <c r="A998899" s="153"/>
    </row>
    <row r="998902" spans="1:1">
      <c r="A998902" s="153"/>
    </row>
    <row r="998912" spans="1:1">
      <c r="A998912" s="153"/>
    </row>
    <row r="998913" spans="1:1">
      <c r="A998913" s="153"/>
    </row>
    <row r="998914" spans="1:1">
      <c r="A998914" s="153"/>
    </row>
    <row r="998927" spans="1:1">
      <c r="A998927" s="153"/>
    </row>
    <row r="998929" spans="1:1">
      <c r="A998929" s="153"/>
    </row>
    <row r="998931" spans="1:1">
      <c r="A998931" s="154"/>
    </row>
    <row r="998933" spans="1:1">
      <c r="A998933" s="125"/>
    </row>
    <row r="998944" spans="1:1">
      <c r="A998944" s="153"/>
    </row>
    <row r="998945" spans="1:1">
      <c r="A998945" s="153"/>
    </row>
    <row r="998948" spans="1:1">
      <c r="A998948" s="153"/>
    </row>
    <row r="998958" spans="1:1">
      <c r="A998958" s="153"/>
    </row>
    <row r="998959" spans="1:1">
      <c r="A998959" s="153"/>
    </row>
    <row r="998960" spans="1:1">
      <c r="A998960" s="153"/>
    </row>
    <row r="998973" spans="1:1">
      <c r="A998973" s="153"/>
    </row>
    <row r="998975" spans="1:1">
      <c r="A998975" s="153"/>
    </row>
    <row r="998977" spans="1:1">
      <c r="A998977" s="154"/>
    </row>
    <row r="998979" spans="1:1">
      <c r="A998979" s="125"/>
    </row>
    <row r="998990" spans="1:1">
      <c r="A998990" s="153"/>
    </row>
    <row r="998991" spans="1:1">
      <c r="A998991" s="153"/>
    </row>
    <row r="998994" spans="1:1">
      <c r="A998994" s="153"/>
    </row>
    <row r="999004" spans="1:1">
      <c r="A999004" s="153"/>
    </row>
    <row r="999005" spans="1:1">
      <c r="A999005" s="153"/>
    </row>
    <row r="999006" spans="1:1">
      <c r="A999006" s="153"/>
    </row>
    <row r="999019" spans="1:1">
      <c r="A999019" s="153"/>
    </row>
    <row r="999021" spans="1:1">
      <c r="A999021" s="153"/>
    </row>
    <row r="999023" spans="1:1">
      <c r="A999023" s="154"/>
    </row>
    <row r="999025" spans="1:1">
      <c r="A999025" s="125"/>
    </row>
    <row r="999036" spans="1:1">
      <c r="A999036" s="153"/>
    </row>
    <row r="999037" spans="1:1">
      <c r="A999037" s="153"/>
    </row>
    <row r="999040" spans="1:1">
      <c r="A999040" s="153"/>
    </row>
    <row r="999050" spans="1:1">
      <c r="A999050" s="153"/>
    </row>
    <row r="999051" spans="1:1">
      <c r="A999051" s="153"/>
    </row>
    <row r="999052" spans="1:1">
      <c r="A999052" s="153"/>
    </row>
    <row r="999065" spans="1:1">
      <c r="A999065" s="153"/>
    </row>
    <row r="999067" spans="1:1">
      <c r="A999067" s="153"/>
    </row>
    <row r="999069" spans="1:1">
      <c r="A999069" s="154"/>
    </row>
    <row r="999071" spans="1:1">
      <c r="A999071" s="125"/>
    </row>
    <row r="999082" spans="1:1">
      <c r="A999082" s="153"/>
    </row>
    <row r="999083" spans="1:1">
      <c r="A999083" s="153"/>
    </row>
    <row r="999086" spans="1:1">
      <c r="A999086" s="153"/>
    </row>
    <row r="999096" spans="1:1">
      <c r="A999096" s="153"/>
    </row>
    <row r="999097" spans="1:1">
      <c r="A999097" s="153"/>
    </row>
    <row r="999098" spans="1:1">
      <c r="A999098" s="153"/>
    </row>
    <row r="999111" spans="1:1">
      <c r="A999111" s="153"/>
    </row>
    <row r="999113" spans="1:1">
      <c r="A999113" s="153"/>
    </row>
    <row r="999115" spans="1:1">
      <c r="A999115" s="154"/>
    </row>
    <row r="999117" spans="1:1">
      <c r="A999117" s="125"/>
    </row>
    <row r="999128" spans="1:1">
      <c r="A999128" s="153"/>
    </row>
    <row r="999129" spans="1:1">
      <c r="A999129" s="153"/>
    </row>
    <row r="999132" spans="1:1">
      <c r="A999132" s="153"/>
    </row>
    <row r="999142" spans="1:1">
      <c r="A999142" s="153"/>
    </row>
    <row r="999143" spans="1:1">
      <c r="A999143" s="153"/>
    </row>
    <row r="999144" spans="1:1">
      <c r="A999144" s="153"/>
    </row>
    <row r="999157" spans="1:1">
      <c r="A999157" s="153"/>
    </row>
    <row r="999159" spans="1:1">
      <c r="A999159" s="153"/>
    </row>
    <row r="999161" spans="1:1">
      <c r="A999161" s="154"/>
    </row>
    <row r="999163" spans="1:1">
      <c r="A999163" s="125"/>
    </row>
    <row r="999174" spans="1:1">
      <c r="A999174" s="153"/>
    </row>
    <row r="999175" spans="1:1">
      <c r="A999175" s="153"/>
    </row>
    <row r="999178" spans="1:1">
      <c r="A999178" s="153"/>
    </row>
    <row r="999188" spans="1:1">
      <c r="A999188" s="153"/>
    </row>
    <row r="999189" spans="1:1">
      <c r="A999189" s="153"/>
    </row>
    <row r="999190" spans="1:1">
      <c r="A999190" s="153"/>
    </row>
    <row r="999203" spans="1:1">
      <c r="A999203" s="153"/>
    </row>
    <row r="999205" spans="1:1">
      <c r="A999205" s="153"/>
    </row>
    <row r="999207" spans="1:1">
      <c r="A999207" s="154"/>
    </row>
    <row r="999209" spans="1:1">
      <c r="A999209" s="125"/>
    </row>
    <row r="999220" spans="1:1">
      <c r="A999220" s="153"/>
    </row>
    <row r="999221" spans="1:1">
      <c r="A999221" s="153"/>
    </row>
    <row r="999224" spans="1:1">
      <c r="A999224" s="153"/>
    </row>
    <row r="999234" spans="1:1">
      <c r="A999234" s="153"/>
    </row>
    <row r="999235" spans="1:1">
      <c r="A999235" s="153"/>
    </row>
    <row r="999236" spans="1:1">
      <c r="A999236" s="153"/>
    </row>
    <row r="999249" spans="1:1">
      <c r="A999249" s="153"/>
    </row>
    <row r="999251" spans="1:1">
      <c r="A999251" s="153"/>
    </row>
    <row r="999253" spans="1:1">
      <c r="A999253" s="154"/>
    </row>
    <row r="999255" spans="1:1">
      <c r="A999255" s="125"/>
    </row>
    <row r="999266" spans="1:1">
      <c r="A999266" s="153"/>
    </row>
    <row r="999267" spans="1:1">
      <c r="A999267" s="153"/>
    </row>
    <row r="999270" spans="1:1">
      <c r="A999270" s="153"/>
    </row>
    <row r="999280" spans="1:1">
      <c r="A999280" s="153"/>
    </row>
    <row r="999281" spans="1:1">
      <c r="A999281" s="153"/>
    </row>
    <row r="999282" spans="1:1">
      <c r="A999282" s="153"/>
    </row>
    <row r="999295" spans="1:1">
      <c r="A999295" s="153"/>
    </row>
    <row r="999297" spans="1:1">
      <c r="A999297" s="153"/>
    </row>
    <row r="999299" spans="1:1">
      <c r="A999299" s="154"/>
    </row>
    <row r="999301" spans="1:1">
      <c r="A999301" s="125"/>
    </row>
    <row r="999312" spans="1:1">
      <c r="A999312" s="153"/>
    </row>
    <row r="999313" spans="1:1">
      <c r="A999313" s="153"/>
    </row>
    <row r="999316" spans="1:1">
      <c r="A999316" s="153"/>
    </row>
    <row r="999326" spans="1:1">
      <c r="A999326" s="153"/>
    </row>
    <row r="999327" spans="1:1">
      <c r="A999327" s="153"/>
    </row>
    <row r="999328" spans="1:1">
      <c r="A999328" s="153"/>
    </row>
    <row r="999341" spans="1:1">
      <c r="A999341" s="153"/>
    </row>
    <row r="999343" spans="1:1">
      <c r="A999343" s="153"/>
    </row>
    <row r="999345" spans="1:1">
      <c r="A999345" s="154"/>
    </row>
    <row r="999347" spans="1:1">
      <c r="A999347" s="125"/>
    </row>
    <row r="999358" spans="1:1">
      <c r="A999358" s="153"/>
    </row>
    <row r="999359" spans="1:1">
      <c r="A999359" s="153"/>
    </row>
    <row r="999362" spans="1:1">
      <c r="A999362" s="153"/>
    </row>
    <row r="999372" spans="1:1">
      <c r="A999372" s="153"/>
    </row>
    <row r="999373" spans="1:1">
      <c r="A999373" s="153"/>
    </row>
    <row r="999374" spans="1:1">
      <c r="A999374" s="153"/>
    </row>
    <row r="999387" spans="1:1">
      <c r="A999387" s="153"/>
    </row>
    <row r="999389" spans="1:1">
      <c r="A999389" s="153"/>
    </row>
    <row r="999391" spans="1:1">
      <c r="A999391" s="154"/>
    </row>
    <row r="999393" spans="1:1">
      <c r="A999393" s="125"/>
    </row>
    <row r="999404" spans="1:1">
      <c r="A999404" s="153"/>
    </row>
    <row r="999405" spans="1:1">
      <c r="A999405" s="153"/>
    </row>
    <row r="999408" spans="1:1">
      <c r="A999408" s="153"/>
    </row>
    <row r="999418" spans="1:1">
      <c r="A999418" s="153"/>
    </row>
    <row r="999419" spans="1:1">
      <c r="A999419" s="153"/>
    </row>
    <row r="999420" spans="1:1">
      <c r="A999420" s="153"/>
    </row>
    <row r="999433" spans="1:1">
      <c r="A999433" s="153"/>
    </row>
    <row r="999435" spans="1:1">
      <c r="A999435" s="153"/>
    </row>
    <row r="999437" spans="1:1">
      <c r="A999437" s="154"/>
    </row>
    <row r="999439" spans="1:1">
      <c r="A999439" s="125"/>
    </row>
    <row r="999450" spans="1:1">
      <c r="A999450" s="153"/>
    </row>
    <row r="999451" spans="1:1">
      <c r="A999451" s="153"/>
    </row>
    <row r="999454" spans="1:1">
      <c r="A999454" s="153"/>
    </row>
    <row r="999464" spans="1:1">
      <c r="A999464" s="153"/>
    </row>
    <row r="999465" spans="1:1">
      <c r="A999465" s="153"/>
    </row>
    <row r="999466" spans="1:1">
      <c r="A999466" s="153"/>
    </row>
    <row r="999479" spans="1:1">
      <c r="A999479" s="153"/>
    </row>
    <row r="999481" spans="1:1">
      <c r="A999481" s="153"/>
    </row>
    <row r="999483" spans="1:1">
      <c r="A999483" s="154"/>
    </row>
    <row r="999485" spans="1:1">
      <c r="A999485" s="125"/>
    </row>
    <row r="999496" spans="1:1">
      <c r="A999496" s="153"/>
    </row>
    <row r="999497" spans="1:1">
      <c r="A999497" s="153"/>
    </row>
    <row r="999500" spans="1:1">
      <c r="A999500" s="153"/>
    </row>
    <row r="999510" spans="1:1">
      <c r="A999510" s="153"/>
    </row>
    <row r="999511" spans="1:1">
      <c r="A999511" s="153"/>
    </row>
    <row r="999512" spans="1:1">
      <c r="A999512" s="153"/>
    </row>
    <row r="999525" spans="1:1">
      <c r="A999525" s="153"/>
    </row>
    <row r="999527" spans="1:1">
      <c r="A999527" s="153"/>
    </row>
    <row r="999529" spans="1:1">
      <c r="A999529" s="154"/>
    </row>
    <row r="999531" spans="1:1">
      <c r="A999531" s="125"/>
    </row>
    <row r="999542" spans="1:1">
      <c r="A999542" s="153"/>
    </row>
    <row r="999543" spans="1:1">
      <c r="A999543" s="153"/>
    </row>
    <row r="999546" spans="1:1">
      <c r="A999546" s="153"/>
    </row>
    <row r="999556" spans="1:1">
      <c r="A999556" s="153"/>
    </row>
    <row r="999557" spans="1:1">
      <c r="A999557" s="153"/>
    </row>
    <row r="999558" spans="1:1">
      <c r="A999558" s="153"/>
    </row>
    <row r="999571" spans="1:1">
      <c r="A999571" s="153"/>
    </row>
    <row r="999573" spans="1:1">
      <c r="A999573" s="153"/>
    </row>
    <row r="999575" spans="1:1">
      <c r="A999575" s="154"/>
    </row>
    <row r="999577" spans="1:1">
      <c r="A999577" s="125"/>
    </row>
    <row r="999588" spans="1:1">
      <c r="A999588" s="153"/>
    </row>
    <row r="999589" spans="1:1">
      <c r="A999589" s="153"/>
    </row>
    <row r="999592" spans="1:1">
      <c r="A999592" s="153"/>
    </row>
    <row r="999602" spans="1:1">
      <c r="A999602" s="153"/>
    </row>
    <row r="999603" spans="1:1">
      <c r="A999603" s="153"/>
    </row>
    <row r="999604" spans="1:1">
      <c r="A999604" s="153"/>
    </row>
    <row r="999617" spans="1:1">
      <c r="A999617" s="153"/>
    </row>
    <row r="999619" spans="1:1">
      <c r="A999619" s="153"/>
    </row>
    <row r="999621" spans="1:1">
      <c r="A999621" s="154"/>
    </row>
    <row r="999623" spans="1:1">
      <c r="A999623" s="125"/>
    </row>
    <row r="999634" spans="1:1">
      <c r="A999634" s="153"/>
    </row>
    <row r="999635" spans="1:1">
      <c r="A999635" s="153"/>
    </row>
    <row r="999638" spans="1:1">
      <c r="A999638" s="153"/>
    </row>
    <row r="999648" spans="1:1">
      <c r="A999648" s="153"/>
    </row>
    <row r="999649" spans="1:1">
      <c r="A999649" s="153"/>
    </row>
    <row r="999650" spans="1:1">
      <c r="A999650" s="153"/>
    </row>
    <row r="999663" spans="1:1">
      <c r="A999663" s="153"/>
    </row>
    <row r="999665" spans="1:1">
      <c r="A999665" s="153"/>
    </row>
    <row r="999667" spans="1:1">
      <c r="A999667" s="154"/>
    </row>
    <row r="999669" spans="1:1">
      <c r="A999669" s="125"/>
    </row>
    <row r="999680" spans="1:1">
      <c r="A999680" s="153"/>
    </row>
    <row r="999681" spans="1:1">
      <c r="A999681" s="153"/>
    </row>
    <row r="999684" spans="1:1">
      <c r="A999684" s="153"/>
    </row>
    <row r="999694" spans="1:1">
      <c r="A999694" s="153"/>
    </row>
    <row r="999695" spans="1:1">
      <c r="A999695" s="153"/>
    </row>
    <row r="999696" spans="1:1">
      <c r="A999696" s="153"/>
    </row>
    <row r="999709" spans="1:1">
      <c r="A999709" s="153"/>
    </row>
    <row r="999711" spans="1:1">
      <c r="A999711" s="153"/>
    </row>
    <row r="999713" spans="1:1">
      <c r="A999713" s="154"/>
    </row>
    <row r="999715" spans="1:1">
      <c r="A999715" s="125"/>
    </row>
    <row r="999726" spans="1:1">
      <c r="A999726" s="153"/>
    </row>
    <row r="999727" spans="1:1">
      <c r="A999727" s="153"/>
    </row>
    <row r="999730" spans="1:1">
      <c r="A999730" s="153"/>
    </row>
    <row r="999740" spans="1:1">
      <c r="A999740" s="153"/>
    </row>
    <row r="999741" spans="1:1">
      <c r="A999741" s="153"/>
    </row>
    <row r="999742" spans="1:1">
      <c r="A999742" s="153"/>
    </row>
    <row r="999755" spans="1:1">
      <c r="A999755" s="153"/>
    </row>
    <row r="999757" spans="1:1">
      <c r="A999757" s="153"/>
    </row>
    <row r="999759" spans="1:1">
      <c r="A999759" s="154"/>
    </row>
    <row r="999761" spans="1:1">
      <c r="A999761" s="125"/>
    </row>
    <row r="999772" spans="1:1">
      <c r="A999772" s="153"/>
    </row>
    <row r="999773" spans="1:1">
      <c r="A999773" s="153"/>
    </row>
    <row r="999776" spans="1:1">
      <c r="A999776" s="153"/>
    </row>
    <row r="999786" spans="1:1">
      <c r="A999786" s="153"/>
    </row>
    <row r="999787" spans="1:1">
      <c r="A999787" s="153"/>
    </row>
    <row r="999788" spans="1:1">
      <c r="A999788" s="153"/>
    </row>
    <row r="999801" spans="1:1">
      <c r="A999801" s="153"/>
    </row>
    <row r="999803" spans="1:1">
      <c r="A999803" s="153"/>
    </row>
    <row r="999805" spans="1:1">
      <c r="A999805" s="154"/>
    </row>
    <row r="999807" spans="1:1">
      <c r="A999807" s="125"/>
    </row>
    <row r="999818" spans="1:1">
      <c r="A999818" s="153"/>
    </row>
    <row r="999819" spans="1:1">
      <c r="A999819" s="153"/>
    </row>
    <row r="999822" spans="1:1">
      <c r="A999822" s="153"/>
    </row>
    <row r="999832" spans="1:1">
      <c r="A999832" s="153"/>
    </row>
    <row r="999833" spans="1:1">
      <c r="A999833" s="153"/>
    </row>
    <row r="999834" spans="1:1">
      <c r="A999834" s="153"/>
    </row>
    <row r="999847" spans="1:1">
      <c r="A999847" s="153"/>
    </row>
    <row r="999849" spans="1:1">
      <c r="A999849" s="153"/>
    </row>
    <row r="999851" spans="1:1">
      <c r="A999851" s="154"/>
    </row>
    <row r="999853" spans="1:1">
      <c r="A999853" s="125"/>
    </row>
    <row r="999864" spans="1:1">
      <c r="A999864" s="153"/>
    </row>
    <row r="999865" spans="1:1">
      <c r="A999865" s="153"/>
    </row>
    <row r="999868" spans="1:1">
      <c r="A999868" s="153"/>
    </row>
    <row r="999878" spans="1:1">
      <c r="A999878" s="153"/>
    </row>
    <row r="999879" spans="1:1">
      <c r="A999879" s="153"/>
    </row>
    <row r="999880" spans="1:1">
      <c r="A999880" s="153"/>
    </row>
    <row r="999893" spans="1:1">
      <c r="A999893" s="153"/>
    </row>
    <row r="999895" spans="1:1">
      <c r="A999895" s="153"/>
    </row>
    <row r="999897" spans="1:1">
      <c r="A999897" s="154"/>
    </row>
    <row r="999899" spans="1:1">
      <c r="A999899" s="125"/>
    </row>
    <row r="999910" spans="1:1">
      <c r="A999910" s="153"/>
    </row>
    <row r="999911" spans="1:1">
      <c r="A999911" s="153"/>
    </row>
    <row r="999914" spans="1:1">
      <c r="A999914" s="153"/>
    </row>
    <row r="999924" spans="1:1">
      <c r="A999924" s="153"/>
    </row>
    <row r="999925" spans="1:1">
      <c r="A999925" s="153"/>
    </row>
    <row r="999926" spans="1:1">
      <c r="A999926" s="153"/>
    </row>
    <row r="999939" spans="1:1">
      <c r="A999939" s="153"/>
    </row>
    <row r="999941" spans="1:1">
      <c r="A999941" s="153"/>
    </row>
    <row r="999943" spans="1:1">
      <c r="A999943" s="154"/>
    </row>
    <row r="999945" spans="1:1">
      <c r="A999945" s="125"/>
    </row>
    <row r="999956" spans="1:1">
      <c r="A999956" s="153"/>
    </row>
    <row r="999957" spans="1:1">
      <c r="A999957" s="153"/>
    </row>
    <row r="999960" spans="1:1">
      <c r="A999960" s="153"/>
    </row>
    <row r="999970" spans="1:1">
      <c r="A999970" s="153"/>
    </row>
    <row r="999971" spans="1:1">
      <c r="A999971" s="153"/>
    </row>
    <row r="999972" spans="1:1">
      <c r="A999972" s="153"/>
    </row>
    <row r="999985" spans="1:1">
      <c r="A999985" s="153"/>
    </row>
    <row r="999987" spans="1:1">
      <c r="A999987" s="153"/>
    </row>
    <row r="999989" spans="1:1">
      <c r="A999989" s="154"/>
    </row>
    <row r="999991" spans="1:1">
      <c r="A999991" s="125"/>
    </row>
    <row r="1000002" spans="1:1">
      <c r="A1000002" s="153"/>
    </row>
    <row r="1000003" spans="1:1">
      <c r="A1000003" s="153"/>
    </row>
    <row r="1000006" spans="1:1">
      <c r="A1000006" s="153"/>
    </row>
    <row r="1000016" spans="1:1">
      <c r="A1000016" s="153"/>
    </row>
    <row r="1000017" spans="1:1">
      <c r="A1000017" s="153"/>
    </row>
    <row r="1000018" spans="1:1">
      <c r="A1000018" s="153"/>
    </row>
    <row r="1000031" spans="1:1">
      <c r="A1000031" s="153"/>
    </row>
    <row r="1000033" spans="1:1">
      <c r="A1000033" s="153"/>
    </row>
    <row r="1000035" spans="1:1">
      <c r="A1000035" s="154"/>
    </row>
    <row r="1000037" spans="1:1">
      <c r="A1000037" s="125"/>
    </row>
    <row r="1000048" spans="1:1">
      <c r="A1000048" s="153"/>
    </row>
    <row r="1000049" spans="1:1">
      <c r="A1000049" s="153"/>
    </row>
    <row r="1000052" spans="1:1">
      <c r="A1000052" s="153"/>
    </row>
    <row r="1000062" spans="1:1">
      <c r="A1000062" s="153"/>
    </row>
    <row r="1000063" spans="1:1">
      <c r="A1000063" s="153"/>
    </row>
    <row r="1000064" spans="1:1">
      <c r="A1000064" s="153"/>
    </row>
    <row r="1000077" spans="1:1">
      <c r="A1000077" s="153"/>
    </row>
    <row r="1000079" spans="1:1">
      <c r="A1000079" s="153"/>
    </row>
    <row r="1000081" spans="1:1">
      <c r="A1000081" s="154"/>
    </row>
    <row r="1000083" spans="1:1">
      <c r="A1000083" s="125"/>
    </row>
    <row r="1000094" spans="1:1">
      <c r="A1000094" s="153"/>
    </row>
    <row r="1000095" spans="1:1">
      <c r="A1000095" s="153"/>
    </row>
    <row r="1000098" spans="1:1">
      <c r="A1000098" s="153"/>
    </row>
    <row r="1000108" spans="1:1">
      <c r="A1000108" s="153"/>
    </row>
    <row r="1000109" spans="1:1">
      <c r="A1000109" s="153"/>
    </row>
    <row r="1000110" spans="1:1">
      <c r="A1000110" s="153"/>
    </row>
    <row r="1000123" spans="1:1">
      <c r="A1000123" s="153"/>
    </row>
    <row r="1000125" spans="1:1">
      <c r="A1000125" s="153"/>
    </row>
    <row r="1000127" spans="1:1">
      <c r="A1000127" s="154"/>
    </row>
    <row r="1000129" spans="1:1">
      <c r="A1000129" s="125"/>
    </row>
    <row r="1000140" spans="1:1">
      <c r="A1000140" s="153"/>
    </row>
    <row r="1000141" spans="1:1">
      <c r="A1000141" s="153"/>
    </row>
    <row r="1000144" spans="1:1">
      <c r="A1000144" s="153"/>
    </row>
    <row r="1000154" spans="1:1">
      <c r="A1000154" s="153"/>
    </row>
    <row r="1000155" spans="1:1">
      <c r="A1000155" s="153"/>
    </row>
    <row r="1000156" spans="1:1">
      <c r="A1000156" s="153"/>
    </row>
    <row r="1000169" spans="1:1">
      <c r="A1000169" s="153"/>
    </row>
    <row r="1000171" spans="1:1">
      <c r="A1000171" s="153"/>
    </row>
    <row r="1000173" spans="1:1">
      <c r="A1000173" s="154"/>
    </row>
    <row r="1000175" spans="1:1">
      <c r="A1000175" s="125"/>
    </row>
    <row r="1000186" spans="1:1">
      <c r="A1000186" s="153"/>
    </row>
    <row r="1000187" spans="1:1">
      <c r="A1000187" s="153"/>
    </row>
    <row r="1000190" spans="1:1">
      <c r="A1000190" s="153"/>
    </row>
    <row r="1000200" spans="1:1">
      <c r="A1000200" s="153"/>
    </row>
    <row r="1000201" spans="1:1">
      <c r="A1000201" s="153"/>
    </row>
    <row r="1000202" spans="1:1">
      <c r="A1000202" s="153"/>
    </row>
    <row r="1000215" spans="1:1">
      <c r="A1000215" s="153"/>
    </row>
    <row r="1000217" spans="1:1">
      <c r="A1000217" s="153"/>
    </row>
    <row r="1000219" spans="1:1">
      <c r="A1000219" s="154"/>
    </row>
    <row r="1000221" spans="1:1">
      <c r="A1000221" s="125"/>
    </row>
    <row r="1000232" spans="1:1">
      <c r="A1000232" s="153"/>
    </row>
    <row r="1000233" spans="1:1">
      <c r="A1000233" s="153"/>
    </row>
    <row r="1000236" spans="1:1">
      <c r="A1000236" s="153"/>
    </row>
    <row r="1000246" spans="1:1">
      <c r="A1000246" s="153"/>
    </row>
    <row r="1000247" spans="1:1">
      <c r="A1000247" s="153"/>
    </row>
    <row r="1000248" spans="1:1">
      <c r="A1000248" s="153"/>
    </row>
    <row r="1000261" spans="1:1">
      <c r="A1000261" s="153"/>
    </row>
    <row r="1000263" spans="1:1">
      <c r="A1000263" s="153"/>
    </row>
    <row r="1000265" spans="1:1">
      <c r="A1000265" s="154"/>
    </row>
    <row r="1000267" spans="1:1">
      <c r="A1000267" s="125"/>
    </row>
    <row r="1000278" spans="1:1">
      <c r="A1000278" s="153"/>
    </row>
    <row r="1000279" spans="1:1">
      <c r="A1000279" s="153"/>
    </row>
    <row r="1000282" spans="1:1">
      <c r="A1000282" s="153"/>
    </row>
    <row r="1000292" spans="1:1">
      <c r="A1000292" s="153"/>
    </row>
    <row r="1000293" spans="1:1">
      <c r="A1000293" s="153"/>
    </row>
    <row r="1000294" spans="1:1">
      <c r="A1000294" s="153"/>
    </row>
    <row r="1000307" spans="1:1">
      <c r="A1000307" s="153"/>
    </row>
    <row r="1000309" spans="1:1">
      <c r="A1000309" s="153"/>
    </row>
    <row r="1000311" spans="1:1">
      <c r="A1000311" s="154"/>
    </row>
    <row r="1000313" spans="1:1">
      <c r="A1000313" s="125"/>
    </row>
    <row r="1000324" spans="1:1">
      <c r="A1000324" s="153"/>
    </row>
    <row r="1000325" spans="1:1">
      <c r="A1000325" s="153"/>
    </row>
    <row r="1000328" spans="1:1">
      <c r="A1000328" s="153"/>
    </row>
    <row r="1000338" spans="1:1">
      <c r="A1000338" s="153"/>
    </row>
    <row r="1000339" spans="1:1">
      <c r="A1000339" s="153"/>
    </row>
    <row r="1000340" spans="1:1">
      <c r="A1000340" s="153"/>
    </row>
    <row r="1000353" spans="1:1">
      <c r="A1000353" s="153"/>
    </row>
    <row r="1000355" spans="1:1">
      <c r="A1000355" s="153"/>
    </row>
    <row r="1000357" spans="1:1">
      <c r="A1000357" s="154"/>
    </row>
    <row r="1000359" spans="1:1">
      <c r="A1000359" s="125"/>
    </row>
    <row r="1000370" spans="1:1">
      <c r="A1000370" s="153"/>
    </row>
    <row r="1000371" spans="1:1">
      <c r="A1000371" s="153"/>
    </row>
    <row r="1000374" spans="1:1">
      <c r="A1000374" s="153"/>
    </row>
    <row r="1000384" spans="1:1">
      <c r="A1000384" s="153"/>
    </row>
    <row r="1000385" spans="1:1">
      <c r="A1000385" s="153"/>
    </row>
    <row r="1000386" spans="1:1">
      <c r="A1000386" s="153"/>
    </row>
    <row r="1000399" spans="1:1">
      <c r="A1000399" s="153"/>
    </row>
    <row r="1000401" spans="1:1">
      <c r="A1000401" s="153"/>
    </row>
    <row r="1000403" spans="1:1">
      <c r="A1000403" s="154"/>
    </row>
    <row r="1000405" spans="1:1">
      <c r="A1000405" s="125"/>
    </row>
    <row r="1000416" spans="1:1">
      <c r="A1000416" s="153"/>
    </row>
    <row r="1000417" spans="1:1">
      <c r="A1000417" s="153"/>
    </row>
    <row r="1000420" spans="1:1">
      <c r="A1000420" s="153"/>
    </row>
    <row r="1000430" spans="1:1">
      <c r="A1000430" s="153"/>
    </row>
    <row r="1000431" spans="1:1">
      <c r="A1000431" s="153"/>
    </row>
    <row r="1000432" spans="1:1">
      <c r="A1000432" s="153"/>
    </row>
    <row r="1000445" spans="1:1">
      <c r="A1000445" s="153"/>
    </row>
    <row r="1000447" spans="1:1">
      <c r="A1000447" s="153"/>
    </row>
    <row r="1000449" spans="1:1">
      <c r="A1000449" s="154"/>
    </row>
    <row r="1000451" spans="1:1">
      <c r="A1000451" s="125"/>
    </row>
    <row r="1000462" spans="1:1">
      <c r="A1000462" s="153"/>
    </row>
    <row r="1000463" spans="1:1">
      <c r="A1000463" s="153"/>
    </row>
    <row r="1000466" spans="1:1">
      <c r="A1000466" s="153"/>
    </row>
    <row r="1000476" spans="1:1">
      <c r="A1000476" s="153"/>
    </row>
    <row r="1000477" spans="1:1">
      <c r="A1000477" s="153"/>
    </row>
    <row r="1000478" spans="1:1">
      <c r="A1000478" s="153"/>
    </row>
    <row r="1000491" spans="1:1">
      <c r="A1000491" s="153"/>
    </row>
    <row r="1000493" spans="1:1">
      <c r="A1000493" s="153"/>
    </row>
    <row r="1000495" spans="1:1">
      <c r="A1000495" s="154"/>
    </row>
    <row r="1000497" spans="1:1">
      <c r="A1000497" s="125"/>
    </row>
    <row r="1000508" spans="1:1">
      <c r="A1000508" s="153"/>
    </row>
    <row r="1000509" spans="1:1">
      <c r="A1000509" s="153"/>
    </row>
    <row r="1000512" spans="1:1">
      <c r="A1000512" s="153"/>
    </row>
    <row r="1000522" spans="1:1">
      <c r="A1000522" s="153"/>
    </row>
    <row r="1000523" spans="1:1">
      <c r="A1000523" s="153"/>
    </row>
    <row r="1000524" spans="1:1">
      <c r="A1000524" s="153"/>
    </row>
    <row r="1000537" spans="1:1">
      <c r="A1000537" s="153"/>
    </row>
    <row r="1000539" spans="1:1">
      <c r="A1000539" s="153"/>
    </row>
    <row r="1000541" spans="1:1">
      <c r="A1000541" s="154"/>
    </row>
    <row r="1000543" spans="1:1">
      <c r="A1000543" s="125"/>
    </row>
    <row r="1000554" spans="1:1">
      <c r="A1000554" s="153"/>
    </row>
    <row r="1000555" spans="1:1">
      <c r="A1000555" s="153"/>
    </row>
    <row r="1000558" spans="1:1">
      <c r="A1000558" s="153"/>
    </row>
    <row r="1000568" spans="1:1">
      <c r="A1000568" s="153"/>
    </row>
    <row r="1000569" spans="1:1">
      <c r="A1000569" s="153"/>
    </row>
    <row r="1000570" spans="1:1">
      <c r="A1000570" s="153"/>
    </row>
    <row r="1000583" spans="1:1">
      <c r="A1000583" s="153"/>
    </row>
    <row r="1000585" spans="1:1">
      <c r="A1000585" s="153"/>
    </row>
    <row r="1000587" spans="1:1">
      <c r="A1000587" s="154"/>
    </row>
    <row r="1000589" spans="1:1">
      <c r="A1000589" s="125"/>
    </row>
    <row r="1000600" spans="1:1">
      <c r="A1000600" s="153"/>
    </row>
    <row r="1000601" spans="1:1">
      <c r="A1000601" s="153"/>
    </row>
    <row r="1000604" spans="1:1">
      <c r="A1000604" s="153"/>
    </row>
    <row r="1000614" spans="1:1">
      <c r="A1000614" s="153"/>
    </row>
    <row r="1000615" spans="1:1">
      <c r="A1000615" s="153"/>
    </row>
    <row r="1000616" spans="1:1">
      <c r="A1000616" s="153"/>
    </row>
    <row r="1000629" spans="1:1">
      <c r="A1000629" s="153"/>
    </row>
    <row r="1000631" spans="1:1">
      <c r="A1000631" s="153"/>
    </row>
    <row r="1000633" spans="1:1">
      <c r="A1000633" s="154"/>
    </row>
    <row r="1000635" spans="1:1">
      <c r="A1000635" s="125"/>
    </row>
    <row r="1000646" spans="1:1">
      <c r="A1000646" s="153"/>
    </row>
    <row r="1000647" spans="1:1">
      <c r="A1000647" s="153"/>
    </row>
    <row r="1000650" spans="1:1">
      <c r="A1000650" s="153"/>
    </row>
    <row r="1000660" spans="1:1">
      <c r="A1000660" s="153"/>
    </row>
    <row r="1000661" spans="1:1">
      <c r="A1000661" s="153"/>
    </row>
    <row r="1000662" spans="1:1">
      <c r="A1000662" s="153"/>
    </row>
    <row r="1000675" spans="1:1">
      <c r="A1000675" s="153"/>
    </row>
    <row r="1000677" spans="1:1">
      <c r="A1000677" s="153"/>
    </row>
    <row r="1000679" spans="1:1">
      <c r="A1000679" s="154"/>
    </row>
    <row r="1000681" spans="1:1">
      <c r="A1000681" s="125"/>
    </row>
    <row r="1000692" spans="1:1">
      <c r="A1000692" s="153"/>
    </row>
    <row r="1000693" spans="1:1">
      <c r="A1000693" s="153"/>
    </row>
    <row r="1000696" spans="1:1">
      <c r="A1000696" s="153"/>
    </row>
    <row r="1000706" spans="1:1">
      <c r="A1000706" s="153"/>
    </row>
    <row r="1000707" spans="1:1">
      <c r="A1000707" s="153"/>
    </row>
    <row r="1000708" spans="1:1">
      <c r="A1000708" s="153"/>
    </row>
    <row r="1000721" spans="1:1">
      <c r="A1000721" s="153"/>
    </row>
    <row r="1000723" spans="1:1">
      <c r="A1000723" s="153"/>
    </row>
    <row r="1000725" spans="1:1">
      <c r="A1000725" s="154"/>
    </row>
    <row r="1000727" spans="1:1">
      <c r="A1000727" s="125"/>
    </row>
    <row r="1000738" spans="1:1">
      <c r="A1000738" s="153"/>
    </row>
    <row r="1000739" spans="1:1">
      <c r="A1000739" s="153"/>
    </row>
    <row r="1000742" spans="1:1">
      <c r="A1000742" s="153"/>
    </row>
    <row r="1000752" spans="1:1">
      <c r="A1000752" s="153"/>
    </row>
    <row r="1000753" spans="1:1">
      <c r="A1000753" s="153"/>
    </row>
    <row r="1000754" spans="1:1">
      <c r="A1000754" s="153"/>
    </row>
    <row r="1000767" spans="1:1">
      <c r="A1000767" s="153"/>
    </row>
    <row r="1000769" spans="1:1">
      <c r="A1000769" s="153"/>
    </row>
    <row r="1000771" spans="1:1">
      <c r="A1000771" s="154"/>
    </row>
    <row r="1000773" spans="1:1">
      <c r="A1000773" s="125"/>
    </row>
    <row r="1000784" spans="1:1">
      <c r="A1000784" s="153"/>
    </row>
    <row r="1000785" spans="1:1">
      <c r="A1000785" s="153"/>
    </row>
    <row r="1000788" spans="1:1">
      <c r="A1000788" s="153"/>
    </row>
    <row r="1000798" spans="1:1">
      <c r="A1000798" s="153"/>
    </row>
    <row r="1000799" spans="1:1">
      <c r="A1000799" s="153"/>
    </row>
    <row r="1000800" spans="1:1">
      <c r="A1000800" s="153"/>
    </row>
    <row r="1000813" spans="1:1">
      <c r="A1000813" s="153"/>
    </row>
    <row r="1000815" spans="1:1">
      <c r="A1000815" s="153"/>
    </row>
    <row r="1000817" spans="1:1">
      <c r="A1000817" s="154"/>
    </row>
    <row r="1000819" spans="1:1">
      <c r="A1000819" s="125"/>
    </row>
    <row r="1000830" spans="1:1">
      <c r="A1000830" s="153"/>
    </row>
    <row r="1000831" spans="1:1">
      <c r="A1000831" s="153"/>
    </row>
    <row r="1000834" spans="1:1">
      <c r="A1000834" s="153"/>
    </row>
    <row r="1000844" spans="1:1">
      <c r="A1000844" s="153"/>
    </row>
    <row r="1000845" spans="1:1">
      <c r="A1000845" s="153"/>
    </row>
    <row r="1000846" spans="1:1">
      <c r="A1000846" s="153"/>
    </row>
    <row r="1000859" spans="1:1">
      <c r="A1000859" s="153"/>
    </row>
    <row r="1000861" spans="1:1">
      <c r="A1000861" s="153"/>
    </row>
    <row r="1000863" spans="1:1">
      <c r="A1000863" s="154"/>
    </row>
    <row r="1000865" spans="1:1">
      <c r="A1000865" s="125"/>
    </row>
    <row r="1000876" spans="1:1">
      <c r="A1000876" s="153"/>
    </row>
    <row r="1000877" spans="1:1">
      <c r="A1000877" s="153"/>
    </row>
    <row r="1000880" spans="1:1">
      <c r="A1000880" s="153"/>
    </row>
    <row r="1000890" spans="1:1">
      <c r="A1000890" s="153"/>
    </row>
    <row r="1000891" spans="1:1">
      <c r="A1000891" s="153"/>
    </row>
    <row r="1000892" spans="1:1">
      <c r="A1000892" s="153"/>
    </row>
    <row r="1000905" spans="1:1">
      <c r="A1000905" s="153"/>
    </row>
    <row r="1000907" spans="1:1">
      <c r="A1000907" s="153"/>
    </row>
    <row r="1000909" spans="1:1">
      <c r="A1000909" s="154"/>
    </row>
    <row r="1000911" spans="1:1">
      <c r="A1000911" s="125"/>
    </row>
    <row r="1000922" spans="1:1">
      <c r="A1000922" s="153"/>
    </row>
    <row r="1000923" spans="1:1">
      <c r="A1000923" s="153"/>
    </row>
    <row r="1000926" spans="1:1">
      <c r="A1000926" s="153"/>
    </row>
    <row r="1000936" spans="1:1">
      <c r="A1000936" s="153"/>
    </row>
    <row r="1000937" spans="1:1">
      <c r="A1000937" s="153"/>
    </row>
    <row r="1000938" spans="1:1">
      <c r="A1000938" s="153"/>
    </row>
    <row r="1000951" spans="1:1">
      <c r="A1000951" s="153"/>
    </row>
    <row r="1000953" spans="1:1">
      <c r="A1000953" s="153"/>
    </row>
    <row r="1000955" spans="1:1">
      <c r="A1000955" s="154"/>
    </row>
    <row r="1000957" spans="1:1">
      <c r="A1000957" s="125"/>
    </row>
    <row r="1000968" spans="1:1">
      <c r="A1000968" s="153"/>
    </row>
    <row r="1000969" spans="1:1">
      <c r="A1000969" s="153"/>
    </row>
    <row r="1000972" spans="1:1">
      <c r="A1000972" s="153"/>
    </row>
    <row r="1000982" spans="1:1">
      <c r="A1000982" s="153"/>
    </row>
    <row r="1000983" spans="1:1">
      <c r="A1000983" s="153"/>
    </row>
    <row r="1000984" spans="1:1">
      <c r="A1000984" s="153"/>
    </row>
    <row r="1000997" spans="1:1">
      <c r="A1000997" s="153"/>
    </row>
    <row r="1000999" spans="1:1">
      <c r="A1000999" s="153"/>
    </row>
    <row r="1001001" spans="1:1">
      <c r="A1001001" s="154"/>
    </row>
    <row r="1001003" spans="1:1">
      <c r="A1001003" s="125"/>
    </row>
    <row r="1001014" spans="1:1">
      <c r="A1001014" s="153"/>
    </row>
    <row r="1001015" spans="1:1">
      <c r="A1001015" s="153"/>
    </row>
    <row r="1001018" spans="1:1">
      <c r="A1001018" s="153"/>
    </row>
    <row r="1001028" spans="1:1">
      <c r="A1001028" s="153"/>
    </row>
    <row r="1001029" spans="1:1">
      <c r="A1001029" s="153"/>
    </row>
    <row r="1001030" spans="1:1">
      <c r="A1001030" s="153"/>
    </row>
    <row r="1001043" spans="1:1">
      <c r="A1001043" s="153"/>
    </row>
    <row r="1001045" spans="1:1">
      <c r="A1001045" s="153"/>
    </row>
    <row r="1001047" spans="1:1">
      <c r="A1001047" s="154"/>
    </row>
    <row r="1001049" spans="1:1">
      <c r="A1001049" s="125"/>
    </row>
    <row r="1001060" spans="1:1">
      <c r="A1001060" s="153"/>
    </row>
    <row r="1001061" spans="1:1">
      <c r="A1001061" s="153"/>
    </row>
    <row r="1001064" spans="1:1">
      <c r="A1001064" s="153"/>
    </row>
    <row r="1001074" spans="1:1">
      <c r="A1001074" s="153"/>
    </row>
    <row r="1001075" spans="1:1">
      <c r="A1001075" s="153"/>
    </row>
    <row r="1001076" spans="1:1">
      <c r="A1001076" s="153"/>
    </row>
    <row r="1001089" spans="1:1">
      <c r="A1001089" s="153"/>
    </row>
    <row r="1001091" spans="1:1">
      <c r="A1001091" s="153"/>
    </row>
    <row r="1001093" spans="1:1">
      <c r="A1001093" s="154"/>
    </row>
    <row r="1001095" spans="1:1">
      <c r="A1001095" s="125"/>
    </row>
    <row r="1001106" spans="1:1">
      <c r="A1001106" s="153"/>
    </row>
    <row r="1001107" spans="1:1">
      <c r="A1001107" s="153"/>
    </row>
    <row r="1001110" spans="1:1">
      <c r="A1001110" s="153"/>
    </row>
    <row r="1001120" spans="1:1">
      <c r="A1001120" s="153"/>
    </row>
    <row r="1001121" spans="1:1">
      <c r="A1001121" s="153"/>
    </row>
    <row r="1001122" spans="1:1">
      <c r="A1001122" s="153"/>
    </row>
    <row r="1001135" spans="1:1">
      <c r="A1001135" s="153"/>
    </row>
    <row r="1001137" spans="1:1">
      <c r="A1001137" s="153"/>
    </row>
    <row r="1001139" spans="1:1">
      <c r="A1001139" s="154"/>
    </row>
    <row r="1001141" spans="1:1">
      <c r="A1001141" s="125"/>
    </row>
    <row r="1001152" spans="1:1">
      <c r="A1001152" s="153"/>
    </row>
    <row r="1001153" spans="1:1">
      <c r="A1001153" s="153"/>
    </row>
    <row r="1001156" spans="1:1">
      <c r="A1001156" s="153"/>
    </row>
    <row r="1001166" spans="1:1">
      <c r="A1001166" s="153"/>
    </row>
    <row r="1001167" spans="1:1">
      <c r="A1001167" s="153"/>
    </row>
    <row r="1001168" spans="1:1">
      <c r="A1001168" s="153"/>
    </row>
    <row r="1001181" spans="1:1">
      <c r="A1001181" s="153"/>
    </row>
    <row r="1001183" spans="1:1">
      <c r="A1001183" s="153"/>
    </row>
    <row r="1001185" spans="1:1">
      <c r="A1001185" s="154"/>
    </row>
    <row r="1001187" spans="1:1">
      <c r="A1001187" s="125"/>
    </row>
    <row r="1001198" spans="1:1">
      <c r="A1001198" s="153"/>
    </row>
    <row r="1001199" spans="1:1">
      <c r="A1001199" s="153"/>
    </row>
    <row r="1001202" spans="1:1">
      <c r="A1001202" s="153"/>
    </row>
    <row r="1001212" spans="1:1">
      <c r="A1001212" s="153"/>
    </row>
    <row r="1001213" spans="1:1">
      <c r="A1001213" s="153"/>
    </row>
    <row r="1001214" spans="1:1">
      <c r="A1001214" s="153"/>
    </row>
    <row r="1001227" spans="1:1">
      <c r="A1001227" s="153"/>
    </row>
    <row r="1001229" spans="1:1">
      <c r="A1001229" s="153"/>
    </row>
    <row r="1001231" spans="1:1">
      <c r="A1001231" s="154"/>
    </row>
    <row r="1001233" spans="1:1">
      <c r="A1001233" s="125"/>
    </row>
    <row r="1001244" spans="1:1">
      <c r="A1001244" s="153"/>
    </row>
    <row r="1001245" spans="1:1">
      <c r="A1001245" s="153"/>
    </row>
    <row r="1001248" spans="1:1">
      <c r="A1001248" s="153"/>
    </row>
    <row r="1001258" spans="1:1">
      <c r="A1001258" s="153"/>
    </row>
    <row r="1001259" spans="1:1">
      <c r="A1001259" s="153"/>
    </row>
    <row r="1001260" spans="1:1">
      <c r="A1001260" s="153"/>
    </row>
    <row r="1001273" spans="1:1">
      <c r="A1001273" s="153"/>
    </row>
    <row r="1001275" spans="1:1">
      <c r="A1001275" s="153"/>
    </row>
    <row r="1001277" spans="1:1">
      <c r="A1001277" s="154"/>
    </row>
    <row r="1001279" spans="1:1">
      <c r="A1001279" s="125"/>
    </row>
    <row r="1001290" spans="1:1">
      <c r="A1001290" s="153"/>
    </row>
    <row r="1001291" spans="1:1">
      <c r="A1001291" s="153"/>
    </row>
    <row r="1001294" spans="1:1">
      <c r="A1001294" s="153"/>
    </row>
    <row r="1001304" spans="1:1">
      <c r="A1001304" s="153"/>
    </row>
    <row r="1001305" spans="1:1">
      <c r="A1001305" s="153"/>
    </row>
    <row r="1001306" spans="1:1">
      <c r="A1001306" s="153"/>
    </row>
    <row r="1001319" spans="1:1">
      <c r="A1001319" s="153"/>
    </row>
    <row r="1001321" spans="1:1">
      <c r="A1001321" s="153"/>
    </row>
    <row r="1001323" spans="1:1">
      <c r="A1001323" s="154"/>
    </row>
    <row r="1001325" spans="1:1">
      <c r="A1001325" s="125"/>
    </row>
    <row r="1001336" spans="1:1">
      <c r="A1001336" s="153"/>
    </row>
    <row r="1001337" spans="1:1">
      <c r="A1001337" s="153"/>
    </row>
    <row r="1001340" spans="1:1">
      <c r="A1001340" s="153"/>
    </row>
    <row r="1001350" spans="1:1">
      <c r="A1001350" s="153"/>
    </row>
    <row r="1001351" spans="1:1">
      <c r="A1001351" s="153"/>
    </row>
    <row r="1001352" spans="1:1">
      <c r="A1001352" s="153"/>
    </row>
    <row r="1001365" spans="1:1">
      <c r="A1001365" s="153"/>
    </row>
    <row r="1001367" spans="1:1">
      <c r="A1001367" s="153"/>
    </row>
    <row r="1001369" spans="1:1">
      <c r="A1001369" s="154"/>
    </row>
    <row r="1001371" spans="1:1">
      <c r="A1001371" s="125"/>
    </row>
    <row r="1001382" spans="1:1">
      <c r="A1001382" s="153"/>
    </row>
    <row r="1001383" spans="1:1">
      <c r="A1001383" s="153"/>
    </row>
    <row r="1001386" spans="1:1">
      <c r="A1001386" s="153"/>
    </row>
    <row r="1001396" spans="1:1">
      <c r="A1001396" s="153"/>
    </row>
    <row r="1001397" spans="1:1">
      <c r="A1001397" s="153"/>
    </row>
    <row r="1001398" spans="1:1">
      <c r="A1001398" s="153"/>
    </row>
    <row r="1001411" spans="1:1">
      <c r="A1001411" s="153"/>
    </row>
    <row r="1001413" spans="1:1">
      <c r="A1001413" s="153"/>
    </row>
    <row r="1001415" spans="1:1">
      <c r="A1001415" s="154"/>
    </row>
    <row r="1001417" spans="1:1">
      <c r="A1001417" s="125"/>
    </row>
    <row r="1001428" spans="1:1">
      <c r="A1001428" s="153"/>
    </row>
    <row r="1001429" spans="1:1">
      <c r="A1001429" s="153"/>
    </row>
    <row r="1001432" spans="1:1">
      <c r="A1001432" s="153"/>
    </row>
    <row r="1001442" spans="1:1">
      <c r="A1001442" s="153"/>
    </row>
    <row r="1001443" spans="1:1">
      <c r="A1001443" s="153"/>
    </row>
    <row r="1001444" spans="1:1">
      <c r="A1001444" s="153"/>
    </row>
    <row r="1001457" spans="1:1">
      <c r="A1001457" s="153"/>
    </row>
    <row r="1001459" spans="1:1">
      <c r="A1001459" s="153"/>
    </row>
    <row r="1001461" spans="1:1">
      <c r="A1001461" s="154"/>
    </row>
    <row r="1001463" spans="1:1">
      <c r="A1001463" s="125"/>
    </row>
    <row r="1001474" spans="1:1">
      <c r="A1001474" s="153"/>
    </row>
    <row r="1001475" spans="1:1">
      <c r="A1001475" s="153"/>
    </row>
    <row r="1001478" spans="1:1">
      <c r="A1001478" s="153"/>
    </row>
    <row r="1001488" spans="1:1">
      <c r="A1001488" s="153"/>
    </row>
    <row r="1001489" spans="1:1">
      <c r="A1001489" s="153"/>
    </row>
    <row r="1001490" spans="1:1">
      <c r="A1001490" s="153"/>
    </row>
    <row r="1001503" spans="1:1">
      <c r="A1001503" s="153"/>
    </row>
    <row r="1001505" spans="1:1">
      <c r="A1001505" s="153"/>
    </row>
    <row r="1001507" spans="1:1">
      <c r="A1001507" s="154"/>
    </row>
    <row r="1001509" spans="1:1">
      <c r="A1001509" s="125"/>
    </row>
    <row r="1001520" spans="1:1">
      <c r="A1001520" s="153"/>
    </row>
    <row r="1001521" spans="1:1">
      <c r="A1001521" s="153"/>
    </row>
    <row r="1001524" spans="1:1">
      <c r="A1001524" s="153"/>
    </row>
    <row r="1001534" spans="1:1">
      <c r="A1001534" s="153"/>
    </row>
    <row r="1001535" spans="1:1">
      <c r="A1001535" s="153"/>
    </row>
    <row r="1001536" spans="1:1">
      <c r="A1001536" s="153"/>
    </row>
    <row r="1001549" spans="1:1">
      <c r="A1001549" s="153"/>
    </row>
    <row r="1001551" spans="1:1">
      <c r="A1001551" s="153"/>
    </row>
    <row r="1001553" spans="1:1">
      <c r="A1001553" s="154"/>
    </row>
    <row r="1001555" spans="1:1">
      <c r="A1001555" s="125"/>
    </row>
    <row r="1001566" spans="1:1">
      <c r="A1001566" s="153"/>
    </row>
    <row r="1001567" spans="1:1">
      <c r="A1001567" s="153"/>
    </row>
    <row r="1001570" spans="1:1">
      <c r="A1001570" s="153"/>
    </row>
    <row r="1001580" spans="1:1">
      <c r="A1001580" s="153"/>
    </row>
    <row r="1001581" spans="1:1">
      <c r="A1001581" s="153"/>
    </row>
    <row r="1001582" spans="1:1">
      <c r="A1001582" s="153"/>
    </row>
    <row r="1001595" spans="1:1">
      <c r="A1001595" s="153"/>
    </row>
    <row r="1001597" spans="1:1">
      <c r="A1001597" s="153"/>
    </row>
    <row r="1001599" spans="1:1">
      <c r="A1001599" s="154"/>
    </row>
    <row r="1001601" spans="1:1">
      <c r="A1001601" s="125"/>
    </row>
    <row r="1001612" spans="1:1">
      <c r="A1001612" s="153"/>
    </row>
    <row r="1001613" spans="1:1">
      <c r="A1001613" s="153"/>
    </row>
    <row r="1001616" spans="1:1">
      <c r="A1001616" s="153"/>
    </row>
    <row r="1001626" spans="1:1">
      <c r="A1001626" s="153"/>
    </row>
    <row r="1001627" spans="1:1">
      <c r="A1001627" s="153"/>
    </row>
    <row r="1001628" spans="1:1">
      <c r="A1001628" s="153"/>
    </row>
    <row r="1001641" spans="1:1">
      <c r="A1001641" s="153"/>
    </row>
    <row r="1001643" spans="1:1">
      <c r="A1001643" s="153"/>
    </row>
    <row r="1001645" spans="1:1">
      <c r="A1001645" s="154"/>
    </row>
    <row r="1001647" spans="1:1">
      <c r="A1001647" s="125"/>
    </row>
    <row r="1001658" spans="1:1">
      <c r="A1001658" s="153"/>
    </row>
    <row r="1001659" spans="1:1">
      <c r="A1001659" s="153"/>
    </row>
    <row r="1001662" spans="1:1">
      <c r="A1001662" s="153"/>
    </row>
    <row r="1001672" spans="1:1">
      <c r="A1001672" s="153"/>
    </row>
    <row r="1001673" spans="1:1">
      <c r="A1001673" s="153"/>
    </row>
    <row r="1001674" spans="1:1">
      <c r="A1001674" s="153"/>
    </row>
    <row r="1001687" spans="1:1">
      <c r="A1001687" s="153"/>
    </row>
    <row r="1001689" spans="1:1">
      <c r="A1001689" s="153"/>
    </row>
    <row r="1001691" spans="1:1">
      <c r="A1001691" s="154"/>
    </row>
    <row r="1001693" spans="1:1">
      <c r="A1001693" s="125"/>
    </row>
    <row r="1001704" spans="1:1">
      <c r="A1001704" s="153"/>
    </row>
    <row r="1001705" spans="1:1">
      <c r="A1001705" s="153"/>
    </row>
    <row r="1001708" spans="1:1">
      <c r="A1001708" s="153"/>
    </row>
    <row r="1001718" spans="1:1">
      <c r="A1001718" s="153"/>
    </row>
    <row r="1001719" spans="1:1">
      <c r="A1001719" s="153"/>
    </row>
    <row r="1001720" spans="1:1">
      <c r="A1001720" s="153"/>
    </row>
    <row r="1001733" spans="1:1">
      <c r="A1001733" s="153"/>
    </row>
    <row r="1001735" spans="1:1">
      <c r="A1001735" s="153"/>
    </row>
    <row r="1001737" spans="1:1">
      <c r="A1001737" s="154"/>
    </row>
    <row r="1001739" spans="1:1">
      <c r="A1001739" s="125"/>
    </row>
    <row r="1001750" spans="1:1">
      <c r="A1001750" s="153"/>
    </row>
    <row r="1001751" spans="1:1">
      <c r="A1001751" s="153"/>
    </row>
    <row r="1001754" spans="1:1">
      <c r="A1001754" s="153"/>
    </row>
    <row r="1001764" spans="1:1">
      <c r="A1001764" s="153"/>
    </row>
    <row r="1001765" spans="1:1">
      <c r="A1001765" s="153"/>
    </row>
    <row r="1001766" spans="1:1">
      <c r="A1001766" s="153"/>
    </row>
    <row r="1001779" spans="1:1">
      <c r="A1001779" s="153"/>
    </row>
    <row r="1001781" spans="1:1">
      <c r="A1001781" s="153"/>
    </row>
    <row r="1001783" spans="1:1">
      <c r="A1001783" s="154"/>
    </row>
    <row r="1001785" spans="1:1">
      <c r="A1001785" s="125"/>
    </row>
    <row r="1001796" spans="1:1">
      <c r="A1001796" s="153"/>
    </row>
    <row r="1001797" spans="1:1">
      <c r="A1001797" s="153"/>
    </row>
    <row r="1001800" spans="1:1">
      <c r="A1001800" s="153"/>
    </row>
    <row r="1001810" spans="1:1">
      <c r="A1001810" s="153"/>
    </row>
    <row r="1001811" spans="1:1">
      <c r="A1001811" s="153"/>
    </row>
    <row r="1001812" spans="1:1">
      <c r="A1001812" s="153"/>
    </row>
    <row r="1001825" spans="1:1">
      <c r="A1001825" s="153"/>
    </row>
    <row r="1001827" spans="1:1">
      <c r="A1001827" s="153"/>
    </row>
    <row r="1001829" spans="1:1">
      <c r="A1001829" s="154"/>
    </row>
    <row r="1001831" spans="1:1">
      <c r="A1001831" s="125"/>
    </row>
    <row r="1001842" spans="1:1">
      <c r="A1001842" s="153"/>
    </row>
    <row r="1001843" spans="1:1">
      <c r="A1001843" s="153"/>
    </row>
    <row r="1001846" spans="1:1">
      <c r="A1001846" s="153"/>
    </row>
    <row r="1001856" spans="1:1">
      <c r="A1001856" s="153"/>
    </row>
    <row r="1001857" spans="1:1">
      <c r="A1001857" s="153"/>
    </row>
    <row r="1001858" spans="1:1">
      <c r="A1001858" s="153"/>
    </row>
    <row r="1001871" spans="1:1">
      <c r="A1001871" s="153"/>
    </row>
    <row r="1001873" spans="1:1">
      <c r="A1001873" s="153"/>
    </row>
    <row r="1001875" spans="1:1">
      <c r="A1001875" s="154"/>
    </row>
    <row r="1001877" spans="1:1">
      <c r="A1001877" s="125"/>
    </row>
    <row r="1001888" spans="1:1">
      <c r="A1001888" s="153"/>
    </row>
    <row r="1001889" spans="1:1">
      <c r="A1001889" s="153"/>
    </row>
    <row r="1001892" spans="1:1">
      <c r="A1001892" s="153"/>
    </row>
    <row r="1001902" spans="1:1">
      <c r="A1001902" s="153"/>
    </row>
    <row r="1001903" spans="1:1">
      <c r="A1001903" s="153"/>
    </row>
    <row r="1001904" spans="1:1">
      <c r="A1001904" s="153"/>
    </row>
    <row r="1001917" spans="1:1">
      <c r="A1001917" s="153"/>
    </row>
    <row r="1001919" spans="1:1">
      <c r="A1001919" s="153"/>
    </row>
    <row r="1001921" spans="1:1">
      <c r="A1001921" s="154"/>
    </row>
    <row r="1001923" spans="1:1">
      <c r="A1001923" s="125"/>
    </row>
    <row r="1001934" spans="1:1">
      <c r="A1001934" s="153"/>
    </row>
    <row r="1001935" spans="1:1">
      <c r="A1001935" s="153"/>
    </row>
    <row r="1001938" spans="1:1">
      <c r="A1001938" s="153"/>
    </row>
    <row r="1001948" spans="1:1">
      <c r="A1001948" s="153"/>
    </row>
    <row r="1001949" spans="1:1">
      <c r="A1001949" s="153"/>
    </row>
    <row r="1001950" spans="1:1">
      <c r="A1001950" s="153"/>
    </row>
    <row r="1001963" spans="1:1">
      <c r="A1001963" s="153"/>
    </row>
    <row r="1001965" spans="1:1">
      <c r="A1001965" s="153"/>
    </row>
    <row r="1001967" spans="1:1">
      <c r="A1001967" s="154"/>
    </row>
    <row r="1001969" spans="1:1">
      <c r="A1001969" s="125"/>
    </row>
    <row r="1001980" spans="1:1">
      <c r="A1001980" s="153"/>
    </row>
    <row r="1001981" spans="1:1">
      <c r="A1001981" s="153"/>
    </row>
    <row r="1001984" spans="1:1">
      <c r="A1001984" s="153"/>
    </row>
    <row r="1001994" spans="1:1">
      <c r="A1001994" s="153"/>
    </row>
    <row r="1001995" spans="1:1">
      <c r="A1001995" s="153"/>
    </row>
    <row r="1001996" spans="1:1">
      <c r="A1001996" s="153"/>
    </row>
    <row r="1002009" spans="1:1">
      <c r="A1002009" s="153"/>
    </row>
    <row r="1002011" spans="1:1">
      <c r="A1002011" s="153"/>
    </row>
    <row r="1002013" spans="1:1">
      <c r="A1002013" s="154"/>
    </row>
    <row r="1002015" spans="1:1">
      <c r="A1002015" s="125"/>
    </row>
    <row r="1002026" spans="1:1">
      <c r="A1002026" s="153"/>
    </row>
    <row r="1002027" spans="1:1">
      <c r="A1002027" s="153"/>
    </row>
    <row r="1002030" spans="1:1">
      <c r="A1002030" s="153"/>
    </row>
    <row r="1002040" spans="1:1">
      <c r="A1002040" s="153"/>
    </row>
    <row r="1002041" spans="1:1">
      <c r="A1002041" s="153"/>
    </row>
    <row r="1002042" spans="1:1">
      <c r="A1002042" s="153"/>
    </row>
    <row r="1002055" spans="1:1">
      <c r="A1002055" s="153"/>
    </row>
    <row r="1002057" spans="1:1">
      <c r="A1002057" s="153"/>
    </row>
    <row r="1002059" spans="1:1">
      <c r="A1002059" s="154"/>
    </row>
    <row r="1002061" spans="1:1">
      <c r="A1002061" s="125"/>
    </row>
    <row r="1002072" spans="1:1">
      <c r="A1002072" s="153"/>
    </row>
    <row r="1002073" spans="1:1">
      <c r="A1002073" s="153"/>
    </row>
    <row r="1002076" spans="1:1">
      <c r="A1002076" s="153"/>
    </row>
    <row r="1002086" spans="1:1">
      <c r="A1002086" s="153"/>
    </row>
    <row r="1002087" spans="1:1">
      <c r="A1002087" s="153"/>
    </row>
    <row r="1002088" spans="1:1">
      <c r="A1002088" s="153"/>
    </row>
    <row r="1002101" spans="1:1">
      <c r="A1002101" s="153"/>
    </row>
    <row r="1002103" spans="1:1">
      <c r="A1002103" s="153"/>
    </row>
    <row r="1002105" spans="1:1">
      <c r="A1002105" s="154"/>
    </row>
    <row r="1002107" spans="1:1">
      <c r="A1002107" s="125"/>
    </row>
    <row r="1002118" spans="1:1">
      <c r="A1002118" s="153"/>
    </row>
    <row r="1002119" spans="1:1">
      <c r="A1002119" s="153"/>
    </row>
    <row r="1002122" spans="1:1">
      <c r="A1002122" s="153"/>
    </row>
    <row r="1002132" spans="1:1">
      <c r="A1002132" s="153"/>
    </row>
    <row r="1002133" spans="1:1">
      <c r="A1002133" s="153"/>
    </row>
    <row r="1002134" spans="1:1">
      <c r="A1002134" s="153"/>
    </row>
    <row r="1002147" spans="1:1">
      <c r="A1002147" s="153"/>
    </row>
    <row r="1002149" spans="1:1">
      <c r="A1002149" s="153"/>
    </row>
    <row r="1002151" spans="1:1">
      <c r="A1002151" s="154"/>
    </row>
    <row r="1002153" spans="1:1">
      <c r="A1002153" s="125"/>
    </row>
    <row r="1002164" spans="1:1">
      <c r="A1002164" s="153"/>
    </row>
    <row r="1002165" spans="1:1">
      <c r="A1002165" s="153"/>
    </row>
    <row r="1002168" spans="1:1">
      <c r="A1002168" s="153"/>
    </row>
    <row r="1002178" spans="1:1">
      <c r="A1002178" s="153"/>
    </row>
    <row r="1002179" spans="1:1">
      <c r="A1002179" s="153"/>
    </row>
    <row r="1002180" spans="1:1">
      <c r="A1002180" s="153"/>
    </row>
    <row r="1002193" spans="1:1">
      <c r="A1002193" s="153"/>
    </row>
    <row r="1002195" spans="1:1">
      <c r="A1002195" s="153"/>
    </row>
    <row r="1002197" spans="1:1">
      <c r="A1002197" s="154"/>
    </row>
    <row r="1002199" spans="1:1">
      <c r="A1002199" s="125"/>
    </row>
    <row r="1002210" spans="1:1">
      <c r="A1002210" s="153"/>
    </row>
    <row r="1002211" spans="1:1">
      <c r="A1002211" s="153"/>
    </row>
    <row r="1002214" spans="1:1">
      <c r="A1002214" s="153"/>
    </row>
    <row r="1002224" spans="1:1">
      <c r="A1002224" s="153"/>
    </row>
    <row r="1002225" spans="1:1">
      <c r="A1002225" s="153"/>
    </row>
    <row r="1002226" spans="1:1">
      <c r="A1002226" s="153"/>
    </row>
    <row r="1002239" spans="1:1">
      <c r="A1002239" s="153"/>
    </row>
    <row r="1002241" spans="1:1">
      <c r="A1002241" s="153"/>
    </row>
    <row r="1002243" spans="1:1">
      <c r="A1002243" s="154"/>
    </row>
    <row r="1002245" spans="1:1">
      <c r="A1002245" s="125"/>
    </row>
    <row r="1002256" spans="1:1">
      <c r="A1002256" s="153"/>
    </row>
    <row r="1002257" spans="1:1">
      <c r="A1002257" s="153"/>
    </row>
    <row r="1002260" spans="1:1">
      <c r="A1002260" s="153"/>
    </row>
    <row r="1002270" spans="1:1">
      <c r="A1002270" s="153"/>
    </row>
    <row r="1002271" spans="1:1">
      <c r="A1002271" s="153"/>
    </row>
    <row r="1002272" spans="1:1">
      <c r="A1002272" s="153"/>
    </row>
    <row r="1002285" spans="1:1">
      <c r="A1002285" s="153"/>
    </row>
    <row r="1002287" spans="1:1">
      <c r="A1002287" s="153"/>
    </row>
    <row r="1002289" spans="1:1">
      <c r="A1002289" s="154"/>
    </row>
    <row r="1002291" spans="1:1">
      <c r="A1002291" s="125"/>
    </row>
    <row r="1002302" spans="1:1">
      <c r="A1002302" s="153"/>
    </row>
    <row r="1002303" spans="1:1">
      <c r="A1002303" s="153"/>
    </row>
    <row r="1002306" spans="1:1">
      <c r="A1002306" s="153"/>
    </row>
    <row r="1002316" spans="1:1">
      <c r="A1002316" s="153"/>
    </row>
    <row r="1002317" spans="1:1">
      <c r="A1002317" s="153"/>
    </row>
    <row r="1002318" spans="1:1">
      <c r="A1002318" s="153"/>
    </row>
    <row r="1002331" spans="1:1">
      <c r="A1002331" s="153"/>
    </row>
    <row r="1002333" spans="1:1">
      <c r="A1002333" s="153"/>
    </row>
    <row r="1002335" spans="1:1">
      <c r="A1002335" s="154"/>
    </row>
    <row r="1002337" spans="1:1">
      <c r="A1002337" s="125"/>
    </row>
    <row r="1002348" spans="1:1">
      <c r="A1002348" s="153"/>
    </row>
    <row r="1002349" spans="1:1">
      <c r="A1002349" s="153"/>
    </row>
    <row r="1002352" spans="1:1">
      <c r="A1002352" s="153"/>
    </row>
    <row r="1002362" spans="1:1">
      <c r="A1002362" s="153"/>
    </row>
    <row r="1002363" spans="1:1">
      <c r="A1002363" s="153"/>
    </row>
    <row r="1002364" spans="1:1">
      <c r="A1002364" s="153"/>
    </row>
    <row r="1002377" spans="1:1">
      <c r="A1002377" s="153"/>
    </row>
    <row r="1002379" spans="1:1">
      <c r="A1002379" s="153"/>
    </row>
    <row r="1002381" spans="1:1">
      <c r="A1002381" s="154"/>
    </row>
    <row r="1002383" spans="1:1">
      <c r="A1002383" s="125"/>
    </row>
    <row r="1002394" spans="1:1">
      <c r="A1002394" s="153"/>
    </row>
    <row r="1002395" spans="1:1">
      <c r="A1002395" s="153"/>
    </row>
    <row r="1002398" spans="1:1">
      <c r="A1002398" s="153"/>
    </row>
    <row r="1002408" spans="1:1">
      <c r="A1002408" s="153"/>
    </row>
    <row r="1002409" spans="1:1">
      <c r="A1002409" s="153"/>
    </row>
    <row r="1002410" spans="1:1">
      <c r="A1002410" s="153"/>
    </row>
    <row r="1002423" spans="1:1">
      <c r="A1002423" s="153"/>
    </row>
    <row r="1002425" spans="1:1">
      <c r="A1002425" s="153"/>
    </row>
    <row r="1002427" spans="1:1">
      <c r="A1002427" s="154"/>
    </row>
    <row r="1002429" spans="1:1">
      <c r="A1002429" s="125"/>
    </row>
    <row r="1002440" spans="1:1">
      <c r="A1002440" s="153"/>
    </row>
    <row r="1002441" spans="1:1">
      <c r="A1002441" s="153"/>
    </row>
    <row r="1002444" spans="1:1">
      <c r="A1002444" s="153"/>
    </row>
    <row r="1002454" spans="1:1">
      <c r="A1002454" s="153"/>
    </row>
    <row r="1002455" spans="1:1">
      <c r="A1002455" s="153"/>
    </row>
    <row r="1002456" spans="1:1">
      <c r="A1002456" s="153"/>
    </row>
    <row r="1002469" spans="1:1">
      <c r="A1002469" s="153"/>
    </row>
    <row r="1002471" spans="1:1">
      <c r="A1002471" s="153"/>
    </row>
    <row r="1002473" spans="1:1">
      <c r="A1002473" s="154"/>
    </row>
    <row r="1002475" spans="1:1">
      <c r="A1002475" s="125"/>
    </row>
    <row r="1002486" spans="1:1">
      <c r="A1002486" s="153"/>
    </row>
    <row r="1002487" spans="1:1">
      <c r="A1002487" s="153"/>
    </row>
    <row r="1002490" spans="1:1">
      <c r="A1002490" s="153"/>
    </row>
    <row r="1002500" spans="1:1">
      <c r="A1002500" s="153"/>
    </row>
    <row r="1002501" spans="1:1">
      <c r="A1002501" s="153"/>
    </row>
    <row r="1002502" spans="1:1">
      <c r="A1002502" s="153"/>
    </row>
    <row r="1002515" spans="1:1">
      <c r="A1002515" s="153"/>
    </row>
    <row r="1002517" spans="1:1">
      <c r="A1002517" s="153"/>
    </row>
    <row r="1002519" spans="1:1">
      <c r="A1002519" s="154"/>
    </row>
    <row r="1002521" spans="1:1">
      <c r="A1002521" s="125"/>
    </row>
    <row r="1002532" spans="1:1">
      <c r="A1002532" s="153"/>
    </row>
    <row r="1002533" spans="1:1">
      <c r="A1002533" s="153"/>
    </row>
    <row r="1002536" spans="1:1">
      <c r="A1002536" s="153"/>
    </row>
    <row r="1002546" spans="1:1">
      <c r="A1002546" s="153"/>
    </row>
    <row r="1002547" spans="1:1">
      <c r="A1002547" s="153"/>
    </row>
    <row r="1002548" spans="1:1">
      <c r="A1002548" s="153"/>
    </row>
    <row r="1002561" spans="1:1">
      <c r="A1002561" s="153"/>
    </row>
    <row r="1002563" spans="1:1">
      <c r="A1002563" s="153"/>
    </row>
    <row r="1002565" spans="1:1">
      <c r="A1002565" s="154"/>
    </row>
    <row r="1002567" spans="1:1">
      <c r="A1002567" s="125"/>
    </row>
    <row r="1002578" spans="1:1">
      <c r="A1002578" s="153"/>
    </row>
    <row r="1002579" spans="1:1">
      <c r="A1002579" s="153"/>
    </row>
    <row r="1002582" spans="1:1">
      <c r="A1002582" s="153"/>
    </row>
    <row r="1002592" spans="1:1">
      <c r="A1002592" s="153"/>
    </row>
    <row r="1002593" spans="1:1">
      <c r="A1002593" s="153"/>
    </row>
    <row r="1002594" spans="1:1">
      <c r="A1002594" s="153"/>
    </row>
    <row r="1002607" spans="1:1">
      <c r="A1002607" s="153"/>
    </row>
    <row r="1002609" spans="1:1">
      <c r="A1002609" s="153"/>
    </row>
    <row r="1002611" spans="1:1">
      <c r="A1002611" s="154"/>
    </row>
    <row r="1002613" spans="1:1">
      <c r="A1002613" s="125"/>
    </row>
    <row r="1002624" spans="1:1">
      <c r="A1002624" s="153"/>
    </row>
    <row r="1002625" spans="1:1">
      <c r="A1002625" s="153"/>
    </row>
    <row r="1002628" spans="1:1">
      <c r="A1002628" s="153"/>
    </row>
    <row r="1002638" spans="1:1">
      <c r="A1002638" s="153"/>
    </row>
    <row r="1002639" spans="1:1">
      <c r="A1002639" s="153"/>
    </row>
    <row r="1002640" spans="1:1">
      <c r="A1002640" s="153"/>
    </row>
    <row r="1002653" spans="1:1">
      <c r="A1002653" s="153"/>
    </row>
    <row r="1002655" spans="1:1">
      <c r="A1002655" s="153"/>
    </row>
    <row r="1002657" spans="1:1">
      <c r="A1002657" s="154"/>
    </row>
    <row r="1002659" spans="1:1">
      <c r="A1002659" s="125"/>
    </row>
    <row r="1002670" spans="1:1">
      <c r="A1002670" s="153"/>
    </row>
    <row r="1002671" spans="1:1">
      <c r="A1002671" s="153"/>
    </row>
    <row r="1002674" spans="1:1">
      <c r="A1002674" s="153"/>
    </row>
    <row r="1002684" spans="1:1">
      <c r="A1002684" s="153"/>
    </row>
    <row r="1002685" spans="1:1">
      <c r="A1002685" s="153"/>
    </row>
    <row r="1002686" spans="1:1">
      <c r="A1002686" s="153"/>
    </row>
    <row r="1002699" spans="1:1">
      <c r="A1002699" s="153"/>
    </row>
    <row r="1002701" spans="1:1">
      <c r="A1002701" s="153"/>
    </row>
    <row r="1002703" spans="1:1">
      <c r="A1002703" s="154"/>
    </row>
    <row r="1002705" spans="1:1">
      <c r="A1002705" s="125"/>
    </row>
    <row r="1002716" spans="1:1">
      <c r="A1002716" s="153"/>
    </row>
    <row r="1002717" spans="1:1">
      <c r="A1002717" s="153"/>
    </row>
    <row r="1002720" spans="1:1">
      <c r="A1002720" s="153"/>
    </row>
    <row r="1002730" spans="1:1">
      <c r="A1002730" s="153"/>
    </row>
    <row r="1002731" spans="1:1">
      <c r="A1002731" s="153"/>
    </row>
    <row r="1002732" spans="1:1">
      <c r="A1002732" s="153"/>
    </row>
    <row r="1002745" spans="1:1">
      <c r="A1002745" s="153"/>
    </row>
    <row r="1002747" spans="1:1">
      <c r="A1002747" s="153"/>
    </row>
    <row r="1002749" spans="1:1">
      <c r="A1002749" s="154"/>
    </row>
    <row r="1002751" spans="1:1">
      <c r="A1002751" s="125"/>
    </row>
    <row r="1002762" spans="1:1">
      <c r="A1002762" s="153"/>
    </row>
    <row r="1002763" spans="1:1">
      <c r="A1002763" s="153"/>
    </row>
    <row r="1002766" spans="1:1">
      <c r="A1002766" s="153"/>
    </row>
    <row r="1002776" spans="1:1">
      <c r="A1002776" s="153"/>
    </row>
    <row r="1002777" spans="1:1">
      <c r="A1002777" s="153"/>
    </row>
    <row r="1002778" spans="1:1">
      <c r="A1002778" s="153"/>
    </row>
    <row r="1002791" spans="1:1">
      <c r="A1002791" s="153"/>
    </row>
    <row r="1002793" spans="1:1">
      <c r="A1002793" s="153"/>
    </row>
    <row r="1002795" spans="1:1">
      <c r="A1002795" s="154"/>
    </row>
    <row r="1002797" spans="1:1">
      <c r="A1002797" s="125"/>
    </row>
    <row r="1002808" spans="1:1">
      <c r="A1002808" s="153"/>
    </row>
    <row r="1002809" spans="1:1">
      <c r="A1002809" s="153"/>
    </row>
    <row r="1002812" spans="1:1">
      <c r="A1002812" s="153"/>
    </row>
    <row r="1002822" spans="1:1">
      <c r="A1002822" s="153"/>
    </row>
    <row r="1002823" spans="1:1">
      <c r="A1002823" s="153"/>
    </row>
    <row r="1002824" spans="1:1">
      <c r="A1002824" s="153"/>
    </row>
    <row r="1002837" spans="1:1">
      <c r="A1002837" s="153"/>
    </row>
    <row r="1002839" spans="1:1">
      <c r="A1002839" s="153"/>
    </row>
    <row r="1002841" spans="1:1">
      <c r="A1002841" s="154"/>
    </row>
    <row r="1002843" spans="1:1">
      <c r="A1002843" s="125"/>
    </row>
    <row r="1002854" spans="1:1">
      <c r="A1002854" s="153"/>
    </row>
    <row r="1002855" spans="1:1">
      <c r="A1002855" s="153"/>
    </row>
    <row r="1002858" spans="1:1">
      <c r="A1002858" s="153"/>
    </row>
    <row r="1002868" spans="1:1">
      <c r="A1002868" s="153"/>
    </row>
    <row r="1002869" spans="1:1">
      <c r="A1002869" s="153"/>
    </row>
    <row r="1002870" spans="1:1">
      <c r="A1002870" s="153"/>
    </row>
    <row r="1002883" spans="1:1">
      <c r="A1002883" s="153"/>
    </row>
    <row r="1002885" spans="1:1">
      <c r="A1002885" s="153"/>
    </row>
    <row r="1002887" spans="1:1">
      <c r="A1002887" s="154"/>
    </row>
    <row r="1002889" spans="1:1">
      <c r="A1002889" s="125"/>
    </row>
    <row r="1002900" spans="1:1">
      <c r="A1002900" s="153"/>
    </row>
    <row r="1002901" spans="1:1">
      <c r="A1002901" s="153"/>
    </row>
    <row r="1002904" spans="1:1">
      <c r="A1002904" s="153"/>
    </row>
    <row r="1002914" spans="1:1">
      <c r="A1002914" s="153"/>
    </row>
    <row r="1002915" spans="1:1">
      <c r="A1002915" s="153"/>
    </row>
    <row r="1002916" spans="1:1">
      <c r="A1002916" s="153"/>
    </row>
    <row r="1002929" spans="1:1">
      <c r="A1002929" s="153"/>
    </row>
    <row r="1002931" spans="1:1">
      <c r="A1002931" s="153"/>
    </row>
    <row r="1002933" spans="1:1">
      <c r="A1002933" s="154"/>
    </row>
    <row r="1002935" spans="1:1">
      <c r="A1002935" s="125"/>
    </row>
    <row r="1002946" spans="1:1">
      <c r="A1002946" s="153"/>
    </row>
    <row r="1002947" spans="1:1">
      <c r="A1002947" s="153"/>
    </row>
    <row r="1002950" spans="1:1">
      <c r="A1002950" s="153"/>
    </row>
    <row r="1002960" spans="1:1">
      <c r="A1002960" s="153"/>
    </row>
    <row r="1002961" spans="1:1">
      <c r="A1002961" s="153"/>
    </row>
    <row r="1002962" spans="1:1">
      <c r="A1002962" s="153"/>
    </row>
    <row r="1002975" spans="1:1">
      <c r="A1002975" s="153"/>
    </row>
    <row r="1002977" spans="1:1">
      <c r="A1002977" s="153"/>
    </row>
    <row r="1002979" spans="1:1">
      <c r="A1002979" s="154"/>
    </row>
    <row r="1002981" spans="1:1">
      <c r="A1002981" s="125"/>
    </row>
    <row r="1002992" spans="1:1">
      <c r="A1002992" s="153"/>
    </row>
    <row r="1002993" spans="1:1">
      <c r="A1002993" s="153"/>
    </row>
    <row r="1002996" spans="1:1">
      <c r="A1002996" s="153"/>
    </row>
    <row r="1003006" spans="1:1">
      <c r="A1003006" s="153"/>
    </row>
    <row r="1003007" spans="1:1">
      <c r="A1003007" s="153"/>
    </row>
    <row r="1003008" spans="1:1">
      <c r="A1003008" s="153"/>
    </row>
    <row r="1003021" spans="1:1">
      <c r="A1003021" s="153"/>
    </row>
    <row r="1003023" spans="1:1">
      <c r="A1003023" s="153"/>
    </row>
    <row r="1003025" spans="1:1">
      <c r="A1003025" s="154"/>
    </row>
    <row r="1003027" spans="1:1">
      <c r="A1003027" s="125"/>
    </row>
    <row r="1003038" spans="1:1">
      <c r="A1003038" s="153"/>
    </row>
    <row r="1003039" spans="1:1">
      <c r="A1003039" s="153"/>
    </row>
    <row r="1003042" spans="1:1">
      <c r="A1003042" s="153"/>
    </row>
    <row r="1003052" spans="1:1">
      <c r="A1003052" s="153"/>
    </row>
    <row r="1003053" spans="1:1">
      <c r="A1003053" s="153"/>
    </row>
    <row r="1003054" spans="1:1">
      <c r="A1003054" s="153"/>
    </row>
    <row r="1003067" spans="1:1">
      <c r="A1003067" s="153"/>
    </row>
    <row r="1003069" spans="1:1">
      <c r="A1003069" s="153"/>
    </row>
    <row r="1003071" spans="1:1">
      <c r="A1003071" s="154"/>
    </row>
    <row r="1003073" spans="1:1">
      <c r="A1003073" s="125"/>
    </row>
    <row r="1003084" spans="1:1">
      <c r="A1003084" s="153"/>
    </row>
    <row r="1003085" spans="1:1">
      <c r="A1003085" s="153"/>
    </row>
    <row r="1003088" spans="1:1">
      <c r="A1003088" s="153"/>
    </row>
    <row r="1003098" spans="1:1">
      <c r="A1003098" s="153"/>
    </row>
    <row r="1003099" spans="1:1">
      <c r="A1003099" s="153"/>
    </row>
    <row r="1003100" spans="1:1">
      <c r="A1003100" s="153"/>
    </row>
    <row r="1003113" spans="1:1">
      <c r="A1003113" s="153"/>
    </row>
    <row r="1003115" spans="1:1">
      <c r="A1003115" s="153"/>
    </row>
    <row r="1003117" spans="1:1">
      <c r="A1003117" s="154"/>
    </row>
    <row r="1003119" spans="1:1">
      <c r="A1003119" s="125"/>
    </row>
    <row r="1003130" spans="1:1">
      <c r="A1003130" s="153"/>
    </row>
    <row r="1003131" spans="1:1">
      <c r="A1003131" s="153"/>
    </row>
    <row r="1003134" spans="1:1">
      <c r="A1003134" s="153"/>
    </row>
    <row r="1003144" spans="1:1">
      <c r="A1003144" s="153"/>
    </row>
    <row r="1003145" spans="1:1">
      <c r="A1003145" s="153"/>
    </row>
    <row r="1003146" spans="1:1">
      <c r="A1003146" s="153"/>
    </row>
    <row r="1003159" spans="1:1">
      <c r="A1003159" s="153"/>
    </row>
    <row r="1003161" spans="1:1">
      <c r="A1003161" s="153"/>
    </row>
    <row r="1003163" spans="1:1">
      <c r="A1003163" s="154"/>
    </row>
    <row r="1003165" spans="1:1">
      <c r="A1003165" s="125"/>
    </row>
    <row r="1003176" spans="1:1">
      <c r="A1003176" s="153"/>
    </row>
    <row r="1003177" spans="1:1">
      <c r="A1003177" s="153"/>
    </row>
    <row r="1003180" spans="1:1">
      <c r="A1003180" s="153"/>
    </row>
    <row r="1003190" spans="1:1">
      <c r="A1003190" s="153"/>
    </row>
    <row r="1003191" spans="1:1">
      <c r="A1003191" s="153"/>
    </row>
    <row r="1003192" spans="1:1">
      <c r="A1003192" s="153"/>
    </row>
    <row r="1003205" spans="1:1">
      <c r="A1003205" s="153"/>
    </row>
    <row r="1003207" spans="1:1">
      <c r="A1003207" s="153"/>
    </row>
    <row r="1003209" spans="1:1">
      <c r="A1003209" s="154"/>
    </row>
    <row r="1003211" spans="1:1">
      <c r="A1003211" s="125"/>
    </row>
    <row r="1003222" spans="1:1">
      <c r="A1003222" s="153"/>
    </row>
    <row r="1003223" spans="1:1">
      <c r="A1003223" s="153"/>
    </row>
    <row r="1003226" spans="1:1">
      <c r="A1003226" s="153"/>
    </row>
    <row r="1003236" spans="1:1">
      <c r="A1003236" s="153"/>
    </row>
    <row r="1003237" spans="1:1">
      <c r="A1003237" s="153"/>
    </row>
    <row r="1003238" spans="1:1">
      <c r="A1003238" s="153"/>
    </row>
    <row r="1003251" spans="1:1">
      <c r="A1003251" s="153"/>
    </row>
    <row r="1003253" spans="1:1">
      <c r="A1003253" s="153"/>
    </row>
    <row r="1003255" spans="1:1">
      <c r="A1003255" s="154"/>
    </row>
    <row r="1003257" spans="1:1">
      <c r="A1003257" s="125"/>
    </row>
    <row r="1003268" spans="1:1">
      <c r="A1003268" s="153"/>
    </row>
    <row r="1003269" spans="1:1">
      <c r="A1003269" s="153"/>
    </row>
    <row r="1003272" spans="1:1">
      <c r="A1003272" s="153"/>
    </row>
    <row r="1003282" spans="1:1">
      <c r="A1003282" s="153"/>
    </row>
    <row r="1003283" spans="1:1">
      <c r="A1003283" s="153"/>
    </row>
    <row r="1003284" spans="1:1">
      <c r="A1003284" s="153"/>
    </row>
    <row r="1003297" spans="1:1">
      <c r="A1003297" s="153"/>
    </row>
    <row r="1003299" spans="1:1">
      <c r="A1003299" s="153"/>
    </row>
    <row r="1003301" spans="1:1">
      <c r="A1003301" s="154"/>
    </row>
    <row r="1003303" spans="1:1">
      <c r="A1003303" s="125"/>
    </row>
    <row r="1003314" spans="1:1">
      <c r="A1003314" s="153"/>
    </row>
    <row r="1003315" spans="1:1">
      <c r="A1003315" s="153"/>
    </row>
    <row r="1003318" spans="1:1">
      <c r="A1003318" s="153"/>
    </row>
    <row r="1003328" spans="1:1">
      <c r="A1003328" s="153"/>
    </row>
    <row r="1003329" spans="1:1">
      <c r="A1003329" s="153"/>
    </row>
    <row r="1003330" spans="1:1">
      <c r="A1003330" s="153"/>
    </row>
    <row r="1003343" spans="1:1">
      <c r="A1003343" s="153"/>
    </row>
    <row r="1003345" spans="1:1">
      <c r="A1003345" s="153"/>
    </row>
    <row r="1003347" spans="1:1">
      <c r="A1003347" s="154"/>
    </row>
    <row r="1003349" spans="1:1">
      <c r="A1003349" s="125"/>
    </row>
    <row r="1003360" spans="1:1">
      <c r="A1003360" s="153"/>
    </row>
    <row r="1003361" spans="1:1">
      <c r="A1003361" s="153"/>
    </row>
    <row r="1003364" spans="1:1">
      <c r="A1003364" s="153"/>
    </row>
    <row r="1003374" spans="1:1">
      <c r="A1003374" s="153"/>
    </row>
    <row r="1003375" spans="1:1">
      <c r="A1003375" s="153"/>
    </row>
    <row r="1003376" spans="1:1">
      <c r="A1003376" s="153"/>
    </row>
    <row r="1003389" spans="1:1">
      <c r="A1003389" s="153"/>
    </row>
    <row r="1003391" spans="1:1">
      <c r="A1003391" s="153"/>
    </row>
    <row r="1003393" spans="1:1">
      <c r="A1003393" s="154"/>
    </row>
    <row r="1003395" spans="1:1">
      <c r="A1003395" s="125"/>
    </row>
    <row r="1003406" spans="1:1">
      <c r="A1003406" s="153"/>
    </row>
    <row r="1003407" spans="1:1">
      <c r="A1003407" s="153"/>
    </row>
    <row r="1003410" spans="1:1">
      <c r="A1003410" s="153"/>
    </row>
    <row r="1003420" spans="1:1">
      <c r="A1003420" s="153"/>
    </row>
    <row r="1003421" spans="1:1">
      <c r="A1003421" s="153"/>
    </row>
    <row r="1003422" spans="1:1">
      <c r="A1003422" s="153"/>
    </row>
    <row r="1003435" spans="1:1">
      <c r="A1003435" s="153"/>
    </row>
    <row r="1003437" spans="1:1">
      <c r="A1003437" s="153"/>
    </row>
    <row r="1003439" spans="1:1">
      <c r="A1003439" s="154"/>
    </row>
    <row r="1003441" spans="1:1">
      <c r="A1003441" s="125"/>
    </row>
    <row r="1003452" spans="1:1">
      <c r="A1003452" s="153"/>
    </row>
    <row r="1003453" spans="1:1">
      <c r="A1003453" s="153"/>
    </row>
    <row r="1003456" spans="1:1">
      <c r="A1003456" s="153"/>
    </row>
    <row r="1003466" spans="1:1">
      <c r="A1003466" s="153"/>
    </row>
    <row r="1003467" spans="1:1">
      <c r="A1003467" s="153"/>
    </row>
    <row r="1003468" spans="1:1">
      <c r="A1003468" s="153"/>
    </row>
    <row r="1003481" spans="1:1">
      <c r="A1003481" s="153"/>
    </row>
    <row r="1003483" spans="1:1">
      <c r="A1003483" s="153"/>
    </row>
    <row r="1003485" spans="1:1">
      <c r="A1003485" s="154"/>
    </row>
    <row r="1003487" spans="1:1">
      <c r="A1003487" s="125"/>
    </row>
    <row r="1003498" spans="1:1">
      <c r="A1003498" s="153"/>
    </row>
    <row r="1003499" spans="1:1">
      <c r="A1003499" s="153"/>
    </row>
    <row r="1003502" spans="1:1">
      <c r="A1003502" s="153"/>
    </row>
    <row r="1003512" spans="1:1">
      <c r="A1003512" s="153"/>
    </row>
    <row r="1003513" spans="1:1">
      <c r="A1003513" s="153"/>
    </row>
    <row r="1003514" spans="1:1">
      <c r="A1003514" s="153"/>
    </row>
    <row r="1003527" spans="1:1">
      <c r="A1003527" s="153"/>
    </row>
    <row r="1003529" spans="1:1">
      <c r="A1003529" s="153"/>
    </row>
    <row r="1003531" spans="1:1">
      <c r="A1003531" s="154"/>
    </row>
    <row r="1003533" spans="1:1">
      <c r="A1003533" s="125"/>
    </row>
    <row r="1003544" spans="1:1">
      <c r="A1003544" s="153"/>
    </row>
    <row r="1003545" spans="1:1">
      <c r="A1003545" s="153"/>
    </row>
    <row r="1003548" spans="1:1">
      <c r="A1003548" s="153"/>
    </row>
    <row r="1003558" spans="1:1">
      <c r="A1003558" s="153"/>
    </row>
    <row r="1003559" spans="1:1">
      <c r="A1003559" s="153"/>
    </row>
    <row r="1003560" spans="1:1">
      <c r="A1003560" s="153"/>
    </row>
    <row r="1003573" spans="1:1">
      <c r="A1003573" s="153"/>
    </row>
    <row r="1003575" spans="1:1">
      <c r="A1003575" s="153"/>
    </row>
    <row r="1003577" spans="1:1">
      <c r="A1003577" s="154"/>
    </row>
    <row r="1003579" spans="1:1">
      <c r="A1003579" s="125"/>
    </row>
    <row r="1003590" spans="1:1">
      <c r="A1003590" s="153"/>
    </row>
    <row r="1003591" spans="1:1">
      <c r="A1003591" s="153"/>
    </row>
    <row r="1003594" spans="1:1">
      <c r="A1003594" s="153"/>
    </row>
    <row r="1003604" spans="1:1">
      <c r="A1003604" s="153"/>
    </row>
    <row r="1003605" spans="1:1">
      <c r="A1003605" s="153"/>
    </row>
    <row r="1003606" spans="1:1">
      <c r="A1003606" s="153"/>
    </row>
    <row r="1003619" spans="1:1">
      <c r="A1003619" s="153"/>
    </row>
    <row r="1003621" spans="1:1">
      <c r="A1003621" s="153"/>
    </row>
    <row r="1003623" spans="1:1">
      <c r="A1003623" s="154"/>
    </row>
    <row r="1003625" spans="1:1">
      <c r="A1003625" s="125"/>
    </row>
    <row r="1003636" spans="1:1">
      <c r="A1003636" s="153"/>
    </row>
    <row r="1003637" spans="1:1">
      <c r="A1003637" s="153"/>
    </row>
    <row r="1003640" spans="1:1">
      <c r="A1003640" s="153"/>
    </row>
    <row r="1003650" spans="1:1">
      <c r="A1003650" s="153"/>
    </row>
    <row r="1003651" spans="1:1">
      <c r="A1003651" s="153"/>
    </row>
    <row r="1003652" spans="1:1">
      <c r="A1003652" s="153"/>
    </row>
    <row r="1003665" spans="1:1">
      <c r="A1003665" s="153"/>
    </row>
    <row r="1003667" spans="1:1">
      <c r="A1003667" s="153"/>
    </row>
    <row r="1003669" spans="1:1">
      <c r="A1003669" s="154"/>
    </row>
    <row r="1003671" spans="1:1">
      <c r="A1003671" s="125"/>
    </row>
    <row r="1003682" spans="1:1">
      <c r="A1003682" s="153"/>
    </row>
    <row r="1003683" spans="1:1">
      <c r="A1003683" s="153"/>
    </row>
    <row r="1003686" spans="1:1">
      <c r="A1003686" s="153"/>
    </row>
    <row r="1003696" spans="1:1">
      <c r="A1003696" s="153"/>
    </row>
    <row r="1003697" spans="1:1">
      <c r="A1003697" s="153"/>
    </row>
    <row r="1003698" spans="1:1">
      <c r="A1003698" s="153"/>
    </row>
    <row r="1003711" spans="1:1">
      <c r="A1003711" s="153"/>
    </row>
    <row r="1003713" spans="1:1">
      <c r="A1003713" s="153"/>
    </row>
    <row r="1003715" spans="1:1">
      <c r="A1003715" s="154"/>
    </row>
    <row r="1003717" spans="1:1">
      <c r="A1003717" s="125"/>
    </row>
    <row r="1003728" spans="1:1">
      <c r="A1003728" s="153"/>
    </row>
    <row r="1003729" spans="1:1">
      <c r="A1003729" s="153"/>
    </row>
    <row r="1003732" spans="1:1">
      <c r="A1003732" s="153"/>
    </row>
    <row r="1003742" spans="1:1">
      <c r="A1003742" s="153"/>
    </row>
    <row r="1003743" spans="1:1">
      <c r="A1003743" s="153"/>
    </row>
    <row r="1003744" spans="1:1">
      <c r="A1003744" s="153"/>
    </row>
    <row r="1003757" spans="1:1">
      <c r="A1003757" s="153"/>
    </row>
    <row r="1003759" spans="1:1">
      <c r="A1003759" s="153"/>
    </row>
    <row r="1003761" spans="1:1">
      <c r="A1003761" s="154"/>
    </row>
    <row r="1003763" spans="1:1">
      <c r="A1003763" s="125"/>
    </row>
    <row r="1003774" spans="1:1">
      <c r="A1003774" s="153"/>
    </row>
    <row r="1003775" spans="1:1">
      <c r="A1003775" s="153"/>
    </row>
    <row r="1003778" spans="1:1">
      <c r="A1003778" s="153"/>
    </row>
    <row r="1003788" spans="1:1">
      <c r="A1003788" s="153"/>
    </row>
    <row r="1003789" spans="1:1">
      <c r="A1003789" s="153"/>
    </row>
    <row r="1003790" spans="1:1">
      <c r="A1003790" s="153"/>
    </row>
    <row r="1003803" spans="1:1">
      <c r="A1003803" s="153"/>
    </row>
    <row r="1003805" spans="1:1">
      <c r="A1003805" s="153"/>
    </row>
    <row r="1003807" spans="1:1">
      <c r="A1003807" s="154"/>
    </row>
    <row r="1003809" spans="1:1">
      <c r="A1003809" s="125"/>
    </row>
    <row r="1003820" spans="1:1">
      <c r="A1003820" s="153"/>
    </row>
    <row r="1003821" spans="1:1">
      <c r="A1003821" s="153"/>
    </row>
    <row r="1003824" spans="1:1">
      <c r="A1003824" s="153"/>
    </row>
    <row r="1003834" spans="1:1">
      <c r="A1003834" s="153"/>
    </row>
    <row r="1003835" spans="1:1">
      <c r="A1003835" s="153"/>
    </row>
    <row r="1003836" spans="1:1">
      <c r="A1003836" s="153"/>
    </row>
    <row r="1003849" spans="1:1">
      <c r="A1003849" s="153"/>
    </row>
    <row r="1003851" spans="1:1">
      <c r="A1003851" s="153"/>
    </row>
    <row r="1003853" spans="1:1">
      <c r="A1003853" s="154"/>
    </row>
    <row r="1003855" spans="1:1">
      <c r="A1003855" s="125"/>
    </row>
    <row r="1003866" spans="1:1">
      <c r="A1003866" s="153"/>
    </row>
    <row r="1003867" spans="1:1">
      <c r="A1003867" s="153"/>
    </row>
    <row r="1003870" spans="1:1">
      <c r="A1003870" s="153"/>
    </row>
    <row r="1003880" spans="1:1">
      <c r="A1003880" s="153"/>
    </row>
    <row r="1003881" spans="1:1">
      <c r="A1003881" s="153"/>
    </row>
    <row r="1003882" spans="1:1">
      <c r="A1003882" s="153"/>
    </row>
    <row r="1003895" spans="1:1">
      <c r="A1003895" s="153"/>
    </row>
    <row r="1003897" spans="1:1">
      <c r="A1003897" s="153"/>
    </row>
    <row r="1003899" spans="1:1">
      <c r="A1003899" s="154"/>
    </row>
    <row r="1003901" spans="1:1">
      <c r="A1003901" s="125"/>
    </row>
    <row r="1003912" spans="1:1">
      <c r="A1003912" s="153"/>
    </row>
    <row r="1003913" spans="1:1">
      <c r="A1003913" s="153"/>
    </row>
    <row r="1003916" spans="1:1">
      <c r="A1003916" s="153"/>
    </row>
    <row r="1003926" spans="1:1">
      <c r="A1003926" s="153"/>
    </row>
    <row r="1003927" spans="1:1">
      <c r="A1003927" s="153"/>
    </row>
    <row r="1003928" spans="1:1">
      <c r="A1003928" s="153"/>
    </row>
    <row r="1003941" spans="1:1">
      <c r="A1003941" s="153"/>
    </row>
    <row r="1003943" spans="1:1">
      <c r="A1003943" s="153"/>
    </row>
    <row r="1003945" spans="1:1">
      <c r="A1003945" s="154"/>
    </row>
    <row r="1003947" spans="1:1">
      <c r="A1003947" s="125"/>
    </row>
    <row r="1003958" spans="1:1">
      <c r="A1003958" s="153"/>
    </row>
    <row r="1003959" spans="1:1">
      <c r="A1003959" s="153"/>
    </row>
    <row r="1003962" spans="1:1">
      <c r="A1003962" s="153"/>
    </row>
    <row r="1003972" spans="1:1">
      <c r="A1003972" s="153"/>
    </row>
    <row r="1003973" spans="1:1">
      <c r="A1003973" s="153"/>
    </row>
    <row r="1003974" spans="1:1">
      <c r="A1003974" s="153"/>
    </row>
    <row r="1003987" spans="1:1">
      <c r="A1003987" s="153"/>
    </row>
    <row r="1003989" spans="1:1">
      <c r="A1003989" s="153"/>
    </row>
    <row r="1003991" spans="1:1">
      <c r="A1003991" s="154"/>
    </row>
    <row r="1003993" spans="1:1">
      <c r="A1003993" s="125"/>
    </row>
    <row r="1004004" spans="1:1">
      <c r="A1004004" s="153"/>
    </row>
    <row r="1004005" spans="1:1">
      <c r="A1004005" s="153"/>
    </row>
    <row r="1004008" spans="1:1">
      <c r="A1004008" s="153"/>
    </row>
    <row r="1004018" spans="1:1">
      <c r="A1004018" s="153"/>
    </row>
    <row r="1004019" spans="1:1">
      <c r="A1004019" s="153"/>
    </row>
    <row r="1004020" spans="1:1">
      <c r="A1004020" s="153"/>
    </row>
    <row r="1004033" spans="1:1">
      <c r="A1004033" s="153"/>
    </row>
    <row r="1004035" spans="1:1">
      <c r="A1004035" s="153"/>
    </row>
    <row r="1004037" spans="1:1">
      <c r="A1004037" s="154"/>
    </row>
    <row r="1004039" spans="1:1">
      <c r="A1004039" s="125"/>
    </row>
    <row r="1004050" spans="1:1">
      <c r="A1004050" s="153"/>
    </row>
    <row r="1004051" spans="1:1">
      <c r="A1004051" s="153"/>
    </row>
    <row r="1004054" spans="1:1">
      <c r="A1004054" s="153"/>
    </row>
    <row r="1004064" spans="1:1">
      <c r="A1004064" s="153"/>
    </row>
    <row r="1004065" spans="1:1">
      <c r="A1004065" s="153"/>
    </row>
    <row r="1004066" spans="1:1">
      <c r="A1004066" s="153"/>
    </row>
    <row r="1004079" spans="1:1">
      <c r="A1004079" s="153"/>
    </row>
    <row r="1004081" spans="1:1">
      <c r="A1004081" s="153"/>
    </row>
    <row r="1004083" spans="1:1">
      <c r="A1004083" s="154"/>
    </row>
    <row r="1004085" spans="1:1">
      <c r="A1004085" s="125"/>
    </row>
    <row r="1004096" spans="1:1">
      <c r="A1004096" s="153"/>
    </row>
    <row r="1004097" spans="1:1">
      <c r="A1004097" s="153"/>
    </row>
    <row r="1004100" spans="1:1">
      <c r="A1004100" s="153"/>
    </row>
    <row r="1004110" spans="1:1">
      <c r="A1004110" s="153"/>
    </row>
    <row r="1004111" spans="1:1">
      <c r="A1004111" s="153"/>
    </row>
    <row r="1004112" spans="1:1">
      <c r="A1004112" s="153"/>
    </row>
    <row r="1004125" spans="1:1">
      <c r="A1004125" s="153"/>
    </row>
    <row r="1004127" spans="1:1">
      <c r="A1004127" s="153"/>
    </row>
    <row r="1004129" spans="1:1">
      <c r="A1004129" s="154"/>
    </row>
    <row r="1004131" spans="1:1">
      <c r="A1004131" s="125"/>
    </row>
    <row r="1004142" spans="1:1">
      <c r="A1004142" s="153"/>
    </row>
    <row r="1004143" spans="1:1">
      <c r="A1004143" s="153"/>
    </row>
    <row r="1004146" spans="1:1">
      <c r="A1004146" s="153"/>
    </row>
    <row r="1004156" spans="1:1">
      <c r="A1004156" s="153"/>
    </row>
    <row r="1004157" spans="1:1">
      <c r="A1004157" s="153"/>
    </row>
    <row r="1004158" spans="1:1">
      <c r="A1004158" s="153"/>
    </row>
    <row r="1004171" spans="1:1">
      <c r="A1004171" s="153"/>
    </row>
    <row r="1004173" spans="1:1">
      <c r="A1004173" s="153"/>
    </row>
    <row r="1004175" spans="1:1">
      <c r="A1004175" s="154"/>
    </row>
    <row r="1004177" spans="1:1">
      <c r="A1004177" s="125"/>
    </row>
    <row r="1004188" spans="1:1">
      <c r="A1004188" s="153"/>
    </row>
    <row r="1004189" spans="1:1">
      <c r="A1004189" s="153"/>
    </row>
    <row r="1004192" spans="1:1">
      <c r="A1004192" s="153"/>
    </row>
    <row r="1004202" spans="1:1">
      <c r="A1004202" s="153"/>
    </row>
    <row r="1004203" spans="1:1">
      <c r="A1004203" s="153"/>
    </row>
    <row r="1004204" spans="1:1">
      <c r="A1004204" s="153"/>
    </row>
    <row r="1004217" spans="1:1">
      <c r="A1004217" s="153"/>
    </row>
    <row r="1004219" spans="1:1">
      <c r="A1004219" s="153"/>
    </row>
    <row r="1004221" spans="1:1">
      <c r="A1004221" s="154"/>
    </row>
    <row r="1004223" spans="1:1">
      <c r="A1004223" s="125"/>
    </row>
    <row r="1004234" spans="1:1">
      <c r="A1004234" s="153"/>
    </row>
    <row r="1004235" spans="1:1">
      <c r="A1004235" s="153"/>
    </row>
    <row r="1004238" spans="1:1">
      <c r="A1004238" s="153"/>
    </row>
    <row r="1004248" spans="1:1">
      <c r="A1004248" s="153"/>
    </row>
    <row r="1004249" spans="1:1">
      <c r="A1004249" s="153"/>
    </row>
    <row r="1004250" spans="1:1">
      <c r="A1004250" s="153"/>
    </row>
    <row r="1004263" spans="1:1">
      <c r="A1004263" s="153"/>
    </row>
    <row r="1004265" spans="1:1">
      <c r="A1004265" s="153"/>
    </row>
    <row r="1004267" spans="1:1">
      <c r="A1004267" s="154"/>
    </row>
    <row r="1004269" spans="1:1">
      <c r="A1004269" s="125"/>
    </row>
    <row r="1004280" spans="1:1">
      <c r="A1004280" s="153"/>
    </row>
    <row r="1004281" spans="1:1">
      <c r="A1004281" s="153"/>
    </row>
    <row r="1004284" spans="1:1">
      <c r="A1004284" s="153"/>
    </row>
    <row r="1004294" spans="1:1">
      <c r="A1004294" s="153"/>
    </row>
    <row r="1004295" spans="1:1">
      <c r="A1004295" s="153"/>
    </row>
    <row r="1004296" spans="1:1">
      <c r="A1004296" s="153"/>
    </row>
    <row r="1004309" spans="1:1">
      <c r="A1004309" s="153"/>
    </row>
    <row r="1004311" spans="1:1">
      <c r="A1004311" s="153"/>
    </row>
    <row r="1004313" spans="1:1">
      <c r="A1004313" s="154"/>
    </row>
    <row r="1004315" spans="1:1">
      <c r="A1004315" s="125"/>
    </row>
    <row r="1004326" spans="1:1">
      <c r="A1004326" s="153"/>
    </row>
    <row r="1004327" spans="1:1">
      <c r="A1004327" s="153"/>
    </row>
    <row r="1004330" spans="1:1">
      <c r="A1004330" s="153"/>
    </row>
    <row r="1004340" spans="1:1">
      <c r="A1004340" s="153"/>
    </row>
    <row r="1004341" spans="1:1">
      <c r="A1004341" s="153"/>
    </row>
    <row r="1004342" spans="1:1">
      <c r="A1004342" s="153"/>
    </row>
    <row r="1004355" spans="1:1">
      <c r="A1004355" s="153"/>
    </row>
    <row r="1004357" spans="1:1">
      <c r="A1004357" s="153"/>
    </row>
    <row r="1004359" spans="1:1">
      <c r="A1004359" s="154"/>
    </row>
    <row r="1004361" spans="1:1">
      <c r="A1004361" s="125"/>
    </row>
    <row r="1004372" spans="1:1">
      <c r="A1004372" s="153"/>
    </row>
    <row r="1004373" spans="1:1">
      <c r="A1004373" s="153"/>
    </row>
    <row r="1004376" spans="1:1">
      <c r="A1004376" s="153"/>
    </row>
    <row r="1004386" spans="1:1">
      <c r="A1004386" s="153"/>
    </row>
    <row r="1004387" spans="1:1">
      <c r="A1004387" s="153"/>
    </row>
    <row r="1004388" spans="1:1">
      <c r="A1004388" s="153"/>
    </row>
    <row r="1004401" spans="1:1">
      <c r="A1004401" s="153"/>
    </row>
    <row r="1004403" spans="1:1">
      <c r="A1004403" s="153"/>
    </row>
    <row r="1004405" spans="1:1">
      <c r="A1004405" s="154"/>
    </row>
    <row r="1004407" spans="1:1">
      <c r="A1004407" s="125"/>
    </row>
    <row r="1004418" spans="1:1">
      <c r="A1004418" s="153"/>
    </row>
    <row r="1004419" spans="1:1">
      <c r="A1004419" s="153"/>
    </row>
    <row r="1004422" spans="1:1">
      <c r="A1004422" s="153"/>
    </row>
    <row r="1004432" spans="1:1">
      <c r="A1004432" s="153"/>
    </row>
    <row r="1004433" spans="1:1">
      <c r="A1004433" s="153"/>
    </row>
    <row r="1004434" spans="1:1">
      <c r="A1004434" s="153"/>
    </row>
    <row r="1004447" spans="1:1">
      <c r="A1004447" s="153"/>
    </row>
    <row r="1004449" spans="1:1">
      <c r="A1004449" s="153"/>
    </row>
    <row r="1004451" spans="1:1">
      <c r="A1004451" s="154"/>
    </row>
    <row r="1004453" spans="1:1">
      <c r="A1004453" s="125"/>
    </row>
    <row r="1004464" spans="1:1">
      <c r="A1004464" s="153"/>
    </row>
    <row r="1004465" spans="1:1">
      <c r="A1004465" s="153"/>
    </row>
    <row r="1004468" spans="1:1">
      <c r="A1004468" s="153"/>
    </row>
    <row r="1004478" spans="1:1">
      <c r="A1004478" s="153"/>
    </row>
    <row r="1004479" spans="1:1">
      <c r="A1004479" s="153"/>
    </row>
    <row r="1004480" spans="1:1">
      <c r="A1004480" s="153"/>
    </row>
    <row r="1004493" spans="1:1">
      <c r="A1004493" s="153"/>
    </row>
    <row r="1004495" spans="1:1">
      <c r="A1004495" s="153"/>
    </row>
    <row r="1004497" spans="1:1">
      <c r="A1004497" s="154"/>
    </row>
    <row r="1004499" spans="1:1">
      <c r="A1004499" s="125"/>
    </row>
    <row r="1004510" spans="1:1">
      <c r="A1004510" s="153"/>
    </row>
    <row r="1004511" spans="1:1">
      <c r="A1004511" s="153"/>
    </row>
    <row r="1004514" spans="1:1">
      <c r="A1004514" s="153"/>
    </row>
    <row r="1004524" spans="1:1">
      <c r="A1004524" s="153"/>
    </row>
    <row r="1004525" spans="1:1">
      <c r="A1004525" s="153"/>
    </row>
    <row r="1004526" spans="1:1">
      <c r="A1004526" s="153"/>
    </row>
    <row r="1004539" spans="1:1">
      <c r="A1004539" s="153"/>
    </row>
    <row r="1004541" spans="1:1">
      <c r="A1004541" s="153"/>
    </row>
    <row r="1004543" spans="1:1">
      <c r="A1004543" s="154"/>
    </row>
    <row r="1004545" spans="1:1">
      <c r="A1004545" s="125"/>
    </row>
    <row r="1004556" spans="1:1">
      <c r="A1004556" s="153"/>
    </row>
    <row r="1004557" spans="1:1">
      <c r="A1004557" s="153"/>
    </row>
    <row r="1004560" spans="1:1">
      <c r="A1004560" s="153"/>
    </row>
    <row r="1004570" spans="1:1">
      <c r="A1004570" s="153"/>
    </row>
    <row r="1004571" spans="1:1">
      <c r="A1004571" s="153"/>
    </row>
    <row r="1004572" spans="1:1">
      <c r="A1004572" s="153"/>
    </row>
    <row r="1004585" spans="1:1">
      <c r="A1004585" s="153"/>
    </row>
    <row r="1004587" spans="1:1">
      <c r="A1004587" s="153"/>
    </row>
    <row r="1004589" spans="1:1">
      <c r="A1004589" s="154"/>
    </row>
    <row r="1004591" spans="1:1">
      <c r="A1004591" s="125"/>
    </row>
    <row r="1004602" spans="1:1">
      <c r="A1004602" s="153"/>
    </row>
    <row r="1004603" spans="1:1">
      <c r="A1004603" s="153"/>
    </row>
    <row r="1004606" spans="1:1">
      <c r="A1004606" s="153"/>
    </row>
    <row r="1004616" spans="1:1">
      <c r="A1004616" s="153"/>
    </row>
    <row r="1004617" spans="1:1">
      <c r="A1004617" s="153"/>
    </row>
    <row r="1004618" spans="1:1">
      <c r="A1004618" s="153"/>
    </row>
    <row r="1004631" spans="1:1">
      <c r="A1004631" s="153"/>
    </row>
    <row r="1004633" spans="1:1">
      <c r="A1004633" s="153"/>
    </row>
    <row r="1004635" spans="1:1">
      <c r="A1004635" s="154"/>
    </row>
    <row r="1004637" spans="1:1">
      <c r="A1004637" s="125"/>
    </row>
    <row r="1004648" spans="1:1">
      <c r="A1004648" s="153"/>
    </row>
    <row r="1004649" spans="1:1">
      <c r="A1004649" s="153"/>
    </row>
    <row r="1004652" spans="1:1">
      <c r="A1004652" s="153"/>
    </row>
    <row r="1004662" spans="1:1">
      <c r="A1004662" s="153"/>
    </row>
    <row r="1004663" spans="1:1">
      <c r="A1004663" s="153"/>
    </row>
    <row r="1004664" spans="1:1">
      <c r="A1004664" s="153"/>
    </row>
    <row r="1004677" spans="1:1">
      <c r="A1004677" s="153"/>
    </row>
    <row r="1004679" spans="1:1">
      <c r="A1004679" s="153"/>
    </row>
    <row r="1004681" spans="1:1">
      <c r="A1004681" s="154"/>
    </row>
    <row r="1004683" spans="1:1">
      <c r="A1004683" s="125"/>
    </row>
    <row r="1004694" spans="1:1">
      <c r="A1004694" s="153"/>
    </row>
    <row r="1004695" spans="1:1">
      <c r="A1004695" s="153"/>
    </row>
    <row r="1004698" spans="1:1">
      <c r="A1004698" s="153"/>
    </row>
    <row r="1004708" spans="1:1">
      <c r="A1004708" s="153"/>
    </row>
    <row r="1004709" spans="1:1">
      <c r="A1004709" s="153"/>
    </row>
    <row r="1004710" spans="1:1">
      <c r="A1004710" s="153"/>
    </row>
    <row r="1004723" spans="1:1">
      <c r="A1004723" s="153"/>
    </row>
    <row r="1004725" spans="1:1">
      <c r="A1004725" s="153"/>
    </row>
    <row r="1004727" spans="1:1">
      <c r="A1004727" s="154"/>
    </row>
    <row r="1004729" spans="1:1">
      <c r="A1004729" s="125"/>
    </row>
    <row r="1004740" spans="1:1">
      <c r="A1004740" s="153"/>
    </row>
    <row r="1004741" spans="1:1">
      <c r="A1004741" s="153"/>
    </row>
    <row r="1004744" spans="1:1">
      <c r="A1004744" s="153"/>
    </row>
    <row r="1004754" spans="1:1">
      <c r="A1004754" s="153"/>
    </row>
    <row r="1004755" spans="1:1">
      <c r="A1004755" s="153"/>
    </row>
    <row r="1004756" spans="1:1">
      <c r="A1004756" s="153"/>
    </row>
    <row r="1004769" spans="1:1">
      <c r="A1004769" s="153"/>
    </row>
    <row r="1004771" spans="1:1">
      <c r="A1004771" s="153"/>
    </row>
    <row r="1004773" spans="1:1">
      <c r="A1004773" s="154"/>
    </row>
    <row r="1004775" spans="1:1">
      <c r="A1004775" s="125"/>
    </row>
    <row r="1004786" spans="1:1">
      <c r="A1004786" s="153"/>
    </row>
    <row r="1004787" spans="1:1">
      <c r="A1004787" s="153"/>
    </row>
    <row r="1004790" spans="1:1">
      <c r="A1004790" s="153"/>
    </row>
    <row r="1004800" spans="1:1">
      <c r="A1004800" s="153"/>
    </row>
    <row r="1004801" spans="1:1">
      <c r="A1004801" s="153"/>
    </row>
    <row r="1004802" spans="1:1">
      <c r="A1004802" s="153"/>
    </row>
    <row r="1004815" spans="1:1">
      <c r="A1004815" s="153"/>
    </row>
    <row r="1004817" spans="1:1">
      <c r="A1004817" s="153"/>
    </row>
    <row r="1004819" spans="1:1">
      <c r="A1004819" s="154"/>
    </row>
    <row r="1004821" spans="1:1">
      <c r="A1004821" s="125"/>
    </row>
    <row r="1004832" spans="1:1">
      <c r="A1004832" s="153"/>
    </row>
    <row r="1004833" spans="1:1">
      <c r="A1004833" s="153"/>
    </row>
    <row r="1004836" spans="1:1">
      <c r="A1004836" s="153"/>
    </row>
    <row r="1004846" spans="1:1">
      <c r="A1004846" s="153"/>
    </row>
    <row r="1004847" spans="1:1">
      <c r="A1004847" s="153"/>
    </row>
    <row r="1004848" spans="1:1">
      <c r="A1004848" s="153"/>
    </row>
    <row r="1004861" spans="1:1">
      <c r="A1004861" s="153"/>
    </row>
    <row r="1004863" spans="1:1">
      <c r="A1004863" s="153"/>
    </row>
    <row r="1004865" spans="1:1">
      <c r="A1004865" s="154"/>
    </row>
    <row r="1004867" spans="1:1">
      <c r="A1004867" s="125"/>
    </row>
    <row r="1004878" spans="1:1">
      <c r="A1004878" s="153"/>
    </row>
    <row r="1004879" spans="1:1">
      <c r="A1004879" s="153"/>
    </row>
    <row r="1004882" spans="1:1">
      <c r="A1004882" s="153"/>
    </row>
    <row r="1004892" spans="1:1">
      <c r="A1004892" s="153"/>
    </row>
    <row r="1004893" spans="1:1">
      <c r="A1004893" s="153"/>
    </row>
    <row r="1004894" spans="1:1">
      <c r="A1004894" s="153"/>
    </row>
    <row r="1004907" spans="1:1">
      <c r="A1004907" s="153"/>
    </row>
    <row r="1004909" spans="1:1">
      <c r="A1004909" s="153"/>
    </row>
    <row r="1004911" spans="1:1">
      <c r="A1004911" s="154"/>
    </row>
    <row r="1004913" spans="1:1">
      <c r="A1004913" s="125"/>
    </row>
    <row r="1004924" spans="1:1">
      <c r="A1004924" s="153"/>
    </row>
    <row r="1004925" spans="1:1">
      <c r="A1004925" s="153"/>
    </row>
    <row r="1004928" spans="1:1">
      <c r="A1004928" s="153"/>
    </row>
    <row r="1004938" spans="1:1">
      <c r="A1004938" s="153"/>
    </row>
    <row r="1004939" spans="1:1">
      <c r="A1004939" s="153"/>
    </row>
    <row r="1004940" spans="1:1">
      <c r="A1004940" s="153"/>
    </row>
    <row r="1004953" spans="1:1">
      <c r="A1004953" s="153"/>
    </row>
    <row r="1004955" spans="1:1">
      <c r="A1004955" s="153"/>
    </row>
    <row r="1004957" spans="1:1">
      <c r="A1004957" s="154"/>
    </row>
    <row r="1004959" spans="1:1">
      <c r="A1004959" s="125"/>
    </row>
    <row r="1004970" spans="1:1">
      <c r="A1004970" s="153"/>
    </row>
    <row r="1004971" spans="1:1">
      <c r="A1004971" s="153"/>
    </row>
    <row r="1004974" spans="1:1">
      <c r="A1004974" s="153"/>
    </row>
    <row r="1004984" spans="1:1">
      <c r="A1004984" s="153"/>
    </row>
    <row r="1004985" spans="1:1">
      <c r="A1004985" s="153"/>
    </row>
    <row r="1004986" spans="1:1">
      <c r="A1004986" s="153"/>
    </row>
    <row r="1004999" spans="1:1">
      <c r="A1004999" s="153"/>
    </row>
    <row r="1005001" spans="1:1">
      <c r="A1005001" s="153"/>
    </row>
    <row r="1005003" spans="1:1">
      <c r="A1005003" s="154"/>
    </row>
    <row r="1005005" spans="1:1">
      <c r="A1005005" s="125"/>
    </row>
    <row r="1005016" spans="1:1">
      <c r="A1005016" s="153"/>
    </row>
    <row r="1005017" spans="1:1">
      <c r="A1005017" s="153"/>
    </row>
    <row r="1005020" spans="1:1">
      <c r="A1005020" s="153"/>
    </row>
    <row r="1005030" spans="1:1">
      <c r="A1005030" s="153"/>
    </row>
    <row r="1005031" spans="1:1">
      <c r="A1005031" s="153"/>
    </row>
    <row r="1005032" spans="1:1">
      <c r="A1005032" s="153"/>
    </row>
    <row r="1005045" spans="1:1">
      <c r="A1005045" s="153"/>
    </row>
    <row r="1005047" spans="1:1">
      <c r="A1005047" s="153"/>
    </row>
    <row r="1005049" spans="1:1">
      <c r="A1005049" s="154"/>
    </row>
    <row r="1005051" spans="1:1">
      <c r="A1005051" s="125"/>
    </row>
    <row r="1005062" spans="1:1">
      <c r="A1005062" s="153"/>
    </row>
    <row r="1005063" spans="1:1">
      <c r="A1005063" s="153"/>
    </row>
    <row r="1005066" spans="1:1">
      <c r="A1005066" s="153"/>
    </row>
    <row r="1005076" spans="1:1">
      <c r="A1005076" s="153"/>
    </row>
    <row r="1005077" spans="1:1">
      <c r="A1005077" s="153"/>
    </row>
    <row r="1005078" spans="1:1">
      <c r="A1005078" s="153"/>
    </row>
    <row r="1005091" spans="1:1">
      <c r="A1005091" s="153"/>
    </row>
    <row r="1005093" spans="1:1">
      <c r="A1005093" s="153"/>
    </row>
    <row r="1005095" spans="1:1">
      <c r="A1005095" s="154"/>
    </row>
    <row r="1005097" spans="1:1">
      <c r="A1005097" s="125"/>
    </row>
    <row r="1005108" spans="1:1">
      <c r="A1005108" s="153"/>
    </row>
    <row r="1005109" spans="1:1">
      <c r="A1005109" s="153"/>
    </row>
    <row r="1005112" spans="1:1">
      <c r="A1005112" s="153"/>
    </row>
    <row r="1005122" spans="1:1">
      <c r="A1005122" s="153"/>
    </row>
    <row r="1005123" spans="1:1">
      <c r="A1005123" s="153"/>
    </row>
    <row r="1005124" spans="1:1">
      <c r="A1005124" s="153"/>
    </row>
    <row r="1005137" spans="1:1">
      <c r="A1005137" s="153"/>
    </row>
    <row r="1005139" spans="1:1">
      <c r="A1005139" s="153"/>
    </row>
    <row r="1005141" spans="1:1">
      <c r="A1005141" s="154"/>
    </row>
    <row r="1005143" spans="1:1">
      <c r="A1005143" s="125"/>
    </row>
    <row r="1005154" spans="1:1">
      <c r="A1005154" s="153"/>
    </row>
    <row r="1005155" spans="1:1">
      <c r="A1005155" s="153"/>
    </row>
    <row r="1005158" spans="1:1">
      <c r="A1005158" s="153"/>
    </row>
    <row r="1005168" spans="1:1">
      <c r="A1005168" s="153"/>
    </row>
    <row r="1005169" spans="1:1">
      <c r="A1005169" s="153"/>
    </row>
    <row r="1005170" spans="1:1">
      <c r="A1005170" s="153"/>
    </row>
    <row r="1005183" spans="1:1">
      <c r="A1005183" s="153"/>
    </row>
    <row r="1005185" spans="1:1">
      <c r="A1005185" s="153"/>
    </row>
    <row r="1005187" spans="1:1">
      <c r="A1005187" s="154"/>
    </row>
    <row r="1005189" spans="1:1">
      <c r="A1005189" s="125"/>
    </row>
    <row r="1005200" spans="1:1">
      <c r="A1005200" s="153"/>
    </row>
    <row r="1005201" spans="1:1">
      <c r="A1005201" s="153"/>
    </row>
    <row r="1005204" spans="1:1">
      <c r="A1005204" s="153"/>
    </row>
    <row r="1005214" spans="1:1">
      <c r="A1005214" s="153"/>
    </row>
    <row r="1005215" spans="1:1">
      <c r="A1005215" s="153"/>
    </row>
    <row r="1005216" spans="1:1">
      <c r="A1005216" s="153"/>
    </row>
    <row r="1005229" spans="1:1">
      <c r="A1005229" s="153"/>
    </row>
    <row r="1005231" spans="1:1">
      <c r="A1005231" s="153"/>
    </row>
    <row r="1005233" spans="1:1">
      <c r="A1005233" s="154"/>
    </row>
    <row r="1005235" spans="1:1">
      <c r="A1005235" s="125"/>
    </row>
    <row r="1005246" spans="1:1">
      <c r="A1005246" s="153"/>
    </row>
    <row r="1005247" spans="1:1">
      <c r="A1005247" s="153"/>
    </row>
    <row r="1005250" spans="1:1">
      <c r="A1005250" s="153"/>
    </row>
    <row r="1005260" spans="1:1">
      <c r="A1005260" s="153"/>
    </row>
    <row r="1005261" spans="1:1">
      <c r="A1005261" s="153"/>
    </row>
    <row r="1005262" spans="1:1">
      <c r="A1005262" s="153"/>
    </row>
    <row r="1005275" spans="1:1">
      <c r="A1005275" s="153"/>
    </row>
    <row r="1005277" spans="1:1">
      <c r="A1005277" s="153"/>
    </row>
    <row r="1005279" spans="1:1">
      <c r="A1005279" s="154"/>
    </row>
    <row r="1005281" spans="1:1">
      <c r="A1005281" s="125"/>
    </row>
    <row r="1005292" spans="1:1">
      <c r="A1005292" s="153"/>
    </row>
    <row r="1005293" spans="1:1">
      <c r="A1005293" s="153"/>
    </row>
    <row r="1005296" spans="1:1">
      <c r="A1005296" s="153"/>
    </row>
    <row r="1005306" spans="1:1">
      <c r="A1005306" s="153"/>
    </row>
    <row r="1005307" spans="1:1">
      <c r="A1005307" s="153"/>
    </row>
    <row r="1005308" spans="1:1">
      <c r="A1005308" s="153"/>
    </row>
    <row r="1005321" spans="1:1">
      <c r="A1005321" s="153"/>
    </row>
    <row r="1005323" spans="1:1">
      <c r="A1005323" s="153"/>
    </row>
    <row r="1005325" spans="1:1">
      <c r="A1005325" s="154"/>
    </row>
    <row r="1005327" spans="1:1">
      <c r="A1005327" s="125"/>
    </row>
    <row r="1005338" spans="1:1">
      <c r="A1005338" s="153"/>
    </row>
    <row r="1005339" spans="1:1">
      <c r="A1005339" s="153"/>
    </row>
    <row r="1005342" spans="1:1">
      <c r="A1005342" s="153"/>
    </row>
    <row r="1005352" spans="1:1">
      <c r="A1005352" s="153"/>
    </row>
    <row r="1005353" spans="1:1">
      <c r="A1005353" s="153"/>
    </row>
    <row r="1005354" spans="1:1">
      <c r="A1005354" s="153"/>
    </row>
    <row r="1005367" spans="1:1">
      <c r="A1005367" s="153"/>
    </row>
    <row r="1005369" spans="1:1">
      <c r="A1005369" s="153"/>
    </row>
    <row r="1005371" spans="1:1">
      <c r="A1005371" s="154"/>
    </row>
    <row r="1005373" spans="1:1">
      <c r="A1005373" s="125"/>
    </row>
    <row r="1005384" spans="1:1">
      <c r="A1005384" s="153"/>
    </row>
    <row r="1005385" spans="1:1">
      <c r="A1005385" s="153"/>
    </row>
    <row r="1005388" spans="1:1">
      <c r="A1005388" s="153"/>
    </row>
    <row r="1005398" spans="1:1">
      <c r="A1005398" s="153"/>
    </row>
    <row r="1005399" spans="1:1">
      <c r="A1005399" s="153"/>
    </row>
    <row r="1005400" spans="1:1">
      <c r="A1005400" s="153"/>
    </row>
    <row r="1005413" spans="1:1">
      <c r="A1005413" s="153"/>
    </row>
    <row r="1005415" spans="1:1">
      <c r="A1005415" s="153"/>
    </row>
    <row r="1005417" spans="1:1">
      <c r="A1005417" s="154"/>
    </row>
    <row r="1005419" spans="1:1">
      <c r="A1005419" s="125"/>
    </row>
    <row r="1005430" spans="1:1">
      <c r="A1005430" s="153"/>
    </row>
    <row r="1005431" spans="1:1">
      <c r="A1005431" s="153"/>
    </row>
    <row r="1005434" spans="1:1">
      <c r="A1005434" s="153"/>
    </row>
    <row r="1005444" spans="1:1">
      <c r="A1005444" s="153"/>
    </row>
    <row r="1005445" spans="1:1">
      <c r="A1005445" s="153"/>
    </row>
    <row r="1005446" spans="1:1">
      <c r="A1005446" s="153"/>
    </row>
    <row r="1005459" spans="1:1">
      <c r="A1005459" s="153"/>
    </row>
    <row r="1005461" spans="1:1">
      <c r="A1005461" s="153"/>
    </row>
    <row r="1005463" spans="1:1">
      <c r="A1005463" s="154"/>
    </row>
    <row r="1005465" spans="1:1">
      <c r="A1005465" s="125"/>
    </row>
    <row r="1005476" spans="1:1">
      <c r="A1005476" s="153"/>
    </row>
    <row r="1005477" spans="1:1">
      <c r="A1005477" s="153"/>
    </row>
    <row r="1005480" spans="1:1">
      <c r="A1005480" s="153"/>
    </row>
    <row r="1005490" spans="1:1">
      <c r="A1005490" s="153"/>
    </row>
    <row r="1005491" spans="1:1">
      <c r="A1005491" s="153"/>
    </row>
    <row r="1005492" spans="1:1">
      <c r="A1005492" s="153"/>
    </row>
    <row r="1005505" spans="1:1">
      <c r="A1005505" s="153"/>
    </row>
    <row r="1005507" spans="1:1">
      <c r="A1005507" s="153"/>
    </row>
    <row r="1005509" spans="1:1">
      <c r="A1005509" s="154"/>
    </row>
    <row r="1005511" spans="1:1">
      <c r="A1005511" s="125"/>
    </row>
    <row r="1005522" spans="1:1">
      <c r="A1005522" s="153"/>
    </row>
    <row r="1005523" spans="1:1">
      <c r="A1005523" s="153"/>
    </row>
    <row r="1005526" spans="1:1">
      <c r="A1005526" s="153"/>
    </row>
    <row r="1005536" spans="1:1">
      <c r="A1005536" s="153"/>
    </row>
    <row r="1005537" spans="1:1">
      <c r="A1005537" s="153"/>
    </row>
    <row r="1005538" spans="1:1">
      <c r="A1005538" s="153"/>
    </row>
    <row r="1005551" spans="1:1">
      <c r="A1005551" s="153"/>
    </row>
    <row r="1005553" spans="1:1">
      <c r="A1005553" s="153"/>
    </row>
    <row r="1005555" spans="1:1">
      <c r="A1005555" s="154"/>
    </row>
    <row r="1005557" spans="1:1">
      <c r="A1005557" s="125"/>
    </row>
    <row r="1005568" spans="1:1">
      <c r="A1005568" s="153"/>
    </row>
    <row r="1005569" spans="1:1">
      <c r="A1005569" s="153"/>
    </row>
    <row r="1005572" spans="1:1">
      <c r="A1005572" s="153"/>
    </row>
    <row r="1005582" spans="1:1">
      <c r="A1005582" s="153"/>
    </row>
    <row r="1005583" spans="1:1">
      <c r="A1005583" s="153"/>
    </row>
    <row r="1005584" spans="1:1">
      <c r="A1005584" s="153"/>
    </row>
    <row r="1005597" spans="1:1">
      <c r="A1005597" s="153"/>
    </row>
    <row r="1005599" spans="1:1">
      <c r="A1005599" s="153"/>
    </row>
    <row r="1005601" spans="1:1">
      <c r="A1005601" s="154"/>
    </row>
    <row r="1005603" spans="1:1">
      <c r="A1005603" s="125"/>
    </row>
    <row r="1005614" spans="1:1">
      <c r="A1005614" s="153"/>
    </row>
    <row r="1005615" spans="1:1">
      <c r="A1005615" s="153"/>
    </row>
    <row r="1005618" spans="1:1">
      <c r="A1005618" s="153"/>
    </row>
    <row r="1005628" spans="1:1">
      <c r="A1005628" s="153"/>
    </row>
    <row r="1005629" spans="1:1">
      <c r="A1005629" s="153"/>
    </row>
    <row r="1005630" spans="1:1">
      <c r="A1005630" s="153"/>
    </row>
    <row r="1005643" spans="1:1">
      <c r="A1005643" s="153"/>
    </row>
    <row r="1005645" spans="1:1">
      <c r="A1005645" s="153"/>
    </row>
    <row r="1005647" spans="1:1">
      <c r="A1005647" s="154"/>
    </row>
    <row r="1005649" spans="1:1">
      <c r="A1005649" s="125"/>
    </row>
    <row r="1005660" spans="1:1">
      <c r="A1005660" s="153"/>
    </row>
    <row r="1005661" spans="1:1">
      <c r="A1005661" s="153"/>
    </row>
    <row r="1005664" spans="1:1">
      <c r="A1005664" s="153"/>
    </row>
    <row r="1005674" spans="1:1">
      <c r="A1005674" s="153"/>
    </row>
    <row r="1005675" spans="1:1">
      <c r="A1005675" s="153"/>
    </row>
    <row r="1005676" spans="1:1">
      <c r="A1005676" s="153"/>
    </row>
    <row r="1005689" spans="1:1">
      <c r="A1005689" s="153"/>
    </row>
    <row r="1005691" spans="1:1">
      <c r="A1005691" s="153"/>
    </row>
    <row r="1005693" spans="1:1">
      <c r="A1005693" s="154"/>
    </row>
    <row r="1005695" spans="1:1">
      <c r="A1005695" s="125"/>
    </row>
    <row r="1005706" spans="1:1">
      <c r="A1005706" s="153"/>
    </row>
    <row r="1005707" spans="1:1">
      <c r="A1005707" s="153"/>
    </row>
    <row r="1005710" spans="1:1">
      <c r="A1005710" s="153"/>
    </row>
    <row r="1005720" spans="1:1">
      <c r="A1005720" s="153"/>
    </row>
    <row r="1005721" spans="1:1">
      <c r="A1005721" s="153"/>
    </row>
    <row r="1005722" spans="1:1">
      <c r="A1005722" s="153"/>
    </row>
    <row r="1005735" spans="1:1">
      <c r="A1005735" s="153"/>
    </row>
    <row r="1005737" spans="1:1">
      <c r="A1005737" s="153"/>
    </row>
    <row r="1005739" spans="1:1">
      <c r="A1005739" s="154"/>
    </row>
    <row r="1005741" spans="1:1">
      <c r="A1005741" s="125"/>
    </row>
    <row r="1005752" spans="1:1">
      <c r="A1005752" s="153"/>
    </row>
    <row r="1005753" spans="1:1">
      <c r="A1005753" s="153"/>
    </row>
    <row r="1005756" spans="1:1">
      <c r="A1005756" s="153"/>
    </row>
    <row r="1005766" spans="1:1">
      <c r="A1005766" s="153"/>
    </row>
    <row r="1005767" spans="1:1">
      <c r="A1005767" s="153"/>
    </row>
    <row r="1005768" spans="1:1">
      <c r="A1005768" s="153"/>
    </row>
    <row r="1005781" spans="1:1">
      <c r="A1005781" s="153"/>
    </row>
    <row r="1005783" spans="1:1">
      <c r="A1005783" s="153"/>
    </row>
    <row r="1005785" spans="1:1">
      <c r="A1005785" s="154"/>
    </row>
    <row r="1005787" spans="1:1">
      <c r="A1005787" s="125"/>
    </row>
    <row r="1005798" spans="1:1">
      <c r="A1005798" s="153"/>
    </row>
    <row r="1005799" spans="1:1">
      <c r="A1005799" s="153"/>
    </row>
    <row r="1005802" spans="1:1">
      <c r="A1005802" s="153"/>
    </row>
    <row r="1005812" spans="1:1">
      <c r="A1005812" s="153"/>
    </row>
    <row r="1005813" spans="1:1">
      <c r="A1005813" s="153"/>
    </row>
    <row r="1005814" spans="1:1">
      <c r="A1005814" s="153"/>
    </row>
    <row r="1005827" spans="1:1">
      <c r="A1005827" s="153"/>
    </row>
    <row r="1005829" spans="1:1">
      <c r="A1005829" s="153"/>
    </row>
    <row r="1005831" spans="1:1">
      <c r="A1005831" s="154"/>
    </row>
    <row r="1005833" spans="1:1">
      <c r="A1005833" s="125"/>
    </row>
    <row r="1005844" spans="1:1">
      <c r="A1005844" s="153"/>
    </row>
    <row r="1005845" spans="1:1">
      <c r="A1005845" s="153"/>
    </row>
    <row r="1005848" spans="1:1">
      <c r="A1005848" s="153"/>
    </row>
    <row r="1005858" spans="1:1">
      <c r="A1005858" s="153"/>
    </row>
    <row r="1005859" spans="1:1">
      <c r="A1005859" s="153"/>
    </row>
    <row r="1005860" spans="1:1">
      <c r="A1005860" s="153"/>
    </row>
    <row r="1005873" spans="1:1">
      <c r="A1005873" s="153"/>
    </row>
    <row r="1005875" spans="1:1">
      <c r="A1005875" s="153"/>
    </row>
    <row r="1005877" spans="1:1">
      <c r="A1005877" s="154"/>
    </row>
    <row r="1005879" spans="1:1">
      <c r="A1005879" s="125"/>
    </row>
    <row r="1005890" spans="1:1">
      <c r="A1005890" s="153"/>
    </row>
    <row r="1005891" spans="1:1">
      <c r="A1005891" s="153"/>
    </row>
    <row r="1005894" spans="1:1">
      <c r="A1005894" s="153"/>
    </row>
    <row r="1005904" spans="1:1">
      <c r="A1005904" s="153"/>
    </row>
    <row r="1005905" spans="1:1">
      <c r="A1005905" s="153"/>
    </row>
    <row r="1005906" spans="1:1">
      <c r="A1005906" s="153"/>
    </row>
    <row r="1005919" spans="1:1">
      <c r="A1005919" s="153"/>
    </row>
    <row r="1005921" spans="1:1">
      <c r="A1005921" s="153"/>
    </row>
    <row r="1005923" spans="1:1">
      <c r="A1005923" s="154"/>
    </row>
    <row r="1005925" spans="1:1">
      <c r="A1005925" s="125"/>
    </row>
    <row r="1005936" spans="1:1">
      <c r="A1005936" s="153"/>
    </row>
    <row r="1005937" spans="1:1">
      <c r="A1005937" s="153"/>
    </row>
    <row r="1005940" spans="1:1">
      <c r="A1005940" s="153"/>
    </row>
    <row r="1005950" spans="1:1">
      <c r="A1005950" s="153"/>
    </row>
    <row r="1005951" spans="1:1">
      <c r="A1005951" s="153"/>
    </row>
    <row r="1005952" spans="1:1">
      <c r="A1005952" s="153"/>
    </row>
    <row r="1005965" spans="1:1">
      <c r="A1005965" s="153"/>
    </row>
    <row r="1005967" spans="1:1">
      <c r="A1005967" s="153"/>
    </row>
    <row r="1005969" spans="1:1">
      <c r="A1005969" s="154"/>
    </row>
    <row r="1005971" spans="1:1">
      <c r="A1005971" s="125"/>
    </row>
    <row r="1005982" spans="1:1">
      <c r="A1005982" s="153"/>
    </row>
    <row r="1005983" spans="1:1">
      <c r="A1005983" s="153"/>
    </row>
    <row r="1005986" spans="1:1">
      <c r="A1005986" s="153"/>
    </row>
    <row r="1005996" spans="1:1">
      <c r="A1005996" s="153"/>
    </row>
    <row r="1005997" spans="1:1">
      <c r="A1005997" s="153"/>
    </row>
    <row r="1005998" spans="1:1">
      <c r="A1005998" s="153"/>
    </row>
    <row r="1006011" spans="1:1">
      <c r="A1006011" s="153"/>
    </row>
    <row r="1006013" spans="1:1">
      <c r="A1006013" s="153"/>
    </row>
    <row r="1006015" spans="1:1">
      <c r="A1006015" s="154"/>
    </row>
    <row r="1006017" spans="1:1">
      <c r="A1006017" s="125"/>
    </row>
    <row r="1006028" spans="1:1">
      <c r="A1006028" s="153"/>
    </row>
    <row r="1006029" spans="1:1">
      <c r="A1006029" s="153"/>
    </row>
    <row r="1006032" spans="1:1">
      <c r="A1006032" s="153"/>
    </row>
    <row r="1006042" spans="1:1">
      <c r="A1006042" s="153"/>
    </row>
    <row r="1006043" spans="1:1">
      <c r="A1006043" s="153"/>
    </row>
    <row r="1006044" spans="1:1">
      <c r="A1006044" s="153"/>
    </row>
    <row r="1006057" spans="1:1">
      <c r="A1006057" s="153"/>
    </row>
    <row r="1006059" spans="1:1">
      <c r="A1006059" s="153"/>
    </row>
    <row r="1006061" spans="1:1">
      <c r="A1006061" s="154"/>
    </row>
    <row r="1006063" spans="1:1">
      <c r="A1006063" s="125"/>
    </row>
    <row r="1006074" spans="1:1">
      <c r="A1006074" s="153"/>
    </row>
    <row r="1006075" spans="1:1">
      <c r="A1006075" s="153"/>
    </row>
    <row r="1006078" spans="1:1">
      <c r="A1006078" s="153"/>
    </row>
    <row r="1006088" spans="1:1">
      <c r="A1006088" s="153"/>
    </row>
    <row r="1006089" spans="1:1">
      <c r="A1006089" s="153"/>
    </row>
    <row r="1006090" spans="1:1">
      <c r="A1006090" s="153"/>
    </row>
    <row r="1006103" spans="1:1">
      <c r="A1006103" s="153"/>
    </row>
    <row r="1006105" spans="1:1">
      <c r="A1006105" s="153"/>
    </row>
    <row r="1006107" spans="1:1">
      <c r="A1006107" s="154"/>
    </row>
    <row r="1006109" spans="1:1">
      <c r="A1006109" s="125"/>
    </row>
    <row r="1006120" spans="1:1">
      <c r="A1006120" s="153"/>
    </row>
    <row r="1006121" spans="1:1">
      <c r="A1006121" s="153"/>
    </row>
    <row r="1006124" spans="1:1">
      <c r="A1006124" s="153"/>
    </row>
    <row r="1006134" spans="1:1">
      <c r="A1006134" s="153"/>
    </row>
    <row r="1006135" spans="1:1">
      <c r="A1006135" s="153"/>
    </row>
    <row r="1006136" spans="1:1">
      <c r="A1006136" s="153"/>
    </row>
    <row r="1006149" spans="1:1">
      <c r="A1006149" s="153"/>
    </row>
    <row r="1006151" spans="1:1">
      <c r="A1006151" s="153"/>
    </row>
    <row r="1006153" spans="1:1">
      <c r="A1006153" s="154"/>
    </row>
    <row r="1006155" spans="1:1">
      <c r="A1006155" s="125"/>
    </row>
    <row r="1006166" spans="1:1">
      <c r="A1006166" s="153"/>
    </row>
    <row r="1006167" spans="1:1">
      <c r="A1006167" s="153"/>
    </row>
    <row r="1006170" spans="1:1">
      <c r="A1006170" s="153"/>
    </row>
    <row r="1006180" spans="1:1">
      <c r="A1006180" s="153"/>
    </row>
    <row r="1006181" spans="1:1">
      <c r="A1006181" s="153"/>
    </row>
    <row r="1006182" spans="1:1">
      <c r="A1006182" s="153"/>
    </row>
    <row r="1006195" spans="1:1">
      <c r="A1006195" s="153"/>
    </row>
    <row r="1006197" spans="1:1">
      <c r="A1006197" s="153"/>
    </row>
    <row r="1006199" spans="1:1">
      <c r="A1006199" s="154"/>
    </row>
    <row r="1006201" spans="1:1">
      <c r="A1006201" s="125"/>
    </row>
    <row r="1006212" spans="1:1">
      <c r="A1006212" s="153"/>
    </row>
    <row r="1006213" spans="1:1">
      <c r="A1006213" s="153"/>
    </row>
    <row r="1006216" spans="1:1">
      <c r="A1006216" s="153"/>
    </row>
    <row r="1006226" spans="1:1">
      <c r="A1006226" s="153"/>
    </row>
    <row r="1006227" spans="1:1">
      <c r="A1006227" s="153"/>
    </row>
    <row r="1006228" spans="1:1">
      <c r="A1006228" s="153"/>
    </row>
    <row r="1006241" spans="1:1">
      <c r="A1006241" s="153"/>
    </row>
    <row r="1006243" spans="1:1">
      <c r="A1006243" s="153"/>
    </row>
    <row r="1006245" spans="1:1">
      <c r="A1006245" s="154"/>
    </row>
    <row r="1006247" spans="1:1">
      <c r="A1006247" s="125"/>
    </row>
    <row r="1006258" spans="1:1">
      <c r="A1006258" s="153"/>
    </row>
    <row r="1006259" spans="1:1">
      <c r="A1006259" s="153"/>
    </row>
    <row r="1006262" spans="1:1">
      <c r="A1006262" s="153"/>
    </row>
    <row r="1006272" spans="1:1">
      <c r="A1006272" s="153"/>
    </row>
    <row r="1006273" spans="1:1">
      <c r="A1006273" s="153"/>
    </row>
    <row r="1006274" spans="1:1">
      <c r="A1006274" s="153"/>
    </row>
    <row r="1006287" spans="1:1">
      <c r="A1006287" s="153"/>
    </row>
    <row r="1006289" spans="1:1">
      <c r="A1006289" s="153"/>
    </row>
    <row r="1006291" spans="1:1">
      <c r="A1006291" s="154"/>
    </row>
    <row r="1006293" spans="1:1">
      <c r="A1006293" s="125"/>
    </row>
    <row r="1006304" spans="1:1">
      <c r="A1006304" s="153"/>
    </row>
    <row r="1006305" spans="1:1">
      <c r="A1006305" s="153"/>
    </row>
    <row r="1006308" spans="1:1">
      <c r="A1006308" s="153"/>
    </row>
    <row r="1006318" spans="1:1">
      <c r="A1006318" s="153"/>
    </row>
    <row r="1006319" spans="1:1">
      <c r="A1006319" s="153"/>
    </row>
    <row r="1006320" spans="1:1">
      <c r="A1006320" s="153"/>
    </row>
    <row r="1006333" spans="1:1">
      <c r="A1006333" s="153"/>
    </row>
    <row r="1006335" spans="1:1">
      <c r="A1006335" s="153"/>
    </row>
    <row r="1006337" spans="1:1">
      <c r="A1006337" s="154"/>
    </row>
    <row r="1006339" spans="1:1">
      <c r="A1006339" s="125"/>
    </row>
    <row r="1006350" spans="1:1">
      <c r="A1006350" s="153"/>
    </row>
    <row r="1006351" spans="1:1">
      <c r="A1006351" s="153"/>
    </row>
    <row r="1006354" spans="1:1">
      <c r="A1006354" s="153"/>
    </row>
    <row r="1006364" spans="1:1">
      <c r="A1006364" s="153"/>
    </row>
    <row r="1006365" spans="1:1">
      <c r="A1006365" s="153"/>
    </row>
    <row r="1006366" spans="1:1">
      <c r="A1006366" s="153"/>
    </row>
    <row r="1006379" spans="1:1">
      <c r="A1006379" s="153"/>
    </row>
    <row r="1006381" spans="1:1">
      <c r="A1006381" s="153"/>
    </row>
    <row r="1006383" spans="1:1">
      <c r="A1006383" s="154"/>
    </row>
    <row r="1006385" spans="1:1">
      <c r="A1006385" s="125"/>
    </row>
    <row r="1006396" spans="1:1">
      <c r="A1006396" s="153"/>
    </row>
    <row r="1006397" spans="1:1">
      <c r="A1006397" s="153"/>
    </row>
    <row r="1006400" spans="1:1">
      <c r="A1006400" s="153"/>
    </row>
    <row r="1006410" spans="1:1">
      <c r="A1006410" s="153"/>
    </row>
    <row r="1006411" spans="1:1">
      <c r="A1006411" s="153"/>
    </row>
    <row r="1006412" spans="1:1">
      <c r="A1006412" s="153"/>
    </row>
    <row r="1006425" spans="1:1">
      <c r="A1006425" s="153"/>
    </row>
    <row r="1006427" spans="1:1">
      <c r="A1006427" s="153"/>
    </row>
    <row r="1006429" spans="1:1">
      <c r="A1006429" s="154"/>
    </row>
    <row r="1006431" spans="1:1">
      <c r="A1006431" s="125"/>
    </row>
    <row r="1006442" spans="1:1">
      <c r="A1006442" s="153"/>
    </row>
    <row r="1006443" spans="1:1">
      <c r="A1006443" s="153"/>
    </row>
    <row r="1006446" spans="1:1">
      <c r="A1006446" s="153"/>
    </row>
    <row r="1006456" spans="1:1">
      <c r="A1006456" s="153"/>
    </row>
    <row r="1006457" spans="1:1">
      <c r="A1006457" s="153"/>
    </row>
    <row r="1006458" spans="1:1">
      <c r="A1006458" s="153"/>
    </row>
    <row r="1006471" spans="1:1">
      <c r="A1006471" s="153"/>
    </row>
    <row r="1006473" spans="1:1">
      <c r="A1006473" s="153"/>
    </row>
    <row r="1006475" spans="1:1">
      <c r="A1006475" s="154"/>
    </row>
    <row r="1006477" spans="1:1">
      <c r="A1006477" s="125"/>
    </row>
    <row r="1006488" spans="1:1">
      <c r="A1006488" s="153"/>
    </row>
    <row r="1006489" spans="1:1">
      <c r="A1006489" s="153"/>
    </row>
    <row r="1006492" spans="1:1">
      <c r="A1006492" s="153"/>
    </row>
    <row r="1006502" spans="1:1">
      <c r="A1006502" s="153"/>
    </row>
    <row r="1006503" spans="1:1">
      <c r="A1006503" s="153"/>
    </row>
    <row r="1006504" spans="1:1">
      <c r="A1006504" s="153"/>
    </row>
    <row r="1006517" spans="1:1">
      <c r="A1006517" s="153"/>
    </row>
    <row r="1006519" spans="1:1">
      <c r="A1006519" s="153"/>
    </row>
    <row r="1006521" spans="1:1">
      <c r="A1006521" s="154"/>
    </row>
    <row r="1006523" spans="1:1">
      <c r="A1006523" s="125"/>
    </row>
    <row r="1006534" spans="1:1">
      <c r="A1006534" s="153"/>
    </row>
    <row r="1006535" spans="1:1">
      <c r="A1006535" s="153"/>
    </row>
    <row r="1006538" spans="1:1">
      <c r="A1006538" s="153"/>
    </row>
    <row r="1006548" spans="1:1">
      <c r="A1006548" s="153"/>
    </row>
    <row r="1006549" spans="1:1">
      <c r="A1006549" s="153"/>
    </row>
    <row r="1006550" spans="1:1">
      <c r="A1006550" s="153"/>
    </row>
    <row r="1006563" spans="1:1">
      <c r="A1006563" s="153"/>
    </row>
    <row r="1006565" spans="1:1">
      <c r="A1006565" s="153"/>
    </row>
    <row r="1006567" spans="1:1">
      <c r="A1006567" s="154"/>
    </row>
    <row r="1006569" spans="1:1">
      <c r="A1006569" s="125"/>
    </row>
    <row r="1006580" spans="1:1">
      <c r="A1006580" s="153"/>
    </row>
    <row r="1006581" spans="1:1">
      <c r="A1006581" s="153"/>
    </row>
    <row r="1006584" spans="1:1">
      <c r="A1006584" s="153"/>
    </row>
    <row r="1006594" spans="1:1">
      <c r="A1006594" s="153"/>
    </row>
    <row r="1006595" spans="1:1">
      <c r="A1006595" s="153"/>
    </row>
    <row r="1006596" spans="1:1">
      <c r="A1006596" s="153"/>
    </row>
    <row r="1006609" spans="1:1">
      <c r="A1006609" s="153"/>
    </row>
    <row r="1006611" spans="1:1">
      <c r="A1006611" s="153"/>
    </row>
    <row r="1006613" spans="1:1">
      <c r="A1006613" s="154"/>
    </row>
    <row r="1006615" spans="1:1">
      <c r="A1006615" s="125"/>
    </row>
    <row r="1006626" spans="1:1">
      <c r="A1006626" s="153"/>
    </row>
    <row r="1006627" spans="1:1">
      <c r="A1006627" s="153"/>
    </row>
    <row r="1006630" spans="1:1">
      <c r="A1006630" s="153"/>
    </row>
    <row r="1006640" spans="1:1">
      <c r="A1006640" s="153"/>
    </row>
    <row r="1006641" spans="1:1">
      <c r="A1006641" s="153"/>
    </row>
    <row r="1006642" spans="1:1">
      <c r="A1006642" s="153"/>
    </row>
    <row r="1006655" spans="1:1">
      <c r="A1006655" s="153"/>
    </row>
    <row r="1006657" spans="1:1">
      <c r="A1006657" s="153"/>
    </row>
    <row r="1006659" spans="1:1">
      <c r="A1006659" s="154"/>
    </row>
    <row r="1006661" spans="1:1">
      <c r="A1006661" s="125"/>
    </row>
    <row r="1006672" spans="1:1">
      <c r="A1006672" s="153"/>
    </row>
    <row r="1006673" spans="1:1">
      <c r="A1006673" s="153"/>
    </row>
    <row r="1006676" spans="1:1">
      <c r="A1006676" s="153"/>
    </row>
    <row r="1006686" spans="1:1">
      <c r="A1006686" s="153"/>
    </row>
    <row r="1006687" spans="1:1">
      <c r="A1006687" s="153"/>
    </row>
    <row r="1006688" spans="1:1">
      <c r="A1006688" s="153"/>
    </row>
    <row r="1006701" spans="1:1">
      <c r="A1006701" s="153"/>
    </row>
    <row r="1006703" spans="1:1">
      <c r="A1006703" s="153"/>
    </row>
    <row r="1006705" spans="1:1">
      <c r="A1006705" s="154"/>
    </row>
    <row r="1006707" spans="1:1">
      <c r="A1006707" s="125"/>
    </row>
    <row r="1006718" spans="1:1">
      <c r="A1006718" s="153"/>
    </row>
    <row r="1006719" spans="1:1">
      <c r="A1006719" s="153"/>
    </row>
    <row r="1006722" spans="1:1">
      <c r="A1006722" s="153"/>
    </row>
    <row r="1006732" spans="1:1">
      <c r="A1006732" s="153"/>
    </row>
    <row r="1006733" spans="1:1">
      <c r="A1006733" s="153"/>
    </row>
    <row r="1006734" spans="1:1">
      <c r="A1006734" s="153"/>
    </row>
    <row r="1006747" spans="1:1">
      <c r="A1006747" s="153"/>
    </row>
    <row r="1006749" spans="1:1">
      <c r="A1006749" s="153"/>
    </row>
    <row r="1006751" spans="1:1">
      <c r="A1006751" s="154"/>
    </row>
    <row r="1006753" spans="1:1">
      <c r="A1006753" s="125"/>
    </row>
    <row r="1006764" spans="1:1">
      <c r="A1006764" s="153"/>
    </row>
    <row r="1006765" spans="1:1">
      <c r="A1006765" s="153"/>
    </row>
    <row r="1006768" spans="1:1">
      <c r="A1006768" s="153"/>
    </row>
    <row r="1006778" spans="1:1">
      <c r="A1006778" s="153"/>
    </row>
    <row r="1006779" spans="1:1">
      <c r="A1006779" s="153"/>
    </row>
    <row r="1006780" spans="1:1">
      <c r="A1006780" s="153"/>
    </row>
    <row r="1006793" spans="1:1">
      <c r="A1006793" s="153"/>
    </row>
    <row r="1006795" spans="1:1">
      <c r="A1006795" s="153"/>
    </row>
    <row r="1006797" spans="1:1">
      <c r="A1006797" s="154"/>
    </row>
    <row r="1006799" spans="1:1">
      <c r="A1006799" s="125"/>
    </row>
    <row r="1006810" spans="1:1">
      <c r="A1006810" s="153"/>
    </row>
    <row r="1006811" spans="1:1">
      <c r="A1006811" s="153"/>
    </row>
    <row r="1006814" spans="1:1">
      <c r="A1006814" s="153"/>
    </row>
    <row r="1006824" spans="1:1">
      <c r="A1006824" s="153"/>
    </row>
    <row r="1006825" spans="1:1">
      <c r="A1006825" s="153"/>
    </row>
    <row r="1006826" spans="1:1">
      <c r="A1006826" s="153"/>
    </row>
    <row r="1006839" spans="1:1">
      <c r="A1006839" s="153"/>
    </row>
    <row r="1006841" spans="1:1">
      <c r="A1006841" s="153"/>
    </row>
    <row r="1006843" spans="1:1">
      <c r="A1006843" s="154"/>
    </row>
    <row r="1006845" spans="1:1">
      <c r="A1006845" s="125"/>
    </row>
    <row r="1006856" spans="1:1">
      <c r="A1006856" s="153"/>
    </row>
    <row r="1006857" spans="1:1">
      <c r="A1006857" s="153"/>
    </row>
    <row r="1006860" spans="1:1">
      <c r="A1006860" s="153"/>
    </row>
    <row r="1006870" spans="1:1">
      <c r="A1006870" s="153"/>
    </row>
    <row r="1006871" spans="1:1">
      <c r="A1006871" s="153"/>
    </row>
    <row r="1006872" spans="1:1">
      <c r="A1006872" s="153"/>
    </row>
    <row r="1006885" spans="1:1">
      <c r="A1006885" s="153"/>
    </row>
    <row r="1006887" spans="1:1">
      <c r="A1006887" s="153"/>
    </row>
    <row r="1006889" spans="1:1">
      <c r="A1006889" s="154"/>
    </row>
    <row r="1006891" spans="1:1">
      <c r="A1006891" s="125"/>
    </row>
    <row r="1006902" spans="1:1">
      <c r="A1006902" s="153"/>
    </row>
    <row r="1006903" spans="1:1">
      <c r="A1006903" s="153"/>
    </row>
    <row r="1006906" spans="1:1">
      <c r="A1006906" s="153"/>
    </row>
    <row r="1006916" spans="1:1">
      <c r="A1006916" s="153"/>
    </row>
    <row r="1006917" spans="1:1">
      <c r="A1006917" s="153"/>
    </row>
    <row r="1006918" spans="1:1">
      <c r="A1006918" s="153"/>
    </row>
    <row r="1006931" spans="1:1">
      <c r="A1006931" s="153"/>
    </row>
    <row r="1006933" spans="1:1">
      <c r="A1006933" s="153"/>
    </row>
    <row r="1006935" spans="1:1">
      <c r="A1006935" s="154"/>
    </row>
    <row r="1006937" spans="1:1">
      <c r="A1006937" s="125"/>
    </row>
    <row r="1006948" spans="1:1">
      <c r="A1006948" s="153"/>
    </row>
    <row r="1006949" spans="1:1">
      <c r="A1006949" s="153"/>
    </row>
    <row r="1006952" spans="1:1">
      <c r="A1006952" s="153"/>
    </row>
    <row r="1006962" spans="1:1">
      <c r="A1006962" s="153"/>
    </row>
    <row r="1006963" spans="1:1">
      <c r="A1006963" s="153"/>
    </row>
    <row r="1006964" spans="1:1">
      <c r="A1006964" s="153"/>
    </row>
    <row r="1006977" spans="1:1">
      <c r="A1006977" s="153"/>
    </row>
    <row r="1006979" spans="1:1">
      <c r="A1006979" s="153"/>
    </row>
    <row r="1006981" spans="1:1">
      <c r="A1006981" s="154"/>
    </row>
    <row r="1006983" spans="1:1">
      <c r="A1006983" s="125"/>
    </row>
    <row r="1006994" spans="1:1">
      <c r="A1006994" s="153"/>
    </row>
    <row r="1006995" spans="1:1">
      <c r="A1006995" s="153"/>
    </row>
    <row r="1006998" spans="1:1">
      <c r="A1006998" s="153"/>
    </row>
    <row r="1007008" spans="1:1">
      <c r="A1007008" s="153"/>
    </row>
    <row r="1007009" spans="1:1">
      <c r="A1007009" s="153"/>
    </row>
    <row r="1007010" spans="1:1">
      <c r="A1007010" s="153"/>
    </row>
    <row r="1007023" spans="1:1">
      <c r="A1007023" s="153"/>
    </row>
    <row r="1007025" spans="1:1">
      <c r="A1007025" s="153"/>
    </row>
    <row r="1007027" spans="1:1">
      <c r="A1007027" s="154"/>
    </row>
    <row r="1007029" spans="1:1">
      <c r="A1007029" s="125"/>
    </row>
    <row r="1007040" spans="1:1">
      <c r="A1007040" s="153"/>
    </row>
    <row r="1007041" spans="1:1">
      <c r="A1007041" s="153"/>
    </row>
    <row r="1007044" spans="1:1">
      <c r="A1007044" s="153"/>
    </row>
    <row r="1007054" spans="1:1">
      <c r="A1007054" s="153"/>
    </row>
    <row r="1007055" spans="1:1">
      <c r="A1007055" s="153"/>
    </row>
    <row r="1007056" spans="1:1">
      <c r="A1007056" s="153"/>
    </row>
    <row r="1007069" spans="1:1">
      <c r="A1007069" s="153"/>
    </row>
    <row r="1007071" spans="1:1">
      <c r="A1007071" s="153"/>
    </row>
    <row r="1007073" spans="1:1">
      <c r="A1007073" s="154"/>
    </row>
    <row r="1007075" spans="1:1">
      <c r="A1007075" s="125"/>
    </row>
    <row r="1007086" spans="1:1">
      <c r="A1007086" s="153"/>
    </row>
    <row r="1007087" spans="1:1">
      <c r="A1007087" s="153"/>
    </row>
    <row r="1007090" spans="1:1">
      <c r="A1007090" s="153"/>
    </row>
    <row r="1007100" spans="1:1">
      <c r="A1007100" s="153"/>
    </row>
    <row r="1007101" spans="1:1">
      <c r="A1007101" s="153"/>
    </row>
    <row r="1007102" spans="1:1">
      <c r="A1007102" s="153"/>
    </row>
    <row r="1007115" spans="1:1">
      <c r="A1007115" s="153"/>
    </row>
    <row r="1007117" spans="1:1">
      <c r="A1007117" s="153"/>
    </row>
    <row r="1007119" spans="1:1">
      <c r="A1007119" s="154"/>
    </row>
    <row r="1007121" spans="1:1">
      <c r="A1007121" s="125"/>
    </row>
    <row r="1007132" spans="1:1">
      <c r="A1007132" s="153"/>
    </row>
    <row r="1007133" spans="1:1">
      <c r="A1007133" s="153"/>
    </row>
    <row r="1007136" spans="1:1">
      <c r="A1007136" s="153"/>
    </row>
    <row r="1007146" spans="1:1">
      <c r="A1007146" s="153"/>
    </row>
    <row r="1007147" spans="1:1">
      <c r="A1007147" s="153"/>
    </row>
    <row r="1007148" spans="1:1">
      <c r="A1007148" s="153"/>
    </row>
    <row r="1007161" spans="1:1">
      <c r="A1007161" s="153"/>
    </row>
    <row r="1007163" spans="1:1">
      <c r="A1007163" s="153"/>
    </row>
    <row r="1007165" spans="1:1">
      <c r="A1007165" s="154"/>
    </row>
    <row r="1007167" spans="1:1">
      <c r="A1007167" s="125"/>
    </row>
    <row r="1007178" spans="1:1">
      <c r="A1007178" s="153"/>
    </row>
    <row r="1007179" spans="1:1">
      <c r="A1007179" s="153"/>
    </row>
    <row r="1007182" spans="1:1">
      <c r="A1007182" s="153"/>
    </row>
    <row r="1007192" spans="1:1">
      <c r="A1007192" s="153"/>
    </row>
    <row r="1007193" spans="1:1">
      <c r="A1007193" s="153"/>
    </row>
    <row r="1007194" spans="1:1">
      <c r="A1007194" s="153"/>
    </row>
    <row r="1007207" spans="1:1">
      <c r="A1007207" s="153"/>
    </row>
    <row r="1007209" spans="1:1">
      <c r="A1007209" s="153"/>
    </row>
    <row r="1007211" spans="1:1">
      <c r="A1007211" s="154"/>
    </row>
    <row r="1007213" spans="1:1">
      <c r="A1007213" s="125"/>
    </row>
    <row r="1007224" spans="1:1">
      <c r="A1007224" s="153"/>
    </row>
    <row r="1007225" spans="1:1">
      <c r="A1007225" s="153"/>
    </row>
    <row r="1007228" spans="1:1">
      <c r="A1007228" s="153"/>
    </row>
    <row r="1007238" spans="1:1">
      <c r="A1007238" s="153"/>
    </row>
    <row r="1007239" spans="1:1">
      <c r="A1007239" s="153"/>
    </row>
    <row r="1007240" spans="1:1">
      <c r="A1007240" s="153"/>
    </row>
    <row r="1007253" spans="1:1">
      <c r="A1007253" s="153"/>
    </row>
    <row r="1007255" spans="1:1">
      <c r="A1007255" s="153"/>
    </row>
    <row r="1007257" spans="1:1">
      <c r="A1007257" s="154"/>
    </row>
    <row r="1007259" spans="1:1">
      <c r="A1007259" s="125"/>
    </row>
    <row r="1007270" spans="1:1">
      <c r="A1007270" s="153"/>
    </row>
    <row r="1007271" spans="1:1">
      <c r="A1007271" s="153"/>
    </row>
    <row r="1007274" spans="1:1">
      <c r="A1007274" s="153"/>
    </row>
    <row r="1007284" spans="1:1">
      <c r="A1007284" s="153"/>
    </row>
    <row r="1007285" spans="1:1">
      <c r="A1007285" s="153"/>
    </row>
    <row r="1007286" spans="1:1">
      <c r="A1007286" s="153"/>
    </row>
    <row r="1007299" spans="1:1">
      <c r="A1007299" s="153"/>
    </row>
    <row r="1007301" spans="1:1">
      <c r="A1007301" s="153"/>
    </row>
    <row r="1007303" spans="1:1">
      <c r="A1007303" s="154"/>
    </row>
    <row r="1007305" spans="1:1">
      <c r="A1007305" s="125"/>
    </row>
    <row r="1007316" spans="1:1">
      <c r="A1007316" s="153"/>
    </row>
    <row r="1007317" spans="1:1">
      <c r="A1007317" s="153"/>
    </row>
    <row r="1007320" spans="1:1">
      <c r="A1007320" s="153"/>
    </row>
    <row r="1007330" spans="1:1">
      <c r="A1007330" s="153"/>
    </row>
    <row r="1007331" spans="1:1">
      <c r="A1007331" s="153"/>
    </row>
    <row r="1007332" spans="1:1">
      <c r="A1007332" s="153"/>
    </row>
    <row r="1007345" spans="1:1">
      <c r="A1007345" s="153"/>
    </row>
    <row r="1007347" spans="1:1">
      <c r="A1007347" s="153"/>
    </row>
    <row r="1007349" spans="1:1">
      <c r="A1007349" s="154"/>
    </row>
    <row r="1007351" spans="1:1">
      <c r="A1007351" s="125"/>
    </row>
    <row r="1007362" spans="1:1">
      <c r="A1007362" s="153"/>
    </row>
    <row r="1007363" spans="1:1">
      <c r="A1007363" s="153"/>
    </row>
    <row r="1007366" spans="1:1">
      <c r="A1007366" s="153"/>
    </row>
    <row r="1007376" spans="1:1">
      <c r="A1007376" s="153"/>
    </row>
    <row r="1007377" spans="1:1">
      <c r="A1007377" s="153"/>
    </row>
    <row r="1007378" spans="1:1">
      <c r="A1007378" s="153"/>
    </row>
    <row r="1007391" spans="1:1">
      <c r="A1007391" s="153"/>
    </row>
    <row r="1007393" spans="1:1">
      <c r="A1007393" s="153"/>
    </row>
    <row r="1007395" spans="1:1">
      <c r="A1007395" s="154"/>
    </row>
    <row r="1007397" spans="1:1">
      <c r="A1007397" s="125"/>
    </row>
    <row r="1007408" spans="1:1">
      <c r="A1007408" s="153"/>
    </row>
    <row r="1007409" spans="1:1">
      <c r="A1007409" s="153"/>
    </row>
    <row r="1007412" spans="1:1">
      <c r="A1007412" s="153"/>
    </row>
    <row r="1007422" spans="1:1">
      <c r="A1007422" s="153"/>
    </row>
    <row r="1007423" spans="1:1">
      <c r="A1007423" s="153"/>
    </row>
    <row r="1007424" spans="1:1">
      <c r="A1007424" s="153"/>
    </row>
    <row r="1007437" spans="1:1">
      <c r="A1007437" s="153"/>
    </row>
    <row r="1007439" spans="1:1">
      <c r="A1007439" s="153"/>
    </row>
    <row r="1007441" spans="1:1">
      <c r="A1007441" s="154"/>
    </row>
    <row r="1007443" spans="1:1">
      <c r="A1007443" s="125"/>
    </row>
    <row r="1007454" spans="1:1">
      <c r="A1007454" s="153"/>
    </row>
    <row r="1007455" spans="1:1">
      <c r="A1007455" s="153"/>
    </row>
    <row r="1007458" spans="1:1">
      <c r="A1007458" s="153"/>
    </row>
    <row r="1007468" spans="1:1">
      <c r="A1007468" s="153"/>
    </row>
    <row r="1007469" spans="1:1">
      <c r="A1007469" s="153"/>
    </row>
    <row r="1007470" spans="1:1">
      <c r="A1007470" s="153"/>
    </row>
    <row r="1007483" spans="1:1">
      <c r="A1007483" s="153"/>
    </row>
    <row r="1007485" spans="1:1">
      <c r="A1007485" s="153"/>
    </row>
    <row r="1007487" spans="1:1">
      <c r="A1007487" s="154"/>
    </row>
    <row r="1007489" spans="1:1">
      <c r="A1007489" s="125"/>
    </row>
    <row r="1007500" spans="1:1">
      <c r="A1007500" s="153"/>
    </row>
    <row r="1007501" spans="1:1">
      <c r="A1007501" s="153"/>
    </row>
    <row r="1007504" spans="1:1">
      <c r="A1007504" s="153"/>
    </row>
    <row r="1007514" spans="1:1">
      <c r="A1007514" s="153"/>
    </row>
    <row r="1007515" spans="1:1">
      <c r="A1007515" s="153"/>
    </row>
    <row r="1007516" spans="1:1">
      <c r="A1007516" s="153"/>
    </row>
    <row r="1007529" spans="1:1">
      <c r="A1007529" s="153"/>
    </row>
    <row r="1007531" spans="1:1">
      <c r="A1007531" s="153"/>
    </row>
    <row r="1007533" spans="1:1">
      <c r="A1007533" s="154"/>
    </row>
    <row r="1007535" spans="1:1">
      <c r="A1007535" s="125"/>
    </row>
    <row r="1007546" spans="1:1">
      <c r="A1007546" s="153"/>
    </row>
    <row r="1007547" spans="1:1">
      <c r="A1007547" s="153"/>
    </row>
    <row r="1007550" spans="1:1">
      <c r="A1007550" s="153"/>
    </row>
    <row r="1007560" spans="1:1">
      <c r="A1007560" s="153"/>
    </row>
    <row r="1007561" spans="1:1">
      <c r="A1007561" s="153"/>
    </row>
    <row r="1007562" spans="1:1">
      <c r="A1007562" s="153"/>
    </row>
    <row r="1007575" spans="1:1">
      <c r="A1007575" s="153"/>
    </row>
    <row r="1007577" spans="1:1">
      <c r="A1007577" s="153"/>
    </row>
    <row r="1007579" spans="1:1">
      <c r="A1007579" s="154"/>
    </row>
    <row r="1007581" spans="1:1">
      <c r="A1007581" s="125"/>
    </row>
    <row r="1007592" spans="1:1">
      <c r="A1007592" s="153"/>
    </row>
    <row r="1007593" spans="1:1">
      <c r="A1007593" s="153"/>
    </row>
    <row r="1007596" spans="1:1">
      <c r="A1007596" s="153"/>
    </row>
    <row r="1007606" spans="1:1">
      <c r="A1007606" s="153"/>
    </row>
    <row r="1007607" spans="1:1">
      <c r="A1007607" s="153"/>
    </row>
    <row r="1007608" spans="1:1">
      <c r="A1007608" s="153"/>
    </row>
    <row r="1007621" spans="1:1">
      <c r="A1007621" s="153"/>
    </row>
    <row r="1007623" spans="1:1">
      <c r="A1007623" s="153"/>
    </row>
    <row r="1007625" spans="1:1">
      <c r="A1007625" s="154"/>
    </row>
    <row r="1007627" spans="1:1">
      <c r="A1007627" s="125"/>
    </row>
    <row r="1007638" spans="1:1">
      <c r="A1007638" s="153"/>
    </row>
    <row r="1007639" spans="1:1">
      <c r="A1007639" s="153"/>
    </row>
    <row r="1007642" spans="1:1">
      <c r="A1007642" s="153"/>
    </row>
    <row r="1007652" spans="1:1">
      <c r="A1007652" s="153"/>
    </row>
    <row r="1007653" spans="1:1">
      <c r="A1007653" s="153"/>
    </row>
    <row r="1007654" spans="1:1">
      <c r="A1007654" s="153"/>
    </row>
    <row r="1007667" spans="1:1">
      <c r="A1007667" s="153"/>
    </row>
    <row r="1007669" spans="1:1">
      <c r="A1007669" s="153"/>
    </row>
    <row r="1007671" spans="1:1">
      <c r="A1007671" s="154"/>
    </row>
    <row r="1007673" spans="1:1">
      <c r="A1007673" s="125"/>
    </row>
    <row r="1007684" spans="1:1">
      <c r="A1007684" s="153"/>
    </row>
    <row r="1007685" spans="1:1">
      <c r="A1007685" s="153"/>
    </row>
    <row r="1007688" spans="1:1">
      <c r="A1007688" s="153"/>
    </row>
    <row r="1007698" spans="1:1">
      <c r="A1007698" s="153"/>
    </row>
    <row r="1007699" spans="1:1">
      <c r="A1007699" s="153"/>
    </row>
    <row r="1007700" spans="1:1">
      <c r="A1007700" s="153"/>
    </row>
    <row r="1007713" spans="1:1">
      <c r="A1007713" s="153"/>
    </row>
    <row r="1007715" spans="1:1">
      <c r="A1007715" s="153"/>
    </row>
    <row r="1007717" spans="1:1">
      <c r="A1007717" s="154"/>
    </row>
    <row r="1007719" spans="1:1">
      <c r="A1007719" s="125"/>
    </row>
    <row r="1007730" spans="1:1">
      <c r="A1007730" s="153"/>
    </row>
    <row r="1007731" spans="1:1">
      <c r="A1007731" s="153"/>
    </row>
    <row r="1007734" spans="1:1">
      <c r="A1007734" s="153"/>
    </row>
    <row r="1007744" spans="1:1">
      <c r="A1007744" s="153"/>
    </row>
    <row r="1007745" spans="1:1">
      <c r="A1007745" s="153"/>
    </row>
    <row r="1007746" spans="1:1">
      <c r="A1007746" s="153"/>
    </row>
    <row r="1007759" spans="1:1">
      <c r="A1007759" s="153"/>
    </row>
    <row r="1007761" spans="1:1">
      <c r="A1007761" s="153"/>
    </row>
    <row r="1007763" spans="1:1">
      <c r="A1007763" s="154"/>
    </row>
    <row r="1007765" spans="1:1">
      <c r="A1007765" s="125"/>
    </row>
    <row r="1007776" spans="1:1">
      <c r="A1007776" s="153"/>
    </row>
    <row r="1007777" spans="1:1">
      <c r="A1007777" s="153"/>
    </row>
    <row r="1007780" spans="1:1">
      <c r="A1007780" s="153"/>
    </row>
    <row r="1007790" spans="1:1">
      <c r="A1007790" s="153"/>
    </row>
    <row r="1007791" spans="1:1">
      <c r="A1007791" s="153"/>
    </row>
    <row r="1007792" spans="1:1">
      <c r="A1007792" s="153"/>
    </row>
    <row r="1007805" spans="1:1">
      <c r="A1007805" s="153"/>
    </row>
    <row r="1007807" spans="1:1">
      <c r="A1007807" s="153"/>
    </row>
    <row r="1007809" spans="1:1">
      <c r="A1007809" s="154"/>
    </row>
    <row r="1007811" spans="1:1">
      <c r="A1007811" s="125"/>
    </row>
    <row r="1007822" spans="1:1">
      <c r="A1007822" s="153"/>
    </row>
    <row r="1007823" spans="1:1">
      <c r="A1007823" s="153"/>
    </row>
    <row r="1007826" spans="1:1">
      <c r="A1007826" s="153"/>
    </row>
    <row r="1007836" spans="1:1">
      <c r="A1007836" s="153"/>
    </row>
    <row r="1007837" spans="1:1">
      <c r="A1007837" s="153"/>
    </row>
    <row r="1007838" spans="1:1">
      <c r="A1007838" s="153"/>
    </row>
    <row r="1007851" spans="1:1">
      <c r="A1007851" s="153"/>
    </row>
    <row r="1007853" spans="1:1">
      <c r="A1007853" s="153"/>
    </row>
    <row r="1007855" spans="1:1">
      <c r="A1007855" s="154"/>
    </row>
    <row r="1007857" spans="1:1">
      <c r="A1007857" s="125"/>
    </row>
    <row r="1007868" spans="1:1">
      <c r="A1007868" s="153"/>
    </row>
    <row r="1007869" spans="1:1">
      <c r="A1007869" s="153"/>
    </row>
    <row r="1007872" spans="1:1">
      <c r="A1007872" s="153"/>
    </row>
    <row r="1007882" spans="1:1">
      <c r="A1007882" s="153"/>
    </row>
    <row r="1007883" spans="1:1">
      <c r="A1007883" s="153"/>
    </row>
    <row r="1007884" spans="1:1">
      <c r="A1007884" s="153"/>
    </row>
    <row r="1007897" spans="1:1">
      <c r="A1007897" s="153"/>
    </row>
    <row r="1007899" spans="1:1">
      <c r="A1007899" s="153"/>
    </row>
    <row r="1007901" spans="1:1">
      <c r="A1007901" s="154"/>
    </row>
    <row r="1007903" spans="1:1">
      <c r="A1007903" s="125"/>
    </row>
    <row r="1007914" spans="1:1">
      <c r="A1007914" s="153"/>
    </row>
    <row r="1007915" spans="1:1">
      <c r="A1007915" s="153"/>
    </row>
    <row r="1007918" spans="1:1">
      <c r="A1007918" s="153"/>
    </row>
    <row r="1007928" spans="1:1">
      <c r="A1007928" s="153"/>
    </row>
    <row r="1007929" spans="1:1">
      <c r="A1007929" s="153"/>
    </row>
    <row r="1007930" spans="1:1">
      <c r="A1007930" s="153"/>
    </row>
    <row r="1007943" spans="1:1">
      <c r="A1007943" s="153"/>
    </row>
    <row r="1007945" spans="1:1">
      <c r="A1007945" s="153"/>
    </row>
    <row r="1007947" spans="1:1">
      <c r="A1007947" s="154"/>
    </row>
    <row r="1007949" spans="1:1">
      <c r="A1007949" s="125"/>
    </row>
    <row r="1007960" spans="1:1">
      <c r="A1007960" s="153"/>
    </row>
    <row r="1007961" spans="1:1">
      <c r="A1007961" s="153"/>
    </row>
    <row r="1007964" spans="1:1">
      <c r="A1007964" s="153"/>
    </row>
    <row r="1007974" spans="1:1">
      <c r="A1007974" s="153"/>
    </row>
    <row r="1007975" spans="1:1">
      <c r="A1007975" s="153"/>
    </row>
    <row r="1007976" spans="1:1">
      <c r="A1007976" s="153"/>
    </row>
    <row r="1007989" spans="1:1">
      <c r="A1007989" s="153"/>
    </row>
    <row r="1007991" spans="1:1">
      <c r="A1007991" s="153"/>
    </row>
    <row r="1007993" spans="1:1">
      <c r="A1007993" s="154"/>
    </row>
    <row r="1007995" spans="1:1">
      <c r="A1007995" s="125"/>
    </row>
    <row r="1008006" spans="1:1">
      <c r="A1008006" s="153"/>
    </row>
    <row r="1008007" spans="1:1">
      <c r="A1008007" s="153"/>
    </row>
    <row r="1008010" spans="1:1">
      <c r="A1008010" s="153"/>
    </row>
    <row r="1008020" spans="1:1">
      <c r="A1008020" s="153"/>
    </row>
    <row r="1008021" spans="1:1">
      <c r="A1008021" s="153"/>
    </row>
    <row r="1008022" spans="1:1">
      <c r="A1008022" s="153"/>
    </row>
    <row r="1008035" spans="1:1">
      <c r="A1008035" s="153"/>
    </row>
    <row r="1008037" spans="1:1">
      <c r="A1008037" s="153"/>
    </row>
    <row r="1008039" spans="1:1">
      <c r="A1008039" s="154"/>
    </row>
    <row r="1008041" spans="1:1">
      <c r="A1008041" s="125"/>
    </row>
    <row r="1008052" spans="1:1">
      <c r="A1008052" s="153"/>
    </row>
    <row r="1008053" spans="1:1">
      <c r="A1008053" s="153"/>
    </row>
    <row r="1008056" spans="1:1">
      <c r="A1008056" s="153"/>
    </row>
    <row r="1008066" spans="1:1">
      <c r="A1008066" s="153"/>
    </row>
    <row r="1008067" spans="1:1">
      <c r="A1008067" s="153"/>
    </row>
    <row r="1008068" spans="1:1">
      <c r="A1008068" s="153"/>
    </row>
    <row r="1008081" spans="1:1">
      <c r="A1008081" s="153"/>
    </row>
    <row r="1008083" spans="1:1">
      <c r="A1008083" s="153"/>
    </row>
    <row r="1008085" spans="1:1">
      <c r="A1008085" s="154"/>
    </row>
    <row r="1008087" spans="1:1">
      <c r="A1008087" s="125"/>
    </row>
    <row r="1008098" spans="1:1">
      <c r="A1008098" s="153"/>
    </row>
    <row r="1008099" spans="1:1">
      <c r="A1008099" s="153"/>
    </row>
    <row r="1008102" spans="1:1">
      <c r="A1008102" s="153"/>
    </row>
    <row r="1008112" spans="1:1">
      <c r="A1008112" s="153"/>
    </row>
    <row r="1008113" spans="1:1">
      <c r="A1008113" s="153"/>
    </row>
    <row r="1008114" spans="1:1">
      <c r="A1008114" s="153"/>
    </row>
    <row r="1008127" spans="1:1">
      <c r="A1008127" s="153"/>
    </row>
    <row r="1008129" spans="1:1">
      <c r="A1008129" s="153"/>
    </row>
    <row r="1008131" spans="1:1">
      <c r="A1008131" s="154"/>
    </row>
    <row r="1008133" spans="1:1">
      <c r="A1008133" s="125"/>
    </row>
    <row r="1008144" spans="1:1">
      <c r="A1008144" s="153"/>
    </row>
    <row r="1008145" spans="1:1">
      <c r="A1008145" s="153"/>
    </row>
    <row r="1008148" spans="1:1">
      <c r="A1008148" s="153"/>
    </row>
    <row r="1008158" spans="1:1">
      <c r="A1008158" s="153"/>
    </row>
    <row r="1008159" spans="1:1">
      <c r="A1008159" s="153"/>
    </row>
    <row r="1008160" spans="1:1">
      <c r="A1008160" s="153"/>
    </row>
    <row r="1008173" spans="1:1">
      <c r="A1008173" s="153"/>
    </row>
    <row r="1008175" spans="1:1">
      <c r="A1008175" s="153"/>
    </row>
    <row r="1008177" spans="1:1">
      <c r="A1008177" s="154"/>
    </row>
    <row r="1008179" spans="1:1">
      <c r="A1008179" s="125"/>
    </row>
    <row r="1008190" spans="1:1">
      <c r="A1008190" s="153"/>
    </row>
    <row r="1008191" spans="1:1">
      <c r="A1008191" s="153"/>
    </row>
    <row r="1008194" spans="1:1">
      <c r="A1008194" s="153"/>
    </row>
    <row r="1008204" spans="1:1">
      <c r="A1008204" s="153"/>
    </row>
    <row r="1008205" spans="1:1">
      <c r="A1008205" s="153"/>
    </row>
    <row r="1008206" spans="1:1">
      <c r="A1008206" s="153"/>
    </row>
    <row r="1008219" spans="1:1">
      <c r="A1008219" s="153"/>
    </row>
    <row r="1008221" spans="1:1">
      <c r="A1008221" s="153"/>
    </row>
    <row r="1008223" spans="1:1">
      <c r="A1008223" s="154"/>
    </row>
    <row r="1008225" spans="1:1">
      <c r="A1008225" s="125"/>
    </row>
    <row r="1008236" spans="1:1">
      <c r="A1008236" s="153"/>
    </row>
    <row r="1008237" spans="1:1">
      <c r="A1008237" s="153"/>
    </row>
    <row r="1008240" spans="1:1">
      <c r="A1008240" s="153"/>
    </row>
    <row r="1008250" spans="1:1">
      <c r="A1008250" s="153"/>
    </row>
    <row r="1008251" spans="1:1">
      <c r="A1008251" s="153"/>
    </row>
    <row r="1008252" spans="1:1">
      <c r="A1008252" s="153"/>
    </row>
    <row r="1008265" spans="1:1">
      <c r="A1008265" s="153"/>
    </row>
    <row r="1008267" spans="1:1">
      <c r="A1008267" s="153"/>
    </row>
    <row r="1008269" spans="1:1">
      <c r="A1008269" s="154"/>
    </row>
    <row r="1008271" spans="1:1">
      <c r="A1008271" s="125"/>
    </row>
    <row r="1008282" spans="1:1">
      <c r="A1008282" s="153"/>
    </row>
    <row r="1008283" spans="1:1">
      <c r="A1008283" s="153"/>
    </row>
    <row r="1008286" spans="1:1">
      <c r="A1008286" s="153"/>
    </row>
    <row r="1008296" spans="1:1">
      <c r="A1008296" s="153"/>
    </row>
    <row r="1008297" spans="1:1">
      <c r="A1008297" s="153"/>
    </row>
    <row r="1008298" spans="1:1">
      <c r="A1008298" s="153"/>
    </row>
    <row r="1008311" spans="1:1">
      <c r="A1008311" s="153"/>
    </row>
    <row r="1008313" spans="1:1">
      <c r="A1008313" s="153"/>
    </row>
    <row r="1008315" spans="1:1">
      <c r="A1008315" s="154"/>
    </row>
    <row r="1008317" spans="1:1">
      <c r="A1008317" s="125"/>
    </row>
    <row r="1008328" spans="1:1">
      <c r="A1008328" s="153"/>
    </row>
    <row r="1008329" spans="1:1">
      <c r="A1008329" s="153"/>
    </row>
    <row r="1008332" spans="1:1">
      <c r="A1008332" s="153"/>
    </row>
    <row r="1008342" spans="1:1">
      <c r="A1008342" s="153"/>
    </row>
    <row r="1008343" spans="1:1">
      <c r="A1008343" s="153"/>
    </row>
    <row r="1008344" spans="1:1">
      <c r="A1008344" s="153"/>
    </row>
    <row r="1008357" spans="1:1">
      <c r="A1008357" s="153"/>
    </row>
    <row r="1008359" spans="1:1">
      <c r="A1008359" s="153"/>
    </row>
    <row r="1008361" spans="1:1">
      <c r="A1008361" s="154"/>
    </row>
    <row r="1008363" spans="1:1">
      <c r="A1008363" s="125"/>
    </row>
    <row r="1008374" spans="1:1">
      <c r="A1008374" s="153"/>
    </row>
    <row r="1008375" spans="1:1">
      <c r="A1008375" s="153"/>
    </row>
    <row r="1008378" spans="1:1">
      <c r="A1008378" s="153"/>
    </row>
    <row r="1008388" spans="1:1">
      <c r="A1008388" s="153"/>
    </row>
    <row r="1008389" spans="1:1">
      <c r="A1008389" s="153"/>
    </row>
    <row r="1008390" spans="1:1">
      <c r="A1008390" s="153"/>
    </row>
    <row r="1008403" spans="1:1">
      <c r="A1008403" s="153"/>
    </row>
    <row r="1008405" spans="1:1">
      <c r="A1008405" s="153"/>
    </row>
    <row r="1008407" spans="1:1">
      <c r="A1008407" s="154"/>
    </row>
    <row r="1008409" spans="1:1">
      <c r="A1008409" s="125"/>
    </row>
    <row r="1008420" spans="1:1">
      <c r="A1008420" s="153"/>
    </row>
    <row r="1008421" spans="1:1">
      <c r="A1008421" s="153"/>
    </row>
    <row r="1008424" spans="1:1">
      <c r="A1008424" s="153"/>
    </row>
    <row r="1008434" spans="1:1">
      <c r="A1008434" s="153"/>
    </row>
    <row r="1008435" spans="1:1">
      <c r="A1008435" s="153"/>
    </row>
    <row r="1008436" spans="1:1">
      <c r="A1008436" s="153"/>
    </row>
    <row r="1008449" spans="1:1">
      <c r="A1008449" s="153"/>
    </row>
    <row r="1008451" spans="1:1">
      <c r="A1008451" s="153"/>
    </row>
    <row r="1008453" spans="1:1">
      <c r="A1008453" s="154"/>
    </row>
    <row r="1008455" spans="1:1">
      <c r="A1008455" s="125"/>
    </row>
    <row r="1008466" spans="1:1">
      <c r="A1008466" s="153"/>
    </row>
    <row r="1008467" spans="1:1">
      <c r="A1008467" s="153"/>
    </row>
    <row r="1008470" spans="1:1">
      <c r="A1008470" s="153"/>
    </row>
    <row r="1008480" spans="1:1">
      <c r="A1008480" s="153"/>
    </row>
    <row r="1008481" spans="1:1">
      <c r="A1008481" s="153"/>
    </row>
    <row r="1008482" spans="1:1">
      <c r="A1008482" s="153"/>
    </row>
    <row r="1008495" spans="1:1">
      <c r="A1008495" s="153"/>
    </row>
    <row r="1008497" spans="1:1">
      <c r="A1008497" s="153"/>
    </row>
    <row r="1008499" spans="1:1">
      <c r="A1008499" s="154"/>
    </row>
    <row r="1008501" spans="1:1">
      <c r="A1008501" s="125"/>
    </row>
    <row r="1008512" spans="1:1">
      <c r="A1008512" s="153"/>
    </row>
    <row r="1008513" spans="1:1">
      <c r="A1008513" s="153"/>
    </row>
    <row r="1008516" spans="1:1">
      <c r="A1008516" s="153"/>
    </row>
    <row r="1008526" spans="1:1">
      <c r="A1008526" s="153"/>
    </row>
    <row r="1008527" spans="1:1">
      <c r="A1008527" s="153"/>
    </row>
    <row r="1008528" spans="1:1">
      <c r="A1008528" s="153"/>
    </row>
    <row r="1008541" spans="1:1">
      <c r="A1008541" s="153"/>
    </row>
    <row r="1008543" spans="1:1">
      <c r="A1008543" s="153"/>
    </row>
    <row r="1008545" spans="1:1">
      <c r="A1008545" s="154"/>
    </row>
    <row r="1008547" spans="1:1">
      <c r="A1008547" s="125"/>
    </row>
    <row r="1008558" spans="1:1">
      <c r="A1008558" s="153"/>
    </row>
    <row r="1008559" spans="1:1">
      <c r="A1008559" s="153"/>
    </row>
    <row r="1008562" spans="1:1">
      <c r="A1008562" s="153"/>
    </row>
    <row r="1008572" spans="1:1">
      <c r="A1008572" s="153"/>
    </row>
    <row r="1008573" spans="1:1">
      <c r="A1008573" s="153"/>
    </row>
    <row r="1008574" spans="1:1">
      <c r="A1008574" s="153"/>
    </row>
    <row r="1008587" spans="1:1">
      <c r="A1008587" s="153"/>
    </row>
    <row r="1008589" spans="1:1">
      <c r="A1008589" s="153"/>
    </row>
    <row r="1008591" spans="1:1">
      <c r="A1008591" s="154"/>
    </row>
    <row r="1008593" spans="1:1">
      <c r="A1008593" s="125"/>
    </row>
    <row r="1008604" spans="1:1">
      <c r="A1008604" s="153"/>
    </row>
    <row r="1008605" spans="1:1">
      <c r="A1008605" s="153"/>
    </row>
    <row r="1008608" spans="1:1">
      <c r="A1008608" s="153"/>
    </row>
    <row r="1008618" spans="1:1">
      <c r="A1008618" s="153"/>
    </row>
    <row r="1008619" spans="1:1">
      <c r="A1008619" s="153"/>
    </row>
    <row r="1008620" spans="1:1">
      <c r="A1008620" s="153"/>
    </row>
    <row r="1008633" spans="1:1">
      <c r="A1008633" s="153"/>
    </row>
    <row r="1008635" spans="1:1">
      <c r="A1008635" s="153"/>
    </row>
    <row r="1008637" spans="1:1">
      <c r="A1008637" s="154"/>
    </row>
    <row r="1008639" spans="1:1">
      <c r="A1008639" s="125"/>
    </row>
    <row r="1008650" spans="1:1">
      <c r="A1008650" s="153"/>
    </row>
    <row r="1008651" spans="1:1">
      <c r="A1008651" s="153"/>
    </row>
    <row r="1008654" spans="1:1">
      <c r="A1008654" s="153"/>
    </row>
    <row r="1008664" spans="1:1">
      <c r="A1008664" s="153"/>
    </row>
    <row r="1008665" spans="1:1">
      <c r="A1008665" s="153"/>
    </row>
    <row r="1008666" spans="1:1">
      <c r="A1008666" s="153"/>
    </row>
    <row r="1008679" spans="1:1">
      <c r="A1008679" s="153"/>
    </row>
    <row r="1008681" spans="1:1">
      <c r="A1008681" s="153"/>
    </row>
    <row r="1008683" spans="1:1">
      <c r="A1008683" s="154"/>
    </row>
    <row r="1008685" spans="1:1">
      <c r="A1008685" s="125"/>
    </row>
    <row r="1008696" spans="1:1">
      <c r="A1008696" s="153"/>
    </row>
    <row r="1008697" spans="1:1">
      <c r="A1008697" s="153"/>
    </row>
    <row r="1008700" spans="1:1">
      <c r="A1008700" s="153"/>
    </row>
    <row r="1008710" spans="1:1">
      <c r="A1008710" s="153"/>
    </row>
    <row r="1008711" spans="1:1">
      <c r="A1008711" s="153"/>
    </row>
    <row r="1008712" spans="1:1">
      <c r="A1008712" s="153"/>
    </row>
    <row r="1008725" spans="1:1">
      <c r="A1008725" s="153"/>
    </row>
    <row r="1008727" spans="1:1">
      <c r="A1008727" s="153"/>
    </row>
    <row r="1008729" spans="1:1">
      <c r="A1008729" s="154"/>
    </row>
    <row r="1008731" spans="1:1">
      <c r="A1008731" s="125"/>
    </row>
    <row r="1008742" spans="1:1">
      <c r="A1008742" s="153"/>
    </row>
    <row r="1008743" spans="1:1">
      <c r="A1008743" s="153"/>
    </row>
    <row r="1008746" spans="1:1">
      <c r="A1008746" s="153"/>
    </row>
    <row r="1008756" spans="1:1">
      <c r="A1008756" s="153"/>
    </row>
    <row r="1008757" spans="1:1">
      <c r="A1008757" s="153"/>
    </row>
    <row r="1008758" spans="1:1">
      <c r="A1008758" s="153"/>
    </row>
    <row r="1008771" spans="1:1">
      <c r="A1008771" s="153"/>
    </row>
    <row r="1008773" spans="1:1">
      <c r="A1008773" s="153"/>
    </row>
    <row r="1008775" spans="1:1">
      <c r="A1008775" s="154"/>
    </row>
    <row r="1008777" spans="1:1">
      <c r="A1008777" s="125"/>
    </row>
    <row r="1008788" spans="1:1">
      <c r="A1008788" s="153"/>
    </row>
    <row r="1008789" spans="1:1">
      <c r="A1008789" s="153"/>
    </row>
    <row r="1008792" spans="1:1">
      <c r="A1008792" s="153"/>
    </row>
    <row r="1008802" spans="1:1">
      <c r="A1008802" s="153"/>
    </row>
    <row r="1008803" spans="1:1">
      <c r="A1008803" s="153"/>
    </row>
    <row r="1008804" spans="1:1">
      <c r="A1008804" s="153"/>
    </row>
    <row r="1008817" spans="1:1">
      <c r="A1008817" s="153"/>
    </row>
    <row r="1008819" spans="1:1">
      <c r="A1008819" s="153"/>
    </row>
    <row r="1008821" spans="1:1">
      <c r="A1008821" s="154"/>
    </row>
    <row r="1008823" spans="1:1">
      <c r="A1008823" s="125"/>
    </row>
    <row r="1008834" spans="1:1">
      <c r="A1008834" s="153"/>
    </row>
    <row r="1008835" spans="1:1">
      <c r="A1008835" s="153"/>
    </row>
    <row r="1008838" spans="1:1">
      <c r="A1008838" s="153"/>
    </row>
    <row r="1008848" spans="1:1">
      <c r="A1008848" s="153"/>
    </row>
    <row r="1008849" spans="1:1">
      <c r="A1008849" s="153"/>
    </row>
    <row r="1008850" spans="1:1">
      <c r="A1008850" s="153"/>
    </row>
    <row r="1008863" spans="1:1">
      <c r="A1008863" s="153"/>
    </row>
    <row r="1008865" spans="1:1">
      <c r="A1008865" s="153"/>
    </row>
    <row r="1008867" spans="1:1">
      <c r="A1008867" s="154"/>
    </row>
    <row r="1008869" spans="1:1">
      <c r="A1008869" s="125"/>
    </row>
    <row r="1008880" spans="1:1">
      <c r="A1008880" s="153"/>
    </row>
    <row r="1008881" spans="1:1">
      <c r="A1008881" s="153"/>
    </row>
    <row r="1008884" spans="1:1">
      <c r="A1008884" s="153"/>
    </row>
    <row r="1008894" spans="1:1">
      <c r="A1008894" s="153"/>
    </row>
    <row r="1008895" spans="1:1">
      <c r="A1008895" s="153"/>
    </row>
    <row r="1008896" spans="1:1">
      <c r="A1008896" s="153"/>
    </row>
    <row r="1008909" spans="1:1">
      <c r="A1008909" s="153"/>
    </row>
    <row r="1008911" spans="1:1">
      <c r="A1008911" s="153"/>
    </row>
    <row r="1008913" spans="1:1">
      <c r="A1008913" s="154"/>
    </row>
    <row r="1008915" spans="1:1">
      <c r="A1008915" s="125"/>
    </row>
    <row r="1008926" spans="1:1">
      <c r="A1008926" s="153"/>
    </row>
    <row r="1008927" spans="1:1">
      <c r="A1008927" s="153"/>
    </row>
    <row r="1008930" spans="1:1">
      <c r="A1008930" s="153"/>
    </row>
    <row r="1008940" spans="1:1">
      <c r="A1008940" s="153"/>
    </row>
    <row r="1008941" spans="1:1">
      <c r="A1008941" s="153"/>
    </row>
    <row r="1008942" spans="1:1">
      <c r="A1008942" s="153"/>
    </row>
    <row r="1008955" spans="1:1">
      <c r="A1008955" s="153"/>
    </row>
    <row r="1008957" spans="1:1">
      <c r="A1008957" s="153"/>
    </row>
    <row r="1008959" spans="1:1">
      <c r="A1008959" s="154"/>
    </row>
    <row r="1008961" spans="1:1">
      <c r="A1008961" s="125"/>
    </row>
    <row r="1008972" spans="1:1">
      <c r="A1008972" s="153"/>
    </row>
    <row r="1008973" spans="1:1">
      <c r="A1008973" s="153"/>
    </row>
    <row r="1008976" spans="1:1">
      <c r="A1008976" s="153"/>
    </row>
    <row r="1008986" spans="1:1">
      <c r="A1008986" s="153"/>
    </row>
    <row r="1008987" spans="1:1">
      <c r="A1008987" s="153"/>
    </row>
    <row r="1008988" spans="1:1">
      <c r="A1008988" s="153"/>
    </row>
    <row r="1009001" spans="1:1">
      <c r="A1009001" s="153"/>
    </row>
    <row r="1009003" spans="1:1">
      <c r="A1009003" s="153"/>
    </row>
    <row r="1009005" spans="1:1">
      <c r="A1009005" s="154"/>
    </row>
    <row r="1009007" spans="1:1">
      <c r="A1009007" s="125"/>
    </row>
    <row r="1009018" spans="1:1">
      <c r="A1009018" s="153"/>
    </row>
    <row r="1009019" spans="1:1">
      <c r="A1009019" s="153"/>
    </row>
    <row r="1009022" spans="1:1">
      <c r="A1009022" s="153"/>
    </row>
    <row r="1009032" spans="1:1">
      <c r="A1009032" s="153"/>
    </row>
    <row r="1009033" spans="1:1">
      <c r="A1009033" s="153"/>
    </row>
    <row r="1009034" spans="1:1">
      <c r="A1009034" s="153"/>
    </row>
    <row r="1009047" spans="1:1">
      <c r="A1009047" s="153"/>
    </row>
    <row r="1009049" spans="1:1">
      <c r="A1009049" s="153"/>
    </row>
    <row r="1009051" spans="1:1">
      <c r="A1009051" s="154"/>
    </row>
    <row r="1009053" spans="1:1">
      <c r="A1009053" s="125"/>
    </row>
    <row r="1009064" spans="1:1">
      <c r="A1009064" s="153"/>
    </row>
    <row r="1009065" spans="1:1">
      <c r="A1009065" s="153"/>
    </row>
    <row r="1009068" spans="1:1">
      <c r="A1009068" s="153"/>
    </row>
    <row r="1009078" spans="1:1">
      <c r="A1009078" s="153"/>
    </row>
    <row r="1009079" spans="1:1">
      <c r="A1009079" s="153"/>
    </row>
    <row r="1009080" spans="1:1">
      <c r="A1009080" s="153"/>
    </row>
    <row r="1009093" spans="1:1">
      <c r="A1009093" s="153"/>
    </row>
    <row r="1009095" spans="1:1">
      <c r="A1009095" s="153"/>
    </row>
    <row r="1009097" spans="1:1">
      <c r="A1009097" s="154"/>
    </row>
    <row r="1009099" spans="1:1">
      <c r="A1009099" s="125"/>
    </row>
    <row r="1009110" spans="1:1">
      <c r="A1009110" s="153"/>
    </row>
    <row r="1009111" spans="1:1">
      <c r="A1009111" s="153"/>
    </row>
    <row r="1009114" spans="1:1">
      <c r="A1009114" s="153"/>
    </row>
    <row r="1009124" spans="1:1">
      <c r="A1009124" s="153"/>
    </row>
    <row r="1009125" spans="1:1">
      <c r="A1009125" s="153"/>
    </row>
    <row r="1009126" spans="1:1">
      <c r="A1009126" s="153"/>
    </row>
    <row r="1009139" spans="1:1">
      <c r="A1009139" s="153"/>
    </row>
    <row r="1009141" spans="1:1">
      <c r="A1009141" s="153"/>
    </row>
    <row r="1009143" spans="1:1">
      <c r="A1009143" s="154"/>
    </row>
    <row r="1009145" spans="1:1">
      <c r="A1009145" s="125"/>
    </row>
    <row r="1009156" spans="1:1">
      <c r="A1009156" s="153"/>
    </row>
    <row r="1009157" spans="1:1">
      <c r="A1009157" s="153"/>
    </row>
    <row r="1009160" spans="1:1">
      <c r="A1009160" s="153"/>
    </row>
    <row r="1009170" spans="1:1">
      <c r="A1009170" s="153"/>
    </row>
    <row r="1009171" spans="1:1">
      <c r="A1009171" s="153"/>
    </row>
    <row r="1009172" spans="1:1">
      <c r="A1009172" s="153"/>
    </row>
    <row r="1009185" spans="1:1">
      <c r="A1009185" s="153"/>
    </row>
    <row r="1009187" spans="1:1">
      <c r="A1009187" s="153"/>
    </row>
    <row r="1009189" spans="1:1">
      <c r="A1009189" s="154"/>
    </row>
    <row r="1009191" spans="1:1">
      <c r="A1009191" s="125"/>
    </row>
    <row r="1009202" spans="1:1">
      <c r="A1009202" s="153"/>
    </row>
    <row r="1009203" spans="1:1">
      <c r="A1009203" s="153"/>
    </row>
    <row r="1009206" spans="1:1">
      <c r="A1009206" s="153"/>
    </row>
    <row r="1009216" spans="1:1">
      <c r="A1009216" s="153"/>
    </row>
    <row r="1009217" spans="1:1">
      <c r="A1009217" s="153"/>
    </row>
    <row r="1009218" spans="1:1">
      <c r="A1009218" s="153"/>
    </row>
    <row r="1009231" spans="1:1">
      <c r="A1009231" s="153"/>
    </row>
    <row r="1009233" spans="1:1">
      <c r="A1009233" s="153"/>
    </row>
    <row r="1009235" spans="1:1">
      <c r="A1009235" s="154"/>
    </row>
    <row r="1009237" spans="1:1">
      <c r="A1009237" s="125"/>
    </row>
    <row r="1009248" spans="1:1">
      <c r="A1009248" s="153"/>
    </row>
    <row r="1009249" spans="1:1">
      <c r="A1009249" s="153"/>
    </row>
    <row r="1009252" spans="1:1">
      <c r="A1009252" s="153"/>
    </row>
    <row r="1009262" spans="1:1">
      <c r="A1009262" s="153"/>
    </row>
    <row r="1009263" spans="1:1">
      <c r="A1009263" s="153"/>
    </row>
    <row r="1009264" spans="1:1">
      <c r="A1009264" s="153"/>
    </row>
    <row r="1009277" spans="1:1">
      <c r="A1009277" s="153"/>
    </row>
    <row r="1009279" spans="1:1">
      <c r="A1009279" s="153"/>
    </row>
    <row r="1009281" spans="1:1">
      <c r="A1009281" s="154"/>
    </row>
    <row r="1009283" spans="1:1">
      <c r="A1009283" s="125"/>
    </row>
    <row r="1009294" spans="1:1">
      <c r="A1009294" s="153"/>
    </row>
    <row r="1009295" spans="1:1">
      <c r="A1009295" s="153"/>
    </row>
    <row r="1009298" spans="1:1">
      <c r="A1009298" s="153"/>
    </row>
    <row r="1009308" spans="1:1">
      <c r="A1009308" s="153"/>
    </row>
    <row r="1009309" spans="1:1">
      <c r="A1009309" s="153"/>
    </row>
    <row r="1009310" spans="1:1">
      <c r="A1009310" s="153"/>
    </row>
    <row r="1009323" spans="1:1">
      <c r="A1009323" s="153"/>
    </row>
    <row r="1009325" spans="1:1">
      <c r="A1009325" s="153"/>
    </row>
    <row r="1009327" spans="1:1">
      <c r="A1009327" s="154"/>
    </row>
    <row r="1009329" spans="1:1">
      <c r="A1009329" s="125"/>
    </row>
    <row r="1009340" spans="1:1">
      <c r="A1009340" s="153"/>
    </row>
    <row r="1009341" spans="1:1">
      <c r="A1009341" s="153"/>
    </row>
    <row r="1009344" spans="1:1">
      <c r="A1009344" s="153"/>
    </row>
    <row r="1009354" spans="1:1">
      <c r="A1009354" s="153"/>
    </row>
    <row r="1009355" spans="1:1">
      <c r="A1009355" s="153"/>
    </row>
    <row r="1009356" spans="1:1">
      <c r="A1009356" s="153"/>
    </row>
    <row r="1009369" spans="1:1">
      <c r="A1009369" s="153"/>
    </row>
    <row r="1009371" spans="1:1">
      <c r="A1009371" s="153"/>
    </row>
    <row r="1009373" spans="1:1">
      <c r="A1009373" s="154"/>
    </row>
    <row r="1009375" spans="1:1">
      <c r="A1009375" s="125"/>
    </row>
    <row r="1009386" spans="1:1">
      <c r="A1009386" s="153"/>
    </row>
    <row r="1009387" spans="1:1">
      <c r="A1009387" s="153"/>
    </row>
    <row r="1009390" spans="1:1">
      <c r="A1009390" s="153"/>
    </row>
    <row r="1009400" spans="1:1">
      <c r="A1009400" s="153"/>
    </row>
    <row r="1009401" spans="1:1">
      <c r="A1009401" s="153"/>
    </row>
    <row r="1009402" spans="1:1">
      <c r="A1009402" s="153"/>
    </row>
    <row r="1009415" spans="1:1">
      <c r="A1009415" s="153"/>
    </row>
    <row r="1009417" spans="1:1">
      <c r="A1009417" s="153"/>
    </row>
    <row r="1009419" spans="1:1">
      <c r="A1009419" s="154"/>
    </row>
    <row r="1009421" spans="1:1">
      <c r="A1009421" s="125"/>
    </row>
    <row r="1009432" spans="1:1">
      <c r="A1009432" s="153"/>
    </row>
    <row r="1009433" spans="1:1">
      <c r="A1009433" s="153"/>
    </row>
    <row r="1009436" spans="1:1">
      <c r="A1009436" s="153"/>
    </row>
    <row r="1009446" spans="1:1">
      <c r="A1009446" s="153"/>
    </row>
    <row r="1009447" spans="1:1">
      <c r="A1009447" s="153"/>
    </row>
    <row r="1009448" spans="1:1">
      <c r="A1009448" s="153"/>
    </row>
    <row r="1009461" spans="1:1">
      <c r="A1009461" s="153"/>
    </row>
    <row r="1009463" spans="1:1">
      <c r="A1009463" s="153"/>
    </row>
    <row r="1009465" spans="1:1">
      <c r="A1009465" s="154"/>
    </row>
    <row r="1009467" spans="1:1">
      <c r="A1009467" s="125"/>
    </row>
    <row r="1009478" spans="1:1">
      <c r="A1009478" s="153"/>
    </row>
    <row r="1009479" spans="1:1">
      <c r="A1009479" s="153"/>
    </row>
    <row r="1009482" spans="1:1">
      <c r="A1009482" s="153"/>
    </row>
    <row r="1009492" spans="1:1">
      <c r="A1009492" s="153"/>
    </row>
    <row r="1009493" spans="1:1">
      <c r="A1009493" s="153"/>
    </row>
    <row r="1009494" spans="1:1">
      <c r="A1009494" s="153"/>
    </row>
    <row r="1009507" spans="1:1">
      <c r="A1009507" s="153"/>
    </row>
    <row r="1009509" spans="1:1">
      <c r="A1009509" s="153"/>
    </row>
    <row r="1009511" spans="1:1">
      <c r="A1009511" s="154"/>
    </row>
    <row r="1009513" spans="1:1">
      <c r="A1009513" s="125"/>
    </row>
    <row r="1009524" spans="1:1">
      <c r="A1009524" s="153"/>
    </row>
    <row r="1009525" spans="1:1">
      <c r="A1009525" s="153"/>
    </row>
    <row r="1009528" spans="1:1">
      <c r="A1009528" s="153"/>
    </row>
    <row r="1009538" spans="1:1">
      <c r="A1009538" s="153"/>
    </row>
    <row r="1009539" spans="1:1">
      <c r="A1009539" s="153"/>
    </row>
    <row r="1009540" spans="1:1">
      <c r="A1009540" s="153"/>
    </row>
    <row r="1009553" spans="1:1">
      <c r="A1009553" s="153"/>
    </row>
    <row r="1009555" spans="1:1">
      <c r="A1009555" s="153"/>
    </row>
    <row r="1009557" spans="1:1">
      <c r="A1009557" s="154"/>
    </row>
    <row r="1009559" spans="1:1">
      <c r="A1009559" s="125"/>
    </row>
    <row r="1009570" spans="1:1">
      <c r="A1009570" s="153"/>
    </row>
    <row r="1009571" spans="1:1">
      <c r="A1009571" s="153"/>
    </row>
    <row r="1009574" spans="1:1">
      <c r="A1009574" s="153"/>
    </row>
    <row r="1009584" spans="1:1">
      <c r="A1009584" s="153"/>
    </row>
    <row r="1009585" spans="1:1">
      <c r="A1009585" s="153"/>
    </row>
    <row r="1009586" spans="1:1">
      <c r="A1009586" s="153"/>
    </row>
    <row r="1009599" spans="1:1">
      <c r="A1009599" s="153"/>
    </row>
    <row r="1009601" spans="1:1">
      <c r="A1009601" s="153"/>
    </row>
    <row r="1009603" spans="1:1">
      <c r="A1009603" s="154"/>
    </row>
    <row r="1009605" spans="1:1">
      <c r="A1009605" s="125"/>
    </row>
    <row r="1009616" spans="1:1">
      <c r="A1009616" s="153"/>
    </row>
    <row r="1009617" spans="1:1">
      <c r="A1009617" s="153"/>
    </row>
    <row r="1009620" spans="1:1">
      <c r="A1009620" s="153"/>
    </row>
    <row r="1009630" spans="1:1">
      <c r="A1009630" s="153"/>
    </row>
    <row r="1009631" spans="1:1">
      <c r="A1009631" s="153"/>
    </row>
    <row r="1009632" spans="1:1">
      <c r="A1009632" s="153"/>
    </row>
    <row r="1009645" spans="1:1">
      <c r="A1009645" s="153"/>
    </row>
    <row r="1009647" spans="1:1">
      <c r="A1009647" s="153"/>
    </row>
    <row r="1009649" spans="1:1">
      <c r="A1009649" s="154"/>
    </row>
    <row r="1009651" spans="1:1">
      <c r="A1009651" s="125"/>
    </row>
    <row r="1009662" spans="1:1">
      <c r="A1009662" s="153"/>
    </row>
    <row r="1009663" spans="1:1">
      <c r="A1009663" s="153"/>
    </row>
    <row r="1009666" spans="1:1">
      <c r="A1009666" s="153"/>
    </row>
    <row r="1009676" spans="1:1">
      <c r="A1009676" s="153"/>
    </row>
    <row r="1009677" spans="1:1">
      <c r="A1009677" s="153"/>
    </row>
    <row r="1009678" spans="1:1">
      <c r="A1009678" s="153"/>
    </row>
    <row r="1009691" spans="1:1">
      <c r="A1009691" s="153"/>
    </row>
    <row r="1009693" spans="1:1">
      <c r="A1009693" s="153"/>
    </row>
    <row r="1009695" spans="1:1">
      <c r="A1009695" s="154"/>
    </row>
    <row r="1009697" spans="1:1">
      <c r="A1009697" s="125"/>
    </row>
    <row r="1009708" spans="1:1">
      <c r="A1009708" s="153"/>
    </row>
    <row r="1009709" spans="1:1">
      <c r="A1009709" s="153"/>
    </row>
    <row r="1009712" spans="1:1">
      <c r="A1009712" s="153"/>
    </row>
    <row r="1009722" spans="1:1">
      <c r="A1009722" s="153"/>
    </row>
    <row r="1009723" spans="1:1">
      <c r="A1009723" s="153"/>
    </row>
    <row r="1009724" spans="1:1">
      <c r="A1009724" s="153"/>
    </row>
    <row r="1009737" spans="1:1">
      <c r="A1009737" s="153"/>
    </row>
    <row r="1009739" spans="1:1">
      <c r="A1009739" s="153"/>
    </row>
    <row r="1009741" spans="1:1">
      <c r="A1009741" s="154"/>
    </row>
    <row r="1009743" spans="1:1">
      <c r="A1009743" s="125"/>
    </row>
    <row r="1009754" spans="1:1">
      <c r="A1009754" s="153"/>
    </row>
    <row r="1009755" spans="1:1">
      <c r="A1009755" s="153"/>
    </row>
    <row r="1009758" spans="1:1">
      <c r="A1009758" s="153"/>
    </row>
    <row r="1009768" spans="1:1">
      <c r="A1009768" s="153"/>
    </row>
    <row r="1009769" spans="1:1">
      <c r="A1009769" s="153"/>
    </row>
    <row r="1009770" spans="1:1">
      <c r="A1009770" s="153"/>
    </row>
    <row r="1009783" spans="1:1">
      <c r="A1009783" s="153"/>
    </row>
    <row r="1009785" spans="1:1">
      <c r="A1009785" s="153"/>
    </row>
    <row r="1009787" spans="1:1">
      <c r="A1009787" s="154"/>
    </row>
    <row r="1009789" spans="1:1">
      <c r="A1009789" s="125"/>
    </row>
    <row r="1009800" spans="1:1">
      <c r="A1009800" s="153"/>
    </row>
    <row r="1009801" spans="1:1">
      <c r="A1009801" s="153"/>
    </row>
    <row r="1009804" spans="1:1">
      <c r="A1009804" s="153"/>
    </row>
    <row r="1009814" spans="1:1">
      <c r="A1009814" s="153"/>
    </row>
    <row r="1009815" spans="1:1">
      <c r="A1009815" s="153"/>
    </row>
    <row r="1009816" spans="1:1">
      <c r="A1009816" s="153"/>
    </row>
    <row r="1009829" spans="1:1">
      <c r="A1009829" s="153"/>
    </row>
    <row r="1009831" spans="1:1">
      <c r="A1009831" s="153"/>
    </row>
    <row r="1009833" spans="1:1">
      <c r="A1009833" s="154"/>
    </row>
    <row r="1009835" spans="1:1">
      <c r="A1009835" s="125"/>
    </row>
    <row r="1009846" spans="1:1">
      <c r="A1009846" s="153"/>
    </row>
    <row r="1009847" spans="1:1">
      <c r="A1009847" s="153"/>
    </row>
    <row r="1009850" spans="1:1">
      <c r="A1009850" s="153"/>
    </row>
    <row r="1009860" spans="1:1">
      <c r="A1009860" s="153"/>
    </row>
    <row r="1009861" spans="1:1">
      <c r="A1009861" s="153"/>
    </row>
    <row r="1009862" spans="1:1">
      <c r="A1009862" s="153"/>
    </row>
    <row r="1009875" spans="1:1">
      <c r="A1009875" s="153"/>
    </row>
    <row r="1009877" spans="1:1">
      <c r="A1009877" s="153"/>
    </row>
    <row r="1009879" spans="1:1">
      <c r="A1009879" s="154"/>
    </row>
    <row r="1009881" spans="1:1">
      <c r="A1009881" s="125"/>
    </row>
    <row r="1009892" spans="1:1">
      <c r="A1009892" s="153"/>
    </row>
    <row r="1009893" spans="1:1">
      <c r="A1009893" s="153"/>
    </row>
    <row r="1009896" spans="1:1">
      <c r="A1009896" s="153"/>
    </row>
    <row r="1009906" spans="1:1">
      <c r="A1009906" s="153"/>
    </row>
    <row r="1009907" spans="1:1">
      <c r="A1009907" s="153"/>
    </row>
    <row r="1009908" spans="1:1">
      <c r="A1009908" s="153"/>
    </row>
    <row r="1009921" spans="1:1">
      <c r="A1009921" s="153"/>
    </row>
    <row r="1009923" spans="1:1">
      <c r="A1009923" s="153"/>
    </row>
    <row r="1009925" spans="1:1">
      <c r="A1009925" s="154"/>
    </row>
    <row r="1009927" spans="1:1">
      <c r="A1009927" s="125"/>
    </row>
    <row r="1009938" spans="1:1">
      <c r="A1009938" s="153"/>
    </row>
    <row r="1009939" spans="1:1">
      <c r="A1009939" s="153"/>
    </row>
    <row r="1009942" spans="1:1">
      <c r="A1009942" s="153"/>
    </row>
    <row r="1009952" spans="1:1">
      <c r="A1009952" s="153"/>
    </row>
    <row r="1009953" spans="1:1">
      <c r="A1009953" s="153"/>
    </row>
    <row r="1009954" spans="1:1">
      <c r="A1009954" s="153"/>
    </row>
    <row r="1009967" spans="1:1">
      <c r="A1009967" s="153"/>
    </row>
    <row r="1009969" spans="1:1">
      <c r="A1009969" s="153"/>
    </row>
    <row r="1009971" spans="1:1">
      <c r="A1009971" s="154"/>
    </row>
    <row r="1009973" spans="1:1">
      <c r="A1009973" s="125"/>
    </row>
    <row r="1009984" spans="1:1">
      <c r="A1009984" s="153"/>
    </row>
    <row r="1009985" spans="1:1">
      <c r="A1009985" s="153"/>
    </row>
    <row r="1009988" spans="1:1">
      <c r="A1009988" s="153"/>
    </row>
    <row r="1009998" spans="1:1">
      <c r="A1009998" s="153"/>
    </row>
    <row r="1009999" spans="1:1">
      <c r="A1009999" s="153"/>
    </row>
    <row r="1010000" spans="1:1">
      <c r="A1010000" s="153"/>
    </row>
    <row r="1010013" spans="1:1">
      <c r="A1010013" s="153"/>
    </row>
    <row r="1010015" spans="1:1">
      <c r="A1010015" s="153"/>
    </row>
    <row r="1010017" spans="1:1">
      <c r="A1010017" s="154"/>
    </row>
    <row r="1010019" spans="1:1">
      <c r="A1010019" s="125"/>
    </row>
    <row r="1010030" spans="1:1">
      <c r="A1010030" s="153"/>
    </row>
    <row r="1010031" spans="1:1">
      <c r="A1010031" s="153"/>
    </row>
    <row r="1010034" spans="1:1">
      <c r="A1010034" s="153"/>
    </row>
    <row r="1010044" spans="1:1">
      <c r="A1010044" s="153"/>
    </row>
    <row r="1010045" spans="1:1">
      <c r="A1010045" s="153"/>
    </row>
    <row r="1010046" spans="1:1">
      <c r="A1010046" s="153"/>
    </row>
    <row r="1010059" spans="1:1">
      <c r="A1010059" s="153"/>
    </row>
    <row r="1010061" spans="1:1">
      <c r="A1010061" s="153"/>
    </row>
    <row r="1010063" spans="1:1">
      <c r="A1010063" s="154"/>
    </row>
    <row r="1010065" spans="1:1">
      <c r="A1010065" s="125"/>
    </row>
    <row r="1010076" spans="1:1">
      <c r="A1010076" s="153"/>
    </row>
    <row r="1010077" spans="1:1">
      <c r="A1010077" s="153"/>
    </row>
    <row r="1010080" spans="1:1">
      <c r="A1010080" s="153"/>
    </row>
    <row r="1010090" spans="1:1">
      <c r="A1010090" s="153"/>
    </row>
    <row r="1010091" spans="1:1">
      <c r="A1010091" s="153"/>
    </row>
    <row r="1010092" spans="1:1">
      <c r="A1010092" s="153"/>
    </row>
    <row r="1010105" spans="1:1">
      <c r="A1010105" s="153"/>
    </row>
    <row r="1010107" spans="1:1">
      <c r="A1010107" s="153"/>
    </row>
    <row r="1010109" spans="1:1">
      <c r="A1010109" s="154"/>
    </row>
    <row r="1010111" spans="1:1">
      <c r="A1010111" s="125"/>
    </row>
    <row r="1010122" spans="1:1">
      <c r="A1010122" s="153"/>
    </row>
    <row r="1010123" spans="1:1">
      <c r="A1010123" s="153"/>
    </row>
    <row r="1010126" spans="1:1">
      <c r="A1010126" s="153"/>
    </row>
    <row r="1010136" spans="1:1">
      <c r="A1010136" s="153"/>
    </row>
    <row r="1010137" spans="1:1">
      <c r="A1010137" s="153"/>
    </row>
    <row r="1010138" spans="1:1">
      <c r="A1010138" s="153"/>
    </row>
    <row r="1010151" spans="1:1">
      <c r="A1010151" s="153"/>
    </row>
    <row r="1010153" spans="1:1">
      <c r="A1010153" s="153"/>
    </row>
    <row r="1010155" spans="1:1">
      <c r="A1010155" s="154"/>
    </row>
    <row r="1010157" spans="1:1">
      <c r="A1010157" s="125"/>
    </row>
    <row r="1010168" spans="1:1">
      <c r="A1010168" s="153"/>
    </row>
    <row r="1010169" spans="1:1">
      <c r="A1010169" s="153"/>
    </row>
    <row r="1010172" spans="1:1">
      <c r="A1010172" s="153"/>
    </row>
    <row r="1010182" spans="1:1">
      <c r="A1010182" s="153"/>
    </row>
    <row r="1010183" spans="1:1">
      <c r="A1010183" s="153"/>
    </row>
    <row r="1010184" spans="1:1">
      <c r="A1010184" s="153"/>
    </row>
    <row r="1010197" spans="1:1">
      <c r="A1010197" s="153"/>
    </row>
    <row r="1010199" spans="1:1">
      <c r="A1010199" s="153"/>
    </row>
    <row r="1010201" spans="1:1">
      <c r="A1010201" s="154"/>
    </row>
    <row r="1010203" spans="1:1">
      <c r="A1010203" s="125"/>
    </row>
    <row r="1010214" spans="1:1">
      <c r="A1010214" s="153"/>
    </row>
    <row r="1010215" spans="1:1">
      <c r="A1010215" s="153"/>
    </row>
    <row r="1010218" spans="1:1">
      <c r="A1010218" s="153"/>
    </row>
    <row r="1010228" spans="1:1">
      <c r="A1010228" s="153"/>
    </row>
    <row r="1010229" spans="1:1">
      <c r="A1010229" s="153"/>
    </row>
    <row r="1010230" spans="1:1">
      <c r="A1010230" s="153"/>
    </row>
    <row r="1010243" spans="1:1">
      <c r="A1010243" s="153"/>
    </row>
    <row r="1010245" spans="1:1">
      <c r="A1010245" s="153"/>
    </row>
    <row r="1010247" spans="1:1">
      <c r="A1010247" s="154"/>
    </row>
    <row r="1010249" spans="1:1">
      <c r="A1010249" s="125"/>
    </row>
    <row r="1010260" spans="1:1">
      <c r="A1010260" s="153"/>
    </row>
    <row r="1010261" spans="1:1">
      <c r="A1010261" s="153"/>
    </row>
    <row r="1010264" spans="1:1">
      <c r="A1010264" s="153"/>
    </row>
    <row r="1010274" spans="1:1">
      <c r="A1010274" s="153"/>
    </row>
    <row r="1010275" spans="1:1">
      <c r="A1010275" s="153"/>
    </row>
    <row r="1010276" spans="1:1">
      <c r="A1010276" s="153"/>
    </row>
    <row r="1010289" spans="1:1">
      <c r="A1010289" s="153"/>
    </row>
    <row r="1010291" spans="1:1">
      <c r="A1010291" s="153"/>
    </row>
    <row r="1010293" spans="1:1">
      <c r="A1010293" s="154"/>
    </row>
    <row r="1010295" spans="1:1">
      <c r="A1010295" s="125"/>
    </row>
    <row r="1010306" spans="1:1">
      <c r="A1010306" s="153"/>
    </row>
    <row r="1010307" spans="1:1">
      <c r="A1010307" s="153"/>
    </row>
    <row r="1010310" spans="1:1">
      <c r="A1010310" s="153"/>
    </row>
    <row r="1010320" spans="1:1">
      <c r="A1010320" s="153"/>
    </row>
    <row r="1010321" spans="1:1">
      <c r="A1010321" s="153"/>
    </row>
    <row r="1010322" spans="1:1">
      <c r="A1010322" s="153"/>
    </row>
    <row r="1010335" spans="1:1">
      <c r="A1010335" s="153"/>
    </row>
    <row r="1010337" spans="1:1">
      <c r="A1010337" s="153"/>
    </row>
    <row r="1010339" spans="1:1">
      <c r="A1010339" s="154"/>
    </row>
    <row r="1010341" spans="1:1">
      <c r="A1010341" s="125"/>
    </row>
    <row r="1010352" spans="1:1">
      <c r="A1010352" s="153"/>
    </row>
    <row r="1010353" spans="1:1">
      <c r="A1010353" s="153"/>
    </row>
    <row r="1010356" spans="1:1">
      <c r="A1010356" s="153"/>
    </row>
    <row r="1010366" spans="1:1">
      <c r="A1010366" s="153"/>
    </row>
    <row r="1010367" spans="1:1">
      <c r="A1010367" s="153"/>
    </row>
    <row r="1010368" spans="1:1">
      <c r="A1010368" s="153"/>
    </row>
    <row r="1010381" spans="1:1">
      <c r="A1010381" s="153"/>
    </row>
    <row r="1010383" spans="1:1">
      <c r="A1010383" s="153"/>
    </row>
    <row r="1010385" spans="1:1">
      <c r="A1010385" s="154"/>
    </row>
    <row r="1010387" spans="1:1">
      <c r="A1010387" s="125"/>
    </row>
    <row r="1010398" spans="1:1">
      <c r="A1010398" s="153"/>
    </row>
    <row r="1010399" spans="1:1">
      <c r="A1010399" s="153"/>
    </row>
    <row r="1010402" spans="1:1">
      <c r="A1010402" s="153"/>
    </row>
    <row r="1010412" spans="1:1">
      <c r="A1010412" s="153"/>
    </row>
    <row r="1010413" spans="1:1">
      <c r="A1010413" s="153"/>
    </row>
    <row r="1010414" spans="1:1">
      <c r="A1010414" s="153"/>
    </row>
    <row r="1010427" spans="1:1">
      <c r="A1010427" s="153"/>
    </row>
    <row r="1010429" spans="1:1">
      <c r="A1010429" s="153"/>
    </row>
    <row r="1010431" spans="1:1">
      <c r="A1010431" s="154"/>
    </row>
    <row r="1010433" spans="1:1">
      <c r="A1010433" s="125"/>
    </row>
    <row r="1010444" spans="1:1">
      <c r="A1010444" s="153"/>
    </row>
    <row r="1010445" spans="1:1">
      <c r="A1010445" s="153"/>
    </row>
    <row r="1010448" spans="1:1">
      <c r="A1010448" s="153"/>
    </row>
    <row r="1010458" spans="1:1">
      <c r="A1010458" s="153"/>
    </row>
    <row r="1010459" spans="1:1">
      <c r="A1010459" s="153"/>
    </row>
    <row r="1010460" spans="1:1">
      <c r="A1010460" s="153"/>
    </row>
    <row r="1010473" spans="1:1">
      <c r="A1010473" s="153"/>
    </row>
    <row r="1010475" spans="1:1">
      <c r="A1010475" s="153"/>
    </row>
    <row r="1010477" spans="1:1">
      <c r="A1010477" s="154"/>
    </row>
    <row r="1010479" spans="1:1">
      <c r="A1010479" s="125"/>
    </row>
    <row r="1010490" spans="1:1">
      <c r="A1010490" s="153"/>
    </row>
    <row r="1010491" spans="1:1">
      <c r="A1010491" s="153"/>
    </row>
    <row r="1010494" spans="1:1">
      <c r="A1010494" s="153"/>
    </row>
    <row r="1010504" spans="1:1">
      <c r="A1010504" s="153"/>
    </row>
    <row r="1010505" spans="1:1">
      <c r="A1010505" s="153"/>
    </row>
    <row r="1010506" spans="1:1">
      <c r="A1010506" s="153"/>
    </row>
    <row r="1010519" spans="1:1">
      <c r="A1010519" s="153"/>
    </row>
    <row r="1010521" spans="1:1">
      <c r="A1010521" s="153"/>
    </row>
    <row r="1010523" spans="1:1">
      <c r="A1010523" s="154"/>
    </row>
    <row r="1010525" spans="1:1">
      <c r="A1010525" s="125"/>
    </row>
    <row r="1010536" spans="1:1">
      <c r="A1010536" s="153"/>
    </row>
    <row r="1010537" spans="1:1">
      <c r="A1010537" s="153"/>
    </row>
    <row r="1010540" spans="1:1">
      <c r="A1010540" s="153"/>
    </row>
    <row r="1010550" spans="1:1">
      <c r="A1010550" s="153"/>
    </row>
    <row r="1010551" spans="1:1">
      <c r="A1010551" s="153"/>
    </row>
    <row r="1010552" spans="1:1">
      <c r="A1010552" s="153"/>
    </row>
    <row r="1010565" spans="1:1">
      <c r="A1010565" s="153"/>
    </row>
    <row r="1010567" spans="1:1">
      <c r="A1010567" s="153"/>
    </row>
    <row r="1010569" spans="1:1">
      <c r="A1010569" s="154"/>
    </row>
    <row r="1010571" spans="1:1">
      <c r="A1010571" s="125"/>
    </row>
    <row r="1010582" spans="1:1">
      <c r="A1010582" s="153"/>
    </row>
    <row r="1010583" spans="1:1">
      <c r="A1010583" s="153"/>
    </row>
    <row r="1010586" spans="1:1">
      <c r="A1010586" s="153"/>
    </row>
    <row r="1010596" spans="1:1">
      <c r="A1010596" s="153"/>
    </row>
    <row r="1010597" spans="1:1">
      <c r="A1010597" s="153"/>
    </row>
    <row r="1010598" spans="1:1">
      <c r="A1010598" s="153"/>
    </row>
    <row r="1010611" spans="1:1">
      <c r="A1010611" s="153"/>
    </row>
    <row r="1010613" spans="1:1">
      <c r="A1010613" s="153"/>
    </row>
    <row r="1010615" spans="1:1">
      <c r="A1010615" s="154"/>
    </row>
    <row r="1010617" spans="1:1">
      <c r="A1010617" s="125"/>
    </row>
    <row r="1010628" spans="1:1">
      <c r="A1010628" s="153"/>
    </row>
    <row r="1010629" spans="1:1">
      <c r="A1010629" s="153"/>
    </row>
    <row r="1010632" spans="1:1">
      <c r="A1010632" s="153"/>
    </row>
    <row r="1010642" spans="1:1">
      <c r="A1010642" s="153"/>
    </row>
    <row r="1010643" spans="1:1">
      <c r="A1010643" s="153"/>
    </row>
    <row r="1010644" spans="1:1">
      <c r="A1010644" s="153"/>
    </row>
    <row r="1010657" spans="1:1">
      <c r="A1010657" s="153"/>
    </row>
    <row r="1010659" spans="1:1">
      <c r="A1010659" s="153"/>
    </row>
    <row r="1010661" spans="1:1">
      <c r="A1010661" s="154"/>
    </row>
    <row r="1010663" spans="1:1">
      <c r="A1010663" s="125"/>
    </row>
    <row r="1010674" spans="1:1">
      <c r="A1010674" s="153"/>
    </row>
    <row r="1010675" spans="1:1">
      <c r="A1010675" s="153"/>
    </row>
    <row r="1010678" spans="1:1">
      <c r="A1010678" s="153"/>
    </row>
    <row r="1010688" spans="1:1">
      <c r="A1010688" s="153"/>
    </row>
    <row r="1010689" spans="1:1">
      <c r="A1010689" s="153"/>
    </row>
    <row r="1010690" spans="1:1">
      <c r="A1010690" s="153"/>
    </row>
    <row r="1010703" spans="1:1">
      <c r="A1010703" s="153"/>
    </row>
    <row r="1010705" spans="1:1">
      <c r="A1010705" s="153"/>
    </row>
    <row r="1010707" spans="1:1">
      <c r="A1010707" s="154"/>
    </row>
    <row r="1010709" spans="1:1">
      <c r="A1010709" s="125"/>
    </row>
    <row r="1010720" spans="1:1">
      <c r="A1010720" s="153"/>
    </row>
    <row r="1010721" spans="1:1">
      <c r="A1010721" s="153"/>
    </row>
    <row r="1010724" spans="1:1">
      <c r="A1010724" s="153"/>
    </row>
    <row r="1010734" spans="1:1">
      <c r="A1010734" s="153"/>
    </row>
    <row r="1010735" spans="1:1">
      <c r="A1010735" s="153"/>
    </row>
    <row r="1010736" spans="1:1">
      <c r="A1010736" s="153"/>
    </row>
    <row r="1010749" spans="1:1">
      <c r="A1010749" s="153"/>
    </row>
    <row r="1010751" spans="1:1">
      <c r="A1010751" s="153"/>
    </row>
    <row r="1010753" spans="1:1">
      <c r="A1010753" s="154"/>
    </row>
    <row r="1010755" spans="1:1">
      <c r="A1010755" s="125"/>
    </row>
    <row r="1010766" spans="1:1">
      <c r="A1010766" s="153"/>
    </row>
    <row r="1010767" spans="1:1">
      <c r="A1010767" s="153"/>
    </row>
    <row r="1010770" spans="1:1">
      <c r="A1010770" s="153"/>
    </row>
    <row r="1010780" spans="1:1">
      <c r="A1010780" s="153"/>
    </row>
    <row r="1010781" spans="1:1">
      <c r="A1010781" s="153"/>
    </row>
    <row r="1010782" spans="1:1">
      <c r="A1010782" s="153"/>
    </row>
    <row r="1010795" spans="1:1">
      <c r="A1010795" s="153"/>
    </row>
    <row r="1010797" spans="1:1">
      <c r="A1010797" s="153"/>
    </row>
    <row r="1010799" spans="1:1">
      <c r="A1010799" s="154"/>
    </row>
    <row r="1010801" spans="1:1">
      <c r="A1010801" s="125"/>
    </row>
    <row r="1010812" spans="1:1">
      <c r="A1010812" s="153"/>
    </row>
    <row r="1010813" spans="1:1">
      <c r="A1010813" s="153"/>
    </row>
    <row r="1010816" spans="1:1">
      <c r="A1010816" s="153"/>
    </row>
    <row r="1010826" spans="1:1">
      <c r="A1010826" s="153"/>
    </row>
    <row r="1010827" spans="1:1">
      <c r="A1010827" s="153"/>
    </row>
    <row r="1010828" spans="1:1">
      <c r="A1010828" s="153"/>
    </row>
    <row r="1010841" spans="1:1">
      <c r="A1010841" s="153"/>
    </row>
    <row r="1010843" spans="1:1">
      <c r="A1010843" s="153"/>
    </row>
    <row r="1010845" spans="1:1">
      <c r="A1010845" s="154"/>
    </row>
    <row r="1010847" spans="1:1">
      <c r="A1010847" s="125"/>
    </row>
    <row r="1010858" spans="1:1">
      <c r="A1010858" s="153"/>
    </row>
    <row r="1010859" spans="1:1">
      <c r="A1010859" s="153"/>
    </row>
    <row r="1010862" spans="1:1">
      <c r="A1010862" s="153"/>
    </row>
    <row r="1010872" spans="1:1">
      <c r="A1010872" s="153"/>
    </row>
    <row r="1010873" spans="1:1">
      <c r="A1010873" s="153"/>
    </row>
    <row r="1010874" spans="1:1">
      <c r="A1010874" s="153"/>
    </row>
    <row r="1010887" spans="1:1">
      <c r="A1010887" s="153"/>
    </row>
    <row r="1010889" spans="1:1">
      <c r="A1010889" s="153"/>
    </row>
    <row r="1010891" spans="1:1">
      <c r="A1010891" s="154"/>
    </row>
    <row r="1010893" spans="1:1">
      <c r="A1010893" s="125"/>
    </row>
    <row r="1010904" spans="1:1">
      <c r="A1010904" s="153"/>
    </row>
    <row r="1010905" spans="1:1">
      <c r="A1010905" s="153"/>
    </row>
    <row r="1010908" spans="1:1">
      <c r="A1010908" s="153"/>
    </row>
    <row r="1010918" spans="1:1">
      <c r="A1010918" s="153"/>
    </row>
    <row r="1010919" spans="1:1">
      <c r="A1010919" s="153"/>
    </row>
    <row r="1010920" spans="1:1">
      <c r="A1010920" s="153"/>
    </row>
    <row r="1010933" spans="1:1">
      <c r="A1010933" s="153"/>
    </row>
    <row r="1010935" spans="1:1">
      <c r="A1010935" s="153"/>
    </row>
    <row r="1010937" spans="1:1">
      <c r="A1010937" s="154"/>
    </row>
    <row r="1010939" spans="1:1">
      <c r="A1010939" s="125"/>
    </row>
    <row r="1010950" spans="1:1">
      <c r="A1010950" s="153"/>
    </row>
    <row r="1010951" spans="1:1">
      <c r="A1010951" s="153"/>
    </row>
    <row r="1010954" spans="1:1">
      <c r="A1010954" s="153"/>
    </row>
    <row r="1010964" spans="1:1">
      <c r="A1010964" s="153"/>
    </row>
    <row r="1010965" spans="1:1">
      <c r="A1010965" s="153"/>
    </row>
    <row r="1010966" spans="1:1">
      <c r="A1010966" s="153"/>
    </row>
    <row r="1010979" spans="1:1">
      <c r="A1010979" s="153"/>
    </row>
    <row r="1010981" spans="1:1">
      <c r="A1010981" s="153"/>
    </row>
    <row r="1010983" spans="1:1">
      <c r="A1010983" s="154"/>
    </row>
    <row r="1010985" spans="1:1">
      <c r="A1010985" s="125"/>
    </row>
    <row r="1010996" spans="1:1">
      <c r="A1010996" s="153"/>
    </row>
    <row r="1010997" spans="1:1">
      <c r="A1010997" s="153"/>
    </row>
    <row r="1011000" spans="1:1">
      <c r="A1011000" s="153"/>
    </row>
    <row r="1011010" spans="1:1">
      <c r="A1011010" s="153"/>
    </row>
    <row r="1011011" spans="1:1">
      <c r="A1011011" s="153"/>
    </row>
    <row r="1011012" spans="1:1">
      <c r="A1011012" s="153"/>
    </row>
    <row r="1011025" spans="1:1">
      <c r="A1011025" s="153"/>
    </row>
    <row r="1011027" spans="1:1">
      <c r="A1011027" s="153"/>
    </row>
    <row r="1011029" spans="1:1">
      <c r="A1011029" s="154"/>
    </row>
    <row r="1011031" spans="1:1">
      <c r="A1011031" s="125"/>
    </row>
    <row r="1011042" spans="1:1">
      <c r="A1011042" s="153"/>
    </row>
    <row r="1011043" spans="1:1">
      <c r="A1011043" s="153"/>
    </row>
    <row r="1011046" spans="1:1">
      <c r="A1011046" s="153"/>
    </row>
    <row r="1011056" spans="1:1">
      <c r="A1011056" s="153"/>
    </row>
    <row r="1011057" spans="1:1">
      <c r="A1011057" s="153"/>
    </row>
    <row r="1011058" spans="1:1">
      <c r="A1011058" s="153"/>
    </row>
    <row r="1011071" spans="1:1">
      <c r="A1011071" s="153"/>
    </row>
    <row r="1011073" spans="1:1">
      <c r="A1011073" s="153"/>
    </row>
    <row r="1011075" spans="1:1">
      <c r="A1011075" s="154"/>
    </row>
    <row r="1011077" spans="1:1">
      <c r="A1011077" s="125"/>
    </row>
    <row r="1011088" spans="1:1">
      <c r="A1011088" s="153"/>
    </row>
    <row r="1011089" spans="1:1">
      <c r="A1011089" s="153"/>
    </row>
    <row r="1011092" spans="1:1">
      <c r="A1011092" s="153"/>
    </row>
    <row r="1011102" spans="1:1">
      <c r="A1011102" s="153"/>
    </row>
    <row r="1011103" spans="1:1">
      <c r="A1011103" s="153"/>
    </row>
    <row r="1011104" spans="1:1">
      <c r="A1011104" s="153"/>
    </row>
    <row r="1011117" spans="1:1">
      <c r="A1011117" s="153"/>
    </row>
    <row r="1011119" spans="1:1">
      <c r="A1011119" s="153"/>
    </row>
    <row r="1011121" spans="1:1">
      <c r="A1011121" s="154"/>
    </row>
    <row r="1011123" spans="1:1">
      <c r="A1011123" s="125"/>
    </row>
    <row r="1011134" spans="1:1">
      <c r="A1011134" s="153"/>
    </row>
    <row r="1011135" spans="1:1">
      <c r="A1011135" s="153"/>
    </row>
    <row r="1011138" spans="1:1">
      <c r="A1011138" s="153"/>
    </row>
    <row r="1011148" spans="1:1">
      <c r="A1011148" s="153"/>
    </row>
    <row r="1011149" spans="1:1">
      <c r="A1011149" s="153"/>
    </row>
    <row r="1011150" spans="1:1">
      <c r="A1011150" s="153"/>
    </row>
    <row r="1011163" spans="1:1">
      <c r="A1011163" s="153"/>
    </row>
    <row r="1011165" spans="1:1">
      <c r="A1011165" s="153"/>
    </row>
    <row r="1011167" spans="1:1">
      <c r="A1011167" s="154"/>
    </row>
    <row r="1011169" spans="1:1">
      <c r="A1011169" s="125"/>
    </row>
    <row r="1011180" spans="1:1">
      <c r="A1011180" s="153"/>
    </row>
    <row r="1011181" spans="1:1">
      <c r="A1011181" s="153"/>
    </row>
    <row r="1011184" spans="1:1">
      <c r="A1011184" s="153"/>
    </row>
    <row r="1011194" spans="1:1">
      <c r="A1011194" s="153"/>
    </row>
    <row r="1011195" spans="1:1">
      <c r="A1011195" s="153"/>
    </row>
    <row r="1011196" spans="1:1">
      <c r="A1011196" s="153"/>
    </row>
    <row r="1011209" spans="1:1">
      <c r="A1011209" s="153"/>
    </row>
    <row r="1011211" spans="1:1">
      <c r="A1011211" s="153"/>
    </row>
    <row r="1011213" spans="1:1">
      <c r="A1011213" s="154"/>
    </row>
    <row r="1011215" spans="1:1">
      <c r="A1011215" s="125"/>
    </row>
    <row r="1011226" spans="1:1">
      <c r="A1011226" s="153"/>
    </row>
    <row r="1011227" spans="1:1">
      <c r="A1011227" s="153"/>
    </row>
    <row r="1011230" spans="1:1">
      <c r="A1011230" s="153"/>
    </row>
    <row r="1011240" spans="1:1">
      <c r="A1011240" s="153"/>
    </row>
    <row r="1011241" spans="1:1">
      <c r="A1011241" s="153"/>
    </row>
    <row r="1011242" spans="1:1">
      <c r="A1011242" s="153"/>
    </row>
    <row r="1011255" spans="1:1">
      <c r="A1011255" s="153"/>
    </row>
    <row r="1011257" spans="1:1">
      <c r="A1011257" s="153"/>
    </row>
    <row r="1011259" spans="1:1">
      <c r="A1011259" s="154"/>
    </row>
    <row r="1011261" spans="1:1">
      <c r="A1011261" s="125"/>
    </row>
    <row r="1011272" spans="1:1">
      <c r="A1011272" s="153"/>
    </row>
    <row r="1011273" spans="1:1">
      <c r="A1011273" s="153"/>
    </row>
    <row r="1011276" spans="1:1">
      <c r="A1011276" s="153"/>
    </row>
    <row r="1011286" spans="1:1">
      <c r="A1011286" s="153"/>
    </row>
    <row r="1011287" spans="1:1">
      <c r="A1011287" s="153"/>
    </row>
    <row r="1011288" spans="1:1">
      <c r="A1011288" s="153"/>
    </row>
    <row r="1011301" spans="1:1">
      <c r="A1011301" s="153"/>
    </row>
    <row r="1011303" spans="1:1">
      <c r="A1011303" s="153"/>
    </row>
    <row r="1011305" spans="1:1">
      <c r="A1011305" s="154"/>
    </row>
    <row r="1011307" spans="1:1">
      <c r="A1011307" s="125"/>
    </row>
    <row r="1011318" spans="1:1">
      <c r="A1011318" s="153"/>
    </row>
    <row r="1011319" spans="1:1">
      <c r="A1011319" s="153"/>
    </row>
    <row r="1011322" spans="1:1">
      <c r="A1011322" s="153"/>
    </row>
    <row r="1011332" spans="1:1">
      <c r="A1011332" s="153"/>
    </row>
    <row r="1011333" spans="1:1">
      <c r="A1011333" s="153"/>
    </row>
    <row r="1011334" spans="1:1">
      <c r="A1011334" s="153"/>
    </row>
    <row r="1011347" spans="1:1">
      <c r="A1011347" s="153"/>
    </row>
    <row r="1011349" spans="1:1">
      <c r="A1011349" s="153"/>
    </row>
    <row r="1011351" spans="1:1">
      <c r="A1011351" s="154"/>
    </row>
    <row r="1011353" spans="1:1">
      <c r="A1011353" s="125"/>
    </row>
    <row r="1011364" spans="1:1">
      <c r="A1011364" s="153"/>
    </row>
    <row r="1011365" spans="1:1">
      <c r="A1011365" s="153"/>
    </row>
    <row r="1011368" spans="1:1">
      <c r="A1011368" s="153"/>
    </row>
    <row r="1011378" spans="1:1">
      <c r="A1011378" s="153"/>
    </row>
    <row r="1011379" spans="1:1">
      <c r="A1011379" s="153"/>
    </row>
    <row r="1011380" spans="1:1">
      <c r="A1011380" s="153"/>
    </row>
    <row r="1011393" spans="1:1">
      <c r="A1011393" s="153"/>
    </row>
    <row r="1011395" spans="1:1">
      <c r="A1011395" s="153"/>
    </row>
    <row r="1011397" spans="1:1">
      <c r="A1011397" s="154"/>
    </row>
    <row r="1011399" spans="1:1">
      <c r="A1011399" s="125"/>
    </row>
    <row r="1011410" spans="1:1">
      <c r="A1011410" s="153"/>
    </row>
    <row r="1011411" spans="1:1">
      <c r="A1011411" s="153"/>
    </row>
    <row r="1011414" spans="1:1">
      <c r="A1011414" s="153"/>
    </row>
    <row r="1011424" spans="1:1">
      <c r="A1011424" s="153"/>
    </row>
    <row r="1011425" spans="1:1">
      <c r="A1011425" s="153"/>
    </row>
    <row r="1011426" spans="1:1">
      <c r="A1011426" s="153"/>
    </row>
    <row r="1011439" spans="1:1">
      <c r="A1011439" s="153"/>
    </row>
    <row r="1011441" spans="1:1">
      <c r="A1011441" s="153"/>
    </row>
    <row r="1011443" spans="1:1">
      <c r="A1011443" s="154"/>
    </row>
    <row r="1011445" spans="1:1">
      <c r="A1011445" s="125"/>
    </row>
    <row r="1011456" spans="1:1">
      <c r="A1011456" s="153"/>
    </row>
    <row r="1011457" spans="1:1">
      <c r="A1011457" s="153"/>
    </row>
    <row r="1011460" spans="1:1">
      <c r="A1011460" s="153"/>
    </row>
    <row r="1011470" spans="1:1">
      <c r="A1011470" s="153"/>
    </row>
    <row r="1011471" spans="1:1">
      <c r="A1011471" s="153"/>
    </row>
    <row r="1011472" spans="1:1">
      <c r="A1011472" s="153"/>
    </row>
    <row r="1011485" spans="1:1">
      <c r="A1011485" s="153"/>
    </row>
    <row r="1011487" spans="1:1">
      <c r="A1011487" s="153"/>
    </row>
    <row r="1011489" spans="1:1">
      <c r="A1011489" s="154"/>
    </row>
    <row r="1011491" spans="1:1">
      <c r="A1011491" s="125"/>
    </row>
    <row r="1011502" spans="1:1">
      <c r="A1011502" s="153"/>
    </row>
    <row r="1011503" spans="1:1">
      <c r="A1011503" s="153"/>
    </row>
    <row r="1011506" spans="1:1">
      <c r="A1011506" s="153"/>
    </row>
    <row r="1011516" spans="1:1">
      <c r="A1011516" s="153"/>
    </row>
    <row r="1011517" spans="1:1">
      <c r="A1011517" s="153"/>
    </row>
    <row r="1011518" spans="1:1">
      <c r="A1011518" s="153"/>
    </row>
    <row r="1011531" spans="1:1">
      <c r="A1011531" s="153"/>
    </row>
    <row r="1011533" spans="1:1">
      <c r="A1011533" s="153"/>
    </row>
    <row r="1011535" spans="1:1">
      <c r="A1011535" s="154"/>
    </row>
    <row r="1011537" spans="1:1">
      <c r="A1011537" s="125"/>
    </row>
    <row r="1011548" spans="1:1">
      <c r="A1011548" s="153"/>
    </row>
    <row r="1011549" spans="1:1">
      <c r="A1011549" s="153"/>
    </row>
    <row r="1011552" spans="1:1">
      <c r="A1011552" s="153"/>
    </row>
    <row r="1011562" spans="1:1">
      <c r="A1011562" s="153"/>
    </row>
    <row r="1011563" spans="1:1">
      <c r="A1011563" s="153"/>
    </row>
    <row r="1011564" spans="1:1">
      <c r="A1011564" s="153"/>
    </row>
    <row r="1011577" spans="1:1">
      <c r="A1011577" s="153"/>
    </row>
    <row r="1011579" spans="1:1">
      <c r="A1011579" s="153"/>
    </row>
    <row r="1011581" spans="1:1">
      <c r="A1011581" s="154"/>
    </row>
    <row r="1011583" spans="1:1">
      <c r="A1011583" s="125"/>
    </row>
    <row r="1011594" spans="1:1">
      <c r="A1011594" s="153"/>
    </row>
    <row r="1011595" spans="1:1">
      <c r="A1011595" s="153"/>
    </row>
    <row r="1011598" spans="1:1">
      <c r="A1011598" s="153"/>
    </row>
    <row r="1011608" spans="1:1">
      <c r="A1011608" s="153"/>
    </row>
    <row r="1011609" spans="1:1">
      <c r="A1011609" s="153"/>
    </row>
    <row r="1011610" spans="1:1">
      <c r="A1011610" s="153"/>
    </row>
    <row r="1011623" spans="1:1">
      <c r="A1011623" s="153"/>
    </row>
    <row r="1011625" spans="1:1">
      <c r="A1011625" s="153"/>
    </row>
    <row r="1011627" spans="1:1">
      <c r="A1011627" s="154"/>
    </row>
    <row r="1011629" spans="1:1">
      <c r="A1011629" s="125"/>
    </row>
    <row r="1011640" spans="1:1">
      <c r="A1011640" s="153"/>
    </row>
    <row r="1011641" spans="1:1">
      <c r="A1011641" s="153"/>
    </row>
    <row r="1011644" spans="1:1">
      <c r="A1011644" s="153"/>
    </row>
    <row r="1011654" spans="1:1">
      <c r="A1011654" s="153"/>
    </row>
    <row r="1011655" spans="1:1">
      <c r="A1011655" s="153"/>
    </row>
    <row r="1011656" spans="1:1">
      <c r="A1011656" s="153"/>
    </row>
    <row r="1011669" spans="1:1">
      <c r="A1011669" s="153"/>
    </row>
    <row r="1011671" spans="1:1">
      <c r="A1011671" s="153"/>
    </row>
    <row r="1011673" spans="1:1">
      <c r="A1011673" s="154"/>
    </row>
    <row r="1011675" spans="1:1">
      <c r="A1011675" s="125"/>
    </row>
    <row r="1011686" spans="1:1">
      <c r="A1011686" s="153"/>
    </row>
    <row r="1011687" spans="1:1">
      <c r="A1011687" s="153"/>
    </row>
    <row r="1011690" spans="1:1">
      <c r="A1011690" s="153"/>
    </row>
    <row r="1011700" spans="1:1">
      <c r="A1011700" s="153"/>
    </row>
    <row r="1011701" spans="1:1">
      <c r="A1011701" s="153"/>
    </row>
    <row r="1011702" spans="1:1">
      <c r="A1011702" s="153"/>
    </row>
    <row r="1011715" spans="1:1">
      <c r="A1011715" s="153"/>
    </row>
    <row r="1011717" spans="1:1">
      <c r="A1011717" s="153"/>
    </row>
    <row r="1011719" spans="1:1">
      <c r="A1011719" s="154"/>
    </row>
    <row r="1011721" spans="1:1">
      <c r="A1011721" s="125"/>
    </row>
    <row r="1011732" spans="1:1">
      <c r="A1011732" s="153"/>
    </row>
    <row r="1011733" spans="1:1">
      <c r="A1011733" s="153"/>
    </row>
    <row r="1011736" spans="1:1">
      <c r="A1011736" s="153"/>
    </row>
    <row r="1011746" spans="1:1">
      <c r="A1011746" s="153"/>
    </row>
    <row r="1011747" spans="1:1">
      <c r="A1011747" s="153"/>
    </row>
    <row r="1011748" spans="1:1">
      <c r="A1011748" s="153"/>
    </row>
    <row r="1011761" spans="1:1">
      <c r="A1011761" s="153"/>
    </row>
    <row r="1011763" spans="1:1">
      <c r="A1011763" s="153"/>
    </row>
    <row r="1011765" spans="1:1">
      <c r="A1011765" s="154"/>
    </row>
    <row r="1011767" spans="1:1">
      <c r="A1011767" s="125"/>
    </row>
    <row r="1011778" spans="1:1">
      <c r="A1011778" s="153"/>
    </row>
    <row r="1011779" spans="1:1">
      <c r="A1011779" s="153"/>
    </row>
    <row r="1011782" spans="1:1">
      <c r="A1011782" s="153"/>
    </row>
    <row r="1011792" spans="1:1">
      <c r="A1011792" s="153"/>
    </row>
    <row r="1011793" spans="1:1">
      <c r="A1011793" s="153"/>
    </row>
    <row r="1011794" spans="1:1">
      <c r="A1011794" s="153"/>
    </row>
    <row r="1011807" spans="1:1">
      <c r="A1011807" s="153"/>
    </row>
    <row r="1011809" spans="1:1">
      <c r="A1011809" s="153"/>
    </row>
    <row r="1011811" spans="1:1">
      <c r="A1011811" s="154"/>
    </row>
    <row r="1011813" spans="1:1">
      <c r="A1011813" s="125"/>
    </row>
    <row r="1011824" spans="1:1">
      <c r="A1011824" s="153"/>
    </row>
    <row r="1011825" spans="1:1">
      <c r="A1011825" s="153"/>
    </row>
    <row r="1011828" spans="1:1">
      <c r="A1011828" s="153"/>
    </row>
    <row r="1011838" spans="1:1">
      <c r="A1011838" s="153"/>
    </row>
    <row r="1011839" spans="1:1">
      <c r="A1011839" s="153"/>
    </row>
    <row r="1011840" spans="1:1">
      <c r="A1011840" s="153"/>
    </row>
    <row r="1011853" spans="1:1">
      <c r="A1011853" s="153"/>
    </row>
    <row r="1011855" spans="1:1">
      <c r="A1011855" s="153"/>
    </row>
    <row r="1011857" spans="1:1">
      <c r="A1011857" s="154"/>
    </row>
    <row r="1011859" spans="1:1">
      <c r="A1011859" s="125"/>
    </row>
    <row r="1011870" spans="1:1">
      <c r="A1011870" s="153"/>
    </row>
    <row r="1011871" spans="1:1">
      <c r="A1011871" s="153"/>
    </row>
    <row r="1011874" spans="1:1">
      <c r="A1011874" s="153"/>
    </row>
    <row r="1011884" spans="1:1">
      <c r="A1011884" s="153"/>
    </row>
    <row r="1011885" spans="1:1">
      <c r="A1011885" s="153"/>
    </row>
    <row r="1011886" spans="1:1">
      <c r="A1011886" s="153"/>
    </row>
    <row r="1011899" spans="1:1">
      <c r="A1011899" s="153"/>
    </row>
    <row r="1011901" spans="1:1">
      <c r="A1011901" s="153"/>
    </row>
    <row r="1011903" spans="1:1">
      <c r="A1011903" s="154"/>
    </row>
    <row r="1011905" spans="1:1">
      <c r="A1011905" s="125"/>
    </row>
    <row r="1011916" spans="1:1">
      <c r="A1011916" s="153"/>
    </row>
    <row r="1011917" spans="1:1">
      <c r="A1011917" s="153"/>
    </row>
    <row r="1011920" spans="1:1">
      <c r="A1011920" s="153"/>
    </row>
    <row r="1011930" spans="1:1">
      <c r="A1011930" s="153"/>
    </row>
    <row r="1011931" spans="1:1">
      <c r="A1011931" s="153"/>
    </row>
    <row r="1011932" spans="1:1">
      <c r="A1011932" s="153"/>
    </row>
    <row r="1011945" spans="1:1">
      <c r="A1011945" s="153"/>
    </row>
    <row r="1011947" spans="1:1">
      <c r="A1011947" s="153"/>
    </row>
    <row r="1011949" spans="1:1">
      <c r="A1011949" s="154"/>
    </row>
    <row r="1011951" spans="1:1">
      <c r="A1011951" s="125"/>
    </row>
    <row r="1011962" spans="1:1">
      <c r="A1011962" s="153"/>
    </row>
    <row r="1011963" spans="1:1">
      <c r="A1011963" s="153"/>
    </row>
    <row r="1011966" spans="1:1">
      <c r="A1011966" s="153"/>
    </row>
    <row r="1011976" spans="1:1">
      <c r="A1011976" s="153"/>
    </row>
    <row r="1011977" spans="1:1">
      <c r="A1011977" s="153"/>
    </row>
    <row r="1011978" spans="1:1">
      <c r="A1011978" s="153"/>
    </row>
    <row r="1011991" spans="1:1">
      <c r="A1011991" s="153"/>
    </row>
    <row r="1011993" spans="1:1">
      <c r="A1011993" s="153"/>
    </row>
    <row r="1011995" spans="1:1">
      <c r="A1011995" s="154"/>
    </row>
    <row r="1011997" spans="1:1">
      <c r="A1011997" s="125"/>
    </row>
    <row r="1012008" spans="1:1">
      <c r="A1012008" s="153"/>
    </row>
    <row r="1012009" spans="1:1">
      <c r="A1012009" s="153"/>
    </row>
    <row r="1012012" spans="1:1">
      <c r="A1012012" s="153"/>
    </row>
    <row r="1012022" spans="1:1">
      <c r="A1012022" s="153"/>
    </row>
    <row r="1012023" spans="1:1">
      <c r="A1012023" s="153"/>
    </row>
    <row r="1012024" spans="1:1">
      <c r="A1012024" s="153"/>
    </row>
    <row r="1012037" spans="1:1">
      <c r="A1012037" s="153"/>
    </row>
    <row r="1012039" spans="1:1">
      <c r="A1012039" s="153"/>
    </row>
    <row r="1012041" spans="1:1">
      <c r="A1012041" s="154"/>
    </row>
    <row r="1012043" spans="1:1">
      <c r="A1012043" s="125"/>
    </row>
    <row r="1012054" spans="1:1">
      <c r="A1012054" s="153"/>
    </row>
    <row r="1012055" spans="1:1">
      <c r="A1012055" s="153"/>
    </row>
    <row r="1012058" spans="1:1">
      <c r="A1012058" s="153"/>
    </row>
    <row r="1012068" spans="1:1">
      <c r="A1012068" s="153"/>
    </row>
    <row r="1012069" spans="1:1">
      <c r="A1012069" s="153"/>
    </row>
    <row r="1012070" spans="1:1">
      <c r="A1012070" s="153"/>
    </row>
    <row r="1012083" spans="1:1">
      <c r="A1012083" s="153"/>
    </row>
    <row r="1012085" spans="1:1">
      <c r="A1012085" s="153"/>
    </row>
    <row r="1012087" spans="1:1">
      <c r="A1012087" s="154"/>
    </row>
    <row r="1012089" spans="1:1">
      <c r="A1012089" s="125"/>
    </row>
    <row r="1012100" spans="1:1">
      <c r="A1012100" s="153"/>
    </row>
    <row r="1012101" spans="1:1">
      <c r="A1012101" s="153"/>
    </row>
    <row r="1012104" spans="1:1">
      <c r="A1012104" s="153"/>
    </row>
    <row r="1012114" spans="1:1">
      <c r="A1012114" s="153"/>
    </row>
    <row r="1012115" spans="1:1">
      <c r="A1012115" s="153"/>
    </row>
    <row r="1012116" spans="1:1">
      <c r="A1012116" s="153"/>
    </row>
    <row r="1012129" spans="1:1">
      <c r="A1012129" s="153"/>
    </row>
    <row r="1012131" spans="1:1">
      <c r="A1012131" s="153"/>
    </row>
    <row r="1012133" spans="1:1">
      <c r="A1012133" s="154"/>
    </row>
    <row r="1012135" spans="1:1">
      <c r="A1012135" s="125"/>
    </row>
    <row r="1012146" spans="1:1">
      <c r="A1012146" s="153"/>
    </row>
    <row r="1012147" spans="1:1">
      <c r="A1012147" s="153"/>
    </row>
    <row r="1012150" spans="1:1">
      <c r="A1012150" s="153"/>
    </row>
    <row r="1012160" spans="1:1">
      <c r="A1012160" s="153"/>
    </row>
    <row r="1012161" spans="1:1">
      <c r="A1012161" s="153"/>
    </row>
    <row r="1012162" spans="1:1">
      <c r="A1012162" s="153"/>
    </row>
    <row r="1012175" spans="1:1">
      <c r="A1012175" s="153"/>
    </row>
    <row r="1012177" spans="1:1">
      <c r="A1012177" s="153"/>
    </row>
    <row r="1012179" spans="1:1">
      <c r="A1012179" s="154"/>
    </row>
    <row r="1012181" spans="1:1">
      <c r="A1012181" s="125"/>
    </row>
    <row r="1012192" spans="1:1">
      <c r="A1012192" s="153"/>
    </row>
    <row r="1012193" spans="1:1">
      <c r="A1012193" s="153"/>
    </row>
    <row r="1012196" spans="1:1">
      <c r="A1012196" s="153"/>
    </row>
    <row r="1012206" spans="1:1">
      <c r="A1012206" s="153"/>
    </row>
    <row r="1012207" spans="1:1">
      <c r="A1012207" s="153"/>
    </row>
    <row r="1012208" spans="1:1">
      <c r="A1012208" s="153"/>
    </row>
    <row r="1012221" spans="1:1">
      <c r="A1012221" s="153"/>
    </row>
    <row r="1012223" spans="1:1">
      <c r="A1012223" s="153"/>
    </row>
    <row r="1012225" spans="1:1">
      <c r="A1012225" s="154"/>
    </row>
    <row r="1012227" spans="1:1">
      <c r="A1012227" s="125"/>
    </row>
    <row r="1012238" spans="1:1">
      <c r="A1012238" s="153"/>
    </row>
    <row r="1012239" spans="1:1">
      <c r="A1012239" s="153"/>
    </row>
    <row r="1012242" spans="1:1">
      <c r="A1012242" s="153"/>
    </row>
    <row r="1012252" spans="1:1">
      <c r="A1012252" s="153"/>
    </row>
    <row r="1012253" spans="1:1">
      <c r="A1012253" s="153"/>
    </row>
    <row r="1012254" spans="1:1">
      <c r="A1012254" s="153"/>
    </row>
    <row r="1012267" spans="1:1">
      <c r="A1012267" s="153"/>
    </row>
    <row r="1012269" spans="1:1">
      <c r="A1012269" s="153"/>
    </row>
    <row r="1012271" spans="1:1">
      <c r="A1012271" s="154"/>
    </row>
    <row r="1012273" spans="1:1">
      <c r="A1012273" s="125"/>
    </row>
    <row r="1012284" spans="1:1">
      <c r="A1012284" s="153"/>
    </row>
    <row r="1012285" spans="1:1">
      <c r="A1012285" s="153"/>
    </row>
    <row r="1012288" spans="1:1">
      <c r="A1012288" s="153"/>
    </row>
    <row r="1012298" spans="1:1">
      <c r="A1012298" s="153"/>
    </row>
    <row r="1012299" spans="1:1">
      <c r="A1012299" s="153"/>
    </row>
    <row r="1012300" spans="1:1">
      <c r="A1012300" s="153"/>
    </row>
    <row r="1012313" spans="1:1">
      <c r="A1012313" s="153"/>
    </row>
    <row r="1012315" spans="1:1">
      <c r="A1012315" s="153"/>
    </row>
    <row r="1012317" spans="1:1">
      <c r="A1012317" s="154"/>
    </row>
    <row r="1012319" spans="1:1">
      <c r="A1012319" s="125"/>
    </row>
    <row r="1012330" spans="1:1">
      <c r="A1012330" s="153"/>
    </row>
    <row r="1012331" spans="1:1">
      <c r="A1012331" s="153"/>
    </row>
    <row r="1012334" spans="1:1">
      <c r="A1012334" s="153"/>
    </row>
    <row r="1012344" spans="1:1">
      <c r="A1012344" s="153"/>
    </row>
    <row r="1012345" spans="1:1">
      <c r="A1012345" s="153"/>
    </row>
    <row r="1012346" spans="1:1">
      <c r="A1012346" s="153"/>
    </row>
    <row r="1012359" spans="1:1">
      <c r="A1012359" s="153"/>
    </row>
    <row r="1012361" spans="1:1">
      <c r="A1012361" s="153"/>
    </row>
    <row r="1012363" spans="1:1">
      <c r="A1012363" s="154"/>
    </row>
    <row r="1012365" spans="1:1">
      <c r="A1012365" s="125"/>
    </row>
    <row r="1012376" spans="1:1">
      <c r="A1012376" s="153"/>
    </row>
    <row r="1012377" spans="1:1">
      <c r="A1012377" s="153"/>
    </row>
    <row r="1012380" spans="1:1">
      <c r="A1012380" s="153"/>
    </row>
    <row r="1012390" spans="1:1">
      <c r="A1012390" s="153"/>
    </row>
    <row r="1012391" spans="1:1">
      <c r="A1012391" s="153"/>
    </row>
    <row r="1012392" spans="1:1">
      <c r="A1012392" s="153"/>
    </row>
    <row r="1012405" spans="1:1">
      <c r="A1012405" s="153"/>
    </row>
    <row r="1012407" spans="1:1">
      <c r="A1012407" s="153"/>
    </row>
    <row r="1012409" spans="1:1">
      <c r="A1012409" s="154"/>
    </row>
    <row r="1012411" spans="1:1">
      <c r="A1012411" s="125"/>
    </row>
    <row r="1012422" spans="1:1">
      <c r="A1012422" s="153"/>
    </row>
    <row r="1012423" spans="1:1">
      <c r="A1012423" s="153"/>
    </row>
    <row r="1012426" spans="1:1">
      <c r="A1012426" s="153"/>
    </row>
    <row r="1012436" spans="1:1">
      <c r="A1012436" s="153"/>
    </row>
    <row r="1012437" spans="1:1">
      <c r="A1012437" s="153"/>
    </row>
    <row r="1012438" spans="1:1">
      <c r="A1012438" s="153"/>
    </row>
    <row r="1012451" spans="1:1">
      <c r="A1012451" s="153"/>
    </row>
    <row r="1012453" spans="1:1">
      <c r="A1012453" s="153"/>
    </row>
    <row r="1012455" spans="1:1">
      <c r="A1012455" s="154"/>
    </row>
    <row r="1012457" spans="1:1">
      <c r="A1012457" s="125"/>
    </row>
    <row r="1012468" spans="1:1">
      <c r="A1012468" s="153"/>
    </row>
    <row r="1012469" spans="1:1">
      <c r="A1012469" s="153"/>
    </row>
    <row r="1012472" spans="1:1">
      <c r="A1012472" s="153"/>
    </row>
    <row r="1012482" spans="1:1">
      <c r="A1012482" s="153"/>
    </row>
    <row r="1012483" spans="1:1">
      <c r="A1012483" s="153"/>
    </row>
    <row r="1012484" spans="1:1">
      <c r="A1012484" s="153"/>
    </row>
    <row r="1012497" spans="1:1">
      <c r="A1012497" s="153"/>
    </row>
    <row r="1012499" spans="1:1">
      <c r="A1012499" s="153"/>
    </row>
    <row r="1012501" spans="1:1">
      <c r="A1012501" s="154"/>
    </row>
    <row r="1012503" spans="1:1">
      <c r="A1012503" s="125"/>
    </row>
    <row r="1012514" spans="1:1">
      <c r="A1012514" s="153"/>
    </row>
    <row r="1012515" spans="1:1">
      <c r="A1012515" s="153"/>
    </row>
    <row r="1012518" spans="1:1">
      <c r="A1012518" s="153"/>
    </row>
    <row r="1012528" spans="1:1">
      <c r="A1012528" s="153"/>
    </row>
    <row r="1012529" spans="1:1">
      <c r="A1012529" s="153"/>
    </row>
    <row r="1012530" spans="1:1">
      <c r="A1012530" s="153"/>
    </row>
    <row r="1012543" spans="1:1">
      <c r="A1012543" s="153"/>
    </row>
    <row r="1012545" spans="1:1">
      <c r="A1012545" s="153"/>
    </row>
    <row r="1012547" spans="1:1">
      <c r="A1012547" s="154"/>
    </row>
    <row r="1012549" spans="1:1">
      <c r="A1012549" s="125"/>
    </row>
    <row r="1012560" spans="1:1">
      <c r="A1012560" s="153"/>
    </row>
    <row r="1012561" spans="1:1">
      <c r="A1012561" s="153"/>
    </row>
    <row r="1012564" spans="1:1">
      <c r="A1012564" s="153"/>
    </row>
    <row r="1012574" spans="1:1">
      <c r="A1012574" s="153"/>
    </row>
    <row r="1012575" spans="1:1">
      <c r="A1012575" s="153"/>
    </row>
    <row r="1012576" spans="1:1">
      <c r="A1012576" s="153"/>
    </row>
    <row r="1012589" spans="1:1">
      <c r="A1012589" s="153"/>
    </row>
    <row r="1012591" spans="1:1">
      <c r="A1012591" s="153"/>
    </row>
    <row r="1012593" spans="1:1">
      <c r="A1012593" s="154"/>
    </row>
    <row r="1012595" spans="1:1">
      <c r="A1012595" s="125"/>
    </row>
    <row r="1012606" spans="1:1">
      <c r="A1012606" s="153"/>
    </row>
    <row r="1012607" spans="1:1">
      <c r="A1012607" s="153"/>
    </row>
    <row r="1012610" spans="1:1">
      <c r="A1012610" s="153"/>
    </row>
    <row r="1012620" spans="1:1">
      <c r="A1012620" s="153"/>
    </row>
    <row r="1012621" spans="1:1">
      <c r="A1012621" s="153"/>
    </row>
    <row r="1012622" spans="1:1">
      <c r="A1012622" s="153"/>
    </row>
    <row r="1012635" spans="1:1">
      <c r="A1012635" s="153"/>
    </row>
    <row r="1012637" spans="1:1">
      <c r="A1012637" s="153"/>
    </row>
    <row r="1012639" spans="1:1">
      <c r="A1012639" s="154"/>
    </row>
    <row r="1012641" spans="1:1">
      <c r="A1012641" s="125"/>
    </row>
    <row r="1012652" spans="1:1">
      <c r="A1012652" s="153"/>
    </row>
    <row r="1012653" spans="1:1">
      <c r="A1012653" s="153"/>
    </row>
    <row r="1012656" spans="1:1">
      <c r="A1012656" s="153"/>
    </row>
    <row r="1012666" spans="1:1">
      <c r="A1012666" s="153"/>
    </row>
    <row r="1012667" spans="1:1">
      <c r="A1012667" s="153"/>
    </row>
    <row r="1012668" spans="1:1">
      <c r="A1012668" s="153"/>
    </row>
    <row r="1012681" spans="1:1">
      <c r="A1012681" s="153"/>
    </row>
    <row r="1012683" spans="1:1">
      <c r="A1012683" s="153"/>
    </row>
    <row r="1012685" spans="1:1">
      <c r="A1012685" s="154"/>
    </row>
    <row r="1012687" spans="1:1">
      <c r="A1012687" s="125"/>
    </row>
    <row r="1012698" spans="1:1">
      <c r="A1012698" s="153"/>
    </row>
    <row r="1012699" spans="1:1">
      <c r="A1012699" s="153"/>
    </row>
    <row r="1012702" spans="1:1">
      <c r="A1012702" s="153"/>
    </row>
    <row r="1012712" spans="1:1">
      <c r="A1012712" s="153"/>
    </row>
    <row r="1012713" spans="1:1">
      <c r="A1012713" s="153"/>
    </row>
    <row r="1012714" spans="1:1">
      <c r="A1012714" s="153"/>
    </row>
    <row r="1012727" spans="1:1">
      <c r="A1012727" s="153"/>
    </row>
    <row r="1012729" spans="1:1">
      <c r="A1012729" s="153"/>
    </row>
    <row r="1012731" spans="1:1">
      <c r="A1012731" s="154"/>
    </row>
    <row r="1012733" spans="1:1">
      <c r="A1012733" s="125"/>
    </row>
    <row r="1012744" spans="1:1">
      <c r="A1012744" s="153"/>
    </row>
    <row r="1012745" spans="1:1">
      <c r="A1012745" s="153"/>
    </row>
    <row r="1012748" spans="1:1">
      <c r="A1012748" s="153"/>
    </row>
    <row r="1012758" spans="1:1">
      <c r="A1012758" s="153"/>
    </row>
    <row r="1012759" spans="1:1">
      <c r="A1012759" s="153"/>
    </row>
    <row r="1012760" spans="1:1">
      <c r="A1012760" s="153"/>
    </row>
    <row r="1012773" spans="1:1">
      <c r="A1012773" s="153"/>
    </row>
    <row r="1012775" spans="1:1">
      <c r="A1012775" s="153"/>
    </row>
    <row r="1012777" spans="1:1">
      <c r="A1012777" s="154"/>
    </row>
    <row r="1012779" spans="1:1">
      <c r="A1012779" s="125"/>
    </row>
    <row r="1012790" spans="1:1">
      <c r="A1012790" s="153"/>
    </row>
    <row r="1012791" spans="1:1">
      <c r="A1012791" s="153"/>
    </row>
    <row r="1012794" spans="1:1">
      <c r="A1012794" s="153"/>
    </row>
    <row r="1012804" spans="1:1">
      <c r="A1012804" s="153"/>
    </row>
    <row r="1012805" spans="1:1">
      <c r="A1012805" s="153"/>
    </row>
    <row r="1012806" spans="1:1">
      <c r="A1012806" s="153"/>
    </row>
    <row r="1012819" spans="1:1">
      <c r="A1012819" s="153"/>
    </row>
    <row r="1012821" spans="1:1">
      <c r="A1012821" s="153"/>
    </row>
    <row r="1012823" spans="1:1">
      <c r="A1012823" s="154"/>
    </row>
    <row r="1012825" spans="1:1">
      <c r="A1012825" s="125"/>
    </row>
    <row r="1012836" spans="1:1">
      <c r="A1012836" s="153"/>
    </row>
    <row r="1012837" spans="1:1">
      <c r="A1012837" s="153"/>
    </row>
    <row r="1012840" spans="1:1">
      <c r="A1012840" s="153"/>
    </row>
    <row r="1012850" spans="1:1">
      <c r="A1012850" s="153"/>
    </row>
    <row r="1012851" spans="1:1">
      <c r="A1012851" s="153"/>
    </row>
    <row r="1012852" spans="1:1">
      <c r="A1012852" s="153"/>
    </row>
    <row r="1012865" spans="1:1">
      <c r="A1012865" s="153"/>
    </row>
    <row r="1012867" spans="1:1">
      <c r="A1012867" s="153"/>
    </row>
    <row r="1012869" spans="1:1">
      <c r="A1012869" s="154"/>
    </row>
    <row r="1012871" spans="1:1">
      <c r="A1012871" s="125"/>
    </row>
    <row r="1012882" spans="1:1">
      <c r="A1012882" s="153"/>
    </row>
    <row r="1012883" spans="1:1">
      <c r="A1012883" s="153"/>
    </row>
    <row r="1012886" spans="1:1">
      <c r="A1012886" s="153"/>
    </row>
    <row r="1012896" spans="1:1">
      <c r="A1012896" s="153"/>
    </row>
    <row r="1012897" spans="1:1">
      <c r="A1012897" s="153"/>
    </row>
    <row r="1012898" spans="1:1">
      <c r="A1012898" s="153"/>
    </row>
    <row r="1012911" spans="1:1">
      <c r="A1012911" s="153"/>
    </row>
    <row r="1012913" spans="1:1">
      <c r="A1012913" s="153"/>
    </row>
    <row r="1012915" spans="1:1">
      <c r="A1012915" s="154"/>
    </row>
    <row r="1012917" spans="1:1">
      <c r="A1012917" s="125"/>
    </row>
    <row r="1012928" spans="1:1">
      <c r="A1012928" s="153"/>
    </row>
    <row r="1012929" spans="1:1">
      <c r="A1012929" s="153"/>
    </row>
    <row r="1012932" spans="1:1">
      <c r="A1012932" s="153"/>
    </row>
    <row r="1012942" spans="1:1">
      <c r="A1012942" s="153"/>
    </row>
    <row r="1012943" spans="1:1">
      <c r="A1012943" s="153"/>
    </row>
    <row r="1012944" spans="1:1">
      <c r="A1012944" s="153"/>
    </row>
    <row r="1012957" spans="1:1">
      <c r="A1012957" s="153"/>
    </row>
    <row r="1012959" spans="1:1">
      <c r="A1012959" s="153"/>
    </row>
    <row r="1012961" spans="1:1">
      <c r="A1012961" s="154"/>
    </row>
    <row r="1012963" spans="1:1">
      <c r="A1012963" s="125"/>
    </row>
    <row r="1012974" spans="1:1">
      <c r="A1012974" s="153"/>
    </row>
    <row r="1012975" spans="1:1">
      <c r="A1012975" s="153"/>
    </row>
    <row r="1012978" spans="1:1">
      <c r="A1012978" s="153"/>
    </row>
    <row r="1012988" spans="1:1">
      <c r="A1012988" s="153"/>
    </row>
    <row r="1012989" spans="1:1">
      <c r="A1012989" s="153"/>
    </row>
    <row r="1012990" spans="1:1">
      <c r="A1012990" s="153"/>
    </row>
    <row r="1013003" spans="1:1">
      <c r="A1013003" s="153"/>
    </row>
    <row r="1013005" spans="1:1">
      <c r="A1013005" s="153"/>
    </row>
    <row r="1013007" spans="1:1">
      <c r="A1013007" s="154"/>
    </row>
    <row r="1013009" spans="1:1">
      <c r="A1013009" s="125"/>
    </row>
    <row r="1013020" spans="1:1">
      <c r="A1013020" s="153"/>
    </row>
    <row r="1013021" spans="1:1">
      <c r="A1013021" s="153"/>
    </row>
    <row r="1013024" spans="1:1">
      <c r="A1013024" s="153"/>
    </row>
    <row r="1013034" spans="1:1">
      <c r="A1013034" s="153"/>
    </row>
    <row r="1013035" spans="1:1">
      <c r="A1013035" s="153"/>
    </row>
    <row r="1013036" spans="1:1">
      <c r="A1013036" s="153"/>
    </row>
    <row r="1013049" spans="1:1">
      <c r="A1013049" s="153"/>
    </row>
    <row r="1013051" spans="1:1">
      <c r="A1013051" s="153"/>
    </row>
    <row r="1013053" spans="1:1">
      <c r="A1013053" s="154"/>
    </row>
    <row r="1013055" spans="1:1">
      <c r="A1013055" s="125"/>
    </row>
    <row r="1013066" spans="1:1">
      <c r="A1013066" s="153"/>
    </row>
    <row r="1013067" spans="1:1">
      <c r="A1013067" s="153"/>
    </row>
    <row r="1013070" spans="1:1">
      <c r="A1013070" s="153"/>
    </row>
    <row r="1013080" spans="1:1">
      <c r="A1013080" s="153"/>
    </row>
    <row r="1013081" spans="1:1">
      <c r="A1013081" s="153"/>
    </row>
    <row r="1013082" spans="1:1">
      <c r="A1013082" s="153"/>
    </row>
    <row r="1013095" spans="1:1">
      <c r="A1013095" s="153"/>
    </row>
    <row r="1013097" spans="1:1">
      <c r="A1013097" s="153"/>
    </row>
    <row r="1013099" spans="1:1">
      <c r="A1013099" s="154"/>
    </row>
    <row r="1013101" spans="1:1">
      <c r="A1013101" s="125"/>
    </row>
    <row r="1013112" spans="1:1">
      <c r="A1013112" s="153"/>
    </row>
    <row r="1013113" spans="1:1">
      <c r="A1013113" s="153"/>
    </row>
    <row r="1013116" spans="1:1">
      <c r="A1013116" s="153"/>
    </row>
    <row r="1013126" spans="1:1">
      <c r="A1013126" s="153"/>
    </row>
    <row r="1013127" spans="1:1">
      <c r="A1013127" s="153"/>
    </row>
    <row r="1013128" spans="1:1">
      <c r="A1013128" s="153"/>
    </row>
    <row r="1013141" spans="1:1">
      <c r="A1013141" s="153"/>
    </row>
    <row r="1013143" spans="1:1">
      <c r="A1013143" s="153"/>
    </row>
    <row r="1013145" spans="1:1">
      <c r="A1013145" s="154"/>
    </row>
    <row r="1013147" spans="1:1">
      <c r="A1013147" s="125"/>
    </row>
    <row r="1013158" spans="1:1">
      <c r="A1013158" s="153"/>
    </row>
    <row r="1013159" spans="1:1">
      <c r="A1013159" s="153"/>
    </row>
    <row r="1013162" spans="1:1">
      <c r="A1013162" s="153"/>
    </row>
    <row r="1013172" spans="1:1">
      <c r="A1013172" s="153"/>
    </row>
    <row r="1013173" spans="1:1">
      <c r="A1013173" s="153"/>
    </row>
    <row r="1013174" spans="1:1">
      <c r="A1013174" s="153"/>
    </row>
    <row r="1013187" spans="1:1">
      <c r="A1013187" s="153"/>
    </row>
    <row r="1013189" spans="1:1">
      <c r="A1013189" s="153"/>
    </row>
    <row r="1013191" spans="1:1">
      <c r="A1013191" s="154"/>
    </row>
    <row r="1013193" spans="1:1">
      <c r="A1013193" s="125"/>
    </row>
    <row r="1013204" spans="1:1">
      <c r="A1013204" s="153"/>
    </row>
    <row r="1013205" spans="1:1">
      <c r="A1013205" s="153"/>
    </row>
    <row r="1013208" spans="1:1">
      <c r="A1013208" s="153"/>
    </row>
    <row r="1013218" spans="1:1">
      <c r="A1013218" s="153"/>
    </row>
    <row r="1013219" spans="1:1">
      <c r="A1013219" s="153"/>
    </row>
    <row r="1013220" spans="1:1">
      <c r="A1013220" s="153"/>
    </row>
    <row r="1013233" spans="1:1">
      <c r="A1013233" s="153"/>
    </row>
    <row r="1013235" spans="1:1">
      <c r="A1013235" s="153"/>
    </row>
    <row r="1013237" spans="1:1">
      <c r="A1013237" s="154"/>
    </row>
    <row r="1013239" spans="1:1">
      <c r="A1013239" s="125"/>
    </row>
    <row r="1013250" spans="1:1">
      <c r="A1013250" s="153"/>
    </row>
    <row r="1013251" spans="1:1">
      <c r="A1013251" s="153"/>
    </row>
    <row r="1013254" spans="1:1">
      <c r="A1013254" s="153"/>
    </row>
    <row r="1013264" spans="1:1">
      <c r="A1013264" s="153"/>
    </row>
    <row r="1013265" spans="1:1">
      <c r="A1013265" s="153"/>
    </row>
    <row r="1013266" spans="1:1">
      <c r="A1013266" s="153"/>
    </row>
    <row r="1013279" spans="1:1">
      <c r="A1013279" s="153"/>
    </row>
    <row r="1013281" spans="1:1">
      <c r="A1013281" s="153"/>
    </row>
    <row r="1013283" spans="1:1">
      <c r="A1013283" s="154"/>
    </row>
    <row r="1013285" spans="1:1">
      <c r="A1013285" s="125"/>
    </row>
    <row r="1013296" spans="1:1">
      <c r="A1013296" s="153"/>
    </row>
    <row r="1013297" spans="1:1">
      <c r="A1013297" s="153"/>
    </row>
    <row r="1013300" spans="1:1">
      <c r="A1013300" s="153"/>
    </row>
    <row r="1013310" spans="1:1">
      <c r="A1013310" s="153"/>
    </row>
    <row r="1013311" spans="1:1">
      <c r="A1013311" s="153"/>
    </row>
    <row r="1013312" spans="1:1">
      <c r="A1013312" s="153"/>
    </row>
    <row r="1013325" spans="1:1">
      <c r="A1013325" s="153"/>
    </row>
    <row r="1013327" spans="1:1">
      <c r="A1013327" s="153"/>
    </row>
    <row r="1013329" spans="1:1">
      <c r="A1013329" s="154"/>
    </row>
    <row r="1013331" spans="1:1">
      <c r="A1013331" s="125"/>
    </row>
    <row r="1013342" spans="1:1">
      <c r="A1013342" s="153"/>
    </row>
    <row r="1013343" spans="1:1">
      <c r="A1013343" s="153"/>
    </row>
    <row r="1013346" spans="1:1">
      <c r="A1013346" s="153"/>
    </row>
    <row r="1013356" spans="1:1">
      <c r="A1013356" s="153"/>
    </row>
    <row r="1013357" spans="1:1">
      <c r="A1013357" s="153"/>
    </row>
    <row r="1013358" spans="1:1">
      <c r="A1013358" s="153"/>
    </row>
    <row r="1013371" spans="1:1">
      <c r="A1013371" s="153"/>
    </row>
    <row r="1013373" spans="1:1">
      <c r="A1013373" s="153"/>
    </row>
    <row r="1013375" spans="1:1">
      <c r="A1013375" s="154"/>
    </row>
    <row r="1013377" spans="1:1">
      <c r="A1013377" s="125"/>
    </row>
    <row r="1013388" spans="1:1">
      <c r="A1013388" s="153"/>
    </row>
    <row r="1013389" spans="1:1">
      <c r="A1013389" s="153"/>
    </row>
    <row r="1013392" spans="1:1">
      <c r="A1013392" s="153"/>
    </row>
    <row r="1013402" spans="1:1">
      <c r="A1013402" s="153"/>
    </row>
    <row r="1013403" spans="1:1">
      <c r="A1013403" s="153"/>
    </row>
    <row r="1013404" spans="1:1">
      <c r="A1013404" s="153"/>
    </row>
    <row r="1013417" spans="1:1">
      <c r="A1013417" s="153"/>
    </row>
    <row r="1013419" spans="1:1">
      <c r="A1013419" s="153"/>
    </row>
    <row r="1013421" spans="1:1">
      <c r="A1013421" s="154"/>
    </row>
    <row r="1013423" spans="1:1">
      <c r="A1013423" s="125"/>
    </row>
    <row r="1013434" spans="1:1">
      <c r="A1013434" s="153"/>
    </row>
    <row r="1013435" spans="1:1">
      <c r="A1013435" s="153"/>
    </row>
    <row r="1013438" spans="1:1">
      <c r="A1013438" s="153"/>
    </row>
    <row r="1013448" spans="1:1">
      <c r="A1013448" s="153"/>
    </row>
    <row r="1013449" spans="1:1">
      <c r="A1013449" s="153"/>
    </row>
    <row r="1013450" spans="1:1">
      <c r="A1013450" s="153"/>
    </row>
    <row r="1013463" spans="1:1">
      <c r="A1013463" s="153"/>
    </row>
    <row r="1013465" spans="1:1">
      <c r="A1013465" s="153"/>
    </row>
    <row r="1013467" spans="1:1">
      <c r="A1013467" s="154"/>
    </row>
    <row r="1013469" spans="1:1">
      <c r="A1013469" s="125"/>
    </row>
    <row r="1013480" spans="1:1">
      <c r="A1013480" s="153"/>
    </row>
    <row r="1013481" spans="1:1">
      <c r="A1013481" s="153"/>
    </row>
    <row r="1013484" spans="1:1">
      <c r="A1013484" s="153"/>
    </row>
    <row r="1013494" spans="1:1">
      <c r="A1013494" s="153"/>
    </row>
    <row r="1013495" spans="1:1">
      <c r="A1013495" s="153"/>
    </row>
    <row r="1013496" spans="1:1">
      <c r="A1013496" s="153"/>
    </row>
    <row r="1013509" spans="1:1">
      <c r="A1013509" s="153"/>
    </row>
    <row r="1013511" spans="1:1">
      <c r="A1013511" s="153"/>
    </row>
    <row r="1013513" spans="1:1">
      <c r="A1013513" s="154"/>
    </row>
    <row r="1013515" spans="1:1">
      <c r="A1013515" s="125"/>
    </row>
    <row r="1013526" spans="1:1">
      <c r="A1013526" s="153"/>
    </row>
    <row r="1013527" spans="1:1">
      <c r="A1013527" s="153"/>
    </row>
    <row r="1013530" spans="1:1">
      <c r="A1013530" s="153"/>
    </row>
    <row r="1013540" spans="1:1">
      <c r="A1013540" s="153"/>
    </row>
    <row r="1013541" spans="1:1">
      <c r="A1013541" s="153"/>
    </row>
    <row r="1013542" spans="1:1">
      <c r="A1013542" s="153"/>
    </row>
    <row r="1013555" spans="1:1">
      <c r="A1013555" s="153"/>
    </row>
    <row r="1013557" spans="1:1">
      <c r="A1013557" s="153"/>
    </row>
    <row r="1013559" spans="1:1">
      <c r="A1013559" s="154"/>
    </row>
    <row r="1013561" spans="1:1">
      <c r="A1013561" s="125"/>
    </row>
    <row r="1013572" spans="1:1">
      <c r="A1013572" s="153"/>
    </row>
    <row r="1013573" spans="1:1">
      <c r="A1013573" s="153"/>
    </row>
    <row r="1013576" spans="1:1">
      <c r="A1013576" s="153"/>
    </row>
    <row r="1013586" spans="1:1">
      <c r="A1013586" s="153"/>
    </row>
    <row r="1013587" spans="1:1">
      <c r="A1013587" s="153"/>
    </row>
    <row r="1013588" spans="1:1">
      <c r="A1013588" s="153"/>
    </row>
    <row r="1013601" spans="1:1">
      <c r="A1013601" s="153"/>
    </row>
    <row r="1013603" spans="1:1">
      <c r="A1013603" s="153"/>
    </row>
    <row r="1013605" spans="1:1">
      <c r="A1013605" s="154"/>
    </row>
    <row r="1013607" spans="1:1">
      <c r="A1013607" s="125"/>
    </row>
    <row r="1013618" spans="1:1">
      <c r="A1013618" s="153"/>
    </row>
    <row r="1013619" spans="1:1">
      <c r="A1013619" s="153"/>
    </row>
    <row r="1013622" spans="1:1">
      <c r="A1013622" s="153"/>
    </row>
    <row r="1013632" spans="1:1">
      <c r="A1013632" s="153"/>
    </row>
    <row r="1013633" spans="1:1">
      <c r="A1013633" s="153"/>
    </row>
    <row r="1013634" spans="1:1">
      <c r="A1013634" s="153"/>
    </row>
    <row r="1013647" spans="1:1">
      <c r="A1013647" s="153"/>
    </row>
    <row r="1013649" spans="1:1">
      <c r="A1013649" s="153"/>
    </row>
    <row r="1013651" spans="1:1">
      <c r="A1013651" s="154"/>
    </row>
    <row r="1013653" spans="1:1">
      <c r="A1013653" s="125"/>
    </row>
    <row r="1013664" spans="1:1">
      <c r="A1013664" s="153"/>
    </row>
    <row r="1013665" spans="1:1">
      <c r="A1013665" s="153"/>
    </row>
    <row r="1013668" spans="1:1">
      <c r="A1013668" s="153"/>
    </row>
    <row r="1013678" spans="1:1">
      <c r="A1013678" s="153"/>
    </row>
    <row r="1013679" spans="1:1">
      <c r="A1013679" s="153"/>
    </row>
    <row r="1013680" spans="1:1">
      <c r="A1013680" s="153"/>
    </row>
    <row r="1013693" spans="1:1">
      <c r="A1013693" s="153"/>
    </row>
    <row r="1013695" spans="1:1">
      <c r="A1013695" s="153"/>
    </row>
    <row r="1013697" spans="1:1">
      <c r="A1013697" s="154"/>
    </row>
    <row r="1013699" spans="1:1">
      <c r="A1013699" s="125"/>
    </row>
    <row r="1013710" spans="1:1">
      <c r="A1013710" s="153"/>
    </row>
    <row r="1013711" spans="1:1">
      <c r="A1013711" s="153"/>
    </row>
    <row r="1013714" spans="1:1">
      <c r="A1013714" s="153"/>
    </row>
    <row r="1013724" spans="1:1">
      <c r="A1013724" s="153"/>
    </row>
    <row r="1013725" spans="1:1">
      <c r="A1013725" s="153"/>
    </row>
    <row r="1013726" spans="1:1">
      <c r="A1013726" s="153"/>
    </row>
    <row r="1013739" spans="1:1">
      <c r="A1013739" s="153"/>
    </row>
    <row r="1013741" spans="1:1">
      <c r="A1013741" s="153"/>
    </row>
    <row r="1013743" spans="1:1">
      <c r="A1013743" s="154"/>
    </row>
    <row r="1013745" spans="1:1">
      <c r="A1013745" s="125"/>
    </row>
    <row r="1013756" spans="1:1">
      <c r="A1013756" s="153"/>
    </row>
    <row r="1013757" spans="1:1">
      <c r="A1013757" s="153"/>
    </row>
    <row r="1013760" spans="1:1">
      <c r="A1013760" s="153"/>
    </row>
    <row r="1013770" spans="1:1">
      <c r="A1013770" s="153"/>
    </row>
    <row r="1013771" spans="1:1">
      <c r="A1013771" s="153"/>
    </row>
    <row r="1013772" spans="1:1">
      <c r="A1013772" s="153"/>
    </row>
    <row r="1013785" spans="1:1">
      <c r="A1013785" s="153"/>
    </row>
    <row r="1013787" spans="1:1">
      <c r="A1013787" s="153"/>
    </row>
    <row r="1013789" spans="1:1">
      <c r="A1013789" s="154"/>
    </row>
    <row r="1013791" spans="1:1">
      <c r="A1013791" s="125"/>
    </row>
    <row r="1013802" spans="1:1">
      <c r="A1013802" s="153"/>
    </row>
    <row r="1013803" spans="1:1">
      <c r="A1013803" s="153"/>
    </row>
    <row r="1013806" spans="1:1">
      <c r="A1013806" s="153"/>
    </row>
    <row r="1013816" spans="1:1">
      <c r="A1013816" s="153"/>
    </row>
    <row r="1013817" spans="1:1">
      <c r="A1013817" s="153"/>
    </row>
    <row r="1013818" spans="1:1">
      <c r="A1013818" s="153"/>
    </row>
    <row r="1013831" spans="1:1">
      <c r="A1013831" s="153"/>
    </row>
    <row r="1013833" spans="1:1">
      <c r="A1013833" s="153"/>
    </row>
    <row r="1013835" spans="1:1">
      <c r="A1013835" s="154"/>
    </row>
    <row r="1013837" spans="1:1">
      <c r="A1013837" s="125"/>
    </row>
    <row r="1013848" spans="1:1">
      <c r="A1013848" s="153"/>
    </row>
    <row r="1013849" spans="1:1">
      <c r="A1013849" s="153"/>
    </row>
    <row r="1013852" spans="1:1">
      <c r="A1013852" s="153"/>
    </row>
    <row r="1013862" spans="1:1">
      <c r="A1013862" s="153"/>
    </row>
    <row r="1013863" spans="1:1">
      <c r="A1013863" s="153"/>
    </row>
    <row r="1013864" spans="1:1">
      <c r="A1013864" s="153"/>
    </row>
    <row r="1013877" spans="1:1">
      <c r="A1013877" s="153"/>
    </row>
    <row r="1013879" spans="1:1">
      <c r="A1013879" s="153"/>
    </row>
    <row r="1013881" spans="1:1">
      <c r="A1013881" s="154"/>
    </row>
    <row r="1013883" spans="1:1">
      <c r="A1013883" s="125"/>
    </row>
    <row r="1013894" spans="1:1">
      <c r="A1013894" s="153"/>
    </row>
    <row r="1013895" spans="1:1">
      <c r="A1013895" s="153"/>
    </row>
    <row r="1013898" spans="1:1">
      <c r="A1013898" s="153"/>
    </row>
    <row r="1013908" spans="1:1">
      <c r="A1013908" s="153"/>
    </row>
    <row r="1013909" spans="1:1">
      <c r="A1013909" s="153"/>
    </row>
    <row r="1013910" spans="1:1">
      <c r="A1013910" s="153"/>
    </row>
    <row r="1013923" spans="1:1">
      <c r="A1013923" s="153"/>
    </row>
    <row r="1013925" spans="1:1">
      <c r="A1013925" s="153"/>
    </row>
    <row r="1013927" spans="1:1">
      <c r="A1013927" s="154"/>
    </row>
    <row r="1013929" spans="1:1">
      <c r="A1013929" s="125"/>
    </row>
    <row r="1013940" spans="1:1">
      <c r="A1013940" s="153"/>
    </row>
    <row r="1013941" spans="1:1">
      <c r="A1013941" s="153"/>
    </row>
    <row r="1013944" spans="1:1">
      <c r="A1013944" s="153"/>
    </row>
    <row r="1013954" spans="1:1">
      <c r="A1013954" s="153"/>
    </row>
    <row r="1013955" spans="1:1">
      <c r="A1013955" s="153"/>
    </row>
    <row r="1013956" spans="1:1">
      <c r="A1013956" s="153"/>
    </row>
    <row r="1013969" spans="1:1">
      <c r="A1013969" s="153"/>
    </row>
    <row r="1013971" spans="1:1">
      <c r="A1013971" s="153"/>
    </row>
    <row r="1013973" spans="1:1">
      <c r="A1013973" s="154"/>
    </row>
    <row r="1013975" spans="1:1">
      <c r="A1013975" s="125"/>
    </row>
    <row r="1013986" spans="1:1">
      <c r="A1013986" s="153"/>
    </row>
    <row r="1013987" spans="1:1">
      <c r="A1013987" s="153"/>
    </row>
    <row r="1013990" spans="1:1">
      <c r="A1013990" s="153"/>
    </row>
    <row r="1014000" spans="1:1">
      <c r="A1014000" s="153"/>
    </row>
    <row r="1014001" spans="1:1">
      <c r="A1014001" s="153"/>
    </row>
    <row r="1014002" spans="1:1">
      <c r="A1014002" s="153"/>
    </row>
    <row r="1014015" spans="1:1">
      <c r="A1014015" s="153"/>
    </row>
    <row r="1014017" spans="1:1">
      <c r="A1014017" s="153"/>
    </row>
    <row r="1014019" spans="1:1">
      <c r="A1014019" s="154"/>
    </row>
    <row r="1014021" spans="1:1">
      <c r="A1014021" s="125"/>
    </row>
    <row r="1014032" spans="1:1">
      <c r="A1014032" s="153"/>
    </row>
    <row r="1014033" spans="1:1">
      <c r="A1014033" s="153"/>
    </row>
    <row r="1014036" spans="1:1">
      <c r="A1014036" s="153"/>
    </row>
    <row r="1014046" spans="1:1">
      <c r="A1014046" s="153"/>
    </row>
    <row r="1014047" spans="1:1">
      <c r="A1014047" s="153"/>
    </row>
    <row r="1014048" spans="1:1">
      <c r="A1014048" s="153"/>
    </row>
    <row r="1014061" spans="1:1">
      <c r="A1014061" s="153"/>
    </row>
    <row r="1014063" spans="1:1">
      <c r="A1014063" s="153"/>
    </row>
    <row r="1014065" spans="1:1">
      <c r="A1014065" s="154"/>
    </row>
    <row r="1014067" spans="1:1">
      <c r="A1014067" s="125"/>
    </row>
    <row r="1014078" spans="1:1">
      <c r="A1014078" s="153"/>
    </row>
    <row r="1014079" spans="1:1">
      <c r="A1014079" s="153"/>
    </row>
    <row r="1014082" spans="1:1">
      <c r="A1014082" s="153"/>
    </row>
    <row r="1014092" spans="1:1">
      <c r="A1014092" s="153"/>
    </row>
    <row r="1014093" spans="1:1">
      <c r="A1014093" s="153"/>
    </row>
    <row r="1014094" spans="1:1">
      <c r="A1014094" s="153"/>
    </row>
    <row r="1014107" spans="1:1">
      <c r="A1014107" s="153"/>
    </row>
    <row r="1014109" spans="1:1">
      <c r="A1014109" s="153"/>
    </row>
    <row r="1014111" spans="1:1">
      <c r="A1014111" s="154"/>
    </row>
    <row r="1014113" spans="1:1">
      <c r="A1014113" s="125"/>
    </row>
    <row r="1014124" spans="1:1">
      <c r="A1014124" s="153"/>
    </row>
    <row r="1014125" spans="1:1">
      <c r="A1014125" s="153"/>
    </row>
    <row r="1014128" spans="1:1">
      <c r="A1014128" s="153"/>
    </row>
    <row r="1014138" spans="1:1">
      <c r="A1014138" s="153"/>
    </row>
    <row r="1014139" spans="1:1">
      <c r="A1014139" s="153"/>
    </row>
    <row r="1014140" spans="1:1">
      <c r="A1014140" s="153"/>
    </row>
    <row r="1014153" spans="1:1">
      <c r="A1014153" s="153"/>
    </row>
    <row r="1014155" spans="1:1">
      <c r="A1014155" s="153"/>
    </row>
    <row r="1014157" spans="1:1">
      <c r="A1014157" s="154"/>
    </row>
    <row r="1014159" spans="1:1">
      <c r="A1014159" s="125"/>
    </row>
    <row r="1014170" spans="1:1">
      <c r="A1014170" s="153"/>
    </row>
    <row r="1014171" spans="1:1">
      <c r="A1014171" s="153"/>
    </row>
    <row r="1014174" spans="1:1">
      <c r="A1014174" s="153"/>
    </row>
    <row r="1014184" spans="1:1">
      <c r="A1014184" s="153"/>
    </row>
    <row r="1014185" spans="1:1">
      <c r="A1014185" s="153"/>
    </row>
    <row r="1014186" spans="1:1">
      <c r="A1014186" s="153"/>
    </row>
    <row r="1014199" spans="1:1">
      <c r="A1014199" s="153"/>
    </row>
    <row r="1014201" spans="1:1">
      <c r="A1014201" s="153"/>
    </row>
    <row r="1014203" spans="1:1">
      <c r="A1014203" s="154"/>
    </row>
    <row r="1014205" spans="1:1">
      <c r="A1014205" s="125"/>
    </row>
    <row r="1014216" spans="1:1">
      <c r="A1014216" s="153"/>
    </row>
    <row r="1014217" spans="1:1">
      <c r="A1014217" s="153"/>
    </row>
    <row r="1014220" spans="1:1">
      <c r="A1014220" s="153"/>
    </row>
    <row r="1014230" spans="1:1">
      <c r="A1014230" s="153"/>
    </row>
    <row r="1014231" spans="1:1">
      <c r="A1014231" s="153"/>
    </row>
    <row r="1014232" spans="1:1">
      <c r="A1014232" s="153"/>
    </row>
    <row r="1014245" spans="1:1">
      <c r="A1014245" s="153"/>
    </row>
    <row r="1014247" spans="1:1">
      <c r="A1014247" s="153"/>
    </row>
    <row r="1014249" spans="1:1">
      <c r="A1014249" s="154"/>
    </row>
    <row r="1014251" spans="1:1">
      <c r="A1014251" s="125"/>
    </row>
    <row r="1014262" spans="1:1">
      <c r="A1014262" s="153"/>
    </row>
    <row r="1014263" spans="1:1">
      <c r="A1014263" s="153"/>
    </row>
    <row r="1014266" spans="1:1">
      <c r="A1014266" s="153"/>
    </row>
    <row r="1014276" spans="1:1">
      <c r="A1014276" s="153"/>
    </row>
    <row r="1014277" spans="1:1">
      <c r="A1014277" s="153"/>
    </row>
    <row r="1014278" spans="1:1">
      <c r="A1014278" s="153"/>
    </row>
    <row r="1014291" spans="1:1">
      <c r="A1014291" s="153"/>
    </row>
    <row r="1014293" spans="1:1">
      <c r="A1014293" s="153"/>
    </row>
    <row r="1014295" spans="1:1">
      <c r="A1014295" s="154"/>
    </row>
    <row r="1014297" spans="1:1">
      <c r="A1014297" s="125"/>
    </row>
    <row r="1014308" spans="1:1">
      <c r="A1014308" s="153"/>
    </row>
    <row r="1014309" spans="1:1">
      <c r="A1014309" s="153"/>
    </row>
    <row r="1014312" spans="1:1">
      <c r="A1014312" s="153"/>
    </row>
    <row r="1014322" spans="1:1">
      <c r="A1014322" s="153"/>
    </row>
    <row r="1014323" spans="1:1">
      <c r="A1014323" s="153"/>
    </row>
    <row r="1014324" spans="1:1">
      <c r="A1014324" s="153"/>
    </row>
    <row r="1014337" spans="1:1">
      <c r="A1014337" s="153"/>
    </row>
    <row r="1014339" spans="1:1">
      <c r="A1014339" s="153"/>
    </row>
    <row r="1014341" spans="1:1">
      <c r="A1014341" s="154"/>
    </row>
    <row r="1014343" spans="1:1">
      <c r="A1014343" s="125"/>
    </row>
    <row r="1014354" spans="1:1">
      <c r="A1014354" s="153"/>
    </row>
    <row r="1014355" spans="1:1">
      <c r="A1014355" s="153"/>
    </row>
    <row r="1014358" spans="1:1">
      <c r="A1014358" s="153"/>
    </row>
    <row r="1014368" spans="1:1">
      <c r="A1014368" s="153"/>
    </row>
    <row r="1014369" spans="1:1">
      <c r="A1014369" s="153"/>
    </row>
    <row r="1014370" spans="1:1">
      <c r="A1014370" s="153"/>
    </row>
    <row r="1014383" spans="1:1">
      <c r="A1014383" s="153"/>
    </row>
    <row r="1014385" spans="1:1">
      <c r="A1014385" s="153"/>
    </row>
    <row r="1014387" spans="1:1">
      <c r="A1014387" s="154"/>
    </row>
    <row r="1014389" spans="1:1">
      <c r="A1014389" s="125"/>
    </row>
    <row r="1014400" spans="1:1">
      <c r="A1014400" s="153"/>
    </row>
    <row r="1014401" spans="1:1">
      <c r="A1014401" s="153"/>
    </row>
    <row r="1014404" spans="1:1">
      <c r="A1014404" s="153"/>
    </row>
    <row r="1014414" spans="1:1">
      <c r="A1014414" s="153"/>
    </row>
    <row r="1014415" spans="1:1">
      <c r="A1014415" s="153"/>
    </row>
    <row r="1014416" spans="1:1">
      <c r="A1014416" s="153"/>
    </row>
    <row r="1014429" spans="1:1">
      <c r="A1014429" s="153"/>
    </row>
    <row r="1014431" spans="1:1">
      <c r="A1014431" s="153"/>
    </row>
    <row r="1014433" spans="1:1">
      <c r="A1014433" s="154"/>
    </row>
    <row r="1014435" spans="1:1">
      <c r="A1014435" s="125"/>
    </row>
    <row r="1014446" spans="1:1">
      <c r="A1014446" s="153"/>
    </row>
    <row r="1014447" spans="1:1">
      <c r="A1014447" s="153"/>
    </row>
    <row r="1014450" spans="1:1">
      <c r="A1014450" s="153"/>
    </row>
    <row r="1014460" spans="1:1">
      <c r="A1014460" s="153"/>
    </row>
    <row r="1014461" spans="1:1">
      <c r="A1014461" s="153"/>
    </row>
    <row r="1014462" spans="1:1">
      <c r="A1014462" s="153"/>
    </row>
    <row r="1014475" spans="1:1">
      <c r="A1014475" s="153"/>
    </row>
    <row r="1014477" spans="1:1">
      <c r="A1014477" s="153"/>
    </row>
    <row r="1014479" spans="1:1">
      <c r="A1014479" s="154"/>
    </row>
    <row r="1014481" spans="1:1">
      <c r="A1014481" s="125"/>
    </row>
    <row r="1014492" spans="1:1">
      <c r="A1014492" s="153"/>
    </row>
    <row r="1014493" spans="1:1">
      <c r="A1014493" s="153"/>
    </row>
    <row r="1014496" spans="1:1">
      <c r="A1014496" s="153"/>
    </row>
    <row r="1014506" spans="1:1">
      <c r="A1014506" s="153"/>
    </row>
    <row r="1014507" spans="1:1">
      <c r="A1014507" s="153"/>
    </row>
    <row r="1014508" spans="1:1">
      <c r="A1014508" s="153"/>
    </row>
    <row r="1014521" spans="1:1">
      <c r="A1014521" s="153"/>
    </row>
    <row r="1014523" spans="1:1">
      <c r="A1014523" s="153"/>
    </row>
    <row r="1014525" spans="1:1">
      <c r="A1014525" s="154"/>
    </row>
    <row r="1014527" spans="1:1">
      <c r="A1014527" s="125"/>
    </row>
    <row r="1014538" spans="1:1">
      <c r="A1014538" s="153"/>
    </row>
    <row r="1014539" spans="1:1">
      <c r="A1014539" s="153"/>
    </row>
    <row r="1014542" spans="1:1">
      <c r="A1014542" s="153"/>
    </row>
    <row r="1014552" spans="1:1">
      <c r="A1014552" s="153"/>
    </row>
    <row r="1014553" spans="1:1">
      <c r="A1014553" s="153"/>
    </row>
    <row r="1014554" spans="1:1">
      <c r="A1014554" s="153"/>
    </row>
    <row r="1014567" spans="1:1">
      <c r="A1014567" s="153"/>
    </row>
    <row r="1014569" spans="1:1">
      <c r="A1014569" s="153"/>
    </row>
    <row r="1014571" spans="1:1">
      <c r="A1014571" s="154"/>
    </row>
    <row r="1014573" spans="1:1">
      <c r="A1014573" s="125"/>
    </row>
    <row r="1014584" spans="1:1">
      <c r="A1014584" s="153"/>
    </row>
    <row r="1014585" spans="1:1">
      <c r="A1014585" s="153"/>
    </row>
    <row r="1014588" spans="1:1">
      <c r="A1014588" s="153"/>
    </row>
    <row r="1014598" spans="1:1">
      <c r="A1014598" s="153"/>
    </row>
    <row r="1014599" spans="1:1">
      <c r="A1014599" s="153"/>
    </row>
    <row r="1014600" spans="1:1">
      <c r="A1014600" s="153"/>
    </row>
    <row r="1014613" spans="1:1">
      <c r="A1014613" s="153"/>
    </row>
    <row r="1014615" spans="1:1">
      <c r="A1014615" s="153"/>
    </row>
    <row r="1014617" spans="1:1">
      <c r="A1014617" s="154"/>
    </row>
    <row r="1014619" spans="1:1">
      <c r="A1014619" s="125"/>
    </row>
    <row r="1014630" spans="1:1">
      <c r="A1014630" s="153"/>
    </row>
    <row r="1014631" spans="1:1">
      <c r="A1014631" s="153"/>
    </row>
    <row r="1014634" spans="1:1">
      <c r="A1014634" s="153"/>
    </row>
    <row r="1014644" spans="1:1">
      <c r="A1014644" s="153"/>
    </row>
    <row r="1014645" spans="1:1">
      <c r="A1014645" s="153"/>
    </row>
    <row r="1014646" spans="1:1">
      <c r="A1014646" s="153"/>
    </row>
    <row r="1014659" spans="1:1">
      <c r="A1014659" s="153"/>
    </row>
    <row r="1014661" spans="1:1">
      <c r="A1014661" s="153"/>
    </row>
    <row r="1014663" spans="1:1">
      <c r="A1014663" s="154"/>
    </row>
    <row r="1014665" spans="1:1">
      <c r="A1014665" s="125"/>
    </row>
    <row r="1014676" spans="1:1">
      <c r="A1014676" s="153"/>
    </row>
    <row r="1014677" spans="1:1">
      <c r="A1014677" s="153"/>
    </row>
    <row r="1014680" spans="1:1">
      <c r="A1014680" s="153"/>
    </row>
    <row r="1014690" spans="1:1">
      <c r="A1014690" s="153"/>
    </row>
    <row r="1014691" spans="1:1">
      <c r="A1014691" s="153"/>
    </row>
    <row r="1014692" spans="1:1">
      <c r="A1014692" s="153"/>
    </row>
    <row r="1014705" spans="1:1">
      <c r="A1014705" s="153"/>
    </row>
    <row r="1014707" spans="1:1">
      <c r="A1014707" s="153"/>
    </row>
    <row r="1014709" spans="1:1">
      <c r="A1014709" s="154"/>
    </row>
    <row r="1014711" spans="1:1">
      <c r="A1014711" s="125"/>
    </row>
    <row r="1014722" spans="1:1">
      <c r="A1014722" s="153"/>
    </row>
    <row r="1014723" spans="1:1">
      <c r="A1014723" s="153"/>
    </row>
    <row r="1014726" spans="1:1">
      <c r="A1014726" s="153"/>
    </row>
    <row r="1014736" spans="1:1">
      <c r="A1014736" s="153"/>
    </row>
    <row r="1014737" spans="1:1">
      <c r="A1014737" s="153"/>
    </row>
    <row r="1014738" spans="1:1">
      <c r="A1014738" s="153"/>
    </row>
    <row r="1014751" spans="1:1">
      <c r="A1014751" s="153"/>
    </row>
    <row r="1014753" spans="1:1">
      <c r="A1014753" s="153"/>
    </row>
    <row r="1014755" spans="1:1">
      <c r="A1014755" s="154"/>
    </row>
    <row r="1014757" spans="1:1">
      <c r="A1014757" s="125"/>
    </row>
    <row r="1014768" spans="1:1">
      <c r="A1014768" s="153"/>
    </row>
    <row r="1014769" spans="1:1">
      <c r="A1014769" s="153"/>
    </row>
    <row r="1014772" spans="1:1">
      <c r="A1014772" s="153"/>
    </row>
    <row r="1014782" spans="1:1">
      <c r="A1014782" s="153"/>
    </row>
    <row r="1014783" spans="1:1">
      <c r="A1014783" s="153"/>
    </row>
    <row r="1014784" spans="1:1">
      <c r="A1014784" s="153"/>
    </row>
    <row r="1014797" spans="1:1">
      <c r="A1014797" s="153"/>
    </row>
    <row r="1014799" spans="1:1">
      <c r="A1014799" s="153"/>
    </row>
    <row r="1014801" spans="1:1">
      <c r="A1014801" s="154"/>
    </row>
    <row r="1014803" spans="1:1">
      <c r="A1014803" s="125"/>
    </row>
    <row r="1014814" spans="1:1">
      <c r="A1014814" s="153"/>
    </row>
    <row r="1014815" spans="1:1">
      <c r="A1014815" s="153"/>
    </row>
    <row r="1014818" spans="1:1">
      <c r="A1014818" s="153"/>
    </row>
    <row r="1014828" spans="1:1">
      <c r="A1014828" s="153"/>
    </row>
    <row r="1014829" spans="1:1">
      <c r="A1014829" s="153"/>
    </row>
    <row r="1014830" spans="1:1">
      <c r="A1014830" s="153"/>
    </row>
    <row r="1014843" spans="1:1">
      <c r="A1014843" s="153"/>
    </row>
    <row r="1014845" spans="1:1">
      <c r="A1014845" s="153"/>
    </row>
    <row r="1014847" spans="1:1">
      <c r="A1014847" s="154"/>
    </row>
    <row r="1014849" spans="1:1">
      <c r="A1014849" s="125"/>
    </row>
    <row r="1014860" spans="1:1">
      <c r="A1014860" s="153"/>
    </row>
    <row r="1014861" spans="1:1">
      <c r="A1014861" s="153"/>
    </row>
    <row r="1014864" spans="1:1">
      <c r="A1014864" s="153"/>
    </row>
    <row r="1014874" spans="1:1">
      <c r="A1014874" s="153"/>
    </row>
    <row r="1014875" spans="1:1">
      <c r="A1014875" s="153"/>
    </row>
    <row r="1014876" spans="1:1">
      <c r="A1014876" s="153"/>
    </row>
    <row r="1014889" spans="1:1">
      <c r="A1014889" s="153"/>
    </row>
    <row r="1014891" spans="1:1">
      <c r="A1014891" s="153"/>
    </row>
    <row r="1014893" spans="1:1">
      <c r="A1014893" s="154"/>
    </row>
    <row r="1014895" spans="1:1">
      <c r="A1014895" s="125"/>
    </row>
    <row r="1014906" spans="1:1">
      <c r="A1014906" s="153"/>
    </row>
    <row r="1014907" spans="1:1">
      <c r="A1014907" s="153"/>
    </row>
    <row r="1014910" spans="1:1">
      <c r="A1014910" s="153"/>
    </row>
    <row r="1014920" spans="1:1">
      <c r="A1014920" s="153"/>
    </row>
    <row r="1014921" spans="1:1">
      <c r="A1014921" s="153"/>
    </row>
    <row r="1014922" spans="1:1">
      <c r="A1014922" s="153"/>
    </row>
    <row r="1014935" spans="1:1">
      <c r="A1014935" s="153"/>
    </row>
    <row r="1014937" spans="1:1">
      <c r="A1014937" s="153"/>
    </row>
    <row r="1014939" spans="1:1">
      <c r="A1014939" s="154"/>
    </row>
    <row r="1014941" spans="1:1">
      <c r="A1014941" s="125"/>
    </row>
    <row r="1014952" spans="1:1">
      <c r="A1014952" s="153"/>
    </row>
    <row r="1014953" spans="1:1">
      <c r="A1014953" s="153"/>
    </row>
    <row r="1014956" spans="1:1">
      <c r="A1014956" s="153"/>
    </row>
    <row r="1014966" spans="1:1">
      <c r="A1014966" s="153"/>
    </row>
    <row r="1014967" spans="1:1">
      <c r="A1014967" s="153"/>
    </row>
    <row r="1014968" spans="1:1">
      <c r="A1014968" s="153"/>
    </row>
    <row r="1014981" spans="1:1">
      <c r="A1014981" s="153"/>
    </row>
    <row r="1014983" spans="1:1">
      <c r="A1014983" s="153"/>
    </row>
    <row r="1014985" spans="1:1">
      <c r="A1014985" s="154"/>
    </row>
    <row r="1014987" spans="1:1">
      <c r="A1014987" s="125"/>
    </row>
    <row r="1014998" spans="1:1">
      <c r="A1014998" s="153"/>
    </row>
    <row r="1014999" spans="1:1">
      <c r="A1014999" s="153"/>
    </row>
    <row r="1015002" spans="1:1">
      <c r="A1015002" s="153"/>
    </row>
    <row r="1015012" spans="1:1">
      <c r="A1015012" s="153"/>
    </row>
    <row r="1015013" spans="1:1">
      <c r="A1015013" s="153"/>
    </row>
    <row r="1015014" spans="1:1">
      <c r="A1015014" s="153"/>
    </row>
    <row r="1015027" spans="1:1">
      <c r="A1015027" s="153"/>
    </row>
    <row r="1015029" spans="1:1">
      <c r="A1015029" s="153"/>
    </row>
    <row r="1015031" spans="1:1">
      <c r="A1015031" s="154"/>
    </row>
    <row r="1015033" spans="1:1">
      <c r="A1015033" s="125"/>
    </row>
    <row r="1015044" spans="1:1">
      <c r="A1015044" s="153"/>
    </row>
    <row r="1015045" spans="1:1">
      <c r="A1015045" s="153"/>
    </row>
    <row r="1015048" spans="1:1">
      <c r="A1015048" s="153"/>
    </row>
    <row r="1015058" spans="1:1">
      <c r="A1015058" s="153"/>
    </row>
    <row r="1015059" spans="1:1">
      <c r="A1015059" s="153"/>
    </row>
    <row r="1015060" spans="1:1">
      <c r="A1015060" s="153"/>
    </row>
    <row r="1015073" spans="1:1">
      <c r="A1015073" s="153"/>
    </row>
    <row r="1015075" spans="1:1">
      <c r="A1015075" s="153"/>
    </row>
    <row r="1015077" spans="1:1">
      <c r="A1015077" s="154"/>
    </row>
    <row r="1015079" spans="1:1">
      <c r="A1015079" s="125"/>
    </row>
    <row r="1015090" spans="1:1">
      <c r="A1015090" s="153"/>
    </row>
    <row r="1015091" spans="1:1">
      <c r="A1015091" s="153"/>
    </row>
    <row r="1015094" spans="1:1">
      <c r="A1015094" s="153"/>
    </row>
    <row r="1015104" spans="1:1">
      <c r="A1015104" s="153"/>
    </row>
    <row r="1015105" spans="1:1">
      <c r="A1015105" s="153"/>
    </row>
    <row r="1015106" spans="1:1">
      <c r="A1015106" s="153"/>
    </row>
    <row r="1015119" spans="1:1">
      <c r="A1015119" s="153"/>
    </row>
    <row r="1015121" spans="1:1">
      <c r="A1015121" s="153"/>
    </row>
    <row r="1015123" spans="1:1">
      <c r="A1015123" s="154"/>
    </row>
    <row r="1015125" spans="1:1">
      <c r="A1015125" s="125"/>
    </row>
    <row r="1015136" spans="1:1">
      <c r="A1015136" s="153"/>
    </row>
    <row r="1015137" spans="1:1">
      <c r="A1015137" s="153"/>
    </row>
    <row r="1015140" spans="1:1">
      <c r="A1015140" s="153"/>
    </row>
    <row r="1015150" spans="1:1">
      <c r="A1015150" s="153"/>
    </row>
    <row r="1015151" spans="1:1">
      <c r="A1015151" s="153"/>
    </row>
    <row r="1015152" spans="1:1">
      <c r="A1015152" s="153"/>
    </row>
    <row r="1015165" spans="1:1">
      <c r="A1015165" s="153"/>
    </row>
    <row r="1015167" spans="1:1">
      <c r="A1015167" s="153"/>
    </row>
    <row r="1015169" spans="1:1">
      <c r="A1015169" s="154"/>
    </row>
    <row r="1015171" spans="1:1">
      <c r="A1015171" s="125"/>
    </row>
    <row r="1015182" spans="1:1">
      <c r="A1015182" s="153"/>
    </row>
    <row r="1015183" spans="1:1">
      <c r="A1015183" s="153"/>
    </row>
    <row r="1015186" spans="1:1">
      <c r="A1015186" s="153"/>
    </row>
    <row r="1015196" spans="1:1">
      <c r="A1015196" s="153"/>
    </row>
    <row r="1015197" spans="1:1">
      <c r="A1015197" s="153"/>
    </row>
    <row r="1015198" spans="1:1">
      <c r="A1015198" s="153"/>
    </row>
    <row r="1015211" spans="1:1">
      <c r="A1015211" s="153"/>
    </row>
    <row r="1015213" spans="1:1">
      <c r="A1015213" s="153"/>
    </row>
    <row r="1015215" spans="1:1">
      <c r="A1015215" s="154"/>
    </row>
    <row r="1015217" spans="1:1">
      <c r="A1015217" s="125"/>
    </row>
    <row r="1015228" spans="1:1">
      <c r="A1015228" s="153"/>
    </row>
    <row r="1015229" spans="1:1">
      <c r="A1015229" s="153"/>
    </row>
    <row r="1015232" spans="1:1">
      <c r="A1015232" s="153"/>
    </row>
    <row r="1015242" spans="1:1">
      <c r="A1015242" s="153"/>
    </row>
    <row r="1015243" spans="1:1">
      <c r="A1015243" s="153"/>
    </row>
    <row r="1015244" spans="1:1">
      <c r="A1015244" s="153"/>
    </row>
    <row r="1015257" spans="1:1">
      <c r="A1015257" s="153"/>
    </row>
    <row r="1015259" spans="1:1">
      <c r="A1015259" s="153"/>
    </row>
    <row r="1015261" spans="1:1">
      <c r="A1015261" s="154"/>
    </row>
    <row r="1015263" spans="1:1">
      <c r="A1015263" s="125"/>
    </row>
    <row r="1015274" spans="1:1">
      <c r="A1015274" s="153"/>
    </row>
    <row r="1015275" spans="1:1">
      <c r="A1015275" s="153"/>
    </row>
    <row r="1015278" spans="1:1">
      <c r="A1015278" s="153"/>
    </row>
    <row r="1015288" spans="1:1">
      <c r="A1015288" s="153"/>
    </row>
    <row r="1015289" spans="1:1">
      <c r="A1015289" s="153"/>
    </row>
    <row r="1015290" spans="1:1">
      <c r="A1015290" s="153"/>
    </row>
    <row r="1015303" spans="1:1">
      <c r="A1015303" s="153"/>
    </row>
    <row r="1015305" spans="1:1">
      <c r="A1015305" s="153"/>
    </row>
    <row r="1015307" spans="1:1">
      <c r="A1015307" s="154"/>
    </row>
    <row r="1015309" spans="1:1">
      <c r="A1015309" s="125"/>
    </row>
    <row r="1015320" spans="1:1">
      <c r="A1015320" s="153"/>
    </row>
    <row r="1015321" spans="1:1">
      <c r="A1015321" s="153"/>
    </row>
    <row r="1015324" spans="1:1">
      <c r="A1015324" s="153"/>
    </row>
    <row r="1015334" spans="1:1">
      <c r="A1015334" s="153"/>
    </row>
    <row r="1015335" spans="1:1">
      <c r="A1015335" s="153"/>
    </row>
    <row r="1015336" spans="1:1">
      <c r="A1015336" s="153"/>
    </row>
    <row r="1015349" spans="1:1">
      <c r="A1015349" s="153"/>
    </row>
    <row r="1015351" spans="1:1">
      <c r="A1015351" s="153"/>
    </row>
    <row r="1015353" spans="1:1">
      <c r="A1015353" s="154"/>
    </row>
    <row r="1015355" spans="1:1">
      <c r="A1015355" s="125"/>
    </row>
    <row r="1015366" spans="1:1">
      <c r="A1015366" s="153"/>
    </row>
    <row r="1015367" spans="1:1">
      <c r="A1015367" s="153"/>
    </row>
    <row r="1015370" spans="1:1">
      <c r="A1015370" s="153"/>
    </row>
    <row r="1015380" spans="1:1">
      <c r="A1015380" s="153"/>
    </row>
    <row r="1015381" spans="1:1">
      <c r="A1015381" s="153"/>
    </row>
    <row r="1015382" spans="1:1">
      <c r="A1015382" s="153"/>
    </row>
    <row r="1015395" spans="1:1">
      <c r="A1015395" s="153"/>
    </row>
    <row r="1015397" spans="1:1">
      <c r="A1015397" s="153"/>
    </row>
    <row r="1015399" spans="1:1">
      <c r="A1015399" s="154"/>
    </row>
    <row r="1015401" spans="1:1">
      <c r="A1015401" s="125"/>
    </row>
    <row r="1015412" spans="1:1">
      <c r="A1015412" s="153"/>
    </row>
    <row r="1015413" spans="1:1">
      <c r="A1015413" s="153"/>
    </row>
    <row r="1015416" spans="1:1">
      <c r="A1015416" s="153"/>
    </row>
    <row r="1015426" spans="1:1">
      <c r="A1015426" s="153"/>
    </row>
    <row r="1015427" spans="1:1">
      <c r="A1015427" s="153"/>
    </row>
    <row r="1015428" spans="1:1">
      <c r="A1015428" s="153"/>
    </row>
    <row r="1015441" spans="1:1">
      <c r="A1015441" s="153"/>
    </row>
    <row r="1015443" spans="1:1">
      <c r="A1015443" s="153"/>
    </row>
    <row r="1015445" spans="1:1">
      <c r="A1015445" s="154"/>
    </row>
    <row r="1015447" spans="1:1">
      <c r="A1015447" s="125"/>
    </row>
    <row r="1015458" spans="1:1">
      <c r="A1015458" s="153"/>
    </row>
    <row r="1015459" spans="1:1">
      <c r="A1015459" s="153"/>
    </row>
    <row r="1015462" spans="1:1">
      <c r="A1015462" s="153"/>
    </row>
    <row r="1015472" spans="1:1">
      <c r="A1015472" s="153"/>
    </row>
    <row r="1015473" spans="1:1">
      <c r="A1015473" s="153"/>
    </row>
    <row r="1015474" spans="1:1">
      <c r="A1015474" s="153"/>
    </row>
    <row r="1015487" spans="1:1">
      <c r="A1015487" s="153"/>
    </row>
    <row r="1015489" spans="1:1">
      <c r="A1015489" s="153"/>
    </row>
    <row r="1015491" spans="1:1">
      <c r="A1015491" s="154"/>
    </row>
    <row r="1015493" spans="1:1">
      <c r="A1015493" s="125"/>
    </row>
    <row r="1015504" spans="1:1">
      <c r="A1015504" s="153"/>
    </row>
    <row r="1015505" spans="1:1">
      <c r="A1015505" s="153"/>
    </row>
    <row r="1015508" spans="1:1">
      <c r="A1015508" s="153"/>
    </row>
    <row r="1015518" spans="1:1">
      <c r="A1015518" s="153"/>
    </row>
    <row r="1015519" spans="1:1">
      <c r="A1015519" s="153"/>
    </row>
    <row r="1015520" spans="1:1">
      <c r="A1015520" s="153"/>
    </row>
    <row r="1015533" spans="1:1">
      <c r="A1015533" s="153"/>
    </row>
    <row r="1015535" spans="1:1">
      <c r="A1015535" s="153"/>
    </row>
    <row r="1015537" spans="1:1">
      <c r="A1015537" s="154"/>
    </row>
    <row r="1015539" spans="1:1">
      <c r="A1015539" s="125"/>
    </row>
    <row r="1015550" spans="1:1">
      <c r="A1015550" s="153"/>
    </row>
    <row r="1015551" spans="1:1">
      <c r="A1015551" s="153"/>
    </row>
    <row r="1015554" spans="1:1">
      <c r="A1015554" s="153"/>
    </row>
    <row r="1015564" spans="1:1">
      <c r="A1015564" s="153"/>
    </row>
    <row r="1015565" spans="1:1">
      <c r="A1015565" s="153"/>
    </row>
    <row r="1015566" spans="1:1">
      <c r="A1015566" s="153"/>
    </row>
    <row r="1015579" spans="1:1">
      <c r="A1015579" s="153"/>
    </row>
    <row r="1015581" spans="1:1">
      <c r="A1015581" s="153"/>
    </row>
    <row r="1015583" spans="1:1">
      <c r="A1015583" s="154"/>
    </row>
    <row r="1015585" spans="1:1">
      <c r="A1015585" s="125"/>
    </row>
    <row r="1015596" spans="1:1">
      <c r="A1015596" s="153"/>
    </row>
    <row r="1015597" spans="1:1">
      <c r="A1015597" s="153"/>
    </row>
    <row r="1015600" spans="1:1">
      <c r="A1015600" s="153"/>
    </row>
    <row r="1015610" spans="1:1">
      <c r="A1015610" s="153"/>
    </row>
    <row r="1015611" spans="1:1">
      <c r="A1015611" s="153"/>
    </row>
    <row r="1015612" spans="1:1">
      <c r="A1015612" s="153"/>
    </row>
    <row r="1015625" spans="1:1">
      <c r="A1015625" s="153"/>
    </row>
    <row r="1015627" spans="1:1">
      <c r="A1015627" s="153"/>
    </row>
    <row r="1015629" spans="1:1">
      <c r="A1015629" s="154"/>
    </row>
    <row r="1015631" spans="1:1">
      <c r="A1015631" s="125"/>
    </row>
    <row r="1015642" spans="1:1">
      <c r="A1015642" s="153"/>
    </row>
    <row r="1015643" spans="1:1">
      <c r="A1015643" s="153"/>
    </row>
    <row r="1015646" spans="1:1">
      <c r="A1015646" s="153"/>
    </row>
    <row r="1015656" spans="1:1">
      <c r="A1015656" s="153"/>
    </row>
    <row r="1015657" spans="1:1">
      <c r="A1015657" s="153"/>
    </row>
    <row r="1015658" spans="1:1">
      <c r="A1015658" s="153"/>
    </row>
    <row r="1015671" spans="1:1">
      <c r="A1015671" s="153"/>
    </row>
    <row r="1015673" spans="1:1">
      <c r="A1015673" s="153"/>
    </row>
    <row r="1015675" spans="1:1">
      <c r="A1015675" s="154"/>
    </row>
    <row r="1015677" spans="1:1">
      <c r="A1015677" s="125"/>
    </row>
    <row r="1015688" spans="1:1">
      <c r="A1015688" s="153"/>
    </row>
    <row r="1015689" spans="1:1">
      <c r="A1015689" s="153"/>
    </row>
    <row r="1015692" spans="1:1">
      <c r="A1015692" s="153"/>
    </row>
    <row r="1015702" spans="1:1">
      <c r="A1015702" s="153"/>
    </row>
    <row r="1015703" spans="1:1">
      <c r="A1015703" s="153"/>
    </row>
    <row r="1015704" spans="1:1">
      <c r="A1015704" s="153"/>
    </row>
    <row r="1015717" spans="1:1">
      <c r="A1015717" s="153"/>
    </row>
    <row r="1015719" spans="1:1">
      <c r="A1015719" s="153"/>
    </row>
    <row r="1015721" spans="1:1">
      <c r="A1015721" s="154"/>
    </row>
    <row r="1015723" spans="1:1">
      <c r="A1015723" s="125"/>
    </row>
    <row r="1015734" spans="1:1">
      <c r="A1015734" s="153"/>
    </row>
    <row r="1015735" spans="1:1">
      <c r="A1015735" s="153"/>
    </row>
    <row r="1015738" spans="1:1">
      <c r="A1015738" s="153"/>
    </row>
    <row r="1015748" spans="1:1">
      <c r="A1015748" s="153"/>
    </row>
    <row r="1015749" spans="1:1">
      <c r="A1015749" s="153"/>
    </row>
    <row r="1015750" spans="1:1">
      <c r="A1015750" s="153"/>
    </row>
    <row r="1015763" spans="1:1">
      <c r="A1015763" s="153"/>
    </row>
    <row r="1015765" spans="1:1">
      <c r="A1015765" s="153"/>
    </row>
    <row r="1015767" spans="1:1">
      <c r="A1015767" s="154"/>
    </row>
    <row r="1015769" spans="1:1">
      <c r="A1015769" s="125"/>
    </row>
    <row r="1015780" spans="1:1">
      <c r="A1015780" s="153"/>
    </row>
    <row r="1015781" spans="1:1">
      <c r="A1015781" s="153"/>
    </row>
    <row r="1015784" spans="1:1">
      <c r="A1015784" s="153"/>
    </row>
    <row r="1015794" spans="1:1">
      <c r="A1015794" s="153"/>
    </row>
    <row r="1015795" spans="1:1">
      <c r="A1015795" s="153"/>
    </row>
    <row r="1015796" spans="1:1">
      <c r="A1015796" s="153"/>
    </row>
    <row r="1015809" spans="1:1">
      <c r="A1015809" s="153"/>
    </row>
    <row r="1015811" spans="1:1">
      <c r="A1015811" s="153"/>
    </row>
    <row r="1015813" spans="1:1">
      <c r="A1015813" s="154"/>
    </row>
    <row r="1015815" spans="1:1">
      <c r="A1015815" s="125"/>
    </row>
    <row r="1015826" spans="1:1">
      <c r="A1015826" s="153"/>
    </row>
    <row r="1015827" spans="1:1">
      <c r="A1015827" s="153"/>
    </row>
    <row r="1015830" spans="1:1">
      <c r="A1015830" s="153"/>
    </row>
    <row r="1015840" spans="1:1">
      <c r="A1015840" s="153"/>
    </row>
    <row r="1015841" spans="1:1">
      <c r="A1015841" s="153"/>
    </row>
    <row r="1015842" spans="1:1">
      <c r="A1015842" s="153"/>
    </row>
    <row r="1015855" spans="1:1">
      <c r="A1015855" s="153"/>
    </row>
    <row r="1015857" spans="1:1">
      <c r="A1015857" s="153"/>
    </row>
    <row r="1015859" spans="1:1">
      <c r="A1015859" s="154"/>
    </row>
    <row r="1015861" spans="1:1">
      <c r="A1015861" s="125"/>
    </row>
    <row r="1015872" spans="1:1">
      <c r="A1015872" s="153"/>
    </row>
    <row r="1015873" spans="1:1">
      <c r="A1015873" s="153"/>
    </row>
    <row r="1015876" spans="1:1">
      <c r="A1015876" s="153"/>
    </row>
    <row r="1015886" spans="1:1">
      <c r="A1015886" s="153"/>
    </row>
    <row r="1015887" spans="1:1">
      <c r="A1015887" s="153"/>
    </row>
    <row r="1015888" spans="1:1">
      <c r="A1015888" s="153"/>
    </row>
    <row r="1015901" spans="1:1">
      <c r="A1015901" s="153"/>
    </row>
    <row r="1015903" spans="1:1">
      <c r="A1015903" s="153"/>
    </row>
    <row r="1015905" spans="1:1">
      <c r="A1015905" s="154"/>
    </row>
    <row r="1015907" spans="1:1">
      <c r="A1015907" s="125"/>
    </row>
    <row r="1015918" spans="1:1">
      <c r="A1015918" s="153"/>
    </row>
    <row r="1015919" spans="1:1">
      <c r="A1015919" s="153"/>
    </row>
    <row r="1015922" spans="1:1">
      <c r="A1015922" s="153"/>
    </row>
    <row r="1015932" spans="1:1">
      <c r="A1015932" s="153"/>
    </row>
    <row r="1015933" spans="1:1">
      <c r="A1015933" s="153"/>
    </row>
    <row r="1015934" spans="1:1">
      <c r="A1015934" s="153"/>
    </row>
    <row r="1015947" spans="1:1">
      <c r="A1015947" s="153"/>
    </row>
    <row r="1015949" spans="1:1">
      <c r="A1015949" s="153"/>
    </row>
    <row r="1015951" spans="1:1">
      <c r="A1015951" s="154"/>
    </row>
    <row r="1015953" spans="1:1">
      <c r="A1015953" s="125"/>
    </row>
    <row r="1015964" spans="1:1">
      <c r="A1015964" s="153"/>
    </row>
    <row r="1015965" spans="1:1">
      <c r="A1015965" s="153"/>
    </row>
    <row r="1015968" spans="1:1">
      <c r="A1015968" s="153"/>
    </row>
    <row r="1015978" spans="1:1">
      <c r="A1015978" s="153"/>
    </row>
    <row r="1015979" spans="1:1">
      <c r="A1015979" s="153"/>
    </row>
    <row r="1015980" spans="1:1">
      <c r="A1015980" s="153"/>
    </row>
    <row r="1015993" spans="1:1">
      <c r="A1015993" s="153"/>
    </row>
    <row r="1015995" spans="1:1">
      <c r="A1015995" s="153"/>
    </row>
    <row r="1015997" spans="1:1">
      <c r="A1015997" s="154"/>
    </row>
    <row r="1015999" spans="1:1">
      <c r="A1015999" s="125"/>
    </row>
    <row r="1016010" spans="1:1">
      <c r="A1016010" s="153"/>
    </row>
    <row r="1016011" spans="1:1">
      <c r="A1016011" s="153"/>
    </row>
    <row r="1016014" spans="1:1">
      <c r="A1016014" s="153"/>
    </row>
    <row r="1016024" spans="1:1">
      <c r="A1016024" s="153"/>
    </row>
    <row r="1016025" spans="1:1">
      <c r="A1016025" s="153"/>
    </row>
    <row r="1016026" spans="1:1">
      <c r="A1016026" s="153"/>
    </row>
    <row r="1016039" spans="1:1">
      <c r="A1016039" s="153"/>
    </row>
    <row r="1016041" spans="1:1">
      <c r="A1016041" s="153"/>
    </row>
    <row r="1016043" spans="1:1">
      <c r="A1016043" s="154"/>
    </row>
    <row r="1016045" spans="1:1">
      <c r="A1016045" s="125"/>
    </row>
    <row r="1016056" spans="1:1">
      <c r="A1016056" s="153"/>
    </row>
    <row r="1016057" spans="1:1">
      <c r="A1016057" s="153"/>
    </row>
    <row r="1016060" spans="1:1">
      <c r="A1016060" s="153"/>
    </row>
    <row r="1016070" spans="1:1">
      <c r="A1016070" s="153"/>
    </row>
    <row r="1016071" spans="1:1">
      <c r="A1016071" s="153"/>
    </row>
    <row r="1016072" spans="1:1">
      <c r="A1016072" s="153"/>
    </row>
    <row r="1016085" spans="1:1">
      <c r="A1016085" s="153"/>
    </row>
    <row r="1016087" spans="1:1">
      <c r="A1016087" s="153"/>
    </row>
    <row r="1016089" spans="1:1">
      <c r="A1016089" s="154"/>
    </row>
    <row r="1016091" spans="1:1">
      <c r="A1016091" s="125"/>
    </row>
    <row r="1016102" spans="1:1">
      <c r="A1016102" s="153"/>
    </row>
    <row r="1016103" spans="1:1">
      <c r="A1016103" s="153"/>
    </row>
    <row r="1016106" spans="1:1">
      <c r="A1016106" s="153"/>
    </row>
    <row r="1016116" spans="1:1">
      <c r="A1016116" s="153"/>
    </row>
    <row r="1016117" spans="1:1">
      <c r="A1016117" s="153"/>
    </row>
    <row r="1016118" spans="1:1">
      <c r="A1016118" s="153"/>
    </row>
    <row r="1016131" spans="1:1">
      <c r="A1016131" s="153"/>
    </row>
    <row r="1016133" spans="1:1">
      <c r="A1016133" s="153"/>
    </row>
    <row r="1016135" spans="1:1">
      <c r="A1016135" s="154"/>
    </row>
    <row r="1016137" spans="1:1">
      <c r="A1016137" s="125"/>
    </row>
    <row r="1016148" spans="1:1">
      <c r="A1016148" s="153"/>
    </row>
    <row r="1016149" spans="1:1">
      <c r="A1016149" s="153"/>
    </row>
    <row r="1016152" spans="1:1">
      <c r="A1016152" s="153"/>
    </row>
    <row r="1016162" spans="1:1">
      <c r="A1016162" s="153"/>
    </row>
    <row r="1016163" spans="1:1">
      <c r="A1016163" s="153"/>
    </row>
    <row r="1016164" spans="1:1">
      <c r="A1016164" s="153"/>
    </row>
    <row r="1016177" spans="1:1">
      <c r="A1016177" s="153"/>
    </row>
    <row r="1016179" spans="1:1">
      <c r="A1016179" s="153"/>
    </row>
    <row r="1016181" spans="1:1">
      <c r="A1016181" s="154"/>
    </row>
    <row r="1016183" spans="1:1">
      <c r="A1016183" s="125"/>
    </row>
    <row r="1016194" spans="1:1">
      <c r="A1016194" s="153"/>
    </row>
    <row r="1016195" spans="1:1">
      <c r="A1016195" s="153"/>
    </row>
    <row r="1016198" spans="1:1">
      <c r="A1016198" s="153"/>
    </row>
    <row r="1016208" spans="1:1">
      <c r="A1016208" s="153"/>
    </row>
    <row r="1016209" spans="1:1">
      <c r="A1016209" s="153"/>
    </row>
    <row r="1016210" spans="1:1">
      <c r="A1016210" s="153"/>
    </row>
    <row r="1016223" spans="1:1">
      <c r="A1016223" s="153"/>
    </row>
    <row r="1016225" spans="1:1">
      <c r="A1016225" s="153"/>
    </row>
    <row r="1016227" spans="1:1">
      <c r="A1016227" s="154"/>
    </row>
    <row r="1016229" spans="1:1">
      <c r="A1016229" s="125"/>
    </row>
    <row r="1016240" spans="1:1">
      <c r="A1016240" s="153"/>
    </row>
    <row r="1016241" spans="1:1">
      <c r="A1016241" s="153"/>
    </row>
    <row r="1016244" spans="1:1">
      <c r="A1016244" s="153"/>
    </row>
    <row r="1016254" spans="1:1">
      <c r="A1016254" s="153"/>
    </row>
    <row r="1016255" spans="1:1">
      <c r="A1016255" s="153"/>
    </row>
    <row r="1016256" spans="1:1">
      <c r="A1016256" s="153"/>
    </row>
    <row r="1016269" spans="1:1">
      <c r="A1016269" s="153"/>
    </row>
    <row r="1016271" spans="1:1">
      <c r="A1016271" s="153"/>
    </row>
    <row r="1016273" spans="1:1">
      <c r="A1016273" s="154"/>
    </row>
    <row r="1016275" spans="1:1">
      <c r="A1016275" s="125"/>
    </row>
    <row r="1016286" spans="1:1">
      <c r="A1016286" s="153"/>
    </row>
    <row r="1016287" spans="1:1">
      <c r="A1016287" s="153"/>
    </row>
    <row r="1016290" spans="1:1">
      <c r="A1016290" s="153"/>
    </row>
    <row r="1016300" spans="1:1">
      <c r="A1016300" s="153"/>
    </row>
    <row r="1016301" spans="1:1">
      <c r="A1016301" s="153"/>
    </row>
    <row r="1016302" spans="1:1">
      <c r="A1016302" s="153"/>
    </row>
    <row r="1016315" spans="1:1">
      <c r="A1016315" s="153"/>
    </row>
    <row r="1016317" spans="1:1">
      <c r="A1016317" s="153"/>
    </row>
    <row r="1016319" spans="1:1">
      <c r="A1016319" s="154"/>
    </row>
    <row r="1016321" spans="1:1">
      <c r="A1016321" s="125"/>
    </row>
    <row r="1016332" spans="1:1">
      <c r="A1016332" s="153"/>
    </row>
    <row r="1016333" spans="1:1">
      <c r="A1016333" s="153"/>
    </row>
    <row r="1016336" spans="1:1">
      <c r="A1016336" s="153"/>
    </row>
    <row r="1016346" spans="1:1">
      <c r="A1016346" s="153"/>
    </row>
    <row r="1016347" spans="1:1">
      <c r="A1016347" s="153"/>
    </row>
    <row r="1016348" spans="1:1">
      <c r="A1016348" s="153"/>
    </row>
    <row r="1016361" spans="1:1">
      <c r="A1016361" s="153"/>
    </row>
    <row r="1016363" spans="1:1">
      <c r="A1016363" s="153"/>
    </row>
    <row r="1016365" spans="1:1">
      <c r="A1016365" s="154"/>
    </row>
    <row r="1016367" spans="1:1">
      <c r="A1016367" s="125"/>
    </row>
    <row r="1016378" spans="1:1">
      <c r="A1016378" s="153"/>
    </row>
    <row r="1016379" spans="1:1">
      <c r="A1016379" s="153"/>
    </row>
    <row r="1016382" spans="1:1">
      <c r="A1016382" s="153"/>
    </row>
    <row r="1016392" spans="1:1">
      <c r="A1016392" s="153"/>
    </row>
    <row r="1016393" spans="1:1">
      <c r="A1016393" s="153"/>
    </row>
    <row r="1016394" spans="1:1">
      <c r="A1016394" s="153"/>
    </row>
    <row r="1016407" spans="1:1">
      <c r="A1016407" s="153"/>
    </row>
    <row r="1016409" spans="1:1">
      <c r="A1016409" s="153"/>
    </row>
    <row r="1016411" spans="1:1">
      <c r="A1016411" s="154"/>
    </row>
    <row r="1016413" spans="1:1">
      <c r="A1016413" s="125"/>
    </row>
    <row r="1016424" spans="1:1">
      <c r="A1016424" s="153"/>
    </row>
    <row r="1016425" spans="1:1">
      <c r="A1016425" s="153"/>
    </row>
    <row r="1016428" spans="1:1">
      <c r="A1016428" s="153"/>
    </row>
    <row r="1016438" spans="1:1">
      <c r="A1016438" s="153"/>
    </row>
    <row r="1016439" spans="1:1">
      <c r="A1016439" s="153"/>
    </row>
    <row r="1016440" spans="1:1">
      <c r="A1016440" s="153"/>
    </row>
    <row r="1016453" spans="1:1">
      <c r="A1016453" s="153"/>
    </row>
    <row r="1016455" spans="1:1">
      <c r="A1016455" s="153"/>
    </row>
    <row r="1016457" spans="1:1">
      <c r="A1016457" s="154"/>
    </row>
    <row r="1016459" spans="1:1">
      <c r="A1016459" s="125"/>
    </row>
    <row r="1016470" spans="1:1">
      <c r="A1016470" s="153"/>
    </row>
    <row r="1016471" spans="1:1">
      <c r="A1016471" s="153"/>
    </row>
    <row r="1016474" spans="1:1">
      <c r="A1016474" s="153"/>
    </row>
    <row r="1016484" spans="1:1">
      <c r="A1016484" s="153"/>
    </row>
    <row r="1016485" spans="1:1">
      <c r="A1016485" s="153"/>
    </row>
    <row r="1016486" spans="1:1">
      <c r="A1016486" s="153"/>
    </row>
    <row r="1016499" spans="1:1">
      <c r="A1016499" s="153"/>
    </row>
    <row r="1016501" spans="1:1">
      <c r="A1016501" s="153"/>
    </row>
    <row r="1016503" spans="1:1">
      <c r="A1016503" s="154"/>
    </row>
    <row r="1016505" spans="1:1">
      <c r="A1016505" s="125"/>
    </row>
    <row r="1016516" spans="1:1">
      <c r="A1016516" s="153"/>
    </row>
    <row r="1016517" spans="1:1">
      <c r="A1016517" s="153"/>
    </row>
    <row r="1016520" spans="1:1">
      <c r="A1016520" s="153"/>
    </row>
    <row r="1016530" spans="1:1">
      <c r="A1016530" s="153"/>
    </row>
    <row r="1016531" spans="1:1">
      <c r="A1016531" s="153"/>
    </row>
    <row r="1016532" spans="1:1">
      <c r="A1016532" s="153"/>
    </row>
    <row r="1016545" spans="1:1">
      <c r="A1016545" s="153"/>
    </row>
    <row r="1016547" spans="1:1">
      <c r="A1016547" s="153"/>
    </row>
    <row r="1016549" spans="1:1">
      <c r="A1016549" s="154"/>
    </row>
    <row r="1016551" spans="1:1">
      <c r="A1016551" s="125"/>
    </row>
    <row r="1016562" spans="1:1">
      <c r="A1016562" s="153"/>
    </row>
    <row r="1016563" spans="1:1">
      <c r="A1016563" s="153"/>
    </row>
    <row r="1016566" spans="1:1">
      <c r="A1016566" s="153"/>
    </row>
    <row r="1016576" spans="1:1">
      <c r="A1016576" s="153"/>
    </row>
    <row r="1016577" spans="1:1">
      <c r="A1016577" s="153"/>
    </row>
    <row r="1016578" spans="1:1">
      <c r="A1016578" s="153"/>
    </row>
    <row r="1016591" spans="1:1">
      <c r="A1016591" s="153"/>
    </row>
    <row r="1016593" spans="1:1">
      <c r="A1016593" s="153"/>
    </row>
    <row r="1016595" spans="1:1">
      <c r="A1016595" s="154"/>
    </row>
    <row r="1016597" spans="1:1">
      <c r="A1016597" s="125"/>
    </row>
    <row r="1016608" spans="1:1">
      <c r="A1016608" s="153"/>
    </row>
    <row r="1016609" spans="1:1">
      <c r="A1016609" s="153"/>
    </row>
    <row r="1016612" spans="1:1">
      <c r="A1016612" s="153"/>
    </row>
    <row r="1016622" spans="1:1">
      <c r="A1016622" s="153"/>
    </row>
    <row r="1016623" spans="1:1">
      <c r="A1016623" s="153"/>
    </row>
    <row r="1016624" spans="1:1">
      <c r="A1016624" s="153"/>
    </row>
    <row r="1016637" spans="1:1">
      <c r="A1016637" s="153"/>
    </row>
    <row r="1016639" spans="1:1">
      <c r="A1016639" s="153"/>
    </row>
    <row r="1016641" spans="1:1">
      <c r="A1016641" s="154"/>
    </row>
    <row r="1016643" spans="1:1">
      <c r="A1016643" s="125"/>
    </row>
    <row r="1016654" spans="1:1">
      <c r="A1016654" s="153"/>
    </row>
    <row r="1016655" spans="1:1">
      <c r="A1016655" s="153"/>
    </row>
    <row r="1016658" spans="1:1">
      <c r="A1016658" s="153"/>
    </row>
    <row r="1016668" spans="1:1">
      <c r="A1016668" s="153"/>
    </row>
    <row r="1016669" spans="1:1">
      <c r="A1016669" s="153"/>
    </row>
    <row r="1016670" spans="1:1">
      <c r="A1016670" s="153"/>
    </row>
    <row r="1016683" spans="1:1">
      <c r="A1016683" s="153"/>
    </row>
    <row r="1016685" spans="1:1">
      <c r="A1016685" s="153"/>
    </row>
    <row r="1016687" spans="1:1">
      <c r="A1016687" s="154"/>
    </row>
    <row r="1016689" spans="1:1">
      <c r="A1016689" s="125"/>
    </row>
    <row r="1016700" spans="1:1">
      <c r="A1016700" s="153"/>
    </row>
    <row r="1016701" spans="1:1">
      <c r="A1016701" s="153"/>
    </row>
    <row r="1016704" spans="1:1">
      <c r="A1016704" s="153"/>
    </row>
    <row r="1016714" spans="1:1">
      <c r="A1016714" s="153"/>
    </row>
    <row r="1016715" spans="1:1">
      <c r="A1016715" s="153"/>
    </row>
    <row r="1016716" spans="1:1">
      <c r="A1016716" s="153"/>
    </row>
    <row r="1016729" spans="1:1">
      <c r="A1016729" s="153"/>
    </row>
    <row r="1016731" spans="1:1">
      <c r="A1016731" s="153"/>
    </row>
    <row r="1016733" spans="1:1">
      <c r="A1016733" s="154"/>
    </row>
    <row r="1016735" spans="1:1">
      <c r="A1016735" s="125"/>
    </row>
    <row r="1016746" spans="1:1">
      <c r="A1016746" s="153"/>
    </row>
    <row r="1016747" spans="1:1">
      <c r="A1016747" s="153"/>
    </row>
    <row r="1016750" spans="1:1">
      <c r="A1016750" s="153"/>
    </row>
    <row r="1016760" spans="1:1">
      <c r="A1016760" s="153"/>
    </row>
    <row r="1016761" spans="1:1">
      <c r="A1016761" s="153"/>
    </row>
    <row r="1016762" spans="1:1">
      <c r="A1016762" s="153"/>
    </row>
    <row r="1016775" spans="1:1">
      <c r="A1016775" s="153"/>
    </row>
    <row r="1016777" spans="1:1">
      <c r="A1016777" s="153"/>
    </row>
    <row r="1016779" spans="1:1">
      <c r="A1016779" s="154"/>
    </row>
    <row r="1016781" spans="1:1">
      <c r="A1016781" s="125"/>
    </row>
    <row r="1016792" spans="1:1">
      <c r="A1016792" s="153"/>
    </row>
    <row r="1016793" spans="1:1">
      <c r="A1016793" s="153"/>
    </row>
    <row r="1016796" spans="1:1">
      <c r="A1016796" s="153"/>
    </row>
    <row r="1016806" spans="1:1">
      <c r="A1016806" s="153"/>
    </row>
    <row r="1016807" spans="1:1">
      <c r="A1016807" s="153"/>
    </row>
    <row r="1016808" spans="1:1">
      <c r="A1016808" s="153"/>
    </row>
    <row r="1016821" spans="1:1">
      <c r="A1016821" s="153"/>
    </row>
    <row r="1016823" spans="1:1">
      <c r="A1016823" s="153"/>
    </row>
    <row r="1016825" spans="1:1">
      <c r="A1016825" s="154"/>
    </row>
    <row r="1016827" spans="1:1">
      <c r="A1016827" s="125"/>
    </row>
    <row r="1016838" spans="1:1">
      <c r="A1016838" s="153"/>
    </row>
    <row r="1016839" spans="1:1">
      <c r="A1016839" s="153"/>
    </row>
    <row r="1016842" spans="1:1">
      <c r="A1016842" s="153"/>
    </row>
    <row r="1016852" spans="1:1">
      <c r="A1016852" s="153"/>
    </row>
    <row r="1016853" spans="1:1">
      <c r="A1016853" s="153"/>
    </row>
    <row r="1016854" spans="1:1">
      <c r="A1016854" s="153"/>
    </row>
    <row r="1016867" spans="1:1">
      <c r="A1016867" s="153"/>
    </row>
    <row r="1016869" spans="1:1">
      <c r="A1016869" s="153"/>
    </row>
    <row r="1016871" spans="1:1">
      <c r="A1016871" s="154"/>
    </row>
    <row r="1016873" spans="1:1">
      <c r="A1016873" s="125"/>
    </row>
    <row r="1016884" spans="1:1">
      <c r="A1016884" s="153"/>
    </row>
    <row r="1016885" spans="1:1">
      <c r="A1016885" s="153"/>
    </row>
    <row r="1016888" spans="1:1">
      <c r="A1016888" s="153"/>
    </row>
    <row r="1016898" spans="1:1">
      <c r="A1016898" s="153"/>
    </row>
    <row r="1016899" spans="1:1">
      <c r="A1016899" s="153"/>
    </row>
    <row r="1016900" spans="1:1">
      <c r="A1016900" s="153"/>
    </row>
    <row r="1016913" spans="1:1">
      <c r="A1016913" s="153"/>
    </row>
    <row r="1016915" spans="1:1">
      <c r="A1016915" s="153"/>
    </row>
    <row r="1016917" spans="1:1">
      <c r="A1016917" s="154"/>
    </row>
    <row r="1016919" spans="1:1">
      <c r="A1016919" s="125"/>
    </row>
    <row r="1016930" spans="1:1">
      <c r="A1016930" s="153"/>
    </row>
    <row r="1016931" spans="1:1">
      <c r="A1016931" s="153"/>
    </row>
    <row r="1016934" spans="1:1">
      <c r="A1016934" s="153"/>
    </row>
    <row r="1016944" spans="1:1">
      <c r="A1016944" s="153"/>
    </row>
    <row r="1016945" spans="1:1">
      <c r="A1016945" s="153"/>
    </row>
    <row r="1016946" spans="1:1">
      <c r="A1016946" s="153"/>
    </row>
    <row r="1016959" spans="1:1">
      <c r="A1016959" s="153"/>
    </row>
    <row r="1016961" spans="1:1">
      <c r="A1016961" s="153"/>
    </row>
    <row r="1016963" spans="1:1">
      <c r="A1016963" s="154"/>
    </row>
    <row r="1016965" spans="1:1">
      <c r="A1016965" s="125"/>
    </row>
    <row r="1016976" spans="1:1">
      <c r="A1016976" s="153"/>
    </row>
    <row r="1016977" spans="1:1">
      <c r="A1016977" s="153"/>
    </row>
    <row r="1016980" spans="1:1">
      <c r="A1016980" s="153"/>
    </row>
    <row r="1016990" spans="1:1">
      <c r="A1016990" s="153"/>
    </row>
    <row r="1016991" spans="1:1">
      <c r="A1016991" s="153"/>
    </row>
    <row r="1016992" spans="1:1">
      <c r="A1016992" s="153"/>
    </row>
    <row r="1017005" spans="1:1">
      <c r="A1017005" s="153"/>
    </row>
    <row r="1017007" spans="1:1">
      <c r="A1017007" s="153"/>
    </row>
    <row r="1017009" spans="1:1">
      <c r="A1017009" s="154"/>
    </row>
    <row r="1017011" spans="1:1">
      <c r="A1017011" s="125"/>
    </row>
    <row r="1017022" spans="1:1">
      <c r="A1017022" s="153"/>
    </row>
    <row r="1017023" spans="1:1">
      <c r="A1017023" s="153"/>
    </row>
    <row r="1017026" spans="1:1">
      <c r="A1017026" s="153"/>
    </row>
    <row r="1017036" spans="1:1">
      <c r="A1017036" s="153"/>
    </row>
    <row r="1017037" spans="1:1">
      <c r="A1017037" s="153"/>
    </row>
    <row r="1017038" spans="1:1">
      <c r="A1017038" s="153"/>
    </row>
    <row r="1017051" spans="1:1">
      <c r="A1017051" s="153"/>
    </row>
    <row r="1017053" spans="1:1">
      <c r="A1017053" s="153"/>
    </row>
    <row r="1017055" spans="1:1">
      <c r="A1017055" s="154"/>
    </row>
    <row r="1017057" spans="1:1">
      <c r="A1017057" s="125"/>
    </row>
    <row r="1017068" spans="1:1">
      <c r="A1017068" s="153"/>
    </row>
    <row r="1017069" spans="1:1">
      <c r="A1017069" s="153"/>
    </row>
    <row r="1017072" spans="1:1">
      <c r="A1017072" s="153"/>
    </row>
    <row r="1017082" spans="1:1">
      <c r="A1017082" s="153"/>
    </row>
    <row r="1017083" spans="1:1">
      <c r="A1017083" s="153"/>
    </row>
    <row r="1017084" spans="1:1">
      <c r="A1017084" s="153"/>
    </row>
    <row r="1017097" spans="1:1">
      <c r="A1017097" s="153"/>
    </row>
    <row r="1017099" spans="1:1">
      <c r="A1017099" s="153"/>
    </row>
    <row r="1017101" spans="1:1">
      <c r="A1017101" s="154"/>
    </row>
    <row r="1017103" spans="1:1">
      <c r="A1017103" s="125"/>
    </row>
    <row r="1017114" spans="1:1">
      <c r="A1017114" s="153"/>
    </row>
    <row r="1017115" spans="1:1">
      <c r="A1017115" s="153"/>
    </row>
    <row r="1017118" spans="1:1">
      <c r="A1017118" s="153"/>
    </row>
    <row r="1017128" spans="1:1">
      <c r="A1017128" s="153"/>
    </row>
    <row r="1017129" spans="1:1">
      <c r="A1017129" s="153"/>
    </row>
    <row r="1017130" spans="1:1">
      <c r="A1017130" s="153"/>
    </row>
    <row r="1017143" spans="1:1">
      <c r="A1017143" s="153"/>
    </row>
    <row r="1017145" spans="1:1">
      <c r="A1017145" s="153"/>
    </row>
    <row r="1017147" spans="1:1">
      <c r="A1017147" s="154"/>
    </row>
    <row r="1017149" spans="1:1">
      <c r="A1017149" s="125"/>
    </row>
    <row r="1017160" spans="1:1">
      <c r="A1017160" s="153"/>
    </row>
    <row r="1017161" spans="1:1">
      <c r="A1017161" s="153"/>
    </row>
    <row r="1017164" spans="1:1">
      <c r="A1017164" s="153"/>
    </row>
    <row r="1017174" spans="1:1">
      <c r="A1017174" s="153"/>
    </row>
    <row r="1017175" spans="1:1">
      <c r="A1017175" s="153"/>
    </row>
    <row r="1017176" spans="1:1">
      <c r="A1017176" s="153"/>
    </row>
    <row r="1017189" spans="1:1">
      <c r="A1017189" s="153"/>
    </row>
    <row r="1017191" spans="1:1">
      <c r="A1017191" s="153"/>
    </row>
    <row r="1017193" spans="1:1">
      <c r="A1017193" s="154"/>
    </row>
    <row r="1017195" spans="1:1">
      <c r="A1017195" s="125"/>
    </row>
    <row r="1017206" spans="1:1">
      <c r="A1017206" s="153"/>
    </row>
    <row r="1017207" spans="1:1">
      <c r="A1017207" s="153"/>
    </row>
    <row r="1017210" spans="1:1">
      <c r="A1017210" s="153"/>
    </row>
    <row r="1017220" spans="1:1">
      <c r="A1017220" s="153"/>
    </row>
    <row r="1017221" spans="1:1">
      <c r="A1017221" s="153"/>
    </row>
    <row r="1017222" spans="1:1">
      <c r="A1017222" s="153"/>
    </row>
    <row r="1017235" spans="1:1">
      <c r="A1017235" s="153"/>
    </row>
    <row r="1017237" spans="1:1">
      <c r="A1017237" s="153"/>
    </row>
    <row r="1017239" spans="1:1">
      <c r="A1017239" s="154"/>
    </row>
    <row r="1017241" spans="1:1">
      <c r="A1017241" s="125"/>
    </row>
    <row r="1017252" spans="1:1">
      <c r="A1017252" s="153"/>
    </row>
    <row r="1017253" spans="1:1">
      <c r="A1017253" s="153"/>
    </row>
    <row r="1017256" spans="1:1">
      <c r="A1017256" s="153"/>
    </row>
    <row r="1017266" spans="1:1">
      <c r="A1017266" s="153"/>
    </row>
    <row r="1017267" spans="1:1">
      <c r="A1017267" s="153"/>
    </row>
    <row r="1017268" spans="1:1">
      <c r="A1017268" s="153"/>
    </row>
    <row r="1017281" spans="1:1">
      <c r="A1017281" s="153"/>
    </row>
    <row r="1017283" spans="1:1">
      <c r="A1017283" s="153"/>
    </row>
    <row r="1017285" spans="1:1">
      <c r="A1017285" s="154"/>
    </row>
    <row r="1017287" spans="1:1">
      <c r="A1017287" s="125"/>
    </row>
    <row r="1017298" spans="1:1">
      <c r="A1017298" s="153"/>
    </row>
    <row r="1017299" spans="1:1">
      <c r="A1017299" s="153"/>
    </row>
    <row r="1017302" spans="1:1">
      <c r="A1017302" s="153"/>
    </row>
    <row r="1017312" spans="1:1">
      <c r="A1017312" s="153"/>
    </row>
    <row r="1017313" spans="1:1">
      <c r="A1017313" s="153"/>
    </row>
    <row r="1017314" spans="1:1">
      <c r="A1017314" s="153"/>
    </row>
    <row r="1017327" spans="1:1">
      <c r="A1017327" s="153"/>
    </row>
    <row r="1017329" spans="1:1">
      <c r="A1017329" s="153"/>
    </row>
    <row r="1017331" spans="1:1">
      <c r="A1017331" s="154"/>
    </row>
    <row r="1017333" spans="1:1">
      <c r="A1017333" s="125"/>
    </row>
    <row r="1017344" spans="1:1">
      <c r="A1017344" s="153"/>
    </row>
    <row r="1017345" spans="1:1">
      <c r="A1017345" s="153"/>
    </row>
    <row r="1017348" spans="1:1">
      <c r="A1017348" s="153"/>
    </row>
    <row r="1017358" spans="1:1">
      <c r="A1017358" s="153"/>
    </row>
    <row r="1017359" spans="1:1">
      <c r="A1017359" s="153"/>
    </row>
    <row r="1017360" spans="1:1">
      <c r="A1017360" s="153"/>
    </row>
    <row r="1017373" spans="1:1">
      <c r="A1017373" s="153"/>
    </row>
    <row r="1017375" spans="1:1">
      <c r="A1017375" s="153"/>
    </row>
    <row r="1017377" spans="1:1">
      <c r="A1017377" s="154"/>
    </row>
    <row r="1017379" spans="1:1">
      <c r="A1017379" s="125"/>
    </row>
    <row r="1017390" spans="1:1">
      <c r="A1017390" s="153"/>
    </row>
    <row r="1017391" spans="1:1">
      <c r="A1017391" s="153"/>
    </row>
    <row r="1017394" spans="1:1">
      <c r="A1017394" s="153"/>
    </row>
    <row r="1017404" spans="1:1">
      <c r="A1017404" s="153"/>
    </row>
    <row r="1017405" spans="1:1">
      <c r="A1017405" s="153"/>
    </row>
    <row r="1017406" spans="1:1">
      <c r="A1017406" s="153"/>
    </row>
    <row r="1017419" spans="1:1">
      <c r="A1017419" s="153"/>
    </row>
    <row r="1017421" spans="1:1">
      <c r="A1017421" s="153"/>
    </row>
    <row r="1017423" spans="1:1">
      <c r="A1017423" s="154"/>
    </row>
    <row r="1017425" spans="1:1">
      <c r="A1017425" s="125"/>
    </row>
    <row r="1017436" spans="1:1">
      <c r="A1017436" s="153"/>
    </row>
    <row r="1017437" spans="1:1">
      <c r="A1017437" s="153"/>
    </row>
    <row r="1017440" spans="1:1">
      <c r="A1017440" s="153"/>
    </row>
    <row r="1017450" spans="1:1">
      <c r="A1017450" s="153"/>
    </row>
    <row r="1017451" spans="1:1">
      <c r="A1017451" s="153"/>
    </row>
    <row r="1017452" spans="1:1">
      <c r="A1017452" s="153"/>
    </row>
    <row r="1017465" spans="1:1">
      <c r="A1017465" s="153"/>
    </row>
    <row r="1017467" spans="1:1">
      <c r="A1017467" s="153"/>
    </row>
    <row r="1017469" spans="1:1">
      <c r="A1017469" s="154"/>
    </row>
    <row r="1017471" spans="1:1">
      <c r="A1017471" s="125"/>
    </row>
    <row r="1017482" spans="1:1">
      <c r="A1017482" s="153"/>
    </row>
    <row r="1017483" spans="1:1">
      <c r="A1017483" s="153"/>
    </row>
    <row r="1017486" spans="1:1">
      <c r="A1017486" s="153"/>
    </row>
    <row r="1017496" spans="1:1">
      <c r="A1017496" s="153"/>
    </row>
    <row r="1017497" spans="1:1">
      <c r="A1017497" s="153"/>
    </row>
    <row r="1017498" spans="1:1">
      <c r="A1017498" s="153"/>
    </row>
    <row r="1017511" spans="1:1">
      <c r="A1017511" s="153"/>
    </row>
    <row r="1017513" spans="1:1">
      <c r="A1017513" s="153"/>
    </row>
    <row r="1017515" spans="1:1">
      <c r="A1017515" s="154"/>
    </row>
    <row r="1017517" spans="1:1">
      <c r="A1017517" s="125"/>
    </row>
    <row r="1017528" spans="1:1">
      <c r="A1017528" s="153"/>
    </row>
    <row r="1017529" spans="1:1">
      <c r="A1017529" s="153"/>
    </row>
    <row r="1017532" spans="1:1">
      <c r="A1017532" s="153"/>
    </row>
    <row r="1017542" spans="1:1">
      <c r="A1017542" s="153"/>
    </row>
    <row r="1017543" spans="1:1">
      <c r="A1017543" s="153"/>
    </row>
    <row r="1017544" spans="1:1">
      <c r="A1017544" s="153"/>
    </row>
    <row r="1017557" spans="1:1">
      <c r="A1017557" s="153"/>
    </row>
    <row r="1017559" spans="1:1">
      <c r="A1017559" s="153"/>
    </row>
    <row r="1017561" spans="1:1">
      <c r="A1017561" s="154"/>
    </row>
    <row r="1017563" spans="1:1">
      <c r="A1017563" s="125"/>
    </row>
    <row r="1017574" spans="1:1">
      <c r="A1017574" s="153"/>
    </row>
    <row r="1017575" spans="1:1">
      <c r="A1017575" s="153"/>
    </row>
    <row r="1017578" spans="1:1">
      <c r="A1017578" s="153"/>
    </row>
    <row r="1017588" spans="1:1">
      <c r="A1017588" s="153"/>
    </row>
    <row r="1017589" spans="1:1">
      <c r="A1017589" s="153"/>
    </row>
    <row r="1017590" spans="1:1">
      <c r="A1017590" s="153"/>
    </row>
    <row r="1017603" spans="1:1">
      <c r="A1017603" s="153"/>
    </row>
    <row r="1017605" spans="1:1">
      <c r="A1017605" s="153"/>
    </row>
    <row r="1017607" spans="1:1">
      <c r="A1017607" s="154"/>
    </row>
    <row r="1017609" spans="1:1">
      <c r="A1017609" s="125"/>
    </row>
    <row r="1017620" spans="1:1">
      <c r="A1017620" s="153"/>
    </row>
    <row r="1017621" spans="1:1">
      <c r="A1017621" s="153"/>
    </row>
    <row r="1017624" spans="1:1">
      <c r="A1017624" s="153"/>
    </row>
    <row r="1017634" spans="1:1">
      <c r="A1017634" s="153"/>
    </row>
    <row r="1017635" spans="1:1">
      <c r="A1017635" s="153"/>
    </row>
    <row r="1017636" spans="1:1">
      <c r="A1017636" s="153"/>
    </row>
    <row r="1017649" spans="1:1">
      <c r="A1017649" s="153"/>
    </row>
    <row r="1017651" spans="1:1">
      <c r="A1017651" s="153"/>
    </row>
    <row r="1017653" spans="1:1">
      <c r="A1017653" s="154"/>
    </row>
    <row r="1017655" spans="1:1">
      <c r="A1017655" s="125"/>
    </row>
    <row r="1017666" spans="1:1">
      <c r="A1017666" s="153"/>
    </row>
    <row r="1017667" spans="1:1">
      <c r="A1017667" s="153"/>
    </row>
    <row r="1017670" spans="1:1">
      <c r="A1017670" s="153"/>
    </row>
    <row r="1017680" spans="1:1">
      <c r="A1017680" s="153"/>
    </row>
    <row r="1017681" spans="1:1">
      <c r="A1017681" s="153"/>
    </row>
    <row r="1017682" spans="1:1">
      <c r="A1017682" s="153"/>
    </row>
    <row r="1017695" spans="1:1">
      <c r="A1017695" s="153"/>
    </row>
    <row r="1017697" spans="1:1">
      <c r="A1017697" s="153"/>
    </row>
    <row r="1017699" spans="1:1">
      <c r="A1017699" s="154"/>
    </row>
    <row r="1017701" spans="1:1">
      <c r="A1017701" s="125"/>
    </row>
    <row r="1017712" spans="1:1">
      <c r="A1017712" s="153"/>
    </row>
    <row r="1017713" spans="1:1">
      <c r="A1017713" s="153"/>
    </row>
    <row r="1017716" spans="1:1">
      <c r="A1017716" s="153"/>
    </row>
    <row r="1017726" spans="1:1">
      <c r="A1017726" s="153"/>
    </row>
    <row r="1017727" spans="1:1">
      <c r="A1017727" s="153"/>
    </row>
    <row r="1017728" spans="1:1">
      <c r="A1017728" s="153"/>
    </row>
    <row r="1017741" spans="1:1">
      <c r="A1017741" s="153"/>
    </row>
    <row r="1017743" spans="1:1">
      <c r="A1017743" s="153"/>
    </row>
    <row r="1017745" spans="1:1">
      <c r="A1017745" s="154"/>
    </row>
    <row r="1017747" spans="1:1">
      <c r="A1017747" s="125"/>
    </row>
    <row r="1017758" spans="1:1">
      <c r="A1017758" s="153"/>
    </row>
    <row r="1017759" spans="1:1">
      <c r="A1017759" s="153"/>
    </row>
    <row r="1017762" spans="1:1">
      <c r="A1017762" s="153"/>
    </row>
    <row r="1017772" spans="1:1">
      <c r="A1017772" s="153"/>
    </row>
    <row r="1017773" spans="1:1">
      <c r="A1017773" s="153"/>
    </row>
    <row r="1017774" spans="1:1">
      <c r="A1017774" s="153"/>
    </row>
    <row r="1017787" spans="1:1">
      <c r="A1017787" s="153"/>
    </row>
    <row r="1017789" spans="1:1">
      <c r="A1017789" s="153"/>
    </row>
    <row r="1017791" spans="1:1">
      <c r="A1017791" s="154"/>
    </row>
    <row r="1017793" spans="1:1">
      <c r="A1017793" s="125"/>
    </row>
    <row r="1017804" spans="1:1">
      <c r="A1017804" s="153"/>
    </row>
    <row r="1017805" spans="1:1">
      <c r="A1017805" s="153"/>
    </row>
    <row r="1017808" spans="1:1">
      <c r="A1017808" s="153"/>
    </row>
    <row r="1017818" spans="1:1">
      <c r="A1017818" s="153"/>
    </row>
    <row r="1017819" spans="1:1">
      <c r="A1017819" s="153"/>
    </row>
    <row r="1017820" spans="1:1">
      <c r="A1017820" s="153"/>
    </row>
    <row r="1017833" spans="1:1">
      <c r="A1017833" s="153"/>
    </row>
    <row r="1017835" spans="1:1">
      <c r="A1017835" s="153"/>
    </row>
    <row r="1017837" spans="1:1">
      <c r="A1017837" s="154"/>
    </row>
    <row r="1017839" spans="1:1">
      <c r="A1017839" s="125"/>
    </row>
    <row r="1017850" spans="1:1">
      <c r="A1017850" s="153"/>
    </row>
    <row r="1017851" spans="1:1">
      <c r="A1017851" s="153"/>
    </row>
    <row r="1017854" spans="1:1">
      <c r="A1017854" s="153"/>
    </row>
    <row r="1017864" spans="1:1">
      <c r="A1017864" s="153"/>
    </row>
    <row r="1017865" spans="1:1">
      <c r="A1017865" s="153"/>
    </row>
    <row r="1017866" spans="1:1">
      <c r="A1017866" s="153"/>
    </row>
    <row r="1017879" spans="1:1">
      <c r="A1017879" s="153"/>
    </row>
    <row r="1017881" spans="1:1">
      <c r="A1017881" s="153"/>
    </row>
    <row r="1017883" spans="1:1">
      <c r="A1017883" s="154"/>
    </row>
    <row r="1017885" spans="1:1">
      <c r="A1017885" s="125"/>
    </row>
    <row r="1017896" spans="1:1">
      <c r="A1017896" s="153"/>
    </row>
    <row r="1017897" spans="1:1">
      <c r="A1017897" s="153"/>
    </row>
    <row r="1017900" spans="1:1">
      <c r="A1017900" s="153"/>
    </row>
    <row r="1017910" spans="1:1">
      <c r="A1017910" s="153"/>
    </row>
    <row r="1017911" spans="1:1">
      <c r="A1017911" s="153"/>
    </row>
    <row r="1017912" spans="1:1">
      <c r="A1017912" s="153"/>
    </row>
    <row r="1017925" spans="1:1">
      <c r="A1017925" s="153"/>
    </row>
    <row r="1017927" spans="1:1">
      <c r="A1017927" s="153"/>
    </row>
    <row r="1017929" spans="1:1">
      <c r="A1017929" s="154"/>
    </row>
    <row r="1017931" spans="1:1">
      <c r="A1017931" s="125"/>
    </row>
    <row r="1017942" spans="1:1">
      <c r="A1017942" s="153"/>
    </row>
    <row r="1017943" spans="1:1">
      <c r="A1017943" s="153"/>
    </row>
    <row r="1017946" spans="1:1">
      <c r="A1017946" s="153"/>
    </row>
    <row r="1017956" spans="1:1">
      <c r="A1017956" s="153"/>
    </row>
    <row r="1017957" spans="1:1">
      <c r="A1017957" s="153"/>
    </row>
    <row r="1017958" spans="1:1">
      <c r="A1017958" s="153"/>
    </row>
    <row r="1017971" spans="1:1">
      <c r="A1017971" s="153"/>
    </row>
    <row r="1017973" spans="1:1">
      <c r="A1017973" s="153"/>
    </row>
    <row r="1017975" spans="1:1">
      <c r="A1017975" s="154"/>
    </row>
    <row r="1017977" spans="1:1">
      <c r="A1017977" s="125"/>
    </row>
    <row r="1017988" spans="1:1">
      <c r="A1017988" s="153"/>
    </row>
    <row r="1017989" spans="1:1">
      <c r="A1017989" s="153"/>
    </row>
    <row r="1017992" spans="1:1">
      <c r="A1017992" s="153"/>
    </row>
    <row r="1018002" spans="1:1">
      <c r="A1018002" s="153"/>
    </row>
    <row r="1018003" spans="1:1">
      <c r="A1018003" s="153"/>
    </row>
    <row r="1018004" spans="1:1">
      <c r="A1018004" s="153"/>
    </row>
    <row r="1018017" spans="1:1">
      <c r="A1018017" s="153"/>
    </row>
    <row r="1018019" spans="1:1">
      <c r="A1018019" s="153"/>
    </row>
    <row r="1018021" spans="1:1">
      <c r="A1018021" s="154"/>
    </row>
    <row r="1018023" spans="1:1">
      <c r="A1018023" s="125"/>
    </row>
    <row r="1018034" spans="1:1">
      <c r="A1018034" s="153"/>
    </row>
    <row r="1018035" spans="1:1">
      <c r="A1018035" s="153"/>
    </row>
    <row r="1018038" spans="1:1">
      <c r="A1018038" s="153"/>
    </row>
    <row r="1018048" spans="1:1">
      <c r="A1018048" s="153"/>
    </row>
    <row r="1018049" spans="1:1">
      <c r="A1018049" s="153"/>
    </row>
    <row r="1018050" spans="1:1">
      <c r="A1018050" s="153"/>
    </row>
    <row r="1018063" spans="1:1">
      <c r="A1018063" s="153"/>
    </row>
    <row r="1018065" spans="1:1">
      <c r="A1018065" s="153"/>
    </row>
    <row r="1018067" spans="1:1">
      <c r="A1018067" s="154"/>
    </row>
    <row r="1018069" spans="1:1">
      <c r="A1018069" s="125"/>
    </row>
    <row r="1018080" spans="1:1">
      <c r="A1018080" s="153"/>
    </row>
    <row r="1018081" spans="1:1">
      <c r="A1018081" s="153"/>
    </row>
    <row r="1018084" spans="1:1">
      <c r="A1018084" s="153"/>
    </row>
    <row r="1018094" spans="1:1">
      <c r="A1018094" s="153"/>
    </row>
    <row r="1018095" spans="1:1">
      <c r="A1018095" s="153"/>
    </row>
    <row r="1018096" spans="1:1">
      <c r="A1018096" s="153"/>
    </row>
    <row r="1018109" spans="1:1">
      <c r="A1018109" s="153"/>
    </row>
    <row r="1018111" spans="1:1">
      <c r="A1018111" s="153"/>
    </row>
    <row r="1018113" spans="1:1">
      <c r="A1018113" s="154"/>
    </row>
    <row r="1018115" spans="1:1">
      <c r="A1018115" s="125"/>
    </row>
    <row r="1018126" spans="1:1">
      <c r="A1018126" s="153"/>
    </row>
    <row r="1018127" spans="1:1">
      <c r="A1018127" s="153"/>
    </row>
    <row r="1018130" spans="1:1">
      <c r="A1018130" s="153"/>
    </row>
    <row r="1018140" spans="1:1">
      <c r="A1018140" s="153"/>
    </row>
    <row r="1018141" spans="1:1">
      <c r="A1018141" s="153"/>
    </row>
    <row r="1018142" spans="1:1">
      <c r="A1018142" s="153"/>
    </row>
    <row r="1018155" spans="1:1">
      <c r="A1018155" s="153"/>
    </row>
    <row r="1018157" spans="1:1">
      <c r="A1018157" s="153"/>
    </row>
    <row r="1018159" spans="1:1">
      <c r="A1018159" s="154"/>
    </row>
    <row r="1018161" spans="1:1">
      <c r="A1018161" s="125"/>
    </row>
    <row r="1018172" spans="1:1">
      <c r="A1018172" s="153"/>
    </row>
    <row r="1018173" spans="1:1">
      <c r="A1018173" s="153"/>
    </row>
    <row r="1018176" spans="1:1">
      <c r="A1018176" s="153"/>
    </row>
    <row r="1018186" spans="1:1">
      <c r="A1018186" s="153"/>
    </row>
    <row r="1018187" spans="1:1">
      <c r="A1018187" s="153"/>
    </row>
    <row r="1018188" spans="1:1">
      <c r="A1018188" s="153"/>
    </row>
    <row r="1018201" spans="1:1">
      <c r="A1018201" s="153"/>
    </row>
    <row r="1018203" spans="1:1">
      <c r="A1018203" s="153"/>
    </row>
    <row r="1018205" spans="1:1">
      <c r="A1018205" s="154"/>
    </row>
    <row r="1018207" spans="1:1">
      <c r="A1018207" s="125"/>
    </row>
    <row r="1018218" spans="1:1">
      <c r="A1018218" s="153"/>
    </row>
    <row r="1018219" spans="1:1">
      <c r="A1018219" s="153"/>
    </row>
    <row r="1018222" spans="1:1">
      <c r="A1018222" s="153"/>
    </row>
    <row r="1018232" spans="1:1">
      <c r="A1018232" s="153"/>
    </row>
    <row r="1018233" spans="1:1">
      <c r="A1018233" s="153"/>
    </row>
    <row r="1018234" spans="1:1">
      <c r="A1018234" s="153"/>
    </row>
    <row r="1018247" spans="1:1">
      <c r="A1018247" s="153"/>
    </row>
    <row r="1018249" spans="1:1">
      <c r="A1018249" s="153"/>
    </row>
    <row r="1018251" spans="1:1">
      <c r="A1018251" s="154"/>
    </row>
    <row r="1018253" spans="1:1">
      <c r="A1018253" s="125"/>
    </row>
    <row r="1018264" spans="1:1">
      <c r="A1018264" s="153"/>
    </row>
    <row r="1018265" spans="1:1">
      <c r="A1018265" s="153"/>
    </row>
    <row r="1018268" spans="1:1">
      <c r="A1018268" s="153"/>
    </row>
    <row r="1018278" spans="1:1">
      <c r="A1018278" s="153"/>
    </row>
    <row r="1018279" spans="1:1">
      <c r="A1018279" s="153"/>
    </row>
    <row r="1018280" spans="1:1">
      <c r="A1018280" s="153"/>
    </row>
    <row r="1018293" spans="1:1">
      <c r="A1018293" s="153"/>
    </row>
    <row r="1018295" spans="1:1">
      <c r="A1018295" s="153"/>
    </row>
    <row r="1018297" spans="1:1">
      <c r="A1018297" s="154"/>
    </row>
    <row r="1018299" spans="1:1">
      <c r="A1018299" s="125"/>
    </row>
    <row r="1018310" spans="1:1">
      <c r="A1018310" s="153"/>
    </row>
    <row r="1018311" spans="1:1">
      <c r="A1018311" s="153"/>
    </row>
    <row r="1018314" spans="1:1">
      <c r="A1018314" s="153"/>
    </row>
    <row r="1018324" spans="1:1">
      <c r="A1018324" s="153"/>
    </row>
    <row r="1018325" spans="1:1">
      <c r="A1018325" s="153"/>
    </row>
    <row r="1018326" spans="1:1">
      <c r="A1018326" s="153"/>
    </row>
    <row r="1018339" spans="1:1">
      <c r="A1018339" s="153"/>
    </row>
    <row r="1018341" spans="1:1">
      <c r="A1018341" s="153"/>
    </row>
    <row r="1018343" spans="1:1">
      <c r="A1018343" s="154"/>
    </row>
    <row r="1018345" spans="1:1">
      <c r="A1018345" s="125"/>
    </row>
    <row r="1018356" spans="1:1">
      <c r="A1018356" s="153"/>
    </row>
    <row r="1018357" spans="1:1">
      <c r="A1018357" s="153"/>
    </row>
    <row r="1018360" spans="1:1">
      <c r="A1018360" s="153"/>
    </row>
    <row r="1018370" spans="1:1">
      <c r="A1018370" s="153"/>
    </row>
    <row r="1018371" spans="1:1">
      <c r="A1018371" s="153"/>
    </row>
    <row r="1018372" spans="1:1">
      <c r="A1018372" s="153"/>
    </row>
    <row r="1018385" spans="1:1">
      <c r="A1018385" s="153"/>
    </row>
    <row r="1018387" spans="1:1">
      <c r="A1018387" s="153"/>
    </row>
    <row r="1018389" spans="1:1">
      <c r="A1018389" s="154"/>
    </row>
    <row r="1018391" spans="1:1">
      <c r="A1018391" s="125"/>
    </row>
    <row r="1018402" spans="1:1">
      <c r="A1018402" s="153"/>
    </row>
    <row r="1018403" spans="1:1">
      <c r="A1018403" s="153"/>
    </row>
    <row r="1018406" spans="1:1">
      <c r="A1018406" s="153"/>
    </row>
    <row r="1018416" spans="1:1">
      <c r="A1018416" s="153"/>
    </row>
    <row r="1018417" spans="1:1">
      <c r="A1018417" s="153"/>
    </row>
    <row r="1018418" spans="1:1">
      <c r="A1018418" s="153"/>
    </row>
    <row r="1018431" spans="1:1">
      <c r="A1018431" s="153"/>
    </row>
    <row r="1018433" spans="1:1">
      <c r="A1018433" s="153"/>
    </row>
    <row r="1018435" spans="1:1">
      <c r="A1018435" s="154"/>
    </row>
    <row r="1018437" spans="1:1">
      <c r="A1018437" s="125"/>
    </row>
    <row r="1018448" spans="1:1">
      <c r="A1018448" s="153"/>
    </row>
    <row r="1018449" spans="1:1">
      <c r="A1018449" s="153"/>
    </row>
    <row r="1018452" spans="1:1">
      <c r="A1018452" s="153"/>
    </row>
    <row r="1018462" spans="1:1">
      <c r="A1018462" s="153"/>
    </row>
    <row r="1018463" spans="1:1">
      <c r="A1018463" s="153"/>
    </row>
    <row r="1018464" spans="1:1">
      <c r="A1018464" s="153"/>
    </row>
    <row r="1018477" spans="1:1">
      <c r="A1018477" s="153"/>
    </row>
    <row r="1018479" spans="1:1">
      <c r="A1018479" s="153"/>
    </row>
    <row r="1018481" spans="1:1">
      <c r="A1018481" s="154"/>
    </row>
    <row r="1018483" spans="1:1">
      <c r="A1018483" s="125"/>
    </row>
    <row r="1018494" spans="1:1">
      <c r="A1018494" s="153"/>
    </row>
    <row r="1018495" spans="1:1">
      <c r="A1018495" s="153"/>
    </row>
    <row r="1018498" spans="1:1">
      <c r="A1018498" s="153"/>
    </row>
    <row r="1018508" spans="1:1">
      <c r="A1018508" s="153"/>
    </row>
    <row r="1018509" spans="1:1">
      <c r="A1018509" s="153"/>
    </row>
    <row r="1018510" spans="1:1">
      <c r="A1018510" s="153"/>
    </row>
    <row r="1018523" spans="1:1">
      <c r="A1018523" s="153"/>
    </row>
    <row r="1018525" spans="1:1">
      <c r="A1018525" s="153"/>
    </row>
    <row r="1018527" spans="1:1">
      <c r="A1018527" s="154"/>
    </row>
    <row r="1018529" spans="1:1">
      <c r="A1018529" s="125"/>
    </row>
    <row r="1018540" spans="1:1">
      <c r="A1018540" s="153"/>
    </row>
    <row r="1018541" spans="1:1">
      <c r="A1018541" s="153"/>
    </row>
    <row r="1018544" spans="1:1">
      <c r="A1018544" s="153"/>
    </row>
    <row r="1018554" spans="1:1">
      <c r="A1018554" s="153"/>
    </row>
    <row r="1018555" spans="1:1">
      <c r="A1018555" s="153"/>
    </row>
    <row r="1018556" spans="1:1">
      <c r="A1018556" s="153"/>
    </row>
    <row r="1018569" spans="1:1">
      <c r="A1018569" s="153"/>
    </row>
    <row r="1018571" spans="1:1">
      <c r="A1018571" s="153"/>
    </row>
    <row r="1018573" spans="1:1">
      <c r="A1018573" s="154"/>
    </row>
    <row r="1018575" spans="1:1">
      <c r="A1018575" s="125"/>
    </row>
    <row r="1018586" spans="1:1">
      <c r="A1018586" s="153"/>
    </row>
    <row r="1018587" spans="1:1">
      <c r="A1018587" s="153"/>
    </row>
    <row r="1018590" spans="1:1">
      <c r="A1018590" s="153"/>
    </row>
    <row r="1018600" spans="1:1">
      <c r="A1018600" s="153"/>
    </row>
    <row r="1018601" spans="1:1">
      <c r="A1018601" s="153"/>
    </row>
    <row r="1018602" spans="1:1">
      <c r="A1018602" s="153"/>
    </row>
    <row r="1018615" spans="1:1">
      <c r="A1018615" s="153"/>
    </row>
    <row r="1018617" spans="1:1">
      <c r="A1018617" s="153"/>
    </row>
    <row r="1018619" spans="1:1">
      <c r="A1018619" s="154"/>
    </row>
    <row r="1018621" spans="1:1">
      <c r="A1018621" s="125"/>
    </row>
    <row r="1018632" spans="1:1">
      <c r="A1018632" s="153"/>
    </row>
    <row r="1018633" spans="1:1">
      <c r="A1018633" s="153"/>
    </row>
    <row r="1018636" spans="1:1">
      <c r="A1018636" s="153"/>
    </row>
    <row r="1018646" spans="1:1">
      <c r="A1018646" s="153"/>
    </row>
    <row r="1018647" spans="1:1">
      <c r="A1018647" s="153"/>
    </row>
    <row r="1018648" spans="1:1">
      <c r="A1018648" s="153"/>
    </row>
    <row r="1018661" spans="1:1">
      <c r="A1018661" s="153"/>
    </row>
    <row r="1018663" spans="1:1">
      <c r="A1018663" s="153"/>
    </row>
    <row r="1018665" spans="1:1">
      <c r="A1018665" s="154"/>
    </row>
    <row r="1018667" spans="1:1">
      <c r="A1018667" s="125"/>
    </row>
    <row r="1018678" spans="1:1">
      <c r="A1018678" s="153"/>
    </row>
    <row r="1018679" spans="1:1">
      <c r="A1018679" s="153"/>
    </row>
    <row r="1018682" spans="1:1">
      <c r="A1018682" s="153"/>
    </row>
    <row r="1018692" spans="1:1">
      <c r="A1018692" s="153"/>
    </row>
    <row r="1018693" spans="1:1">
      <c r="A1018693" s="153"/>
    </row>
    <row r="1018694" spans="1:1">
      <c r="A1018694" s="153"/>
    </row>
    <row r="1018707" spans="1:1">
      <c r="A1018707" s="153"/>
    </row>
    <row r="1018709" spans="1:1">
      <c r="A1018709" s="153"/>
    </row>
    <row r="1018711" spans="1:1">
      <c r="A1018711" s="154"/>
    </row>
    <row r="1018713" spans="1:1">
      <c r="A1018713" s="125"/>
    </row>
    <row r="1018724" spans="1:1">
      <c r="A1018724" s="153"/>
    </row>
    <row r="1018725" spans="1:1">
      <c r="A1018725" s="153"/>
    </row>
    <row r="1018728" spans="1:1">
      <c r="A1018728" s="153"/>
    </row>
    <row r="1018738" spans="1:1">
      <c r="A1018738" s="153"/>
    </row>
    <row r="1018739" spans="1:1">
      <c r="A1018739" s="153"/>
    </row>
    <row r="1018740" spans="1:1">
      <c r="A1018740" s="153"/>
    </row>
    <row r="1018753" spans="1:1">
      <c r="A1018753" s="153"/>
    </row>
    <row r="1018755" spans="1:1">
      <c r="A1018755" s="153"/>
    </row>
    <row r="1018757" spans="1:1">
      <c r="A1018757" s="154"/>
    </row>
    <row r="1018759" spans="1:1">
      <c r="A1018759" s="125"/>
    </row>
    <row r="1018770" spans="1:1">
      <c r="A1018770" s="153"/>
    </row>
    <row r="1018771" spans="1:1">
      <c r="A1018771" s="153"/>
    </row>
    <row r="1018774" spans="1:1">
      <c r="A1018774" s="153"/>
    </row>
    <row r="1018784" spans="1:1">
      <c r="A1018784" s="153"/>
    </row>
    <row r="1018785" spans="1:1">
      <c r="A1018785" s="153"/>
    </row>
    <row r="1018786" spans="1:1">
      <c r="A1018786" s="153"/>
    </row>
    <row r="1018799" spans="1:1">
      <c r="A1018799" s="153"/>
    </row>
    <row r="1018801" spans="1:1">
      <c r="A1018801" s="153"/>
    </row>
    <row r="1018803" spans="1:1">
      <c r="A1018803" s="154"/>
    </row>
    <row r="1018805" spans="1:1">
      <c r="A1018805" s="125"/>
    </row>
    <row r="1018816" spans="1:1">
      <c r="A1018816" s="153"/>
    </row>
    <row r="1018817" spans="1:1">
      <c r="A1018817" s="153"/>
    </row>
    <row r="1018820" spans="1:1">
      <c r="A1018820" s="153"/>
    </row>
    <row r="1018830" spans="1:1">
      <c r="A1018830" s="153"/>
    </row>
    <row r="1018831" spans="1:1">
      <c r="A1018831" s="153"/>
    </row>
    <row r="1018832" spans="1:1">
      <c r="A1018832" s="153"/>
    </row>
    <row r="1018845" spans="1:1">
      <c r="A1018845" s="153"/>
    </row>
    <row r="1018847" spans="1:1">
      <c r="A1018847" s="153"/>
    </row>
    <row r="1018849" spans="1:1">
      <c r="A1018849" s="154"/>
    </row>
    <row r="1018851" spans="1:1">
      <c r="A1018851" s="125"/>
    </row>
    <row r="1018862" spans="1:1">
      <c r="A1018862" s="153"/>
    </row>
    <row r="1018863" spans="1:1">
      <c r="A1018863" s="153"/>
    </row>
    <row r="1018866" spans="1:1">
      <c r="A1018866" s="153"/>
    </row>
    <row r="1018876" spans="1:1">
      <c r="A1018876" s="153"/>
    </row>
    <row r="1018877" spans="1:1">
      <c r="A1018877" s="153"/>
    </row>
    <row r="1018878" spans="1:1">
      <c r="A1018878" s="153"/>
    </row>
    <row r="1018891" spans="1:1">
      <c r="A1018891" s="153"/>
    </row>
    <row r="1018893" spans="1:1">
      <c r="A1018893" s="153"/>
    </row>
    <row r="1018895" spans="1:1">
      <c r="A1018895" s="154"/>
    </row>
    <row r="1018897" spans="1:1">
      <c r="A1018897" s="125"/>
    </row>
    <row r="1018908" spans="1:1">
      <c r="A1018908" s="153"/>
    </row>
    <row r="1018909" spans="1:1">
      <c r="A1018909" s="153"/>
    </row>
    <row r="1018912" spans="1:1">
      <c r="A1018912" s="153"/>
    </row>
    <row r="1018922" spans="1:1">
      <c r="A1018922" s="153"/>
    </row>
    <row r="1018923" spans="1:1">
      <c r="A1018923" s="153"/>
    </row>
    <row r="1018924" spans="1:1">
      <c r="A1018924" s="153"/>
    </row>
    <row r="1018937" spans="1:1">
      <c r="A1018937" s="153"/>
    </row>
    <row r="1018939" spans="1:1">
      <c r="A1018939" s="153"/>
    </row>
    <row r="1018941" spans="1:1">
      <c r="A1018941" s="154"/>
    </row>
    <row r="1018943" spans="1:1">
      <c r="A1018943" s="125"/>
    </row>
    <row r="1018954" spans="1:1">
      <c r="A1018954" s="153"/>
    </row>
    <row r="1018955" spans="1:1">
      <c r="A1018955" s="153"/>
    </row>
    <row r="1018958" spans="1:1">
      <c r="A1018958" s="153"/>
    </row>
    <row r="1018968" spans="1:1">
      <c r="A1018968" s="153"/>
    </row>
    <row r="1018969" spans="1:1">
      <c r="A1018969" s="153"/>
    </row>
    <row r="1018970" spans="1:1">
      <c r="A1018970" s="153"/>
    </row>
    <row r="1018983" spans="1:1">
      <c r="A1018983" s="153"/>
    </row>
    <row r="1018985" spans="1:1">
      <c r="A1018985" s="153"/>
    </row>
    <row r="1018987" spans="1:1">
      <c r="A1018987" s="154"/>
    </row>
    <row r="1018989" spans="1:1">
      <c r="A1018989" s="125"/>
    </row>
    <row r="1019000" spans="1:1">
      <c r="A1019000" s="153"/>
    </row>
    <row r="1019001" spans="1:1">
      <c r="A1019001" s="153"/>
    </row>
    <row r="1019004" spans="1:1">
      <c r="A1019004" s="153"/>
    </row>
    <row r="1019014" spans="1:1">
      <c r="A1019014" s="153"/>
    </row>
    <row r="1019015" spans="1:1">
      <c r="A1019015" s="153"/>
    </row>
    <row r="1019016" spans="1:1">
      <c r="A1019016" s="153"/>
    </row>
    <row r="1019029" spans="1:1">
      <c r="A1019029" s="153"/>
    </row>
    <row r="1019031" spans="1:1">
      <c r="A1019031" s="153"/>
    </row>
    <row r="1019033" spans="1:1">
      <c r="A1019033" s="154"/>
    </row>
    <row r="1019035" spans="1:1">
      <c r="A1019035" s="125"/>
    </row>
    <row r="1019046" spans="1:1">
      <c r="A1019046" s="153"/>
    </row>
    <row r="1019047" spans="1:1">
      <c r="A1019047" s="153"/>
    </row>
    <row r="1019050" spans="1:1">
      <c r="A1019050" s="153"/>
    </row>
    <row r="1019060" spans="1:1">
      <c r="A1019060" s="153"/>
    </row>
    <row r="1019061" spans="1:1">
      <c r="A1019061" s="153"/>
    </row>
    <row r="1019062" spans="1:1">
      <c r="A1019062" s="153"/>
    </row>
    <row r="1019075" spans="1:1">
      <c r="A1019075" s="153"/>
    </row>
    <row r="1019077" spans="1:1">
      <c r="A1019077" s="153"/>
    </row>
    <row r="1019079" spans="1:1">
      <c r="A1019079" s="154"/>
    </row>
    <row r="1019081" spans="1:1">
      <c r="A1019081" s="125"/>
    </row>
    <row r="1019092" spans="1:1">
      <c r="A1019092" s="153"/>
    </row>
    <row r="1019093" spans="1:1">
      <c r="A1019093" s="153"/>
    </row>
    <row r="1019096" spans="1:1">
      <c r="A1019096" s="153"/>
    </row>
    <row r="1019106" spans="1:1">
      <c r="A1019106" s="153"/>
    </row>
    <row r="1019107" spans="1:1">
      <c r="A1019107" s="153"/>
    </row>
    <row r="1019108" spans="1:1">
      <c r="A1019108" s="153"/>
    </row>
    <row r="1019121" spans="1:1">
      <c r="A1019121" s="153"/>
    </row>
    <row r="1019123" spans="1:1">
      <c r="A1019123" s="153"/>
    </row>
    <row r="1019125" spans="1:1">
      <c r="A1019125" s="154"/>
    </row>
    <row r="1019127" spans="1:1">
      <c r="A1019127" s="125"/>
    </row>
    <row r="1019138" spans="1:1">
      <c r="A1019138" s="153"/>
    </row>
    <row r="1019139" spans="1:1">
      <c r="A1019139" s="153"/>
    </row>
    <row r="1019142" spans="1:1">
      <c r="A1019142" s="153"/>
    </row>
    <row r="1019152" spans="1:1">
      <c r="A1019152" s="153"/>
    </row>
    <row r="1019153" spans="1:1">
      <c r="A1019153" s="153"/>
    </row>
    <row r="1019154" spans="1:1">
      <c r="A1019154" s="153"/>
    </row>
    <row r="1019167" spans="1:1">
      <c r="A1019167" s="153"/>
    </row>
    <row r="1019169" spans="1:1">
      <c r="A1019169" s="153"/>
    </row>
    <row r="1019171" spans="1:1">
      <c r="A1019171" s="154"/>
    </row>
    <row r="1019173" spans="1:1">
      <c r="A1019173" s="125"/>
    </row>
    <row r="1019184" spans="1:1">
      <c r="A1019184" s="153"/>
    </row>
    <row r="1019185" spans="1:1">
      <c r="A1019185" s="153"/>
    </row>
    <row r="1019188" spans="1:1">
      <c r="A1019188" s="153"/>
    </row>
    <row r="1019198" spans="1:1">
      <c r="A1019198" s="153"/>
    </row>
    <row r="1019199" spans="1:1">
      <c r="A1019199" s="153"/>
    </row>
    <row r="1019200" spans="1:1">
      <c r="A1019200" s="153"/>
    </row>
    <row r="1019213" spans="1:1">
      <c r="A1019213" s="153"/>
    </row>
    <row r="1019215" spans="1:1">
      <c r="A1019215" s="153"/>
    </row>
    <row r="1019217" spans="1:1">
      <c r="A1019217" s="154"/>
    </row>
    <row r="1019219" spans="1:1">
      <c r="A1019219" s="125"/>
    </row>
    <row r="1019230" spans="1:1">
      <c r="A1019230" s="153"/>
    </row>
    <row r="1019231" spans="1:1">
      <c r="A1019231" s="153"/>
    </row>
    <row r="1019234" spans="1:1">
      <c r="A1019234" s="153"/>
    </row>
    <row r="1019244" spans="1:1">
      <c r="A1019244" s="153"/>
    </row>
    <row r="1019245" spans="1:1">
      <c r="A1019245" s="153"/>
    </row>
    <row r="1019246" spans="1:1">
      <c r="A1019246" s="153"/>
    </row>
    <row r="1019259" spans="1:1">
      <c r="A1019259" s="153"/>
    </row>
    <row r="1019261" spans="1:1">
      <c r="A1019261" s="153"/>
    </row>
    <row r="1019263" spans="1:1">
      <c r="A1019263" s="154"/>
    </row>
    <row r="1019265" spans="1:1">
      <c r="A1019265" s="125"/>
    </row>
    <row r="1019276" spans="1:1">
      <c r="A1019276" s="153"/>
    </row>
    <row r="1019277" spans="1:1">
      <c r="A1019277" s="153"/>
    </row>
    <row r="1019280" spans="1:1">
      <c r="A1019280" s="153"/>
    </row>
    <row r="1019290" spans="1:1">
      <c r="A1019290" s="153"/>
    </row>
    <row r="1019291" spans="1:1">
      <c r="A1019291" s="153"/>
    </row>
    <row r="1019292" spans="1:1">
      <c r="A1019292" s="153"/>
    </row>
    <row r="1019305" spans="1:1">
      <c r="A1019305" s="153"/>
    </row>
    <row r="1019307" spans="1:1">
      <c r="A1019307" s="153"/>
    </row>
    <row r="1019309" spans="1:1">
      <c r="A1019309" s="154"/>
    </row>
    <row r="1019311" spans="1:1">
      <c r="A1019311" s="125"/>
    </row>
    <row r="1019322" spans="1:1">
      <c r="A1019322" s="153"/>
    </row>
    <row r="1019323" spans="1:1">
      <c r="A1019323" s="153"/>
    </row>
    <row r="1019326" spans="1:1">
      <c r="A1019326" s="153"/>
    </row>
    <row r="1019336" spans="1:1">
      <c r="A1019336" s="153"/>
    </row>
    <row r="1019337" spans="1:1">
      <c r="A1019337" s="153"/>
    </row>
    <row r="1019338" spans="1:1">
      <c r="A1019338" s="153"/>
    </row>
    <row r="1019351" spans="1:1">
      <c r="A1019351" s="153"/>
    </row>
    <row r="1019353" spans="1:1">
      <c r="A1019353" s="153"/>
    </row>
    <row r="1019355" spans="1:1">
      <c r="A1019355" s="154"/>
    </row>
    <row r="1019357" spans="1:1">
      <c r="A1019357" s="125"/>
    </row>
    <row r="1019368" spans="1:1">
      <c r="A1019368" s="153"/>
    </row>
    <row r="1019369" spans="1:1">
      <c r="A1019369" s="153"/>
    </row>
    <row r="1019372" spans="1:1">
      <c r="A1019372" s="153"/>
    </row>
    <row r="1019382" spans="1:1">
      <c r="A1019382" s="153"/>
    </row>
    <row r="1019383" spans="1:1">
      <c r="A1019383" s="153"/>
    </row>
    <row r="1019384" spans="1:1">
      <c r="A1019384" s="153"/>
    </row>
    <row r="1019397" spans="1:1">
      <c r="A1019397" s="153"/>
    </row>
    <row r="1019399" spans="1:1">
      <c r="A1019399" s="153"/>
    </row>
    <row r="1019401" spans="1:1">
      <c r="A1019401" s="154"/>
    </row>
    <row r="1019403" spans="1:1">
      <c r="A1019403" s="125"/>
    </row>
    <row r="1019414" spans="1:1">
      <c r="A1019414" s="153"/>
    </row>
    <row r="1019415" spans="1:1">
      <c r="A1019415" s="153"/>
    </row>
    <row r="1019418" spans="1:1">
      <c r="A1019418" s="153"/>
    </row>
    <row r="1019428" spans="1:1">
      <c r="A1019428" s="153"/>
    </row>
    <row r="1019429" spans="1:1">
      <c r="A1019429" s="153"/>
    </row>
    <row r="1019430" spans="1:1">
      <c r="A1019430" s="153"/>
    </row>
    <row r="1019443" spans="1:1">
      <c r="A1019443" s="153"/>
    </row>
    <row r="1019445" spans="1:1">
      <c r="A1019445" s="153"/>
    </row>
    <row r="1019447" spans="1:1">
      <c r="A1019447" s="154"/>
    </row>
    <row r="1019449" spans="1:1">
      <c r="A1019449" s="125"/>
    </row>
    <row r="1019460" spans="1:1">
      <c r="A1019460" s="153"/>
    </row>
    <row r="1019461" spans="1:1">
      <c r="A1019461" s="153"/>
    </row>
    <row r="1019464" spans="1:1">
      <c r="A1019464" s="153"/>
    </row>
    <row r="1019474" spans="1:1">
      <c r="A1019474" s="153"/>
    </row>
    <row r="1019475" spans="1:1">
      <c r="A1019475" s="153"/>
    </row>
    <row r="1019476" spans="1:1">
      <c r="A1019476" s="153"/>
    </row>
    <row r="1019489" spans="1:1">
      <c r="A1019489" s="153"/>
    </row>
    <row r="1019491" spans="1:1">
      <c r="A1019491" s="153"/>
    </row>
    <row r="1019493" spans="1:1">
      <c r="A1019493" s="154"/>
    </row>
    <row r="1019495" spans="1:1">
      <c r="A1019495" s="125"/>
    </row>
    <row r="1019506" spans="1:1">
      <c r="A1019506" s="153"/>
    </row>
    <row r="1019507" spans="1:1">
      <c r="A1019507" s="153"/>
    </row>
    <row r="1019510" spans="1:1">
      <c r="A1019510" s="153"/>
    </row>
    <row r="1019520" spans="1:1">
      <c r="A1019520" s="153"/>
    </row>
    <row r="1019521" spans="1:1">
      <c r="A1019521" s="153"/>
    </row>
    <row r="1019522" spans="1:1">
      <c r="A1019522" s="153"/>
    </row>
    <row r="1019535" spans="1:1">
      <c r="A1019535" s="153"/>
    </row>
    <row r="1019537" spans="1:1">
      <c r="A1019537" s="153"/>
    </row>
    <row r="1019539" spans="1:1">
      <c r="A1019539" s="154"/>
    </row>
    <row r="1019541" spans="1:1">
      <c r="A1019541" s="125"/>
    </row>
    <row r="1019552" spans="1:1">
      <c r="A1019552" s="153"/>
    </row>
    <row r="1019553" spans="1:1">
      <c r="A1019553" s="153"/>
    </row>
    <row r="1019556" spans="1:1">
      <c r="A1019556" s="153"/>
    </row>
    <row r="1019566" spans="1:1">
      <c r="A1019566" s="153"/>
    </row>
    <row r="1019567" spans="1:1">
      <c r="A1019567" s="153"/>
    </row>
    <row r="1019568" spans="1:1">
      <c r="A1019568" s="153"/>
    </row>
    <row r="1019581" spans="1:1">
      <c r="A1019581" s="153"/>
    </row>
    <row r="1019583" spans="1:1">
      <c r="A1019583" s="153"/>
    </row>
    <row r="1019585" spans="1:1">
      <c r="A1019585" s="154"/>
    </row>
    <row r="1019587" spans="1:1">
      <c r="A1019587" s="125"/>
    </row>
    <row r="1019598" spans="1:1">
      <c r="A1019598" s="153"/>
    </row>
    <row r="1019599" spans="1:1">
      <c r="A1019599" s="153"/>
    </row>
    <row r="1019602" spans="1:1">
      <c r="A1019602" s="153"/>
    </row>
    <row r="1019612" spans="1:1">
      <c r="A1019612" s="153"/>
    </row>
    <row r="1019613" spans="1:1">
      <c r="A1019613" s="153"/>
    </row>
    <row r="1019614" spans="1:1">
      <c r="A1019614" s="153"/>
    </row>
    <row r="1019627" spans="1:1">
      <c r="A1019627" s="153"/>
    </row>
    <row r="1019629" spans="1:1">
      <c r="A1019629" s="153"/>
    </row>
    <row r="1019631" spans="1:1">
      <c r="A1019631" s="154"/>
    </row>
    <row r="1019633" spans="1:1">
      <c r="A1019633" s="125"/>
    </row>
    <row r="1019644" spans="1:1">
      <c r="A1019644" s="153"/>
    </row>
    <row r="1019645" spans="1:1">
      <c r="A1019645" s="153"/>
    </row>
    <row r="1019648" spans="1:1">
      <c r="A1019648" s="153"/>
    </row>
    <row r="1019658" spans="1:1">
      <c r="A1019658" s="153"/>
    </row>
    <row r="1019659" spans="1:1">
      <c r="A1019659" s="153"/>
    </row>
    <row r="1019660" spans="1:1">
      <c r="A1019660" s="153"/>
    </row>
    <row r="1019673" spans="1:1">
      <c r="A1019673" s="153"/>
    </row>
    <row r="1019675" spans="1:1">
      <c r="A1019675" s="153"/>
    </row>
    <row r="1019677" spans="1:1">
      <c r="A1019677" s="154"/>
    </row>
    <row r="1019679" spans="1:1">
      <c r="A1019679" s="125"/>
    </row>
    <row r="1019690" spans="1:1">
      <c r="A1019690" s="153"/>
    </row>
    <row r="1019691" spans="1:1">
      <c r="A1019691" s="153"/>
    </row>
    <row r="1019694" spans="1:1">
      <c r="A1019694" s="153"/>
    </row>
    <row r="1019704" spans="1:1">
      <c r="A1019704" s="153"/>
    </row>
    <row r="1019705" spans="1:1">
      <c r="A1019705" s="153"/>
    </row>
    <row r="1019706" spans="1:1">
      <c r="A1019706" s="153"/>
    </row>
    <row r="1019719" spans="1:1">
      <c r="A1019719" s="153"/>
    </row>
    <row r="1019721" spans="1:1">
      <c r="A1019721" s="153"/>
    </row>
    <row r="1019723" spans="1:1">
      <c r="A1019723" s="154"/>
    </row>
    <row r="1019725" spans="1:1">
      <c r="A1019725" s="125"/>
    </row>
    <row r="1019736" spans="1:1">
      <c r="A1019736" s="153"/>
    </row>
    <row r="1019737" spans="1:1">
      <c r="A1019737" s="153"/>
    </row>
    <row r="1019740" spans="1:1">
      <c r="A1019740" s="153"/>
    </row>
    <row r="1019750" spans="1:1">
      <c r="A1019750" s="153"/>
    </row>
    <row r="1019751" spans="1:1">
      <c r="A1019751" s="153"/>
    </row>
    <row r="1019752" spans="1:1">
      <c r="A1019752" s="153"/>
    </row>
    <row r="1019765" spans="1:1">
      <c r="A1019765" s="153"/>
    </row>
    <row r="1019767" spans="1:1">
      <c r="A1019767" s="153"/>
    </row>
    <row r="1019769" spans="1:1">
      <c r="A1019769" s="154"/>
    </row>
    <row r="1019771" spans="1:1">
      <c r="A1019771" s="125"/>
    </row>
    <row r="1019782" spans="1:1">
      <c r="A1019782" s="153"/>
    </row>
    <row r="1019783" spans="1:1">
      <c r="A1019783" s="153"/>
    </row>
    <row r="1019786" spans="1:1">
      <c r="A1019786" s="153"/>
    </row>
    <row r="1019796" spans="1:1">
      <c r="A1019796" s="153"/>
    </row>
    <row r="1019797" spans="1:1">
      <c r="A1019797" s="153"/>
    </row>
    <row r="1019798" spans="1:1">
      <c r="A1019798" s="153"/>
    </row>
    <row r="1019811" spans="1:1">
      <c r="A1019811" s="153"/>
    </row>
    <row r="1019813" spans="1:1">
      <c r="A1019813" s="153"/>
    </row>
    <row r="1019815" spans="1:1">
      <c r="A1019815" s="154"/>
    </row>
    <row r="1019817" spans="1:1">
      <c r="A1019817" s="125"/>
    </row>
    <row r="1019828" spans="1:1">
      <c r="A1019828" s="153"/>
    </row>
    <row r="1019829" spans="1:1">
      <c r="A1019829" s="153"/>
    </row>
    <row r="1019832" spans="1:1">
      <c r="A1019832" s="153"/>
    </row>
    <row r="1019842" spans="1:1">
      <c r="A1019842" s="153"/>
    </row>
    <row r="1019843" spans="1:1">
      <c r="A1019843" s="153"/>
    </row>
    <row r="1019844" spans="1:1">
      <c r="A1019844" s="153"/>
    </row>
    <row r="1019857" spans="1:1">
      <c r="A1019857" s="153"/>
    </row>
    <row r="1019859" spans="1:1">
      <c r="A1019859" s="153"/>
    </row>
    <row r="1019861" spans="1:1">
      <c r="A1019861" s="154"/>
    </row>
    <row r="1019863" spans="1:1">
      <c r="A1019863" s="125"/>
    </row>
    <row r="1019874" spans="1:1">
      <c r="A1019874" s="153"/>
    </row>
    <row r="1019875" spans="1:1">
      <c r="A1019875" s="153"/>
    </row>
    <row r="1019878" spans="1:1">
      <c r="A1019878" s="153"/>
    </row>
    <row r="1019888" spans="1:1">
      <c r="A1019888" s="153"/>
    </row>
    <row r="1019889" spans="1:1">
      <c r="A1019889" s="153"/>
    </row>
    <row r="1019890" spans="1:1">
      <c r="A1019890" s="153"/>
    </row>
    <row r="1019903" spans="1:1">
      <c r="A1019903" s="153"/>
    </row>
    <row r="1019905" spans="1:1">
      <c r="A1019905" s="153"/>
    </row>
    <row r="1019907" spans="1:1">
      <c r="A1019907" s="154"/>
    </row>
    <row r="1019909" spans="1:1">
      <c r="A1019909" s="125"/>
    </row>
    <row r="1019920" spans="1:1">
      <c r="A1019920" s="153"/>
    </row>
    <row r="1019921" spans="1:1">
      <c r="A1019921" s="153"/>
    </row>
    <row r="1019924" spans="1:1">
      <c r="A1019924" s="153"/>
    </row>
    <row r="1019934" spans="1:1">
      <c r="A1019934" s="153"/>
    </row>
    <row r="1019935" spans="1:1">
      <c r="A1019935" s="153"/>
    </row>
    <row r="1019936" spans="1:1">
      <c r="A1019936" s="153"/>
    </row>
    <row r="1019949" spans="1:1">
      <c r="A1019949" s="153"/>
    </row>
    <row r="1019951" spans="1:1">
      <c r="A1019951" s="153"/>
    </row>
    <row r="1019953" spans="1:1">
      <c r="A1019953" s="154"/>
    </row>
    <row r="1019955" spans="1:1">
      <c r="A1019955" s="125"/>
    </row>
    <row r="1019966" spans="1:1">
      <c r="A1019966" s="153"/>
    </row>
    <row r="1019967" spans="1:1">
      <c r="A1019967" s="153"/>
    </row>
    <row r="1019970" spans="1:1">
      <c r="A1019970" s="153"/>
    </row>
    <row r="1019980" spans="1:1">
      <c r="A1019980" s="153"/>
    </row>
    <row r="1019981" spans="1:1">
      <c r="A1019981" s="153"/>
    </row>
    <row r="1019982" spans="1:1">
      <c r="A1019982" s="153"/>
    </row>
    <row r="1019995" spans="1:1">
      <c r="A1019995" s="153"/>
    </row>
    <row r="1019997" spans="1:1">
      <c r="A1019997" s="153"/>
    </row>
    <row r="1019999" spans="1:1">
      <c r="A1019999" s="154"/>
    </row>
    <row r="1020001" spans="1:1">
      <c r="A1020001" s="125"/>
    </row>
    <row r="1020012" spans="1:1">
      <c r="A1020012" s="153"/>
    </row>
    <row r="1020013" spans="1:1">
      <c r="A1020013" s="153"/>
    </row>
    <row r="1020016" spans="1:1">
      <c r="A1020016" s="153"/>
    </row>
    <row r="1020026" spans="1:1">
      <c r="A1020026" s="153"/>
    </row>
    <row r="1020027" spans="1:1">
      <c r="A1020027" s="153"/>
    </row>
    <row r="1020028" spans="1:1">
      <c r="A1020028" s="153"/>
    </row>
    <row r="1020041" spans="1:1">
      <c r="A1020041" s="153"/>
    </row>
    <row r="1020043" spans="1:1">
      <c r="A1020043" s="153"/>
    </row>
    <row r="1020045" spans="1:1">
      <c r="A1020045" s="154"/>
    </row>
    <row r="1020047" spans="1:1">
      <c r="A1020047" s="125"/>
    </row>
    <row r="1020058" spans="1:1">
      <c r="A1020058" s="153"/>
    </row>
    <row r="1020059" spans="1:1">
      <c r="A1020059" s="153"/>
    </row>
    <row r="1020062" spans="1:1">
      <c r="A1020062" s="153"/>
    </row>
    <row r="1020072" spans="1:1">
      <c r="A1020072" s="153"/>
    </row>
    <row r="1020073" spans="1:1">
      <c r="A1020073" s="153"/>
    </row>
    <row r="1020074" spans="1:1">
      <c r="A1020074" s="153"/>
    </row>
    <row r="1020087" spans="1:1">
      <c r="A1020087" s="153"/>
    </row>
    <row r="1020089" spans="1:1">
      <c r="A1020089" s="153"/>
    </row>
    <row r="1020091" spans="1:1">
      <c r="A1020091" s="154"/>
    </row>
    <row r="1020093" spans="1:1">
      <c r="A1020093" s="125"/>
    </row>
    <row r="1020104" spans="1:1">
      <c r="A1020104" s="153"/>
    </row>
    <row r="1020105" spans="1:1">
      <c r="A1020105" s="153"/>
    </row>
    <row r="1020108" spans="1:1">
      <c r="A1020108" s="153"/>
    </row>
    <row r="1020118" spans="1:1">
      <c r="A1020118" s="153"/>
    </row>
    <row r="1020119" spans="1:1">
      <c r="A1020119" s="153"/>
    </row>
    <row r="1020120" spans="1:1">
      <c r="A1020120" s="153"/>
    </row>
    <row r="1020133" spans="1:1">
      <c r="A1020133" s="153"/>
    </row>
    <row r="1020135" spans="1:1">
      <c r="A1020135" s="153"/>
    </row>
    <row r="1020137" spans="1:1">
      <c r="A1020137" s="154"/>
    </row>
    <row r="1020139" spans="1:1">
      <c r="A1020139" s="125"/>
    </row>
    <row r="1020150" spans="1:1">
      <c r="A1020150" s="153"/>
    </row>
    <row r="1020151" spans="1:1">
      <c r="A1020151" s="153"/>
    </row>
    <row r="1020154" spans="1:1">
      <c r="A1020154" s="153"/>
    </row>
    <row r="1020164" spans="1:1">
      <c r="A1020164" s="153"/>
    </row>
    <row r="1020165" spans="1:1">
      <c r="A1020165" s="153"/>
    </row>
    <row r="1020166" spans="1:1">
      <c r="A1020166" s="153"/>
    </row>
    <row r="1020179" spans="1:1">
      <c r="A1020179" s="153"/>
    </row>
    <row r="1020181" spans="1:1">
      <c r="A1020181" s="153"/>
    </row>
    <row r="1020183" spans="1:1">
      <c r="A1020183" s="154"/>
    </row>
    <row r="1020185" spans="1:1">
      <c r="A1020185" s="125"/>
    </row>
    <row r="1020196" spans="1:1">
      <c r="A1020196" s="153"/>
    </row>
    <row r="1020197" spans="1:1">
      <c r="A1020197" s="153"/>
    </row>
    <row r="1020200" spans="1:1">
      <c r="A1020200" s="153"/>
    </row>
    <row r="1020210" spans="1:1">
      <c r="A1020210" s="153"/>
    </row>
    <row r="1020211" spans="1:1">
      <c r="A1020211" s="153"/>
    </row>
    <row r="1020212" spans="1:1">
      <c r="A1020212" s="153"/>
    </row>
    <row r="1020225" spans="1:1">
      <c r="A1020225" s="153"/>
    </row>
    <row r="1020227" spans="1:1">
      <c r="A1020227" s="153"/>
    </row>
    <row r="1020229" spans="1:1">
      <c r="A1020229" s="154"/>
    </row>
    <row r="1020231" spans="1:1">
      <c r="A1020231" s="125"/>
    </row>
    <row r="1020242" spans="1:1">
      <c r="A1020242" s="153"/>
    </row>
    <row r="1020243" spans="1:1">
      <c r="A1020243" s="153"/>
    </row>
    <row r="1020246" spans="1:1">
      <c r="A1020246" s="153"/>
    </row>
    <row r="1020256" spans="1:1">
      <c r="A1020256" s="153"/>
    </row>
    <row r="1020257" spans="1:1">
      <c r="A1020257" s="153"/>
    </row>
    <row r="1020258" spans="1:1">
      <c r="A1020258" s="153"/>
    </row>
    <row r="1020271" spans="1:1">
      <c r="A1020271" s="153"/>
    </row>
    <row r="1020273" spans="1:1">
      <c r="A1020273" s="153"/>
    </row>
    <row r="1020275" spans="1:1">
      <c r="A1020275" s="154"/>
    </row>
    <row r="1020277" spans="1:1">
      <c r="A1020277" s="125"/>
    </row>
    <row r="1020288" spans="1:1">
      <c r="A1020288" s="153"/>
    </row>
    <row r="1020289" spans="1:1">
      <c r="A1020289" s="153"/>
    </row>
    <row r="1020292" spans="1:1">
      <c r="A1020292" s="153"/>
    </row>
    <row r="1020302" spans="1:1">
      <c r="A1020302" s="153"/>
    </row>
    <row r="1020303" spans="1:1">
      <c r="A1020303" s="153"/>
    </row>
    <row r="1020304" spans="1:1">
      <c r="A1020304" s="153"/>
    </row>
    <row r="1020317" spans="1:1">
      <c r="A1020317" s="153"/>
    </row>
    <row r="1020319" spans="1:1">
      <c r="A1020319" s="153"/>
    </row>
    <row r="1020321" spans="1:1">
      <c r="A1020321" s="154"/>
    </row>
    <row r="1020323" spans="1:1">
      <c r="A1020323" s="125"/>
    </row>
    <row r="1020334" spans="1:1">
      <c r="A1020334" s="153"/>
    </row>
    <row r="1020335" spans="1:1">
      <c r="A1020335" s="153"/>
    </row>
    <row r="1020338" spans="1:1">
      <c r="A1020338" s="153"/>
    </row>
    <row r="1020348" spans="1:1">
      <c r="A1020348" s="153"/>
    </row>
    <row r="1020349" spans="1:1">
      <c r="A1020349" s="153"/>
    </row>
    <row r="1020350" spans="1:1">
      <c r="A1020350" s="153"/>
    </row>
    <row r="1020363" spans="1:1">
      <c r="A1020363" s="153"/>
    </row>
    <row r="1020365" spans="1:1">
      <c r="A1020365" s="153"/>
    </row>
    <row r="1020367" spans="1:1">
      <c r="A1020367" s="154"/>
    </row>
    <row r="1020369" spans="1:1">
      <c r="A1020369" s="125"/>
    </row>
    <row r="1020380" spans="1:1">
      <c r="A1020380" s="153"/>
    </row>
    <row r="1020381" spans="1:1">
      <c r="A1020381" s="153"/>
    </row>
    <row r="1020384" spans="1:1">
      <c r="A1020384" s="153"/>
    </row>
    <row r="1020394" spans="1:1">
      <c r="A1020394" s="153"/>
    </row>
    <row r="1020395" spans="1:1">
      <c r="A1020395" s="153"/>
    </row>
    <row r="1020396" spans="1:1">
      <c r="A1020396" s="153"/>
    </row>
    <row r="1020409" spans="1:1">
      <c r="A1020409" s="153"/>
    </row>
    <row r="1020411" spans="1:1">
      <c r="A1020411" s="153"/>
    </row>
    <row r="1020413" spans="1:1">
      <c r="A1020413" s="154"/>
    </row>
    <row r="1020415" spans="1:1">
      <c r="A1020415" s="125"/>
    </row>
    <row r="1020426" spans="1:1">
      <c r="A1020426" s="153"/>
    </row>
    <row r="1020427" spans="1:1">
      <c r="A1020427" s="153"/>
    </row>
    <row r="1020430" spans="1:1">
      <c r="A1020430" s="153"/>
    </row>
    <row r="1020440" spans="1:1">
      <c r="A1020440" s="153"/>
    </row>
    <row r="1020441" spans="1:1">
      <c r="A1020441" s="153"/>
    </row>
    <row r="1020442" spans="1:1">
      <c r="A1020442" s="153"/>
    </row>
    <row r="1020455" spans="1:1">
      <c r="A1020455" s="153"/>
    </row>
    <row r="1020457" spans="1:1">
      <c r="A1020457" s="153"/>
    </row>
    <row r="1020459" spans="1:1">
      <c r="A1020459" s="154"/>
    </row>
    <row r="1020461" spans="1:1">
      <c r="A1020461" s="125"/>
    </row>
    <row r="1020472" spans="1:1">
      <c r="A1020472" s="153"/>
    </row>
    <row r="1020473" spans="1:1">
      <c r="A1020473" s="153"/>
    </row>
    <row r="1020476" spans="1:1">
      <c r="A1020476" s="153"/>
    </row>
    <row r="1020486" spans="1:1">
      <c r="A1020486" s="153"/>
    </row>
    <row r="1020487" spans="1:1">
      <c r="A1020487" s="153"/>
    </row>
    <row r="1020488" spans="1:1">
      <c r="A1020488" s="153"/>
    </row>
    <row r="1020501" spans="1:1">
      <c r="A1020501" s="153"/>
    </row>
    <row r="1020503" spans="1:1">
      <c r="A1020503" s="153"/>
    </row>
    <row r="1020505" spans="1:1">
      <c r="A1020505" s="154"/>
    </row>
    <row r="1020507" spans="1:1">
      <c r="A1020507" s="125"/>
    </row>
    <row r="1020518" spans="1:1">
      <c r="A1020518" s="153"/>
    </row>
    <row r="1020519" spans="1:1">
      <c r="A1020519" s="153"/>
    </row>
    <row r="1020522" spans="1:1">
      <c r="A1020522" s="153"/>
    </row>
    <row r="1020532" spans="1:1">
      <c r="A1020532" s="153"/>
    </row>
    <row r="1020533" spans="1:1">
      <c r="A1020533" s="153"/>
    </row>
    <row r="1020534" spans="1:1">
      <c r="A1020534" s="153"/>
    </row>
    <row r="1020547" spans="1:1">
      <c r="A1020547" s="153"/>
    </row>
    <row r="1020549" spans="1:1">
      <c r="A1020549" s="153"/>
    </row>
    <row r="1020551" spans="1:1">
      <c r="A1020551" s="154"/>
    </row>
    <row r="1020553" spans="1:1">
      <c r="A1020553" s="125"/>
    </row>
    <row r="1020564" spans="1:1">
      <c r="A1020564" s="153"/>
    </row>
    <row r="1020565" spans="1:1">
      <c r="A1020565" s="153"/>
    </row>
    <row r="1020568" spans="1:1">
      <c r="A1020568" s="153"/>
    </row>
    <row r="1020578" spans="1:1">
      <c r="A1020578" s="153"/>
    </row>
    <row r="1020579" spans="1:1">
      <c r="A1020579" s="153"/>
    </row>
    <row r="1020580" spans="1:1">
      <c r="A1020580" s="153"/>
    </row>
    <row r="1020593" spans="1:1">
      <c r="A1020593" s="153"/>
    </row>
    <row r="1020595" spans="1:1">
      <c r="A1020595" s="153"/>
    </row>
    <row r="1020597" spans="1:1">
      <c r="A1020597" s="154"/>
    </row>
    <row r="1020599" spans="1:1">
      <c r="A1020599" s="125"/>
    </row>
    <row r="1020610" spans="1:1">
      <c r="A1020610" s="153"/>
    </row>
    <row r="1020611" spans="1:1">
      <c r="A1020611" s="153"/>
    </row>
    <row r="1020614" spans="1:1">
      <c r="A1020614" s="153"/>
    </row>
    <row r="1020624" spans="1:1">
      <c r="A1020624" s="153"/>
    </row>
    <row r="1020625" spans="1:1">
      <c r="A1020625" s="153"/>
    </row>
    <row r="1020626" spans="1:1">
      <c r="A1020626" s="153"/>
    </row>
    <row r="1020639" spans="1:1">
      <c r="A1020639" s="153"/>
    </row>
    <row r="1020641" spans="1:1">
      <c r="A1020641" s="153"/>
    </row>
    <row r="1020643" spans="1:1">
      <c r="A1020643" s="154"/>
    </row>
    <row r="1020645" spans="1:1">
      <c r="A1020645" s="125"/>
    </row>
    <row r="1020656" spans="1:1">
      <c r="A1020656" s="153"/>
    </row>
    <row r="1020657" spans="1:1">
      <c r="A1020657" s="153"/>
    </row>
    <row r="1020660" spans="1:1">
      <c r="A1020660" s="153"/>
    </row>
    <row r="1020670" spans="1:1">
      <c r="A1020670" s="153"/>
    </row>
    <row r="1020671" spans="1:1">
      <c r="A1020671" s="153"/>
    </row>
    <row r="1020672" spans="1:1">
      <c r="A1020672" s="153"/>
    </row>
    <row r="1020685" spans="1:1">
      <c r="A1020685" s="153"/>
    </row>
    <row r="1020687" spans="1:1">
      <c r="A1020687" s="153"/>
    </row>
    <row r="1020689" spans="1:1">
      <c r="A1020689" s="154"/>
    </row>
    <row r="1020691" spans="1:1">
      <c r="A1020691" s="125"/>
    </row>
    <row r="1020702" spans="1:1">
      <c r="A1020702" s="153"/>
    </row>
    <row r="1020703" spans="1:1">
      <c r="A1020703" s="153"/>
    </row>
    <row r="1020706" spans="1:1">
      <c r="A1020706" s="153"/>
    </row>
    <row r="1020716" spans="1:1">
      <c r="A1020716" s="153"/>
    </row>
    <row r="1020717" spans="1:1">
      <c r="A1020717" s="153"/>
    </row>
    <row r="1020718" spans="1:1">
      <c r="A1020718" s="153"/>
    </row>
    <row r="1020731" spans="1:1">
      <c r="A1020731" s="153"/>
    </row>
    <row r="1020733" spans="1:1">
      <c r="A1020733" s="153"/>
    </row>
    <row r="1020735" spans="1:1">
      <c r="A1020735" s="154"/>
    </row>
    <row r="1020737" spans="1:1">
      <c r="A1020737" s="125"/>
    </row>
    <row r="1020748" spans="1:1">
      <c r="A1020748" s="153"/>
    </row>
    <row r="1020749" spans="1:1">
      <c r="A1020749" s="153"/>
    </row>
    <row r="1020752" spans="1:1">
      <c r="A1020752" s="153"/>
    </row>
    <row r="1020762" spans="1:1">
      <c r="A1020762" s="153"/>
    </row>
    <row r="1020763" spans="1:1">
      <c r="A1020763" s="153"/>
    </row>
    <row r="1020764" spans="1:1">
      <c r="A1020764" s="153"/>
    </row>
    <row r="1020777" spans="1:1">
      <c r="A1020777" s="153"/>
    </row>
    <row r="1020779" spans="1:1">
      <c r="A1020779" s="153"/>
    </row>
    <row r="1020781" spans="1:1">
      <c r="A1020781" s="154"/>
    </row>
    <row r="1020783" spans="1:1">
      <c r="A1020783" s="125"/>
    </row>
    <row r="1020794" spans="1:1">
      <c r="A1020794" s="153"/>
    </row>
    <row r="1020795" spans="1:1">
      <c r="A1020795" s="153"/>
    </row>
    <row r="1020798" spans="1:1">
      <c r="A1020798" s="153"/>
    </row>
    <row r="1020808" spans="1:1">
      <c r="A1020808" s="153"/>
    </row>
    <row r="1020809" spans="1:1">
      <c r="A1020809" s="153"/>
    </row>
    <row r="1020810" spans="1:1">
      <c r="A1020810" s="153"/>
    </row>
    <row r="1020823" spans="1:1">
      <c r="A1020823" s="153"/>
    </row>
    <row r="1020825" spans="1:1">
      <c r="A1020825" s="153"/>
    </row>
    <row r="1020827" spans="1:1">
      <c r="A1020827" s="154"/>
    </row>
    <row r="1020829" spans="1:1">
      <c r="A1020829" s="125"/>
    </row>
    <row r="1020840" spans="1:1">
      <c r="A1020840" s="153"/>
    </row>
    <row r="1020841" spans="1:1">
      <c r="A1020841" s="153"/>
    </row>
    <row r="1020844" spans="1:1">
      <c r="A1020844" s="153"/>
    </row>
    <row r="1020854" spans="1:1">
      <c r="A1020854" s="153"/>
    </row>
    <row r="1020855" spans="1:1">
      <c r="A1020855" s="153"/>
    </row>
    <row r="1020856" spans="1:1">
      <c r="A1020856" s="153"/>
    </row>
    <row r="1020869" spans="1:1">
      <c r="A1020869" s="153"/>
    </row>
    <row r="1020871" spans="1:1">
      <c r="A1020871" s="153"/>
    </row>
    <row r="1020873" spans="1:1">
      <c r="A1020873" s="154"/>
    </row>
    <row r="1020875" spans="1:1">
      <c r="A1020875" s="125"/>
    </row>
    <row r="1020886" spans="1:1">
      <c r="A1020886" s="153"/>
    </row>
    <row r="1020887" spans="1:1">
      <c r="A1020887" s="153"/>
    </row>
    <row r="1020890" spans="1:1">
      <c r="A1020890" s="153"/>
    </row>
    <row r="1020900" spans="1:1">
      <c r="A1020900" s="153"/>
    </row>
    <row r="1020901" spans="1:1">
      <c r="A1020901" s="153"/>
    </row>
    <row r="1020902" spans="1:1">
      <c r="A1020902" s="153"/>
    </row>
    <row r="1020915" spans="1:1">
      <c r="A1020915" s="153"/>
    </row>
    <row r="1020917" spans="1:1">
      <c r="A1020917" s="153"/>
    </row>
    <row r="1020919" spans="1:1">
      <c r="A1020919" s="154"/>
    </row>
    <row r="1020921" spans="1:1">
      <c r="A1020921" s="125"/>
    </row>
    <row r="1020932" spans="1:1">
      <c r="A1020932" s="153"/>
    </row>
    <row r="1020933" spans="1:1">
      <c r="A1020933" s="153"/>
    </row>
    <row r="1020936" spans="1:1">
      <c r="A1020936" s="153"/>
    </row>
    <row r="1020946" spans="1:1">
      <c r="A1020946" s="153"/>
    </row>
    <row r="1020947" spans="1:1">
      <c r="A1020947" s="153"/>
    </row>
    <row r="1020948" spans="1:1">
      <c r="A1020948" s="153"/>
    </row>
    <row r="1020961" spans="1:1">
      <c r="A1020961" s="153"/>
    </row>
    <row r="1020963" spans="1:1">
      <c r="A1020963" s="153"/>
    </row>
    <row r="1020965" spans="1:1">
      <c r="A1020965" s="154"/>
    </row>
    <row r="1020967" spans="1:1">
      <c r="A1020967" s="125"/>
    </row>
    <row r="1020978" spans="1:1">
      <c r="A1020978" s="153"/>
    </row>
    <row r="1020979" spans="1:1">
      <c r="A1020979" s="153"/>
    </row>
    <row r="1020982" spans="1:1">
      <c r="A1020982" s="153"/>
    </row>
    <row r="1020992" spans="1:1">
      <c r="A1020992" s="153"/>
    </row>
    <row r="1020993" spans="1:1">
      <c r="A1020993" s="153"/>
    </row>
    <row r="1020994" spans="1:1">
      <c r="A1020994" s="153"/>
    </row>
    <row r="1021007" spans="1:1">
      <c r="A1021007" s="153"/>
    </row>
    <row r="1021009" spans="1:1">
      <c r="A1021009" s="153"/>
    </row>
    <row r="1021011" spans="1:1">
      <c r="A1021011" s="154"/>
    </row>
    <row r="1021013" spans="1:1">
      <c r="A1021013" s="125"/>
    </row>
    <row r="1021024" spans="1:1">
      <c r="A1021024" s="153"/>
    </row>
    <row r="1021025" spans="1:1">
      <c r="A1021025" s="153"/>
    </row>
    <row r="1021028" spans="1:1">
      <c r="A1021028" s="153"/>
    </row>
    <row r="1021038" spans="1:1">
      <c r="A1021038" s="153"/>
    </row>
    <row r="1021039" spans="1:1">
      <c r="A1021039" s="153"/>
    </row>
    <row r="1021040" spans="1:1">
      <c r="A1021040" s="153"/>
    </row>
    <row r="1021053" spans="1:1">
      <c r="A1021053" s="153"/>
    </row>
    <row r="1021055" spans="1:1">
      <c r="A1021055" s="153"/>
    </row>
    <row r="1021057" spans="1:1">
      <c r="A1021057" s="154"/>
    </row>
    <row r="1021059" spans="1:1">
      <c r="A1021059" s="125"/>
    </row>
    <row r="1021070" spans="1:1">
      <c r="A1021070" s="153"/>
    </row>
    <row r="1021071" spans="1:1">
      <c r="A1021071" s="153"/>
    </row>
    <row r="1021074" spans="1:1">
      <c r="A1021074" s="153"/>
    </row>
    <row r="1021084" spans="1:1">
      <c r="A1021084" s="153"/>
    </row>
    <row r="1021085" spans="1:1">
      <c r="A1021085" s="153"/>
    </row>
    <row r="1021086" spans="1:1">
      <c r="A1021086" s="153"/>
    </row>
    <row r="1021099" spans="1:1">
      <c r="A1021099" s="153"/>
    </row>
    <row r="1021101" spans="1:1">
      <c r="A1021101" s="153"/>
    </row>
    <row r="1021103" spans="1:1">
      <c r="A1021103" s="154"/>
    </row>
    <row r="1021105" spans="1:1">
      <c r="A1021105" s="125"/>
    </row>
    <row r="1021116" spans="1:1">
      <c r="A1021116" s="153"/>
    </row>
    <row r="1021117" spans="1:1">
      <c r="A1021117" s="153"/>
    </row>
    <row r="1021120" spans="1:1">
      <c r="A1021120" s="153"/>
    </row>
    <row r="1021130" spans="1:1">
      <c r="A1021130" s="153"/>
    </row>
    <row r="1021131" spans="1:1">
      <c r="A1021131" s="153"/>
    </row>
    <row r="1021132" spans="1:1">
      <c r="A1021132" s="153"/>
    </row>
    <row r="1021145" spans="1:1">
      <c r="A1021145" s="153"/>
    </row>
    <row r="1021147" spans="1:1">
      <c r="A1021147" s="153"/>
    </row>
    <row r="1021149" spans="1:1">
      <c r="A1021149" s="154"/>
    </row>
    <row r="1021151" spans="1:1">
      <c r="A1021151" s="125"/>
    </row>
    <row r="1021162" spans="1:1">
      <c r="A1021162" s="153"/>
    </row>
    <row r="1021163" spans="1:1">
      <c r="A1021163" s="153"/>
    </row>
    <row r="1021166" spans="1:1">
      <c r="A1021166" s="153"/>
    </row>
    <row r="1021176" spans="1:1">
      <c r="A1021176" s="153"/>
    </row>
    <row r="1021177" spans="1:1">
      <c r="A1021177" s="153"/>
    </row>
    <row r="1021178" spans="1:1">
      <c r="A1021178" s="153"/>
    </row>
    <row r="1021191" spans="1:1">
      <c r="A1021191" s="153"/>
    </row>
    <row r="1021193" spans="1:1">
      <c r="A1021193" s="153"/>
    </row>
    <row r="1021195" spans="1:1">
      <c r="A1021195" s="154"/>
    </row>
    <row r="1021197" spans="1:1">
      <c r="A1021197" s="125"/>
    </row>
    <row r="1021208" spans="1:1">
      <c r="A1021208" s="153"/>
    </row>
    <row r="1021209" spans="1:1">
      <c r="A1021209" s="153"/>
    </row>
    <row r="1021212" spans="1:1">
      <c r="A1021212" s="153"/>
    </row>
    <row r="1021222" spans="1:1">
      <c r="A1021222" s="153"/>
    </row>
    <row r="1021223" spans="1:1">
      <c r="A1021223" s="153"/>
    </row>
    <row r="1021224" spans="1:1">
      <c r="A1021224" s="153"/>
    </row>
    <row r="1021237" spans="1:1">
      <c r="A1021237" s="153"/>
    </row>
    <row r="1021239" spans="1:1">
      <c r="A1021239" s="153"/>
    </row>
    <row r="1021241" spans="1:1">
      <c r="A1021241" s="154"/>
    </row>
    <row r="1021243" spans="1:1">
      <c r="A1021243" s="125"/>
    </row>
    <row r="1021254" spans="1:1">
      <c r="A1021254" s="153"/>
    </row>
    <row r="1021255" spans="1:1">
      <c r="A1021255" s="153"/>
    </row>
    <row r="1021258" spans="1:1">
      <c r="A1021258" s="153"/>
    </row>
    <row r="1021268" spans="1:1">
      <c r="A1021268" s="153"/>
    </row>
    <row r="1021269" spans="1:1">
      <c r="A1021269" s="153"/>
    </row>
    <row r="1021270" spans="1:1">
      <c r="A1021270" s="153"/>
    </row>
    <row r="1021283" spans="1:1">
      <c r="A1021283" s="153"/>
    </row>
    <row r="1021285" spans="1:1">
      <c r="A1021285" s="153"/>
    </row>
    <row r="1021287" spans="1:1">
      <c r="A1021287" s="154"/>
    </row>
    <row r="1021289" spans="1:1">
      <c r="A1021289" s="125"/>
    </row>
    <row r="1021300" spans="1:1">
      <c r="A1021300" s="153"/>
    </row>
    <row r="1021301" spans="1:1">
      <c r="A1021301" s="153"/>
    </row>
    <row r="1021304" spans="1:1">
      <c r="A1021304" s="153"/>
    </row>
    <row r="1021314" spans="1:1">
      <c r="A1021314" s="153"/>
    </row>
    <row r="1021315" spans="1:1">
      <c r="A1021315" s="153"/>
    </row>
    <row r="1021316" spans="1:1">
      <c r="A1021316" s="153"/>
    </row>
    <row r="1021329" spans="1:1">
      <c r="A1021329" s="153"/>
    </row>
    <row r="1021331" spans="1:1">
      <c r="A1021331" s="153"/>
    </row>
    <row r="1021333" spans="1:1">
      <c r="A1021333" s="154"/>
    </row>
    <row r="1021335" spans="1:1">
      <c r="A1021335" s="125"/>
    </row>
    <row r="1021346" spans="1:1">
      <c r="A1021346" s="153"/>
    </row>
    <row r="1021347" spans="1:1">
      <c r="A1021347" s="153"/>
    </row>
    <row r="1021350" spans="1:1">
      <c r="A1021350" s="153"/>
    </row>
    <row r="1021360" spans="1:1">
      <c r="A1021360" s="153"/>
    </row>
    <row r="1021361" spans="1:1">
      <c r="A1021361" s="153"/>
    </row>
    <row r="1021362" spans="1:1">
      <c r="A1021362" s="153"/>
    </row>
    <row r="1021375" spans="1:1">
      <c r="A1021375" s="153"/>
    </row>
    <row r="1021377" spans="1:1">
      <c r="A1021377" s="153"/>
    </row>
    <row r="1021379" spans="1:1">
      <c r="A1021379" s="154"/>
    </row>
    <row r="1021381" spans="1:1">
      <c r="A1021381" s="125"/>
    </row>
    <row r="1021392" spans="1:1">
      <c r="A1021392" s="153"/>
    </row>
    <row r="1021393" spans="1:1">
      <c r="A1021393" s="153"/>
    </row>
    <row r="1021396" spans="1:1">
      <c r="A1021396" s="153"/>
    </row>
    <row r="1021406" spans="1:1">
      <c r="A1021406" s="153"/>
    </row>
    <row r="1021407" spans="1:1">
      <c r="A1021407" s="153"/>
    </row>
    <row r="1021408" spans="1:1">
      <c r="A1021408" s="153"/>
    </row>
    <row r="1021421" spans="1:1">
      <c r="A1021421" s="153"/>
    </row>
    <row r="1021423" spans="1:1">
      <c r="A1021423" s="153"/>
    </row>
    <row r="1021425" spans="1:1">
      <c r="A1021425" s="154"/>
    </row>
    <row r="1021427" spans="1:1">
      <c r="A1021427" s="125"/>
    </row>
    <row r="1021438" spans="1:1">
      <c r="A1021438" s="153"/>
    </row>
    <row r="1021439" spans="1:1">
      <c r="A1021439" s="153"/>
    </row>
    <row r="1021442" spans="1:1">
      <c r="A1021442" s="153"/>
    </row>
    <row r="1021452" spans="1:1">
      <c r="A1021452" s="153"/>
    </row>
    <row r="1021453" spans="1:1">
      <c r="A1021453" s="153"/>
    </row>
    <row r="1021454" spans="1:1">
      <c r="A1021454" s="153"/>
    </row>
    <row r="1021467" spans="1:1">
      <c r="A1021467" s="153"/>
    </row>
    <row r="1021469" spans="1:1">
      <c r="A1021469" s="153"/>
    </row>
    <row r="1021471" spans="1:1">
      <c r="A1021471" s="154"/>
    </row>
    <row r="1021473" spans="1:1">
      <c r="A1021473" s="125"/>
    </row>
    <row r="1021484" spans="1:1">
      <c r="A1021484" s="153"/>
    </row>
    <row r="1021485" spans="1:1">
      <c r="A1021485" s="153"/>
    </row>
    <row r="1021488" spans="1:1">
      <c r="A1021488" s="153"/>
    </row>
    <row r="1021498" spans="1:1">
      <c r="A1021498" s="153"/>
    </row>
    <row r="1021499" spans="1:1">
      <c r="A1021499" s="153"/>
    </row>
    <row r="1021500" spans="1:1">
      <c r="A1021500" s="153"/>
    </row>
    <row r="1021513" spans="1:1">
      <c r="A1021513" s="153"/>
    </row>
    <row r="1021515" spans="1:1">
      <c r="A1021515" s="153"/>
    </row>
    <row r="1021517" spans="1:1">
      <c r="A1021517" s="154"/>
    </row>
    <row r="1021519" spans="1:1">
      <c r="A1021519" s="125"/>
    </row>
    <row r="1021530" spans="1:1">
      <c r="A1021530" s="153"/>
    </row>
    <row r="1021531" spans="1:1">
      <c r="A1021531" s="153"/>
    </row>
    <row r="1021534" spans="1:1">
      <c r="A1021534" s="153"/>
    </row>
    <row r="1021544" spans="1:1">
      <c r="A1021544" s="153"/>
    </row>
    <row r="1021545" spans="1:1">
      <c r="A1021545" s="153"/>
    </row>
    <row r="1021546" spans="1:1">
      <c r="A1021546" s="153"/>
    </row>
    <row r="1021559" spans="1:1">
      <c r="A1021559" s="153"/>
    </row>
    <row r="1021561" spans="1:1">
      <c r="A1021561" s="153"/>
    </row>
    <row r="1021563" spans="1:1">
      <c r="A1021563" s="154"/>
    </row>
    <row r="1021565" spans="1:1">
      <c r="A1021565" s="125"/>
    </row>
    <row r="1021576" spans="1:1">
      <c r="A1021576" s="153"/>
    </row>
    <row r="1021577" spans="1:1">
      <c r="A1021577" s="153"/>
    </row>
    <row r="1021580" spans="1:1">
      <c r="A1021580" s="153"/>
    </row>
    <row r="1021590" spans="1:1">
      <c r="A1021590" s="153"/>
    </row>
    <row r="1021591" spans="1:1">
      <c r="A1021591" s="153"/>
    </row>
    <row r="1021592" spans="1:1">
      <c r="A1021592" s="153"/>
    </row>
    <row r="1021605" spans="1:1">
      <c r="A1021605" s="153"/>
    </row>
    <row r="1021607" spans="1:1">
      <c r="A1021607" s="153"/>
    </row>
    <row r="1021609" spans="1:1">
      <c r="A1021609" s="154"/>
    </row>
    <row r="1021611" spans="1:1">
      <c r="A1021611" s="125"/>
    </row>
    <row r="1021622" spans="1:1">
      <c r="A1021622" s="153"/>
    </row>
    <row r="1021623" spans="1:1">
      <c r="A1021623" s="153"/>
    </row>
    <row r="1021626" spans="1:1">
      <c r="A1021626" s="153"/>
    </row>
    <row r="1021636" spans="1:1">
      <c r="A1021636" s="153"/>
    </row>
    <row r="1021637" spans="1:1">
      <c r="A1021637" s="153"/>
    </row>
    <row r="1021638" spans="1:1">
      <c r="A1021638" s="153"/>
    </row>
    <row r="1021651" spans="1:1">
      <c r="A1021651" s="153"/>
    </row>
    <row r="1021653" spans="1:1">
      <c r="A1021653" s="153"/>
    </row>
    <row r="1021655" spans="1:1">
      <c r="A1021655" s="154"/>
    </row>
    <row r="1021657" spans="1:1">
      <c r="A1021657" s="125"/>
    </row>
    <row r="1021668" spans="1:1">
      <c r="A1021668" s="153"/>
    </row>
    <row r="1021669" spans="1:1">
      <c r="A1021669" s="153"/>
    </row>
    <row r="1021672" spans="1:1">
      <c r="A1021672" s="153"/>
    </row>
    <row r="1021682" spans="1:1">
      <c r="A1021682" s="153"/>
    </row>
    <row r="1021683" spans="1:1">
      <c r="A1021683" s="153"/>
    </row>
    <row r="1021684" spans="1:1">
      <c r="A1021684" s="153"/>
    </row>
    <row r="1021697" spans="1:1">
      <c r="A1021697" s="153"/>
    </row>
    <row r="1021699" spans="1:1">
      <c r="A1021699" s="153"/>
    </row>
    <row r="1021701" spans="1:1">
      <c r="A1021701" s="154"/>
    </row>
    <row r="1021703" spans="1:1">
      <c r="A1021703" s="125"/>
    </row>
    <row r="1021714" spans="1:1">
      <c r="A1021714" s="153"/>
    </row>
    <row r="1021715" spans="1:1">
      <c r="A1021715" s="153"/>
    </row>
    <row r="1021718" spans="1:1">
      <c r="A1021718" s="153"/>
    </row>
    <row r="1021728" spans="1:1">
      <c r="A1021728" s="153"/>
    </row>
    <row r="1021729" spans="1:1">
      <c r="A1021729" s="153"/>
    </row>
    <row r="1021730" spans="1:1">
      <c r="A1021730" s="153"/>
    </row>
    <row r="1021743" spans="1:1">
      <c r="A1021743" s="153"/>
    </row>
    <row r="1021745" spans="1:1">
      <c r="A1021745" s="153"/>
    </row>
    <row r="1021747" spans="1:1">
      <c r="A1021747" s="154"/>
    </row>
    <row r="1021749" spans="1:1">
      <c r="A1021749" s="125"/>
    </row>
    <row r="1021760" spans="1:1">
      <c r="A1021760" s="153"/>
    </row>
    <row r="1021761" spans="1:1">
      <c r="A1021761" s="153"/>
    </row>
    <row r="1021764" spans="1:1">
      <c r="A1021764" s="153"/>
    </row>
    <row r="1021774" spans="1:1">
      <c r="A1021774" s="153"/>
    </row>
    <row r="1021775" spans="1:1">
      <c r="A1021775" s="153"/>
    </row>
    <row r="1021776" spans="1:1">
      <c r="A1021776" s="153"/>
    </row>
    <row r="1021789" spans="1:1">
      <c r="A1021789" s="153"/>
    </row>
    <row r="1021791" spans="1:1">
      <c r="A1021791" s="153"/>
    </row>
    <row r="1021793" spans="1:1">
      <c r="A1021793" s="154"/>
    </row>
    <row r="1021795" spans="1:1">
      <c r="A1021795" s="125"/>
    </row>
    <row r="1021806" spans="1:1">
      <c r="A1021806" s="153"/>
    </row>
    <row r="1021807" spans="1:1">
      <c r="A1021807" s="153"/>
    </row>
    <row r="1021810" spans="1:1">
      <c r="A1021810" s="153"/>
    </row>
    <row r="1021820" spans="1:1">
      <c r="A1021820" s="153"/>
    </row>
    <row r="1021821" spans="1:1">
      <c r="A1021821" s="153"/>
    </row>
    <row r="1021822" spans="1:1">
      <c r="A1021822" s="153"/>
    </row>
    <row r="1021835" spans="1:1">
      <c r="A1021835" s="153"/>
    </row>
    <row r="1021837" spans="1:1">
      <c r="A1021837" s="153"/>
    </row>
    <row r="1021839" spans="1:1">
      <c r="A1021839" s="154"/>
    </row>
    <row r="1021841" spans="1:1">
      <c r="A1021841" s="125"/>
    </row>
    <row r="1021852" spans="1:1">
      <c r="A1021852" s="153"/>
    </row>
    <row r="1021853" spans="1:1">
      <c r="A1021853" s="153"/>
    </row>
    <row r="1021856" spans="1:1">
      <c r="A1021856" s="153"/>
    </row>
    <row r="1021866" spans="1:1">
      <c r="A1021866" s="153"/>
    </row>
    <row r="1021867" spans="1:1">
      <c r="A1021867" s="153"/>
    </row>
    <row r="1021868" spans="1:1">
      <c r="A1021868" s="153"/>
    </row>
    <row r="1021881" spans="1:1">
      <c r="A1021881" s="153"/>
    </row>
    <row r="1021883" spans="1:1">
      <c r="A1021883" s="153"/>
    </row>
    <row r="1021885" spans="1:1">
      <c r="A1021885" s="154"/>
    </row>
    <row r="1021887" spans="1:1">
      <c r="A1021887" s="125"/>
    </row>
    <row r="1021898" spans="1:1">
      <c r="A1021898" s="153"/>
    </row>
    <row r="1021899" spans="1:1">
      <c r="A1021899" s="153"/>
    </row>
    <row r="1021902" spans="1:1">
      <c r="A1021902" s="153"/>
    </row>
    <row r="1021912" spans="1:1">
      <c r="A1021912" s="153"/>
    </row>
    <row r="1021913" spans="1:1">
      <c r="A1021913" s="153"/>
    </row>
    <row r="1021914" spans="1:1">
      <c r="A1021914" s="153"/>
    </row>
    <row r="1021927" spans="1:1">
      <c r="A1021927" s="153"/>
    </row>
    <row r="1021929" spans="1:1">
      <c r="A1021929" s="153"/>
    </row>
    <row r="1021931" spans="1:1">
      <c r="A1021931" s="154"/>
    </row>
    <row r="1021933" spans="1:1">
      <c r="A1021933" s="125"/>
    </row>
    <row r="1021944" spans="1:1">
      <c r="A1021944" s="153"/>
    </row>
    <row r="1021945" spans="1:1">
      <c r="A1021945" s="153"/>
    </row>
    <row r="1021948" spans="1:1">
      <c r="A1021948" s="153"/>
    </row>
    <row r="1021958" spans="1:1">
      <c r="A1021958" s="153"/>
    </row>
    <row r="1021959" spans="1:1">
      <c r="A1021959" s="153"/>
    </row>
    <row r="1021960" spans="1:1">
      <c r="A1021960" s="153"/>
    </row>
    <row r="1021973" spans="1:1">
      <c r="A1021973" s="153"/>
    </row>
    <row r="1021975" spans="1:1">
      <c r="A1021975" s="153"/>
    </row>
    <row r="1021977" spans="1:1">
      <c r="A1021977" s="154"/>
    </row>
    <row r="1021979" spans="1:1">
      <c r="A1021979" s="125"/>
    </row>
    <row r="1021990" spans="1:1">
      <c r="A1021990" s="153"/>
    </row>
    <row r="1021991" spans="1:1">
      <c r="A1021991" s="153"/>
    </row>
    <row r="1021994" spans="1:1">
      <c r="A1021994" s="153"/>
    </row>
    <row r="1022004" spans="1:1">
      <c r="A1022004" s="153"/>
    </row>
    <row r="1022005" spans="1:1">
      <c r="A1022005" s="153"/>
    </row>
    <row r="1022006" spans="1:1">
      <c r="A1022006" s="153"/>
    </row>
    <row r="1022019" spans="1:1">
      <c r="A1022019" s="153"/>
    </row>
    <row r="1022021" spans="1:1">
      <c r="A1022021" s="153"/>
    </row>
    <row r="1022023" spans="1:1">
      <c r="A1022023" s="154"/>
    </row>
    <row r="1022025" spans="1:1">
      <c r="A1022025" s="125"/>
    </row>
    <row r="1022036" spans="1:1">
      <c r="A1022036" s="153"/>
    </row>
    <row r="1022037" spans="1:1">
      <c r="A1022037" s="153"/>
    </row>
    <row r="1022040" spans="1:1">
      <c r="A1022040" s="153"/>
    </row>
    <row r="1022050" spans="1:1">
      <c r="A1022050" s="153"/>
    </row>
    <row r="1022051" spans="1:1">
      <c r="A1022051" s="153"/>
    </row>
    <row r="1022052" spans="1:1">
      <c r="A1022052" s="153"/>
    </row>
    <row r="1022065" spans="1:1">
      <c r="A1022065" s="153"/>
    </row>
    <row r="1022067" spans="1:1">
      <c r="A1022067" s="153"/>
    </row>
    <row r="1022069" spans="1:1">
      <c r="A1022069" s="154"/>
    </row>
    <row r="1022071" spans="1:1">
      <c r="A1022071" s="125"/>
    </row>
    <row r="1022082" spans="1:1">
      <c r="A1022082" s="153"/>
    </row>
    <row r="1022083" spans="1:1">
      <c r="A1022083" s="153"/>
    </row>
    <row r="1022086" spans="1:1">
      <c r="A1022086" s="153"/>
    </row>
    <row r="1022096" spans="1:1">
      <c r="A1022096" s="153"/>
    </row>
    <row r="1022097" spans="1:1">
      <c r="A1022097" s="153"/>
    </row>
    <row r="1022098" spans="1:1">
      <c r="A1022098" s="153"/>
    </row>
    <row r="1022111" spans="1:1">
      <c r="A1022111" s="153"/>
    </row>
    <row r="1022113" spans="1:1">
      <c r="A1022113" s="153"/>
    </row>
    <row r="1022115" spans="1:1">
      <c r="A1022115" s="154"/>
    </row>
    <row r="1022117" spans="1:1">
      <c r="A1022117" s="125"/>
    </row>
    <row r="1022128" spans="1:1">
      <c r="A1022128" s="153"/>
    </row>
    <row r="1022129" spans="1:1">
      <c r="A1022129" s="153"/>
    </row>
    <row r="1022132" spans="1:1">
      <c r="A1022132" s="153"/>
    </row>
    <row r="1022142" spans="1:1">
      <c r="A1022142" s="153"/>
    </row>
    <row r="1022143" spans="1:1">
      <c r="A1022143" s="153"/>
    </row>
    <row r="1022144" spans="1:1">
      <c r="A1022144" s="153"/>
    </row>
    <row r="1022157" spans="1:1">
      <c r="A1022157" s="153"/>
    </row>
    <row r="1022159" spans="1:1">
      <c r="A1022159" s="153"/>
    </row>
    <row r="1022161" spans="1:1">
      <c r="A1022161" s="154"/>
    </row>
    <row r="1022163" spans="1:1">
      <c r="A1022163" s="125"/>
    </row>
    <row r="1022174" spans="1:1">
      <c r="A1022174" s="153"/>
    </row>
    <row r="1022175" spans="1:1">
      <c r="A1022175" s="153"/>
    </row>
    <row r="1022178" spans="1:1">
      <c r="A1022178" s="153"/>
    </row>
    <row r="1022188" spans="1:1">
      <c r="A1022188" s="153"/>
    </row>
    <row r="1022189" spans="1:1">
      <c r="A1022189" s="153"/>
    </row>
    <row r="1022190" spans="1:1">
      <c r="A1022190" s="153"/>
    </row>
    <row r="1022203" spans="1:1">
      <c r="A1022203" s="153"/>
    </row>
    <row r="1022205" spans="1:1">
      <c r="A1022205" s="153"/>
    </row>
    <row r="1022207" spans="1:1">
      <c r="A1022207" s="154"/>
    </row>
    <row r="1022209" spans="1:1">
      <c r="A1022209" s="125"/>
    </row>
    <row r="1022220" spans="1:1">
      <c r="A1022220" s="153"/>
    </row>
    <row r="1022221" spans="1:1">
      <c r="A1022221" s="153"/>
    </row>
    <row r="1022224" spans="1:1">
      <c r="A1022224" s="153"/>
    </row>
    <row r="1022234" spans="1:1">
      <c r="A1022234" s="153"/>
    </row>
    <row r="1022235" spans="1:1">
      <c r="A1022235" s="153"/>
    </row>
    <row r="1022236" spans="1:1">
      <c r="A1022236" s="153"/>
    </row>
    <row r="1022249" spans="1:1">
      <c r="A1022249" s="153"/>
    </row>
    <row r="1022251" spans="1:1">
      <c r="A1022251" s="153"/>
    </row>
    <row r="1022253" spans="1:1">
      <c r="A1022253" s="154"/>
    </row>
    <row r="1022255" spans="1:1">
      <c r="A1022255" s="125"/>
    </row>
    <row r="1022266" spans="1:1">
      <c r="A1022266" s="153"/>
    </row>
    <row r="1022267" spans="1:1">
      <c r="A1022267" s="153"/>
    </row>
    <row r="1022270" spans="1:1">
      <c r="A1022270" s="153"/>
    </row>
    <row r="1022280" spans="1:1">
      <c r="A1022280" s="153"/>
    </row>
    <row r="1022281" spans="1:1">
      <c r="A1022281" s="153"/>
    </row>
    <row r="1022282" spans="1:1">
      <c r="A1022282" s="153"/>
    </row>
    <row r="1022295" spans="1:1">
      <c r="A1022295" s="153"/>
    </row>
    <row r="1022297" spans="1:1">
      <c r="A1022297" s="153"/>
    </row>
    <row r="1022299" spans="1:1">
      <c r="A1022299" s="154"/>
    </row>
    <row r="1022301" spans="1:1">
      <c r="A1022301" s="125"/>
    </row>
    <row r="1022312" spans="1:1">
      <c r="A1022312" s="153"/>
    </row>
    <row r="1022313" spans="1:1">
      <c r="A1022313" s="153"/>
    </row>
    <row r="1022316" spans="1:1">
      <c r="A1022316" s="153"/>
    </row>
    <row r="1022326" spans="1:1">
      <c r="A1022326" s="153"/>
    </row>
    <row r="1022327" spans="1:1">
      <c r="A1022327" s="153"/>
    </row>
    <row r="1022328" spans="1:1">
      <c r="A1022328" s="153"/>
    </row>
    <row r="1022341" spans="1:1">
      <c r="A1022341" s="153"/>
    </row>
    <row r="1022343" spans="1:1">
      <c r="A1022343" s="153"/>
    </row>
    <row r="1022345" spans="1:1">
      <c r="A1022345" s="154"/>
    </row>
    <row r="1022347" spans="1:1">
      <c r="A1022347" s="125"/>
    </row>
    <row r="1022358" spans="1:1">
      <c r="A1022358" s="153"/>
    </row>
    <row r="1022359" spans="1:1">
      <c r="A1022359" s="153"/>
    </row>
    <row r="1022362" spans="1:1">
      <c r="A1022362" s="153"/>
    </row>
    <row r="1022372" spans="1:1">
      <c r="A1022372" s="153"/>
    </row>
    <row r="1022373" spans="1:1">
      <c r="A1022373" s="153"/>
    </row>
    <row r="1022374" spans="1:1">
      <c r="A1022374" s="153"/>
    </row>
    <row r="1022387" spans="1:1">
      <c r="A1022387" s="153"/>
    </row>
    <row r="1022389" spans="1:1">
      <c r="A1022389" s="153"/>
    </row>
    <row r="1022391" spans="1:1">
      <c r="A1022391" s="154"/>
    </row>
    <row r="1022393" spans="1:1">
      <c r="A1022393" s="125"/>
    </row>
    <row r="1022404" spans="1:1">
      <c r="A1022404" s="153"/>
    </row>
    <row r="1022405" spans="1:1">
      <c r="A1022405" s="153"/>
    </row>
    <row r="1022408" spans="1:1">
      <c r="A1022408" s="153"/>
    </row>
    <row r="1022418" spans="1:1">
      <c r="A1022418" s="153"/>
    </row>
    <row r="1022419" spans="1:1">
      <c r="A1022419" s="153"/>
    </row>
    <row r="1022420" spans="1:1">
      <c r="A1022420" s="153"/>
    </row>
    <row r="1022433" spans="1:1">
      <c r="A1022433" s="153"/>
    </row>
    <row r="1022435" spans="1:1">
      <c r="A1022435" s="153"/>
    </row>
    <row r="1022437" spans="1:1">
      <c r="A1022437" s="154"/>
    </row>
    <row r="1022439" spans="1:1">
      <c r="A1022439" s="125"/>
    </row>
    <row r="1022450" spans="1:1">
      <c r="A1022450" s="153"/>
    </row>
    <row r="1022451" spans="1:1">
      <c r="A1022451" s="153"/>
    </row>
    <row r="1022454" spans="1:1">
      <c r="A1022454" s="153"/>
    </row>
    <row r="1022464" spans="1:1">
      <c r="A1022464" s="153"/>
    </row>
    <row r="1022465" spans="1:1">
      <c r="A1022465" s="153"/>
    </row>
    <row r="1022466" spans="1:1">
      <c r="A1022466" s="153"/>
    </row>
    <row r="1022479" spans="1:1">
      <c r="A1022479" s="153"/>
    </row>
    <row r="1022481" spans="1:1">
      <c r="A1022481" s="153"/>
    </row>
    <row r="1022483" spans="1:1">
      <c r="A1022483" s="154"/>
    </row>
    <row r="1022485" spans="1:1">
      <c r="A1022485" s="125"/>
    </row>
    <row r="1022496" spans="1:1">
      <c r="A1022496" s="153"/>
    </row>
    <row r="1022497" spans="1:1">
      <c r="A1022497" s="153"/>
    </row>
    <row r="1022500" spans="1:1">
      <c r="A1022500" s="153"/>
    </row>
    <row r="1022510" spans="1:1">
      <c r="A1022510" s="153"/>
    </row>
    <row r="1022511" spans="1:1">
      <c r="A1022511" s="153"/>
    </row>
    <row r="1022512" spans="1:1">
      <c r="A1022512" s="153"/>
    </row>
    <row r="1022525" spans="1:1">
      <c r="A1022525" s="153"/>
    </row>
    <row r="1022527" spans="1:1">
      <c r="A1022527" s="153"/>
    </row>
    <row r="1022529" spans="1:1">
      <c r="A1022529" s="154"/>
    </row>
    <row r="1022531" spans="1:1">
      <c r="A1022531" s="125"/>
    </row>
    <row r="1022542" spans="1:1">
      <c r="A1022542" s="153"/>
    </row>
    <row r="1022543" spans="1:1">
      <c r="A1022543" s="153"/>
    </row>
    <row r="1022546" spans="1:1">
      <c r="A1022546" s="153"/>
    </row>
    <row r="1022556" spans="1:1">
      <c r="A1022556" s="153"/>
    </row>
    <row r="1022557" spans="1:1">
      <c r="A1022557" s="153"/>
    </row>
    <row r="1022558" spans="1:1">
      <c r="A1022558" s="153"/>
    </row>
    <row r="1022571" spans="1:1">
      <c r="A1022571" s="153"/>
    </row>
    <row r="1022573" spans="1:1">
      <c r="A1022573" s="153"/>
    </row>
    <row r="1022575" spans="1:1">
      <c r="A1022575" s="154"/>
    </row>
    <row r="1022577" spans="1:1">
      <c r="A1022577" s="125"/>
    </row>
    <row r="1022588" spans="1:1">
      <c r="A1022588" s="153"/>
    </row>
    <row r="1022589" spans="1:1">
      <c r="A1022589" s="153"/>
    </row>
    <row r="1022592" spans="1:1">
      <c r="A1022592" s="153"/>
    </row>
    <row r="1022602" spans="1:1">
      <c r="A1022602" s="153"/>
    </row>
    <row r="1022603" spans="1:1">
      <c r="A1022603" s="153"/>
    </row>
    <row r="1022604" spans="1:1">
      <c r="A1022604" s="153"/>
    </row>
    <row r="1022617" spans="1:1">
      <c r="A1022617" s="153"/>
    </row>
    <row r="1022619" spans="1:1">
      <c r="A1022619" s="153"/>
    </row>
    <row r="1022621" spans="1:1">
      <c r="A1022621" s="154"/>
    </row>
    <row r="1022623" spans="1:1">
      <c r="A1022623" s="125"/>
    </row>
    <row r="1022634" spans="1:1">
      <c r="A1022634" s="153"/>
    </row>
    <row r="1022635" spans="1:1">
      <c r="A1022635" s="153"/>
    </row>
    <row r="1022638" spans="1:1">
      <c r="A1022638" s="153"/>
    </row>
    <row r="1022648" spans="1:1">
      <c r="A1022648" s="153"/>
    </row>
    <row r="1022649" spans="1:1">
      <c r="A1022649" s="153"/>
    </row>
    <row r="1022650" spans="1:1">
      <c r="A1022650" s="153"/>
    </row>
    <row r="1022663" spans="1:1">
      <c r="A1022663" s="153"/>
    </row>
    <row r="1022665" spans="1:1">
      <c r="A1022665" s="153"/>
    </row>
    <row r="1022667" spans="1:1">
      <c r="A1022667" s="154"/>
    </row>
    <row r="1022669" spans="1:1">
      <c r="A1022669" s="125"/>
    </row>
    <row r="1022680" spans="1:1">
      <c r="A1022680" s="153"/>
    </row>
    <row r="1022681" spans="1:1">
      <c r="A1022681" s="153"/>
    </row>
    <row r="1022684" spans="1:1">
      <c r="A1022684" s="153"/>
    </row>
    <row r="1022694" spans="1:1">
      <c r="A1022694" s="153"/>
    </row>
    <row r="1022695" spans="1:1">
      <c r="A1022695" s="153"/>
    </row>
    <row r="1022696" spans="1:1">
      <c r="A1022696" s="153"/>
    </row>
    <row r="1022709" spans="1:1">
      <c r="A1022709" s="153"/>
    </row>
    <row r="1022711" spans="1:1">
      <c r="A1022711" s="153"/>
    </row>
    <row r="1022713" spans="1:1">
      <c r="A1022713" s="154"/>
    </row>
    <row r="1022715" spans="1:1">
      <c r="A1022715" s="125"/>
    </row>
    <row r="1022726" spans="1:1">
      <c r="A1022726" s="153"/>
    </row>
    <row r="1022727" spans="1:1">
      <c r="A1022727" s="153"/>
    </row>
    <row r="1022730" spans="1:1">
      <c r="A1022730" s="153"/>
    </row>
    <row r="1022740" spans="1:1">
      <c r="A1022740" s="153"/>
    </row>
    <row r="1022741" spans="1:1">
      <c r="A1022741" s="153"/>
    </row>
    <row r="1022742" spans="1:1">
      <c r="A1022742" s="153"/>
    </row>
    <row r="1022755" spans="1:1">
      <c r="A1022755" s="153"/>
    </row>
    <row r="1022757" spans="1:1">
      <c r="A1022757" s="153"/>
    </row>
    <row r="1022759" spans="1:1">
      <c r="A1022759" s="154"/>
    </row>
    <row r="1022761" spans="1:1">
      <c r="A1022761" s="125"/>
    </row>
    <row r="1022772" spans="1:1">
      <c r="A1022772" s="153"/>
    </row>
    <row r="1022773" spans="1:1">
      <c r="A1022773" s="153"/>
    </row>
    <row r="1022776" spans="1:1">
      <c r="A1022776" s="153"/>
    </row>
    <row r="1022786" spans="1:1">
      <c r="A1022786" s="153"/>
    </row>
    <row r="1022787" spans="1:1">
      <c r="A1022787" s="153"/>
    </row>
    <row r="1022788" spans="1:1">
      <c r="A1022788" s="153"/>
    </row>
    <row r="1022801" spans="1:1">
      <c r="A1022801" s="153"/>
    </row>
    <row r="1022803" spans="1:1">
      <c r="A1022803" s="153"/>
    </row>
    <row r="1022805" spans="1:1">
      <c r="A1022805" s="154"/>
    </row>
    <row r="1022807" spans="1:1">
      <c r="A1022807" s="125"/>
    </row>
    <row r="1022818" spans="1:1">
      <c r="A1022818" s="153"/>
    </row>
    <row r="1022819" spans="1:1">
      <c r="A1022819" s="153"/>
    </row>
    <row r="1022822" spans="1:1">
      <c r="A1022822" s="153"/>
    </row>
    <row r="1022832" spans="1:1">
      <c r="A1022832" s="153"/>
    </row>
    <row r="1022833" spans="1:1">
      <c r="A1022833" s="153"/>
    </row>
    <row r="1022834" spans="1:1">
      <c r="A1022834" s="153"/>
    </row>
    <row r="1022847" spans="1:1">
      <c r="A1022847" s="153"/>
    </row>
    <row r="1022849" spans="1:1">
      <c r="A1022849" s="153"/>
    </row>
    <row r="1022851" spans="1:1">
      <c r="A1022851" s="154"/>
    </row>
    <row r="1022853" spans="1:1">
      <c r="A1022853" s="125"/>
    </row>
    <row r="1022864" spans="1:1">
      <c r="A1022864" s="153"/>
    </row>
    <row r="1022865" spans="1:1">
      <c r="A1022865" s="153"/>
    </row>
    <row r="1022868" spans="1:1">
      <c r="A1022868" s="153"/>
    </row>
    <row r="1022878" spans="1:1">
      <c r="A1022878" s="153"/>
    </row>
    <row r="1022879" spans="1:1">
      <c r="A1022879" s="153"/>
    </row>
    <row r="1022880" spans="1:1">
      <c r="A1022880" s="153"/>
    </row>
    <row r="1022893" spans="1:1">
      <c r="A1022893" s="153"/>
    </row>
    <row r="1022895" spans="1:1">
      <c r="A1022895" s="153"/>
    </row>
    <row r="1022897" spans="1:1">
      <c r="A1022897" s="154"/>
    </row>
    <row r="1022899" spans="1:1">
      <c r="A1022899" s="125"/>
    </row>
    <row r="1022910" spans="1:1">
      <c r="A1022910" s="153"/>
    </row>
    <row r="1022911" spans="1:1">
      <c r="A1022911" s="153"/>
    </row>
    <row r="1022914" spans="1:1">
      <c r="A1022914" s="153"/>
    </row>
    <row r="1022924" spans="1:1">
      <c r="A1022924" s="153"/>
    </row>
    <row r="1022925" spans="1:1">
      <c r="A1022925" s="153"/>
    </row>
    <row r="1022926" spans="1:1">
      <c r="A1022926" s="153"/>
    </row>
    <row r="1022939" spans="1:1">
      <c r="A1022939" s="153"/>
    </row>
    <row r="1022941" spans="1:1">
      <c r="A1022941" s="153"/>
    </row>
    <row r="1022943" spans="1:1">
      <c r="A1022943" s="154"/>
    </row>
    <row r="1022945" spans="1:1">
      <c r="A1022945" s="125"/>
    </row>
    <row r="1022956" spans="1:1">
      <c r="A1022956" s="153"/>
    </row>
    <row r="1022957" spans="1:1">
      <c r="A1022957" s="153"/>
    </row>
    <row r="1022960" spans="1:1">
      <c r="A1022960" s="153"/>
    </row>
    <row r="1022970" spans="1:1">
      <c r="A1022970" s="153"/>
    </row>
    <row r="1022971" spans="1:1">
      <c r="A1022971" s="153"/>
    </row>
    <row r="1022972" spans="1:1">
      <c r="A1022972" s="153"/>
    </row>
    <row r="1022985" spans="1:1">
      <c r="A1022985" s="153"/>
    </row>
    <row r="1022987" spans="1:1">
      <c r="A1022987" s="153"/>
    </row>
    <row r="1022989" spans="1:1">
      <c r="A1022989" s="154"/>
    </row>
    <row r="1022991" spans="1:1">
      <c r="A1022991" s="125"/>
    </row>
    <row r="1023002" spans="1:1">
      <c r="A1023002" s="153"/>
    </row>
    <row r="1023003" spans="1:1">
      <c r="A1023003" s="153"/>
    </row>
    <row r="1023006" spans="1:1">
      <c r="A1023006" s="153"/>
    </row>
    <row r="1023016" spans="1:1">
      <c r="A1023016" s="153"/>
    </row>
    <row r="1023017" spans="1:1">
      <c r="A1023017" s="153"/>
    </row>
    <row r="1023018" spans="1:1">
      <c r="A1023018" s="153"/>
    </row>
    <row r="1023031" spans="1:1">
      <c r="A1023031" s="153"/>
    </row>
    <row r="1023033" spans="1:1">
      <c r="A1023033" s="153"/>
    </row>
    <row r="1023035" spans="1:1">
      <c r="A1023035" s="154"/>
    </row>
    <row r="1023037" spans="1:1">
      <c r="A1023037" s="125"/>
    </row>
    <row r="1023048" spans="1:1">
      <c r="A1023048" s="153"/>
    </row>
    <row r="1023049" spans="1:1">
      <c r="A1023049" s="153"/>
    </row>
    <row r="1023052" spans="1:1">
      <c r="A1023052" s="153"/>
    </row>
    <row r="1023062" spans="1:1">
      <c r="A1023062" s="153"/>
    </row>
    <row r="1023063" spans="1:1">
      <c r="A1023063" s="153"/>
    </row>
    <row r="1023064" spans="1:1">
      <c r="A1023064" s="153"/>
    </row>
    <row r="1023077" spans="1:1">
      <c r="A1023077" s="153"/>
    </row>
    <row r="1023079" spans="1:1">
      <c r="A1023079" s="153"/>
    </row>
    <row r="1023081" spans="1:1">
      <c r="A1023081" s="154"/>
    </row>
    <row r="1023083" spans="1:1">
      <c r="A1023083" s="125"/>
    </row>
    <row r="1023094" spans="1:1">
      <c r="A1023094" s="153"/>
    </row>
    <row r="1023095" spans="1:1">
      <c r="A1023095" s="153"/>
    </row>
    <row r="1023098" spans="1:1">
      <c r="A1023098" s="153"/>
    </row>
    <row r="1023108" spans="1:1">
      <c r="A1023108" s="153"/>
    </row>
    <row r="1023109" spans="1:1">
      <c r="A1023109" s="153"/>
    </row>
    <row r="1023110" spans="1:1">
      <c r="A1023110" s="153"/>
    </row>
    <row r="1023123" spans="1:1">
      <c r="A1023123" s="153"/>
    </row>
    <row r="1023125" spans="1:1">
      <c r="A1023125" s="153"/>
    </row>
    <row r="1023127" spans="1:1">
      <c r="A1023127" s="154"/>
    </row>
    <row r="1023129" spans="1:1">
      <c r="A1023129" s="125"/>
    </row>
    <row r="1023140" spans="1:1">
      <c r="A1023140" s="153"/>
    </row>
    <row r="1023141" spans="1:1">
      <c r="A1023141" s="153"/>
    </row>
    <row r="1023144" spans="1:1">
      <c r="A1023144" s="153"/>
    </row>
    <row r="1023154" spans="1:1">
      <c r="A1023154" s="153"/>
    </row>
    <row r="1023155" spans="1:1">
      <c r="A1023155" s="153"/>
    </row>
    <row r="1023156" spans="1:1">
      <c r="A1023156" s="153"/>
    </row>
    <row r="1023169" spans="1:1">
      <c r="A1023169" s="153"/>
    </row>
    <row r="1023171" spans="1:1">
      <c r="A1023171" s="153"/>
    </row>
    <row r="1023173" spans="1:1">
      <c r="A1023173" s="154"/>
    </row>
    <row r="1023175" spans="1:1">
      <c r="A1023175" s="125"/>
    </row>
    <row r="1023186" spans="1:1">
      <c r="A1023186" s="153"/>
    </row>
    <row r="1023187" spans="1:1">
      <c r="A1023187" s="153"/>
    </row>
    <row r="1023190" spans="1:1">
      <c r="A1023190" s="153"/>
    </row>
    <row r="1023200" spans="1:1">
      <c r="A1023200" s="153"/>
    </row>
    <row r="1023201" spans="1:1">
      <c r="A1023201" s="153"/>
    </row>
    <row r="1023202" spans="1:1">
      <c r="A1023202" s="153"/>
    </row>
    <row r="1023215" spans="1:1">
      <c r="A1023215" s="153"/>
    </row>
    <row r="1023217" spans="1:1">
      <c r="A1023217" s="153"/>
    </row>
    <row r="1023219" spans="1:1">
      <c r="A1023219" s="154"/>
    </row>
    <row r="1023221" spans="1:1">
      <c r="A1023221" s="125"/>
    </row>
    <row r="1023232" spans="1:1">
      <c r="A1023232" s="153"/>
    </row>
    <row r="1023233" spans="1:1">
      <c r="A1023233" s="153"/>
    </row>
    <row r="1023236" spans="1:1">
      <c r="A1023236" s="153"/>
    </row>
    <row r="1023246" spans="1:1">
      <c r="A1023246" s="153"/>
    </row>
    <row r="1023247" spans="1:1">
      <c r="A1023247" s="153"/>
    </row>
    <row r="1023248" spans="1:1">
      <c r="A1023248" s="153"/>
    </row>
    <row r="1023261" spans="1:1">
      <c r="A1023261" s="153"/>
    </row>
    <row r="1023263" spans="1:1">
      <c r="A1023263" s="153"/>
    </row>
    <row r="1023265" spans="1:1">
      <c r="A1023265" s="154"/>
    </row>
    <row r="1023267" spans="1:1">
      <c r="A1023267" s="125"/>
    </row>
    <row r="1023278" spans="1:1">
      <c r="A1023278" s="153"/>
    </row>
    <row r="1023279" spans="1:1">
      <c r="A1023279" s="153"/>
    </row>
    <row r="1023282" spans="1:1">
      <c r="A1023282" s="153"/>
    </row>
    <row r="1023292" spans="1:1">
      <c r="A1023292" s="153"/>
    </row>
    <row r="1023293" spans="1:1">
      <c r="A1023293" s="153"/>
    </row>
    <row r="1023294" spans="1:1">
      <c r="A1023294" s="153"/>
    </row>
    <row r="1023307" spans="1:1">
      <c r="A1023307" s="153"/>
    </row>
    <row r="1023309" spans="1:1">
      <c r="A1023309" s="153"/>
    </row>
    <row r="1023311" spans="1:1">
      <c r="A1023311" s="154"/>
    </row>
    <row r="1023313" spans="1:1">
      <c r="A1023313" s="125"/>
    </row>
    <row r="1023324" spans="1:1">
      <c r="A1023324" s="153"/>
    </row>
    <row r="1023325" spans="1:1">
      <c r="A1023325" s="153"/>
    </row>
    <row r="1023328" spans="1:1">
      <c r="A1023328" s="153"/>
    </row>
    <row r="1023338" spans="1:1">
      <c r="A1023338" s="153"/>
    </row>
    <row r="1023339" spans="1:1">
      <c r="A1023339" s="153"/>
    </row>
    <row r="1023340" spans="1:1">
      <c r="A1023340" s="153"/>
    </row>
    <row r="1023353" spans="1:1">
      <c r="A1023353" s="153"/>
    </row>
    <row r="1023355" spans="1:1">
      <c r="A1023355" s="153"/>
    </row>
    <row r="1023357" spans="1:1">
      <c r="A1023357" s="154"/>
    </row>
    <row r="1023359" spans="1:1">
      <c r="A1023359" s="125"/>
    </row>
    <row r="1023370" spans="1:1">
      <c r="A1023370" s="153"/>
    </row>
    <row r="1023371" spans="1:1">
      <c r="A1023371" s="153"/>
    </row>
    <row r="1023374" spans="1:1">
      <c r="A1023374" s="153"/>
    </row>
    <row r="1023384" spans="1:1">
      <c r="A1023384" s="153"/>
    </row>
    <row r="1023385" spans="1:1">
      <c r="A1023385" s="153"/>
    </row>
    <row r="1023386" spans="1:1">
      <c r="A1023386" s="153"/>
    </row>
    <row r="1023399" spans="1:1">
      <c r="A1023399" s="153"/>
    </row>
    <row r="1023401" spans="1:1">
      <c r="A1023401" s="153"/>
    </row>
    <row r="1023403" spans="1:1">
      <c r="A1023403" s="154"/>
    </row>
    <row r="1023405" spans="1:1">
      <c r="A1023405" s="125"/>
    </row>
    <row r="1023416" spans="1:1">
      <c r="A1023416" s="153"/>
    </row>
    <row r="1023417" spans="1:1">
      <c r="A1023417" s="153"/>
    </row>
    <row r="1023420" spans="1:1">
      <c r="A1023420" s="153"/>
    </row>
    <row r="1023430" spans="1:1">
      <c r="A1023430" s="153"/>
    </row>
    <row r="1023431" spans="1:1">
      <c r="A1023431" s="153"/>
    </row>
    <row r="1023432" spans="1:1">
      <c r="A1023432" s="153"/>
    </row>
    <row r="1023445" spans="1:1">
      <c r="A1023445" s="153"/>
    </row>
    <row r="1023447" spans="1:1">
      <c r="A1023447" s="153"/>
    </row>
    <row r="1023449" spans="1:1">
      <c r="A1023449" s="154"/>
    </row>
    <row r="1023451" spans="1:1">
      <c r="A1023451" s="125"/>
    </row>
    <row r="1023462" spans="1:1">
      <c r="A1023462" s="153"/>
    </row>
    <row r="1023463" spans="1:1">
      <c r="A1023463" s="153"/>
    </row>
    <row r="1023466" spans="1:1">
      <c r="A1023466" s="153"/>
    </row>
    <row r="1023476" spans="1:1">
      <c r="A1023476" s="153"/>
    </row>
    <row r="1023477" spans="1:1">
      <c r="A1023477" s="153"/>
    </row>
    <row r="1023478" spans="1:1">
      <c r="A1023478" s="153"/>
    </row>
    <row r="1023491" spans="1:1">
      <c r="A1023491" s="153"/>
    </row>
    <row r="1023493" spans="1:1">
      <c r="A1023493" s="153"/>
    </row>
    <row r="1023495" spans="1:1">
      <c r="A1023495" s="154"/>
    </row>
    <row r="1023497" spans="1:1">
      <c r="A1023497" s="125"/>
    </row>
    <row r="1023508" spans="1:1">
      <c r="A1023508" s="153"/>
    </row>
    <row r="1023509" spans="1:1">
      <c r="A1023509" s="153"/>
    </row>
    <row r="1023512" spans="1:1">
      <c r="A1023512" s="153"/>
    </row>
    <row r="1023522" spans="1:1">
      <c r="A1023522" s="153"/>
    </row>
    <row r="1023523" spans="1:1">
      <c r="A1023523" s="153"/>
    </row>
    <row r="1023524" spans="1:1">
      <c r="A1023524" s="153"/>
    </row>
    <row r="1023537" spans="1:1">
      <c r="A1023537" s="153"/>
    </row>
    <row r="1023539" spans="1:1">
      <c r="A1023539" s="153"/>
    </row>
    <row r="1023541" spans="1:1">
      <c r="A1023541" s="154"/>
    </row>
    <row r="1023543" spans="1:1">
      <c r="A1023543" s="125"/>
    </row>
    <row r="1023554" spans="1:1">
      <c r="A1023554" s="153"/>
    </row>
    <row r="1023555" spans="1:1">
      <c r="A1023555" s="153"/>
    </row>
    <row r="1023558" spans="1:1">
      <c r="A1023558" s="153"/>
    </row>
    <row r="1023568" spans="1:1">
      <c r="A1023568" s="153"/>
    </row>
    <row r="1023569" spans="1:1">
      <c r="A1023569" s="153"/>
    </row>
    <row r="1023570" spans="1:1">
      <c r="A1023570" s="153"/>
    </row>
    <row r="1023583" spans="1:1">
      <c r="A1023583" s="153"/>
    </row>
    <row r="1023585" spans="1:1">
      <c r="A1023585" s="153"/>
    </row>
    <row r="1023587" spans="1:1">
      <c r="A1023587" s="154"/>
    </row>
    <row r="1023589" spans="1:1">
      <c r="A1023589" s="125"/>
    </row>
    <row r="1023600" spans="1:1">
      <c r="A1023600" s="153"/>
    </row>
    <row r="1023601" spans="1:1">
      <c r="A1023601" s="153"/>
    </row>
    <row r="1023604" spans="1:1">
      <c r="A1023604" s="153"/>
    </row>
    <row r="1023614" spans="1:1">
      <c r="A1023614" s="153"/>
    </row>
    <row r="1023615" spans="1:1">
      <c r="A1023615" s="153"/>
    </row>
    <row r="1023616" spans="1:1">
      <c r="A1023616" s="153"/>
    </row>
    <row r="1023629" spans="1:1">
      <c r="A1023629" s="153"/>
    </row>
    <row r="1023631" spans="1:1">
      <c r="A1023631" s="153"/>
    </row>
    <row r="1023633" spans="1:1">
      <c r="A1023633" s="154"/>
    </row>
    <row r="1023635" spans="1:1">
      <c r="A1023635" s="125"/>
    </row>
    <row r="1023646" spans="1:1">
      <c r="A1023646" s="153"/>
    </row>
    <row r="1023647" spans="1:1">
      <c r="A1023647" s="153"/>
    </row>
    <row r="1023650" spans="1:1">
      <c r="A1023650" s="153"/>
    </row>
    <row r="1023660" spans="1:1">
      <c r="A1023660" s="153"/>
    </row>
    <row r="1023661" spans="1:1">
      <c r="A1023661" s="153"/>
    </row>
    <row r="1023662" spans="1:1">
      <c r="A1023662" s="153"/>
    </row>
    <row r="1023675" spans="1:1">
      <c r="A1023675" s="153"/>
    </row>
    <row r="1023677" spans="1:1">
      <c r="A1023677" s="153"/>
    </row>
    <row r="1023679" spans="1:1">
      <c r="A1023679" s="154"/>
    </row>
    <row r="1023681" spans="1:1">
      <c r="A1023681" s="125"/>
    </row>
    <row r="1023692" spans="1:1">
      <c r="A1023692" s="153"/>
    </row>
    <row r="1023693" spans="1:1">
      <c r="A1023693" s="153"/>
    </row>
    <row r="1023696" spans="1:1">
      <c r="A1023696" s="153"/>
    </row>
    <row r="1023706" spans="1:1">
      <c r="A1023706" s="153"/>
    </row>
    <row r="1023707" spans="1:1">
      <c r="A1023707" s="153"/>
    </row>
    <row r="1023708" spans="1:1">
      <c r="A1023708" s="153"/>
    </row>
    <row r="1023721" spans="1:1">
      <c r="A1023721" s="153"/>
    </row>
    <row r="1023723" spans="1:1">
      <c r="A1023723" s="153"/>
    </row>
    <row r="1023725" spans="1:1">
      <c r="A1023725" s="154"/>
    </row>
    <row r="1023727" spans="1:1">
      <c r="A1023727" s="125"/>
    </row>
    <row r="1023738" spans="1:1">
      <c r="A1023738" s="153"/>
    </row>
    <row r="1023739" spans="1:1">
      <c r="A1023739" s="153"/>
    </row>
    <row r="1023742" spans="1:1">
      <c r="A1023742" s="153"/>
    </row>
    <row r="1023752" spans="1:1">
      <c r="A1023752" s="153"/>
    </row>
    <row r="1023753" spans="1:1">
      <c r="A1023753" s="153"/>
    </row>
    <row r="1023754" spans="1:1">
      <c r="A1023754" s="153"/>
    </row>
    <row r="1023767" spans="1:1">
      <c r="A1023767" s="153"/>
    </row>
    <row r="1023769" spans="1:1">
      <c r="A1023769" s="153"/>
    </row>
    <row r="1023771" spans="1:1">
      <c r="A1023771" s="154"/>
    </row>
    <row r="1023773" spans="1:1">
      <c r="A1023773" s="125"/>
    </row>
    <row r="1023784" spans="1:1">
      <c r="A1023784" s="153"/>
    </row>
    <row r="1023785" spans="1:1">
      <c r="A1023785" s="153"/>
    </row>
    <row r="1023788" spans="1:1">
      <c r="A1023788" s="153"/>
    </row>
    <row r="1023798" spans="1:1">
      <c r="A1023798" s="153"/>
    </row>
    <row r="1023799" spans="1:1">
      <c r="A1023799" s="153"/>
    </row>
    <row r="1023800" spans="1:1">
      <c r="A1023800" s="153"/>
    </row>
    <row r="1023813" spans="1:1">
      <c r="A1023813" s="153"/>
    </row>
    <row r="1023815" spans="1:1">
      <c r="A1023815" s="153"/>
    </row>
    <row r="1023817" spans="1:1">
      <c r="A1023817" s="154"/>
    </row>
    <row r="1023819" spans="1:1">
      <c r="A1023819" s="125"/>
    </row>
    <row r="1023830" spans="1:1">
      <c r="A1023830" s="153"/>
    </row>
    <row r="1023831" spans="1:1">
      <c r="A1023831" s="153"/>
    </row>
    <row r="1023834" spans="1:1">
      <c r="A1023834" s="153"/>
    </row>
    <row r="1023844" spans="1:1">
      <c r="A1023844" s="153"/>
    </row>
    <row r="1023845" spans="1:1">
      <c r="A1023845" s="153"/>
    </row>
    <row r="1023846" spans="1:1">
      <c r="A1023846" s="153"/>
    </row>
    <row r="1023859" spans="1:1">
      <c r="A1023859" s="153"/>
    </row>
    <row r="1023861" spans="1:1">
      <c r="A1023861" s="153"/>
    </row>
    <row r="1023863" spans="1:1">
      <c r="A1023863" s="154"/>
    </row>
    <row r="1023865" spans="1:1">
      <c r="A1023865" s="125"/>
    </row>
    <row r="1023876" spans="1:1">
      <c r="A1023876" s="153"/>
    </row>
    <row r="1023877" spans="1:1">
      <c r="A1023877" s="153"/>
    </row>
    <row r="1023880" spans="1:1">
      <c r="A1023880" s="153"/>
    </row>
    <row r="1023890" spans="1:1">
      <c r="A1023890" s="153"/>
    </row>
    <row r="1023891" spans="1:1">
      <c r="A1023891" s="153"/>
    </row>
    <row r="1023892" spans="1:1">
      <c r="A1023892" s="153"/>
    </row>
    <row r="1023905" spans="1:1">
      <c r="A1023905" s="153"/>
    </row>
    <row r="1023907" spans="1:1">
      <c r="A1023907" s="153"/>
    </row>
    <row r="1023909" spans="1:1">
      <c r="A1023909" s="154"/>
    </row>
    <row r="1023911" spans="1:1">
      <c r="A1023911" s="125"/>
    </row>
    <row r="1023922" spans="1:1">
      <c r="A1023922" s="153"/>
    </row>
    <row r="1023923" spans="1:1">
      <c r="A1023923" s="153"/>
    </row>
    <row r="1023926" spans="1:1">
      <c r="A1023926" s="153"/>
    </row>
    <row r="1023936" spans="1:1">
      <c r="A1023936" s="153"/>
    </row>
    <row r="1023937" spans="1:1">
      <c r="A1023937" s="153"/>
    </row>
    <row r="1023938" spans="1:1">
      <c r="A1023938" s="153"/>
    </row>
    <row r="1023951" spans="1:1">
      <c r="A1023951" s="153"/>
    </row>
    <row r="1023953" spans="1:1">
      <c r="A1023953" s="153"/>
    </row>
    <row r="1023955" spans="1:1">
      <c r="A1023955" s="154"/>
    </row>
    <row r="1023957" spans="1:1">
      <c r="A1023957" s="125"/>
    </row>
    <row r="1023968" spans="1:1">
      <c r="A1023968" s="153"/>
    </row>
    <row r="1023969" spans="1:1">
      <c r="A1023969" s="153"/>
    </row>
    <row r="1023972" spans="1:1">
      <c r="A1023972" s="153"/>
    </row>
    <row r="1023982" spans="1:1">
      <c r="A1023982" s="153"/>
    </row>
    <row r="1023983" spans="1:1">
      <c r="A1023983" s="153"/>
    </row>
    <row r="1023984" spans="1:1">
      <c r="A1023984" s="153"/>
    </row>
    <row r="1023997" spans="1:1">
      <c r="A1023997" s="153"/>
    </row>
    <row r="1023999" spans="1:1">
      <c r="A1023999" s="153"/>
    </row>
    <row r="1024001" spans="1:1">
      <c r="A1024001" s="154"/>
    </row>
    <row r="1024003" spans="1:1">
      <c r="A1024003" s="125"/>
    </row>
    <row r="1024014" spans="1:1">
      <c r="A1024014" s="153"/>
    </row>
    <row r="1024015" spans="1:1">
      <c r="A1024015" s="153"/>
    </row>
    <row r="1024018" spans="1:1">
      <c r="A1024018" s="153"/>
    </row>
    <row r="1024028" spans="1:1">
      <c r="A1024028" s="153"/>
    </row>
    <row r="1024029" spans="1:1">
      <c r="A1024029" s="153"/>
    </row>
    <row r="1024030" spans="1:1">
      <c r="A1024030" s="153"/>
    </row>
    <row r="1024043" spans="1:1">
      <c r="A1024043" s="153"/>
    </row>
    <row r="1024045" spans="1:1">
      <c r="A1024045" s="153"/>
    </row>
    <row r="1024047" spans="1:1">
      <c r="A1024047" s="154"/>
    </row>
    <row r="1024049" spans="1:1">
      <c r="A1024049" s="125"/>
    </row>
    <row r="1024060" spans="1:1">
      <c r="A1024060" s="153"/>
    </row>
    <row r="1024061" spans="1:1">
      <c r="A1024061" s="153"/>
    </row>
    <row r="1024064" spans="1:1">
      <c r="A1024064" s="153"/>
    </row>
    <row r="1024074" spans="1:1">
      <c r="A1024074" s="153"/>
    </row>
    <row r="1024075" spans="1:1">
      <c r="A1024075" s="153"/>
    </row>
    <row r="1024076" spans="1:1">
      <c r="A1024076" s="153"/>
    </row>
    <row r="1024089" spans="1:1">
      <c r="A1024089" s="153"/>
    </row>
    <row r="1024091" spans="1:1">
      <c r="A1024091" s="153"/>
    </row>
    <row r="1024093" spans="1:1">
      <c r="A1024093" s="154"/>
    </row>
    <row r="1024095" spans="1:1">
      <c r="A1024095" s="125"/>
    </row>
    <row r="1024106" spans="1:1">
      <c r="A1024106" s="153"/>
    </row>
    <row r="1024107" spans="1:1">
      <c r="A1024107" s="153"/>
    </row>
    <row r="1024110" spans="1:1">
      <c r="A1024110" s="153"/>
    </row>
    <row r="1024120" spans="1:1">
      <c r="A1024120" s="153"/>
    </row>
    <row r="1024121" spans="1:1">
      <c r="A1024121" s="153"/>
    </row>
    <row r="1024122" spans="1:1">
      <c r="A1024122" s="153"/>
    </row>
    <row r="1024135" spans="1:1">
      <c r="A1024135" s="153"/>
    </row>
    <row r="1024137" spans="1:1">
      <c r="A1024137" s="153"/>
    </row>
    <row r="1024139" spans="1:1">
      <c r="A1024139" s="154"/>
    </row>
    <row r="1024141" spans="1:1">
      <c r="A1024141" s="125"/>
    </row>
    <row r="1024152" spans="1:1">
      <c r="A1024152" s="153"/>
    </row>
    <row r="1024153" spans="1:1">
      <c r="A1024153" s="153"/>
    </row>
    <row r="1024156" spans="1:1">
      <c r="A1024156" s="153"/>
    </row>
    <row r="1024166" spans="1:1">
      <c r="A1024166" s="153"/>
    </row>
    <row r="1024167" spans="1:1">
      <c r="A1024167" s="153"/>
    </row>
    <row r="1024168" spans="1:1">
      <c r="A1024168" s="153"/>
    </row>
    <row r="1024181" spans="1:1">
      <c r="A1024181" s="153"/>
    </row>
    <row r="1024183" spans="1:1">
      <c r="A1024183" s="153"/>
    </row>
    <row r="1024185" spans="1:1">
      <c r="A1024185" s="154"/>
    </row>
    <row r="1024187" spans="1:1">
      <c r="A1024187" s="125"/>
    </row>
    <row r="1024198" spans="1:1">
      <c r="A1024198" s="153"/>
    </row>
    <row r="1024199" spans="1:1">
      <c r="A1024199" s="153"/>
    </row>
    <row r="1024202" spans="1:1">
      <c r="A1024202" s="153"/>
    </row>
    <row r="1024212" spans="1:1">
      <c r="A1024212" s="153"/>
    </row>
    <row r="1024213" spans="1:1">
      <c r="A1024213" s="153"/>
    </row>
    <row r="1024214" spans="1:1">
      <c r="A1024214" s="153"/>
    </row>
    <row r="1024227" spans="1:1">
      <c r="A1024227" s="153"/>
    </row>
    <row r="1024229" spans="1:1">
      <c r="A1024229" s="153"/>
    </row>
    <row r="1024231" spans="1:1">
      <c r="A1024231" s="154"/>
    </row>
    <row r="1024233" spans="1:1">
      <c r="A1024233" s="125"/>
    </row>
    <row r="1024244" spans="1:1">
      <c r="A1024244" s="153"/>
    </row>
    <row r="1024245" spans="1:1">
      <c r="A1024245" s="153"/>
    </row>
    <row r="1024248" spans="1:1">
      <c r="A1024248" s="153"/>
    </row>
    <row r="1024258" spans="1:1">
      <c r="A1024258" s="153"/>
    </row>
    <row r="1024259" spans="1:1">
      <c r="A1024259" s="153"/>
    </row>
    <row r="1024260" spans="1:1">
      <c r="A1024260" s="153"/>
    </row>
    <row r="1024273" spans="1:1">
      <c r="A1024273" s="153"/>
    </row>
    <row r="1024275" spans="1:1">
      <c r="A1024275" s="153"/>
    </row>
    <row r="1024277" spans="1:1">
      <c r="A1024277" s="154"/>
    </row>
    <row r="1024279" spans="1:1">
      <c r="A1024279" s="125"/>
    </row>
    <row r="1024290" spans="1:1">
      <c r="A1024290" s="153"/>
    </row>
    <row r="1024291" spans="1:1">
      <c r="A1024291" s="153"/>
    </row>
    <row r="1024294" spans="1:1">
      <c r="A1024294" s="153"/>
    </row>
    <row r="1024304" spans="1:1">
      <c r="A1024304" s="153"/>
    </row>
    <row r="1024305" spans="1:1">
      <c r="A1024305" s="153"/>
    </row>
    <row r="1024306" spans="1:1">
      <c r="A1024306" s="153"/>
    </row>
    <row r="1024319" spans="1:1">
      <c r="A1024319" s="153"/>
    </row>
    <row r="1024321" spans="1:1">
      <c r="A1024321" s="153"/>
    </row>
    <row r="1024323" spans="1:1">
      <c r="A1024323" s="154"/>
    </row>
    <row r="1024325" spans="1:1">
      <c r="A1024325" s="125"/>
    </row>
    <row r="1024336" spans="1:1">
      <c r="A1024336" s="153"/>
    </row>
    <row r="1024337" spans="1:1">
      <c r="A1024337" s="153"/>
    </row>
    <row r="1024340" spans="1:1">
      <c r="A1024340" s="153"/>
    </row>
    <row r="1024350" spans="1:1">
      <c r="A1024350" s="153"/>
    </row>
    <row r="1024351" spans="1:1">
      <c r="A1024351" s="153"/>
    </row>
    <row r="1024352" spans="1:1">
      <c r="A1024352" s="153"/>
    </row>
    <row r="1024365" spans="1:1">
      <c r="A1024365" s="153"/>
    </row>
    <row r="1024367" spans="1:1">
      <c r="A1024367" s="153"/>
    </row>
    <row r="1024369" spans="1:1">
      <c r="A1024369" s="154"/>
    </row>
    <row r="1024371" spans="1:1">
      <c r="A1024371" s="125"/>
    </row>
    <row r="1024382" spans="1:1">
      <c r="A1024382" s="153"/>
    </row>
    <row r="1024383" spans="1:1">
      <c r="A1024383" s="153"/>
    </row>
    <row r="1024386" spans="1:1">
      <c r="A1024386" s="153"/>
    </row>
    <row r="1024396" spans="1:1">
      <c r="A1024396" s="153"/>
    </row>
    <row r="1024397" spans="1:1">
      <c r="A1024397" s="153"/>
    </row>
    <row r="1024398" spans="1:1">
      <c r="A1024398" s="153"/>
    </row>
    <row r="1024411" spans="1:1">
      <c r="A1024411" s="153"/>
    </row>
    <row r="1024413" spans="1:1">
      <c r="A1024413" s="153"/>
    </row>
    <row r="1024415" spans="1:1">
      <c r="A1024415" s="154"/>
    </row>
    <row r="1024417" spans="1:1">
      <c r="A1024417" s="125"/>
    </row>
    <row r="1024428" spans="1:1">
      <c r="A1024428" s="153"/>
    </row>
    <row r="1024429" spans="1:1">
      <c r="A1024429" s="153"/>
    </row>
    <row r="1024432" spans="1:1">
      <c r="A1024432" s="153"/>
    </row>
    <row r="1024442" spans="1:1">
      <c r="A1024442" s="153"/>
    </row>
    <row r="1024443" spans="1:1">
      <c r="A1024443" s="153"/>
    </row>
    <row r="1024444" spans="1:1">
      <c r="A1024444" s="153"/>
    </row>
    <row r="1024457" spans="1:1">
      <c r="A1024457" s="153"/>
    </row>
    <row r="1024459" spans="1:1">
      <c r="A1024459" s="153"/>
    </row>
    <row r="1024461" spans="1:1">
      <c r="A1024461" s="154"/>
    </row>
    <row r="1024463" spans="1:1">
      <c r="A1024463" s="125"/>
    </row>
    <row r="1024474" spans="1:1">
      <c r="A1024474" s="153"/>
    </row>
    <row r="1024475" spans="1:1">
      <c r="A1024475" s="153"/>
    </row>
    <row r="1024478" spans="1:1">
      <c r="A1024478" s="153"/>
    </row>
    <row r="1024488" spans="1:1">
      <c r="A1024488" s="153"/>
    </row>
    <row r="1024489" spans="1:1">
      <c r="A1024489" s="153"/>
    </row>
    <row r="1024490" spans="1:1">
      <c r="A1024490" s="153"/>
    </row>
    <row r="1024503" spans="1:1">
      <c r="A1024503" s="153"/>
    </row>
    <row r="1024505" spans="1:1">
      <c r="A1024505" s="153"/>
    </row>
    <row r="1024507" spans="1:1">
      <c r="A1024507" s="154"/>
    </row>
    <row r="1024509" spans="1:1">
      <c r="A1024509" s="125"/>
    </row>
    <row r="1024520" spans="1:1">
      <c r="A1024520" s="153"/>
    </row>
    <row r="1024521" spans="1:1">
      <c r="A1024521" s="153"/>
    </row>
    <row r="1024524" spans="1:1">
      <c r="A1024524" s="153"/>
    </row>
    <row r="1024534" spans="1:1">
      <c r="A1024534" s="153"/>
    </row>
    <row r="1024535" spans="1:1">
      <c r="A1024535" s="153"/>
    </row>
    <row r="1024536" spans="1:1">
      <c r="A1024536" s="153"/>
    </row>
    <row r="1024549" spans="1:1">
      <c r="A1024549" s="153"/>
    </row>
    <row r="1024551" spans="1:1">
      <c r="A1024551" s="153"/>
    </row>
    <row r="1024553" spans="1:1">
      <c r="A1024553" s="154"/>
    </row>
    <row r="1024555" spans="1:1">
      <c r="A1024555" s="125"/>
    </row>
    <row r="1024566" spans="1:1">
      <c r="A1024566" s="153"/>
    </row>
    <row r="1024567" spans="1:1">
      <c r="A1024567" s="153"/>
    </row>
    <row r="1024570" spans="1:1">
      <c r="A1024570" s="153"/>
    </row>
    <row r="1024580" spans="1:1">
      <c r="A1024580" s="153"/>
    </row>
    <row r="1024581" spans="1:1">
      <c r="A1024581" s="153"/>
    </row>
    <row r="1024582" spans="1:1">
      <c r="A1024582" s="153"/>
    </row>
    <row r="1024595" spans="1:1">
      <c r="A1024595" s="153"/>
    </row>
    <row r="1024597" spans="1:1">
      <c r="A1024597" s="153"/>
    </row>
    <row r="1024599" spans="1:1">
      <c r="A1024599" s="154"/>
    </row>
    <row r="1024601" spans="1:1">
      <c r="A1024601" s="125"/>
    </row>
    <row r="1024612" spans="1:1">
      <c r="A1024612" s="153"/>
    </row>
    <row r="1024613" spans="1:1">
      <c r="A1024613" s="153"/>
    </row>
    <row r="1024616" spans="1:1">
      <c r="A1024616" s="153"/>
    </row>
    <row r="1024626" spans="1:1">
      <c r="A1024626" s="153"/>
    </row>
    <row r="1024627" spans="1:1">
      <c r="A1024627" s="153"/>
    </row>
    <row r="1024628" spans="1:1">
      <c r="A1024628" s="153"/>
    </row>
    <row r="1024641" spans="1:1">
      <c r="A1024641" s="153"/>
    </row>
    <row r="1024643" spans="1:1">
      <c r="A1024643" s="153"/>
    </row>
    <row r="1024645" spans="1:1">
      <c r="A1024645" s="154"/>
    </row>
    <row r="1024647" spans="1:1">
      <c r="A1024647" s="125"/>
    </row>
    <row r="1024658" spans="1:1">
      <c r="A1024658" s="153"/>
    </row>
    <row r="1024659" spans="1:1">
      <c r="A1024659" s="153"/>
    </row>
    <row r="1024662" spans="1:1">
      <c r="A1024662" s="153"/>
    </row>
    <row r="1024672" spans="1:1">
      <c r="A1024672" s="153"/>
    </row>
    <row r="1024673" spans="1:1">
      <c r="A1024673" s="153"/>
    </row>
    <row r="1024674" spans="1:1">
      <c r="A1024674" s="153"/>
    </row>
    <row r="1024687" spans="1:1">
      <c r="A1024687" s="153"/>
    </row>
    <row r="1024689" spans="1:1">
      <c r="A1024689" s="153"/>
    </row>
    <row r="1024691" spans="1:1">
      <c r="A1024691" s="154"/>
    </row>
    <row r="1024693" spans="1:1">
      <c r="A1024693" s="125"/>
    </row>
    <row r="1024704" spans="1:1">
      <c r="A1024704" s="153"/>
    </row>
    <row r="1024705" spans="1:1">
      <c r="A1024705" s="153"/>
    </row>
    <row r="1024708" spans="1:1">
      <c r="A1024708" s="153"/>
    </row>
    <row r="1024718" spans="1:1">
      <c r="A1024718" s="153"/>
    </row>
    <row r="1024719" spans="1:1">
      <c r="A1024719" s="153"/>
    </row>
    <row r="1024720" spans="1:1">
      <c r="A1024720" s="153"/>
    </row>
    <row r="1024733" spans="1:1">
      <c r="A1024733" s="153"/>
    </row>
    <row r="1024735" spans="1:1">
      <c r="A1024735" s="153"/>
    </row>
    <row r="1024737" spans="1:1">
      <c r="A1024737" s="154"/>
    </row>
    <row r="1024739" spans="1:1">
      <c r="A1024739" s="125"/>
    </row>
    <row r="1024750" spans="1:1">
      <c r="A1024750" s="153"/>
    </row>
    <row r="1024751" spans="1:1">
      <c r="A1024751" s="153"/>
    </row>
    <row r="1024754" spans="1:1">
      <c r="A1024754" s="153"/>
    </row>
    <row r="1024764" spans="1:1">
      <c r="A1024764" s="153"/>
    </row>
    <row r="1024765" spans="1:1">
      <c r="A1024765" s="153"/>
    </row>
    <row r="1024766" spans="1:1">
      <c r="A1024766" s="153"/>
    </row>
    <row r="1024779" spans="1:1">
      <c r="A1024779" s="153"/>
    </row>
    <row r="1024781" spans="1:1">
      <c r="A1024781" s="153"/>
    </row>
    <row r="1024783" spans="1:1">
      <c r="A1024783" s="154"/>
    </row>
    <row r="1024785" spans="1:1">
      <c r="A1024785" s="125"/>
    </row>
    <row r="1024796" spans="1:1">
      <c r="A1024796" s="153"/>
    </row>
    <row r="1024797" spans="1:1">
      <c r="A1024797" s="153"/>
    </row>
    <row r="1024800" spans="1:1">
      <c r="A1024800" s="153"/>
    </row>
    <row r="1024810" spans="1:1">
      <c r="A1024810" s="153"/>
    </row>
    <row r="1024811" spans="1:1">
      <c r="A1024811" s="153"/>
    </row>
    <row r="1024812" spans="1:1">
      <c r="A1024812" s="153"/>
    </row>
    <row r="1024825" spans="1:1">
      <c r="A1024825" s="153"/>
    </row>
    <row r="1024827" spans="1:1">
      <c r="A1024827" s="153"/>
    </row>
    <row r="1024829" spans="1:1">
      <c r="A1024829" s="154"/>
    </row>
    <row r="1024831" spans="1:1">
      <c r="A1024831" s="125"/>
    </row>
    <row r="1024842" spans="1:1">
      <c r="A1024842" s="153"/>
    </row>
    <row r="1024843" spans="1:1">
      <c r="A1024843" s="153"/>
    </row>
    <row r="1024846" spans="1:1">
      <c r="A1024846" s="153"/>
    </row>
    <row r="1024856" spans="1:1">
      <c r="A1024856" s="153"/>
    </row>
    <row r="1024857" spans="1:1">
      <c r="A1024857" s="153"/>
    </row>
    <row r="1024858" spans="1:1">
      <c r="A1024858" s="153"/>
    </row>
    <row r="1024871" spans="1:1">
      <c r="A1024871" s="153"/>
    </row>
    <row r="1024873" spans="1:1">
      <c r="A1024873" s="153"/>
    </row>
    <row r="1024875" spans="1:1">
      <c r="A1024875" s="154"/>
    </row>
    <row r="1024877" spans="1:1">
      <c r="A1024877" s="125"/>
    </row>
    <row r="1024888" spans="1:1">
      <c r="A1024888" s="153"/>
    </row>
    <row r="1024889" spans="1:1">
      <c r="A1024889" s="153"/>
    </row>
    <row r="1024892" spans="1:1">
      <c r="A1024892" s="153"/>
    </row>
    <row r="1024902" spans="1:1">
      <c r="A1024902" s="153"/>
    </row>
    <row r="1024903" spans="1:1">
      <c r="A1024903" s="153"/>
    </row>
    <row r="1024904" spans="1:1">
      <c r="A1024904" s="153"/>
    </row>
    <row r="1024917" spans="1:1">
      <c r="A1024917" s="153"/>
    </row>
    <row r="1024919" spans="1:1">
      <c r="A1024919" s="153"/>
    </row>
    <row r="1024921" spans="1:1">
      <c r="A1024921" s="154"/>
    </row>
    <row r="1024923" spans="1:1">
      <c r="A1024923" s="125"/>
    </row>
    <row r="1024934" spans="1:1">
      <c r="A1024934" s="153"/>
    </row>
    <row r="1024935" spans="1:1">
      <c r="A1024935" s="153"/>
    </row>
    <row r="1024938" spans="1:1">
      <c r="A1024938" s="153"/>
    </row>
    <row r="1024948" spans="1:1">
      <c r="A1024948" s="153"/>
    </row>
    <row r="1024949" spans="1:1">
      <c r="A1024949" s="153"/>
    </row>
    <row r="1024950" spans="1:1">
      <c r="A1024950" s="153"/>
    </row>
    <row r="1024963" spans="1:1">
      <c r="A1024963" s="153"/>
    </row>
    <row r="1024965" spans="1:1">
      <c r="A1024965" s="153"/>
    </row>
    <row r="1024967" spans="1:1">
      <c r="A1024967" s="154"/>
    </row>
    <row r="1024969" spans="1:1">
      <c r="A1024969" s="125"/>
    </row>
    <row r="1024980" spans="1:1">
      <c r="A1024980" s="153"/>
    </row>
    <row r="1024981" spans="1:1">
      <c r="A1024981" s="153"/>
    </row>
    <row r="1024984" spans="1:1">
      <c r="A1024984" s="153"/>
    </row>
    <row r="1024994" spans="1:1">
      <c r="A1024994" s="153"/>
    </row>
    <row r="1024995" spans="1:1">
      <c r="A1024995" s="153"/>
    </row>
    <row r="1024996" spans="1:1">
      <c r="A1024996" s="153"/>
    </row>
    <row r="1025009" spans="1:1">
      <c r="A1025009" s="153"/>
    </row>
    <row r="1025011" spans="1:1">
      <c r="A1025011" s="153"/>
    </row>
    <row r="1025013" spans="1:1">
      <c r="A1025013" s="154"/>
    </row>
    <row r="1025015" spans="1:1">
      <c r="A1025015" s="125"/>
    </row>
    <row r="1025026" spans="1:1">
      <c r="A1025026" s="153"/>
    </row>
    <row r="1025027" spans="1:1">
      <c r="A1025027" s="153"/>
    </row>
    <row r="1025030" spans="1:1">
      <c r="A1025030" s="153"/>
    </row>
    <row r="1025040" spans="1:1">
      <c r="A1025040" s="153"/>
    </row>
    <row r="1025041" spans="1:1">
      <c r="A1025041" s="153"/>
    </row>
    <row r="1025042" spans="1:1">
      <c r="A1025042" s="153"/>
    </row>
    <row r="1025055" spans="1:1">
      <c r="A1025055" s="153"/>
    </row>
    <row r="1025057" spans="1:1">
      <c r="A1025057" s="153"/>
    </row>
    <row r="1025059" spans="1:1">
      <c r="A1025059" s="154"/>
    </row>
    <row r="1025061" spans="1:1">
      <c r="A1025061" s="125"/>
    </row>
    <row r="1025072" spans="1:1">
      <c r="A1025072" s="153"/>
    </row>
    <row r="1025073" spans="1:1">
      <c r="A1025073" s="153"/>
    </row>
    <row r="1025076" spans="1:1">
      <c r="A1025076" s="153"/>
    </row>
    <row r="1025086" spans="1:1">
      <c r="A1025086" s="153"/>
    </row>
    <row r="1025087" spans="1:1">
      <c r="A1025087" s="153"/>
    </row>
    <row r="1025088" spans="1:1">
      <c r="A1025088" s="153"/>
    </row>
    <row r="1025101" spans="1:1">
      <c r="A1025101" s="153"/>
    </row>
    <row r="1025103" spans="1:1">
      <c r="A1025103" s="153"/>
    </row>
    <row r="1025105" spans="1:1">
      <c r="A1025105" s="154"/>
    </row>
    <row r="1025107" spans="1:1">
      <c r="A1025107" s="125"/>
    </row>
    <row r="1025118" spans="1:1">
      <c r="A1025118" s="153"/>
    </row>
    <row r="1025119" spans="1:1">
      <c r="A1025119" s="153"/>
    </row>
    <row r="1025122" spans="1:1">
      <c r="A1025122" s="153"/>
    </row>
    <row r="1025132" spans="1:1">
      <c r="A1025132" s="153"/>
    </row>
    <row r="1025133" spans="1:1">
      <c r="A1025133" s="153"/>
    </row>
    <row r="1025134" spans="1:1">
      <c r="A1025134" s="153"/>
    </row>
    <row r="1025147" spans="1:1">
      <c r="A1025147" s="153"/>
    </row>
    <row r="1025149" spans="1:1">
      <c r="A1025149" s="153"/>
    </row>
    <row r="1025151" spans="1:1">
      <c r="A1025151" s="154"/>
    </row>
    <row r="1025153" spans="1:1">
      <c r="A1025153" s="125"/>
    </row>
    <row r="1025164" spans="1:1">
      <c r="A1025164" s="153"/>
    </row>
    <row r="1025165" spans="1:1">
      <c r="A1025165" s="153"/>
    </row>
    <row r="1025168" spans="1:1">
      <c r="A1025168" s="153"/>
    </row>
    <row r="1025178" spans="1:1">
      <c r="A1025178" s="153"/>
    </row>
    <row r="1025179" spans="1:1">
      <c r="A1025179" s="153"/>
    </row>
    <row r="1025180" spans="1:1">
      <c r="A1025180" s="153"/>
    </row>
    <row r="1025193" spans="1:1">
      <c r="A1025193" s="153"/>
    </row>
    <row r="1025195" spans="1:1">
      <c r="A1025195" s="153"/>
    </row>
    <row r="1025197" spans="1:1">
      <c r="A1025197" s="154"/>
    </row>
    <row r="1025199" spans="1:1">
      <c r="A1025199" s="125"/>
    </row>
    <row r="1025210" spans="1:1">
      <c r="A1025210" s="153"/>
    </row>
    <row r="1025211" spans="1:1">
      <c r="A1025211" s="153"/>
    </row>
    <row r="1025214" spans="1:1">
      <c r="A1025214" s="153"/>
    </row>
    <row r="1025224" spans="1:1">
      <c r="A1025224" s="153"/>
    </row>
    <row r="1025225" spans="1:1">
      <c r="A1025225" s="153"/>
    </row>
    <row r="1025226" spans="1:1">
      <c r="A1025226" s="153"/>
    </row>
    <row r="1025239" spans="1:1">
      <c r="A1025239" s="153"/>
    </row>
    <row r="1025241" spans="1:1">
      <c r="A1025241" s="153"/>
    </row>
    <row r="1025243" spans="1:1">
      <c r="A1025243" s="154"/>
    </row>
    <row r="1025245" spans="1:1">
      <c r="A1025245" s="125"/>
    </row>
    <row r="1025256" spans="1:1">
      <c r="A1025256" s="153"/>
    </row>
    <row r="1025257" spans="1:1">
      <c r="A1025257" s="153"/>
    </row>
    <row r="1025260" spans="1:1">
      <c r="A1025260" s="153"/>
    </row>
    <row r="1025270" spans="1:1">
      <c r="A1025270" s="153"/>
    </row>
    <row r="1025271" spans="1:1">
      <c r="A1025271" s="153"/>
    </row>
    <row r="1025272" spans="1:1">
      <c r="A1025272" s="153"/>
    </row>
    <row r="1025285" spans="1:1">
      <c r="A1025285" s="153"/>
    </row>
    <row r="1025287" spans="1:1">
      <c r="A1025287" s="153"/>
    </row>
    <row r="1025289" spans="1:1">
      <c r="A1025289" s="154"/>
    </row>
    <row r="1025291" spans="1:1">
      <c r="A1025291" s="125"/>
    </row>
    <row r="1025302" spans="1:1">
      <c r="A1025302" s="153"/>
    </row>
    <row r="1025303" spans="1:1">
      <c r="A1025303" s="153"/>
    </row>
    <row r="1025306" spans="1:1">
      <c r="A1025306" s="153"/>
    </row>
    <row r="1025316" spans="1:1">
      <c r="A1025316" s="153"/>
    </row>
    <row r="1025317" spans="1:1">
      <c r="A1025317" s="153"/>
    </row>
    <row r="1025318" spans="1:1">
      <c r="A1025318" s="153"/>
    </row>
    <row r="1025331" spans="1:1">
      <c r="A1025331" s="153"/>
    </row>
    <row r="1025333" spans="1:1">
      <c r="A1025333" s="153"/>
    </row>
    <row r="1025335" spans="1:1">
      <c r="A1025335" s="154"/>
    </row>
    <row r="1025337" spans="1:1">
      <c r="A1025337" s="125"/>
    </row>
    <row r="1025348" spans="1:1">
      <c r="A1025348" s="153"/>
    </row>
    <row r="1025349" spans="1:1">
      <c r="A1025349" s="153"/>
    </row>
    <row r="1025352" spans="1:1">
      <c r="A1025352" s="153"/>
    </row>
    <row r="1025362" spans="1:1">
      <c r="A1025362" s="153"/>
    </row>
    <row r="1025363" spans="1:1">
      <c r="A1025363" s="153"/>
    </row>
    <row r="1025364" spans="1:1">
      <c r="A1025364" s="153"/>
    </row>
    <row r="1025377" spans="1:1">
      <c r="A1025377" s="153"/>
    </row>
    <row r="1025379" spans="1:1">
      <c r="A1025379" s="153"/>
    </row>
    <row r="1025381" spans="1:1">
      <c r="A1025381" s="154"/>
    </row>
    <row r="1025383" spans="1:1">
      <c r="A1025383" s="125"/>
    </row>
    <row r="1025394" spans="1:1">
      <c r="A1025394" s="153"/>
    </row>
    <row r="1025395" spans="1:1">
      <c r="A1025395" s="153"/>
    </row>
    <row r="1025398" spans="1:1">
      <c r="A1025398" s="153"/>
    </row>
    <row r="1025408" spans="1:1">
      <c r="A1025408" s="153"/>
    </row>
    <row r="1025409" spans="1:1">
      <c r="A1025409" s="153"/>
    </row>
    <row r="1025410" spans="1:1">
      <c r="A1025410" s="153"/>
    </row>
    <row r="1025423" spans="1:1">
      <c r="A1025423" s="153"/>
    </row>
    <row r="1025425" spans="1:1">
      <c r="A1025425" s="153"/>
    </row>
    <row r="1025427" spans="1:1">
      <c r="A1025427" s="154"/>
    </row>
    <row r="1025429" spans="1:1">
      <c r="A1025429" s="125"/>
    </row>
    <row r="1025440" spans="1:1">
      <c r="A1025440" s="153"/>
    </row>
    <row r="1025441" spans="1:1">
      <c r="A1025441" s="153"/>
    </row>
    <row r="1025444" spans="1:1">
      <c r="A1025444" s="153"/>
    </row>
    <row r="1025454" spans="1:1">
      <c r="A1025454" s="153"/>
    </row>
    <row r="1025455" spans="1:1">
      <c r="A1025455" s="153"/>
    </row>
    <row r="1025456" spans="1:1">
      <c r="A1025456" s="153"/>
    </row>
    <row r="1025469" spans="1:1">
      <c r="A1025469" s="153"/>
    </row>
    <row r="1025471" spans="1:1">
      <c r="A1025471" s="153"/>
    </row>
    <row r="1025473" spans="1:1">
      <c r="A1025473" s="154"/>
    </row>
    <row r="1025475" spans="1:1">
      <c r="A1025475" s="125"/>
    </row>
    <row r="1025486" spans="1:1">
      <c r="A1025486" s="153"/>
    </row>
    <row r="1025487" spans="1:1">
      <c r="A1025487" s="153"/>
    </row>
    <row r="1025490" spans="1:1">
      <c r="A1025490" s="153"/>
    </row>
    <row r="1025500" spans="1:1">
      <c r="A1025500" s="153"/>
    </row>
    <row r="1025501" spans="1:1">
      <c r="A1025501" s="153"/>
    </row>
    <row r="1025502" spans="1:1">
      <c r="A1025502" s="153"/>
    </row>
    <row r="1025515" spans="1:1">
      <c r="A1025515" s="153"/>
    </row>
    <row r="1025517" spans="1:1">
      <c r="A1025517" s="153"/>
    </row>
    <row r="1025519" spans="1:1">
      <c r="A1025519" s="154"/>
    </row>
    <row r="1025521" spans="1:1">
      <c r="A1025521" s="125"/>
    </row>
    <row r="1025532" spans="1:1">
      <c r="A1025532" s="153"/>
    </row>
    <row r="1025533" spans="1:1">
      <c r="A1025533" s="153"/>
    </row>
    <row r="1025536" spans="1:1">
      <c r="A1025536" s="153"/>
    </row>
    <row r="1025546" spans="1:1">
      <c r="A1025546" s="153"/>
    </row>
    <row r="1025547" spans="1:1">
      <c r="A1025547" s="153"/>
    </row>
    <row r="1025548" spans="1:1">
      <c r="A1025548" s="153"/>
    </row>
    <row r="1025561" spans="1:1">
      <c r="A1025561" s="153"/>
    </row>
    <row r="1025563" spans="1:1">
      <c r="A1025563" s="153"/>
    </row>
    <row r="1025565" spans="1:1">
      <c r="A1025565" s="154"/>
    </row>
    <row r="1025567" spans="1:1">
      <c r="A1025567" s="125"/>
    </row>
    <row r="1025578" spans="1:1">
      <c r="A1025578" s="153"/>
    </row>
    <row r="1025579" spans="1:1">
      <c r="A1025579" s="153"/>
    </row>
    <row r="1025582" spans="1:1">
      <c r="A1025582" s="153"/>
    </row>
    <row r="1025592" spans="1:1">
      <c r="A1025592" s="153"/>
    </row>
    <row r="1025593" spans="1:1">
      <c r="A1025593" s="153"/>
    </row>
    <row r="1025594" spans="1:1">
      <c r="A1025594" s="153"/>
    </row>
    <row r="1025607" spans="1:1">
      <c r="A1025607" s="153"/>
    </row>
    <row r="1025609" spans="1:1">
      <c r="A1025609" s="153"/>
    </row>
    <row r="1025611" spans="1:1">
      <c r="A1025611" s="154"/>
    </row>
    <row r="1025613" spans="1:1">
      <c r="A1025613" s="125"/>
    </row>
    <row r="1025624" spans="1:1">
      <c r="A1025624" s="153"/>
    </row>
    <row r="1025625" spans="1:1">
      <c r="A1025625" s="153"/>
    </row>
    <row r="1025628" spans="1:1">
      <c r="A1025628" s="153"/>
    </row>
    <row r="1025638" spans="1:1">
      <c r="A1025638" s="153"/>
    </row>
    <row r="1025639" spans="1:1">
      <c r="A1025639" s="153"/>
    </row>
    <row r="1025640" spans="1:1">
      <c r="A1025640" s="153"/>
    </row>
    <row r="1025653" spans="1:1">
      <c r="A1025653" s="153"/>
    </row>
    <row r="1025655" spans="1:1">
      <c r="A1025655" s="153"/>
    </row>
    <row r="1025657" spans="1:1">
      <c r="A1025657" s="154"/>
    </row>
    <row r="1025659" spans="1:1">
      <c r="A1025659" s="125"/>
    </row>
    <row r="1025670" spans="1:1">
      <c r="A1025670" s="153"/>
    </row>
    <row r="1025671" spans="1:1">
      <c r="A1025671" s="153"/>
    </row>
    <row r="1025674" spans="1:1">
      <c r="A1025674" s="153"/>
    </row>
    <row r="1025684" spans="1:1">
      <c r="A1025684" s="153"/>
    </row>
    <row r="1025685" spans="1:1">
      <c r="A1025685" s="153"/>
    </row>
    <row r="1025686" spans="1:1">
      <c r="A1025686" s="153"/>
    </row>
    <row r="1025699" spans="1:1">
      <c r="A1025699" s="153"/>
    </row>
    <row r="1025701" spans="1:1">
      <c r="A1025701" s="153"/>
    </row>
    <row r="1025703" spans="1:1">
      <c r="A1025703" s="154"/>
    </row>
    <row r="1025705" spans="1:1">
      <c r="A1025705" s="125"/>
    </row>
    <row r="1025716" spans="1:1">
      <c r="A1025716" s="153"/>
    </row>
    <row r="1025717" spans="1:1">
      <c r="A1025717" s="153"/>
    </row>
    <row r="1025720" spans="1:1">
      <c r="A1025720" s="153"/>
    </row>
    <row r="1025730" spans="1:1">
      <c r="A1025730" s="153"/>
    </row>
    <row r="1025731" spans="1:1">
      <c r="A1025731" s="153"/>
    </row>
    <row r="1025732" spans="1:1">
      <c r="A1025732" s="153"/>
    </row>
    <row r="1025745" spans="1:1">
      <c r="A1025745" s="153"/>
    </row>
    <row r="1025747" spans="1:1">
      <c r="A1025747" s="153"/>
    </row>
    <row r="1025749" spans="1:1">
      <c r="A1025749" s="154"/>
    </row>
    <row r="1025751" spans="1:1">
      <c r="A1025751" s="125"/>
    </row>
    <row r="1025762" spans="1:1">
      <c r="A1025762" s="153"/>
    </row>
    <row r="1025763" spans="1:1">
      <c r="A1025763" s="153"/>
    </row>
    <row r="1025766" spans="1:1">
      <c r="A1025766" s="153"/>
    </row>
    <row r="1025776" spans="1:1">
      <c r="A1025776" s="153"/>
    </row>
    <row r="1025777" spans="1:1">
      <c r="A1025777" s="153"/>
    </row>
    <row r="1025778" spans="1:1">
      <c r="A1025778" s="153"/>
    </row>
    <row r="1025791" spans="1:1">
      <c r="A1025791" s="153"/>
    </row>
    <row r="1025793" spans="1:1">
      <c r="A1025793" s="153"/>
    </row>
    <row r="1025795" spans="1:1">
      <c r="A1025795" s="154"/>
    </row>
    <row r="1025797" spans="1:1">
      <c r="A1025797" s="125"/>
    </row>
    <row r="1025808" spans="1:1">
      <c r="A1025808" s="153"/>
    </row>
    <row r="1025809" spans="1:1">
      <c r="A1025809" s="153"/>
    </row>
    <row r="1025812" spans="1:1">
      <c r="A1025812" s="153"/>
    </row>
    <row r="1025822" spans="1:1">
      <c r="A1025822" s="153"/>
    </row>
    <row r="1025823" spans="1:1">
      <c r="A1025823" s="153"/>
    </row>
    <row r="1025824" spans="1:1">
      <c r="A1025824" s="153"/>
    </row>
    <row r="1025837" spans="1:1">
      <c r="A1025837" s="153"/>
    </row>
    <row r="1025839" spans="1:1">
      <c r="A1025839" s="153"/>
    </row>
    <row r="1025841" spans="1:1">
      <c r="A1025841" s="154"/>
    </row>
    <row r="1025843" spans="1:1">
      <c r="A1025843" s="125"/>
    </row>
    <row r="1025854" spans="1:1">
      <c r="A1025854" s="153"/>
    </row>
    <row r="1025855" spans="1:1">
      <c r="A1025855" s="153"/>
    </row>
    <row r="1025858" spans="1:1">
      <c r="A1025858" s="153"/>
    </row>
    <row r="1025868" spans="1:1">
      <c r="A1025868" s="153"/>
    </row>
    <row r="1025869" spans="1:1">
      <c r="A1025869" s="153"/>
    </row>
    <row r="1025870" spans="1:1">
      <c r="A1025870" s="153"/>
    </row>
    <row r="1025883" spans="1:1">
      <c r="A1025883" s="153"/>
    </row>
    <row r="1025885" spans="1:1">
      <c r="A1025885" s="153"/>
    </row>
    <row r="1025887" spans="1:1">
      <c r="A1025887" s="154"/>
    </row>
    <row r="1025889" spans="1:1">
      <c r="A1025889" s="125"/>
    </row>
    <row r="1025900" spans="1:1">
      <c r="A1025900" s="153"/>
    </row>
    <row r="1025901" spans="1:1">
      <c r="A1025901" s="153"/>
    </row>
    <row r="1025904" spans="1:1">
      <c r="A1025904" s="153"/>
    </row>
    <row r="1025914" spans="1:1">
      <c r="A1025914" s="153"/>
    </row>
    <row r="1025915" spans="1:1">
      <c r="A1025915" s="153"/>
    </row>
    <row r="1025916" spans="1:1">
      <c r="A1025916" s="153"/>
    </row>
    <row r="1025929" spans="1:1">
      <c r="A1025929" s="153"/>
    </row>
    <row r="1025931" spans="1:1">
      <c r="A1025931" s="153"/>
    </row>
    <row r="1025933" spans="1:1">
      <c r="A1025933" s="154"/>
    </row>
    <row r="1025935" spans="1:1">
      <c r="A1025935" s="125"/>
    </row>
    <row r="1025946" spans="1:1">
      <c r="A1025946" s="153"/>
    </row>
    <row r="1025947" spans="1:1">
      <c r="A1025947" s="153"/>
    </row>
    <row r="1025950" spans="1:1">
      <c r="A1025950" s="153"/>
    </row>
    <row r="1025960" spans="1:1">
      <c r="A1025960" s="153"/>
    </row>
    <row r="1025961" spans="1:1">
      <c r="A1025961" s="153"/>
    </row>
    <row r="1025962" spans="1:1">
      <c r="A1025962" s="153"/>
    </row>
    <row r="1025975" spans="1:1">
      <c r="A1025975" s="153"/>
    </row>
    <row r="1025977" spans="1:1">
      <c r="A1025977" s="153"/>
    </row>
    <row r="1025979" spans="1:1">
      <c r="A1025979" s="154"/>
    </row>
    <row r="1025981" spans="1:1">
      <c r="A1025981" s="125"/>
    </row>
    <row r="1025992" spans="1:1">
      <c r="A1025992" s="153"/>
    </row>
    <row r="1025993" spans="1:1">
      <c r="A1025993" s="153"/>
    </row>
    <row r="1025996" spans="1:1">
      <c r="A1025996" s="153"/>
    </row>
    <row r="1026006" spans="1:1">
      <c r="A1026006" s="153"/>
    </row>
    <row r="1026007" spans="1:1">
      <c r="A1026007" s="153"/>
    </row>
    <row r="1026008" spans="1:1">
      <c r="A1026008" s="153"/>
    </row>
    <row r="1026021" spans="1:1">
      <c r="A1026021" s="153"/>
    </row>
    <row r="1026023" spans="1:1">
      <c r="A1026023" s="153"/>
    </row>
    <row r="1026025" spans="1:1">
      <c r="A1026025" s="154"/>
    </row>
    <row r="1026027" spans="1:1">
      <c r="A1026027" s="125"/>
    </row>
    <row r="1026038" spans="1:1">
      <c r="A1026038" s="153"/>
    </row>
    <row r="1026039" spans="1:1">
      <c r="A1026039" s="153"/>
    </row>
    <row r="1026042" spans="1:1">
      <c r="A1026042" s="153"/>
    </row>
    <row r="1026052" spans="1:1">
      <c r="A1026052" s="153"/>
    </row>
    <row r="1026053" spans="1:1">
      <c r="A1026053" s="153"/>
    </row>
    <row r="1026054" spans="1:1">
      <c r="A1026054" s="153"/>
    </row>
    <row r="1026067" spans="1:1">
      <c r="A1026067" s="153"/>
    </row>
    <row r="1026069" spans="1:1">
      <c r="A1026069" s="153"/>
    </row>
    <row r="1026071" spans="1:1">
      <c r="A1026071" s="154"/>
    </row>
    <row r="1026073" spans="1:1">
      <c r="A1026073" s="125"/>
    </row>
    <row r="1026084" spans="1:1">
      <c r="A1026084" s="153"/>
    </row>
    <row r="1026085" spans="1:1">
      <c r="A1026085" s="153"/>
    </row>
    <row r="1026088" spans="1:1">
      <c r="A1026088" s="153"/>
    </row>
    <row r="1026098" spans="1:1">
      <c r="A1026098" s="153"/>
    </row>
    <row r="1026099" spans="1:1">
      <c r="A1026099" s="153"/>
    </row>
    <row r="1026100" spans="1:1">
      <c r="A1026100" s="153"/>
    </row>
    <row r="1026113" spans="1:1">
      <c r="A1026113" s="153"/>
    </row>
    <row r="1026115" spans="1:1">
      <c r="A1026115" s="153"/>
    </row>
    <row r="1026117" spans="1:1">
      <c r="A1026117" s="154"/>
    </row>
    <row r="1026119" spans="1:1">
      <c r="A1026119" s="125"/>
    </row>
    <row r="1026130" spans="1:1">
      <c r="A1026130" s="153"/>
    </row>
    <row r="1026131" spans="1:1">
      <c r="A1026131" s="153"/>
    </row>
    <row r="1026134" spans="1:1">
      <c r="A1026134" s="153"/>
    </row>
    <row r="1026144" spans="1:1">
      <c r="A1026144" s="153"/>
    </row>
    <row r="1026145" spans="1:1">
      <c r="A1026145" s="153"/>
    </row>
    <row r="1026146" spans="1:1">
      <c r="A1026146" s="153"/>
    </row>
    <row r="1026159" spans="1:1">
      <c r="A1026159" s="153"/>
    </row>
    <row r="1026161" spans="1:1">
      <c r="A1026161" s="153"/>
    </row>
    <row r="1026163" spans="1:1">
      <c r="A1026163" s="154"/>
    </row>
    <row r="1026165" spans="1:1">
      <c r="A1026165" s="125"/>
    </row>
    <row r="1026176" spans="1:1">
      <c r="A1026176" s="153"/>
    </row>
    <row r="1026177" spans="1:1">
      <c r="A1026177" s="153"/>
    </row>
    <row r="1026180" spans="1:1">
      <c r="A1026180" s="153"/>
    </row>
    <row r="1026190" spans="1:1">
      <c r="A1026190" s="153"/>
    </row>
    <row r="1026191" spans="1:1">
      <c r="A1026191" s="153"/>
    </row>
    <row r="1026192" spans="1:1">
      <c r="A1026192" s="153"/>
    </row>
    <row r="1026205" spans="1:1">
      <c r="A1026205" s="153"/>
    </row>
    <row r="1026207" spans="1:1">
      <c r="A1026207" s="153"/>
    </row>
    <row r="1026209" spans="1:1">
      <c r="A1026209" s="154"/>
    </row>
    <row r="1026211" spans="1:1">
      <c r="A1026211" s="125"/>
    </row>
    <row r="1026222" spans="1:1">
      <c r="A1026222" s="153"/>
    </row>
    <row r="1026223" spans="1:1">
      <c r="A1026223" s="153"/>
    </row>
    <row r="1026226" spans="1:1">
      <c r="A1026226" s="153"/>
    </row>
    <row r="1026236" spans="1:1">
      <c r="A1026236" s="153"/>
    </row>
    <row r="1026237" spans="1:1">
      <c r="A1026237" s="153"/>
    </row>
    <row r="1026238" spans="1:1">
      <c r="A1026238" s="153"/>
    </row>
    <row r="1026251" spans="1:1">
      <c r="A1026251" s="153"/>
    </row>
    <row r="1026253" spans="1:1">
      <c r="A1026253" s="153"/>
    </row>
    <row r="1026255" spans="1:1">
      <c r="A1026255" s="154"/>
    </row>
    <row r="1026257" spans="1:1">
      <c r="A1026257" s="125"/>
    </row>
    <row r="1026268" spans="1:1">
      <c r="A1026268" s="153"/>
    </row>
    <row r="1026269" spans="1:1">
      <c r="A1026269" s="153"/>
    </row>
    <row r="1026272" spans="1:1">
      <c r="A1026272" s="153"/>
    </row>
    <row r="1026282" spans="1:1">
      <c r="A1026282" s="153"/>
    </row>
    <row r="1026283" spans="1:1">
      <c r="A1026283" s="153"/>
    </row>
    <row r="1026284" spans="1:1">
      <c r="A1026284" s="153"/>
    </row>
    <row r="1026297" spans="1:1">
      <c r="A1026297" s="153"/>
    </row>
    <row r="1026299" spans="1:1">
      <c r="A1026299" s="153"/>
    </row>
    <row r="1026301" spans="1:1">
      <c r="A1026301" s="154"/>
    </row>
    <row r="1026303" spans="1:1">
      <c r="A1026303" s="125"/>
    </row>
    <row r="1026314" spans="1:1">
      <c r="A1026314" s="153"/>
    </row>
    <row r="1026315" spans="1:1">
      <c r="A1026315" s="153"/>
    </row>
    <row r="1026318" spans="1:1">
      <c r="A1026318" s="153"/>
    </row>
    <row r="1026328" spans="1:1">
      <c r="A1026328" s="153"/>
    </row>
    <row r="1026329" spans="1:1">
      <c r="A1026329" s="153"/>
    </row>
    <row r="1026330" spans="1:1">
      <c r="A1026330" s="153"/>
    </row>
    <row r="1026343" spans="1:1">
      <c r="A1026343" s="153"/>
    </row>
    <row r="1026345" spans="1:1">
      <c r="A1026345" s="153"/>
    </row>
    <row r="1026347" spans="1:1">
      <c r="A1026347" s="154"/>
    </row>
    <row r="1026349" spans="1:1">
      <c r="A1026349" s="125"/>
    </row>
    <row r="1026360" spans="1:1">
      <c r="A1026360" s="153"/>
    </row>
    <row r="1026361" spans="1:1">
      <c r="A1026361" s="153"/>
    </row>
    <row r="1026364" spans="1:1">
      <c r="A1026364" s="153"/>
    </row>
    <row r="1026374" spans="1:1">
      <c r="A1026374" s="153"/>
    </row>
    <row r="1026375" spans="1:1">
      <c r="A1026375" s="153"/>
    </row>
    <row r="1026376" spans="1:1">
      <c r="A1026376" s="153"/>
    </row>
    <row r="1026389" spans="1:1">
      <c r="A1026389" s="153"/>
    </row>
    <row r="1026391" spans="1:1">
      <c r="A1026391" s="153"/>
    </row>
    <row r="1026393" spans="1:1">
      <c r="A1026393" s="154"/>
    </row>
    <row r="1026395" spans="1:1">
      <c r="A1026395" s="125"/>
    </row>
    <row r="1026406" spans="1:1">
      <c r="A1026406" s="153"/>
    </row>
    <row r="1026407" spans="1:1">
      <c r="A1026407" s="153"/>
    </row>
    <row r="1026410" spans="1:1">
      <c r="A1026410" s="153"/>
    </row>
    <row r="1026420" spans="1:1">
      <c r="A1026420" s="153"/>
    </row>
    <row r="1026421" spans="1:1">
      <c r="A1026421" s="153"/>
    </row>
    <row r="1026422" spans="1:1">
      <c r="A1026422" s="153"/>
    </row>
    <row r="1026435" spans="1:1">
      <c r="A1026435" s="153"/>
    </row>
    <row r="1026437" spans="1:1">
      <c r="A1026437" s="153"/>
    </row>
    <row r="1026439" spans="1:1">
      <c r="A1026439" s="154"/>
    </row>
    <row r="1026441" spans="1:1">
      <c r="A1026441" s="125"/>
    </row>
    <row r="1026452" spans="1:1">
      <c r="A1026452" s="153"/>
    </row>
    <row r="1026453" spans="1:1">
      <c r="A1026453" s="153"/>
    </row>
    <row r="1026456" spans="1:1">
      <c r="A1026456" s="153"/>
    </row>
    <row r="1026466" spans="1:1">
      <c r="A1026466" s="153"/>
    </row>
    <row r="1026467" spans="1:1">
      <c r="A1026467" s="153"/>
    </row>
    <row r="1026468" spans="1:1">
      <c r="A1026468" s="153"/>
    </row>
    <row r="1026481" spans="1:1">
      <c r="A1026481" s="153"/>
    </row>
    <row r="1026483" spans="1:1">
      <c r="A1026483" s="153"/>
    </row>
    <row r="1026485" spans="1:1">
      <c r="A1026485" s="154"/>
    </row>
    <row r="1026487" spans="1:1">
      <c r="A1026487" s="125"/>
    </row>
    <row r="1026498" spans="1:1">
      <c r="A1026498" s="153"/>
    </row>
    <row r="1026499" spans="1:1">
      <c r="A1026499" s="153"/>
    </row>
    <row r="1026502" spans="1:1">
      <c r="A1026502" s="153"/>
    </row>
    <row r="1026512" spans="1:1">
      <c r="A1026512" s="153"/>
    </row>
    <row r="1026513" spans="1:1">
      <c r="A1026513" s="153"/>
    </row>
    <row r="1026514" spans="1:1">
      <c r="A1026514" s="153"/>
    </row>
    <row r="1026527" spans="1:1">
      <c r="A1026527" s="153"/>
    </row>
    <row r="1026529" spans="1:1">
      <c r="A1026529" s="153"/>
    </row>
    <row r="1026531" spans="1:1">
      <c r="A1026531" s="154"/>
    </row>
    <row r="1026533" spans="1:1">
      <c r="A1026533" s="125"/>
    </row>
    <row r="1026544" spans="1:1">
      <c r="A1026544" s="153"/>
    </row>
    <row r="1026545" spans="1:1">
      <c r="A1026545" s="153"/>
    </row>
    <row r="1026548" spans="1:1">
      <c r="A1026548" s="153"/>
    </row>
    <row r="1026558" spans="1:1">
      <c r="A1026558" s="153"/>
    </row>
    <row r="1026559" spans="1:1">
      <c r="A1026559" s="153"/>
    </row>
    <row r="1026560" spans="1:1">
      <c r="A1026560" s="153"/>
    </row>
    <row r="1026573" spans="1:1">
      <c r="A1026573" s="153"/>
    </row>
    <row r="1026575" spans="1:1">
      <c r="A1026575" s="153"/>
    </row>
    <row r="1026577" spans="1:1">
      <c r="A1026577" s="154"/>
    </row>
    <row r="1026579" spans="1:1">
      <c r="A1026579" s="125"/>
    </row>
    <row r="1026590" spans="1:1">
      <c r="A1026590" s="153"/>
    </row>
    <row r="1026591" spans="1:1">
      <c r="A1026591" s="153"/>
    </row>
    <row r="1026594" spans="1:1">
      <c r="A1026594" s="153"/>
    </row>
    <row r="1026604" spans="1:1">
      <c r="A1026604" s="153"/>
    </row>
    <row r="1026605" spans="1:1">
      <c r="A1026605" s="153"/>
    </row>
    <row r="1026606" spans="1:1">
      <c r="A1026606" s="153"/>
    </row>
    <row r="1026619" spans="1:1">
      <c r="A1026619" s="153"/>
    </row>
    <row r="1026621" spans="1:1">
      <c r="A1026621" s="153"/>
    </row>
    <row r="1026623" spans="1:1">
      <c r="A1026623" s="154"/>
    </row>
    <row r="1026625" spans="1:1">
      <c r="A1026625" s="125"/>
    </row>
    <row r="1026636" spans="1:1">
      <c r="A1026636" s="153"/>
    </row>
    <row r="1026637" spans="1:1">
      <c r="A1026637" s="153"/>
    </row>
    <row r="1026640" spans="1:1">
      <c r="A1026640" s="153"/>
    </row>
    <row r="1026650" spans="1:1">
      <c r="A1026650" s="153"/>
    </row>
    <row r="1026651" spans="1:1">
      <c r="A1026651" s="153"/>
    </row>
    <row r="1026652" spans="1:1">
      <c r="A1026652" s="153"/>
    </row>
    <row r="1026665" spans="1:1">
      <c r="A1026665" s="153"/>
    </row>
    <row r="1026667" spans="1:1">
      <c r="A1026667" s="153"/>
    </row>
    <row r="1026669" spans="1:1">
      <c r="A1026669" s="154"/>
    </row>
    <row r="1026671" spans="1:1">
      <c r="A1026671" s="125"/>
    </row>
    <row r="1026682" spans="1:1">
      <c r="A1026682" s="153"/>
    </row>
    <row r="1026683" spans="1:1">
      <c r="A1026683" s="153"/>
    </row>
    <row r="1026686" spans="1:1">
      <c r="A1026686" s="153"/>
    </row>
    <row r="1026696" spans="1:1">
      <c r="A1026696" s="153"/>
    </row>
    <row r="1026697" spans="1:1">
      <c r="A1026697" s="153"/>
    </row>
    <row r="1026698" spans="1:1">
      <c r="A1026698" s="153"/>
    </row>
    <row r="1026711" spans="1:1">
      <c r="A1026711" s="153"/>
    </row>
    <row r="1026713" spans="1:1">
      <c r="A1026713" s="153"/>
    </row>
    <row r="1026715" spans="1:1">
      <c r="A1026715" s="154"/>
    </row>
    <row r="1026717" spans="1:1">
      <c r="A1026717" s="125"/>
    </row>
    <row r="1026728" spans="1:1">
      <c r="A1026728" s="153"/>
    </row>
    <row r="1026729" spans="1:1">
      <c r="A1026729" s="153"/>
    </row>
    <row r="1026732" spans="1:1">
      <c r="A1026732" s="153"/>
    </row>
    <row r="1026742" spans="1:1">
      <c r="A1026742" s="153"/>
    </row>
    <row r="1026743" spans="1:1">
      <c r="A1026743" s="153"/>
    </row>
    <row r="1026744" spans="1:1">
      <c r="A1026744" s="153"/>
    </row>
    <row r="1026757" spans="1:1">
      <c r="A1026757" s="153"/>
    </row>
    <row r="1026759" spans="1:1">
      <c r="A1026759" s="153"/>
    </row>
    <row r="1026761" spans="1:1">
      <c r="A1026761" s="154"/>
    </row>
    <row r="1026763" spans="1:1">
      <c r="A1026763" s="125"/>
    </row>
    <row r="1026774" spans="1:1">
      <c r="A1026774" s="153"/>
    </row>
    <row r="1026775" spans="1:1">
      <c r="A1026775" s="153"/>
    </row>
    <row r="1026778" spans="1:1">
      <c r="A1026778" s="153"/>
    </row>
    <row r="1026788" spans="1:1">
      <c r="A1026788" s="153"/>
    </row>
    <row r="1026789" spans="1:1">
      <c r="A1026789" s="153"/>
    </row>
    <row r="1026790" spans="1:1">
      <c r="A1026790" s="153"/>
    </row>
    <row r="1026803" spans="1:1">
      <c r="A1026803" s="153"/>
    </row>
    <row r="1026805" spans="1:1">
      <c r="A1026805" s="153"/>
    </row>
    <row r="1026807" spans="1:1">
      <c r="A1026807" s="154"/>
    </row>
    <row r="1026809" spans="1:1">
      <c r="A1026809" s="125"/>
    </row>
    <row r="1026820" spans="1:1">
      <c r="A1026820" s="153"/>
    </row>
    <row r="1026821" spans="1:1">
      <c r="A1026821" s="153"/>
    </row>
    <row r="1026824" spans="1:1">
      <c r="A1026824" s="153"/>
    </row>
    <row r="1026834" spans="1:1">
      <c r="A1026834" s="153"/>
    </row>
    <row r="1026835" spans="1:1">
      <c r="A1026835" s="153"/>
    </row>
    <row r="1026836" spans="1:1">
      <c r="A1026836" s="153"/>
    </row>
    <row r="1026849" spans="1:1">
      <c r="A1026849" s="153"/>
    </row>
    <row r="1026851" spans="1:1">
      <c r="A1026851" s="153"/>
    </row>
    <row r="1026853" spans="1:1">
      <c r="A1026853" s="154"/>
    </row>
    <row r="1026855" spans="1:1">
      <c r="A1026855" s="125"/>
    </row>
    <row r="1026866" spans="1:1">
      <c r="A1026866" s="153"/>
    </row>
    <row r="1026867" spans="1:1">
      <c r="A1026867" s="153"/>
    </row>
    <row r="1026870" spans="1:1">
      <c r="A1026870" s="153"/>
    </row>
    <row r="1026880" spans="1:1">
      <c r="A1026880" s="153"/>
    </row>
    <row r="1026881" spans="1:1">
      <c r="A1026881" s="153"/>
    </row>
    <row r="1026882" spans="1:1">
      <c r="A1026882" s="153"/>
    </row>
    <row r="1026895" spans="1:1">
      <c r="A1026895" s="153"/>
    </row>
    <row r="1026897" spans="1:1">
      <c r="A1026897" s="153"/>
    </row>
    <row r="1026899" spans="1:1">
      <c r="A1026899" s="154"/>
    </row>
    <row r="1026901" spans="1:1">
      <c r="A1026901" s="125"/>
    </row>
    <row r="1026912" spans="1:1">
      <c r="A1026912" s="153"/>
    </row>
    <row r="1026913" spans="1:1">
      <c r="A1026913" s="153"/>
    </row>
    <row r="1026916" spans="1:1">
      <c r="A1026916" s="153"/>
    </row>
    <row r="1026926" spans="1:1">
      <c r="A1026926" s="153"/>
    </row>
    <row r="1026927" spans="1:1">
      <c r="A1026927" s="153"/>
    </row>
    <row r="1026928" spans="1:1">
      <c r="A1026928" s="153"/>
    </row>
    <row r="1026941" spans="1:1">
      <c r="A1026941" s="153"/>
    </row>
    <row r="1026943" spans="1:1">
      <c r="A1026943" s="153"/>
    </row>
    <row r="1026945" spans="1:1">
      <c r="A1026945" s="154"/>
    </row>
    <row r="1026947" spans="1:1">
      <c r="A1026947" s="125"/>
    </row>
    <row r="1026958" spans="1:1">
      <c r="A1026958" s="153"/>
    </row>
    <row r="1026959" spans="1:1">
      <c r="A1026959" s="153"/>
    </row>
    <row r="1026962" spans="1:1">
      <c r="A1026962" s="153"/>
    </row>
    <row r="1026972" spans="1:1">
      <c r="A1026972" s="153"/>
    </row>
    <row r="1026973" spans="1:1">
      <c r="A1026973" s="153"/>
    </row>
    <row r="1026974" spans="1:1">
      <c r="A1026974" s="153"/>
    </row>
    <row r="1026987" spans="1:1">
      <c r="A1026987" s="153"/>
    </row>
    <row r="1026989" spans="1:1">
      <c r="A1026989" s="153"/>
    </row>
    <row r="1026991" spans="1:1">
      <c r="A1026991" s="154"/>
    </row>
    <row r="1026993" spans="1:1">
      <c r="A1026993" s="125"/>
    </row>
    <row r="1027004" spans="1:1">
      <c r="A1027004" s="153"/>
    </row>
    <row r="1027005" spans="1:1">
      <c r="A1027005" s="153"/>
    </row>
    <row r="1027008" spans="1:1">
      <c r="A1027008" s="153"/>
    </row>
    <row r="1027018" spans="1:1">
      <c r="A1027018" s="153"/>
    </row>
    <row r="1027019" spans="1:1">
      <c r="A1027019" s="153"/>
    </row>
    <row r="1027020" spans="1:1">
      <c r="A1027020" s="153"/>
    </row>
    <row r="1027033" spans="1:1">
      <c r="A1027033" s="153"/>
    </row>
    <row r="1027035" spans="1:1">
      <c r="A1027035" s="153"/>
    </row>
    <row r="1027037" spans="1:1">
      <c r="A1027037" s="154"/>
    </row>
    <row r="1027039" spans="1:1">
      <c r="A1027039" s="125"/>
    </row>
    <row r="1027050" spans="1:1">
      <c r="A1027050" s="153"/>
    </row>
    <row r="1027051" spans="1:1">
      <c r="A1027051" s="153"/>
    </row>
    <row r="1027054" spans="1:1">
      <c r="A1027054" s="153"/>
    </row>
    <row r="1027064" spans="1:1">
      <c r="A1027064" s="153"/>
    </row>
    <row r="1027065" spans="1:1">
      <c r="A1027065" s="153"/>
    </row>
    <row r="1027066" spans="1:1">
      <c r="A1027066" s="153"/>
    </row>
    <row r="1027079" spans="1:1">
      <c r="A1027079" s="153"/>
    </row>
    <row r="1027081" spans="1:1">
      <c r="A1027081" s="153"/>
    </row>
    <row r="1027083" spans="1:1">
      <c r="A1027083" s="154"/>
    </row>
    <row r="1027085" spans="1:1">
      <c r="A1027085" s="125"/>
    </row>
    <row r="1027096" spans="1:1">
      <c r="A1027096" s="153"/>
    </row>
    <row r="1027097" spans="1:1">
      <c r="A1027097" s="153"/>
    </row>
    <row r="1027100" spans="1:1">
      <c r="A1027100" s="153"/>
    </row>
    <row r="1027110" spans="1:1">
      <c r="A1027110" s="153"/>
    </row>
    <row r="1027111" spans="1:1">
      <c r="A1027111" s="153"/>
    </row>
    <row r="1027112" spans="1:1">
      <c r="A1027112" s="153"/>
    </row>
    <row r="1027125" spans="1:1">
      <c r="A1027125" s="153"/>
    </row>
    <row r="1027127" spans="1:1">
      <c r="A1027127" s="153"/>
    </row>
    <row r="1027129" spans="1:1">
      <c r="A1027129" s="154"/>
    </row>
    <row r="1027131" spans="1:1">
      <c r="A1027131" s="125"/>
    </row>
    <row r="1027142" spans="1:1">
      <c r="A1027142" s="153"/>
    </row>
    <row r="1027143" spans="1:1">
      <c r="A1027143" s="153"/>
    </row>
    <row r="1027146" spans="1:1">
      <c r="A1027146" s="153"/>
    </row>
    <row r="1027156" spans="1:1">
      <c r="A1027156" s="153"/>
    </row>
    <row r="1027157" spans="1:1">
      <c r="A1027157" s="153"/>
    </row>
    <row r="1027158" spans="1:1">
      <c r="A1027158" s="153"/>
    </row>
    <row r="1027171" spans="1:1">
      <c r="A1027171" s="153"/>
    </row>
    <row r="1027173" spans="1:1">
      <c r="A1027173" s="153"/>
    </row>
    <row r="1027175" spans="1:1">
      <c r="A1027175" s="154"/>
    </row>
    <row r="1027177" spans="1:1">
      <c r="A1027177" s="125"/>
    </row>
    <row r="1027188" spans="1:1">
      <c r="A1027188" s="153"/>
    </row>
    <row r="1027189" spans="1:1">
      <c r="A1027189" s="153"/>
    </row>
    <row r="1027192" spans="1:1">
      <c r="A1027192" s="153"/>
    </row>
    <row r="1027202" spans="1:1">
      <c r="A1027202" s="153"/>
    </row>
    <row r="1027203" spans="1:1">
      <c r="A1027203" s="153"/>
    </row>
    <row r="1027204" spans="1:1">
      <c r="A1027204" s="153"/>
    </row>
    <row r="1027217" spans="1:1">
      <c r="A1027217" s="153"/>
    </row>
    <row r="1027219" spans="1:1">
      <c r="A1027219" s="153"/>
    </row>
    <row r="1027221" spans="1:1">
      <c r="A1027221" s="154"/>
    </row>
    <row r="1027223" spans="1:1">
      <c r="A1027223" s="125"/>
    </row>
    <row r="1027234" spans="1:1">
      <c r="A1027234" s="153"/>
    </row>
    <row r="1027235" spans="1:1">
      <c r="A1027235" s="153"/>
    </row>
    <row r="1027238" spans="1:1">
      <c r="A1027238" s="153"/>
    </row>
    <row r="1027248" spans="1:1">
      <c r="A1027248" s="153"/>
    </row>
    <row r="1027249" spans="1:1">
      <c r="A1027249" s="153"/>
    </row>
    <row r="1027250" spans="1:1">
      <c r="A1027250" s="153"/>
    </row>
    <row r="1027263" spans="1:1">
      <c r="A1027263" s="153"/>
    </row>
    <row r="1027265" spans="1:1">
      <c r="A1027265" s="153"/>
    </row>
    <row r="1027267" spans="1:1">
      <c r="A1027267" s="154"/>
    </row>
    <row r="1027269" spans="1:1">
      <c r="A1027269" s="125"/>
    </row>
    <row r="1027280" spans="1:1">
      <c r="A1027280" s="153"/>
    </row>
    <row r="1027281" spans="1:1">
      <c r="A1027281" s="153"/>
    </row>
    <row r="1027284" spans="1:1">
      <c r="A1027284" s="153"/>
    </row>
    <row r="1027294" spans="1:1">
      <c r="A1027294" s="153"/>
    </row>
    <row r="1027295" spans="1:1">
      <c r="A1027295" s="153"/>
    </row>
    <row r="1027296" spans="1:1">
      <c r="A1027296" s="153"/>
    </row>
    <row r="1027309" spans="1:1">
      <c r="A1027309" s="153"/>
    </row>
    <row r="1027311" spans="1:1">
      <c r="A1027311" s="153"/>
    </row>
    <row r="1027313" spans="1:1">
      <c r="A1027313" s="154"/>
    </row>
    <row r="1027315" spans="1:1">
      <c r="A1027315" s="125"/>
    </row>
    <row r="1027326" spans="1:1">
      <c r="A1027326" s="153"/>
    </row>
    <row r="1027327" spans="1:1">
      <c r="A1027327" s="153"/>
    </row>
    <row r="1027330" spans="1:1">
      <c r="A1027330" s="153"/>
    </row>
    <row r="1027340" spans="1:1">
      <c r="A1027340" s="153"/>
    </row>
    <row r="1027341" spans="1:1">
      <c r="A1027341" s="153"/>
    </row>
    <row r="1027342" spans="1:1">
      <c r="A1027342" s="153"/>
    </row>
    <row r="1027355" spans="1:1">
      <c r="A1027355" s="153"/>
    </row>
    <row r="1027357" spans="1:1">
      <c r="A1027357" s="153"/>
    </row>
    <row r="1027359" spans="1:1">
      <c r="A1027359" s="154"/>
    </row>
    <row r="1027361" spans="1:1">
      <c r="A1027361" s="125"/>
    </row>
    <row r="1027372" spans="1:1">
      <c r="A1027372" s="153"/>
    </row>
    <row r="1027373" spans="1:1">
      <c r="A1027373" s="153"/>
    </row>
    <row r="1027376" spans="1:1">
      <c r="A1027376" s="153"/>
    </row>
    <row r="1027386" spans="1:1">
      <c r="A1027386" s="153"/>
    </row>
    <row r="1027387" spans="1:1">
      <c r="A1027387" s="153"/>
    </row>
    <row r="1027388" spans="1:1">
      <c r="A1027388" s="153"/>
    </row>
    <row r="1027401" spans="1:1">
      <c r="A1027401" s="153"/>
    </row>
    <row r="1027403" spans="1:1">
      <c r="A1027403" s="153"/>
    </row>
    <row r="1027405" spans="1:1">
      <c r="A1027405" s="154"/>
    </row>
    <row r="1027407" spans="1:1">
      <c r="A1027407" s="125"/>
    </row>
    <row r="1027418" spans="1:1">
      <c r="A1027418" s="153"/>
    </row>
    <row r="1027419" spans="1:1">
      <c r="A1027419" s="153"/>
    </row>
    <row r="1027422" spans="1:1">
      <c r="A1027422" s="153"/>
    </row>
    <row r="1027432" spans="1:1">
      <c r="A1027432" s="153"/>
    </row>
    <row r="1027433" spans="1:1">
      <c r="A1027433" s="153"/>
    </row>
    <row r="1027434" spans="1:1">
      <c r="A1027434" s="153"/>
    </row>
    <row r="1027447" spans="1:1">
      <c r="A1027447" s="153"/>
    </row>
    <row r="1027449" spans="1:1">
      <c r="A1027449" s="153"/>
    </row>
    <row r="1027451" spans="1:1">
      <c r="A1027451" s="154"/>
    </row>
    <row r="1027453" spans="1:1">
      <c r="A1027453" s="125"/>
    </row>
    <row r="1027464" spans="1:1">
      <c r="A1027464" s="153"/>
    </row>
    <row r="1027465" spans="1:1">
      <c r="A1027465" s="153"/>
    </row>
    <row r="1027468" spans="1:1">
      <c r="A1027468" s="153"/>
    </row>
    <row r="1027478" spans="1:1">
      <c r="A1027478" s="153"/>
    </row>
    <row r="1027479" spans="1:1">
      <c r="A1027479" s="153"/>
    </row>
    <row r="1027480" spans="1:1">
      <c r="A1027480" s="153"/>
    </row>
    <row r="1027493" spans="1:1">
      <c r="A1027493" s="153"/>
    </row>
    <row r="1027495" spans="1:1">
      <c r="A1027495" s="153"/>
    </row>
    <row r="1027497" spans="1:1">
      <c r="A1027497" s="154"/>
    </row>
    <row r="1027499" spans="1:1">
      <c r="A1027499" s="125"/>
    </row>
    <row r="1027510" spans="1:1">
      <c r="A1027510" s="153"/>
    </row>
    <row r="1027511" spans="1:1">
      <c r="A1027511" s="153"/>
    </row>
    <row r="1027514" spans="1:1">
      <c r="A1027514" s="153"/>
    </row>
    <row r="1027524" spans="1:1">
      <c r="A1027524" s="153"/>
    </row>
    <row r="1027525" spans="1:1">
      <c r="A1027525" s="153"/>
    </row>
    <row r="1027526" spans="1:1">
      <c r="A1027526" s="153"/>
    </row>
    <row r="1027539" spans="1:1">
      <c r="A1027539" s="153"/>
    </row>
    <row r="1027541" spans="1:1">
      <c r="A1027541" s="153"/>
    </row>
    <row r="1027543" spans="1:1">
      <c r="A1027543" s="154"/>
    </row>
    <row r="1027545" spans="1:1">
      <c r="A1027545" s="125"/>
    </row>
    <row r="1027556" spans="1:1">
      <c r="A1027556" s="153"/>
    </row>
    <row r="1027557" spans="1:1">
      <c r="A1027557" s="153"/>
    </row>
    <row r="1027560" spans="1:1">
      <c r="A1027560" s="153"/>
    </row>
    <row r="1027570" spans="1:1">
      <c r="A1027570" s="153"/>
    </row>
    <row r="1027571" spans="1:1">
      <c r="A1027571" s="153"/>
    </row>
    <row r="1027572" spans="1:1">
      <c r="A1027572" s="153"/>
    </row>
    <row r="1027585" spans="1:1">
      <c r="A1027585" s="153"/>
    </row>
    <row r="1027587" spans="1:1">
      <c r="A1027587" s="153"/>
    </row>
    <row r="1027589" spans="1:1">
      <c r="A1027589" s="154"/>
    </row>
    <row r="1027591" spans="1:1">
      <c r="A1027591" s="125"/>
    </row>
    <row r="1027602" spans="1:1">
      <c r="A1027602" s="153"/>
    </row>
    <row r="1027603" spans="1:1">
      <c r="A1027603" s="153"/>
    </row>
    <row r="1027606" spans="1:1">
      <c r="A1027606" s="153"/>
    </row>
    <row r="1027616" spans="1:1">
      <c r="A1027616" s="153"/>
    </row>
    <row r="1027617" spans="1:1">
      <c r="A1027617" s="153"/>
    </row>
    <row r="1027618" spans="1:1">
      <c r="A1027618" s="153"/>
    </row>
    <row r="1027631" spans="1:1">
      <c r="A1027631" s="153"/>
    </row>
    <row r="1027633" spans="1:1">
      <c r="A1027633" s="153"/>
    </row>
    <row r="1027635" spans="1:1">
      <c r="A1027635" s="154"/>
    </row>
    <row r="1027637" spans="1:1">
      <c r="A1027637" s="125"/>
    </row>
    <row r="1027648" spans="1:1">
      <c r="A1027648" s="153"/>
    </row>
    <row r="1027649" spans="1:1">
      <c r="A1027649" s="153"/>
    </row>
    <row r="1027652" spans="1:1">
      <c r="A1027652" s="153"/>
    </row>
    <row r="1027662" spans="1:1">
      <c r="A1027662" s="153"/>
    </row>
    <row r="1027663" spans="1:1">
      <c r="A1027663" s="153"/>
    </row>
    <row r="1027664" spans="1:1">
      <c r="A1027664" s="153"/>
    </row>
    <row r="1027677" spans="1:1">
      <c r="A1027677" s="153"/>
    </row>
    <row r="1027679" spans="1:1">
      <c r="A1027679" s="153"/>
    </row>
    <row r="1027681" spans="1:1">
      <c r="A1027681" s="154"/>
    </row>
    <row r="1027683" spans="1:1">
      <c r="A1027683" s="125"/>
    </row>
    <row r="1027694" spans="1:1">
      <c r="A1027694" s="153"/>
    </row>
    <row r="1027695" spans="1:1">
      <c r="A1027695" s="153"/>
    </row>
    <row r="1027698" spans="1:1">
      <c r="A1027698" s="153"/>
    </row>
    <row r="1027708" spans="1:1">
      <c r="A1027708" s="153"/>
    </row>
    <row r="1027709" spans="1:1">
      <c r="A1027709" s="153"/>
    </row>
    <row r="1027710" spans="1:1">
      <c r="A1027710" s="153"/>
    </row>
    <row r="1027723" spans="1:1">
      <c r="A1027723" s="153"/>
    </row>
    <row r="1027725" spans="1:1">
      <c r="A1027725" s="153"/>
    </row>
    <row r="1027727" spans="1:1">
      <c r="A1027727" s="154"/>
    </row>
    <row r="1027729" spans="1:1">
      <c r="A1027729" s="125"/>
    </row>
    <row r="1027740" spans="1:1">
      <c r="A1027740" s="153"/>
    </row>
    <row r="1027741" spans="1:1">
      <c r="A1027741" s="153"/>
    </row>
    <row r="1027744" spans="1:1">
      <c r="A1027744" s="153"/>
    </row>
    <row r="1027754" spans="1:1">
      <c r="A1027754" s="153"/>
    </row>
    <row r="1027755" spans="1:1">
      <c r="A1027755" s="153"/>
    </row>
    <row r="1027756" spans="1:1">
      <c r="A1027756" s="153"/>
    </row>
    <row r="1027769" spans="1:1">
      <c r="A1027769" s="153"/>
    </row>
    <row r="1027771" spans="1:1">
      <c r="A1027771" s="153"/>
    </row>
    <row r="1027773" spans="1:1">
      <c r="A1027773" s="154"/>
    </row>
    <row r="1027775" spans="1:1">
      <c r="A1027775" s="125"/>
    </row>
    <row r="1027786" spans="1:1">
      <c r="A1027786" s="153"/>
    </row>
    <row r="1027787" spans="1:1">
      <c r="A1027787" s="153"/>
    </row>
    <row r="1027790" spans="1:1">
      <c r="A1027790" s="153"/>
    </row>
    <row r="1027800" spans="1:1">
      <c r="A1027800" s="153"/>
    </row>
    <row r="1027801" spans="1:1">
      <c r="A1027801" s="153"/>
    </row>
    <row r="1027802" spans="1:1">
      <c r="A1027802" s="153"/>
    </row>
    <row r="1027815" spans="1:1">
      <c r="A1027815" s="153"/>
    </row>
    <row r="1027817" spans="1:1">
      <c r="A1027817" s="153"/>
    </row>
    <row r="1027819" spans="1:1">
      <c r="A1027819" s="154"/>
    </row>
    <row r="1027821" spans="1:1">
      <c r="A1027821" s="125"/>
    </row>
    <row r="1027832" spans="1:1">
      <c r="A1027832" s="153"/>
    </row>
    <row r="1027833" spans="1:1">
      <c r="A1027833" s="153"/>
    </row>
    <row r="1027836" spans="1:1">
      <c r="A1027836" s="153"/>
    </row>
    <row r="1027846" spans="1:1">
      <c r="A1027846" s="153"/>
    </row>
    <row r="1027847" spans="1:1">
      <c r="A1027847" s="153"/>
    </row>
    <row r="1027848" spans="1:1">
      <c r="A1027848" s="153"/>
    </row>
    <row r="1027861" spans="1:1">
      <c r="A1027861" s="153"/>
    </row>
    <row r="1027863" spans="1:1">
      <c r="A1027863" s="153"/>
    </row>
    <row r="1027865" spans="1:1">
      <c r="A1027865" s="154"/>
    </row>
    <row r="1027867" spans="1:1">
      <c r="A1027867" s="125"/>
    </row>
    <row r="1027878" spans="1:1">
      <c r="A1027878" s="153"/>
    </row>
    <row r="1027879" spans="1:1">
      <c r="A1027879" s="153"/>
    </row>
    <row r="1027882" spans="1:1">
      <c r="A1027882" s="153"/>
    </row>
    <row r="1027892" spans="1:1">
      <c r="A1027892" s="153"/>
    </row>
    <row r="1027893" spans="1:1">
      <c r="A1027893" s="153"/>
    </row>
    <row r="1027894" spans="1:1">
      <c r="A1027894" s="153"/>
    </row>
    <row r="1027907" spans="1:1">
      <c r="A1027907" s="153"/>
    </row>
    <row r="1027909" spans="1:1">
      <c r="A1027909" s="153"/>
    </row>
    <row r="1027911" spans="1:1">
      <c r="A1027911" s="154"/>
    </row>
    <row r="1027913" spans="1:1">
      <c r="A1027913" s="125"/>
    </row>
    <row r="1027924" spans="1:1">
      <c r="A1027924" s="153"/>
    </row>
    <row r="1027925" spans="1:1">
      <c r="A1027925" s="153"/>
    </row>
    <row r="1027928" spans="1:1">
      <c r="A1027928" s="153"/>
    </row>
    <row r="1027938" spans="1:1">
      <c r="A1027938" s="153"/>
    </row>
    <row r="1027939" spans="1:1">
      <c r="A1027939" s="153"/>
    </row>
    <row r="1027940" spans="1:1">
      <c r="A1027940" s="153"/>
    </row>
    <row r="1027953" spans="1:1">
      <c r="A1027953" s="153"/>
    </row>
    <row r="1027955" spans="1:1">
      <c r="A1027955" s="153"/>
    </row>
    <row r="1027957" spans="1:1">
      <c r="A1027957" s="154"/>
    </row>
    <row r="1027959" spans="1:1">
      <c r="A1027959" s="125"/>
    </row>
    <row r="1027970" spans="1:1">
      <c r="A1027970" s="153"/>
    </row>
    <row r="1027971" spans="1:1">
      <c r="A1027971" s="153"/>
    </row>
    <row r="1027974" spans="1:1">
      <c r="A1027974" s="153"/>
    </row>
    <row r="1027984" spans="1:1">
      <c r="A1027984" s="153"/>
    </row>
    <row r="1027985" spans="1:1">
      <c r="A1027985" s="153"/>
    </row>
    <row r="1027986" spans="1:1">
      <c r="A1027986" s="153"/>
    </row>
    <row r="1027999" spans="1:1">
      <c r="A1027999" s="153"/>
    </row>
    <row r="1028001" spans="1:1">
      <c r="A1028001" s="153"/>
    </row>
    <row r="1028003" spans="1:1">
      <c r="A1028003" s="154"/>
    </row>
    <row r="1028005" spans="1:1">
      <c r="A1028005" s="125"/>
    </row>
    <row r="1028016" spans="1:1">
      <c r="A1028016" s="153"/>
    </row>
    <row r="1028017" spans="1:1">
      <c r="A1028017" s="153"/>
    </row>
    <row r="1028020" spans="1:1">
      <c r="A1028020" s="153"/>
    </row>
    <row r="1028030" spans="1:1">
      <c r="A1028030" s="153"/>
    </row>
    <row r="1028031" spans="1:1">
      <c r="A1028031" s="153"/>
    </row>
    <row r="1028032" spans="1:1">
      <c r="A1028032" s="153"/>
    </row>
    <row r="1028045" spans="1:1">
      <c r="A1028045" s="153"/>
    </row>
    <row r="1028047" spans="1:1">
      <c r="A1028047" s="153"/>
    </row>
    <row r="1028049" spans="1:1">
      <c r="A1028049" s="154"/>
    </row>
    <row r="1028051" spans="1:1">
      <c r="A1028051" s="125"/>
    </row>
    <row r="1028062" spans="1:1">
      <c r="A1028062" s="153"/>
    </row>
    <row r="1028063" spans="1:1">
      <c r="A1028063" s="153"/>
    </row>
    <row r="1028066" spans="1:1">
      <c r="A1028066" s="153"/>
    </row>
    <row r="1028076" spans="1:1">
      <c r="A1028076" s="153"/>
    </row>
    <row r="1028077" spans="1:1">
      <c r="A1028077" s="153"/>
    </row>
    <row r="1028078" spans="1:1">
      <c r="A1028078" s="153"/>
    </row>
    <row r="1028091" spans="1:1">
      <c r="A1028091" s="153"/>
    </row>
    <row r="1028093" spans="1:1">
      <c r="A1028093" s="153"/>
    </row>
    <row r="1028095" spans="1:1">
      <c r="A1028095" s="154"/>
    </row>
    <row r="1028097" spans="1:1">
      <c r="A1028097" s="125"/>
    </row>
    <row r="1028108" spans="1:1">
      <c r="A1028108" s="153"/>
    </row>
    <row r="1028109" spans="1:1">
      <c r="A1028109" s="153"/>
    </row>
    <row r="1028112" spans="1:1">
      <c r="A1028112" s="153"/>
    </row>
    <row r="1028122" spans="1:1">
      <c r="A1028122" s="153"/>
    </row>
    <row r="1028123" spans="1:1">
      <c r="A1028123" s="153"/>
    </row>
    <row r="1028124" spans="1:1">
      <c r="A1028124" s="153"/>
    </row>
    <row r="1028137" spans="1:1">
      <c r="A1028137" s="153"/>
    </row>
    <row r="1028139" spans="1:1">
      <c r="A1028139" s="153"/>
    </row>
    <row r="1028141" spans="1:1">
      <c r="A1028141" s="154"/>
    </row>
    <row r="1028143" spans="1:1">
      <c r="A1028143" s="125"/>
    </row>
    <row r="1028154" spans="1:1">
      <c r="A1028154" s="153"/>
    </row>
    <row r="1028155" spans="1:1">
      <c r="A1028155" s="153"/>
    </row>
    <row r="1028158" spans="1:1">
      <c r="A1028158" s="153"/>
    </row>
    <row r="1028168" spans="1:1">
      <c r="A1028168" s="153"/>
    </row>
    <row r="1028169" spans="1:1">
      <c r="A1028169" s="153"/>
    </row>
    <row r="1028170" spans="1:1">
      <c r="A1028170" s="153"/>
    </row>
    <row r="1028183" spans="1:1">
      <c r="A1028183" s="153"/>
    </row>
    <row r="1028185" spans="1:1">
      <c r="A1028185" s="153"/>
    </row>
    <row r="1028187" spans="1:1">
      <c r="A1028187" s="154"/>
    </row>
    <row r="1028189" spans="1:1">
      <c r="A1028189" s="125"/>
    </row>
    <row r="1028200" spans="1:1">
      <c r="A1028200" s="153"/>
    </row>
    <row r="1028201" spans="1:1">
      <c r="A1028201" s="153"/>
    </row>
    <row r="1028204" spans="1:1">
      <c r="A1028204" s="153"/>
    </row>
    <row r="1028214" spans="1:1">
      <c r="A1028214" s="153"/>
    </row>
    <row r="1028215" spans="1:1">
      <c r="A1028215" s="153"/>
    </row>
    <row r="1028216" spans="1:1">
      <c r="A1028216" s="153"/>
    </row>
    <row r="1028229" spans="1:1">
      <c r="A1028229" s="153"/>
    </row>
    <row r="1028231" spans="1:1">
      <c r="A1028231" s="153"/>
    </row>
    <row r="1028233" spans="1:1">
      <c r="A1028233" s="154"/>
    </row>
    <row r="1028235" spans="1:1">
      <c r="A1028235" s="125"/>
    </row>
    <row r="1028246" spans="1:1">
      <c r="A1028246" s="153"/>
    </row>
    <row r="1028247" spans="1:1">
      <c r="A1028247" s="153"/>
    </row>
    <row r="1028250" spans="1:1">
      <c r="A1028250" s="153"/>
    </row>
    <row r="1028260" spans="1:1">
      <c r="A1028260" s="153"/>
    </row>
    <row r="1028261" spans="1:1">
      <c r="A1028261" s="153"/>
    </row>
    <row r="1028262" spans="1:1">
      <c r="A1028262" s="153"/>
    </row>
    <row r="1028275" spans="1:1">
      <c r="A1028275" s="153"/>
    </row>
    <row r="1028277" spans="1:1">
      <c r="A1028277" s="153"/>
    </row>
    <row r="1028279" spans="1:1">
      <c r="A1028279" s="154"/>
    </row>
    <row r="1028281" spans="1:1">
      <c r="A1028281" s="125"/>
    </row>
    <row r="1028292" spans="1:1">
      <c r="A1028292" s="153"/>
    </row>
    <row r="1028293" spans="1:1">
      <c r="A1028293" s="153"/>
    </row>
    <row r="1028296" spans="1:1">
      <c r="A1028296" s="153"/>
    </row>
    <row r="1028306" spans="1:1">
      <c r="A1028306" s="153"/>
    </row>
    <row r="1028307" spans="1:1">
      <c r="A1028307" s="153"/>
    </row>
    <row r="1028308" spans="1:1">
      <c r="A1028308" s="153"/>
    </row>
    <row r="1028321" spans="1:1">
      <c r="A1028321" s="153"/>
    </row>
    <row r="1028323" spans="1:1">
      <c r="A1028323" s="153"/>
    </row>
    <row r="1028325" spans="1:1">
      <c r="A1028325" s="154"/>
    </row>
    <row r="1028327" spans="1:1">
      <c r="A1028327" s="125"/>
    </row>
    <row r="1028338" spans="1:1">
      <c r="A1028338" s="153"/>
    </row>
    <row r="1028339" spans="1:1">
      <c r="A1028339" s="153"/>
    </row>
    <row r="1028342" spans="1:1">
      <c r="A1028342" s="153"/>
    </row>
    <row r="1028352" spans="1:1">
      <c r="A1028352" s="153"/>
    </row>
    <row r="1028353" spans="1:1">
      <c r="A1028353" s="153"/>
    </row>
    <row r="1028354" spans="1:1">
      <c r="A1028354" s="153"/>
    </row>
    <row r="1028367" spans="1:1">
      <c r="A1028367" s="153"/>
    </row>
    <row r="1028369" spans="1:1">
      <c r="A1028369" s="153"/>
    </row>
    <row r="1028371" spans="1:1">
      <c r="A1028371" s="154"/>
    </row>
    <row r="1028373" spans="1:1">
      <c r="A1028373" s="125"/>
    </row>
    <row r="1028384" spans="1:1">
      <c r="A1028384" s="153"/>
    </row>
    <row r="1028385" spans="1:1">
      <c r="A1028385" s="153"/>
    </row>
    <row r="1028388" spans="1:1">
      <c r="A1028388" s="153"/>
    </row>
    <row r="1028398" spans="1:1">
      <c r="A1028398" s="153"/>
    </row>
    <row r="1028399" spans="1:1">
      <c r="A1028399" s="153"/>
    </row>
    <row r="1028400" spans="1:1">
      <c r="A1028400" s="153"/>
    </row>
    <row r="1028413" spans="1:1">
      <c r="A1028413" s="153"/>
    </row>
    <row r="1028415" spans="1:1">
      <c r="A1028415" s="153"/>
    </row>
    <row r="1028417" spans="1:1">
      <c r="A1028417" s="154"/>
    </row>
    <row r="1028419" spans="1:1">
      <c r="A1028419" s="125"/>
    </row>
    <row r="1028430" spans="1:1">
      <c r="A1028430" s="153"/>
    </row>
    <row r="1028431" spans="1:1">
      <c r="A1028431" s="153"/>
    </row>
    <row r="1028434" spans="1:1">
      <c r="A1028434" s="153"/>
    </row>
    <row r="1028444" spans="1:1">
      <c r="A1028444" s="153"/>
    </row>
    <row r="1028445" spans="1:1">
      <c r="A1028445" s="153"/>
    </row>
    <row r="1028446" spans="1:1">
      <c r="A1028446" s="153"/>
    </row>
    <row r="1028459" spans="1:1">
      <c r="A1028459" s="153"/>
    </row>
    <row r="1028461" spans="1:1">
      <c r="A1028461" s="153"/>
    </row>
    <row r="1028463" spans="1:1">
      <c r="A1028463" s="154"/>
    </row>
    <row r="1028465" spans="1:1">
      <c r="A1028465" s="125"/>
    </row>
    <row r="1028476" spans="1:1">
      <c r="A1028476" s="153"/>
    </row>
    <row r="1028477" spans="1:1">
      <c r="A1028477" s="153"/>
    </row>
    <row r="1028480" spans="1:1">
      <c r="A1028480" s="153"/>
    </row>
    <row r="1028490" spans="1:1">
      <c r="A1028490" s="153"/>
    </row>
    <row r="1028491" spans="1:1">
      <c r="A1028491" s="153"/>
    </row>
    <row r="1028492" spans="1:1">
      <c r="A1028492" s="153"/>
    </row>
    <row r="1028505" spans="1:1">
      <c r="A1028505" s="153"/>
    </row>
    <row r="1028507" spans="1:1">
      <c r="A1028507" s="153"/>
    </row>
    <row r="1028509" spans="1:1">
      <c r="A1028509" s="154"/>
    </row>
    <row r="1028511" spans="1:1">
      <c r="A1028511" s="125"/>
    </row>
    <row r="1028522" spans="1:1">
      <c r="A1028522" s="153"/>
    </row>
    <row r="1028523" spans="1:1">
      <c r="A1028523" s="153"/>
    </row>
    <row r="1028526" spans="1:1">
      <c r="A1028526" s="153"/>
    </row>
    <row r="1028536" spans="1:1">
      <c r="A1028536" s="153"/>
    </row>
    <row r="1028537" spans="1:1">
      <c r="A1028537" s="153"/>
    </row>
    <row r="1028538" spans="1:1">
      <c r="A1028538" s="153"/>
    </row>
    <row r="1028551" spans="1:1">
      <c r="A1028551" s="153"/>
    </row>
    <row r="1028553" spans="1:1">
      <c r="A1028553" s="153"/>
    </row>
    <row r="1028555" spans="1:1">
      <c r="A1028555" s="154"/>
    </row>
    <row r="1028557" spans="1:1">
      <c r="A1028557" s="125"/>
    </row>
    <row r="1028568" spans="1:1">
      <c r="A1028568" s="153"/>
    </row>
    <row r="1028569" spans="1:1">
      <c r="A1028569" s="153"/>
    </row>
    <row r="1028572" spans="1:1">
      <c r="A1028572" s="153"/>
    </row>
    <row r="1028582" spans="1:1">
      <c r="A1028582" s="153"/>
    </row>
    <row r="1028583" spans="1:1">
      <c r="A1028583" s="153"/>
    </row>
    <row r="1028584" spans="1:1">
      <c r="A1028584" s="153"/>
    </row>
    <row r="1028597" spans="1:1">
      <c r="A1028597" s="153"/>
    </row>
    <row r="1028599" spans="1:1">
      <c r="A1028599" s="153"/>
    </row>
    <row r="1028601" spans="1:1">
      <c r="A1028601" s="154"/>
    </row>
    <row r="1028603" spans="1:1">
      <c r="A1028603" s="125"/>
    </row>
    <row r="1028614" spans="1:1">
      <c r="A1028614" s="153"/>
    </row>
    <row r="1028615" spans="1:1">
      <c r="A1028615" s="153"/>
    </row>
    <row r="1028618" spans="1:1">
      <c r="A1028618" s="153"/>
    </row>
    <row r="1028628" spans="1:1">
      <c r="A1028628" s="153"/>
    </row>
    <row r="1028629" spans="1:1">
      <c r="A1028629" s="153"/>
    </row>
    <row r="1028630" spans="1:1">
      <c r="A1028630" s="153"/>
    </row>
    <row r="1028643" spans="1:1">
      <c r="A1028643" s="153"/>
    </row>
    <row r="1028645" spans="1:1">
      <c r="A1028645" s="153"/>
    </row>
    <row r="1028647" spans="1:1">
      <c r="A1028647" s="154"/>
    </row>
    <row r="1028649" spans="1:1">
      <c r="A1028649" s="125"/>
    </row>
    <row r="1028660" spans="1:1">
      <c r="A1028660" s="153"/>
    </row>
    <row r="1028661" spans="1:1">
      <c r="A1028661" s="153"/>
    </row>
    <row r="1028664" spans="1:1">
      <c r="A1028664" s="153"/>
    </row>
    <row r="1028674" spans="1:1">
      <c r="A1028674" s="153"/>
    </row>
    <row r="1028675" spans="1:1">
      <c r="A1028675" s="153"/>
    </row>
    <row r="1028676" spans="1:1">
      <c r="A1028676" s="153"/>
    </row>
    <row r="1028689" spans="1:1">
      <c r="A1028689" s="153"/>
    </row>
    <row r="1028691" spans="1:1">
      <c r="A1028691" s="153"/>
    </row>
    <row r="1028693" spans="1:1">
      <c r="A1028693" s="154"/>
    </row>
    <row r="1028695" spans="1:1">
      <c r="A1028695" s="125"/>
    </row>
    <row r="1028706" spans="1:1">
      <c r="A1028706" s="153"/>
    </row>
    <row r="1028707" spans="1:1">
      <c r="A1028707" s="153"/>
    </row>
    <row r="1028710" spans="1:1">
      <c r="A1028710" s="153"/>
    </row>
    <row r="1028720" spans="1:1">
      <c r="A1028720" s="153"/>
    </row>
    <row r="1028721" spans="1:1">
      <c r="A1028721" s="153"/>
    </row>
    <row r="1028722" spans="1:1">
      <c r="A1028722" s="153"/>
    </row>
    <row r="1028735" spans="1:1">
      <c r="A1028735" s="153"/>
    </row>
    <row r="1028737" spans="1:1">
      <c r="A1028737" s="153"/>
    </row>
    <row r="1028739" spans="1:1">
      <c r="A1028739" s="154"/>
    </row>
    <row r="1028741" spans="1:1">
      <c r="A1028741" s="125"/>
    </row>
    <row r="1028752" spans="1:1">
      <c r="A1028752" s="153"/>
    </row>
    <row r="1028753" spans="1:1">
      <c r="A1028753" s="153"/>
    </row>
    <row r="1028756" spans="1:1">
      <c r="A1028756" s="153"/>
    </row>
    <row r="1028766" spans="1:1">
      <c r="A1028766" s="153"/>
    </row>
    <row r="1028767" spans="1:1">
      <c r="A1028767" s="153"/>
    </row>
    <row r="1028768" spans="1:1">
      <c r="A1028768" s="153"/>
    </row>
    <row r="1028781" spans="1:1">
      <c r="A1028781" s="153"/>
    </row>
    <row r="1028783" spans="1:1">
      <c r="A1028783" s="153"/>
    </row>
    <row r="1028785" spans="1:1">
      <c r="A1028785" s="154"/>
    </row>
    <row r="1028787" spans="1:1">
      <c r="A1028787" s="125"/>
    </row>
    <row r="1028798" spans="1:1">
      <c r="A1028798" s="153"/>
    </row>
    <row r="1028799" spans="1:1">
      <c r="A1028799" s="153"/>
    </row>
    <row r="1028802" spans="1:1">
      <c r="A1028802" s="153"/>
    </row>
    <row r="1028812" spans="1:1">
      <c r="A1028812" s="153"/>
    </row>
    <row r="1028813" spans="1:1">
      <c r="A1028813" s="153"/>
    </row>
    <row r="1028814" spans="1:1">
      <c r="A1028814" s="153"/>
    </row>
    <row r="1028827" spans="1:1">
      <c r="A1028827" s="153"/>
    </row>
    <row r="1028829" spans="1:1">
      <c r="A1028829" s="153"/>
    </row>
    <row r="1028831" spans="1:1">
      <c r="A1028831" s="154"/>
    </row>
    <row r="1028833" spans="1:1">
      <c r="A1028833" s="125"/>
    </row>
    <row r="1028844" spans="1:1">
      <c r="A1028844" s="153"/>
    </row>
    <row r="1028845" spans="1:1">
      <c r="A1028845" s="153"/>
    </row>
    <row r="1028848" spans="1:1">
      <c r="A1028848" s="153"/>
    </row>
    <row r="1028858" spans="1:1">
      <c r="A1028858" s="153"/>
    </row>
    <row r="1028859" spans="1:1">
      <c r="A1028859" s="153"/>
    </row>
    <row r="1028860" spans="1:1">
      <c r="A1028860" s="153"/>
    </row>
    <row r="1028873" spans="1:1">
      <c r="A1028873" s="153"/>
    </row>
    <row r="1028875" spans="1:1">
      <c r="A1028875" s="153"/>
    </row>
    <row r="1028877" spans="1:1">
      <c r="A1028877" s="154"/>
    </row>
    <row r="1028879" spans="1:1">
      <c r="A1028879" s="125"/>
    </row>
    <row r="1028890" spans="1:1">
      <c r="A1028890" s="153"/>
    </row>
    <row r="1028891" spans="1:1">
      <c r="A1028891" s="153"/>
    </row>
    <row r="1028894" spans="1:1">
      <c r="A1028894" s="153"/>
    </row>
    <row r="1028904" spans="1:1">
      <c r="A1028904" s="153"/>
    </row>
    <row r="1028905" spans="1:1">
      <c r="A1028905" s="153"/>
    </row>
    <row r="1028906" spans="1:1">
      <c r="A1028906" s="153"/>
    </row>
    <row r="1028919" spans="1:1">
      <c r="A1028919" s="153"/>
    </row>
    <row r="1028921" spans="1:1">
      <c r="A1028921" s="153"/>
    </row>
    <row r="1028923" spans="1:1">
      <c r="A1028923" s="154"/>
    </row>
    <row r="1028925" spans="1:1">
      <c r="A1028925" s="125"/>
    </row>
    <row r="1028936" spans="1:1">
      <c r="A1028936" s="153"/>
    </row>
    <row r="1028937" spans="1:1">
      <c r="A1028937" s="153"/>
    </row>
    <row r="1028940" spans="1:1">
      <c r="A1028940" s="153"/>
    </row>
    <row r="1028950" spans="1:1">
      <c r="A1028950" s="153"/>
    </row>
    <row r="1028951" spans="1:1">
      <c r="A1028951" s="153"/>
    </row>
    <row r="1028952" spans="1:1">
      <c r="A1028952" s="153"/>
    </row>
    <row r="1028965" spans="1:1">
      <c r="A1028965" s="153"/>
    </row>
    <row r="1028967" spans="1:1">
      <c r="A1028967" s="153"/>
    </row>
    <row r="1028969" spans="1:1">
      <c r="A1028969" s="154"/>
    </row>
    <row r="1028971" spans="1:1">
      <c r="A1028971" s="125"/>
    </row>
    <row r="1028982" spans="1:1">
      <c r="A1028982" s="153"/>
    </row>
    <row r="1028983" spans="1:1">
      <c r="A1028983" s="153"/>
    </row>
    <row r="1028986" spans="1:1">
      <c r="A1028986" s="153"/>
    </row>
    <row r="1028996" spans="1:1">
      <c r="A1028996" s="153"/>
    </row>
    <row r="1028997" spans="1:1">
      <c r="A1028997" s="153"/>
    </row>
    <row r="1028998" spans="1:1">
      <c r="A1028998" s="153"/>
    </row>
    <row r="1029011" spans="1:1">
      <c r="A1029011" s="153"/>
    </row>
    <row r="1029013" spans="1:1">
      <c r="A1029013" s="153"/>
    </row>
    <row r="1029015" spans="1:1">
      <c r="A1029015" s="154"/>
    </row>
    <row r="1029017" spans="1:1">
      <c r="A1029017" s="125"/>
    </row>
    <row r="1029028" spans="1:1">
      <c r="A1029028" s="153"/>
    </row>
    <row r="1029029" spans="1:1">
      <c r="A1029029" s="153"/>
    </row>
    <row r="1029032" spans="1:1">
      <c r="A1029032" s="153"/>
    </row>
    <row r="1029042" spans="1:1">
      <c r="A1029042" s="153"/>
    </row>
    <row r="1029043" spans="1:1">
      <c r="A1029043" s="153"/>
    </row>
    <row r="1029044" spans="1:1">
      <c r="A1029044" s="153"/>
    </row>
    <row r="1029057" spans="1:1">
      <c r="A1029057" s="153"/>
    </row>
    <row r="1029059" spans="1:1">
      <c r="A1029059" s="153"/>
    </row>
    <row r="1029061" spans="1:1">
      <c r="A1029061" s="154"/>
    </row>
    <row r="1029063" spans="1:1">
      <c r="A1029063" s="125"/>
    </row>
    <row r="1029074" spans="1:1">
      <c r="A1029074" s="153"/>
    </row>
    <row r="1029075" spans="1:1">
      <c r="A1029075" s="153"/>
    </row>
    <row r="1029078" spans="1:1">
      <c r="A1029078" s="153"/>
    </row>
    <row r="1029088" spans="1:1">
      <c r="A1029088" s="153"/>
    </row>
    <row r="1029089" spans="1:1">
      <c r="A1029089" s="153"/>
    </row>
    <row r="1029090" spans="1:1">
      <c r="A1029090" s="153"/>
    </row>
    <row r="1029103" spans="1:1">
      <c r="A1029103" s="153"/>
    </row>
    <row r="1029105" spans="1:1">
      <c r="A1029105" s="153"/>
    </row>
    <row r="1029107" spans="1:1">
      <c r="A1029107" s="154"/>
    </row>
    <row r="1029109" spans="1:1">
      <c r="A1029109" s="125"/>
    </row>
    <row r="1029120" spans="1:1">
      <c r="A1029120" s="153"/>
    </row>
    <row r="1029121" spans="1:1">
      <c r="A1029121" s="153"/>
    </row>
    <row r="1029124" spans="1:1">
      <c r="A1029124" s="153"/>
    </row>
    <row r="1029134" spans="1:1">
      <c r="A1029134" s="153"/>
    </row>
    <row r="1029135" spans="1:1">
      <c r="A1029135" s="153"/>
    </row>
    <row r="1029136" spans="1:1">
      <c r="A1029136" s="153"/>
    </row>
    <row r="1029149" spans="1:1">
      <c r="A1029149" s="153"/>
    </row>
    <row r="1029151" spans="1:1">
      <c r="A1029151" s="153"/>
    </row>
    <row r="1029153" spans="1:1">
      <c r="A1029153" s="154"/>
    </row>
    <row r="1029155" spans="1:1">
      <c r="A1029155" s="125"/>
    </row>
    <row r="1029166" spans="1:1">
      <c r="A1029166" s="153"/>
    </row>
    <row r="1029167" spans="1:1">
      <c r="A1029167" s="153"/>
    </row>
    <row r="1029170" spans="1:1">
      <c r="A1029170" s="153"/>
    </row>
    <row r="1029180" spans="1:1">
      <c r="A1029180" s="153"/>
    </row>
    <row r="1029181" spans="1:1">
      <c r="A1029181" s="153"/>
    </row>
    <row r="1029182" spans="1:1">
      <c r="A1029182" s="153"/>
    </row>
    <row r="1029195" spans="1:1">
      <c r="A1029195" s="153"/>
    </row>
    <row r="1029197" spans="1:1">
      <c r="A1029197" s="153"/>
    </row>
    <row r="1029199" spans="1:1">
      <c r="A1029199" s="154"/>
    </row>
    <row r="1029201" spans="1:1">
      <c r="A1029201" s="125"/>
    </row>
    <row r="1029212" spans="1:1">
      <c r="A1029212" s="153"/>
    </row>
    <row r="1029213" spans="1:1">
      <c r="A1029213" s="153"/>
    </row>
    <row r="1029216" spans="1:1">
      <c r="A1029216" s="153"/>
    </row>
    <row r="1029226" spans="1:1">
      <c r="A1029226" s="153"/>
    </row>
    <row r="1029227" spans="1:1">
      <c r="A1029227" s="153"/>
    </row>
    <row r="1029228" spans="1:1">
      <c r="A1029228" s="153"/>
    </row>
    <row r="1029241" spans="1:1">
      <c r="A1029241" s="153"/>
    </row>
    <row r="1029243" spans="1:1">
      <c r="A1029243" s="153"/>
    </row>
    <row r="1029245" spans="1:1">
      <c r="A1029245" s="154"/>
    </row>
    <row r="1029247" spans="1:1">
      <c r="A1029247" s="125"/>
    </row>
    <row r="1029258" spans="1:1">
      <c r="A1029258" s="153"/>
    </row>
    <row r="1029259" spans="1:1">
      <c r="A1029259" s="153"/>
    </row>
    <row r="1029262" spans="1:1">
      <c r="A1029262" s="153"/>
    </row>
    <row r="1029272" spans="1:1">
      <c r="A1029272" s="153"/>
    </row>
    <row r="1029273" spans="1:1">
      <c r="A1029273" s="153"/>
    </row>
    <row r="1029274" spans="1:1">
      <c r="A1029274" s="153"/>
    </row>
    <row r="1029287" spans="1:1">
      <c r="A1029287" s="153"/>
    </row>
    <row r="1029289" spans="1:1">
      <c r="A1029289" s="153"/>
    </row>
    <row r="1029291" spans="1:1">
      <c r="A1029291" s="154"/>
    </row>
    <row r="1029293" spans="1:1">
      <c r="A1029293" s="125"/>
    </row>
    <row r="1029304" spans="1:1">
      <c r="A1029304" s="153"/>
    </row>
    <row r="1029305" spans="1:1">
      <c r="A1029305" s="153"/>
    </row>
    <row r="1029308" spans="1:1">
      <c r="A1029308" s="153"/>
    </row>
    <row r="1029318" spans="1:1">
      <c r="A1029318" s="153"/>
    </row>
    <row r="1029319" spans="1:1">
      <c r="A1029319" s="153"/>
    </row>
    <row r="1029320" spans="1:1">
      <c r="A1029320" s="153"/>
    </row>
    <row r="1029333" spans="1:1">
      <c r="A1029333" s="153"/>
    </row>
    <row r="1029335" spans="1:1">
      <c r="A1029335" s="153"/>
    </row>
    <row r="1029337" spans="1:1">
      <c r="A1029337" s="154"/>
    </row>
    <row r="1029339" spans="1:1">
      <c r="A1029339" s="125"/>
    </row>
    <row r="1029350" spans="1:1">
      <c r="A1029350" s="153"/>
    </row>
    <row r="1029351" spans="1:1">
      <c r="A1029351" s="153"/>
    </row>
    <row r="1029354" spans="1:1">
      <c r="A1029354" s="153"/>
    </row>
    <row r="1029364" spans="1:1">
      <c r="A1029364" s="153"/>
    </row>
    <row r="1029365" spans="1:1">
      <c r="A1029365" s="153"/>
    </row>
    <row r="1029366" spans="1:1">
      <c r="A1029366" s="153"/>
    </row>
    <row r="1029379" spans="1:1">
      <c r="A1029379" s="153"/>
    </row>
    <row r="1029381" spans="1:1">
      <c r="A1029381" s="153"/>
    </row>
    <row r="1029383" spans="1:1">
      <c r="A1029383" s="154"/>
    </row>
    <row r="1029385" spans="1:1">
      <c r="A1029385" s="125"/>
    </row>
    <row r="1029396" spans="1:1">
      <c r="A1029396" s="153"/>
    </row>
    <row r="1029397" spans="1:1">
      <c r="A1029397" s="153"/>
    </row>
    <row r="1029400" spans="1:1">
      <c r="A1029400" s="153"/>
    </row>
    <row r="1029410" spans="1:1">
      <c r="A1029410" s="153"/>
    </row>
    <row r="1029411" spans="1:1">
      <c r="A1029411" s="153"/>
    </row>
    <row r="1029412" spans="1:1">
      <c r="A1029412" s="153"/>
    </row>
    <row r="1029425" spans="1:1">
      <c r="A1029425" s="153"/>
    </row>
    <row r="1029427" spans="1:1">
      <c r="A1029427" s="153"/>
    </row>
    <row r="1029429" spans="1:1">
      <c r="A1029429" s="154"/>
    </row>
    <row r="1029431" spans="1:1">
      <c r="A1029431" s="125"/>
    </row>
    <row r="1029442" spans="1:1">
      <c r="A1029442" s="153"/>
    </row>
    <row r="1029443" spans="1:1">
      <c r="A1029443" s="153"/>
    </row>
    <row r="1029446" spans="1:1">
      <c r="A1029446" s="153"/>
    </row>
    <row r="1029456" spans="1:1">
      <c r="A1029456" s="153"/>
    </row>
    <row r="1029457" spans="1:1">
      <c r="A1029457" s="153"/>
    </row>
    <row r="1029458" spans="1:1">
      <c r="A1029458" s="153"/>
    </row>
    <row r="1029471" spans="1:1">
      <c r="A1029471" s="153"/>
    </row>
    <row r="1029473" spans="1:1">
      <c r="A1029473" s="153"/>
    </row>
    <row r="1029475" spans="1:1">
      <c r="A1029475" s="154"/>
    </row>
    <row r="1029477" spans="1:1">
      <c r="A1029477" s="125"/>
    </row>
    <row r="1029488" spans="1:1">
      <c r="A1029488" s="153"/>
    </row>
    <row r="1029489" spans="1:1">
      <c r="A1029489" s="153"/>
    </row>
    <row r="1029492" spans="1:1">
      <c r="A1029492" s="153"/>
    </row>
    <row r="1029502" spans="1:1">
      <c r="A1029502" s="153"/>
    </row>
    <row r="1029503" spans="1:1">
      <c r="A1029503" s="153"/>
    </row>
    <row r="1029504" spans="1:1">
      <c r="A1029504" s="153"/>
    </row>
    <row r="1029517" spans="1:1">
      <c r="A1029517" s="153"/>
    </row>
    <row r="1029519" spans="1:1">
      <c r="A1029519" s="153"/>
    </row>
    <row r="1029521" spans="1:1">
      <c r="A1029521" s="154"/>
    </row>
    <row r="1029523" spans="1:1">
      <c r="A1029523" s="125"/>
    </row>
    <row r="1029534" spans="1:1">
      <c r="A1029534" s="153"/>
    </row>
    <row r="1029535" spans="1:1">
      <c r="A1029535" s="153"/>
    </row>
    <row r="1029538" spans="1:1">
      <c r="A1029538" s="153"/>
    </row>
    <row r="1029548" spans="1:1">
      <c r="A1029548" s="153"/>
    </row>
    <row r="1029549" spans="1:1">
      <c r="A1029549" s="153"/>
    </row>
    <row r="1029550" spans="1:1">
      <c r="A1029550" s="153"/>
    </row>
    <row r="1029563" spans="1:1">
      <c r="A1029563" s="153"/>
    </row>
    <row r="1029565" spans="1:1">
      <c r="A1029565" s="153"/>
    </row>
    <row r="1029567" spans="1:1">
      <c r="A1029567" s="154"/>
    </row>
    <row r="1029569" spans="1:1">
      <c r="A1029569" s="125"/>
    </row>
    <row r="1029580" spans="1:1">
      <c r="A1029580" s="153"/>
    </row>
    <row r="1029581" spans="1:1">
      <c r="A1029581" s="153"/>
    </row>
    <row r="1029584" spans="1:1">
      <c r="A1029584" s="153"/>
    </row>
    <row r="1029594" spans="1:1">
      <c r="A1029594" s="153"/>
    </row>
    <row r="1029595" spans="1:1">
      <c r="A1029595" s="153"/>
    </row>
    <row r="1029596" spans="1:1">
      <c r="A1029596" s="153"/>
    </row>
    <row r="1029609" spans="1:1">
      <c r="A1029609" s="153"/>
    </row>
    <row r="1029611" spans="1:1">
      <c r="A1029611" s="153"/>
    </row>
    <row r="1029613" spans="1:1">
      <c r="A1029613" s="154"/>
    </row>
    <row r="1029615" spans="1:1">
      <c r="A1029615" s="125"/>
    </row>
    <row r="1029626" spans="1:1">
      <c r="A1029626" s="153"/>
    </row>
    <row r="1029627" spans="1:1">
      <c r="A1029627" s="153"/>
    </row>
    <row r="1029630" spans="1:1">
      <c r="A1029630" s="153"/>
    </row>
    <row r="1029640" spans="1:1">
      <c r="A1029640" s="153"/>
    </row>
    <row r="1029641" spans="1:1">
      <c r="A1029641" s="153"/>
    </row>
    <row r="1029642" spans="1:1">
      <c r="A1029642" s="153"/>
    </row>
    <row r="1029655" spans="1:1">
      <c r="A1029655" s="153"/>
    </row>
    <row r="1029657" spans="1:1">
      <c r="A1029657" s="153"/>
    </row>
    <row r="1029659" spans="1:1">
      <c r="A1029659" s="154"/>
    </row>
    <row r="1029661" spans="1:1">
      <c r="A1029661" s="125"/>
    </row>
    <row r="1029672" spans="1:1">
      <c r="A1029672" s="153"/>
    </row>
    <row r="1029673" spans="1:1">
      <c r="A1029673" s="153"/>
    </row>
    <row r="1029676" spans="1:1">
      <c r="A1029676" s="153"/>
    </row>
    <row r="1029686" spans="1:1">
      <c r="A1029686" s="153"/>
    </row>
    <row r="1029687" spans="1:1">
      <c r="A1029687" s="153"/>
    </row>
    <row r="1029688" spans="1:1">
      <c r="A1029688" s="153"/>
    </row>
    <row r="1029701" spans="1:1">
      <c r="A1029701" s="153"/>
    </row>
    <row r="1029703" spans="1:1">
      <c r="A1029703" s="153"/>
    </row>
    <row r="1029705" spans="1:1">
      <c r="A1029705" s="154"/>
    </row>
    <row r="1029707" spans="1:1">
      <c r="A1029707" s="125"/>
    </row>
    <row r="1029718" spans="1:1">
      <c r="A1029718" s="153"/>
    </row>
    <row r="1029719" spans="1:1">
      <c r="A1029719" s="153"/>
    </row>
    <row r="1029722" spans="1:1">
      <c r="A1029722" s="153"/>
    </row>
    <row r="1029732" spans="1:1">
      <c r="A1029732" s="153"/>
    </row>
    <row r="1029733" spans="1:1">
      <c r="A1029733" s="153"/>
    </row>
    <row r="1029734" spans="1:1">
      <c r="A1029734" s="153"/>
    </row>
    <row r="1029747" spans="1:1">
      <c r="A1029747" s="153"/>
    </row>
    <row r="1029749" spans="1:1">
      <c r="A1029749" s="153"/>
    </row>
    <row r="1029751" spans="1:1">
      <c r="A1029751" s="154"/>
    </row>
    <row r="1029753" spans="1:1">
      <c r="A1029753" s="125"/>
    </row>
    <row r="1029764" spans="1:1">
      <c r="A1029764" s="153"/>
    </row>
    <row r="1029765" spans="1:1">
      <c r="A1029765" s="153"/>
    </row>
    <row r="1029768" spans="1:1">
      <c r="A1029768" s="153"/>
    </row>
    <row r="1029778" spans="1:1">
      <c r="A1029778" s="153"/>
    </row>
    <row r="1029779" spans="1:1">
      <c r="A1029779" s="153"/>
    </row>
    <row r="1029780" spans="1:1">
      <c r="A1029780" s="153"/>
    </row>
    <row r="1029793" spans="1:1">
      <c r="A1029793" s="153"/>
    </row>
    <row r="1029795" spans="1:1">
      <c r="A1029795" s="153"/>
    </row>
    <row r="1029797" spans="1:1">
      <c r="A1029797" s="154"/>
    </row>
    <row r="1029799" spans="1:1">
      <c r="A1029799" s="125"/>
    </row>
    <row r="1029810" spans="1:1">
      <c r="A1029810" s="153"/>
    </row>
    <row r="1029811" spans="1:1">
      <c r="A1029811" s="153"/>
    </row>
    <row r="1029814" spans="1:1">
      <c r="A1029814" s="153"/>
    </row>
    <row r="1029824" spans="1:1">
      <c r="A1029824" s="153"/>
    </row>
    <row r="1029825" spans="1:1">
      <c r="A1029825" s="153"/>
    </row>
    <row r="1029826" spans="1:1">
      <c r="A1029826" s="153"/>
    </row>
    <row r="1029839" spans="1:1">
      <c r="A1029839" s="153"/>
    </row>
    <row r="1029841" spans="1:1">
      <c r="A1029841" s="153"/>
    </row>
    <row r="1029843" spans="1:1">
      <c r="A1029843" s="154"/>
    </row>
    <row r="1029845" spans="1:1">
      <c r="A1029845" s="125"/>
    </row>
    <row r="1029856" spans="1:1">
      <c r="A1029856" s="153"/>
    </row>
    <row r="1029857" spans="1:1">
      <c r="A1029857" s="153"/>
    </row>
    <row r="1029860" spans="1:1">
      <c r="A1029860" s="153"/>
    </row>
    <row r="1029870" spans="1:1">
      <c r="A1029870" s="153"/>
    </row>
    <row r="1029871" spans="1:1">
      <c r="A1029871" s="153"/>
    </row>
    <row r="1029872" spans="1:1">
      <c r="A1029872" s="153"/>
    </row>
    <row r="1029885" spans="1:1">
      <c r="A1029885" s="153"/>
    </row>
    <row r="1029887" spans="1:1">
      <c r="A1029887" s="153"/>
    </row>
    <row r="1029889" spans="1:1">
      <c r="A1029889" s="154"/>
    </row>
    <row r="1029891" spans="1:1">
      <c r="A1029891" s="125"/>
    </row>
    <row r="1029902" spans="1:1">
      <c r="A1029902" s="153"/>
    </row>
    <row r="1029903" spans="1:1">
      <c r="A1029903" s="153"/>
    </row>
    <row r="1029906" spans="1:1">
      <c r="A1029906" s="153"/>
    </row>
    <row r="1029916" spans="1:1">
      <c r="A1029916" s="153"/>
    </row>
    <row r="1029917" spans="1:1">
      <c r="A1029917" s="153"/>
    </row>
    <row r="1029918" spans="1:1">
      <c r="A1029918" s="153"/>
    </row>
    <row r="1029931" spans="1:1">
      <c r="A1029931" s="153"/>
    </row>
    <row r="1029933" spans="1:1">
      <c r="A1029933" s="153"/>
    </row>
    <row r="1029935" spans="1:1">
      <c r="A1029935" s="154"/>
    </row>
    <row r="1029937" spans="1:1">
      <c r="A1029937" s="125"/>
    </row>
    <row r="1029948" spans="1:1">
      <c r="A1029948" s="153"/>
    </row>
    <row r="1029949" spans="1:1">
      <c r="A1029949" s="153"/>
    </row>
    <row r="1029952" spans="1:1">
      <c r="A1029952" s="153"/>
    </row>
    <row r="1029962" spans="1:1">
      <c r="A1029962" s="153"/>
    </row>
    <row r="1029963" spans="1:1">
      <c r="A1029963" s="153"/>
    </row>
    <row r="1029964" spans="1:1">
      <c r="A1029964" s="153"/>
    </row>
    <row r="1029977" spans="1:1">
      <c r="A1029977" s="153"/>
    </row>
    <row r="1029979" spans="1:1">
      <c r="A1029979" s="153"/>
    </row>
    <row r="1029981" spans="1:1">
      <c r="A1029981" s="154"/>
    </row>
    <row r="1029983" spans="1:1">
      <c r="A1029983" s="125"/>
    </row>
    <row r="1029994" spans="1:1">
      <c r="A1029994" s="153"/>
    </row>
    <row r="1029995" spans="1:1">
      <c r="A1029995" s="153"/>
    </row>
    <row r="1029998" spans="1:1">
      <c r="A1029998" s="153"/>
    </row>
    <row r="1030008" spans="1:1">
      <c r="A1030008" s="153"/>
    </row>
    <row r="1030009" spans="1:1">
      <c r="A1030009" s="153"/>
    </row>
    <row r="1030010" spans="1:1">
      <c r="A1030010" s="153"/>
    </row>
    <row r="1030023" spans="1:1">
      <c r="A1030023" s="153"/>
    </row>
    <row r="1030025" spans="1:1">
      <c r="A1030025" s="153"/>
    </row>
    <row r="1030027" spans="1:1">
      <c r="A1030027" s="154"/>
    </row>
    <row r="1030029" spans="1:1">
      <c r="A1030029" s="125"/>
    </row>
    <row r="1030040" spans="1:1">
      <c r="A1030040" s="153"/>
    </row>
    <row r="1030041" spans="1:1">
      <c r="A1030041" s="153"/>
    </row>
    <row r="1030044" spans="1:1">
      <c r="A1030044" s="153"/>
    </row>
    <row r="1030054" spans="1:1">
      <c r="A1030054" s="153"/>
    </row>
    <row r="1030055" spans="1:1">
      <c r="A1030055" s="153"/>
    </row>
    <row r="1030056" spans="1:1">
      <c r="A1030056" s="153"/>
    </row>
    <row r="1030069" spans="1:1">
      <c r="A1030069" s="153"/>
    </row>
    <row r="1030071" spans="1:1">
      <c r="A1030071" s="153"/>
    </row>
    <row r="1030073" spans="1:1">
      <c r="A1030073" s="154"/>
    </row>
    <row r="1030075" spans="1:1">
      <c r="A1030075" s="125"/>
    </row>
    <row r="1030086" spans="1:1">
      <c r="A1030086" s="153"/>
    </row>
    <row r="1030087" spans="1:1">
      <c r="A1030087" s="153"/>
    </row>
    <row r="1030090" spans="1:1">
      <c r="A1030090" s="153"/>
    </row>
    <row r="1030100" spans="1:1">
      <c r="A1030100" s="153"/>
    </row>
    <row r="1030101" spans="1:1">
      <c r="A1030101" s="153"/>
    </row>
    <row r="1030102" spans="1:1">
      <c r="A1030102" s="153"/>
    </row>
    <row r="1030115" spans="1:1">
      <c r="A1030115" s="153"/>
    </row>
    <row r="1030117" spans="1:1">
      <c r="A1030117" s="153"/>
    </row>
    <row r="1030119" spans="1:1">
      <c r="A1030119" s="154"/>
    </row>
    <row r="1030121" spans="1:1">
      <c r="A1030121" s="125"/>
    </row>
    <row r="1030132" spans="1:1">
      <c r="A1030132" s="153"/>
    </row>
    <row r="1030133" spans="1:1">
      <c r="A1030133" s="153"/>
    </row>
    <row r="1030136" spans="1:1">
      <c r="A1030136" s="153"/>
    </row>
    <row r="1030146" spans="1:1">
      <c r="A1030146" s="153"/>
    </row>
    <row r="1030147" spans="1:1">
      <c r="A1030147" s="153"/>
    </row>
    <row r="1030148" spans="1:1">
      <c r="A1030148" s="153"/>
    </row>
    <row r="1030161" spans="1:1">
      <c r="A1030161" s="153"/>
    </row>
    <row r="1030163" spans="1:1">
      <c r="A1030163" s="153"/>
    </row>
    <row r="1030165" spans="1:1">
      <c r="A1030165" s="154"/>
    </row>
    <row r="1030167" spans="1:1">
      <c r="A1030167" s="125"/>
    </row>
    <row r="1030178" spans="1:1">
      <c r="A1030178" s="153"/>
    </row>
    <row r="1030179" spans="1:1">
      <c r="A1030179" s="153"/>
    </row>
    <row r="1030182" spans="1:1">
      <c r="A1030182" s="153"/>
    </row>
    <row r="1030192" spans="1:1">
      <c r="A1030192" s="153"/>
    </row>
    <row r="1030193" spans="1:1">
      <c r="A1030193" s="153"/>
    </row>
    <row r="1030194" spans="1:1">
      <c r="A1030194" s="153"/>
    </row>
    <row r="1030207" spans="1:1">
      <c r="A1030207" s="153"/>
    </row>
    <row r="1030209" spans="1:1">
      <c r="A1030209" s="153"/>
    </row>
    <row r="1030211" spans="1:1">
      <c r="A1030211" s="154"/>
    </row>
    <row r="1030213" spans="1:1">
      <c r="A1030213" s="125"/>
    </row>
    <row r="1030224" spans="1:1">
      <c r="A1030224" s="153"/>
    </row>
    <row r="1030225" spans="1:1">
      <c r="A1030225" s="153"/>
    </row>
    <row r="1030228" spans="1:1">
      <c r="A1030228" s="153"/>
    </row>
    <row r="1030238" spans="1:1">
      <c r="A1030238" s="153"/>
    </row>
    <row r="1030239" spans="1:1">
      <c r="A1030239" s="153"/>
    </row>
    <row r="1030240" spans="1:1">
      <c r="A1030240" s="153"/>
    </row>
    <row r="1030253" spans="1:1">
      <c r="A1030253" s="153"/>
    </row>
    <row r="1030255" spans="1:1">
      <c r="A1030255" s="153"/>
    </row>
    <row r="1030257" spans="1:1">
      <c r="A1030257" s="154"/>
    </row>
    <row r="1030259" spans="1:1">
      <c r="A1030259" s="125"/>
    </row>
    <row r="1030270" spans="1:1">
      <c r="A1030270" s="153"/>
    </row>
    <row r="1030271" spans="1:1">
      <c r="A1030271" s="153"/>
    </row>
    <row r="1030274" spans="1:1">
      <c r="A1030274" s="153"/>
    </row>
    <row r="1030284" spans="1:1">
      <c r="A1030284" s="153"/>
    </row>
    <row r="1030285" spans="1:1">
      <c r="A1030285" s="153"/>
    </row>
    <row r="1030286" spans="1:1">
      <c r="A1030286" s="153"/>
    </row>
    <row r="1030299" spans="1:1">
      <c r="A1030299" s="153"/>
    </row>
    <row r="1030301" spans="1:1">
      <c r="A1030301" s="153"/>
    </row>
    <row r="1030303" spans="1:1">
      <c r="A1030303" s="154"/>
    </row>
    <row r="1030305" spans="1:1">
      <c r="A1030305" s="125"/>
    </row>
    <row r="1030316" spans="1:1">
      <c r="A1030316" s="153"/>
    </row>
    <row r="1030317" spans="1:1">
      <c r="A1030317" s="153"/>
    </row>
    <row r="1030320" spans="1:1">
      <c r="A1030320" s="153"/>
    </row>
    <row r="1030330" spans="1:1">
      <c r="A1030330" s="153"/>
    </row>
    <row r="1030331" spans="1:1">
      <c r="A1030331" s="153"/>
    </row>
    <row r="1030332" spans="1:1">
      <c r="A1030332" s="153"/>
    </row>
    <row r="1030345" spans="1:1">
      <c r="A1030345" s="153"/>
    </row>
    <row r="1030347" spans="1:1">
      <c r="A1030347" s="153"/>
    </row>
    <row r="1030349" spans="1:1">
      <c r="A1030349" s="154"/>
    </row>
    <row r="1030351" spans="1:1">
      <c r="A1030351" s="125"/>
    </row>
    <row r="1030362" spans="1:1">
      <c r="A1030362" s="153"/>
    </row>
    <row r="1030363" spans="1:1">
      <c r="A1030363" s="153"/>
    </row>
    <row r="1030366" spans="1:1">
      <c r="A1030366" s="153"/>
    </row>
    <row r="1030376" spans="1:1">
      <c r="A1030376" s="153"/>
    </row>
    <row r="1030377" spans="1:1">
      <c r="A1030377" s="153"/>
    </row>
    <row r="1030378" spans="1:1">
      <c r="A1030378" s="153"/>
    </row>
    <row r="1030391" spans="1:1">
      <c r="A1030391" s="153"/>
    </row>
    <row r="1030393" spans="1:1">
      <c r="A1030393" s="153"/>
    </row>
    <row r="1030395" spans="1:1">
      <c r="A1030395" s="154"/>
    </row>
    <row r="1030397" spans="1:1">
      <c r="A1030397" s="125"/>
    </row>
    <row r="1030408" spans="1:1">
      <c r="A1030408" s="153"/>
    </row>
    <row r="1030409" spans="1:1">
      <c r="A1030409" s="153"/>
    </row>
    <row r="1030412" spans="1:1">
      <c r="A1030412" s="153"/>
    </row>
    <row r="1030422" spans="1:1">
      <c r="A1030422" s="153"/>
    </row>
    <row r="1030423" spans="1:1">
      <c r="A1030423" s="153"/>
    </row>
    <row r="1030424" spans="1:1">
      <c r="A1030424" s="153"/>
    </row>
    <row r="1030437" spans="1:1">
      <c r="A1030437" s="153"/>
    </row>
    <row r="1030439" spans="1:1">
      <c r="A1030439" s="153"/>
    </row>
    <row r="1030441" spans="1:1">
      <c r="A1030441" s="154"/>
    </row>
    <row r="1030443" spans="1:1">
      <c r="A1030443" s="125"/>
    </row>
    <row r="1030454" spans="1:1">
      <c r="A1030454" s="153"/>
    </row>
    <row r="1030455" spans="1:1">
      <c r="A1030455" s="153"/>
    </row>
    <row r="1030458" spans="1:1">
      <c r="A1030458" s="153"/>
    </row>
    <row r="1030468" spans="1:1">
      <c r="A1030468" s="153"/>
    </row>
    <row r="1030469" spans="1:1">
      <c r="A1030469" s="153"/>
    </row>
    <row r="1030470" spans="1:1">
      <c r="A1030470" s="153"/>
    </row>
    <row r="1030483" spans="1:1">
      <c r="A1030483" s="153"/>
    </row>
    <row r="1030485" spans="1:1">
      <c r="A1030485" s="153"/>
    </row>
    <row r="1030487" spans="1:1">
      <c r="A1030487" s="154"/>
    </row>
    <row r="1030489" spans="1:1">
      <c r="A1030489" s="125"/>
    </row>
    <row r="1030500" spans="1:1">
      <c r="A1030500" s="153"/>
    </row>
    <row r="1030501" spans="1:1">
      <c r="A1030501" s="153"/>
    </row>
    <row r="1030504" spans="1:1">
      <c r="A1030504" s="153"/>
    </row>
    <row r="1030514" spans="1:1">
      <c r="A1030514" s="153"/>
    </row>
    <row r="1030515" spans="1:1">
      <c r="A1030515" s="153"/>
    </row>
    <row r="1030516" spans="1:1">
      <c r="A1030516" s="153"/>
    </row>
    <row r="1030529" spans="1:1">
      <c r="A1030529" s="153"/>
    </row>
    <row r="1030531" spans="1:1">
      <c r="A1030531" s="153"/>
    </row>
    <row r="1030533" spans="1:1">
      <c r="A1030533" s="154"/>
    </row>
    <row r="1030535" spans="1:1">
      <c r="A1030535" s="125"/>
    </row>
    <row r="1030546" spans="1:1">
      <c r="A1030546" s="153"/>
    </row>
    <row r="1030547" spans="1:1">
      <c r="A1030547" s="153"/>
    </row>
    <row r="1030550" spans="1:1">
      <c r="A1030550" s="153"/>
    </row>
    <row r="1030560" spans="1:1">
      <c r="A1030560" s="153"/>
    </row>
    <row r="1030561" spans="1:1">
      <c r="A1030561" s="153"/>
    </row>
    <row r="1030562" spans="1:1">
      <c r="A1030562" s="153"/>
    </row>
    <row r="1030575" spans="1:1">
      <c r="A1030575" s="153"/>
    </row>
    <row r="1030577" spans="1:1">
      <c r="A1030577" s="153"/>
    </row>
    <row r="1030579" spans="1:1">
      <c r="A1030579" s="154"/>
    </row>
    <row r="1030581" spans="1:1">
      <c r="A1030581" s="125"/>
    </row>
    <row r="1030592" spans="1:1">
      <c r="A1030592" s="153"/>
    </row>
    <row r="1030593" spans="1:1">
      <c r="A1030593" s="153"/>
    </row>
    <row r="1030596" spans="1:1">
      <c r="A1030596" s="153"/>
    </row>
    <row r="1030606" spans="1:1">
      <c r="A1030606" s="153"/>
    </row>
    <row r="1030607" spans="1:1">
      <c r="A1030607" s="153"/>
    </row>
    <row r="1030608" spans="1:1">
      <c r="A1030608" s="153"/>
    </row>
    <row r="1030621" spans="1:1">
      <c r="A1030621" s="153"/>
    </row>
    <row r="1030623" spans="1:1">
      <c r="A1030623" s="153"/>
    </row>
    <row r="1030625" spans="1:1">
      <c r="A1030625" s="154"/>
    </row>
    <row r="1030627" spans="1:1">
      <c r="A1030627" s="125"/>
    </row>
    <row r="1030638" spans="1:1">
      <c r="A1030638" s="153"/>
    </row>
    <row r="1030639" spans="1:1">
      <c r="A1030639" s="153"/>
    </row>
    <row r="1030642" spans="1:1">
      <c r="A1030642" s="153"/>
    </row>
    <row r="1030652" spans="1:1">
      <c r="A1030652" s="153"/>
    </row>
    <row r="1030653" spans="1:1">
      <c r="A1030653" s="153"/>
    </row>
    <row r="1030654" spans="1:1">
      <c r="A1030654" s="153"/>
    </row>
    <row r="1030667" spans="1:1">
      <c r="A1030667" s="153"/>
    </row>
    <row r="1030669" spans="1:1">
      <c r="A1030669" s="153"/>
    </row>
    <row r="1030671" spans="1:1">
      <c r="A1030671" s="154"/>
    </row>
    <row r="1030673" spans="1:1">
      <c r="A1030673" s="125"/>
    </row>
    <row r="1030684" spans="1:1">
      <c r="A1030684" s="153"/>
    </row>
    <row r="1030685" spans="1:1">
      <c r="A1030685" s="153"/>
    </row>
    <row r="1030688" spans="1:1">
      <c r="A1030688" s="153"/>
    </row>
    <row r="1030698" spans="1:1">
      <c r="A1030698" s="153"/>
    </row>
    <row r="1030699" spans="1:1">
      <c r="A1030699" s="153"/>
    </row>
    <row r="1030700" spans="1:1">
      <c r="A1030700" s="153"/>
    </row>
    <row r="1030713" spans="1:1">
      <c r="A1030713" s="153"/>
    </row>
    <row r="1030715" spans="1:1">
      <c r="A1030715" s="153"/>
    </row>
    <row r="1030717" spans="1:1">
      <c r="A1030717" s="154"/>
    </row>
    <row r="1030719" spans="1:1">
      <c r="A1030719" s="125"/>
    </row>
    <row r="1030730" spans="1:1">
      <c r="A1030730" s="153"/>
    </row>
    <row r="1030731" spans="1:1">
      <c r="A1030731" s="153"/>
    </row>
    <row r="1030734" spans="1:1">
      <c r="A1030734" s="153"/>
    </row>
    <row r="1030744" spans="1:1">
      <c r="A1030744" s="153"/>
    </row>
    <row r="1030745" spans="1:1">
      <c r="A1030745" s="153"/>
    </row>
    <row r="1030746" spans="1:1">
      <c r="A1030746" s="153"/>
    </row>
    <row r="1030759" spans="1:1">
      <c r="A1030759" s="153"/>
    </row>
    <row r="1030761" spans="1:1">
      <c r="A1030761" s="153"/>
    </row>
    <row r="1030763" spans="1:1">
      <c r="A1030763" s="154"/>
    </row>
    <row r="1030765" spans="1:1">
      <c r="A1030765" s="125"/>
    </row>
    <row r="1030776" spans="1:1">
      <c r="A1030776" s="153"/>
    </row>
    <row r="1030777" spans="1:1">
      <c r="A1030777" s="153"/>
    </row>
    <row r="1030780" spans="1:1">
      <c r="A1030780" s="153"/>
    </row>
    <row r="1030790" spans="1:1">
      <c r="A1030790" s="153"/>
    </row>
    <row r="1030791" spans="1:1">
      <c r="A1030791" s="153"/>
    </row>
    <row r="1030792" spans="1:1">
      <c r="A1030792" s="153"/>
    </row>
    <row r="1030805" spans="1:1">
      <c r="A1030805" s="153"/>
    </row>
    <row r="1030807" spans="1:1">
      <c r="A1030807" s="153"/>
    </row>
    <row r="1030809" spans="1:1">
      <c r="A1030809" s="154"/>
    </row>
    <row r="1030811" spans="1:1">
      <c r="A1030811" s="125"/>
    </row>
    <row r="1030822" spans="1:1">
      <c r="A1030822" s="153"/>
    </row>
    <row r="1030823" spans="1:1">
      <c r="A1030823" s="153"/>
    </row>
    <row r="1030826" spans="1:1">
      <c r="A1030826" s="153"/>
    </row>
    <row r="1030836" spans="1:1">
      <c r="A1030836" s="153"/>
    </row>
    <row r="1030837" spans="1:1">
      <c r="A1030837" s="153"/>
    </row>
    <row r="1030838" spans="1:1">
      <c r="A1030838" s="153"/>
    </row>
    <row r="1030851" spans="1:1">
      <c r="A1030851" s="153"/>
    </row>
    <row r="1030853" spans="1:1">
      <c r="A1030853" s="153"/>
    </row>
    <row r="1030855" spans="1:1">
      <c r="A1030855" s="154"/>
    </row>
    <row r="1030857" spans="1:1">
      <c r="A1030857" s="125"/>
    </row>
    <row r="1030868" spans="1:1">
      <c r="A1030868" s="153"/>
    </row>
    <row r="1030869" spans="1:1">
      <c r="A1030869" s="153"/>
    </row>
    <row r="1030872" spans="1:1">
      <c r="A1030872" s="153"/>
    </row>
    <row r="1030882" spans="1:1">
      <c r="A1030882" s="153"/>
    </row>
    <row r="1030883" spans="1:1">
      <c r="A1030883" s="153"/>
    </row>
    <row r="1030884" spans="1:1">
      <c r="A1030884" s="153"/>
    </row>
    <row r="1030897" spans="1:1">
      <c r="A1030897" s="153"/>
    </row>
    <row r="1030899" spans="1:1">
      <c r="A1030899" s="153"/>
    </row>
    <row r="1030901" spans="1:1">
      <c r="A1030901" s="154"/>
    </row>
    <row r="1030903" spans="1:1">
      <c r="A1030903" s="125"/>
    </row>
    <row r="1030914" spans="1:1">
      <c r="A1030914" s="153"/>
    </row>
    <row r="1030915" spans="1:1">
      <c r="A1030915" s="153"/>
    </row>
    <row r="1030918" spans="1:1">
      <c r="A1030918" s="153"/>
    </row>
    <row r="1030928" spans="1:1">
      <c r="A1030928" s="153"/>
    </row>
    <row r="1030929" spans="1:1">
      <c r="A1030929" s="153"/>
    </row>
    <row r="1030930" spans="1:1">
      <c r="A1030930" s="153"/>
    </row>
    <row r="1030943" spans="1:1">
      <c r="A1030943" s="153"/>
    </row>
    <row r="1030945" spans="1:1">
      <c r="A1030945" s="153"/>
    </row>
    <row r="1030947" spans="1:1">
      <c r="A1030947" s="154"/>
    </row>
    <row r="1030949" spans="1:1">
      <c r="A1030949" s="125"/>
    </row>
    <row r="1030960" spans="1:1">
      <c r="A1030960" s="153"/>
    </row>
    <row r="1030961" spans="1:1">
      <c r="A1030961" s="153"/>
    </row>
    <row r="1030964" spans="1:1">
      <c r="A1030964" s="153"/>
    </row>
    <row r="1030974" spans="1:1">
      <c r="A1030974" s="153"/>
    </row>
    <row r="1030975" spans="1:1">
      <c r="A1030975" s="153"/>
    </row>
    <row r="1030976" spans="1:1">
      <c r="A1030976" s="153"/>
    </row>
    <row r="1030989" spans="1:1">
      <c r="A1030989" s="153"/>
    </row>
    <row r="1030991" spans="1:1">
      <c r="A1030991" s="153"/>
    </row>
    <row r="1030993" spans="1:1">
      <c r="A1030993" s="154"/>
    </row>
    <row r="1030995" spans="1:1">
      <c r="A1030995" s="125"/>
    </row>
    <row r="1031006" spans="1:1">
      <c r="A1031006" s="153"/>
    </row>
    <row r="1031007" spans="1:1">
      <c r="A1031007" s="153"/>
    </row>
    <row r="1031010" spans="1:1">
      <c r="A1031010" s="153"/>
    </row>
    <row r="1031020" spans="1:1">
      <c r="A1031020" s="153"/>
    </row>
    <row r="1031021" spans="1:1">
      <c r="A1031021" s="153"/>
    </row>
    <row r="1031022" spans="1:1">
      <c r="A1031022" s="153"/>
    </row>
    <row r="1031035" spans="1:1">
      <c r="A1031035" s="153"/>
    </row>
    <row r="1031037" spans="1:1">
      <c r="A1031037" s="153"/>
    </row>
    <row r="1031039" spans="1:1">
      <c r="A1031039" s="154"/>
    </row>
    <row r="1031041" spans="1:1">
      <c r="A1031041" s="125"/>
    </row>
    <row r="1031052" spans="1:1">
      <c r="A1031052" s="153"/>
    </row>
    <row r="1031053" spans="1:1">
      <c r="A1031053" s="153"/>
    </row>
    <row r="1031056" spans="1:1">
      <c r="A1031056" s="153"/>
    </row>
    <row r="1031066" spans="1:1">
      <c r="A1031066" s="153"/>
    </row>
    <row r="1031067" spans="1:1">
      <c r="A1031067" s="153"/>
    </row>
    <row r="1031068" spans="1:1">
      <c r="A1031068" s="153"/>
    </row>
    <row r="1031081" spans="1:1">
      <c r="A1031081" s="153"/>
    </row>
    <row r="1031083" spans="1:1">
      <c r="A1031083" s="153"/>
    </row>
    <row r="1031085" spans="1:1">
      <c r="A1031085" s="154"/>
    </row>
    <row r="1031087" spans="1:1">
      <c r="A1031087" s="125"/>
    </row>
    <row r="1031098" spans="1:1">
      <c r="A1031098" s="153"/>
    </row>
    <row r="1031099" spans="1:1">
      <c r="A1031099" s="153"/>
    </row>
    <row r="1031102" spans="1:1">
      <c r="A1031102" s="153"/>
    </row>
    <row r="1031112" spans="1:1">
      <c r="A1031112" s="153"/>
    </row>
    <row r="1031113" spans="1:1">
      <c r="A1031113" s="153"/>
    </row>
    <row r="1031114" spans="1:1">
      <c r="A1031114" s="153"/>
    </row>
    <row r="1031127" spans="1:1">
      <c r="A1031127" s="153"/>
    </row>
    <row r="1031129" spans="1:1">
      <c r="A1031129" s="153"/>
    </row>
    <row r="1031131" spans="1:1">
      <c r="A1031131" s="154"/>
    </row>
    <row r="1031133" spans="1:1">
      <c r="A1031133" s="125"/>
    </row>
    <row r="1031144" spans="1:1">
      <c r="A1031144" s="153"/>
    </row>
    <row r="1031145" spans="1:1">
      <c r="A1031145" s="153"/>
    </row>
    <row r="1031148" spans="1:1">
      <c r="A1031148" s="153"/>
    </row>
    <row r="1031158" spans="1:1">
      <c r="A1031158" s="153"/>
    </row>
    <row r="1031159" spans="1:1">
      <c r="A1031159" s="153"/>
    </row>
    <row r="1031160" spans="1:1">
      <c r="A1031160" s="153"/>
    </row>
    <row r="1031173" spans="1:1">
      <c r="A1031173" s="153"/>
    </row>
    <row r="1031175" spans="1:1">
      <c r="A1031175" s="153"/>
    </row>
    <row r="1031177" spans="1:1">
      <c r="A1031177" s="154"/>
    </row>
    <row r="1031179" spans="1:1">
      <c r="A1031179" s="125"/>
    </row>
    <row r="1031190" spans="1:1">
      <c r="A1031190" s="153"/>
    </row>
    <row r="1031191" spans="1:1">
      <c r="A1031191" s="153"/>
    </row>
    <row r="1031194" spans="1:1">
      <c r="A1031194" s="153"/>
    </row>
    <row r="1031204" spans="1:1">
      <c r="A1031204" s="153"/>
    </row>
    <row r="1031205" spans="1:1">
      <c r="A1031205" s="153"/>
    </row>
    <row r="1031206" spans="1:1">
      <c r="A1031206" s="153"/>
    </row>
    <row r="1031219" spans="1:1">
      <c r="A1031219" s="153"/>
    </row>
    <row r="1031221" spans="1:1">
      <c r="A1031221" s="153"/>
    </row>
    <row r="1031223" spans="1:1">
      <c r="A1031223" s="154"/>
    </row>
    <row r="1031225" spans="1:1">
      <c r="A1031225" s="125"/>
    </row>
    <row r="1031236" spans="1:1">
      <c r="A1031236" s="153"/>
    </row>
    <row r="1031237" spans="1:1">
      <c r="A1031237" s="153"/>
    </row>
    <row r="1031240" spans="1:1">
      <c r="A1031240" s="153"/>
    </row>
    <row r="1031250" spans="1:1">
      <c r="A1031250" s="153"/>
    </row>
    <row r="1031251" spans="1:1">
      <c r="A1031251" s="153"/>
    </row>
    <row r="1031252" spans="1:1">
      <c r="A1031252" s="153"/>
    </row>
    <row r="1031265" spans="1:1">
      <c r="A1031265" s="153"/>
    </row>
    <row r="1031267" spans="1:1">
      <c r="A1031267" s="153"/>
    </row>
    <row r="1031269" spans="1:1">
      <c r="A1031269" s="154"/>
    </row>
    <row r="1031271" spans="1:1">
      <c r="A1031271" s="125"/>
    </row>
    <row r="1031282" spans="1:1">
      <c r="A1031282" s="153"/>
    </row>
    <row r="1031283" spans="1:1">
      <c r="A1031283" s="153"/>
    </row>
    <row r="1031286" spans="1:1">
      <c r="A1031286" s="153"/>
    </row>
    <row r="1031296" spans="1:1">
      <c r="A1031296" s="153"/>
    </row>
    <row r="1031297" spans="1:1">
      <c r="A1031297" s="153"/>
    </row>
    <row r="1031298" spans="1:1">
      <c r="A1031298" s="153"/>
    </row>
    <row r="1031311" spans="1:1">
      <c r="A1031311" s="153"/>
    </row>
    <row r="1031313" spans="1:1">
      <c r="A1031313" s="153"/>
    </row>
    <row r="1031315" spans="1:1">
      <c r="A1031315" s="154"/>
    </row>
    <row r="1031317" spans="1:1">
      <c r="A1031317" s="125"/>
    </row>
    <row r="1031328" spans="1:1">
      <c r="A1031328" s="153"/>
    </row>
    <row r="1031329" spans="1:1">
      <c r="A1031329" s="153"/>
    </row>
    <row r="1031332" spans="1:1">
      <c r="A1031332" s="153"/>
    </row>
    <row r="1031342" spans="1:1">
      <c r="A1031342" s="153"/>
    </row>
    <row r="1031343" spans="1:1">
      <c r="A1031343" s="153"/>
    </row>
    <row r="1031344" spans="1:1">
      <c r="A1031344" s="153"/>
    </row>
    <row r="1031357" spans="1:1">
      <c r="A1031357" s="153"/>
    </row>
    <row r="1031359" spans="1:1">
      <c r="A1031359" s="153"/>
    </row>
    <row r="1031361" spans="1:1">
      <c r="A1031361" s="154"/>
    </row>
    <row r="1031363" spans="1:1">
      <c r="A1031363" s="125"/>
    </row>
    <row r="1031374" spans="1:1">
      <c r="A1031374" s="153"/>
    </row>
    <row r="1031375" spans="1:1">
      <c r="A1031375" s="153"/>
    </row>
    <row r="1031378" spans="1:1">
      <c r="A1031378" s="153"/>
    </row>
    <row r="1031388" spans="1:1">
      <c r="A1031388" s="153"/>
    </row>
    <row r="1031389" spans="1:1">
      <c r="A1031389" s="153"/>
    </row>
    <row r="1031390" spans="1:1">
      <c r="A1031390" s="153"/>
    </row>
    <row r="1031403" spans="1:1">
      <c r="A1031403" s="153"/>
    </row>
    <row r="1031405" spans="1:1">
      <c r="A1031405" s="153"/>
    </row>
    <row r="1031407" spans="1:1">
      <c r="A1031407" s="154"/>
    </row>
    <row r="1031409" spans="1:1">
      <c r="A1031409" s="125"/>
    </row>
    <row r="1031420" spans="1:1">
      <c r="A1031420" s="153"/>
    </row>
    <row r="1031421" spans="1:1">
      <c r="A1031421" s="153"/>
    </row>
    <row r="1031424" spans="1:1">
      <c r="A1031424" s="153"/>
    </row>
    <row r="1031434" spans="1:1">
      <c r="A1031434" s="153"/>
    </row>
    <row r="1031435" spans="1:1">
      <c r="A1031435" s="153"/>
    </row>
    <row r="1031436" spans="1:1">
      <c r="A1031436" s="153"/>
    </row>
    <row r="1031449" spans="1:1">
      <c r="A1031449" s="153"/>
    </row>
    <row r="1031451" spans="1:1">
      <c r="A1031451" s="153"/>
    </row>
    <row r="1031453" spans="1:1">
      <c r="A1031453" s="154"/>
    </row>
    <row r="1031455" spans="1:1">
      <c r="A1031455" s="125"/>
    </row>
    <row r="1031466" spans="1:1">
      <c r="A1031466" s="153"/>
    </row>
    <row r="1031467" spans="1:1">
      <c r="A1031467" s="153"/>
    </row>
    <row r="1031470" spans="1:1">
      <c r="A1031470" s="153"/>
    </row>
    <row r="1031480" spans="1:1">
      <c r="A1031480" s="153"/>
    </row>
    <row r="1031481" spans="1:1">
      <c r="A1031481" s="153"/>
    </row>
    <row r="1031482" spans="1:1">
      <c r="A1031482" s="153"/>
    </row>
    <row r="1031495" spans="1:1">
      <c r="A1031495" s="153"/>
    </row>
    <row r="1031497" spans="1:1">
      <c r="A1031497" s="153"/>
    </row>
    <row r="1031499" spans="1:1">
      <c r="A1031499" s="154"/>
    </row>
    <row r="1031501" spans="1:1">
      <c r="A1031501" s="125"/>
    </row>
    <row r="1031512" spans="1:1">
      <c r="A1031512" s="153"/>
    </row>
    <row r="1031513" spans="1:1">
      <c r="A1031513" s="153"/>
    </row>
    <row r="1031516" spans="1:1">
      <c r="A1031516" s="153"/>
    </row>
    <row r="1031526" spans="1:1">
      <c r="A1031526" s="153"/>
    </row>
    <row r="1031527" spans="1:1">
      <c r="A1031527" s="153"/>
    </row>
    <row r="1031528" spans="1:1">
      <c r="A1031528" s="153"/>
    </row>
    <row r="1031541" spans="1:1">
      <c r="A1031541" s="153"/>
    </row>
    <row r="1031543" spans="1:1">
      <c r="A1031543" s="153"/>
    </row>
    <row r="1031545" spans="1:1">
      <c r="A1031545" s="154"/>
    </row>
    <row r="1031547" spans="1:1">
      <c r="A1031547" s="125"/>
    </row>
    <row r="1031558" spans="1:1">
      <c r="A1031558" s="153"/>
    </row>
    <row r="1031559" spans="1:1">
      <c r="A1031559" s="153"/>
    </row>
    <row r="1031562" spans="1:1">
      <c r="A1031562" s="153"/>
    </row>
    <row r="1031572" spans="1:1">
      <c r="A1031572" s="153"/>
    </row>
    <row r="1031573" spans="1:1">
      <c r="A1031573" s="153"/>
    </row>
    <row r="1031574" spans="1:1">
      <c r="A1031574" s="153"/>
    </row>
    <row r="1031587" spans="1:1">
      <c r="A1031587" s="153"/>
    </row>
    <row r="1031589" spans="1:1">
      <c r="A1031589" s="153"/>
    </row>
    <row r="1031591" spans="1:1">
      <c r="A1031591" s="154"/>
    </row>
    <row r="1031593" spans="1:1">
      <c r="A1031593" s="125"/>
    </row>
    <row r="1031604" spans="1:1">
      <c r="A1031604" s="153"/>
    </row>
    <row r="1031605" spans="1:1">
      <c r="A1031605" s="153"/>
    </row>
    <row r="1031608" spans="1:1">
      <c r="A1031608" s="153"/>
    </row>
    <row r="1031618" spans="1:1">
      <c r="A1031618" s="153"/>
    </row>
    <row r="1031619" spans="1:1">
      <c r="A1031619" s="153"/>
    </row>
    <row r="1031620" spans="1:1">
      <c r="A1031620" s="153"/>
    </row>
    <row r="1031633" spans="1:1">
      <c r="A1031633" s="153"/>
    </row>
    <row r="1031635" spans="1:1">
      <c r="A1031635" s="153"/>
    </row>
    <row r="1031637" spans="1:1">
      <c r="A1031637" s="154"/>
    </row>
    <row r="1031639" spans="1:1">
      <c r="A1031639" s="125"/>
    </row>
    <row r="1031650" spans="1:1">
      <c r="A1031650" s="153"/>
    </row>
    <row r="1031651" spans="1:1">
      <c r="A1031651" s="153"/>
    </row>
    <row r="1031654" spans="1:1">
      <c r="A1031654" s="153"/>
    </row>
    <row r="1031664" spans="1:1">
      <c r="A1031664" s="153"/>
    </row>
    <row r="1031665" spans="1:1">
      <c r="A1031665" s="153"/>
    </row>
    <row r="1031666" spans="1:1">
      <c r="A1031666" s="153"/>
    </row>
    <row r="1031679" spans="1:1">
      <c r="A1031679" s="153"/>
    </row>
    <row r="1031681" spans="1:1">
      <c r="A1031681" s="153"/>
    </row>
    <row r="1031683" spans="1:1">
      <c r="A1031683" s="154"/>
    </row>
    <row r="1031685" spans="1:1">
      <c r="A1031685" s="125"/>
    </row>
    <row r="1031696" spans="1:1">
      <c r="A1031696" s="153"/>
    </row>
    <row r="1031697" spans="1:1">
      <c r="A1031697" s="153"/>
    </row>
    <row r="1031700" spans="1:1">
      <c r="A1031700" s="153"/>
    </row>
    <row r="1031710" spans="1:1">
      <c r="A1031710" s="153"/>
    </row>
    <row r="1031711" spans="1:1">
      <c r="A1031711" s="153"/>
    </row>
    <row r="1031712" spans="1:1">
      <c r="A1031712" s="153"/>
    </row>
    <row r="1031725" spans="1:1">
      <c r="A1031725" s="153"/>
    </row>
    <row r="1031727" spans="1:1">
      <c r="A1031727" s="153"/>
    </row>
    <row r="1031729" spans="1:1">
      <c r="A1031729" s="154"/>
    </row>
    <row r="1031731" spans="1:1">
      <c r="A1031731" s="125"/>
    </row>
    <row r="1031742" spans="1:1">
      <c r="A1031742" s="153"/>
    </row>
    <row r="1031743" spans="1:1">
      <c r="A1031743" s="153"/>
    </row>
    <row r="1031746" spans="1:1">
      <c r="A1031746" s="153"/>
    </row>
    <row r="1031756" spans="1:1">
      <c r="A1031756" s="153"/>
    </row>
    <row r="1031757" spans="1:1">
      <c r="A1031757" s="153"/>
    </row>
    <row r="1031758" spans="1:1">
      <c r="A1031758" s="153"/>
    </row>
    <row r="1031771" spans="1:1">
      <c r="A1031771" s="153"/>
    </row>
    <row r="1031773" spans="1:1">
      <c r="A1031773" s="153"/>
    </row>
    <row r="1031775" spans="1:1">
      <c r="A1031775" s="154"/>
    </row>
    <row r="1031777" spans="1:1">
      <c r="A1031777" s="125"/>
    </row>
    <row r="1031788" spans="1:1">
      <c r="A1031788" s="153"/>
    </row>
    <row r="1031789" spans="1:1">
      <c r="A1031789" s="153"/>
    </row>
    <row r="1031792" spans="1:1">
      <c r="A1031792" s="153"/>
    </row>
    <row r="1031802" spans="1:1">
      <c r="A1031802" s="153"/>
    </row>
    <row r="1031803" spans="1:1">
      <c r="A1031803" s="153"/>
    </row>
    <row r="1031804" spans="1:1">
      <c r="A1031804" s="153"/>
    </row>
    <row r="1031817" spans="1:1">
      <c r="A1031817" s="153"/>
    </row>
    <row r="1031819" spans="1:1">
      <c r="A1031819" s="153"/>
    </row>
    <row r="1031821" spans="1:1">
      <c r="A1031821" s="154"/>
    </row>
    <row r="1031823" spans="1:1">
      <c r="A1031823" s="125"/>
    </row>
    <row r="1031834" spans="1:1">
      <c r="A1031834" s="153"/>
    </row>
    <row r="1031835" spans="1:1">
      <c r="A1031835" s="153"/>
    </row>
    <row r="1031838" spans="1:1">
      <c r="A1031838" s="153"/>
    </row>
    <row r="1031848" spans="1:1">
      <c r="A1031848" s="153"/>
    </row>
    <row r="1031849" spans="1:1">
      <c r="A1031849" s="153"/>
    </row>
    <row r="1031850" spans="1:1">
      <c r="A1031850" s="153"/>
    </row>
    <row r="1031863" spans="1:1">
      <c r="A1031863" s="153"/>
    </row>
    <row r="1031865" spans="1:1">
      <c r="A1031865" s="153"/>
    </row>
    <row r="1031867" spans="1:1">
      <c r="A1031867" s="154"/>
    </row>
    <row r="1031869" spans="1:1">
      <c r="A1031869" s="125"/>
    </row>
    <row r="1031880" spans="1:1">
      <c r="A1031880" s="153"/>
    </row>
    <row r="1031881" spans="1:1">
      <c r="A1031881" s="153"/>
    </row>
    <row r="1031884" spans="1:1">
      <c r="A1031884" s="153"/>
    </row>
    <row r="1031894" spans="1:1">
      <c r="A1031894" s="153"/>
    </row>
    <row r="1031895" spans="1:1">
      <c r="A1031895" s="153"/>
    </row>
    <row r="1031896" spans="1:1">
      <c r="A1031896" s="153"/>
    </row>
    <row r="1031909" spans="1:1">
      <c r="A1031909" s="153"/>
    </row>
    <row r="1031911" spans="1:1">
      <c r="A1031911" s="153"/>
    </row>
    <row r="1031913" spans="1:1">
      <c r="A1031913" s="154"/>
    </row>
    <row r="1031915" spans="1:1">
      <c r="A1031915" s="125"/>
    </row>
    <row r="1031926" spans="1:1">
      <c r="A1031926" s="153"/>
    </row>
    <row r="1031927" spans="1:1">
      <c r="A1031927" s="153"/>
    </row>
    <row r="1031930" spans="1:1">
      <c r="A1031930" s="153"/>
    </row>
    <row r="1031940" spans="1:1">
      <c r="A1031940" s="153"/>
    </row>
    <row r="1031941" spans="1:1">
      <c r="A1031941" s="153"/>
    </row>
    <row r="1031942" spans="1:1">
      <c r="A1031942" s="153"/>
    </row>
    <row r="1031955" spans="1:1">
      <c r="A1031955" s="153"/>
    </row>
    <row r="1031957" spans="1:1">
      <c r="A1031957" s="153"/>
    </row>
    <row r="1031959" spans="1:1">
      <c r="A1031959" s="154"/>
    </row>
    <row r="1031961" spans="1:1">
      <c r="A1031961" s="125"/>
    </row>
    <row r="1031972" spans="1:1">
      <c r="A1031972" s="153"/>
    </row>
    <row r="1031973" spans="1:1">
      <c r="A1031973" s="153"/>
    </row>
    <row r="1031976" spans="1:1">
      <c r="A1031976" s="153"/>
    </row>
    <row r="1031986" spans="1:1">
      <c r="A1031986" s="153"/>
    </row>
    <row r="1031987" spans="1:1">
      <c r="A1031987" s="153"/>
    </row>
    <row r="1031988" spans="1:1">
      <c r="A1031988" s="153"/>
    </row>
    <row r="1032001" spans="1:1">
      <c r="A1032001" s="153"/>
    </row>
    <row r="1032003" spans="1:1">
      <c r="A1032003" s="153"/>
    </row>
    <row r="1032005" spans="1:1">
      <c r="A1032005" s="154"/>
    </row>
    <row r="1032007" spans="1:1">
      <c r="A1032007" s="125"/>
    </row>
    <row r="1032018" spans="1:1">
      <c r="A1032018" s="153"/>
    </row>
    <row r="1032019" spans="1:1">
      <c r="A1032019" s="153"/>
    </row>
    <row r="1032022" spans="1:1">
      <c r="A1032022" s="153"/>
    </row>
    <row r="1032032" spans="1:1">
      <c r="A1032032" s="153"/>
    </row>
    <row r="1032033" spans="1:1">
      <c r="A1032033" s="153"/>
    </row>
    <row r="1032034" spans="1:1">
      <c r="A1032034" s="153"/>
    </row>
    <row r="1032047" spans="1:1">
      <c r="A1032047" s="153"/>
    </row>
    <row r="1032049" spans="1:1">
      <c r="A1032049" s="153"/>
    </row>
    <row r="1032051" spans="1:1">
      <c r="A1032051" s="154"/>
    </row>
    <row r="1032053" spans="1:1">
      <c r="A1032053" s="125"/>
    </row>
    <row r="1032064" spans="1:1">
      <c r="A1032064" s="153"/>
    </row>
    <row r="1032065" spans="1:1">
      <c r="A1032065" s="153"/>
    </row>
    <row r="1032068" spans="1:1">
      <c r="A1032068" s="153"/>
    </row>
    <row r="1032078" spans="1:1">
      <c r="A1032078" s="153"/>
    </row>
    <row r="1032079" spans="1:1">
      <c r="A1032079" s="153"/>
    </row>
    <row r="1032080" spans="1:1">
      <c r="A1032080" s="153"/>
    </row>
    <row r="1032093" spans="1:1">
      <c r="A1032093" s="153"/>
    </row>
    <row r="1032095" spans="1:1">
      <c r="A1032095" s="153"/>
    </row>
    <row r="1032097" spans="1:1">
      <c r="A1032097" s="154"/>
    </row>
    <row r="1032099" spans="1:1">
      <c r="A1032099" s="125"/>
    </row>
    <row r="1032110" spans="1:1">
      <c r="A1032110" s="153"/>
    </row>
    <row r="1032111" spans="1:1">
      <c r="A1032111" s="153"/>
    </row>
    <row r="1032114" spans="1:1">
      <c r="A1032114" s="153"/>
    </row>
    <row r="1032124" spans="1:1">
      <c r="A1032124" s="153"/>
    </row>
    <row r="1032125" spans="1:1">
      <c r="A1032125" s="153"/>
    </row>
    <row r="1032126" spans="1:1">
      <c r="A1032126" s="153"/>
    </row>
    <row r="1032139" spans="1:1">
      <c r="A1032139" s="153"/>
    </row>
    <row r="1032141" spans="1:1">
      <c r="A1032141" s="153"/>
    </row>
    <row r="1032143" spans="1:1">
      <c r="A1032143" s="154"/>
    </row>
    <row r="1032145" spans="1:1">
      <c r="A1032145" s="125"/>
    </row>
    <row r="1032156" spans="1:1">
      <c r="A1032156" s="153"/>
    </row>
    <row r="1032157" spans="1:1">
      <c r="A1032157" s="153"/>
    </row>
    <row r="1032160" spans="1:1">
      <c r="A1032160" s="153"/>
    </row>
    <row r="1032170" spans="1:1">
      <c r="A1032170" s="153"/>
    </row>
    <row r="1032171" spans="1:1">
      <c r="A1032171" s="153"/>
    </row>
    <row r="1032172" spans="1:1">
      <c r="A1032172" s="153"/>
    </row>
    <row r="1032185" spans="1:1">
      <c r="A1032185" s="153"/>
    </row>
    <row r="1032187" spans="1:1">
      <c r="A1032187" s="153"/>
    </row>
    <row r="1032189" spans="1:1">
      <c r="A1032189" s="154"/>
    </row>
    <row r="1032191" spans="1:1">
      <c r="A1032191" s="125"/>
    </row>
    <row r="1032202" spans="1:1">
      <c r="A1032202" s="153"/>
    </row>
    <row r="1032203" spans="1:1">
      <c r="A1032203" s="153"/>
    </row>
    <row r="1032206" spans="1:1">
      <c r="A1032206" s="153"/>
    </row>
    <row r="1032216" spans="1:1">
      <c r="A1032216" s="153"/>
    </row>
    <row r="1032217" spans="1:1">
      <c r="A1032217" s="153"/>
    </row>
    <row r="1032218" spans="1:1">
      <c r="A1032218" s="153"/>
    </row>
    <row r="1032231" spans="1:1">
      <c r="A1032231" s="153"/>
    </row>
    <row r="1032233" spans="1:1">
      <c r="A1032233" s="153"/>
    </row>
    <row r="1032235" spans="1:1">
      <c r="A1032235" s="154"/>
    </row>
    <row r="1032237" spans="1:1">
      <c r="A1032237" s="125"/>
    </row>
    <row r="1032248" spans="1:1">
      <c r="A1032248" s="153"/>
    </row>
    <row r="1032249" spans="1:1">
      <c r="A1032249" s="153"/>
    </row>
    <row r="1032252" spans="1:1">
      <c r="A1032252" s="153"/>
    </row>
    <row r="1032262" spans="1:1">
      <c r="A1032262" s="153"/>
    </row>
    <row r="1032263" spans="1:1">
      <c r="A1032263" s="153"/>
    </row>
    <row r="1032264" spans="1:1">
      <c r="A1032264" s="153"/>
    </row>
    <row r="1032277" spans="1:1">
      <c r="A1032277" s="153"/>
    </row>
    <row r="1032279" spans="1:1">
      <c r="A1032279" s="153"/>
    </row>
    <row r="1032281" spans="1:1">
      <c r="A1032281" s="154"/>
    </row>
    <row r="1032283" spans="1:1">
      <c r="A1032283" s="125"/>
    </row>
    <row r="1032294" spans="1:1">
      <c r="A1032294" s="153"/>
    </row>
    <row r="1032295" spans="1:1">
      <c r="A1032295" s="153"/>
    </row>
    <row r="1032298" spans="1:1">
      <c r="A1032298" s="153"/>
    </row>
    <row r="1032308" spans="1:1">
      <c r="A1032308" s="153"/>
    </row>
    <row r="1032309" spans="1:1">
      <c r="A1032309" s="153"/>
    </row>
    <row r="1032310" spans="1:1">
      <c r="A1032310" s="153"/>
    </row>
    <row r="1032323" spans="1:1">
      <c r="A1032323" s="153"/>
    </row>
    <row r="1032325" spans="1:1">
      <c r="A1032325" s="153"/>
    </row>
    <row r="1032327" spans="1:1">
      <c r="A1032327" s="154"/>
    </row>
    <row r="1032329" spans="1:1">
      <c r="A1032329" s="125"/>
    </row>
    <row r="1032340" spans="1:1">
      <c r="A1032340" s="153"/>
    </row>
    <row r="1032341" spans="1:1">
      <c r="A1032341" s="153"/>
    </row>
    <row r="1032344" spans="1:1">
      <c r="A1032344" s="153"/>
    </row>
    <row r="1032354" spans="1:1">
      <c r="A1032354" s="153"/>
    </row>
    <row r="1032355" spans="1:1">
      <c r="A1032355" s="153"/>
    </row>
    <row r="1032356" spans="1:1">
      <c r="A1032356" s="153"/>
    </row>
    <row r="1032369" spans="1:1">
      <c r="A1032369" s="153"/>
    </row>
    <row r="1032371" spans="1:1">
      <c r="A1032371" s="153"/>
    </row>
    <row r="1032373" spans="1:1">
      <c r="A1032373" s="154"/>
    </row>
    <row r="1032375" spans="1:1">
      <c r="A1032375" s="125"/>
    </row>
    <row r="1032386" spans="1:1">
      <c r="A1032386" s="153"/>
    </row>
    <row r="1032387" spans="1:1">
      <c r="A1032387" s="153"/>
    </row>
    <row r="1032390" spans="1:1">
      <c r="A1032390" s="153"/>
    </row>
    <row r="1032400" spans="1:1">
      <c r="A1032400" s="153"/>
    </row>
    <row r="1032401" spans="1:1">
      <c r="A1032401" s="153"/>
    </row>
    <row r="1032402" spans="1:1">
      <c r="A1032402" s="153"/>
    </row>
    <row r="1032415" spans="1:1">
      <c r="A1032415" s="153"/>
    </row>
    <row r="1032417" spans="1:1">
      <c r="A1032417" s="153"/>
    </row>
    <row r="1032419" spans="1:1">
      <c r="A1032419" s="154"/>
    </row>
    <row r="1032421" spans="1:1">
      <c r="A1032421" s="125"/>
    </row>
    <row r="1032432" spans="1:1">
      <c r="A1032432" s="153"/>
    </row>
    <row r="1032433" spans="1:1">
      <c r="A1032433" s="153"/>
    </row>
    <row r="1032436" spans="1:1">
      <c r="A1032436" s="153"/>
    </row>
    <row r="1032446" spans="1:1">
      <c r="A1032446" s="153"/>
    </row>
    <row r="1032447" spans="1:1">
      <c r="A1032447" s="153"/>
    </row>
    <row r="1032448" spans="1:1">
      <c r="A1032448" s="153"/>
    </row>
    <row r="1032461" spans="1:1">
      <c r="A1032461" s="153"/>
    </row>
    <row r="1032463" spans="1:1">
      <c r="A1032463" s="153"/>
    </row>
    <row r="1032465" spans="1:1">
      <c r="A1032465" s="154"/>
    </row>
    <row r="1032467" spans="1:1">
      <c r="A1032467" s="125"/>
    </row>
    <row r="1032478" spans="1:1">
      <c r="A1032478" s="153"/>
    </row>
    <row r="1032479" spans="1:1">
      <c r="A1032479" s="153"/>
    </row>
    <row r="1032482" spans="1:1">
      <c r="A1032482" s="153"/>
    </row>
    <row r="1032492" spans="1:1">
      <c r="A1032492" s="153"/>
    </row>
    <row r="1032493" spans="1:1">
      <c r="A1032493" s="153"/>
    </row>
    <row r="1032494" spans="1:1">
      <c r="A1032494" s="153"/>
    </row>
    <row r="1032507" spans="1:1">
      <c r="A1032507" s="153"/>
    </row>
    <row r="1032509" spans="1:1">
      <c r="A1032509" s="153"/>
    </row>
    <row r="1032511" spans="1:1">
      <c r="A1032511" s="154"/>
    </row>
    <row r="1032513" spans="1:1">
      <c r="A1032513" s="125"/>
    </row>
    <row r="1032524" spans="1:1">
      <c r="A1032524" s="153"/>
    </row>
    <row r="1032525" spans="1:1">
      <c r="A1032525" s="153"/>
    </row>
    <row r="1032528" spans="1:1">
      <c r="A1032528" s="153"/>
    </row>
    <row r="1032538" spans="1:1">
      <c r="A1032538" s="153"/>
    </row>
    <row r="1032539" spans="1:1">
      <c r="A1032539" s="153"/>
    </row>
    <row r="1032540" spans="1:1">
      <c r="A1032540" s="153"/>
    </row>
    <row r="1032553" spans="1:1">
      <c r="A1032553" s="153"/>
    </row>
    <row r="1032555" spans="1:1">
      <c r="A1032555" s="153"/>
    </row>
    <row r="1032557" spans="1:1">
      <c r="A1032557" s="154"/>
    </row>
    <row r="1032559" spans="1:1">
      <c r="A1032559" s="125"/>
    </row>
    <row r="1032570" spans="1:1">
      <c r="A1032570" s="153"/>
    </row>
    <row r="1032571" spans="1:1">
      <c r="A1032571" s="153"/>
    </row>
    <row r="1032574" spans="1:1">
      <c r="A1032574" s="153"/>
    </row>
    <row r="1032584" spans="1:1">
      <c r="A1032584" s="153"/>
    </row>
    <row r="1032585" spans="1:1">
      <c r="A1032585" s="153"/>
    </row>
    <row r="1032586" spans="1:1">
      <c r="A1032586" s="153"/>
    </row>
    <row r="1032599" spans="1:1">
      <c r="A1032599" s="153"/>
    </row>
    <row r="1032601" spans="1:1">
      <c r="A1032601" s="153"/>
    </row>
    <row r="1032603" spans="1:1">
      <c r="A1032603" s="154"/>
    </row>
    <row r="1032605" spans="1:1">
      <c r="A1032605" s="125"/>
    </row>
    <row r="1032616" spans="1:1">
      <c r="A1032616" s="153"/>
    </row>
    <row r="1032617" spans="1:1">
      <c r="A1032617" s="153"/>
    </row>
    <row r="1032620" spans="1:1">
      <c r="A1032620" s="153"/>
    </row>
    <row r="1032630" spans="1:1">
      <c r="A1032630" s="153"/>
    </row>
    <row r="1032631" spans="1:1">
      <c r="A1032631" s="153"/>
    </row>
    <row r="1032632" spans="1:1">
      <c r="A1032632" s="153"/>
    </row>
    <row r="1032645" spans="1:1">
      <c r="A1032645" s="153"/>
    </row>
    <row r="1032647" spans="1:1">
      <c r="A1032647" s="153"/>
    </row>
    <row r="1032649" spans="1:1">
      <c r="A1032649" s="154"/>
    </row>
    <row r="1032651" spans="1:1">
      <c r="A1032651" s="125"/>
    </row>
    <row r="1032662" spans="1:1">
      <c r="A1032662" s="153"/>
    </row>
    <row r="1032663" spans="1:1">
      <c r="A1032663" s="153"/>
    </row>
    <row r="1032666" spans="1:1">
      <c r="A1032666" s="153"/>
    </row>
    <row r="1032676" spans="1:1">
      <c r="A1032676" s="153"/>
    </row>
    <row r="1032677" spans="1:1">
      <c r="A1032677" s="153"/>
    </row>
    <row r="1032678" spans="1:1">
      <c r="A1032678" s="153"/>
    </row>
    <row r="1032691" spans="1:1">
      <c r="A1032691" s="153"/>
    </row>
    <row r="1032693" spans="1:1">
      <c r="A1032693" s="153"/>
    </row>
    <row r="1032695" spans="1:1">
      <c r="A1032695" s="154"/>
    </row>
    <row r="1032697" spans="1:1">
      <c r="A1032697" s="125"/>
    </row>
    <row r="1032708" spans="1:1">
      <c r="A1032708" s="153"/>
    </row>
    <row r="1032709" spans="1:1">
      <c r="A1032709" s="153"/>
    </row>
    <row r="1032712" spans="1:1">
      <c r="A1032712" s="153"/>
    </row>
    <row r="1032722" spans="1:1">
      <c r="A1032722" s="153"/>
    </row>
    <row r="1032723" spans="1:1">
      <c r="A1032723" s="153"/>
    </row>
    <row r="1032724" spans="1:1">
      <c r="A1032724" s="153"/>
    </row>
    <row r="1032737" spans="1:1">
      <c r="A1032737" s="153"/>
    </row>
    <row r="1032739" spans="1:1">
      <c r="A1032739" s="153"/>
    </row>
    <row r="1032741" spans="1:1">
      <c r="A1032741" s="154"/>
    </row>
    <row r="1032743" spans="1:1">
      <c r="A1032743" s="125"/>
    </row>
    <row r="1032754" spans="1:1">
      <c r="A1032754" s="153"/>
    </row>
    <row r="1032755" spans="1:1">
      <c r="A1032755" s="153"/>
    </row>
    <row r="1032758" spans="1:1">
      <c r="A1032758" s="153"/>
    </row>
    <row r="1032768" spans="1:1">
      <c r="A1032768" s="153"/>
    </row>
    <row r="1032769" spans="1:1">
      <c r="A1032769" s="153"/>
    </row>
    <row r="1032770" spans="1:1">
      <c r="A1032770" s="153"/>
    </row>
    <row r="1032783" spans="1:1">
      <c r="A1032783" s="153"/>
    </row>
    <row r="1032785" spans="1:1">
      <c r="A1032785" s="153"/>
    </row>
    <row r="1032787" spans="1:1">
      <c r="A1032787" s="154"/>
    </row>
    <row r="1032789" spans="1:1">
      <c r="A1032789" s="125"/>
    </row>
    <row r="1032800" spans="1:1">
      <c r="A1032800" s="153"/>
    </row>
    <row r="1032801" spans="1:1">
      <c r="A1032801" s="153"/>
    </row>
    <row r="1032804" spans="1:1">
      <c r="A1032804" s="153"/>
    </row>
    <row r="1032814" spans="1:1">
      <c r="A1032814" s="153"/>
    </row>
    <row r="1032815" spans="1:1">
      <c r="A1032815" s="153"/>
    </row>
    <row r="1032816" spans="1:1">
      <c r="A1032816" s="153"/>
    </row>
    <row r="1032829" spans="1:1">
      <c r="A1032829" s="153"/>
    </row>
    <row r="1032831" spans="1:1">
      <c r="A1032831" s="153"/>
    </row>
    <row r="1032833" spans="1:1">
      <c r="A1032833" s="154"/>
    </row>
    <row r="1032835" spans="1:1">
      <c r="A1032835" s="125"/>
    </row>
    <row r="1032846" spans="1:1">
      <c r="A1032846" s="153"/>
    </row>
    <row r="1032847" spans="1:1">
      <c r="A1032847" s="153"/>
    </row>
    <row r="1032850" spans="1:1">
      <c r="A1032850" s="153"/>
    </row>
    <row r="1032860" spans="1:1">
      <c r="A1032860" s="153"/>
    </row>
    <row r="1032861" spans="1:1">
      <c r="A1032861" s="153"/>
    </row>
    <row r="1032862" spans="1:1">
      <c r="A1032862" s="153"/>
    </row>
    <row r="1032875" spans="1:1">
      <c r="A1032875" s="153"/>
    </row>
    <row r="1032877" spans="1:1">
      <c r="A1032877" s="153"/>
    </row>
    <row r="1032879" spans="1:1">
      <c r="A1032879" s="154"/>
    </row>
    <row r="1032881" spans="1:1">
      <c r="A1032881" s="125"/>
    </row>
    <row r="1032892" spans="1:1">
      <c r="A1032892" s="153"/>
    </row>
    <row r="1032893" spans="1:1">
      <c r="A1032893" s="153"/>
    </row>
    <row r="1032896" spans="1:1">
      <c r="A1032896" s="153"/>
    </row>
    <row r="1032906" spans="1:1">
      <c r="A1032906" s="153"/>
    </row>
    <row r="1032907" spans="1:1">
      <c r="A1032907" s="153"/>
    </row>
    <row r="1032908" spans="1:1">
      <c r="A1032908" s="153"/>
    </row>
    <row r="1032921" spans="1:1">
      <c r="A1032921" s="153"/>
    </row>
    <row r="1032923" spans="1:1">
      <c r="A1032923" s="153"/>
    </row>
    <row r="1032925" spans="1:1">
      <c r="A1032925" s="154"/>
    </row>
    <row r="1032927" spans="1:1">
      <c r="A1032927" s="125"/>
    </row>
    <row r="1032938" spans="1:1">
      <c r="A1032938" s="153"/>
    </row>
    <row r="1032939" spans="1:1">
      <c r="A1032939" s="153"/>
    </row>
    <row r="1032942" spans="1:1">
      <c r="A1032942" s="153"/>
    </row>
    <row r="1032952" spans="1:1">
      <c r="A1032952" s="153"/>
    </row>
    <row r="1032953" spans="1:1">
      <c r="A1032953" s="153"/>
    </row>
    <row r="1032954" spans="1:1">
      <c r="A1032954" s="153"/>
    </row>
    <row r="1032967" spans="1:1">
      <c r="A1032967" s="153"/>
    </row>
    <row r="1032969" spans="1:1">
      <c r="A1032969" s="153"/>
    </row>
    <row r="1032971" spans="1:1">
      <c r="A1032971" s="154"/>
    </row>
    <row r="1032973" spans="1:1">
      <c r="A1032973" s="125"/>
    </row>
    <row r="1032984" spans="1:1">
      <c r="A1032984" s="153"/>
    </row>
    <row r="1032985" spans="1:1">
      <c r="A1032985" s="153"/>
    </row>
    <row r="1032988" spans="1:1">
      <c r="A1032988" s="153"/>
    </row>
    <row r="1032998" spans="1:1">
      <c r="A1032998" s="153"/>
    </row>
    <row r="1032999" spans="1:1">
      <c r="A1032999" s="153"/>
    </row>
    <row r="1033000" spans="1:1">
      <c r="A1033000" s="153"/>
    </row>
    <row r="1033013" spans="1:1">
      <c r="A1033013" s="153"/>
    </row>
    <row r="1033015" spans="1:1">
      <c r="A1033015" s="153"/>
    </row>
    <row r="1033017" spans="1:1">
      <c r="A1033017" s="154"/>
    </row>
    <row r="1033019" spans="1:1">
      <c r="A1033019" s="125"/>
    </row>
    <row r="1033030" spans="1:1">
      <c r="A1033030" s="153"/>
    </row>
    <row r="1033031" spans="1:1">
      <c r="A1033031" s="153"/>
    </row>
    <row r="1033034" spans="1:1">
      <c r="A1033034" s="153"/>
    </row>
    <row r="1033044" spans="1:1">
      <c r="A1033044" s="153"/>
    </row>
    <row r="1033045" spans="1:1">
      <c r="A1033045" s="153"/>
    </row>
    <row r="1033046" spans="1:1">
      <c r="A1033046" s="153"/>
    </row>
    <row r="1033059" spans="1:1">
      <c r="A1033059" s="153"/>
    </row>
    <row r="1033061" spans="1:1">
      <c r="A1033061" s="153"/>
    </row>
    <row r="1033063" spans="1:1">
      <c r="A1033063" s="154"/>
    </row>
    <row r="1033065" spans="1:1">
      <c r="A1033065" s="125"/>
    </row>
    <row r="1033076" spans="1:1">
      <c r="A1033076" s="153"/>
    </row>
    <row r="1033077" spans="1:1">
      <c r="A1033077" s="153"/>
    </row>
    <row r="1033080" spans="1:1">
      <c r="A1033080" s="153"/>
    </row>
    <row r="1033090" spans="1:1">
      <c r="A1033090" s="153"/>
    </row>
    <row r="1033091" spans="1:1">
      <c r="A1033091" s="153"/>
    </row>
    <row r="1033092" spans="1:1">
      <c r="A1033092" s="153"/>
    </row>
    <row r="1033105" spans="1:1">
      <c r="A1033105" s="153"/>
    </row>
    <row r="1033107" spans="1:1">
      <c r="A1033107" s="153"/>
    </row>
    <row r="1033109" spans="1:1">
      <c r="A1033109" s="154"/>
    </row>
    <row r="1033111" spans="1:1">
      <c r="A1033111" s="125"/>
    </row>
    <row r="1033122" spans="1:1">
      <c r="A1033122" s="153"/>
    </row>
    <row r="1033123" spans="1:1">
      <c r="A1033123" s="153"/>
    </row>
    <row r="1033126" spans="1:1">
      <c r="A1033126" s="153"/>
    </row>
    <row r="1033136" spans="1:1">
      <c r="A1033136" s="153"/>
    </row>
    <row r="1033137" spans="1:1">
      <c r="A1033137" s="153"/>
    </row>
    <row r="1033138" spans="1:1">
      <c r="A1033138" s="153"/>
    </row>
    <row r="1033151" spans="1:1">
      <c r="A1033151" s="153"/>
    </row>
    <row r="1033153" spans="1:1">
      <c r="A1033153" s="153"/>
    </row>
    <row r="1033155" spans="1:1">
      <c r="A1033155" s="154"/>
    </row>
    <row r="1033157" spans="1:1">
      <c r="A1033157" s="125"/>
    </row>
    <row r="1033168" spans="1:1">
      <c r="A1033168" s="153"/>
    </row>
    <row r="1033169" spans="1:1">
      <c r="A1033169" s="153"/>
    </row>
    <row r="1033172" spans="1:1">
      <c r="A1033172" s="153"/>
    </row>
    <row r="1033182" spans="1:1">
      <c r="A1033182" s="153"/>
    </row>
    <row r="1033183" spans="1:1">
      <c r="A1033183" s="153"/>
    </row>
    <row r="1033184" spans="1:1">
      <c r="A1033184" s="153"/>
    </row>
    <row r="1033197" spans="1:1">
      <c r="A1033197" s="153"/>
    </row>
    <row r="1033199" spans="1:1">
      <c r="A1033199" s="153"/>
    </row>
    <row r="1033201" spans="1:1">
      <c r="A1033201" s="154"/>
    </row>
    <row r="1033203" spans="1:1">
      <c r="A1033203" s="125"/>
    </row>
    <row r="1033214" spans="1:1">
      <c r="A1033214" s="153"/>
    </row>
    <row r="1033215" spans="1:1">
      <c r="A1033215" s="153"/>
    </row>
    <row r="1033218" spans="1:1">
      <c r="A1033218" s="153"/>
    </row>
    <row r="1033228" spans="1:1">
      <c r="A1033228" s="153"/>
    </row>
    <row r="1033229" spans="1:1">
      <c r="A1033229" s="153"/>
    </row>
    <row r="1033230" spans="1:1">
      <c r="A1033230" s="153"/>
    </row>
    <row r="1033243" spans="1:1">
      <c r="A1033243" s="153"/>
    </row>
    <row r="1033245" spans="1:1">
      <c r="A1033245" s="153"/>
    </row>
    <row r="1033247" spans="1:1">
      <c r="A1033247" s="154"/>
    </row>
    <row r="1033249" spans="1:1">
      <c r="A1033249" s="125"/>
    </row>
    <row r="1033260" spans="1:1">
      <c r="A1033260" s="153"/>
    </row>
    <row r="1033261" spans="1:1">
      <c r="A1033261" s="153"/>
    </row>
    <row r="1033264" spans="1:1">
      <c r="A1033264" s="153"/>
    </row>
    <row r="1033274" spans="1:1">
      <c r="A1033274" s="153"/>
    </row>
    <row r="1033275" spans="1:1">
      <c r="A1033275" s="153"/>
    </row>
    <row r="1033276" spans="1:1">
      <c r="A1033276" s="153"/>
    </row>
    <row r="1033289" spans="1:1">
      <c r="A1033289" s="153"/>
    </row>
    <row r="1033291" spans="1:1">
      <c r="A1033291" s="153"/>
    </row>
    <row r="1033293" spans="1:1">
      <c r="A1033293" s="154"/>
    </row>
    <row r="1033295" spans="1:1">
      <c r="A1033295" s="125"/>
    </row>
    <row r="1033306" spans="1:1">
      <c r="A1033306" s="153"/>
    </row>
    <row r="1033307" spans="1:1">
      <c r="A1033307" s="153"/>
    </row>
    <row r="1033310" spans="1:1">
      <c r="A1033310" s="153"/>
    </row>
    <row r="1033320" spans="1:1">
      <c r="A1033320" s="153"/>
    </row>
    <row r="1033321" spans="1:1">
      <c r="A1033321" s="153"/>
    </row>
    <row r="1033322" spans="1:1">
      <c r="A1033322" s="153"/>
    </row>
    <row r="1033335" spans="1:1">
      <c r="A1033335" s="153"/>
    </row>
    <row r="1033337" spans="1:1">
      <c r="A1033337" s="153"/>
    </row>
    <row r="1033339" spans="1:1">
      <c r="A1033339" s="154"/>
    </row>
    <row r="1033341" spans="1:1">
      <c r="A1033341" s="125"/>
    </row>
    <row r="1033352" spans="1:1">
      <c r="A1033352" s="153"/>
    </row>
    <row r="1033353" spans="1:1">
      <c r="A1033353" s="153"/>
    </row>
    <row r="1033356" spans="1:1">
      <c r="A1033356" s="153"/>
    </row>
    <row r="1033366" spans="1:1">
      <c r="A1033366" s="153"/>
    </row>
    <row r="1033367" spans="1:1">
      <c r="A1033367" s="153"/>
    </row>
    <row r="1033368" spans="1:1">
      <c r="A1033368" s="153"/>
    </row>
    <row r="1033381" spans="1:1">
      <c r="A1033381" s="153"/>
    </row>
    <row r="1033383" spans="1:1">
      <c r="A1033383" s="153"/>
    </row>
    <row r="1033385" spans="1:1">
      <c r="A1033385" s="154"/>
    </row>
    <row r="1033387" spans="1:1">
      <c r="A1033387" s="125"/>
    </row>
    <row r="1033398" spans="1:1">
      <c r="A1033398" s="153"/>
    </row>
    <row r="1033399" spans="1:1">
      <c r="A1033399" s="153"/>
    </row>
    <row r="1033402" spans="1:1">
      <c r="A1033402" s="153"/>
    </row>
    <row r="1033412" spans="1:1">
      <c r="A1033412" s="153"/>
    </row>
    <row r="1033413" spans="1:1">
      <c r="A1033413" s="153"/>
    </row>
    <row r="1033414" spans="1:1">
      <c r="A1033414" s="153"/>
    </row>
    <row r="1033427" spans="1:1">
      <c r="A1033427" s="153"/>
    </row>
    <row r="1033429" spans="1:1">
      <c r="A1033429" s="153"/>
    </row>
    <row r="1033431" spans="1:1">
      <c r="A1033431" s="154"/>
    </row>
    <row r="1033433" spans="1:1">
      <c r="A1033433" s="125"/>
    </row>
    <row r="1033444" spans="1:1">
      <c r="A1033444" s="153"/>
    </row>
    <row r="1033445" spans="1:1">
      <c r="A1033445" s="153"/>
    </row>
    <row r="1033448" spans="1:1">
      <c r="A1033448" s="153"/>
    </row>
    <row r="1033458" spans="1:1">
      <c r="A1033458" s="153"/>
    </row>
    <row r="1033459" spans="1:1">
      <c r="A1033459" s="153"/>
    </row>
    <row r="1033460" spans="1:1">
      <c r="A1033460" s="153"/>
    </row>
    <row r="1033473" spans="1:1">
      <c r="A1033473" s="153"/>
    </row>
    <row r="1033475" spans="1:1">
      <c r="A1033475" s="153"/>
    </row>
    <row r="1033477" spans="1:1">
      <c r="A1033477" s="154"/>
    </row>
    <row r="1033479" spans="1:1">
      <c r="A1033479" s="125"/>
    </row>
    <row r="1033490" spans="1:1">
      <c r="A1033490" s="153"/>
    </row>
    <row r="1033491" spans="1:1">
      <c r="A1033491" s="153"/>
    </row>
    <row r="1033494" spans="1:1">
      <c r="A1033494" s="153"/>
    </row>
    <row r="1033504" spans="1:1">
      <c r="A1033504" s="153"/>
    </row>
    <row r="1033505" spans="1:1">
      <c r="A1033505" s="153"/>
    </row>
    <row r="1033506" spans="1:1">
      <c r="A1033506" s="153"/>
    </row>
    <row r="1033519" spans="1:1">
      <c r="A1033519" s="153"/>
    </row>
    <row r="1033521" spans="1:1">
      <c r="A1033521" s="153"/>
    </row>
    <row r="1033523" spans="1:1">
      <c r="A1033523" s="154"/>
    </row>
    <row r="1033525" spans="1:1">
      <c r="A1033525" s="125"/>
    </row>
    <row r="1033536" spans="1:1">
      <c r="A1033536" s="153"/>
    </row>
    <row r="1033537" spans="1:1">
      <c r="A1033537" s="153"/>
    </row>
    <row r="1033540" spans="1:1">
      <c r="A1033540" s="153"/>
    </row>
    <row r="1033550" spans="1:1">
      <c r="A1033550" s="153"/>
    </row>
    <row r="1033551" spans="1:1">
      <c r="A1033551" s="153"/>
    </row>
    <row r="1033552" spans="1:1">
      <c r="A1033552" s="153"/>
    </row>
    <row r="1033565" spans="1:1">
      <c r="A1033565" s="153"/>
    </row>
    <row r="1033567" spans="1:1">
      <c r="A1033567" s="153"/>
    </row>
    <row r="1033569" spans="1:1">
      <c r="A1033569" s="154"/>
    </row>
    <row r="1033571" spans="1:1">
      <c r="A1033571" s="125"/>
    </row>
    <row r="1033582" spans="1:1">
      <c r="A1033582" s="153"/>
    </row>
    <row r="1033583" spans="1:1">
      <c r="A1033583" s="153"/>
    </row>
    <row r="1033586" spans="1:1">
      <c r="A1033586" s="153"/>
    </row>
    <row r="1033596" spans="1:1">
      <c r="A1033596" s="153"/>
    </row>
    <row r="1033597" spans="1:1">
      <c r="A1033597" s="153"/>
    </row>
    <row r="1033598" spans="1:1">
      <c r="A1033598" s="153"/>
    </row>
    <row r="1033611" spans="1:1">
      <c r="A1033611" s="153"/>
    </row>
    <row r="1033613" spans="1:1">
      <c r="A1033613" s="153"/>
    </row>
    <row r="1033615" spans="1:1">
      <c r="A1033615" s="154"/>
    </row>
    <row r="1033617" spans="1:1">
      <c r="A1033617" s="125"/>
    </row>
    <row r="1033628" spans="1:1">
      <c r="A1033628" s="153"/>
    </row>
    <row r="1033629" spans="1:1">
      <c r="A1033629" s="153"/>
    </row>
    <row r="1033632" spans="1:1">
      <c r="A1033632" s="153"/>
    </row>
    <row r="1033642" spans="1:1">
      <c r="A1033642" s="153"/>
    </row>
    <row r="1033643" spans="1:1">
      <c r="A1033643" s="153"/>
    </row>
    <row r="1033644" spans="1:1">
      <c r="A1033644" s="153"/>
    </row>
    <row r="1033657" spans="1:1">
      <c r="A1033657" s="153"/>
    </row>
    <row r="1033659" spans="1:1">
      <c r="A1033659" s="153"/>
    </row>
    <row r="1033661" spans="1:1">
      <c r="A1033661" s="154"/>
    </row>
    <row r="1033663" spans="1:1">
      <c r="A1033663" s="125"/>
    </row>
    <row r="1033674" spans="1:1">
      <c r="A1033674" s="153"/>
    </row>
    <row r="1033675" spans="1:1">
      <c r="A1033675" s="153"/>
    </row>
    <row r="1033678" spans="1:1">
      <c r="A1033678" s="153"/>
    </row>
    <row r="1033688" spans="1:1">
      <c r="A1033688" s="153"/>
    </row>
    <row r="1033689" spans="1:1">
      <c r="A1033689" s="153"/>
    </row>
    <row r="1033690" spans="1:1">
      <c r="A1033690" s="153"/>
    </row>
    <row r="1033703" spans="1:1">
      <c r="A1033703" s="153"/>
    </row>
    <row r="1033705" spans="1:1">
      <c r="A1033705" s="153"/>
    </row>
    <row r="1033707" spans="1:1">
      <c r="A1033707" s="154"/>
    </row>
    <row r="1033709" spans="1:1">
      <c r="A1033709" s="125"/>
    </row>
    <row r="1033720" spans="1:1">
      <c r="A1033720" s="153"/>
    </row>
    <row r="1033721" spans="1:1">
      <c r="A1033721" s="153"/>
    </row>
    <row r="1033724" spans="1:1">
      <c r="A1033724" s="153"/>
    </row>
    <row r="1033734" spans="1:1">
      <c r="A1033734" s="153"/>
    </row>
    <row r="1033735" spans="1:1">
      <c r="A1033735" s="153"/>
    </row>
    <row r="1033736" spans="1:1">
      <c r="A1033736" s="153"/>
    </row>
    <row r="1033749" spans="1:1">
      <c r="A1033749" s="153"/>
    </row>
    <row r="1033751" spans="1:1">
      <c r="A1033751" s="153"/>
    </row>
    <row r="1033753" spans="1:1">
      <c r="A1033753" s="154"/>
    </row>
    <row r="1033755" spans="1:1">
      <c r="A1033755" s="125"/>
    </row>
    <row r="1033766" spans="1:1">
      <c r="A1033766" s="153"/>
    </row>
    <row r="1033767" spans="1:1">
      <c r="A1033767" s="153"/>
    </row>
    <row r="1033770" spans="1:1">
      <c r="A1033770" s="153"/>
    </row>
    <row r="1033780" spans="1:1">
      <c r="A1033780" s="153"/>
    </row>
    <row r="1033781" spans="1:1">
      <c r="A1033781" s="153"/>
    </row>
    <row r="1033782" spans="1:1">
      <c r="A1033782" s="153"/>
    </row>
    <row r="1033795" spans="1:1">
      <c r="A1033795" s="153"/>
    </row>
    <row r="1033797" spans="1:1">
      <c r="A1033797" s="153"/>
    </row>
    <row r="1033799" spans="1:1">
      <c r="A1033799" s="154"/>
    </row>
    <row r="1033801" spans="1:1">
      <c r="A1033801" s="125"/>
    </row>
    <row r="1033812" spans="1:1">
      <c r="A1033812" s="153"/>
    </row>
    <row r="1033813" spans="1:1">
      <c r="A1033813" s="153"/>
    </row>
    <row r="1033816" spans="1:1">
      <c r="A1033816" s="153"/>
    </row>
    <row r="1033826" spans="1:1">
      <c r="A1033826" s="153"/>
    </row>
    <row r="1033827" spans="1:1">
      <c r="A1033827" s="153"/>
    </row>
    <row r="1033828" spans="1:1">
      <c r="A1033828" s="153"/>
    </row>
    <row r="1033841" spans="1:1">
      <c r="A1033841" s="153"/>
    </row>
    <row r="1033843" spans="1:1">
      <c r="A1033843" s="153"/>
    </row>
    <row r="1033845" spans="1:1">
      <c r="A1033845" s="154"/>
    </row>
    <row r="1033847" spans="1:1">
      <c r="A1033847" s="125"/>
    </row>
    <row r="1033858" spans="1:1">
      <c r="A1033858" s="153"/>
    </row>
    <row r="1033859" spans="1:1">
      <c r="A1033859" s="153"/>
    </row>
    <row r="1033862" spans="1:1">
      <c r="A1033862" s="153"/>
    </row>
    <row r="1033872" spans="1:1">
      <c r="A1033872" s="153"/>
    </row>
    <row r="1033873" spans="1:1">
      <c r="A1033873" s="153"/>
    </row>
    <row r="1033874" spans="1:1">
      <c r="A1033874" s="153"/>
    </row>
    <row r="1033887" spans="1:1">
      <c r="A1033887" s="153"/>
    </row>
    <row r="1033889" spans="1:1">
      <c r="A1033889" s="153"/>
    </row>
    <row r="1033891" spans="1:1">
      <c r="A1033891" s="154"/>
    </row>
    <row r="1033893" spans="1:1">
      <c r="A1033893" s="125"/>
    </row>
    <row r="1033904" spans="1:1">
      <c r="A1033904" s="153"/>
    </row>
    <row r="1033905" spans="1:1">
      <c r="A1033905" s="153"/>
    </row>
    <row r="1033908" spans="1:1">
      <c r="A1033908" s="153"/>
    </row>
    <row r="1033918" spans="1:1">
      <c r="A1033918" s="153"/>
    </row>
    <row r="1033919" spans="1:1">
      <c r="A1033919" s="153"/>
    </row>
    <row r="1033920" spans="1:1">
      <c r="A1033920" s="153"/>
    </row>
    <row r="1033933" spans="1:1">
      <c r="A1033933" s="153"/>
    </row>
    <row r="1033935" spans="1:1">
      <c r="A1033935" s="153"/>
    </row>
    <row r="1033937" spans="1:1">
      <c r="A1033937" s="154"/>
    </row>
    <row r="1033939" spans="1:1">
      <c r="A1033939" s="125"/>
    </row>
    <row r="1033950" spans="1:1">
      <c r="A1033950" s="153"/>
    </row>
    <row r="1033951" spans="1:1">
      <c r="A1033951" s="153"/>
    </row>
    <row r="1033954" spans="1:1">
      <c r="A1033954" s="153"/>
    </row>
    <row r="1033964" spans="1:1">
      <c r="A1033964" s="153"/>
    </row>
    <row r="1033965" spans="1:1">
      <c r="A1033965" s="153"/>
    </row>
    <row r="1033966" spans="1:1">
      <c r="A1033966" s="153"/>
    </row>
    <row r="1033979" spans="1:1">
      <c r="A1033979" s="153"/>
    </row>
    <row r="1033981" spans="1:1">
      <c r="A1033981" s="153"/>
    </row>
    <row r="1033983" spans="1:1">
      <c r="A1033983" s="154"/>
    </row>
    <row r="1033985" spans="1:1">
      <c r="A1033985" s="125"/>
    </row>
    <row r="1033996" spans="1:1">
      <c r="A1033996" s="153"/>
    </row>
    <row r="1033997" spans="1:1">
      <c r="A1033997" s="153"/>
    </row>
    <row r="1034000" spans="1:1">
      <c r="A1034000" s="153"/>
    </row>
    <row r="1034010" spans="1:1">
      <c r="A1034010" s="153"/>
    </row>
    <row r="1034011" spans="1:1">
      <c r="A1034011" s="153"/>
    </row>
    <row r="1034012" spans="1:1">
      <c r="A1034012" s="153"/>
    </row>
    <row r="1034025" spans="1:1">
      <c r="A1034025" s="153"/>
    </row>
    <row r="1034027" spans="1:1">
      <c r="A1034027" s="153"/>
    </row>
    <row r="1034029" spans="1:1">
      <c r="A1034029" s="154"/>
    </row>
    <row r="1034031" spans="1:1">
      <c r="A1034031" s="125"/>
    </row>
    <row r="1034042" spans="1:1">
      <c r="A1034042" s="153"/>
    </row>
    <row r="1034043" spans="1:1">
      <c r="A1034043" s="153"/>
    </row>
    <row r="1034046" spans="1:1">
      <c r="A1034046" s="153"/>
    </row>
    <row r="1034056" spans="1:1">
      <c r="A1034056" s="153"/>
    </row>
    <row r="1034057" spans="1:1">
      <c r="A1034057" s="153"/>
    </row>
    <row r="1034058" spans="1:1">
      <c r="A1034058" s="153"/>
    </row>
    <row r="1034071" spans="1:1">
      <c r="A1034071" s="153"/>
    </row>
    <row r="1034073" spans="1:1">
      <c r="A1034073" s="153"/>
    </row>
    <row r="1034075" spans="1:1">
      <c r="A1034075" s="154"/>
    </row>
    <row r="1034077" spans="1:1">
      <c r="A1034077" s="125"/>
    </row>
    <row r="1034088" spans="1:1">
      <c r="A1034088" s="153"/>
    </row>
    <row r="1034089" spans="1:1">
      <c r="A1034089" s="153"/>
    </row>
    <row r="1034092" spans="1:1">
      <c r="A1034092" s="153"/>
    </row>
    <row r="1034102" spans="1:1">
      <c r="A1034102" s="153"/>
    </row>
    <row r="1034103" spans="1:1">
      <c r="A1034103" s="153"/>
    </row>
    <row r="1034104" spans="1:1">
      <c r="A1034104" s="153"/>
    </row>
    <row r="1034117" spans="1:1">
      <c r="A1034117" s="153"/>
    </row>
    <row r="1034119" spans="1:1">
      <c r="A1034119" s="153"/>
    </row>
    <row r="1034121" spans="1:1">
      <c r="A1034121" s="154"/>
    </row>
    <row r="1034123" spans="1:1">
      <c r="A1034123" s="125"/>
    </row>
    <row r="1034134" spans="1:1">
      <c r="A1034134" s="153"/>
    </row>
    <row r="1034135" spans="1:1">
      <c r="A1034135" s="153"/>
    </row>
    <row r="1034138" spans="1:1">
      <c r="A1034138" s="153"/>
    </row>
    <row r="1034148" spans="1:1">
      <c r="A1034148" s="153"/>
    </row>
    <row r="1034149" spans="1:1">
      <c r="A1034149" s="153"/>
    </row>
    <row r="1034150" spans="1:1">
      <c r="A1034150" s="153"/>
    </row>
    <row r="1034163" spans="1:1">
      <c r="A1034163" s="153"/>
    </row>
    <row r="1034165" spans="1:1">
      <c r="A1034165" s="153"/>
    </row>
    <row r="1034167" spans="1:1">
      <c r="A1034167" s="154"/>
    </row>
    <row r="1034169" spans="1:1">
      <c r="A1034169" s="125"/>
    </row>
    <row r="1034180" spans="1:1">
      <c r="A1034180" s="153"/>
    </row>
    <row r="1034181" spans="1:1">
      <c r="A1034181" s="153"/>
    </row>
    <row r="1034184" spans="1:1">
      <c r="A1034184" s="153"/>
    </row>
    <row r="1034194" spans="1:1">
      <c r="A1034194" s="153"/>
    </row>
    <row r="1034195" spans="1:1">
      <c r="A1034195" s="153"/>
    </row>
    <row r="1034196" spans="1:1">
      <c r="A1034196" s="153"/>
    </row>
    <row r="1034209" spans="1:1">
      <c r="A1034209" s="153"/>
    </row>
    <row r="1034211" spans="1:1">
      <c r="A1034211" s="153"/>
    </row>
    <row r="1034213" spans="1:1">
      <c r="A1034213" s="154"/>
    </row>
    <row r="1034215" spans="1:1">
      <c r="A1034215" s="125"/>
    </row>
    <row r="1034226" spans="1:1">
      <c r="A1034226" s="153"/>
    </row>
    <row r="1034227" spans="1:1">
      <c r="A1034227" s="153"/>
    </row>
    <row r="1034230" spans="1:1">
      <c r="A1034230" s="153"/>
    </row>
    <row r="1034240" spans="1:1">
      <c r="A1034240" s="153"/>
    </row>
    <row r="1034241" spans="1:1">
      <c r="A1034241" s="153"/>
    </row>
    <row r="1034242" spans="1:1">
      <c r="A1034242" s="153"/>
    </row>
    <row r="1034255" spans="1:1">
      <c r="A1034255" s="153"/>
    </row>
    <row r="1034257" spans="1:1">
      <c r="A1034257" s="153"/>
    </row>
    <row r="1034259" spans="1:1">
      <c r="A1034259" s="154"/>
    </row>
    <row r="1034261" spans="1:1">
      <c r="A1034261" s="125"/>
    </row>
    <row r="1034272" spans="1:1">
      <c r="A1034272" s="153"/>
    </row>
    <row r="1034273" spans="1:1">
      <c r="A1034273" s="153"/>
    </row>
    <row r="1034276" spans="1:1">
      <c r="A1034276" s="153"/>
    </row>
    <row r="1034286" spans="1:1">
      <c r="A1034286" s="153"/>
    </row>
    <row r="1034287" spans="1:1">
      <c r="A1034287" s="153"/>
    </row>
    <row r="1034288" spans="1:1">
      <c r="A1034288" s="153"/>
    </row>
    <row r="1034301" spans="1:1">
      <c r="A1034301" s="153"/>
    </row>
    <row r="1034303" spans="1:1">
      <c r="A1034303" s="153"/>
    </row>
    <row r="1034305" spans="1:1">
      <c r="A1034305" s="154"/>
    </row>
    <row r="1034307" spans="1:1">
      <c r="A1034307" s="125"/>
    </row>
    <row r="1034318" spans="1:1">
      <c r="A1034318" s="153"/>
    </row>
    <row r="1034319" spans="1:1">
      <c r="A1034319" s="153"/>
    </row>
    <row r="1034322" spans="1:1">
      <c r="A1034322" s="153"/>
    </row>
    <row r="1034332" spans="1:1">
      <c r="A1034332" s="153"/>
    </row>
    <row r="1034333" spans="1:1">
      <c r="A1034333" s="153"/>
    </row>
    <row r="1034334" spans="1:1">
      <c r="A1034334" s="153"/>
    </row>
    <row r="1034347" spans="1:1">
      <c r="A1034347" s="153"/>
    </row>
    <row r="1034349" spans="1:1">
      <c r="A1034349" s="153"/>
    </row>
    <row r="1034351" spans="1:1">
      <c r="A1034351" s="154"/>
    </row>
    <row r="1034353" spans="1:1">
      <c r="A1034353" s="125"/>
    </row>
    <row r="1034364" spans="1:1">
      <c r="A1034364" s="153"/>
    </row>
    <row r="1034365" spans="1:1">
      <c r="A1034365" s="153"/>
    </row>
    <row r="1034368" spans="1:1">
      <c r="A1034368" s="153"/>
    </row>
    <row r="1034378" spans="1:1">
      <c r="A1034378" s="153"/>
    </row>
    <row r="1034379" spans="1:1">
      <c r="A1034379" s="153"/>
    </row>
    <row r="1034380" spans="1:1">
      <c r="A1034380" s="153"/>
    </row>
    <row r="1034393" spans="1:1">
      <c r="A1034393" s="153"/>
    </row>
    <row r="1034395" spans="1:1">
      <c r="A1034395" s="153"/>
    </row>
    <row r="1034397" spans="1:1">
      <c r="A1034397" s="154"/>
    </row>
    <row r="1034399" spans="1:1">
      <c r="A1034399" s="125"/>
    </row>
    <row r="1034410" spans="1:1">
      <c r="A1034410" s="153"/>
    </row>
    <row r="1034411" spans="1:1">
      <c r="A1034411" s="153"/>
    </row>
    <row r="1034414" spans="1:1">
      <c r="A1034414" s="153"/>
    </row>
    <row r="1034424" spans="1:1">
      <c r="A1034424" s="153"/>
    </row>
    <row r="1034425" spans="1:1">
      <c r="A1034425" s="153"/>
    </row>
    <row r="1034426" spans="1:1">
      <c r="A1034426" s="153"/>
    </row>
    <row r="1034439" spans="1:1">
      <c r="A1034439" s="153"/>
    </row>
    <row r="1034441" spans="1:1">
      <c r="A1034441" s="153"/>
    </row>
    <row r="1034443" spans="1:1">
      <c r="A1034443" s="154"/>
    </row>
    <row r="1034445" spans="1:1">
      <c r="A1034445" s="125"/>
    </row>
    <row r="1034456" spans="1:1">
      <c r="A1034456" s="153"/>
    </row>
    <row r="1034457" spans="1:1">
      <c r="A1034457" s="153"/>
    </row>
    <row r="1034460" spans="1:1">
      <c r="A1034460" s="153"/>
    </row>
    <row r="1034470" spans="1:1">
      <c r="A1034470" s="153"/>
    </row>
    <row r="1034471" spans="1:1">
      <c r="A1034471" s="153"/>
    </row>
    <row r="1034472" spans="1:1">
      <c r="A1034472" s="153"/>
    </row>
    <row r="1034485" spans="1:1">
      <c r="A1034485" s="153"/>
    </row>
    <row r="1034487" spans="1:1">
      <c r="A1034487" s="153"/>
    </row>
    <row r="1034489" spans="1:1">
      <c r="A1034489" s="154"/>
    </row>
    <row r="1034491" spans="1:1">
      <c r="A1034491" s="125"/>
    </row>
    <row r="1034502" spans="1:1">
      <c r="A1034502" s="153"/>
    </row>
    <row r="1034503" spans="1:1">
      <c r="A1034503" s="153"/>
    </row>
    <row r="1034506" spans="1:1">
      <c r="A1034506" s="153"/>
    </row>
    <row r="1034516" spans="1:1">
      <c r="A1034516" s="153"/>
    </row>
    <row r="1034517" spans="1:1">
      <c r="A1034517" s="153"/>
    </row>
    <row r="1034518" spans="1:1">
      <c r="A1034518" s="153"/>
    </row>
    <row r="1034531" spans="1:1">
      <c r="A1034531" s="153"/>
    </row>
    <row r="1034533" spans="1:1">
      <c r="A1034533" s="153"/>
    </row>
    <row r="1034535" spans="1:1">
      <c r="A1034535" s="154"/>
    </row>
    <row r="1034537" spans="1:1">
      <c r="A1034537" s="125"/>
    </row>
    <row r="1034548" spans="1:1">
      <c r="A1034548" s="153"/>
    </row>
    <row r="1034549" spans="1:1">
      <c r="A1034549" s="153"/>
    </row>
    <row r="1034552" spans="1:1">
      <c r="A1034552" s="153"/>
    </row>
    <row r="1034562" spans="1:1">
      <c r="A1034562" s="153"/>
    </row>
    <row r="1034563" spans="1:1">
      <c r="A1034563" s="153"/>
    </row>
    <row r="1034564" spans="1:1">
      <c r="A1034564" s="153"/>
    </row>
    <row r="1034577" spans="1:1">
      <c r="A1034577" s="153"/>
    </row>
    <row r="1034579" spans="1:1">
      <c r="A1034579" s="153"/>
    </row>
    <row r="1034581" spans="1:1">
      <c r="A1034581" s="154"/>
    </row>
    <row r="1034583" spans="1:1">
      <c r="A1034583" s="125"/>
    </row>
    <row r="1034594" spans="1:1">
      <c r="A1034594" s="153"/>
    </row>
    <row r="1034595" spans="1:1">
      <c r="A1034595" s="153"/>
    </row>
    <row r="1034598" spans="1:1">
      <c r="A1034598" s="153"/>
    </row>
    <row r="1034608" spans="1:1">
      <c r="A1034608" s="153"/>
    </row>
    <row r="1034609" spans="1:1">
      <c r="A1034609" s="153"/>
    </row>
    <row r="1034610" spans="1:1">
      <c r="A1034610" s="153"/>
    </row>
    <row r="1034623" spans="1:1">
      <c r="A1034623" s="153"/>
    </row>
    <row r="1034625" spans="1:1">
      <c r="A1034625" s="153"/>
    </row>
    <row r="1034627" spans="1:1">
      <c r="A1034627" s="154"/>
    </row>
    <row r="1034629" spans="1:1">
      <c r="A1034629" s="125"/>
    </row>
    <row r="1034640" spans="1:1">
      <c r="A1034640" s="153"/>
    </row>
    <row r="1034641" spans="1:1">
      <c r="A1034641" s="153"/>
    </row>
    <row r="1034644" spans="1:1">
      <c r="A1034644" s="153"/>
    </row>
    <row r="1034654" spans="1:1">
      <c r="A1034654" s="153"/>
    </row>
    <row r="1034655" spans="1:1">
      <c r="A1034655" s="153"/>
    </row>
    <row r="1034656" spans="1:1">
      <c r="A1034656" s="153"/>
    </row>
    <row r="1034669" spans="1:1">
      <c r="A1034669" s="153"/>
    </row>
    <row r="1034671" spans="1:1">
      <c r="A1034671" s="153"/>
    </row>
    <row r="1034673" spans="1:1">
      <c r="A1034673" s="154"/>
    </row>
    <row r="1034675" spans="1:1">
      <c r="A1034675" s="125"/>
    </row>
    <row r="1034686" spans="1:1">
      <c r="A1034686" s="153"/>
    </row>
    <row r="1034687" spans="1:1">
      <c r="A1034687" s="153"/>
    </row>
    <row r="1034690" spans="1:1">
      <c r="A1034690" s="153"/>
    </row>
    <row r="1034700" spans="1:1">
      <c r="A1034700" s="153"/>
    </row>
    <row r="1034701" spans="1:1">
      <c r="A1034701" s="153"/>
    </row>
    <row r="1034702" spans="1:1">
      <c r="A1034702" s="153"/>
    </row>
    <row r="1034715" spans="1:1">
      <c r="A1034715" s="153"/>
    </row>
    <row r="1034717" spans="1:1">
      <c r="A1034717" s="153"/>
    </row>
    <row r="1034719" spans="1:1">
      <c r="A1034719" s="154"/>
    </row>
    <row r="1034721" spans="1:1">
      <c r="A1034721" s="125"/>
    </row>
    <row r="1034732" spans="1:1">
      <c r="A1034732" s="153"/>
    </row>
    <row r="1034733" spans="1:1">
      <c r="A1034733" s="153"/>
    </row>
    <row r="1034736" spans="1:1">
      <c r="A1034736" s="153"/>
    </row>
    <row r="1034746" spans="1:1">
      <c r="A1034746" s="153"/>
    </row>
    <row r="1034747" spans="1:1">
      <c r="A1034747" s="153"/>
    </row>
    <row r="1034748" spans="1:1">
      <c r="A1034748" s="153"/>
    </row>
    <row r="1034761" spans="1:1">
      <c r="A1034761" s="153"/>
    </row>
    <row r="1034763" spans="1:1">
      <c r="A1034763" s="153"/>
    </row>
    <row r="1034765" spans="1:1">
      <c r="A1034765" s="154"/>
    </row>
    <row r="1034767" spans="1:1">
      <c r="A1034767" s="125"/>
    </row>
    <row r="1034778" spans="1:1">
      <c r="A1034778" s="153"/>
    </row>
    <row r="1034779" spans="1:1">
      <c r="A1034779" s="153"/>
    </row>
    <row r="1034782" spans="1:1">
      <c r="A1034782" s="153"/>
    </row>
    <row r="1034792" spans="1:1">
      <c r="A1034792" s="153"/>
    </row>
    <row r="1034793" spans="1:1">
      <c r="A1034793" s="153"/>
    </row>
    <row r="1034794" spans="1:1">
      <c r="A1034794" s="153"/>
    </row>
    <row r="1034807" spans="1:1">
      <c r="A1034807" s="153"/>
    </row>
    <row r="1034809" spans="1:1">
      <c r="A1034809" s="153"/>
    </row>
    <row r="1034811" spans="1:1">
      <c r="A1034811" s="154"/>
    </row>
    <row r="1034813" spans="1:1">
      <c r="A1034813" s="125"/>
    </row>
    <row r="1034824" spans="1:1">
      <c r="A1034824" s="153"/>
    </row>
    <row r="1034825" spans="1:1">
      <c r="A1034825" s="153"/>
    </row>
    <row r="1034828" spans="1:1">
      <c r="A1034828" s="153"/>
    </row>
    <row r="1034838" spans="1:1">
      <c r="A1034838" s="153"/>
    </row>
    <row r="1034839" spans="1:1">
      <c r="A1034839" s="153"/>
    </row>
    <row r="1034840" spans="1:1">
      <c r="A1034840" s="153"/>
    </row>
    <row r="1034853" spans="1:1">
      <c r="A1034853" s="153"/>
    </row>
    <row r="1034855" spans="1:1">
      <c r="A1034855" s="153"/>
    </row>
    <row r="1034857" spans="1:1">
      <c r="A1034857" s="154"/>
    </row>
    <row r="1034859" spans="1:1">
      <c r="A1034859" s="125"/>
    </row>
    <row r="1034870" spans="1:1">
      <c r="A1034870" s="153"/>
    </row>
    <row r="1034871" spans="1:1">
      <c r="A1034871" s="153"/>
    </row>
    <row r="1034874" spans="1:1">
      <c r="A1034874" s="153"/>
    </row>
    <row r="1034884" spans="1:1">
      <c r="A1034884" s="153"/>
    </row>
    <row r="1034885" spans="1:1">
      <c r="A1034885" s="153"/>
    </row>
    <row r="1034886" spans="1:1">
      <c r="A1034886" s="153"/>
    </row>
    <row r="1034899" spans="1:1">
      <c r="A1034899" s="153"/>
    </row>
    <row r="1034901" spans="1:1">
      <c r="A1034901" s="153"/>
    </row>
    <row r="1034903" spans="1:1">
      <c r="A1034903" s="154"/>
    </row>
    <row r="1034905" spans="1:1">
      <c r="A1034905" s="125"/>
    </row>
    <row r="1034916" spans="1:1">
      <c r="A1034916" s="153"/>
    </row>
    <row r="1034917" spans="1:1">
      <c r="A1034917" s="153"/>
    </row>
    <row r="1034920" spans="1:1">
      <c r="A1034920" s="153"/>
    </row>
    <row r="1034930" spans="1:1">
      <c r="A1034930" s="153"/>
    </row>
    <row r="1034931" spans="1:1">
      <c r="A1034931" s="153"/>
    </row>
    <row r="1034932" spans="1:1">
      <c r="A1034932" s="153"/>
    </row>
    <row r="1034945" spans="1:1">
      <c r="A1034945" s="153"/>
    </row>
    <row r="1034947" spans="1:1">
      <c r="A1034947" s="153"/>
    </row>
    <row r="1034949" spans="1:1">
      <c r="A1034949" s="154"/>
    </row>
    <row r="1034951" spans="1:1">
      <c r="A1034951" s="125"/>
    </row>
    <row r="1034962" spans="1:1">
      <c r="A1034962" s="153"/>
    </row>
    <row r="1034963" spans="1:1">
      <c r="A1034963" s="153"/>
    </row>
    <row r="1034966" spans="1:1">
      <c r="A1034966" s="153"/>
    </row>
    <row r="1034976" spans="1:1">
      <c r="A1034976" s="153"/>
    </row>
    <row r="1034977" spans="1:1">
      <c r="A1034977" s="153"/>
    </row>
    <row r="1034978" spans="1:1">
      <c r="A1034978" s="153"/>
    </row>
    <row r="1034991" spans="1:1">
      <c r="A1034991" s="153"/>
    </row>
    <row r="1034993" spans="1:1">
      <c r="A1034993" s="153"/>
    </row>
    <row r="1034995" spans="1:1">
      <c r="A1034995" s="154"/>
    </row>
    <row r="1034997" spans="1:1">
      <c r="A1034997" s="125"/>
    </row>
    <row r="1035008" spans="1:1">
      <c r="A1035008" s="153"/>
    </row>
    <row r="1035009" spans="1:1">
      <c r="A1035009" s="153"/>
    </row>
    <row r="1035012" spans="1:1">
      <c r="A1035012" s="153"/>
    </row>
    <row r="1035022" spans="1:1">
      <c r="A1035022" s="153"/>
    </row>
    <row r="1035023" spans="1:1">
      <c r="A1035023" s="153"/>
    </row>
    <row r="1035024" spans="1:1">
      <c r="A1035024" s="153"/>
    </row>
    <row r="1035037" spans="1:1">
      <c r="A1035037" s="153"/>
    </row>
    <row r="1035039" spans="1:1">
      <c r="A1035039" s="153"/>
    </row>
    <row r="1035041" spans="1:1">
      <c r="A1035041" s="154"/>
    </row>
    <row r="1035043" spans="1:1">
      <c r="A1035043" s="125"/>
    </row>
    <row r="1035054" spans="1:1">
      <c r="A1035054" s="153"/>
    </row>
    <row r="1035055" spans="1:1">
      <c r="A1035055" s="153"/>
    </row>
    <row r="1035058" spans="1:1">
      <c r="A1035058" s="153"/>
    </row>
    <row r="1035068" spans="1:1">
      <c r="A1035068" s="153"/>
    </row>
    <row r="1035069" spans="1:1">
      <c r="A1035069" s="153"/>
    </row>
    <row r="1035070" spans="1:1">
      <c r="A1035070" s="153"/>
    </row>
    <row r="1035083" spans="1:1">
      <c r="A1035083" s="153"/>
    </row>
    <row r="1035085" spans="1:1">
      <c r="A1035085" s="153"/>
    </row>
    <row r="1035087" spans="1:1">
      <c r="A1035087" s="154"/>
    </row>
    <row r="1035089" spans="1:1">
      <c r="A1035089" s="125"/>
    </row>
    <row r="1035100" spans="1:1">
      <c r="A1035100" s="153"/>
    </row>
    <row r="1035101" spans="1:1">
      <c r="A1035101" s="153"/>
    </row>
    <row r="1035104" spans="1:1">
      <c r="A1035104" s="153"/>
    </row>
    <row r="1035114" spans="1:1">
      <c r="A1035114" s="153"/>
    </row>
    <row r="1035115" spans="1:1">
      <c r="A1035115" s="153"/>
    </row>
    <row r="1035116" spans="1:1">
      <c r="A1035116" s="153"/>
    </row>
    <row r="1035129" spans="1:1">
      <c r="A1035129" s="153"/>
    </row>
    <row r="1035131" spans="1:1">
      <c r="A1035131" s="153"/>
    </row>
    <row r="1035133" spans="1:1">
      <c r="A1035133" s="154"/>
    </row>
    <row r="1035135" spans="1:1">
      <c r="A1035135" s="125"/>
    </row>
    <row r="1035146" spans="1:1">
      <c r="A1035146" s="153"/>
    </row>
    <row r="1035147" spans="1:1">
      <c r="A1035147" s="153"/>
    </row>
    <row r="1035150" spans="1:1">
      <c r="A1035150" s="153"/>
    </row>
    <row r="1035160" spans="1:1">
      <c r="A1035160" s="153"/>
    </row>
    <row r="1035161" spans="1:1">
      <c r="A1035161" s="153"/>
    </row>
    <row r="1035162" spans="1:1">
      <c r="A1035162" s="153"/>
    </row>
    <row r="1035175" spans="1:1">
      <c r="A1035175" s="153"/>
    </row>
    <row r="1035177" spans="1:1">
      <c r="A1035177" s="153"/>
    </row>
    <row r="1035179" spans="1:1">
      <c r="A1035179" s="154"/>
    </row>
    <row r="1035181" spans="1:1">
      <c r="A1035181" s="125"/>
    </row>
    <row r="1035192" spans="1:1">
      <c r="A1035192" s="153"/>
    </row>
    <row r="1035193" spans="1:1">
      <c r="A1035193" s="153"/>
    </row>
    <row r="1035196" spans="1:1">
      <c r="A1035196" s="153"/>
    </row>
    <row r="1035206" spans="1:1">
      <c r="A1035206" s="153"/>
    </row>
    <row r="1035207" spans="1:1">
      <c r="A1035207" s="153"/>
    </row>
    <row r="1035208" spans="1:1">
      <c r="A1035208" s="153"/>
    </row>
    <row r="1035221" spans="1:1">
      <c r="A1035221" s="153"/>
    </row>
    <row r="1035223" spans="1:1">
      <c r="A1035223" s="153"/>
    </row>
    <row r="1035225" spans="1:1">
      <c r="A1035225" s="154"/>
    </row>
    <row r="1035227" spans="1:1">
      <c r="A1035227" s="125"/>
    </row>
    <row r="1035238" spans="1:1">
      <c r="A1035238" s="153"/>
    </row>
    <row r="1035239" spans="1:1">
      <c r="A1035239" s="153"/>
    </row>
    <row r="1035242" spans="1:1">
      <c r="A1035242" s="153"/>
    </row>
    <row r="1035252" spans="1:1">
      <c r="A1035252" s="153"/>
    </row>
    <row r="1035253" spans="1:1">
      <c r="A1035253" s="153"/>
    </row>
    <row r="1035254" spans="1:1">
      <c r="A1035254" s="153"/>
    </row>
    <row r="1035267" spans="1:1">
      <c r="A1035267" s="153"/>
    </row>
    <row r="1035269" spans="1:1">
      <c r="A1035269" s="153"/>
    </row>
    <row r="1035271" spans="1:1">
      <c r="A1035271" s="154"/>
    </row>
    <row r="1035273" spans="1:1">
      <c r="A1035273" s="125"/>
    </row>
    <row r="1035284" spans="1:1">
      <c r="A1035284" s="153"/>
    </row>
    <row r="1035285" spans="1:1">
      <c r="A1035285" s="153"/>
    </row>
    <row r="1035288" spans="1:1">
      <c r="A1035288" s="153"/>
    </row>
    <row r="1035298" spans="1:1">
      <c r="A1035298" s="153"/>
    </row>
    <row r="1035299" spans="1:1">
      <c r="A1035299" s="153"/>
    </row>
    <row r="1035300" spans="1:1">
      <c r="A1035300" s="153"/>
    </row>
    <row r="1035313" spans="1:1">
      <c r="A1035313" s="153"/>
    </row>
    <row r="1035315" spans="1:1">
      <c r="A1035315" s="153"/>
    </row>
    <row r="1035317" spans="1:1">
      <c r="A1035317" s="154"/>
    </row>
    <row r="1035319" spans="1:1">
      <c r="A1035319" s="125"/>
    </row>
    <row r="1035330" spans="1:1">
      <c r="A1035330" s="153"/>
    </row>
    <row r="1035331" spans="1:1">
      <c r="A1035331" s="153"/>
    </row>
    <row r="1035334" spans="1:1">
      <c r="A1035334" s="153"/>
    </row>
    <row r="1035344" spans="1:1">
      <c r="A1035344" s="153"/>
    </row>
    <row r="1035345" spans="1:1">
      <c r="A1035345" s="153"/>
    </row>
    <row r="1035346" spans="1:1">
      <c r="A1035346" s="153"/>
    </row>
    <row r="1035359" spans="1:1">
      <c r="A1035359" s="153"/>
    </row>
    <row r="1035361" spans="1:1">
      <c r="A1035361" s="153"/>
    </row>
    <row r="1035363" spans="1:1">
      <c r="A1035363" s="154"/>
    </row>
    <row r="1035365" spans="1:1">
      <c r="A1035365" s="125"/>
    </row>
    <row r="1035376" spans="1:1">
      <c r="A1035376" s="153"/>
    </row>
    <row r="1035377" spans="1:1">
      <c r="A1035377" s="153"/>
    </row>
    <row r="1035380" spans="1:1">
      <c r="A1035380" s="153"/>
    </row>
    <row r="1035390" spans="1:1">
      <c r="A1035390" s="153"/>
    </row>
    <row r="1035391" spans="1:1">
      <c r="A1035391" s="153"/>
    </row>
    <row r="1035392" spans="1:1">
      <c r="A1035392" s="153"/>
    </row>
    <row r="1035405" spans="1:1">
      <c r="A1035405" s="153"/>
    </row>
    <row r="1035407" spans="1:1">
      <c r="A1035407" s="153"/>
    </row>
    <row r="1035409" spans="1:1">
      <c r="A1035409" s="154"/>
    </row>
    <row r="1035411" spans="1:1">
      <c r="A1035411" s="125"/>
    </row>
    <row r="1035422" spans="1:1">
      <c r="A1035422" s="153"/>
    </row>
    <row r="1035423" spans="1:1">
      <c r="A1035423" s="153"/>
    </row>
    <row r="1035426" spans="1:1">
      <c r="A1035426" s="153"/>
    </row>
    <row r="1035436" spans="1:1">
      <c r="A1035436" s="153"/>
    </row>
    <row r="1035437" spans="1:1">
      <c r="A1035437" s="153"/>
    </row>
    <row r="1035438" spans="1:1">
      <c r="A1035438" s="153"/>
    </row>
    <row r="1035451" spans="1:1">
      <c r="A1035451" s="153"/>
    </row>
    <row r="1035453" spans="1:1">
      <c r="A1035453" s="153"/>
    </row>
    <row r="1035455" spans="1:1">
      <c r="A1035455" s="154"/>
    </row>
    <row r="1035457" spans="1:1">
      <c r="A1035457" s="125"/>
    </row>
    <row r="1035468" spans="1:1">
      <c r="A1035468" s="153"/>
    </row>
    <row r="1035469" spans="1:1">
      <c r="A1035469" s="153"/>
    </row>
    <row r="1035472" spans="1:1">
      <c r="A1035472" s="153"/>
    </row>
    <row r="1035482" spans="1:1">
      <c r="A1035482" s="153"/>
    </row>
    <row r="1035483" spans="1:1">
      <c r="A1035483" s="153"/>
    </row>
    <row r="1035484" spans="1:1">
      <c r="A1035484" s="153"/>
    </row>
    <row r="1035497" spans="1:1">
      <c r="A1035497" s="153"/>
    </row>
    <row r="1035499" spans="1:1">
      <c r="A1035499" s="153"/>
    </row>
    <row r="1035501" spans="1:1">
      <c r="A1035501" s="154"/>
    </row>
    <row r="1035503" spans="1:1">
      <c r="A1035503" s="125"/>
    </row>
    <row r="1035514" spans="1:1">
      <c r="A1035514" s="153"/>
    </row>
    <row r="1035515" spans="1:1">
      <c r="A1035515" s="153"/>
    </row>
    <row r="1035518" spans="1:1">
      <c r="A1035518" s="153"/>
    </row>
    <row r="1035528" spans="1:1">
      <c r="A1035528" s="153"/>
    </row>
    <row r="1035529" spans="1:1">
      <c r="A1035529" s="153"/>
    </row>
    <row r="1035530" spans="1:1">
      <c r="A1035530" s="153"/>
    </row>
    <row r="1035543" spans="1:1">
      <c r="A1035543" s="153"/>
    </row>
    <row r="1035545" spans="1:1">
      <c r="A1035545" s="153"/>
    </row>
    <row r="1035547" spans="1:1">
      <c r="A1035547" s="154"/>
    </row>
    <row r="1035549" spans="1:1">
      <c r="A1035549" s="125"/>
    </row>
    <row r="1035560" spans="1:1">
      <c r="A1035560" s="153"/>
    </row>
    <row r="1035561" spans="1:1">
      <c r="A1035561" s="153"/>
    </row>
    <row r="1035564" spans="1:1">
      <c r="A1035564" s="153"/>
    </row>
    <row r="1035574" spans="1:1">
      <c r="A1035574" s="153"/>
    </row>
    <row r="1035575" spans="1:1">
      <c r="A1035575" s="153"/>
    </row>
    <row r="1035576" spans="1:1">
      <c r="A1035576" s="153"/>
    </row>
    <row r="1035589" spans="1:1">
      <c r="A1035589" s="153"/>
    </row>
    <row r="1035591" spans="1:1">
      <c r="A1035591" s="153"/>
    </row>
    <row r="1035593" spans="1:1">
      <c r="A1035593" s="154"/>
    </row>
    <row r="1035595" spans="1:1">
      <c r="A1035595" s="125"/>
    </row>
    <row r="1035606" spans="1:1">
      <c r="A1035606" s="153"/>
    </row>
    <row r="1035607" spans="1:1">
      <c r="A1035607" s="153"/>
    </row>
    <row r="1035610" spans="1:1">
      <c r="A1035610" s="153"/>
    </row>
    <row r="1035620" spans="1:1">
      <c r="A1035620" s="153"/>
    </row>
    <row r="1035621" spans="1:1">
      <c r="A1035621" s="153"/>
    </row>
    <row r="1035622" spans="1:1">
      <c r="A1035622" s="153"/>
    </row>
    <row r="1035635" spans="1:1">
      <c r="A1035635" s="153"/>
    </row>
    <row r="1035637" spans="1:1">
      <c r="A1035637" s="153"/>
    </row>
    <row r="1035639" spans="1:1">
      <c r="A1035639" s="154"/>
    </row>
    <row r="1035641" spans="1:1">
      <c r="A1035641" s="125"/>
    </row>
    <row r="1035652" spans="1:1">
      <c r="A1035652" s="153"/>
    </row>
    <row r="1035653" spans="1:1">
      <c r="A1035653" s="153"/>
    </row>
    <row r="1035656" spans="1:1">
      <c r="A1035656" s="153"/>
    </row>
    <row r="1035666" spans="1:1">
      <c r="A1035666" s="153"/>
    </row>
    <row r="1035667" spans="1:1">
      <c r="A1035667" s="153"/>
    </row>
    <row r="1035668" spans="1:1">
      <c r="A1035668" s="153"/>
    </row>
    <row r="1035681" spans="1:1">
      <c r="A1035681" s="153"/>
    </row>
    <row r="1035683" spans="1:1">
      <c r="A1035683" s="153"/>
    </row>
    <row r="1035685" spans="1:1">
      <c r="A1035685" s="154"/>
    </row>
    <row r="1035687" spans="1:1">
      <c r="A1035687" s="125"/>
    </row>
    <row r="1035698" spans="1:1">
      <c r="A1035698" s="153"/>
    </row>
    <row r="1035699" spans="1:1">
      <c r="A1035699" s="153"/>
    </row>
    <row r="1035702" spans="1:1">
      <c r="A1035702" s="153"/>
    </row>
    <row r="1035712" spans="1:1">
      <c r="A1035712" s="153"/>
    </row>
    <row r="1035713" spans="1:1">
      <c r="A1035713" s="153"/>
    </row>
    <row r="1035714" spans="1:1">
      <c r="A1035714" s="153"/>
    </row>
    <row r="1035727" spans="1:1">
      <c r="A1035727" s="153"/>
    </row>
    <row r="1035729" spans="1:1">
      <c r="A1035729" s="153"/>
    </row>
    <row r="1035731" spans="1:1">
      <c r="A1035731" s="154"/>
    </row>
    <row r="1035733" spans="1:1">
      <c r="A1035733" s="125"/>
    </row>
    <row r="1035744" spans="1:1">
      <c r="A1035744" s="153"/>
    </row>
    <row r="1035745" spans="1:1">
      <c r="A1035745" s="153"/>
    </row>
    <row r="1035748" spans="1:1">
      <c r="A1035748" s="153"/>
    </row>
    <row r="1035758" spans="1:1">
      <c r="A1035758" s="153"/>
    </row>
    <row r="1035759" spans="1:1">
      <c r="A1035759" s="153"/>
    </row>
    <row r="1035760" spans="1:1">
      <c r="A1035760" s="153"/>
    </row>
    <row r="1035773" spans="1:1">
      <c r="A1035773" s="153"/>
    </row>
    <row r="1035775" spans="1:1">
      <c r="A1035775" s="153"/>
    </row>
    <row r="1035777" spans="1:1">
      <c r="A1035777" s="154"/>
    </row>
    <row r="1035779" spans="1:1">
      <c r="A1035779" s="125"/>
    </row>
    <row r="1035790" spans="1:1">
      <c r="A1035790" s="153"/>
    </row>
    <row r="1035791" spans="1:1">
      <c r="A1035791" s="153"/>
    </row>
    <row r="1035794" spans="1:1">
      <c r="A1035794" s="153"/>
    </row>
    <row r="1035804" spans="1:1">
      <c r="A1035804" s="153"/>
    </row>
    <row r="1035805" spans="1:1">
      <c r="A1035805" s="153"/>
    </row>
    <row r="1035806" spans="1:1">
      <c r="A1035806" s="153"/>
    </row>
    <row r="1035819" spans="1:1">
      <c r="A1035819" s="153"/>
    </row>
    <row r="1035821" spans="1:1">
      <c r="A1035821" s="153"/>
    </row>
    <row r="1035823" spans="1:1">
      <c r="A1035823" s="154"/>
    </row>
    <row r="1035825" spans="1:1">
      <c r="A1035825" s="125"/>
    </row>
    <row r="1035836" spans="1:1">
      <c r="A1035836" s="153"/>
    </row>
    <row r="1035837" spans="1:1">
      <c r="A1035837" s="153"/>
    </row>
    <row r="1035840" spans="1:1">
      <c r="A1035840" s="153"/>
    </row>
    <row r="1035850" spans="1:1">
      <c r="A1035850" s="153"/>
    </row>
    <row r="1035851" spans="1:1">
      <c r="A1035851" s="153"/>
    </row>
    <row r="1035852" spans="1:1">
      <c r="A1035852" s="153"/>
    </row>
    <row r="1035865" spans="1:1">
      <c r="A1035865" s="153"/>
    </row>
    <row r="1035867" spans="1:1">
      <c r="A1035867" s="153"/>
    </row>
    <row r="1035869" spans="1:1">
      <c r="A1035869" s="154"/>
    </row>
    <row r="1035871" spans="1:1">
      <c r="A1035871" s="125"/>
    </row>
    <row r="1035882" spans="1:1">
      <c r="A1035882" s="153"/>
    </row>
    <row r="1035883" spans="1:1">
      <c r="A1035883" s="153"/>
    </row>
    <row r="1035886" spans="1:1">
      <c r="A1035886" s="153"/>
    </row>
    <row r="1035896" spans="1:1">
      <c r="A1035896" s="153"/>
    </row>
    <row r="1035897" spans="1:1">
      <c r="A1035897" s="153"/>
    </row>
    <row r="1035898" spans="1:1">
      <c r="A1035898" s="153"/>
    </row>
    <row r="1035911" spans="1:1">
      <c r="A1035911" s="153"/>
    </row>
    <row r="1035913" spans="1:1">
      <c r="A1035913" s="153"/>
    </row>
    <row r="1035915" spans="1:1">
      <c r="A1035915" s="154"/>
    </row>
    <row r="1035917" spans="1:1">
      <c r="A1035917" s="125"/>
    </row>
    <row r="1035928" spans="1:1">
      <c r="A1035928" s="153"/>
    </row>
    <row r="1035929" spans="1:1">
      <c r="A1035929" s="153"/>
    </row>
    <row r="1035932" spans="1:1">
      <c r="A1035932" s="153"/>
    </row>
    <row r="1035942" spans="1:1">
      <c r="A1035942" s="153"/>
    </row>
    <row r="1035943" spans="1:1">
      <c r="A1035943" s="153"/>
    </row>
    <row r="1035944" spans="1:1">
      <c r="A1035944" s="153"/>
    </row>
    <row r="1035957" spans="1:1">
      <c r="A1035957" s="153"/>
    </row>
    <row r="1035959" spans="1:1">
      <c r="A1035959" s="153"/>
    </row>
    <row r="1035961" spans="1:1">
      <c r="A1035961" s="154"/>
    </row>
    <row r="1035963" spans="1:1">
      <c r="A1035963" s="125"/>
    </row>
    <row r="1035974" spans="1:1">
      <c r="A1035974" s="153"/>
    </row>
    <row r="1035975" spans="1:1">
      <c r="A1035975" s="153"/>
    </row>
    <row r="1035978" spans="1:1">
      <c r="A1035978" s="153"/>
    </row>
    <row r="1035988" spans="1:1">
      <c r="A1035988" s="153"/>
    </row>
    <row r="1035989" spans="1:1">
      <c r="A1035989" s="153"/>
    </row>
    <row r="1035990" spans="1:1">
      <c r="A1035990" s="153"/>
    </row>
    <row r="1036003" spans="1:1">
      <c r="A1036003" s="153"/>
    </row>
    <row r="1036005" spans="1:1">
      <c r="A1036005" s="153"/>
    </row>
    <row r="1036007" spans="1:1">
      <c r="A1036007" s="154"/>
    </row>
    <row r="1036009" spans="1:1">
      <c r="A1036009" s="125"/>
    </row>
    <row r="1036020" spans="1:1">
      <c r="A1036020" s="153"/>
    </row>
    <row r="1036021" spans="1:1">
      <c r="A1036021" s="153"/>
    </row>
    <row r="1036024" spans="1:1">
      <c r="A1036024" s="153"/>
    </row>
    <row r="1036034" spans="1:1">
      <c r="A1036034" s="153"/>
    </row>
    <row r="1036035" spans="1:1">
      <c r="A1036035" s="153"/>
    </row>
    <row r="1036036" spans="1:1">
      <c r="A1036036" s="153"/>
    </row>
    <row r="1036049" spans="1:1">
      <c r="A1036049" s="153"/>
    </row>
    <row r="1036051" spans="1:1">
      <c r="A1036051" s="153"/>
    </row>
    <row r="1036053" spans="1:1">
      <c r="A1036053" s="154"/>
    </row>
    <row r="1036055" spans="1:1">
      <c r="A1036055" s="125"/>
    </row>
    <row r="1036066" spans="1:1">
      <c r="A1036066" s="153"/>
    </row>
    <row r="1036067" spans="1:1">
      <c r="A1036067" s="153"/>
    </row>
    <row r="1036070" spans="1:1">
      <c r="A1036070" s="153"/>
    </row>
    <row r="1036080" spans="1:1">
      <c r="A1036080" s="153"/>
    </row>
    <row r="1036081" spans="1:1">
      <c r="A1036081" s="153"/>
    </row>
    <row r="1036082" spans="1:1">
      <c r="A1036082" s="153"/>
    </row>
    <row r="1036095" spans="1:1">
      <c r="A1036095" s="153"/>
    </row>
    <row r="1036097" spans="1:1">
      <c r="A1036097" s="153"/>
    </row>
    <row r="1036099" spans="1:1">
      <c r="A1036099" s="154"/>
    </row>
    <row r="1036101" spans="1:1">
      <c r="A1036101" s="125"/>
    </row>
    <row r="1036112" spans="1:1">
      <c r="A1036112" s="153"/>
    </row>
    <row r="1036113" spans="1:1">
      <c r="A1036113" s="153"/>
    </row>
    <row r="1036116" spans="1:1">
      <c r="A1036116" s="153"/>
    </row>
    <row r="1036126" spans="1:1">
      <c r="A1036126" s="153"/>
    </row>
    <row r="1036127" spans="1:1">
      <c r="A1036127" s="153"/>
    </row>
    <row r="1036128" spans="1:1">
      <c r="A1036128" s="153"/>
    </row>
    <row r="1036141" spans="1:1">
      <c r="A1036141" s="153"/>
    </row>
    <row r="1036143" spans="1:1">
      <c r="A1036143" s="153"/>
    </row>
    <row r="1036145" spans="1:1">
      <c r="A1036145" s="154"/>
    </row>
    <row r="1036147" spans="1:1">
      <c r="A1036147" s="125"/>
    </row>
    <row r="1036158" spans="1:1">
      <c r="A1036158" s="153"/>
    </row>
    <row r="1036159" spans="1:1">
      <c r="A1036159" s="153"/>
    </row>
    <row r="1036162" spans="1:1">
      <c r="A1036162" s="153"/>
    </row>
    <row r="1036172" spans="1:1">
      <c r="A1036172" s="153"/>
    </row>
    <row r="1036173" spans="1:1">
      <c r="A1036173" s="153"/>
    </row>
    <row r="1036174" spans="1:1">
      <c r="A1036174" s="153"/>
    </row>
    <row r="1036187" spans="1:1">
      <c r="A1036187" s="153"/>
    </row>
    <row r="1036189" spans="1:1">
      <c r="A1036189" s="153"/>
    </row>
    <row r="1036191" spans="1:1">
      <c r="A1036191" s="154"/>
    </row>
    <row r="1036193" spans="1:1">
      <c r="A1036193" s="125"/>
    </row>
    <row r="1036204" spans="1:1">
      <c r="A1036204" s="153"/>
    </row>
    <row r="1036205" spans="1:1">
      <c r="A1036205" s="153"/>
    </row>
    <row r="1036208" spans="1:1">
      <c r="A1036208" s="153"/>
    </row>
    <row r="1036218" spans="1:1">
      <c r="A1036218" s="153"/>
    </row>
    <row r="1036219" spans="1:1">
      <c r="A1036219" s="153"/>
    </row>
    <row r="1036220" spans="1:1">
      <c r="A1036220" s="153"/>
    </row>
    <row r="1036233" spans="1:1">
      <c r="A1036233" s="153"/>
    </row>
    <row r="1036235" spans="1:1">
      <c r="A1036235" s="153"/>
    </row>
    <row r="1036237" spans="1:1">
      <c r="A1036237" s="154"/>
    </row>
    <row r="1036239" spans="1:1">
      <c r="A1036239" s="125"/>
    </row>
    <row r="1036250" spans="1:1">
      <c r="A1036250" s="153"/>
    </row>
    <row r="1036251" spans="1:1">
      <c r="A1036251" s="153"/>
    </row>
    <row r="1036254" spans="1:1">
      <c r="A1036254" s="153"/>
    </row>
    <row r="1036264" spans="1:1">
      <c r="A1036264" s="153"/>
    </row>
    <row r="1036265" spans="1:1">
      <c r="A1036265" s="153"/>
    </row>
    <row r="1036266" spans="1:1">
      <c r="A1036266" s="153"/>
    </row>
    <row r="1036279" spans="1:1">
      <c r="A1036279" s="153"/>
    </row>
    <row r="1036281" spans="1:1">
      <c r="A1036281" s="153"/>
    </row>
    <row r="1036283" spans="1:1">
      <c r="A1036283" s="154"/>
    </row>
    <row r="1036285" spans="1:1">
      <c r="A1036285" s="125"/>
    </row>
    <row r="1036296" spans="1:1">
      <c r="A1036296" s="153"/>
    </row>
    <row r="1036297" spans="1:1">
      <c r="A1036297" s="153"/>
    </row>
    <row r="1036300" spans="1:1">
      <c r="A1036300" s="153"/>
    </row>
    <row r="1036310" spans="1:1">
      <c r="A1036310" s="153"/>
    </row>
    <row r="1036311" spans="1:1">
      <c r="A1036311" s="153"/>
    </row>
    <row r="1036312" spans="1:1">
      <c r="A1036312" s="153"/>
    </row>
    <row r="1036325" spans="1:1">
      <c r="A1036325" s="153"/>
    </row>
    <row r="1036327" spans="1:1">
      <c r="A1036327" s="153"/>
    </row>
    <row r="1036329" spans="1:1">
      <c r="A1036329" s="154"/>
    </row>
    <row r="1036331" spans="1:1">
      <c r="A1036331" s="125"/>
    </row>
    <row r="1036342" spans="1:1">
      <c r="A1036342" s="153"/>
    </row>
    <row r="1036343" spans="1:1">
      <c r="A1036343" s="153"/>
    </row>
    <row r="1036346" spans="1:1">
      <c r="A1036346" s="153"/>
    </row>
    <row r="1036356" spans="1:1">
      <c r="A1036356" s="153"/>
    </row>
    <row r="1036357" spans="1:1">
      <c r="A1036357" s="153"/>
    </row>
    <row r="1036358" spans="1:1">
      <c r="A1036358" s="153"/>
    </row>
    <row r="1036371" spans="1:1">
      <c r="A1036371" s="153"/>
    </row>
    <row r="1036373" spans="1:1">
      <c r="A1036373" s="153"/>
    </row>
    <row r="1036375" spans="1:1">
      <c r="A1036375" s="154"/>
    </row>
    <row r="1036377" spans="1:1">
      <c r="A1036377" s="125"/>
    </row>
    <row r="1036388" spans="1:1">
      <c r="A1036388" s="153"/>
    </row>
    <row r="1036389" spans="1:1">
      <c r="A1036389" s="153"/>
    </row>
    <row r="1036392" spans="1:1">
      <c r="A1036392" s="153"/>
    </row>
    <row r="1036402" spans="1:1">
      <c r="A1036402" s="153"/>
    </row>
    <row r="1036403" spans="1:1">
      <c r="A1036403" s="153"/>
    </row>
    <row r="1036404" spans="1:1">
      <c r="A1036404" s="153"/>
    </row>
    <row r="1036417" spans="1:1">
      <c r="A1036417" s="153"/>
    </row>
    <row r="1036419" spans="1:1">
      <c r="A1036419" s="153"/>
    </row>
    <row r="1036421" spans="1:1">
      <c r="A1036421" s="154"/>
    </row>
    <row r="1036423" spans="1:1">
      <c r="A1036423" s="125"/>
    </row>
    <row r="1036434" spans="1:1">
      <c r="A1036434" s="153"/>
    </row>
    <row r="1036435" spans="1:1">
      <c r="A1036435" s="153"/>
    </row>
    <row r="1036438" spans="1:1">
      <c r="A1036438" s="153"/>
    </row>
    <row r="1036448" spans="1:1">
      <c r="A1036448" s="153"/>
    </row>
    <row r="1036449" spans="1:1">
      <c r="A1036449" s="153"/>
    </row>
    <row r="1036450" spans="1:1">
      <c r="A1036450" s="153"/>
    </row>
    <row r="1036463" spans="1:1">
      <c r="A1036463" s="153"/>
    </row>
    <row r="1036465" spans="1:1">
      <c r="A1036465" s="153"/>
    </row>
    <row r="1036467" spans="1:1">
      <c r="A1036467" s="154"/>
    </row>
    <row r="1036469" spans="1:1">
      <c r="A1036469" s="125"/>
    </row>
    <row r="1036480" spans="1:1">
      <c r="A1036480" s="153"/>
    </row>
    <row r="1036481" spans="1:1">
      <c r="A1036481" s="153"/>
    </row>
    <row r="1036484" spans="1:1">
      <c r="A1036484" s="153"/>
    </row>
    <row r="1036494" spans="1:1">
      <c r="A1036494" s="153"/>
    </row>
    <row r="1036495" spans="1:1">
      <c r="A1036495" s="153"/>
    </row>
    <row r="1036496" spans="1:1">
      <c r="A1036496" s="153"/>
    </row>
    <row r="1036509" spans="1:1">
      <c r="A1036509" s="153"/>
    </row>
    <row r="1036511" spans="1:1">
      <c r="A1036511" s="153"/>
    </row>
    <row r="1036513" spans="1:1">
      <c r="A1036513" s="154"/>
    </row>
    <row r="1036515" spans="1:1">
      <c r="A1036515" s="125"/>
    </row>
    <row r="1036526" spans="1:1">
      <c r="A1036526" s="153"/>
    </row>
    <row r="1036527" spans="1:1">
      <c r="A1036527" s="153"/>
    </row>
    <row r="1036530" spans="1:1">
      <c r="A1036530" s="153"/>
    </row>
    <row r="1036540" spans="1:1">
      <c r="A1036540" s="153"/>
    </row>
    <row r="1036541" spans="1:1">
      <c r="A1036541" s="153"/>
    </row>
    <row r="1036542" spans="1:1">
      <c r="A1036542" s="153"/>
    </row>
    <row r="1036555" spans="1:1">
      <c r="A1036555" s="153"/>
    </row>
    <row r="1036557" spans="1:1">
      <c r="A1036557" s="153"/>
    </row>
    <row r="1036559" spans="1:1">
      <c r="A1036559" s="154"/>
    </row>
    <row r="1036561" spans="1:1">
      <c r="A1036561" s="125"/>
    </row>
    <row r="1036572" spans="1:1">
      <c r="A1036572" s="153"/>
    </row>
    <row r="1036573" spans="1:1">
      <c r="A1036573" s="153"/>
    </row>
    <row r="1036576" spans="1:1">
      <c r="A1036576" s="153"/>
    </row>
    <row r="1036586" spans="1:1">
      <c r="A1036586" s="153"/>
    </row>
    <row r="1036587" spans="1:1">
      <c r="A1036587" s="153"/>
    </row>
    <row r="1036588" spans="1:1">
      <c r="A1036588" s="153"/>
    </row>
    <row r="1036601" spans="1:1">
      <c r="A1036601" s="153"/>
    </row>
    <row r="1036603" spans="1:1">
      <c r="A1036603" s="153"/>
    </row>
    <row r="1036605" spans="1:1">
      <c r="A1036605" s="154"/>
    </row>
    <row r="1036607" spans="1:1">
      <c r="A1036607" s="125"/>
    </row>
    <row r="1036618" spans="1:1">
      <c r="A1036618" s="153"/>
    </row>
    <row r="1036619" spans="1:1">
      <c r="A1036619" s="153"/>
    </row>
    <row r="1036622" spans="1:1">
      <c r="A1036622" s="153"/>
    </row>
    <row r="1036632" spans="1:1">
      <c r="A1036632" s="153"/>
    </row>
    <row r="1036633" spans="1:1">
      <c r="A1036633" s="153"/>
    </row>
    <row r="1036634" spans="1:1">
      <c r="A1036634" s="153"/>
    </row>
    <row r="1036647" spans="1:1">
      <c r="A1036647" s="153"/>
    </row>
    <row r="1036649" spans="1:1">
      <c r="A1036649" s="153"/>
    </row>
    <row r="1036651" spans="1:1">
      <c r="A1036651" s="154"/>
    </row>
    <row r="1036653" spans="1:1">
      <c r="A1036653" s="125"/>
    </row>
    <row r="1036664" spans="1:1">
      <c r="A1036664" s="153"/>
    </row>
    <row r="1036665" spans="1:1">
      <c r="A1036665" s="153"/>
    </row>
    <row r="1036668" spans="1:1">
      <c r="A1036668" s="153"/>
    </row>
    <row r="1036678" spans="1:1">
      <c r="A1036678" s="153"/>
    </row>
    <row r="1036679" spans="1:1">
      <c r="A1036679" s="153"/>
    </row>
    <row r="1036680" spans="1:1">
      <c r="A1036680" s="153"/>
    </row>
    <row r="1036693" spans="1:1">
      <c r="A1036693" s="153"/>
    </row>
    <row r="1036695" spans="1:1">
      <c r="A1036695" s="153"/>
    </row>
    <row r="1036697" spans="1:1">
      <c r="A1036697" s="154"/>
    </row>
    <row r="1036699" spans="1:1">
      <c r="A1036699" s="125"/>
    </row>
    <row r="1036710" spans="1:1">
      <c r="A1036710" s="153"/>
    </row>
    <row r="1036711" spans="1:1">
      <c r="A1036711" s="153"/>
    </row>
    <row r="1036714" spans="1:1">
      <c r="A1036714" s="153"/>
    </row>
    <row r="1036724" spans="1:1">
      <c r="A1036724" s="153"/>
    </row>
    <row r="1036725" spans="1:1">
      <c r="A1036725" s="153"/>
    </row>
    <row r="1036726" spans="1:1">
      <c r="A1036726" s="153"/>
    </row>
    <row r="1036739" spans="1:1">
      <c r="A1036739" s="153"/>
    </row>
    <row r="1036741" spans="1:1">
      <c r="A1036741" s="153"/>
    </row>
    <row r="1036743" spans="1:1">
      <c r="A1036743" s="154"/>
    </row>
    <row r="1036745" spans="1:1">
      <c r="A1036745" s="125"/>
    </row>
    <row r="1036756" spans="1:1">
      <c r="A1036756" s="153"/>
    </row>
    <row r="1036757" spans="1:1">
      <c r="A1036757" s="153"/>
    </row>
    <row r="1036760" spans="1:1">
      <c r="A1036760" s="153"/>
    </row>
    <row r="1036770" spans="1:1">
      <c r="A1036770" s="153"/>
    </row>
    <row r="1036771" spans="1:1">
      <c r="A1036771" s="153"/>
    </row>
    <row r="1036772" spans="1:1">
      <c r="A1036772" s="153"/>
    </row>
    <row r="1036785" spans="1:1">
      <c r="A1036785" s="153"/>
    </row>
    <row r="1036787" spans="1:1">
      <c r="A1036787" s="153"/>
    </row>
    <row r="1036789" spans="1:1">
      <c r="A1036789" s="154"/>
    </row>
    <row r="1036791" spans="1:1">
      <c r="A1036791" s="125"/>
    </row>
    <row r="1036802" spans="1:1">
      <c r="A1036802" s="153"/>
    </row>
    <row r="1036803" spans="1:1">
      <c r="A1036803" s="153"/>
    </row>
    <row r="1036806" spans="1:1">
      <c r="A1036806" s="153"/>
    </row>
    <row r="1036816" spans="1:1">
      <c r="A1036816" s="153"/>
    </row>
    <row r="1036817" spans="1:1">
      <c r="A1036817" s="153"/>
    </row>
    <row r="1036818" spans="1:1">
      <c r="A1036818" s="153"/>
    </row>
    <row r="1036831" spans="1:1">
      <c r="A1036831" s="153"/>
    </row>
    <row r="1036833" spans="1:1">
      <c r="A1036833" s="153"/>
    </row>
    <row r="1036835" spans="1:1">
      <c r="A1036835" s="154"/>
    </row>
    <row r="1036837" spans="1:1">
      <c r="A1036837" s="125"/>
    </row>
    <row r="1036848" spans="1:1">
      <c r="A1036848" s="153"/>
    </row>
    <row r="1036849" spans="1:1">
      <c r="A1036849" s="153"/>
    </row>
    <row r="1036852" spans="1:1">
      <c r="A1036852" s="153"/>
    </row>
    <row r="1036862" spans="1:1">
      <c r="A1036862" s="153"/>
    </row>
    <row r="1036863" spans="1:1">
      <c r="A1036863" s="153"/>
    </row>
    <row r="1036864" spans="1:1">
      <c r="A1036864" s="153"/>
    </row>
    <row r="1036877" spans="1:1">
      <c r="A1036877" s="153"/>
    </row>
    <row r="1036879" spans="1:1">
      <c r="A1036879" s="153"/>
    </row>
    <row r="1036881" spans="1:1">
      <c r="A1036881" s="154"/>
    </row>
    <row r="1036883" spans="1:1">
      <c r="A1036883" s="125"/>
    </row>
    <row r="1036894" spans="1:1">
      <c r="A1036894" s="153"/>
    </row>
    <row r="1036895" spans="1:1">
      <c r="A1036895" s="153"/>
    </row>
    <row r="1036898" spans="1:1">
      <c r="A1036898" s="153"/>
    </row>
    <row r="1036908" spans="1:1">
      <c r="A1036908" s="153"/>
    </row>
    <row r="1036909" spans="1:1">
      <c r="A1036909" s="153"/>
    </row>
    <row r="1036910" spans="1:1">
      <c r="A1036910" s="153"/>
    </row>
    <row r="1036923" spans="1:1">
      <c r="A1036923" s="153"/>
    </row>
    <row r="1036925" spans="1:1">
      <c r="A1036925" s="153"/>
    </row>
    <row r="1036927" spans="1:1">
      <c r="A1036927" s="154"/>
    </row>
    <row r="1036929" spans="1:1">
      <c r="A1036929" s="125"/>
    </row>
    <row r="1036940" spans="1:1">
      <c r="A1036940" s="153"/>
    </row>
    <row r="1036941" spans="1:1">
      <c r="A1036941" s="153"/>
    </row>
    <row r="1036944" spans="1:1">
      <c r="A1036944" s="153"/>
    </row>
    <row r="1036954" spans="1:1">
      <c r="A1036954" s="153"/>
    </row>
    <row r="1036955" spans="1:1">
      <c r="A1036955" s="153"/>
    </row>
    <row r="1036956" spans="1:1">
      <c r="A1036956" s="153"/>
    </row>
    <row r="1036969" spans="1:1">
      <c r="A1036969" s="153"/>
    </row>
    <row r="1036971" spans="1:1">
      <c r="A1036971" s="153"/>
    </row>
    <row r="1036973" spans="1:1">
      <c r="A1036973" s="154"/>
    </row>
    <row r="1036975" spans="1:1">
      <c r="A1036975" s="125"/>
    </row>
    <row r="1036986" spans="1:1">
      <c r="A1036986" s="153"/>
    </row>
    <row r="1036987" spans="1:1">
      <c r="A1036987" s="153"/>
    </row>
    <row r="1036990" spans="1:1">
      <c r="A1036990" s="153"/>
    </row>
    <row r="1037000" spans="1:1">
      <c r="A1037000" s="153"/>
    </row>
    <row r="1037001" spans="1:1">
      <c r="A1037001" s="153"/>
    </row>
    <row r="1037002" spans="1:1">
      <c r="A1037002" s="153"/>
    </row>
    <row r="1037015" spans="1:1">
      <c r="A1037015" s="153"/>
    </row>
    <row r="1037017" spans="1:1">
      <c r="A1037017" s="153"/>
    </row>
    <row r="1037019" spans="1:1">
      <c r="A1037019" s="154"/>
    </row>
    <row r="1037021" spans="1:1">
      <c r="A1037021" s="125"/>
    </row>
    <row r="1037032" spans="1:1">
      <c r="A1037032" s="153"/>
    </row>
    <row r="1037033" spans="1:1">
      <c r="A1037033" s="153"/>
    </row>
    <row r="1037036" spans="1:1">
      <c r="A1037036" s="153"/>
    </row>
    <row r="1037046" spans="1:1">
      <c r="A1037046" s="153"/>
    </row>
    <row r="1037047" spans="1:1">
      <c r="A1037047" s="153"/>
    </row>
    <row r="1037048" spans="1:1">
      <c r="A1037048" s="153"/>
    </row>
    <row r="1037061" spans="1:1">
      <c r="A1037061" s="153"/>
    </row>
    <row r="1037063" spans="1:1">
      <c r="A1037063" s="153"/>
    </row>
    <row r="1037065" spans="1:1">
      <c r="A1037065" s="154"/>
    </row>
    <row r="1037067" spans="1:1">
      <c r="A1037067" s="125"/>
    </row>
    <row r="1037078" spans="1:1">
      <c r="A1037078" s="153"/>
    </row>
    <row r="1037079" spans="1:1">
      <c r="A1037079" s="153"/>
    </row>
    <row r="1037082" spans="1:1">
      <c r="A1037082" s="153"/>
    </row>
    <row r="1037092" spans="1:1">
      <c r="A1037092" s="153"/>
    </row>
    <row r="1037093" spans="1:1">
      <c r="A1037093" s="153"/>
    </row>
    <row r="1037094" spans="1:1">
      <c r="A1037094" s="153"/>
    </row>
    <row r="1037107" spans="1:1">
      <c r="A1037107" s="153"/>
    </row>
    <row r="1037109" spans="1:1">
      <c r="A1037109" s="153"/>
    </row>
    <row r="1037111" spans="1:1">
      <c r="A1037111" s="154"/>
    </row>
    <row r="1037113" spans="1:1">
      <c r="A1037113" s="125"/>
    </row>
    <row r="1037124" spans="1:1">
      <c r="A1037124" s="153"/>
    </row>
    <row r="1037125" spans="1:1">
      <c r="A1037125" s="153"/>
    </row>
    <row r="1037128" spans="1:1">
      <c r="A1037128" s="153"/>
    </row>
    <row r="1037138" spans="1:1">
      <c r="A1037138" s="153"/>
    </row>
    <row r="1037139" spans="1:1">
      <c r="A1037139" s="153"/>
    </row>
    <row r="1037140" spans="1:1">
      <c r="A1037140" s="153"/>
    </row>
    <row r="1037153" spans="1:1">
      <c r="A1037153" s="153"/>
    </row>
    <row r="1037155" spans="1:1">
      <c r="A1037155" s="153"/>
    </row>
    <row r="1037157" spans="1:1">
      <c r="A1037157" s="154"/>
    </row>
    <row r="1037159" spans="1:1">
      <c r="A1037159" s="125"/>
    </row>
    <row r="1037170" spans="1:1">
      <c r="A1037170" s="153"/>
    </row>
    <row r="1037171" spans="1:1">
      <c r="A1037171" s="153"/>
    </row>
    <row r="1037174" spans="1:1">
      <c r="A1037174" s="153"/>
    </row>
    <row r="1037184" spans="1:1">
      <c r="A1037184" s="153"/>
    </row>
    <row r="1037185" spans="1:1">
      <c r="A1037185" s="153"/>
    </row>
    <row r="1037186" spans="1:1">
      <c r="A1037186" s="153"/>
    </row>
    <row r="1037199" spans="1:1">
      <c r="A1037199" s="153"/>
    </row>
    <row r="1037201" spans="1:1">
      <c r="A1037201" s="153"/>
    </row>
    <row r="1037203" spans="1:1">
      <c r="A1037203" s="154"/>
    </row>
    <row r="1037205" spans="1:1">
      <c r="A1037205" s="125"/>
    </row>
    <row r="1037216" spans="1:1">
      <c r="A1037216" s="153"/>
    </row>
    <row r="1037217" spans="1:1">
      <c r="A1037217" s="153"/>
    </row>
    <row r="1037220" spans="1:1">
      <c r="A1037220" s="153"/>
    </row>
    <row r="1037230" spans="1:1">
      <c r="A1037230" s="153"/>
    </row>
    <row r="1037231" spans="1:1">
      <c r="A1037231" s="153"/>
    </row>
    <row r="1037232" spans="1:1">
      <c r="A1037232" s="153"/>
    </row>
    <row r="1037245" spans="1:1">
      <c r="A1037245" s="153"/>
    </row>
    <row r="1037247" spans="1:1">
      <c r="A1037247" s="153"/>
    </row>
    <row r="1037249" spans="1:1">
      <c r="A1037249" s="154"/>
    </row>
    <row r="1037251" spans="1:1">
      <c r="A1037251" s="125"/>
    </row>
    <row r="1037262" spans="1:1">
      <c r="A1037262" s="153"/>
    </row>
    <row r="1037263" spans="1:1">
      <c r="A1037263" s="153"/>
    </row>
    <row r="1037266" spans="1:1">
      <c r="A1037266" s="153"/>
    </row>
    <row r="1037276" spans="1:1">
      <c r="A1037276" s="153"/>
    </row>
    <row r="1037277" spans="1:1">
      <c r="A1037277" s="153"/>
    </row>
    <row r="1037278" spans="1:1">
      <c r="A1037278" s="153"/>
    </row>
    <row r="1037291" spans="1:1">
      <c r="A1037291" s="153"/>
    </row>
    <row r="1037293" spans="1:1">
      <c r="A1037293" s="153"/>
    </row>
    <row r="1037295" spans="1:1">
      <c r="A1037295" s="154"/>
    </row>
    <row r="1037297" spans="1:1">
      <c r="A1037297" s="125"/>
    </row>
    <row r="1037308" spans="1:1">
      <c r="A1037308" s="153"/>
    </row>
    <row r="1037309" spans="1:1">
      <c r="A1037309" s="153"/>
    </row>
    <row r="1037312" spans="1:1">
      <c r="A1037312" s="153"/>
    </row>
    <row r="1037322" spans="1:1">
      <c r="A1037322" s="153"/>
    </row>
    <row r="1037323" spans="1:1">
      <c r="A1037323" s="153"/>
    </row>
    <row r="1037324" spans="1:1">
      <c r="A1037324" s="153"/>
    </row>
    <row r="1037337" spans="1:1">
      <c r="A1037337" s="153"/>
    </row>
    <row r="1037339" spans="1:1">
      <c r="A1037339" s="153"/>
    </row>
    <row r="1037341" spans="1:1">
      <c r="A1037341" s="154"/>
    </row>
    <row r="1037343" spans="1:1">
      <c r="A1037343" s="125"/>
    </row>
    <row r="1037354" spans="1:1">
      <c r="A1037354" s="153"/>
    </row>
    <row r="1037355" spans="1:1">
      <c r="A1037355" s="153"/>
    </row>
    <row r="1037358" spans="1:1">
      <c r="A1037358" s="153"/>
    </row>
    <row r="1037368" spans="1:1">
      <c r="A1037368" s="153"/>
    </row>
    <row r="1037369" spans="1:1">
      <c r="A1037369" s="153"/>
    </row>
    <row r="1037370" spans="1:1">
      <c r="A1037370" s="153"/>
    </row>
    <row r="1037383" spans="1:1">
      <c r="A1037383" s="153"/>
    </row>
    <row r="1037385" spans="1:1">
      <c r="A1037385" s="153"/>
    </row>
    <row r="1037387" spans="1:1">
      <c r="A1037387" s="154"/>
    </row>
    <row r="1037389" spans="1:1">
      <c r="A1037389" s="125"/>
    </row>
    <row r="1037400" spans="1:1">
      <c r="A1037400" s="153"/>
    </row>
    <row r="1037401" spans="1:1">
      <c r="A1037401" s="153"/>
    </row>
    <row r="1037404" spans="1:1">
      <c r="A1037404" s="153"/>
    </row>
    <row r="1037414" spans="1:1">
      <c r="A1037414" s="153"/>
    </row>
    <row r="1037415" spans="1:1">
      <c r="A1037415" s="153"/>
    </row>
    <row r="1037416" spans="1:1">
      <c r="A1037416" s="153"/>
    </row>
    <row r="1037429" spans="1:1">
      <c r="A1037429" s="153"/>
    </row>
    <row r="1037431" spans="1:1">
      <c r="A1037431" s="153"/>
    </row>
    <row r="1037433" spans="1:1">
      <c r="A1037433" s="154"/>
    </row>
    <row r="1037435" spans="1:1">
      <c r="A1037435" s="125"/>
    </row>
    <row r="1037446" spans="1:1">
      <c r="A1037446" s="153"/>
    </row>
    <row r="1037447" spans="1:1">
      <c r="A1037447" s="153"/>
    </row>
    <row r="1037450" spans="1:1">
      <c r="A1037450" s="153"/>
    </row>
    <row r="1037460" spans="1:1">
      <c r="A1037460" s="153"/>
    </row>
    <row r="1037461" spans="1:1">
      <c r="A1037461" s="153"/>
    </row>
    <row r="1037462" spans="1:1">
      <c r="A1037462" s="153"/>
    </row>
    <row r="1037475" spans="1:1">
      <c r="A1037475" s="153"/>
    </row>
    <row r="1037477" spans="1:1">
      <c r="A1037477" s="153"/>
    </row>
    <row r="1037479" spans="1:1">
      <c r="A1037479" s="154"/>
    </row>
    <row r="1037481" spans="1:1">
      <c r="A1037481" s="125"/>
    </row>
    <row r="1037492" spans="1:1">
      <c r="A1037492" s="153"/>
    </row>
    <row r="1037493" spans="1:1">
      <c r="A1037493" s="153"/>
    </row>
    <row r="1037496" spans="1:1">
      <c r="A1037496" s="153"/>
    </row>
    <row r="1037506" spans="1:1">
      <c r="A1037506" s="153"/>
    </row>
    <row r="1037507" spans="1:1">
      <c r="A1037507" s="153"/>
    </row>
    <row r="1037508" spans="1:1">
      <c r="A1037508" s="153"/>
    </row>
    <row r="1037521" spans="1:1">
      <c r="A1037521" s="153"/>
    </row>
    <row r="1037523" spans="1:1">
      <c r="A1037523" s="153"/>
    </row>
    <row r="1037525" spans="1:1">
      <c r="A1037525" s="154"/>
    </row>
    <row r="1037527" spans="1:1">
      <c r="A1037527" s="125"/>
    </row>
    <row r="1037538" spans="1:1">
      <c r="A1037538" s="153"/>
    </row>
    <row r="1037539" spans="1:1">
      <c r="A1037539" s="153"/>
    </row>
    <row r="1037542" spans="1:1">
      <c r="A1037542" s="153"/>
    </row>
    <row r="1037552" spans="1:1">
      <c r="A1037552" s="153"/>
    </row>
    <row r="1037553" spans="1:1">
      <c r="A1037553" s="153"/>
    </row>
    <row r="1037554" spans="1:1">
      <c r="A1037554" s="153"/>
    </row>
    <row r="1037567" spans="1:1">
      <c r="A1037567" s="153"/>
    </row>
    <row r="1037569" spans="1:1">
      <c r="A1037569" s="153"/>
    </row>
    <row r="1037571" spans="1:1">
      <c r="A1037571" s="154"/>
    </row>
    <row r="1037573" spans="1:1">
      <c r="A1037573" s="125"/>
    </row>
    <row r="1037584" spans="1:1">
      <c r="A1037584" s="153"/>
    </row>
    <row r="1037585" spans="1:1">
      <c r="A1037585" s="153"/>
    </row>
    <row r="1037588" spans="1:1">
      <c r="A1037588" s="153"/>
    </row>
    <row r="1037598" spans="1:1">
      <c r="A1037598" s="153"/>
    </row>
    <row r="1037599" spans="1:1">
      <c r="A1037599" s="153"/>
    </row>
    <row r="1037600" spans="1:1">
      <c r="A1037600" s="153"/>
    </row>
    <row r="1037613" spans="1:1">
      <c r="A1037613" s="153"/>
    </row>
    <row r="1037615" spans="1:1">
      <c r="A1037615" s="153"/>
    </row>
    <row r="1037617" spans="1:1">
      <c r="A1037617" s="154"/>
    </row>
    <row r="1037619" spans="1:1">
      <c r="A1037619" s="125"/>
    </row>
    <row r="1037630" spans="1:1">
      <c r="A1037630" s="153"/>
    </row>
    <row r="1037631" spans="1:1">
      <c r="A1037631" s="153"/>
    </row>
    <row r="1037634" spans="1:1">
      <c r="A1037634" s="153"/>
    </row>
    <row r="1037644" spans="1:1">
      <c r="A1037644" s="153"/>
    </row>
    <row r="1037645" spans="1:1">
      <c r="A1037645" s="153"/>
    </row>
    <row r="1037646" spans="1:1">
      <c r="A1037646" s="153"/>
    </row>
    <row r="1037659" spans="1:1">
      <c r="A1037659" s="153"/>
    </row>
    <row r="1037661" spans="1:1">
      <c r="A1037661" s="153"/>
    </row>
    <row r="1037663" spans="1:1">
      <c r="A1037663" s="154"/>
    </row>
    <row r="1037665" spans="1:1">
      <c r="A1037665" s="125"/>
    </row>
    <row r="1037676" spans="1:1">
      <c r="A1037676" s="153"/>
    </row>
    <row r="1037677" spans="1:1">
      <c r="A1037677" s="153"/>
    </row>
    <row r="1037680" spans="1:1">
      <c r="A1037680" s="153"/>
    </row>
    <row r="1037690" spans="1:1">
      <c r="A1037690" s="153"/>
    </row>
    <row r="1037691" spans="1:1">
      <c r="A1037691" s="153"/>
    </row>
    <row r="1037692" spans="1:1">
      <c r="A1037692" s="153"/>
    </row>
    <row r="1037705" spans="1:1">
      <c r="A1037705" s="153"/>
    </row>
    <row r="1037707" spans="1:1">
      <c r="A1037707" s="153"/>
    </row>
    <row r="1037709" spans="1:1">
      <c r="A1037709" s="154"/>
    </row>
    <row r="1037711" spans="1:1">
      <c r="A1037711" s="125"/>
    </row>
    <row r="1037722" spans="1:1">
      <c r="A1037722" s="153"/>
    </row>
    <row r="1037723" spans="1:1">
      <c r="A1037723" s="153"/>
    </row>
    <row r="1037726" spans="1:1">
      <c r="A1037726" s="153"/>
    </row>
    <row r="1037736" spans="1:1">
      <c r="A1037736" s="153"/>
    </row>
    <row r="1037737" spans="1:1">
      <c r="A1037737" s="153"/>
    </row>
    <row r="1037738" spans="1:1">
      <c r="A1037738" s="153"/>
    </row>
    <row r="1037751" spans="1:1">
      <c r="A1037751" s="153"/>
    </row>
    <row r="1037753" spans="1:1">
      <c r="A1037753" s="153"/>
    </row>
    <row r="1037755" spans="1:1">
      <c r="A1037755" s="154"/>
    </row>
    <row r="1037757" spans="1:1">
      <c r="A1037757" s="125"/>
    </row>
    <row r="1037768" spans="1:1">
      <c r="A1037768" s="153"/>
    </row>
    <row r="1037769" spans="1:1">
      <c r="A1037769" s="153"/>
    </row>
    <row r="1037772" spans="1:1">
      <c r="A1037772" s="153"/>
    </row>
    <row r="1037782" spans="1:1">
      <c r="A1037782" s="153"/>
    </row>
    <row r="1037783" spans="1:1">
      <c r="A1037783" s="153"/>
    </row>
    <row r="1037784" spans="1:1">
      <c r="A1037784" s="153"/>
    </row>
    <row r="1037797" spans="1:1">
      <c r="A1037797" s="153"/>
    </row>
    <row r="1037799" spans="1:1">
      <c r="A1037799" s="153"/>
    </row>
    <row r="1037801" spans="1:1">
      <c r="A1037801" s="154"/>
    </row>
    <row r="1037803" spans="1:1">
      <c r="A1037803" s="125"/>
    </row>
    <row r="1037814" spans="1:1">
      <c r="A1037814" s="153"/>
    </row>
    <row r="1037815" spans="1:1">
      <c r="A1037815" s="153"/>
    </row>
    <row r="1037818" spans="1:1">
      <c r="A1037818" s="153"/>
    </row>
    <row r="1037828" spans="1:1">
      <c r="A1037828" s="153"/>
    </row>
    <row r="1037829" spans="1:1">
      <c r="A1037829" s="153"/>
    </row>
    <row r="1037830" spans="1:1">
      <c r="A1037830" s="153"/>
    </row>
    <row r="1037843" spans="1:1">
      <c r="A1037843" s="153"/>
    </row>
    <row r="1037845" spans="1:1">
      <c r="A1037845" s="153"/>
    </row>
    <row r="1037847" spans="1:1">
      <c r="A1037847" s="154"/>
    </row>
    <row r="1037849" spans="1:1">
      <c r="A1037849" s="125"/>
    </row>
    <row r="1037860" spans="1:1">
      <c r="A1037860" s="153"/>
    </row>
    <row r="1037861" spans="1:1">
      <c r="A1037861" s="153"/>
    </row>
    <row r="1037864" spans="1:1">
      <c r="A1037864" s="153"/>
    </row>
    <row r="1037874" spans="1:1">
      <c r="A1037874" s="153"/>
    </row>
    <row r="1037875" spans="1:1">
      <c r="A1037875" s="153"/>
    </row>
    <row r="1037876" spans="1:1">
      <c r="A1037876" s="153"/>
    </row>
    <row r="1037889" spans="1:1">
      <c r="A1037889" s="153"/>
    </row>
    <row r="1037891" spans="1:1">
      <c r="A1037891" s="153"/>
    </row>
    <row r="1037893" spans="1:1">
      <c r="A1037893" s="154"/>
    </row>
    <row r="1037895" spans="1:1">
      <c r="A1037895" s="125"/>
    </row>
    <row r="1037906" spans="1:1">
      <c r="A1037906" s="153"/>
    </row>
    <row r="1037907" spans="1:1">
      <c r="A1037907" s="153"/>
    </row>
    <row r="1037910" spans="1:1">
      <c r="A1037910" s="153"/>
    </row>
    <row r="1037920" spans="1:1">
      <c r="A1037920" s="153"/>
    </row>
    <row r="1037921" spans="1:1">
      <c r="A1037921" s="153"/>
    </row>
    <row r="1037922" spans="1:1">
      <c r="A1037922" s="153"/>
    </row>
    <row r="1037935" spans="1:1">
      <c r="A1037935" s="153"/>
    </row>
    <row r="1037937" spans="1:1">
      <c r="A1037937" s="153"/>
    </row>
    <row r="1037939" spans="1:1">
      <c r="A1037939" s="154"/>
    </row>
    <row r="1037941" spans="1:1">
      <c r="A1037941" s="125"/>
    </row>
    <row r="1037952" spans="1:1">
      <c r="A1037952" s="153"/>
    </row>
    <row r="1037953" spans="1:1">
      <c r="A1037953" s="153"/>
    </row>
    <row r="1037956" spans="1:1">
      <c r="A1037956" s="153"/>
    </row>
    <row r="1037966" spans="1:1">
      <c r="A1037966" s="153"/>
    </row>
    <row r="1037967" spans="1:1">
      <c r="A1037967" s="153"/>
    </row>
    <row r="1037968" spans="1:1">
      <c r="A1037968" s="153"/>
    </row>
    <row r="1037981" spans="1:1">
      <c r="A1037981" s="153"/>
    </row>
    <row r="1037983" spans="1:1">
      <c r="A1037983" s="153"/>
    </row>
    <row r="1037985" spans="1:1">
      <c r="A1037985" s="154"/>
    </row>
    <row r="1037987" spans="1:1">
      <c r="A1037987" s="125"/>
    </row>
    <row r="1037998" spans="1:1">
      <c r="A1037998" s="153"/>
    </row>
    <row r="1037999" spans="1:1">
      <c r="A1037999" s="153"/>
    </row>
    <row r="1038002" spans="1:1">
      <c r="A1038002" s="153"/>
    </row>
    <row r="1038012" spans="1:1">
      <c r="A1038012" s="153"/>
    </row>
    <row r="1038013" spans="1:1">
      <c r="A1038013" s="153"/>
    </row>
    <row r="1038014" spans="1:1">
      <c r="A1038014" s="153"/>
    </row>
    <row r="1038027" spans="1:1">
      <c r="A1038027" s="153"/>
    </row>
    <row r="1038029" spans="1:1">
      <c r="A1038029" s="153"/>
    </row>
    <row r="1038031" spans="1:1">
      <c r="A1038031" s="154"/>
    </row>
    <row r="1038033" spans="1:1">
      <c r="A1038033" s="125"/>
    </row>
    <row r="1038044" spans="1:1">
      <c r="A1038044" s="153"/>
    </row>
    <row r="1038045" spans="1:1">
      <c r="A1038045" s="153"/>
    </row>
    <row r="1038048" spans="1:1">
      <c r="A1038048" s="153"/>
    </row>
    <row r="1038058" spans="1:1">
      <c r="A1038058" s="153"/>
    </row>
    <row r="1038059" spans="1:1">
      <c r="A1038059" s="153"/>
    </row>
    <row r="1038060" spans="1:1">
      <c r="A1038060" s="153"/>
    </row>
    <row r="1038073" spans="1:1">
      <c r="A1038073" s="153"/>
    </row>
    <row r="1038075" spans="1:1">
      <c r="A1038075" s="153"/>
    </row>
    <row r="1038077" spans="1:1">
      <c r="A1038077" s="154"/>
    </row>
    <row r="1038079" spans="1:1">
      <c r="A1038079" s="125"/>
    </row>
    <row r="1038090" spans="1:1">
      <c r="A1038090" s="153"/>
    </row>
    <row r="1038091" spans="1:1">
      <c r="A1038091" s="153"/>
    </row>
    <row r="1038094" spans="1:1">
      <c r="A1038094" s="153"/>
    </row>
    <row r="1038104" spans="1:1">
      <c r="A1038104" s="153"/>
    </row>
    <row r="1038105" spans="1:1">
      <c r="A1038105" s="153"/>
    </row>
    <row r="1038106" spans="1:1">
      <c r="A1038106" s="153"/>
    </row>
    <row r="1038119" spans="1:1">
      <c r="A1038119" s="153"/>
    </row>
    <row r="1038121" spans="1:1">
      <c r="A1038121" s="153"/>
    </row>
    <row r="1038123" spans="1:1">
      <c r="A1038123" s="154"/>
    </row>
    <row r="1038125" spans="1:1">
      <c r="A1038125" s="125"/>
    </row>
    <row r="1038136" spans="1:1">
      <c r="A1038136" s="153"/>
    </row>
    <row r="1038137" spans="1:1">
      <c r="A1038137" s="153"/>
    </row>
    <row r="1038140" spans="1:1">
      <c r="A1038140" s="153"/>
    </row>
    <row r="1038150" spans="1:1">
      <c r="A1038150" s="153"/>
    </row>
    <row r="1038151" spans="1:1">
      <c r="A1038151" s="153"/>
    </row>
    <row r="1038152" spans="1:1">
      <c r="A1038152" s="153"/>
    </row>
    <row r="1038165" spans="1:1">
      <c r="A1038165" s="153"/>
    </row>
    <row r="1038167" spans="1:1">
      <c r="A1038167" s="153"/>
    </row>
    <row r="1038169" spans="1:1">
      <c r="A1038169" s="154"/>
    </row>
    <row r="1038171" spans="1:1">
      <c r="A1038171" s="125"/>
    </row>
    <row r="1038182" spans="1:1">
      <c r="A1038182" s="153"/>
    </row>
    <row r="1038183" spans="1:1">
      <c r="A1038183" s="153"/>
    </row>
    <row r="1038186" spans="1:1">
      <c r="A1038186" s="153"/>
    </row>
    <row r="1038196" spans="1:1">
      <c r="A1038196" s="153"/>
    </row>
    <row r="1038197" spans="1:1">
      <c r="A1038197" s="153"/>
    </row>
    <row r="1038198" spans="1:1">
      <c r="A1038198" s="153"/>
    </row>
    <row r="1038211" spans="1:1">
      <c r="A1038211" s="153"/>
    </row>
    <row r="1038213" spans="1:1">
      <c r="A1038213" s="153"/>
    </row>
    <row r="1038215" spans="1:1">
      <c r="A1038215" s="154"/>
    </row>
    <row r="1038217" spans="1:1">
      <c r="A1038217" s="125"/>
    </row>
    <row r="1038228" spans="1:1">
      <c r="A1038228" s="153"/>
    </row>
    <row r="1038229" spans="1:1">
      <c r="A1038229" s="153"/>
    </row>
    <row r="1038232" spans="1:1">
      <c r="A1038232" s="153"/>
    </row>
    <row r="1038242" spans="1:1">
      <c r="A1038242" s="153"/>
    </row>
    <row r="1038243" spans="1:1">
      <c r="A1038243" s="153"/>
    </row>
    <row r="1038244" spans="1:1">
      <c r="A1038244" s="153"/>
    </row>
    <row r="1038257" spans="1:1">
      <c r="A1038257" s="153"/>
    </row>
    <row r="1038259" spans="1:1">
      <c r="A1038259" s="153"/>
    </row>
    <row r="1038261" spans="1:1">
      <c r="A1038261" s="154"/>
    </row>
    <row r="1038263" spans="1:1">
      <c r="A1038263" s="125"/>
    </row>
    <row r="1038274" spans="1:1">
      <c r="A1038274" s="153"/>
    </row>
    <row r="1038275" spans="1:1">
      <c r="A1038275" s="153"/>
    </row>
    <row r="1038278" spans="1:1">
      <c r="A1038278" s="153"/>
    </row>
    <row r="1038288" spans="1:1">
      <c r="A1038288" s="153"/>
    </row>
    <row r="1038289" spans="1:1">
      <c r="A1038289" s="153"/>
    </row>
    <row r="1038290" spans="1:1">
      <c r="A1038290" s="153"/>
    </row>
    <row r="1038303" spans="1:1">
      <c r="A1038303" s="153"/>
    </row>
    <row r="1038305" spans="1:1">
      <c r="A1038305" s="153"/>
    </row>
    <row r="1038307" spans="1:1">
      <c r="A1038307" s="154"/>
    </row>
    <row r="1038309" spans="1:1">
      <c r="A1038309" s="125"/>
    </row>
    <row r="1038320" spans="1:1">
      <c r="A1038320" s="153"/>
    </row>
    <row r="1038321" spans="1:1">
      <c r="A1038321" s="153"/>
    </row>
    <row r="1038324" spans="1:1">
      <c r="A1038324" s="153"/>
    </row>
    <row r="1038334" spans="1:1">
      <c r="A1038334" s="153"/>
    </row>
    <row r="1038335" spans="1:1">
      <c r="A1038335" s="153"/>
    </row>
    <row r="1038336" spans="1:1">
      <c r="A1038336" s="153"/>
    </row>
    <row r="1038349" spans="1:1">
      <c r="A1038349" s="153"/>
    </row>
    <row r="1038351" spans="1:1">
      <c r="A1038351" s="153"/>
    </row>
    <row r="1038353" spans="1:1">
      <c r="A1038353" s="154"/>
    </row>
    <row r="1038355" spans="1:1">
      <c r="A1038355" s="125"/>
    </row>
    <row r="1038366" spans="1:1">
      <c r="A1038366" s="153"/>
    </row>
    <row r="1038367" spans="1:1">
      <c r="A1038367" s="153"/>
    </row>
    <row r="1038370" spans="1:1">
      <c r="A1038370" s="153"/>
    </row>
    <row r="1038380" spans="1:1">
      <c r="A1038380" s="153"/>
    </row>
    <row r="1038381" spans="1:1">
      <c r="A1038381" s="153"/>
    </row>
    <row r="1038382" spans="1:1">
      <c r="A1038382" s="153"/>
    </row>
    <row r="1038395" spans="1:1">
      <c r="A1038395" s="153"/>
    </row>
    <row r="1038397" spans="1:1">
      <c r="A1038397" s="153"/>
    </row>
    <row r="1038399" spans="1:1">
      <c r="A1038399" s="154"/>
    </row>
    <row r="1038401" spans="1:1">
      <c r="A1038401" s="125"/>
    </row>
    <row r="1038412" spans="1:1">
      <c r="A1038412" s="153"/>
    </row>
    <row r="1038413" spans="1:1">
      <c r="A1038413" s="153"/>
    </row>
    <row r="1038416" spans="1:1">
      <c r="A1038416" s="153"/>
    </row>
    <row r="1038426" spans="1:1">
      <c r="A1038426" s="153"/>
    </row>
    <row r="1038427" spans="1:1">
      <c r="A1038427" s="153"/>
    </row>
    <row r="1038428" spans="1:1">
      <c r="A1038428" s="153"/>
    </row>
    <row r="1038441" spans="1:1">
      <c r="A1038441" s="153"/>
    </row>
    <row r="1038443" spans="1:1">
      <c r="A1038443" s="153"/>
    </row>
    <row r="1038445" spans="1:1">
      <c r="A1038445" s="154"/>
    </row>
    <row r="1038447" spans="1:1">
      <c r="A1038447" s="125"/>
    </row>
    <row r="1038458" spans="1:1">
      <c r="A1038458" s="153"/>
    </row>
    <row r="1038459" spans="1:1">
      <c r="A1038459" s="153"/>
    </row>
    <row r="1038462" spans="1:1">
      <c r="A1038462" s="153"/>
    </row>
    <row r="1038472" spans="1:1">
      <c r="A1038472" s="153"/>
    </row>
    <row r="1038473" spans="1:1">
      <c r="A1038473" s="153"/>
    </row>
    <row r="1038474" spans="1:1">
      <c r="A1038474" s="153"/>
    </row>
    <row r="1038487" spans="1:1">
      <c r="A1038487" s="153"/>
    </row>
    <row r="1038489" spans="1:1">
      <c r="A1038489" s="153"/>
    </row>
    <row r="1038491" spans="1:1">
      <c r="A1038491" s="154"/>
    </row>
    <row r="1038493" spans="1:1">
      <c r="A1038493" s="125"/>
    </row>
    <row r="1038504" spans="1:1">
      <c r="A1038504" s="153"/>
    </row>
    <row r="1038505" spans="1:1">
      <c r="A1038505" s="153"/>
    </row>
    <row r="1038508" spans="1:1">
      <c r="A1038508" s="153"/>
    </row>
    <row r="1038518" spans="1:1">
      <c r="A1038518" s="153"/>
    </row>
    <row r="1038519" spans="1:1">
      <c r="A1038519" s="153"/>
    </row>
    <row r="1038520" spans="1:1">
      <c r="A1038520" s="153"/>
    </row>
    <row r="1038533" spans="1:1">
      <c r="A1038533" s="153"/>
    </row>
    <row r="1038535" spans="1:1">
      <c r="A1038535" s="153"/>
    </row>
    <row r="1038537" spans="1:1">
      <c r="A1038537" s="154"/>
    </row>
    <row r="1038539" spans="1:1">
      <c r="A1038539" s="125"/>
    </row>
    <row r="1038550" spans="1:1">
      <c r="A1038550" s="153"/>
    </row>
    <row r="1038551" spans="1:1">
      <c r="A1038551" s="153"/>
    </row>
    <row r="1038554" spans="1:1">
      <c r="A1038554" s="153"/>
    </row>
    <row r="1038564" spans="1:1">
      <c r="A1038564" s="153"/>
    </row>
    <row r="1038565" spans="1:1">
      <c r="A1038565" s="153"/>
    </row>
    <row r="1038566" spans="1:1">
      <c r="A1038566" s="153"/>
    </row>
    <row r="1038579" spans="1:1">
      <c r="A1038579" s="153"/>
    </row>
    <row r="1038581" spans="1:1">
      <c r="A1038581" s="153"/>
    </row>
    <row r="1038583" spans="1:1">
      <c r="A1038583" s="154"/>
    </row>
    <row r="1038585" spans="1:1">
      <c r="A1038585" s="125"/>
    </row>
    <row r="1038596" spans="1:1">
      <c r="A1038596" s="153"/>
    </row>
    <row r="1038597" spans="1:1">
      <c r="A1038597" s="153"/>
    </row>
    <row r="1038600" spans="1:1">
      <c r="A1038600" s="153"/>
    </row>
    <row r="1038610" spans="1:1">
      <c r="A1038610" s="153"/>
    </row>
    <row r="1038611" spans="1:1">
      <c r="A1038611" s="153"/>
    </row>
    <row r="1038612" spans="1:1">
      <c r="A1038612" s="153"/>
    </row>
    <row r="1038625" spans="1:1">
      <c r="A1038625" s="153"/>
    </row>
    <row r="1038627" spans="1:1">
      <c r="A1038627" s="153"/>
    </row>
    <row r="1038629" spans="1:1">
      <c r="A1038629" s="154"/>
    </row>
    <row r="1038631" spans="1:1">
      <c r="A1038631" s="125"/>
    </row>
    <row r="1038642" spans="1:1">
      <c r="A1038642" s="153"/>
    </row>
    <row r="1038643" spans="1:1">
      <c r="A1038643" s="153"/>
    </row>
    <row r="1038646" spans="1:1">
      <c r="A1038646" s="153"/>
    </row>
    <row r="1038656" spans="1:1">
      <c r="A1038656" s="153"/>
    </row>
    <row r="1038657" spans="1:1">
      <c r="A1038657" s="153"/>
    </row>
    <row r="1038658" spans="1:1">
      <c r="A1038658" s="153"/>
    </row>
    <row r="1038671" spans="1:1">
      <c r="A1038671" s="153"/>
    </row>
    <row r="1038673" spans="1:1">
      <c r="A1038673" s="153"/>
    </row>
    <row r="1038675" spans="1:1">
      <c r="A1038675" s="154"/>
    </row>
    <row r="1038677" spans="1:1">
      <c r="A1038677" s="125"/>
    </row>
    <row r="1038688" spans="1:1">
      <c r="A1038688" s="153"/>
    </row>
    <row r="1038689" spans="1:1">
      <c r="A1038689" s="153"/>
    </row>
    <row r="1038692" spans="1:1">
      <c r="A1038692" s="153"/>
    </row>
    <row r="1038702" spans="1:1">
      <c r="A1038702" s="153"/>
    </row>
    <row r="1038703" spans="1:1">
      <c r="A1038703" s="153"/>
    </row>
    <row r="1038704" spans="1:1">
      <c r="A1038704" s="153"/>
    </row>
    <row r="1038717" spans="1:1">
      <c r="A1038717" s="153"/>
    </row>
    <row r="1038719" spans="1:1">
      <c r="A1038719" s="153"/>
    </row>
    <row r="1038721" spans="1:1">
      <c r="A1038721" s="154"/>
    </row>
    <row r="1038723" spans="1:1">
      <c r="A1038723" s="125"/>
    </row>
    <row r="1038734" spans="1:1">
      <c r="A1038734" s="153"/>
    </row>
    <row r="1038735" spans="1:1">
      <c r="A1038735" s="153"/>
    </row>
    <row r="1038738" spans="1:1">
      <c r="A1038738" s="153"/>
    </row>
    <row r="1038748" spans="1:1">
      <c r="A1038748" s="153"/>
    </row>
    <row r="1038749" spans="1:1">
      <c r="A1038749" s="153"/>
    </row>
    <row r="1038750" spans="1:1">
      <c r="A1038750" s="153"/>
    </row>
    <row r="1038763" spans="1:1">
      <c r="A1038763" s="153"/>
    </row>
    <row r="1038765" spans="1:1">
      <c r="A1038765" s="153"/>
    </row>
    <row r="1038767" spans="1:1">
      <c r="A1038767" s="154"/>
    </row>
    <row r="1038769" spans="1:1">
      <c r="A1038769" s="125"/>
    </row>
    <row r="1038780" spans="1:1">
      <c r="A1038780" s="153"/>
    </row>
    <row r="1038781" spans="1:1">
      <c r="A1038781" s="153"/>
    </row>
    <row r="1038784" spans="1:1">
      <c r="A1038784" s="153"/>
    </row>
    <row r="1038794" spans="1:1">
      <c r="A1038794" s="153"/>
    </row>
    <row r="1038795" spans="1:1">
      <c r="A1038795" s="153"/>
    </row>
    <row r="1038796" spans="1:1">
      <c r="A1038796" s="153"/>
    </row>
    <row r="1038809" spans="1:1">
      <c r="A1038809" s="153"/>
    </row>
    <row r="1038811" spans="1:1">
      <c r="A1038811" s="153"/>
    </row>
    <row r="1038813" spans="1:1">
      <c r="A1038813" s="154"/>
    </row>
    <row r="1038815" spans="1:1">
      <c r="A1038815" s="125"/>
    </row>
    <row r="1038826" spans="1:1">
      <c r="A1038826" s="153"/>
    </row>
    <row r="1038827" spans="1:1">
      <c r="A1038827" s="153"/>
    </row>
    <row r="1038830" spans="1:1">
      <c r="A1038830" s="153"/>
    </row>
    <row r="1038840" spans="1:1">
      <c r="A1038840" s="153"/>
    </row>
    <row r="1038841" spans="1:1">
      <c r="A1038841" s="153"/>
    </row>
    <row r="1038842" spans="1:1">
      <c r="A1038842" s="153"/>
    </row>
    <row r="1038855" spans="1:1">
      <c r="A1038855" s="153"/>
    </row>
    <row r="1038857" spans="1:1">
      <c r="A1038857" s="153"/>
    </row>
    <row r="1038859" spans="1:1">
      <c r="A1038859" s="154"/>
    </row>
    <row r="1038861" spans="1:1">
      <c r="A1038861" s="125"/>
    </row>
    <row r="1038872" spans="1:1">
      <c r="A1038872" s="153"/>
    </row>
    <row r="1038873" spans="1:1">
      <c r="A1038873" s="153"/>
    </row>
    <row r="1038876" spans="1:1">
      <c r="A1038876" s="153"/>
    </row>
    <row r="1038886" spans="1:1">
      <c r="A1038886" s="153"/>
    </row>
    <row r="1038887" spans="1:1">
      <c r="A1038887" s="153"/>
    </row>
    <row r="1038888" spans="1:1">
      <c r="A1038888" s="153"/>
    </row>
    <row r="1038901" spans="1:1">
      <c r="A1038901" s="153"/>
    </row>
    <row r="1038903" spans="1:1">
      <c r="A1038903" s="153"/>
    </row>
    <row r="1038905" spans="1:1">
      <c r="A1038905" s="154"/>
    </row>
    <row r="1038907" spans="1:1">
      <c r="A1038907" s="125"/>
    </row>
    <row r="1038918" spans="1:1">
      <c r="A1038918" s="153"/>
    </row>
    <row r="1038919" spans="1:1">
      <c r="A1038919" s="153"/>
    </row>
    <row r="1038922" spans="1:1">
      <c r="A1038922" s="153"/>
    </row>
    <row r="1038932" spans="1:1">
      <c r="A1038932" s="153"/>
    </row>
    <row r="1038933" spans="1:1">
      <c r="A1038933" s="153"/>
    </row>
    <row r="1038934" spans="1:1">
      <c r="A1038934" s="153"/>
    </row>
    <row r="1038947" spans="1:1">
      <c r="A1038947" s="153"/>
    </row>
    <row r="1038949" spans="1:1">
      <c r="A1038949" s="153"/>
    </row>
    <row r="1038951" spans="1:1">
      <c r="A1038951" s="154"/>
    </row>
    <row r="1038953" spans="1:1">
      <c r="A1038953" s="125"/>
    </row>
    <row r="1038964" spans="1:1">
      <c r="A1038964" s="153"/>
    </row>
    <row r="1038965" spans="1:1">
      <c r="A1038965" s="153"/>
    </row>
    <row r="1038968" spans="1:1">
      <c r="A1038968" s="153"/>
    </row>
    <row r="1038978" spans="1:1">
      <c r="A1038978" s="153"/>
    </row>
    <row r="1038979" spans="1:1">
      <c r="A1038979" s="153"/>
    </row>
    <row r="1038980" spans="1:1">
      <c r="A1038980" s="153"/>
    </row>
    <row r="1038993" spans="1:1">
      <c r="A1038993" s="153"/>
    </row>
    <row r="1038995" spans="1:1">
      <c r="A1038995" s="153"/>
    </row>
    <row r="1038997" spans="1:1">
      <c r="A1038997" s="154"/>
    </row>
    <row r="1038999" spans="1:1">
      <c r="A1038999" s="125"/>
    </row>
    <row r="1039010" spans="1:1">
      <c r="A1039010" s="153"/>
    </row>
    <row r="1039011" spans="1:1">
      <c r="A1039011" s="153"/>
    </row>
    <row r="1039014" spans="1:1">
      <c r="A1039014" s="153"/>
    </row>
    <row r="1039024" spans="1:1">
      <c r="A1039024" s="153"/>
    </row>
    <row r="1039025" spans="1:1">
      <c r="A1039025" s="153"/>
    </row>
    <row r="1039026" spans="1:1">
      <c r="A1039026" s="153"/>
    </row>
    <row r="1039039" spans="1:1">
      <c r="A1039039" s="153"/>
    </row>
    <row r="1039041" spans="1:1">
      <c r="A1039041" s="153"/>
    </row>
    <row r="1039043" spans="1:1">
      <c r="A1039043" s="154"/>
    </row>
    <row r="1039045" spans="1:1">
      <c r="A1039045" s="125"/>
    </row>
    <row r="1039056" spans="1:1">
      <c r="A1039056" s="153"/>
    </row>
    <row r="1039057" spans="1:1">
      <c r="A1039057" s="153"/>
    </row>
    <row r="1039060" spans="1:1">
      <c r="A1039060" s="153"/>
    </row>
    <row r="1039070" spans="1:1">
      <c r="A1039070" s="153"/>
    </row>
    <row r="1039071" spans="1:1">
      <c r="A1039071" s="153"/>
    </row>
    <row r="1039072" spans="1:1">
      <c r="A1039072" s="153"/>
    </row>
    <row r="1039085" spans="1:1">
      <c r="A1039085" s="153"/>
    </row>
    <row r="1039087" spans="1:1">
      <c r="A1039087" s="153"/>
    </row>
    <row r="1039089" spans="1:1">
      <c r="A1039089" s="154"/>
    </row>
    <row r="1039091" spans="1:1">
      <c r="A1039091" s="125"/>
    </row>
    <row r="1039102" spans="1:1">
      <c r="A1039102" s="153"/>
    </row>
    <row r="1039103" spans="1:1">
      <c r="A1039103" s="153"/>
    </row>
    <row r="1039106" spans="1:1">
      <c r="A1039106" s="153"/>
    </row>
    <row r="1039116" spans="1:1">
      <c r="A1039116" s="153"/>
    </row>
    <row r="1039117" spans="1:1">
      <c r="A1039117" s="153"/>
    </row>
    <row r="1039118" spans="1:1">
      <c r="A1039118" s="153"/>
    </row>
    <row r="1039131" spans="1:1">
      <c r="A1039131" s="153"/>
    </row>
    <row r="1039133" spans="1:1">
      <c r="A1039133" s="153"/>
    </row>
    <row r="1039135" spans="1:1">
      <c r="A1039135" s="154"/>
    </row>
    <row r="1039137" spans="1:1">
      <c r="A1039137" s="125"/>
    </row>
    <row r="1039148" spans="1:1">
      <c r="A1039148" s="153"/>
    </row>
    <row r="1039149" spans="1:1">
      <c r="A1039149" s="153"/>
    </row>
    <row r="1039152" spans="1:1">
      <c r="A1039152" s="153"/>
    </row>
    <row r="1039162" spans="1:1">
      <c r="A1039162" s="153"/>
    </row>
    <row r="1039163" spans="1:1">
      <c r="A1039163" s="153"/>
    </row>
    <row r="1039164" spans="1:1">
      <c r="A1039164" s="153"/>
    </row>
    <row r="1039177" spans="1:1">
      <c r="A1039177" s="153"/>
    </row>
    <row r="1039179" spans="1:1">
      <c r="A1039179" s="153"/>
    </row>
    <row r="1039181" spans="1:1">
      <c r="A1039181" s="154"/>
    </row>
    <row r="1039183" spans="1:1">
      <c r="A1039183" s="125"/>
    </row>
    <row r="1039194" spans="1:1">
      <c r="A1039194" s="153"/>
    </row>
    <row r="1039195" spans="1:1">
      <c r="A1039195" s="153"/>
    </row>
    <row r="1039198" spans="1:1">
      <c r="A1039198" s="153"/>
    </row>
    <row r="1039208" spans="1:1">
      <c r="A1039208" s="153"/>
    </row>
    <row r="1039209" spans="1:1">
      <c r="A1039209" s="153"/>
    </row>
    <row r="1039210" spans="1:1">
      <c r="A1039210" s="153"/>
    </row>
    <row r="1039223" spans="1:1">
      <c r="A1039223" s="153"/>
    </row>
    <row r="1039225" spans="1:1">
      <c r="A1039225" s="153"/>
    </row>
    <row r="1039227" spans="1:1">
      <c r="A1039227" s="154"/>
    </row>
    <row r="1039229" spans="1:1">
      <c r="A1039229" s="125"/>
    </row>
    <row r="1039240" spans="1:1">
      <c r="A1039240" s="153"/>
    </row>
    <row r="1039241" spans="1:1">
      <c r="A1039241" s="153"/>
    </row>
    <row r="1039244" spans="1:1">
      <c r="A1039244" s="153"/>
    </row>
    <row r="1039254" spans="1:1">
      <c r="A1039254" s="153"/>
    </row>
    <row r="1039255" spans="1:1">
      <c r="A1039255" s="153"/>
    </row>
    <row r="1039256" spans="1:1">
      <c r="A1039256" s="153"/>
    </row>
    <row r="1039269" spans="1:1">
      <c r="A1039269" s="153"/>
    </row>
    <row r="1039271" spans="1:1">
      <c r="A1039271" s="153"/>
    </row>
    <row r="1039273" spans="1:1">
      <c r="A1039273" s="154"/>
    </row>
    <row r="1039275" spans="1:1">
      <c r="A1039275" s="125"/>
    </row>
    <row r="1039286" spans="1:1">
      <c r="A1039286" s="153"/>
    </row>
    <row r="1039287" spans="1:1">
      <c r="A1039287" s="153"/>
    </row>
    <row r="1039290" spans="1:1">
      <c r="A1039290" s="153"/>
    </row>
    <row r="1039300" spans="1:1">
      <c r="A1039300" s="153"/>
    </row>
    <row r="1039301" spans="1:1">
      <c r="A1039301" s="153"/>
    </row>
    <row r="1039302" spans="1:1">
      <c r="A1039302" s="153"/>
    </row>
    <row r="1039315" spans="1:1">
      <c r="A1039315" s="153"/>
    </row>
    <row r="1039317" spans="1:1">
      <c r="A1039317" s="153"/>
    </row>
    <row r="1039319" spans="1:1">
      <c r="A1039319" s="154"/>
    </row>
    <row r="1039321" spans="1:1">
      <c r="A1039321" s="125"/>
    </row>
    <row r="1039332" spans="1:1">
      <c r="A1039332" s="153"/>
    </row>
    <row r="1039333" spans="1:1">
      <c r="A1039333" s="153"/>
    </row>
    <row r="1039336" spans="1:1">
      <c r="A1039336" s="153"/>
    </row>
    <row r="1039346" spans="1:1">
      <c r="A1039346" s="153"/>
    </row>
    <row r="1039347" spans="1:1">
      <c r="A1039347" s="153"/>
    </row>
    <row r="1039348" spans="1:1">
      <c r="A1039348" s="153"/>
    </row>
    <row r="1039361" spans="1:1">
      <c r="A1039361" s="153"/>
    </row>
    <row r="1039363" spans="1:1">
      <c r="A1039363" s="153"/>
    </row>
    <row r="1039365" spans="1:1">
      <c r="A1039365" s="154"/>
    </row>
    <row r="1039367" spans="1:1">
      <c r="A1039367" s="125"/>
    </row>
    <row r="1039378" spans="1:1">
      <c r="A1039378" s="153"/>
    </row>
    <row r="1039379" spans="1:1">
      <c r="A1039379" s="153"/>
    </row>
    <row r="1039382" spans="1:1">
      <c r="A1039382" s="153"/>
    </row>
    <row r="1039392" spans="1:1">
      <c r="A1039392" s="153"/>
    </row>
    <row r="1039393" spans="1:1">
      <c r="A1039393" s="153"/>
    </row>
    <row r="1039394" spans="1:1">
      <c r="A1039394" s="153"/>
    </row>
    <row r="1039407" spans="1:1">
      <c r="A1039407" s="153"/>
    </row>
    <row r="1039409" spans="1:1">
      <c r="A1039409" s="153"/>
    </row>
    <row r="1039411" spans="1:1">
      <c r="A1039411" s="154"/>
    </row>
    <row r="1039413" spans="1:1">
      <c r="A1039413" s="125"/>
    </row>
    <row r="1039424" spans="1:1">
      <c r="A1039424" s="153"/>
    </row>
    <row r="1039425" spans="1:1">
      <c r="A1039425" s="153"/>
    </row>
    <row r="1039428" spans="1:1">
      <c r="A1039428" s="153"/>
    </row>
    <row r="1039438" spans="1:1">
      <c r="A1039438" s="153"/>
    </row>
    <row r="1039439" spans="1:1">
      <c r="A1039439" s="153"/>
    </row>
    <row r="1039440" spans="1:1">
      <c r="A1039440" s="153"/>
    </row>
    <row r="1039453" spans="1:1">
      <c r="A1039453" s="153"/>
    </row>
    <row r="1039455" spans="1:1">
      <c r="A1039455" s="153"/>
    </row>
    <row r="1039457" spans="1:1">
      <c r="A1039457" s="154"/>
    </row>
    <row r="1039459" spans="1:1">
      <c r="A1039459" s="125"/>
    </row>
    <row r="1039470" spans="1:1">
      <c r="A1039470" s="153"/>
    </row>
    <row r="1039471" spans="1:1">
      <c r="A1039471" s="153"/>
    </row>
    <row r="1039474" spans="1:1">
      <c r="A1039474" s="153"/>
    </row>
    <row r="1039484" spans="1:1">
      <c r="A1039484" s="153"/>
    </row>
    <row r="1039485" spans="1:1">
      <c r="A1039485" s="153"/>
    </row>
    <row r="1039486" spans="1:1">
      <c r="A1039486" s="153"/>
    </row>
    <row r="1039499" spans="1:1">
      <c r="A1039499" s="153"/>
    </row>
    <row r="1039501" spans="1:1">
      <c r="A1039501" s="153"/>
    </row>
    <row r="1039503" spans="1:1">
      <c r="A1039503" s="154"/>
    </row>
    <row r="1039505" spans="1:1">
      <c r="A1039505" s="125"/>
    </row>
    <row r="1039516" spans="1:1">
      <c r="A1039516" s="153"/>
    </row>
    <row r="1039517" spans="1:1">
      <c r="A1039517" s="153"/>
    </row>
    <row r="1039520" spans="1:1">
      <c r="A1039520" s="153"/>
    </row>
    <row r="1039530" spans="1:1">
      <c r="A1039530" s="153"/>
    </row>
    <row r="1039531" spans="1:1">
      <c r="A1039531" s="153"/>
    </row>
    <row r="1039532" spans="1:1">
      <c r="A1039532" s="153"/>
    </row>
    <row r="1039545" spans="1:1">
      <c r="A1039545" s="153"/>
    </row>
    <row r="1039547" spans="1:1">
      <c r="A1039547" s="153"/>
    </row>
    <row r="1039549" spans="1:1">
      <c r="A1039549" s="154"/>
    </row>
    <row r="1039551" spans="1:1">
      <c r="A1039551" s="125"/>
    </row>
    <row r="1039562" spans="1:1">
      <c r="A1039562" s="153"/>
    </row>
    <row r="1039563" spans="1:1">
      <c r="A1039563" s="153"/>
    </row>
    <row r="1039566" spans="1:1">
      <c r="A1039566" s="153"/>
    </row>
    <row r="1039576" spans="1:1">
      <c r="A1039576" s="153"/>
    </row>
    <row r="1039577" spans="1:1">
      <c r="A1039577" s="153"/>
    </row>
    <row r="1039578" spans="1:1">
      <c r="A1039578" s="153"/>
    </row>
    <row r="1039591" spans="1:1">
      <c r="A1039591" s="153"/>
    </row>
    <row r="1039593" spans="1:1">
      <c r="A1039593" s="153"/>
    </row>
    <row r="1039595" spans="1:1">
      <c r="A1039595" s="154"/>
    </row>
    <row r="1039597" spans="1:1">
      <c r="A1039597" s="125"/>
    </row>
    <row r="1039608" spans="1:1">
      <c r="A1039608" s="153"/>
    </row>
    <row r="1039609" spans="1:1">
      <c r="A1039609" s="153"/>
    </row>
    <row r="1039612" spans="1:1">
      <c r="A1039612" s="153"/>
    </row>
    <row r="1039622" spans="1:1">
      <c r="A1039622" s="153"/>
    </row>
    <row r="1039623" spans="1:1">
      <c r="A1039623" s="153"/>
    </row>
    <row r="1039624" spans="1:1">
      <c r="A1039624" s="153"/>
    </row>
    <row r="1039637" spans="1:1">
      <c r="A1039637" s="153"/>
    </row>
    <row r="1039639" spans="1:1">
      <c r="A1039639" s="153"/>
    </row>
    <row r="1039641" spans="1:1">
      <c r="A1039641" s="154"/>
    </row>
    <row r="1039643" spans="1:1">
      <c r="A1039643" s="125"/>
    </row>
    <row r="1039654" spans="1:1">
      <c r="A1039654" s="153"/>
    </row>
    <row r="1039655" spans="1:1">
      <c r="A1039655" s="153"/>
    </row>
    <row r="1039658" spans="1:1">
      <c r="A1039658" s="153"/>
    </row>
    <row r="1039668" spans="1:1">
      <c r="A1039668" s="153"/>
    </row>
    <row r="1039669" spans="1:1">
      <c r="A1039669" s="153"/>
    </row>
    <row r="1039670" spans="1:1">
      <c r="A1039670" s="153"/>
    </row>
    <row r="1039683" spans="1:1">
      <c r="A1039683" s="153"/>
    </row>
    <row r="1039685" spans="1:1">
      <c r="A1039685" s="153"/>
    </row>
    <row r="1039687" spans="1:1">
      <c r="A1039687" s="154"/>
    </row>
    <row r="1039689" spans="1:1">
      <c r="A1039689" s="125"/>
    </row>
    <row r="1039700" spans="1:1">
      <c r="A1039700" s="153"/>
    </row>
    <row r="1039701" spans="1:1">
      <c r="A1039701" s="153"/>
    </row>
    <row r="1039704" spans="1:1">
      <c r="A1039704" s="153"/>
    </row>
    <row r="1039714" spans="1:1">
      <c r="A1039714" s="153"/>
    </row>
    <row r="1039715" spans="1:1">
      <c r="A1039715" s="153"/>
    </row>
    <row r="1039716" spans="1:1">
      <c r="A1039716" s="153"/>
    </row>
    <row r="1039729" spans="1:1">
      <c r="A1039729" s="153"/>
    </row>
    <row r="1039731" spans="1:1">
      <c r="A1039731" s="153"/>
    </row>
    <row r="1039733" spans="1:1">
      <c r="A1039733" s="154"/>
    </row>
    <row r="1039735" spans="1:1">
      <c r="A1039735" s="125"/>
    </row>
    <row r="1039746" spans="1:1">
      <c r="A1039746" s="153"/>
    </row>
    <row r="1039747" spans="1:1">
      <c r="A1039747" s="153"/>
    </row>
    <row r="1039750" spans="1:1">
      <c r="A1039750" s="153"/>
    </row>
    <row r="1039760" spans="1:1">
      <c r="A1039760" s="153"/>
    </row>
    <row r="1039761" spans="1:1">
      <c r="A1039761" s="153"/>
    </row>
    <row r="1039762" spans="1:1">
      <c r="A1039762" s="153"/>
    </row>
    <row r="1039775" spans="1:1">
      <c r="A1039775" s="153"/>
    </row>
    <row r="1039777" spans="1:1">
      <c r="A1039777" s="153"/>
    </row>
    <row r="1039779" spans="1:1">
      <c r="A1039779" s="154"/>
    </row>
    <row r="1039781" spans="1:1">
      <c r="A1039781" s="125"/>
    </row>
    <row r="1039792" spans="1:1">
      <c r="A1039792" s="153"/>
    </row>
    <row r="1039793" spans="1:1">
      <c r="A1039793" s="153"/>
    </row>
    <row r="1039796" spans="1:1">
      <c r="A1039796" s="153"/>
    </row>
    <row r="1039806" spans="1:1">
      <c r="A1039806" s="153"/>
    </row>
    <row r="1039807" spans="1:1">
      <c r="A1039807" s="153"/>
    </row>
    <row r="1039808" spans="1:1">
      <c r="A1039808" s="153"/>
    </row>
    <row r="1039821" spans="1:1">
      <c r="A1039821" s="153"/>
    </row>
    <row r="1039823" spans="1:1">
      <c r="A1039823" s="153"/>
    </row>
    <row r="1039825" spans="1:1">
      <c r="A1039825" s="154"/>
    </row>
    <row r="1039827" spans="1:1">
      <c r="A1039827" s="125"/>
    </row>
    <row r="1039838" spans="1:1">
      <c r="A1039838" s="153"/>
    </row>
    <row r="1039839" spans="1:1">
      <c r="A1039839" s="153"/>
    </row>
    <row r="1039842" spans="1:1">
      <c r="A1039842" s="153"/>
    </row>
    <row r="1039852" spans="1:1">
      <c r="A1039852" s="153"/>
    </row>
    <row r="1039853" spans="1:1">
      <c r="A1039853" s="153"/>
    </row>
    <row r="1039854" spans="1:1">
      <c r="A1039854" s="153"/>
    </row>
    <row r="1039867" spans="1:1">
      <c r="A1039867" s="153"/>
    </row>
    <row r="1039869" spans="1:1">
      <c r="A1039869" s="153"/>
    </row>
    <row r="1039871" spans="1:1">
      <c r="A1039871" s="154"/>
    </row>
    <row r="1039873" spans="1:1">
      <c r="A1039873" s="125"/>
    </row>
    <row r="1039884" spans="1:1">
      <c r="A1039884" s="153"/>
    </row>
    <row r="1039885" spans="1:1">
      <c r="A1039885" s="153"/>
    </row>
    <row r="1039888" spans="1:1">
      <c r="A1039888" s="153"/>
    </row>
    <row r="1039898" spans="1:1">
      <c r="A1039898" s="153"/>
    </row>
    <row r="1039899" spans="1:1">
      <c r="A1039899" s="153"/>
    </row>
    <row r="1039900" spans="1:1">
      <c r="A1039900" s="153"/>
    </row>
    <row r="1039913" spans="1:1">
      <c r="A1039913" s="153"/>
    </row>
    <row r="1039915" spans="1:1">
      <c r="A1039915" s="153"/>
    </row>
    <row r="1039917" spans="1:1">
      <c r="A1039917" s="154"/>
    </row>
    <row r="1039919" spans="1:1">
      <c r="A1039919" s="125"/>
    </row>
    <row r="1039930" spans="1:1">
      <c r="A1039930" s="153"/>
    </row>
    <row r="1039931" spans="1:1">
      <c r="A1039931" s="153"/>
    </row>
    <row r="1039934" spans="1:1">
      <c r="A1039934" s="153"/>
    </row>
    <row r="1039944" spans="1:1">
      <c r="A1039944" s="153"/>
    </row>
    <row r="1039945" spans="1:1">
      <c r="A1039945" s="153"/>
    </row>
    <row r="1039946" spans="1:1">
      <c r="A1039946" s="153"/>
    </row>
    <row r="1039959" spans="1:1">
      <c r="A1039959" s="153"/>
    </row>
    <row r="1039961" spans="1:1">
      <c r="A1039961" s="153"/>
    </row>
    <row r="1039963" spans="1:1">
      <c r="A1039963" s="154"/>
    </row>
    <row r="1039965" spans="1:1">
      <c r="A1039965" s="125"/>
    </row>
    <row r="1039976" spans="1:1">
      <c r="A1039976" s="153"/>
    </row>
    <row r="1039977" spans="1:1">
      <c r="A1039977" s="153"/>
    </row>
    <row r="1039980" spans="1:1">
      <c r="A1039980" s="153"/>
    </row>
    <row r="1039990" spans="1:1">
      <c r="A1039990" s="153"/>
    </row>
    <row r="1039991" spans="1:1">
      <c r="A1039991" s="153"/>
    </row>
    <row r="1039992" spans="1:1">
      <c r="A1039992" s="153"/>
    </row>
    <row r="1040005" spans="1:1">
      <c r="A1040005" s="153"/>
    </row>
    <row r="1040007" spans="1:1">
      <c r="A1040007" s="153"/>
    </row>
    <row r="1040009" spans="1:1">
      <c r="A1040009" s="154"/>
    </row>
    <row r="1040011" spans="1:1">
      <c r="A1040011" s="125"/>
    </row>
    <row r="1040022" spans="1:1">
      <c r="A1040022" s="153"/>
    </row>
    <row r="1040023" spans="1:1">
      <c r="A1040023" s="153"/>
    </row>
    <row r="1040026" spans="1:1">
      <c r="A1040026" s="153"/>
    </row>
    <row r="1040036" spans="1:1">
      <c r="A1040036" s="153"/>
    </row>
    <row r="1040037" spans="1:1">
      <c r="A1040037" s="153"/>
    </row>
    <row r="1040038" spans="1:1">
      <c r="A1040038" s="153"/>
    </row>
    <row r="1040051" spans="1:1">
      <c r="A1040051" s="153"/>
    </row>
    <row r="1040053" spans="1:1">
      <c r="A1040053" s="153"/>
    </row>
    <row r="1040055" spans="1:1">
      <c r="A1040055" s="154"/>
    </row>
    <row r="1040057" spans="1:1">
      <c r="A1040057" s="125"/>
    </row>
    <row r="1040068" spans="1:1">
      <c r="A1040068" s="153"/>
    </row>
    <row r="1040069" spans="1:1">
      <c r="A1040069" s="153"/>
    </row>
    <row r="1040072" spans="1:1">
      <c r="A1040072" s="153"/>
    </row>
    <row r="1040082" spans="1:1">
      <c r="A1040082" s="153"/>
    </row>
    <row r="1040083" spans="1:1">
      <c r="A1040083" s="153"/>
    </row>
    <row r="1040084" spans="1:1">
      <c r="A1040084" s="153"/>
    </row>
    <row r="1040097" spans="1:1">
      <c r="A1040097" s="153"/>
    </row>
    <row r="1040099" spans="1:1">
      <c r="A1040099" s="153"/>
    </row>
    <row r="1040101" spans="1:1">
      <c r="A1040101" s="154"/>
    </row>
    <row r="1040103" spans="1:1">
      <c r="A1040103" s="125"/>
    </row>
    <row r="1040114" spans="1:1">
      <c r="A1040114" s="153"/>
    </row>
    <row r="1040115" spans="1:1">
      <c r="A1040115" s="153"/>
    </row>
    <row r="1040118" spans="1:1">
      <c r="A1040118" s="153"/>
    </row>
    <row r="1040128" spans="1:1">
      <c r="A1040128" s="153"/>
    </row>
    <row r="1040129" spans="1:1">
      <c r="A1040129" s="153"/>
    </row>
    <row r="1040130" spans="1:1">
      <c r="A1040130" s="153"/>
    </row>
    <row r="1040143" spans="1:1">
      <c r="A1040143" s="153"/>
    </row>
    <row r="1040145" spans="1:1">
      <c r="A1040145" s="153"/>
    </row>
    <row r="1040147" spans="1:1">
      <c r="A1040147" s="154"/>
    </row>
    <row r="1040149" spans="1:1">
      <c r="A1040149" s="125"/>
    </row>
    <row r="1040160" spans="1:1">
      <c r="A1040160" s="153"/>
    </row>
    <row r="1040161" spans="1:1">
      <c r="A1040161" s="153"/>
    </row>
    <row r="1040164" spans="1:1">
      <c r="A1040164" s="153"/>
    </row>
    <row r="1040174" spans="1:1">
      <c r="A1040174" s="153"/>
    </row>
    <row r="1040175" spans="1:1">
      <c r="A1040175" s="153"/>
    </row>
    <row r="1040176" spans="1:1">
      <c r="A1040176" s="153"/>
    </row>
    <row r="1040189" spans="1:1">
      <c r="A1040189" s="153"/>
    </row>
    <row r="1040191" spans="1:1">
      <c r="A1040191" s="153"/>
    </row>
    <row r="1040193" spans="1:1">
      <c r="A1040193" s="154"/>
    </row>
    <row r="1040195" spans="1:1">
      <c r="A1040195" s="125"/>
    </row>
    <row r="1040206" spans="1:1">
      <c r="A1040206" s="153"/>
    </row>
    <row r="1040207" spans="1:1">
      <c r="A1040207" s="153"/>
    </row>
    <row r="1040210" spans="1:1">
      <c r="A1040210" s="153"/>
    </row>
    <row r="1040220" spans="1:1">
      <c r="A1040220" s="153"/>
    </row>
    <row r="1040221" spans="1:1">
      <c r="A1040221" s="153"/>
    </row>
    <row r="1040222" spans="1:1">
      <c r="A1040222" s="153"/>
    </row>
    <row r="1040235" spans="1:1">
      <c r="A1040235" s="153"/>
    </row>
    <row r="1040237" spans="1:1">
      <c r="A1040237" s="153"/>
    </row>
    <row r="1040239" spans="1:1">
      <c r="A1040239" s="154"/>
    </row>
    <row r="1040241" spans="1:1">
      <c r="A1040241" s="125"/>
    </row>
    <row r="1040252" spans="1:1">
      <c r="A1040252" s="153"/>
    </row>
    <row r="1040253" spans="1:1">
      <c r="A1040253" s="153"/>
    </row>
    <row r="1040256" spans="1:1">
      <c r="A1040256" s="153"/>
    </row>
    <row r="1040266" spans="1:1">
      <c r="A1040266" s="153"/>
    </row>
    <row r="1040267" spans="1:1">
      <c r="A1040267" s="153"/>
    </row>
    <row r="1040268" spans="1:1">
      <c r="A1040268" s="153"/>
    </row>
    <row r="1040281" spans="1:1">
      <c r="A1040281" s="153"/>
    </row>
    <row r="1040283" spans="1:1">
      <c r="A1040283" s="153"/>
    </row>
    <row r="1040285" spans="1:1">
      <c r="A1040285" s="154"/>
    </row>
    <row r="1040287" spans="1:1">
      <c r="A1040287" s="125"/>
    </row>
    <row r="1040298" spans="1:1">
      <c r="A1040298" s="153"/>
    </row>
    <row r="1040299" spans="1:1">
      <c r="A1040299" s="153"/>
    </row>
    <row r="1040302" spans="1:1">
      <c r="A1040302" s="153"/>
    </row>
    <row r="1040312" spans="1:1">
      <c r="A1040312" s="153"/>
    </row>
    <row r="1040313" spans="1:1">
      <c r="A1040313" s="153"/>
    </row>
    <row r="1040314" spans="1:1">
      <c r="A1040314" s="153"/>
    </row>
    <row r="1040327" spans="1:1">
      <c r="A1040327" s="153"/>
    </row>
    <row r="1040329" spans="1:1">
      <c r="A1040329" s="153"/>
    </row>
    <row r="1040331" spans="1:1">
      <c r="A1040331" s="154"/>
    </row>
    <row r="1040333" spans="1:1">
      <c r="A1040333" s="125"/>
    </row>
    <row r="1040344" spans="1:1">
      <c r="A1040344" s="153"/>
    </row>
    <row r="1040345" spans="1:1">
      <c r="A1040345" s="153"/>
    </row>
    <row r="1040348" spans="1:1">
      <c r="A1040348" s="153"/>
    </row>
    <row r="1040358" spans="1:1">
      <c r="A1040358" s="153"/>
    </row>
    <row r="1040359" spans="1:1">
      <c r="A1040359" s="153"/>
    </row>
    <row r="1040360" spans="1:1">
      <c r="A1040360" s="153"/>
    </row>
    <row r="1040373" spans="1:1">
      <c r="A1040373" s="153"/>
    </row>
    <row r="1040375" spans="1:1">
      <c r="A1040375" s="153"/>
    </row>
    <row r="1040377" spans="1:1">
      <c r="A1040377" s="154"/>
    </row>
    <row r="1040379" spans="1:1">
      <c r="A1040379" s="125"/>
    </row>
    <row r="1040390" spans="1:1">
      <c r="A1040390" s="153"/>
    </row>
    <row r="1040391" spans="1:1">
      <c r="A1040391" s="153"/>
    </row>
    <row r="1040394" spans="1:1">
      <c r="A1040394" s="153"/>
    </row>
    <row r="1040404" spans="1:1">
      <c r="A1040404" s="153"/>
    </row>
    <row r="1040405" spans="1:1">
      <c r="A1040405" s="153"/>
    </row>
    <row r="1040406" spans="1:1">
      <c r="A1040406" s="153"/>
    </row>
    <row r="1040419" spans="1:1">
      <c r="A1040419" s="153"/>
    </row>
    <row r="1040421" spans="1:1">
      <c r="A1040421" s="153"/>
    </row>
    <row r="1040423" spans="1:1">
      <c r="A1040423" s="154"/>
    </row>
    <row r="1040425" spans="1:1">
      <c r="A1040425" s="125"/>
    </row>
    <row r="1040436" spans="1:1">
      <c r="A1040436" s="153"/>
    </row>
    <row r="1040437" spans="1:1">
      <c r="A1040437" s="153"/>
    </row>
    <row r="1040440" spans="1:1">
      <c r="A1040440" s="153"/>
    </row>
    <row r="1040450" spans="1:1">
      <c r="A1040450" s="153"/>
    </row>
    <row r="1040451" spans="1:1">
      <c r="A1040451" s="153"/>
    </row>
    <row r="1040452" spans="1:1">
      <c r="A1040452" s="153"/>
    </row>
    <row r="1040465" spans="1:1">
      <c r="A1040465" s="153"/>
    </row>
    <row r="1040467" spans="1:1">
      <c r="A1040467" s="153"/>
    </row>
    <row r="1040469" spans="1:1">
      <c r="A1040469" s="154"/>
    </row>
    <row r="1040471" spans="1:1">
      <c r="A1040471" s="125"/>
    </row>
    <row r="1040482" spans="1:1">
      <c r="A1040482" s="153"/>
    </row>
    <row r="1040483" spans="1:1">
      <c r="A1040483" s="153"/>
    </row>
    <row r="1040486" spans="1:1">
      <c r="A1040486" s="153"/>
    </row>
    <row r="1040496" spans="1:1">
      <c r="A1040496" s="153"/>
    </row>
    <row r="1040497" spans="1:1">
      <c r="A1040497" s="153"/>
    </row>
    <row r="1040498" spans="1:1">
      <c r="A1040498" s="153"/>
    </row>
    <row r="1040511" spans="1:1">
      <c r="A1040511" s="153"/>
    </row>
    <row r="1040513" spans="1:1">
      <c r="A1040513" s="153"/>
    </row>
    <row r="1040515" spans="1:1">
      <c r="A1040515" s="154"/>
    </row>
    <row r="1040517" spans="1:1">
      <c r="A1040517" s="125"/>
    </row>
    <row r="1040528" spans="1:1">
      <c r="A1040528" s="153"/>
    </row>
    <row r="1040529" spans="1:1">
      <c r="A1040529" s="153"/>
    </row>
    <row r="1040532" spans="1:1">
      <c r="A1040532" s="153"/>
    </row>
    <row r="1040542" spans="1:1">
      <c r="A1040542" s="153"/>
    </row>
    <row r="1040543" spans="1:1">
      <c r="A1040543" s="153"/>
    </row>
    <row r="1040544" spans="1:1">
      <c r="A1040544" s="153"/>
    </row>
    <row r="1040557" spans="1:1">
      <c r="A1040557" s="153"/>
    </row>
    <row r="1040559" spans="1:1">
      <c r="A1040559" s="153"/>
    </row>
    <row r="1040561" spans="1:1">
      <c r="A1040561" s="154"/>
    </row>
    <row r="1040563" spans="1:1">
      <c r="A1040563" s="125"/>
    </row>
    <row r="1040574" spans="1:1">
      <c r="A1040574" s="153"/>
    </row>
    <row r="1040575" spans="1:1">
      <c r="A1040575" s="153"/>
    </row>
    <row r="1040578" spans="1:1">
      <c r="A1040578" s="153"/>
    </row>
    <row r="1040588" spans="1:1">
      <c r="A1040588" s="153"/>
    </row>
    <row r="1040589" spans="1:1">
      <c r="A1040589" s="153"/>
    </row>
    <row r="1040590" spans="1:1">
      <c r="A1040590" s="153"/>
    </row>
    <row r="1040603" spans="1:1">
      <c r="A1040603" s="153"/>
    </row>
    <row r="1040605" spans="1:1">
      <c r="A1040605" s="153"/>
    </row>
    <row r="1040607" spans="1:1">
      <c r="A1040607" s="154"/>
    </row>
    <row r="1040609" spans="1:1">
      <c r="A1040609" s="125"/>
    </row>
    <row r="1040620" spans="1:1">
      <c r="A1040620" s="153"/>
    </row>
    <row r="1040621" spans="1:1">
      <c r="A1040621" s="153"/>
    </row>
    <row r="1040624" spans="1:1">
      <c r="A1040624" s="153"/>
    </row>
    <row r="1040634" spans="1:1">
      <c r="A1040634" s="153"/>
    </row>
    <row r="1040635" spans="1:1">
      <c r="A1040635" s="153"/>
    </row>
    <row r="1040636" spans="1:1">
      <c r="A1040636" s="153"/>
    </row>
    <row r="1040649" spans="1:1">
      <c r="A1040649" s="153"/>
    </row>
    <row r="1040651" spans="1:1">
      <c r="A1040651" s="153"/>
    </row>
    <row r="1040653" spans="1:1">
      <c r="A1040653" s="154"/>
    </row>
    <row r="1040655" spans="1:1">
      <c r="A1040655" s="125"/>
    </row>
    <row r="1040666" spans="1:1">
      <c r="A1040666" s="153"/>
    </row>
    <row r="1040667" spans="1:1">
      <c r="A1040667" s="153"/>
    </row>
    <row r="1040670" spans="1:1">
      <c r="A1040670" s="153"/>
    </row>
    <row r="1040680" spans="1:1">
      <c r="A1040680" s="153"/>
    </row>
    <row r="1040681" spans="1:1">
      <c r="A1040681" s="153"/>
    </row>
    <row r="1040682" spans="1:1">
      <c r="A1040682" s="153"/>
    </row>
    <row r="1040695" spans="1:1">
      <c r="A1040695" s="153"/>
    </row>
    <row r="1040697" spans="1:1">
      <c r="A1040697" s="153"/>
    </row>
    <row r="1040699" spans="1:1">
      <c r="A1040699" s="154"/>
    </row>
    <row r="1040701" spans="1:1">
      <c r="A1040701" s="125"/>
    </row>
    <row r="1040712" spans="1:1">
      <c r="A1040712" s="153"/>
    </row>
    <row r="1040713" spans="1:1">
      <c r="A1040713" s="153"/>
    </row>
    <row r="1040716" spans="1:1">
      <c r="A1040716" s="153"/>
    </row>
    <row r="1040726" spans="1:1">
      <c r="A1040726" s="153"/>
    </row>
    <row r="1040727" spans="1:1">
      <c r="A1040727" s="153"/>
    </row>
    <row r="1040728" spans="1:1">
      <c r="A1040728" s="153"/>
    </row>
    <row r="1040741" spans="1:1">
      <c r="A1040741" s="153"/>
    </row>
    <row r="1040743" spans="1:1">
      <c r="A1040743" s="153"/>
    </row>
    <row r="1040745" spans="1:1">
      <c r="A1040745" s="154"/>
    </row>
    <row r="1040747" spans="1:1">
      <c r="A1040747" s="125"/>
    </row>
    <row r="1040758" spans="1:1">
      <c r="A1040758" s="153"/>
    </row>
    <row r="1040759" spans="1:1">
      <c r="A1040759" s="153"/>
    </row>
    <row r="1040762" spans="1:1">
      <c r="A1040762" s="153"/>
    </row>
    <row r="1040772" spans="1:1">
      <c r="A1040772" s="153"/>
    </row>
    <row r="1040773" spans="1:1">
      <c r="A1040773" s="153"/>
    </row>
    <row r="1040774" spans="1:1">
      <c r="A1040774" s="153"/>
    </row>
    <row r="1040787" spans="1:1">
      <c r="A1040787" s="153"/>
    </row>
    <row r="1040789" spans="1:1">
      <c r="A1040789" s="153"/>
    </row>
    <row r="1040791" spans="1:1">
      <c r="A1040791" s="154"/>
    </row>
    <row r="1040793" spans="1:1">
      <c r="A1040793" s="125"/>
    </row>
    <row r="1040804" spans="1:1">
      <c r="A1040804" s="153"/>
    </row>
    <row r="1040805" spans="1:1">
      <c r="A1040805" s="153"/>
    </row>
    <row r="1040808" spans="1:1">
      <c r="A1040808" s="153"/>
    </row>
    <row r="1040818" spans="1:1">
      <c r="A1040818" s="153"/>
    </row>
    <row r="1040819" spans="1:1">
      <c r="A1040819" s="153"/>
    </row>
    <row r="1040820" spans="1:1">
      <c r="A1040820" s="153"/>
    </row>
    <row r="1040833" spans="1:1">
      <c r="A1040833" s="153"/>
    </row>
    <row r="1040835" spans="1:1">
      <c r="A1040835" s="153"/>
    </row>
    <row r="1040837" spans="1:1">
      <c r="A1040837" s="154"/>
    </row>
    <row r="1040839" spans="1:1">
      <c r="A1040839" s="125"/>
    </row>
    <row r="1040850" spans="1:1">
      <c r="A1040850" s="153"/>
    </row>
    <row r="1040851" spans="1:1">
      <c r="A1040851" s="153"/>
    </row>
    <row r="1040854" spans="1:1">
      <c r="A1040854" s="153"/>
    </row>
    <row r="1040864" spans="1:1">
      <c r="A1040864" s="153"/>
    </row>
    <row r="1040865" spans="1:1">
      <c r="A1040865" s="153"/>
    </row>
    <row r="1040866" spans="1:1">
      <c r="A1040866" s="153"/>
    </row>
    <row r="1040879" spans="1:1">
      <c r="A1040879" s="153"/>
    </row>
    <row r="1040881" spans="1:1">
      <c r="A1040881" s="153"/>
    </row>
    <row r="1040883" spans="1:1">
      <c r="A1040883" s="154"/>
    </row>
    <row r="1040885" spans="1:1">
      <c r="A1040885" s="125"/>
    </row>
    <row r="1040896" spans="1:1">
      <c r="A1040896" s="153"/>
    </row>
    <row r="1040897" spans="1:1">
      <c r="A1040897" s="153"/>
    </row>
    <row r="1040900" spans="1:1">
      <c r="A1040900" s="153"/>
    </row>
    <row r="1040910" spans="1:1">
      <c r="A1040910" s="153"/>
    </row>
    <row r="1040911" spans="1:1">
      <c r="A1040911" s="153"/>
    </row>
    <row r="1040912" spans="1:1">
      <c r="A1040912" s="153"/>
    </row>
    <row r="1040925" spans="1:1">
      <c r="A1040925" s="153"/>
    </row>
    <row r="1040927" spans="1:1">
      <c r="A1040927" s="153"/>
    </row>
    <row r="1040929" spans="1:1">
      <c r="A1040929" s="154"/>
    </row>
    <row r="1040931" spans="1:1">
      <c r="A1040931" s="125"/>
    </row>
    <row r="1040942" spans="1:1">
      <c r="A1040942" s="153"/>
    </row>
    <row r="1040943" spans="1:1">
      <c r="A1040943" s="153"/>
    </row>
    <row r="1040946" spans="1:1">
      <c r="A1040946" s="153"/>
    </row>
    <row r="1040956" spans="1:1">
      <c r="A1040956" s="153"/>
    </row>
    <row r="1040957" spans="1:1">
      <c r="A1040957" s="153"/>
    </row>
    <row r="1040958" spans="1:1">
      <c r="A1040958" s="153"/>
    </row>
    <row r="1040971" spans="1:1">
      <c r="A1040971" s="153"/>
    </row>
    <row r="1040973" spans="1:1">
      <c r="A1040973" s="153"/>
    </row>
    <row r="1040975" spans="1:1">
      <c r="A1040975" s="154"/>
    </row>
    <row r="1040977" spans="1:1">
      <c r="A1040977" s="125"/>
    </row>
    <row r="1040988" spans="1:1">
      <c r="A1040988" s="153"/>
    </row>
    <row r="1040989" spans="1:1">
      <c r="A1040989" s="153"/>
    </row>
    <row r="1040992" spans="1:1">
      <c r="A1040992" s="153"/>
    </row>
    <row r="1041002" spans="1:1">
      <c r="A1041002" s="153"/>
    </row>
    <row r="1041003" spans="1:1">
      <c r="A1041003" s="153"/>
    </row>
    <row r="1041004" spans="1:1">
      <c r="A1041004" s="153"/>
    </row>
    <row r="1041017" spans="1:1">
      <c r="A1041017" s="153"/>
    </row>
    <row r="1041019" spans="1:1">
      <c r="A1041019" s="153"/>
    </row>
    <row r="1041021" spans="1:1">
      <c r="A1041021" s="154"/>
    </row>
    <row r="1041023" spans="1:1">
      <c r="A1041023" s="125"/>
    </row>
    <row r="1041034" spans="1:1">
      <c r="A1041034" s="153"/>
    </row>
    <row r="1041035" spans="1:1">
      <c r="A1041035" s="153"/>
    </row>
    <row r="1041038" spans="1:1">
      <c r="A1041038" s="153"/>
    </row>
    <row r="1041048" spans="1:1">
      <c r="A1041048" s="153"/>
    </row>
    <row r="1041049" spans="1:1">
      <c r="A1041049" s="153"/>
    </row>
    <row r="1041050" spans="1:1">
      <c r="A1041050" s="153"/>
    </row>
    <row r="1041063" spans="1:1">
      <c r="A1041063" s="153"/>
    </row>
    <row r="1041065" spans="1:1">
      <c r="A1041065" s="153"/>
    </row>
    <row r="1041067" spans="1:1">
      <c r="A1041067" s="154"/>
    </row>
    <row r="1041069" spans="1:1">
      <c r="A1041069" s="125"/>
    </row>
    <row r="1041080" spans="1:1">
      <c r="A1041080" s="153"/>
    </row>
    <row r="1041081" spans="1:1">
      <c r="A1041081" s="153"/>
    </row>
    <row r="1041084" spans="1:1">
      <c r="A1041084" s="153"/>
    </row>
    <row r="1041094" spans="1:1">
      <c r="A1041094" s="153"/>
    </row>
    <row r="1041095" spans="1:1">
      <c r="A1041095" s="153"/>
    </row>
    <row r="1041096" spans="1:1">
      <c r="A1041096" s="153"/>
    </row>
    <row r="1041109" spans="1:1">
      <c r="A1041109" s="153"/>
    </row>
    <row r="1041111" spans="1:1">
      <c r="A1041111" s="153"/>
    </row>
    <row r="1041113" spans="1:1">
      <c r="A1041113" s="154"/>
    </row>
    <row r="1041115" spans="1:1">
      <c r="A1041115" s="125"/>
    </row>
    <row r="1041126" spans="1:1">
      <c r="A1041126" s="153"/>
    </row>
    <row r="1041127" spans="1:1">
      <c r="A1041127" s="153"/>
    </row>
    <row r="1041130" spans="1:1">
      <c r="A1041130" s="153"/>
    </row>
    <row r="1041140" spans="1:1">
      <c r="A1041140" s="153"/>
    </row>
    <row r="1041141" spans="1:1">
      <c r="A1041141" s="153"/>
    </row>
    <row r="1041142" spans="1:1">
      <c r="A1041142" s="153"/>
    </row>
    <row r="1041155" spans="1:1">
      <c r="A1041155" s="153"/>
    </row>
    <row r="1041157" spans="1:1">
      <c r="A1041157" s="153"/>
    </row>
    <row r="1041159" spans="1:1">
      <c r="A1041159" s="154"/>
    </row>
    <row r="1041161" spans="1:1">
      <c r="A1041161" s="125"/>
    </row>
    <row r="1041172" spans="1:1">
      <c r="A1041172" s="153"/>
    </row>
    <row r="1041173" spans="1:1">
      <c r="A1041173" s="153"/>
    </row>
    <row r="1041176" spans="1:1">
      <c r="A1041176" s="153"/>
    </row>
    <row r="1041186" spans="1:1">
      <c r="A1041186" s="153"/>
    </row>
    <row r="1041187" spans="1:1">
      <c r="A1041187" s="153"/>
    </row>
    <row r="1041188" spans="1:1">
      <c r="A1041188" s="153"/>
    </row>
    <row r="1041201" spans="1:1">
      <c r="A1041201" s="153"/>
    </row>
    <row r="1041203" spans="1:1">
      <c r="A1041203" s="153"/>
    </row>
    <row r="1041205" spans="1:1">
      <c r="A1041205" s="154"/>
    </row>
    <row r="1041207" spans="1:1">
      <c r="A1041207" s="125"/>
    </row>
    <row r="1041218" spans="1:1">
      <c r="A1041218" s="153"/>
    </row>
    <row r="1041219" spans="1:1">
      <c r="A1041219" s="153"/>
    </row>
    <row r="1041222" spans="1:1">
      <c r="A1041222" s="153"/>
    </row>
    <row r="1041232" spans="1:1">
      <c r="A1041232" s="153"/>
    </row>
    <row r="1041233" spans="1:1">
      <c r="A1041233" s="153"/>
    </row>
    <row r="1041234" spans="1:1">
      <c r="A1041234" s="153"/>
    </row>
    <row r="1041247" spans="1:1">
      <c r="A1041247" s="153"/>
    </row>
    <row r="1041249" spans="1:1">
      <c r="A1041249" s="153"/>
    </row>
    <row r="1041251" spans="1:1">
      <c r="A1041251" s="154"/>
    </row>
    <row r="1041253" spans="1:1">
      <c r="A1041253" s="125"/>
    </row>
    <row r="1041264" spans="1:1">
      <c r="A1041264" s="153"/>
    </row>
    <row r="1041265" spans="1:1">
      <c r="A1041265" s="153"/>
    </row>
    <row r="1041268" spans="1:1">
      <c r="A1041268" s="153"/>
    </row>
    <row r="1041278" spans="1:1">
      <c r="A1041278" s="153"/>
    </row>
    <row r="1041279" spans="1:1">
      <c r="A1041279" s="153"/>
    </row>
    <row r="1041280" spans="1:1">
      <c r="A1041280" s="153"/>
    </row>
    <row r="1041293" spans="1:1">
      <c r="A1041293" s="153"/>
    </row>
    <row r="1041295" spans="1:1">
      <c r="A1041295" s="153"/>
    </row>
    <row r="1041297" spans="1:1">
      <c r="A1041297" s="154"/>
    </row>
    <row r="1041299" spans="1:1">
      <c r="A1041299" s="125"/>
    </row>
    <row r="1041310" spans="1:1">
      <c r="A1041310" s="153"/>
    </row>
    <row r="1041311" spans="1:1">
      <c r="A1041311" s="153"/>
    </row>
    <row r="1041314" spans="1:1">
      <c r="A1041314" s="153"/>
    </row>
    <row r="1041324" spans="1:1">
      <c r="A1041324" s="153"/>
    </row>
    <row r="1041325" spans="1:1">
      <c r="A1041325" s="153"/>
    </row>
    <row r="1041326" spans="1:1">
      <c r="A1041326" s="153"/>
    </row>
    <row r="1041339" spans="1:1">
      <c r="A1041339" s="153"/>
    </row>
    <row r="1041341" spans="1:1">
      <c r="A1041341" s="153"/>
    </row>
    <row r="1041343" spans="1:1">
      <c r="A1041343" s="154"/>
    </row>
    <row r="1041345" spans="1:1">
      <c r="A1041345" s="125"/>
    </row>
    <row r="1041356" spans="1:1">
      <c r="A1041356" s="153"/>
    </row>
    <row r="1041357" spans="1:1">
      <c r="A1041357" s="153"/>
    </row>
    <row r="1041360" spans="1:1">
      <c r="A1041360" s="153"/>
    </row>
    <row r="1041370" spans="1:1">
      <c r="A1041370" s="153"/>
    </row>
    <row r="1041371" spans="1:1">
      <c r="A1041371" s="153"/>
    </row>
    <row r="1041372" spans="1:1">
      <c r="A1041372" s="153"/>
    </row>
    <row r="1041385" spans="1:1">
      <c r="A1041385" s="153"/>
    </row>
    <row r="1041387" spans="1:1">
      <c r="A1041387" s="153"/>
    </row>
    <row r="1041389" spans="1:1">
      <c r="A1041389" s="154"/>
    </row>
    <row r="1041391" spans="1:1">
      <c r="A1041391" s="125"/>
    </row>
    <row r="1041402" spans="1:1">
      <c r="A1041402" s="153"/>
    </row>
    <row r="1041403" spans="1:1">
      <c r="A1041403" s="153"/>
    </row>
    <row r="1041406" spans="1:1">
      <c r="A1041406" s="153"/>
    </row>
    <row r="1041416" spans="1:1">
      <c r="A1041416" s="153"/>
    </row>
    <row r="1041417" spans="1:1">
      <c r="A1041417" s="153"/>
    </row>
    <row r="1041418" spans="1:1">
      <c r="A1041418" s="153"/>
    </row>
    <row r="1041431" spans="1:1">
      <c r="A1041431" s="153"/>
    </row>
    <row r="1041433" spans="1:1">
      <c r="A1041433" s="153"/>
    </row>
    <row r="1041435" spans="1:1">
      <c r="A1041435" s="154"/>
    </row>
    <row r="1041437" spans="1:1">
      <c r="A1041437" s="125"/>
    </row>
    <row r="1041448" spans="1:1">
      <c r="A1041448" s="153"/>
    </row>
    <row r="1041449" spans="1:1">
      <c r="A1041449" s="153"/>
    </row>
    <row r="1041452" spans="1:1">
      <c r="A1041452" s="153"/>
    </row>
    <row r="1041462" spans="1:1">
      <c r="A1041462" s="153"/>
    </row>
    <row r="1041463" spans="1:1">
      <c r="A1041463" s="153"/>
    </row>
    <row r="1041464" spans="1:1">
      <c r="A1041464" s="153"/>
    </row>
    <row r="1041477" spans="1:1">
      <c r="A1041477" s="153"/>
    </row>
    <row r="1041479" spans="1:1">
      <c r="A1041479" s="153"/>
    </row>
    <row r="1041481" spans="1:1">
      <c r="A1041481" s="154"/>
    </row>
    <row r="1041483" spans="1:1">
      <c r="A1041483" s="125"/>
    </row>
    <row r="1041494" spans="1:1">
      <c r="A1041494" s="153"/>
    </row>
    <row r="1041495" spans="1:1">
      <c r="A1041495" s="153"/>
    </row>
    <row r="1041498" spans="1:1">
      <c r="A1041498" s="153"/>
    </row>
    <row r="1041508" spans="1:1">
      <c r="A1041508" s="153"/>
    </row>
    <row r="1041509" spans="1:1">
      <c r="A1041509" s="153"/>
    </row>
    <row r="1041510" spans="1:1">
      <c r="A1041510" s="153"/>
    </row>
    <row r="1041523" spans="1:1">
      <c r="A1041523" s="153"/>
    </row>
    <row r="1041525" spans="1:1">
      <c r="A1041525" s="153"/>
    </row>
    <row r="1041527" spans="1:1">
      <c r="A1041527" s="154"/>
    </row>
    <row r="1041529" spans="1:1">
      <c r="A1041529" s="125"/>
    </row>
    <row r="1041540" spans="1:1">
      <c r="A1041540" s="153"/>
    </row>
    <row r="1041541" spans="1:1">
      <c r="A1041541" s="153"/>
    </row>
    <row r="1041544" spans="1:1">
      <c r="A1041544" s="153"/>
    </row>
    <row r="1041554" spans="1:1">
      <c r="A1041554" s="153"/>
    </row>
    <row r="1041555" spans="1:1">
      <c r="A1041555" s="153"/>
    </row>
    <row r="1041556" spans="1:1">
      <c r="A1041556" s="153"/>
    </row>
    <row r="1041569" spans="1:1">
      <c r="A1041569" s="153"/>
    </row>
    <row r="1041571" spans="1:1">
      <c r="A1041571" s="153"/>
    </row>
    <row r="1041573" spans="1:1">
      <c r="A1041573" s="154"/>
    </row>
    <row r="1041575" spans="1:1">
      <c r="A1041575" s="125"/>
    </row>
    <row r="1041586" spans="1:1">
      <c r="A1041586" s="153"/>
    </row>
    <row r="1041587" spans="1:1">
      <c r="A1041587" s="153"/>
    </row>
    <row r="1041590" spans="1:1">
      <c r="A1041590" s="153"/>
    </row>
    <row r="1041600" spans="1:1">
      <c r="A1041600" s="153"/>
    </row>
    <row r="1041601" spans="1:1">
      <c r="A1041601" s="153"/>
    </row>
    <row r="1041602" spans="1:1">
      <c r="A1041602" s="153"/>
    </row>
    <row r="1041615" spans="1:1">
      <c r="A1041615" s="153"/>
    </row>
    <row r="1041617" spans="1:1">
      <c r="A1041617" s="153"/>
    </row>
    <row r="1041619" spans="1:1">
      <c r="A1041619" s="154"/>
    </row>
    <row r="1041621" spans="1:1">
      <c r="A1041621" s="125"/>
    </row>
    <row r="1041632" spans="1:1">
      <c r="A1041632" s="153"/>
    </row>
    <row r="1041633" spans="1:1">
      <c r="A1041633" s="153"/>
    </row>
    <row r="1041636" spans="1:1">
      <c r="A1041636" s="153"/>
    </row>
    <row r="1041646" spans="1:1">
      <c r="A1041646" s="153"/>
    </row>
    <row r="1041647" spans="1:1">
      <c r="A1041647" s="153"/>
    </row>
    <row r="1041648" spans="1:1">
      <c r="A1041648" s="153"/>
    </row>
    <row r="1041661" spans="1:1">
      <c r="A1041661" s="153"/>
    </row>
    <row r="1041663" spans="1:1">
      <c r="A1041663" s="153"/>
    </row>
    <row r="1041665" spans="1:1">
      <c r="A1041665" s="154"/>
    </row>
    <row r="1041667" spans="1:1">
      <c r="A1041667" s="125"/>
    </row>
    <row r="1041678" spans="1:1">
      <c r="A1041678" s="153"/>
    </row>
    <row r="1041679" spans="1:1">
      <c r="A1041679" s="153"/>
    </row>
    <row r="1041682" spans="1:1">
      <c r="A1041682" s="153"/>
    </row>
    <row r="1041692" spans="1:1">
      <c r="A1041692" s="153"/>
    </row>
    <row r="1041693" spans="1:1">
      <c r="A1041693" s="153"/>
    </row>
    <row r="1041694" spans="1:1">
      <c r="A1041694" s="153"/>
    </row>
    <row r="1041707" spans="1:1">
      <c r="A1041707" s="153"/>
    </row>
    <row r="1041709" spans="1:1">
      <c r="A1041709" s="153"/>
    </row>
    <row r="1041711" spans="1:1">
      <c r="A1041711" s="154"/>
    </row>
    <row r="1041713" spans="1:1">
      <c r="A1041713" s="125"/>
    </row>
    <row r="1041724" spans="1:1">
      <c r="A1041724" s="153"/>
    </row>
    <row r="1041725" spans="1:1">
      <c r="A1041725" s="153"/>
    </row>
    <row r="1041728" spans="1:1">
      <c r="A1041728" s="153"/>
    </row>
    <row r="1041738" spans="1:1">
      <c r="A1041738" s="153"/>
    </row>
    <row r="1041739" spans="1:1">
      <c r="A1041739" s="153"/>
    </row>
    <row r="1041740" spans="1:1">
      <c r="A1041740" s="153"/>
    </row>
    <row r="1041753" spans="1:1">
      <c r="A1041753" s="153"/>
    </row>
    <row r="1041755" spans="1:1">
      <c r="A1041755" s="153"/>
    </row>
    <row r="1041757" spans="1:1">
      <c r="A1041757" s="154"/>
    </row>
    <row r="1041759" spans="1:1">
      <c r="A1041759" s="125"/>
    </row>
    <row r="1041770" spans="1:1">
      <c r="A1041770" s="153"/>
    </row>
    <row r="1041771" spans="1:1">
      <c r="A1041771" s="153"/>
    </row>
    <row r="1041774" spans="1:1">
      <c r="A1041774" s="153"/>
    </row>
    <row r="1041784" spans="1:1">
      <c r="A1041784" s="153"/>
    </row>
    <row r="1041785" spans="1:1">
      <c r="A1041785" s="153"/>
    </row>
    <row r="1041786" spans="1:1">
      <c r="A1041786" s="153"/>
    </row>
    <row r="1041799" spans="1:1">
      <c r="A1041799" s="153"/>
    </row>
    <row r="1041801" spans="1:1">
      <c r="A1041801" s="153"/>
    </row>
    <row r="1041803" spans="1:1">
      <c r="A1041803" s="154"/>
    </row>
    <row r="1041805" spans="1:1">
      <c r="A1041805" s="125"/>
    </row>
    <row r="1041816" spans="1:1">
      <c r="A1041816" s="153"/>
    </row>
    <row r="1041817" spans="1:1">
      <c r="A1041817" s="153"/>
    </row>
    <row r="1041820" spans="1:1">
      <c r="A1041820" s="153"/>
    </row>
    <row r="1041830" spans="1:1">
      <c r="A1041830" s="153"/>
    </row>
    <row r="1041831" spans="1:1">
      <c r="A1041831" s="153"/>
    </row>
    <row r="1041832" spans="1:1">
      <c r="A1041832" s="153"/>
    </row>
    <row r="1041845" spans="1:1">
      <c r="A1041845" s="153"/>
    </row>
    <row r="1041847" spans="1:1">
      <c r="A1041847" s="153"/>
    </row>
    <row r="1041849" spans="1:1">
      <c r="A1041849" s="154"/>
    </row>
    <row r="1041851" spans="1:1">
      <c r="A1041851" s="125"/>
    </row>
    <row r="1041862" spans="1:1">
      <c r="A1041862" s="153"/>
    </row>
    <row r="1041863" spans="1:1">
      <c r="A1041863" s="153"/>
    </row>
    <row r="1041866" spans="1:1">
      <c r="A1041866" s="153"/>
    </row>
    <row r="1041876" spans="1:1">
      <c r="A1041876" s="153"/>
    </row>
    <row r="1041877" spans="1:1">
      <c r="A1041877" s="153"/>
    </row>
    <row r="1041878" spans="1:1">
      <c r="A1041878" s="153"/>
    </row>
    <row r="1041891" spans="1:1">
      <c r="A1041891" s="153"/>
    </row>
    <row r="1041893" spans="1:1">
      <c r="A1041893" s="153"/>
    </row>
    <row r="1041895" spans="1:1">
      <c r="A1041895" s="154"/>
    </row>
    <row r="1041897" spans="1:1">
      <c r="A1041897" s="125"/>
    </row>
    <row r="1041908" spans="1:1">
      <c r="A1041908" s="153"/>
    </row>
    <row r="1041909" spans="1:1">
      <c r="A1041909" s="153"/>
    </row>
    <row r="1041912" spans="1:1">
      <c r="A1041912" s="153"/>
    </row>
    <row r="1041922" spans="1:1">
      <c r="A1041922" s="153"/>
    </row>
    <row r="1041923" spans="1:1">
      <c r="A1041923" s="153"/>
    </row>
    <row r="1041924" spans="1:1">
      <c r="A1041924" s="153"/>
    </row>
    <row r="1041937" spans="1:1">
      <c r="A1041937" s="153"/>
    </row>
    <row r="1041939" spans="1:1">
      <c r="A1041939" s="153"/>
    </row>
    <row r="1041941" spans="1:1">
      <c r="A1041941" s="154"/>
    </row>
    <row r="1041943" spans="1:1">
      <c r="A1041943" s="125"/>
    </row>
    <row r="1041954" spans="1:1">
      <c r="A1041954" s="153"/>
    </row>
    <row r="1041955" spans="1:1">
      <c r="A1041955" s="153"/>
    </row>
    <row r="1041958" spans="1:1">
      <c r="A1041958" s="153"/>
    </row>
    <row r="1041968" spans="1:1">
      <c r="A1041968" s="153"/>
    </row>
    <row r="1041969" spans="1:1">
      <c r="A1041969" s="153"/>
    </row>
    <row r="1041970" spans="1:1">
      <c r="A1041970" s="153"/>
    </row>
    <row r="1041983" spans="1:1">
      <c r="A1041983" s="153"/>
    </row>
    <row r="1041985" spans="1:1">
      <c r="A1041985" s="153"/>
    </row>
    <row r="1041987" spans="1:1">
      <c r="A1041987" s="154"/>
    </row>
    <row r="1041989" spans="1:1">
      <c r="A1041989" s="125"/>
    </row>
    <row r="1042000" spans="1:1">
      <c r="A1042000" s="153"/>
    </row>
    <row r="1042001" spans="1:1">
      <c r="A1042001" s="153"/>
    </row>
    <row r="1042004" spans="1:1">
      <c r="A1042004" s="153"/>
    </row>
    <row r="1042014" spans="1:1">
      <c r="A1042014" s="153"/>
    </row>
    <row r="1042015" spans="1:1">
      <c r="A1042015" s="153"/>
    </row>
    <row r="1042016" spans="1:1">
      <c r="A1042016" s="153"/>
    </row>
    <row r="1042029" spans="1:1">
      <c r="A1042029" s="153"/>
    </row>
    <row r="1042031" spans="1:1">
      <c r="A1042031" s="153"/>
    </row>
    <row r="1042033" spans="1:1">
      <c r="A1042033" s="154"/>
    </row>
    <row r="1042035" spans="1:1">
      <c r="A1042035" s="125"/>
    </row>
    <row r="1042046" spans="1:1">
      <c r="A1042046" s="153"/>
    </row>
    <row r="1042047" spans="1:1">
      <c r="A1042047" s="153"/>
    </row>
    <row r="1042050" spans="1:1">
      <c r="A1042050" s="153"/>
    </row>
    <row r="1042060" spans="1:1">
      <c r="A1042060" s="153"/>
    </row>
    <row r="1042061" spans="1:1">
      <c r="A1042061" s="153"/>
    </row>
    <row r="1042062" spans="1:1">
      <c r="A1042062" s="153"/>
    </row>
    <row r="1042075" spans="1:1">
      <c r="A1042075" s="153"/>
    </row>
    <row r="1042077" spans="1:1">
      <c r="A1042077" s="153"/>
    </row>
    <row r="1042079" spans="1:1">
      <c r="A1042079" s="154"/>
    </row>
    <row r="1042081" spans="1:1">
      <c r="A1042081" s="125"/>
    </row>
    <row r="1042092" spans="1:1">
      <c r="A1042092" s="153"/>
    </row>
    <row r="1042093" spans="1:1">
      <c r="A1042093" s="153"/>
    </row>
    <row r="1042096" spans="1:1">
      <c r="A1042096" s="153"/>
    </row>
    <row r="1042106" spans="1:1">
      <c r="A1042106" s="153"/>
    </row>
    <row r="1042107" spans="1:1">
      <c r="A1042107" s="153"/>
    </row>
    <row r="1042108" spans="1:1">
      <c r="A1042108" s="153"/>
    </row>
    <row r="1042121" spans="1:1">
      <c r="A1042121" s="153"/>
    </row>
    <row r="1042123" spans="1:1">
      <c r="A1042123" s="153"/>
    </row>
    <row r="1042125" spans="1:1">
      <c r="A1042125" s="154"/>
    </row>
    <row r="1042127" spans="1:1">
      <c r="A1042127" s="125"/>
    </row>
    <row r="1042138" spans="1:1">
      <c r="A1042138" s="153"/>
    </row>
    <row r="1042139" spans="1:1">
      <c r="A1042139" s="153"/>
    </row>
    <row r="1042142" spans="1:1">
      <c r="A1042142" s="153"/>
    </row>
    <row r="1042152" spans="1:1">
      <c r="A1042152" s="153"/>
    </row>
    <row r="1042153" spans="1:1">
      <c r="A1042153" s="153"/>
    </row>
    <row r="1042154" spans="1:1">
      <c r="A1042154" s="153"/>
    </row>
    <row r="1042167" spans="1:1">
      <c r="A1042167" s="153"/>
    </row>
    <row r="1042169" spans="1:1">
      <c r="A1042169" s="153"/>
    </row>
    <row r="1042171" spans="1:1">
      <c r="A1042171" s="154"/>
    </row>
    <row r="1042173" spans="1:1">
      <c r="A1042173" s="125"/>
    </row>
    <row r="1042184" spans="1:1">
      <c r="A1042184" s="153"/>
    </row>
    <row r="1042185" spans="1:1">
      <c r="A1042185" s="153"/>
    </row>
    <row r="1042188" spans="1:1">
      <c r="A1042188" s="153"/>
    </row>
    <row r="1042198" spans="1:1">
      <c r="A1042198" s="153"/>
    </row>
    <row r="1042199" spans="1:1">
      <c r="A1042199" s="153"/>
    </row>
    <row r="1042200" spans="1:1">
      <c r="A1042200" s="153"/>
    </row>
    <row r="1042213" spans="1:1">
      <c r="A1042213" s="153"/>
    </row>
    <row r="1042215" spans="1:1">
      <c r="A1042215" s="153"/>
    </row>
    <row r="1042217" spans="1:1">
      <c r="A1042217" s="154"/>
    </row>
    <row r="1042219" spans="1:1">
      <c r="A1042219" s="125"/>
    </row>
    <row r="1042230" spans="1:1">
      <c r="A1042230" s="153"/>
    </row>
    <row r="1042231" spans="1:1">
      <c r="A1042231" s="153"/>
    </row>
    <row r="1042234" spans="1:1">
      <c r="A1042234" s="153"/>
    </row>
    <row r="1042244" spans="1:1">
      <c r="A1042244" s="153"/>
    </row>
    <row r="1042245" spans="1:1">
      <c r="A1042245" s="153"/>
    </row>
    <row r="1042246" spans="1:1">
      <c r="A1042246" s="153"/>
    </row>
    <row r="1042259" spans="1:1">
      <c r="A1042259" s="153"/>
    </row>
    <row r="1042261" spans="1:1">
      <c r="A1042261" s="153"/>
    </row>
    <row r="1042263" spans="1:1">
      <c r="A1042263" s="154"/>
    </row>
    <row r="1042265" spans="1:1">
      <c r="A1042265" s="125"/>
    </row>
    <row r="1042276" spans="1:1">
      <c r="A1042276" s="153"/>
    </row>
    <row r="1042277" spans="1:1">
      <c r="A1042277" s="153"/>
    </row>
    <row r="1042280" spans="1:1">
      <c r="A1042280" s="153"/>
    </row>
    <row r="1042290" spans="1:1">
      <c r="A1042290" s="153"/>
    </row>
    <row r="1042291" spans="1:1">
      <c r="A1042291" s="153"/>
    </row>
    <row r="1042292" spans="1:1">
      <c r="A1042292" s="153"/>
    </row>
    <row r="1042305" spans="1:1">
      <c r="A1042305" s="153"/>
    </row>
    <row r="1042307" spans="1:1">
      <c r="A1042307" s="153"/>
    </row>
    <row r="1042309" spans="1:1">
      <c r="A1042309" s="154"/>
    </row>
    <row r="1042311" spans="1:1">
      <c r="A1042311" s="125"/>
    </row>
    <row r="1042322" spans="1:1">
      <c r="A1042322" s="153"/>
    </row>
    <row r="1042323" spans="1:1">
      <c r="A1042323" s="153"/>
    </row>
    <row r="1042326" spans="1:1">
      <c r="A1042326" s="153"/>
    </row>
    <row r="1042336" spans="1:1">
      <c r="A1042336" s="153"/>
    </row>
    <row r="1042337" spans="1:1">
      <c r="A1042337" s="153"/>
    </row>
    <row r="1042338" spans="1:1">
      <c r="A1042338" s="153"/>
    </row>
    <row r="1042351" spans="1:1">
      <c r="A1042351" s="153"/>
    </row>
    <row r="1042353" spans="1:1">
      <c r="A1042353" s="153"/>
    </row>
    <row r="1042355" spans="1:1">
      <c r="A1042355" s="154"/>
    </row>
    <row r="1042357" spans="1:1">
      <c r="A1042357" s="125"/>
    </row>
    <row r="1042368" spans="1:1">
      <c r="A1042368" s="153"/>
    </row>
    <row r="1042369" spans="1:1">
      <c r="A1042369" s="153"/>
    </row>
    <row r="1042372" spans="1:1">
      <c r="A1042372" s="153"/>
    </row>
    <row r="1042382" spans="1:1">
      <c r="A1042382" s="153"/>
    </row>
    <row r="1042383" spans="1:1">
      <c r="A1042383" s="153"/>
    </row>
    <row r="1042384" spans="1:1">
      <c r="A1042384" s="153"/>
    </row>
    <row r="1042397" spans="1:1">
      <c r="A1042397" s="153"/>
    </row>
    <row r="1042399" spans="1:1">
      <c r="A1042399" s="153"/>
    </row>
    <row r="1042401" spans="1:1">
      <c r="A1042401" s="154"/>
    </row>
    <row r="1042403" spans="1:1">
      <c r="A1042403" s="125"/>
    </row>
    <row r="1042414" spans="1:1">
      <c r="A1042414" s="153"/>
    </row>
    <row r="1042415" spans="1:1">
      <c r="A1042415" s="153"/>
    </row>
    <row r="1042418" spans="1:1">
      <c r="A1042418" s="153"/>
    </row>
    <row r="1042428" spans="1:1">
      <c r="A1042428" s="153"/>
    </row>
    <row r="1042429" spans="1:1">
      <c r="A1042429" s="153"/>
    </row>
    <row r="1042430" spans="1:1">
      <c r="A1042430" s="153"/>
    </row>
    <row r="1042443" spans="1:1">
      <c r="A1042443" s="153"/>
    </row>
    <row r="1042445" spans="1:1">
      <c r="A1042445" s="153"/>
    </row>
    <row r="1042447" spans="1:1">
      <c r="A1042447" s="154"/>
    </row>
    <row r="1042449" spans="1:1">
      <c r="A1042449" s="125"/>
    </row>
    <row r="1042460" spans="1:1">
      <c r="A1042460" s="153"/>
    </row>
    <row r="1042461" spans="1:1">
      <c r="A1042461" s="153"/>
    </row>
    <row r="1042464" spans="1:1">
      <c r="A1042464" s="153"/>
    </row>
    <row r="1042474" spans="1:1">
      <c r="A1042474" s="153"/>
    </row>
    <row r="1042475" spans="1:1">
      <c r="A1042475" s="153"/>
    </row>
    <row r="1042476" spans="1:1">
      <c r="A1042476" s="153"/>
    </row>
    <row r="1042489" spans="1:1">
      <c r="A1042489" s="153"/>
    </row>
    <row r="1042491" spans="1:1">
      <c r="A1042491" s="153"/>
    </row>
    <row r="1042493" spans="1:1">
      <c r="A1042493" s="154"/>
    </row>
    <row r="1042495" spans="1:1">
      <c r="A1042495" s="125"/>
    </row>
    <row r="1042506" spans="1:1">
      <c r="A1042506" s="153"/>
    </row>
    <row r="1042507" spans="1:1">
      <c r="A1042507" s="153"/>
    </row>
    <row r="1042510" spans="1:1">
      <c r="A1042510" s="153"/>
    </row>
    <row r="1042520" spans="1:1">
      <c r="A1042520" s="153"/>
    </row>
    <row r="1042521" spans="1:1">
      <c r="A1042521" s="153"/>
    </row>
    <row r="1042522" spans="1:1">
      <c r="A1042522" s="153"/>
    </row>
    <row r="1042535" spans="1:1">
      <c r="A1042535" s="153"/>
    </row>
    <row r="1042537" spans="1:1">
      <c r="A1042537" s="153"/>
    </row>
    <row r="1042539" spans="1:1">
      <c r="A1042539" s="154"/>
    </row>
    <row r="1042541" spans="1:1">
      <c r="A1042541" s="125"/>
    </row>
    <row r="1042552" spans="1:1">
      <c r="A1042552" s="153"/>
    </row>
    <row r="1042553" spans="1:1">
      <c r="A1042553" s="153"/>
    </row>
    <row r="1042556" spans="1:1">
      <c r="A1042556" s="153"/>
    </row>
    <row r="1042566" spans="1:1">
      <c r="A1042566" s="153"/>
    </row>
    <row r="1042567" spans="1:1">
      <c r="A1042567" s="153"/>
    </row>
    <row r="1042568" spans="1:1">
      <c r="A1042568" s="153"/>
    </row>
    <row r="1042581" spans="1:1">
      <c r="A1042581" s="153"/>
    </row>
    <row r="1042583" spans="1:1">
      <c r="A1042583" s="153"/>
    </row>
    <row r="1042585" spans="1:1">
      <c r="A1042585" s="154"/>
    </row>
    <row r="1042587" spans="1:1">
      <c r="A1042587" s="125"/>
    </row>
    <row r="1042598" spans="1:1">
      <c r="A1042598" s="153"/>
    </row>
    <row r="1042599" spans="1:1">
      <c r="A1042599" s="153"/>
    </row>
    <row r="1042602" spans="1:1">
      <c r="A1042602" s="153"/>
    </row>
    <row r="1042612" spans="1:1">
      <c r="A1042612" s="153"/>
    </row>
    <row r="1042613" spans="1:1">
      <c r="A1042613" s="153"/>
    </row>
    <row r="1042614" spans="1:1">
      <c r="A1042614" s="153"/>
    </row>
    <row r="1042627" spans="1:1">
      <c r="A1042627" s="153"/>
    </row>
    <row r="1042629" spans="1:1">
      <c r="A1042629" s="153"/>
    </row>
    <row r="1042631" spans="1:1">
      <c r="A1042631" s="154"/>
    </row>
    <row r="1042633" spans="1:1">
      <c r="A1042633" s="125"/>
    </row>
    <row r="1042644" spans="1:1">
      <c r="A1042644" s="153"/>
    </row>
    <row r="1042645" spans="1:1">
      <c r="A1042645" s="153"/>
    </row>
    <row r="1042648" spans="1:1">
      <c r="A1042648" s="153"/>
    </row>
    <row r="1042658" spans="1:1">
      <c r="A1042658" s="153"/>
    </row>
    <row r="1042659" spans="1:1">
      <c r="A1042659" s="153"/>
    </row>
    <row r="1042660" spans="1:1">
      <c r="A1042660" s="153"/>
    </row>
    <row r="1042673" spans="1:1">
      <c r="A1042673" s="153"/>
    </row>
    <row r="1042675" spans="1:1">
      <c r="A1042675" s="153"/>
    </row>
    <row r="1042677" spans="1:1">
      <c r="A1042677" s="154"/>
    </row>
    <row r="1042679" spans="1:1">
      <c r="A1042679" s="125"/>
    </row>
    <row r="1042690" spans="1:1">
      <c r="A1042690" s="153"/>
    </row>
    <row r="1042691" spans="1:1">
      <c r="A1042691" s="153"/>
    </row>
    <row r="1042694" spans="1:1">
      <c r="A1042694" s="153"/>
    </row>
    <row r="1042704" spans="1:1">
      <c r="A1042704" s="153"/>
    </row>
    <row r="1042705" spans="1:1">
      <c r="A1042705" s="153"/>
    </row>
    <row r="1042706" spans="1:1">
      <c r="A1042706" s="153"/>
    </row>
    <row r="1042719" spans="1:1">
      <c r="A1042719" s="153"/>
    </row>
    <row r="1042721" spans="1:1">
      <c r="A1042721" s="153"/>
    </row>
    <row r="1042723" spans="1:1">
      <c r="A1042723" s="154"/>
    </row>
    <row r="1042725" spans="1:1">
      <c r="A1042725" s="125"/>
    </row>
    <row r="1042736" spans="1:1">
      <c r="A1042736" s="153"/>
    </row>
    <row r="1042737" spans="1:1">
      <c r="A1042737" s="153"/>
    </row>
    <row r="1042740" spans="1:1">
      <c r="A1042740" s="153"/>
    </row>
    <row r="1042750" spans="1:1">
      <c r="A1042750" s="153"/>
    </row>
    <row r="1042751" spans="1:1">
      <c r="A1042751" s="153"/>
    </row>
    <row r="1042752" spans="1:1">
      <c r="A1042752" s="153"/>
    </row>
    <row r="1042765" spans="1:1">
      <c r="A1042765" s="153"/>
    </row>
    <row r="1042767" spans="1:1">
      <c r="A1042767" s="153"/>
    </row>
    <row r="1042769" spans="1:1">
      <c r="A1042769" s="154"/>
    </row>
    <row r="1042771" spans="1:1">
      <c r="A1042771" s="125"/>
    </row>
    <row r="1042782" spans="1:1">
      <c r="A1042782" s="153"/>
    </row>
    <row r="1042783" spans="1:1">
      <c r="A1042783" s="153"/>
    </row>
    <row r="1042786" spans="1:1">
      <c r="A1042786" s="153"/>
    </row>
    <row r="1042796" spans="1:1">
      <c r="A1042796" s="153"/>
    </row>
    <row r="1042797" spans="1:1">
      <c r="A1042797" s="153"/>
    </row>
    <row r="1042798" spans="1:1">
      <c r="A1042798" s="153"/>
    </row>
    <row r="1042811" spans="1:1">
      <c r="A1042811" s="153"/>
    </row>
    <row r="1042813" spans="1:1">
      <c r="A1042813" s="153"/>
    </row>
    <row r="1042815" spans="1:1">
      <c r="A1042815" s="154"/>
    </row>
    <row r="1042817" spans="1:1">
      <c r="A1042817" s="125"/>
    </row>
    <row r="1042828" spans="1:1">
      <c r="A1042828" s="153"/>
    </row>
    <row r="1042829" spans="1:1">
      <c r="A1042829" s="153"/>
    </row>
    <row r="1042832" spans="1:1">
      <c r="A1042832" s="153"/>
    </row>
    <row r="1042842" spans="1:1">
      <c r="A1042842" s="153"/>
    </row>
    <row r="1042843" spans="1:1">
      <c r="A1042843" s="153"/>
    </row>
    <row r="1042844" spans="1:1">
      <c r="A1042844" s="153"/>
    </row>
    <row r="1042857" spans="1:1">
      <c r="A1042857" s="153"/>
    </row>
    <row r="1042859" spans="1:1">
      <c r="A1042859" s="153"/>
    </row>
    <row r="1042861" spans="1:1">
      <c r="A1042861" s="154"/>
    </row>
    <row r="1042863" spans="1:1">
      <c r="A1042863" s="125"/>
    </row>
    <row r="1042874" spans="1:1">
      <c r="A1042874" s="153"/>
    </row>
    <row r="1042875" spans="1:1">
      <c r="A1042875" s="153"/>
    </row>
    <row r="1042878" spans="1:1">
      <c r="A1042878" s="153"/>
    </row>
    <row r="1042888" spans="1:1">
      <c r="A1042888" s="153"/>
    </row>
    <row r="1042889" spans="1:1">
      <c r="A1042889" s="153"/>
    </row>
    <row r="1042890" spans="1:1">
      <c r="A1042890" s="153"/>
    </row>
    <row r="1042903" spans="1:1">
      <c r="A1042903" s="153"/>
    </row>
    <row r="1042905" spans="1:1">
      <c r="A1042905" s="153"/>
    </row>
    <row r="1042907" spans="1:1">
      <c r="A1042907" s="154"/>
    </row>
    <row r="1042909" spans="1:1">
      <c r="A1042909" s="125"/>
    </row>
    <row r="1042920" spans="1:1">
      <c r="A1042920" s="153"/>
    </row>
    <row r="1042921" spans="1:1">
      <c r="A1042921" s="153"/>
    </row>
    <row r="1042924" spans="1:1">
      <c r="A1042924" s="153"/>
    </row>
    <row r="1042934" spans="1:1">
      <c r="A1042934" s="153"/>
    </row>
    <row r="1042935" spans="1:1">
      <c r="A1042935" s="153"/>
    </row>
    <row r="1042936" spans="1:1">
      <c r="A1042936" s="153"/>
    </row>
    <row r="1042949" spans="1:1">
      <c r="A1042949" s="153"/>
    </row>
    <row r="1042951" spans="1:1">
      <c r="A1042951" s="153"/>
    </row>
    <row r="1042953" spans="1:1">
      <c r="A1042953" s="154"/>
    </row>
    <row r="1042955" spans="1:1">
      <c r="A1042955" s="125"/>
    </row>
    <row r="1042966" spans="1:1">
      <c r="A1042966" s="153"/>
    </row>
    <row r="1042967" spans="1:1">
      <c r="A1042967" s="153"/>
    </row>
    <row r="1042970" spans="1:1">
      <c r="A1042970" s="153"/>
    </row>
    <row r="1042980" spans="1:1">
      <c r="A1042980" s="153"/>
    </row>
    <row r="1042981" spans="1:1">
      <c r="A1042981" s="153"/>
    </row>
    <row r="1042982" spans="1:1">
      <c r="A1042982" s="153"/>
    </row>
    <row r="1042995" spans="1:1">
      <c r="A1042995" s="153"/>
    </row>
    <row r="1042997" spans="1:1">
      <c r="A1042997" s="153"/>
    </row>
    <row r="1042999" spans="1:1">
      <c r="A1042999" s="154"/>
    </row>
    <row r="1043001" spans="1:1">
      <c r="A1043001" s="125"/>
    </row>
    <row r="1043012" spans="1:1">
      <c r="A1043012" s="153"/>
    </row>
    <row r="1043013" spans="1:1">
      <c r="A1043013" s="153"/>
    </row>
    <row r="1043016" spans="1:1">
      <c r="A1043016" s="153"/>
    </row>
    <row r="1043026" spans="1:1">
      <c r="A1043026" s="153"/>
    </row>
    <row r="1043027" spans="1:1">
      <c r="A1043027" s="153"/>
    </row>
    <row r="1043028" spans="1:1">
      <c r="A1043028" s="153"/>
    </row>
    <row r="1043041" spans="1:1">
      <c r="A1043041" s="153"/>
    </row>
    <row r="1043043" spans="1:1">
      <c r="A1043043" s="153"/>
    </row>
    <row r="1043045" spans="1:1">
      <c r="A1043045" s="154"/>
    </row>
    <row r="1043047" spans="1:1">
      <c r="A1043047" s="125"/>
    </row>
    <row r="1043058" spans="1:1">
      <c r="A1043058" s="153"/>
    </row>
    <row r="1043059" spans="1:1">
      <c r="A1043059" s="153"/>
    </row>
    <row r="1043062" spans="1:1">
      <c r="A1043062" s="153"/>
    </row>
    <row r="1043072" spans="1:1">
      <c r="A1043072" s="153"/>
    </row>
    <row r="1043073" spans="1:1">
      <c r="A1043073" s="153"/>
    </row>
    <row r="1043074" spans="1:1">
      <c r="A1043074" s="153"/>
    </row>
    <row r="1043087" spans="1:1">
      <c r="A1043087" s="153"/>
    </row>
    <row r="1043089" spans="1:1">
      <c r="A1043089" s="153"/>
    </row>
    <row r="1043091" spans="1:1">
      <c r="A1043091" s="154"/>
    </row>
    <row r="1043093" spans="1:1">
      <c r="A1043093" s="125"/>
    </row>
    <row r="1043104" spans="1:1">
      <c r="A1043104" s="153"/>
    </row>
    <row r="1043105" spans="1:1">
      <c r="A1043105" s="153"/>
    </row>
    <row r="1043108" spans="1:1">
      <c r="A1043108" s="153"/>
    </row>
    <row r="1043118" spans="1:1">
      <c r="A1043118" s="153"/>
    </row>
    <row r="1043119" spans="1:1">
      <c r="A1043119" s="153"/>
    </row>
    <row r="1043120" spans="1:1">
      <c r="A1043120" s="153"/>
    </row>
    <row r="1043133" spans="1:1">
      <c r="A1043133" s="153"/>
    </row>
    <row r="1043135" spans="1:1">
      <c r="A1043135" s="153"/>
    </row>
    <row r="1043137" spans="1:1">
      <c r="A1043137" s="154"/>
    </row>
    <row r="1043139" spans="1:1">
      <c r="A1043139" s="125"/>
    </row>
    <row r="1043150" spans="1:1">
      <c r="A1043150" s="153"/>
    </row>
    <row r="1043151" spans="1:1">
      <c r="A1043151" s="153"/>
    </row>
    <row r="1043154" spans="1:1">
      <c r="A1043154" s="153"/>
    </row>
    <row r="1043164" spans="1:1">
      <c r="A1043164" s="153"/>
    </row>
    <row r="1043165" spans="1:1">
      <c r="A1043165" s="153"/>
    </row>
    <row r="1043166" spans="1:1">
      <c r="A1043166" s="153"/>
    </row>
    <row r="1043179" spans="1:1">
      <c r="A1043179" s="153"/>
    </row>
    <row r="1043181" spans="1:1">
      <c r="A1043181" s="153"/>
    </row>
    <row r="1043183" spans="1:1">
      <c r="A1043183" s="154"/>
    </row>
    <row r="1043185" spans="1:1">
      <c r="A1043185" s="125"/>
    </row>
    <row r="1043196" spans="1:1">
      <c r="A1043196" s="153"/>
    </row>
    <row r="1043197" spans="1:1">
      <c r="A1043197" s="153"/>
    </row>
    <row r="1043200" spans="1:1">
      <c r="A1043200" s="153"/>
    </row>
    <row r="1043210" spans="1:1">
      <c r="A1043210" s="153"/>
    </row>
    <row r="1043211" spans="1:1">
      <c r="A1043211" s="153"/>
    </row>
    <row r="1043212" spans="1:1">
      <c r="A1043212" s="153"/>
    </row>
    <row r="1043225" spans="1:1">
      <c r="A1043225" s="153"/>
    </row>
    <row r="1043227" spans="1:1">
      <c r="A1043227" s="153"/>
    </row>
    <row r="1043229" spans="1:1">
      <c r="A1043229" s="154"/>
    </row>
    <row r="1043231" spans="1:1">
      <c r="A1043231" s="125"/>
    </row>
    <row r="1043242" spans="1:1">
      <c r="A1043242" s="153"/>
    </row>
    <row r="1043243" spans="1:1">
      <c r="A1043243" s="153"/>
    </row>
    <row r="1043246" spans="1:1">
      <c r="A1043246" s="153"/>
    </row>
    <row r="1043256" spans="1:1">
      <c r="A1043256" s="153"/>
    </row>
    <row r="1043257" spans="1:1">
      <c r="A1043257" s="153"/>
    </row>
    <row r="1043258" spans="1:1">
      <c r="A1043258" s="153"/>
    </row>
    <row r="1043271" spans="1:1">
      <c r="A1043271" s="153"/>
    </row>
    <row r="1043273" spans="1:1">
      <c r="A1043273" s="153"/>
    </row>
    <row r="1043275" spans="1:1">
      <c r="A1043275" s="154"/>
    </row>
    <row r="1043277" spans="1:1">
      <c r="A1043277" s="125"/>
    </row>
    <row r="1043288" spans="1:1">
      <c r="A1043288" s="153"/>
    </row>
    <row r="1043289" spans="1:1">
      <c r="A1043289" s="153"/>
    </row>
    <row r="1043292" spans="1:1">
      <c r="A1043292" s="153"/>
    </row>
    <row r="1043302" spans="1:1">
      <c r="A1043302" s="153"/>
    </row>
    <row r="1043303" spans="1:1">
      <c r="A1043303" s="153"/>
    </row>
    <row r="1043304" spans="1:1">
      <c r="A1043304" s="153"/>
    </row>
    <row r="1043317" spans="1:1">
      <c r="A1043317" s="153"/>
    </row>
    <row r="1043319" spans="1:1">
      <c r="A1043319" s="153"/>
    </row>
    <row r="1043321" spans="1:1">
      <c r="A1043321" s="154"/>
    </row>
    <row r="1043323" spans="1:1">
      <c r="A1043323" s="125"/>
    </row>
    <row r="1043334" spans="1:1">
      <c r="A1043334" s="153"/>
    </row>
    <row r="1043335" spans="1:1">
      <c r="A1043335" s="153"/>
    </row>
    <row r="1043338" spans="1:1">
      <c r="A1043338" s="153"/>
    </row>
    <row r="1043348" spans="1:1">
      <c r="A1043348" s="153"/>
    </row>
    <row r="1043349" spans="1:1">
      <c r="A1043349" s="153"/>
    </row>
    <row r="1043350" spans="1:1">
      <c r="A1043350" s="153"/>
    </row>
    <row r="1043363" spans="1:1">
      <c r="A1043363" s="153"/>
    </row>
    <row r="1043365" spans="1:1">
      <c r="A1043365" s="153"/>
    </row>
    <row r="1043367" spans="1:1">
      <c r="A1043367" s="154"/>
    </row>
    <row r="1043369" spans="1:1">
      <c r="A1043369" s="125"/>
    </row>
    <row r="1043380" spans="1:1">
      <c r="A1043380" s="153"/>
    </row>
    <row r="1043381" spans="1:1">
      <c r="A1043381" s="153"/>
    </row>
    <row r="1043384" spans="1:1">
      <c r="A1043384" s="153"/>
    </row>
    <row r="1043394" spans="1:1">
      <c r="A1043394" s="153"/>
    </row>
    <row r="1043395" spans="1:1">
      <c r="A1043395" s="153"/>
    </row>
    <row r="1043396" spans="1:1">
      <c r="A1043396" s="153"/>
    </row>
    <row r="1043409" spans="1:1">
      <c r="A1043409" s="153"/>
    </row>
    <row r="1043411" spans="1:1">
      <c r="A1043411" s="153"/>
    </row>
    <row r="1043413" spans="1:1">
      <c r="A1043413" s="154"/>
    </row>
    <row r="1043415" spans="1:1">
      <c r="A1043415" s="125"/>
    </row>
    <row r="1043426" spans="1:1">
      <c r="A1043426" s="153"/>
    </row>
    <row r="1043427" spans="1:1">
      <c r="A1043427" s="153"/>
    </row>
    <row r="1043430" spans="1:1">
      <c r="A1043430" s="153"/>
    </row>
    <row r="1043440" spans="1:1">
      <c r="A1043440" s="153"/>
    </row>
    <row r="1043441" spans="1:1">
      <c r="A1043441" s="153"/>
    </row>
    <row r="1043442" spans="1:1">
      <c r="A1043442" s="153"/>
    </row>
    <row r="1043455" spans="1:1">
      <c r="A1043455" s="153"/>
    </row>
    <row r="1043457" spans="1:1">
      <c r="A1043457" s="153"/>
    </row>
    <row r="1043459" spans="1:1">
      <c r="A1043459" s="154"/>
    </row>
    <row r="1043461" spans="1:1">
      <c r="A1043461" s="125"/>
    </row>
    <row r="1043472" spans="1:1">
      <c r="A1043472" s="153"/>
    </row>
    <row r="1043473" spans="1:1">
      <c r="A1043473" s="153"/>
    </row>
    <row r="1043476" spans="1:1">
      <c r="A1043476" s="153"/>
    </row>
    <row r="1043486" spans="1:1">
      <c r="A1043486" s="153"/>
    </row>
    <row r="1043487" spans="1:1">
      <c r="A1043487" s="153"/>
    </row>
    <row r="1043488" spans="1:1">
      <c r="A1043488" s="153"/>
    </row>
    <row r="1043501" spans="1:1">
      <c r="A1043501" s="153"/>
    </row>
    <row r="1043503" spans="1:1">
      <c r="A1043503" s="153"/>
    </row>
    <row r="1043505" spans="1:1">
      <c r="A1043505" s="154"/>
    </row>
    <row r="1043507" spans="1:1">
      <c r="A1043507" s="125"/>
    </row>
    <row r="1043518" spans="1:1">
      <c r="A1043518" s="153"/>
    </row>
    <row r="1043519" spans="1:1">
      <c r="A1043519" s="153"/>
    </row>
    <row r="1043522" spans="1:1">
      <c r="A1043522" s="153"/>
    </row>
    <row r="1043532" spans="1:1">
      <c r="A1043532" s="153"/>
    </row>
    <row r="1043533" spans="1:1">
      <c r="A1043533" s="153"/>
    </row>
    <row r="1043534" spans="1:1">
      <c r="A1043534" s="153"/>
    </row>
    <row r="1043547" spans="1:1">
      <c r="A1043547" s="153"/>
    </row>
    <row r="1043549" spans="1:1">
      <c r="A1043549" s="153"/>
    </row>
    <row r="1043551" spans="1:1">
      <c r="A1043551" s="154"/>
    </row>
    <row r="1043553" spans="1:1">
      <c r="A1043553" s="125"/>
    </row>
    <row r="1043564" spans="1:1">
      <c r="A1043564" s="153"/>
    </row>
    <row r="1043565" spans="1:1">
      <c r="A1043565" s="153"/>
    </row>
    <row r="1043568" spans="1:1">
      <c r="A1043568" s="153"/>
    </row>
    <row r="1043578" spans="1:1">
      <c r="A1043578" s="153"/>
    </row>
    <row r="1043579" spans="1:1">
      <c r="A1043579" s="153"/>
    </row>
    <row r="1043580" spans="1:1">
      <c r="A1043580" s="153"/>
    </row>
    <row r="1043593" spans="1:1">
      <c r="A1043593" s="153"/>
    </row>
    <row r="1043595" spans="1:1">
      <c r="A1043595" s="153"/>
    </row>
    <row r="1043597" spans="1:1">
      <c r="A1043597" s="154"/>
    </row>
    <row r="1043599" spans="1:1">
      <c r="A1043599" s="125"/>
    </row>
    <row r="1043610" spans="1:1">
      <c r="A1043610" s="153"/>
    </row>
    <row r="1043611" spans="1:1">
      <c r="A1043611" s="153"/>
    </row>
    <row r="1043614" spans="1:1">
      <c r="A1043614" s="153"/>
    </row>
    <row r="1043624" spans="1:1">
      <c r="A1043624" s="153"/>
    </row>
    <row r="1043625" spans="1:1">
      <c r="A1043625" s="153"/>
    </row>
    <row r="1043626" spans="1:1">
      <c r="A1043626" s="153"/>
    </row>
    <row r="1043639" spans="1:1">
      <c r="A1043639" s="153"/>
    </row>
    <row r="1043641" spans="1:1">
      <c r="A1043641" s="153"/>
    </row>
    <row r="1043643" spans="1:1">
      <c r="A1043643" s="154"/>
    </row>
    <row r="1043645" spans="1:1">
      <c r="A1043645" s="125"/>
    </row>
    <row r="1043656" spans="1:1">
      <c r="A1043656" s="153"/>
    </row>
    <row r="1043657" spans="1:1">
      <c r="A1043657" s="153"/>
    </row>
    <row r="1043660" spans="1:1">
      <c r="A1043660" s="153"/>
    </row>
    <row r="1043670" spans="1:1">
      <c r="A1043670" s="153"/>
    </row>
    <row r="1043671" spans="1:1">
      <c r="A1043671" s="153"/>
    </row>
    <row r="1043672" spans="1:1">
      <c r="A1043672" s="153"/>
    </row>
    <row r="1043685" spans="1:1">
      <c r="A1043685" s="153"/>
    </row>
    <row r="1043687" spans="1:1">
      <c r="A1043687" s="153"/>
    </row>
    <row r="1043689" spans="1:1">
      <c r="A1043689" s="154"/>
    </row>
    <row r="1043691" spans="1:1">
      <c r="A1043691" s="125"/>
    </row>
    <row r="1043702" spans="1:1">
      <c r="A1043702" s="153"/>
    </row>
    <row r="1043703" spans="1:1">
      <c r="A1043703" s="153"/>
    </row>
    <row r="1043706" spans="1:1">
      <c r="A1043706" s="153"/>
    </row>
    <row r="1043716" spans="1:1">
      <c r="A1043716" s="153"/>
    </row>
    <row r="1043717" spans="1:1">
      <c r="A1043717" s="153"/>
    </row>
    <row r="1043718" spans="1:1">
      <c r="A1043718" s="153"/>
    </row>
    <row r="1043731" spans="1:1">
      <c r="A1043731" s="153"/>
    </row>
    <row r="1043733" spans="1:1">
      <c r="A1043733" s="153"/>
    </row>
    <row r="1043735" spans="1:1">
      <c r="A1043735" s="154"/>
    </row>
    <row r="1043737" spans="1:1">
      <c r="A1043737" s="125"/>
    </row>
    <row r="1043748" spans="1:1">
      <c r="A1043748" s="153"/>
    </row>
    <row r="1043749" spans="1:1">
      <c r="A1043749" s="153"/>
    </row>
    <row r="1043752" spans="1:1">
      <c r="A1043752" s="153"/>
    </row>
    <row r="1043762" spans="1:1">
      <c r="A1043762" s="153"/>
    </row>
    <row r="1043763" spans="1:1">
      <c r="A1043763" s="153"/>
    </row>
    <row r="1043764" spans="1:1">
      <c r="A1043764" s="153"/>
    </row>
    <row r="1043777" spans="1:1">
      <c r="A1043777" s="153"/>
    </row>
    <row r="1043779" spans="1:1">
      <c r="A1043779" s="153"/>
    </row>
    <row r="1043781" spans="1:1">
      <c r="A1043781" s="154"/>
    </row>
    <row r="1043783" spans="1:1">
      <c r="A1043783" s="125"/>
    </row>
    <row r="1043794" spans="1:1">
      <c r="A1043794" s="153"/>
    </row>
    <row r="1043795" spans="1:1">
      <c r="A1043795" s="153"/>
    </row>
    <row r="1043798" spans="1:1">
      <c r="A1043798" s="153"/>
    </row>
    <row r="1043808" spans="1:1">
      <c r="A1043808" s="153"/>
    </row>
    <row r="1043809" spans="1:1">
      <c r="A1043809" s="153"/>
    </row>
    <row r="1043810" spans="1:1">
      <c r="A1043810" s="153"/>
    </row>
    <row r="1043823" spans="1:1">
      <c r="A1043823" s="153"/>
    </row>
    <row r="1043825" spans="1:1">
      <c r="A1043825" s="153"/>
    </row>
    <row r="1043827" spans="1:1">
      <c r="A1043827" s="154"/>
    </row>
    <row r="1043829" spans="1:1">
      <c r="A1043829" s="125"/>
    </row>
    <row r="1043840" spans="1:1">
      <c r="A1043840" s="153"/>
    </row>
    <row r="1043841" spans="1:1">
      <c r="A1043841" s="153"/>
    </row>
    <row r="1043844" spans="1:1">
      <c r="A1043844" s="153"/>
    </row>
    <row r="1043854" spans="1:1">
      <c r="A1043854" s="153"/>
    </row>
    <row r="1043855" spans="1:1">
      <c r="A1043855" s="153"/>
    </row>
    <row r="1043856" spans="1:1">
      <c r="A1043856" s="153"/>
    </row>
    <row r="1043869" spans="1:1">
      <c r="A1043869" s="153"/>
    </row>
    <row r="1043871" spans="1:1">
      <c r="A1043871" s="153"/>
    </row>
    <row r="1043873" spans="1:1">
      <c r="A1043873" s="154"/>
    </row>
    <row r="1043875" spans="1:1">
      <c r="A1043875" s="125"/>
    </row>
    <row r="1043886" spans="1:1">
      <c r="A1043886" s="153"/>
    </row>
    <row r="1043887" spans="1:1">
      <c r="A1043887" s="153"/>
    </row>
    <row r="1043890" spans="1:1">
      <c r="A1043890" s="153"/>
    </row>
    <row r="1043900" spans="1:1">
      <c r="A1043900" s="153"/>
    </row>
    <row r="1043901" spans="1:1">
      <c r="A1043901" s="153"/>
    </row>
    <row r="1043902" spans="1:1">
      <c r="A1043902" s="153"/>
    </row>
    <row r="1043915" spans="1:1">
      <c r="A1043915" s="153"/>
    </row>
    <row r="1043917" spans="1:1">
      <c r="A1043917" s="153"/>
    </row>
    <row r="1043919" spans="1:1">
      <c r="A1043919" s="154"/>
    </row>
    <row r="1043921" spans="1:1">
      <c r="A1043921" s="125"/>
    </row>
    <row r="1043932" spans="1:1">
      <c r="A1043932" s="153"/>
    </row>
    <row r="1043933" spans="1:1">
      <c r="A1043933" s="153"/>
    </row>
    <row r="1043936" spans="1:1">
      <c r="A1043936" s="153"/>
    </row>
    <row r="1043946" spans="1:1">
      <c r="A1043946" s="153"/>
    </row>
    <row r="1043947" spans="1:1">
      <c r="A1043947" s="153"/>
    </row>
    <row r="1043948" spans="1:1">
      <c r="A1043948" s="153"/>
    </row>
    <row r="1043961" spans="1:1">
      <c r="A1043961" s="153"/>
    </row>
    <row r="1043963" spans="1:1">
      <c r="A1043963" s="153"/>
    </row>
    <row r="1043965" spans="1:1">
      <c r="A1043965" s="154"/>
    </row>
    <row r="1043967" spans="1:1">
      <c r="A1043967" s="125"/>
    </row>
    <row r="1043978" spans="1:1">
      <c r="A1043978" s="153"/>
    </row>
    <row r="1043979" spans="1:1">
      <c r="A1043979" s="153"/>
    </row>
    <row r="1043982" spans="1:1">
      <c r="A1043982" s="153"/>
    </row>
    <row r="1043992" spans="1:1">
      <c r="A1043992" s="153"/>
    </row>
    <row r="1043993" spans="1:1">
      <c r="A1043993" s="153"/>
    </row>
    <row r="1043994" spans="1:1">
      <c r="A1043994" s="153"/>
    </row>
    <row r="1044007" spans="1:1">
      <c r="A1044007" s="153"/>
    </row>
    <row r="1044009" spans="1:1">
      <c r="A1044009" s="153"/>
    </row>
    <row r="1044011" spans="1:1">
      <c r="A1044011" s="154"/>
    </row>
    <row r="1044013" spans="1:1">
      <c r="A1044013" s="125"/>
    </row>
    <row r="1044024" spans="1:1">
      <c r="A1044024" s="153"/>
    </row>
    <row r="1044025" spans="1:1">
      <c r="A1044025" s="153"/>
    </row>
    <row r="1044028" spans="1:1">
      <c r="A1044028" s="153"/>
    </row>
    <row r="1044038" spans="1:1">
      <c r="A1044038" s="153"/>
    </row>
    <row r="1044039" spans="1:1">
      <c r="A1044039" s="153"/>
    </row>
    <row r="1044040" spans="1:1">
      <c r="A1044040" s="153"/>
    </row>
    <row r="1044053" spans="1:1">
      <c r="A1044053" s="153"/>
    </row>
    <row r="1044055" spans="1:1">
      <c r="A1044055" s="153"/>
    </row>
    <row r="1044057" spans="1:1">
      <c r="A1044057" s="154"/>
    </row>
    <row r="1044059" spans="1:1">
      <c r="A1044059" s="125"/>
    </row>
    <row r="1044070" spans="1:1">
      <c r="A1044070" s="153"/>
    </row>
    <row r="1044071" spans="1:1">
      <c r="A1044071" s="153"/>
    </row>
    <row r="1044074" spans="1:1">
      <c r="A1044074" s="153"/>
    </row>
    <row r="1044084" spans="1:1">
      <c r="A1044084" s="153"/>
    </row>
    <row r="1044085" spans="1:1">
      <c r="A1044085" s="153"/>
    </row>
    <row r="1044086" spans="1:1">
      <c r="A1044086" s="153"/>
    </row>
    <row r="1044099" spans="1:1">
      <c r="A1044099" s="153"/>
    </row>
    <row r="1044101" spans="1:1">
      <c r="A1044101" s="153"/>
    </row>
    <row r="1044103" spans="1:1">
      <c r="A1044103" s="154"/>
    </row>
    <row r="1044105" spans="1:1">
      <c r="A1044105" s="125"/>
    </row>
    <row r="1044116" spans="1:1">
      <c r="A1044116" s="153"/>
    </row>
    <row r="1044117" spans="1:1">
      <c r="A1044117" s="153"/>
    </row>
    <row r="1044120" spans="1:1">
      <c r="A1044120" s="153"/>
    </row>
    <row r="1044130" spans="1:1">
      <c r="A1044130" s="153"/>
    </row>
    <row r="1044131" spans="1:1">
      <c r="A1044131" s="153"/>
    </row>
    <row r="1044132" spans="1:1">
      <c r="A1044132" s="153"/>
    </row>
    <row r="1044145" spans="1:1">
      <c r="A1044145" s="153"/>
    </row>
    <row r="1044147" spans="1:1">
      <c r="A1044147" s="153"/>
    </row>
    <row r="1044149" spans="1:1">
      <c r="A1044149" s="154"/>
    </row>
    <row r="1044151" spans="1:1">
      <c r="A1044151" s="125"/>
    </row>
    <row r="1044162" spans="1:1">
      <c r="A1044162" s="153"/>
    </row>
    <row r="1044163" spans="1:1">
      <c r="A1044163" s="153"/>
    </row>
    <row r="1044166" spans="1:1">
      <c r="A1044166" s="153"/>
    </row>
    <row r="1044176" spans="1:1">
      <c r="A1044176" s="153"/>
    </row>
    <row r="1044177" spans="1:1">
      <c r="A1044177" s="153"/>
    </row>
    <row r="1044178" spans="1:1">
      <c r="A1044178" s="153"/>
    </row>
    <row r="1044191" spans="1:1">
      <c r="A1044191" s="153"/>
    </row>
    <row r="1044193" spans="1:1">
      <c r="A1044193" s="153"/>
    </row>
    <row r="1044195" spans="1:1">
      <c r="A1044195" s="154"/>
    </row>
    <row r="1044197" spans="1:1">
      <c r="A1044197" s="125"/>
    </row>
    <row r="1044208" spans="1:1">
      <c r="A1044208" s="153"/>
    </row>
    <row r="1044209" spans="1:1">
      <c r="A1044209" s="153"/>
    </row>
    <row r="1044212" spans="1:1">
      <c r="A1044212" s="153"/>
    </row>
    <row r="1044222" spans="1:1">
      <c r="A1044222" s="153"/>
    </row>
    <row r="1044223" spans="1:1">
      <c r="A1044223" s="153"/>
    </row>
    <row r="1044224" spans="1:1">
      <c r="A1044224" s="153"/>
    </row>
    <row r="1044237" spans="1:1">
      <c r="A1044237" s="153"/>
    </row>
    <row r="1044239" spans="1:1">
      <c r="A1044239" s="153"/>
    </row>
    <row r="1044241" spans="1:1">
      <c r="A1044241" s="154"/>
    </row>
    <row r="1044243" spans="1:1">
      <c r="A1044243" s="125"/>
    </row>
    <row r="1044254" spans="1:1">
      <c r="A1044254" s="153"/>
    </row>
    <row r="1044255" spans="1:1">
      <c r="A1044255" s="153"/>
    </row>
    <row r="1044258" spans="1:1">
      <c r="A1044258" s="153"/>
    </row>
    <row r="1044268" spans="1:1">
      <c r="A1044268" s="153"/>
    </row>
    <row r="1044269" spans="1:1">
      <c r="A1044269" s="153"/>
    </row>
    <row r="1044270" spans="1:1">
      <c r="A1044270" s="153"/>
    </row>
    <row r="1044283" spans="1:1">
      <c r="A1044283" s="153"/>
    </row>
    <row r="1044285" spans="1:1">
      <c r="A1044285" s="153"/>
    </row>
    <row r="1044287" spans="1:1">
      <c r="A1044287" s="154"/>
    </row>
    <row r="1044289" spans="1:1">
      <c r="A1044289" s="125"/>
    </row>
    <row r="1044300" spans="1:1">
      <c r="A1044300" s="153"/>
    </row>
    <row r="1044301" spans="1:1">
      <c r="A1044301" s="153"/>
    </row>
    <row r="1044304" spans="1:1">
      <c r="A1044304" s="153"/>
    </row>
    <row r="1044314" spans="1:1">
      <c r="A1044314" s="153"/>
    </row>
    <row r="1044315" spans="1:1">
      <c r="A1044315" s="153"/>
    </row>
    <row r="1044316" spans="1:1">
      <c r="A1044316" s="153"/>
    </row>
    <row r="1044329" spans="1:1">
      <c r="A1044329" s="153"/>
    </row>
    <row r="1044331" spans="1:1">
      <c r="A1044331" s="153"/>
    </row>
    <row r="1044333" spans="1:1">
      <c r="A1044333" s="154"/>
    </row>
    <row r="1044335" spans="1:1">
      <c r="A1044335" s="125"/>
    </row>
    <row r="1044346" spans="1:1">
      <c r="A1044346" s="153"/>
    </row>
    <row r="1044347" spans="1:1">
      <c r="A1044347" s="153"/>
    </row>
    <row r="1044350" spans="1:1">
      <c r="A1044350" s="153"/>
    </row>
    <row r="1044360" spans="1:1">
      <c r="A1044360" s="153"/>
    </row>
    <row r="1044361" spans="1:1">
      <c r="A1044361" s="153"/>
    </row>
    <row r="1044362" spans="1:1">
      <c r="A1044362" s="153"/>
    </row>
    <row r="1044375" spans="1:1">
      <c r="A1044375" s="153"/>
    </row>
    <row r="1044377" spans="1:1">
      <c r="A1044377" s="153"/>
    </row>
    <row r="1044379" spans="1:1">
      <c r="A1044379" s="154"/>
    </row>
    <row r="1044381" spans="1:1">
      <c r="A1044381" s="125"/>
    </row>
    <row r="1044392" spans="1:1">
      <c r="A1044392" s="153"/>
    </row>
    <row r="1044393" spans="1:1">
      <c r="A1044393" s="153"/>
    </row>
    <row r="1044396" spans="1:1">
      <c r="A1044396" s="153"/>
    </row>
    <row r="1044406" spans="1:1">
      <c r="A1044406" s="153"/>
    </row>
    <row r="1044407" spans="1:1">
      <c r="A1044407" s="153"/>
    </row>
    <row r="1044408" spans="1:1">
      <c r="A1044408" s="153"/>
    </row>
    <row r="1044421" spans="1:1">
      <c r="A1044421" s="153"/>
    </row>
    <row r="1044423" spans="1:1">
      <c r="A1044423" s="153"/>
    </row>
    <row r="1044425" spans="1:1">
      <c r="A1044425" s="154"/>
    </row>
    <row r="1044427" spans="1:1">
      <c r="A1044427" s="125"/>
    </row>
    <row r="1044438" spans="1:1">
      <c r="A1044438" s="153"/>
    </row>
    <row r="1044439" spans="1:1">
      <c r="A1044439" s="153"/>
    </row>
    <row r="1044442" spans="1:1">
      <c r="A1044442" s="153"/>
    </row>
    <row r="1044452" spans="1:1">
      <c r="A1044452" s="153"/>
    </row>
    <row r="1044453" spans="1:1">
      <c r="A1044453" s="153"/>
    </row>
    <row r="1044454" spans="1:1">
      <c r="A1044454" s="153"/>
    </row>
    <row r="1044467" spans="1:1">
      <c r="A1044467" s="153"/>
    </row>
    <row r="1044469" spans="1:1">
      <c r="A1044469" s="153"/>
    </row>
    <row r="1044471" spans="1:1">
      <c r="A1044471" s="154"/>
    </row>
    <row r="1044473" spans="1:1">
      <c r="A1044473" s="125"/>
    </row>
    <row r="1044484" spans="1:1">
      <c r="A1044484" s="153"/>
    </row>
    <row r="1044485" spans="1:1">
      <c r="A1044485" s="153"/>
    </row>
    <row r="1044488" spans="1:1">
      <c r="A1044488" s="153"/>
    </row>
    <row r="1044498" spans="1:1">
      <c r="A1044498" s="153"/>
    </row>
    <row r="1044499" spans="1:1">
      <c r="A1044499" s="153"/>
    </row>
    <row r="1044500" spans="1:1">
      <c r="A1044500" s="153"/>
    </row>
    <row r="1044513" spans="1:1">
      <c r="A1044513" s="153"/>
    </row>
    <row r="1044515" spans="1:1">
      <c r="A1044515" s="153"/>
    </row>
    <row r="1044517" spans="1:1">
      <c r="A1044517" s="154"/>
    </row>
    <row r="1044519" spans="1:1">
      <c r="A1044519" s="125"/>
    </row>
    <row r="1044530" spans="1:1">
      <c r="A1044530" s="153"/>
    </row>
    <row r="1044531" spans="1:1">
      <c r="A1044531" s="153"/>
    </row>
    <row r="1044534" spans="1:1">
      <c r="A1044534" s="153"/>
    </row>
    <row r="1044544" spans="1:1">
      <c r="A1044544" s="153"/>
    </row>
    <row r="1044545" spans="1:1">
      <c r="A1044545" s="153"/>
    </row>
    <row r="1044546" spans="1:1">
      <c r="A1044546" s="153"/>
    </row>
    <row r="1044559" spans="1:1">
      <c r="A1044559" s="153"/>
    </row>
    <row r="1044561" spans="1:1">
      <c r="A1044561" s="153"/>
    </row>
    <row r="1044563" spans="1:1">
      <c r="A1044563" s="154"/>
    </row>
    <row r="1044565" spans="1:1">
      <c r="A1044565" s="125"/>
    </row>
    <row r="1044576" spans="1:1">
      <c r="A1044576" s="153"/>
    </row>
    <row r="1044577" spans="1:1">
      <c r="A1044577" s="153"/>
    </row>
    <row r="1044580" spans="1:1">
      <c r="A1044580" s="153"/>
    </row>
    <row r="1044590" spans="1:1">
      <c r="A1044590" s="153"/>
    </row>
    <row r="1044591" spans="1:1">
      <c r="A1044591" s="153"/>
    </row>
    <row r="1044592" spans="1:1">
      <c r="A1044592" s="153"/>
    </row>
    <row r="1044605" spans="1:1">
      <c r="A1044605" s="153"/>
    </row>
    <row r="1044607" spans="1:1">
      <c r="A1044607" s="153"/>
    </row>
    <row r="1044609" spans="1:1">
      <c r="A1044609" s="154"/>
    </row>
    <row r="1044611" spans="1:1">
      <c r="A1044611" s="125"/>
    </row>
    <row r="1044622" spans="1:1">
      <c r="A1044622" s="153"/>
    </row>
    <row r="1044623" spans="1:1">
      <c r="A1044623" s="153"/>
    </row>
    <row r="1044626" spans="1:1">
      <c r="A1044626" s="153"/>
    </row>
    <row r="1044636" spans="1:1">
      <c r="A1044636" s="153"/>
    </row>
    <row r="1044637" spans="1:1">
      <c r="A1044637" s="153"/>
    </row>
    <row r="1044638" spans="1:1">
      <c r="A1044638" s="153"/>
    </row>
    <row r="1044651" spans="1:1">
      <c r="A1044651" s="153"/>
    </row>
    <row r="1044653" spans="1:1">
      <c r="A1044653" s="153"/>
    </row>
    <row r="1044655" spans="1:1">
      <c r="A1044655" s="154"/>
    </row>
    <row r="1044657" spans="1:1">
      <c r="A1044657" s="125"/>
    </row>
    <row r="1044668" spans="1:1">
      <c r="A1044668" s="153"/>
    </row>
    <row r="1044669" spans="1:1">
      <c r="A1044669" s="153"/>
    </row>
    <row r="1044672" spans="1:1">
      <c r="A1044672" s="153"/>
    </row>
    <row r="1044682" spans="1:1">
      <c r="A1044682" s="153"/>
    </row>
    <row r="1044683" spans="1:1">
      <c r="A1044683" s="153"/>
    </row>
    <row r="1044684" spans="1:1">
      <c r="A1044684" s="153"/>
    </row>
    <row r="1044697" spans="1:1">
      <c r="A1044697" s="153"/>
    </row>
    <row r="1044699" spans="1:1">
      <c r="A1044699" s="153"/>
    </row>
    <row r="1044701" spans="1:1">
      <c r="A1044701" s="154"/>
    </row>
    <row r="1044703" spans="1:1">
      <c r="A1044703" s="125"/>
    </row>
    <row r="1044714" spans="1:1">
      <c r="A1044714" s="153"/>
    </row>
    <row r="1044715" spans="1:1">
      <c r="A1044715" s="153"/>
    </row>
    <row r="1044718" spans="1:1">
      <c r="A1044718" s="153"/>
    </row>
    <row r="1044728" spans="1:1">
      <c r="A1044728" s="153"/>
    </row>
    <row r="1044729" spans="1:1">
      <c r="A1044729" s="153"/>
    </row>
    <row r="1044730" spans="1:1">
      <c r="A1044730" s="153"/>
    </row>
    <row r="1044743" spans="1:1">
      <c r="A1044743" s="153"/>
    </row>
    <row r="1044745" spans="1:1">
      <c r="A1044745" s="153"/>
    </row>
    <row r="1044747" spans="1:1">
      <c r="A1044747" s="154"/>
    </row>
    <row r="1044749" spans="1:1">
      <c r="A1044749" s="125"/>
    </row>
    <row r="1044760" spans="1:1">
      <c r="A1044760" s="153"/>
    </row>
    <row r="1044761" spans="1:1">
      <c r="A1044761" s="153"/>
    </row>
    <row r="1044764" spans="1:1">
      <c r="A1044764" s="153"/>
    </row>
    <row r="1044774" spans="1:1">
      <c r="A1044774" s="153"/>
    </row>
    <row r="1044775" spans="1:1">
      <c r="A1044775" s="153"/>
    </row>
    <row r="1044776" spans="1:1">
      <c r="A1044776" s="153"/>
    </row>
    <row r="1044789" spans="1:1">
      <c r="A1044789" s="153"/>
    </row>
    <row r="1044791" spans="1:1">
      <c r="A1044791" s="153"/>
    </row>
    <row r="1044793" spans="1:1">
      <c r="A1044793" s="154"/>
    </row>
    <row r="1044795" spans="1:1">
      <c r="A1044795" s="125"/>
    </row>
    <row r="1044806" spans="1:1">
      <c r="A1044806" s="153"/>
    </row>
    <row r="1044807" spans="1:1">
      <c r="A1044807" s="153"/>
    </row>
    <row r="1044810" spans="1:1">
      <c r="A1044810" s="153"/>
    </row>
    <row r="1044820" spans="1:1">
      <c r="A1044820" s="153"/>
    </row>
    <row r="1044821" spans="1:1">
      <c r="A1044821" s="153"/>
    </row>
    <row r="1044822" spans="1:1">
      <c r="A1044822" s="153"/>
    </row>
    <row r="1044835" spans="1:1">
      <c r="A1044835" s="153"/>
    </row>
    <row r="1044837" spans="1:1">
      <c r="A1044837" s="153"/>
    </row>
    <row r="1044839" spans="1:1">
      <c r="A1044839" s="154"/>
    </row>
    <row r="1044841" spans="1:1">
      <c r="A1044841" s="125"/>
    </row>
    <row r="1044852" spans="1:1">
      <c r="A1044852" s="153"/>
    </row>
    <row r="1044853" spans="1:1">
      <c r="A1044853" s="153"/>
    </row>
    <row r="1044856" spans="1:1">
      <c r="A1044856" s="153"/>
    </row>
    <row r="1044866" spans="1:1">
      <c r="A1044866" s="153"/>
    </row>
    <row r="1044867" spans="1:1">
      <c r="A1044867" s="153"/>
    </row>
    <row r="1044868" spans="1:1">
      <c r="A1044868" s="153"/>
    </row>
    <row r="1044881" spans="1:1">
      <c r="A1044881" s="153"/>
    </row>
    <row r="1044883" spans="1:1">
      <c r="A1044883" s="153"/>
    </row>
    <row r="1044885" spans="1:1">
      <c r="A1044885" s="154"/>
    </row>
    <row r="1044887" spans="1:1">
      <c r="A1044887" s="125"/>
    </row>
    <row r="1044898" spans="1:1">
      <c r="A1044898" s="153"/>
    </row>
    <row r="1044899" spans="1:1">
      <c r="A1044899" s="153"/>
    </row>
    <row r="1044902" spans="1:1">
      <c r="A1044902" s="153"/>
    </row>
    <row r="1044912" spans="1:1">
      <c r="A1044912" s="153"/>
    </row>
    <row r="1044913" spans="1:1">
      <c r="A1044913" s="153"/>
    </row>
    <row r="1044914" spans="1:1">
      <c r="A1044914" s="153"/>
    </row>
    <row r="1044927" spans="1:1">
      <c r="A1044927" s="153"/>
    </row>
    <row r="1044929" spans="1:1">
      <c r="A1044929" s="153"/>
    </row>
    <row r="1044931" spans="1:1">
      <c r="A1044931" s="154"/>
    </row>
    <row r="1044933" spans="1:1">
      <c r="A1044933" s="125"/>
    </row>
    <row r="1044944" spans="1:1">
      <c r="A1044944" s="153"/>
    </row>
    <row r="1044945" spans="1:1">
      <c r="A1044945" s="153"/>
    </row>
    <row r="1044948" spans="1:1">
      <c r="A1044948" s="153"/>
    </row>
    <row r="1044958" spans="1:1">
      <c r="A1044958" s="153"/>
    </row>
    <row r="1044959" spans="1:1">
      <c r="A1044959" s="153"/>
    </row>
    <row r="1044960" spans="1:1">
      <c r="A1044960" s="153"/>
    </row>
    <row r="1044973" spans="1:1">
      <c r="A1044973" s="153"/>
    </row>
    <row r="1044975" spans="1:1">
      <c r="A1044975" s="153"/>
    </row>
    <row r="1044977" spans="1:1">
      <c r="A1044977" s="154"/>
    </row>
    <row r="1044979" spans="1:1">
      <c r="A1044979" s="125"/>
    </row>
    <row r="1044990" spans="1:1">
      <c r="A1044990" s="153"/>
    </row>
    <row r="1044991" spans="1:1">
      <c r="A1044991" s="153"/>
    </row>
    <row r="1044994" spans="1:1">
      <c r="A1044994" s="153"/>
    </row>
    <row r="1045004" spans="1:1">
      <c r="A1045004" s="153"/>
    </row>
    <row r="1045005" spans="1:1">
      <c r="A1045005" s="153"/>
    </row>
    <row r="1045006" spans="1:1">
      <c r="A1045006" s="153"/>
    </row>
    <row r="1045019" spans="1:1">
      <c r="A1045019" s="153"/>
    </row>
    <row r="1045021" spans="1:1">
      <c r="A1045021" s="153"/>
    </row>
    <row r="1045023" spans="1:1">
      <c r="A1045023" s="154"/>
    </row>
    <row r="1045025" spans="1:1">
      <c r="A1045025" s="125"/>
    </row>
    <row r="1045036" spans="1:1">
      <c r="A1045036" s="153"/>
    </row>
    <row r="1045037" spans="1:1">
      <c r="A1045037" s="153"/>
    </row>
    <row r="1045040" spans="1:1">
      <c r="A1045040" s="153"/>
    </row>
    <row r="1045050" spans="1:1">
      <c r="A1045050" s="153"/>
    </row>
    <row r="1045051" spans="1:1">
      <c r="A1045051" s="153"/>
    </row>
    <row r="1045052" spans="1:1">
      <c r="A1045052" s="153"/>
    </row>
    <row r="1045065" spans="1:1">
      <c r="A1045065" s="153"/>
    </row>
    <row r="1045067" spans="1:1">
      <c r="A1045067" s="153"/>
    </row>
    <row r="1045069" spans="1:1">
      <c r="A1045069" s="154"/>
    </row>
    <row r="1045071" spans="1:1">
      <c r="A1045071" s="125"/>
    </row>
    <row r="1045082" spans="1:1">
      <c r="A1045082" s="153"/>
    </row>
    <row r="1045083" spans="1:1">
      <c r="A1045083" s="153"/>
    </row>
    <row r="1045086" spans="1:1">
      <c r="A1045086" s="153"/>
    </row>
    <row r="1045096" spans="1:1">
      <c r="A1045096" s="153"/>
    </row>
    <row r="1045097" spans="1:1">
      <c r="A1045097" s="153"/>
    </row>
    <row r="1045098" spans="1:1">
      <c r="A1045098" s="153"/>
    </row>
    <row r="1045111" spans="1:1">
      <c r="A1045111" s="153"/>
    </row>
    <row r="1045113" spans="1:1">
      <c r="A1045113" s="153"/>
    </row>
    <row r="1045115" spans="1:1">
      <c r="A1045115" s="154"/>
    </row>
    <row r="1045117" spans="1:1">
      <c r="A1045117" s="125"/>
    </row>
    <row r="1045128" spans="1:1">
      <c r="A1045128" s="153"/>
    </row>
    <row r="1045129" spans="1:1">
      <c r="A1045129" s="153"/>
    </row>
    <row r="1045132" spans="1:1">
      <c r="A1045132" s="153"/>
    </row>
    <row r="1045142" spans="1:1">
      <c r="A1045142" s="153"/>
    </row>
    <row r="1045143" spans="1:1">
      <c r="A1045143" s="153"/>
    </row>
    <row r="1045144" spans="1:1">
      <c r="A1045144" s="153"/>
    </row>
    <row r="1045157" spans="1:1">
      <c r="A1045157" s="153"/>
    </row>
    <row r="1045159" spans="1:1">
      <c r="A1045159" s="153"/>
    </row>
    <row r="1045161" spans="1:1">
      <c r="A1045161" s="154"/>
    </row>
    <row r="1045163" spans="1:1">
      <c r="A1045163" s="125"/>
    </row>
    <row r="1045174" spans="1:1">
      <c r="A1045174" s="153"/>
    </row>
    <row r="1045175" spans="1:1">
      <c r="A1045175" s="153"/>
    </row>
    <row r="1045178" spans="1:1">
      <c r="A1045178" s="153"/>
    </row>
    <row r="1045188" spans="1:1">
      <c r="A1045188" s="153"/>
    </row>
    <row r="1045189" spans="1:1">
      <c r="A1045189" s="153"/>
    </row>
    <row r="1045190" spans="1:1">
      <c r="A1045190" s="153"/>
    </row>
    <row r="1045203" spans="1:1">
      <c r="A1045203" s="153"/>
    </row>
    <row r="1045205" spans="1:1">
      <c r="A1045205" s="153"/>
    </row>
    <row r="1045207" spans="1:1">
      <c r="A1045207" s="154"/>
    </row>
    <row r="1045209" spans="1:1">
      <c r="A1045209" s="125"/>
    </row>
    <row r="1045220" spans="1:1">
      <c r="A1045220" s="153"/>
    </row>
    <row r="1045221" spans="1:1">
      <c r="A1045221" s="153"/>
    </row>
    <row r="1045224" spans="1:1">
      <c r="A1045224" s="153"/>
    </row>
    <row r="1045234" spans="1:1">
      <c r="A1045234" s="153"/>
    </row>
    <row r="1045235" spans="1:1">
      <c r="A1045235" s="153"/>
    </row>
    <row r="1045236" spans="1:1">
      <c r="A1045236" s="153"/>
    </row>
    <row r="1045249" spans="1:1">
      <c r="A1045249" s="153"/>
    </row>
    <row r="1045251" spans="1:1">
      <c r="A1045251" s="153"/>
    </row>
    <row r="1045253" spans="1:1">
      <c r="A1045253" s="154"/>
    </row>
    <row r="1045255" spans="1:1">
      <c r="A1045255" s="125"/>
    </row>
    <row r="1045266" spans="1:1">
      <c r="A1045266" s="153"/>
    </row>
    <row r="1045267" spans="1:1">
      <c r="A1045267" s="153"/>
    </row>
    <row r="1045270" spans="1:1">
      <c r="A1045270" s="153"/>
    </row>
    <row r="1045280" spans="1:1">
      <c r="A1045280" s="153"/>
    </row>
    <row r="1045281" spans="1:1">
      <c r="A1045281" s="153"/>
    </row>
    <row r="1045282" spans="1:1">
      <c r="A1045282" s="153"/>
    </row>
    <row r="1045295" spans="1:1">
      <c r="A1045295" s="153"/>
    </row>
    <row r="1045297" spans="1:1">
      <c r="A1045297" s="153"/>
    </row>
    <row r="1045299" spans="1:1">
      <c r="A1045299" s="154"/>
    </row>
    <row r="1045301" spans="1:1">
      <c r="A1045301" s="125"/>
    </row>
    <row r="1045312" spans="1:1">
      <c r="A1045312" s="153"/>
    </row>
    <row r="1045313" spans="1:1">
      <c r="A1045313" s="153"/>
    </row>
    <row r="1045316" spans="1:1">
      <c r="A1045316" s="153"/>
    </row>
    <row r="1045326" spans="1:1">
      <c r="A1045326" s="153"/>
    </row>
    <row r="1045327" spans="1:1">
      <c r="A1045327" s="153"/>
    </row>
    <row r="1045328" spans="1:1">
      <c r="A1045328" s="153"/>
    </row>
    <row r="1045341" spans="1:1">
      <c r="A1045341" s="153"/>
    </row>
    <row r="1045343" spans="1:1">
      <c r="A1045343" s="153"/>
    </row>
    <row r="1045345" spans="1:1">
      <c r="A1045345" s="154"/>
    </row>
    <row r="1045347" spans="1:1">
      <c r="A1045347" s="125"/>
    </row>
    <row r="1045358" spans="1:1">
      <c r="A1045358" s="153"/>
    </row>
    <row r="1045359" spans="1:1">
      <c r="A1045359" s="153"/>
    </row>
    <row r="1045362" spans="1:1">
      <c r="A1045362" s="153"/>
    </row>
    <row r="1045372" spans="1:1">
      <c r="A1045372" s="153"/>
    </row>
    <row r="1045373" spans="1:1">
      <c r="A1045373" s="153"/>
    </row>
    <row r="1045374" spans="1:1">
      <c r="A1045374" s="153"/>
    </row>
    <row r="1045387" spans="1:1">
      <c r="A1045387" s="153"/>
    </row>
    <row r="1045389" spans="1:1">
      <c r="A1045389" s="153"/>
    </row>
    <row r="1045391" spans="1:1">
      <c r="A1045391" s="154"/>
    </row>
    <row r="1045393" spans="1:1">
      <c r="A1045393" s="125"/>
    </row>
    <row r="1045404" spans="1:1">
      <c r="A1045404" s="153"/>
    </row>
    <row r="1045405" spans="1:1">
      <c r="A1045405" s="153"/>
    </row>
    <row r="1045408" spans="1:1">
      <c r="A1045408" s="153"/>
    </row>
    <row r="1045418" spans="1:1">
      <c r="A1045418" s="153"/>
    </row>
    <row r="1045419" spans="1:1">
      <c r="A1045419" s="153"/>
    </row>
    <row r="1045420" spans="1:1">
      <c r="A1045420" s="153"/>
    </row>
    <row r="1045433" spans="1:1">
      <c r="A1045433" s="153"/>
    </row>
    <row r="1045435" spans="1:1">
      <c r="A1045435" s="153"/>
    </row>
    <row r="1045437" spans="1:1">
      <c r="A1045437" s="154"/>
    </row>
    <row r="1045439" spans="1:1">
      <c r="A1045439" s="125"/>
    </row>
    <row r="1045450" spans="1:1">
      <c r="A1045450" s="153"/>
    </row>
    <row r="1045451" spans="1:1">
      <c r="A1045451" s="153"/>
    </row>
    <row r="1045454" spans="1:1">
      <c r="A1045454" s="153"/>
    </row>
    <row r="1045464" spans="1:1">
      <c r="A1045464" s="153"/>
    </row>
    <row r="1045465" spans="1:1">
      <c r="A1045465" s="153"/>
    </row>
    <row r="1045466" spans="1:1">
      <c r="A1045466" s="153"/>
    </row>
    <row r="1045479" spans="1:1">
      <c r="A1045479" s="153"/>
    </row>
    <row r="1045481" spans="1:1">
      <c r="A1045481" s="153"/>
    </row>
    <row r="1045483" spans="1:1">
      <c r="A1045483" s="154"/>
    </row>
    <row r="1045485" spans="1:1">
      <c r="A1045485" s="125"/>
    </row>
    <row r="1045496" spans="1:1">
      <c r="A1045496" s="153"/>
    </row>
    <row r="1045497" spans="1:1">
      <c r="A1045497" s="153"/>
    </row>
    <row r="1045500" spans="1:1">
      <c r="A1045500" s="153"/>
    </row>
    <row r="1045510" spans="1:1">
      <c r="A1045510" s="153"/>
    </row>
    <row r="1045511" spans="1:1">
      <c r="A1045511" s="153"/>
    </row>
    <row r="1045512" spans="1:1">
      <c r="A1045512" s="153"/>
    </row>
    <row r="1045525" spans="1:1">
      <c r="A1045525" s="153"/>
    </row>
    <row r="1045527" spans="1:1">
      <c r="A1045527" s="153"/>
    </row>
    <row r="1045529" spans="1:1">
      <c r="A1045529" s="154"/>
    </row>
    <row r="1045531" spans="1:1">
      <c r="A1045531" s="125"/>
    </row>
    <row r="1045542" spans="1:1">
      <c r="A1045542" s="153"/>
    </row>
    <row r="1045543" spans="1:1">
      <c r="A1045543" s="153"/>
    </row>
    <row r="1045546" spans="1:1">
      <c r="A1045546" s="153"/>
    </row>
    <row r="1045556" spans="1:1">
      <c r="A1045556" s="153"/>
    </row>
    <row r="1045557" spans="1:1">
      <c r="A1045557" s="153"/>
    </row>
    <row r="1045558" spans="1:1">
      <c r="A1045558" s="153"/>
    </row>
    <row r="1045571" spans="1:1">
      <c r="A1045571" s="153"/>
    </row>
    <row r="1045573" spans="1:1">
      <c r="A1045573" s="153"/>
    </row>
    <row r="1045575" spans="1:1">
      <c r="A1045575" s="154"/>
    </row>
    <row r="1045577" spans="1:1">
      <c r="A1045577" s="125"/>
    </row>
    <row r="1045588" spans="1:1">
      <c r="A1045588" s="153"/>
    </row>
    <row r="1045589" spans="1:1">
      <c r="A1045589" s="153"/>
    </row>
    <row r="1045592" spans="1:1">
      <c r="A1045592" s="153"/>
    </row>
    <row r="1045602" spans="1:1">
      <c r="A1045602" s="153"/>
    </row>
    <row r="1045603" spans="1:1">
      <c r="A1045603" s="153"/>
    </row>
    <row r="1045604" spans="1:1">
      <c r="A1045604" s="153"/>
    </row>
    <row r="1045617" spans="1:1">
      <c r="A1045617" s="153"/>
    </row>
    <row r="1045619" spans="1:1">
      <c r="A1045619" s="153"/>
    </row>
    <row r="1045621" spans="1:1">
      <c r="A1045621" s="154"/>
    </row>
    <row r="1045623" spans="1:1">
      <c r="A1045623" s="125"/>
    </row>
    <row r="1045634" spans="1:1">
      <c r="A1045634" s="153"/>
    </row>
    <row r="1045635" spans="1:1">
      <c r="A1045635" s="153"/>
    </row>
    <row r="1045638" spans="1:1">
      <c r="A1045638" s="153"/>
    </row>
    <row r="1045648" spans="1:1">
      <c r="A1045648" s="153"/>
    </row>
    <row r="1045649" spans="1:1">
      <c r="A1045649" s="153"/>
    </row>
    <row r="1045650" spans="1:1">
      <c r="A1045650" s="153"/>
    </row>
    <row r="1045663" spans="1:1">
      <c r="A1045663" s="153"/>
    </row>
    <row r="1045665" spans="1:1">
      <c r="A1045665" s="153"/>
    </row>
    <row r="1045667" spans="1:1">
      <c r="A1045667" s="154"/>
    </row>
    <row r="1045669" spans="1:1">
      <c r="A1045669" s="125"/>
    </row>
    <row r="1045680" spans="1:1">
      <c r="A1045680" s="153"/>
    </row>
    <row r="1045681" spans="1:1">
      <c r="A1045681" s="153"/>
    </row>
    <row r="1045684" spans="1:1">
      <c r="A1045684" s="153"/>
    </row>
    <row r="1045694" spans="1:1">
      <c r="A1045694" s="153"/>
    </row>
    <row r="1045695" spans="1:1">
      <c r="A1045695" s="153"/>
    </row>
    <row r="1045696" spans="1:1">
      <c r="A1045696" s="153"/>
    </row>
    <row r="1045709" spans="1:1">
      <c r="A1045709" s="153"/>
    </row>
    <row r="1045711" spans="1:1">
      <c r="A1045711" s="153"/>
    </row>
    <row r="1045713" spans="1:1">
      <c r="A1045713" s="154"/>
    </row>
    <row r="1045715" spans="1:1">
      <c r="A1045715" s="125"/>
    </row>
    <row r="1045726" spans="1:1">
      <c r="A1045726" s="153"/>
    </row>
    <row r="1045727" spans="1:1">
      <c r="A1045727" s="153"/>
    </row>
    <row r="1045730" spans="1:1">
      <c r="A1045730" s="153"/>
    </row>
    <row r="1045740" spans="1:1">
      <c r="A1045740" s="153"/>
    </row>
    <row r="1045741" spans="1:1">
      <c r="A1045741" s="153"/>
    </row>
    <row r="1045742" spans="1:1">
      <c r="A1045742" s="153"/>
    </row>
    <row r="1045755" spans="1:1">
      <c r="A1045755" s="153"/>
    </row>
    <row r="1045757" spans="1:1">
      <c r="A1045757" s="153"/>
    </row>
    <row r="1045759" spans="1:1">
      <c r="A1045759" s="154"/>
    </row>
    <row r="1045761" spans="1:1">
      <c r="A1045761" s="125"/>
    </row>
    <row r="1045772" spans="1:1">
      <c r="A1045772" s="153"/>
    </row>
    <row r="1045773" spans="1:1">
      <c r="A1045773" s="153"/>
    </row>
    <row r="1045776" spans="1:1">
      <c r="A1045776" s="153"/>
    </row>
    <row r="1045786" spans="1:1">
      <c r="A1045786" s="153"/>
    </row>
    <row r="1045787" spans="1:1">
      <c r="A1045787" s="153"/>
    </row>
    <row r="1045788" spans="1:1">
      <c r="A1045788" s="153"/>
    </row>
    <row r="1045801" spans="1:1">
      <c r="A1045801" s="153"/>
    </row>
    <row r="1045803" spans="1:1">
      <c r="A1045803" s="153"/>
    </row>
    <row r="1045805" spans="1:1">
      <c r="A1045805" s="154"/>
    </row>
    <row r="1045807" spans="1:1">
      <c r="A1045807" s="125"/>
    </row>
    <row r="1045818" spans="1:1">
      <c r="A1045818" s="153"/>
    </row>
    <row r="1045819" spans="1:1">
      <c r="A1045819" s="153"/>
    </row>
    <row r="1045822" spans="1:1">
      <c r="A1045822" s="153"/>
    </row>
    <row r="1045832" spans="1:1">
      <c r="A1045832" s="153"/>
    </row>
    <row r="1045833" spans="1:1">
      <c r="A1045833" s="153"/>
    </row>
    <row r="1045834" spans="1:1">
      <c r="A1045834" s="153"/>
    </row>
    <row r="1045847" spans="1:1">
      <c r="A1045847" s="153"/>
    </row>
    <row r="1045849" spans="1:1">
      <c r="A1045849" s="153"/>
    </row>
    <row r="1045851" spans="1:1">
      <c r="A1045851" s="154"/>
    </row>
    <row r="1045853" spans="1:1">
      <c r="A1045853" s="125"/>
    </row>
    <row r="1045864" spans="1:1">
      <c r="A1045864" s="153"/>
    </row>
    <row r="1045865" spans="1:1">
      <c r="A1045865" s="153"/>
    </row>
    <row r="1045868" spans="1:1">
      <c r="A1045868" s="153"/>
    </row>
    <row r="1045878" spans="1:1">
      <c r="A1045878" s="153"/>
    </row>
    <row r="1045879" spans="1:1">
      <c r="A1045879" s="153"/>
    </row>
    <row r="1045880" spans="1:1">
      <c r="A1045880" s="153"/>
    </row>
    <row r="1045893" spans="1:1">
      <c r="A1045893" s="153"/>
    </row>
    <row r="1045895" spans="1:1">
      <c r="A1045895" s="153"/>
    </row>
    <row r="1045897" spans="1:1">
      <c r="A1045897" s="154"/>
    </row>
    <row r="1045899" spans="1:1">
      <c r="A1045899" s="125"/>
    </row>
    <row r="1045910" spans="1:1">
      <c r="A1045910" s="153"/>
    </row>
    <row r="1045911" spans="1:1">
      <c r="A1045911" s="153"/>
    </row>
    <row r="1045914" spans="1:1">
      <c r="A1045914" s="153"/>
    </row>
    <row r="1045924" spans="1:1">
      <c r="A1045924" s="153"/>
    </row>
    <row r="1045925" spans="1:1">
      <c r="A1045925" s="153"/>
    </row>
    <row r="1045926" spans="1:1">
      <c r="A1045926" s="153"/>
    </row>
    <row r="1045939" spans="1:1">
      <c r="A1045939" s="153"/>
    </row>
    <row r="1045941" spans="1:1">
      <c r="A1045941" s="153"/>
    </row>
    <row r="1045943" spans="1:1">
      <c r="A1045943" s="154"/>
    </row>
    <row r="1045945" spans="1:1">
      <c r="A1045945" s="125"/>
    </row>
    <row r="1045956" spans="1:1">
      <c r="A1045956" s="153"/>
    </row>
    <row r="1045957" spans="1:1">
      <c r="A1045957" s="153"/>
    </row>
    <row r="1045960" spans="1:1">
      <c r="A1045960" s="153"/>
    </row>
    <row r="1045970" spans="1:1">
      <c r="A1045970" s="153"/>
    </row>
    <row r="1045971" spans="1:1">
      <c r="A1045971" s="153"/>
    </row>
    <row r="1045972" spans="1:1">
      <c r="A1045972" s="153"/>
    </row>
    <row r="1045985" spans="1:1">
      <c r="A1045985" s="153"/>
    </row>
    <row r="1045987" spans="1:1">
      <c r="A1045987" s="153"/>
    </row>
    <row r="1045989" spans="1:1">
      <c r="A1045989" s="154"/>
    </row>
    <row r="1045991" spans="1:1">
      <c r="A1045991" s="125"/>
    </row>
    <row r="1046002" spans="1:1">
      <c r="A1046002" s="153"/>
    </row>
    <row r="1046003" spans="1:1">
      <c r="A1046003" s="153"/>
    </row>
    <row r="1046006" spans="1:1">
      <c r="A1046006" s="153"/>
    </row>
    <row r="1046016" spans="1:1">
      <c r="A1046016" s="153"/>
    </row>
    <row r="1046017" spans="1:1">
      <c r="A1046017" s="153"/>
    </row>
    <row r="1046018" spans="1:1">
      <c r="A1046018" s="153"/>
    </row>
    <row r="1046031" spans="1:1">
      <c r="A1046031" s="153"/>
    </row>
    <row r="1046033" spans="1:1">
      <c r="A1046033" s="153"/>
    </row>
    <row r="1046035" spans="1:1">
      <c r="A1046035" s="154"/>
    </row>
    <row r="1046037" spans="1:1">
      <c r="A1046037" s="125"/>
    </row>
    <row r="1046048" spans="1:1">
      <c r="A1046048" s="153"/>
    </row>
    <row r="1046049" spans="1:1">
      <c r="A1046049" s="153"/>
    </row>
    <row r="1046052" spans="1:1">
      <c r="A1046052" s="153"/>
    </row>
    <row r="1046062" spans="1:1">
      <c r="A1046062" s="153"/>
    </row>
    <row r="1046063" spans="1:1">
      <c r="A1046063" s="153"/>
    </row>
    <row r="1046064" spans="1:1">
      <c r="A1046064" s="153"/>
    </row>
    <row r="1046077" spans="1:1">
      <c r="A1046077" s="153"/>
    </row>
    <row r="1046079" spans="1:1">
      <c r="A1046079" s="153"/>
    </row>
    <row r="1046081" spans="1:1">
      <c r="A1046081" s="154"/>
    </row>
    <row r="1046083" spans="1:1">
      <c r="A1046083" s="125"/>
    </row>
    <row r="1046094" spans="1:1">
      <c r="A1046094" s="153"/>
    </row>
    <row r="1046095" spans="1:1">
      <c r="A1046095" s="153"/>
    </row>
    <row r="1046098" spans="1:1">
      <c r="A1046098" s="153"/>
    </row>
    <row r="1046108" spans="1:1">
      <c r="A1046108" s="153"/>
    </row>
    <row r="1046109" spans="1:1">
      <c r="A1046109" s="153"/>
    </row>
    <row r="1046110" spans="1:1">
      <c r="A1046110" s="153"/>
    </row>
    <row r="1046123" spans="1:1">
      <c r="A1046123" s="153"/>
    </row>
    <row r="1046125" spans="1:1">
      <c r="A1046125" s="153"/>
    </row>
    <row r="1046127" spans="1:1">
      <c r="A1046127" s="154"/>
    </row>
    <row r="1046129" spans="1:1">
      <c r="A1046129" s="125"/>
    </row>
    <row r="1046140" spans="1:1">
      <c r="A1046140" s="153"/>
    </row>
    <row r="1046141" spans="1:1">
      <c r="A1046141" s="153"/>
    </row>
    <row r="1046144" spans="1:1">
      <c r="A1046144" s="153"/>
    </row>
    <row r="1046154" spans="1:1">
      <c r="A1046154" s="153"/>
    </row>
    <row r="1046155" spans="1:1">
      <c r="A1046155" s="153"/>
    </row>
    <row r="1046156" spans="1:1">
      <c r="A1046156" s="153"/>
    </row>
    <row r="1046169" spans="1:1">
      <c r="A1046169" s="153"/>
    </row>
    <row r="1046171" spans="1:1">
      <c r="A1046171" s="153"/>
    </row>
    <row r="1046173" spans="1:1">
      <c r="A1046173" s="154"/>
    </row>
    <row r="1046175" spans="1:1">
      <c r="A1046175" s="125"/>
    </row>
    <row r="1046186" spans="1:1">
      <c r="A1046186" s="153"/>
    </row>
    <row r="1046187" spans="1:1">
      <c r="A1046187" s="153"/>
    </row>
    <row r="1046190" spans="1:1">
      <c r="A1046190" s="153"/>
    </row>
    <row r="1046200" spans="1:1">
      <c r="A1046200" s="153"/>
    </row>
    <row r="1046201" spans="1:1">
      <c r="A1046201" s="153"/>
    </row>
    <row r="1046202" spans="1:1">
      <c r="A1046202" s="153"/>
    </row>
    <row r="1046215" spans="1:1">
      <c r="A1046215" s="153"/>
    </row>
    <row r="1046217" spans="1:1">
      <c r="A1046217" s="153"/>
    </row>
    <row r="1046219" spans="1:1">
      <c r="A1046219" s="154"/>
    </row>
    <row r="1046221" spans="1:1">
      <c r="A1046221" s="125"/>
    </row>
    <row r="1046232" spans="1:1">
      <c r="A1046232" s="153"/>
    </row>
    <row r="1046233" spans="1:1">
      <c r="A1046233" s="153"/>
    </row>
    <row r="1046236" spans="1:1">
      <c r="A1046236" s="153"/>
    </row>
    <row r="1046246" spans="1:1">
      <c r="A1046246" s="153"/>
    </row>
    <row r="1046247" spans="1:1">
      <c r="A1046247" s="153"/>
    </row>
    <row r="1046248" spans="1:1">
      <c r="A1046248" s="153"/>
    </row>
    <row r="1046261" spans="1:1">
      <c r="A1046261" s="153"/>
    </row>
    <row r="1046263" spans="1:1">
      <c r="A1046263" s="153"/>
    </row>
    <row r="1046265" spans="1:1">
      <c r="A1046265" s="154"/>
    </row>
    <row r="1046267" spans="1:1">
      <c r="A1046267" s="125"/>
    </row>
    <row r="1046278" spans="1:1">
      <c r="A1046278" s="153"/>
    </row>
    <row r="1046279" spans="1:1">
      <c r="A1046279" s="153"/>
    </row>
    <row r="1046282" spans="1:1">
      <c r="A1046282" s="153"/>
    </row>
    <row r="1046292" spans="1:1">
      <c r="A1046292" s="153"/>
    </row>
    <row r="1046293" spans="1:1">
      <c r="A1046293" s="153"/>
    </row>
    <row r="1046294" spans="1:1">
      <c r="A1046294" s="153"/>
    </row>
    <row r="1046307" spans="1:1">
      <c r="A1046307" s="153"/>
    </row>
    <row r="1046309" spans="1:1">
      <c r="A1046309" s="153"/>
    </row>
    <row r="1046311" spans="1:1">
      <c r="A1046311" s="154"/>
    </row>
    <row r="1046313" spans="1:1">
      <c r="A1046313" s="125"/>
    </row>
    <row r="1046324" spans="1:1">
      <c r="A1046324" s="153"/>
    </row>
    <row r="1046325" spans="1:1">
      <c r="A1046325" s="153"/>
    </row>
    <row r="1046328" spans="1:1">
      <c r="A1046328" s="153"/>
    </row>
    <row r="1046338" spans="1:1">
      <c r="A1046338" s="153"/>
    </row>
    <row r="1046339" spans="1:1">
      <c r="A1046339" s="153"/>
    </row>
    <row r="1046340" spans="1:1">
      <c r="A1046340" s="153"/>
    </row>
    <row r="1046353" spans="1:1">
      <c r="A1046353" s="153"/>
    </row>
    <row r="1046355" spans="1:1">
      <c r="A1046355" s="153"/>
    </row>
    <row r="1046357" spans="1:1">
      <c r="A1046357" s="154"/>
    </row>
    <row r="1046359" spans="1:1">
      <c r="A1046359" s="125"/>
    </row>
    <row r="1046370" spans="1:1">
      <c r="A1046370" s="153"/>
    </row>
    <row r="1046371" spans="1:1">
      <c r="A1046371" s="153"/>
    </row>
    <row r="1046374" spans="1:1">
      <c r="A1046374" s="153"/>
    </row>
    <row r="1046384" spans="1:1">
      <c r="A1046384" s="153"/>
    </row>
    <row r="1046385" spans="1:1">
      <c r="A1046385" s="153"/>
    </row>
    <row r="1046386" spans="1:1">
      <c r="A1046386" s="153"/>
    </row>
    <row r="1046399" spans="1:1">
      <c r="A1046399" s="153"/>
    </row>
    <row r="1046401" spans="1:1">
      <c r="A1046401" s="153"/>
    </row>
    <row r="1046403" spans="1:1">
      <c r="A1046403" s="154"/>
    </row>
    <row r="1046405" spans="1:1">
      <c r="A1046405" s="125"/>
    </row>
    <row r="1046416" spans="1:1">
      <c r="A1046416" s="153"/>
    </row>
    <row r="1046417" spans="1:1">
      <c r="A1046417" s="153"/>
    </row>
    <row r="1046420" spans="1:1">
      <c r="A1046420" s="153"/>
    </row>
    <row r="1046430" spans="1:1">
      <c r="A1046430" s="153"/>
    </row>
    <row r="1046431" spans="1:1">
      <c r="A1046431" s="153"/>
    </row>
    <row r="1046432" spans="1:1">
      <c r="A1046432" s="153"/>
    </row>
    <row r="1046445" spans="1:1">
      <c r="A1046445" s="153"/>
    </row>
    <row r="1046447" spans="1:1">
      <c r="A1046447" s="153"/>
    </row>
    <row r="1046449" spans="1:1">
      <c r="A1046449" s="154"/>
    </row>
    <row r="1046451" spans="1:1">
      <c r="A1046451" s="125"/>
    </row>
    <row r="1046462" spans="1:1">
      <c r="A1046462" s="153"/>
    </row>
    <row r="1046463" spans="1:1">
      <c r="A1046463" s="153"/>
    </row>
    <row r="1046466" spans="1:1">
      <c r="A1046466" s="153"/>
    </row>
    <row r="1046476" spans="1:1">
      <c r="A1046476" s="153"/>
    </row>
    <row r="1046477" spans="1:1">
      <c r="A1046477" s="153"/>
    </row>
    <row r="1046478" spans="1:1">
      <c r="A1046478" s="153"/>
    </row>
    <row r="1046491" spans="1:1">
      <c r="A1046491" s="153"/>
    </row>
    <row r="1046493" spans="1:1">
      <c r="A1046493" s="153"/>
    </row>
    <row r="1046495" spans="1:1">
      <c r="A1046495" s="154"/>
    </row>
    <row r="1046497" spans="1:1">
      <c r="A1046497" s="125"/>
    </row>
    <row r="1046508" spans="1:1">
      <c r="A1046508" s="153"/>
    </row>
    <row r="1046509" spans="1:1">
      <c r="A1046509" s="153"/>
    </row>
    <row r="1046512" spans="1:1">
      <c r="A1046512" s="153"/>
    </row>
    <row r="1046522" spans="1:1">
      <c r="A1046522" s="153"/>
    </row>
    <row r="1046523" spans="1:1">
      <c r="A1046523" s="153"/>
    </row>
    <row r="1046524" spans="1:1">
      <c r="A1046524" s="153"/>
    </row>
    <row r="1046537" spans="1:1">
      <c r="A1046537" s="153"/>
    </row>
    <row r="1046539" spans="1:1">
      <c r="A1046539" s="153"/>
    </row>
    <row r="1046541" spans="1:1">
      <c r="A1046541" s="154"/>
    </row>
    <row r="1046543" spans="1:1">
      <c r="A1046543" s="125"/>
    </row>
    <row r="1046554" spans="1:1">
      <c r="A1046554" s="153"/>
    </row>
    <row r="1046555" spans="1:1">
      <c r="A1046555" s="153"/>
    </row>
    <row r="1046558" spans="1:1">
      <c r="A1046558" s="153"/>
    </row>
    <row r="1046568" spans="1:1">
      <c r="A1046568" s="153"/>
    </row>
    <row r="1046569" spans="1:1">
      <c r="A1046569" s="153"/>
    </row>
    <row r="1046570" spans="1:1">
      <c r="A1046570" s="153"/>
    </row>
    <row r="1046583" spans="1:1">
      <c r="A1046583" s="153"/>
    </row>
    <row r="1046585" spans="1:1">
      <c r="A1046585" s="153"/>
    </row>
    <row r="1046587" spans="1:1">
      <c r="A1046587" s="154"/>
    </row>
    <row r="1046589" spans="1:1">
      <c r="A1046589" s="125"/>
    </row>
    <row r="1046600" spans="1:1">
      <c r="A1046600" s="153"/>
    </row>
    <row r="1046601" spans="1:1">
      <c r="A1046601" s="153"/>
    </row>
    <row r="1046604" spans="1:1">
      <c r="A1046604" s="153"/>
    </row>
    <row r="1046614" spans="1:1">
      <c r="A1046614" s="153"/>
    </row>
    <row r="1046615" spans="1:1">
      <c r="A1046615" s="153"/>
    </row>
    <row r="1046616" spans="1:1">
      <c r="A1046616" s="153"/>
    </row>
    <row r="1046629" spans="1:1">
      <c r="A1046629" s="153"/>
    </row>
    <row r="1046631" spans="1:1">
      <c r="A1046631" s="153"/>
    </row>
    <row r="1046633" spans="1:1">
      <c r="A1046633" s="154"/>
    </row>
    <row r="1046635" spans="1:1">
      <c r="A1046635" s="125"/>
    </row>
    <row r="1046646" spans="1:1">
      <c r="A1046646" s="153"/>
    </row>
    <row r="1046647" spans="1:1">
      <c r="A1046647" s="153"/>
    </row>
    <row r="1046650" spans="1:1">
      <c r="A1046650" s="153"/>
    </row>
    <row r="1046660" spans="1:1">
      <c r="A1046660" s="153"/>
    </row>
    <row r="1046661" spans="1:1">
      <c r="A1046661" s="153"/>
    </row>
    <row r="1046662" spans="1:1">
      <c r="A1046662" s="153"/>
    </row>
    <row r="1046675" spans="1:1">
      <c r="A1046675" s="153"/>
    </row>
    <row r="1046677" spans="1:1">
      <c r="A1046677" s="153"/>
    </row>
    <row r="1046679" spans="1:1">
      <c r="A1046679" s="154"/>
    </row>
    <row r="1046681" spans="1:1">
      <c r="A1046681" s="125"/>
    </row>
    <row r="1046692" spans="1:1">
      <c r="A1046692" s="153"/>
    </row>
    <row r="1046693" spans="1:1">
      <c r="A1046693" s="153"/>
    </row>
    <row r="1046696" spans="1:1">
      <c r="A1046696" s="153"/>
    </row>
    <row r="1046706" spans="1:1">
      <c r="A1046706" s="153"/>
    </row>
    <row r="1046707" spans="1:1">
      <c r="A1046707" s="153"/>
    </row>
    <row r="1046708" spans="1:1">
      <c r="A1046708" s="153"/>
    </row>
    <row r="1046721" spans="1:1">
      <c r="A1046721" s="153"/>
    </row>
    <row r="1046723" spans="1:1">
      <c r="A1046723" s="153"/>
    </row>
    <row r="1046725" spans="1:1">
      <c r="A1046725" s="154"/>
    </row>
    <row r="1046727" spans="1:1">
      <c r="A1046727" s="125"/>
    </row>
    <row r="1046738" spans="1:1">
      <c r="A1046738" s="153"/>
    </row>
    <row r="1046739" spans="1:1">
      <c r="A1046739" s="153"/>
    </row>
    <row r="1046742" spans="1:1">
      <c r="A1046742" s="153"/>
    </row>
    <row r="1046752" spans="1:1">
      <c r="A1046752" s="153"/>
    </row>
    <row r="1046753" spans="1:1">
      <c r="A1046753" s="153"/>
    </row>
    <row r="1046754" spans="1:1">
      <c r="A1046754" s="153"/>
    </row>
    <row r="1046767" spans="1:1">
      <c r="A1046767" s="153"/>
    </row>
    <row r="1046769" spans="1:1">
      <c r="A1046769" s="153"/>
    </row>
    <row r="1046771" spans="1:1">
      <c r="A1046771" s="154"/>
    </row>
    <row r="1046773" spans="1:1">
      <c r="A1046773" s="125"/>
    </row>
    <row r="1046784" spans="1:1">
      <c r="A1046784" s="153"/>
    </row>
    <row r="1046785" spans="1:1">
      <c r="A1046785" s="153"/>
    </row>
    <row r="1046788" spans="1:1">
      <c r="A1046788" s="153"/>
    </row>
    <row r="1046798" spans="1:1">
      <c r="A1046798" s="153"/>
    </row>
    <row r="1046799" spans="1:1">
      <c r="A1046799" s="153"/>
    </row>
    <row r="1046800" spans="1:1">
      <c r="A1046800" s="153"/>
    </row>
    <row r="1046813" spans="1:1">
      <c r="A1046813" s="153"/>
    </row>
    <row r="1046815" spans="1:1">
      <c r="A1046815" s="153"/>
    </row>
    <row r="1046817" spans="1:1">
      <c r="A1046817" s="154"/>
    </row>
    <row r="1046819" spans="1:1">
      <c r="A1046819" s="125"/>
    </row>
    <row r="1046830" spans="1:1">
      <c r="A1046830" s="153"/>
    </row>
    <row r="1046831" spans="1:1">
      <c r="A1046831" s="153"/>
    </row>
    <row r="1046834" spans="1:1">
      <c r="A1046834" s="153"/>
    </row>
    <row r="1046844" spans="1:1">
      <c r="A1046844" s="153"/>
    </row>
    <row r="1046845" spans="1:1">
      <c r="A1046845" s="153"/>
    </row>
    <row r="1046846" spans="1:1">
      <c r="A1046846" s="153"/>
    </row>
    <row r="1046859" spans="1:1">
      <c r="A1046859" s="153"/>
    </row>
    <row r="1046861" spans="1:1">
      <c r="A1046861" s="153"/>
    </row>
    <row r="1046863" spans="1:1">
      <c r="A1046863" s="154"/>
    </row>
    <row r="1046865" spans="1:1">
      <c r="A1046865" s="125"/>
    </row>
    <row r="1046876" spans="1:1">
      <c r="A1046876" s="153"/>
    </row>
    <row r="1046877" spans="1:1">
      <c r="A1046877" s="153"/>
    </row>
    <row r="1046880" spans="1:1">
      <c r="A1046880" s="153"/>
    </row>
    <row r="1046890" spans="1:1">
      <c r="A1046890" s="153"/>
    </row>
    <row r="1046891" spans="1:1">
      <c r="A1046891" s="153"/>
    </row>
    <row r="1046892" spans="1:1">
      <c r="A1046892" s="153"/>
    </row>
    <row r="1046905" spans="1:1">
      <c r="A1046905" s="153"/>
    </row>
    <row r="1046907" spans="1:1">
      <c r="A1046907" s="153"/>
    </row>
    <row r="1046909" spans="1:1">
      <c r="A1046909" s="154"/>
    </row>
    <row r="1046911" spans="1:1">
      <c r="A1046911" s="125"/>
    </row>
    <row r="1046922" spans="1:1">
      <c r="A1046922" s="153"/>
    </row>
    <row r="1046923" spans="1:1">
      <c r="A1046923" s="153"/>
    </row>
    <row r="1046926" spans="1:1">
      <c r="A1046926" s="153"/>
    </row>
    <row r="1046936" spans="1:1">
      <c r="A1046936" s="153"/>
    </row>
    <row r="1046937" spans="1:1">
      <c r="A1046937" s="153"/>
    </row>
    <row r="1046938" spans="1:1">
      <c r="A1046938" s="153"/>
    </row>
    <row r="1046951" spans="1:1">
      <c r="A1046951" s="153"/>
    </row>
    <row r="1046953" spans="1:1">
      <c r="A1046953" s="153"/>
    </row>
    <row r="1046955" spans="1:1">
      <c r="A1046955" s="154"/>
    </row>
    <row r="1046957" spans="1:1">
      <c r="A1046957" s="125"/>
    </row>
    <row r="1046968" spans="1:1">
      <c r="A1046968" s="153"/>
    </row>
    <row r="1046969" spans="1:1">
      <c r="A1046969" s="153"/>
    </row>
    <row r="1046972" spans="1:1">
      <c r="A1046972" s="153"/>
    </row>
    <row r="1046982" spans="1:1">
      <c r="A1046982" s="153"/>
    </row>
    <row r="1046983" spans="1:1">
      <c r="A1046983" s="153"/>
    </row>
    <row r="1046984" spans="1:1">
      <c r="A1046984" s="153"/>
    </row>
    <row r="1046997" spans="1:1">
      <c r="A1046997" s="153"/>
    </row>
    <row r="1046999" spans="1:1">
      <c r="A1046999" s="153"/>
    </row>
    <row r="1047001" spans="1:1">
      <c r="A1047001" s="154"/>
    </row>
    <row r="1047003" spans="1:1">
      <c r="A1047003" s="125"/>
    </row>
    <row r="1047014" spans="1:1">
      <c r="A1047014" s="153"/>
    </row>
    <row r="1047015" spans="1:1">
      <c r="A1047015" s="153"/>
    </row>
    <row r="1047018" spans="1:1">
      <c r="A1047018" s="153"/>
    </row>
    <row r="1047028" spans="1:1">
      <c r="A1047028" s="153"/>
    </row>
    <row r="1047029" spans="1:1">
      <c r="A1047029" s="153"/>
    </row>
    <row r="1047030" spans="1:1">
      <c r="A1047030" s="153"/>
    </row>
    <row r="1047043" spans="1:1">
      <c r="A1047043" s="153"/>
    </row>
    <row r="1047045" spans="1:1">
      <c r="A1047045" s="153"/>
    </row>
    <row r="1047047" spans="1:1">
      <c r="A1047047" s="154"/>
    </row>
    <row r="1047049" spans="1:1">
      <c r="A1047049" s="125"/>
    </row>
    <row r="1047060" spans="1:1">
      <c r="A1047060" s="153"/>
    </row>
    <row r="1047061" spans="1:1">
      <c r="A1047061" s="153"/>
    </row>
    <row r="1047064" spans="1:1">
      <c r="A1047064" s="153"/>
    </row>
    <row r="1047074" spans="1:1">
      <c r="A1047074" s="153"/>
    </row>
    <row r="1047075" spans="1:1">
      <c r="A1047075" s="153"/>
    </row>
    <row r="1047076" spans="1:1">
      <c r="A1047076" s="153"/>
    </row>
    <row r="1047089" spans="1:1">
      <c r="A1047089" s="153"/>
    </row>
    <row r="1047091" spans="1:1">
      <c r="A1047091" s="153"/>
    </row>
    <row r="1047093" spans="1:1">
      <c r="A1047093" s="154"/>
    </row>
    <row r="1047095" spans="1:1">
      <c r="A1047095" s="125"/>
    </row>
    <row r="1047106" spans="1:1">
      <c r="A1047106" s="153"/>
    </row>
    <row r="1047107" spans="1:1">
      <c r="A1047107" s="153"/>
    </row>
    <row r="1047110" spans="1:1">
      <c r="A1047110" s="153"/>
    </row>
    <row r="1047120" spans="1:1">
      <c r="A1047120" s="153"/>
    </row>
    <row r="1047121" spans="1:1">
      <c r="A1047121" s="153"/>
    </row>
    <row r="1047122" spans="1:1">
      <c r="A1047122" s="153"/>
    </row>
    <row r="1047135" spans="1:1">
      <c r="A1047135" s="153"/>
    </row>
    <row r="1047137" spans="1:1">
      <c r="A1047137" s="153"/>
    </row>
    <row r="1047139" spans="1:1">
      <c r="A1047139" s="154"/>
    </row>
    <row r="1047141" spans="1:1">
      <c r="A1047141" s="125"/>
    </row>
    <row r="1047152" spans="1:1">
      <c r="A1047152" s="153"/>
    </row>
    <row r="1047153" spans="1:1">
      <c r="A1047153" s="153"/>
    </row>
    <row r="1047156" spans="1:1">
      <c r="A1047156" s="153"/>
    </row>
    <row r="1047166" spans="1:1">
      <c r="A1047166" s="153"/>
    </row>
    <row r="1047167" spans="1:1">
      <c r="A1047167" s="153"/>
    </row>
    <row r="1047168" spans="1:1">
      <c r="A1047168" s="153"/>
    </row>
    <row r="1047181" spans="1:1">
      <c r="A1047181" s="153"/>
    </row>
    <row r="1047183" spans="1:1">
      <c r="A1047183" s="153"/>
    </row>
    <row r="1047185" spans="1:1">
      <c r="A1047185" s="154"/>
    </row>
    <row r="1047187" spans="1:1">
      <c r="A1047187" s="125"/>
    </row>
    <row r="1047198" spans="1:1">
      <c r="A1047198" s="153"/>
    </row>
    <row r="1047199" spans="1:1">
      <c r="A1047199" s="153"/>
    </row>
    <row r="1047202" spans="1:1">
      <c r="A1047202" s="153"/>
    </row>
    <row r="1047212" spans="1:1">
      <c r="A1047212" s="153"/>
    </row>
    <row r="1047213" spans="1:1">
      <c r="A1047213" s="153"/>
    </row>
    <row r="1047214" spans="1:1">
      <c r="A1047214" s="153"/>
    </row>
    <row r="1047227" spans="1:1">
      <c r="A1047227" s="153"/>
    </row>
    <row r="1047229" spans="1:1">
      <c r="A1047229" s="153"/>
    </row>
    <row r="1047231" spans="1:1">
      <c r="A1047231" s="154"/>
    </row>
    <row r="1047233" spans="1:1">
      <c r="A1047233" s="125"/>
    </row>
    <row r="1047244" spans="1:1">
      <c r="A1047244" s="153"/>
    </row>
    <row r="1047245" spans="1:1">
      <c r="A1047245" s="153"/>
    </row>
    <row r="1047248" spans="1:1">
      <c r="A1047248" s="153"/>
    </row>
    <row r="1047258" spans="1:1">
      <c r="A1047258" s="153"/>
    </row>
    <row r="1047259" spans="1:1">
      <c r="A1047259" s="153"/>
    </row>
    <row r="1047260" spans="1:1">
      <c r="A1047260" s="153"/>
    </row>
    <row r="1047273" spans="1:1">
      <c r="A1047273" s="153"/>
    </row>
    <row r="1047275" spans="1:1">
      <c r="A1047275" s="153"/>
    </row>
    <row r="1047277" spans="1:1">
      <c r="A1047277" s="154"/>
    </row>
    <row r="1047279" spans="1:1">
      <c r="A1047279" s="125"/>
    </row>
    <row r="1047290" spans="1:1">
      <c r="A1047290" s="153"/>
    </row>
    <row r="1047291" spans="1:1">
      <c r="A1047291" s="153"/>
    </row>
    <row r="1047294" spans="1:1">
      <c r="A1047294" s="153"/>
    </row>
    <row r="1047304" spans="1:1">
      <c r="A1047304" s="153"/>
    </row>
    <row r="1047305" spans="1:1">
      <c r="A1047305" s="153"/>
    </row>
    <row r="1047306" spans="1:1">
      <c r="A1047306" s="153"/>
    </row>
    <row r="1047319" spans="1:1">
      <c r="A1047319" s="153"/>
    </row>
    <row r="1047321" spans="1:1">
      <c r="A1047321" s="153"/>
    </row>
    <row r="1047323" spans="1:1">
      <c r="A1047323" s="154"/>
    </row>
    <row r="1047325" spans="1:1">
      <c r="A1047325" s="125"/>
    </row>
    <row r="1047336" spans="1:1">
      <c r="A1047336" s="153"/>
    </row>
    <row r="1047337" spans="1:1">
      <c r="A1047337" s="153"/>
    </row>
    <row r="1047340" spans="1:1">
      <c r="A1047340" s="153"/>
    </row>
    <row r="1047350" spans="1:1">
      <c r="A1047350" s="153"/>
    </row>
    <row r="1047351" spans="1:1">
      <c r="A1047351" s="153"/>
    </row>
    <row r="1047352" spans="1:1">
      <c r="A1047352" s="153"/>
    </row>
    <row r="1047365" spans="1:1">
      <c r="A1047365" s="153"/>
    </row>
    <row r="1047367" spans="1:1">
      <c r="A1047367" s="153"/>
    </row>
    <row r="1047369" spans="1:1">
      <c r="A1047369" s="154"/>
    </row>
    <row r="1047371" spans="1:1">
      <c r="A1047371" s="125"/>
    </row>
    <row r="1047382" spans="1:1">
      <c r="A1047382" s="153"/>
    </row>
    <row r="1047383" spans="1:1">
      <c r="A1047383" s="153"/>
    </row>
    <row r="1047386" spans="1:1">
      <c r="A1047386" s="153"/>
    </row>
    <row r="1047396" spans="1:1">
      <c r="A1047396" s="153"/>
    </row>
    <row r="1047397" spans="1:1">
      <c r="A1047397" s="153"/>
    </row>
    <row r="1047398" spans="1:1">
      <c r="A1047398" s="153"/>
    </row>
    <row r="1047411" spans="1:1">
      <c r="A1047411" s="153"/>
    </row>
    <row r="1047413" spans="1:1">
      <c r="A1047413" s="153"/>
    </row>
    <row r="1047415" spans="1:1">
      <c r="A1047415" s="154"/>
    </row>
    <row r="1047417" spans="1:1">
      <c r="A1047417" s="125"/>
    </row>
    <row r="1047428" spans="1:1">
      <c r="A1047428" s="153"/>
    </row>
    <row r="1047429" spans="1:1">
      <c r="A1047429" s="153"/>
    </row>
    <row r="1047432" spans="1:1">
      <c r="A1047432" s="153"/>
    </row>
    <row r="1047442" spans="1:1">
      <c r="A1047442" s="153"/>
    </row>
    <row r="1047443" spans="1:1">
      <c r="A1047443" s="153"/>
    </row>
    <row r="1047444" spans="1:1">
      <c r="A1047444" s="153"/>
    </row>
    <row r="1047457" spans="1:1">
      <c r="A1047457" s="153"/>
    </row>
    <row r="1047459" spans="1:1">
      <c r="A1047459" s="153"/>
    </row>
    <row r="1047461" spans="1:1">
      <c r="A1047461" s="154"/>
    </row>
    <row r="1047463" spans="1:1">
      <c r="A1047463" s="125"/>
    </row>
    <row r="1047474" spans="1:1">
      <c r="A1047474" s="153"/>
    </row>
    <row r="1047475" spans="1:1">
      <c r="A1047475" s="153"/>
    </row>
    <row r="1047478" spans="1:1">
      <c r="A1047478" s="153"/>
    </row>
    <row r="1047488" spans="1:1">
      <c r="A1047488" s="153"/>
    </row>
    <row r="1047489" spans="1:1">
      <c r="A1047489" s="153"/>
    </row>
    <row r="1047490" spans="1:1">
      <c r="A1047490" s="153"/>
    </row>
    <row r="1047503" spans="1:1">
      <c r="A1047503" s="153"/>
    </row>
    <row r="1047505" spans="1:1">
      <c r="A1047505" s="153"/>
    </row>
    <row r="1047507" spans="1:1">
      <c r="A1047507" s="154"/>
    </row>
    <row r="1047509" spans="1:1">
      <c r="A1047509" s="125"/>
    </row>
    <row r="1047520" spans="1:1">
      <c r="A1047520" s="153"/>
    </row>
    <row r="1047521" spans="1:1">
      <c r="A1047521" s="153"/>
    </row>
    <row r="1047524" spans="1:1">
      <c r="A1047524" s="153"/>
    </row>
    <row r="1047534" spans="1:1">
      <c r="A1047534" s="153"/>
    </row>
    <row r="1047535" spans="1:1">
      <c r="A1047535" s="153"/>
    </row>
    <row r="1047536" spans="1:1">
      <c r="A1047536" s="153"/>
    </row>
    <row r="1047549" spans="1:1">
      <c r="A1047549" s="153"/>
    </row>
    <row r="1047551" spans="1:1">
      <c r="A1047551" s="153"/>
    </row>
    <row r="1047553" spans="1:1">
      <c r="A1047553" s="154"/>
    </row>
    <row r="1047555" spans="1:1">
      <c r="A1047555" s="125"/>
    </row>
    <row r="1047566" spans="1:1">
      <c r="A1047566" s="153"/>
    </row>
    <row r="1047567" spans="1:1">
      <c r="A1047567" s="153"/>
    </row>
    <row r="1047570" spans="1:1">
      <c r="A1047570" s="153"/>
    </row>
    <row r="1047580" spans="1:1">
      <c r="A1047580" s="153"/>
    </row>
    <row r="1047581" spans="1:1">
      <c r="A1047581" s="153"/>
    </row>
    <row r="1047582" spans="1:1">
      <c r="A1047582" s="153"/>
    </row>
    <row r="1047595" spans="1:1">
      <c r="A1047595" s="153"/>
    </row>
    <row r="1047597" spans="1:1">
      <c r="A1047597" s="153"/>
    </row>
    <row r="1047599" spans="1:1">
      <c r="A1047599" s="154"/>
    </row>
    <row r="1047601" spans="1:1">
      <c r="A1047601" s="125"/>
    </row>
    <row r="1047612" spans="1:1">
      <c r="A1047612" s="153"/>
    </row>
    <row r="1047613" spans="1:1">
      <c r="A1047613" s="153"/>
    </row>
    <row r="1047616" spans="1:1">
      <c r="A1047616" s="153"/>
    </row>
    <row r="1047626" spans="1:1">
      <c r="A1047626" s="153"/>
    </row>
    <row r="1047627" spans="1:1">
      <c r="A1047627" s="153"/>
    </row>
    <row r="1047628" spans="1:1">
      <c r="A1047628" s="153"/>
    </row>
    <row r="1047641" spans="1:1">
      <c r="A1047641" s="153"/>
    </row>
    <row r="1047643" spans="1:1">
      <c r="A1047643" s="153"/>
    </row>
    <row r="1047645" spans="1:1">
      <c r="A1047645" s="154"/>
    </row>
    <row r="1047647" spans="1:1">
      <c r="A1047647" s="125"/>
    </row>
    <row r="1047658" spans="1:1">
      <c r="A1047658" s="153"/>
    </row>
    <row r="1047659" spans="1:1">
      <c r="A1047659" s="153"/>
    </row>
    <row r="1047662" spans="1:1">
      <c r="A1047662" s="153"/>
    </row>
    <row r="1047672" spans="1:1">
      <c r="A1047672" s="153"/>
    </row>
    <row r="1047673" spans="1:1">
      <c r="A1047673" s="153"/>
    </row>
    <row r="1047674" spans="1:1">
      <c r="A1047674" s="153"/>
    </row>
    <row r="1047687" spans="1:1">
      <c r="A1047687" s="153"/>
    </row>
    <row r="1047689" spans="1:1">
      <c r="A1047689" s="153"/>
    </row>
    <row r="1047691" spans="1:1">
      <c r="A1047691" s="154"/>
    </row>
    <row r="1047693" spans="1:1">
      <c r="A1047693" s="125"/>
    </row>
    <row r="1047704" spans="1:1">
      <c r="A1047704" s="153"/>
    </row>
    <row r="1047705" spans="1:1">
      <c r="A1047705" s="153"/>
    </row>
    <row r="1047708" spans="1:1">
      <c r="A1047708" s="153"/>
    </row>
    <row r="1047718" spans="1:1">
      <c r="A1047718" s="153"/>
    </row>
    <row r="1047719" spans="1:1">
      <c r="A1047719" s="153"/>
    </row>
    <row r="1047720" spans="1:1">
      <c r="A1047720" s="153"/>
    </row>
    <row r="1047733" spans="1:1">
      <c r="A1047733" s="153"/>
    </row>
    <row r="1047735" spans="1:1">
      <c r="A1047735" s="153"/>
    </row>
    <row r="1047737" spans="1:1">
      <c r="A1047737" s="154"/>
    </row>
    <row r="1047739" spans="1:1">
      <c r="A1047739" s="125"/>
    </row>
    <row r="1047750" spans="1:1">
      <c r="A1047750" s="153"/>
    </row>
    <row r="1047751" spans="1:1">
      <c r="A1047751" s="153"/>
    </row>
    <row r="1047754" spans="1:1">
      <c r="A1047754" s="153"/>
    </row>
    <row r="1047764" spans="1:1">
      <c r="A1047764" s="153"/>
    </row>
    <row r="1047765" spans="1:1">
      <c r="A1047765" s="153"/>
    </row>
    <row r="1047766" spans="1:1">
      <c r="A1047766" s="153"/>
    </row>
    <row r="1047779" spans="1:1">
      <c r="A1047779" s="153"/>
    </row>
    <row r="1047781" spans="1:1">
      <c r="A1047781" s="153"/>
    </row>
    <row r="1047783" spans="1:1">
      <c r="A1047783" s="154"/>
    </row>
    <row r="1047785" spans="1:1">
      <c r="A1047785" s="125"/>
    </row>
    <row r="1047796" spans="1:1">
      <c r="A1047796" s="153"/>
    </row>
    <row r="1047797" spans="1:1">
      <c r="A1047797" s="153"/>
    </row>
    <row r="1047800" spans="1:1">
      <c r="A1047800" s="153"/>
    </row>
    <row r="1047810" spans="1:1">
      <c r="A1047810" s="153"/>
    </row>
    <row r="1047811" spans="1:1">
      <c r="A1047811" s="153"/>
    </row>
    <row r="1047812" spans="1:1">
      <c r="A1047812" s="153"/>
    </row>
    <row r="1047825" spans="1:1">
      <c r="A1047825" s="153"/>
    </row>
    <row r="1047827" spans="1:1">
      <c r="A1047827" s="153"/>
    </row>
    <row r="1047829" spans="1:1">
      <c r="A1047829" s="154"/>
    </row>
    <row r="1047831" spans="1:1">
      <c r="A1047831" s="125"/>
    </row>
    <row r="1047842" spans="1:1">
      <c r="A1047842" s="153"/>
    </row>
    <row r="1047843" spans="1:1">
      <c r="A1047843" s="153"/>
    </row>
    <row r="1047846" spans="1:1">
      <c r="A1047846" s="153"/>
    </row>
    <row r="1047856" spans="1:1">
      <c r="A1047856" s="153"/>
    </row>
    <row r="1047857" spans="1:1">
      <c r="A1047857" s="153"/>
    </row>
    <row r="1047858" spans="1:1">
      <c r="A1047858" s="153"/>
    </row>
    <row r="1047871" spans="1:1">
      <c r="A1047871" s="153"/>
    </row>
    <row r="1047873" spans="1:1">
      <c r="A1047873" s="153"/>
    </row>
    <row r="1047875" spans="1:1">
      <c r="A1047875" s="154"/>
    </row>
    <row r="1047877" spans="1:1">
      <c r="A1047877" s="125"/>
    </row>
    <row r="1047888" spans="1:1">
      <c r="A1047888" s="153"/>
    </row>
    <row r="1047889" spans="1:1">
      <c r="A1047889" s="153"/>
    </row>
    <row r="1047892" spans="1:1">
      <c r="A1047892" s="153"/>
    </row>
    <row r="1047902" spans="1:1">
      <c r="A1047902" s="153"/>
    </row>
    <row r="1047903" spans="1:1">
      <c r="A1047903" s="153"/>
    </row>
    <row r="1047904" spans="1:1">
      <c r="A1047904" s="153"/>
    </row>
    <row r="1047917" spans="1:1">
      <c r="A1047917" s="153"/>
    </row>
    <row r="1047919" spans="1:1">
      <c r="A1047919" s="153"/>
    </row>
    <row r="1047921" spans="1:1">
      <c r="A1047921" s="154"/>
    </row>
    <row r="1047923" spans="1:1">
      <c r="A1047923" s="125"/>
    </row>
    <row r="1047934" spans="1:1">
      <c r="A1047934" s="153"/>
    </row>
    <row r="1047935" spans="1:1">
      <c r="A1047935" s="153"/>
    </row>
    <row r="1047938" spans="1:1">
      <c r="A1047938" s="153"/>
    </row>
    <row r="1047948" spans="1:1">
      <c r="A1047948" s="153"/>
    </row>
    <row r="1047949" spans="1:1">
      <c r="A1047949" s="153"/>
    </row>
    <row r="1047950" spans="1:1">
      <c r="A1047950" s="153"/>
    </row>
    <row r="1047963" spans="1:1">
      <c r="A1047963" s="153"/>
    </row>
    <row r="1047965" spans="1:1">
      <c r="A1047965" s="153"/>
    </row>
    <row r="1047967" spans="1:1">
      <c r="A1047967" s="154"/>
    </row>
    <row r="1047969" spans="1:1">
      <c r="A1047969" s="125"/>
    </row>
    <row r="1047980" spans="1:1">
      <c r="A1047980" s="153"/>
    </row>
    <row r="1047981" spans="1:1">
      <c r="A1047981" s="153"/>
    </row>
    <row r="1047984" spans="1:1">
      <c r="A1047984" s="153"/>
    </row>
    <row r="1047994" spans="1:1">
      <c r="A1047994" s="153"/>
    </row>
    <row r="1047995" spans="1:1">
      <c r="A1047995" s="153"/>
    </row>
    <row r="1047996" spans="1:1">
      <c r="A1047996" s="153"/>
    </row>
    <row r="1048009" spans="1:1">
      <c r="A1048009" s="153"/>
    </row>
    <row r="1048011" spans="1:1">
      <c r="A1048011" s="153"/>
    </row>
    <row r="1048013" spans="1:1">
      <c r="A1048013" s="154"/>
    </row>
    <row r="1048015" spans="1:1">
      <c r="A1048015" s="125"/>
    </row>
    <row r="1048026" spans="1:1">
      <c r="A1048026" s="153"/>
    </row>
    <row r="1048027" spans="1:1">
      <c r="A1048027" s="153"/>
    </row>
    <row r="1048030" spans="1:1">
      <c r="A1048030" s="153"/>
    </row>
    <row r="1048040" spans="1:1">
      <c r="A1048040" s="153"/>
    </row>
    <row r="1048041" spans="1:1">
      <c r="A1048041" s="153"/>
    </row>
    <row r="1048042" spans="1:1">
      <c r="A1048042" s="153"/>
    </row>
    <row r="1048055" spans="1:1">
      <c r="A1048055" s="153"/>
    </row>
    <row r="1048057" spans="1:1">
      <c r="A1048057" s="153"/>
    </row>
    <row r="1048059" spans="1:1">
      <c r="A1048059" s="154"/>
    </row>
    <row r="1048061" spans="1:1">
      <c r="A1048061" s="125"/>
    </row>
    <row r="1048072" spans="1:1">
      <c r="A1048072" s="153"/>
    </row>
    <row r="1048073" spans="1:1">
      <c r="A1048073" s="153"/>
    </row>
    <row r="1048076" spans="1:1">
      <c r="A1048076" s="153"/>
    </row>
    <row r="1048086" spans="1:1">
      <c r="A1048086" s="153"/>
    </row>
    <row r="1048087" spans="1:1">
      <c r="A1048087" s="153"/>
    </row>
    <row r="1048088" spans="1:1">
      <c r="A1048088" s="153"/>
    </row>
    <row r="1048101" spans="1:1">
      <c r="A1048101" s="153"/>
    </row>
    <row r="1048103" spans="1:1">
      <c r="A1048103" s="153"/>
    </row>
    <row r="1048105" spans="1:1">
      <c r="A1048105" s="154"/>
    </row>
    <row r="1048107" spans="1:1">
      <c r="A1048107" s="125"/>
    </row>
    <row r="1048118" spans="1:1">
      <c r="A1048118" s="153"/>
    </row>
    <row r="1048119" spans="1:1">
      <c r="A1048119" s="153"/>
    </row>
    <row r="1048122" spans="1:1">
      <c r="A1048122" s="153"/>
    </row>
    <row r="1048132" spans="1:1">
      <c r="A1048132" s="153"/>
    </row>
    <row r="1048133" spans="1:1">
      <c r="A1048133" s="153"/>
    </row>
    <row r="1048134" spans="1:1">
      <c r="A1048134" s="153"/>
    </row>
    <row r="1048147" spans="1:1">
      <c r="A1048147" s="153"/>
    </row>
    <row r="1048149" spans="1:1">
      <c r="A1048149" s="153"/>
    </row>
    <row r="1048151" spans="1:1">
      <c r="A1048151" s="154"/>
    </row>
    <row r="1048153" spans="1:1">
      <c r="A1048153" s="125"/>
    </row>
    <row r="1048164" spans="1:1">
      <c r="A1048164" s="153"/>
    </row>
    <row r="1048165" spans="1:1">
      <c r="A1048165" s="153"/>
    </row>
    <row r="1048168" spans="1:1">
      <c r="A1048168" s="153"/>
    </row>
    <row r="1048178" spans="1:1">
      <c r="A1048178" s="153"/>
    </row>
    <row r="1048179" spans="1:1">
      <c r="A1048179" s="153"/>
    </row>
    <row r="1048180" spans="1:1">
      <c r="A1048180" s="153"/>
    </row>
    <row r="1048193" spans="1:1">
      <c r="A1048193" s="153"/>
    </row>
    <row r="1048195" spans="1:1">
      <c r="A1048195" s="153"/>
    </row>
    <row r="1048197" spans="1:1">
      <c r="A1048197" s="154"/>
    </row>
    <row r="1048199" spans="1:1">
      <c r="A1048199" s="125"/>
    </row>
    <row r="1048210" spans="1:1">
      <c r="A1048210" s="153"/>
    </row>
    <row r="1048211" spans="1:1">
      <c r="A1048211" s="153"/>
    </row>
    <row r="1048214" spans="1:1">
      <c r="A1048214" s="153"/>
    </row>
    <row r="1048224" spans="1:1">
      <c r="A1048224" s="153"/>
    </row>
    <row r="1048225" spans="1:1">
      <c r="A1048225" s="153"/>
    </row>
    <row r="1048226" spans="1:1">
      <c r="A1048226" s="153"/>
    </row>
    <row r="1048239" spans="1:1">
      <c r="A1048239" s="153"/>
    </row>
    <row r="1048241" spans="1:1">
      <c r="A1048241" s="153"/>
    </row>
    <row r="1048243" spans="1:1">
      <c r="A1048243" s="154"/>
    </row>
    <row r="1048245" spans="1:1">
      <c r="A1048245" s="125"/>
    </row>
    <row r="1048256" spans="1:1">
      <c r="A1048256" s="153"/>
    </row>
    <row r="1048257" spans="1:1">
      <c r="A1048257" s="153"/>
    </row>
    <row r="1048260" spans="1:1">
      <c r="A1048260" s="153"/>
    </row>
    <row r="1048270" spans="1:1">
      <c r="A1048270" s="153"/>
    </row>
    <row r="1048271" spans="1:1">
      <c r="A1048271" s="153"/>
    </row>
    <row r="1048272" spans="1:1">
      <c r="A1048272" s="153"/>
    </row>
    <row r="1048285" spans="1:1">
      <c r="A1048285" s="153"/>
    </row>
    <row r="1048287" spans="1:1">
      <c r="A1048287" s="153"/>
    </row>
    <row r="1048289" spans="1:1">
      <c r="A1048289" s="154"/>
    </row>
    <row r="1048291" spans="1:1">
      <c r="A1048291" s="125"/>
    </row>
    <row r="1048302" spans="1:1">
      <c r="A1048302" s="153"/>
    </row>
    <row r="1048303" spans="1:1">
      <c r="A1048303" s="153"/>
    </row>
    <row r="1048306" spans="1:1">
      <c r="A1048306" s="153"/>
    </row>
    <row r="1048316" spans="1:1">
      <c r="A1048316" s="153"/>
    </row>
    <row r="1048317" spans="1:1">
      <c r="A1048317" s="153"/>
    </row>
    <row r="1048318" spans="1:1">
      <c r="A1048318" s="153"/>
    </row>
    <row r="1048331" spans="1:1">
      <c r="A1048331" s="153"/>
    </row>
    <row r="1048333" spans="1:1">
      <c r="A1048333" s="153"/>
    </row>
    <row r="1048335" spans="1:1">
      <c r="A1048335" s="154"/>
    </row>
    <row r="1048337" spans="1:1">
      <c r="A1048337" s="125"/>
    </row>
    <row r="1048348" spans="1:1">
      <c r="A1048348" s="153"/>
    </row>
    <row r="1048349" spans="1:1">
      <c r="A1048349" s="153"/>
    </row>
    <row r="1048352" spans="1:1">
      <c r="A1048352" s="153"/>
    </row>
    <row r="1048362" spans="1:1">
      <c r="A1048362" s="153"/>
    </row>
    <row r="1048363" spans="1:1">
      <c r="A1048363" s="153"/>
    </row>
    <row r="1048364" spans="1:1">
      <c r="A1048364" s="153"/>
    </row>
    <row r="1048377" spans="1:1">
      <c r="A1048377" s="153"/>
    </row>
    <row r="1048379" spans="1:1">
      <c r="A1048379" s="153"/>
    </row>
    <row r="1048381" spans="1:1">
      <c r="A1048381" s="154"/>
    </row>
    <row r="1048383" spans="1:1">
      <c r="A1048383" s="125"/>
    </row>
    <row r="1048394" spans="1:1">
      <c r="A1048394" s="153"/>
    </row>
    <row r="1048395" spans="1:1">
      <c r="A1048395" s="153"/>
    </row>
    <row r="1048398" spans="1:1">
      <c r="A1048398" s="153"/>
    </row>
    <row r="1048408" spans="1:1">
      <c r="A1048408" s="153"/>
    </row>
    <row r="1048409" spans="1:1">
      <c r="A1048409" s="153"/>
    </row>
    <row r="1048410" spans="1:1">
      <c r="A1048410" s="153"/>
    </row>
    <row r="1048423" spans="1:1">
      <c r="A1048423" s="153"/>
    </row>
    <row r="1048425" spans="1:1">
      <c r="A1048425" s="153"/>
    </row>
    <row r="1048427" spans="1:1">
      <c r="A1048427" s="154"/>
    </row>
    <row r="1048429" spans="1:1">
      <c r="A1048429" s="125"/>
    </row>
    <row r="1048440" spans="1:1">
      <c r="A1048440" s="153"/>
    </row>
    <row r="1048441" spans="1:1">
      <c r="A1048441" s="153"/>
    </row>
    <row r="1048444" spans="1:1">
      <c r="A1048444" s="153"/>
    </row>
    <row r="1048454" spans="1:1">
      <c r="A1048454" s="153"/>
    </row>
    <row r="1048455" spans="1:1">
      <c r="A1048455" s="153"/>
    </row>
    <row r="1048456" spans="1:1">
      <c r="A1048456" s="153"/>
    </row>
    <row r="1048469" spans="1:1">
      <c r="A1048469" s="153"/>
    </row>
    <row r="1048471" spans="1:1">
      <c r="A1048471" s="153"/>
    </row>
    <row r="1048473" spans="1:1">
      <c r="A1048473" s="154"/>
    </row>
    <row r="1048475" spans="1:1">
      <c r="A1048475" s="125"/>
    </row>
    <row r="1048486" spans="1:1">
      <c r="A1048486" s="153"/>
    </row>
    <row r="1048487" spans="1:1">
      <c r="A1048487" s="153"/>
    </row>
    <row r="1048490" spans="1:1">
      <c r="A1048490" s="153"/>
    </row>
    <row r="1048500" spans="1:1">
      <c r="A1048500" s="153"/>
    </row>
    <row r="1048501" spans="1:1">
      <c r="A1048501" s="153"/>
    </row>
    <row r="1048502" spans="1:1">
      <c r="A1048502" s="153"/>
    </row>
    <row r="1048515" spans="1:1">
      <c r="A1048515" s="153"/>
    </row>
    <row r="1048517" spans="1:1">
      <c r="A1048517" s="153"/>
    </row>
    <row r="1048519" spans="1:1">
      <c r="A1048519" s="154"/>
    </row>
    <row r="1048521" spans="1:1">
      <c r="A1048521" s="125"/>
    </row>
    <row r="1048532" spans="1:1">
      <c r="A1048532" s="153"/>
    </row>
    <row r="1048533" spans="1:1">
      <c r="A1048533" s="153"/>
    </row>
    <row r="1048536" spans="1:1">
      <c r="A1048536" s="153"/>
    </row>
    <row r="1048546" spans="1:1">
      <c r="A1048546" s="153"/>
    </row>
    <row r="1048547" spans="1:1">
      <c r="A1048547" s="153"/>
    </row>
    <row r="1048548" spans="1:1">
      <c r="A1048548" s="153"/>
    </row>
    <row r="1048561" spans="1:1">
      <c r="A1048561" s="153"/>
    </row>
    <row r="1048563" spans="1:1">
      <c r="A1048563" s="153"/>
    </row>
    <row r="1048565" spans="1:1">
      <c r="A1048565" s="154"/>
    </row>
    <row r="1048567" spans="1:1">
      <c r="A1048567" s="125"/>
    </row>
  </sheetData>
  <pageMargins left="0.7" right="0.7" top="0.75" bottom="0.75" header="0.3" footer="0.3"/>
  <pageSetup fitToHeight="0" orientation="portrait" r:id="rId1"/>
  <headerFooter>
    <oddFooter>&amp;C_x000D_&amp;1#&amp;"Calibri"&amp;14&amp;K008000 Classification: General Use</oddFooter>
  </headerFooter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3471-BCF7-4DA8-B3EA-6388D32BF376}">
  <sheetPr>
    <tabColor theme="8" tint="0.39997558519241921"/>
  </sheetPr>
  <dimension ref="A1:AH89"/>
  <sheetViews>
    <sheetView showGridLines="0" zoomScale="62" zoomScaleNormal="100" workbookViewId="0">
      <pane xSplit="1" ySplit="1" topLeftCell="B2" activePane="bottomRight" state="frozen"/>
      <selection pane="bottomRight" activeCell="A21" sqref="A21"/>
      <selection pane="bottomLeft" activeCell="A2" sqref="A2"/>
      <selection pane="topRight" activeCell="B1" sqref="B1"/>
    </sheetView>
  </sheetViews>
  <sheetFormatPr defaultColWidth="9.140625" defaultRowHeight="15"/>
  <cols>
    <col min="1" max="1" width="51.85546875" style="3" bestFit="1" customWidth="1"/>
    <col min="2" max="5" width="18.42578125" style="2" customWidth="1"/>
    <col min="6" max="6" width="18.42578125" customWidth="1"/>
    <col min="7" max="10" width="18.42578125" style="2" customWidth="1"/>
    <col min="11" max="11" width="18.42578125" style="12" customWidth="1"/>
    <col min="12" max="15" width="18.42578125" style="2" customWidth="1"/>
    <col min="16" max="16" width="18.42578125" style="12" customWidth="1"/>
    <col min="17" max="20" width="18.42578125" style="2" customWidth="1"/>
    <col min="21" max="21" width="18.42578125" style="12" customWidth="1"/>
    <col min="22" max="25" width="18.42578125" style="2" customWidth="1"/>
    <col min="26" max="26" width="18.42578125" style="12" customWidth="1"/>
    <col min="27" max="30" width="18.42578125" style="2" customWidth="1"/>
    <col min="31" max="16384" width="9.140625" style="3"/>
  </cols>
  <sheetData>
    <row r="1" spans="1:34" ht="60">
      <c r="A1" s="127" t="s">
        <v>180</v>
      </c>
      <c r="B1" s="128" t="s">
        <v>315</v>
      </c>
      <c r="C1" s="128" t="s">
        <v>316</v>
      </c>
      <c r="D1" s="128" t="s">
        <v>317</v>
      </c>
      <c r="E1" s="129" t="s">
        <v>318</v>
      </c>
      <c r="F1" s="125" t="s">
        <v>319</v>
      </c>
      <c r="G1" s="144" t="s">
        <v>320</v>
      </c>
      <c r="H1" s="128" t="s">
        <v>321</v>
      </c>
      <c r="I1" s="128" t="s">
        <v>322</v>
      </c>
      <c r="J1" s="129" t="s">
        <v>323</v>
      </c>
      <c r="K1" s="150" t="s">
        <v>324</v>
      </c>
      <c r="L1" s="144" t="s">
        <v>325</v>
      </c>
      <c r="M1" s="128" t="s">
        <v>326</v>
      </c>
      <c r="N1" s="128" t="s">
        <v>327</v>
      </c>
      <c r="O1" s="129" t="s">
        <v>328</v>
      </c>
      <c r="P1" s="150" t="s">
        <v>198</v>
      </c>
      <c r="Q1" s="144" t="s">
        <v>291</v>
      </c>
      <c r="R1" s="128" t="s">
        <v>292</v>
      </c>
      <c r="S1" s="128" t="s">
        <v>293</v>
      </c>
      <c r="T1" s="129" t="s">
        <v>329</v>
      </c>
      <c r="U1" s="150" t="s">
        <v>330</v>
      </c>
      <c r="V1" s="144" t="s">
        <v>331</v>
      </c>
      <c r="W1" s="128" t="s">
        <v>332</v>
      </c>
      <c r="X1" s="128" t="s">
        <v>333</v>
      </c>
      <c r="Y1" s="129" t="s">
        <v>334</v>
      </c>
      <c r="Z1" s="150" t="s">
        <v>335</v>
      </c>
      <c r="AA1" s="144" t="s">
        <v>336</v>
      </c>
      <c r="AB1" s="128" t="s">
        <v>337</v>
      </c>
      <c r="AC1" s="128" t="s">
        <v>338</v>
      </c>
      <c r="AD1" s="129" t="s">
        <v>339</v>
      </c>
    </row>
    <row r="2" spans="1:34" s="7" customFormat="1">
      <c r="A2" s="130" t="s">
        <v>216</v>
      </c>
      <c r="B2" s="131"/>
      <c r="C2" s="131"/>
      <c r="D2" s="131"/>
      <c r="E2" s="132"/>
      <c r="F2" s="120"/>
      <c r="G2" s="145"/>
      <c r="H2" s="131"/>
      <c r="I2" s="131"/>
      <c r="J2" s="132"/>
      <c r="K2" s="122"/>
      <c r="L2" s="145"/>
      <c r="M2" s="131"/>
      <c r="N2" s="131"/>
      <c r="O2" s="132"/>
      <c r="P2" s="122"/>
      <c r="Q2" s="145"/>
      <c r="R2" s="131"/>
      <c r="S2" s="131"/>
      <c r="T2" s="132"/>
      <c r="U2" s="122"/>
      <c r="V2" s="145"/>
      <c r="W2" s="131"/>
      <c r="X2" s="131"/>
      <c r="Y2" s="132"/>
      <c r="Z2" s="122"/>
      <c r="AA2" s="145"/>
      <c r="AB2" s="131"/>
      <c r="AC2" s="131"/>
      <c r="AD2" s="132"/>
      <c r="AE2" s="22"/>
      <c r="AF2" s="22"/>
      <c r="AG2" s="22"/>
      <c r="AH2" s="22"/>
    </row>
    <row r="3" spans="1:34" s="7" customFormat="1">
      <c r="A3" s="130" t="s">
        <v>217</v>
      </c>
      <c r="B3" s="131"/>
      <c r="C3" s="131"/>
      <c r="D3" s="131"/>
      <c r="E3" s="132"/>
      <c r="F3" s="120"/>
      <c r="G3" s="145"/>
      <c r="H3" s="131"/>
      <c r="I3" s="131"/>
      <c r="J3" s="132"/>
      <c r="K3" s="122"/>
      <c r="L3" s="145"/>
      <c r="M3" s="131"/>
      <c r="N3" s="131"/>
      <c r="O3" s="132"/>
      <c r="P3" s="122"/>
      <c r="Q3" s="145"/>
      <c r="R3" s="131"/>
      <c r="S3" s="131"/>
      <c r="T3" s="132"/>
      <c r="U3" s="122"/>
      <c r="V3" s="145"/>
      <c r="W3" s="131"/>
      <c r="X3" s="131"/>
      <c r="Y3" s="132"/>
      <c r="Z3" s="122"/>
      <c r="AA3" s="145"/>
      <c r="AB3" s="131"/>
      <c r="AC3" s="131"/>
      <c r="AD3" s="132"/>
      <c r="AE3" s="22"/>
      <c r="AF3" s="22"/>
      <c r="AG3" s="22"/>
      <c r="AH3" s="22"/>
    </row>
    <row r="4" spans="1:34" s="8" customFormat="1">
      <c r="A4" s="130" t="s">
        <v>218</v>
      </c>
      <c r="B4" s="131"/>
      <c r="C4" s="131"/>
      <c r="D4" s="131"/>
      <c r="E4" s="132"/>
      <c r="F4" s="121"/>
      <c r="G4" s="145"/>
      <c r="H4" s="131"/>
      <c r="I4" s="131"/>
      <c r="J4" s="132"/>
      <c r="K4" s="122"/>
      <c r="L4" s="145"/>
      <c r="M4" s="131"/>
      <c r="N4" s="131"/>
      <c r="O4" s="132"/>
      <c r="P4" s="122"/>
      <c r="Q4" s="145"/>
      <c r="R4" s="131"/>
      <c r="S4" s="131"/>
      <c r="T4" s="132"/>
      <c r="U4" s="122"/>
      <c r="V4" s="145"/>
      <c r="W4" s="131"/>
      <c r="X4" s="131"/>
      <c r="Y4" s="132"/>
      <c r="Z4" s="122"/>
      <c r="AA4" s="145"/>
      <c r="AB4" s="131"/>
      <c r="AC4" s="131"/>
      <c r="AD4" s="132"/>
      <c r="AE4" s="23"/>
      <c r="AF4" s="23"/>
      <c r="AG4" s="23"/>
      <c r="AH4" s="23"/>
    </row>
    <row r="5" spans="1:34">
      <c r="A5" s="130" t="s">
        <v>219</v>
      </c>
      <c r="B5" s="131"/>
      <c r="C5" s="131"/>
      <c r="D5" s="131"/>
      <c r="E5" s="132"/>
      <c r="F5" s="117"/>
      <c r="G5" s="145"/>
      <c r="H5" s="131"/>
      <c r="I5" s="131"/>
      <c r="J5" s="132"/>
      <c r="K5" s="122"/>
      <c r="L5" s="145"/>
      <c r="M5" s="131"/>
      <c r="N5" s="131"/>
      <c r="O5" s="132"/>
      <c r="P5" s="122"/>
      <c r="Q5" s="145"/>
      <c r="R5" s="131"/>
      <c r="S5" s="131"/>
      <c r="T5" s="132"/>
      <c r="U5" s="122"/>
      <c r="V5" s="145"/>
      <c r="W5" s="131"/>
      <c r="X5" s="131"/>
      <c r="Y5" s="132"/>
      <c r="Z5" s="122"/>
      <c r="AA5" s="145"/>
      <c r="AB5" s="131"/>
      <c r="AC5" s="131"/>
      <c r="AD5" s="132"/>
      <c r="AE5" s="24"/>
      <c r="AF5" s="24"/>
      <c r="AG5" s="24"/>
      <c r="AH5" s="24"/>
    </row>
    <row r="6" spans="1:34">
      <c r="A6" s="130" t="s">
        <v>220</v>
      </c>
      <c r="B6" s="131"/>
      <c r="C6" s="131"/>
      <c r="D6" s="131"/>
      <c r="E6" s="132"/>
      <c r="F6" s="117"/>
      <c r="G6" s="145"/>
      <c r="H6" s="131"/>
      <c r="I6" s="131"/>
      <c r="J6" s="132"/>
      <c r="K6" s="122"/>
      <c r="L6" s="145"/>
      <c r="M6" s="131"/>
      <c r="N6" s="131"/>
      <c r="O6" s="132"/>
      <c r="P6" s="122"/>
      <c r="Q6" s="145"/>
      <c r="R6" s="131"/>
      <c r="S6" s="131"/>
      <c r="T6" s="132"/>
      <c r="U6" s="122"/>
      <c r="V6" s="145"/>
      <c r="W6" s="131"/>
      <c r="X6" s="131"/>
      <c r="Y6" s="132"/>
      <c r="Z6" s="122"/>
      <c r="AA6" s="145"/>
      <c r="AB6" s="131"/>
      <c r="AC6" s="131"/>
      <c r="AD6" s="132"/>
      <c r="AE6" s="24"/>
      <c r="AF6" s="24"/>
      <c r="AG6" s="24"/>
      <c r="AH6" s="24"/>
    </row>
    <row r="7" spans="1:34">
      <c r="A7" s="130" t="s">
        <v>221</v>
      </c>
      <c r="B7" s="131"/>
      <c r="C7" s="131"/>
      <c r="D7" s="131"/>
      <c r="E7" s="132"/>
      <c r="F7" s="117"/>
      <c r="G7" s="145"/>
      <c r="H7" s="131"/>
      <c r="I7" s="131"/>
      <c r="J7" s="132"/>
      <c r="K7" s="122"/>
      <c r="L7" s="145"/>
      <c r="M7" s="131"/>
      <c r="N7" s="131"/>
      <c r="O7" s="132"/>
      <c r="P7" s="122"/>
      <c r="Q7" s="145"/>
      <c r="R7" s="131"/>
      <c r="S7" s="131"/>
      <c r="T7" s="132"/>
      <c r="U7" s="122"/>
      <c r="V7" s="145"/>
      <c r="W7" s="131"/>
      <c r="X7" s="131"/>
      <c r="Y7" s="132"/>
      <c r="Z7" s="122"/>
      <c r="AA7" s="145"/>
      <c r="AB7" s="131"/>
      <c r="AC7" s="131"/>
      <c r="AD7" s="132"/>
      <c r="AE7" s="24"/>
      <c r="AF7" s="24"/>
      <c r="AG7" s="24"/>
      <c r="AH7" s="24"/>
    </row>
    <row r="8" spans="1:34" s="8" customFormat="1">
      <c r="A8" s="133" t="s">
        <v>222</v>
      </c>
      <c r="B8" s="134"/>
      <c r="C8" s="134"/>
      <c r="D8" s="134"/>
      <c r="E8" s="135"/>
      <c r="F8" s="121"/>
      <c r="G8" s="146"/>
      <c r="H8" s="134"/>
      <c r="I8" s="134"/>
      <c r="J8" s="135"/>
      <c r="K8" s="123"/>
      <c r="L8" s="146"/>
      <c r="M8" s="134"/>
      <c r="N8" s="134"/>
      <c r="O8" s="135"/>
      <c r="P8" s="123"/>
      <c r="Q8" s="146"/>
      <c r="R8" s="134"/>
      <c r="S8" s="134"/>
      <c r="T8" s="135"/>
      <c r="U8" s="123"/>
      <c r="V8" s="146"/>
      <c r="W8" s="134"/>
      <c r="X8" s="134"/>
      <c r="Y8" s="135"/>
      <c r="Z8" s="123"/>
      <c r="AA8" s="146"/>
      <c r="AB8" s="134"/>
      <c r="AC8" s="134"/>
      <c r="AD8" s="135"/>
      <c r="AE8" s="23"/>
      <c r="AF8" s="23"/>
      <c r="AG8" s="23"/>
      <c r="AH8" s="23"/>
    </row>
    <row r="9" spans="1:34" s="8" customFormat="1">
      <c r="A9" s="133" t="s">
        <v>223</v>
      </c>
      <c r="B9" s="134"/>
      <c r="C9" s="134"/>
      <c r="D9" s="134"/>
      <c r="E9" s="135"/>
      <c r="F9" s="121"/>
      <c r="G9" s="146"/>
      <c r="H9" s="134"/>
      <c r="I9" s="134"/>
      <c r="J9" s="135"/>
      <c r="K9" s="123"/>
      <c r="L9" s="146"/>
      <c r="M9" s="134"/>
      <c r="N9" s="134"/>
      <c r="O9" s="135"/>
      <c r="P9" s="123"/>
      <c r="Q9" s="146"/>
      <c r="R9" s="134"/>
      <c r="S9" s="134"/>
      <c r="T9" s="135"/>
      <c r="U9" s="123"/>
      <c r="V9" s="146"/>
      <c r="W9" s="134"/>
      <c r="X9" s="134"/>
      <c r="Y9" s="135"/>
      <c r="Z9" s="123"/>
      <c r="AA9" s="146"/>
      <c r="AB9" s="134"/>
      <c r="AC9" s="134"/>
      <c r="AD9" s="135"/>
      <c r="AE9" s="23"/>
      <c r="AF9" s="23"/>
      <c r="AG9" s="23"/>
      <c r="AH9" s="23"/>
    </row>
    <row r="10" spans="1:34">
      <c r="A10" s="130" t="s">
        <v>224</v>
      </c>
      <c r="B10" s="131"/>
      <c r="C10" s="131"/>
      <c r="D10" s="131"/>
      <c r="E10" s="132"/>
      <c r="F10" s="117"/>
      <c r="G10" s="145"/>
      <c r="H10" s="131"/>
      <c r="I10" s="131"/>
      <c r="J10" s="132"/>
      <c r="K10" s="122"/>
      <c r="L10" s="145"/>
      <c r="M10" s="131"/>
      <c r="N10" s="131"/>
      <c r="O10" s="132"/>
      <c r="P10" s="122"/>
      <c r="Q10" s="145"/>
      <c r="R10" s="131"/>
      <c r="S10" s="131"/>
      <c r="T10" s="132"/>
      <c r="U10" s="122"/>
      <c r="V10" s="145"/>
      <c r="W10" s="131"/>
      <c r="X10" s="131"/>
      <c r="Y10" s="132"/>
      <c r="Z10" s="122"/>
      <c r="AA10" s="145"/>
      <c r="AB10" s="131"/>
      <c r="AC10" s="131"/>
      <c r="AD10" s="132"/>
      <c r="AE10" s="24"/>
      <c r="AF10" s="24"/>
      <c r="AG10" s="24"/>
      <c r="AH10" s="24"/>
    </row>
    <row r="11" spans="1:34">
      <c r="A11" s="130" t="s">
        <v>225</v>
      </c>
      <c r="B11" s="131"/>
      <c r="C11" s="131"/>
      <c r="D11" s="131"/>
      <c r="E11" s="132"/>
      <c r="F11" s="117"/>
      <c r="G11" s="145"/>
      <c r="H11" s="131"/>
      <c r="I11" s="131"/>
      <c r="J11" s="132"/>
      <c r="K11" s="122"/>
      <c r="L11" s="145"/>
      <c r="M11" s="131"/>
      <c r="N11" s="131"/>
      <c r="O11" s="132"/>
      <c r="P11" s="122"/>
      <c r="Q11" s="145"/>
      <c r="R11" s="131"/>
      <c r="S11" s="131"/>
      <c r="T11" s="132"/>
      <c r="U11" s="122"/>
      <c r="V11" s="145"/>
      <c r="W11" s="131"/>
      <c r="X11" s="131"/>
      <c r="Y11" s="132"/>
      <c r="Z11" s="122"/>
      <c r="AA11" s="145"/>
      <c r="AB11" s="131"/>
      <c r="AC11" s="131"/>
      <c r="AD11" s="132"/>
      <c r="AE11" s="24"/>
      <c r="AF11" s="24"/>
      <c r="AG11" s="24"/>
      <c r="AH11" s="24"/>
    </row>
    <row r="12" spans="1:34" s="8" customFormat="1">
      <c r="A12" s="133" t="s">
        <v>226</v>
      </c>
      <c r="B12" s="134"/>
      <c r="C12" s="134"/>
      <c r="D12" s="134"/>
      <c r="E12" s="135"/>
      <c r="F12" s="121"/>
      <c r="G12" s="146"/>
      <c r="H12" s="134"/>
      <c r="I12" s="134"/>
      <c r="J12" s="135"/>
      <c r="K12" s="123"/>
      <c r="L12" s="146"/>
      <c r="M12" s="134"/>
      <c r="N12" s="134"/>
      <c r="O12" s="135"/>
      <c r="P12" s="123"/>
      <c r="Q12" s="146"/>
      <c r="R12" s="134"/>
      <c r="S12" s="134"/>
      <c r="T12" s="135"/>
      <c r="U12" s="123"/>
      <c r="V12" s="146"/>
      <c r="W12" s="134"/>
      <c r="X12" s="134"/>
      <c r="Y12" s="135"/>
      <c r="Z12" s="123"/>
      <c r="AA12" s="146"/>
      <c r="AB12" s="134"/>
      <c r="AC12" s="134"/>
      <c r="AD12" s="135"/>
      <c r="AE12" s="23"/>
      <c r="AF12" s="23"/>
      <c r="AG12" s="23"/>
      <c r="AH12" s="23"/>
    </row>
    <row r="13" spans="1:34">
      <c r="A13" s="130" t="s">
        <v>227</v>
      </c>
      <c r="B13" s="131"/>
      <c r="C13" s="131"/>
      <c r="D13" s="131"/>
      <c r="E13" s="132"/>
      <c r="F13" s="117"/>
      <c r="G13" s="145"/>
      <c r="H13" s="131"/>
      <c r="I13" s="131"/>
      <c r="J13" s="132"/>
      <c r="K13" s="122"/>
      <c r="L13" s="145"/>
      <c r="M13" s="131"/>
      <c r="N13" s="131"/>
      <c r="O13" s="132"/>
      <c r="P13" s="122"/>
      <c r="Q13" s="145"/>
      <c r="R13" s="131"/>
      <c r="S13" s="131"/>
      <c r="T13" s="132"/>
      <c r="U13" s="122"/>
      <c r="V13" s="145"/>
      <c r="W13" s="131"/>
      <c r="X13" s="131"/>
      <c r="Y13" s="132"/>
      <c r="Z13" s="122"/>
      <c r="AA13" s="145"/>
      <c r="AB13" s="131"/>
      <c r="AC13" s="131"/>
      <c r="AD13" s="132"/>
      <c r="AE13" s="24"/>
      <c r="AF13" s="24"/>
      <c r="AG13" s="24"/>
      <c r="AH13" s="24"/>
    </row>
    <row r="14" spans="1:34">
      <c r="A14" s="130" t="s">
        <v>340</v>
      </c>
      <c r="B14" s="131"/>
      <c r="C14" s="131"/>
      <c r="D14" s="131"/>
      <c r="E14" s="132"/>
      <c r="F14" s="117"/>
      <c r="G14" s="145"/>
      <c r="H14" s="131"/>
      <c r="I14" s="131"/>
      <c r="J14" s="132"/>
      <c r="K14" s="122"/>
      <c r="L14" s="145"/>
      <c r="M14" s="131"/>
      <c r="N14" s="131"/>
      <c r="O14" s="132"/>
      <c r="P14" s="122"/>
      <c r="Q14" s="145"/>
      <c r="R14" s="131"/>
      <c r="S14" s="131"/>
      <c r="T14" s="132"/>
      <c r="U14" s="122"/>
      <c r="V14" s="145"/>
      <c r="W14" s="131"/>
      <c r="X14" s="131"/>
      <c r="Y14" s="132"/>
      <c r="Z14" s="122"/>
      <c r="AA14" s="145"/>
      <c r="AB14" s="131"/>
      <c r="AC14" s="131"/>
      <c r="AD14" s="132"/>
      <c r="AE14" s="24"/>
      <c r="AF14" s="24"/>
      <c r="AG14" s="24"/>
      <c r="AH14" s="24"/>
    </row>
    <row r="15" spans="1:34">
      <c r="A15" s="130" t="s">
        <v>341</v>
      </c>
      <c r="B15" s="131"/>
      <c r="C15" s="131"/>
      <c r="D15" s="131"/>
      <c r="E15" s="132"/>
      <c r="F15" s="117"/>
      <c r="G15" s="145"/>
      <c r="H15" s="131"/>
      <c r="I15" s="131"/>
      <c r="J15" s="132"/>
      <c r="K15" s="122"/>
      <c r="L15" s="145"/>
      <c r="M15" s="131"/>
      <c r="N15" s="131"/>
      <c r="O15" s="132"/>
      <c r="P15" s="122"/>
      <c r="Q15" s="145"/>
      <c r="R15" s="131"/>
      <c r="S15" s="131"/>
      <c r="T15" s="132"/>
      <c r="U15" s="122"/>
      <c r="V15" s="145"/>
      <c r="W15" s="131"/>
      <c r="X15" s="131"/>
      <c r="Y15" s="132"/>
      <c r="Z15" s="122"/>
      <c r="AA15" s="145"/>
      <c r="AB15" s="131"/>
      <c r="AC15" s="131"/>
      <c r="AD15" s="132"/>
      <c r="AE15" s="24"/>
      <c r="AF15" s="24"/>
      <c r="AG15" s="24"/>
      <c r="AH15" s="24"/>
    </row>
    <row r="16" spans="1:34">
      <c r="A16" s="130" t="s">
        <v>342</v>
      </c>
      <c r="B16" s="131"/>
      <c r="C16" s="131"/>
      <c r="D16" s="131"/>
      <c r="E16" s="132"/>
      <c r="F16" s="117"/>
      <c r="G16" s="145"/>
      <c r="H16" s="131"/>
      <c r="I16" s="131"/>
      <c r="J16" s="132"/>
      <c r="K16" s="122"/>
      <c r="L16" s="145"/>
      <c r="M16" s="131"/>
      <c r="N16" s="131"/>
      <c r="O16" s="132"/>
      <c r="P16" s="122"/>
      <c r="Q16" s="145"/>
      <c r="R16" s="131"/>
      <c r="S16" s="131"/>
      <c r="T16" s="132"/>
      <c r="U16" s="122"/>
      <c r="V16" s="145"/>
      <c r="W16" s="131"/>
      <c r="X16" s="131"/>
      <c r="Y16" s="132"/>
      <c r="Z16" s="122"/>
      <c r="AA16" s="145"/>
      <c r="AB16" s="131"/>
      <c r="AC16" s="131"/>
      <c r="AD16" s="132"/>
      <c r="AE16" s="24"/>
      <c r="AF16" s="24"/>
      <c r="AG16" s="24"/>
      <c r="AH16" s="24"/>
    </row>
    <row r="17" spans="1:34">
      <c r="A17" s="130" t="s">
        <v>343</v>
      </c>
      <c r="B17" s="131"/>
      <c r="C17" s="131"/>
      <c r="D17" s="131"/>
      <c r="E17" s="132"/>
      <c r="F17" s="117"/>
      <c r="G17" s="145"/>
      <c r="H17" s="131"/>
      <c r="I17" s="131"/>
      <c r="J17" s="132"/>
      <c r="K17" s="122"/>
      <c r="L17" s="145"/>
      <c r="M17" s="131"/>
      <c r="N17" s="131"/>
      <c r="O17" s="132"/>
      <c r="P17" s="122"/>
      <c r="Q17" s="145"/>
      <c r="R17" s="131"/>
      <c r="S17" s="131"/>
      <c r="T17" s="132"/>
      <c r="U17" s="122"/>
      <c r="V17" s="145"/>
      <c r="W17" s="131"/>
      <c r="X17" s="131"/>
      <c r="Y17" s="132"/>
      <c r="Z17" s="122"/>
      <c r="AA17" s="145"/>
      <c r="AB17" s="131"/>
      <c r="AC17" s="131"/>
      <c r="AD17" s="132"/>
      <c r="AE17" s="24"/>
      <c r="AF17" s="24"/>
      <c r="AG17" s="24"/>
      <c r="AH17" s="24"/>
    </row>
    <row r="18" spans="1:34">
      <c r="A18" s="130" t="s">
        <v>344</v>
      </c>
      <c r="B18" s="131"/>
      <c r="C18" s="131"/>
      <c r="D18" s="131"/>
      <c r="E18" s="132"/>
      <c r="F18" s="117"/>
      <c r="G18" s="145"/>
      <c r="H18" s="131"/>
      <c r="I18" s="131"/>
      <c r="J18" s="132"/>
      <c r="K18" s="122"/>
      <c r="L18" s="145"/>
      <c r="M18" s="131"/>
      <c r="N18" s="131"/>
      <c r="O18" s="132"/>
      <c r="P18" s="122"/>
      <c r="Q18" s="145"/>
      <c r="R18" s="131"/>
      <c r="S18" s="131"/>
      <c r="T18" s="132"/>
      <c r="U18" s="122"/>
      <c r="V18" s="145"/>
      <c r="W18" s="131"/>
      <c r="X18" s="131"/>
      <c r="Y18" s="132"/>
      <c r="Z18" s="122"/>
      <c r="AA18" s="145"/>
      <c r="AB18" s="131"/>
      <c r="AC18" s="131"/>
      <c r="AD18" s="132"/>
      <c r="AE18" s="24"/>
      <c r="AF18" s="24"/>
      <c r="AG18" s="24"/>
      <c r="AH18" s="24"/>
    </row>
    <row r="19" spans="1:34" s="8" customFormat="1">
      <c r="A19" s="130" t="s">
        <v>345</v>
      </c>
      <c r="B19" s="131"/>
      <c r="C19" s="131"/>
      <c r="D19" s="131"/>
      <c r="E19" s="132"/>
      <c r="F19" s="121"/>
      <c r="G19" s="145"/>
      <c r="H19" s="131"/>
      <c r="I19" s="131"/>
      <c r="J19" s="132"/>
      <c r="K19" s="122"/>
      <c r="L19" s="145"/>
      <c r="M19" s="131"/>
      <c r="N19" s="131"/>
      <c r="O19" s="132"/>
      <c r="P19" s="122"/>
      <c r="Q19" s="145"/>
      <c r="R19" s="131"/>
      <c r="S19" s="131"/>
      <c r="T19" s="132"/>
      <c r="U19" s="122"/>
      <c r="V19" s="145"/>
      <c r="W19" s="131"/>
      <c r="X19" s="131"/>
      <c r="Y19" s="132"/>
      <c r="Z19" s="122"/>
      <c r="AA19" s="145"/>
      <c r="AB19" s="131"/>
      <c r="AC19" s="131"/>
      <c r="AD19" s="132"/>
      <c r="AE19" s="23"/>
      <c r="AF19" s="23"/>
      <c r="AG19" s="23"/>
      <c r="AH19" s="23"/>
    </row>
    <row r="20" spans="1:34" s="8" customFormat="1">
      <c r="A20" s="130" t="s">
        <v>346</v>
      </c>
      <c r="B20" s="131"/>
      <c r="C20" s="131"/>
      <c r="D20" s="131"/>
      <c r="E20" s="132"/>
      <c r="F20" s="121"/>
      <c r="G20" s="145"/>
      <c r="H20" s="131"/>
      <c r="I20" s="131"/>
      <c r="J20" s="132"/>
      <c r="K20" s="122"/>
      <c r="L20" s="145"/>
      <c r="M20" s="131"/>
      <c r="N20" s="131"/>
      <c r="O20" s="132"/>
      <c r="P20" s="122"/>
      <c r="Q20" s="145"/>
      <c r="R20" s="131"/>
      <c r="S20" s="131"/>
      <c r="T20" s="132"/>
      <c r="U20" s="122"/>
      <c r="V20" s="145"/>
      <c r="W20" s="131"/>
      <c r="X20" s="131"/>
      <c r="Y20" s="132"/>
      <c r="Z20" s="122"/>
      <c r="AA20" s="145"/>
      <c r="AB20" s="131"/>
      <c r="AC20" s="131"/>
      <c r="AD20" s="132"/>
      <c r="AE20" s="23"/>
      <c r="AF20" s="23"/>
      <c r="AG20" s="23"/>
      <c r="AH20" s="23"/>
    </row>
    <row r="21" spans="1:34" s="8" customFormat="1">
      <c r="A21" s="130" t="s">
        <v>347</v>
      </c>
      <c r="B21" s="131"/>
      <c r="C21" s="131"/>
      <c r="D21" s="131"/>
      <c r="E21" s="132"/>
      <c r="F21" s="121"/>
      <c r="G21" s="145"/>
      <c r="H21" s="131"/>
      <c r="I21" s="131"/>
      <c r="J21" s="132"/>
      <c r="K21" s="122"/>
      <c r="L21" s="145"/>
      <c r="M21" s="131"/>
      <c r="N21" s="131"/>
      <c r="O21" s="132"/>
      <c r="P21" s="122"/>
      <c r="Q21" s="145"/>
      <c r="R21" s="131"/>
      <c r="S21" s="131"/>
      <c r="T21" s="132"/>
      <c r="U21" s="122"/>
      <c r="V21" s="145"/>
      <c r="W21" s="131"/>
      <c r="X21" s="131"/>
      <c r="Y21" s="132"/>
      <c r="Z21" s="122"/>
      <c r="AA21" s="145"/>
      <c r="AB21" s="131"/>
      <c r="AC21" s="131"/>
      <c r="AD21" s="132"/>
      <c r="AE21" s="23"/>
      <c r="AF21" s="23"/>
      <c r="AG21" s="23"/>
      <c r="AH21" s="23"/>
    </row>
    <row r="22" spans="1:34" s="8" customFormat="1">
      <c r="A22" s="130" t="s">
        <v>348</v>
      </c>
      <c r="B22" s="131"/>
      <c r="C22" s="131"/>
      <c r="D22" s="131"/>
      <c r="E22" s="132"/>
      <c r="F22" s="121"/>
      <c r="G22" s="145"/>
      <c r="H22" s="131"/>
      <c r="I22" s="131"/>
      <c r="J22" s="132"/>
      <c r="K22" s="122"/>
      <c r="L22" s="145"/>
      <c r="M22" s="131"/>
      <c r="N22" s="131"/>
      <c r="O22" s="132"/>
      <c r="P22" s="122"/>
      <c r="Q22" s="145"/>
      <c r="R22" s="131"/>
      <c r="S22" s="131"/>
      <c r="T22" s="132"/>
      <c r="U22" s="122"/>
      <c r="V22" s="145"/>
      <c r="W22" s="131"/>
      <c r="X22" s="131"/>
      <c r="Y22" s="132"/>
      <c r="Z22" s="122"/>
      <c r="AA22" s="145"/>
      <c r="AB22" s="131"/>
      <c r="AC22" s="131"/>
      <c r="AD22" s="132"/>
      <c r="AE22" s="23"/>
      <c r="AF22" s="23"/>
      <c r="AG22" s="23"/>
      <c r="AH22" s="23"/>
    </row>
    <row r="23" spans="1:34" s="8" customFormat="1">
      <c r="A23" s="130" t="s">
        <v>349</v>
      </c>
      <c r="B23" s="131"/>
      <c r="C23" s="131"/>
      <c r="D23" s="131"/>
      <c r="E23" s="132"/>
      <c r="F23" s="121"/>
      <c r="G23" s="145"/>
      <c r="H23" s="131"/>
      <c r="I23" s="131"/>
      <c r="J23" s="132"/>
      <c r="K23" s="122"/>
      <c r="L23" s="145"/>
      <c r="M23" s="131"/>
      <c r="N23" s="131"/>
      <c r="O23" s="132"/>
      <c r="P23" s="122"/>
      <c r="Q23" s="145"/>
      <c r="R23" s="131"/>
      <c r="S23" s="131"/>
      <c r="T23" s="132"/>
      <c r="U23" s="122"/>
      <c r="V23" s="145"/>
      <c r="W23" s="131"/>
      <c r="X23" s="131"/>
      <c r="Y23" s="132"/>
      <c r="Z23" s="122"/>
      <c r="AA23" s="145"/>
      <c r="AB23" s="131"/>
      <c r="AC23" s="131"/>
      <c r="AD23" s="132"/>
      <c r="AE23" s="23"/>
      <c r="AF23" s="23"/>
      <c r="AG23" s="23"/>
      <c r="AH23" s="23"/>
    </row>
    <row r="24" spans="1:34" s="8" customFormat="1">
      <c r="A24" s="130" t="s">
        <v>350</v>
      </c>
      <c r="B24" s="131"/>
      <c r="C24" s="131"/>
      <c r="D24" s="131"/>
      <c r="E24" s="132"/>
      <c r="F24" s="121"/>
      <c r="G24" s="145"/>
      <c r="H24" s="131"/>
      <c r="I24" s="131"/>
      <c r="J24" s="132"/>
      <c r="K24" s="122"/>
      <c r="L24" s="145"/>
      <c r="M24" s="131"/>
      <c r="N24" s="131"/>
      <c r="O24" s="132"/>
      <c r="P24" s="122"/>
      <c r="Q24" s="145"/>
      <c r="R24" s="131"/>
      <c r="S24" s="131"/>
      <c r="T24" s="132"/>
      <c r="U24" s="122"/>
      <c r="V24" s="145"/>
      <c r="W24" s="131"/>
      <c r="X24" s="131"/>
      <c r="Y24" s="132"/>
      <c r="Z24" s="122"/>
      <c r="AA24" s="145"/>
      <c r="AB24" s="131"/>
      <c r="AC24" s="131"/>
      <c r="AD24" s="132"/>
      <c r="AE24" s="23"/>
      <c r="AF24" s="23"/>
      <c r="AG24" s="23"/>
      <c r="AH24" s="23"/>
    </row>
    <row r="25" spans="1:34">
      <c r="A25" s="136" t="s">
        <v>351</v>
      </c>
      <c r="B25" s="131"/>
      <c r="C25" s="131"/>
      <c r="D25" s="131"/>
      <c r="E25" s="132"/>
      <c r="F25" s="117"/>
      <c r="G25" s="145"/>
      <c r="H25" s="131"/>
      <c r="I25" s="131"/>
      <c r="J25" s="132"/>
      <c r="K25" s="122"/>
      <c r="L25" s="145"/>
      <c r="M25" s="131"/>
      <c r="N25" s="131"/>
      <c r="O25" s="132"/>
      <c r="P25" s="122"/>
      <c r="Q25" s="145"/>
      <c r="R25" s="131"/>
      <c r="S25" s="131"/>
      <c r="T25" s="132"/>
      <c r="U25" s="122"/>
      <c r="V25" s="145"/>
      <c r="W25" s="131"/>
      <c r="X25" s="131"/>
      <c r="Y25" s="132"/>
      <c r="Z25" s="122"/>
      <c r="AA25" s="145"/>
      <c r="AB25" s="131"/>
      <c r="AC25" s="131"/>
      <c r="AD25" s="132"/>
      <c r="AE25" s="24"/>
      <c r="AF25" s="24"/>
      <c r="AG25" s="24"/>
      <c r="AH25" s="24"/>
    </row>
    <row r="26" spans="1:34">
      <c r="A26" s="130" t="s">
        <v>352</v>
      </c>
      <c r="B26" s="131"/>
      <c r="C26" s="131"/>
      <c r="D26" s="131"/>
      <c r="E26" s="132"/>
      <c r="F26" s="117"/>
      <c r="G26" s="145"/>
      <c r="H26" s="131"/>
      <c r="I26" s="131"/>
      <c r="J26" s="132"/>
      <c r="K26" s="122"/>
      <c r="L26" s="145"/>
      <c r="M26" s="131"/>
      <c r="N26" s="131"/>
      <c r="O26" s="132"/>
      <c r="P26" s="122"/>
      <c r="Q26" s="145"/>
      <c r="R26" s="131"/>
      <c r="S26" s="131"/>
      <c r="T26" s="132"/>
      <c r="U26" s="122"/>
      <c r="V26" s="145"/>
      <c r="W26" s="131"/>
      <c r="X26" s="131"/>
      <c r="Y26" s="132"/>
      <c r="Z26" s="122"/>
      <c r="AA26" s="145"/>
      <c r="AB26" s="131"/>
      <c r="AC26" s="131"/>
      <c r="AD26" s="132"/>
      <c r="AE26" s="24"/>
      <c r="AF26" s="24"/>
      <c r="AG26" s="24"/>
      <c r="AH26" s="24"/>
    </row>
    <row r="27" spans="1:34">
      <c r="A27" s="130" t="s">
        <v>353</v>
      </c>
      <c r="B27" s="131"/>
      <c r="C27" s="131"/>
      <c r="D27" s="131"/>
      <c r="E27" s="132"/>
      <c r="F27" s="117"/>
      <c r="G27" s="145"/>
      <c r="H27" s="131"/>
      <c r="I27" s="131"/>
      <c r="J27" s="132"/>
      <c r="K27" s="122"/>
      <c r="L27" s="145"/>
      <c r="M27" s="131"/>
      <c r="N27" s="131"/>
      <c r="O27" s="132"/>
      <c r="P27" s="122"/>
      <c r="Q27" s="145"/>
      <c r="R27" s="131"/>
      <c r="S27" s="131"/>
      <c r="T27" s="132"/>
      <c r="U27" s="122"/>
      <c r="V27" s="145"/>
      <c r="W27" s="131"/>
      <c r="X27" s="131"/>
      <c r="Y27" s="132"/>
      <c r="Z27" s="122"/>
      <c r="AA27" s="145"/>
      <c r="AB27" s="131"/>
      <c r="AC27" s="131"/>
      <c r="AD27" s="132"/>
      <c r="AE27" s="24"/>
      <c r="AF27" s="24"/>
      <c r="AG27" s="24"/>
      <c r="AH27" s="24"/>
    </row>
    <row r="28" spans="1:34">
      <c r="A28" s="130" t="s">
        <v>354</v>
      </c>
      <c r="B28" s="131"/>
      <c r="C28" s="131"/>
      <c r="D28" s="131"/>
      <c r="E28" s="132"/>
      <c r="F28" s="117"/>
      <c r="G28" s="145"/>
      <c r="H28" s="131"/>
      <c r="I28" s="131"/>
      <c r="J28" s="132"/>
      <c r="K28" s="122"/>
      <c r="L28" s="145"/>
      <c r="M28" s="131"/>
      <c r="N28" s="131"/>
      <c r="O28" s="132"/>
      <c r="P28" s="122"/>
      <c r="Q28" s="145"/>
      <c r="R28" s="131"/>
      <c r="S28" s="131"/>
      <c r="T28" s="132"/>
      <c r="U28" s="122"/>
      <c r="V28" s="145"/>
      <c r="W28" s="131"/>
      <c r="X28" s="131"/>
      <c r="Y28" s="132"/>
      <c r="Z28" s="122"/>
      <c r="AA28" s="145"/>
      <c r="AB28" s="131"/>
      <c r="AC28" s="131"/>
      <c r="AD28" s="132"/>
      <c r="AE28" s="24"/>
      <c r="AF28" s="24"/>
      <c r="AG28" s="24"/>
      <c r="AH28" s="24"/>
    </row>
    <row r="29" spans="1:34">
      <c r="A29" s="130" t="s">
        <v>355</v>
      </c>
      <c r="B29" s="131"/>
      <c r="C29" s="131"/>
      <c r="D29" s="131"/>
      <c r="E29" s="132"/>
      <c r="F29" s="117"/>
      <c r="G29" s="145"/>
      <c r="H29" s="131"/>
      <c r="I29" s="131"/>
      <c r="J29" s="132"/>
      <c r="K29" s="122"/>
      <c r="L29" s="145"/>
      <c r="M29" s="131"/>
      <c r="N29" s="131"/>
      <c r="O29" s="132"/>
      <c r="P29" s="122"/>
      <c r="Q29" s="145"/>
      <c r="R29" s="131"/>
      <c r="S29" s="131"/>
      <c r="T29" s="132"/>
      <c r="U29" s="122"/>
      <c r="V29" s="145"/>
      <c r="W29" s="131"/>
      <c r="X29" s="131"/>
      <c r="Y29" s="132"/>
      <c r="Z29" s="122"/>
      <c r="AA29" s="145"/>
      <c r="AB29" s="131"/>
      <c r="AC29" s="131"/>
      <c r="AD29" s="132"/>
      <c r="AE29" s="24"/>
      <c r="AF29" s="24"/>
      <c r="AG29" s="24"/>
      <c r="AH29" s="24"/>
    </row>
    <row r="30" spans="1:34">
      <c r="A30" s="130" t="s">
        <v>356</v>
      </c>
      <c r="B30" s="131"/>
      <c r="C30" s="131"/>
      <c r="D30" s="131"/>
      <c r="E30" s="132"/>
      <c r="F30" s="117"/>
      <c r="G30" s="145"/>
      <c r="H30" s="131"/>
      <c r="I30" s="131"/>
      <c r="J30" s="132"/>
      <c r="K30" s="122"/>
      <c r="L30" s="145"/>
      <c r="M30" s="131"/>
      <c r="N30" s="131"/>
      <c r="O30" s="132"/>
      <c r="P30" s="122"/>
      <c r="Q30" s="145"/>
      <c r="R30" s="131"/>
      <c r="S30" s="131"/>
      <c r="T30" s="132"/>
      <c r="U30" s="122"/>
      <c r="V30" s="145"/>
      <c r="W30" s="131"/>
      <c r="X30" s="131"/>
      <c r="Y30" s="132"/>
      <c r="Z30" s="122"/>
      <c r="AA30" s="145"/>
      <c r="AB30" s="131"/>
      <c r="AC30" s="131"/>
      <c r="AD30" s="132"/>
      <c r="AE30" s="24"/>
      <c r="AF30" s="24"/>
      <c r="AG30" s="24"/>
      <c r="AH30" s="24"/>
    </row>
    <row r="31" spans="1:34">
      <c r="A31" s="130" t="s">
        <v>228</v>
      </c>
      <c r="B31" s="131"/>
      <c r="C31" s="131"/>
      <c r="D31" s="131"/>
      <c r="E31" s="132"/>
      <c r="F31" s="117"/>
      <c r="G31" s="145"/>
      <c r="H31" s="131"/>
      <c r="I31" s="131"/>
      <c r="J31" s="132"/>
      <c r="K31" s="122"/>
      <c r="L31" s="145"/>
      <c r="M31" s="131"/>
      <c r="N31" s="131"/>
      <c r="O31" s="132"/>
      <c r="P31" s="122"/>
      <c r="Q31" s="145"/>
      <c r="R31" s="131"/>
      <c r="S31" s="131"/>
      <c r="T31" s="132"/>
      <c r="U31" s="122"/>
      <c r="V31" s="145"/>
      <c r="W31" s="131"/>
      <c r="X31" s="131"/>
      <c r="Y31" s="132"/>
      <c r="Z31" s="122"/>
      <c r="AA31" s="145"/>
      <c r="AB31" s="131"/>
      <c r="AC31" s="131"/>
      <c r="AD31" s="132"/>
      <c r="AE31" s="24"/>
      <c r="AF31" s="24"/>
      <c r="AG31" s="24"/>
      <c r="AH31" s="24"/>
    </row>
    <row r="32" spans="1:34">
      <c r="A32" s="130" t="s">
        <v>229</v>
      </c>
      <c r="B32" s="131"/>
      <c r="C32" s="131"/>
      <c r="D32" s="131"/>
      <c r="E32" s="132"/>
      <c r="F32" s="117"/>
      <c r="G32" s="145"/>
      <c r="H32" s="131"/>
      <c r="I32" s="131"/>
      <c r="J32" s="132"/>
      <c r="K32" s="122"/>
      <c r="L32" s="145"/>
      <c r="M32" s="131"/>
      <c r="N32" s="131"/>
      <c r="O32" s="132"/>
      <c r="P32" s="122"/>
      <c r="Q32" s="145"/>
      <c r="R32" s="131"/>
      <c r="S32" s="131"/>
      <c r="T32" s="132"/>
      <c r="U32" s="122"/>
      <c r="V32" s="145"/>
      <c r="W32" s="131"/>
      <c r="X32" s="131"/>
      <c r="Y32" s="132"/>
      <c r="Z32" s="122"/>
      <c r="AA32" s="145"/>
      <c r="AB32" s="131"/>
      <c r="AC32" s="131"/>
      <c r="AD32" s="132"/>
      <c r="AE32" s="24"/>
      <c r="AF32" s="24"/>
      <c r="AG32" s="24"/>
      <c r="AH32" s="24"/>
    </row>
    <row r="33" spans="1:34">
      <c r="A33" s="130" t="s">
        <v>230</v>
      </c>
      <c r="B33" s="131"/>
      <c r="C33" s="131"/>
      <c r="D33" s="131"/>
      <c r="E33" s="132"/>
      <c r="F33" s="117"/>
      <c r="G33" s="145"/>
      <c r="H33" s="131"/>
      <c r="I33" s="131"/>
      <c r="J33" s="132"/>
      <c r="K33" s="122"/>
      <c r="L33" s="145"/>
      <c r="M33" s="131"/>
      <c r="N33" s="131"/>
      <c r="O33" s="132"/>
      <c r="P33" s="122"/>
      <c r="Q33" s="145"/>
      <c r="R33" s="131"/>
      <c r="S33" s="131"/>
      <c r="T33" s="132"/>
      <c r="U33" s="122"/>
      <c r="V33" s="145"/>
      <c r="W33" s="131"/>
      <c r="X33" s="131"/>
      <c r="Y33" s="132"/>
      <c r="Z33" s="122"/>
      <c r="AA33" s="145"/>
      <c r="AB33" s="131"/>
      <c r="AC33" s="131"/>
      <c r="AD33" s="132"/>
      <c r="AE33" s="24"/>
      <c r="AF33" s="24"/>
      <c r="AG33" s="24"/>
      <c r="AH33" s="24"/>
    </row>
    <row r="34" spans="1:34">
      <c r="A34" s="130" t="s">
        <v>231</v>
      </c>
      <c r="B34" s="131"/>
      <c r="C34" s="131"/>
      <c r="D34" s="131"/>
      <c r="E34" s="132"/>
      <c r="F34" s="117"/>
      <c r="G34" s="145"/>
      <c r="H34" s="131"/>
      <c r="I34" s="131"/>
      <c r="J34" s="132"/>
      <c r="K34" s="122"/>
      <c r="L34" s="145"/>
      <c r="M34" s="131"/>
      <c r="N34" s="131"/>
      <c r="O34" s="132"/>
      <c r="P34" s="122"/>
      <c r="Q34" s="145"/>
      <c r="R34" s="131"/>
      <c r="S34" s="131"/>
      <c r="T34" s="132"/>
      <c r="U34" s="122"/>
      <c r="V34" s="145"/>
      <c r="W34" s="131"/>
      <c r="X34" s="131"/>
      <c r="Y34" s="132"/>
      <c r="Z34" s="122"/>
      <c r="AA34" s="145"/>
      <c r="AB34" s="131"/>
      <c r="AC34" s="131"/>
      <c r="AD34" s="132"/>
      <c r="AE34" s="24"/>
      <c r="AF34" s="24"/>
      <c r="AG34" s="24"/>
      <c r="AH34" s="24"/>
    </row>
    <row r="35" spans="1:34">
      <c r="A35" s="130" t="s">
        <v>232</v>
      </c>
      <c r="B35" s="131"/>
      <c r="C35" s="131"/>
      <c r="D35" s="131"/>
      <c r="E35" s="132"/>
      <c r="F35" s="117"/>
      <c r="G35" s="145"/>
      <c r="H35" s="131"/>
      <c r="I35" s="131"/>
      <c r="J35" s="132"/>
      <c r="K35" s="122"/>
      <c r="L35" s="145"/>
      <c r="M35" s="131"/>
      <c r="N35" s="131"/>
      <c r="O35" s="132"/>
      <c r="P35" s="122"/>
      <c r="Q35" s="145"/>
      <c r="R35" s="131"/>
      <c r="S35" s="131"/>
      <c r="T35" s="132"/>
      <c r="U35" s="122"/>
      <c r="V35" s="145"/>
      <c r="W35" s="131"/>
      <c r="X35" s="131"/>
      <c r="Y35" s="132"/>
      <c r="Z35" s="122"/>
      <c r="AA35" s="145"/>
      <c r="AB35" s="131"/>
      <c r="AC35" s="131"/>
      <c r="AD35" s="132"/>
      <c r="AE35" s="24"/>
      <c r="AF35" s="24"/>
      <c r="AG35" s="24"/>
      <c r="AH35" s="24"/>
    </row>
    <row r="36" spans="1:34">
      <c r="A36" s="130" t="s">
        <v>233</v>
      </c>
      <c r="B36" s="131"/>
      <c r="C36" s="131"/>
      <c r="D36" s="131"/>
      <c r="E36" s="132"/>
      <c r="F36" s="117"/>
      <c r="G36" s="145"/>
      <c r="H36" s="131"/>
      <c r="I36" s="131"/>
      <c r="J36" s="132"/>
      <c r="K36" s="122"/>
      <c r="L36" s="145"/>
      <c r="M36" s="131"/>
      <c r="N36" s="131"/>
      <c r="O36" s="132"/>
      <c r="P36" s="122"/>
      <c r="Q36" s="145"/>
      <c r="R36" s="131"/>
      <c r="S36" s="131"/>
      <c r="T36" s="132"/>
      <c r="U36" s="122"/>
      <c r="V36" s="145"/>
      <c r="W36" s="131"/>
      <c r="X36" s="131"/>
      <c r="Y36" s="132"/>
      <c r="Z36" s="122"/>
      <c r="AA36" s="145"/>
      <c r="AB36" s="131"/>
      <c r="AC36" s="131"/>
      <c r="AD36" s="132"/>
      <c r="AE36" s="24"/>
      <c r="AF36" s="24"/>
      <c r="AG36" s="24"/>
      <c r="AH36" s="24"/>
    </row>
    <row r="37" spans="1:34">
      <c r="A37" s="130" t="s">
        <v>234</v>
      </c>
      <c r="B37" s="131"/>
      <c r="C37" s="131"/>
      <c r="D37" s="131"/>
      <c r="E37" s="132"/>
      <c r="F37" s="117"/>
      <c r="G37" s="145"/>
      <c r="H37" s="131"/>
      <c r="I37" s="131"/>
      <c r="J37" s="132"/>
      <c r="K37" s="122"/>
      <c r="L37" s="145"/>
      <c r="M37" s="131"/>
      <c r="N37" s="131"/>
      <c r="O37" s="132"/>
      <c r="P37" s="122"/>
      <c r="Q37" s="145"/>
      <c r="R37" s="131"/>
      <c r="S37" s="131"/>
      <c r="T37" s="132"/>
      <c r="U37" s="122"/>
      <c r="V37" s="145"/>
      <c r="W37" s="131"/>
      <c r="X37" s="131"/>
      <c r="Y37" s="132"/>
      <c r="Z37" s="122"/>
      <c r="AA37" s="145"/>
      <c r="AB37" s="131"/>
      <c r="AC37" s="131"/>
      <c r="AD37" s="132"/>
      <c r="AE37" s="24"/>
      <c r="AF37" s="24"/>
      <c r="AG37" s="24"/>
      <c r="AH37" s="24"/>
    </row>
    <row r="38" spans="1:34">
      <c r="A38" s="130" t="s">
        <v>235</v>
      </c>
      <c r="B38" s="131"/>
      <c r="C38" s="131"/>
      <c r="D38" s="131"/>
      <c r="E38" s="132"/>
      <c r="F38" s="117"/>
      <c r="G38" s="145"/>
      <c r="H38" s="131"/>
      <c r="I38" s="131"/>
      <c r="J38" s="132"/>
      <c r="K38" s="122"/>
      <c r="L38" s="145"/>
      <c r="M38" s="131"/>
      <c r="N38" s="131"/>
      <c r="O38" s="132"/>
      <c r="P38" s="122"/>
      <c r="Q38" s="145"/>
      <c r="R38" s="131"/>
      <c r="S38" s="131"/>
      <c r="T38" s="132"/>
      <c r="U38" s="122"/>
      <c r="V38" s="145"/>
      <c r="W38" s="131"/>
      <c r="X38" s="131"/>
      <c r="Y38" s="132"/>
      <c r="Z38" s="122"/>
      <c r="AA38" s="145"/>
      <c r="AB38" s="131"/>
      <c r="AC38" s="131"/>
      <c r="AD38" s="132"/>
      <c r="AE38" s="24"/>
      <c r="AF38" s="24"/>
      <c r="AG38" s="24"/>
      <c r="AH38" s="24"/>
    </row>
    <row r="39" spans="1:34" s="8" customFormat="1">
      <c r="A39" s="133" t="s">
        <v>236</v>
      </c>
      <c r="B39" s="134"/>
      <c r="C39" s="134"/>
      <c r="D39" s="134"/>
      <c r="E39" s="135"/>
      <c r="F39" s="121"/>
      <c r="G39" s="146"/>
      <c r="H39" s="134"/>
      <c r="I39" s="134"/>
      <c r="J39" s="135"/>
      <c r="K39" s="123"/>
      <c r="L39" s="146"/>
      <c r="M39" s="134"/>
      <c r="N39" s="134"/>
      <c r="O39" s="135"/>
      <c r="P39" s="123"/>
      <c r="Q39" s="146"/>
      <c r="R39" s="134"/>
      <c r="S39" s="134"/>
      <c r="T39" s="135"/>
      <c r="U39" s="123"/>
      <c r="V39" s="146"/>
      <c r="W39" s="134"/>
      <c r="X39" s="134"/>
      <c r="Y39" s="135"/>
      <c r="Z39" s="123"/>
      <c r="AA39" s="146"/>
      <c r="AB39" s="134"/>
      <c r="AC39" s="134"/>
      <c r="AD39" s="135"/>
      <c r="AE39" s="23"/>
      <c r="AF39" s="23"/>
      <c r="AG39" s="23"/>
      <c r="AH39" s="23"/>
    </row>
    <row r="40" spans="1:34">
      <c r="A40" s="133" t="s">
        <v>237</v>
      </c>
      <c r="B40" s="134"/>
      <c r="C40" s="134"/>
      <c r="D40" s="134"/>
      <c r="E40" s="135"/>
      <c r="F40" s="117"/>
      <c r="G40" s="146"/>
      <c r="H40" s="134"/>
      <c r="I40" s="134"/>
      <c r="J40" s="135"/>
      <c r="K40" s="123"/>
      <c r="L40" s="146"/>
      <c r="M40" s="134"/>
      <c r="N40" s="134"/>
      <c r="O40" s="135"/>
      <c r="P40" s="123"/>
      <c r="Q40" s="146"/>
      <c r="R40" s="134"/>
      <c r="S40" s="134"/>
      <c r="T40" s="135"/>
      <c r="U40" s="123"/>
      <c r="V40" s="146"/>
      <c r="W40" s="134"/>
      <c r="X40" s="134"/>
      <c r="Y40" s="135"/>
      <c r="Z40" s="123"/>
      <c r="AA40" s="146"/>
      <c r="AB40" s="134"/>
      <c r="AC40" s="134"/>
      <c r="AD40" s="135"/>
      <c r="AE40" s="24"/>
      <c r="AF40" s="24"/>
      <c r="AG40" s="24"/>
      <c r="AH40" s="24"/>
    </row>
    <row r="41" spans="1:34">
      <c r="A41" s="130" t="s">
        <v>238</v>
      </c>
      <c r="B41" s="131"/>
      <c r="C41" s="131"/>
      <c r="D41" s="131"/>
      <c r="E41" s="132"/>
      <c r="F41" s="117"/>
      <c r="G41" s="145"/>
      <c r="H41" s="131"/>
      <c r="I41" s="131"/>
      <c r="J41" s="132"/>
      <c r="K41" s="122"/>
      <c r="L41" s="145"/>
      <c r="M41" s="131"/>
      <c r="N41" s="131"/>
      <c r="O41" s="132"/>
      <c r="P41" s="122"/>
      <c r="Q41" s="145"/>
      <c r="R41" s="131"/>
      <c r="S41" s="131"/>
      <c r="T41" s="132"/>
      <c r="U41" s="122"/>
      <c r="V41" s="145"/>
      <c r="W41" s="131"/>
      <c r="X41" s="131"/>
      <c r="Y41" s="132"/>
      <c r="Z41" s="122"/>
      <c r="AA41" s="145"/>
      <c r="AB41" s="131"/>
      <c r="AC41" s="131"/>
      <c r="AD41" s="132"/>
      <c r="AE41" s="24"/>
      <c r="AF41" s="24"/>
      <c r="AG41" s="24"/>
      <c r="AH41" s="24"/>
    </row>
    <row r="42" spans="1:34">
      <c r="A42" s="130" t="s">
        <v>239</v>
      </c>
      <c r="B42" s="131"/>
      <c r="C42" s="131"/>
      <c r="D42" s="131"/>
      <c r="E42" s="132"/>
      <c r="F42" s="117"/>
      <c r="G42" s="145"/>
      <c r="H42" s="131"/>
      <c r="I42" s="131"/>
      <c r="J42" s="132"/>
      <c r="K42" s="122"/>
      <c r="L42" s="145"/>
      <c r="M42" s="131"/>
      <c r="N42" s="131"/>
      <c r="O42" s="132"/>
      <c r="P42" s="122"/>
      <c r="Q42" s="145"/>
      <c r="R42" s="131"/>
      <c r="S42" s="131"/>
      <c r="T42" s="132"/>
      <c r="U42" s="122"/>
      <c r="V42" s="145"/>
      <c r="W42" s="131"/>
      <c r="X42" s="131"/>
      <c r="Y42" s="132"/>
      <c r="Z42" s="122"/>
      <c r="AA42" s="145"/>
      <c r="AB42" s="131"/>
      <c r="AC42" s="131"/>
      <c r="AD42" s="132"/>
      <c r="AE42" s="24"/>
      <c r="AF42" s="24"/>
      <c r="AG42" s="24"/>
      <c r="AH42" s="24"/>
    </row>
    <row r="43" spans="1:34">
      <c r="A43" s="130" t="s">
        <v>240</v>
      </c>
      <c r="B43" s="131"/>
      <c r="C43" s="131"/>
      <c r="D43" s="131"/>
      <c r="E43" s="132"/>
      <c r="F43" s="117"/>
      <c r="G43" s="145"/>
      <c r="H43" s="131"/>
      <c r="I43" s="131"/>
      <c r="J43" s="132"/>
      <c r="K43" s="122"/>
      <c r="L43" s="145"/>
      <c r="M43" s="131"/>
      <c r="N43" s="131"/>
      <c r="O43" s="132"/>
      <c r="P43" s="122"/>
      <c r="Q43" s="145"/>
      <c r="R43" s="131"/>
      <c r="S43" s="131"/>
      <c r="T43" s="132"/>
      <c r="U43" s="122"/>
      <c r="V43" s="145"/>
      <c r="W43" s="131"/>
      <c r="X43" s="131"/>
      <c r="Y43" s="132"/>
      <c r="Z43" s="122"/>
      <c r="AA43" s="145"/>
      <c r="AB43" s="131"/>
      <c r="AC43" s="131"/>
      <c r="AD43" s="132"/>
      <c r="AE43" s="24"/>
      <c r="AF43" s="24"/>
      <c r="AG43" s="24"/>
      <c r="AH43" s="24"/>
    </row>
    <row r="44" spans="1:34">
      <c r="A44" s="130" t="s">
        <v>241</v>
      </c>
      <c r="B44" s="131"/>
      <c r="C44" s="131"/>
      <c r="D44" s="131"/>
      <c r="E44" s="132"/>
      <c r="F44" s="117"/>
      <c r="G44" s="145"/>
      <c r="H44" s="131"/>
      <c r="I44" s="131"/>
      <c r="J44" s="132"/>
      <c r="K44" s="122"/>
      <c r="L44" s="145"/>
      <c r="M44" s="131"/>
      <c r="N44" s="131"/>
      <c r="O44" s="132"/>
      <c r="P44" s="122"/>
      <c r="Q44" s="145"/>
      <c r="R44" s="131"/>
      <c r="S44" s="131"/>
      <c r="T44" s="132"/>
      <c r="U44" s="122"/>
      <c r="V44" s="145"/>
      <c r="W44" s="131"/>
      <c r="X44" s="131"/>
      <c r="Y44" s="132"/>
      <c r="Z44" s="122"/>
      <c r="AA44" s="145"/>
      <c r="AB44" s="131"/>
      <c r="AC44" s="131"/>
      <c r="AD44" s="132"/>
      <c r="AE44" s="24"/>
      <c r="AF44" s="24"/>
      <c r="AG44" s="24"/>
      <c r="AH44" s="24"/>
    </row>
    <row r="45" spans="1:34">
      <c r="A45" s="130" t="s">
        <v>242</v>
      </c>
      <c r="B45" s="131"/>
      <c r="C45" s="131"/>
      <c r="D45" s="131"/>
      <c r="E45" s="132"/>
      <c r="F45" s="117"/>
      <c r="G45" s="145"/>
      <c r="H45" s="131"/>
      <c r="I45" s="131"/>
      <c r="J45" s="132"/>
      <c r="K45" s="122"/>
      <c r="L45" s="145"/>
      <c r="M45" s="131"/>
      <c r="N45" s="131"/>
      <c r="O45" s="132"/>
      <c r="P45" s="122"/>
      <c r="Q45" s="145"/>
      <c r="R45" s="131"/>
      <c r="S45" s="131"/>
      <c r="T45" s="132"/>
      <c r="U45" s="122"/>
      <c r="V45" s="145"/>
      <c r="W45" s="131"/>
      <c r="X45" s="131"/>
      <c r="Y45" s="132"/>
      <c r="Z45" s="122"/>
      <c r="AA45" s="145"/>
      <c r="AB45" s="131"/>
      <c r="AC45" s="131"/>
      <c r="AD45" s="132"/>
      <c r="AE45" s="24"/>
      <c r="AF45" s="24"/>
      <c r="AG45" s="24"/>
      <c r="AH45" s="24"/>
    </row>
    <row r="46" spans="1:34">
      <c r="A46" s="130" t="s">
        <v>243</v>
      </c>
      <c r="B46" s="131"/>
      <c r="C46" s="131"/>
      <c r="D46" s="131"/>
      <c r="E46" s="132"/>
      <c r="F46" s="117"/>
      <c r="G46" s="145"/>
      <c r="H46" s="131"/>
      <c r="I46" s="131"/>
      <c r="J46" s="132"/>
      <c r="K46" s="122"/>
      <c r="L46" s="145"/>
      <c r="M46" s="131"/>
      <c r="N46" s="131"/>
      <c r="O46" s="132"/>
      <c r="P46" s="122"/>
      <c r="Q46" s="145"/>
      <c r="R46" s="131"/>
      <c r="S46" s="131"/>
      <c r="T46" s="132"/>
      <c r="U46" s="122"/>
      <c r="V46" s="145"/>
      <c r="W46" s="131"/>
      <c r="X46" s="131"/>
      <c r="Y46" s="132"/>
      <c r="Z46" s="122"/>
      <c r="AA46" s="145"/>
      <c r="AB46" s="131"/>
      <c r="AC46" s="131"/>
      <c r="AD46" s="132"/>
      <c r="AE46" s="24"/>
      <c r="AF46" s="24"/>
      <c r="AG46" s="24"/>
      <c r="AH46" s="24"/>
    </row>
    <row r="47" spans="1:34">
      <c r="A47" s="130" t="s">
        <v>244</v>
      </c>
      <c r="B47" s="131"/>
      <c r="C47" s="131"/>
      <c r="D47" s="131"/>
      <c r="E47" s="132"/>
      <c r="F47" s="117"/>
      <c r="G47" s="145"/>
      <c r="H47" s="131"/>
      <c r="I47" s="131"/>
      <c r="J47" s="132"/>
      <c r="K47" s="122"/>
      <c r="L47" s="145"/>
      <c r="M47" s="131"/>
      <c r="N47" s="131"/>
      <c r="O47" s="132"/>
      <c r="P47" s="122"/>
      <c r="Q47" s="145"/>
      <c r="R47" s="131"/>
      <c r="S47" s="131"/>
      <c r="T47" s="132"/>
      <c r="U47" s="122"/>
      <c r="V47" s="145"/>
      <c r="W47" s="131"/>
      <c r="X47" s="131"/>
      <c r="Y47" s="132"/>
      <c r="Z47" s="122"/>
      <c r="AA47" s="145"/>
      <c r="AB47" s="131"/>
      <c r="AC47" s="131"/>
      <c r="AD47" s="132"/>
      <c r="AE47" s="24"/>
      <c r="AF47" s="24"/>
      <c r="AG47" s="24"/>
      <c r="AH47" s="24"/>
    </row>
    <row r="48" spans="1:34">
      <c r="A48" s="130" t="s">
        <v>245</v>
      </c>
      <c r="B48" s="131"/>
      <c r="C48" s="131"/>
      <c r="D48" s="131"/>
      <c r="E48" s="132"/>
      <c r="F48" s="117"/>
      <c r="G48" s="145"/>
      <c r="H48" s="131"/>
      <c r="I48" s="131"/>
      <c r="J48" s="132"/>
      <c r="K48" s="122"/>
      <c r="L48" s="145"/>
      <c r="M48" s="131"/>
      <c r="N48" s="131"/>
      <c r="O48" s="132"/>
      <c r="P48" s="122"/>
      <c r="Q48" s="145"/>
      <c r="R48" s="131"/>
      <c r="S48" s="131"/>
      <c r="T48" s="132"/>
      <c r="U48" s="122"/>
      <c r="V48" s="145"/>
      <c r="W48" s="131"/>
      <c r="X48" s="131"/>
      <c r="Y48" s="132"/>
      <c r="Z48" s="122"/>
      <c r="AA48" s="145"/>
      <c r="AB48" s="131"/>
      <c r="AC48" s="131"/>
      <c r="AD48" s="132"/>
      <c r="AE48" s="24"/>
      <c r="AF48" s="24"/>
      <c r="AG48" s="24"/>
      <c r="AH48" s="24"/>
    </row>
    <row r="49" spans="1:34">
      <c r="A49" s="130" t="s">
        <v>246</v>
      </c>
      <c r="B49" s="131"/>
      <c r="C49" s="131"/>
      <c r="D49" s="131"/>
      <c r="E49" s="132"/>
      <c r="F49" s="117"/>
      <c r="G49" s="145"/>
      <c r="H49" s="131"/>
      <c r="I49" s="131"/>
      <c r="J49" s="132"/>
      <c r="K49" s="122"/>
      <c r="L49" s="145"/>
      <c r="M49" s="131"/>
      <c r="N49" s="131"/>
      <c r="O49" s="132"/>
      <c r="P49" s="122"/>
      <c r="Q49" s="145"/>
      <c r="R49" s="131"/>
      <c r="S49" s="131"/>
      <c r="T49" s="132"/>
      <c r="U49" s="122"/>
      <c r="V49" s="145"/>
      <c r="W49" s="131"/>
      <c r="X49" s="131"/>
      <c r="Y49" s="132"/>
      <c r="Z49" s="122"/>
      <c r="AA49" s="145"/>
      <c r="AB49" s="131"/>
      <c r="AC49" s="131"/>
      <c r="AD49" s="132"/>
      <c r="AE49" s="24"/>
      <c r="AF49" s="24"/>
      <c r="AG49" s="24"/>
      <c r="AH49" s="24"/>
    </row>
    <row r="50" spans="1:34">
      <c r="A50" s="130" t="s">
        <v>247</v>
      </c>
      <c r="B50" s="131"/>
      <c r="C50" s="131"/>
      <c r="D50" s="131"/>
      <c r="E50" s="132"/>
      <c r="F50" s="117"/>
      <c r="G50" s="145"/>
      <c r="H50" s="131"/>
      <c r="I50" s="131"/>
      <c r="J50" s="132"/>
      <c r="K50" s="122"/>
      <c r="L50" s="145"/>
      <c r="M50" s="131"/>
      <c r="N50" s="131"/>
      <c r="O50" s="132"/>
      <c r="P50" s="122"/>
      <c r="Q50" s="145"/>
      <c r="R50" s="131"/>
      <c r="S50" s="131"/>
      <c r="T50" s="132"/>
      <c r="U50" s="122"/>
      <c r="V50" s="145"/>
      <c r="W50" s="131"/>
      <c r="X50" s="131"/>
      <c r="Y50" s="132"/>
      <c r="Z50" s="122"/>
      <c r="AA50" s="145"/>
      <c r="AB50" s="131"/>
      <c r="AC50" s="131"/>
      <c r="AD50" s="132"/>
      <c r="AE50" s="24"/>
      <c r="AF50" s="24"/>
      <c r="AG50" s="24"/>
      <c r="AH50" s="24"/>
    </row>
    <row r="51" spans="1:34">
      <c r="A51" s="130" t="s">
        <v>248</v>
      </c>
      <c r="B51" s="131"/>
      <c r="C51" s="131"/>
      <c r="D51" s="131"/>
      <c r="E51" s="132"/>
      <c r="F51" s="117"/>
      <c r="G51" s="145"/>
      <c r="H51" s="131"/>
      <c r="I51" s="131"/>
      <c r="J51" s="132"/>
      <c r="K51" s="122"/>
      <c r="L51" s="145"/>
      <c r="M51" s="131"/>
      <c r="N51" s="131"/>
      <c r="O51" s="132"/>
      <c r="P51" s="122"/>
      <c r="Q51" s="145"/>
      <c r="R51" s="131"/>
      <c r="S51" s="131"/>
      <c r="T51" s="132"/>
      <c r="U51" s="122"/>
      <c r="V51" s="145"/>
      <c r="W51" s="131"/>
      <c r="X51" s="131"/>
      <c r="Y51" s="132"/>
      <c r="Z51" s="122"/>
      <c r="AA51" s="145"/>
      <c r="AB51" s="131"/>
      <c r="AC51" s="131"/>
      <c r="AD51" s="132"/>
      <c r="AE51" s="24"/>
      <c r="AF51" s="24"/>
      <c r="AG51" s="24"/>
      <c r="AH51" s="24"/>
    </row>
    <row r="52" spans="1:34">
      <c r="A52" s="130" t="s">
        <v>249</v>
      </c>
      <c r="B52" s="131"/>
      <c r="C52" s="131"/>
      <c r="D52" s="131"/>
      <c r="E52" s="132"/>
      <c r="F52" s="117"/>
      <c r="G52" s="145"/>
      <c r="H52" s="131"/>
      <c r="I52" s="131"/>
      <c r="J52" s="132"/>
      <c r="K52" s="122"/>
      <c r="L52" s="145"/>
      <c r="M52" s="131"/>
      <c r="N52" s="131"/>
      <c r="O52" s="132"/>
      <c r="P52" s="122"/>
      <c r="Q52" s="145"/>
      <c r="R52" s="131"/>
      <c r="S52" s="131"/>
      <c r="T52" s="132"/>
      <c r="U52" s="122"/>
      <c r="V52" s="145"/>
      <c r="W52" s="131"/>
      <c r="X52" s="131"/>
      <c r="Y52" s="132"/>
      <c r="Z52" s="122"/>
      <c r="AA52" s="145"/>
      <c r="AB52" s="131"/>
      <c r="AC52" s="131"/>
      <c r="AD52" s="132"/>
      <c r="AE52" s="24"/>
      <c r="AF52" s="24"/>
      <c r="AG52" s="24"/>
      <c r="AH52" s="24"/>
    </row>
    <row r="53" spans="1:34">
      <c r="A53" s="130" t="s">
        <v>250</v>
      </c>
      <c r="B53" s="131"/>
      <c r="C53" s="131"/>
      <c r="D53" s="131"/>
      <c r="E53" s="132"/>
      <c r="F53" s="117"/>
      <c r="G53" s="145"/>
      <c r="H53" s="131"/>
      <c r="I53" s="131"/>
      <c r="J53" s="132"/>
      <c r="K53" s="122"/>
      <c r="L53" s="145"/>
      <c r="M53" s="131"/>
      <c r="N53" s="131"/>
      <c r="O53" s="132"/>
      <c r="P53" s="122"/>
      <c r="Q53" s="145"/>
      <c r="R53" s="131"/>
      <c r="S53" s="131"/>
      <c r="T53" s="132"/>
      <c r="U53" s="122"/>
      <c r="V53" s="145"/>
      <c r="W53" s="131"/>
      <c r="X53" s="131"/>
      <c r="Y53" s="132"/>
      <c r="Z53" s="122"/>
      <c r="AA53" s="145"/>
      <c r="AB53" s="131"/>
      <c r="AC53" s="131"/>
      <c r="AD53" s="132"/>
      <c r="AE53" s="24"/>
      <c r="AF53" s="24"/>
      <c r="AG53" s="24"/>
      <c r="AH53" s="24"/>
    </row>
    <row r="54" spans="1:34" s="8" customFormat="1">
      <c r="A54" s="133" t="s">
        <v>251</v>
      </c>
      <c r="B54" s="134"/>
      <c r="C54" s="134"/>
      <c r="D54" s="134"/>
      <c r="E54" s="135"/>
      <c r="F54" s="121"/>
      <c r="G54" s="146"/>
      <c r="H54" s="134"/>
      <c r="I54" s="134"/>
      <c r="J54" s="135"/>
      <c r="K54" s="123"/>
      <c r="L54" s="146"/>
      <c r="M54" s="134"/>
      <c r="N54" s="134"/>
      <c r="O54" s="135"/>
      <c r="P54" s="123"/>
      <c r="Q54" s="146"/>
      <c r="R54" s="134"/>
      <c r="S54" s="134"/>
      <c r="T54" s="135"/>
      <c r="U54" s="123"/>
      <c r="V54" s="146"/>
      <c r="W54" s="134"/>
      <c r="X54" s="134"/>
      <c r="Y54" s="135"/>
      <c r="Z54" s="123"/>
      <c r="AA54" s="146"/>
      <c r="AB54" s="134"/>
      <c r="AC54" s="134"/>
      <c r="AD54" s="135"/>
      <c r="AE54" s="23"/>
      <c r="AF54" s="23"/>
      <c r="AG54" s="23"/>
      <c r="AH54" s="23"/>
    </row>
    <row r="55" spans="1:34">
      <c r="A55" s="130"/>
      <c r="B55" s="137"/>
      <c r="C55" s="137"/>
      <c r="D55" s="137"/>
      <c r="E55" s="138"/>
      <c r="F55" s="117"/>
      <c r="G55" s="147"/>
      <c r="H55" s="137"/>
      <c r="I55" s="137"/>
      <c r="J55" s="138"/>
      <c r="K55" s="124"/>
      <c r="L55" s="147"/>
      <c r="M55" s="137"/>
      <c r="N55" s="137"/>
      <c r="O55" s="138"/>
      <c r="P55" s="124"/>
      <c r="Q55" s="147"/>
      <c r="R55" s="137"/>
      <c r="S55" s="137"/>
      <c r="T55" s="138"/>
      <c r="U55" s="124"/>
      <c r="V55" s="147"/>
      <c r="W55" s="137"/>
      <c r="X55" s="137"/>
      <c r="Y55" s="138"/>
      <c r="Z55" s="124"/>
      <c r="AA55" s="147"/>
      <c r="AB55" s="137"/>
      <c r="AC55" s="137"/>
      <c r="AD55" s="138"/>
      <c r="AE55" s="24"/>
      <c r="AF55" s="24"/>
      <c r="AG55" s="24"/>
      <c r="AH55" s="24"/>
    </row>
    <row r="56" spans="1:34">
      <c r="A56" s="133" t="s">
        <v>253</v>
      </c>
      <c r="B56" s="134"/>
      <c r="C56" s="134"/>
      <c r="D56" s="134"/>
      <c r="E56" s="135"/>
      <c r="F56" s="117"/>
      <c r="G56" s="146"/>
      <c r="H56" s="134"/>
      <c r="I56" s="134"/>
      <c r="J56" s="135"/>
      <c r="K56" s="123"/>
      <c r="L56" s="146"/>
      <c r="M56" s="134"/>
      <c r="N56" s="134"/>
      <c r="O56" s="135"/>
      <c r="P56" s="123"/>
      <c r="Q56" s="146"/>
      <c r="R56" s="134"/>
      <c r="S56" s="134"/>
      <c r="T56" s="135"/>
      <c r="U56" s="123"/>
      <c r="V56" s="146"/>
      <c r="W56" s="134"/>
      <c r="X56" s="134"/>
      <c r="Y56" s="135"/>
      <c r="Z56" s="123"/>
      <c r="AA56" s="146"/>
      <c r="AB56" s="134"/>
      <c r="AC56" s="134"/>
      <c r="AD56" s="135"/>
      <c r="AE56" s="24"/>
      <c r="AF56" s="24"/>
      <c r="AG56" s="24"/>
      <c r="AH56" s="24"/>
    </row>
    <row r="57" spans="1:34">
      <c r="A57" s="130" t="s">
        <v>254</v>
      </c>
      <c r="B57" s="139"/>
      <c r="C57" s="139"/>
      <c r="D57" s="139"/>
      <c r="E57" s="140"/>
      <c r="F57" s="117"/>
      <c r="G57" s="148"/>
      <c r="H57" s="139"/>
      <c r="I57" s="139"/>
      <c r="J57" s="140"/>
      <c r="K57" s="124"/>
      <c r="L57" s="148"/>
      <c r="M57" s="139"/>
      <c r="N57" s="139"/>
      <c r="O57" s="140"/>
      <c r="P57" s="124"/>
      <c r="Q57" s="148"/>
      <c r="R57" s="139"/>
      <c r="S57" s="139"/>
      <c r="T57" s="140"/>
      <c r="U57" s="124"/>
      <c r="V57" s="148"/>
      <c r="W57" s="139"/>
      <c r="X57" s="139"/>
      <c r="Y57" s="140"/>
      <c r="Z57" s="124"/>
      <c r="AA57" s="148"/>
      <c r="AB57" s="139"/>
      <c r="AC57" s="139"/>
      <c r="AD57" s="140"/>
      <c r="AE57" s="24"/>
      <c r="AF57" s="24"/>
      <c r="AG57" s="24"/>
      <c r="AH57" s="24"/>
    </row>
    <row r="58" spans="1:34">
      <c r="A58" s="136" t="s">
        <v>255</v>
      </c>
      <c r="B58" s="139"/>
      <c r="C58" s="139"/>
      <c r="D58" s="139"/>
      <c r="E58" s="140"/>
      <c r="F58" s="117"/>
      <c r="G58" s="148"/>
      <c r="H58" s="139"/>
      <c r="I58" s="139"/>
      <c r="J58" s="140"/>
      <c r="K58" s="124"/>
      <c r="L58" s="148"/>
      <c r="M58" s="139"/>
      <c r="N58" s="139"/>
      <c r="O58" s="140"/>
      <c r="P58" s="124"/>
      <c r="Q58" s="148"/>
      <c r="R58" s="139"/>
      <c r="S58" s="139"/>
      <c r="T58" s="140"/>
      <c r="U58" s="124"/>
      <c r="V58" s="148"/>
      <c r="W58" s="139"/>
      <c r="X58" s="139"/>
      <c r="Y58" s="140"/>
      <c r="Z58" s="124"/>
      <c r="AA58" s="148"/>
      <c r="AB58" s="139"/>
      <c r="AC58" s="139"/>
      <c r="AD58" s="140"/>
      <c r="AE58" s="24"/>
      <c r="AF58" s="24"/>
      <c r="AG58" s="24"/>
      <c r="AH58" s="24"/>
    </row>
    <row r="59" spans="1:34">
      <c r="A59" s="130" t="s">
        <v>256</v>
      </c>
      <c r="B59" s="139"/>
      <c r="C59" s="139"/>
      <c r="D59" s="139"/>
      <c r="E59" s="140"/>
      <c r="F59" s="117"/>
      <c r="G59" s="148"/>
      <c r="H59" s="139"/>
      <c r="I59" s="139"/>
      <c r="J59" s="140"/>
      <c r="K59" s="124"/>
      <c r="L59" s="148"/>
      <c r="M59" s="139"/>
      <c r="N59" s="139"/>
      <c r="O59" s="140"/>
      <c r="P59" s="124"/>
      <c r="Q59" s="148"/>
      <c r="R59" s="139"/>
      <c r="S59" s="139"/>
      <c r="T59" s="140"/>
      <c r="U59" s="124"/>
      <c r="V59" s="148"/>
      <c r="W59" s="139"/>
      <c r="X59" s="139"/>
      <c r="Y59" s="140"/>
      <c r="Z59" s="124"/>
      <c r="AA59" s="148"/>
      <c r="AB59" s="139"/>
      <c r="AC59" s="139"/>
      <c r="AD59" s="140"/>
      <c r="AE59" s="24"/>
      <c r="AF59" s="24"/>
      <c r="AG59" s="24"/>
      <c r="AH59" s="24"/>
    </row>
    <row r="60" spans="1:34">
      <c r="A60" s="141" t="s">
        <v>257</v>
      </c>
      <c r="B60" s="142"/>
      <c r="C60" s="142"/>
      <c r="D60" s="142"/>
      <c r="E60" s="143"/>
      <c r="F60" s="117"/>
      <c r="G60" s="149"/>
      <c r="H60" s="142"/>
      <c r="I60" s="142"/>
      <c r="J60" s="143"/>
      <c r="K60" s="124"/>
      <c r="L60" s="149"/>
      <c r="M60" s="142"/>
      <c r="N60" s="142"/>
      <c r="O60" s="143"/>
      <c r="P60" s="124"/>
      <c r="Q60" s="149"/>
      <c r="R60" s="142"/>
      <c r="S60" s="142"/>
      <c r="T60" s="143"/>
      <c r="U60" s="124"/>
      <c r="V60" s="149"/>
      <c r="W60" s="142"/>
      <c r="X60" s="142"/>
      <c r="Y60" s="143"/>
      <c r="Z60" s="124"/>
      <c r="AA60" s="149"/>
      <c r="AB60" s="142"/>
      <c r="AC60" s="142"/>
      <c r="AD60" s="143"/>
      <c r="AE60" s="24"/>
      <c r="AF60" s="24"/>
      <c r="AG60" s="24"/>
      <c r="AH60" s="24"/>
    </row>
    <row r="61" spans="1:34">
      <c r="B61" s="26"/>
      <c r="C61" s="26"/>
      <c r="D61" s="26"/>
      <c r="E61" s="26"/>
      <c r="F61" s="117"/>
      <c r="G61" s="26"/>
      <c r="H61" s="26"/>
      <c r="I61" s="26"/>
      <c r="J61" s="26"/>
      <c r="K61" s="126"/>
      <c r="L61" s="26"/>
      <c r="M61" s="26"/>
      <c r="N61" s="26"/>
      <c r="O61" s="26"/>
      <c r="P61" s="126"/>
      <c r="Q61" s="26"/>
      <c r="R61" s="26"/>
      <c r="S61" s="26"/>
      <c r="T61" s="26"/>
      <c r="U61" s="126"/>
      <c r="V61" s="26"/>
      <c r="W61" s="26"/>
      <c r="X61" s="26"/>
      <c r="Y61" s="26"/>
      <c r="Z61" s="126"/>
      <c r="AA61" s="26"/>
      <c r="AB61" s="26"/>
      <c r="AC61" s="26"/>
      <c r="AD61" s="26"/>
      <c r="AE61" s="24"/>
      <c r="AF61" s="24"/>
      <c r="AG61" s="24"/>
      <c r="AH61" s="24"/>
    </row>
    <row r="62" spans="1:34">
      <c r="B62" s="26"/>
      <c r="C62" s="26"/>
      <c r="D62" s="26"/>
      <c r="E62" s="26"/>
      <c r="F62" s="117"/>
      <c r="G62" s="26"/>
      <c r="H62" s="26"/>
      <c r="I62" s="26"/>
      <c r="J62" s="26"/>
      <c r="K62" s="126"/>
      <c r="L62" s="26"/>
      <c r="M62" s="26"/>
      <c r="N62" s="26"/>
      <c r="O62" s="26"/>
      <c r="P62" s="126"/>
      <c r="Q62" s="26"/>
      <c r="R62" s="26"/>
      <c r="S62" s="26"/>
      <c r="T62" s="26"/>
      <c r="U62" s="126"/>
      <c r="V62" s="26"/>
      <c r="W62" s="26"/>
      <c r="X62" s="26"/>
      <c r="Y62" s="26"/>
      <c r="Z62" s="126"/>
      <c r="AA62" s="26"/>
      <c r="AB62" s="26"/>
      <c r="AC62" s="26"/>
      <c r="AD62" s="26"/>
      <c r="AE62" s="24"/>
      <c r="AF62" s="24"/>
      <c r="AG62" s="24"/>
      <c r="AH62" s="24"/>
    </row>
    <row r="63" spans="1:34">
      <c r="B63" s="26"/>
      <c r="C63" s="26"/>
      <c r="D63" s="26"/>
      <c r="E63" s="26"/>
      <c r="F63" s="117"/>
      <c r="G63" s="26"/>
      <c r="H63" s="26"/>
      <c r="I63" s="26"/>
      <c r="J63" s="26"/>
      <c r="K63" s="126"/>
      <c r="L63" s="26"/>
      <c r="M63" s="26"/>
      <c r="N63" s="26"/>
      <c r="O63" s="26"/>
      <c r="P63" s="126"/>
      <c r="Q63" s="26"/>
      <c r="R63" s="26"/>
      <c r="S63" s="26"/>
      <c r="T63" s="26"/>
      <c r="U63" s="126"/>
      <c r="V63" s="26"/>
      <c r="W63" s="26"/>
      <c r="X63" s="26"/>
      <c r="Y63" s="26"/>
      <c r="Z63" s="126"/>
      <c r="AA63" s="26"/>
      <c r="AB63" s="26"/>
      <c r="AC63" s="26"/>
      <c r="AD63" s="26"/>
      <c r="AE63" s="24"/>
      <c r="AF63" s="24"/>
      <c r="AG63" s="24"/>
      <c r="AH63" s="24"/>
    </row>
    <row r="64" spans="1:34">
      <c r="B64" s="26"/>
      <c r="C64" s="26"/>
      <c r="D64" s="26"/>
      <c r="E64" s="26"/>
      <c r="F64" s="117"/>
      <c r="G64" s="26"/>
      <c r="H64" s="26"/>
      <c r="I64" s="26"/>
      <c r="J64" s="26"/>
      <c r="K64" s="126"/>
      <c r="L64" s="26"/>
      <c r="M64" s="26"/>
      <c r="N64" s="26"/>
      <c r="O64" s="26"/>
      <c r="P64" s="126"/>
      <c r="Q64" s="26"/>
      <c r="R64" s="26"/>
      <c r="S64" s="26"/>
      <c r="T64" s="26"/>
      <c r="U64" s="126"/>
      <c r="V64" s="26"/>
      <c r="W64" s="26"/>
      <c r="X64" s="26"/>
      <c r="Y64" s="26"/>
      <c r="Z64" s="126"/>
      <c r="AA64" s="26"/>
      <c r="AB64" s="26"/>
      <c r="AC64" s="26"/>
      <c r="AD64" s="26"/>
      <c r="AE64" s="24"/>
      <c r="AF64" s="24"/>
      <c r="AG64" s="24"/>
      <c r="AH64" s="24"/>
    </row>
    <row r="65" spans="2:34">
      <c r="B65" s="26"/>
      <c r="C65" s="26"/>
      <c r="D65" s="26"/>
      <c r="E65" s="26"/>
      <c r="F65" s="117"/>
      <c r="G65" s="26"/>
      <c r="H65" s="26"/>
      <c r="I65" s="26"/>
      <c r="J65" s="26"/>
      <c r="K65" s="126"/>
      <c r="L65" s="26"/>
      <c r="M65" s="26"/>
      <c r="N65" s="26"/>
      <c r="O65" s="26"/>
      <c r="P65" s="126"/>
      <c r="Q65" s="26"/>
      <c r="R65" s="26"/>
      <c r="S65" s="26"/>
      <c r="T65" s="26"/>
      <c r="U65" s="126"/>
      <c r="V65" s="26"/>
      <c r="W65" s="26"/>
      <c r="X65" s="26"/>
      <c r="Y65" s="26"/>
      <c r="Z65" s="126"/>
      <c r="AA65" s="26"/>
      <c r="AB65" s="26"/>
      <c r="AC65" s="26"/>
      <c r="AD65" s="26"/>
      <c r="AE65" s="24"/>
      <c r="AF65" s="24"/>
      <c r="AG65" s="24"/>
      <c r="AH65" s="24"/>
    </row>
    <row r="66" spans="2:34">
      <c r="B66" s="26"/>
      <c r="C66" s="26"/>
      <c r="D66" s="26"/>
      <c r="E66" s="26"/>
      <c r="F66" s="117"/>
      <c r="G66" s="26"/>
      <c r="H66" s="26"/>
      <c r="I66" s="26"/>
      <c r="J66" s="26"/>
      <c r="K66" s="126"/>
      <c r="L66" s="26"/>
      <c r="M66" s="26"/>
      <c r="N66" s="26"/>
      <c r="O66" s="26"/>
      <c r="P66" s="126"/>
      <c r="Q66" s="26"/>
      <c r="R66" s="26"/>
      <c r="S66" s="26"/>
      <c r="T66" s="26"/>
      <c r="U66" s="126"/>
      <c r="V66" s="26"/>
      <c r="W66" s="26"/>
      <c r="X66" s="26"/>
      <c r="Y66" s="26"/>
      <c r="Z66" s="126"/>
      <c r="AA66" s="26"/>
      <c r="AB66" s="26"/>
      <c r="AC66" s="26"/>
      <c r="AD66" s="26"/>
      <c r="AE66" s="24"/>
      <c r="AF66" s="24"/>
      <c r="AG66" s="24"/>
      <c r="AH66" s="24"/>
    </row>
    <row r="67" spans="2:34">
      <c r="B67" s="26"/>
      <c r="C67" s="26"/>
      <c r="D67" s="26"/>
      <c r="E67" s="26"/>
      <c r="F67" s="117"/>
      <c r="G67" s="26"/>
      <c r="H67" s="26"/>
      <c r="I67" s="26"/>
      <c r="J67" s="26"/>
      <c r="K67" s="126"/>
      <c r="L67" s="26"/>
      <c r="M67" s="26"/>
      <c r="N67" s="26"/>
      <c r="O67" s="26"/>
      <c r="P67" s="126"/>
      <c r="Q67" s="26"/>
      <c r="R67" s="26"/>
      <c r="S67" s="26"/>
      <c r="T67" s="26"/>
      <c r="U67" s="126"/>
      <c r="V67" s="26"/>
      <c r="W67" s="26"/>
      <c r="X67" s="26"/>
      <c r="Y67" s="26"/>
      <c r="Z67" s="126"/>
      <c r="AA67" s="26"/>
      <c r="AB67" s="26"/>
      <c r="AC67" s="26"/>
      <c r="AD67" s="26"/>
      <c r="AE67" s="24"/>
      <c r="AF67" s="24"/>
      <c r="AG67" s="24"/>
      <c r="AH67" s="24"/>
    </row>
    <row r="68" spans="2:34">
      <c r="B68" s="26"/>
      <c r="C68" s="26"/>
      <c r="D68" s="26"/>
      <c r="E68" s="26"/>
      <c r="F68" s="117"/>
      <c r="G68" s="26"/>
      <c r="H68" s="26"/>
      <c r="I68" s="26"/>
      <c r="J68" s="26"/>
      <c r="K68" s="126"/>
      <c r="L68" s="26"/>
      <c r="M68" s="26"/>
      <c r="N68" s="26"/>
      <c r="O68" s="26"/>
      <c r="P68" s="126"/>
      <c r="Q68" s="26"/>
      <c r="R68" s="26"/>
      <c r="S68" s="26"/>
      <c r="T68" s="26"/>
      <c r="U68" s="126"/>
      <c r="V68" s="26"/>
      <c r="W68" s="26"/>
      <c r="X68" s="26"/>
      <c r="Y68" s="26"/>
      <c r="Z68" s="126"/>
      <c r="AA68" s="26"/>
      <c r="AB68" s="26"/>
      <c r="AC68" s="26"/>
      <c r="AD68" s="26"/>
      <c r="AE68" s="24"/>
      <c r="AF68" s="24"/>
      <c r="AG68" s="24"/>
      <c r="AH68" s="24"/>
    </row>
    <row r="69" spans="2:34">
      <c r="B69" s="26"/>
      <c r="C69" s="26"/>
      <c r="D69" s="26"/>
      <c r="E69" s="26"/>
      <c r="F69" s="117"/>
      <c r="G69" s="26"/>
      <c r="H69" s="26"/>
      <c r="I69" s="26"/>
      <c r="J69" s="26"/>
      <c r="K69" s="126"/>
      <c r="L69" s="26"/>
      <c r="M69" s="26"/>
      <c r="N69" s="26"/>
      <c r="O69" s="26"/>
      <c r="P69" s="126"/>
      <c r="Q69" s="26"/>
      <c r="R69" s="26"/>
      <c r="S69" s="26"/>
      <c r="T69" s="26"/>
      <c r="U69" s="126"/>
      <c r="V69" s="26"/>
      <c r="W69" s="26"/>
      <c r="X69" s="26"/>
      <c r="Y69" s="26"/>
      <c r="Z69" s="126"/>
      <c r="AA69" s="26"/>
      <c r="AB69" s="26"/>
      <c r="AC69" s="26"/>
      <c r="AD69" s="26"/>
      <c r="AE69" s="24"/>
      <c r="AF69" s="24"/>
      <c r="AG69" s="24"/>
      <c r="AH69" s="24"/>
    </row>
    <row r="70" spans="2:34">
      <c r="B70" s="26"/>
      <c r="C70" s="26"/>
      <c r="D70" s="26"/>
      <c r="E70" s="26"/>
      <c r="F70" s="117"/>
      <c r="G70" s="26"/>
      <c r="H70" s="26"/>
      <c r="I70" s="26"/>
      <c r="J70" s="26"/>
      <c r="K70" s="126"/>
      <c r="L70" s="26"/>
      <c r="M70" s="26"/>
      <c r="N70" s="26"/>
      <c r="O70" s="26"/>
      <c r="P70" s="126"/>
      <c r="Q70" s="26"/>
      <c r="R70" s="26"/>
      <c r="S70" s="26"/>
      <c r="T70" s="26"/>
      <c r="U70" s="126"/>
      <c r="V70" s="26"/>
      <c r="W70" s="26"/>
      <c r="X70" s="26"/>
      <c r="Y70" s="26"/>
      <c r="Z70" s="126"/>
      <c r="AA70" s="26"/>
      <c r="AB70" s="26"/>
      <c r="AC70" s="26"/>
      <c r="AD70" s="26"/>
      <c r="AE70" s="24"/>
      <c r="AF70" s="24"/>
      <c r="AG70" s="24"/>
      <c r="AH70" s="24"/>
    </row>
    <row r="71" spans="2:34">
      <c r="B71" s="26"/>
      <c r="C71" s="26"/>
      <c r="D71" s="26"/>
      <c r="E71" s="26"/>
      <c r="F71" s="117"/>
      <c r="G71" s="26"/>
      <c r="H71" s="26"/>
      <c r="I71" s="26"/>
      <c r="J71" s="26"/>
      <c r="K71" s="126"/>
      <c r="L71" s="26"/>
      <c r="M71" s="26"/>
      <c r="N71" s="26"/>
      <c r="O71" s="26"/>
      <c r="P71" s="126"/>
      <c r="Q71" s="26"/>
      <c r="R71" s="26"/>
      <c r="S71" s="26"/>
      <c r="T71" s="26"/>
      <c r="U71" s="126"/>
      <c r="V71" s="26"/>
      <c r="W71" s="26"/>
      <c r="X71" s="26"/>
      <c r="Y71" s="26"/>
      <c r="Z71" s="126"/>
      <c r="AA71" s="26"/>
      <c r="AB71" s="26"/>
      <c r="AC71" s="26"/>
      <c r="AD71" s="26"/>
      <c r="AE71" s="24"/>
      <c r="AF71" s="24"/>
      <c r="AG71" s="24"/>
      <c r="AH71" s="24"/>
    </row>
    <row r="72" spans="2:34">
      <c r="B72" s="26"/>
      <c r="C72" s="26"/>
      <c r="D72" s="26"/>
      <c r="E72" s="26"/>
      <c r="F72" s="117"/>
      <c r="G72" s="26"/>
      <c r="H72" s="26"/>
      <c r="I72" s="26"/>
      <c r="J72" s="26"/>
      <c r="K72" s="126"/>
      <c r="L72" s="26"/>
      <c r="M72" s="26"/>
      <c r="N72" s="26"/>
      <c r="O72" s="26"/>
      <c r="P72" s="126"/>
      <c r="Q72" s="26"/>
      <c r="R72" s="26"/>
      <c r="S72" s="26"/>
      <c r="T72" s="26"/>
      <c r="U72" s="126"/>
      <c r="V72" s="26"/>
      <c r="W72" s="26"/>
      <c r="X72" s="26"/>
      <c r="Y72" s="26"/>
      <c r="Z72" s="126"/>
      <c r="AA72" s="26"/>
      <c r="AB72" s="26"/>
      <c r="AC72" s="26"/>
      <c r="AD72" s="26"/>
      <c r="AE72" s="24"/>
      <c r="AF72" s="24"/>
      <c r="AG72" s="24"/>
      <c r="AH72" s="24"/>
    </row>
    <row r="73" spans="2:34">
      <c r="B73" s="26"/>
      <c r="C73" s="26"/>
      <c r="D73" s="26"/>
      <c r="E73" s="26"/>
      <c r="F73" s="117"/>
      <c r="G73" s="26"/>
      <c r="H73" s="26"/>
      <c r="I73" s="26"/>
      <c r="J73" s="26"/>
      <c r="K73" s="126"/>
      <c r="L73" s="26"/>
      <c r="M73" s="26"/>
      <c r="N73" s="26"/>
      <c r="O73" s="26"/>
      <c r="P73" s="126"/>
      <c r="Q73" s="26"/>
      <c r="R73" s="26"/>
      <c r="S73" s="26"/>
      <c r="T73" s="26"/>
      <c r="U73" s="126"/>
      <c r="V73" s="26"/>
      <c r="W73" s="26"/>
      <c r="X73" s="26"/>
      <c r="Y73" s="26"/>
      <c r="Z73" s="126"/>
      <c r="AA73" s="26"/>
      <c r="AB73" s="26"/>
      <c r="AC73" s="26"/>
      <c r="AD73" s="26"/>
      <c r="AE73" s="24"/>
      <c r="AF73" s="24"/>
      <c r="AG73" s="24"/>
      <c r="AH73" s="24"/>
    </row>
    <row r="74" spans="2:34">
      <c r="B74" s="26"/>
      <c r="C74" s="26"/>
      <c r="D74" s="26"/>
      <c r="E74" s="26"/>
      <c r="F74" s="117"/>
      <c r="G74" s="26"/>
      <c r="H74" s="26"/>
      <c r="I74" s="26"/>
      <c r="J74" s="26"/>
      <c r="K74" s="126"/>
      <c r="L74" s="26"/>
      <c r="M74" s="26"/>
      <c r="N74" s="26"/>
      <c r="O74" s="26"/>
      <c r="P74" s="126"/>
      <c r="Q74" s="26"/>
      <c r="R74" s="26"/>
      <c r="S74" s="26"/>
      <c r="T74" s="26"/>
      <c r="U74" s="126"/>
      <c r="V74" s="26"/>
      <c r="W74" s="26"/>
      <c r="X74" s="26"/>
      <c r="Y74" s="26"/>
      <c r="Z74" s="126"/>
      <c r="AA74" s="26"/>
      <c r="AB74" s="26"/>
      <c r="AC74" s="26"/>
      <c r="AD74" s="26"/>
      <c r="AE74" s="24"/>
      <c r="AF74" s="24"/>
      <c r="AG74" s="24"/>
      <c r="AH74" s="24"/>
    </row>
    <row r="75" spans="2:34">
      <c r="B75" s="26"/>
      <c r="C75" s="26"/>
      <c r="D75" s="26"/>
      <c r="E75" s="26"/>
      <c r="F75" s="117"/>
      <c r="G75" s="26"/>
      <c r="H75" s="26"/>
      <c r="I75" s="26"/>
      <c r="J75" s="26"/>
      <c r="K75" s="126"/>
      <c r="L75" s="26"/>
      <c r="M75" s="26"/>
      <c r="N75" s="26"/>
      <c r="O75" s="26"/>
      <c r="P75" s="126"/>
      <c r="Q75" s="26"/>
      <c r="R75" s="26"/>
      <c r="S75" s="26"/>
      <c r="T75" s="26"/>
      <c r="U75" s="126"/>
      <c r="V75" s="26"/>
      <c r="W75" s="26"/>
      <c r="X75" s="26"/>
      <c r="Y75" s="26"/>
      <c r="Z75" s="126"/>
      <c r="AA75" s="26"/>
      <c r="AB75" s="26"/>
      <c r="AC75" s="26"/>
      <c r="AD75" s="26"/>
      <c r="AE75" s="24"/>
      <c r="AF75" s="24"/>
      <c r="AG75" s="24"/>
      <c r="AH75" s="24"/>
    </row>
    <row r="76" spans="2:34">
      <c r="B76" s="26"/>
      <c r="C76" s="26"/>
      <c r="D76" s="26"/>
      <c r="E76" s="26"/>
      <c r="F76" s="117"/>
      <c r="G76" s="26"/>
      <c r="H76" s="26"/>
      <c r="I76" s="26"/>
      <c r="J76" s="26"/>
      <c r="K76" s="126"/>
      <c r="L76" s="26"/>
      <c r="M76" s="26"/>
      <c r="N76" s="26"/>
      <c r="O76" s="26"/>
      <c r="P76" s="126"/>
      <c r="Q76" s="26"/>
      <c r="R76" s="26"/>
      <c r="S76" s="26"/>
      <c r="T76" s="26"/>
      <c r="U76" s="126"/>
      <c r="V76" s="26"/>
      <c r="W76" s="26"/>
      <c r="X76" s="26"/>
      <c r="Y76" s="26"/>
      <c r="Z76" s="126"/>
      <c r="AA76" s="26"/>
      <c r="AB76" s="26"/>
      <c r="AC76" s="26"/>
      <c r="AD76" s="26"/>
      <c r="AE76" s="24"/>
      <c r="AF76" s="24"/>
      <c r="AG76" s="24"/>
      <c r="AH76" s="24"/>
    </row>
    <row r="77" spans="2:34">
      <c r="B77" s="26"/>
      <c r="C77" s="26"/>
      <c r="D77" s="26"/>
      <c r="E77" s="26"/>
      <c r="F77" s="117"/>
      <c r="G77" s="26"/>
      <c r="H77" s="26"/>
      <c r="I77" s="26"/>
      <c r="J77" s="26"/>
      <c r="K77" s="126"/>
      <c r="L77" s="26"/>
      <c r="M77" s="26"/>
      <c r="N77" s="26"/>
      <c r="O77" s="26"/>
      <c r="P77" s="126"/>
      <c r="Q77" s="26"/>
      <c r="R77" s="26"/>
      <c r="S77" s="26"/>
      <c r="T77" s="26"/>
      <c r="U77" s="126"/>
      <c r="V77" s="26"/>
      <c r="W77" s="26"/>
      <c r="X77" s="26"/>
      <c r="Y77" s="26"/>
      <c r="Z77" s="126"/>
      <c r="AA77" s="26"/>
      <c r="AB77" s="26"/>
      <c r="AC77" s="26"/>
      <c r="AD77" s="26"/>
      <c r="AE77" s="24"/>
      <c r="AF77" s="24"/>
      <c r="AG77" s="24"/>
      <c r="AH77" s="24"/>
    </row>
    <row r="78" spans="2:34">
      <c r="B78" s="26"/>
      <c r="C78" s="26"/>
      <c r="D78" s="26"/>
      <c r="E78" s="26"/>
      <c r="F78" s="117"/>
      <c r="G78" s="26"/>
      <c r="H78" s="26"/>
      <c r="I78" s="26"/>
      <c r="J78" s="26"/>
      <c r="K78" s="126"/>
      <c r="L78" s="26"/>
      <c r="M78" s="26"/>
      <c r="N78" s="26"/>
      <c r="O78" s="26"/>
      <c r="P78" s="126"/>
      <c r="Q78" s="26"/>
      <c r="R78" s="26"/>
      <c r="S78" s="26"/>
      <c r="T78" s="26"/>
      <c r="U78" s="126"/>
      <c r="V78" s="26"/>
      <c r="W78" s="26"/>
      <c r="X78" s="26"/>
      <c r="Y78" s="26"/>
      <c r="Z78" s="126"/>
      <c r="AA78" s="26"/>
      <c r="AB78" s="26"/>
      <c r="AC78" s="26"/>
      <c r="AD78" s="26"/>
      <c r="AE78" s="24"/>
      <c r="AF78" s="24"/>
      <c r="AG78" s="24"/>
      <c r="AH78" s="24"/>
    </row>
    <row r="79" spans="2:34">
      <c r="B79" s="26"/>
      <c r="C79" s="26"/>
      <c r="D79" s="26"/>
      <c r="E79" s="26"/>
      <c r="F79" s="117"/>
      <c r="G79" s="26"/>
      <c r="H79" s="26"/>
      <c r="I79" s="26"/>
      <c r="J79" s="26"/>
      <c r="K79" s="126"/>
      <c r="L79" s="26"/>
      <c r="M79" s="26"/>
      <c r="N79" s="26"/>
      <c r="O79" s="26"/>
      <c r="P79" s="126"/>
      <c r="Q79" s="26"/>
      <c r="R79" s="26"/>
      <c r="S79" s="26"/>
      <c r="T79" s="26"/>
      <c r="U79" s="126"/>
      <c r="V79" s="26"/>
      <c r="W79" s="26"/>
      <c r="X79" s="26"/>
      <c r="Y79" s="26"/>
      <c r="Z79" s="126"/>
      <c r="AA79" s="26"/>
      <c r="AB79" s="26"/>
      <c r="AC79" s="26"/>
      <c r="AD79" s="26"/>
      <c r="AE79" s="24"/>
      <c r="AF79" s="24"/>
      <c r="AG79" s="24"/>
      <c r="AH79" s="24"/>
    </row>
    <row r="80" spans="2:34">
      <c r="B80" s="26"/>
      <c r="C80" s="26"/>
      <c r="D80" s="26"/>
      <c r="E80" s="26"/>
      <c r="F80" s="117"/>
      <c r="G80" s="26"/>
      <c r="H80" s="26"/>
      <c r="I80" s="26"/>
      <c r="J80" s="26"/>
      <c r="K80" s="126"/>
      <c r="L80" s="26"/>
      <c r="M80" s="26"/>
      <c r="N80" s="26"/>
      <c r="O80" s="26"/>
      <c r="P80" s="126"/>
      <c r="Q80" s="26"/>
      <c r="R80" s="26"/>
      <c r="S80" s="26"/>
      <c r="T80" s="26"/>
      <c r="U80" s="126"/>
      <c r="V80" s="26"/>
      <c r="W80" s="26"/>
      <c r="X80" s="26"/>
      <c r="Y80" s="26"/>
      <c r="Z80" s="126"/>
      <c r="AA80" s="26"/>
      <c r="AB80" s="26"/>
      <c r="AC80" s="26"/>
      <c r="AD80" s="26"/>
      <c r="AE80" s="24"/>
      <c r="AF80" s="24"/>
      <c r="AG80" s="24"/>
      <c r="AH80" s="24"/>
    </row>
    <row r="81" spans="2:34">
      <c r="B81" s="26"/>
      <c r="C81" s="26"/>
      <c r="D81" s="26"/>
      <c r="E81" s="26"/>
      <c r="F81" s="117"/>
      <c r="G81" s="26"/>
      <c r="H81" s="26"/>
      <c r="I81" s="26"/>
      <c r="J81" s="26"/>
      <c r="K81" s="126"/>
      <c r="L81" s="26"/>
      <c r="M81" s="26"/>
      <c r="N81" s="26"/>
      <c r="O81" s="26"/>
      <c r="P81" s="126"/>
      <c r="Q81" s="26"/>
      <c r="R81" s="26"/>
      <c r="S81" s="26"/>
      <c r="T81" s="26"/>
      <c r="U81" s="126"/>
      <c r="V81" s="26"/>
      <c r="W81" s="26"/>
      <c r="X81" s="26"/>
      <c r="Y81" s="26"/>
      <c r="Z81" s="126"/>
      <c r="AA81" s="26"/>
      <c r="AB81" s="26"/>
      <c r="AC81" s="26"/>
      <c r="AD81" s="26"/>
      <c r="AE81" s="24"/>
      <c r="AF81" s="24"/>
      <c r="AG81" s="24"/>
      <c r="AH81" s="24"/>
    </row>
    <row r="82" spans="2:34">
      <c r="B82" s="26"/>
      <c r="C82" s="26"/>
      <c r="D82" s="26"/>
      <c r="E82" s="26"/>
      <c r="F82" s="117"/>
      <c r="G82" s="26"/>
      <c r="H82" s="26"/>
      <c r="I82" s="26"/>
      <c r="J82" s="26"/>
      <c r="K82" s="126"/>
      <c r="L82" s="26"/>
      <c r="M82" s="26"/>
      <c r="N82" s="26"/>
      <c r="O82" s="26"/>
      <c r="P82" s="126"/>
      <c r="Q82" s="26"/>
      <c r="R82" s="26"/>
      <c r="S82" s="26"/>
      <c r="T82" s="26"/>
      <c r="U82" s="126"/>
      <c r="V82" s="26"/>
      <c r="W82" s="26"/>
      <c r="X82" s="26"/>
      <c r="Y82" s="26"/>
      <c r="Z82" s="126"/>
      <c r="AA82" s="26"/>
      <c r="AB82" s="26"/>
      <c r="AC82" s="26"/>
      <c r="AD82" s="26"/>
      <c r="AE82" s="24"/>
      <c r="AF82" s="24"/>
      <c r="AG82" s="24"/>
      <c r="AH82" s="24"/>
    </row>
    <row r="83" spans="2:34">
      <c r="B83" s="26"/>
      <c r="C83" s="26"/>
      <c r="D83" s="26"/>
      <c r="E83" s="26"/>
      <c r="F83" s="117"/>
      <c r="G83" s="26"/>
      <c r="H83" s="26"/>
      <c r="I83" s="26"/>
      <c r="J83" s="26"/>
      <c r="K83" s="126"/>
      <c r="L83" s="26"/>
      <c r="M83" s="26"/>
      <c r="N83" s="26"/>
      <c r="O83" s="26"/>
      <c r="P83" s="126"/>
      <c r="Q83" s="26"/>
      <c r="R83" s="26"/>
      <c r="S83" s="26"/>
      <c r="T83" s="26"/>
      <c r="U83" s="126"/>
      <c r="V83" s="26"/>
      <c r="W83" s="26"/>
      <c r="X83" s="26"/>
      <c r="Y83" s="26"/>
      <c r="Z83" s="126"/>
      <c r="AA83" s="26"/>
      <c r="AB83" s="26"/>
      <c r="AC83" s="26"/>
      <c r="AD83" s="26"/>
      <c r="AE83" s="24"/>
      <c r="AF83" s="24"/>
      <c r="AG83" s="24"/>
      <c r="AH83" s="24"/>
    </row>
    <row r="84" spans="2:34">
      <c r="B84" s="26"/>
      <c r="C84" s="26"/>
      <c r="D84" s="26"/>
      <c r="E84" s="26"/>
      <c r="F84" s="117"/>
      <c r="G84" s="26"/>
      <c r="H84" s="26"/>
      <c r="I84" s="26"/>
      <c r="J84" s="26"/>
      <c r="K84" s="126"/>
      <c r="L84" s="26"/>
      <c r="M84" s="26"/>
      <c r="N84" s="26"/>
      <c r="O84" s="26"/>
      <c r="P84" s="126"/>
      <c r="Q84" s="26"/>
      <c r="R84" s="26"/>
      <c r="S84" s="26"/>
      <c r="T84" s="26"/>
      <c r="U84" s="126"/>
      <c r="V84" s="26"/>
      <c r="W84" s="26"/>
      <c r="X84" s="26"/>
      <c r="Y84" s="26"/>
      <c r="Z84" s="126"/>
      <c r="AA84" s="26"/>
      <c r="AB84" s="26"/>
      <c r="AC84" s="26"/>
      <c r="AD84" s="26"/>
      <c r="AE84" s="24"/>
      <c r="AF84" s="24"/>
      <c r="AG84" s="24"/>
      <c r="AH84" s="24"/>
    </row>
    <row r="85" spans="2:34">
      <c r="B85" s="26"/>
      <c r="C85" s="26"/>
      <c r="D85" s="26"/>
      <c r="E85" s="26"/>
      <c r="F85" s="117"/>
      <c r="G85" s="26"/>
      <c r="H85" s="26"/>
      <c r="I85" s="26"/>
      <c r="J85" s="26"/>
      <c r="K85" s="126"/>
      <c r="L85" s="26"/>
      <c r="M85" s="26"/>
      <c r="N85" s="26"/>
      <c r="O85" s="26"/>
      <c r="P85" s="126"/>
      <c r="Q85" s="26"/>
      <c r="R85" s="26"/>
      <c r="S85" s="26"/>
      <c r="T85" s="26"/>
      <c r="U85" s="126"/>
      <c r="V85" s="26"/>
      <c r="W85" s="26"/>
      <c r="X85" s="26"/>
      <c r="Y85" s="26"/>
      <c r="Z85" s="126"/>
      <c r="AA85" s="26"/>
      <c r="AB85" s="26"/>
      <c r="AC85" s="26"/>
      <c r="AD85" s="26"/>
      <c r="AE85" s="24"/>
      <c r="AF85" s="24"/>
      <c r="AG85" s="24"/>
      <c r="AH85" s="24"/>
    </row>
    <row r="86" spans="2:34">
      <c r="B86" s="26"/>
      <c r="C86" s="26"/>
      <c r="D86" s="26"/>
      <c r="E86" s="26"/>
      <c r="F86" s="117"/>
      <c r="G86" s="26"/>
      <c r="H86" s="26"/>
      <c r="I86" s="26"/>
      <c r="J86" s="26"/>
      <c r="K86" s="126"/>
      <c r="L86" s="26"/>
      <c r="M86" s="26"/>
      <c r="N86" s="26"/>
      <c r="O86" s="26"/>
      <c r="P86" s="126"/>
      <c r="Q86" s="26"/>
      <c r="R86" s="26"/>
      <c r="S86" s="26"/>
      <c r="T86" s="26"/>
      <c r="U86" s="126"/>
      <c r="V86" s="26"/>
      <c r="W86" s="26"/>
      <c r="X86" s="26"/>
      <c r="Y86" s="26"/>
      <c r="Z86" s="126"/>
      <c r="AA86" s="26"/>
      <c r="AB86" s="26"/>
      <c r="AC86" s="26"/>
      <c r="AD86" s="26"/>
      <c r="AE86" s="24"/>
      <c r="AF86" s="24"/>
      <c r="AG86" s="24"/>
      <c r="AH86" s="24"/>
    </row>
    <row r="87" spans="2:34">
      <c r="B87" s="26"/>
      <c r="C87" s="26"/>
      <c r="D87" s="26"/>
      <c r="E87" s="26"/>
      <c r="F87" s="117"/>
      <c r="G87" s="26"/>
      <c r="H87" s="26"/>
      <c r="I87" s="26"/>
      <c r="J87" s="26"/>
      <c r="K87" s="126"/>
      <c r="L87" s="26"/>
      <c r="M87" s="26"/>
      <c r="N87" s="26"/>
      <c r="O87" s="26"/>
      <c r="P87" s="126"/>
      <c r="Q87" s="26"/>
      <c r="R87" s="26"/>
      <c r="S87" s="26"/>
      <c r="T87" s="26"/>
      <c r="U87" s="126"/>
      <c r="V87" s="26"/>
      <c r="W87" s="26"/>
      <c r="X87" s="26"/>
      <c r="Y87" s="26"/>
      <c r="Z87" s="126"/>
      <c r="AA87" s="26"/>
      <c r="AB87" s="26"/>
      <c r="AC87" s="26"/>
      <c r="AD87" s="26"/>
      <c r="AE87" s="24"/>
      <c r="AF87" s="24"/>
      <c r="AG87" s="24"/>
      <c r="AH87" s="24"/>
    </row>
    <row r="88" spans="2:34">
      <c r="B88" s="26"/>
      <c r="C88" s="26"/>
      <c r="D88" s="26"/>
      <c r="E88" s="26"/>
      <c r="F88" s="117"/>
      <c r="G88" s="26"/>
      <c r="H88" s="26"/>
      <c r="I88" s="26"/>
      <c r="J88" s="26"/>
      <c r="K88" s="126"/>
      <c r="L88" s="26"/>
      <c r="M88" s="26"/>
      <c r="N88" s="26"/>
      <c r="O88" s="26"/>
      <c r="P88" s="126"/>
      <c r="Q88" s="26"/>
      <c r="R88" s="26"/>
      <c r="S88" s="26"/>
      <c r="T88" s="26"/>
      <c r="U88" s="126"/>
      <c r="V88" s="26"/>
      <c r="W88" s="26"/>
      <c r="X88" s="26"/>
      <c r="Y88" s="26"/>
      <c r="Z88" s="126"/>
      <c r="AA88" s="26"/>
      <c r="AB88" s="26"/>
      <c r="AC88" s="26"/>
      <c r="AD88" s="26"/>
      <c r="AE88" s="24"/>
      <c r="AF88" s="24"/>
      <c r="AG88" s="24"/>
      <c r="AH88" s="24"/>
    </row>
    <row r="89" spans="2:34">
      <c r="B89" s="26"/>
      <c r="C89" s="26"/>
      <c r="D89" s="26"/>
      <c r="E89" s="26"/>
      <c r="F89" s="117"/>
      <c r="G89" s="26"/>
      <c r="H89" s="26"/>
      <c r="I89" s="26"/>
      <c r="J89" s="26"/>
      <c r="K89" s="126"/>
      <c r="L89" s="26"/>
      <c r="M89" s="26"/>
      <c r="N89" s="26"/>
      <c r="O89" s="26"/>
      <c r="P89" s="126"/>
      <c r="Q89" s="26"/>
      <c r="R89" s="26"/>
      <c r="S89" s="26"/>
      <c r="T89" s="26"/>
      <c r="U89" s="126"/>
      <c r="V89" s="26"/>
      <c r="W89" s="26"/>
      <c r="X89" s="26"/>
      <c r="Y89" s="26"/>
      <c r="Z89" s="126"/>
      <c r="AA89" s="26"/>
      <c r="AB89" s="26"/>
      <c r="AC89" s="26"/>
      <c r="AD89" s="26"/>
      <c r="AE89" s="24"/>
      <c r="AF89" s="24"/>
      <c r="AG89" s="24"/>
      <c r="AH89" s="24"/>
    </row>
  </sheetData>
  <pageMargins left="0.7" right="0.7" top="0.75" bottom="0.75" header="0.3" footer="0.3"/>
  <pageSetup orientation="portrait" r:id="rId1"/>
  <headerFooter>
    <oddFooter>&amp;C_x000D_&amp;1#&amp;"Calibri"&amp;14&amp;K008000 Classification: General Use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8E9D5C864ABC49A30D2DAA73F4458C" ma:contentTypeVersion="4" ma:contentTypeDescription="Create a new document." ma:contentTypeScope="" ma:versionID="9c94f4c54fd4822ebacae92acddd7e93">
  <xsd:schema xmlns:xsd="http://www.w3.org/2001/XMLSchema" xmlns:xs="http://www.w3.org/2001/XMLSchema" xmlns:p="http://schemas.microsoft.com/office/2006/metadata/properties" xmlns:ns2="1ef629a3-fc7b-46a6-bb83-35c492526928" targetNamespace="http://schemas.microsoft.com/office/2006/metadata/properties" ma:root="true" ma:fieldsID="7394164b0e5dcc869f1203d398d22310" ns2:_="">
    <xsd:import namespace="1ef629a3-fc7b-46a6-bb83-35c4925269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629a3-fc7b-46a6-bb83-35c492526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5A5334-8247-4519-B49A-5A8C4D1F5A05}"/>
</file>

<file path=customXml/itemProps2.xml><?xml version="1.0" encoding="utf-8"?>
<ds:datastoreItem xmlns:ds="http://schemas.openxmlformats.org/officeDocument/2006/customXml" ds:itemID="{4466BD67-8154-4D05-83F2-6C54BA3A8D93}"/>
</file>

<file path=customXml/itemProps3.xml><?xml version="1.0" encoding="utf-8"?>
<ds:datastoreItem xmlns:ds="http://schemas.openxmlformats.org/officeDocument/2006/customXml" ds:itemID="{24B20588-D803-4048-8C1D-6D7EA9D58B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Aramco Americas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Nguyen, Jolie</dc:creator>
  <cp:keywords/>
  <dc:description/>
  <cp:lastModifiedBy/>
  <cp:revision/>
  <dcterms:created xsi:type="dcterms:W3CDTF">2024-11-18T14:36:09Z</dcterms:created>
  <dcterms:modified xsi:type="dcterms:W3CDTF">2026-07-07T19:02:47Z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a02402-f5e5-4d31-89b3-13ef97074068_Enabled">
    <vt:lpwstr>true</vt:lpwstr>
  </property>
  <property fmtid="{D5CDD505-2E9C-101B-9397-08002B2CF9AE}" pid="3" name="MSIP_Label_c6a02402-f5e5-4d31-89b3-13ef97074068_SetDate">
    <vt:lpwstr>2024-11-18T20:36:43Z</vt:lpwstr>
  </property>
  <property fmtid="{D5CDD505-2E9C-101B-9397-08002B2CF9AE}" pid="4" name="MSIP_Label_c6a02402-f5e5-4d31-89b3-13ef97074068_Method">
    <vt:lpwstr>Privileged</vt:lpwstr>
  </property>
  <property fmtid="{D5CDD505-2E9C-101B-9397-08002B2CF9AE}" pid="5" name="MSIP_Label_c6a02402-f5e5-4d31-89b3-13ef97074068_Name">
    <vt:lpwstr>Confidential</vt:lpwstr>
  </property>
  <property fmtid="{D5CDD505-2E9C-101B-9397-08002B2CF9AE}" pid="6" name="MSIP_Label_c6a02402-f5e5-4d31-89b3-13ef97074068_SiteId">
    <vt:lpwstr>3793a1e6-1687-4a33-a150-6d1a5640ff06</vt:lpwstr>
  </property>
  <property fmtid="{D5CDD505-2E9C-101B-9397-08002B2CF9AE}" pid="7" name="MSIP_Label_c6a02402-f5e5-4d31-89b3-13ef97074068_ActionId">
    <vt:lpwstr>87445952-8b46-4aff-8577-71bcc25d3d63</vt:lpwstr>
  </property>
  <property fmtid="{D5CDD505-2E9C-101B-9397-08002B2CF9AE}" pid="8" name="MSIP_Label_c6a02402-f5e5-4d31-89b3-13ef97074068_ContentBits">
    <vt:lpwstr>2</vt:lpwstr>
  </property>
  <property fmtid="{D5CDD505-2E9C-101B-9397-08002B2CF9AE}" pid="9" name="ContentTypeId">
    <vt:lpwstr>0x010100E28E9D5C864ABC49A30D2DAA73F4458C</vt:lpwstr>
  </property>
</Properties>
</file>